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agveer singh\Desktop\"/>
    </mc:Choice>
  </mc:AlternateContent>
  <xr:revisionPtr revIDLastSave="0" documentId="8_{676DC4EE-BA57-4758-9C38-22C1F1FA28C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Logistics and supply chain Anal" sheetId="12" r:id="rId1"/>
    <sheet name="OrderList" sheetId="10" r:id="rId2"/>
    <sheet name="FreightRates" sheetId="11" r:id="rId3"/>
  </sheets>
  <definedNames>
    <definedName name="_xlnm._FilterDatabase" localSheetId="2" hidden="1">FreightRates!$A$1:$E$1475</definedName>
    <definedName name="_xlnm._FilterDatabase" localSheetId="1" hidden="1">OrderList!$A$1:$S$9216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0" l="1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T928" i="10"/>
  <c r="T929" i="10"/>
  <c r="T930" i="10"/>
  <c r="T931" i="10"/>
  <c r="T932" i="10"/>
  <c r="T933" i="10"/>
  <c r="T934" i="10"/>
  <c r="T935" i="10"/>
  <c r="T936" i="10"/>
  <c r="T937" i="10"/>
  <c r="T938" i="10"/>
  <c r="T939" i="10"/>
  <c r="T940" i="10"/>
  <c r="T941" i="10"/>
  <c r="T942" i="10"/>
  <c r="T943" i="10"/>
  <c r="T944" i="10"/>
  <c r="T945" i="10"/>
  <c r="T946" i="10"/>
  <c r="T947" i="10"/>
  <c r="T948" i="10"/>
  <c r="T949" i="10"/>
  <c r="T950" i="10"/>
  <c r="T951" i="10"/>
  <c r="T952" i="10"/>
  <c r="T953" i="10"/>
  <c r="T954" i="10"/>
  <c r="T955" i="10"/>
  <c r="T956" i="10"/>
  <c r="T957" i="10"/>
  <c r="T958" i="10"/>
  <c r="T959" i="10"/>
  <c r="T960" i="10"/>
  <c r="T961" i="10"/>
  <c r="T962" i="10"/>
  <c r="T963" i="10"/>
  <c r="T964" i="10"/>
  <c r="T965" i="10"/>
  <c r="T966" i="10"/>
  <c r="T967" i="10"/>
  <c r="T968" i="10"/>
  <c r="T969" i="10"/>
  <c r="T970" i="10"/>
  <c r="T971" i="10"/>
  <c r="T972" i="10"/>
  <c r="T973" i="10"/>
  <c r="T974" i="10"/>
  <c r="T975" i="10"/>
  <c r="T976" i="10"/>
  <c r="T977" i="10"/>
  <c r="T978" i="10"/>
  <c r="T979" i="10"/>
  <c r="T980" i="10"/>
  <c r="T981" i="10"/>
  <c r="T982" i="10"/>
  <c r="T983" i="10"/>
  <c r="T984" i="10"/>
  <c r="T985" i="10"/>
  <c r="T986" i="10"/>
  <c r="T987" i="10"/>
  <c r="T988" i="10"/>
  <c r="T989" i="10"/>
  <c r="T990" i="10"/>
  <c r="T991" i="10"/>
  <c r="T992" i="10"/>
  <c r="T993" i="10"/>
  <c r="T994" i="10"/>
  <c r="T995" i="10"/>
  <c r="T996" i="10"/>
  <c r="T997" i="10"/>
  <c r="T998" i="10"/>
  <c r="T999" i="10"/>
  <c r="T1000" i="10"/>
  <c r="T1001" i="10"/>
  <c r="T1002" i="10"/>
  <c r="T1003" i="10"/>
  <c r="T1004" i="10"/>
  <c r="T1005" i="10"/>
  <c r="T1006" i="10"/>
  <c r="T1007" i="10"/>
  <c r="T1008" i="10"/>
  <c r="T1009" i="10"/>
  <c r="T1010" i="10"/>
  <c r="T1011" i="10"/>
  <c r="T1012" i="10"/>
  <c r="T1013" i="10"/>
  <c r="T1014" i="10"/>
  <c r="T1015" i="10"/>
  <c r="T1016" i="10"/>
  <c r="T1017" i="10"/>
  <c r="T1018" i="10"/>
  <c r="T1019" i="10"/>
  <c r="T1020" i="10"/>
  <c r="T1021" i="10"/>
  <c r="T1022" i="10"/>
  <c r="T1023" i="10"/>
  <c r="T1024" i="10"/>
  <c r="T1025" i="10"/>
  <c r="T1026" i="10"/>
  <c r="T1027" i="10"/>
  <c r="T1028" i="10"/>
  <c r="T1029" i="10"/>
  <c r="T1030" i="10"/>
  <c r="T1031" i="10"/>
  <c r="T1032" i="10"/>
  <c r="T1033" i="10"/>
  <c r="T1034" i="10"/>
  <c r="T1035" i="10"/>
  <c r="T1036" i="10"/>
  <c r="T1037" i="10"/>
  <c r="T1038" i="10"/>
  <c r="T1039" i="10"/>
  <c r="T1040" i="10"/>
  <c r="T1041" i="10"/>
  <c r="T1042" i="10"/>
  <c r="T1043" i="10"/>
  <c r="T1044" i="10"/>
  <c r="T1045" i="10"/>
  <c r="T1046" i="10"/>
  <c r="T1047" i="10"/>
  <c r="T1048" i="10"/>
  <c r="T1049" i="10"/>
  <c r="T1050" i="10"/>
  <c r="T1051" i="10"/>
  <c r="T1052" i="10"/>
  <c r="T1053" i="10"/>
  <c r="T1054" i="10"/>
  <c r="T1055" i="10"/>
  <c r="T1056" i="10"/>
  <c r="T1057" i="10"/>
  <c r="T1058" i="10"/>
  <c r="T1059" i="10"/>
  <c r="T1060" i="10"/>
  <c r="T1061" i="10"/>
  <c r="T1062" i="10"/>
  <c r="T1063" i="10"/>
  <c r="T1064" i="10"/>
  <c r="T1065" i="10"/>
  <c r="T1066" i="10"/>
  <c r="T1067" i="10"/>
  <c r="T1068" i="10"/>
  <c r="T1069" i="10"/>
  <c r="T1070" i="10"/>
  <c r="T1071" i="10"/>
  <c r="T1072" i="10"/>
  <c r="T1073" i="10"/>
  <c r="T1074" i="10"/>
  <c r="T1075" i="10"/>
  <c r="T1076" i="10"/>
  <c r="T1077" i="10"/>
  <c r="T1078" i="10"/>
  <c r="T1079" i="10"/>
  <c r="T1080" i="10"/>
  <c r="T1081" i="10"/>
  <c r="T1082" i="10"/>
  <c r="T1083" i="10"/>
  <c r="T1084" i="10"/>
  <c r="T1085" i="10"/>
  <c r="T1086" i="10"/>
  <c r="T1087" i="10"/>
  <c r="T1088" i="10"/>
  <c r="T1089" i="10"/>
  <c r="T1090" i="10"/>
  <c r="T1091" i="10"/>
  <c r="T1092" i="10"/>
  <c r="T1093" i="10"/>
  <c r="T1094" i="10"/>
  <c r="T1095" i="10"/>
  <c r="T1096" i="10"/>
  <c r="T1097" i="10"/>
  <c r="T1098" i="10"/>
  <c r="T1099" i="10"/>
  <c r="T1100" i="10"/>
  <c r="T1101" i="10"/>
  <c r="T1102" i="10"/>
  <c r="T1103" i="10"/>
  <c r="T1104" i="10"/>
  <c r="T1105" i="10"/>
  <c r="T1106" i="10"/>
  <c r="T1107" i="10"/>
  <c r="T1108" i="10"/>
  <c r="T1109" i="10"/>
  <c r="T1110" i="10"/>
  <c r="T1111" i="10"/>
  <c r="T1112" i="10"/>
  <c r="T1113" i="10"/>
  <c r="T1114" i="10"/>
  <c r="T1115" i="10"/>
  <c r="T1116" i="10"/>
  <c r="T1117" i="10"/>
  <c r="T1118" i="10"/>
  <c r="T1119" i="10"/>
  <c r="T1120" i="10"/>
  <c r="T1121" i="10"/>
  <c r="T1122" i="10"/>
  <c r="T1123" i="10"/>
  <c r="T1124" i="10"/>
  <c r="T1125" i="10"/>
  <c r="T1126" i="10"/>
  <c r="T1127" i="10"/>
  <c r="T1128" i="10"/>
  <c r="T1129" i="10"/>
  <c r="T1130" i="10"/>
  <c r="T1131" i="10"/>
  <c r="T1132" i="10"/>
  <c r="T1133" i="10"/>
  <c r="T1134" i="10"/>
  <c r="T1135" i="10"/>
  <c r="T1136" i="10"/>
  <c r="T1137" i="10"/>
  <c r="T1138" i="10"/>
  <c r="T1139" i="10"/>
  <c r="T1140" i="10"/>
  <c r="T1141" i="10"/>
  <c r="T1142" i="10"/>
  <c r="T1143" i="10"/>
  <c r="T1144" i="10"/>
  <c r="T1145" i="10"/>
  <c r="T1146" i="10"/>
  <c r="T1147" i="10"/>
  <c r="T1148" i="10"/>
  <c r="T1149" i="10"/>
  <c r="T1150" i="10"/>
  <c r="T1151" i="10"/>
  <c r="T1152" i="10"/>
  <c r="T1153" i="10"/>
  <c r="T1154" i="10"/>
  <c r="T1155" i="10"/>
  <c r="T1156" i="10"/>
  <c r="T1157" i="10"/>
  <c r="T1158" i="10"/>
  <c r="T1159" i="10"/>
  <c r="T1160" i="10"/>
  <c r="T1161" i="10"/>
  <c r="T1162" i="10"/>
  <c r="T1163" i="10"/>
  <c r="T1164" i="10"/>
  <c r="T1165" i="10"/>
  <c r="T1166" i="10"/>
  <c r="T1167" i="10"/>
  <c r="T1168" i="10"/>
  <c r="T1169" i="10"/>
  <c r="T1170" i="10"/>
  <c r="T1171" i="10"/>
  <c r="T1172" i="10"/>
  <c r="T1173" i="10"/>
  <c r="T1174" i="10"/>
  <c r="T1175" i="10"/>
  <c r="T1176" i="10"/>
  <c r="T1177" i="10"/>
  <c r="T1178" i="10"/>
  <c r="T1179" i="10"/>
  <c r="T1180" i="10"/>
  <c r="T1181" i="10"/>
  <c r="T1182" i="10"/>
  <c r="T1183" i="10"/>
  <c r="T1184" i="10"/>
  <c r="T1185" i="10"/>
  <c r="T1186" i="10"/>
  <c r="T1187" i="10"/>
  <c r="T1188" i="10"/>
  <c r="T1189" i="10"/>
  <c r="T1190" i="10"/>
  <c r="T1191" i="10"/>
  <c r="T1192" i="10"/>
  <c r="T1193" i="10"/>
  <c r="T1194" i="10"/>
  <c r="T1195" i="10"/>
  <c r="T1196" i="10"/>
  <c r="T1197" i="10"/>
  <c r="T1198" i="10"/>
  <c r="T1199" i="10"/>
  <c r="T1200" i="10"/>
  <c r="T1201" i="10"/>
  <c r="T1202" i="10"/>
  <c r="T1203" i="10"/>
  <c r="T1204" i="10"/>
  <c r="T1205" i="10"/>
  <c r="T1206" i="10"/>
  <c r="T1207" i="10"/>
  <c r="T1208" i="10"/>
  <c r="T1209" i="10"/>
  <c r="T1210" i="10"/>
  <c r="T1211" i="10"/>
  <c r="T1212" i="10"/>
  <c r="T1213" i="10"/>
  <c r="T1214" i="10"/>
  <c r="T1215" i="10"/>
  <c r="T1216" i="10"/>
  <c r="T1217" i="10"/>
  <c r="T1218" i="10"/>
  <c r="T1219" i="10"/>
  <c r="T1220" i="10"/>
  <c r="T1221" i="10"/>
  <c r="T1222" i="10"/>
  <c r="T1223" i="10"/>
  <c r="T1224" i="10"/>
  <c r="T1225" i="10"/>
  <c r="T1226" i="10"/>
  <c r="T1227" i="10"/>
  <c r="T1228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1247" i="10"/>
  <c r="T1248" i="10"/>
  <c r="T1249" i="10"/>
  <c r="T1250" i="10"/>
  <c r="T1251" i="10"/>
  <c r="T1252" i="10"/>
  <c r="T1253" i="10"/>
  <c r="T1254" i="10"/>
  <c r="T1255" i="10"/>
  <c r="T1256" i="10"/>
  <c r="T1257" i="10"/>
  <c r="T1258" i="10"/>
  <c r="T1259" i="10"/>
  <c r="T1260" i="10"/>
  <c r="T1261" i="10"/>
  <c r="T1262" i="10"/>
  <c r="T1263" i="10"/>
  <c r="T1264" i="10"/>
  <c r="T1265" i="10"/>
  <c r="T1266" i="10"/>
  <c r="T1267" i="10"/>
  <c r="T1268" i="10"/>
  <c r="T1269" i="10"/>
  <c r="T1270" i="10"/>
  <c r="T1271" i="10"/>
  <c r="T1272" i="10"/>
  <c r="T1273" i="10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1289" i="10"/>
  <c r="T1290" i="10"/>
  <c r="T1291" i="10"/>
  <c r="T1292" i="10"/>
  <c r="T1293" i="10"/>
  <c r="T1294" i="10"/>
  <c r="T1295" i="10"/>
  <c r="T1296" i="10"/>
  <c r="T1297" i="10"/>
  <c r="T1298" i="10"/>
  <c r="T1299" i="10"/>
  <c r="T1300" i="10"/>
  <c r="T1301" i="10"/>
  <c r="T1302" i="10"/>
  <c r="T1303" i="10"/>
  <c r="T1304" i="10"/>
  <c r="T1305" i="10"/>
  <c r="T1306" i="10"/>
  <c r="T1307" i="10"/>
  <c r="T1308" i="10"/>
  <c r="T1309" i="10"/>
  <c r="T1310" i="10"/>
  <c r="T1311" i="10"/>
  <c r="T1312" i="10"/>
  <c r="T1313" i="10"/>
  <c r="T1314" i="10"/>
  <c r="T1315" i="10"/>
  <c r="T1316" i="10"/>
  <c r="T1317" i="10"/>
  <c r="T1318" i="10"/>
  <c r="T1319" i="10"/>
  <c r="T1320" i="10"/>
  <c r="T1321" i="10"/>
  <c r="T1322" i="10"/>
  <c r="T1323" i="10"/>
  <c r="T1324" i="10"/>
  <c r="T1325" i="10"/>
  <c r="T1326" i="10"/>
  <c r="T1327" i="10"/>
  <c r="T1328" i="10"/>
  <c r="T1329" i="10"/>
  <c r="T1330" i="10"/>
  <c r="T1331" i="10"/>
  <c r="T1332" i="10"/>
  <c r="T1333" i="10"/>
  <c r="T1334" i="10"/>
  <c r="T1335" i="10"/>
  <c r="T1336" i="10"/>
  <c r="T1337" i="10"/>
  <c r="T1338" i="10"/>
  <c r="T1339" i="10"/>
  <c r="T1340" i="10"/>
  <c r="T1341" i="10"/>
  <c r="T1342" i="10"/>
  <c r="T1343" i="10"/>
  <c r="T1344" i="10"/>
  <c r="T1345" i="10"/>
  <c r="T1346" i="10"/>
  <c r="T1347" i="10"/>
  <c r="T1348" i="10"/>
  <c r="T1349" i="10"/>
  <c r="T1350" i="10"/>
  <c r="T1351" i="10"/>
  <c r="T1352" i="10"/>
  <c r="T1353" i="10"/>
  <c r="T1354" i="10"/>
  <c r="T1355" i="10"/>
  <c r="T1356" i="10"/>
  <c r="T1357" i="10"/>
  <c r="T1358" i="10"/>
  <c r="T1359" i="10"/>
  <c r="T1360" i="10"/>
  <c r="T1361" i="10"/>
  <c r="T1362" i="10"/>
  <c r="T1363" i="10"/>
  <c r="T1364" i="10"/>
  <c r="T1365" i="10"/>
  <c r="T1366" i="10"/>
  <c r="T1367" i="10"/>
  <c r="T1368" i="10"/>
  <c r="T1369" i="10"/>
  <c r="T1370" i="10"/>
  <c r="T1371" i="10"/>
  <c r="T1372" i="10"/>
  <c r="T1373" i="10"/>
  <c r="T1374" i="10"/>
  <c r="T1375" i="10"/>
  <c r="T1376" i="10"/>
  <c r="T1377" i="10"/>
  <c r="T1378" i="10"/>
  <c r="T1379" i="10"/>
  <c r="T1380" i="10"/>
  <c r="T1381" i="10"/>
  <c r="T1382" i="10"/>
  <c r="T1383" i="10"/>
  <c r="T1384" i="10"/>
  <c r="T1385" i="10"/>
  <c r="T1386" i="10"/>
  <c r="T1387" i="10"/>
  <c r="T1388" i="10"/>
  <c r="T1389" i="10"/>
  <c r="T1390" i="10"/>
  <c r="T1391" i="10"/>
  <c r="T1392" i="10"/>
  <c r="T1393" i="10"/>
  <c r="T1394" i="10"/>
  <c r="T1395" i="10"/>
  <c r="T1396" i="10"/>
  <c r="T1397" i="10"/>
  <c r="T1398" i="10"/>
  <c r="T1399" i="10"/>
  <c r="T1400" i="10"/>
  <c r="T1401" i="10"/>
  <c r="T1402" i="10"/>
  <c r="T1403" i="10"/>
  <c r="T1404" i="10"/>
  <c r="T1405" i="10"/>
  <c r="T1406" i="10"/>
  <c r="T1407" i="10"/>
  <c r="T1408" i="10"/>
  <c r="T1409" i="10"/>
  <c r="T1410" i="10"/>
  <c r="T1411" i="10"/>
  <c r="T1412" i="10"/>
  <c r="T1413" i="10"/>
  <c r="T1414" i="10"/>
  <c r="T1415" i="10"/>
  <c r="T1416" i="10"/>
  <c r="T1417" i="10"/>
  <c r="T1418" i="10"/>
  <c r="T1419" i="10"/>
  <c r="T1420" i="10"/>
  <c r="T1421" i="10"/>
  <c r="T1422" i="10"/>
  <c r="T1423" i="10"/>
  <c r="T1424" i="10"/>
  <c r="T1425" i="10"/>
  <c r="T1426" i="10"/>
  <c r="T1427" i="10"/>
  <c r="T1428" i="10"/>
  <c r="T1429" i="10"/>
  <c r="T1430" i="10"/>
  <c r="T1431" i="10"/>
  <c r="T1432" i="10"/>
  <c r="T1433" i="10"/>
  <c r="T1434" i="10"/>
  <c r="T1435" i="10"/>
  <c r="T1436" i="10"/>
  <c r="T1437" i="10"/>
  <c r="T1438" i="10"/>
  <c r="T1439" i="10"/>
  <c r="T1440" i="10"/>
  <c r="T1441" i="10"/>
  <c r="T1442" i="10"/>
  <c r="T1443" i="10"/>
  <c r="T1444" i="10"/>
  <c r="T1445" i="10"/>
  <c r="T1446" i="10"/>
  <c r="T1447" i="10"/>
  <c r="T1448" i="10"/>
  <c r="T1449" i="10"/>
  <c r="T1450" i="10"/>
  <c r="T1451" i="10"/>
  <c r="T1452" i="10"/>
  <c r="T1453" i="10"/>
  <c r="T1454" i="10"/>
  <c r="T1455" i="10"/>
  <c r="T1456" i="10"/>
  <c r="T1457" i="10"/>
  <c r="T1458" i="10"/>
  <c r="T1459" i="10"/>
  <c r="T1460" i="10"/>
  <c r="T1461" i="10"/>
  <c r="T1462" i="10"/>
  <c r="T1463" i="10"/>
  <c r="T1464" i="10"/>
  <c r="T1465" i="10"/>
  <c r="T1466" i="10"/>
  <c r="T1467" i="10"/>
  <c r="T1468" i="10"/>
  <c r="T1469" i="10"/>
  <c r="T1470" i="10"/>
  <c r="T1471" i="10"/>
  <c r="T1472" i="10"/>
  <c r="T1473" i="10"/>
  <c r="T1474" i="10"/>
  <c r="T1475" i="10"/>
  <c r="T1476" i="10"/>
  <c r="T1477" i="10"/>
  <c r="T1478" i="10"/>
  <c r="T1479" i="10"/>
  <c r="T1480" i="10"/>
  <c r="T1481" i="10"/>
  <c r="T1482" i="10"/>
  <c r="T1483" i="10"/>
  <c r="T1484" i="10"/>
  <c r="T1485" i="10"/>
  <c r="T1486" i="10"/>
  <c r="T1487" i="10"/>
  <c r="T1488" i="10"/>
  <c r="T1489" i="10"/>
  <c r="T1490" i="10"/>
  <c r="T1491" i="10"/>
  <c r="T1492" i="10"/>
  <c r="T1493" i="10"/>
  <c r="T1494" i="10"/>
  <c r="T1495" i="10"/>
  <c r="T1496" i="10"/>
  <c r="T1497" i="10"/>
  <c r="T1498" i="10"/>
  <c r="T1499" i="10"/>
  <c r="T1500" i="10"/>
  <c r="T1501" i="10"/>
  <c r="T1502" i="10"/>
  <c r="T1503" i="10"/>
  <c r="T1504" i="10"/>
  <c r="T1505" i="10"/>
  <c r="T1506" i="10"/>
  <c r="T1507" i="10"/>
  <c r="T1508" i="10"/>
  <c r="T1509" i="10"/>
  <c r="T1510" i="10"/>
  <c r="T1511" i="10"/>
  <c r="T1512" i="10"/>
  <c r="T1513" i="10"/>
  <c r="T1514" i="10"/>
  <c r="T1515" i="10"/>
  <c r="T1516" i="10"/>
  <c r="T1517" i="10"/>
  <c r="T1518" i="10"/>
  <c r="T1519" i="10"/>
  <c r="T1520" i="10"/>
  <c r="T1521" i="10"/>
  <c r="T1522" i="10"/>
  <c r="T1523" i="10"/>
  <c r="T1524" i="10"/>
  <c r="T1525" i="10"/>
  <c r="T1526" i="10"/>
  <c r="T1527" i="10"/>
  <c r="T1528" i="10"/>
  <c r="T1529" i="10"/>
  <c r="T1530" i="10"/>
  <c r="T1531" i="10"/>
  <c r="T1532" i="10"/>
  <c r="T1533" i="10"/>
  <c r="T1534" i="10"/>
  <c r="T1535" i="10"/>
  <c r="T1536" i="10"/>
  <c r="T1537" i="10"/>
  <c r="T1538" i="10"/>
  <c r="T1539" i="10"/>
  <c r="T1540" i="10"/>
  <c r="T1541" i="10"/>
  <c r="T1542" i="10"/>
  <c r="T1543" i="10"/>
  <c r="T1544" i="10"/>
  <c r="T1545" i="10"/>
  <c r="T1546" i="10"/>
  <c r="T1547" i="10"/>
  <c r="T1548" i="10"/>
  <c r="T1549" i="10"/>
  <c r="T1550" i="10"/>
  <c r="T1551" i="10"/>
  <c r="T1552" i="10"/>
  <c r="T1553" i="10"/>
  <c r="T1554" i="10"/>
  <c r="T1555" i="10"/>
  <c r="T1556" i="10"/>
  <c r="T1557" i="10"/>
  <c r="T1558" i="10"/>
  <c r="T1559" i="10"/>
  <c r="T1560" i="10"/>
  <c r="T1561" i="10"/>
  <c r="T1562" i="10"/>
  <c r="T1563" i="10"/>
  <c r="T1564" i="10"/>
  <c r="T1565" i="10"/>
  <c r="T1566" i="10"/>
  <c r="T1567" i="10"/>
  <c r="T1568" i="10"/>
  <c r="T1569" i="10"/>
  <c r="T1570" i="10"/>
  <c r="T1571" i="10"/>
  <c r="T1572" i="10"/>
  <c r="T1573" i="10"/>
  <c r="T1574" i="10"/>
  <c r="T1575" i="10"/>
  <c r="T1576" i="10"/>
  <c r="T1577" i="10"/>
  <c r="T1578" i="10"/>
  <c r="T1579" i="10"/>
  <c r="T1580" i="10"/>
  <c r="T1581" i="10"/>
  <c r="T1582" i="10"/>
  <c r="T1583" i="10"/>
  <c r="T1584" i="10"/>
  <c r="T1585" i="10"/>
  <c r="T1586" i="10"/>
  <c r="T1587" i="10"/>
  <c r="T1588" i="10"/>
  <c r="T1589" i="10"/>
  <c r="T1590" i="10"/>
  <c r="T1591" i="10"/>
  <c r="T1592" i="10"/>
  <c r="T1593" i="10"/>
  <c r="T1594" i="10"/>
  <c r="T1595" i="10"/>
  <c r="T1596" i="10"/>
  <c r="T1597" i="10"/>
  <c r="T1598" i="10"/>
  <c r="T1599" i="10"/>
  <c r="T1600" i="10"/>
  <c r="T1601" i="10"/>
  <c r="T1602" i="10"/>
  <c r="T1603" i="10"/>
  <c r="T1604" i="10"/>
  <c r="T1605" i="10"/>
  <c r="T1606" i="10"/>
  <c r="T1607" i="10"/>
  <c r="T1608" i="10"/>
  <c r="T1609" i="10"/>
  <c r="T1610" i="10"/>
  <c r="T1611" i="10"/>
  <c r="T1612" i="10"/>
  <c r="T1613" i="10"/>
  <c r="T1614" i="10"/>
  <c r="T1615" i="10"/>
  <c r="T1616" i="10"/>
  <c r="T1617" i="10"/>
  <c r="T1618" i="10"/>
  <c r="T1619" i="10"/>
  <c r="T1620" i="10"/>
  <c r="T1621" i="10"/>
  <c r="T1622" i="10"/>
  <c r="T1623" i="10"/>
  <c r="T1624" i="10"/>
  <c r="T1625" i="10"/>
  <c r="T1626" i="10"/>
  <c r="T1627" i="10"/>
  <c r="T1628" i="10"/>
  <c r="T1629" i="10"/>
  <c r="T1630" i="10"/>
  <c r="T1631" i="10"/>
  <c r="T1632" i="10"/>
  <c r="T1633" i="10"/>
  <c r="T1634" i="10"/>
  <c r="T1635" i="10"/>
  <c r="T1636" i="10"/>
  <c r="T1637" i="10"/>
  <c r="T1638" i="10"/>
  <c r="T1639" i="10"/>
  <c r="T1640" i="10"/>
  <c r="T1641" i="10"/>
  <c r="T1642" i="10"/>
  <c r="T1643" i="10"/>
  <c r="T1644" i="10"/>
  <c r="T1645" i="10"/>
  <c r="T1646" i="10"/>
  <c r="T1647" i="10"/>
  <c r="T1648" i="10"/>
  <c r="T1649" i="10"/>
  <c r="T1650" i="10"/>
  <c r="T1651" i="10"/>
  <c r="T1652" i="10"/>
  <c r="T1653" i="10"/>
  <c r="T1654" i="10"/>
  <c r="T1655" i="10"/>
  <c r="T1656" i="10"/>
  <c r="T1657" i="10"/>
  <c r="T1658" i="10"/>
  <c r="T1659" i="10"/>
  <c r="T1660" i="10"/>
  <c r="T1661" i="10"/>
  <c r="T1662" i="10"/>
  <c r="T1663" i="10"/>
  <c r="T1664" i="10"/>
  <c r="T1665" i="10"/>
  <c r="T1666" i="10"/>
  <c r="T1667" i="10"/>
  <c r="T1668" i="10"/>
  <c r="T1669" i="10"/>
  <c r="T1670" i="10"/>
  <c r="T1671" i="10"/>
  <c r="T1672" i="10"/>
  <c r="T1673" i="10"/>
  <c r="T1674" i="10"/>
  <c r="T1675" i="10"/>
  <c r="T1676" i="10"/>
  <c r="T1677" i="10"/>
  <c r="T1678" i="10"/>
  <c r="T1679" i="10"/>
  <c r="T1680" i="10"/>
  <c r="T1681" i="10"/>
  <c r="T1682" i="10"/>
  <c r="T1683" i="10"/>
  <c r="T1684" i="10"/>
  <c r="T1685" i="10"/>
  <c r="T1686" i="10"/>
  <c r="T1687" i="10"/>
  <c r="T1688" i="10"/>
  <c r="T1689" i="10"/>
  <c r="T1690" i="10"/>
  <c r="T1691" i="10"/>
  <c r="T1692" i="10"/>
  <c r="T1693" i="10"/>
  <c r="T1694" i="10"/>
  <c r="T1695" i="10"/>
  <c r="T1696" i="10"/>
  <c r="T1697" i="10"/>
  <c r="T1698" i="10"/>
  <c r="T1699" i="10"/>
  <c r="T1700" i="10"/>
  <c r="T1701" i="10"/>
  <c r="T1702" i="10"/>
  <c r="T1703" i="10"/>
  <c r="T1704" i="10"/>
  <c r="T1705" i="10"/>
  <c r="T1706" i="10"/>
  <c r="T1707" i="10"/>
  <c r="T1708" i="10"/>
  <c r="T1709" i="10"/>
  <c r="T1710" i="10"/>
  <c r="T1711" i="10"/>
  <c r="T1712" i="10"/>
  <c r="T1713" i="10"/>
  <c r="T1714" i="10"/>
  <c r="T1715" i="10"/>
  <c r="T1716" i="10"/>
  <c r="T1717" i="10"/>
  <c r="T1718" i="10"/>
  <c r="T1719" i="10"/>
  <c r="T1720" i="10"/>
  <c r="T1721" i="10"/>
  <c r="T1722" i="10"/>
  <c r="T1723" i="10"/>
  <c r="T1724" i="10"/>
  <c r="T1725" i="10"/>
  <c r="T1726" i="10"/>
  <c r="T1727" i="10"/>
  <c r="T1728" i="10"/>
  <c r="T1729" i="10"/>
  <c r="T1730" i="10"/>
  <c r="T1731" i="10"/>
  <c r="T1732" i="10"/>
  <c r="T1733" i="10"/>
  <c r="T1734" i="10"/>
  <c r="T1735" i="10"/>
  <c r="T1736" i="10"/>
  <c r="T1737" i="10"/>
  <c r="T1738" i="10"/>
  <c r="T1739" i="10"/>
  <c r="T1740" i="10"/>
  <c r="T1741" i="10"/>
  <c r="T1742" i="10"/>
  <c r="T1743" i="10"/>
  <c r="T1744" i="10"/>
  <c r="T1745" i="10"/>
  <c r="T1746" i="10"/>
  <c r="T1747" i="10"/>
  <c r="T1748" i="10"/>
  <c r="T1749" i="10"/>
  <c r="T1750" i="10"/>
  <c r="T1751" i="10"/>
  <c r="T1752" i="10"/>
  <c r="T1753" i="10"/>
  <c r="T1754" i="10"/>
  <c r="T1755" i="10"/>
  <c r="T1756" i="10"/>
  <c r="T1757" i="10"/>
  <c r="T1758" i="10"/>
  <c r="T1759" i="10"/>
  <c r="T1760" i="10"/>
  <c r="T1761" i="10"/>
  <c r="T1762" i="10"/>
  <c r="T1763" i="10"/>
  <c r="T1764" i="10"/>
  <c r="T1765" i="10"/>
  <c r="T1766" i="10"/>
  <c r="T1767" i="10"/>
  <c r="T1768" i="10"/>
  <c r="T1769" i="10"/>
  <c r="T1770" i="10"/>
  <c r="T1771" i="10"/>
  <c r="T1772" i="10"/>
  <c r="T1773" i="10"/>
  <c r="T1774" i="10"/>
  <c r="T1775" i="10"/>
  <c r="T1776" i="10"/>
  <c r="T1777" i="10"/>
  <c r="T1778" i="10"/>
  <c r="T1779" i="10"/>
  <c r="T1780" i="10"/>
  <c r="T1781" i="10"/>
  <c r="T1782" i="10"/>
  <c r="T1783" i="10"/>
  <c r="T1784" i="10"/>
  <c r="T1785" i="10"/>
  <c r="T1786" i="10"/>
  <c r="T1787" i="10"/>
  <c r="T1788" i="10"/>
  <c r="T1789" i="10"/>
  <c r="T1790" i="10"/>
  <c r="T1791" i="10"/>
  <c r="T1792" i="10"/>
  <c r="T1793" i="10"/>
  <c r="T1794" i="10"/>
  <c r="T1795" i="10"/>
  <c r="T1796" i="10"/>
  <c r="T1797" i="10"/>
  <c r="T1798" i="10"/>
  <c r="T1799" i="10"/>
  <c r="T1800" i="10"/>
  <c r="T1801" i="10"/>
  <c r="T1802" i="10"/>
  <c r="T1803" i="10"/>
  <c r="T1804" i="10"/>
  <c r="T1805" i="10"/>
  <c r="T1806" i="10"/>
  <c r="T1807" i="10"/>
  <c r="T1808" i="10"/>
  <c r="T1809" i="10"/>
  <c r="T1810" i="10"/>
  <c r="T1811" i="10"/>
  <c r="T1812" i="10"/>
  <c r="T1813" i="10"/>
  <c r="T1814" i="10"/>
  <c r="T1815" i="10"/>
  <c r="T1816" i="10"/>
  <c r="T1817" i="10"/>
  <c r="T1818" i="10"/>
  <c r="T1819" i="10"/>
  <c r="T1820" i="10"/>
  <c r="T1821" i="10"/>
  <c r="T1822" i="10"/>
  <c r="T1823" i="10"/>
  <c r="T1824" i="10"/>
  <c r="T1825" i="10"/>
  <c r="T1826" i="10"/>
  <c r="T1827" i="10"/>
  <c r="T1828" i="10"/>
  <c r="T1829" i="10"/>
  <c r="T1830" i="10"/>
  <c r="T1831" i="10"/>
  <c r="T1832" i="10"/>
  <c r="T1833" i="10"/>
  <c r="T1834" i="10"/>
  <c r="T1835" i="10"/>
  <c r="T1836" i="10"/>
  <c r="T1837" i="10"/>
  <c r="T1838" i="10"/>
  <c r="T1839" i="10"/>
  <c r="T1840" i="10"/>
  <c r="T1841" i="10"/>
  <c r="T1842" i="10"/>
  <c r="T1843" i="10"/>
  <c r="T1844" i="10"/>
  <c r="T1845" i="10"/>
  <c r="T1846" i="10"/>
  <c r="T1847" i="10"/>
  <c r="T1848" i="10"/>
  <c r="T1849" i="10"/>
  <c r="T1850" i="10"/>
  <c r="T1851" i="10"/>
  <c r="T1852" i="10"/>
  <c r="T1853" i="10"/>
  <c r="T1854" i="10"/>
  <c r="T1855" i="10"/>
  <c r="T1856" i="10"/>
  <c r="T1857" i="10"/>
  <c r="T1858" i="10"/>
  <c r="T1859" i="10"/>
  <c r="T1860" i="10"/>
  <c r="T1861" i="10"/>
  <c r="T1862" i="10"/>
  <c r="T1863" i="10"/>
  <c r="T1864" i="10"/>
  <c r="T1865" i="10"/>
  <c r="T1866" i="10"/>
  <c r="T1867" i="10"/>
  <c r="T1868" i="10"/>
  <c r="T1869" i="10"/>
  <c r="T1870" i="10"/>
  <c r="T1871" i="10"/>
  <c r="T1872" i="10"/>
  <c r="T1873" i="10"/>
  <c r="T1874" i="10"/>
  <c r="T1875" i="10"/>
  <c r="T1876" i="10"/>
  <c r="T1877" i="10"/>
  <c r="T1878" i="10"/>
  <c r="T1879" i="10"/>
  <c r="T1880" i="10"/>
  <c r="T1881" i="10"/>
  <c r="T1882" i="10"/>
  <c r="T1883" i="10"/>
  <c r="T1884" i="10"/>
  <c r="T1885" i="10"/>
  <c r="T1886" i="10"/>
  <c r="T1887" i="10"/>
  <c r="T1888" i="10"/>
  <c r="T1889" i="10"/>
  <c r="T1890" i="10"/>
  <c r="T1891" i="10"/>
  <c r="T1892" i="10"/>
  <c r="T1893" i="10"/>
  <c r="T1894" i="10"/>
  <c r="T1895" i="10"/>
  <c r="T1896" i="10"/>
  <c r="T1897" i="10"/>
  <c r="T1898" i="10"/>
  <c r="T1899" i="10"/>
  <c r="T1900" i="10"/>
  <c r="T1901" i="10"/>
  <c r="T1902" i="10"/>
  <c r="T1903" i="10"/>
  <c r="T1904" i="10"/>
  <c r="T1905" i="10"/>
  <c r="T1906" i="10"/>
  <c r="T1907" i="10"/>
  <c r="T1908" i="10"/>
  <c r="T1909" i="10"/>
  <c r="T1910" i="10"/>
  <c r="T1911" i="10"/>
  <c r="T1912" i="10"/>
  <c r="T1913" i="10"/>
  <c r="T1914" i="10"/>
  <c r="T1915" i="10"/>
  <c r="T1916" i="10"/>
  <c r="T1917" i="10"/>
  <c r="T1918" i="10"/>
  <c r="T1919" i="10"/>
  <c r="T1920" i="10"/>
  <c r="T1921" i="10"/>
  <c r="T1922" i="10"/>
  <c r="T1923" i="10"/>
  <c r="T1924" i="10"/>
  <c r="T1925" i="10"/>
  <c r="T1926" i="10"/>
  <c r="T1927" i="10"/>
  <c r="T1928" i="10"/>
  <c r="T1929" i="10"/>
  <c r="T1930" i="10"/>
  <c r="T1931" i="10"/>
  <c r="T1932" i="10"/>
  <c r="T1933" i="10"/>
  <c r="T1934" i="10"/>
  <c r="T1935" i="10"/>
  <c r="T1936" i="10"/>
  <c r="T1937" i="10"/>
  <c r="T1938" i="10"/>
  <c r="T1939" i="10"/>
  <c r="T1940" i="10"/>
  <c r="T1941" i="10"/>
  <c r="T1942" i="10"/>
  <c r="T1943" i="10"/>
  <c r="T1944" i="10"/>
  <c r="T1945" i="10"/>
  <c r="T1946" i="10"/>
  <c r="T1947" i="10"/>
  <c r="T1948" i="10"/>
  <c r="T1949" i="10"/>
  <c r="T1950" i="10"/>
  <c r="T1951" i="10"/>
  <c r="T1952" i="10"/>
  <c r="T1953" i="10"/>
  <c r="T1954" i="10"/>
  <c r="T1955" i="10"/>
  <c r="T1956" i="10"/>
  <c r="T1957" i="10"/>
  <c r="T1958" i="10"/>
  <c r="T1959" i="10"/>
  <c r="T1960" i="10"/>
  <c r="T1961" i="10"/>
  <c r="T1962" i="10"/>
  <c r="T1963" i="10"/>
  <c r="T1964" i="10"/>
  <c r="T1965" i="10"/>
  <c r="T1966" i="10"/>
  <c r="T1967" i="10"/>
  <c r="T1968" i="10"/>
  <c r="T1969" i="10"/>
  <c r="T1970" i="10"/>
  <c r="T1971" i="10"/>
  <c r="T1972" i="10"/>
  <c r="T1973" i="10"/>
  <c r="T1974" i="10"/>
  <c r="T1975" i="10"/>
  <c r="T1976" i="10"/>
  <c r="T1977" i="10"/>
  <c r="T1978" i="10"/>
  <c r="T1979" i="10"/>
  <c r="T1980" i="10"/>
  <c r="T1981" i="10"/>
  <c r="T1982" i="10"/>
  <c r="T1983" i="10"/>
  <c r="T1984" i="10"/>
  <c r="T1985" i="10"/>
  <c r="T1986" i="10"/>
  <c r="T1987" i="10"/>
  <c r="T1988" i="10"/>
  <c r="T1989" i="10"/>
  <c r="T1990" i="10"/>
  <c r="T1991" i="10"/>
  <c r="T1992" i="10"/>
  <c r="T1993" i="10"/>
  <c r="T1994" i="10"/>
  <c r="T1995" i="10"/>
  <c r="T1996" i="10"/>
  <c r="T1997" i="10"/>
  <c r="T1998" i="10"/>
  <c r="T1999" i="10"/>
  <c r="T2000" i="10"/>
  <c r="T2001" i="10"/>
  <c r="T2002" i="10"/>
  <c r="T2003" i="10"/>
  <c r="T2004" i="10"/>
  <c r="T2005" i="10"/>
  <c r="T2006" i="10"/>
  <c r="T2007" i="10"/>
  <c r="T2008" i="10"/>
  <c r="T2009" i="10"/>
  <c r="T2010" i="10"/>
  <c r="T2011" i="10"/>
  <c r="T2012" i="10"/>
  <c r="T2013" i="10"/>
  <c r="T2014" i="10"/>
  <c r="T2015" i="10"/>
  <c r="T2016" i="10"/>
  <c r="T2017" i="10"/>
  <c r="T2018" i="10"/>
  <c r="T2019" i="10"/>
  <c r="T2020" i="10"/>
  <c r="T2021" i="10"/>
  <c r="T2022" i="10"/>
  <c r="T2023" i="10"/>
  <c r="T2024" i="10"/>
  <c r="T2025" i="10"/>
  <c r="T2026" i="10"/>
  <c r="T2027" i="10"/>
  <c r="T2028" i="10"/>
  <c r="T2029" i="10"/>
  <c r="T2030" i="10"/>
  <c r="T2031" i="10"/>
  <c r="T2032" i="10"/>
  <c r="T2033" i="10"/>
  <c r="T2034" i="10"/>
  <c r="T2035" i="10"/>
  <c r="T2036" i="10"/>
  <c r="T2037" i="10"/>
  <c r="T2038" i="10"/>
  <c r="T2039" i="10"/>
  <c r="T2040" i="10"/>
  <c r="T2041" i="10"/>
  <c r="T2042" i="10"/>
  <c r="T2043" i="10"/>
  <c r="T2044" i="10"/>
  <c r="T2045" i="10"/>
  <c r="T2046" i="10"/>
  <c r="T2047" i="10"/>
  <c r="T2048" i="10"/>
  <c r="T2049" i="10"/>
  <c r="T2050" i="10"/>
  <c r="T2051" i="10"/>
  <c r="T2052" i="10"/>
  <c r="T2053" i="10"/>
  <c r="T2054" i="10"/>
  <c r="T2055" i="10"/>
  <c r="T2056" i="10"/>
  <c r="T2057" i="10"/>
  <c r="T2058" i="10"/>
  <c r="T2059" i="10"/>
  <c r="T2060" i="10"/>
  <c r="T2061" i="10"/>
  <c r="T2062" i="10"/>
  <c r="T2063" i="10"/>
  <c r="T2064" i="10"/>
  <c r="T2065" i="10"/>
  <c r="T2066" i="10"/>
  <c r="T2067" i="10"/>
  <c r="T2068" i="10"/>
  <c r="T2069" i="10"/>
  <c r="T2070" i="10"/>
  <c r="T2071" i="10"/>
  <c r="T2072" i="10"/>
  <c r="T2073" i="10"/>
  <c r="T2074" i="10"/>
  <c r="T2075" i="10"/>
  <c r="T2076" i="10"/>
  <c r="T2077" i="10"/>
  <c r="T2078" i="10"/>
  <c r="T2079" i="10"/>
  <c r="T2080" i="10"/>
  <c r="T2081" i="10"/>
  <c r="T2082" i="10"/>
  <c r="T2083" i="10"/>
  <c r="T2084" i="10"/>
  <c r="T2085" i="10"/>
  <c r="T2086" i="10"/>
  <c r="T2087" i="10"/>
  <c r="T2088" i="10"/>
  <c r="T2089" i="10"/>
  <c r="T2090" i="10"/>
  <c r="T2091" i="10"/>
  <c r="T2092" i="10"/>
  <c r="T2093" i="10"/>
  <c r="T2094" i="10"/>
  <c r="T2095" i="10"/>
  <c r="T2096" i="10"/>
  <c r="T2097" i="10"/>
  <c r="T2098" i="10"/>
  <c r="T2099" i="10"/>
  <c r="T2100" i="10"/>
  <c r="T2101" i="10"/>
  <c r="T2102" i="10"/>
  <c r="T2103" i="10"/>
  <c r="T2104" i="10"/>
  <c r="T2105" i="10"/>
  <c r="T2106" i="10"/>
  <c r="T2107" i="10"/>
  <c r="T2108" i="10"/>
  <c r="T2109" i="10"/>
  <c r="T2110" i="10"/>
  <c r="T2111" i="10"/>
  <c r="T2112" i="10"/>
  <c r="T2113" i="10"/>
  <c r="T2114" i="10"/>
  <c r="T2115" i="10"/>
  <c r="T2116" i="10"/>
  <c r="T2117" i="10"/>
  <c r="T2118" i="10"/>
  <c r="T2119" i="10"/>
  <c r="T2120" i="10"/>
  <c r="T2121" i="10"/>
  <c r="T2122" i="10"/>
  <c r="T2123" i="10"/>
  <c r="T2124" i="10"/>
  <c r="T2125" i="10"/>
  <c r="T2126" i="10"/>
  <c r="T2127" i="10"/>
  <c r="T2128" i="10"/>
  <c r="T2129" i="10"/>
  <c r="T2130" i="10"/>
  <c r="T2131" i="10"/>
  <c r="T2132" i="10"/>
  <c r="T2133" i="10"/>
  <c r="T2134" i="10"/>
  <c r="T2135" i="10"/>
  <c r="T2136" i="10"/>
  <c r="T2137" i="10"/>
  <c r="T2138" i="10"/>
  <c r="T2139" i="10"/>
  <c r="T2140" i="10"/>
  <c r="T2141" i="10"/>
  <c r="T2142" i="10"/>
  <c r="T2143" i="10"/>
  <c r="T2144" i="10"/>
  <c r="T2145" i="10"/>
  <c r="T2146" i="10"/>
  <c r="T2147" i="10"/>
  <c r="T2148" i="10"/>
  <c r="T2149" i="10"/>
  <c r="T2150" i="10"/>
  <c r="T2151" i="10"/>
  <c r="T2152" i="10"/>
  <c r="T2153" i="10"/>
  <c r="T2154" i="10"/>
  <c r="T2155" i="10"/>
  <c r="T2156" i="10"/>
  <c r="T2157" i="10"/>
  <c r="T2158" i="10"/>
  <c r="T2159" i="10"/>
  <c r="T2160" i="10"/>
  <c r="T2161" i="10"/>
  <c r="T2162" i="10"/>
  <c r="T2163" i="10"/>
  <c r="T2164" i="10"/>
  <c r="T2165" i="10"/>
  <c r="T2166" i="10"/>
  <c r="T2167" i="10"/>
  <c r="T2168" i="10"/>
  <c r="T2169" i="10"/>
  <c r="T2170" i="10"/>
  <c r="T2171" i="10"/>
  <c r="T2172" i="10"/>
  <c r="T2173" i="10"/>
  <c r="T2174" i="10"/>
  <c r="T2175" i="10"/>
  <c r="T2176" i="10"/>
  <c r="T2177" i="10"/>
  <c r="T2178" i="10"/>
  <c r="T2179" i="10"/>
  <c r="T2180" i="10"/>
  <c r="T2181" i="10"/>
  <c r="T2182" i="10"/>
  <c r="T2183" i="10"/>
  <c r="T2184" i="10"/>
  <c r="T2185" i="10"/>
  <c r="T2186" i="10"/>
  <c r="T2187" i="10"/>
  <c r="T2188" i="10"/>
  <c r="T2189" i="10"/>
  <c r="T2190" i="10"/>
  <c r="T2191" i="10"/>
  <c r="T2192" i="10"/>
  <c r="T2193" i="10"/>
  <c r="T2194" i="10"/>
  <c r="T2195" i="10"/>
  <c r="T2196" i="10"/>
  <c r="T2197" i="10"/>
  <c r="T2198" i="10"/>
  <c r="T2199" i="10"/>
  <c r="T2200" i="10"/>
  <c r="T2201" i="10"/>
  <c r="T2202" i="10"/>
  <c r="T2203" i="10"/>
  <c r="T2204" i="10"/>
  <c r="T2205" i="10"/>
  <c r="T2206" i="10"/>
  <c r="T2207" i="10"/>
  <c r="T2208" i="10"/>
  <c r="T2209" i="10"/>
  <c r="T2210" i="10"/>
  <c r="T2211" i="10"/>
  <c r="T2212" i="10"/>
  <c r="T2213" i="10"/>
  <c r="T2214" i="10"/>
  <c r="T2215" i="10"/>
  <c r="T2216" i="10"/>
  <c r="T2217" i="10"/>
  <c r="T2218" i="10"/>
  <c r="T2219" i="10"/>
  <c r="T2220" i="10"/>
  <c r="T2221" i="10"/>
  <c r="T2222" i="10"/>
  <c r="T2223" i="10"/>
  <c r="T2224" i="10"/>
  <c r="T2225" i="10"/>
  <c r="T2226" i="10"/>
  <c r="T2227" i="10"/>
  <c r="T2228" i="10"/>
  <c r="T2229" i="10"/>
  <c r="T2230" i="10"/>
  <c r="T2231" i="10"/>
  <c r="T2232" i="10"/>
  <c r="T2233" i="10"/>
  <c r="T2234" i="10"/>
  <c r="T2235" i="10"/>
  <c r="T2236" i="10"/>
  <c r="T2237" i="10"/>
  <c r="T2238" i="10"/>
  <c r="T2239" i="10"/>
  <c r="T2240" i="10"/>
  <c r="T2241" i="10"/>
  <c r="T2242" i="10"/>
  <c r="T2243" i="10"/>
  <c r="T2244" i="10"/>
  <c r="T2245" i="10"/>
  <c r="T2246" i="10"/>
  <c r="T2247" i="10"/>
  <c r="T2248" i="10"/>
  <c r="T2249" i="10"/>
  <c r="T2250" i="10"/>
  <c r="T2251" i="10"/>
  <c r="T2252" i="10"/>
  <c r="T2253" i="10"/>
  <c r="T2254" i="10"/>
  <c r="T2255" i="10"/>
  <c r="T2256" i="10"/>
  <c r="T2257" i="10"/>
  <c r="T2258" i="10"/>
  <c r="T2259" i="10"/>
  <c r="T2260" i="10"/>
  <c r="T2261" i="10"/>
  <c r="T2262" i="10"/>
  <c r="T2263" i="10"/>
  <c r="T2264" i="10"/>
  <c r="T2265" i="10"/>
  <c r="T2266" i="10"/>
  <c r="T2267" i="10"/>
  <c r="T2268" i="10"/>
  <c r="T2269" i="10"/>
  <c r="T2270" i="10"/>
  <c r="T2271" i="10"/>
  <c r="T2272" i="10"/>
  <c r="T2273" i="10"/>
  <c r="T2274" i="10"/>
  <c r="T2275" i="10"/>
  <c r="T2276" i="10"/>
  <c r="T2277" i="10"/>
  <c r="T2278" i="10"/>
  <c r="T2279" i="10"/>
  <c r="T2280" i="10"/>
  <c r="T2281" i="10"/>
  <c r="T2282" i="10"/>
  <c r="T2283" i="10"/>
  <c r="T2284" i="10"/>
  <c r="T2285" i="10"/>
  <c r="T2286" i="10"/>
  <c r="T2287" i="10"/>
  <c r="T2288" i="10"/>
  <c r="T2289" i="10"/>
  <c r="T2290" i="10"/>
  <c r="T2291" i="10"/>
  <c r="T2292" i="10"/>
  <c r="T2293" i="10"/>
  <c r="T2294" i="10"/>
  <c r="T2295" i="10"/>
  <c r="T2296" i="10"/>
  <c r="T2297" i="10"/>
  <c r="T2298" i="10"/>
  <c r="T2299" i="10"/>
  <c r="T2300" i="10"/>
  <c r="T2301" i="10"/>
  <c r="T2302" i="10"/>
  <c r="T2303" i="10"/>
  <c r="T2304" i="10"/>
  <c r="T2305" i="10"/>
  <c r="T2306" i="10"/>
  <c r="T2307" i="10"/>
  <c r="T2308" i="10"/>
  <c r="T2309" i="10"/>
  <c r="T2310" i="10"/>
  <c r="T2311" i="10"/>
  <c r="T2312" i="10"/>
  <c r="T2313" i="10"/>
  <c r="T2314" i="10"/>
  <c r="T2315" i="10"/>
  <c r="T2316" i="10"/>
  <c r="T2317" i="10"/>
  <c r="T2318" i="10"/>
  <c r="T2319" i="10"/>
  <c r="T2320" i="10"/>
  <c r="T2321" i="10"/>
  <c r="T2322" i="10"/>
  <c r="T2323" i="10"/>
  <c r="T2324" i="10"/>
  <c r="T2325" i="10"/>
  <c r="T2326" i="10"/>
  <c r="T2327" i="10"/>
  <c r="T2328" i="10"/>
  <c r="T2329" i="10"/>
  <c r="T2330" i="10"/>
  <c r="T2331" i="10"/>
  <c r="T2332" i="10"/>
  <c r="T2333" i="10"/>
  <c r="T2334" i="10"/>
  <c r="T2335" i="10"/>
  <c r="T2336" i="10"/>
  <c r="T2337" i="10"/>
  <c r="T2338" i="10"/>
  <c r="T2339" i="10"/>
  <c r="T2340" i="10"/>
  <c r="T2341" i="10"/>
  <c r="T2342" i="10"/>
  <c r="T2343" i="10"/>
  <c r="T2344" i="10"/>
  <c r="T2345" i="10"/>
  <c r="T2346" i="10"/>
  <c r="T2347" i="10"/>
  <c r="T2348" i="10"/>
  <c r="T2349" i="10"/>
  <c r="T2350" i="10"/>
  <c r="T2351" i="10"/>
  <c r="T2352" i="10"/>
  <c r="T2353" i="10"/>
  <c r="T2354" i="10"/>
  <c r="T2355" i="10"/>
  <c r="T2356" i="10"/>
  <c r="T2357" i="10"/>
  <c r="T2358" i="10"/>
  <c r="T2359" i="10"/>
  <c r="T2360" i="10"/>
  <c r="T2361" i="10"/>
  <c r="T2362" i="10"/>
  <c r="T2363" i="10"/>
  <c r="T2364" i="10"/>
  <c r="T2365" i="10"/>
  <c r="T2366" i="10"/>
  <c r="T2367" i="10"/>
  <c r="T2368" i="10"/>
  <c r="T2369" i="10"/>
  <c r="T2370" i="10"/>
  <c r="T2371" i="10"/>
  <c r="T2372" i="10"/>
  <c r="T2373" i="10"/>
  <c r="T2374" i="10"/>
  <c r="T2375" i="10"/>
  <c r="T2376" i="10"/>
  <c r="T2377" i="10"/>
  <c r="T2378" i="10"/>
  <c r="T2379" i="10"/>
  <c r="T2380" i="10"/>
  <c r="T2381" i="10"/>
  <c r="T2382" i="10"/>
  <c r="T2383" i="10"/>
  <c r="T2384" i="10"/>
  <c r="T2385" i="10"/>
  <c r="T2386" i="10"/>
  <c r="T2387" i="10"/>
  <c r="T2388" i="10"/>
  <c r="T2389" i="10"/>
  <c r="T2390" i="10"/>
  <c r="T2391" i="10"/>
  <c r="T2392" i="10"/>
  <c r="T2393" i="10"/>
  <c r="T2394" i="10"/>
  <c r="T2395" i="10"/>
  <c r="T2396" i="10"/>
  <c r="T2397" i="10"/>
  <c r="T2398" i="10"/>
  <c r="T2399" i="10"/>
  <c r="T2400" i="10"/>
  <c r="T2401" i="10"/>
  <c r="T2402" i="10"/>
  <c r="T2403" i="10"/>
  <c r="T2404" i="10"/>
  <c r="T2405" i="10"/>
  <c r="T2406" i="10"/>
  <c r="T2407" i="10"/>
  <c r="T2408" i="10"/>
  <c r="T2409" i="10"/>
  <c r="T2410" i="10"/>
  <c r="T2411" i="10"/>
  <c r="T2412" i="10"/>
  <c r="T2413" i="10"/>
  <c r="T2414" i="10"/>
  <c r="T2415" i="10"/>
  <c r="T2416" i="10"/>
  <c r="T2417" i="10"/>
  <c r="T2418" i="10"/>
  <c r="T2419" i="10"/>
  <c r="T2420" i="10"/>
  <c r="T2421" i="10"/>
  <c r="T2422" i="10"/>
  <c r="T2423" i="10"/>
  <c r="T2424" i="10"/>
  <c r="T2425" i="10"/>
  <c r="T2426" i="10"/>
  <c r="T2427" i="10"/>
  <c r="T2428" i="10"/>
  <c r="T2429" i="10"/>
  <c r="T2430" i="10"/>
  <c r="T2431" i="10"/>
  <c r="T2432" i="10"/>
  <c r="T2433" i="10"/>
  <c r="T2434" i="10"/>
  <c r="T2435" i="10"/>
  <c r="T2436" i="10"/>
  <c r="T2437" i="10"/>
  <c r="T2438" i="10"/>
  <c r="T2439" i="10"/>
  <c r="T2440" i="10"/>
  <c r="T2441" i="10"/>
  <c r="T2442" i="10"/>
  <c r="T2443" i="10"/>
  <c r="T2444" i="10"/>
  <c r="T2445" i="10"/>
  <c r="T2446" i="10"/>
  <c r="T2447" i="10"/>
  <c r="T2448" i="10"/>
  <c r="T2449" i="10"/>
  <c r="T2450" i="10"/>
  <c r="T2451" i="10"/>
  <c r="T2452" i="10"/>
  <c r="T2453" i="10"/>
  <c r="T2454" i="10"/>
  <c r="T2455" i="10"/>
  <c r="T2456" i="10"/>
  <c r="T2457" i="10"/>
  <c r="T2458" i="10"/>
  <c r="T2459" i="10"/>
  <c r="T2460" i="10"/>
  <c r="T2461" i="10"/>
  <c r="T2462" i="10"/>
  <c r="T2463" i="10"/>
  <c r="T2464" i="10"/>
  <c r="T2465" i="10"/>
  <c r="T2466" i="10"/>
  <c r="T2467" i="10"/>
  <c r="T2468" i="10"/>
  <c r="T2469" i="10"/>
  <c r="T2470" i="10"/>
  <c r="T2471" i="10"/>
  <c r="T2472" i="10"/>
  <c r="T2473" i="10"/>
  <c r="T2474" i="10"/>
  <c r="T2475" i="10"/>
  <c r="T2476" i="10"/>
  <c r="T2477" i="10"/>
  <c r="T2478" i="10"/>
  <c r="T2479" i="10"/>
  <c r="T2480" i="10"/>
  <c r="T2481" i="10"/>
  <c r="T2482" i="10"/>
  <c r="T2483" i="10"/>
  <c r="T2484" i="10"/>
  <c r="T2485" i="10"/>
  <c r="T2486" i="10"/>
  <c r="T2487" i="10"/>
  <c r="T2488" i="10"/>
  <c r="T2489" i="10"/>
  <c r="T2490" i="10"/>
  <c r="T2491" i="10"/>
  <c r="T2492" i="10"/>
  <c r="T2493" i="10"/>
  <c r="T2494" i="10"/>
  <c r="T2495" i="10"/>
  <c r="T2496" i="10"/>
  <c r="T2497" i="10"/>
  <c r="T2498" i="10"/>
  <c r="T2499" i="10"/>
  <c r="T2500" i="10"/>
  <c r="T2501" i="10"/>
  <c r="T2502" i="10"/>
  <c r="T2503" i="10"/>
  <c r="T2504" i="10"/>
  <c r="T2505" i="10"/>
  <c r="T2506" i="10"/>
  <c r="T2507" i="10"/>
  <c r="T2508" i="10"/>
  <c r="T2509" i="10"/>
  <c r="T2510" i="10"/>
  <c r="T2511" i="10"/>
  <c r="T2512" i="10"/>
  <c r="T2513" i="10"/>
  <c r="T2514" i="10"/>
  <c r="T2515" i="10"/>
  <c r="T2516" i="10"/>
  <c r="T2517" i="10"/>
  <c r="T2518" i="10"/>
  <c r="T2519" i="10"/>
  <c r="T2520" i="10"/>
  <c r="T2521" i="10"/>
  <c r="T2522" i="10"/>
  <c r="T2523" i="10"/>
  <c r="T2524" i="10"/>
  <c r="T2525" i="10"/>
  <c r="T2526" i="10"/>
  <c r="T2527" i="10"/>
  <c r="T2528" i="10"/>
  <c r="T2529" i="10"/>
  <c r="T2530" i="10"/>
  <c r="T2531" i="10"/>
  <c r="T2532" i="10"/>
  <c r="T2533" i="10"/>
  <c r="T2534" i="10"/>
  <c r="T2535" i="10"/>
  <c r="T2536" i="10"/>
  <c r="T2537" i="10"/>
  <c r="T2538" i="10"/>
  <c r="T2539" i="10"/>
  <c r="T2540" i="10"/>
  <c r="T2541" i="10"/>
  <c r="T2542" i="10"/>
  <c r="T2543" i="10"/>
  <c r="T2544" i="10"/>
  <c r="T2545" i="10"/>
  <c r="T2546" i="10"/>
  <c r="T2547" i="10"/>
  <c r="T2548" i="10"/>
  <c r="T2549" i="10"/>
  <c r="T2550" i="10"/>
  <c r="T2551" i="10"/>
  <c r="T2552" i="10"/>
  <c r="T2553" i="10"/>
  <c r="T2554" i="10"/>
  <c r="T2555" i="10"/>
  <c r="T2556" i="10"/>
  <c r="T2557" i="10"/>
  <c r="T2558" i="10"/>
  <c r="T2559" i="10"/>
  <c r="T2560" i="10"/>
  <c r="T2561" i="10"/>
  <c r="T2562" i="10"/>
  <c r="T2563" i="10"/>
  <c r="T2564" i="10"/>
  <c r="T2565" i="10"/>
  <c r="T2566" i="10"/>
  <c r="T2567" i="10"/>
  <c r="T2568" i="10"/>
  <c r="T2569" i="10"/>
  <c r="T2570" i="10"/>
  <c r="T2571" i="10"/>
  <c r="T2572" i="10"/>
  <c r="T2573" i="10"/>
  <c r="T2574" i="10"/>
  <c r="T2575" i="10"/>
  <c r="T2576" i="10"/>
  <c r="T2577" i="10"/>
  <c r="T2578" i="10"/>
  <c r="T2579" i="10"/>
  <c r="T2580" i="10"/>
  <c r="T2581" i="10"/>
  <c r="T2582" i="10"/>
  <c r="T2583" i="10"/>
  <c r="T2584" i="10"/>
  <c r="T2585" i="10"/>
  <c r="T2586" i="10"/>
  <c r="T2587" i="10"/>
  <c r="T2588" i="10"/>
  <c r="T2589" i="10"/>
  <c r="T2590" i="10"/>
  <c r="T2591" i="10"/>
  <c r="T2592" i="10"/>
  <c r="T2593" i="10"/>
  <c r="T2594" i="10"/>
  <c r="T2595" i="10"/>
  <c r="T2596" i="10"/>
  <c r="T2597" i="10"/>
  <c r="T2598" i="10"/>
  <c r="T2599" i="10"/>
  <c r="T2600" i="10"/>
  <c r="T2601" i="10"/>
  <c r="T2602" i="10"/>
  <c r="T2603" i="10"/>
  <c r="T2604" i="10"/>
  <c r="T2605" i="10"/>
  <c r="T2606" i="10"/>
  <c r="T2607" i="10"/>
  <c r="T2608" i="10"/>
  <c r="T2609" i="10"/>
  <c r="T2610" i="10"/>
  <c r="T2611" i="10"/>
  <c r="T2612" i="10"/>
  <c r="T2613" i="10"/>
  <c r="T2614" i="10"/>
  <c r="T2615" i="10"/>
  <c r="T2616" i="10"/>
  <c r="T2617" i="10"/>
  <c r="T2618" i="10"/>
  <c r="T2619" i="10"/>
  <c r="T2620" i="10"/>
  <c r="T2621" i="10"/>
  <c r="T2622" i="10"/>
  <c r="T2623" i="10"/>
  <c r="T2624" i="10"/>
  <c r="T2625" i="10"/>
  <c r="T2626" i="10"/>
  <c r="T2627" i="10"/>
  <c r="T2628" i="10"/>
  <c r="T2629" i="10"/>
  <c r="T2630" i="10"/>
  <c r="T2631" i="10"/>
  <c r="T2632" i="10"/>
  <c r="T2633" i="10"/>
  <c r="T2634" i="10"/>
  <c r="T2635" i="10"/>
  <c r="T2636" i="10"/>
  <c r="T2637" i="10"/>
  <c r="T2638" i="10"/>
  <c r="T2639" i="10"/>
  <c r="T2640" i="10"/>
  <c r="T2641" i="10"/>
  <c r="T2642" i="10"/>
  <c r="T2643" i="10"/>
  <c r="T2644" i="10"/>
  <c r="T2645" i="10"/>
  <c r="T2646" i="10"/>
  <c r="T2647" i="10"/>
  <c r="T2648" i="10"/>
  <c r="T2649" i="10"/>
  <c r="T2650" i="10"/>
  <c r="T2651" i="10"/>
  <c r="T2652" i="10"/>
  <c r="T2653" i="10"/>
  <c r="T2654" i="10"/>
  <c r="T2655" i="10"/>
  <c r="T2656" i="10"/>
  <c r="T2657" i="10"/>
  <c r="T2658" i="10"/>
  <c r="T2659" i="10"/>
  <c r="T2660" i="10"/>
  <c r="T2661" i="10"/>
  <c r="T2662" i="10"/>
  <c r="T2663" i="10"/>
  <c r="T2664" i="10"/>
  <c r="T2665" i="10"/>
  <c r="T2666" i="10"/>
  <c r="T2667" i="10"/>
  <c r="T2668" i="10"/>
  <c r="T2669" i="10"/>
  <c r="T2670" i="10"/>
  <c r="T2671" i="10"/>
  <c r="T2672" i="10"/>
  <c r="T2673" i="10"/>
  <c r="T2674" i="10"/>
  <c r="T2675" i="10"/>
  <c r="T2676" i="10"/>
  <c r="T2677" i="10"/>
  <c r="T2678" i="10"/>
  <c r="T2679" i="10"/>
  <c r="T2680" i="10"/>
  <c r="T2681" i="10"/>
  <c r="T2682" i="10"/>
  <c r="T2683" i="10"/>
  <c r="T2684" i="10"/>
  <c r="T2685" i="10"/>
  <c r="T2686" i="10"/>
  <c r="T2687" i="10"/>
  <c r="T2688" i="10"/>
  <c r="T2689" i="10"/>
  <c r="T2690" i="10"/>
  <c r="T2691" i="10"/>
  <c r="T2692" i="10"/>
  <c r="T2693" i="10"/>
  <c r="T2694" i="10"/>
  <c r="T2695" i="10"/>
  <c r="T2696" i="10"/>
  <c r="T2697" i="10"/>
  <c r="T2698" i="10"/>
  <c r="T2699" i="10"/>
  <c r="T2700" i="10"/>
  <c r="T2701" i="10"/>
  <c r="T2702" i="10"/>
  <c r="T2703" i="10"/>
  <c r="T2704" i="10"/>
  <c r="T2705" i="10"/>
  <c r="T2706" i="10"/>
  <c r="T2707" i="10"/>
  <c r="T2708" i="10"/>
  <c r="T2709" i="10"/>
  <c r="T2710" i="10"/>
  <c r="T2711" i="10"/>
  <c r="T2712" i="10"/>
  <c r="T2713" i="10"/>
  <c r="T2714" i="10"/>
  <c r="T2715" i="10"/>
  <c r="T2716" i="10"/>
  <c r="T2717" i="10"/>
  <c r="T2718" i="10"/>
  <c r="T2719" i="10"/>
  <c r="T2720" i="10"/>
  <c r="T2721" i="10"/>
  <c r="T2722" i="10"/>
  <c r="T2723" i="10"/>
  <c r="T2724" i="10"/>
  <c r="T2725" i="10"/>
  <c r="T2726" i="10"/>
  <c r="T2727" i="10"/>
  <c r="T2728" i="10"/>
  <c r="T2729" i="10"/>
  <c r="T2730" i="10"/>
  <c r="T2731" i="10"/>
  <c r="T2732" i="10"/>
  <c r="T2733" i="10"/>
  <c r="T2734" i="10"/>
  <c r="T2735" i="10"/>
  <c r="T2736" i="10"/>
  <c r="T2737" i="10"/>
  <c r="T2738" i="10"/>
  <c r="T2739" i="10"/>
  <c r="T2740" i="10"/>
  <c r="T2741" i="10"/>
  <c r="T2742" i="10"/>
  <c r="T2743" i="10"/>
  <c r="T2744" i="10"/>
  <c r="T2745" i="10"/>
  <c r="T2746" i="10"/>
  <c r="T2747" i="10"/>
  <c r="T2748" i="10"/>
  <c r="T2749" i="10"/>
  <c r="T2750" i="10"/>
  <c r="T2751" i="10"/>
  <c r="T2752" i="10"/>
  <c r="T2753" i="10"/>
  <c r="T2754" i="10"/>
  <c r="T2755" i="10"/>
  <c r="T2756" i="10"/>
  <c r="T2757" i="10"/>
  <c r="T2758" i="10"/>
  <c r="T2759" i="10"/>
  <c r="T2760" i="10"/>
  <c r="T2761" i="10"/>
  <c r="T2762" i="10"/>
  <c r="T2763" i="10"/>
  <c r="T2764" i="10"/>
  <c r="T2765" i="10"/>
  <c r="T2766" i="10"/>
  <c r="T2767" i="10"/>
  <c r="T2768" i="10"/>
  <c r="T2769" i="10"/>
  <c r="T2770" i="10"/>
  <c r="T2771" i="10"/>
  <c r="T2772" i="10"/>
  <c r="T2773" i="10"/>
  <c r="T2774" i="10"/>
  <c r="T2775" i="10"/>
  <c r="T2776" i="10"/>
  <c r="T2777" i="10"/>
  <c r="T2778" i="10"/>
  <c r="T2779" i="10"/>
  <c r="T2780" i="10"/>
  <c r="T2781" i="10"/>
  <c r="T2782" i="10"/>
  <c r="T2783" i="10"/>
  <c r="T2784" i="10"/>
  <c r="T2785" i="10"/>
  <c r="T2786" i="10"/>
  <c r="T2787" i="10"/>
  <c r="T2788" i="10"/>
  <c r="T2789" i="10"/>
  <c r="T2790" i="10"/>
  <c r="T2791" i="10"/>
  <c r="T2792" i="10"/>
  <c r="T2793" i="10"/>
  <c r="T2794" i="10"/>
  <c r="T2795" i="10"/>
  <c r="T2796" i="10"/>
  <c r="T2797" i="10"/>
  <c r="T2798" i="10"/>
  <c r="T2799" i="10"/>
  <c r="T2800" i="10"/>
  <c r="T2801" i="10"/>
  <c r="T2802" i="10"/>
  <c r="T2803" i="10"/>
  <c r="T2804" i="10"/>
  <c r="T2805" i="10"/>
  <c r="T2806" i="10"/>
  <c r="T2807" i="10"/>
  <c r="T2808" i="10"/>
  <c r="T2809" i="10"/>
  <c r="T2810" i="10"/>
  <c r="T2811" i="10"/>
  <c r="T2812" i="10"/>
  <c r="T2813" i="10"/>
  <c r="T2814" i="10"/>
  <c r="T2815" i="10"/>
  <c r="T2816" i="10"/>
  <c r="T2817" i="10"/>
  <c r="T2818" i="10"/>
  <c r="T2819" i="10"/>
  <c r="T2820" i="10"/>
  <c r="T2821" i="10"/>
  <c r="T2822" i="10"/>
  <c r="T2823" i="10"/>
  <c r="T2824" i="10"/>
  <c r="T2825" i="10"/>
  <c r="T2826" i="10"/>
  <c r="T2827" i="10"/>
  <c r="T2828" i="10"/>
  <c r="T2829" i="10"/>
  <c r="T2830" i="10"/>
  <c r="T2831" i="10"/>
  <c r="T2832" i="10"/>
  <c r="T2833" i="10"/>
  <c r="T2834" i="10"/>
  <c r="T2835" i="10"/>
  <c r="T2836" i="10"/>
  <c r="T2837" i="10"/>
  <c r="T2838" i="10"/>
  <c r="T2839" i="10"/>
  <c r="T2840" i="10"/>
  <c r="T2841" i="10"/>
  <c r="T2842" i="10"/>
  <c r="T2843" i="10"/>
  <c r="T2844" i="10"/>
  <c r="T2845" i="10"/>
  <c r="T2846" i="10"/>
  <c r="T2847" i="10"/>
  <c r="T2848" i="10"/>
  <c r="T2849" i="10"/>
  <c r="T2850" i="10"/>
  <c r="T2851" i="10"/>
  <c r="T2852" i="10"/>
  <c r="T2853" i="10"/>
  <c r="T2854" i="10"/>
  <c r="T2855" i="10"/>
  <c r="T2856" i="10"/>
  <c r="T2857" i="10"/>
  <c r="T2858" i="10"/>
  <c r="T2859" i="10"/>
  <c r="T2860" i="10"/>
  <c r="T2861" i="10"/>
  <c r="T2862" i="10"/>
  <c r="T2863" i="10"/>
  <c r="T2864" i="10"/>
  <c r="T2865" i="10"/>
  <c r="T2866" i="10"/>
  <c r="T2867" i="10"/>
  <c r="T2868" i="10"/>
  <c r="T2869" i="10"/>
  <c r="T2870" i="10"/>
  <c r="T2871" i="10"/>
  <c r="T2872" i="10"/>
  <c r="T2873" i="10"/>
  <c r="T2874" i="10"/>
  <c r="T2875" i="10"/>
  <c r="T2876" i="10"/>
  <c r="T2877" i="10"/>
  <c r="T2878" i="10"/>
  <c r="T2879" i="10"/>
  <c r="T2880" i="10"/>
  <c r="T2881" i="10"/>
  <c r="T2882" i="10"/>
  <c r="T2883" i="10"/>
  <c r="T2884" i="10"/>
  <c r="T2885" i="10"/>
  <c r="T2886" i="10"/>
  <c r="T2887" i="10"/>
  <c r="T2888" i="10"/>
  <c r="T2889" i="10"/>
  <c r="T2890" i="10"/>
  <c r="T2891" i="10"/>
  <c r="T2892" i="10"/>
  <c r="T2893" i="10"/>
  <c r="T2894" i="10"/>
  <c r="T2895" i="10"/>
  <c r="T2896" i="10"/>
  <c r="T2897" i="10"/>
  <c r="T2898" i="10"/>
  <c r="T2899" i="10"/>
  <c r="T2900" i="10"/>
  <c r="T2901" i="10"/>
  <c r="T2902" i="10"/>
  <c r="T2903" i="10"/>
  <c r="T2904" i="10"/>
  <c r="T2905" i="10"/>
  <c r="T2906" i="10"/>
  <c r="T2907" i="10"/>
  <c r="T2908" i="10"/>
  <c r="T2909" i="10"/>
  <c r="T2910" i="10"/>
  <c r="T2911" i="10"/>
  <c r="T2912" i="10"/>
  <c r="T2913" i="10"/>
  <c r="T2914" i="10"/>
  <c r="T2915" i="10"/>
  <c r="T2916" i="10"/>
  <c r="T2917" i="10"/>
  <c r="T2918" i="10"/>
  <c r="T2919" i="10"/>
  <c r="T2920" i="10"/>
  <c r="T2921" i="10"/>
  <c r="T2922" i="10"/>
  <c r="T2923" i="10"/>
  <c r="T2924" i="10"/>
  <c r="T2925" i="10"/>
  <c r="T2926" i="10"/>
  <c r="T2927" i="10"/>
  <c r="T2928" i="10"/>
  <c r="T2929" i="10"/>
  <c r="T2930" i="10"/>
  <c r="T2931" i="10"/>
  <c r="T2932" i="10"/>
  <c r="T2933" i="10"/>
  <c r="T2934" i="10"/>
  <c r="T2935" i="10"/>
  <c r="T2936" i="10"/>
  <c r="T2937" i="10"/>
  <c r="T2938" i="10"/>
  <c r="T2939" i="10"/>
  <c r="T2940" i="10"/>
  <c r="T2941" i="10"/>
  <c r="T2942" i="10"/>
  <c r="T2943" i="10"/>
  <c r="T2944" i="10"/>
  <c r="T2945" i="10"/>
  <c r="T2946" i="10"/>
  <c r="T2947" i="10"/>
  <c r="T2948" i="10"/>
  <c r="T2949" i="10"/>
  <c r="T2950" i="10"/>
  <c r="T2951" i="10"/>
  <c r="T2952" i="10"/>
  <c r="T2953" i="10"/>
  <c r="T2954" i="10"/>
  <c r="T2955" i="10"/>
  <c r="T2956" i="10"/>
  <c r="T2957" i="10"/>
  <c r="T2958" i="10"/>
  <c r="T2959" i="10"/>
  <c r="T2960" i="10"/>
  <c r="T2961" i="10"/>
  <c r="T2962" i="10"/>
  <c r="T2963" i="10"/>
  <c r="T2964" i="10"/>
  <c r="T2965" i="10"/>
  <c r="T2966" i="10"/>
  <c r="T2967" i="10"/>
  <c r="T2968" i="10"/>
  <c r="T2969" i="10"/>
  <c r="T2970" i="10"/>
  <c r="T2971" i="10"/>
  <c r="T2972" i="10"/>
  <c r="T2973" i="10"/>
  <c r="T2974" i="10"/>
  <c r="T2975" i="10"/>
  <c r="T2976" i="10"/>
  <c r="T2977" i="10"/>
  <c r="T2978" i="10"/>
  <c r="T2979" i="10"/>
  <c r="T2980" i="10"/>
  <c r="T2981" i="10"/>
  <c r="T2982" i="10"/>
  <c r="T2983" i="10"/>
  <c r="T2984" i="10"/>
  <c r="T2985" i="10"/>
  <c r="T2986" i="10"/>
  <c r="T2987" i="10"/>
  <c r="T2988" i="10"/>
  <c r="T2989" i="10"/>
  <c r="T2990" i="10"/>
  <c r="T2991" i="10"/>
  <c r="T2992" i="10"/>
  <c r="T2993" i="10"/>
  <c r="T2994" i="10"/>
  <c r="T2995" i="10"/>
  <c r="T2996" i="10"/>
  <c r="T2997" i="10"/>
  <c r="T2998" i="10"/>
  <c r="T2999" i="10"/>
  <c r="T3000" i="10"/>
  <c r="T3001" i="10"/>
  <c r="T3002" i="10"/>
  <c r="T3003" i="10"/>
  <c r="T3004" i="10"/>
  <c r="T3005" i="10"/>
  <c r="T3006" i="10"/>
  <c r="T3007" i="10"/>
  <c r="T3008" i="10"/>
  <c r="T3009" i="10"/>
  <c r="T3010" i="10"/>
  <c r="T3011" i="10"/>
  <c r="T3012" i="10"/>
  <c r="T3013" i="10"/>
  <c r="T3014" i="10"/>
  <c r="T3015" i="10"/>
  <c r="T3016" i="10"/>
  <c r="T3017" i="10"/>
  <c r="T3018" i="10"/>
  <c r="T3019" i="10"/>
  <c r="T3020" i="10"/>
  <c r="T3021" i="10"/>
  <c r="T3022" i="10"/>
  <c r="T3023" i="10"/>
  <c r="T3024" i="10"/>
  <c r="T3025" i="10"/>
  <c r="T3026" i="10"/>
  <c r="T3027" i="10"/>
  <c r="T3028" i="10"/>
  <c r="T3029" i="10"/>
  <c r="T3030" i="10"/>
  <c r="T3031" i="10"/>
  <c r="T3032" i="10"/>
  <c r="T3033" i="10"/>
  <c r="T3034" i="10"/>
  <c r="T3035" i="10"/>
  <c r="T3036" i="10"/>
  <c r="T3037" i="10"/>
  <c r="T3038" i="10"/>
  <c r="T3039" i="10"/>
  <c r="T3040" i="10"/>
  <c r="T3041" i="10"/>
  <c r="T3042" i="10"/>
  <c r="T3043" i="10"/>
  <c r="T3044" i="10"/>
  <c r="T3045" i="10"/>
  <c r="T3046" i="10"/>
  <c r="T3047" i="10"/>
  <c r="T3048" i="10"/>
  <c r="T3049" i="10"/>
  <c r="T3050" i="10"/>
  <c r="T3051" i="10"/>
  <c r="T3052" i="10"/>
  <c r="T3053" i="10"/>
  <c r="T3054" i="10"/>
  <c r="T3055" i="10"/>
  <c r="T3056" i="10"/>
  <c r="T3057" i="10"/>
  <c r="T3058" i="10"/>
  <c r="T3059" i="10"/>
  <c r="T3060" i="10"/>
  <c r="T3061" i="10"/>
  <c r="T3062" i="10"/>
  <c r="T3063" i="10"/>
  <c r="T3064" i="10"/>
  <c r="T3065" i="10"/>
  <c r="T3066" i="10"/>
  <c r="T3067" i="10"/>
  <c r="T3068" i="10"/>
  <c r="T3069" i="10"/>
  <c r="T3070" i="10"/>
  <c r="T3071" i="10"/>
  <c r="T3072" i="10"/>
  <c r="T3073" i="10"/>
  <c r="T3074" i="10"/>
  <c r="T3075" i="10"/>
  <c r="T3076" i="10"/>
  <c r="T3077" i="10"/>
  <c r="T3078" i="10"/>
  <c r="T3079" i="10"/>
  <c r="T3080" i="10"/>
  <c r="T3081" i="10"/>
  <c r="T3082" i="10"/>
  <c r="T3083" i="10"/>
  <c r="T3084" i="10"/>
  <c r="T3085" i="10"/>
  <c r="T3086" i="10"/>
  <c r="T3087" i="10"/>
  <c r="T3088" i="10"/>
  <c r="T3089" i="10"/>
  <c r="T3090" i="10"/>
  <c r="T3091" i="10"/>
  <c r="T3092" i="10"/>
  <c r="T3093" i="10"/>
  <c r="T3094" i="10"/>
  <c r="T3095" i="10"/>
  <c r="T3096" i="10"/>
  <c r="T3097" i="10"/>
  <c r="T3098" i="10"/>
  <c r="T3099" i="10"/>
  <c r="T3100" i="10"/>
  <c r="T3101" i="10"/>
  <c r="T3102" i="10"/>
  <c r="T3103" i="10"/>
  <c r="T3104" i="10"/>
  <c r="T3105" i="10"/>
  <c r="T3106" i="10"/>
  <c r="T3107" i="10"/>
  <c r="T3108" i="10"/>
  <c r="T3109" i="10"/>
  <c r="T3110" i="10"/>
  <c r="T3111" i="10"/>
  <c r="T3112" i="10"/>
  <c r="T3113" i="10"/>
  <c r="T3114" i="10"/>
  <c r="T3115" i="10"/>
  <c r="T3116" i="10"/>
  <c r="T3117" i="10"/>
  <c r="T3118" i="10"/>
  <c r="T3119" i="10"/>
  <c r="T3120" i="10"/>
  <c r="T3121" i="10"/>
  <c r="T3122" i="10"/>
  <c r="T3123" i="10"/>
  <c r="T3124" i="10"/>
  <c r="T3125" i="10"/>
  <c r="T3126" i="10"/>
  <c r="T3127" i="10"/>
  <c r="T3128" i="10"/>
  <c r="T3129" i="10"/>
  <c r="T3130" i="10"/>
  <c r="T3131" i="10"/>
  <c r="T3132" i="10"/>
  <c r="T3133" i="10"/>
  <c r="T3134" i="10"/>
  <c r="T3135" i="10"/>
  <c r="T3136" i="10"/>
  <c r="T3137" i="10"/>
  <c r="T3138" i="10"/>
  <c r="T3139" i="10"/>
  <c r="T3140" i="10"/>
  <c r="T3141" i="10"/>
  <c r="T3142" i="10"/>
  <c r="T3143" i="10"/>
  <c r="T3144" i="10"/>
  <c r="T3145" i="10"/>
  <c r="T3146" i="10"/>
  <c r="T3147" i="10"/>
  <c r="T3148" i="10"/>
  <c r="T3149" i="10"/>
  <c r="T3150" i="10"/>
  <c r="T3151" i="10"/>
  <c r="T3152" i="10"/>
  <c r="T3153" i="10"/>
  <c r="T3154" i="10"/>
  <c r="T3155" i="10"/>
  <c r="T3156" i="10"/>
  <c r="T3157" i="10"/>
  <c r="T3158" i="10"/>
  <c r="T3159" i="10"/>
  <c r="T3160" i="10"/>
  <c r="T3161" i="10"/>
  <c r="T3162" i="10"/>
  <c r="T3163" i="10"/>
  <c r="T3164" i="10"/>
  <c r="T3165" i="10"/>
  <c r="T3166" i="10"/>
  <c r="T3167" i="10"/>
  <c r="T3168" i="10"/>
  <c r="T3169" i="10"/>
  <c r="T3170" i="10"/>
  <c r="T3171" i="10"/>
  <c r="T3172" i="10"/>
  <c r="T3173" i="10"/>
  <c r="T3174" i="10"/>
  <c r="T3175" i="10"/>
  <c r="T3176" i="10"/>
  <c r="T3177" i="10"/>
  <c r="T3178" i="10"/>
  <c r="T3179" i="10"/>
  <c r="T3180" i="10"/>
  <c r="T3181" i="10"/>
  <c r="T3182" i="10"/>
  <c r="T3183" i="10"/>
  <c r="T3184" i="10"/>
  <c r="T3185" i="10"/>
  <c r="T3186" i="10"/>
  <c r="T3187" i="10"/>
  <c r="T3188" i="10"/>
  <c r="T3189" i="10"/>
  <c r="T3190" i="10"/>
  <c r="T3191" i="10"/>
  <c r="T3192" i="10"/>
  <c r="T3193" i="10"/>
  <c r="T3194" i="10"/>
  <c r="T3195" i="10"/>
  <c r="T3196" i="10"/>
  <c r="T3197" i="10"/>
  <c r="T3198" i="10"/>
  <c r="T3199" i="10"/>
  <c r="T3200" i="10"/>
  <c r="T3201" i="10"/>
  <c r="T3202" i="10"/>
  <c r="T3203" i="10"/>
  <c r="T3204" i="10"/>
  <c r="T3205" i="10"/>
  <c r="T3206" i="10"/>
  <c r="T3207" i="10"/>
  <c r="T3208" i="10"/>
  <c r="T3209" i="10"/>
  <c r="T3210" i="10"/>
  <c r="T3211" i="10"/>
  <c r="T3212" i="10"/>
  <c r="T3213" i="10"/>
  <c r="T3214" i="10"/>
  <c r="T3215" i="10"/>
  <c r="T3216" i="10"/>
  <c r="T3217" i="10"/>
  <c r="T3218" i="10"/>
  <c r="T3219" i="10"/>
  <c r="T3220" i="10"/>
  <c r="T3221" i="10"/>
  <c r="T3222" i="10"/>
  <c r="T3223" i="10"/>
  <c r="T3224" i="10"/>
  <c r="T3225" i="10"/>
  <c r="T3226" i="10"/>
  <c r="T3227" i="10"/>
  <c r="T3228" i="10"/>
  <c r="T3229" i="10"/>
  <c r="T3230" i="10"/>
  <c r="T3231" i="10"/>
  <c r="T3232" i="10"/>
  <c r="T3233" i="10"/>
  <c r="T3234" i="10"/>
  <c r="T3235" i="10"/>
  <c r="T3236" i="10"/>
  <c r="T3237" i="10"/>
  <c r="T3238" i="10"/>
  <c r="T3239" i="10"/>
  <c r="T3240" i="10"/>
  <c r="T3241" i="10"/>
  <c r="T3242" i="10"/>
  <c r="T3243" i="10"/>
  <c r="T3244" i="10"/>
  <c r="T3245" i="10"/>
  <c r="T3246" i="10"/>
  <c r="T3247" i="10"/>
  <c r="T3248" i="10"/>
  <c r="T3249" i="10"/>
  <c r="T3250" i="10"/>
  <c r="T3251" i="10"/>
  <c r="T3252" i="10"/>
  <c r="T3253" i="10"/>
  <c r="T3254" i="10"/>
  <c r="T3255" i="10"/>
  <c r="T3256" i="10"/>
  <c r="T3257" i="10"/>
  <c r="T3258" i="10"/>
  <c r="T3259" i="10"/>
  <c r="T3260" i="10"/>
  <c r="T3261" i="10"/>
  <c r="T3262" i="10"/>
  <c r="T3263" i="10"/>
  <c r="T3264" i="10"/>
  <c r="T3265" i="10"/>
  <c r="T3266" i="10"/>
  <c r="T3267" i="10"/>
  <c r="T3268" i="10"/>
  <c r="T3269" i="10"/>
  <c r="T3270" i="10"/>
  <c r="T3271" i="10"/>
  <c r="T3272" i="10"/>
  <c r="T3273" i="10"/>
  <c r="T3274" i="10"/>
  <c r="T3275" i="10"/>
  <c r="T3276" i="10"/>
  <c r="T3277" i="10"/>
  <c r="T3278" i="10"/>
  <c r="T3279" i="10"/>
  <c r="T3280" i="10"/>
  <c r="T3281" i="10"/>
  <c r="T3282" i="10"/>
  <c r="T3283" i="10"/>
  <c r="T3284" i="10"/>
  <c r="T3285" i="10"/>
  <c r="T3286" i="10"/>
  <c r="T3287" i="10"/>
  <c r="T3288" i="10"/>
  <c r="T3289" i="10"/>
  <c r="T3290" i="10"/>
  <c r="T3291" i="10"/>
  <c r="T3292" i="10"/>
  <c r="T3293" i="10"/>
  <c r="T3294" i="10"/>
  <c r="T3295" i="10"/>
  <c r="T3296" i="10"/>
  <c r="T3297" i="10"/>
  <c r="T3298" i="10"/>
  <c r="T3299" i="10"/>
  <c r="T3300" i="10"/>
  <c r="T3301" i="10"/>
  <c r="T3302" i="10"/>
  <c r="T3303" i="10"/>
  <c r="T3304" i="10"/>
  <c r="T3305" i="10"/>
  <c r="T3306" i="10"/>
  <c r="T3307" i="10"/>
  <c r="T3308" i="10"/>
  <c r="T3309" i="10"/>
  <c r="T3310" i="10"/>
  <c r="T3311" i="10"/>
  <c r="T3312" i="10"/>
  <c r="T3313" i="10"/>
  <c r="T3314" i="10"/>
  <c r="T3315" i="10"/>
  <c r="T3316" i="10"/>
  <c r="T3317" i="10"/>
  <c r="T3318" i="10"/>
  <c r="T3319" i="10"/>
  <c r="T3320" i="10"/>
  <c r="T3321" i="10"/>
  <c r="T3322" i="10"/>
  <c r="T3323" i="10"/>
  <c r="T3324" i="10"/>
  <c r="T3325" i="10"/>
  <c r="T3326" i="10"/>
  <c r="T3327" i="10"/>
  <c r="T3328" i="10"/>
  <c r="T3329" i="10"/>
  <c r="T3330" i="10"/>
  <c r="T3331" i="10"/>
  <c r="T3332" i="10"/>
  <c r="T3333" i="10"/>
  <c r="T3334" i="10"/>
  <c r="T3335" i="10"/>
  <c r="T3336" i="10"/>
  <c r="T3337" i="10"/>
  <c r="T3338" i="10"/>
  <c r="T3339" i="10"/>
  <c r="T3340" i="10"/>
  <c r="T3341" i="10"/>
  <c r="T3342" i="10"/>
  <c r="T3343" i="10"/>
  <c r="T3344" i="10"/>
  <c r="T3345" i="10"/>
  <c r="T3346" i="10"/>
  <c r="T3347" i="10"/>
  <c r="T3348" i="10"/>
  <c r="T3349" i="10"/>
  <c r="T3350" i="10"/>
  <c r="T3351" i="10"/>
  <c r="T3352" i="10"/>
  <c r="T3353" i="10"/>
  <c r="T3354" i="10"/>
  <c r="T3355" i="10"/>
  <c r="T3356" i="10"/>
  <c r="T3357" i="10"/>
  <c r="T3358" i="10"/>
  <c r="T3359" i="10"/>
  <c r="T3360" i="10"/>
  <c r="T3361" i="10"/>
  <c r="T3362" i="10"/>
  <c r="T3363" i="10"/>
  <c r="T3364" i="10"/>
  <c r="T3365" i="10"/>
  <c r="T3366" i="10"/>
  <c r="T3367" i="10"/>
  <c r="T3368" i="10"/>
  <c r="T3369" i="10"/>
  <c r="T3370" i="10"/>
  <c r="T3371" i="10"/>
  <c r="T3372" i="10"/>
  <c r="T3373" i="10"/>
  <c r="T3374" i="10"/>
  <c r="T3375" i="10"/>
  <c r="T3376" i="10"/>
  <c r="T3377" i="10"/>
  <c r="T3378" i="10"/>
  <c r="T3379" i="10"/>
  <c r="T3380" i="10"/>
  <c r="T3381" i="10"/>
  <c r="T3382" i="10"/>
  <c r="T3383" i="10"/>
  <c r="T3384" i="10"/>
  <c r="T3385" i="10"/>
  <c r="T3386" i="10"/>
  <c r="T3387" i="10"/>
  <c r="T3388" i="10"/>
  <c r="T3389" i="10"/>
  <c r="T3390" i="10"/>
  <c r="T3391" i="10"/>
  <c r="T3392" i="10"/>
  <c r="T3393" i="10"/>
  <c r="T3394" i="10"/>
  <c r="T3395" i="10"/>
  <c r="T3396" i="10"/>
  <c r="T3397" i="10"/>
  <c r="T3398" i="10"/>
  <c r="T3399" i="10"/>
  <c r="T3400" i="10"/>
  <c r="T3401" i="10"/>
  <c r="T3402" i="10"/>
  <c r="T3403" i="10"/>
  <c r="T3404" i="10"/>
  <c r="T3405" i="10"/>
  <c r="T3406" i="10"/>
  <c r="T3407" i="10"/>
  <c r="T3408" i="10"/>
  <c r="T3409" i="10"/>
  <c r="T3410" i="10"/>
  <c r="T3411" i="10"/>
  <c r="T3412" i="10"/>
  <c r="T3413" i="10"/>
  <c r="T3414" i="10"/>
  <c r="T3415" i="10"/>
  <c r="T3416" i="10"/>
  <c r="T3417" i="10"/>
  <c r="T3418" i="10"/>
  <c r="T3419" i="10"/>
  <c r="T3420" i="10"/>
  <c r="T3421" i="10"/>
  <c r="T3422" i="10"/>
  <c r="T3423" i="10"/>
  <c r="T3424" i="10"/>
  <c r="T3425" i="10"/>
  <c r="T3426" i="10"/>
  <c r="T3427" i="10"/>
  <c r="T3428" i="10"/>
  <c r="T3429" i="10"/>
  <c r="T3430" i="10"/>
  <c r="T3431" i="10"/>
  <c r="T3432" i="10"/>
  <c r="T3433" i="10"/>
  <c r="T3434" i="10"/>
  <c r="T3435" i="10"/>
  <c r="T3436" i="10"/>
  <c r="T3437" i="10"/>
  <c r="T3438" i="10"/>
  <c r="T3439" i="10"/>
  <c r="T3440" i="10"/>
  <c r="T3441" i="10"/>
  <c r="T3442" i="10"/>
  <c r="T3443" i="10"/>
  <c r="T3444" i="10"/>
  <c r="T3445" i="10"/>
  <c r="T3446" i="10"/>
  <c r="T3447" i="10"/>
  <c r="T3448" i="10"/>
  <c r="T3449" i="10"/>
  <c r="T3450" i="10"/>
  <c r="T3451" i="10"/>
  <c r="T3452" i="10"/>
  <c r="T3453" i="10"/>
  <c r="T3454" i="10"/>
  <c r="T3455" i="10"/>
  <c r="T3456" i="10"/>
  <c r="T3457" i="10"/>
  <c r="T3458" i="10"/>
  <c r="T3459" i="10"/>
  <c r="T3460" i="10"/>
  <c r="T3461" i="10"/>
  <c r="T3462" i="10"/>
  <c r="T3463" i="10"/>
  <c r="T3464" i="10"/>
  <c r="T3465" i="10"/>
  <c r="T3466" i="10"/>
  <c r="T3467" i="10"/>
  <c r="T3468" i="10"/>
  <c r="T3469" i="10"/>
  <c r="T3470" i="10"/>
  <c r="T3471" i="10"/>
  <c r="T3472" i="10"/>
  <c r="T3473" i="10"/>
  <c r="T3474" i="10"/>
  <c r="T3475" i="10"/>
  <c r="T3476" i="10"/>
  <c r="T3477" i="10"/>
  <c r="T3478" i="10"/>
  <c r="T3479" i="10"/>
  <c r="T3480" i="10"/>
  <c r="T3481" i="10"/>
  <c r="T3482" i="10"/>
  <c r="T3483" i="10"/>
  <c r="T3484" i="10"/>
  <c r="T3485" i="10"/>
  <c r="T3486" i="10"/>
  <c r="T3487" i="10"/>
  <c r="T3488" i="10"/>
  <c r="T3489" i="10"/>
  <c r="T3490" i="10"/>
  <c r="T3491" i="10"/>
  <c r="T3492" i="10"/>
  <c r="T3493" i="10"/>
  <c r="T3494" i="10"/>
  <c r="T3495" i="10"/>
  <c r="T3496" i="10"/>
  <c r="T3497" i="10"/>
  <c r="T3498" i="10"/>
  <c r="T3499" i="10"/>
  <c r="T3500" i="10"/>
  <c r="T3501" i="10"/>
  <c r="T3502" i="10"/>
  <c r="T3503" i="10"/>
  <c r="T3504" i="10"/>
  <c r="T3505" i="10"/>
  <c r="T3506" i="10"/>
  <c r="T3507" i="10"/>
  <c r="T3508" i="10"/>
  <c r="T3509" i="10"/>
  <c r="T3510" i="10"/>
  <c r="T3511" i="10"/>
  <c r="T3512" i="10"/>
  <c r="T3513" i="10"/>
  <c r="T3514" i="10"/>
  <c r="T3515" i="10"/>
  <c r="T3516" i="10"/>
  <c r="T3517" i="10"/>
  <c r="T3518" i="10"/>
  <c r="T3519" i="10"/>
  <c r="T3520" i="10"/>
  <c r="T3521" i="10"/>
  <c r="T3522" i="10"/>
  <c r="T3523" i="10"/>
  <c r="T3524" i="10"/>
  <c r="T3525" i="10"/>
  <c r="T3526" i="10"/>
  <c r="T3527" i="10"/>
  <c r="T3528" i="10"/>
  <c r="T3529" i="10"/>
  <c r="T3530" i="10"/>
  <c r="T3531" i="10"/>
  <c r="T3532" i="10"/>
  <c r="T3533" i="10"/>
  <c r="T3534" i="10"/>
  <c r="T3535" i="10"/>
  <c r="T3536" i="10"/>
  <c r="T3537" i="10"/>
  <c r="T3538" i="10"/>
  <c r="T3539" i="10"/>
  <c r="T3540" i="10"/>
  <c r="T3541" i="10"/>
  <c r="T3542" i="10"/>
  <c r="T3543" i="10"/>
  <c r="T3544" i="10"/>
  <c r="T3545" i="10"/>
  <c r="T3546" i="10"/>
  <c r="T3547" i="10"/>
  <c r="T3548" i="10"/>
  <c r="T3549" i="10"/>
  <c r="T3550" i="10"/>
  <c r="T3551" i="10"/>
  <c r="T3552" i="10"/>
  <c r="T3553" i="10"/>
  <c r="T3554" i="10"/>
  <c r="T3555" i="10"/>
  <c r="T3556" i="10"/>
  <c r="T3557" i="10"/>
  <c r="T3558" i="10"/>
  <c r="T3559" i="10"/>
  <c r="T3560" i="10"/>
  <c r="T3561" i="10"/>
  <c r="T3562" i="10"/>
  <c r="T3563" i="10"/>
  <c r="T3564" i="10"/>
  <c r="T3565" i="10"/>
  <c r="T3566" i="10"/>
  <c r="T3567" i="10"/>
  <c r="T3568" i="10"/>
  <c r="T3569" i="10"/>
  <c r="T3570" i="10"/>
  <c r="T3571" i="10"/>
  <c r="T3572" i="10"/>
  <c r="T3573" i="10"/>
  <c r="T3574" i="10"/>
  <c r="T3575" i="10"/>
  <c r="T3576" i="10"/>
  <c r="T3577" i="10"/>
  <c r="T3578" i="10"/>
  <c r="T3579" i="10"/>
  <c r="T3580" i="10"/>
  <c r="T3581" i="10"/>
  <c r="T3582" i="10"/>
  <c r="T3583" i="10"/>
  <c r="T3584" i="10"/>
  <c r="T3585" i="10"/>
  <c r="T3586" i="10"/>
  <c r="T3587" i="10"/>
  <c r="T3588" i="10"/>
  <c r="T3589" i="10"/>
  <c r="T3590" i="10"/>
  <c r="T3591" i="10"/>
  <c r="T3592" i="10"/>
  <c r="T3593" i="10"/>
  <c r="T3594" i="10"/>
  <c r="T3595" i="10"/>
  <c r="T3596" i="10"/>
  <c r="T3597" i="10"/>
  <c r="T3598" i="10"/>
  <c r="T3599" i="10"/>
  <c r="T3600" i="10"/>
  <c r="T3601" i="10"/>
  <c r="T3602" i="10"/>
  <c r="T3603" i="10"/>
  <c r="T3604" i="10"/>
  <c r="T3605" i="10"/>
  <c r="T3606" i="10"/>
  <c r="T3607" i="10"/>
  <c r="T3608" i="10"/>
  <c r="T3609" i="10"/>
  <c r="T3610" i="10"/>
  <c r="T3611" i="10"/>
  <c r="T3612" i="10"/>
  <c r="T3613" i="10"/>
  <c r="T3614" i="10"/>
  <c r="T3615" i="10"/>
  <c r="T3616" i="10"/>
  <c r="T3617" i="10"/>
  <c r="T3618" i="10"/>
  <c r="T3619" i="10"/>
  <c r="T3620" i="10"/>
  <c r="T3621" i="10"/>
  <c r="T3622" i="10"/>
  <c r="T3623" i="10"/>
  <c r="T3624" i="10"/>
  <c r="T3625" i="10"/>
  <c r="T3626" i="10"/>
  <c r="T3627" i="10"/>
  <c r="T3628" i="10"/>
  <c r="T3629" i="10"/>
  <c r="T3630" i="10"/>
  <c r="T3631" i="10"/>
  <c r="T3632" i="10"/>
  <c r="T3633" i="10"/>
  <c r="T3634" i="10"/>
  <c r="T3635" i="10"/>
  <c r="T3636" i="10"/>
  <c r="T3637" i="10"/>
  <c r="T3638" i="10"/>
  <c r="T3639" i="10"/>
  <c r="T3640" i="10"/>
  <c r="T3641" i="10"/>
  <c r="T3642" i="10"/>
  <c r="T3643" i="10"/>
  <c r="T3644" i="10"/>
  <c r="T3645" i="10"/>
  <c r="T3646" i="10"/>
  <c r="T3647" i="10"/>
  <c r="T3648" i="10"/>
  <c r="T3649" i="10"/>
  <c r="T3650" i="10"/>
  <c r="T3651" i="10"/>
  <c r="T3652" i="10"/>
  <c r="T3653" i="10"/>
  <c r="T3654" i="10"/>
  <c r="T3655" i="10"/>
  <c r="T3656" i="10"/>
  <c r="T3657" i="10"/>
  <c r="T3658" i="10"/>
  <c r="T3659" i="10"/>
  <c r="T3660" i="10"/>
  <c r="T3661" i="10"/>
  <c r="T3662" i="10"/>
  <c r="T3663" i="10"/>
  <c r="T3664" i="10"/>
  <c r="T3665" i="10"/>
  <c r="T3666" i="10"/>
  <c r="T3667" i="10"/>
  <c r="T3668" i="10"/>
  <c r="T3669" i="10"/>
  <c r="T3670" i="10"/>
  <c r="T3671" i="10"/>
  <c r="T3672" i="10"/>
  <c r="T3673" i="10"/>
  <c r="T3674" i="10"/>
  <c r="T3675" i="10"/>
  <c r="T3676" i="10"/>
  <c r="T3677" i="10"/>
  <c r="T3678" i="10"/>
  <c r="T3679" i="10"/>
  <c r="T3680" i="10"/>
  <c r="T3681" i="10"/>
  <c r="T3682" i="10"/>
  <c r="T3683" i="10"/>
  <c r="T3684" i="10"/>
  <c r="T3685" i="10"/>
  <c r="T3686" i="10"/>
  <c r="T3687" i="10"/>
  <c r="T3688" i="10"/>
  <c r="T3689" i="10"/>
  <c r="T3690" i="10"/>
  <c r="T3691" i="10"/>
  <c r="T3692" i="10"/>
  <c r="T3693" i="10"/>
  <c r="T3694" i="10"/>
  <c r="T3695" i="10"/>
  <c r="T3696" i="10"/>
  <c r="T3697" i="10"/>
  <c r="T3698" i="10"/>
  <c r="T3699" i="10"/>
  <c r="T3700" i="10"/>
  <c r="T3701" i="10"/>
  <c r="T3702" i="10"/>
  <c r="T3703" i="10"/>
  <c r="T3704" i="10"/>
  <c r="T3705" i="10"/>
  <c r="T3706" i="10"/>
  <c r="T3707" i="10"/>
  <c r="T3708" i="10"/>
  <c r="T3709" i="10"/>
  <c r="T3710" i="10"/>
  <c r="T3711" i="10"/>
  <c r="T3712" i="10"/>
  <c r="T3713" i="10"/>
  <c r="T3714" i="10"/>
  <c r="T3715" i="10"/>
  <c r="T3716" i="10"/>
  <c r="T3717" i="10"/>
  <c r="T3718" i="10"/>
  <c r="T3719" i="10"/>
  <c r="T3720" i="10"/>
  <c r="T3721" i="10"/>
  <c r="T3722" i="10"/>
  <c r="T3723" i="10"/>
  <c r="T3724" i="10"/>
  <c r="T3725" i="10"/>
  <c r="T3726" i="10"/>
  <c r="T3727" i="10"/>
  <c r="T3728" i="10"/>
  <c r="T3729" i="10"/>
  <c r="T3730" i="10"/>
  <c r="T3731" i="10"/>
  <c r="T3732" i="10"/>
  <c r="T3733" i="10"/>
  <c r="T3734" i="10"/>
  <c r="T3735" i="10"/>
  <c r="T3736" i="10"/>
  <c r="T3737" i="10"/>
  <c r="T3738" i="10"/>
  <c r="T3739" i="10"/>
  <c r="T3740" i="10"/>
  <c r="T3741" i="10"/>
  <c r="T3742" i="10"/>
  <c r="T3743" i="10"/>
  <c r="T3744" i="10"/>
  <c r="T3745" i="10"/>
  <c r="T3746" i="10"/>
  <c r="T3747" i="10"/>
  <c r="T3748" i="10"/>
  <c r="T3749" i="10"/>
  <c r="T3750" i="10"/>
  <c r="T3751" i="10"/>
  <c r="T3752" i="10"/>
  <c r="T3753" i="10"/>
  <c r="T3754" i="10"/>
  <c r="T3755" i="10"/>
  <c r="T3756" i="10"/>
  <c r="T3757" i="10"/>
  <c r="T3758" i="10"/>
  <c r="T3759" i="10"/>
  <c r="T3760" i="10"/>
  <c r="T3761" i="10"/>
  <c r="T3762" i="10"/>
  <c r="T3763" i="10"/>
  <c r="T3764" i="10"/>
  <c r="T3765" i="10"/>
  <c r="T3766" i="10"/>
  <c r="T3767" i="10"/>
  <c r="T3768" i="10"/>
  <c r="T3769" i="10"/>
  <c r="T3770" i="10"/>
  <c r="T3771" i="10"/>
  <c r="T3772" i="10"/>
  <c r="T3773" i="10"/>
  <c r="T3774" i="10"/>
  <c r="T3775" i="10"/>
  <c r="T3776" i="10"/>
  <c r="T3777" i="10"/>
  <c r="T3778" i="10"/>
  <c r="T3779" i="10"/>
  <c r="T3780" i="10"/>
  <c r="T3781" i="10"/>
  <c r="T3782" i="10"/>
  <c r="T3783" i="10"/>
  <c r="T3784" i="10"/>
  <c r="T3785" i="10"/>
  <c r="T3786" i="10"/>
  <c r="T3787" i="10"/>
  <c r="T3788" i="10"/>
  <c r="T3789" i="10"/>
  <c r="T3790" i="10"/>
  <c r="T3791" i="10"/>
  <c r="T3792" i="10"/>
  <c r="T3793" i="10"/>
  <c r="T3794" i="10"/>
  <c r="T3795" i="10"/>
  <c r="T3796" i="10"/>
  <c r="T3797" i="10"/>
  <c r="T3798" i="10"/>
  <c r="T3799" i="10"/>
  <c r="T3800" i="10"/>
  <c r="T3801" i="10"/>
  <c r="T3802" i="10"/>
  <c r="T3803" i="10"/>
  <c r="T3804" i="10"/>
  <c r="T3805" i="10"/>
  <c r="T3806" i="10"/>
  <c r="T3807" i="10"/>
  <c r="T3808" i="10"/>
  <c r="T3809" i="10"/>
  <c r="T3810" i="10"/>
  <c r="T3811" i="10"/>
  <c r="T3812" i="10"/>
  <c r="T3813" i="10"/>
  <c r="T3814" i="10"/>
  <c r="T3815" i="10"/>
  <c r="T3816" i="10"/>
  <c r="T3817" i="10"/>
  <c r="T3818" i="10"/>
  <c r="T3819" i="10"/>
  <c r="T3820" i="10"/>
  <c r="T3821" i="10"/>
  <c r="T3822" i="10"/>
  <c r="T3823" i="10"/>
  <c r="T3824" i="10"/>
  <c r="T3825" i="10"/>
  <c r="T3826" i="10"/>
  <c r="T3827" i="10"/>
  <c r="T3828" i="10"/>
  <c r="T3829" i="10"/>
  <c r="T3830" i="10"/>
  <c r="T3831" i="10"/>
  <c r="T3832" i="10"/>
  <c r="T3833" i="10"/>
  <c r="T3834" i="10"/>
  <c r="T3835" i="10"/>
  <c r="T3836" i="10"/>
  <c r="T3837" i="10"/>
  <c r="T3838" i="10"/>
  <c r="T3839" i="10"/>
  <c r="T3840" i="10"/>
  <c r="T3841" i="10"/>
  <c r="T3842" i="10"/>
  <c r="T3843" i="10"/>
  <c r="T3844" i="10"/>
  <c r="T3845" i="10"/>
  <c r="T3846" i="10"/>
  <c r="T3847" i="10"/>
  <c r="T3848" i="10"/>
  <c r="T3849" i="10"/>
  <c r="T3850" i="10"/>
  <c r="T3851" i="10"/>
  <c r="T3852" i="10"/>
  <c r="T3853" i="10"/>
  <c r="T3854" i="10"/>
  <c r="T3855" i="10"/>
  <c r="T3856" i="10"/>
  <c r="T3857" i="10"/>
  <c r="T3858" i="10"/>
  <c r="T3859" i="10"/>
  <c r="T3860" i="10"/>
  <c r="T3861" i="10"/>
  <c r="T3862" i="10"/>
  <c r="T3863" i="10"/>
  <c r="T3864" i="10"/>
  <c r="T3865" i="10"/>
  <c r="T3866" i="10"/>
  <c r="T3867" i="10"/>
  <c r="T3868" i="10"/>
  <c r="T3869" i="10"/>
  <c r="T3870" i="10"/>
  <c r="T3871" i="10"/>
  <c r="T3872" i="10"/>
  <c r="T3873" i="10"/>
  <c r="T3874" i="10"/>
  <c r="T3875" i="10"/>
  <c r="T3876" i="10"/>
  <c r="T3877" i="10"/>
  <c r="T3878" i="10"/>
  <c r="T3879" i="10"/>
  <c r="T3880" i="10"/>
  <c r="T3881" i="10"/>
  <c r="T3882" i="10"/>
  <c r="T3883" i="10"/>
  <c r="T3884" i="10"/>
  <c r="T3885" i="10"/>
  <c r="T3886" i="10"/>
  <c r="T3887" i="10"/>
  <c r="T3888" i="10"/>
  <c r="T3889" i="10"/>
  <c r="T3890" i="10"/>
  <c r="T3891" i="10"/>
  <c r="T3892" i="10"/>
  <c r="T3893" i="10"/>
  <c r="T3894" i="10"/>
  <c r="T3895" i="10"/>
  <c r="T3896" i="10"/>
  <c r="T3897" i="10"/>
  <c r="T3898" i="10"/>
  <c r="T3899" i="10"/>
  <c r="T3900" i="10"/>
  <c r="T3901" i="10"/>
  <c r="T3902" i="10"/>
  <c r="T3903" i="10"/>
  <c r="T3904" i="10"/>
  <c r="T3905" i="10"/>
  <c r="T3906" i="10"/>
  <c r="T3907" i="10"/>
  <c r="T3908" i="10"/>
  <c r="T3909" i="10"/>
  <c r="T3910" i="10"/>
  <c r="T3911" i="10"/>
  <c r="T3912" i="10"/>
  <c r="T3913" i="10"/>
  <c r="T3914" i="10"/>
  <c r="T3915" i="10"/>
  <c r="T3916" i="10"/>
  <c r="T3917" i="10"/>
  <c r="T3918" i="10"/>
  <c r="T3919" i="10"/>
  <c r="T3920" i="10"/>
  <c r="T3921" i="10"/>
  <c r="T3922" i="10"/>
  <c r="T3923" i="10"/>
  <c r="T3924" i="10"/>
  <c r="T3925" i="10"/>
  <c r="T3926" i="10"/>
  <c r="T3927" i="10"/>
  <c r="T3928" i="10"/>
  <c r="T3929" i="10"/>
  <c r="T3930" i="10"/>
  <c r="T3931" i="10"/>
  <c r="T3932" i="10"/>
  <c r="T3933" i="10"/>
  <c r="T3934" i="10"/>
  <c r="T3935" i="10"/>
  <c r="T3936" i="10"/>
  <c r="T3937" i="10"/>
  <c r="T3938" i="10"/>
  <c r="T3939" i="10"/>
  <c r="T3940" i="10"/>
  <c r="T3941" i="10"/>
  <c r="T3942" i="10"/>
  <c r="T3943" i="10"/>
  <c r="T3944" i="10"/>
  <c r="T3945" i="10"/>
  <c r="T3946" i="10"/>
  <c r="T3947" i="10"/>
  <c r="T3948" i="10"/>
  <c r="T3949" i="10"/>
  <c r="T3950" i="10"/>
  <c r="T3951" i="10"/>
  <c r="T3952" i="10"/>
  <c r="T3953" i="10"/>
  <c r="T3954" i="10"/>
  <c r="T3955" i="10"/>
  <c r="T3956" i="10"/>
  <c r="T3957" i="10"/>
  <c r="T3958" i="10"/>
  <c r="T3959" i="10"/>
  <c r="T3960" i="10"/>
  <c r="T3961" i="10"/>
  <c r="T3962" i="10"/>
  <c r="T3963" i="10"/>
  <c r="T3964" i="10"/>
  <c r="T3965" i="10"/>
  <c r="T3966" i="10"/>
  <c r="T3967" i="10"/>
  <c r="T3968" i="10"/>
  <c r="T3969" i="10"/>
  <c r="T3970" i="10"/>
  <c r="T3971" i="10"/>
  <c r="T3972" i="10"/>
  <c r="T3973" i="10"/>
  <c r="T3974" i="10"/>
  <c r="T3975" i="10"/>
  <c r="T3976" i="10"/>
  <c r="T3977" i="10"/>
  <c r="T3978" i="10"/>
  <c r="T3979" i="10"/>
  <c r="T3980" i="10"/>
  <c r="T3981" i="10"/>
  <c r="T3982" i="10"/>
  <c r="T3983" i="10"/>
  <c r="T3984" i="10"/>
  <c r="T3985" i="10"/>
  <c r="T3986" i="10"/>
  <c r="T3987" i="10"/>
  <c r="T3988" i="10"/>
  <c r="T3989" i="10"/>
  <c r="T3990" i="10"/>
  <c r="T3991" i="10"/>
  <c r="T3992" i="10"/>
  <c r="T3993" i="10"/>
  <c r="T3994" i="10"/>
  <c r="T3995" i="10"/>
  <c r="T3996" i="10"/>
  <c r="T3997" i="10"/>
  <c r="T3998" i="10"/>
  <c r="T3999" i="10"/>
  <c r="T4000" i="10"/>
  <c r="T4001" i="10"/>
  <c r="T4002" i="10"/>
  <c r="T4003" i="10"/>
  <c r="T4004" i="10"/>
  <c r="T4005" i="10"/>
  <c r="T4006" i="10"/>
  <c r="T4007" i="10"/>
  <c r="T4008" i="10"/>
  <c r="T4009" i="10"/>
  <c r="T4010" i="10"/>
  <c r="T4011" i="10"/>
  <c r="T4012" i="10"/>
  <c r="T4013" i="10"/>
  <c r="T4014" i="10"/>
  <c r="T4015" i="10"/>
  <c r="T4016" i="10"/>
  <c r="T4017" i="10"/>
  <c r="T4018" i="10"/>
  <c r="T4019" i="10"/>
  <c r="T4020" i="10"/>
  <c r="T4021" i="10"/>
  <c r="T4022" i="10"/>
  <c r="T4023" i="10"/>
  <c r="T4024" i="10"/>
  <c r="T4025" i="10"/>
  <c r="T4026" i="10"/>
  <c r="T4027" i="10"/>
  <c r="T4028" i="10"/>
  <c r="T4029" i="10"/>
  <c r="T4030" i="10"/>
  <c r="T4031" i="10"/>
  <c r="T4032" i="10"/>
  <c r="T4033" i="10"/>
  <c r="T4034" i="10"/>
  <c r="T4035" i="10"/>
  <c r="T4036" i="10"/>
  <c r="T4037" i="10"/>
  <c r="T4038" i="10"/>
  <c r="T4039" i="10"/>
  <c r="T4040" i="10"/>
  <c r="T4041" i="10"/>
  <c r="T4042" i="10"/>
  <c r="T4043" i="10"/>
  <c r="T4044" i="10"/>
  <c r="T4045" i="10"/>
  <c r="T4046" i="10"/>
  <c r="T4047" i="10"/>
  <c r="T4048" i="10"/>
  <c r="T4049" i="10"/>
  <c r="T4050" i="10"/>
  <c r="T4051" i="10"/>
  <c r="T4052" i="10"/>
  <c r="T4053" i="10"/>
  <c r="T4054" i="10"/>
  <c r="T4055" i="10"/>
  <c r="T4056" i="10"/>
  <c r="T4057" i="10"/>
  <c r="T4058" i="10"/>
  <c r="T4059" i="10"/>
  <c r="T4060" i="10"/>
  <c r="T4061" i="10"/>
  <c r="T4062" i="10"/>
  <c r="T4063" i="10"/>
  <c r="T4064" i="10"/>
  <c r="T4065" i="10"/>
  <c r="T4066" i="10"/>
  <c r="T4067" i="10"/>
  <c r="T4068" i="10"/>
  <c r="T4069" i="10"/>
  <c r="T4070" i="10"/>
  <c r="T4071" i="10"/>
  <c r="T4072" i="10"/>
  <c r="T4073" i="10"/>
  <c r="T4074" i="10"/>
  <c r="T4075" i="10"/>
  <c r="T4076" i="10"/>
  <c r="T4077" i="10"/>
  <c r="T4078" i="10"/>
  <c r="T4079" i="10"/>
  <c r="T4080" i="10"/>
  <c r="T4081" i="10"/>
  <c r="T4082" i="10"/>
  <c r="T4083" i="10"/>
  <c r="T4084" i="10"/>
  <c r="T4085" i="10"/>
  <c r="T4086" i="10"/>
  <c r="T4087" i="10"/>
  <c r="T4088" i="10"/>
  <c r="T4089" i="10"/>
  <c r="T4090" i="10"/>
  <c r="T4091" i="10"/>
  <c r="T4092" i="10"/>
  <c r="T4093" i="10"/>
  <c r="T4094" i="10"/>
  <c r="T4095" i="10"/>
  <c r="T4096" i="10"/>
  <c r="T4097" i="10"/>
  <c r="T4098" i="10"/>
  <c r="T4099" i="10"/>
  <c r="T4100" i="10"/>
  <c r="T4101" i="10"/>
  <c r="T4102" i="10"/>
  <c r="T4103" i="10"/>
  <c r="T4104" i="10"/>
  <c r="T4105" i="10"/>
  <c r="T4106" i="10"/>
  <c r="T4107" i="10"/>
  <c r="T4108" i="10"/>
  <c r="T4109" i="10"/>
  <c r="T4110" i="10"/>
  <c r="T4111" i="10"/>
  <c r="T4112" i="10"/>
  <c r="T4113" i="10"/>
  <c r="T4114" i="10"/>
  <c r="T4115" i="10"/>
  <c r="T4116" i="10"/>
  <c r="T4117" i="10"/>
  <c r="T4118" i="10"/>
  <c r="T4119" i="10"/>
  <c r="T4120" i="10"/>
  <c r="T4121" i="10"/>
  <c r="T4122" i="10"/>
  <c r="T4123" i="10"/>
  <c r="T4124" i="10"/>
  <c r="T4125" i="10"/>
  <c r="T4126" i="10"/>
  <c r="T4127" i="10"/>
  <c r="T4128" i="10"/>
  <c r="T4129" i="10"/>
  <c r="T4130" i="10"/>
  <c r="T4131" i="10"/>
  <c r="T4132" i="10"/>
  <c r="T4133" i="10"/>
  <c r="T4134" i="10"/>
  <c r="T4135" i="10"/>
  <c r="T4136" i="10"/>
  <c r="T4137" i="10"/>
  <c r="T4138" i="10"/>
  <c r="T4139" i="10"/>
  <c r="T4140" i="10"/>
  <c r="T4141" i="10"/>
  <c r="T4142" i="10"/>
  <c r="T4143" i="10"/>
  <c r="T4144" i="10"/>
  <c r="T4145" i="10"/>
  <c r="T4146" i="10"/>
  <c r="T4147" i="10"/>
  <c r="T4148" i="10"/>
  <c r="T4149" i="10"/>
  <c r="T4150" i="10"/>
  <c r="T4151" i="10"/>
  <c r="T4152" i="10"/>
  <c r="T4153" i="10"/>
  <c r="T4154" i="10"/>
  <c r="T4155" i="10"/>
  <c r="T4156" i="10"/>
  <c r="T4157" i="10"/>
  <c r="T4158" i="10"/>
  <c r="T4159" i="10"/>
  <c r="T4160" i="10"/>
  <c r="T4161" i="10"/>
  <c r="T4162" i="10"/>
  <c r="T4163" i="10"/>
  <c r="T4164" i="10"/>
  <c r="T4165" i="10"/>
  <c r="T4166" i="10"/>
  <c r="T4167" i="10"/>
  <c r="T4168" i="10"/>
  <c r="T4169" i="10"/>
  <c r="T4170" i="10"/>
  <c r="T4171" i="10"/>
  <c r="T4172" i="10"/>
  <c r="T4173" i="10"/>
  <c r="T4174" i="10"/>
  <c r="T4175" i="10"/>
  <c r="T4176" i="10"/>
  <c r="T4177" i="10"/>
  <c r="T4178" i="10"/>
  <c r="T4179" i="10"/>
  <c r="T4180" i="10"/>
  <c r="T4181" i="10"/>
  <c r="T4182" i="10"/>
  <c r="T4183" i="10"/>
  <c r="T4184" i="10"/>
  <c r="T4185" i="10"/>
  <c r="T4186" i="10"/>
  <c r="T4187" i="10"/>
  <c r="T4188" i="10"/>
  <c r="T4189" i="10"/>
  <c r="T4190" i="10"/>
  <c r="T4191" i="10"/>
  <c r="T4192" i="10"/>
  <c r="T4193" i="10"/>
  <c r="T4194" i="10"/>
  <c r="T4195" i="10"/>
  <c r="T4196" i="10"/>
  <c r="T4197" i="10"/>
  <c r="T4198" i="10"/>
  <c r="T4199" i="10"/>
  <c r="T4200" i="10"/>
  <c r="T4201" i="10"/>
  <c r="T4202" i="10"/>
  <c r="T4203" i="10"/>
  <c r="T4204" i="10"/>
  <c r="T4205" i="10"/>
  <c r="T4206" i="10"/>
  <c r="T4207" i="10"/>
  <c r="T4208" i="10"/>
  <c r="T4209" i="10"/>
  <c r="T4210" i="10"/>
  <c r="T4211" i="10"/>
  <c r="T4212" i="10"/>
  <c r="T4213" i="10"/>
  <c r="T4214" i="10"/>
  <c r="T4215" i="10"/>
  <c r="T4216" i="10"/>
  <c r="T4217" i="10"/>
  <c r="T4218" i="10"/>
  <c r="T4219" i="10"/>
  <c r="T4220" i="10"/>
  <c r="T4221" i="10"/>
  <c r="T4222" i="10"/>
  <c r="T4223" i="10"/>
  <c r="T4224" i="10"/>
  <c r="T4225" i="10"/>
  <c r="T4226" i="10"/>
  <c r="T4227" i="10"/>
  <c r="T4228" i="10"/>
  <c r="T4229" i="10"/>
  <c r="T4230" i="10"/>
  <c r="T4231" i="10"/>
  <c r="T4232" i="10"/>
  <c r="T4233" i="10"/>
  <c r="T4234" i="10"/>
  <c r="T4235" i="10"/>
  <c r="T4236" i="10"/>
  <c r="T4237" i="10"/>
  <c r="T4238" i="10"/>
  <c r="T4239" i="10"/>
  <c r="T4240" i="10"/>
  <c r="T4241" i="10"/>
  <c r="T4242" i="10"/>
  <c r="T4243" i="10"/>
  <c r="T4244" i="10"/>
  <c r="T4245" i="10"/>
  <c r="T4246" i="10"/>
  <c r="T4247" i="10"/>
  <c r="T4248" i="10"/>
  <c r="T4249" i="10"/>
  <c r="T4250" i="10"/>
  <c r="T4251" i="10"/>
  <c r="T4252" i="10"/>
  <c r="T4253" i="10"/>
  <c r="T4254" i="10"/>
  <c r="T4255" i="10"/>
  <c r="T4256" i="10"/>
  <c r="T4257" i="10"/>
  <c r="T4258" i="10"/>
  <c r="T4259" i="10"/>
  <c r="T4260" i="10"/>
  <c r="T4261" i="10"/>
  <c r="T4262" i="10"/>
  <c r="T4263" i="10"/>
  <c r="T4264" i="10"/>
  <c r="T4265" i="10"/>
  <c r="T4266" i="10"/>
  <c r="T4267" i="10"/>
  <c r="T4268" i="10"/>
  <c r="T4269" i="10"/>
  <c r="T4270" i="10"/>
  <c r="T4271" i="10"/>
  <c r="T4272" i="10"/>
  <c r="T4273" i="10"/>
  <c r="T4274" i="10"/>
  <c r="T4275" i="10"/>
  <c r="T4276" i="10"/>
  <c r="T4277" i="10"/>
  <c r="T4278" i="10"/>
  <c r="T4279" i="10"/>
  <c r="T4280" i="10"/>
  <c r="T4281" i="10"/>
  <c r="T4282" i="10"/>
  <c r="T4283" i="10"/>
  <c r="T4284" i="10"/>
  <c r="T4285" i="10"/>
  <c r="T4286" i="10"/>
  <c r="T4287" i="10"/>
  <c r="T4288" i="10"/>
  <c r="T4289" i="10"/>
  <c r="T4290" i="10"/>
  <c r="T4291" i="10"/>
  <c r="T4292" i="10"/>
  <c r="T4293" i="10"/>
  <c r="T4294" i="10"/>
  <c r="T4295" i="10"/>
  <c r="T4296" i="10"/>
  <c r="T4297" i="10"/>
  <c r="T4298" i="10"/>
  <c r="T4299" i="10"/>
  <c r="T4300" i="10"/>
  <c r="T4301" i="10"/>
  <c r="T4302" i="10"/>
  <c r="T4303" i="10"/>
  <c r="T4304" i="10"/>
  <c r="T4305" i="10"/>
  <c r="T4306" i="10"/>
  <c r="T4307" i="10"/>
  <c r="T4308" i="10"/>
  <c r="T4309" i="10"/>
  <c r="T4310" i="10"/>
  <c r="T4311" i="10"/>
  <c r="T4312" i="10"/>
  <c r="T4313" i="10"/>
  <c r="T4314" i="10"/>
  <c r="T4315" i="10"/>
  <c r="T4316" i="10"/>
  <c r="T4317" i="10"/>
  <c r="T4318" i="10"/>
  <c r="T4319" i="10"/>
  <c r="T4320" i="10"/>
  <c r="T4321" i="10"/>
  <c r="T4322" i="10"/>
  <c r="T4323" i="10"/>
  <c r="T4324" i="10"/>
  <c r="T4325" i="10"/>
  <c r="T4326" i="10"/>
  <c r="T4327" i="10"/>
  <c r="T4328" i="10"/>
  <c r="T4329" i="10"/>
  <c r="T4330" i="10"/>
  <c r="T4331" i="10"/>
  <c r="T4332" i="10"/>
  <c r="T4333" i="10"/>
  <c r="T4334" i="10"/>
  <c r="T4335" i="10"/>
  <c r="T4336" i="10"/>
  <c r="T4337" i="10"/>
  <c r="T4338" i="10"/>
  <c r="T4339" i="10"/>
  <c r="T4340" i="10"/>
  <c r="T4341" i="10"/>
  <c r="T4342" i="10"/>
  <c r="T4343" i="10"/>
  <c r="T4344" i="10"/>
  <c r="T4345" i="10"/>
  <c r="T4346" i="10"/>
  <c r="T4347" i="10"/>
  <c r="T4348" i="10"/>
  <c r="T4349" i="10"/>
  <c r="T4350" i="10"/>
  <c r="T4351" i="10"/>
  <c r="T4352" i="10"/>
  <c r="T4353" i="10"/>
  <c r="T4354" i="10"/>
  <c r="T4355" i="10"/>
  <c r="T4356" i="10"/>
  <c r="T4357" i="10"/>
  <c r="T4358" i="10"/>
  <c r="T4359" i="10"/>
  <c r="T4360" i="10"/>
  <c r="T4361" i="10"/>
  <c r="T4362" i="10"/>
  <c r="T4363" i="10"/>
  <c r="T4364" i="10"/>
  <c r="T4365" i="10"/>
  <c r="T4366" i="10"/>
  <c r="T4367" i="10"/>
  <c r="T4368" i="10"/>
  <c r="T4369" i="10"/>
  <c r="T4370" i="10"/>
  <c r="T4371" i="10"/>
  <c r="T4372" i="10"/>
  <c r="T4373" i="10"/>
  <c r="T4374" i="10"/>
  <c r="T4375" i="10"/>
  <c r="T4376" i="10"/>
  <c r="T4377" i="10"/>
  <c r="T4378" i="10"/>
  <c r="T4379" i="10"/>
  <c r="T4380" i="10"/>
  <c r="T4381" i="10"/>
  <c r="T4382" i="10"/>
  <c r="T4383" i="10"/>
  <c r="T4384" i="10"/>
  <c r="T4385" i="10"/>
  <c r="T4386" i="10"/>
  <c r="T4387" i="10"/>
  <c r="T4388" i="10"/>
  <c r="T4389" i="10"/>
  <c r="T4390" i="10"/>
  <c r="T4391" i="10"/>
  <c r="T4392" i="10"/>
  <c r="T4393" i="10"/>
  <c r="T4394" i="10"/>
  <c r="T4395" i="10"/>
  <c r="T4396" i="10"/>
  <c r="T4397" i="10"/>
  <c r="T4398" i="10"/>
  <c r="T4399" i="10"/>
  <c r="T4400" i="10"/>
  <c r="T4401" i="10"/>
  <c r="T4402" i="10"/>
  <c r="T4403" i="10"/>
  <c r="T4404" i="10"/>
  <c r="T4405" i="10"/>
  <c r="T4406" i="10"/>
  <c r="T4407" i="10"/>
  <c r="T4408" i="10"/>
  <c r="T4409" i="10"/>
  <c r="T4410" i="10"/>
  <c r="T4411" i="10"/>
  <c r="T4412" i="10"/>
  <c r="T4413" i="10"/>
  <c r="T4414" i="10"/>
  <c r="T4415" i="10"/>
  <c r="T4416" i="10"/>
  <c r="T4417" i="10"/>
  <c r="T4418" i="10"/>
  <c r="T4419" i="10"/>
  <c r="T4420" i="10"/>
  <c r="T4421" i="10"/>
  <c r="T4422" i="10"/>
  <c r="T4423" i="10"/>
  <c r="T4424" i="10"/>
  <c r="T4425" i="10"/>
  <c r="T4426" i="10"/>
  <c r="T4427" i="10"/>
  <c r="T4428" i="10"/>
  <c r="T4429" i="10"/>
  <c r="T4430" i="10"/>
  <c r="T4431" i="10"/>
  <c r="T4432" i="10"/>
  <c r="T4433" i="10"/>
  <c r="T4434" i="10"/>
  <c r="T4435" i="10"/>
  <c r="T4436" i="10"/>
  <c r="T4437" i="10"/>
  <c r="T4438" i="10"/>
  <c r="T4439" i="10"/>
  <c r="T4440" i="10"/>
  <c r="T4441" i="10"/>
  <c r="T4442" i="10"/>
  <c r="T4443" i="10"/>
  <c r="T4444" i="10"/>
  <c r="T4445" i="10"/>
  <c r="T4446" i="10"/>
  <c r="T4447" i="10"/>
  <c r="T4448" i="10"/>
  <c r="T4449" i="10"/>
  <c r="T4450" i="10"/>
  <c r="T4451" i="10"/>
  <c r="T4452" i="10"/>
  <c r="T4453" i="10"/>
  <c r="T4454" i="10"/>
  <c r="T4455" i="10"/>
  <c r="T4456" i="10"/>
  <c r="T4457" i="10"/>
  <c r="T4458" i="10"/>
  <c r="T4459" i="10"/>
  <c r="T4460" i="10"/>
  <c r="T4461" i="10"/>
  <c r="T4462" i="10"/>
  <c r="T4463" i="10"/>
  <c r="T4464" i="10"/>
  <c r="T4465" i="10"/>
  <c r="T4466" i="10"/>
  <c r="T4467" i="10"/>
  <c r="T4468" i="10"/>
  <c r="T4469" i="10"/>
  <c r="T4470" i="10"/>
  <c r="T4471" i="10"/>
  <c r="T4472" i="10"/>
  <c r="T4473" i="10"/>
  <c r="T4474" i="10"/>
  <c r="T4475" i="10"/>
  <c r="T4476" i="10"/>
  <c r="T4477" i="10"/>
  <c r="T4478" i="10"/>
  <c r="T4479" i="10"/>
  <c r="T4480" i="10"/>
  <c r="T4481" i="10"/>
  <c r="T4482" i="10"/>
  <c r="T4483" i="10"/>
  <c r="T4484" i="10"/>
  <c r="T4485" i="10"/>
  <c r="T4486" i="10"/>
  <c r="T4487" i="10"/>
  <c r="T4488" i="10"/>
  <c r="T4489" i="10"/>
  <c r="T4490" i="10"/>
  <c r="T4491" i="10"/>
  <c r="T4492" i="10"/>
  <c r="T4493" i="10"/>
  <c r="T4494" i="10"/>
  <c r="T4495" i="10"/>
  <c r="T4496" i="10"/>
  <c r="T4497" i="10"/>
  <c r="T4498" i="10"/>
  <c r="T4499" i="10"/>
  <c r="T4500" i="10"/>
  <c r="T4501" i="10"/>
  <c r="T4502" i="10"/>
  <c r="T4503" i="10"/>
  <c r="T4504" i="10"/>
  <c r="T4505" i="10"/>
  <c r="T4506" i="10"/>
  <c r="T4507" i="10"/>
  <c r="T4508" i="10"/>
  <c r="T4509" i="10"/>
  <c r="T4510" i="10"/>
  <c r="T4511" i="10"/>
  <c r="T4512" i="10"/>
  <c r="T4513" i="10"/>
  <c r="T4514" i="10"/>
  <c r="T4515" i="10"/>
  <c r="T4516" i="10"/>
  <c r="T4517" i="10"/>
  <c r="T4518" i="10"/>
  <c r="T4519" i="10"/>
  <c r="T4520" i="10"/>
  <c r="T4521" i="10"/>
  <c r="T4522" i="10"/>
  <c r="T4523" i="10"/>
  <c r="T4524" i="10"/>
  <c r="T4525" i="10"/>
  <c r="T4526" i="10"/>
  <c r="T4527" i="10"/>
  <c r="T4528" i="10"/>
  <c r="T4529" i="10"/>
  <c r="T4530" i="10"/>
  <c r="T4531" i="10"/>
  <c r="T4532" i="10"/>
  <c r="T4533" i="10"/>
  <c r="T4534" i="10"/>
  <c r="T4535" i="10"/>
  <c r="T4536" i="10"/>
  <c r="T4537" i="10"/>
  <c r="T4538" i="10"/>
  <c r="T4539" i="10"/>
  <c r="T4540" i="10"/>
  <c r="T4541" i="10"/>
  <c r="T4542" i="10"/>
  <c r="T4543" i="10"/>
  <c r="T4544" i="10"/>
  <c r="T4545" i="10"/>
  <c r="T4546" i="10"/>
  <c r="T4547" i="10"/>
  <c r="T4548" i="10"/>
  <c r="T4549" i="10"/>
  <c r="T4550" i="10"/>
  <c r="T4551" i="10"/>
  <c r="T4552" i="10"/>
  <c r="T4553" i="10"/>
  <c r="T4554" i="10"/>
  <c r="T4555" i="10"/>
  <c r="T4556" i="10"/>
  <c r="T4557" i="10"/>
  <c r="T4558" i="10"/>
  <c r="T4559" i="10"/>
  <c r="T4560" i="10"/>
  <c r="T4561" i="10"/>
  <c r="T4562" i="10"/>
  <c r="T4563" i="10"/>
  <c r="T4564" i="10"/>
  <c r="T4565" i="10"/>
  <c r="T4566" i="10"/>
  <c r="T4567" i="10"/>
  <c r="T4568" i="10"/>
  <c r="T4569" i="10"/>
  <c r="T4570" i="10"/>
  <c r="T4571" i="10"/>
  <c r="T4572" i="10"/>
  <c r="T4573" i="10"/>
  <c r="T4574" i="10"/>
  <c r="T4575" i="10"/>
  <c r="T4576" i="10"/>
  <c r="T4577" i="10"/>
  <c r="T4578" i="10"/>
  <c r="T4579" i="10"/>
  <c r="T4580" i="10"/>
  <c r="T4581" i="10"/>
  <c r="T4582" i="10"/>
  <c r="T4583" i="10"/>
  <c r="T4584" i="10"/>
  <c r="T4585" i="10"/>
  <c r="T4586" i="10"/>
  <c r="T4587" i="10"/>
  <c r="T4588" i="10"/>
  <c r="T4589" i="10"/>
  <c r="T4590" i="10"/>
  <c r="T4591" i="10"/>
  <c r="T4592" i="10"/>
  <c r="T4593" i="10"/>
  <c r="T4594" i="10"/>
  <c r="T4595" i="10"/>
  <c r="T4596" i="10"/>
  <c r="T4597" i="10"/>
  <c r="T4598" i="10"/>
  <c r="T4599" i="10"/>
  <c r="T4600" i="10"/>
  <c r="T4601" i="10"/>
  <c r="T4602" i="10"/>
  <c r="T4603" i="10"/>
  <c r="T4604" i="10"/>
  <c r="T4605" i="10"/>
  <c r="T4606" i="10"/>
  <c r="T4607" i="10"/>
  <c r="T4608" i="10"/>
  <c r="T4609" i="10"/>
  <c r="T4610" i="10"/>
  <c r="T4611" i="10"/>
  <c r="T4612" i="10"/>
  <c r="T4613" i="10"/>
  <c r="T4614" i="10"/>
  <c r="T4615" i="10"/>
  <c r="T4616" i="10"/>
  <c r="T4617" i="10"/>
  <c r="T4618" i="10"/>
  <c r="T4619" i="10"/>
  <c r="T4620" i="10"/>
  <c r="T4621" i="10"/>
  <c r="T4622" i="10"/>
  <c r="T4623" i="10"/>
  <c r="T4624" i="10"/>
  <c r="T4625" i="10"/>
  <c r="T4626" i="10"/>
  <c r="T4627" i="10"/>
  <c r="T4628" i="10"/>
  <c r="T4629" i="10"/>
  <c r="T4630" i="10"/>
  <c r="T4631" i="10"/>
  <c r="T4632" i="10"/>
  <c r="T4633" i="10"/>
  <c r="T4634" i="10"/>
  <c r="T4635" i="10"/>
  <c r="T4636" i="10"/>
  <c r="T4637" i="10"/>
  <c r="T4638" i="10"/>
  <c r="T4639" i="10"/>
  <c r="T4640" i="10"/>
  <c r="T4641" i="10"/>
  <c r="T4642" i="10"/>
  <c r="T4643" i="10"/>
  <c r="T4644" i="10"/>
  <c r="T4645" i="10"/>
  <c r="T4646" i="10"/>
  <c r="T4647" i="10"/>
  <c r="T4648" i="10"/>
  <c r="T4649" i="10"/>
  <c r="T4650" i="10"/>
  <c r="T4651" i="10"/>
  <c r="T4652" i="10"/>
  <c r="T4653" i="10"/>
  <c r="T4654" i="10"/>
  <c r="T4655" i="10"/>
  <c r="T4656" i="10"/>
  <c r="T4657" i="10"/>
  <c r="T4658" i="10"/>
  <c r="T4659" i="10"/>
  <c r="T4660" i="10"/>
  <c r="T4661" i="10"/>
  <c r="T4662" i="10"/>
  <c r="T4663" i="10"/>
  <c r="T4664" i="10"/>
  <c r="T4665" i="10"/>
  <c r="T4666" i="10"/>
  <c r="T4667" i="10"/>
  <c r="T4668" i="10"/>
  <c r="T4669" i="10"/>
  <c r="T4670" i="10"/>
  <c r="T4671" i="10"/>
  <c r="T4672" i="10"/>
  <c r="T4673" i="10"/>
  <c r="T4674" i="10"/>
  <c r="T4675" i="10"/>
  <c r="T4676" i="10"/>
  <c r="T4677" i="10"/>
  <c r="T4678" i="10"/>
  <c r="T4679" i="10"/>
  <c r="T4680" i="10"/>
  <c r="T4681" i="10"/>
  <c r="T4682" i="10"/>
  <c r="T4683" i="10"/>
  <c r="T4684" i="10"/>
  <c r="T4685" i="10"/>
  <c r="T4686" i="10"/>
  <c r="T4687" i="10"/>
  <c r="T4688" i="10"/>
  <c r="T4689" i="10"/>
  <c r="T4690" i="10"/>
  <c r="T4691" i="10"/>
  <c r="T4692" i="10"/>
  <c r="T4693" i="10"/>
  <c r="T4694" i="10"/>
  <c r="T4695" i="10"/>
  <c r="T4696" i="10"/>
  <c r="T4697" i="10"/>
  <c r="T4698" i="10"/>
  <c r="T4699" i="10"/>
  <c r="T4700" i="10"/>
  <c r="T4701" i="10"/>
  <c r="T4702" i="10"/>
  <c r="T4703" i="10"/>
  <c r="T4704" i="10"/>
  <c r="T4705" i="10"/>
  <c r="T4706" i="10"/>
  <c r="T4707" i="10"/>
  <c r="T4708" i="10"/>
  <c r="T4709" i="10"/>
  <c r="T4710" i="10"/>
  <c r="T4711" i="10"/>
  <c r="T4712" i="10"/>
  <c r="T4713" i="10"/>
  <c r="T4714" i="10"/>
  <c r="T4715" i="10"/>
  <c r="T4716" i="10"/>
  <c r="T4717" i="10"/>
  <c r="T4718" i="10"/>
  <c r="T4719" i="10"/>
  <c r="T4720" i="10"/>
  <c r="T4721" i="10"/>
  <c r="T4722" i="10"/>
  <c r="T4723" i="10"/>
  <c r="T4724" i="10"/>
  <c r="T4725" i="10"/>
  <c r="T4726" i="10"/>
  <c r="T4727" i="10"/>
  <c r="T4728" i="10"/>
  <c r="T4729" i="10"/>
  <c r="T4730" i="10"/>
  <c r="T4731" i="10"/>
  <c r="T4732" i="10"/>
  <c r="T4733" i="10"/>
  <c r="T4734" i="10"/>
  <c r="T4735" i="10"/>
  <c r="T4736" i="10"/>
  <c r="T4737" i="10"/>
  <c r="T4738" i="10"/>
  <c r="T4739" i="10"/>
  <c r="T4740" i="10"/>
  <c r="T4741" i="10"/>
  <c r="T4742" i="10"/>
  <c r="T4743" i="10"/>
  <c r="T4744" i="10"/>
  <c r="T4745" i="10"/>
  <c r="T4746" i="10"/>
  <c r="T4747" i="10"/>
  <c r="T4748" i="10"/>
  <c r="T4749" i="10"/>
  <c r="T4750" i="10"/>
  <c r="T4751" i="10"/>
  <c r="T4752" i="10"/>
  <c r="T4753" i="10"/>
  <c r="T4754" i="10"/>
  <c r="T4755" i="10"/>
  <c r="T4756" i="10"/>
  <c r="T4757" i="10"/>
  <c r="T4758" i="10"/>
  <c r="T4759" i="10"/>
  <c r="T4760" i="10"/>
  <c r="T4761" i="10"/>
  <c r="T4762" i="10"/>
  <c r="T4763" i="10"/>
  <c r="T4764" i="10"/>
  <c r="T4765" i="10"/>
  <c r="T4766" i="10"/>
  <c r="T4767" i="10"/>
  <c r="T4768" i="10"/>
  <c r="T4769" i="10"/>
  <c r="T4770" i="10"/>
  <c r="T4771" i="10"/>
  <c r="T4772" i="10"/>
  <c r="T4773" i="10"/>
  <c r="T4774" i="10"/>
  <c r="T4775" i="10"/>
  <c r="T4776" i="10"/>
  <c r="T4777" i="10"/>
  <c r="T4778" i="10"/>
  <c r="T4779" i="10"/>
  <c r="T4780" i="10"/>
  <c r="T4781" i="10"/>
  <c r="T4782" i="10"/>
  <c r="T4783" i="10"/>
  <c r="T4784" i="10"/>
  <c r="T4785" i="10"/>
  <c r="T4786" i="10"/>
  <c r="T4787" i="10"/>
  <c r="T4788" i="10"/>
  <c r="T4789" i="10"/>
  <c r="T4790" i="10"/>
  <c r="T4791" i="10"/>
  <c r="T4792" i="10"/>
  <c r="T4793" i="10"/>
  <c r="T4794" i="10"/>
  <c r="T4795" i="10"/>
  <c r="T4796" i="10"/>
  <c r="T4797" i="10"/>
  <c r="T4798" i="10"/>
  <c r="T4799" i="10"/>
  <c r="T4800" i="10"/>
  <c r="T4801" i="10"/>
  <c r="T4802" i="10"/>
  <c r="T4803" i="10"/>
  <c r="T4804" i="10"/>
  <c r="T4805" i="10"/>
  <c r="T4806" i="10"/>
  <c r="T4807" i="10"/>
  <c r="T4808" i="10"/>
  <c r="T4809" i="10"/>
  <c r="T4810" i="10"/>
  <c r="T4811" i="10"/>
  <c r="T4812" i="10"/>
  <c r="T4813" i="10"/>
  <c r="T4814" i="10"/>
  <c r="T4815" i="10"/>
  <c r="T4816" i="10"/>
  <c r="T4817" i="10"/>
  <c r="T4818" i="10"/>
  <c r="T4819" i="10"/>
  <c r="T4820" i="10"/>
  <c r="T4821" i="10"/>
  <c r="T4822" i="10"/>
  <c r="T4823" i="10"/>
  <c r="T4824" i="10"/>
  <c r="T4825" i="10"/>
  <c r="T4826" i="10"/>
  <c r="T4827" i="10"/>
  <c r="T4828" i="10"/>
  <c r="T4829" i="10"/>
  <c r="T4830" i="10"/>
  <c r="T4831" i="10"/>
  <c r="T4832" i="10"/>
  <c r="T4833" i="10"/>
  <c r="T4834" i="10"/>
  <c r="T4835" i="10"/>
  <c r="T4836" i="10"/>
  <c r="T4837" i="10"/>
  <c r="T4838" i="10"/>
  <c r="T4839" i="10"/>
  <c r="T4840" i="10"/>
  <c r="T4841" i="10"/>
  <c r="T4842" i="10"/>
  <c r="T4843" i="10"/>
  <c r="T4844" i="10"/>
  <c r="T4845" i="10"/>
  <c r="T4846" i="10"/>
  <c r="T4847" i="10"/>
  <c r="T4848" i="10"/>
  <c r="T4849" i="10"/>
  <c r="T4850" i="10"/>
  <c r="T4851" i="10"/>
  <c r="T4852" i="10"/>
  <c r="T4853" i="10"/>
  <c r="T4854" i="10"/>
  <c r="T4855" i="10"/>
  <c r="T4856" i="10"/>
  <c r="T4857" i="10"/>
  <c r="T4858" i="10"/>
  <c r="T4859" i="10"/>
  <c r="T4860" i="10"/>
  <c r="T4861" i="10"/>
  <c r="T4862" i="10"/>
  <c r="T4863" i="10"/>
  <c r="T4864" i="10"/>
  <c r="T4865" i="10"/>
  <c r="T4866" i="10"/>
  <c r="T4867" i="10"/>
  <c r="T4868" i="10"/>
  <c r="T4869" i="10"/>
  <c r="T4870" i="10"/>
  <c r="T4871" i="10"/>
  <c r="T4872" i="10"/>
  <c r="T4873" i="10"/>
  <c r="T4874" i="10"/>
  <c r="T4875" i="10"/>
  <c r="T4876" i="10"/>
  <c r="T4877" i="10"/>
  <c r="T4878" i="10"/>
  <c r="T4879" i="10"/>
  <c r="T4880" i="10"/>
  <c r="T4881" i="10"/>
  <c r="T4882" i="10"/>
  <c r="T4883" i="10"/>
  <c r="T4884" i="10"/>
  <c r="T4885" i="10"/>
  <c r="T4886" i="10"/>
  <c r="T4887" i="10"/>
  <c r="T4888" i="10"/>
  <c r="T4889" i="10"/>
  <c r="T4890" i="10"/>
  <c r="T4891" i="10"/>
  <c r="T4892" i="10"/>
  <c r="T4893" i="10"/>
  <c r="T4894" i="10"/>
  <c r="T4895" i="10"/>
  <c r="T4896" i="10"/>
  <c r="T4897" i="10"/>
  <c r="T4898" i="10"/>
  <c r="T4899" i="10"/>
  <c r="T4900" i="10"/>
  <c r="T4901" i="10"/>
  <c r="T4902" i="10"/>
  <c r="T4903" i="10"/>
  <c r="T4904" i="10"/>
  <c r="T4905" i="10"/>
  <c r="T4906" i="10"/>
  <c r="T4907" i="10"/>
  <c r="T4908" i="10"/>
  <c r="T4909" i="10"/>
  <c r="T4910" i="10"/>
  <c r="T4911" i="10"/>
  <c r="T4912" i="10"/>
  <c r="T4913" i="10"/>
  <c r="T4914" i="10"/>
  <c r="T4915" i="10"/>
  <c r="T4916" i="10"/>
  <c r="T4917" i="10"/>
  <c r="T4918" i="10"/>
  <c r="T4919" i="10"/>
  <c r="T4920" i="10"/>
  <c r="T4921" i="10"/>
  <c r="T4922" i="10"/>
  <c r="T4923" i="10"/>
  <c r="T4924" i="10"/>
  <c r="T4925" i="10"/>
  <c r="T4926" i="10"/>
  <c r="T4927" i="10"/>
  <c r="T4928" i="10"/>
  <c r="T4929" i="10"/>
  <c r="T4930" i="10"/>
  <c r="T4931" i="10"/>
  <c r="T4932" i="10"/>
  <c r="T4933" i="10"/>
  <c r="T4934" i="10"/>
  <c r="T4935" i="10"/>
  <c r="T4936" i="10"/>
  <c r="T4937" i="10"/>
  <c r="T4938" i="10"/>
  <c r="T4939" i="10"/>
  <c r="T4940" i="10"/>
  <c r="T4941" i="10"/>
  <c r="T4942" i="10"/>
  <c r="T4943" i="10"/>
  <c r="T4944" i="10"/>
  <c r="T4945" i="10"/>
  <c r="T4946" i="10"/>
  <c r="T4947" i="10"/>
  <c r="T4948" i="10"/>
  <c r="T4949" i="10"/>
  <c r="T4950" i="10"/>
  <c r="T4951" i="10"/>
  <c r="T4952" i="10"/>
  <c r="T4953" i="10"/>
  <c r="T4954" i="10"/>
  <c r="T4955" i="10"/>
  <c r="T4956" i="10"/>
  <c r="T4957" i="10"/>
  <c r="T4958" i="10"/>
  <c r="T4959" i="10"/>
  <c r="T4960" i="10"/>
  <c r="T4961" i="10"/>
  <c r="T4962" i="10"/>
  <c r="T4963" i="10"/>
  <c r="T4964" i="10"/>
  <c r="T4965" i="10"/>
  <c r="T4966" i="10"/>
  <c r="T4967" i="10"/>
  <c r="T4968" i="10"/>
  <c r="T4969" i="10"/>
  <c r="T4970" i="10"/>
  <c r="T4971" i="10"/>
  <c r="T4972" i="10"/>
  <c r="T4973" i="10"/>
  <c r="T4974" i="10"/>
  <c r="T4975" i="10"/>
  <c r="T4976" i="10"/>
  <c r="T4977" i="10"/>
  <c r="T4978" i="10"/>
  <c r="T4979" i="10"/>
  <c r="T4980" i="10"/>
  <c r="T4981" i="10"/>
  <c r="T4982" i="10"/>
  <c r="T4983" i="10"/>
  <c r="T4984" i="10"/>
  <c r="T4985" i="10"/>
  <c r="T4986" i="10"/>
  <c r="T4987" i="10"/>
  <c r="T4988" i="10"/>
  <c r="T4989" i="10"/>
  <c r="T4990" i="10"/>
  <c r="T4991" i="10"/>
  <c r="T4992" i="10"/>
  <c r="T4993" i="10"/>
  <c r="T4994" i="10"/>
  <c r="T4995" i="10"/>
  <c r="T4996" i="10"/>
  <c r="T4997" i="10"/>
  <c r="T4998" i="10"/>
  <c r="T4999" i="10"/>
  <c r="T5000" i="10"/>
  <c r="T5001" i="10"/>
  <c r="T5002" i="10"/>
  <c r="T5003" i="10"/>
  <c r="T5004" i="10"/>
  <c r="T5005" i="10"/>
  <c r="T5006" i="10"/>
  <c r="T5007" i="10"/>
  <c r="T5008" i="10"/>
  <c r="T5009" i="10"/>
  <c r="T5010" i="10"/>
  <c r="T5011" i="10"/>
  <c r="T5012" i="10"/>
  <c r="T5013" i="10"/>
  <c r="T5014" i="10"/>
  <c r="T5015" i="10"/>
  <c r="T5016" i="10"/>
  <c r="T5017" i="10"/>
  <c r="T5018" i="10"/>
  <c r="T5019" i="10"/>
  <c r="T5020" i="10"/>
  <c r="T5021" i="10"/>
  <c r="T5022" i="10"/>
  <c r="T5023" i="10"/>
  <c r="T5024" i="10"/>
  <c r="T5025" i="10"/>
  <c r="T5026" i="10"/>
  <c r="T5027" i="10"/>
  <c r="T5028" i="10"/>
  <c r="T5029" i="10"/>
  <c r="T5030" i="10"/>
  <c r="T5031" i="10"/>
  <c r="T5032" i="10"/>
  <c r="T5033" i="10"/>
  <c r="T5034" i="10"/>
  <c r="T5035" i="10"/>
  <c r="T5036" i="10"/>
  <c r="T5037" i="10"/>
  <c r="T5038" i="10"/>
  <c r="T5039" i="10"/>
  <c r="T5040" i="10"/>
  <c r="T5041" i="10"/>
  <c r="T5042" i="10"/>
  <c r="T5043" i="10"/>
  <c r="T5044" i="10"/>
  <c r="T5045" i="10"/>
  <c r="T5046" i="10"/>
  <c r="T5047" i="10"/>
  <c r="T5048" i="10"/>
  <c r="T5049" i="10"/>
  <c r="T5050" i="10"/>
  <c r="T5051" i="10"/>
  <c r="T5052" i="10"/>
  <c r="T5053" i="10"/>
  <c r="T5054" i="10"/>
  <c r="T5055" i="10"/>
  <c r="T5056" i="10"/>
  <c r="T5057" i="10"/>
  <c r="T5058" i="10"/>
  <c r="T5059" i="10"/>
  <c r="T5060" i="10"/>
  <c r="T5061" i="10"/>
  <c r="T5062" i="10"/>
  <c r="T5063" i="10"/>
  <c r="T5064" i="10"/>
  <c r="T5065" i="10"/>
  <c r="T5066" i="10"/>
  <c r="T5067" i="10"/>
  <c r="T5068" i="10"/>
  <c r="T5069" i="10"/>
  <c r="T5070" i="10"/>
  <c r="T5071" i="10"/>
  <c r="T5072" i="10"/>
  <c r="T5073" i="10"/>
  <c r="T5074" i="10"/>
  <c r="T5075" i="10"/>
  <c r="T5076" i="10"/>
  <c r="T5077" i="10"/>
  <c r="T5078" i="10"/>
  <c r="T5079" i="10"/>
  <c r="T5080" i="10"/>
  <c r="T5081" i="10"/>
  <c r="T5082" i="10"/>
  <c r="T5083" i="10"/>
  <c r="T5084" i="10"/>
  <c r="T5085" i="10"/>
  <c r="T5086" i="10"/>
  <c r="T5087" i="10"/>
  <c r="T5088" i="10"/>
  <c r="T5089" i="10"/>
  <c r="T5090" i="10"/>
  <c r="T5091" i="10"/>
  <c r="T5092" i="10"/>
  <c r="T5093" i="10"/>
  <c r="T5094" i="10"/>
  <c r="T5095" i="10"/>
  <c r="T5096" i="10"/>
  <c r="T5097" i="10"/>
  <c r="T5098" i="10"/>
  <c r="T5099" i="10"/>
  <c r="T5100" i="10"/>
  <c r="T5101" i="10"/>
  <c r="T5102" i="10"/>
  <c r="T5103" i="10"/>
  <c r="T5104" i="10"/>
  <c r="T5105" i="10"/>
  <c r="T5106" i="10"/>
  <c r="T5107" i="10"/>
  <c r="T5108" i="10"/>
  <c r="T5109" i="10"/>
  <c r="T5110" i="10"/>
  <c r="T5111" i="10"/>
  <c r="T5112" i="10"/>
  <c r="T5113" i="10"/>
  <c r="T5114" i="10"/>
  <c r="T5115" i="10"/>
  <c r="T5116" i="10"/>
  <c r="T5117" i="10"/>
  <c r="T5118" i="10"/>
  <c r="T5119" i="10"/>
  <c r="T5120" i="10"/>
  <c r="T5121" i="10"/>
  <c r="T5122" i="10"/>
  <c r="T5123" i="10"/>
  <c r="T5124" i="10"/>
  <c r="T5125" i="10"/>
  <c r="T5126" i="10"/>
  <c r="T5127" i="10"/>
  <c r="T5128" i="10"/>
  <c r="T5129" i="10"/>
  <c r="T5130" i="10"/>
  <c r="T5131" i="10"/>
  <c r="T5132" i="10"/>
  <c r="T5133" i="10"/>
  <c r="T5134" i="10"/>
  <c r="T5135" i="10"/>
  <c r="T5136" i="10"/>
  <c r="T5137" i="10"/>
  <c r="T5138" i="10"/>
  <c r="T5139" i="10"/>
  <c r="T5140" i="10"/>
  <c r="T5141" i="10"/>
  <c r="T5142" i="10"/>
  <c r="T5143" i="10"/>
  <c r="T5144" i="10"/>
  <c r="T5145" i="10"/>
  <c r="T5146" i="10"/>
  <c r="T5147" i="10"/>
  <c r="T5148" i="10"/>
  <c r="T5149" i="10"/>
  <c r="T5150" i="10"/>
  <c r="T5151" i="10"/>
  <c r="T5152" i="10"/>
  <c r="T5153" i="10"/>
  <c r="T5154" i="10"/>
  <c r="T5155" i="10"/>
  <c r="T5156" i="10"/>
  <c r="T5157" i="10"/>
  <c r="T5158" i="10"/>
  <c r="T5159" i="10"/>
  <c r="T5160" i="10"/>
  <c r="T5161" i="10"/>
  <c r="T5162" i="10"/>
  <c r="T5163" i="10"/>
  <c r="T5164" i="10"/>
  <c r="T5165" i="10"/>
  <c r="T5166" i="10"/>
  <c r="T5167" i="10"/>
  <c r="T5168" i="10"/>
  <c r="T5169" i="10"/>
  <c r="T5170" i="10"/>
  <c r="T5171" i="10"/>
  <c r="T5172" i="10"/>
  <c r="T5173" i="10"/>
  <c r="T5174" i="10"/>
  <c r="T5175" i="10"/>
  <c r="T5176" i="10"/>
  <c r="T5177" i="10"/>
  <c r="T5178" i="10"/>
  <c r="T5179" i="10"/>
  <c r="T5180" i="10"/>
  <c r="T5181" i="10"/>
  <c r="T5182" i="10"/>
  <c r="T5183" i="10"/>
  <c r="T5184" i="10"/>
  <c r="T5185" i="10"/>
  <c r="T5186" i="10"/>
  <c r="T5187" i="10"/>
  <c r="T5188" i="10"/>
  <c r="T5189" i="10"/>
  <c r="T5190" i="10"/>
  <c r="T5191" i="10"/>
  <c r="T5192" i="10"/>
  <c r="T5193" i="10"/>
  <c r="T5194" i="10"/>
  <c r="T5195" i="10"/>
  <c r="T5196" i="10"/>
  <c r="T5197" i="10"/>
  <c r="T5198" i="10"/>
  <c r="T5199" i="10"/>
  <c r="T5200" i="10"/>
  <c r="T5201" i="10"/>
  <c r="T5202" i="10"/>
  <c r="T5203" i="10"/>
  <c r="T5204" i="10"/>
  <c r="T5205" i="10"/>
  <c r="T5206" i="10"/>
  <c r="T5207" i="10"/>
  <c r="T5208" i="10"/>
  <c r="T5209" i="10"/>
  <c r="T5210" i="10"/>
  <c r="T5211" i="10"/>
  <c r="T5212" i="10"/>
  <c r="T5213" i="10"/>
  <c r="T5214" i="10"/>
  <c r="T5215" i="10"/>
  <c r="T5216" i="10"/>
  <c r="T5217" i="10"/>
  <c r="T5218" i="10"/>
  <c r="T5219" i="10"/>
  <c r="T5220" i="10"/>
  <c r="T5221" i="10"/>
  <c r="T5222" i="10"/>
  <c r="T5223" i="10"/>
  <c r="T5224" i="10"/>
  <c r="T5225" i="10"/>
  <c r="T5226" i="10"/>
  <c r="T5227" i="10"/>
  <c r="T5228" i="10"/>
  <c r="T5229" i="10"/>
  <c r="T5230" i="10"/>
  <c r="T5231" i="10"/>
  <c r="T5232" i="10"/>
  <c r="T5233" i="10"/>
  <c r="T5234" i="10"/>
  <c r="T5235" i="10"/>
  <c r="T5236" i="10"/>
  <c r="T5237" i="10"/>
  <c r="T5238" i="10"/>
  <c r="T5239" i="10"/>
  <c r="T5240" i="10"/>
  <c r="T5241" i="10"/>
  <c r="T5242" i="10"/>
  <c r="T5243" i="10"/>
  <c r="T5244" i="10"/>
  <c r="T5245" i="10"/>
  <c r="T5246" i="10"/>
  <c r="T5247" i="10"/>
  <c r="T5248" i="10"/>
  <c r="T5249" i="10"/>
  <c r="T5250" i="10"/>
  <c r="T5251" i="10"/>
  <c r="T5252" i="10"/>
  <c r="T5253" i="10"/>
  <c r="T5254" i="10"/>
  <c r="T5255" i="10"/>
  <c r="T5256" i="10"/>
  <c r="T5257" i="10"/>
  <c r="T5258" i="10"/>
  <c r="T5259" i="10"/>
  <c r="T5260" i="10"/>
  <c r="T5261" i="10"/>
  <c r="T5262" i="10"/>
  <c r="T5263" i="10"/>
  <c r="T5264" i="10"/>
  <c r="T5265" i="10"/>
  <c r="T5266" i="10"/>
  <c r="T5267" i="10"/>
  <c r="T5268" i="10"/>
  <c r="T5269" i="10"/>
  <c r="T5270" i="10"/>
  <c r="T5271" i="10"/>
  <c r="T5272" i="10"/>
  <c r="T5273" i="10"/>
  <c r="T5274" i="10"/>
  <c r="T5275" i="10"/>
  <c r="T5276" i="10"/>
  <c r="T5277" i="10"/>
  <c r="T5278" i="10"/>
  <c r="T5279" i="10"/>
  <c r="T5280" i="10"/>
  <c r="T5281" i="10"/>
  <c r="T5282" i="10"/>
  <c r="T5283" i="10"/>
  <c r="T5284" i="10"/>
  <c r="T5285" i="10"/>
  <c r="T5286" i="10"/>
  <c r="T5287" i="10"/>
  <c r="T5288" i="10"/>
  <c r="T5289" i="10"/>
  <c r="T5290" i="10"/>
  <c r="T5291" i="10"/>
  <c r="T5292" i="10"/>
  <c r="T5293" i="10"/>
  <c r="T5294" i="10"/>
  <c r="T5295" i="10"/>
  <c r="T5296" i="10"/>
  <c r="T5297" i="10"/>
  <c r="T5298" i="10"/>
  <c r="T5299" i="10"/>
  <c r="T5300" i="10"/>
  <c r="T5301" i="10"/>
  <c r="T5302" i="10"/>
  <c r="T5303" i="10"/>
  <c r="T5304" i="10"/>
  <c r="T5305" i="10"/>
  <c r="T5306" i="10"/>
  <c r="T5307" i="10"/>
  <c r="T5308" i="10"/>
  <c r="T5309" i="10"/>
  <c r="T5310" i="10"/>
  <c r="T5311" i="10"/>
  <c r="T5312" i="10"/>
  <c r="T5313" i="10"/>
  <c r="T5314" i="10"/>
  <c r="T5315" i="10"/>
  <c r="T5316" i="10"/>
  <c r="T5317" i="10"/>
  <c r="T5318" i="10"/>
  <c r="T5319" i="10"/>
  <c r="T5320" i="10"/>
  <c r="T5321" i="10"/>
  <c r="T5322" i="10"/>
  <c r="T5323" i="10"/>
  <c r="T5324" i="10"/>
  <c r="T5325" i="10"/>
  <c r="T5326" i="10"/>
  <c r="T5327" i="10"/>
  <c r="T5328" i="10"/>
  <c r="T5329" i="10"/>
  <c r="T5330" i="10"/>
  <c r="T5331" i="10"/>
  <c r="T5332" i="10"/>
  <c r="T5333" i="10"/>
  <c r="T5334" i="10"/>
  <c r="T5335" i="10"/>
  <c r="T5336" i="10"/>
  <c r="T5337" i="10"/>
  <c r="T5338" i="10"/>
  <c r="T5339" i="10"/>
  <c r="T5340" i="10"/>
  <c r="T5341" i="10"/>
  <c r="T5342" i="10"/>
  <c r="T5343" i="10"/>
  <c r="T5344" i="10"/>
  <c r="T5345" i="10"/>
  <c r="T5346" i="10"/>
  <c r="T5347" i="10"/>
  <c r="T5348" i="10"/>
  <c r="T5349" i="10"/>
  <c r="T5350" i="10"/>
  <c r="T5351" i="10"/>
  <c r="T5352" i="10"/>
  <c r="T5353" i="10"/>
  <c r="T5354" i="10"/>
  <c r="T5355" i="10"/>
  <c r="T5356" i="10"/>
  <c r="T5357" i="10"/>
  <c r="T5358" i="10"/>
  <c r="T5359" i="10"/>
  <c r="T5360" i="10"/>
  <c r="T5361" i="10"/>
  <c r="T5362" i="10"/>
  <c r="T5363" i="10"/>
  <c r="T5364" i="10"/>
  <c r="T5365" i="10"/>
  <c r="T5366" i="10"/>
  <c r="T5367" i="10"/>
  <c r="T5368" i="10"/>
  <c r="T5369" i="10"/>
  <c r="T5370" i="10"/>
  <c r="T5371" i="10"/>
  <c r="T5372" i="10"/>
  <c r="T5373" i="10"/>
  <c r="T5374" i="10"/>
  <c r="T5375" i="10"/>
  <c r="T5376" i="10"/>
  <c r="T5377" i="10"/>
  <c r="T5378" i="10"/>
  <c r="T5379" i="10"/>
  <c r="T5380" i="10"/>
  <c r="T5381" i="10"/>
  <c r="T5382" i="10"/>
  <c r="T5383" i="10"/>
  <c r="T5384" i="10"/>
  <c r="T5385" i="10"/>
  <c r="T5386" i="10"/>
  <c r="T5387" i="10"/>
  <c r="T5388" i="10"/>
  <c r="T5389" i="10"/>
  <c r="T5390" i="10"/>
  <c r="T5391" i="10"/>
  <c r="T5392" i="10"/>
  <c r="T5393" i="10"/>
  <c r="T5394" i="10"/>
  <c r="T5395" i="10"/>
  <c r="T5396" i="10"/>
  <c r="T5397" i="10"/>
  <c r="T5398" i="10"/>
  <c r="T5399" i="10"/>
  <c r="T5400" i="10"/>
  <c r="T5401" i="10"/>
  <c r="T5402" i="10"/>
  <c r="T5403" i="10"/>
  <c r="T5404" i="10"/>
  <c r="T5405" i="10"/>
  <c r="T5406" i="10"/>
  <c r="T5407" i="10"/>
  <c r="T5408" i="10"/>
  <c r="T5409" i="10"/>
  <c r="T5410" i="10"/>
  <c r="T5411" i="10"/>
  <c r="T5412" i="10"/>
  <c r="T5413" i="10"/>
  <c r="T5414" i="10"/>
  <c r="T5415" i="10"/>
  <c r="T5416" i="10"/>
  <c r="T5417" i="10"/>
  <c r="T5418" i="10"/>
  <c r="T5419" i="10"/>
  <c r="T5420" i="10"/>
  <c r="T5421" i="10"/>
  <c r="T5422" i="10"/>
  <c r="T5423" i="10"/>
  <c r="T5424" i="10"/>
  <c r="T5425" i="10"/>
  <c r="T5426" i="10"/>
  <c r="T5427" i="10"/>
  <c r="T5428" i="10"/>
  <c r="T5429" i="10"/>
  <c r="T5430" i="10"/>
  <c r="T5431" i="10"/>
  <c r="T5432" i="10"/>
  <c r="T5433" i="10"/>
  <c r="T5434" i="10"/>
  <c r="T5435" i="10"/>
  <c r="T5436" i="10"/>
  <c r="T5437" i="10"/>
  <c r="T5438" i="10"/>
  <c r="T5439" i="10"/>
  <c r="T5440" i="10"/>
  <c r="T5441" i="10"/>
  <c r="T5442" i="10"/>
  <c r="T5443" i="10"/>
  <c r="T5444" i="10"/>
  <c r="T5445" i="10"/>
  <c r="T5446" i="10"/>
  <c r="T5447" i="10"/>
  <c r="T5448" i="10"/>
  <c r="T5449" i="10"/>
  <c r="T5450" i="10"/>
  <c r="T5451" i="10"/>
  <c r="T5452" i="10"/>
  <c r="T5453" i="10"/>
  <c r="T5454" i="10"/>
  <c r="T5455" i="10"/>
  <c r="T5456" i="10"/>
  <c r="T5457" i="10"/>
  <c r="T5458" i="10"/>
  <c r="T5459" i="10"/>
  <c r="T5460" i="10"/>
  <c r="T5461" i="10"/>
  <c r="T5462" i="10"/>
  <c r="T5463" i="10"/>
  <c r="T5464" i="10"/>
  <c r="T5465" i="10"/>
  <c r="T5466" i="10"/>
  <c r="T5467" i="10"/>
  <c r="T5468" i="10"/>
  <c r="T5469" i="10"/>
  <c r="T5470" i="10"/>
  <c r="T5471" i="10"/>
  <c r="T5472" i="10"/>
  <c r="T5473" i="10"/>
  <c r="T5474" i="10"/>
  <c r="T5475" i="10"/>
  <c r="T5476" i="10"/>
  <c r="T5477" i="10"/>
  <c r="T5478" i="10"/>
  <c r="T5479" i="10"/>
  <c r="T5480" i="10"/>
  <c r="T5481" i="10"/>
  <c r="T5482" i="10"/>
  <c r="T5483" i="10"/>
  <c r="T5484" i="10"/>
  <c r="T5485" i="10"/>
  <c r="T5486" i="10"/>
  <c r="T5487" i="10"/>
  <c r="T5488" i="10"/>
  <c r="T5489" i="10"/>
  <c r="T5490" i="10"/>
  <c r="T5491" i="10"/>
  <c r="T5492" i="10"/>
  <c r="T5493" i="10"/>
  <c r="T5494" i="10"/>
  <c r="T5495" i="10"/>
  <c r="T5496" i="10"/>
  <c r="T5497" i="10"/>
  <c r="T5498" i="10"/>
  <c r="T5499" i="10"/>
  <c r="T5500" i="10"/>
  <c r="T5501" i="10"/>
  <c r="T5502" i="10"/>
  <c r="T5503" i="10"/>
  <c r="T5504" i="10"/>
  <c r="T5505" i="10"/>
  <c r="T5506" i="10"/>
  <c r="T5507" i="10"/>
  <c r="T5508" i="10"/>
  <c r="T5509" i="10"/>
  <c r="T5510" i="10"/>
  <c r="T5511" i="10"/>
  <c r="T5512" i="10"/>
  <c r="T5513" i="10"/>
  <c r="T5514" i="10"/>
  <c r="T5515" i="10"/>
  <c r="T5516" i="10"/>
  <c r="T5517" i="10"/>
  <c r="T5518" i="10"/>
  <c r="T5519" i="10"/>
  <c r="T5520" i="10"/>
  <c r="T5521" i="10"/>
  <c r="T5522" i="10"/>
  <c r="T5523" i="10"/>
  <c r="T5524" i="10"/>
  <c r="T5525" i="10"/>
  <c r="T5526" i="10"/>
  <c r="T5527" i="10"/>
  <c r="T5528" i="10"/>
  <c r="T5529" i="10"/>
  <c r="T5530" i="10"/>
  <c r="T5531" i="10"/>
  <c r="T5532" i="10"/>
  <c r="T5533" i="10"/>
  <c r="T5534" i="10"/>
  <c r="T5535" i="10"/>
  <c r="T5536" i="10"/>
  <c r="T5537" i="10"/>
  <c r="T5538" i="10"/>
  <c r="T5539" i="10"/>
  <c r="T5540" i="10"/>
  <c r="T5541" i="10"/>
  <c r="T5542" i="10"/>
  <c r="T5543" i="10"/>
  <c r="T5544" i="10"/>
  <c r="T5545" i="10"/>
  <c r="T5546" i="10"/>
  <c r="T5547" i="10"/>
  <c r="T5548" i="10"/>
  <c r="T5549" i="10"/>
  <c r="T5550" i="10"/>
  <c r="T5551" i="10"/>
  <c r="T5552" i="10"/>
  <c r="T5553" i="10"/>
  <c r="T5554" i="10"/>
  <c r="T5555" i="10"/>
  <c r="T5556" i="10"/>
  <c r="T5557" i="10"/>
  <c r="T5558" i="10"/>
  <c r="T5559" i="10"/>
  <c r="T5560" i="10"/>
  <c r="T5561" i="10"/>
  <c r="T5562" i="10"/>
  <c r="T5563" i="10"/>
  <c r="T5564" i="10"/>
  <c r="T5565" i="10"/>
  <c r="T5566" i="10"/>
  <c r="T5567" i="10"/>
  <c r="T5568" i="10"/>
  <c r="T5569" i="10"/>
  <c r="T5570" i="10"/>
  <c r="T5571" i="10"/>
  <c r="T5572" i="10"/>
  <c r="T5573" i="10"/>
  <c r="T5574" i="10"/>
  <c r="T5575" i="10"/>
  <c r="T5576" i="10"/>
  <c r="T5577" i="10"/>
  <c r="T5578" i="10"/>
  <c r="T5579" i="10"/>
  <c r="T5580" i="10"/>
  <c r="T5581" i="10"/>
  <c r="T5582" i="10"/>
  <c r="T5583" i="10"/>
  <c r="T5584" i="10"/>
  <c r="T5585" i="10"/>
  <c r="T5586" i="10"/>
  <c r="T5587" i="10"/>
  <c r="T5588" i="10"/>
  <c r="T5589" i="10"/>
  <c r="T5590" i="10"/>
  <c r="T5591" i="10"/>
  <c r="T5592" i="10"/>
  <c r="T5593" i="10"/>
  <c r="T5594" i="10"/>
  <c r="T5595" i="10"/>
  <c r="T5596" i="10"/>
  <c r="T5597" i="10"/>
  <c r="T5598" i="10"/>
  <c r="T5599" i="10"/>
  <c r="T5600" i="10"/>
  <c r="T5601" i="10"/>
  <c r="T5602" i="10"/>
  <c r="T5603" i="10"/>
  <c r="T5604" i="10"/>
  <c r="T5605" i="10"/>
  <c r="T5606" i="10"/>
  <c r="T5607" i="10"/>
  <c r="T5608" i="10"/>
  <c r="T5609" i="10"/>
  <c r="T5610" i="10"/>
  <c r="T5611" i="10"/>
  <c r="T5612" i="10"/>
  <c r="T5613" i="10"/>
  <c r="T5614" i="10"/>
  <c r="T5615" i="10"/>
  <c r="T5616" i="10"/>
  <c r="T5617" i="10"/>
  <c r="T5618" i="10"/>
  <c r="T5619" i="10"/>
  <c r="T5620" i="10"/>
  <c r="T5621" i="10"/>
  <c r="T5622" i="10"/>
  <c r="T5623" i="10"/>
  <c r="T5624" i="10"/>
  <c r="T5625" i="10"/>
  <c r="T5626" i="10"/>
  <c r="T5627" i="10"/>
  <c r="T5628" i="10"/>
  <c r="T5629" i="10"/>
  <c r="T5630" i="10"/>
  <c r="T5631" i="10"/>
  <c r="T5632" i="10"/>
  <c r="T5633" i="10"/>
  <c r="T5634" i="10"/>
  <c r="T5635" i="10"/>
  <c r="T5636" i="10"/>
  <c r="T5637" i="10"/>
  <c r="T5638" i="10"/>
  <c r="T5639" i="10"/>
  <c r="T5640" i="10"/>
  <c r="T5641" i="10"/>
  <c r="T5642" i="10"/>
  <c r="T5643" i="10"/>
  <c r="T5644" i="10"/>
  <c r="T5645" i="10"/>
  <c r="T5646" i="10"/>
  <c r="T5647" i="10"/>
  <c r="T5648" i="10"/>
  <c r="T5649" i="10"/>
  <c r="T5650" i="10"/>
  <c r="T5651" i="10"/>
  <c r="T5652" i="10"/>
  <c r="T5653" i="10"/>
  <c r="T5654" i="10"/>
  <c r="T5655" i="10"/>
  <c r="T5656" i="10"/>
  <c r="T5657" i="10"/>
  <c r="T5658" i="10"/>
  <c r="T5659" i="10"/>
  <c r="T5660" i="10"/>
  <c r="T5661" i="10"/>
  <c r="T5662" i="10"/>
  <c r="T5663" i="10"/>
  <c r="T5664" i="10"/>
  <c r="T5665" i="10"/>
  <c r="T5666" i="10"/>
  <c r="T5667" i="10"/>
  <c r="T5668" i="10"/>
  <c r="T5669" i="10"/>
  <c r="T5670" i="10"/>
  <c r="T5671" i="10"/>
  <c r="T5672" i="10"/>
  <c r="T5673" i="10"/>
  <c r="T5674" i="10"/>
  <c r="T5675" i="10"/>
  <c r="T5676" i="10"/>
  <c r="T5677" i="10"/>
  <c r="T5678" i="10"/>
  <c r="T5679" i="10"/>
  <c r="T5680" i="10"/>
  <c r="T5681" i="10"/>
  <c r="T5682" i="10"/>
  <c r="T5683" i="10"/>
  <c r="T5684" i="10"/>
  <c r="T5685" i="10"/>
  <c r="T5686" i="10"/>
  <c r="T5687" i="10"/>
  <c r="T5688" i="10"/>
  <c r="T5689" i="10"/>
  <c r="T5690" i="10"/>
  <c r="T5691" i="10"/>
  <c r="T5692" i="10"/>
  <c r="T5693" i="10"/>
  <c r="T5694" i="10"/>
  <c r="T5695" i="10"/>
  <c r="T5696" i="10"/>
  <c r="T5697" i="10"/>
  <c r="T5698" i="10"/>
  <c r="T5699" i="10"/>
  <c r="T5700" i="10"/>
  <c r="T5701" i="10"/>
  <c r="T5702" i="10"/>
  <c r="T5703" i="10"/>
  <c r="T5704" i="10"/>
  <c r="T5705" i="10"/>
  <c r="T5706" i="10"/>
  <c r="T5707" i="10"/>
  <c r="T5708" i="10"/>
  <c r="T5709" i="10"/>
  <c r="T5710" i="10"/>
  <c r="T5711" i="10"/>
  <c r="T5712" i="10"/>
  <c r="T5713" i="10"/>
  <c r="T5714" i="10"/>
  <c r="T5715" i="10"/>
  <c r="T5716" i="10"/>
  <c r="T5717" i="10"/>
  <c r="T5718" i="10"/>
  <c r="T5719" i="10"/>
  <c r="T5720" i="10"/>
  <c r="T5721" i="10"/>
  <c r="T5722" i="10"/>
  <c r="T5723" i="10"/>
  <c r="T5724" i="10"/>
  <c r="T5725" i="10"/>
  <c r="T5726" i="10"/>
  <c r="T5727" i="10"/>
  <c r="T5728" i="10"/>
  <c r="T5729" i="10"/>
  <c r="T5730" i="10"/>
  <c r="T5731" i="10"/>
  <c r="T5732" i="10"/>
  <c r="T5733" i="10"/>
  <c r="T5734" i="10"/>
  <c r="T5735" i="10"/>
  <c r="T5736" i="10"/>
  <c r="T5737" i="10"/>
  <c r="T5738" i="10"/>
  <c r="T5739" i="10"/>
  <c r="T5740" i="10"/>
  <c r="T5741" i="10"/>
  <c r="T5742" i="10"/>
  <c r="T5743" i="10"/>
  <c r="T5744" i="10"/>
  <c r="T5745" i="10"/>
  <c r="T5746" i="10"/>
  <c r="T5747" i="10"/>
  <c r="T5748" i="10"/>
  <c r="T5749" i="10"/>
  <c r="T5750" i="10"/>
  <c r="T5751" i="10"/>
  <c r="T5752" i="10"/>
  <c r="T5753" i="10"/>
  <c r="T5754" i="10"/>
  <c r="T5755" i="10"/>
  <c r="T5756" i="10"/>
  <c r="T5757" i="10"/>
  <c r="T5758" i="10"/>
  <c r="T5759" i="10"/>
  <c r="T5760" i="10"/>
  <c r="T5761" i="10"/>
  <c r="T5762" i="10"/>
  <c r="T5763" i="10"/>
  <c r="T5764" i="10"/>
  <c r="T5765" i="10"/>
  <c r="T5766" i="10"/>
  <c r="T5767" i="10"/>
  <c r="T5768" i="10"/>
  <c r="T5769" i="10"/>
  <c r="T5770" i="10"/>
  <c r="T5771" i="10"/>
  <c r="T5772" i="10"/>
  <c r="T5773" i="10"/>
  <c r="T5774" i="10"/>
  <c r="T5775" i="10"/>
  <c r="T5776" i="10"/>
  <c r="T5777" i="10"/>
  <c r="T5778" i="10"/>
  <c r="T5779" i="10"/>
  <c r="T5780" i="10"/>
  <c r="T5781" i="10"/>
  <c r="T5782" i="10"/>
  <c r="T5783" i="10"/>
  <c r="T5784" i="10"/>
  <c r="T5785" i="10"/>
  <c r="T5786" i="10"/>
  <c r="T5787" i="10"/>
  <c r="T5788" i="10"/>
  <c r="T5789" i="10"/>
  <c r="T5790" i="10"/>
  <c r="T5791" i="10"/>
  <c r="T5792" i="10"/>
  <c r="T5793" i="10"/>
  <c r="T5794" i="10"/>
  <c r="T5795" i="10"/>
  <c r="T5796" i="10"/>
  <c r="T5797" i="10"/>
  <c r="T5798" i="10"/>
  <c r="T5799" i="10"/>
  <c r="T5800" i="10"/>
  <c r="T5801" i="10"/>
  <c r="T5802" i="10"/>
  <c r="T5803" i="10"/>
  <c r="T5804" i="10"/>
  <c r="T5805" i="10"/>
  <c r="T5806" i="10"/>
  <c r="T5807" i="10"/>
  <c r="T5808" i="10"/>
  <c r="T5809" i="10"/>
  <c r="T5810" i="10"/>
  <c r="T5811" i="10"/>
  <c r="T5812" i="10"/>
  <c r="T5813" i="10"/>
  <c r="T5814" i="10"/>
  <c r="T5815" i="10"/>
  <c r="T5816" i="10"/>
  <c r="T5817" i="10"/>
  <c r="T5818" i="10"/>
  <c r="T5819" i="10"/>
  <c r="T5820" i="10"/>
  <c r="T5821" i="10"/>
  <c r="T5822" i="10"/>
  <c r="T5823" i="10"/>
  <c r="T5824" i="10"/>
  <c r="T5825" i="10"/>
  <c r="T5826" i="10"/>
  <c r="T5827" i="10"/>
  <c r="T5828" i="10"/>
  <c r="T5829" i="10"/>
  <c r="T5830" i="10"/>
  <c r="T5831" i="10"/>
  <c r="T5832" i="10"/>
  <c r="T5833" i="10"/>
  <c r="T5834" i="10"/>
  <c r="T5835" i="10"/>
  <c r="T5836" i="10"/>
  <c r="T5837" i="10"/>
  <c r="T5838" i="10"/>
  <c r="T5839" i="10"/>
  <c r="T5840" i="10"/>
  <c r="T5841" i="10"/>
  <c r="T5842" i="10"/>
  <c r="T5843" i="10"/>
  <c r="T5844" i="10"/>
  <c r="T5845" i="10"/>
  <c r="T5846" i="10"/>
  <c r="T5847" i="10"/>
  <c r="T5848" i="10"/>
  <c r="T5849" i="10"/>
  <c r="T5850" i="10"/>
  <c r="T5851" i="10"/>
  <c r="T5852" i="10"/>
  <c r="T5853" i="10"/>
  <c r="T5854" i="10"/>
  <c r="T5855" i="10"/>
  <c r="T5856" i="10"/>
  <c r="T5857" i="10"/>
  <c r="T5858" i="10"/>
  <c r="T5859" i="10"/>
  <c r="T5860" i="10"/>
  <c r="T5861" i="10"/>
  <c r="T5862" i="10"/>
  <c r="T5863" i="10"/>
  <c r="T5864" i="10"/>
  <c r="T5865" i="10"/>
  <c r="T5866" i="10"/>
  <c r="T5867" i="10"/>
  <c r="T5868" i="10"/>
  <c r="T5869" i="10"/>
  <c r="T5870" i="10"/>
  <c r="T5871" i="10"/>
  <c r="T5872" i="10"/>
  <c r="T5873" i="10"/>
  <c r="T5874" i="10"/>
  <c r="T5875" i="10"/>
  <c r="T5876" i="10"/>
  <c r="T5877" i="10"/>
  <c r="T5878" i="10"/>
  <c r="T5879" i="10"/>
  <c r="T5880" i="10"/>
  <c r="T5881" i="10"/>
  <c r="T5882" i="10"/>
  <c r="T5883" i="10"/>
  <c r="T5884" i="10"/>
  <c r="T5885" i="10"/>
  <c r="T5886" i="10"/>
  <c r="T5887" i="10"/>
  <c r="T5888" i="10"/>
  <c r="T5889" i="10"/>
  <c r="T5890" i="10"/>
  <c r="T5891" i="10"/>
  <c r="T5892" i="10"/>
  <c r="T5893" i="10"/>
  <c r="T5894" i="10"/>
  <c r="T5895" i="10"/>
  <c r="T5896" i="10"/>
  <c r="T5897" i="10"/>
  <c r="T5898" i="10"/>
  <c r="T5899" i="10"/>
  <c r="T5900" i="10"/>
  <c r="T5901" i="10"/>
  <c r="T5902" i="10"/>
  <c r="T5903" i="10"/>
  <c r="T5904" i="10"/>
  <c r="T5905" i="10"/>
  <c r="T5906" i="10"/>
  <c r="T5907" i="10"/>
  <c r="T5908" i="10"/>
  <c r="T5909" i="10"/>
  <c r="T5910" i="10"/>
  <c r="T5911" i="10"/>
  <c r="T5912" i="10"/>
  <c r="T5913" i="10"/>
  <c r="T5914" i="10"/>
  <c r="T5915" i="10"/>
  <c r="T5916" i="10"/>
  <c r="T5917" i="10"/>
  <c r="T5918" i="10"/>
  <c r="T5919" i="10"/>
  <c r="T5920" i="10"/>
  <c r="T5921" i="10"/>
  <c r="T5922" i="10"/>
  <c r="T5923" i="10"/>
  <c r="T5924" i="10"/>
  <c r="T5925" i="10"/>
  <c r="T5926" i="10"/>
  <c r="T5927" i="10"/>
  <c r="T5928" i="10"/>
  <c r="T5929" i="10"/>
  <c r="T5930" i="10"/>
  <c r="T5931" i="10"/>
  <c r="T5932" i="10"/>
  <c r="T5933" i="10"/>
  <c r="T5934" i="10"/>
  <c r="T5935" i="10"/>
  <c r="T5936" i="10"/>
  <c r="T5937" i="10"/>
  <c r="T5938" i="10"/>
  <c r="T5939" i="10"/>
  <c r="T5940" i="10"/>
  <c r="T5941" i="10"/>
  <c r="T5942" i="10"/>
  <c r="T5943" i="10"/>
  <c r="T5944" i="10"/>
  <c r="T5945" i="10"/>
  <c r="T5946" i="10"/>
  <c r="T5947" i="10"/>
  <c r="T5948" i="10"/>
  <c r="T5949" i="10"/>
  <c r="T5950" i="10"/>
  <c r="T5951" i="10"/>
  <c r="T5952" i="10"/>
  <c r="T5953" i="10"/>
  <c r="T5954" i="10"/>
  <c r="T5955" i="10"/>
  <c r="T5956" i="10"/>
  <c r="T5957" i="10"/>
  <c r="T5958" i="10"/>
  <c r="T5959" i="10"/>
  <c r="T5960" i="10"/>
  <c r="T5961" i="10"/>
  <c r="T5962" i="10"/>
  <c r="T5963" i="10"/>
  <c r="T5964" i="10"/>
  <c r="T5965" i="10"/>
  <c r="T5966" i="10"/>
  <c r="T5967" i="10"/>
  <c r="T5968" i="10"/>
  <c r="T5969" i="10"/>
  <c r="T5970" i="10"/>
  <c r="T5971" i="10"/>
  <c r="T5972" i="10"/>
  <c r="T5973" i="10"/>
  <c r="T5974" i="10"/>
  <c r="T5975" i="10"/>
  <c r="T5976" i="10"/>
  <c r="T5977" i="10"/>
  <c r="T5978" i="10"/>
  <c r="T5979" i="10"/>
  <c r="T5980" i="10"/>
  <c r="T5981" i="10"/>
  <c r="T5982" i="10"/>
  <c r="T5983" i="10"/>
  <c r="T5984" i="10"/>
  <c r="T5985" i="10"/>
  <c r="T5986" i="10"/>
  <c r="T5987" i="10"/>
  <c r="T5988" i="10"/>
  <c r="T5989" i="10"/>
  <c r="T5990" i="10"/>
  <c r="T5991" i="10"/>
  <c r="T5992" i="10"/>
  <c r="T5993" i="10"/>
  <c r="T5994" i="10"/>
  <c r="T5995" i="10"/>
  <c r="T5996" i="10"/>
  <c r="T5997" i="10"/>
  <c r="T5998" i="10"/>
  <c r="T5999" i="10"/>
  <c r="T6000" i="10"/>
  <c r="T6001" i="10"/>
  <c r="T6002" i="10"/>
  <c r="T6003" i="10"/>
  <c r="T6004" i="10"/>
  <c r="T6005" i="10"/>
  <c r="T6006" i="10"/>
  <c r="T6007" i="10"/>
  <c r="T6008" i="10"/>
  <c r="T6009" i="10"/>
  <c r="T6010" i="10"/>
  <c r="T6011" i="10"/>
  <c r="T6012" i="10"/>
  <c r="T6013" i="10"/>
  <c r="T6014" i="10"/>
  <c r="T6015" i="10"/>
  <c r="T6016" i="10"/>
  <c r="T6017" i="10"/>
  <c r="T6018" i="10"/>
  <c r="T6019" i="10"/>
  <c r="T6020" i="10"/>
  <c r="T6021" i="10"/>
  <c r="T6022" i="10"/>
  <c r="T6023" i="10"/>
  <c r="T6024" i="10"/>
  <c r="T6025" i="10"/>
  <c r="T6026" i="10"/>
  <c r="T6027" i="10"/>
  <c r="T6028" i="10"/>
  <c r="T6029" i="10"/>
  <c r="T6030" i="10"/>
  <c r="T6031" i="10"/>
  <c r="T6032" i="10"/>
  <c r="T6033" i="10"/>
  <c r="T6034" i="10"/>
  <c r="T6035" i="10"/>
  <c r="T6036" i="10"/>
  <c r="T6037" i="10"/>
  <c r="T6038" i="10"/>
  <c r="T6039" i="10"/>
  <c r="T6040" i="10"/>
  <c r="T6041" i="10"/>
  <c r="T6042" i="10"/>
  <c r="T6043" i="10"/>
  <c r="T6044" i="10"/>
  <c r="T6045" i="10"/>
  <c r="T6046" i="10"/>
  <c r="T6047" i="10"/>
  <c r="T6048" i="10"/>
  <c r="T6049" i="10"/>
  <c r="T6050" i="10"/>
  <c r="T6051" i="10"/>
  <c r="T6052" i="10"/>
  <c r="T6053" i="10"/>
  <c r="T6054" i="10"/>
  <c r="T6055" i="10"/>
  <c r="T6056" i="10"/>
  <c r="T6057" i="10"/>
  <c r="T6058" i="10"/>
  <c r="T6059" i="10"/>
  <c r="T6060" i="10"/>
  <c r="T6061" i="10"/>
  <c r="T6062" i="10"/>
  <c r="T6063" i="10"/>
  <c r="T6064" i="10"/>
  <c r="T6065" i="10"/>
  <c r="T6066" i="10"/>
  <c r="T6067" i="10"/>
  <c r="T6068" i="10"/>
  <c r="T6069" i="10"/>
  <c r="T6070" i="10"/>
  <c r="T6071" i="10"/>
  <c r="T6072" i="10"/>
  <c r="T6073" i="10"/>
  <c r="T6074" i="10"/>
  <c r="T6075" i="10"/>
  <c r="T6076" i="10"/>
  <c r="T6077" i="10"/>
  <c r="T6078" i="10"/>
  <c r="T6079" i="10"/>
  <c r="T6080" i="10"/>
  <c r="T6081" i="10"/>
  <c r="T6082" i="10"/>
  <c r="T6083" i="10"/>
  <c r="T6084" i="10"/>
  <c r="T6085" i="10"/>
  <c r="T6086" i="10"/>
  <c r="T6087" i="10"/>
  <c r="T6088" i="10"/>
  <c r="T6089" i="10"/>
  <c r="T6090" i="10"/>
  <c r="T6091" i="10"/>
  <c r="T6092" i="10"/>
  <c r="T6093" i="10"/>
  <c r="T6094" i="10"/>
  <c r="T6095" i="10"/>
  <c r="T6096" i="10"/>
  <c r="T6097" i="10"/>
  <c r="T6098" i="10"/>
  <c r="T6099" i="10"/>
  <c r="T6100" i="10"/>
  <c r="T6101" i="10"/>
  <c r="T6102" i="10"/>
  <c r="T6103" i="10"/>
  <c r="T6104" i="10"/>
  <c r="T6105" i="10"/>
  <c r="T6106" i="10"/>
  <c r="T6107" i="10"/>
  <c r="T6108" i="10"/>
  <c r="T6109" i="10"/>
  <c r="T6110" i="10"/>
  <c r="T6111" i="10"/>
  <c r="T6112" i="10"/>
  <c r="T6113" i="10"/>
  <c r="T6114" i="10"/>
  <c r="T6115" i="10"/>
  <c r="T6116" i="10"/>
  <c r="T6117" i="10"/>
  <c r="T6118" i="10"/>
  <c r="T6119" i="10"/>
  <c r="T6120" i="10"/>
  <c r="T6121" i="10"/>
  <c r="T6122" i="10"/>
  <c r="T6123" i="10"/>
  <c r="T6124" i="10"/>
  <c r="T6125" i="10"/>
  <c r="T6126" i="10"/>
  <c r="T6127" i="10"/>
  <c r="T6128" i="10"/>
  <c r="T6129" i="10"/>
  <c r="T6130" i="10"/>
  <c r="T6131" i="10"/>
  <c r="T6132" i="10"/>
  <c r="T6133" i="10"/>
  <c r="T6134" i="10"/>
  <c r="T6135" i="10"/>
  <c r="T6136" i="10"/>
  <c r="T6137" i="10"/>
  <c r="T6138" i="10"/>
  <c r="T6139" i="10"/>
  <c r="T6140" i="10"/>
  <c r="T6141" i="10"/>
  <c r="T6142" i="10"/>
  <c r="T6143" i="10"/>
  <c r="T6144" i="10"/>
  <c r="T6145" i="10"/>
  <c r="T6146" i="10"/>
  <c r="T6147" i="10"/>
  <c r="T6148" i="10"/>
  <c r="T6149" i="10"/>
  <c r="T6150" i="10"/>
  <c r="T6151" i="10"/>
  <c r="T6152" i="10"/>
  <c r="T6153" i="10"/>
  <c r="T6154" i="10"/>
  <c r="T6155" i="10"/>
  <c r="T6156" i="10"/>
  <c r="T6157" i="10"/>
  <c r="T6158" i="10"/>
  <c r="T6159" i="10"/>
  <c r="T6160" i="10"/>
  <c r="T6161" i="10"/>
  <c r="T6162" i="10"/>
  <c r="T6163" i="10"/>
  <c r="T6164" i="10"/>
  <c r="T6165" i="10"/>
  <c r="T6166" i="10"/>
  <c r="T6167" i="10"/>
  <c r="T6168" i="10"/>
  <c r="T6169" i="10"/>
  <c r="T6170" i="10"/>
  <c r="T6171" i="10"/>
  <c r="T6172" i="10"/>
  <c r="T6173" i="10"/>
  <c r="T6174" i="10"/>
  <c r="T6175" i="10"/>
  <c r="T6176" i="10"/>
  <c r="T6177" i="10"/>
  <c r="T6178" i="10"/>
  <c r="T6179" i="10"/>
  <c r="T6180" i="10"/>
  <c r="T6181" i="10"/>
  <c r="T6182" i="10"/>
  <c r="T6183" i="10"/>
  <c r="T6184" i="10"/>
  <c r="T6185" i="10"/>
  <c r="T6186" i="10"/>
  <c r="T6187" i="10"/>
  <c r="T6188" i="10"/>
  <c r="T6189" i="10"/>
  <c r="T6190" i="10"/>
  <c r="T6191" i="10"/>
  <c r="T6192" i="10"/>
  <c r="T6193" i="10"/>
  <c r="T6194" i="10"/>
  <c r="T6195" i="10"/>
  <c r="T6196" i="10"/>
  <c r="T6197" i="10"/>
  <c r="T6198" i="10"/>
  <c r="T6199" i="10"/>
  <c r="T6200" i="10"/>
  <c r="T6201" i="10"/>
  <c r="T6202" i="10"/>
  <c r="T6203" i="10"/>
  <c r="T6204" i="10"/>
  <c r="T6205" i="10"/>
  <c r="T6206" i="10"/>
  <c r="T6207" i="10"/>
  <c r="T6208" i="10"/>
  <c r="T6209" i="10"/>
  <c r="T6210" i="10"/>
  <c r="T6211" i="10"/>
  <c r="T6212" i="10"/>
  <c r="T6213" i="10"/>
  <c r="T6214" i="10"/>
  <c r="T6215" i="10"/>
  <c r="T6216" i="10"/>
  <c r="T6217" i="10"/>
  <c r="T6218" i="10"/>
  <c r="T6219" i="10"/>
  <c r="T6220" i="10"/>
  <c r="T6221" i="10"/>
  <c r="T6222" i="10"/>
  <c r="T6223" i="10"/>
  <c r="T6224" i="10"/>
  <c r="T6225" i="10"/>
  <c r="T6226" i="10"/>
  <c r="T6227" i="10"/>
  <c r="T6228" i="10"/>
  <c r="T6229" i="10"/>
  <c r="T6230" i="10"/>
  <c r="T6231" i="10"/>
  <c r="T6232" i="10"/>
  <c r="T6233" i="10"/>
  <c r="T6234" i="10"/>
  <c r="T6235" i="10"/>
  <c r="T6236" i="10"/>
  <c r="T6237" i="10"/>
  <c r="T6238" i="10"/>
  <c r="T6239" i="10"/>
  <c r="T6240" i="10"/>
  <c r="T6241" i="10"/>
  <c r="T6242" i="10"/>
  <c r="T6243" i="10"/>
  <c r="T6244" i="10"/>
  <c r="T6245" i="10"/>
  <c r="T6246" i="10"/>
  <c r="T6247" i="10"/>
  <c r="T6248" i="10"/>
  <c r="T6249" i="10"/>
  <c r="T6250" i="10"/>
  <c r="T6251" i="10"/>
  <c r="T6252" i="10"/>
  <c r="T6253" i="10"/>
  <c r="T6254" i="10"/>
  <c r="T6255" i="10"/>
  <c r="T6256" i="10"/>
  <c r="T6257" i="10"/>
  <c r="T6258" i="10"/>
  <c r="T6259" i="10"/>
  <c r="T6260" i="10"/>
  <c r="T6261" i="10"/>
  <c r="T6262" i="10"/>
  <c r="T6263" i="10"/>
  <c r="T6264" i="10"/>
  <c r="T6265" i="10"/>
  <c r="T6266" i="10"/>
  <c r="T6267" i="10"/>
  <c r="T6268" i="10"/>
  <c r="T6269" i="10"/>
  <c r="T6270" i="10"/>
  <c r="T6271" i="10"/>
  <c r="T6272" i="10"/>
  <c r="T6273" i="10"/>
  <c r="T6274" i="10"/>
  <c r="T6275" i="10"/>
  <c r="T6276" i="10"/>
  <c r="T6277" i="10"/>
  <c r="T6278" i="10"/>
  <c r="T6279" i="10"/>
  <c r="T6280" i="10"/>
  <c r="T6281" i="10"/>
  <c r="T6282" i="10"/>
  <c r="T6283" i="10"/>
  <c r="T6284" i="10"/>
  <c r="T6285" i="10"/>
  <c r="T6286" i="10"/>
  <c r="T6287" i="10"/>
  <c r="T6288" i="10"/>
  <c r="T6289" i="10"/>
  <c r="T6290" i="10"/>
  <c r="T6291" i="10"/>
  <c r="T6292" i="10"/>
  <c r="T6293" i="10"/>
  <c r="T6294" i="10"/>
  <c r="T6295" i="10"/>
  <c r="T6296" i="10"/>
  <c r="T6297" i="10"/>
  <c r="T6298" i="10"/>
  <c r="T6299" i="10"/>
  <c r="T6300" i="10"/>
  <c r="T6301" i="10"/>
  <c r="T6302" i="10"/>
  <c r="T6303" i="10"/>
  <c r="T6304" i="10"/>
  <c r="T6305" i="10"/>
  <c r="T6306" i="10"/>
  <c r="T6307" i="10"/>
  <c r="T6308" i="10"/>
  <c r="T6309" i="10"/>
  <c r="T6310" i="10"/>
  <c r="T6311" i="10"/>
  <c r="T6312" i="10"/>
  <c r="T6313" i="10"/>
  <c r="T6314" i="10"/>
  <c r="T6315" i="10"/>
  <c r="T6316" i="10"/>
  <c r="T6317" i="10"/>
  <c r="T6318" i="10"/>
  <c r="T6319" i="10"/>
  <c r="T6320" i="10"/>
  <c r="T6321" i="10"/>
  <c r="T6322" i="10"/>
  <c r="T6323" i="10"/>
  <c r="T6324" i="10"/>
  <c r="T6325" i="10"/>
  <c r="T6326" i="10"/>
  <c r="T6327" i="10"/>
  <c r="T6328" i="10"/>
  <c r="T6329" i="10"/>
  <c r="T6330" i="10"/>
  <c r="T6331" i="10"/>
  <c r="T6332" i="10"/>
  <c r="T6333" i="10"/>
  <c r="T6334" i="10"/>
  <c r="T6335" i="10"/>
  <c r="T6336" i="10"/>
  <c r="T6337" i="10"/>
  <c r="T6338" i="10"/>
  <c r="T6339" i="10"/>
  <c r="T6340" i="10"/>
  <c r="T6341" i="10"/>
  <c r="T6342" i="10"/>
  <c r="T6343" i="10"/>
  <c r="T6344" i="10"/>
  <c r="T6345" i="10"/>
  <c r="T6346" i="10"/>
  <c r="T6347" i="10"/>
  <c r="T6348" i="10"/>
  <c r="T6349" i="10"/>
  <c r="T6350" i="10"/>
  <c r="T6351" i="10"/>
  <c r="T6352" i="10"/>
  <c r="T6353" i="10"/>
  <c r="T6354" i="10"/>
  <c r="T6355" i="10"/>
  <c r="T6356" i="10"/>
  <c r="T6357" i="10"/>
  <c r="T6358" i="10"/>
  <c r="T6359" i="10"/>
  <c r="T6360" i="10"/>
  <c r="T6361" i="10"/>
  <c r="T6362" i="10"/>
  <c r="T6363" i="10"/>
  <c r="T6364" i="10"/>
  <c r="T6365" i="10"/>
  <c r="T6366" i="10"/>
  <c r="T6367" i="10"/>
  <c r="T6368" i="10"/>
  <c r="T6369" i="10"/>
  <c r="T6370" i="10"/>
  <c r="T6371" i="10"/>
  <c r="T6372" i="10"/>
  <c r="T6373" i="10"/>
  <c r="T6374" i="10"/>
  <c r="T6375" i="10"/>
  <c r="T6376" i="10"/>
  <c r="T6377" i="10"/>
  <c r="T6378" i="10"/>
  <c r="T6379" i="10"/>
  <c r="T6380" i="10"/>
  <c r="T6381" i="10"/>
  <c r="T6382" i="10"/>
  <c r="T6383" i="10"/>
  <c r="T6384" i="10"/>
  <c r="T6385" i="10"/>
  <c r="T6386" i="10"/>
  <c r="T6387" i="10"/>
  <c r="T6388" i="10"/>
  <c r="T6389" i="10"/>
  <c r="T6390" i="10"/>
  <c r="T6391" i="10"/>
  <c r="T6392" i="10"/>
  <c r="T6393" i="10"/>
  <c r="T6394" i="10"/>
  <c r="T6395" i="10"/>
  <c r="T6396" i="10"/>
  <c r="T6397" i="10"/>
  <c r="T6398" i="10"/>
  <c r="T6399" i="10"/>
  <c r="T6400" i="10"/>
  <c r="T6401" i="10"/>
  <c r="T6402" i="10"/>
  <c r="T6403" i="10"/>
  <c r="T6404" i="10"/>
  <c r="T6405" i="10"/>
  <c r="T6406" i="10"/>
  <c r="T6407" i="10"/>
  <c r="T6408" i="10"/>
  <c r="T6409" i="10"/>
  <c r="T6410" i="10"/>
  <c r="T6411" i="10"/>
  <c r="T6412" i="10"/>
  <c r="T6413" i="10"/>
  <c r="T6414" i="10"/>
  <c r="T6415" i="10"/>
  <c r="T6416" i="10"/>
  <c r="T6417" i="10"/>
  <c r="T6418" i="10"/>
  <c r="T6419" i="10"/>
  <c r="T6420" i="10"/>
  <c r="T6421" i="10"/>
  <c r="T6422" i="10"/>
  <c r="T6423" i="10"/>
  <c r="T6424" i="10"/>
  <c r="T6425" i="10"/>
  <c r="T6426" i="10"/>
  <c r="T6427" i="10"/>
  <c r="T6428" i="10"/>
  <c r="T6429" i="10"/>
  <c r="T6430" i="10"/>
  <c r="T6431" i="10"/>
  <c r="T6432" i="10"/>
  <c r="T6433" i="10"/>
  <c r="T6434" i="10"/>
  <c r="T6435" i="10"/>
  <c r="T6436" i="10"/>
  <c r="T6437" i="10"/>
  <c r="T6438" i="10"/>
  <c r="T6439" i="10"/>
  <c r="T6440" i="10"/>
  <c r="T6441" i="10"/>
  <c r="T6442" i="10"/>
  <c r="T6443" i="10"/>
  <c r="T6444" i="10"/>
  <c r="T6445" i="10"/>
  <c r="T6446" i="10"/>
  <c r="T6447" i="10"/>
  <c r="T6448" i="10"/>
  <c r="T6449" i="10"/>
  <c r="T6450" i="10"/>
  <c r="T6451" i="10"/>
  <c r="T6452" i="10"/>
  <c r="T6453" i="10"/>
  <c r="T6454" i="10"/>
  <c r="T6455" i="10"/>
  <c r="T6456" i="10"/>
  <c r="T6457" i="10"/>
  <c r="T6458" i="10"/>
  <c r="T6459" i="10"/>
  <c r="T6460" i="10"/>
  <c r="T6461" i="10"/>
  <c r="T6462" i="10"/>
  <c r="T6463" i="10"/>
  <c r="T6464" i="10"/>
  <c r="T6465" i="10"/>
  <c r="T6466" i="10"/>
  <c r="T6467" i="10"/>
  <c r="T6468" i="10"/>
  <c r="T6469" i="10"/>
  <c r="T6470" i="10"/>
  <c r="T6471" i="10"/>
  <c r="T6472" i="10"/>
  <c r="T6473" i="10"/>
  <c r="T6474" i="10"/>
  <c r="T6475" i="10"/>
  <c r="T6476" i="10"/>
  <c r="T6477" i="10"/>
  <c r="T6478" i="10"/>
  <c r="T6479" i="10"/>
  <c r="T6480" i="10"/>
  <c r="T6481" i="10"/>
  <c r="T6482" i="10"/>
  <c r="T6483" i="10"/>
  <c r="T6484" i="10"/>
  <c r="T6485" i="10"/>
  <c r="T6486" i="10"/>
  <c r="T6487" i="10"/>
  <c r="T6488" i="10"/>
  <c r="T6489" i="10"/>
  <c r="T6490" i="10"/>
  <c r="T6491" i="10"/>
  <c r="T6492" i="10"/>
  <c r="T6493" i="10"/>
  <c r="T6494" i="10"/>
  <c r="T6495" i="10"/>
  <c r="T6496" i="10"/>
  <c r="T6497" i="10"/>
  <c r="T6498" i="10"/>
  <c r="T6499" i="10"/>
  <c r="T6500" i="10"/>
  <c r="T6501" i="10"/>
  <c r="T6502" i="10"/>
  <c r="T6503" i="10"/>
  <c r="T6504" i="10"/>
  <c r="T6505" i="10"/>
  <c r="T6506" i="10"/>
  <c r="T6507" i="10"/>
  <c r="T6508" i="10"/>
  <c r="T6509" i="10"/>
  <c r="T6510" i="10"/>
  <c r="T6511" i="10"/>
  <c r="T6512" i="10"/>
  <c r="T6513" i="10"/>
  <c r="T6514" i="10"/>
  <c r="T6515" i="10"/>
  <c r="T6516" i="10"/>
  <c r="T6517" i="10"/>
  <c r="T6518" i="10"/>
  <c r="T6519" i="10"/>
  <c r="T6520" i="10"/>
  <c r="T6521" i="10"/>
  <c r="T6522" i="10"/>
  <c r="T6523" i="10"/>
  <c r="T6524" i="10"/>
  <c r="T6525" i="10"/>
  <c r="T6526" i="10"/>
  <c r="T6527" i="10"/>
  <c r="T6528" i="10"/>
  <c r="T6529" i="10"/>
  <c r="T6530" i="10"/>
  <c r="T6531" i="10"/>
  <c r="T6532" i="10"/>
  <c r="T6533" i="10"/>
  <c r="T6534" i="10"/>
  <c r="T6535" i="10"/>
  <c r="T6536" i="10"/>
  <c r="T6537" i="10"/>
  <c r="T6538" i="10"/>
  <c r="T6539" i="10"/>
  <c r="T6540" i="10"/>
  <c r="T6541" i="10"/>
  <c r="T6542" i="10"/>
  <c r="T6543" i="10"/>
  <c r="T6544" i="10"/>
  <c r="T6545" i="10"/>
  <c r="T6546" i="10"/>
  <c r="T6547" i="10"/>
  <c r="T6548" i="10"/>
  <c r="T6549" i="10"/>
  <c r="T6550" i="10"/>
  <c r="T6551" i="10"/>
  <c r="T6552" i="10"/>
  <c r="T6553" i="10"/>
  <c r="T6554" i="10"/>
  <c r="T6555" i="10"/>
  <c r="T6556" i="10"/>
  <c r="T6557" i="10"/>
  <c r="T6558" i="10"/>
  <c r="T6559" i="10"/>
  <c r="T6560" i="10"/>
  <c r="T6561" i="10"/>
  <c r="T6562" i="10"/>
  <c r="T6563" i="10"/>
  <c r="T6564" i="10"/>
  <c r="T6565" i="10"/>
  <c r="T6566" i="10"/>
  <c r="T6567" i="10"/>
  <c r="T6568" i="10"/>
  <c r="T6569" i="10"/>
  <c r="T6570" i="10"/>
  <c r="T6571" i="10"/>
  <c r="T6572" i="10"/>
  <c r="T6573" i="10"/>
  <c r="T6574" i="10"/>
  <c r="T6575" i="10"/>
  <c r="T6576" i="10"/>
  <c r="T6577" i="10"/>
  <c r="T6578" i="10"/>
  <c r="T6579" i="10"/>
  <c r="T6580" i="10"/>
  <c r="T6581" i="10"/>
  <c r="T6582" i="10"/>
  <c r="T6583" i="10"/>
  <c r="T6584" i="10"/>
  <c r="T6585" i="10"/>
  <c r="T6586" i="10"/>
  <c r="T6587" i="10"/>
  <c r="T6588" i="10"/>
  <c r="T6589" i="10"/>
  <c r="T6590" i="10"/>
  <c r="T6591" i="10"/>
  <c r="T6592" i="10"/>
  <c r="T6593" i="10"/>
  <c r="T6594" i="10"/>
  <c r="T6595" i="10"/>
  <c r="T6596" i="10"/>
  <c r="T6597" i="10"/>
  <c r="T6598" i="10"/>
  <c r="T6599" i="10"/>
  <c r="T6600" i="10"/>
  <c r="T6601" i="10"/>
  <c r="T6602" i="10"/>
  <c r="T6603" i="10"/>
  <c r="T6604" i="10"/>
  <c r="T6605" i="10"/>
  <c r="T6606" i="10"/>
  <c r="T6607" i="10"/>
  <c r="T6608" i="10"/>
  <c r="T6609" i="10"/>
  <c r="T6610" i="10"/>
  <c r="T6611" i="10"/>
  <c r="T6612" i="10"/>
  <c r="T6613" i="10"/>
  <c r="T6614" i="10"/>
  <c r="T6615" i="10"/>
  <c r="T6616" i="10"/>
  <c r="T6617" i="10"/>
  <c r="T6618" i="10"/>
  <c r="T6619" i="10"/>
  <c r="T6620" i="10"/>
  <c r="T6621" i="10"/>
  <c r="T6622" i="10"/>
  <c r="T6623" i="10"/>
  <c r="T6624" i="10"/>
  <c r="T6625" i="10"/>
  <c r="T6626" i="10"/>
  <c r="T6627" i="10"/>
  <c r="T6628" i="10"/>
  <c r="T6629" i="10"/>
  <c r="T6630" i="10"/>
  <c r="T6631" i="10"/>
  <c r="T6632" i="10"/>
  <c r="T6633" i="10"/>
  <c r="T6634" i="10"/>
  <c r="T6635" i="10"/>
  <c r="T6636" i="10"/>
  <c r="T6637" i="10"/>
  <c r="T6638" i="10"/>
  <c r="T6639" i="10"/>
  <c r="T6640" i="10"/>
  <c r="T6641" i="10"/>
  <c r="T6642" i="10"/>
  <c r="T6643" i="10"/>
  <c r="T6644" i="10"/>
  <c r="T6645" i="10"/>
  <c r="T6646" i="10"/>
  <c r="T6647" i="10"/>
  <c r="T6648" i="10"/>
  <c r="T6649" i="10"/>
  <c r="T6650" i="10"/>
  <c r="T6651" i="10"/>
  <c r="T6652" i="10"/>
  <c r="T6653" i="10"/>
  <c r="T6654" i="10"/>
  <c r="T6655" i="10"/>
  <c r="T6656" i="10"/>
  <c r="T6657" i="10"/>
  <c r="T6658" i="10"/>
  <c r="T6659" i="10"/>
  <c r="T6660" i="10"/>
  <c r="T6661" i="10"/>
  <c r="T6662" i="10"/>
  <c r="T6663" i="10"/>
  <c r="T6664" i="10"/>
  <c r="T6665" i="10"/>
  <c r="T6666" i="10"/>
  <c r="T6667" i="10"/>
  <c r="T6668" i="10"/>
  <c r="T6669" i="10"/>
  <c r="T6670" i="10"/>
  <c r="T6671" i="10"/>
  <c r="T6672" i="10"/>
  <c r="T6673" i="10"/>
  <c r="T6674" i="10"/>
  <c r="T6675" i="10"/>
  <c r="T6676" i="10"/>
  <c r="T6677" i="10"/>
  <c r="T6678" i="10"/>
  <c r="T6679" i="10"/>
  <c r="T6680" i="10"/>
  <c r="T6681" i="10"/>
  <c r="T6682" i="10"/>
  <c r="T6683" i="10"/>
  <c r="T6684" i="10"/>
  <c r="T6685" i="10"/>
  <c r="T6686" i="10"/>
  <c r="T6687" i="10"/>
  <c r="T6688" i="10"/>
  <c r="T6689" i="10"/>
  <c r="T6690" i="10"/>
  <c r="T6691" i="10"/>
  <c r="T6692" i="10"/>
  <c r="T6693" i="10"/>
  <c r="T6694" i="10"/>
  <c r="T6695" i="10"/>
  <c r="T6696" i="10"/>
  <c r="T6697" i="10"/>
  <c r="T6698" i="10"/>
  <c r="T6699" i="10"/>
  <c r="T6700" i="10"/>
  <c r="T6701" i="10"/>
  <c r="T6702" i="10"/>
  <c r="T6703" i="10"/>
  <c r="T6704" i="10"/>
  <c r="T6705" i="10"/>
  <c r="T6706" i="10"/>
  <c r="T6707" i="10"/>
  <c r="T6708" i="10"/>
  <c r="T6709" i="10"/>
  <c r="T6710" i="10"/>
  <c r="T6711" i="10"/>
  <c r="T6712" i="10"/>
  <c r="T6713" i="10"/>
  <c r="T6714" i="10"/>
  <c r="T6715" i="10"/>
  <c r="T6716" i="10"/>
  <c r="T6717" i="10"/>
  <c r="T6718" i="10"/>
  <c r="T6719" i="10"/>
  <c r="T6720" i="10"/>
  <c r="T6721" i="10"/>
  <c r="T6722" i="10"/>
  <c r="T6723" i="10"/>
  <c r="T6724" i="10"/>
  <c r="T6725" i="10"/>
  <c r="T6726" i="10"/>
  <c r="T6727" i="10"/>
  <c r="T6728" i="10"/>
  <c r="T6729" i="10"/>
  <c r="T6730" i="10"/>
  <c r="T6731" i="10"/>
  <c r="T6732" i="10"/>
  <c r="T6733" i="10"/>
  <c r="T6734" i="10"/>
  <c r="T6735" i="10"/>
  <c r="T6736" i="10"/>
  <c r="T6737" i="10"/>
  <c r="T6738" i="10"/>
  <c r="T6739" i="10"/>
  <c r="T6740" i="10"/>
  <c r="T6741" i="10"/>
  <c r="T6742" i="10"/>
  <c r="T6743" i="10"/>
  <c r="T6744" i="10"/>
  <c r="T6745" i="10"/>
  <c r="T6746" i="10"/>
  <c r="T6747" i="10"/>
  <c r="T6748" i="10"/>
  <c r="T6749" i="10"/>
  <c r="T6750" i="10"/>
  <c r="T6751" i="10"/>
  <c r="T6752" i="10"/>
  <c r="T6753" i="10"/>
  <c r="T6754" i="10"/>
  <c r="T6755" i="10"/>
  <c r="T6756" i="10"/>
  <c r="T6757" i="10"/>
  <c r="T6758" i="10"/>
  <c r="T6759" i="10"/>
  <c r="T6760" i="10"/>
  <c r="T6761" i="10"/>
  <c r="T6762" i="10"/>
  <c r="T6763" i="10"/>
  <c r="T6764" i="10"/>
  <c r="T6765" i="10"/>
  <c r="T6766" i="10"/>
  <c r="T6767" i="10"/>
  <c r="T6768" i="10"/>
  <c r="T6769" i="10"/>
  <c r="T6770" i="10"/>
  <c r="T6771" i="10"/>
  <c r="T6772" i="10"/>
  <c r="T6773" i="10"/>
  <c r="T6774" i="10"/>
  <c r="T6775" i="10"/>
  <c r="T6776" i="10"/>
  <c r="T6777" i="10"/>
  <c r="T6778" i="10"/>
  <c r="T6779" i="10"/>
  <c r="T6780" i="10"/>
  <c r="T6781" i="10"/>
  <c r="T6782" i="10"/>
  <c r="T6783" i="10"/>
  <c r="T6784" i="10"/>
  <c r="T6785" i="10"/>
  <c r="T6786" i="10"/>
  <c r="T6787" i="10"/>
  <c r="T6788" i="10"/>
  <c r="T6789" i="10"/>
  <c r="T6790" i="10"/>
  <c r="T6791" i="10"/>
  <c r="T6792" i="10"/>
  <c r="T6793" i="10"/>
  <c r="T6794" i="10"/>
  <c r="T6795" i="10"/>
  <c r="T6796" i="10"/>
  <c r="T6797" i="10"/>
  <c r="T6798" i="10"/>
  <c r="T6799" i="10"/>
  <c r="T6800" i="10"/>
  <c r="T6801" i="10"/>
  <c r="T6802" i="10"/>
  <c r="T6803" i="10"/>
  <c r="T6804" i="10"/>
  <c r="T6805" i="10"/>
  <c r="T6806" i="10"/>
  <c r="T6807" i="10"/>
  <c r="T6808" i="10"/>
  <c r="T6809" i="10"/>
  <c r="T6810" i="10"/>
  <c r="T6811" i="10"/>
  <c r="T6812" i="10"/>
  <c r="T6813" i="10"/>
  <c r="T6814" i="10"/>
  <c r="T6815" i="10"/>
  <c r="T6816" i="10"/>
  <c r="T6817" i="10"/>
  <c r="T6818" i="10"/>
  <c r="T6819" i="10"/>
  <c r="T6820" i="10"/>
  <c r="T6821" i="10"/>
  <c r="T6822" i="10"/>
  <c r="T6823" i="10"/>
  <c r="T6824" i="10"/>
  <c r="T6825" i="10"/>
  <c r="T6826" i="10"/>
  <c r="T6827" i="10"/>
  <c r="T6828" i="10"/>
  <c r="T6829" i="10"/>
  <c r="T6830" i="10"/>
  <c r="T6831" i="10"/>
  <c r="T6832" i="10"/>
  <c r="T6833" i="10"/>
  <c r="T6834" i="10"/>
  <c r="T6835" i="10"/>
  <c r="T6836" i="10"/>
  <c r="T6837" i="10"/>
  <c r="T6838" i="10"/>
  <c r="T6839" i="10"/>
  <c r="T6840" i="10"/>
  <c r="T6841" i="10"/>
  <c r="T6842" i="10"/>
  <c r="T6843" i="10"/>
  <c r="T6844" i="10"/>
  <c r="T6845" i="10"/>
  <c r="T6846" i="10"/>
  <c r="T6847" i="10"/>
  <c r="T6848" i="10"/>
  <c r="T6849" i="10"/>
  <c r="T6850" i="10"/>
  <c r="T6851" i="10"/>
  <c r="T6852" i="10"/>
  <c r="T6853" i="10"/>
  <c r="T6854" i="10"/>
  <c r="T6855" i="10"/>
  <c r="T6856" i="10"/>
  <c r="T6857" i="10"/>
  <c r="T6858" i="10"/>
  <c r="T6859" i="10"/>
  <c r="T6860" i="10"/>
  <c r="T6861" i="10"/>
  <c r="T6862" i="10"/>
  <c r="T6863" i="10"/>
  <c r="T6864" i="10"/>
  <c r="T6865" i="10"/>
  <c r="T6866" i="10"/>
  <c r="T6867" i="10"/>
  <c r="T6868" i="10"/>
  <c r="T6869" i="10"/>
  <c r="T6870" i="10"/>
  <c r="T6871" i="10"/>
  <c r="T6872" i="10"/>
  <c r="T6873" i="10"/>
  <c r="T6874" i="10"/>
  <c r="T6875" i="10"/>
  <c r="T6876" i="10"/>
  <c r="T6877" i="10"/>
  <c r="T6878" i="10"/>
  <c r="T6879" i="10"/>
  <c r="T6880" i="10"/>
  <c r="T6881" i="10"/>
  <c r="T6882" i="10"/>
  <c r="T6883" i="10"/>
  <c r="T6884" i="10"/>
  <c r="T6885" i="10"/>
  <c r="T6886" i="10"/>
  <c r="T6887" i="10"/>
  <c r="T6888" i="10"/>
  <c r="T6889" i="10"/>
  <c r="T6890" i="10"/>
  <c r="T6891" i="10"/>
  <c r="T6892" i="10"/>
  <c r="T6893" i="10"/>
  <c r="T6894" i="10"/>
  <c r="T6895" i="10"/>
  <c r="T6896" i="10"/>
  <c r="T6897" i="10"/>
  <c r="T6898" i="10"/>
  <c r="T6899" i="10"/>
  <c r="T6900" i="10"/>
  <c r="T6901" i="10"/>
  <c r="T6902" i="10"/>
  <c r="T6903" i="10"/>
  <c r="T6904" i="10"/>
  <c r="T6905" i="10"/>
  <c r="T6906" i="10"/>
  <c r="T6907" i="10"/>
  <c r="T6908" i="10"/>
  <c r="T6909" i="10"/>
  <c r="T6910" i="10"/>
  <c r="T6911" i="10"/>
  <c r="T6912" i="10"/>
  <c r="T6913" i="10"/>
  <c r="T6914" i="10"/>
  <c r="T6915" i="10"/>
  <c r="T6916" i="10"/>
  <c r="T6917" i="10"/>
  <c r="T6918" i="10"/>
  <c r="T6919" i="10"/>
  <c r="T6920" i="10"/>
  <c r="T6921" i="10"/>
  <c r="T6922" i="10"/>
  <c r="T6923" i="10"/>
  <c r="T6924" i="10"/>
  <c r="T6925" i="10"/>
  <c r="T6926" i="10"/>
  <c r="T6927" i="10"/>
  <c r="T6928" i="10"/>
  <c r="T6929" i="10"/>
  <c r="T6930" i="10"/>
  <c r="T6931" i="10"/>
  <c r="T6932" i="10"/>
  <c r="T6933" i="10"/>
  <c r="T6934" i="10"/>
  <c r="T6935" i="10"/>
  <c r="T6936" i="10"/>
  <c r="T6937" i="10"/>
  <c r="T6938" i="10"/>
  <c r="T6939" i="10"/>
  <c r="T6940" i="10"/>
  <c r="T6941" i="10"/>
  <c r="T6942" i="10"/>
  <c r="T6943" i="10"/>
  <c r="T6944" i="10"/>
  <c r="T6945" i="10"/>
  <c r="T6946" i="10"/>
  <c r="T6947" i="10"/>
  <c r="T6948" i="10"/>
  <c r="T6949" i="10"/>
  <c r="T6950" i="10"/>
  <c r="T6951" i="10"/>
  <c r="T6952" i="10"/>
  <c r="T6953" i="10"/>
  <c r="T6954" i="10"/>
  <c r="T6955" i="10"/>
  <c r="T6956" i="10"/>
  <c r="T6957" i="10"/>
  <c r="T6958" i="10"/>
  <c r="T6959" i="10"/>
  <c r="T6960" i="10"/>
  <c r="T6961" i="10"/>
  <c r="T6962" i="10"/>
  <c r="T6963" i="10"/>
  <c r="T6964" i="10"/>
  <c r="T6965" i="10"/>
  <c r="T6966" i="10"/>
  <c r="T6967" i="10"/>
  <c r="T6968" i="10"/>
  <c r="T6969" i="10"/>
  <c r="T6970" i="10"/>
  <c r="T6971" i="10"/>
  <c r="T6972" i="10"/>
  <c r="T6973" i="10"/>
  <c r="T6974" i="10"/>
  <c r="T6975" i="10"/>
  <c r="T6976" i="10"/>
  <c r="T6977" i="10"/>
  <c r="T6978" i="10"/>
  <c r="T6979" i="10"/>
  <c r="T6980" i="10"/>
  <c r="T6981" i="10"/>
  <c r="T6982" i="10"/>
  <c r="T6983" i="10"/>
  <c r="T6984" i="10"/>
  <c r="T6985" i="10"/>
  <c r="T6986" i="10"/>
  <c r="T6987" i="10"/>
  <c r="T6988" i="10"/>
  <c r="T6989" i="10"/>
  <c r="T6990" i="10"/>
  <c r="T6991" i="10"/>
  <c r="T6992" i="10"/>
  <c r="T6993" i="10"/>
  <c r="T6994" i="10"/>
  <c r="T6995" i="10"/>
  <c r="T6996" i="10"/>
  <c r="T6997" i="10"/>
  <c r="T6998" i="10"/>
  <c r="T6999" i="10"/>
  <c r="T7000" i="10"/>
  <c r="T7001" i="10"/>
  <c r="T7002" i="10"/>
  <c r="T7003" i="10"/>
  <c r="T7004" i="10"/>
  <c r="T7005" i="10"/>
  <c r="T7006" i="10"/>
  <c r="T7007" i="10"/>
  <c r="T7008" i="10"/>
  <c r="T7009" i="10"/>
  <c r="T7010" i="10"/>
  <c r="T7011" i="10"/>
  <c r="T7012" i="10"/>
  <c r="T7013" i="10"/>
  <c r="T7014" i="10"/>
  <c r="T7015" i="10"/>
  <c r="T7016" i="10"/>
  <c r="T7017" i="10"/>
  <c r="T7018" i="10"/>
  <c r="T7019" i="10"/>
  <c r="T7020" i="10"/>
  <c r="T7021" i="10"/>
  <c r="T7022" i="10"/>
  <c r="T7023" i="10"/>
  <c r="T7024" i="10"/>
  <c r="T7025" i="10"/>
  <c r="T7026" i="10"/>
  <c r="T7027" i="10"/>
  <c r="T7028" i="10"/>
  <c r="T7029" i="10"/>
  <c r="T7030" i="10"/>
  <c r="T7031" i="10"/>
  <c r="T7032" i="10"/>
  <c r="T7033" i="10"/>
  <c r="T7034" i="10"/>
  <c r="T7035" i="10"/>
  <c r="T7036" i="10"/>
  <c r="T7037" i="10"/>
  <c r="T7038" i="10"/>
  <c r="T7039" i="10"/>
  <c r="T7040" i="10"/>
  <c r="T7041" i="10"/>
  <c r="T7042" i="10"/>
  <c r="T7043" i="10"/>
  <c r="T7044" i="10"/>
  <c r="T7045" i="10"/>
  <c r="T7046" i="10"/>
  <c r="T7047" i="10"/>
  <c r="T7048" i="10"/>
  <c r="T7049" i="10"/>
  <c r="T7050" i="10"/>
  <c r="T7051" i="10"/>
  <c r="T7052" i="10"/>
  <c r="T7053" i="10"/>
  <c r="T7054" i="10"/>
  <c r="T7055" i="10"/>
  <c r="T7056" i="10"/>
  <c r="T7057" i="10"/>
  <c r="T7058" i="10"/>
  <c r="T7059" i="10"/>
  <c r="T7060" i="10"/>
  <c r="T7061" i="10"/>
  <c r="T7062" i="10"/>
  <c r="T7063" i="10"/>
  <c r="T7064" i="10"/>
  <c r="T7065" i="10"/>
  <c r="T7066" i="10"/>
  <c r="T7067" i="10"/>
  <c r="T7068" i="10"/>
  <c r="T7069" i="10"/>
  <c r="T7070" i="10"/>
  <c r="T7071" i="10"/>
  <c r="T7072" i="10"/>
  <c r="T7073" i="10"/>
  <c r="T7074" i="10"/>
  <c r="T7075" i="10"/>
  <c r="T7076" i="10"/>
  <c r="T7077" i="10"/>
  <c r="T7078" i="10"/>
  <c r="T7079" i="10"/>
  <c r="T7080" i="10"/>
  <c r="T7081" i="10"/>
  <c r="T7082" i="10"/>
  <c r="T7083" i="10"/>
  <c r="T7084" i="10"/>
  <c r="T7085" i="10"/>
  <c r="T7086" i="10"/>
  <c r="T7087" i="10"/>
  <c r="T7088" i="10"/>
  <c r="T7089" i="10"/>
  <c r="T7090" i="10"/>
  <c r="T7091" i="10"/>
  <c r="T7092" i="10"/>
  <c r="T7093" i="10"/>
  <c r="T7094" i="10"/>
  <c r="T7095" i="10"/>
  <c r="T7096" i="10"/>
  <c r="T7097" i="10"/>
  <c r="T7098" i="10"/>
  <c r="T7099" i="10"/>
  <c r="T7100" i="10"/>
  <c r="T7101" i="10"/>
  <c r="T7102" i="10"/>
  <c r="T7103" i="10"/>
  <c r="T7104" i="10"/>
  <c r="T7105" i="10"/>
  <c r="T7106" i="10"/>
  <c r="T7107" i="10"/>
  <c r="T7108" i="10"/>
  <c r="T7109" i="10"/>
  <c r="T7110" i="10"/>
  <c r="T7111" i="10"/>
  <c r="T7112" i="10"/>
  <c r="T7113" i="10"/>
  <c r="T7114" i="10"/>
  <c r="T7115" i="10"/>
  <c r="T7116" i="10"/>
  <c r="T7117" i="10"/>
  <c r="T7118" i="10"/>
  <c r="T7119" i="10"/>
  <c r="T7120" i="10"/>
  <c r="T7121" i="10"/>
  <c r="T7122" i="10"/>
  <c r="T7123" i="10"/>
  <c r="T7124" i="10"/>
  <c r="T7125" i="10"/>
  <c r="T7126" i="10"/>
  <c r="T7127" i="10"/>
  <c r="T7128" i="10"/>
  <c r="T7129" i="10"/>
  <c r="T7130" i="10"/>
  <c r="T7131" i="10"/>
  <c r="T7132" i="10"/>
  <c r="T7133" i="10"/>
  <c r="T7134" i="10"/>
  <c r="T7135" i="10"/>
  <c r="T7136" i="10"/>
  <c r="T7137" i="10"/>
  <c r="T7138" i="10"/>
  <c r="T7139" i="10"/>
  <c r="T7140" i="10"/>
  <c r="T7141" i="10"/>
  <c r="T7142" i="10"/>
  <c r="T7143" i="10"/>
  <c r="T7144" i="10"/>
  <c r="T7145" i="10"/>
  <c r="T7146" i="10"/>
  <c r="T7147" i="10"/>
  <c r="T7148" i="10"/>
  <c r="T7149" i="10"/>
  <c r="T7150" i="10"/>
  <c r="T7151" i="10"/>
  <c r="T7152" i="10"/>
  <c r="T7153" i="10"/>
  <c r="T7154" i="10"/>
  <c r="T7155" i="10"/>
  <c r="T7156" i="10"/>
  <c r="T7157" i="10"/>
  <c r="T7158" i="10"/>
  <c r="T7159" i="10"/>
  <c r="T7160" i="10"/>
  <c r="T7161" i="10"/>
  <c r="T7162" i="10"/>
  <c r="T7163" i="10"/>
  <c r="T7164" i="10"/>
  <c r="T7165" i="10"/>
  <c r="T7166" i="10"/>
  <c r="T7167" i="10"/>
  <c r="T7168" i="10"/>
  <c r="T7169" i="10"/>
  <c r="T7170" i="10"/>
  <c r="T7171" i="10"/>
  <c r="T7172" i="10"/>
  <c r="T7173" i="10"/>
  <c r="T7174" i="10"/>
  <c r="T7175" i="10"/>
  <c r="T7176" i="10"/>
  <c r="T7177" i="10"/>
  <c r="T7178" i="10"/>
  <c r="T7179" i="10"/>
  <c r="T7180" i="10"/>
  <c r="T7181" i="10"/>
  <c r="T7182" i="10"/>
  <c r="T7183" i="10"/>
  <c r="T7184" i="10"/>
  <c r="T7185" i="10"/>
  <c r="T7186" i="10"/>
  <c r="T7187" i="10"/>
  <c r="T7188" i="10"/>
  <c r="T7189" i="10"/>
  <c r="T7190" i="10"/>
  <c r="T7191" i="10"/>
  <c r="T7192" i="10"/>
  <c r="T7193" i="10"/>
  <c r="T7194" i="10"/>
  <c r="T7195" i="10"/>
  <c r="T7196" i="10"/>
  <c r="T7197" i="10"/>
  <c r="T7198" i="10"/>
  <c r="T7199" i="10"/>
  <c r="T7200" i="10"/>
  <c r="T7201" i="10"/>
  <c r="T7202" i="10"/>
  <c r="T7203" i="10"/>
  <c r="T7204" i="10"/>
  <c r="T7205" i="10"/>
  <c r="T7206" i="10"/>
  <c r="T7207" i="10"/>
  <c r="T7208" i="10"/>
  <c r="T7209" i="10"/>
  <c r="T7210" i="10"/>
  <c r="T7211" i="10"/>
  <c r="T7212" i="10"/>
  <c r="T7213" i="10"/>
  <c r="T7214" i="10"/>
  <c r="T7215" i="10"/>
  <c r="T7216" i="10"/>
  <c r="T7217" i="10"/>
  <c r="T7218" i="10"/>
  <c r="T7219" i="10"/>
  <c r="T7220" i="10"/>
  <c r="T7221" i="10"/>
  <c r="T7222" i="10"/>
  <c r="T7223" i="10"/>
  <c r="T7224" i="10"/>
  <c r="T7225" i="10"/>
  <c r="T7226" i="10"/>
  <c r="T7227" i="10"/>
  <c r="T7228" i="10"/>
  <c r="T7229" i="10"/>
  <c r="T7230" i="10"/>
  <c r="T7231" i="10"/>
  <c r="T7232" i="10"/>
  <c r="T7233" i="10"/>
  <c r="T7234" i="10"/>
  <c r="T7235" i="10"/>
  <c r="T7236" i="10"/>
  <c r="T7237" i="10"/>
  <c r="T7238" i="10"/>
  <c r="T7239" i="10"/>
  <c r="T7240" i="10"/>
  <c r="T7241" i="10"/>
  <c r="T7242" i="10"/>
  <c r="T7243" i="10"/>
  <c r="T7244" i="10"/>
  <c r="T7245" i="10"/>
  <c r="T7246" i="10"/>
  <c r="T7247" i="10"/>
  <c r="T7248" i="10"/>
  <c r="T7249" i="10"/>
  <c r="T7250" i="10"/>
  <c r="T7251" i="10"/>
  <c r="T7252" i="10"/>
  <c r="T7253" i="10"/>
  <c r="T7254" i="10"/>
  <c r="T7255" i="10"/>
  <c r="T7256" i="10"/>
  <c r="T7257" i="10"/>
  <c r="T7258" i="10"/>
  <c r="T7259" i="10"/>
  <c r="T7260" i="10"/>
  <c r="T7261" i="10"/>
  <c r="T7262" i="10"/>
  <c r="T7263" i="10"/>
  <c r="T7264" i="10"/>
  <c r="T7265" i="10"/>
  <c r="T7266" i="10"/>
  <c r="T7267" i="10"/>
  <c r="T7268" i="10"/>
  <c r="T7269" i="10"/>
  <c r="T7270" i="10"/>
  <c r="T7271" i="10"/>
  <c r="T7272" i="10"/>
  <c r="T7273" i="10"/>
  <c r="T7274" i="10"/>
  <c r="T7275" i="10"/>
  <c r="T7276" i="10"/>
  <c r="T7277" i="10"/>
  <c r="T7278" i="10"/>
  <c r="T7279" i="10"/>
  <c r="T7280" i="10"/>
  <c r="T7281" i="10"/>
  <c r="T7282" i="10"/>
  <c r="T7283" i="10"/>
  <c r="T7284" i="10"/>
  <c r="T7285" i="10"/>
  <c r="T7286" i="10"/>
  <c r="T7287" i="10"/>
  <c r="T7288" i="10"/>
  <c r="T7289" i="10"/>
  <c r="T7290" i="10"/>
  <c r="T7291" i="10"/>
  <c r="T7292" i="10"/>
  <c r="T7293" i="10"/>
  <c r="T7294" i="10"/>
  <c r="T7295" i="10"/>
  <c r="T7296" i="10"/>
  <c r="T7297" i="10"/>
  <c r="T7298" i="10"/>
  <c r="T7299" i="10"/>
  <c r="T7300" i="10"/>
  <c r="T7301" i="10"/>
  <c r="T7302" i="10"/>
  <c r="T7303" i="10"/>
  <c r="T7304" i="10"/>
  <c r="T7305" i="10"/>
  <c r="T7306" i="10"/>
  <c r="T7307" i="10"/>
  <c r="T7308" i="10"/>
  <c r="T7309" i="10"/>
  <c r="T7310" i="10"/>
  <c r="T7311" i="10"/>
  <c r="T7312" i="10"/>
  <c r="T7313" i="10"/>
  <c r="T7314" i="10"/>
  <c r="T7315" i="10"/>
  <c r="T7316" i="10"/>
  <c r="T7317" i="10"/>
  <c r="T7318" i="10"/>
  <c r="T7319" i="10"/>
  <c r="T7320" i="10"/>
  <c r="T7321" i="10"/>
  <c r="T7322" i="10"/>
  <c r="T7323" i="10"/>
  <c r="T7324" i="10"/>
  <c r="T7325" i="10"/>
  <c r="T7326" i="10"/>
  <c r="T7327" i="10"/>
  <c r="T7328" i="10"/>
  <c r="T7329" i="10"/>
  <c r="T7330" i="10"/>
  <c r="T7331" i="10"/>
  <c r="T7332" i="10"/>
  <c r="T7333" i="10"/>
  <c r="T7334" i="10"/>
  <c r="T7335" i="10"/>
  <c r="T7336" i="10"/>
  <c r="T7337" i="10"/>
  <c r="T7338" i="10"/>
  <c r="T7339" i="10"/>
  <c r="T7340" i="10"/>
  <c r="T7341" i="10"/>
  <c r="T7342" i="10"/>
  <c r="T7343" i="10"/>
  <c r="T7344" i="10"/>
  <c r="T7345" i="10"/>
  <c r="T7346" i="10"/>
  <c r="T7347" i="10"/>
  <c r="T7348" i="10"/>
  <c r="T7349" i="10"/>
  <c r="T7350" i="10"/>
  <c r="T7351" i="10"/>
  <c r="T7352" i="10"/>
  <c r="T7353" i="10"/>
  <c r="T7354" i="10"/>
  <c r="T7355" i="10"/>
  <c r="T7356" i="10"/>
  <c r="T7357" i="10"/>
  <c r="T7358" i="10"/>
  <c r="T7359" i="10"/>
  <c r="T7360" i="10"/>
  <c r="T7361" i="10"/>
  <c r="T7362" i="10"/>
  <c r="T7363" i="10"/>
  <c r="T7364" i="10"/>
  <c r="T7365" i="10"/>
  <c r="T7366" i="10"/>
  <c r="T7367" i="10"/>
  <c r="T7368" i="10"/>
  <c r="T7369" i="10"/>
  <c r="T7370" i="10"/>
  <c r="T7371" i="10"/>
  <c r="T7372" i="10"/>
  <c r="T7373" i="10"/>
  <c r="T7374" i="10"/>
  <c r="T7375" i="10"/>
  <c r="T7376" i="10"/>
  <c r="T7377" i="10"/>
  <c r="T7378" i="10"/>
  <c r="T7379" i="10"/>
  <c r="T7380" i="10"/>
  <c r="T7381" i="10"/>
  <c r="T7382" i="10"/>
  <c r="T7383" i="10"/>
  <c r="T7384" i="10"/>
  <c r="T7385" i="10"/>
  <c r="T7386" i="10"/>
  <c r="T7387" i="10"/>
  <c r="T7388" i="10"/>
  <c r="T7389" i="10"/>
  <c r="T7390" i="10"/>
  <c r="T7391" i="10"/>
  <c r="T7392" i="10"/>
  <c r="T7393" i="10"/>
  <c r="T7394" i="10"/>
  <c r="T7395" i="10"/>
  <c r="T7396" i="10"/>
  <c r="T7397" i="10"/>
  <c r="T7398" i="10"/>
  <c r="T7399" i="10"/>
  <c r="T7400" i="10"/>
  <c r="T7401" i="10"/>
  <c r="T7402" i="10"/>
  <c r="T7403" i="10"/>
  <c r="T7404" i="10"/>
  <c r="T7405" i="10"/>
  <c r="T7406" i="10"/>
  <c r="T7407" i="10"/>
  <c r="T7408" i="10"/>
  <c r="T7409" i="10"/>
  <c r="T7410" i="10"/>
  <c r="T7411" i="10"/>
  <c r="T7412" i="10"/>
  <c r="T7413" i="10"/>
  <c r="T7414" i="10"/>
  <c r="T7415" i="10"/>
  <c r="T7416" i="10"/>
  <c r="T7417" i="10"/>
  <c r="T7418" i="10"/>
  <c r="T7419" i="10"/>
  <c r="T7420" i="10"/>
  <c r="T7421" i="10"/>
  <c r="T7422" i="10"/>
  <c r="T7423" i="10"/>
  <c r="T7424" i="10"/>
  <c r="T7425" i="10"/>
  <c r="T7426" i="10"/>
  <c r="T7427" i="10"/>
  <c r="T7428" i="10"/>
  <c r="T7429" i="10"/>
  <c r="T7430" i="10"/>
  <c r="T7431" i="10"/>
  <c r="T7432" i="10"/>
  <c r="T7433" i="10"/>
  <c r="T7434" i="10"/>
  <c r="T7435" i="10"/>
  <c r="T7436" i="10"/>
  <c r="T7437" i="10"/>
  <c r="T7438" i="10"/>
  <c r="T7439" i="10"/>
  <c r="T7440" i="10"/>
  <c r="T7441" i="10"/>
  <c r="T7442" i="10"/>
  <c r="T7443" i="10"/>
  <c r="T7444" i="10"/>
  <c r="T7445" i="10"/>
  <c r="T7446" i="10"/>
  <c r="T7447" i="10"/>
  <c r="T7448" i="10"/>
  <c r="T7449" i="10"/>
  <c r="T7450" i="10"/>
  <c r="T7451" i="10"/>
  <c r="T7452" i="10"/>
  <c r="T7453" i="10"/>
  <c r="T7454" i="10"/>
  <c r="T7455" i="10"/>
  <c r="T7456" i="10"/>
  <c r="T7457" i="10"/>
  <c r="T7458" i="10"/>
  <c r="T7459" i="10"/>
  <c r="T7460" i="10"/>
  <c r="T7461" i="10"/>
  <c r="T7462" i="10"/>
  <c r="T7463" i="10"/>
  <c r="T7464" i="10"/>
  <c r="T7465" i="10"/>
  <c r="T7466" i="10"/>
  <c r="T7467" i="10"/>
  <c r="T7468" i="10"/>
  <c r="T7469" i="10"/>
  <c r="T7470" i="10"/>
  <c r="T7471" i="10"/>
  <c r="T7472" i="10"/>
  <c r="T7473" i="10"/>
  <c r="T7474" i="10"/>
  <c r="T7475" i="10"/>
  <c r="T7476" i="10"/>
  <c r="T7477" i="10"/>
  <c r="T7478" i="10"/>
  <c r="T7479" i="10"/>
  <c r="T7480" i="10"/>
  <c r="T7481" i="10"/>
  <c r="T7482" i="10"/>
  <c r="T7483" i="10"/>
  <c r="T7484" i="10"/>
  <c r="T7485" i="10"/>
  <c r="T7486" i="10"/>
  <c r="T7487" i="10"/>
  <c r="T7488" i="10"/>
  <c r="T7489" i="10"/>
  <c r="T7490" i="10"/>
  <c r="T7491" i="10"/>
  <c r="T7492" i="10"/>
  <c r="T7493" i="10"/>
  <c r="T7494" i="10"/>
  <c r="T7495" i="10"/>
  <c r="T7496" i="10"/>
  <c r="T7497" i="10"/>
  <c r="T7498" i="10"/>
  <c r="T7499" i="10"/>
  <c r="T7500" i="10"/>
  <c r="T7501" i="10"/>
  <c r="T7502" i="10"/>
  <c r="T7503" i="10"/>
  <c r="T7504" i="10"/>
  <c r="T7505" i="10"/>
  <c r="T7506" i="10"/>
  <c r="T7507" i="10"/>
  <c r="T7508" i="10"/>
  <c r="T7509" i="10"/>
  <c r="T7510" i="10"/>
  <c r="T7511" i="10"/>
  <c r="T7512" i="10"/>
  <c r="T7513" i="10"/>
  <c r="T7514" i="10"/>
  <c r="T7515" i="10"/>
  <c r="T7516" i="10"/>
  <c r="T7517" i="10"/>
  <c r="T7518" i="10"/>
  <c r="T7519" i="10"/>
  <c r="T7520" i="10"/>
  <c r="T7521" i="10"/>
  <c r="T7522" i="10"/>
  <c r="T7523" i="10"/>
  <c r="T7524" i="10"/>
  <c r="T7525" i="10"/>
  <c r="T7526" i="10"/>
  <c r="T7527" i="10"/>
  <c r="T7528" i="10"/>
  <c r="T7529" i="10"/>
  <c r="T7530" i="10"/>
  <c r="T7531" i="10"/>
  <c r="T7532" i="10"/>
  <c r="T7533" i="10"/>
  <c r="T7534" i="10"/>
  <c r="T7535" i="10"/>
  <c r="T7536" i="10"/>
  <c r="T7537" i="10"/>
  <c r="T7538" i="10"/>
  <c r="T7539" i="10"/>
  <c r="T7540" i="10"/>
  <c r="T7541" i="10"/>
  <c r="T7542" i="10"/>
  <c r="T7543" i="10"/>
  <c r="T7544" i="10"/>
  <c r="T7545" i="10"/>
  <c r="T7546" i="10"/>
  <c r="T7547" i="10"/>
  <c r="T7548" i="10"/>
  <c r="T7549" i="10"/>
  <c r="T7550" i="10"/>
  <c r="T7551" i="10"/>
  <c r="T7552" i="10"/>
  <c r="T7553" i="10"/>
  <c r="T7554" i="10"/>
  <c r="T7555" i="10"/>
  <c r="T7556" i="10"/>
  <c r="T7557" i="10"/>
  <c r="T7558" i="10"/>
  <c r="T7559" i="10"/>
  <c r="T7560" i="10"/>
  <c r="T7561" i="10"/>
  <c r="T7562" i="10"/>
  <c r="T7563" i="10"/>
  <c r="T7564" i="10"/>
  <c r="T7565" i="10"/>
  <c r="T7566" i="10"/>
  <c r="T7567" i="10"/>
  <c r="T7568" i="10"/>
  <c r="T7569" i="10"/>
  <c r="T7570" i="10"/>
  <c r="T7571" i="10"/>
  <c r="T7572" i="10"/>
  <c r="T7573" i="10"/>
  <c r="T7574" i="10"/>
  <c r="T7575" i="10"/>
  <c r="T7576" i="10"/>
  <c r="T7577" i="10"/>
  <c r="T7578" i="10"/>
  <c r="T7579" i="10"/>
  <c r="T7580" i="10"/>
  <c r="T7581" i="10"/>
  <c r="T7582" i="10"/>
  <c r="T7583" i="10"/>
  <c r="T7584" i="10"/>
  <c r="T7585" i="10"/>
  <c r="T7586" i="10"/>
  <c r="T7587" i="10"/>
  <c r="T7588" i="10"/>
  <c r="T7589" i="10"/>
  <c r="T7590" i="10"/>
  <c r="T7591" i="10"/>
  <c r="T7592" i="10"/>
  <c r="T7593" i="10"/>
  <c r="T7594" i="10"/>
  <c r="T7595" i="10"/>
  <c r="T7596" i="10"/>
  <c r="T7597" i="10"/>
  <c r="T7598" i="10"/>
  <c r="T7599" i="10"/>
  <c r="T7600" i="10"/>
  <c r="T7601" i="10"/>
  <c r="T7602" i="10"/>
  <c r="T7603" i="10"/>
  <c r="T7604" i="10"/>
  <c r="T7605" i="10"/>
  <c r="T7606" i="10"/>
  <c r="T7607" i="10"/>
  <c r="T7608" i="10"/>
  <c r="T7609" i="10"/>
  <c r="T7610" i="10"/>
  <c r="T7611" i="10"/>
  <c r="T7612" i="10"/>
  <c r="T7613" i="10"/>
  <c r="T7614" i="10"/>
  <c r="T7615" i="10"/>
  <c r="T7616" i="10"/>
  <c r="T7617" i="10"/>
  <c r="T7618" i="10"/>
  <c r="T7619" i="10"/>
  <c r="T7620" i="10"/>
  <c r="T7621" i="10"/>
  <c r="T7622" i="10"/>
  <c r="T7623" i="10"/>
  <c r="T7624" i="10"/>
  <c r="T7625" i="10"/>
  <c r="T7626" i="10"/>
  <c r="T7627" i="10"/>
  <c r="T7628" i="10"/>
  <c r="T7629" i="10"/>
  <c r="T7630" i="10"/>
  <c r="T7631" i="10"/>
  <c r="T7632" i="10"/>
  <c r="T7633" i="10"/>
  <c r="T7634" i="10"/>
  <c r="T7635" i="10"/>
  <c r="T7636" i="10"/>
  <c r="T7637" i="10"/>
  <c r="T7638" i="10"/>
  <c r="T7639" i="10"/>
  <c r="T7640" i="10"/>
  <c r="T7641" i="10"/>
  <c r="T7642" i="10"/>
  <c r="T7643" i="10"/>
  <c r="T7644" i="10"/>
  <c r="T7645" i="10"/>
  <c r="T7646" i="10"/>
  <c r="T7647" i="10"/>
  <c r="T7648" i="10"/>
  <c r="T7649" i="10"/>
  <c r="T7650" i="10"/>
  <c r="T7651" i="10"/>
  <c r="T7652" i="10"/>
  <c r="T7653" i="10"/>
  <c r="T7654" i="10"/>
  <c r="T7655" i="10"/>
  <c r="T7656" i="10"/>
  <c r="T7657" i="10"/>
  <c r="T7658" i="10"/>
  <c r="T7659" i="10"/>
  <c r="T7660" i="10"/>
  <c r="T7661" i="10"/>
  <c r="T7662" i="10"/>
  <c r="T7663" i="10"/>
  <c r="T7664" i="10"/>
  <c r="T7665" i="10"/>
  <c r="T7666" i="10"/>
  <c r="T7667" i="10"/>
  <c r="T7668" i="10"/>
  <c r="T7669" i="10"/>
  <c r="T7670" i="10"/>
  <c r="T7671" i="10"/>
  <c r="T7672" i="10"/>
  <c r="T7673" i="10"/>
  <c r="T7674" i="10"/>
  <c r="T7675" i="10"/>
  <c r="T7676" i="10"/>
  <c r="T7677" i="10"/>
  <c r="T7678" i="10"/>
  <c r="T7679" i="10"/>
  <c r="T7680" i="10"/>
  <c r="T7681" i="10"/>
  <c r="T7682" i="10"/>
  <c r="T7683" i="10"/>
  <c r="T7684" i="10"/>
  <c r="T7685" i="10"/>
  <c r="T7686" i="10"/>
  <c r="T7687" i="10"/>
  <c r="T7688" i="10"/>
  <c r="T7689" i="10"/>
  <c r="T7690" i="10"/>
  <c r="T7691" i="10"/>
  <c r="T7692" i="10"/>
  <c r="T7693" i="10"/>
  <c r="T7694" i="10"/>
  <c r="T7695" i="10"/>
  <c r="T7696" i="10"/>
  <c r="T7697" i="10"/>
  <c r="T7698" i="10"/>
  <c r="T7699" i="10"/>
  <c r="T7700" i="10"/>
  <c r="T7701" i="10"/>
  <c r="T7702" i="10"/>
  <c r="T7703" i="10"/>
  <c r="T7704" i="10"/>
  <c r="T7705" i="10"/>
  <c r="T7706" i="10"/>
  <c r="T7707" i="10"/>
  <c r="T7708" i="10"/>
  <c r="T7709" i="10"/>
  <c r="T7710" i="10"/>
  <c r="T7711" i="10"/>
  <c r="T7712" i="10"/>
  <c r="T7713" i="10"/>
  <c r="T7714" i="10"/>
  <c r="T7715" i="10"/>
  <c r="T7716" i="10"/>
  <c r="T7717" i="10"/>
  <c r="T7718" i="10"/>
  <c r="T7719" i="10"/>
  <c r="T7720" i="10"/>
  <c r="T7721" i="10"/>
  <c r="T7722" i="10"/>
  <c r="T7723" i="10"/>
  <c r="T7724" i="10"/>
  <c r="T7725" i="10"/>
  <c r="T7726" i="10"/>
  <c r="T7727" i="10"/>
  <c r="T7728" i="10"/>
  <c r="T7729" i="10"/>
  <c r="T7730" i="10"/>
  <c r="T7731" i="10"/>
  <c r="T7732" i="10"/>
  <c r="T7733" i="10"/>
  <c r="T7734" i="10"/>
  <c r="T7735" i="10"/>
  <c r="T7736" i="10"/>
  <c r="T7737" i="10"/>
  <c r="T7738" i="10"/>
  <c r="T7739" i="10"/>
  <c r="T7740" i="10"/>
  <c r="T7741" i="10"/>
  <c r="T7742" i="10"/>
  <c r="T7743" i="10"/>
  <c r="T7744" i="10"/>
  <c r="T7745" i="10"/>
  <c r="T7746" i="10"/>
  <c r="T7747" i="10"/>
  <c r="T7748" i="10"/>
  <c r="T7749" i="10"/>
  <c r="T7750" i="10"/>
  <c r="T7751" i="10"/>
  <c r="T7752" i="10"/>
  <c r="T7753" i="10"/>
  <c r="T7754" i="10"/>
  <c r="T7755" i="10"/>
  <c r="T7756" i="10"/>
  <c r="T7757" i="10"/>
  <c r="T7758" i="10"/>
  <c r="T7759" i="10"/>
  <c r="T7760" i="10"/>
  <c r="T7761" i="10"/>
  <c r="T7762" i="10"/>
  <c r="T7763" i="10"/>
  <c r="T7764" i="10"/>
  <c r="T7765" i="10"/>
  <c r="T7766" i="10"/>
  <c r="T7767" i="10"/>
  <c r="T7768" i="10"/>
  <c r="T7769" i="10"/>
  <c r="T7770" i="10"/>
  <c r="T7771" i="10"/>
  <c r="T7772" i="10"/>
  <c r="T7773" i="10"/>
  <c r="T7774" i="10"/>
  <c r="T7775" i="10"/>
  <c r="T7776" i="10"/>
  <c r="T7777" i="10"/>
  <c r="T7778" i="10"/>
  <c r="T7779" i="10"/>
  <c r="T7780" i="10"/>
  <c r="T7781" i="10"/>
  <c r="T7782" i="10"/>
  <c r="T7783" i="10"/>
  <c r="T7784" i="10"/>
  <c r="T7785" i="10"/>
  <c r="T7786" i="10"/>
  <c r="T7787" i="10"/>
  <c r="T7788" i="10"/>
  <c r="T7789" i="10"/>
  <c r="T7790" i="10"/>
  <c r="T7791" i="10"/>
  <c r="T7792" i="10"/>
  <c r="T7793" i="10"/>
  <c r="T7794" i="10"/>
  <c r="T7795" i="10"/>
  <c r="T7796" i="10"/>
  <c r="T7797" i="10"/>
  <c r="T7798" i="10"/>
  <c r="T7799" i="10"/>
  <c r="T7800" i="10"/>
  <c r="T7801" i="10"/>
  <c r="T7802" i="10"/>
  <c r="T7803" i="10"/>
  <c r="T7804" i="10"/>
  <c r="T7805" i="10"/>
  <c r="T7806" i="10"/>
  <c r="T7807" i="10"/>
  <c r="T7808" i="10"/>
  <c r="T7809" i="10"/>
  <c r="T7810" i="10"/>
  <c r="T7811" i="10"/>
  <c r="T7812" i="10"/>
  <c r="T7813" i="10"/>
  <c r="T7814" i="10"/>
  <c r="T7815" i="10"/>
  <c r="T7816" i="10"/>
  <c r="T7817" i="10"/>
  <c r="T7818" i="10"/>
  <c r="T7819" i="10"/>
  <c r="T7820" i="10"/>
  <c r="T7821" i="10"/>
  <c r="T7822" i="10"/>
  <c r="T7823" i="10"/>
  <c r="T7824" i="10"/>
  <c r="T7825" i="10"/>
  <c r="T7826" i="10"/>
  <c r="T7827" i="10"/>
  <c r="T7828" i="10"/>
  <c r="T7829" i="10"/>
  <c r="T7830" i="10"/>
  <c r="T7831" i="10"/>
  <c r="T7832" i="10"/>
  <c r="T7833" i="10"/>
  <c r="T7834" i="10"/>
  <c r="T7835" i="10"/>
  <c r="T7836" i="10"/>
  <c r="T7837" i="10"/>
  <c r="T7838" i="10"/>
  <c r="T7839" i="10"/>
  <c r="T7840" i="10"/>
  <c r="T7841" i="10"/>
  <c r="T7842" i="10"/>
  <c r="T7843" i="10"/>
  <c r="T7844" i="10"/>
  <c r="T7845" i="10"/>
  <c r="T7846" i="10"/>
  <c r="T7847" i="10"/>
  <c r="T7848" i="10"/>
  <c r="T7849" i="10"/>
  <c r="T7850" i="10"/>
  <c r="T7851" i="10"/>
  <c r="T7852" i="10"/>
  <c r="T7853" i="10"/>
  <c r="T7854" i="10"/>
  <c r="T7855" i="10"/>
  <c r="T7856" i="10"/>
  <c r="T7857" i="10"/>
  <c r="T7858" i="10"/>
  <c r="T7859" i="10"/>
  <c r="T7860" i="10"/>
  <c r="T7861" i="10"/>
  <c r="T7862" i="10"/>
  <c r="T7863" i="10"/>
  <c r="T7864" i="10"/>
  <c r="T7865" i="10"/>
  <c r="T7866" i="10"/>
  <c r="T7867" i="10"/>
  <c r="T7868" i="10"/>
  <c r="T7869" i="10"/>
  <c r="T7870" i="10"/>
  <c r="T7871" i="10"/>
  <c r="T7872" i="10"/>
  <c r="T7873" i="10"/>
  <c r="T7874" i="10"/>
  <c r="T7875" i="10"/>
  <c r="T7876" i="10"/>
  <c r="T7877" i="10"/>
  <c r="T7878" i="10"/>
  <c r="T7879" i="10"/>
  <c r="T7880" i="10"/>
  <c r="T7881" i="10"/>
  <c r="T7882" i="10"/>
  <c r="T7883" i="10"/>
  <c r="T7884" i="10"/>
  <c r="T7885" i="10"/>
  <c r="T7886" i="10"/>
  <c r="T7887" i="10"/>
  <c r="T7888" i="10"/>
  <c r="T7889" i="10"/>
  <c r="T7890" i="10"/>
  <c r="T7891" i="10"/>
  <c r="T7892" i="10"/>
  <c r="T7893" i="10"/>
  <c r="T7894" i="10"/>
  <c r="T7895" i="10"/>
  <c r="T7896" i="10"/>
  <c r="T7897" i="10"/>
  <c r="T7898" i="10"/>
  <c r="T7899" i="10"/>
  <c r="T7900" i="10"/>
  <c r="T7901" i="10"/>
  <c r="T7902" i="10"/>
  <c r="T7903" i="10"/>
  <c r="T7904" i="10"/>
  <c r="T7905" i="10"/>
  <c r="T7906" i="10"/>
  <c r="T7907" i="10"/>
  <c r="T7908" i="10"/>
  <c r="T7909" i="10"/>
  <c r="T7910" i="10"/>
  <c r="T7911" i="10"/>
  <c r="T7912" i="10"/>
  <c r="T7913" i="10"/>
  <c r="T7914" i="10"/>
  <c r="T7915" i="10"/>
  <c r="T7916" i="10"/>
  <c r="T7917" i="10"/>
  <c r="T7918" i="10"/>
  <c r="T7919" i="10"/>
  <c r="T7920" i="10"/>
  <c r="T7921" i="10"/>
  <c r="T7922" i="10"/>
  <c r="T7923" i="10"/>
  <c r="T7924" i="10"/>
  <c r="T7925" i="10"/>
  <c r="T7926" i="10"/>
  <c r="T7927" i="10"/>
  <c r="T7928" i="10"/>
  <c r="T7929" i="10"/>
  <c r="T7930" i="10"/>
  <c r="T7931" i="10"/>
  <c r="T7932" i="10"/>
  <c r="T7933" i="10"/>
  <c r="T7934" i="10"/>
  <c r="T7935" i="10"/>
  <c r="T7936" i="10"/>
  <c r="T7937" i="10"/>
  <c r="T7938" i="10"/>
  <c r="T7939" i="10"/>
  <c r="T7940" i="10"/>
  <c r="T7941" i="10"/>
  <c r="T7942" i="10"/>
  <c r="T7943" i="10"/>
  <c r="T7944" i="10"/>
  <c r="T7945" i="10"/>
  <c r="T7946" i="10"/>
  <c r="T7947" i="10"/>
  <c r="T7948" i="10"/>
  <c r="T7949" i="10"/>
  <c r="T7950" i="10"/>
  <c r="T7951" i="10"/>
  <c r="T7952" i="10"/>
  <c r="T7953" i="10"/>
  <c r="T7954" i="10"/>
  <c r="T7955" i="10"/>
  <c r="T7956" i="10"/>
  <c r="T7957" i="10"/>
  <c r="T7958" i="10"/>
  <c r="T7959" i="10"/>
  <c r="T7960" i="10"/>
  <c r="T7961" i="10"/>
  <c r="T7962" i="10"/>
  <c r="T7963" i="10"/>
  <c r="T7964" i="10"/>
  <c r="T7965" i="10"/>
  <c r="T7966" i="10"/>
  <c r="T7967" i="10"/>
  <c r="T7968" i="10"/>
  <c r="T7969" i="10"/>
  <c r="T7970" i="10"/>
  <c r="T7971" i="10"/>
  <c r="T7972" i="10"/>
  <c r="T7973" i="10"/>
  <c r="T7974" i="10"/>
  <c r="T7975" i="10"/>
  <c r="T7976" i="10"/>
  <c r="T7977" i="10"/>
  <c r="T7978" i="10"/>
  <c r="T7979" i="10"/>
  <c r="T7980" i="10"/>
  <c r="T7981" i="10"/>
  <c r="T7982" i="10"/>
  <c r="T7983" i="10"/>
  <c r="T7984" i="10"/>
  <c r="T7985" i="10"/>
  <c r="T7986" i="10"/>
  <c r="T7987" i="10"/>
  <c r="T7988" i="10"/>
  <c r="T7989" i="10"/>
  <c r="T7990" i="10"/>
  <c r="T7991" i="10"/>
  <c r="T7992" i="10"/>
  <c r="T7993" i="10"/>
  <c r="T7994" i="10"/>
  <c r="T7995" i="10"/>
  <c r="T7996" i="10"/>
  <c r="T7997" i="10"/>
  <c r="T7998" i="10"/>
  <c r="T7999" i="10"/>
  <c r="T8000" i="10"/>
  <c r="T8001" i="10"/>
  <c r="T8002" i="10"/>
  <c r="T8003" i="10"/>
  <c r="T8004" i="10"/>
  <c r="T8005" i="10"/>
  <c r="T8006" i="10"/>
  <c r="T8007" i="10"/>
  <c r="T8008" i="10"/>
  <c r="T8009" i="10"/>
  <c r="T8010" i="10"/>
  <c r="T8011" i="10"/>
  <c r="T8012" i="10"/>
  <c r="T8013" i="10"/>
  <c r="T8014" i="10"/>
  <c r="T8015" i="10"/>
  <c r="T8016" i="10"/>
  <c r="T8017" i="10"/>
  <c r="T8018" i="10"/>
  <c r="T8019" i="10"/>
  <c r="T8020" i="10"/>
  <c r="T8021" i="10"/>
  <c r="T8022" i="10"/>
  <c r="T8023" i="10"/>
  <c r="T8024" i="10"/>
  <c r="T8025" i="10"/>
  <c r="T8026" i="10"/>
  <c r="T8027" i="10"/>
  <c r="T8028" i="10"/>
  <c r="T8029" i="10"/>
  <c r="T8030" i="10"/>
  <c r="T8031" i="10"/>
  <c r="T8032" i="10"/>
  <c r="T8033" i="10"/>
  <c r="T8034" i="10"/>
  <c r="T8035" i="10"/>
  <c r="T8036" i="10"/>
  <c r="T8037" i="10"/>
  <c r="T8038" i="10"/>
  <c r="T8039" i="10"/>
  <c r="T8040" i="10"/>
  <c r="T8041" i="10"/>
  <c r="T8042" i="10"/>
  <c r="T8043" i="10"/>
  <c r="T8044" i="10"/>
  <c r="T8045" i="10"/>
  <c r="T8046" i="10"/>
  <c r="T8047" i="10"/>
  <c r="T8048" i="10"/>
  <c r="T8049" i="10"/>
  <c r="T8050" i="10"/>
  <c r="T8051" i="10"/>
  <c r="T8052" i="10"/>
  <c r="T8053" i="10"/>
  <c r="T8054" i="10"/>
  <c r="T8055" i="10"/>
  <c r="T8056" i="10"/>
  <c r="T8057" i="10"/>
  <c r="T8058" i="10"/>
  <c r="T8059" i="10"/>
  <c r="T8060" i="10"/>
  <c r="T8061" i="10"/>
  <c r="T8062" i="10"/>
  <c r="T8063" i="10"/>
  <c r="T8064" i="10"/>
  <c r="T8065" i="10"/>
  <c r="T8066" i="10"/>
  <c r="T8067" i="10"/>
  <c r="T8068" i="10"/>
  <c r="T8069" i="10"/>
  <c r="T8070" i="10"/>
  <c r="T8071" i="10"/>
  <c r="T8072" i="10"/>
  <c r="T8073" i="10"/>
  <c r="T8074" i="10"/>
  <c r="T8075" i="10"/>
  <c r="T8076" i="10"/>
  <c r="T8077" i="10"/>
  <c r="T8078" i="10"/>
  <c r="T8079" i="10"/>
  <c r="T8080" i="10"/>
  <c r="T8081" i="10"/>
  <c r="T8082" i="10"/>
  <c r="T8083" i="10"/>
  <c r="T8084" i="10"/>
  <c r="T8085" i="10"/>
  <c r="T8086" i="10"/>
  <c r="T8087" i="10"/>
  <c r="T8088" i="10"/>
  <c r="T8089" i="10"/>
  <c r="T8090" i="10"/>
  <c r="T8091" i="10"/>
  <c r="T8092" i="10"/>
  <c r="T8093" i="10"/>
  <c r="T8094" i="10"/>
  <c r="T8095" i="10"/>
  <c r="T8096" i="10"/>
  <c r="T8097" i="10"/>
  <c r="T8098" i="10"/>
  <c r="T8099" i="10"/>
  <c r="T8100" i="10"/>
  <c r="T8101" i="10"/>
  <c r="T8102" i="10"/>
  <c r="T8103" i="10"/>
  <c r="T8104" i="10"/>
  <c r="T8105" i="10"/>
  <c r="T8106" i="10"/>
  <c r="T8107" i="10"/>
  <c r="T8108" i="10"/>
  <c r="T8109" i="10"/>
  <c r="T8110" i="10"/>
  <c r="T8111" i="10"/>
  <c r="T8112" i="10"/>
  <c r="T8113" i="10"/>
  <c r="T8114" i="10"/>
  <c r="T8115" i="10"/>
  <c r="T8116" i="10"/>
  <c r="T8117" i="10"/>
  <c r="T8118" i="10"/>
  <c r="T8119" i="10"/>
  <c r="T8120" i="10"/>
  <c r="T8121" i="10"/>
  <c r="T8122" i="10"/>
  <c r="T8123" i="10"/>
  <c r="T8124" i="10"/>
  <c r="T8125" i="10"/>
  <c r="T8126" i="10"/>
  <c r="T8127" i="10"/>
  <c r="T8128" i="10"/>
  <c r="T8129" i="10"/>
  <c r="T8130" i="10"/>
  <c r="T8131" i="10"/>
  <c r="T8132" i="10"/>
  <c r="T8133" i="10"/>
  <c r="T8134" i="10"/>
  <c r="T8135" i="10"/>
  <c r="T8136" i="10"/>
  <c r="T8137" i="10"/>
  <c r="T8138" i="10"/>
  <c r="T8139" i="10"/>
  <c r="T8140" i="10"/>
  <c r="T8141" i="10"/>
  <c r="T8142" i="10"/>
  <c r="T8143" i="10"/>
  <c r="T8144" i="10"/>
  <c r="T8145" i="10"/>
  <c r="T8146" i="10"/>
  <c r="T8147" i="10"/>
  <c r="T8148" i="10"/>
  <c r="T8149" i="10"/>
  <c r="T8150" i="10"/>
  <c r="T8151" i="10"/>
  <c r="T8152" i="10"/>
  <c r="T8153" i="10"/>
  <c r="T8154" i="10"/>
  <c r="T8155" i="10"/>
  <c r="T8156" i="10"/>
  <c r="T8157" i="10"/>
  <c r="T8158" i="10"/>
  <c r="T8159" i="10"/>
  <c r="T8160" i="10"/>
  <c r="T8161" i="10"/>
  <c r="T8162" i="10"/>
  <c r="T8163" i="10"/>
  <c r="T8164" i="10"/>
  <c r="T8165" i="10"/>
  <c r="T8166" i="10"/>
  <c r="T8167" i="10"/>
  <c r="T8168" i="10"/>
  <c r="T8169" i="10"/>
  <c r="T8170" i="10"/>
  <c r="T8171" i="10"/>
  <c r="T8172" i="10"/>
  <c r="T8173" i="10"/>
  <c r="T8174" i="10"/>
  <c r="T8175" i="10"/>
  <c r="T8176" i="10"/>
  <c r="T8177" i="10"/>
  <c r="T8178" i="10"/>
  <c r="T8179" i="10"/>
  <c r="T8180" i="10"/>
  <c r="T8181" i="10"/>
  <c r="T8182" i="10"/>
  <c r="T8183" i="10"/>
  <c r="T8184" i="10"/>
  <c r="T8185" i="10"/>
  <c r="T8186" i="10"/>
  <c r="T8187" i="10"/>
  <c r="T8188" i="10"/>
  <c r="T8189" i="10"/>
  <c r="T8190" i="10"/>
  <c r="T8191" i="10"/>
  <c r="T8192" i="10"/>
  <c r="T8193" i="10"/>
  <c r="T8194" i="10"/>
  <c r="T8195" i="10"/>
  <c r="T8196" i="10"/>
  <c r="T8197" i="10"/>
  <c r="T8198" i="10"/>
  <c r="T8199" i="10"/>
  <c r="T8200" i="10"/>
  <c r="T8201" i="10"/>
  <c r="T8202" i="10"/>
  <c r="T8203" i="10"/>
  <c r="T8204" i="10"/>
  <c r="T8205" i="10"/>
  <c r="T8206" i="10"/>
  <c r="T8207" i="10"/>
  <c r="T8208" i="10"/>
  <c r="T8209" i="10"/>
  <c r="T8210" i="10"/>
  <c r="T8211" i="10"/>
  <c r="T8212" i="10"/>
  <c r="T8213" i="10"/>
  <c r="T8214" i="10"/>
  <c r="T8215" i="10"/>
  <c r="T8216" i="10"/>
  <c r="T8217" i="10"/>
  <c r="T8218" i="10"/>
  <c r="T8219" i="10"/>
  <c r="T8220" i="10"/>
  <c r="T8221" i="10"/>
  <c r="T8222" i="10"/>
  <c r="T8223" i="10"/>
  <c r="T8224" i="10"/>
  <c r="T8225" i="10"/>
  <c r="T8226" i="10"/>
  <c r="T8227" i="10"/>
  <c r="T8228" i="10"/>
  <c r="T8229" i="10"/>
  <c r="T8230" i="10"/>
  <c r="T8231" i="10"/>
  <c r="T8232" i="10"/>
  <c r="T8233" i="10"/>
  <c r="T8234" i="10"/>
  <c r="T8235" i="10"/>
  <c r="T8236" i="10"/>
  <c r="T8237" i="10"/>
  <c r="T8238" i="10"/>
  <c r="T8239" i="10"/>
  <c r="T8240" i="10"/>
  <c r="T8241" i="10"/>
  <c r="T8242" i="10"/>
  <c r="T8243" i="10"/>
  <c r="T8244" i="10"/>
  <c r="T8245" i="10"/>
  <c r="T8246" i="10"/>
  <c r="T8247" i="10"/>
  <c r="T8248" i="10"/>
  <c r="T8249" i="10"/>
  <c r="T8250" i="10"/>
  <c r="T8251" i="10"/>
  <c r="T8252" i="10"/>
  <c r="T8253" i="10"/>
  <c r="T8254" i="10"/>
  <c r="T8255" i="10"/>
  <c r="T8256" i="10"/>
  <c r="T8257" i="10"/>
  <c r="T8258" i="10"/>
  <c r="T8259" i="10"/>
  <c r="T8260" i="10"/>
  <c r="T8261" i="10"/>
  <c r="T8262" i="10"/>
  <c r="T8263" i="10"/>
  <c r="T8264" i="10"/>
  <c r="T8265" i="10"/>
  <c r="T8266" i="10"/>
  <c r="T8267" i="10"/>
  <c r="T8268" i="10"/>
  <c r="T8269" i="10"/>
  <c r="T8270" i="10"/>
  <c r="T8271" i="10"/>
  <c r="T8272" i="10"/>
  <c r="T8273" i="10"/>
  <c r="T8274" i="10"/>
  <c r="T8275" i="10"/>
  <c r="T8276" i="10"/>
  <c r="T8277" i="10"/>
  <c r="T8278" i="10"/>
  <c r="T8279" i="10"/>
  <c r="T8280" i="10"/>
  <c r="T8281" i="10"/>
  <c r="T8282" i="10"/>
  <c r="T8283" i="10"/>
  <c r="T8284" i="10"/>
  <c r="T8285" i="10"/>
  <c r="T8286" i="10"/>
  <c r="T8287" i="10"/>
  <c r="T8288" i="10"/>
  <c r="T8289" i="10"/>
  <c r="T8290" i="10"/>
  <c r="T8291" i="10"/>
  <c r="T8292" i="10"/>
  <c r="T8293" i="10"/>
  <c r="T8294" i="10"/>
  <c r="T8295" i="10"/>
  <c r="T8296" i="10"/>
  <c r="T8297" i="10"/>
  <c r="T8298" i="10"/>
  <c r="T8299" i="10"/>
  <c r="T8300" i="10"/>
  <c r="T8301" i="10"/>
  <c r="T8302" i="10"/>
  <c r="T8303" i="10"/>
  <c r="T8304" i="10"/>
  <c r="T8305" i="10"/>
  <c r="T8306" i="10"/>
  <c r="T8307" i="10"/>
  <c r="T8308" i="10"/>
  <c r="T8309" i="10"/>
  <c r="T8310" i="10"/>
  <c r="T8311" i="10"/>
  <c r="T8312" i="10"/>
  <c r="T8313" i="10"/>
  <c r="T8314" i="10"/>
  <c r="T8315" i="10"/>
  <c r="T8316" i="10"/>
  <c r="T8317" i="10"/>
  <c r="T8318" i="10"/>
  <c r="T8319" i="10"/>
  <c r="T8320" i="10"/>
  <c r="T8321" i="10"/>
  <c r="T8322" i="10"/>
  <c r="T8323" i="10"/>
  <c r="T8324" i="10"/>
  <c r="T8325" i="10"/>
  <c r="T8326" i="10"/>
  <c r="T8327" i="10"/>
  <c r="T8328" i="10"/>
  <c r="T8329" i="10"/>
  <c r="T8330" i="10"/>
  <c r="T8331" i="10"/>
  <c r="T8332" i="10"/>
  <c r="T8333" i="10"/>
  <c r="T8334" i="10"/>
  <c r="T8335" i="10"/>
  <c r="T8336" i="10"/>
  <c r="T8337" i="10"/>
  <c r="T8338" i="10"/>
  <c r="T8339" i="10"/>
  <c r="T8340" i="10"/>
  <c r="T8341" i="10"/>
  <c r="T8342" i="10"/>
  <c r="T8343" i="10"/>
  <c r="T8344" i="10"/>
  <c r="T8345" i="10"/>
  <c r="T8346" i="10"/>
  <c r="T8347" i="10"/>
  <c r="T8348" i="10"/>
  <c r="T8349" i="10"/>
  <c r="T8350" i="10"/>
  <c r="T8351" i="10"/>
  <c r="T8352" i="10"/>
  <c r="T8353" i="10"/>
  <c r="T8354" i="10"/>
  <c r="T8355" i="10"/>
  <c r="T8356" i="10"/>
  <c r="T8357" i="10"/>
  <c r="T8358" i="10"/>
  <c r="T8359" i="10"/>
  <c r="T8360" i="10"/>
  <c r="T8361" i="10"/>
  <c r="T8362" i="10"/>
  <c r="T8363" i="10"/>
  <c r="T8364" i="10"/>
  <c r="T8365" i="10"/>
  <c r="T8366" i="10"/>
  <c r="T8367" i="10"/>
  <c r="T8368" i="10"/>
  <c r="T8369" i="10"/>
  <c r="T8370" i="10"/>
  <c r="T8371" i="10"/>
  <c r="T8372" i="10"/>
  <c r="T8373" i="10"/>
  <c r="T8374" i="10"/>
  <c r="T8375" i="10"/>
  <c r="T8376" i="10"/>
  <c r="T8377" i="10"/>
  <c r="T8378" i="10"/>
  <c r="T8379" i="10"/>
  <c r="T8380" i="10"/>
  <c r="T8381" i="10"/>
  <c r="T8382" i="10"/>
  <c r="T8383" i="10"/>
  <c r="T8384" i="10"/>
  <c r="T8385" i="10"/>
  <c r="T8386" i="10"/>
  <c r="T8387" i="10"/>
  <c r="T8388" i="10"/>
  <c r="T8389" i="10"/>
  <c r="T8390" i="10"/>
  <c r="T8391" i="10"/>
  <c r="T8392" i="10"/>
  <c r="T8393" i="10"/>
  <c r="T8394" i="10"/>
  <c r="T8395" i="10"/>
  <c r="T8396" i="10"/>
  <c r="T8397" i="10"/>
  <c r="T8398" i="10"/>
  <c r="T8399" i="10"/>
  <c r="T8400" i="10"/>
  <c r="T8401" i="10"/>
  <c r="T8402" i="10"/>
  <c r="T8403" i="10"/>
  <c r="T8404" i="10"/>
  <c r="T8405" i="10"/>
  <c r="T8406" i="10"/>
  <c r="T8407" i="10"/>
  <c r="T8408" i="10"/>
  <c r="T8409" i="10"/>
  <c r="T8410" i="10"/>
  <c r="T8411" i="10"/>
  <c r="T8412" i="10"/>
  <c r="T8413" i="10"/>
  <c r="T8414" i="10"/>
  <c r="T8415" i="10"/>
  <c r="T8416" i="10"/>
  <c r="T8417" i="10"/>
  <c r="T8418" i="10"/>
  <c r="T8419" i="10"/>
  <c r="T8420" i="10"/>
  <c r="T8421" i="10"/>
  <c r="T8422" i="10"/>
  <c r="T8423" i="10"/>
  <c r="T8424" i="10"/>
  <c r="T8425" i="10"/>
  <c r="T8426" i="10"/>
  <c r="T8427" i="10"/>
  <c r="T8428" i="10"/>
  <c r="T8429" i="10"/>
  <c r="T8430" i="10"/>
  <c r="T8431" i="10"/>
  <c r="T8432" i="10"/>
  <c r="T8433" i="10"/>
  <c r="T8434" i="10"/>
  <c r="T8435" i="10"/>
  <c r="T8436" i="10"/>
  <c r="T8437" i="10"/>
  <c r="T8438" i="10"/>
  <c r="T8439" i="10"/>
  <c r="T8440" i="10"/>
  <c r="T8441" i="10"/>
  <c r="T8442" i="10"/>
  <c r="T8443" i="10"/>
  <c r="T8444" i="10"/>
  <c r="T8445" i="10"/>
  <c r="T8446" i="10"/>
  <c r="T8447" i="10"/>
  <c r="T8448" i="10"/>
  <c r="T8449" i="10"/>
  <c r="T8450" i="10"/>
  <c r="T8451" i="10"/>
  <c r="T8452" i="10"/>
  <c r="T8453" i="10"/>
  <c r="T8454" i="10"/>
  <c r="T8455" i="10"/>
  <c r="T8456" i="10"/>
  <c r="T8457" i="10"/>
  <c r="T8458" i="10"/>
  <c r="T8459" i="10"/>
  <c r="T8460" i="10"/>
  <c r="T8461" i="10"/>
  <c r="T8462" i="10"/>
  <c r="T8463" i="10"/>
  <c r="T8464" i="10"/>
  <c r="T8465" i="10"/>
  <c r="T8466" i="10"/>
  <c r="T8467" i="10"/>
  <c r="T8468" i="10"/>
  <c r="T8469" i="10"/>
  <c r="T8470" i="10"/>
  <c r="T8471" i="10"/>
  <c r="T8472" i="10"/>
  <c r="T8473" i="10"/>
  <c r="T8474" i="10"/>
  <c r="T8475" i="10"/>
  <c r="T8476" i="10"/>
  <c r="T8477" i="10"/>
  <c r="T8478" i="10"/>
  <c r="T8479" i="10"/>
  <c r="T8480" i="10"/>
  <c r="T8481" i="10"/>
  <c r="T8482" i="10"/>
  <c r="T8483" i="10"/>
  <c r="T8484" i="10"/>
  <c r="T8485" i="10"/>
  <c r="T8486" i="10"/>
  <c r="T8487" i="10"/>
  <c r="T8488" i="10"/>
  <c r="T8489" i="10"/>
  <c r="T8490" i="10"/>
  <c r="T8491" i="10"/>
  <c r="T8492" i="10"/>
  <c r="T8493" i="10"/>
  <c r="T8494" i="10"/>
  <c r="T8495" i="10"/>
  <c r="T8496" i="10"/>
  <c r="T8497" i="10"/>
  <c r="T8498" i="10"/>
  <c r="T8499" i="10"/>
  <c r="T8500" i="10"/>
  <c r="T8501" i="10"/>
  <c r="T8502" i="10"/>
  <c r="T8503" i="10"/>
  <c r="T8504" i="10"/>
  <c r="T8505" i="10"/>
  <c r="T8506" i="10"/>
  <c r="T8507" i="10"/>
  <c r="T8508" i="10"/>
  <c r="T8509" i="10"/>
  <c r="T8510" i="10"/>
  <c r="T8511" i="10"/>
  <c r="T8512" i="10"/>
  <c r="T8513" i="10"/>
  <c r="T8514" i="10"/>
  <c r="T8515" i="10"/>
  <c r="T8516" i="10"/>
  <c r="T8517" i="10"/>
  <c r="T8518" i="10"/>
  <c r="T8519" i="10"/>
  <c r="T8520" i="10"/>
  <c r="T8521" i="10"/>
  <c r="T8522" i="10"/>
  <c r="T8523" i="10"/>
  <c r="T8524" i="10"/>
  <c r="T8525" i="10"/>
  <c r="T8526" i="10"/>
  <c r="T8527" i="10"/>
  <c r="T8528" i="10"/>
  <c r="T8529" i="10"/>
  <c r="T8530" i="10"/>
  <c r="T8531" i="10"/>
  <c r="T8532" i="10"/>
  <c r="T8533" i="10"/>
  <c r="T8534" i="10"/>
  <c r="T8535" i="10"/>
  <c r="T8536" i="10"/>
  <c r="T8537" i="10"/>
  <c r="T8538" i="10"/>
  <c r="T8539" i="10"/>
  <c r="T8540" i="10"/>
  <c r="T8541" i="10"/>
  <c r="T8542" i="10"/>
  <c r="T8543" i="10"/>
  <c r="T8544" i="10"/>
  <c r="T8545" i="10"/>
  <c r="T8546" i="10"/>
  <c r="T8547" i="10"/>
  <c r="T8548" i="10"/>
  <c r="T8549" i="10"/>
  <c r="T8550" i="10"/>
  <c r="T8551" i="10"/>
  <c r="T8552" i="10"/>
  <c r="T8553" i="10"/>
  <c r="T8554" i="10"/>
  <c r="T8555" i="10"/>
  <c r="T8556" i="10"/>
  <c r="T8557" i="10"/>
  <c r="T8558" i="10"/>
  <c r="T8559" i="10"/>
  <c r="T8560" i="10"/>
  <c r="T8561" i="10"/>
  <c r="T8562" i="10"/>
  <c r="T8563" i="10"/>
  <c r="T8564" i="10"/>
  <c r="T8565" i="10"/>
  <c r="T8566" i="10"/>
  <c r="T8567" i="10"/>
  <c r="T8568" i="10"/>
  <c r="T8569" i="10"/>
  <c r="T8570" i="10"/>
  <c r="T8571" i="10"/>
  <c r="T8572" i="10"/>
  <c r="T8573" i="10"/>
  <c r="T8574" i="10"/>
  <c r="T8575" i="10"/>
  <c r="T8576" i="10"/>
  <c r="T8577" i="10"/>
  <c r="T8578" i="10"/>
  <c r="T8579" i="10"/>
  <c r="T8580" i="10"/>
  <c r="T8581" i="10"/>
  <c r="T8582" i="10"/>
  <c r="T8583" i="10"/>
  <c r="T8584" i="10"/>
  <c r="T8585" i="10"/>
  <c r="T8586" i="10"/>
  <c r="T8587" i="10"/>
  <c r="T8588" i="10"/>
  <c r="T8589" i="10"/>
  <c r="T8590" i="10"/>
  <c r="T8591" i="10"/>
  <c r="T8592" i="10"/>
  <c r="T8593" i="10"/>
  <c r="T8594" i="10"/>
  <c r="T8595" i="10"/>
  <c r="T8596" i="10"/>
  <c r="T8597" i="10"/>
  <c r="T8598" i="10"/>
  <c r="T8599" i="10"/>
  <c r="T8600" i="10"/>
  <c r="T8601" i="10"/>
  <c r="T8602" i="10"/>
  <c r="T8603" i="10"/>
  <c r="T8604" i="10"/>
  <c r="T8605" i="10"/>
  <c r="T8606" i="10"/>
  <c r="T8607" i="10"/>
  <c r="T8608" i="10"/>
  <c r="T8609" i="10"/>
  <c r="T8610" i="10"/>
  <c r="T8611" i="10"/>
  <c r="T8612" i="10"/>
  <c r="T8613" i="10"/>
  <c r="T8614" i="10"/>
  <c r="T8615" i="10"/>
  <c r="T8616" i="10"/>
  <c r="T8617" i="10"/>
  <c r="T8618" i="10"/>
  <c r="T8619" i="10"/>
  <c r="T8620" i="10"/>
  <c r="T8621" i="10"/>
  <c r="T8622" i="10"/>
  <c r="T8623" i="10"/>
  <c r="T8624" i="10"/>
  <c r="T8625" i="10"/>
  <c r="T8626" i="10"/>
  <c r="T8627" i="10"/>
  <c r="T8628" i="10"/>
  <c r="T8629" i="10"/>
  <c r="T8630" i="10"/>
  <c r="T8631" i="10"/>
  <c r="T8632" i="10"/>
  <c r="T8633" i="10"/>
  <c r="T8634" i="10"/>
  <c r="T8635" i="10"/>
  <c r="T8636" i="10"/>
  <c r="T8637" i="10"/>
  <c r="T8638" i="10"/>
  <c r="T8639" i="10"/>
  <c r="T8640" i="10"/>
  <c r="T8641" i="10"/>
  <c r="T8642" i="10"/>
  <c r="T8643" i="10"/>
  <c r="T8644" i="10"/>
  <c r="T8645" i="10"/>
  <c r="T8646" i="10"/>
  <c r="T8647" i="10"/>
  <c r="T8648" i="10"/>
  <c r="T8649" i="10"/>
  <c r="T8650" i="10"/>
  <c r="T8651" i="10"/>
  <c r="T8652" i="10"/>
  <c r="T8653" i="10"/>
  <c r="T8654" i="10"/>
  <c r="T8655" i="10"/>
  <c r="T8656" i="10"/>
  <c r="T8657" i="10"/>
  <c r="T8658" i="10"/>
  <c r="T8659" i="10"/>
  <c r="T8660" i="10"/>
  <c r="T8661" i="10"/>
  <c r="T8662" i="10"/>
  <c r="T8663" i="10"/>
  <c r="T8664" i="10"/>
  <c r="T8665" i="10"/>
  <c r="T8666" i="10"/>
  <c r="T8667" i="10"/>
  <c r="T8668" i="10"/>
  <c r="T8669" i="10"/>
  <c r="T8670" i="10"/>
  <c r="T8671" i="10"/>
  <c r="T8672" i="10"/>
  <c r="T8673" i="10"/>
  <c r="T8674" i="10"/>
  <c r="T8675" i="10"/>
  <c r="T8676" i="10"/>
  <c r="T8677" i="10"/>
  <c r="T8678" i="10"/>
  <c r="T8679" i="10"/>
  <c r="T8680" i="10"/>
  <c r="T8681" i="10"/>
  <c r="T8682" i="10"/>
  <c r="T8683" i="10"/>
  <c r="T8684" i="10"/>
  <c r="T8685" i="10"/>
  <c r="T8686" i="10"/>
  <c r="T8687" i="10"/>
  <c r="T8688" i="10"/>
  <c r="T8689" i="10"/>
  <c r="T8690" i="10"/>
  <c r="T8691" i="10"/>
  <c r="T8692" i="10"/>
  <c r="T8693" i="10"/>
  <c r="T8694" i="10"/>
  <c r="T8695" i="10"/>
  <c r="T8696" i="10"/>
  <c r="T8697" i="10"/>
  <c r="T8698" i="10"/>
  <c r="T8699" i="10"/>
  <c r="T8700" i="10"/>
  <c r="T8701" i="10"/>
  <c r="T8702" i="10"/>
  <c r="T8703" i="10"/>
  <c r="T8704" i="10"/>
  <c r="T8705" i="10"/>
  <c r="T8706" i="10"/>
  <c r="T8707" i="10"/>
  <c r="T8708" i="10"/>
  <c r="T8709" i="10"/>
  <c r="T8710" i="10"/>
  <c r="T8711" i="10"/>
  <c r="T8712" i="10"/>
  <c r="T8713" i="10"/>
  <c r="T8714" i="10"/>
  <c r="T8715" i="10"/>
  <c r="T8716" i="10"/>
  <c r="T8717" i="10"/>
  <c r="T8718" i="10"/>
  <c r="T8719" i="10"/>
  <c r="T8720" i="10"/>
  <c r="T8721" i="10"/>
  <c r="T8722" i="10"/>
  <c r="T8723" i="10"/>
  <c r="T8724" i="10"/>
  <c r="T8725" i="10"/>
  <c r="T8726" i="10"/>
  <c r="T8727" i="10"/>
  <c r="T8728" i="10"/>
  <c r="T8729" i="10"/>
  <c r="T8730" i="10"/>
  <c r="T8731" i="10"/>
  <c r="T8732" i="10"/>
  <c r="T8733" i="10"/>
  <c r="T8734" i="10"/>
  <c r="T8735" i="10"/>
  <c r="T8736" i="10"/>
  <c r="T8737" i="10"/>
  <c r="T8738" i="10"/>
  <c r="T8739" i="10"/>
  <c r="T8740" i="10"/>
  <c r="T8741" i="10"/>
  <c r="T8742" i="10"/>
  <c r="T8743" i="10"/>
  <c r="T8744" i="10"/>
  <c r="T8745" i="10"/>
  <c r="T8746" i="10"/>
  <c r="T8747" i="10"/>
  <c r="T8748" i="10"/>
  <c r="T8749" i="10"/>
  <c r="T8750" i="10"/>
  <c r="T8751" i="10"/>
  <c r="T8752" i="10"/>
  <c r="T8753" i="10"/>
  <c r="T8754" i="10"/>
  <c r="T8755" i="10"/>
  <c r="T8756" i="10"/>
  <c r="T8757" i="10"/>
  <c r="T8758" i="10"/>
  <c r="T8759" i="10"/>
  <c r="T8760" i="10"/>
  <c r="T8761" i="10"/>
  <c r="T8762" i="10"/>
  <c r="T8763" i="10"/>
  <c r="T8764" i="10"/>
  <c r="T8765" i="10"/>
  <c r="T8766" i="10"/>
  <c r="T8767" i="10"/>
  <c r="T8768" i="10"/>
  <c r="T8769" i="10"/>
  <c r="T8770" i="10"/>
  <c r="T8771" i="10"/>
  <c r="T8772" i="10"/>
  <c r="T8773" i="10"/>
  <c r="T8774" i="10"/>
  <c r="T8775" i="10"/>
  <c r="T8776" i="10"/>
  <c r="T8777" i="10"/>
  <c r="T8778" i="10"/>
  <c r="T8779" i="10"/>
  <c r="T8780" i="10"/>
  <c r="T8781" i="10"/>
  <c r="T8782" i="10"/>
  <c r="T8783" i="10"/>
  <c r="T8784" i="10"/>
  <c r="T8785" i="10"/>
  <c r="T8786" i="10"/>
  <c r="T8787" i="10"/>
  <c r="T8788" i="10"/>
  <c r="T8789" i="10"/>
  <c r="T8790" i="10"/>
  <c r="T8791" i="10"/>
  <c r="T8792" i="10"/>
  <c r="T8793" i="10"/>
  <c r="T8794" i="10"/>
  <c r="T8795" i="10"/>
  <c r="T8796" i="10"/>
  <c r="T8797" i="10"/>
  <c r="T8798" i="10"/>
  <c r="T8799" i="10"/>
  <c r="T8800" i="10"/>
  <c r="T8801" i="10"/>
  <c r="T8802" i="10"/>
  <c r="T8803" i="10"/>
  <c r="T8804" i="10"/>
  <c r="T8805" i="10"/>
  <c r="T8806" i="10"/>
  <c r="T8807" i="10"/>
  <c r="T8808" i="10"/>
  <c r="T8809" i="10"/>
  <c r="T8810" i="10"/>
  <c r="T8811" i="10"/>
  <c r="T8812" i="10"/>
  <c r="T8813" i="10"/>
  <c r="T8814" i="10"/>
  <c r="T8815" i="10"/>
  <c r="T8816" i="10"/>
  <c r="T8817" i="10"/>
  <c r="T8818" i="10"/>
  <c r="T8819" i="10"/>
  <c r="T8820" i="10"/>
  <c r="T8821" i="10"/>
  <c r="T8822" i="10"/>
  <c r="T8823" i="10"/>
  <c r="T8824" i="10"/>
  <c r="T8825" i="10"/>
  <c r="T8826" i="10"/>
  <c r="T8827" i="10"/>
  <c r="T8828" i="10"/>
  <c r="T8829" i="10"/>
  <c r="T8830" i="10"/>
  <c r="T8831" i="10"/>
  <c r="T8832" i="10"/>
  <c r="T8833" i="10"/>
  <c r="T8834" i="10"/>
  <c r="T8835" i="10"/>
  <c r="T8836" i="10"/>
  <c r="T8837" i="10"/>
  <c r="T8838" i="10"/>
  <c r="T8839" i="10"/>
  <c r="T8840" i="10"/>
  <c r="T8841" i="10"/>
  <c r="T8842" i="10"/>
  <c r="T8843" i="10"/>
  <c r="T8844" i="10"/>
  <c r="T8845" i="10"/>
  <c r="T8846" i="10"/>
  <c r="T8847" i="10"/>
  <c r="T8848" i="10"/>
  <c r="T8849" i="10"/>
  <c r="T8850" i="10"/>
  <c r="T8851" i="10"/>
  <c r="T8852" i="10"/>
  <c r="T8853" i="10"/>
  <c r="T8854" i="10"/>
  <c r="T8855" i="10"/>
  <c r="T8856" i="10"/>
  <c r="T8857" i="10"/>
  <c r="T8858" i="10"/>
  <c r="T8859" i="10"/>
  <c r="T8860" i="10"/>
  <c r="T8861" i="10"/>
  <c r="T8862" i="10"/>
  <c r="T8863" i="10"/>
  <c r="T8864" i="10"/>
  <c r="T8865" i="10"/>
  <c r="T8866" i="10"/>
  <c r="T8867" i="10"/>
  <c r="T8868" i="10"/>
  <c r="T8869" i="10"/>
  <c r="T8870" i="10"/>
  <c r="T8871" i="10"/>
  <c r="T8872" i="10"/>
  <c r="T8873" i="10"/>
  <c r="T8874" i="10"/>
  <c r="T8875" i="10"/>
  <c r="T8876" i="10"/>
  <c r="T8877" i="10"/>
  <c r="T8878" i="10"/>
  <c r="T8879" i="10"/>
  <c r="T8880" i="10"/>
  <c r="T8881" i="10"/>
  <c r="T8882" i="10"/>
  <c r="T8883" i="10"/>
  <c r="T8884" i="10"/>
  <c r="T8885" i="10"/>
  <c r="T8886" i="10"/>
  <c r="T8887" i="10"/>
  <c r="T8888" i="10"/>
  <c r="T8889" i="10"/>
  <c r="T8890" i="10"/>
  <c r="T8891" i="10"/>
  <c r="T8892" i="10"/>
  <c r="T8893" i="10"/>
  <c r="T8894" i="10"/>
  <c r="T8895" i="10"/>
  <c r="T8896" i="10"/>
  <c r="T8897" i="10"/>
  <c r="T8898" i="10"/>
  <c r="T8899" i="10"/>
  <c r="T8900" i="10"/>
  <c r="T8901" i="10"/>
  <c r="T8902" i="10"/>
  <c r="T8903" i="10"/>
  <c r="T8904" i="10"/>
  <c r="T8905" i="10"/>
  <c r="T8906" i="10"/>
  <c r="T8907" i="10"/>
  <c r="T8908" i="10"/>
  <c r="T8909" i="10"/>
  <c r="T8910" i="10"/>
  <c r="T8911" i="10"/>
  <c r="T8912" i="10"/>
  <c r="T8913" i="10"/>
  <c r="T8914" i="10"/>
  <c r="T8915" i="10"/>
  <c r="T8916" i="10"/>
  <c r="T8917" i="10"/>
  <c r="T8918" i="10"/>
  <c r="T8919" i="10"/>
  <c r="T8920" i="10"/>
  <c r="T8921" i="10"/>
  <c r="T8922" i="10"/>
  <c r="T8923" i="10"/>
  <c r="T8924" i="10"/>
  <c r="T8925" i="10"/>
  <c r="T8926" i="10"/>
  <c r="T8927" i="10"/>
  <c r="T8928" i="10"/>
  <c r="T8929" i="10"/>
  <c r="T8930" i="10"/>
  <c r="T8931" i="10"/>
  <c r="T8932" i="10"/>
  <c r="T8933" i="10"/>
  <c r="T8934" i="10"/>
  <c r="T8935" i="10"/>
  <c r="T8936" i="10"/>
  <c r="T8937" i="10"/>
  <c r="T8938" i="10"/>
  <c r="T8939" i="10"/>
  <c r="T8940" i="10"/>
  <c r="T8941" i="10"/>
  <c r="T8942" i="10"/>
  <c r="T8943" i="10"/>
  <c r="T8944" i="10"/>
  <c r="T8945" i="10"/>
  <c r="T8946" i="10"/>
  <c r="T8947" i="10"/>
  <c r="T8948" i="10"/>
  <c r="T8949" i="10"/>
  <c r="T8950" i="10"/>
  <c r="T8951" i="10"/>
  <c r="T8952" i="10"/>
  <c r="T8953" i="10"/>
  <c r="T8954" i="10"/>
  <c r="T8955" i="10"/>
  <c r="T8956" i="10"/>
  <c r="T8957" i="10"/>
  <c r="T8958" i="10"/>
  <c r="T8959" i="10"/>
  <c r="T8960" i="10"/>
  <c r="T8961" i="10"/>
  <c r="T8962" i="10"/>
  <c r="T8963" i="10"/>
  <c r="T8964" i="10"/>
  <c r="T8965" i="10"/>
  <c r="T8966" i="10"/>
  <c r="T8967" i="10"/>
  <c r="T8968" i="10"/>
  <c r="T8969" i="10"/>
  <c r="T8970" i="10"/>
  <c r="T8971" i="10"/>
  <c r="T8972" i="10"/>
  <c r="T8973" i="10"/>
  <c r="T8974" i="10"/>
  <c r="T8975" i="10"/>
  <c r="T8976" i="10"/>
  <c r="T8977" i="10"/>
  <c r="T8978" i="10"/>
  <c r="T8979" i="10"/>
  <c r="T8980" i="10"/>
  <c r="T8981" i="10"/>
  <c r="T8982" i="10"/>
  <c r="T8983" i="10"/>
  <c r="T8984" i="10"/>
  <c r="T8985" i="10"/>
  <c r="T8986" i="10"/>
  <c r="T8987" i="10"/>
  <c r="T8988" i="10"/>
  <c r="T8989" i="10"/>
  <c r="T8990" i="10"/>
  <c r="T8991" i="10"/>
  <c r="T8992" i="10"/>
  <c r="T8993" i="10"/>
  <c r="T8994" i="10"/>
  <c r="T8995" i="10"/>
  <c r="T8996" i="10"/>
  <c r="T8997" i="10"/>
  <c r="T8998" i="10"/>
  <c r="T8999" i="10"/>
  <c r="T9000" i="10"/>
  <c r="T9001" i="10"/>
  <c r="T9002" i="10"/>
  <c r="T9003" i="10"/>
  <c r="T9004" i="10"/>
  <c r="T9005" i="10"/>
  <c r="T9006" i="10"/>
  <c r="T9007" i="10"/>
  <c r="T9008" i="10"/>
  <c r="T9009" i="10"/>
  <c r="T9010" i="10"/>
  <c r="T9011" i="10"/>
  <c r="T9012" i="10"/>
  <c r="T9013" i="10"/>
  <c r="T9014" i="10"/>
  <c r="T9015" i="10"/>
  <c r="T9016" i="10"/>
  <c r="T9017" i="10"/>
  <c r="T9018" i="10"/>
  <c r="T9019" i="10"/>
  <c r="T9020" i="10"/>
  <c r="T9021" i="10"/>
  <c r="T9022" i="10"/>
  <c r="T9023" i="10"/>
  <c r="T9024" i="10"/>
  <c r="T9025" i="10"/>
  <c r="T9026" i="10"/>
  <c r="T9027" i="10"/>
  <c r="T9028" i="10"/>
  <c r="T9029" i="10"/>
  <c r="T9030" i="10"/>
  <c r="T9031" i="10"/>
  <c r="T9032" i="10"/>
  <c r="T9033" i="10"/>
  <c r="T9034" i="10"/>
  <c r="T9035" i="10"/>
  <c r="T9036" i="10"/>
  <c r="T9037" i="10"/>
  <c r="T9038" i="10"/>
  <c r="T9039" i="10"/>
  <c r="T9040" i="10"/>
  <c r="T9041" i="10"/>
  <c r="T9042" i="10"/>
  <c r="T9043" i="10"/>
  <c r="T9044" i="10"/>
  <c r="T9045" i="10"/>
  <c r="T9046" i="10"/>
  <c r="T9047" i="10"/>
  <c r="T9048" i="10"/>
  <c r="T9049" i="10"/>
  <c r="T9050" i="10"/>
  <c r="T9051" i="10"/>
  <c r="T9052" i="10"/>
  <c r="T9053" i="10"/>
  <c r="T9054" i="10"/>
  <c r="T9055" i="10"/>
  <c r="T9056" i="10"/>
  <c r="T9057" i="10"/>
  <c r="T9058" i="10"/>
  <c r="T9059" i="10"/>
  <c r="T9060" i="10"/>
  <c r="T9061" i="10"/>
  <c r="T9062" i="10"/>
  <c r="T9063" i="10"/>
  <c r="T9064" i="10"/>
  <c r="T9065" i="10"/>
  <c r="T9066" i="10"/>
  <c r="T9067" i="10"/>
  <c r="T9068" i="10"/>
  <c r="T9069" i="10"/>
  <c r="T9070" i="10"/>
  <c r="T9071" i="10"/>
  <c r="T9072" i="10"/>
  <c r="T9073" i="10"/>
  <c r="T9074" i="10"/>
  <c r="T9075" i="10"/>
  <c r="T9076" i="10"/>
  <c r="T9077" i="10"/>
  <c r="T9078" i="10"/>
  <c r="T9079" i="10"/>
  <c r="T9080" i="10"/>
  <c r="T9081" i="10"/>
  <c r="T9082" i="10"/>
  <c r="T9083" i="10"/>
  <c r="T9084" i="10"/>
  <c r="T9085" i="10"/>
  <c r="T9086" i="10"/>
  <c r="T9087" i="10"/>
  <c r="T9088" i="10"/>
  <c r="T9089" i="10"/>
  <c r="T9090" i="10"/>
  <c r="T9091" i="10"/>
  <c r="T9092" i="10"/>
  <c r="T9093" i="10"/>
  <c r="T9094" i="10"/>
  <c r="T9095" i="10"/>
  <c r="T9096" i="10"/>
  <c r="T9097" i="10"/>
  <c r="T9098" i="10"/>
  <c r="T9099" i="10"/>
  <c r="T9100" i="10"/>
  <c r="T9101" i="10"/>
  <c r="T9102" i="10"/>
  <c r="T9103" i="10"/>
  <c r="T9104" i="10"/>
  <c r="T9105" i="10"/>
  <c r="T9106" i="10"/>
  <c r="T9107" i="10"/>
  <c r="T9108" i="10"/>
  <c r="T9109" i="10"/>
  <c r="T9110" i="10"/>
  <c r="T9111" i="10"/>
  <c r="T9112" i="10"/>
  <c r="T9113" i="10"/>
  <c r="T9114" i="10"/>
  <c r="T9115" i="10"/>
  <c r="T9116" i="10"/>
  <c r="T9117" i="10"/>
  <c r="T9118" i="10"/>
  <c r="T9119" i="10"/>
  <c r="T9120" i="10"/>
  <c r="T9121" i="10"/>
  <c r="T9122" i="10"/>
  <c r="T9123" i="10"/>
  <c r="T9124" i="10"/>
  <c r="T9125" i="10"/>
  <c r="T9126" i="10"/>
  <c r="T9127" i="10"/>
  <c r="T9128" i="10"/>
  <c r="T9129" i="10"/>
  <c r="T9130" i="10"/>
  <c r="T9131" i="10"/>
  <c r="T9132" i="10"/>
  <c r="T9133" i="10"/>
  <c r="T9134" i="10"/>
  <c r="T9135" i="10"/>
  <c r="T9136" i="10"/>
  <c r="T9137" i="10"/>
  <c r="T9138" i="10"/>
  <c r="T9139" i="10"/>
  <c r="T9140" i="10"/>
  <c r="T9141" i="10"/>
  <c r="T9142" i="10"/>
  <c r="T9143" i="10"/>
  <c r="T9144" i="10"/>
  <c r="T9145" i="10"/>
  <c r="T9146" i="10"/>
  <c r="T9147" i="10"/>
  <c r="T9148" i="10"/>
  <c r="T9149" i="10"/>
  <c r="T9150" i="10"/>
  <c r="T9151" i="10"/>
  <c r="T9152" i="10"/>
  <c r="T9153" i="10"/>
  <c r="T9154" i="10"/>
  <c r="T9155" i="10"/>
  <c r="T9156" i="10"/>
  <c r="T9157" i="10"/>
  <c r="T9158" i="10"/>
  <c r="T9159" i="10"/>
  <c r="T9160" i="10"/>
  <c r="T9161" i="10"/>
  <c r="T9162" i="10"/>
  <c r="T9163" i="10"/>
  <c r="T9164" i="10"/>
  <c r="T9165" i="10"/>
  <c r="T9166" i="10"/>
  <c r="T9167" i="10"/>
  <c r="T9168" i="10"/>
  <c r="T9169" i="10"/>
  <c r="T9170" i="10"/>
  <c r="T9171" i="10"/>
  <c r="T9172" i="10"/>
  <c r="T9173" i="10"/>
  <c r="T9174" i="10"/>
  <c r="T9175" i="10"/>
  <c r="T9176" i="10"/>
  <c r="T9177" i="10"/>
  <c r="T9178" i="10"/>
  <c r="T9179" i="10"/>
  <c r="T9180" i="10"/>
  <c r="T9181" i="10"/>
  <c r="T9182" i="10"/>
  <c r="T9183" i="10"/>
  <c r="T9184" i="10"/>
  <c r="T9185" i="10"/>
  <c r="T9186" i="10"/>
  <c r="T9187" i="10"/>
  <c r="T9188" i="10"/>
  <c r="T9189" i="10"/>
  <c r="T9190" i="10"/>
  <c r="T9191" i="10"/>
  <c r="T9192" i="10"/>
  <c r="T9193" i="10"/>
  <c r="T9194" i="10"/>
  <c r="T9195" i="10"/>
  <c r="T9196" i="10"/>
  <c r="T9197" i="10"/>
  <c r="T9198" i="10"/>
  <c r="T9199" i="10"/>
  <c r="T9200" i="10"/>
  <c r="T9201" i="10"/>
  <c r="T9202" i="10"/>
  <c r="T9203" i="10"/>
  <c r="T9204" i="10"/>
  <c r="T9205" i="10"/>
  <c r="T9206" i="10"/>
  <c r="T9207" i="10"/>
  <c r="T9208" i="10"/>
  <c r="T9209" i="10"/>
  <c r="T9210" i="10"/>
  <c r="T9211" i="10"/>
  <c r="T9212" i="10"/>
  <c r="T9213" i="10"/>
  <c r="T9214" i="10"/>
  <c r="T9215" i="10"/>
  <c r="T9216" i="10"/>
  <c r="T2" i="10"/>
  <c r="C3" i="11" l="1"/>
  <c r="C4" i="11"/>
  <c r="C5" i="11"/>
  <c r="C6" i="11"/>
  <c r="C7" i="11"/>
  <c r="C8" i="11"/>
  <c r="C9" i="11"/>
  <c r="C2" i="1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R18" i="10" s="1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R82" i="10" s="1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R274" i="10" s="1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R322" i="10" s="1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R346" i="10" s="1"/>
  <c r="P347" i="10"/>
  <c r="P348" i="10"/>
  <c r="P349" i="10"/>
  <c r="P350" i="10"/>
  <c r="P351" i="10"/>
  <c r="P352" i="10"/>
  <c r="P353" i="10"/>
  <c r="P354" i="10"/>
  <c r="R354" i="10" s="1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R386" i="10" s="1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R410" i="10" s="1"/>
  <c r="P411" i="10"/>
  <c r="P412" i="10"/>
  <c r="P413" i="10"/>
  <c r="P414" i="10"/>
  <c r="P415" i="10"/>
  <c r="P416" i="10"/>
  <c r="P417" i="10"/>
  <c r="P418" i="10"/>
  <c r="R418" i="10" s="1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R450" i="10" s="1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R474" i="10" s="1"/>
  <c r="P475" i="10"/>
  <c r="P476" i="10"/>
  <c r="P477" i="10"/>
  <c r="P478" i="10"/>
  <c r="P479" i="10"/>
  <c r="P480" i="10"/>
  <c r="P481" i="10"/>
  <c r="P482" i="10"/>
  <c r="R482" i="10" s="1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R514" i="10" s="1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R538" i="10" s="1"/>
  <c r="P539" i="10"/>
  <c r="P540" i="10"/>
  <c r="P541" i="10"/>
  <c r="P542" i="10"/>
  <c r="P543" i="10"/>
  <c r="P544" i="10"/>
  <c r="P545" i="10"/>
  <c r="P546" i="10"/>
  <c r="R546" i="10" s="1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R578" i="10" s="1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R602" i="10" s="1"/>
  <c r="P603" i="10"/>
  <c r="P604" i="10"/>
  <c r="P605" i="10"/>
  <c r="P606" i="10"/>
  <c r="P607" i="10"/>
  <c r="P608" i="10"/>
  <c r="P609" i="10"/>
  <c r="P610" i="10"/>
  <c r="R610" i="10" s="1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R642" i="10" s="1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R666" i="10" s="1"/>
  <c r="P667" i="10"/>
  <c r="P668" i="10"/>
  <c r="P669" i="10"/>
  <c r="P670" i="10"/>
  <c r="P671" i="10"/>
  <c r="P672" i="10"/>
  <c r="P673" i="10"/>
  <c r="P674" i="10"/>
  <c r="R674" i="10" s="1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R706" i="10" s="1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R730" i="10" s="1"/>
  <c r="P731" i="10"/>
  <c r="P732" i="10"/>
  <c r="P733" i="10"/>
  <c r="P734" i="10"/>
  <c r="P735" i="10"/>
  <c r="P736" i="10"/>
  <c r="P737" i="10"/>
  <c r="P738" i="10"/>
  <c r="R738" i="10" s="1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R770" i="10" s="1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R794" i="10" s="1"/>
  <c r="P795" i="10"/>
  <c r="P796" i="10"/>
  <c r="P797" i="10"/>
  <c r="P798" i="10"/>
  <c r="P799" i="10"/>
  <c r="P800" i="10"/>
  <c r="P801" i="10"/>
  <c r="P802" i="10"/>
  <c r="R802" i="10" s="1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R834" i="10" s="1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R858" i="10" s="1"/>
  <c r="P859" i="10"/>
  <c r="P860" i="10"/>
  <c r="P861" i="10"/>
  <c r="P862" i="10"/>
  <c r="P863" i="10"/>
  <c r="P864" i="10"/>
  <c r="P865" i="10"/>
  <c r="P866" i="10"/>
  <c r="R866" i="10" s="1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R898" i="10" s="1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R922" i="10" s="1"/>
  <c r="P923" i="10"/>
  <c r="P924" i="10"/>
  <c r="P925" i="10"/>
  <c r="P926" i="10"/>
  <c r="P927" i="10"/>
  <c r="P928" i="10"/>
  <c r="P929" i="10"/>
  <c r="P930" i="10"/>
  <c r="R930" i="10" s="1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R962" i="10" s="1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5" i="10"/>
  <c r="P976" i="10"/>
  <c r="P977" i="10"/>
  <c r="P978" i="10"/>
  <c r="P979" i="10"/>
  <c r="P980" i="10"/>
  <c r="P981" i="10"/>
  <c r="P982" i="10"/>
  <c r="P983" i="10"/>
  <c r="P984" i="10"/>
  <c r="P985" i="10"/>
  <c r="P986" i="10"/>
  <c r="R986" i="10" s="1"/>
  <c r="P987" i="10"/>
  <c r="P988" i="10"/>
  <c r="P989" i="10"/>
  <c r="P990" i="10"/>
  <c r="P991" i="10"/>
  <c r="P992" i="10"/>
  <c r="P993" i="10"/>
  <c r="P994" i="10"/>
  <c r="R994" i="10" s="1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09" i="10"/>
  <c r="P1010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6" i="10"/>
  <c r="R1026" i="10" s="1"/>
  <c r="P1027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3" i="10"/>
  <c r="P1044" i="10"/>
  <c r="P1045" i="10"/>
  <c r="P1046" i="10"/>
  <c r="P1047" i="10"/>
  <c r="P1048" i="10"/>
  <c r="P1049" i="10"/>
  <c r="P1050" i="10"/>
  <c r="R1050" i="10" s="1"/>
  <c r="P1051" i="10"/>
  <c r="P1052" i="10"/>
  <c r="P1053" i="10"/>
  <c r="P1054" i="10"/>
  <c r="P1055" i="10"/>
  <c r="P1056" i="10"/>
  <c r="P1057" i="10"/>
  <c r="P1058" i="10"/>
  <c r="R1058" i="10" s="1"/>
  <c r="P1059" i="10"/>
  <c r="P1060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7" i="10"/>
  <c r="P1078" i="10"/>
  <c r="P1079" i="10"/>
  <c r="P1080" i="10"/>
  <c r="P1081" i="10"/>
  <c r="P1082" i="10"/>
  <c r="P1083" i="10"/>
  <c r="P1084" i="10"/>
  <c r="P1085" i="10"/>
  <c r="P1086" i="10"/>
  <c r="P1087" i="10"/>
  <c r="P1088" i="10"/>
  <c r="P1089" i="10"/>
  <c r="P1090" i="10"/>
  <c r="R1090" i="10" s="1"/>
  <c r="P1091" i="10"/>
  <c r="P1092" i="10"/>
  <c r="P1093" i="10"/>
  <c r="P1094" i="10"/>
  <c r="P1095" i="10"/>
  <c r="P1096" i="10"/>
  <c r="P1097" i="10"/>
  <c r="P1098" i="10"/>
  <c r="P1099" i="10"/>
  <c r="P1100" i="10"/>
  <c r="P1101" i="10"/>
  <c r="P1102" i="10"/>
  <c r="P1103" i="10"/>
  <c r="P1104" i="10"/>
  <c r="P1105" i="10"/>
  <c r="P1106" i="10"/>
  <c r="P1107" i="10"/>
  <c r="P1108" i="10"/>
  <c r="P1109" i="10"/>
  <c r="P1110" i="10"/>
  <c r="P1111" i="10"/>
  <c r="P1112" i="10"/>
  <c r="P1113" i="10"/>
  <c r="P1114" i="10"/>
  <c r="R1114" i="10" s="1"/>
  <c r="P1115" i="10"/>
  <c r="P1116" i="10"/>
  <c r="P1117" i="10"/>
  <c r="P1118" i="10"/>
  <c r="P1119" i="10"/>
  <c r="P1120" i="10"/>
  <c r="P1121" i="10"/>
  <c r="P1122" i="10"/>
  <c r="R1122" i="10" s="1"/>
  <c r="P1123" i="10"/>
  <c r="P1124" i="10"/>
  <c r="P1125" i="10"/>
  <c r="P1126" i="10"/>
  <c r="P1127" i="10"/>
  <c r="P1128" i="10"/>
  <c r="P1129" i="10"/>
  <c r="P1130" i="10"/>
  <c r="P1131" i="10"/>
  <c r="P1132" i="10"/>
  <c r="P1133" i="10"/>
  <c r="P1134" i="10"/>
  <c r="P1135" i="10"/>
  <c r="P1136" i="10"/>
  <c r="P1137" i="10"/>
  <c r="P1138" i="10"/>
  <c r="P1139" i="10"/>
  <c r="P1140" i="10"/>
  <c r="P1141" i="10"/>
  <c r="P1142" i="10"/>
  <c r="P1143" i="10"/>
  <c r="P1144" i="10"/>
  <c r="P1145" i="10"/>
  <c r="P1146" i="10"/>
  <c r="P1147" i="10"/>
  <c r="P1148" i="10"/>
  <c r="P1149" i="10"/>
  <c r="P1150" i="10"/>
  <c r="P1151" i="10"/>
  <c r="P1152" i="10"/>
  <c r="P1153" i="10"/>
  <c r="P1154" i="10"/>
  <c r="R1154" i="10" s="1"/>
  <c r="P1155" i="10"/>
  <c r="P1156" i="10"/>
  <c r="P1157" i="10"/>
  <c r="P1158" i="10"/>
  <c r="P1159" i="10"/>
  <c r="P1160" i="10"/>
  <c r="P1161" i="10"/>
  <c r="P1162" i="10"/>
  <c r="P1163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R1178" i="10" s="1"/>
  <c r="P1179" i="10"/>
  <c r="P1180" i="10"/>
  <c r="P1181" i="10"/>
  <c r="P1182" i="10"/>
  <c r="P1183" i="10"/>
  <c r="P1184" i="10"/>
  <c r="P1185" i="10"/>
  <c r="P1186" i="10"/>
  <c r="R1186" i="10" s="1"/>
  <c r="P1187" i="10"/>
  <c r="P1188" i="10"/>
  <c r="P1189" i="10"/>
  <c r="P1190" i="10"/>
  <c r="P1191" i="10"/>
  <c r="P1192" i="10"/>
  <c r="P1193" i="10"/>
  <c r="P1194" i="10"/>
  <c r="P1195" i="10"/>
  <c r="P1196" i="10"/>
  <c r="P1197" i="10"/>
  <c r="P1198" i="10"/>
  <c r="P1199" i="10"/>
  <c r="P1200" i="10"/>
  <c r="P1201" i="10"/>
  <c r="P1202" i="10"/>
  <c r="P1203" i="10"/>
  <c r="P1204" i="10"/>
  <c r="P1205" i="10"/>
  <c r="P1206" i="10"/>
  <c r="P1207" i="10"/>
  <c r="P1208" i="10"/>
  <c r="P1209" i="10"/>
  <c r="P1210" i="10"/>
  <c r="P1211" i="10"/>
  <c r="P1212" i="10"/>
  <c r="P1213" i="10"/>
  <c r="P1214" i="10"/>
  <c r="P1215" i="10"/>
  <c r="P1216" i="10"/>
  <c r="P1217" i="10"/>
  <c r="P1218" i="10"/>
  <c r="R1218" i="10" s="1"/>
  <c r="P1219" i="10"/>
  <c r="P1220" i="10"/>
  <c r="P1221" i="10"/>
  <c r="P1222" i="10"/>
  <c r="P1223" i="10"/>
  <c r="P1224" i="10"/>
  <c r="P1225" i="10"/>
  <c r="P1226" i="10"/>
  <c r="P1227" i="10"/>
  <c r="P1228" i="10"/>
  <c r="P1229" i="10"/>
  <c r="P1230" i="10"/>
  <c r="P1231" i="10"/>
  <c r="P1232" i="10"/>
  <c r="P1233" i="10"/>
  <c r="P1234" i="10"/>
  <c r="P1235" i="10"/>
  <c r="P1236" i="10"/>
  <c r="P1237" i="10"/>
  <c r="P1238" i="10"/>
  <c r="P1239" i="10"/>
  <c r="P1240" i="10"/>
  <c r="P1241" i="10"/>
  <c r="P1242" i="10"/>
  <c r="R1242" i="10" s="1"/>
  <c r="P1243" i="10"/>
  <c r="P1244" i="10"/>
  <c r="P1245" i="10"/>
  <c r="P1246" i="10"/>
  <c r="P1247" i="10"/>
  <c r="P1248" i="10"/>
  <c r="P1249" i="10"/>
  <c r="P1250" i="10"/>
  <c r="R1250" i="10" s="1"/>
  <c r="P1251" i="10"/>
  <c r="P1252" i="10"/>
  <c r="P1253" i="10"/>
  <c r="P1254" i="10"/>
  <c r="P1255" i="10"/>
  <c r="P1256" i="10"/>
  <c r="P1257" i="10"/>
  <c r="P1258" i="10"/>
  <c r="P1259" i="10"/>
  <c r="P1260" i="10"/>
  <c r="P1261" i="10"/>
  <c r="P1262" i="10"/>
  <c r="P1263" i="10"/>
  <c r="P1264" i="10"/>
  <c r="P1265" i="10"/>
  <c r="P1266" i="10"/>
  <c r="P1267" i="10"/>
  <c r="P1268" i="10"/>
  <c r="P1269" i="10"/>
  <c r="P1270" i="10"/>
  <c r="P1271" i="10"/>
  <c r="P1272" i="10"/>
  <c r="P1273" i="10"/>
  <c r="P1274" i="10"/>
  <c r="P1275" i="10"/>
  <c r="P1276" i="10"/>
  <c r="P1277" i="10"/>
  <c r="P1278" i="10"/>
  <c r="P1279" i="10"/>
  <c r="P1280" i="10"/>
  <c r="P1281" i="10"/>
  <c r="P1282" i="10"/>
  <c r="R1282" i="10" s="1"/>
  <c r="P1283" i="10"/>
  <c r="P1284" i="10"/>
  <c r="P1285" i="10"/>
  <c r="P1286" i="10"/>
  <c r="P1287" i="10"/>
  <c r="P1288" i="10"/>
  <c r="P1289" i="10"/>
  <c r="P1290" i="10"/>
  <c r="P1291" i="10"/>
  <c r="P1292" i="10"/>
  <c r="P1293" i="10"/>
  <c r="P1294" i="10"/>
  <c r="P1295" i="10"/>
  <c r="P1296" i="10"/>
  <c r="P1297" i="10"/>
  <c r="P1298" i="10"/>
  <c r="P1299" i="10"/>
  <c r="P1300" i="10"/>
  <c r="P1301" i="10"/>
  <c r="P1302" i="10"/>
  <c r="P1303" i="10"/>
  <c r="P1304" i="10"/>
  <c r="P1305" i="10"/>
  <c r="P1306" i="10"/>
  <c r="R1306" i="10" s="1"/>
  <c r="P1307" i="10"/>
  <c r="P1308" i="10"/>
  <c r="P1309" i="10"/>
  <c r="P1310" i="10"/>
  <c r="P1311" i="10"/>
  <c r="P1312" i="10"/>
  <c r="P1313" i="10"/>
  <c r="P1314" i="10"/>
  <c r="R1314" i="10" s="1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8" i="10"/>
  <c r="P1329" i="10"/>
  <c r="P1330" i="10"/>
  <c r="P1331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R1346" i="10" s="1"/>
  <c r="P1347" i="10"/>
  <c r="P1348" i="10"/>
  <c r="P1349" i="10"/>
  <c r="P1350" i="10"/>
  <c r="P1351" i="10"/>
  <c r="P1352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7" i="10"/>
  <c r="P1368" i="10"/>
  <c r="P1369" i="10"/>
  <c r="P1370" i="10"/>
  <c r="R1370" i="10" s="1"/>
  <c r="P1371" i="10"/>
  <c r="P1372" i="10"/>
  <c r="P1373" i="10"/>
  <c r="P1374" i="10"/>
  <c r="P1375" i="10"/>
  <c r="P1376" i="10"/>
  <c r="P1377" i="10"/>
  <c r="P1378" i="10"/>
  <c r="R1378" i="10" s="1"/>
  <c r="P1379" i="10"/>
  <c r="P1380" i="10"/>
  <c r="P1381" i="10"/>
  <c r="P1382" i="10"/>
  <c r="P1383" i="10"/>
  <c r="P1384" i="10"/>
  <c r="P1385" i="10"/>
  <c r="P1386" i="10"/>
  <c r="P1387" i="10"/>
  <c r="P1388" i="10"/>
  <c r="P1389" i="10"/>
  <c r="P1390" i="10"/>
  <c r="P1391" i="10"/>
  <c r="P1392" i="10"/>
  <c r="P1393" i="10"/>
  <c r="P1394" i="10"/>
  <c r="P1395" i="10"/>
  <c r="P1396" i="10"/>
  <c r="P1397" i="10"/>
  <c r="P1398" i="10"/>
  <c r="P1399" i="10"/>
  <c r="P1400" i="10"/>
  <c r="P1401" i="10"/>
  <c r="P1402" i="10"/>
  <c r="P1403" i="10"/>
  <c r="P1404" i="10"/>
  <c r="P1405" i="10"/>
  <c r="P1406" i="10"/>
  <c r="P1407" i="10"/>
  <c r="P1408" i="10"/>
  <c r="P1409" i="10"/>
  <c r="P1410" i="10"/>
  <c r="R1410" i="10" s="1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0" i="10"/>
  <c r="P1431" i="10"/>
  <c r="P1432" i="10"/>
  <c r="P1433" i="10"/>
  <c r="P1434" i="10"/>
  <c r="R1434" i="10" s="1"/>
  <c r="P1435" i="10"/>
  <c r="P1436" i="10"/>
  <c r="P1437" i="10"/>
  <c r="P1438" i="10"/>
  <c r="P1439" i="10"/>
  <c r="P1440" i="10"/>
  <c r="P1441" i="10"/>
  <c r="P1442" i="10"/>
  <c r="R1442" i="10" s="1"/>
  <c r="P1443" i="10"/>
  <c r="P1444" i="10"/>
  <c r="P1445" i="10"/>
  <c r="P1446" i="10"/>
  <c r="P1447" i="10"/>
  <c r="P1448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0" i="10"/>
  <c r="P1461" i="10"/>
  <c r="P1462" i="10"/>
  <c r="P1463" i="10"/>
  <c r="P1464" i="10"/>
  <c r="P1465" i="10"/>
  <c r="P1466" i="10"/>
  <c r="P1467" i="10"/>
  <c r="P1468" i="10"/>
  <c r="P1469" i="10"/>
  <c r="P1470" i="10"/>
  <c r="P1471" i="10"/>
  <c r="P1472" i="10"/>
  <c r="P1473" i="10"/>
  <c r="P1474" i="10"/>
  <c r="R1474" i="10" s="1"/>
  <c r="P1475" i="10"/>
  <c r="P1476" i="10"/>
  <c r="P1477" i="10"/>
  <c r="P1478" i="10"/>
  <c r="P1479" i="10"/>
  <c r="P1480" i="10"/>
  <c r="P1481" i="10"/>
  <c r="P1482" i="10"/>
  <c r="P1483" i="10"/>
  <c r="P1484" i="10"/>
  <c r="P1485" i="10"/>
  <c r="P1486" i="10"/>
  <c r="P1487" i="10"/>
  <c r="P1488" i="10"/>
  <c r="P1489" i="10"/>
  <c r="P1490" i="10"/>
  <c r="P1491" i="10"/>
  <c r="P1492" i="10"/>
  <c r="P1493" i="10"/>
  <c r="P1494" i="10"/>
  <c r="P1495" i="10"/>
  <c r="P1496" i="10"/>
  <c r="P1497" i="10"/>
  <c r="P1498" i="10"/>
  <c r="R1498" i="10" s="1"/>
  <c r="P1499" i="10"/>
  <c r="P1500" i="10"/>
  <c r="P1501" i="10"/>
  <c r="P1502" i="10"/>
  <c r="P1503" i="10"/>
  <c r="P1504" i="10"/>
  <c r="P1505" i="10"/>
  <c r="P1506" i="10"/>
  <c r="R1506" i="10" s="1"/>
  <c r="P1507" i="10"/>
  <c r="P1508" i="10"/>
  <c r="P1509" i="10"/>
  <c r="P1510" i="10"/>
  <c r="P1511" i="10"/>
  <c r="P1512" i="10"/>
  <c r="P1513" i="10"/>
  <c r="P1514" i="10"/>
  <c r="P1515" i="10"/>
  <c r="P1516" i="10"/>
  <c r="P1517" i="10"/>
  <c r="P1518" i="10"/>
  <c r="P1519" i="10"/>
  <c r="P1520" i="10"/>
  <c r="P1521" i="10"/>
  <c r="P1522" i="10"/>
  <c r="P1523" i="10"/>
  <c r="P1524" i="10"/>
  <c r="P1525" i="10"/>
  <c r="P1526" i="10"/>
  <c r="P1527" i="10"/>
  <c r="P1528" i="10"/>
  <c r="P1529" i="10"/>
  <c r="P1530" i="10"/>
  <c r="P1531" i="10"/>
  <c r="P1532" i="10"/>
  <c r="P1533" i="10"/>
  <c r="P1534" i="10"/>
  <c r="P1535" i="10"/>
  <c r="P1536" i="10"/>
  <c r="P1537" i="10"/>
  <c r="P1538" i="10"/>
  <c r="R1538" i="10" s="1"/>
  <c r="P1539" i="10"/>
  <c r="P1540" i="10"/>
  <c r="P1541" i="10"/>
  <c r="P1542" i="10"/>
  <c r="P1543" i="10"/>
  <c r="P1544" i="10"/>
  <c r="P1545" i="10"/>
  <c r="P1546" i="10"/>
  <c r="P1547" i="10"/>
  <c r="P1548" i="10"/>
  <c r="P1549" i="10"/>
  <c r="P1550" i="10"/>
  <c r="P1551" i="10"/>
  <c r="P1552" i="10"/>
  <c r="P1553" i="10"/>
  <c r="P1554" i="10"/>
  <c r="P1555" i="10"/>
  <c r="P1556" i="10"/>
  <c r="P1557" i="10"/>
  <c r="P1558" i="10"/>
  <c r="P1559" i="10"/>
  <c r="P1560" i="10"/>
  <c r="P1561" i="10"/>
  <c r="P1562" i="10"/>
  <c r="P1563" i="10"/>
  <c r="P1564" i="10"/>
  <c r="P1565" i="10"/>
  <c r="P1566" i="10"/>
  <c r="P1567" i="10"/>
  <c r="P1568" i="10"/>
  <c r="P1569" i="10"/>
  <c r="P1570" i="10"/>
  <c r="R1570" i="10" s="1"/>
  <c r="P1571" i="10"/>
  <c r="P1572" i="10"/>
  <c r="P1573" i="10"/>
  <c r="P1574" i="10"/>
  <c r="P1575" i="10"/>
  <c r="P1576" i="10"/>
  <c r="P1577" i="10"/>
  <c r="P1578" i="10"/>
  <c r="P1579" i="10"/>
  <c r="P1580" i="10"/>
  <c r="P1581" i="10"/>
  <c r="P1582" i="10"/>
  <c r="P1583" i="10"/>
  <c r="P1584" i="10"/>
  <c r="P1585" i="10"/>
  <c r="P1586" i="10"/>
  <c r="P1587" i="10"/>
  <c r="P1588" i="10"/>
  <c r="P1589" i="10"/>
  <c r="P1590" i="10"/>
  <c r="P1591" i="10"/>
  <c r="P1592" i="10"/>
  <c r="P1593" i="10"/>
  <c r="P1594" i="10"/>
  <c r="P1595" i="10"/>
  <c r="P1596" i="10"/>
  <c r="P1597" i="10"/>
  <c r="P1598" i="10"/>
  <c r="P1599" i="10"/>
  <c r="P1600" i="10"/>
  <c r="P1601" i="10"/>
  <c r="P1602" i="10"/>
  <c r="R1602" i="10" s="1"/>
  <c r="P1603" i="10"/>
  <c r="P1604" i="10"/>
  <c r="P1605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18" i="10"/>
  <c r="P1619" i="10"/>
  <c r="P1620" i="10"/>
  <c r="P1621" i="10"/>
  <c r="P1622" i="10"/>
  <c r="P1623" i="10"/>
  <c r="P1624" i="10"/>
  <c r="P1625" i="10"/>
  <c r="P1626" i="10"/>
  <c r="P1627" i="10"/>
  <c r="P1628" i="10"/>
  <c r="P1629" i="10"/>
  <c r="P1630" i="10"/>
  <c r="P1631" i="10"/>
  <c r="P1632" i="10"/>
  <c r="P1633" i="10"/>
  <c r="P1634" i="10"/>
  <c r="R1634" i="10" s="1"/>
  <c r="P1635" i="10"/>
  <c r="P1636" i="10"/>
  <c r="P1637" i="10"/>
  <c r="P1638" i="10"/>
  <c r="P1639" i="10"/>
  <c r="P1640" i="10"/>
  <c r="P1641" i="10"/>
  <c r="P1642" i="10"/>
  <c r="P1643" i="10"/>
  <c r="P1644" i="10"/>
  <c r="P1645" i="10"/>
  <c r="P1646" i="10"/>
  <c r="P1647" i="10"/>
  <c r="P1648" i="10"/>
  <c r="P1649" i="10"/>
  <c r="P1650" i="10"/>
  <c r="P1651" i="10"/>
  <c r="P1652" i="10"/>
  <c r="P1653" i="10"/>
  <c r="P1654" i="10"/>
  <c r="P1655" i="10"/>
  <c r="P1656" i="10"/>
  <c r="P1657" i="10"/>
  <c r="P1658" i="10"/>
  <c r="P1659" i="10"/>
  <c r="P1660" i="10"/>
  <c r="P1661" i="10"/>
  <c r="P1662" i="10"/>
  <c r="P1663" i="10"/>
  <c r="P1664" i="10"/>
  <c r="P1665" i="10"/>
  <c r="P1666" i="10"/>
  <c r="R1666" i="10" s="1"/>
  <c r="P1667" i="10"/>
  <c r="P1668" i="10"/>
  <c r="P1669" i="10"/>
  <c r="P1670" i="10"/>
  <c r="P1671" i="10"/>
  <c r="P1672" i="10"/>
  <c r="P1673" i="10"/>
  <c r="P1674" i="10"/>
  <c r="P1675" i="10"/>
  <c r="P1676" i="10"/>
  <c r="P1677" i="10"/>
  <c r="P1678" i="10"/>
  <c r="P1679" i="10"/>
  <c r="P1680" i="10"/>
  <c r="P1681" i="10"/>
  <c r="P1682" i="10"/>
  <c r="P1683" i="10"/>
  <c r="P1684" i="10"/>
  <c r="P1685" i="10"/>
  <c r="P1686" i="10"/>
  <c r="P1687" i="10"/>
  <c r="P1688" i="10"/>
  <c r="P1689" i="10"/>
  <c r="P1690" i="10"/>
  <c r="P1691" i="10"/>
  <c r="P1692" i="10"/>
  <c r="P1693" i="10"/>
  <c r="P1694" i="10"/>
  <c r="P1695" i="10"/>
  <c r="P1696" i="10"/>
  <c r="P1697" i="10"/>
  <c r="P1698" i="10"/>
  <c r="R1698" i="10" s="1"/>
  <c r="P1699" i="10"/>
  <c r="P1700" i="10"/>
  <c r="P1701" i="10"/>
  <c r="P1702" i="10"/>
  <c r="P1703" i="10"/>
  <c r="P1704" i="10"/>
  <c r="P1705" i="10"/>
  <c r="P1706" i="10"/>
  <c r="P1707" i="10"/>
  <c r="P1708" i="10"/>
  <c r="P1709" i="10"/>
  <c r="P1710" i="10"/>
  <c r="P1711" i="10"/>
  <c r="P1712" i="10"/>
  <c r="P1713" i="10"/>
  <c r="P1714" i="10"/>
  <c r="P1715" i="10"/>
  <c r="P1716" i="10"/>
  <c r="P1717" i="10"/>
  <c r="P1718" i="10"/>
  <c r="P1719" i="10"/>
  <c r="P1720" i="10"/>
  <c r="P1721" i="10"/>
  <c r="P1722" i="10"/>
  <c r="P1723" i="10"/>
  <c r="P1724" i="10"/>
  <c r="P1725" i="10"/>
  <c r="P1726" i="10"/>
  <c r="P1727" i="10"/>
  <c r="P1728" i="10"/>
  <c r="P1729" i="10"/>
  <c r="P1730" i="10"/>
  <c r="R1730" i="10" s="1"/>
  <c r="P1731" i="10"/>
  <c r="P1732" i="10"/>
  <c r="P1733" i="10"/>
  <c r="P1734" i="10"/>
  <c r="P1735" i="10"/>
  <c r="P1736" i="10"/>
  <c r="P1737" i="10"/>
  <c r="P1738" i="10"/>
  <c r="P1739" i="10"/>
  <c r="P1740" i="10"/>
  <c r="P1741" i="10"/>
  <c r="P1742" i="10"/>
  <c r="P1743" i="10"/>
  <c r="P1744" i="10"/>
  <c r="P1745" i="10"/>
  <c r="P1746" i="10"/>
  <c r="P1747" i="10"/>
  <c r="P1748" i="10"/>
  <c r="P1749" i="10"/>
  <c r="P1750" i="10"/>
  <c r="P1751" i="10"/>
  <c r="P1752" i="10"/>
  <c r="P1753" i="10"/>
  <c r="P1754" i="10"/>
  <c r="P1755" i="10"/>
  <c r="P1756" i="10"/>
  <c r="P1757" i="10"/>
  <c r="P1758" i="10"/>
  <c r="P1759" i="10"/>
  <c r="P1760" i="10"/>
  <c r="P1761" i="10"/>
  <c r="P1762" i="10"/>
  <c r="R1762" i="10" s="1"/>
  <c r="P1763" i="10"/>
  <c r="P1764" i="10"/>
  <c r="P1765" i="10"/>
  <c r="P1766" i="10"/>
  <c r="P1767" i="10"/>
  <c r="P1768" i="10"/>
  <c r="P1769" i="10"/>
  <c r="P1770" i="10"/>
  <c r="P1771" i="10"/>
  <c r="P1772" i="10"/>
  <c r="P1773" i="10"/>
  <c r="P1774" i="10"/>
  <c r="P1775" i="10"/>
  <c r="P1776" i="10"/>
  <c r="P1777" i="10"/>
  <c r="P1778" i="10"/>
  <c r="P1779" i="10"/>
  <c r="P1780" i="10"/>
  <c r="P1781" i="10"/>
  <c r="P1782" i="10"/>
  <c r="P1783" i="10"/>
  <c r="P1784" i="10"/>
  <c r="P1785" i="10"/>
  <c r="P1786" i="10"/>
  <c r="P1787" i="10"/>
  <c r="P1788" i="10"/>
  <c r="P1789" i="10"/>
  <c r="P1790" i="10"/>
  <c r="P1791" i="10"/>
  <c r="P1792" i="10"/>
  <c r="P1793" i="10"/>
  <c r="P1794" i="10"/>
  <c r="R1794" i="10" s="1"/>
  <c r="P1795" i="10"/>
  <c r="P1796" i="10"/>
  <c r="P1797" i="10"/>
  <c r="P1798" i="10"/>
  <c r="P1799" i="10"/>
  <c r="P1800" i="10"/>
  <c r="P1801" i="10"/>
  <c r="P1802" i="10"/>
  <c r="P1803" i="10"/>
  <c r="P1804" i="10"/>
  <c r="P1805" i="10"/>
  <c r="P1806" i="10"/>
  <c r="P1807" i="10"/>
  <c r="P1808" i="10"/>
  <c r="P1809" i="10"/>
  <c r="P1810" i="10"/>
  <c r="P1811" i="10"/>
  <c r="P1812" i="10"/>
  <c r="P1813" i="10"/>
  <c r="P1814" i="10"/>
  <c r="P1815" i="10"/>
  <c r="P1816" i="10"/>
  <c r="P1817" i="10"/>
  <c r="P1818" i="10"/>
  <c r="P1819" i="10"/>
  <c r="P1820" i="10"/>
  <c r="P1821" i="10"/>
  <c r="P1822" i="10"/>
  <c r="P1823" i="10"/>
  <c r="P1824" i="10"/>
  <c r="P1825" i="10"/>
  <c r="P1826" i="10"/>
  <c r="R1826" i="10" s="1"/>
  <c r="P1827" i="10"/>
  <c r="P1828" i="10"/>
  <c r="P1829" i="10"/>
  <c r="P1830" i="10"/>
  <c r="P1831" i="10"/>
  <c r="P1832" i="10"/>
  <c r="P1833" i="10"/>
  <c r="P1834" i="10"/>
  <c r="P1835" i="10"/>
  <c r="P1836" i="10"/>
  <c r="P1837" i="10"/>
  <c r="P1838" i="10"/>
  <c r="P1839" i="10"/>
  <c r="P1840" i="10"/>
  <c r="P1841" i="10"/>
  <c r="P1842" i="10"/>
  <c r="P1843" i="10"/>
  <c r="P1844" i="10"/>
  <c r="P1845" i="10"/>
  <c r="P1846" i="10"/>
  <c r="P1847" i="10"/>
  <c r="P1848" i="10"/>
  <c r="P1849" i="10"/>
  <c r="P1850" i="10"/>
  <c r="P1851" i="10"/>
  <c r="P1852" i="10"/>
  <c r="P1853" i="10"/>
  <c r="P1854" i="10"/>
  <c r="P1855" i="10"/>
  <c r="P1856" i="10"/>
  <c r="P1857" i="10"/>
  <c r="P1858" i="10"/>
  <c r="R1858" i="10" s="1"/>
  <c r="P1859" i="10"/>
  <c r="P1860" i="10"/>
  <c r="P1861" i="10"/>
  <c r="P1862" i="10"/>
  <c r="P1863" i="10"/>
  <c r="P1864" i="10"/>
  <c r="P1865" i="10"/>
  <c r="P1866" i="10"/>
  <c r="P1867" i="10"/>
  <c r="P1868" i="10"/>
  <c r="P1869" i="10"/>
  <c r="P1870" i="10"/>
  <c r="P1871" i="10"/>
  <c r="P1872" i="10"/>
  <c r="P1873" i="10"/>
  <c r="P1874" i="10"/>
  <c r="P1875" i="10"/>
  <c r="P1876" i="10"/>
  <c r="P1877" i="10"/>
  <c r="P1878" i="10"/>
  <c r="P1879" i="10"/>
  <c r="P1880" i="10"/>
  <c r="P1881" i="10"/>
  <c r="P1882" i="10"/>
  <c r="P1883" i="10"/>
  <c r="P1884" i="10"/>
  <c r="P1885" i="10"/>
  <c r="P1886" i="10"/>
  <c r="P1887" i="10"/>
  <c r="P1888" i="10"/>
  <c r="P1889" i="10"/>
  <c r="P1890" i="10"/>
  <c r="R1890" i="10" s="1"/>
  <c r="P1891" i="10"/>
  <c r="P1892" i="10"/>
  <c r="P1893" i="10"/>
  <c r="P1894" i="10"/>
  <c r="P1895" i="10"/>
  <c r="P1896" i="10"/>
  <c r="P1897" i="10"/>
  <c r="P1898" i="10"/>
  <c r="P1899" i="10"/>
  <c r="P1900" i="10"/>
  <c r="P1901" i="10"/>
  <c r="P1902" i="10"/>
  <c r="P1903" i="10"/>
  <c r="P1904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R1922" i="10" s="1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R1954" i="10" s="1"/>
  <c r="P1955" i="10"/>
  <c r="P1956" i="10"/>
  <c r="P1957" i="10"/>
  <c r="P1958" i="10"/>
  <c r="P1959" i="10"/>
  <c r="P1960" i="10"/>
  <c r="P1961" i="10"/>
  <c r="P1962" i="10"/>
  <c r="P1963" i="10"/>
  <c r="P1964" i="10"/>
  <c r="P1965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P1979" i="10"/>
  <c r="P1980" i="10"/>
  <c r="P1981" i="10"/>
  <c r="P1982" i="10"/>
  <c r="P1983" i="10"/>
  <c r="P1984" i="10"/>
  <c r="P1985" i="10"/>
  <c r="P1986" i="10"/>
  <c r="R1986" i="10" s="1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R2018" i="10" s="1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P2101" i="10"/>
  <c r="P2102" i="10"/>
  <c r="P2103" i="10"/>
  <c r="P2104" i="10"/>
  <c r="P2105" i="10"/>
  <c r="P2106" i="10"/>
  <c r="P2107" i="10"/>
  <c r="P2108" i="10"/>
  <c r="P2109" i="10"/>
  <c r="P2110" i="10"/>
  <c r="P2111" i="10"/>
  <c r="P2112" i="10"/>
  <c r="P2113" i="10"/>
  <c r="P2114" i="10"/>
  <c r="P2115" i="10"/>
  <c r="P2116" i="10"/>
  <c r="P2117" i="10"/>
  <c r="P2118" i="10"/>
  <c r="P2119" i="10"/>
  <c r="P2120" i="10"/>
  <c r="P2121" i="10"/>
  <c r="P2122" i="10"/>
  <c r="P2123" i="10"/>
  <c r="P2124" i="10"/>
  <c r="P2125" i="10"/>
  <c r="P2126" i="10"/>
  <c r="P2127" i="10"/>
  <c r="P2128" i="10"/>
  <c r="P2129" i="10"/>
  <c r="P2130" i="10"/>
  <c r="P2131" i="10"/>
  <c r="P2132" i="10"/>
  <c r="P2133" i="10"/>
  <c r="P2134" i="10"/>
  <c r="P2135" i="10"/>
  <c r="P2136" i="10"/>
  <c r="P2137" i="10"/>
  <c r="P2138" i="10"/>
  <c r="P2139" i="10"/>
  <c r="P2140" i="10"/>
  <c r="P2141" i="10"/>
  <c r="P2142" i="10"/>
  <c r="P2143" i="10"/>
  <c r="P2144" i="10"/>
  <c r="P2145" i="10"/>
  <c r="P2146" i="10"/>
  <c r="P2147" i="10"/>
  <c r="P2148" i="10"/>
  <c r="P2149" i="10"/>
  <c r="P2150" i="10"/>
  <c r="P2151" i="10"/>
  <c r="P2152" i="10"/>
  <c r="P2153" i="10"/>
  <c r="P2154" i="10"/>
  <c r="P2155" i="10"/>
  <c r="P2156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R2274" i="10" s="1"/>
  <c r="P2275" i="10"/>
  <c r="P2276" i="10"/>
  <c r="P2277" i="10"/>
  <c r="P2278" i="10"/>
  <c r="P2279" i="10"/>
  <c r="P2280" i="10"/>
  <c r="P2281" i="10"/>
  <c r="P2282" i="10"/>
  <c r="P2283" i="10"/>
  <c r="P2284" i="10"/>
  <c r="P2285" i="10"/>
  <c r="P2286" i="10"/>
  <c r="P2287" i="10"/>
  <c r="P2288" i="10"/>
  <c r="P2289" i="10"/>
  <c r="P2290" i="10"/>
  <c r="P2291" i="10"/>
  <c r="P2292" i="10"/>
  <c r="P2293" i="10"/>
  <c r="P2294" i="10"/>
  <c r="P2295" i="10"/>
  <c r="P2296" i="10"/>
  <c r="P2297" i="10"/>
  <c r="P2298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P2318" i="10"/>
  <c r="P2319" i="10"/>
  <c r="P2320" i="10"/>
  <c r="P2321" i="10"/>
  <c r="P2322" i="10"/>
  <c r="P2323" i="10"/>
  <c r="P2324" i="10"/>
  <c r="P2325" i="10"/>
  <c r="P2326" i="10"/>
  <c r="P2327" i="10"/>
  <c r="P2328" i="10"/>
  <c r="P2329" i="10"/>
  <c r="P2330" i="10"/>
  <c r="P2331" i="10"/>
  <c r="P2332" i="10"/>
  <c r="P2333" i="10"/>
  <c r="P2334" i="10"/>
  <c r="P2335" i="10"/>
  <c r="P2336" i="10"/>
  <c r="P2337" i="10"/>
  <c r="P2338" i="10"/>
  <c r="P2339" i="10"/>
  <c r="P2340" i="10"/>
  <c r="P2341" i="10"/>
  <c r="P2342" i="10"/>
  <c r="P2343" i="10"/>
  <c r="P2344" i="10"/>
  <c r="P2345" i="10"/>
  <c r="P2346" i="10"/>
  <c r="P2347" i="10"/>
  <c r="P2348" i="10"/>
  <c r="P2349" i="10"/>
  <c r="P2350" i="10"/>
  <c r="P2351" i="10"/>
  <c r="P2352" i="10"/>
  <c r="P2353" i="10"/>
  <c r="P2354" i="10"/>
  <c r="P2355" i="10"/>
  <c r="P2356" i="10"/>
  <c r="P2357" i="10"/>
  <c r="P2358" i="10"/>
  <c r="P2359" i="10"/>
  <c r="P2360" i="10"/>
  <c r="P2361" i="10"/>
  <c r="P2362" i="10"/>
  <c r="P2363" i="10"/>
  <c r="P2364" i="10"/>
  <c r="P2365" i="10"/>
  <c r="P2366" i="10"/>
  <c r="P2367" i="10"/>
  <c r="P2368" i="10"/>
  <c r="P2369" i="10"/>
  <c r="P2370" i="10"/>
  <c r="P2371" i="10"/>
  <c r="P2372" i="10"/>
  <c r="P2373" i="10"/>
  <c r="P2374" i="10"/>
  <c r="P2375" i="10"/>
  <c r="P2376" i="10"/>
  <c r="P2377" i="10"/>
  <c r="P2378" i="10"/>
  <c r="P2379" i="10"/>
  <c r="P2380" i="10"/>
  <c r="P2381" i="10"/>
  <c r="P2382" i="10"/>
  <c r="P2383" i="10"/>
  <c r="P2384" i="10"/>
  <c r="P2385" i="10"/>
  <c r="P2386" i="10"/>
  <c r="P2387" i="10"/>
  <c r="P2388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R2538" i="10" s="1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P2551" i="10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P2572" i="10"/>
  <c r="P2573" i="10"/>
  <c r="P2574" i="10"/>
  <c r="P2575" i="10"/>
  <c r="P2576" i="10"/>
  <c r="P2577" i="10"/>
  <c r="P2578" i="10"/>
  <c r="P2579" i="10"/>
  <c r="P2580" i="10"/>
  <c r="P2581" i="10"/>
  <c r="P2582" i="10"/>
  <c r="P2583" i="10"/>
  <c r="P2584" i="10"/>
  <c r="P2585" i="10"/>
  <c r="P2586" i="10"/>
  <c r="P2587" i="10"/>
  <c r="P2588" i="10"/>
  <c r="P2589" i="10"/>
  <c r="P2590" i="10"/>
  <c r="P2591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R2602" i="10" s="1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P2626" i="10"/>
  <c r="P2627" i="10"/>
  <c r="P2628" i="10"/>
  <c r="P2629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R2666" i="10" s="1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R2730" i="10" s="1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P2791" i="10"/>
  <c r="P2792" i="10"/>
  <c r="P2793" i="10"/>
  <c r="P2794" i="10"/>
  <c r="R2794" i="10" s="1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P2812" i="10"/>
  <c r="P2813" i="10"/>
  <c r="P2814" i="10"/>
  <c r="P2815" i="10"/>
  <c r="P2816" i="10"/>
  <c r="P2817" i="10"/>
  <c r="P2818" i="10"/>
  <c r="P2819" i="10"/>
  <c r="P2820" i="10"/>
  <c r="P2821" i="10"/>
  <c r="P2822" i="10"/>
  <c r="P2823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P2849" i="10"/>
  <c r="P2850" i="10"/>
  <c r="P2851" i="10"/>
  <c r="P2852" i="10"/>
  <c r="P2853" i="10"/>
  <c r="P2854" i="10"/>
  <c r="P2855" i="10"/>
  <c r="P2856" i="10"/>
  <c r="P2857" i="10"/>
  <c r="P2858" i="10"/>
  <c r="R2858" i="10" s="1"/>
  <c r="P2859" i="10"/>
  <c r="P2860" i="10"/>
  <c r="P2861" i="10"/>
  <c r="P2862" i="10"/>
  <c r="P2863" i="10"/>
  <c r="P2864" i="10"/>
  <c r="P2865" i="10"/>
  <c r="P2866" i="10"/>
  <c r="P2867" i="10"/>
  <c r="P2868" i="10"/>
  <c r="P2869" i="10"/>
  <c r="P2870" i="10"/>
  <c r="P2871" i="10"/>
  <c r="P2872" i="10"/>
  <c r="P2873" i="10"/>
  <c r="P2874" i="10"/>
  <c r="P2875" i="10"/>
  <c r="P2876" i="10"/>
  <c r="P2877" i="10"/>
  <c r="P2878" i="10"/>
  <c r="P2879" i="10"/>
  <c r="P2880" i="10"/>
  <c r="P2881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R2922" i="10" s="1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P2962" i="10"/>
  <c r="P2963" i="10"/>
  <c r="P2964" i="10"/>
  <c r="P2965" i="10"/>
  <c r="P2966" i="10"/>
  <c r="P2967" i="10"/>
  <c r="P2968" i="10"/>
  <c r="P2969" i="10"/>
  <c r="P2970" i="10"/>
  <c r="P2971" i="10"/>
  <c r="P2972" i="10"/>
  <c r="P2973" i="10"/>
  <c r="P2974" i="10"/>
  <c r="P2975" i="10"/>
  <c r="P2976" i="10"/>
  <c r="P2977" i="10"/>
  <c r="P2978" i="10"/>
  <c r="P2979" i="10"/>
  <c r="P2980" i="10"/>
  <c r="P2981" i="10"/>
  <c r="P2982" i="10"/>
  <c r="P2983" i="10"/>
  <c r="P2984" i="10"/>
  <c r="P2985" i="10"/>
  <c r="P2986" i="10"/>
  <c r="R2986" i="10" s="1"/>
  <c r="P2987" i="10"/>
  <c r="P2988" i="10"/>
  <c r="P2989" i="10"/>
  <c r="P2990" i="10"/>
  <c r="P2991" i="10"/>
  <c r="P2992" i="10"/>
  <c r="P2993" i="10"/>
  <c r="P2994" i="10"/>
  <c r="P2995" i="10"/>
  <c r="P2996" i="10"/>
  <c r="P2997" i="10"/>
  <c r="P2998" i="10"/>
  <c r="P2999" i="10"/>
  <c r="P3000" i="10"/>
  <c r="P3001" i="10"/>
  <c r="P3002" i="10"/>
  <c r="P3003" i="10"/>
  <c r="P3004" i="10"/>
  <c r="P3005" i="10"/>
  <c r="P3006" i="10"/>
  <c r="P3007" i="10"/>
  <c r="P3008" i="10"/>
  <c r="P3009" i="10"/>
  <c r="P3010" i="10"/>
  <c r="P3011" i="10"/>
  <c r="P3012" i="10"/>
  <c r="P3013" i="10"/>
  <c r="P3014" i="10"/>
  <c r="P3015" i="10"/>
  <c r="P3016" i="10"/>
  <c r="P3017" i="10"/>
  <c r="P3018" i="10"/>
  <c r="P3019" i="10"/>
  <c r="P3020" i="10"/>
  <c r="P3021" i="10"/>
  <c r="P3022" i="10"/>
  <c r="P3023" i="10"/>
  <c r="P3024" i="10"/>
  <c r="P3025" i="10"/>
  <c r="P3026" i="10"/>
  <c r="P3027" i="10"/>
  <c r="P3028" i="10"/>
  <c r="P3029" i="10"/>
  <c r="P3030" i="10"/>
  <c r="P3031" i="10"/>
  <c r="P3032" i="10"/>
  <c r="P3033" i="10"/>
  <c r="P3034" i="10"/>
  <c r="P3035" i="10"/>
  <c r="P3036" i="10"/>
  <c r="P3037" i="10"/>
  <c r="P3038" i="10"/>
  <c r="P3039" i="10"/>
  <c r="P3040" i="10"/>
  <c r="P3041" i="10"/>
  <c r="P3042" i="10"/>
  <c r="P3043" i="10"/>
  <c r="P3044" i="10"/>
  <c r="P3045" i="10"/>
  <c r="P3046" i="10"/>
  <c r="P3047" i="10"/>
  <c r="P3048" i="10"/>
  <c r="P3049" i="10"/>
  <c r="P3050" i="10"/>
  <c r="R3050" i="10" s="1"/>
  <c r="P3051" i="10"/>
  <c r="P3052" i="10"/>
  <c r="P3053" i="10"/>
  <c r="P3054" i="10"/>
  <c r="P3055" i="10"/>
  <c r="P3056" i="10"/>
  <c r="P3057" i="10"/>
  <c r="P3058" i="10"/>
  <c r="P3059" i="10"/>
  <c r="P3060" i="10"/>
  <c r="P3061" i="10"/>
  <c r="P3062" i="10"/>
  <c r="P3063" i="10"/>
  <c r="P3064" i="10"/>
  <c r="P3065" i="10"/>
  <c r="P3066" i="10"/>
  <c r="P3067" i="10"/>
  <c r="P3068" i="10"/>
  <c r="P3069" i="10"/>
  <c r="P3070" i="10"/>
  <c r="P3071" i="10"/>
  <c r="P3072" i="10"/>
  <c r="P3073" i="10"/>
  <c r="P3074" i="10"/>
  <c r="P3075" i="10"/>
  <c r="P3076" i="10"/>
  <c r="P3077" i="10"/>
  <c r="P3078" i="10"/>
  <c r="P3079" i="10"/>
  <c r="P3080" i="10"/>
  <c r="P3081" i="10"/>
  <c r="P3082" i="10"/>
  <c r="P3083" i="10"/>
  <c r="P3084" i="10"/>
  <c r="P3085" i="10"/>
  <c r="P3086" i="10"/>
  <c r="P3087" i="10"/>
  <c r="P3088" i="10"/>
  <c r="P3089" i="10"/>
  <c r="P3090" i="10"/>
  <c r="P3091" i="10"/>
  <c r="P3092" i="10"/>
  <c r="P3093" i="10"/>
  <c r="P3094" i="10"/>
  <c r="P3095" i="10"/>
  <c r="P3096" i="10"/>
  <c r="P3097" i="10"/>
  <c r="P3098" i="10"/>
  <c r="P3099" i="10"/>
  <c r="P3100" i="10"/>
  <c r="P3101" i="10"/>
  <c r="P3102" i="10"/>
  <c r="P3103" i="10"/>
  <c r="P3104" i="10"/>
  <c r="P3105" i="10"/>
  <c r="P3106" i="10"/>
  <c r="P3107" i="10"/>
  <c r="P3108" i="10"/>
  <c r="P3109" i="10"/>
  <c r="P3110" i="10"/>
  <c r="P3111" i="10"/>
  <c r="P3112" i="10"/>
  <c r="P3113" i="10"/>
  <c r="P3114" i="10"/>
  <c r="R3114" i="10" s="1"/>
  <c r="P3115" i="10"/>
  <c r="P3116" i="10"/>
  <c r="P3117" i="10"/>
  <c r="P3118" i="10"/>
  <c r="P3119" i="10"/>
  <c r="P3120" i="10"/>
  <c r="P3121" i="10"/>
  <c r="P3122" i="10"/>
  <c r="P3123" i="10"/>
  <c r="P3124" i="10"/>
  <c r="P3125" i="10"/>
  <c r="P3126" i="10"/>
  <c r="P3127" i="10"/>
  <c r="P3128" i="10"/>
  <c r="P3129" i="10"/>
  <c r="P3130" i="10"/>
  <c r="P3131" i="10"/>
  <c r="P3132" i="10"/>
  <c r="P3133" i="10"/>
  <c r="P3134" i="10"/>
  <c r="P3135" i="10"/>
  <c r="P3136" i="10"/>
  <c r="P3137" i="10"/>
  <c r="P3138" i="10"/>
  <c r="P3139" i="10"/>
  <c r="P3140" i="10"/>
  <c r="P3141" i="10"/>
  <c r="P3142" i="10"/>
  <c r="P3143" i="10"/>
  <c r="P3144" i="10"/>
  <c r="P3145" i="10"/>
  <c r="P3146" i="10"/>
  <c r="P3147" i="10"/>
  <c r="P3148" i="10"/>
  <c r="P3149" i="10"/>
  <c r="P3150" i="10"/>
  <c r="P3151" i="10"/>
  <c r="P3152" i="10"/>
  <c r="P3153" i="10"/>
  <c r="P3154" i="10"/>
  <c r="P3155" i="10"/>
  <c r="P3156" i="10"/>
  <c r="P3157" i="10"/>
  <c r="P3158" i="10"/>
  <c r="P3159" i="10"/>
  <c r="P3160" i="10"/>
  <c r="P3161" i="10"/>
  <c r="P3162" i="10"/>
  <c r="P3163" i="10"/>
  <c r="P3164" i="10"/>
  <c r="P3165" i="10"/>
  <c r="P3166" i="10"/>
  <c r="P3167" i="10"/>
  <c r="P3168" i="10"/>
  <c r="P3169" i="10"/>
  <c r="P3170" i="10"/>
  <c r="P3171" i="10"/>
  <c r="P3172" i="10"/>
  <c r="P3173" i="10"/>
  <c r="P3174" i="10"/>
  <c r="P3175" i="10"/>
  <c r="P3176" i="10"/>
  <c r="P3177" i="10"/>
  <c r="P3178" i="10"/>
  <c r="R3178" i="10" s="1"/>
  <c r="P3179" i="10"/>
  <c r="P3180" i="10"/>
  <c r="P3181" i="10"/>
  <c r="P3182" i="10"/>
  <c r="P3183" i="10"/>
  <c r="P3184" i="10"/>
  <c r="P3185" i="10"/>
  <c r="P3186" i="10"/>
  <c r="P3187" i="10"/>
  <c r="P3188" i="10"/>
  <c r="P3189" i="10"/>
  <c r="P3190" i="10"/>
  <c r="P3191" i="10"/>
  <c r="P3192" i="10"/>
  <c r="P3193" i="10"/>
  <c r="P3194" i="10"/>
  <c r="P3195" i="10"/>
  <c r="P3196" i="10"/>
  <c r="P3197" i="10"/>
  <c r="P3198" i="10"/>
  <c r="P3199" i="10"/>
  <c r="P3200" i="10"/>
  <c r="P3201" i="10"/>
  <c r="P3202" i="10"/>
  <c r="P3203" i="10"/>
  <c r="P3204" i="10"/>
  <c r="P3205" i="10"/>
  <c r="P3206" i="10"/>
  <c r="P3207" i="10"/>
  <c r="P3208" i="10"/>
  <c r="P3209" i="10"/>
  <c r="P3210" i="10"/>
  <c r="P3211" i="10"/>
  <c r="P3212" i="10"/>
  <c r="P3213" i="10"/>
  <c r="P3214" i="10"/>
  <c r="P3215" i="10"/>
  <c r="P3216" i="10"/>
  <c r="P3217" i="10"/>
  <c r="P3218" i="10"/>
  <c r="P3219" i="10"/>
  <c r="P3220" i="10"/>
  <c r="P3221" i="10"/>
  <c r="P3222" i="10"/>
  <c r="P3223" i="10"/>
  <c r="P3224" i="10"/>
  <c r="P3225" i="10"/>
  <c r="P3226" i="10"/>
  <c r="P3227" i="10"/>
  <c r="P3228" i="10"/>
  <c r="P3229" i="10"/>
  <c r="P3230" i="10"/>
  <c r="P3231" i="10"/>
  <c r="P3232" i="10"/>
  <c r="P3233" i="10"/>
  <c r="P3234" i="10"/>
  <c r="P3235" i="10"/>
  <c r="P3236" i="10"/>
  <c r="P3237" i="10"/>
  <c r="P3238" i="10"/>
  <c r="P3239" i="10"/>
  <c r="P3240" i="10"/>
  <c r="P3241" i="10"/>
  <c r="P3242" i="10"/>
  <c r="R3242" i="10" s="1"/>
  <c r="P3243" i="10"/>
  <c r="P3244" i="10"/>
  <c r="P3245" i="10"/>
  <c r="P3246" i="10"/>
  <c r="P3247" i="10"/>
  <c r="P3248" i="10"/>
  <c r="P3249" i="10"/>
  <c r="P3250" i="10"/>
  <c r="P3251" i="10"/>
  <c r="P3252" i="10"/>
  <c r="P3253" i="10"/>
  <c r="P3254" i="10"/>
  <c r="P3255" i="10"/>
  <c r="P3256" i="10"/>
  <c r="P3257" i="10"/>
  <c r="P3258" i="10"/>
  <c r="P3259" i="10"/>
  <c r="P3260" i="10"/>
  <c r="P3261" i="10"/>
  <c r="P3262" i="10"/>
  <c r="P3263" i="10"/>
  <c r="P3264" i="10"/>
  <c r="P3265" i="10"/>
  <c r="P3266" i="10"/>
  <c r="P3267" i="10"/>
  <c r="P3268" i="10"/>
  <c r="P3269" i="10"/>
  <c r="P3270" i="10"/>
  <c r="P3271" i="10"/>
  <c r="P3272" i="10"/>
  <c r="P3273" i="10"/>
  <c r="P3274" i="10"/>
  <c r="P3275" i="10"/>
  <c r="P3276" i="10"/>
  <c r="P3277" i="10"/>
  <c r="P3278" i="10"/>
  <c r="P3279" i="10"/>
  <c r="P3280" i="10"/>
  <c r="P3281" i="10"/>
  <c r="P3282" i="10"/>
  <c r="P3283" i="10"/>
  <c r="P3284" i="10"/>
  <c r="P3285" i="10"/>
  <c r="P3286" i="10"/>
  <c r="P3287" i="10"/>
  <c r="P3288" i="10"/>
  <c r="P3289" i="10"/>
  <c r="P3290" i="10"/>
  <c r="P3291" i="10"/>
  <c r="P3292" i="10"/>
  <c r="P3293" i="10"/>
  <c r="P3294" i="10"/>
  <c r="P3295" i="10"/>
  <c r="P3296" i="10"/>
  <c r="P3297" i="10"/>
  <c r="P3298" i="10"/>
  <c r="P3299" i="10"/>
  <c r="P3300" i="10"/>
  <c r="P3301" i="10"/>
  <c r="P3302" i="10"/>
  <c r="P3303" i="10"/>
  <c r="P3304" i="10"/>
  <c r="P3305" i="10"/>
  <c r="P3306" i="10"/>
  <c r="R3306" i="10" s="1"/>
  <c r="P3307" i="10"/>
  <c r="P3308" i="10"/>
  <c r="P3309" i="10"/>
  <c r="P3310" i="10"/>
  <c r="P3311" i="10"/>
  <c r="P3312" i="10"/>
  <c r="P3313" i="10"/>
  <c r="P3314" i="10"/>
  <c r="P3315" i="10"/>
  <c r="P3316" i="10"/>
  <c r="P3317" i="10"/>
  <c r="P3318" i="10"/>
  <c r="P3319" i="10"/>
  <c r="P3320" i="10"/>
  <c r="P3321" i="10"/>
  <c r="P3322" i="10"/>
  <c r="P3323" i="10"/>
  <c r="P3324" i="10"/>
  <c r="P3325" i="10"/>
  <c r="P3326" i="10"/>
  <c r="P3327" i="10"/>
  <c r="P3328" i="10"/>
  <c r="P3329" i="10"/>
  <c r="P3330" i="10"/>
  <c r="P3331" i="10"/>
  <c r="P3332" i="10"/>
  <c r="P3333" i="10"/>
  <c r="P3334" i="10"/>
  <c r="P3335" i="10"/>
  <c r="P3336" i="10"/>
  <c r="P3337" i="10"/>
  <c r="P3338" i="10"/>
  <c r="P3339" i="10"/>
  <c r="P3340" i="10"/>
  <c r="P3341" i="10"/>
  <c r="P3342" i="10"/>
  <c r="P3343" i="10"/>
  <c r="P3344" i="10"/>
  <c r="P3345" i="10"/>
  <c r="P3346" i="10"/>
  <c r="P3347" i="10"/>
  <c r="P3348" i="10"/>
  <c r="P3349" i="10"/>
  <c r="P3350" i="10"/>
  <c r="P3351" i="10"/>
  <c r="P3352" i="10"/>
  <c r="P3353" i="10"/>
  <c r="P3354" i="10"/>
  <c r="P3355" i="10"/>
  <c r="P3356" i="10"/>
  <c r="P3357" i="10"/>
  <c r="P3358" i="10"/>
  <c r="P3359" i="10"/>
  <c r="P3360" i="10"/>
  <c r="P3361" i="10"/>
  <c r="P3362" i="10"/>
  <c r="P3363" i="10"/>
  <c r="P3364" i="10"/>
  <c r="P3365" i="10"/>
  <c r="P3366" i="10"/>
  <c r="P3367" i="10"/>
  <c r="P3368" i="10"/>
  <c r="P3369" i="10"/>
  <c r="P3370" i="10"/>
  <c r="R3370" i="10" s="1"/>
  <c r="P3371" i="10"/>
  <c r="P3372" i="10"/>
  <c r="P3373" i="10"/>
  <c r="P3374" i="10"/>
  <c r="P3375" i="10"/>
  <c r="P3376" i="10"/>
  <c r="P3377" i="10"/>
  <c r="P3378" i="10"/>
  <c r="P3379" i="10"/>
  <c r="P3380" i="10"/>
  <c r="P3381" i="10"/>
  <c r="P3382" i="10"/>
  <c r="P3383" i="10"/>
  <c r="P3384" i="10"/>
  <c r="P3385" i="10"/>
  <c r="P3386" i="10"/>
  <c r="P3387" i="10"/>
  <c r="P3388" i="10"/>
  <c r="P3389" i="10"/>
  <c r="P3390" i="10"/>
  <c r="P3391" i="10"/>
  <c r="P3392" i="10"/>
  <c r="P3393" i="10"/>
  <c r="P3394" i="10"/>
  <c r="P3395" i="10"/>
  <c r="P3396" i="10"/>
  <c r="P3397" i="10"/>
  <c r="P3398" i="10"/>
  <c r="P3399" i="10"/>
  <c r="P3400" i="10"/>
  <c r="P3401" i="10"/>
  <c r="P3402" i="10"/>
  <c r="P3403" i="10"/>
  <c r="P3404" i="10"/>
  <c r="P3405" i="10"/>
  <c r="P3406" i="10"/>
  <c r="P3407" i="10"/>
  <c r="P3408" i="10"/>
  <c r="P3409" i="10"/>
  <c r="P3410" i="10"/>
  <c r="P3411" i="10"/>
  <c r="P3412" i="10"/>
  <c r="P3413" i="10"/>
  <c r="P3414" i="10"/>
  <c r="P3415" i="10"/>
  <c r="P3416" i="10"/>
  <c r="P3417" i="10"/>
  <c r="P3418" i="10"/>
  <c r="P3419" i="10"/>
  <c r="P3420" i="10"/>
  <c r="P3421" i="10"/>
  <c r="P3422" i="10"/>
  <c r="P3423" i="10"/>
  <c r="P3424" i="10"/>
  <c r="P3425" i="10"/>
  <c r="P3426" i="10"/>
  <c r="P3427" i="10"/>
  <c r="P3428" i="10"/>
  <c r="P3429" i="10"/>
  <c r="P3430" i="10"/>
  <c r="P3431" i="10"/>
  <c r="P3432" i="10"/>
  <c r="P3433" i="10"/>
  <c r="P3434" i="10"/>
  <c r="R3434" i="10" s="1"/>
  <c r="P3435" i="10"/>
  <c r="P3436" i="10"/>
  <c r="P3437" i="10"/>
  <c r="P3438" i="10"/>
  <c r="P3439" i="10"/>
  <c r="P3440" i="10"/>
  <c r="P3441" i="10"/>
  <c r="P3442" i="10"/>
  <c r="P3443" i="10"/>
  <c r="P3444" i="10"/>
  <c r="P3445" i="10"/>
  <c r="P3446" i="10"/>
  <c r="P3447" i="10"/>
  <c r="P3448" i="10"/>
  <c r="P3449" i="10"/>
  <c r="P3450" i="10"/>
  <c r="P3451" i="10"/>
  <c r="P3452" i="10"/>
  <c r="P3453" i="10"/>
  <c r="P3454" i="10"/>
  <c r="P3455" i="10"/>
  <c r="P3456" i="10"/>
  <c r="P3457" i="10"/>
  <c r="P3458" i="10"/>
  <c r="P3459" i="10"/>
  <c r="P3460" i="10"/>
  <c r="P3461" i="10"/>
  <c r="P3462" i="10"/>
  <c r="P3463" i="10"/>
  <c r="P3464" i="10"/>
  <c r="P3465" i="10"/>
  <c r="P3466" i="10"/>
  <c r="P3467" i="10"/>
  <c r="P3468" i="10"/>
  <c r="P3469" i="10"/>
  <c r="P3470" i="10"/>
  <c r="P3471" i="10"/>
  <c r="P3472" i="10"/>
  <c r="P3473" i="10"/>
  <c r="P3474" i="10"/>
  <c r="P3475" i="10"/>
  <c r="P3476" i="10"/>
  <c r="P3477" i="10"/>
  <c r="P3478" i="10"/>
  <c r="P3479" i="10"/>
  <c r="P3480" i="10"/>
  <c r="P3481" i="10"/>
  <c r="P3482" i="10"/>
  <c r="P3483" i="10"/>
  <c r="P3484" i="10"/>
  <c r="P3485" i="10"/>
  <c r="P3486" i="10"/>
  <c r="P3487" i="10"/>
  <c r="P3488" i="10"/>
  <c r="P3489" i="10"/>
  <c r="P3490" i="10"/>
  <c r="P3491" i="10"/>
  <c r="P3492" i="10"/>
  <c r="P3493" i="10"/>
  <c r="P3494" i="10"/>
  <c r="P3495" i="10"/>
  <c r="P3496" i="10"/>
  <c r="P3497" i="10"/>
  <c r="P3498" i="10"/>
  <c r="R3498" i="10" s="1"/>
  <c r="P3499" i="10"/>
  <c r="P3500" i="10"/>
  <c r="P3501" i="10"/>
  <c r="P3502" i="10"/>
  <c r="P3503" i="10"/>
  <c r="P3504" i="10"/>
  <c r="P3505" i="10"/>
  <c r="P3506" i="10"/>
  <c r="P3507" i="10"/>
  <c r="P3508" i="10"/>
  <c r="P3509" i="10"/>
  <c r="P3510" i="10"/>
  <c r="P3511" i="10"/>
  <c r="P3512" i="10"/>
  <c r="P3513" i="10"/>
  <c r="P3514" i="10"/>
  <c r="P3515" i="10"/>
  <c r="P3516" i="10"/>
  <c r="P3517" i="10"/>
  <c r="P3518" i="10"/>
  <c r="P3519" i="10"/>
  <c r="P3520" i="10"/>
  <c r="P3521" i="10"/>
  <c r="P3522" i="10"/>
  <c r="P3523" i="10"/>
  <c r="P3524" i="10"/>
  <c r="P3525" i="10"/>
  <c r="P3526" i="10"/>
  <c r="P3527" i="10"/>
  <c r="P3528" i="10"/>
  <c r="P3529" i="10"/>
  <c r="P3530" i="10"/>
  <c r="P3531" i="10"/>
  <c r="P3532" i="10"/>
  <c r="P3533" i="10"/>
  <c r="P3534" i="10"/>
  <c r="P3535" i="10"/>
  <c r="P3536" i="10"/>
  <c r="P3537" i="10"/>
  <c r="P3538" i="10"/>
  <c r="P3539" i="10"/>
  <c r="P3540" i="10"/>
  <c r="P3541" i="10"/>
  <c r="P3542" i="10"/>
  <c r="P3543" i="10"/>
  <c r="P3544" i="10"/>
  <c r="P3545" i="10"/>
  <c r="P3546" i="10"/>
  <c r="P3547" i="10"/>
  <c r="P3548" i="10"/>
  <c r="P3549" i="10"/>
  <c r="P3550" i="10"/>
  <c r="P3551" i="10"/>
  <c r="P3552" i="10"/>
  <c r="P3553" i="10"/>
  <c r="P3554" i="10"/>
  <c r="P3555" i="10"/>
  <c r="P3556" i="10"/>
  <c r="P3557" i="10"/>
  <c r="P3558" i="10"/>
  <c r="P3559" i="10"/>
  <c r="P3560" i="10"/>
  <c r="P3561" i="10"/>
  <c r="P3562" i="10"/>
  <c r="R3562" i="10" s="1"/>
  <c r="P3563" i="10"/>
  <c r="P3564" i="10"/>
  <c r="P3565" i="10"/>
  <c r="P3566" i="10"/>
  <c r="P3567" i="10"/>
  <c r="P3568" i="10"/>
  <c r="P3569" i="10"/>
  <c r="P3570" i="10"/>
  <c r="P3571" i="10"/>
  <c r="P3572" i="10"/>
  <c r="P3573" i="10"/>
  <c r="P3574" i="10"/>
  <c r="P3575" i="10"/>
  <c r="P3576" i="10"/>
  <c r="P3577" i="10"/>
  <c r="P3578" i="10"/>
  <c r="P3579" i="10"/>
  <c r="P3580" i="10"/>
  <c r="P3581" i="10"/>
  <c r="P3582" i="10"/>
  <c r="P3583" i="10"/>
  <c r="P3584" i="10"/>
  <c r="P3585" i="10"/>
  <c r="P3586" i="10"/>
  <c r="P3587" i="10"/>
  <c r="P3588" i="10"/>
  <c r="P3589" i="10"/>
  <c r="P3590" i="10"/>
  <c r="P3591" i="10"/>
  <c r="P3592" i="10"/>
  <c r="P3593" i="10"/>
  <c r="P3594" i="10"/>
  <c r="P3595" i="10"/>
  <c r="P3596" i="10"/>
  <c r="P3597" i="10"/>
  <c r="P3598" i="10"/>
  <c r="P3599" i="10"/>
  <c r="P3600" i="10"/>
  <c r="P3601" i="10"/>
  <c r="P3602" i="10"/>
  <c r="P3603" i="10"/>
  <c r="P3604" i="10"/>
  <c r="P3605" i="10"/>
  <c r="P3606" i="10"/>
  <c r="P3607" i="10"/>
  <c r="P3608" i="10"/>
  <c r="P3609" i="10"/>
  <c r="P3610" i="10"/>
  <c r="P3611" i="10"/>
  <c r="P3612" i="10"/>
  <c r="P3613" i="10"/>
  <c r="P3614" i="10"/>
  <c r="P3615" i="10"/>
  <c r="P3616" i="10"/>
  <c r="P3617" i="10"/>
  <c r="P3618" i="10"/>
  <c r="P3619" i="10"/>
  <c r="P3620" i="10"/>
  <c r="P3621" i="10"/>
  <c r="P3622" i="10"/>
  <c r="P3623" i="10"/>
  <c r="P3624" i="10"/>
  <c r="P3625" i="10"/>
  <c r="P3626" i="10"/>
  <c r="R3626" i="10" s="1"/>
  <c r="P3627" i="10"/>
  <c r="P3628" i="10"/>
  <c r="P3629" i="10"/>
  <c r="P3630" i="10"/>
  <c r="P3631" i="10"/>
  <c r="P3632" i="10"/>
  <c r="P3633" i="10"/>
  <c r="P3634" i="10"/>
  <c r="P3635" i="10"/>
  <c r="P3636" i="10"/>
  <c r="P3637" i="10"/>
  <c r="P3638" i="10"/>
  <c r="P3639" i="10"/>
  <c r="P3640" i="10"/>
  <c r="P3641" i="10"/>
  <c r="P3642" i="10"/>
  <c r="P3643" i="10"/>
  <c r="P3644" i="10"/>
  <c r="P3645" i="10"/>
  <c r="P3646" i="10"/>
  <c r="P3647" i="10"/>
  <c r="P3648" i="10"/>
  <c r="P3649" i="10"/>
  <c r="P3650" i="10"/>
  <c r="P3651" i="10"/>
  <c r="P3652" i="10"/>
  <c r="P3653" i="10"/>
  <c r="P3654" i="10"/>
  <c r="P3655" i="10"/>
  <c r="P3656" i="10"/>
  <c r="P3657" i="10"/>
  <c r="P3658" i="10"/>
  <c r="P3659" i="10"/>
  <c r="P3660" i="10"/>
  <c r="P3661" i="10"/>
  <c r="P3662" i="10"/>
  <c r="P3663" i="10"/>
  <c r="P3664" i="10"/>
  <c r="P3665" i="10"/>
  <c r="P3666" i="10"/>
  <c r="P3667" i="10"/>
  <c r="P3668" i="10"/>
  <c r="P3669" i="10"/>
  <c r="P3670" i="10"/>
  <c r="P3671" i="10"/>
  <c r="P3672" i="10"/>
  <c r="P3673" i="10"/>
  <c r="P3674" i="10"/>
  <c r="P3675" i="10"/>
  <c r="P3676" i="10"/>
  <c r="P3677" i="10"/>
  <c r="P3678" i="10"/>
  <c r="P3679" i="10"/>
  <c r="P3680" i="10"/>
  <c r="P3681" i="10"/>
  <c r="P3682" i="10"/>
  <c r="P3683" i="10"/>
  <c r="P3684" i="10"/>
  <c r="P3685" i="10"/>
  <c r="P3686" i="10"/>
  <c r="P3687" i="10"/>
  <c r="P3688" i="10"/>
  <c r="P3689" i="10"/>
  <c r="P3690" i="10"/>
  <c r="R3690" i="10" s="1"/>
  <c r="P3691" i="10"/>
  <c r="P3692" i="10"/>
  <c r="P3693" i="10"/>
  <c r="P3694" i="10"/>
  <c r="P3695" i="10"/>
  <c r="P3696" i="10"/>
  <c r="P3697" i="10"/>
  <c r="P3698" i="10"/>
  <c r="P3699" i="10"/>
  <c r="P3700" i="10"/>
  <c r="P3701" i="10"/>
  <c r="P3702" i="10"/>
  <c r="P3703" i="10"/>
  <c r="P3704" i="10"/>
  <c r="P3705" i="10"/>
  <c r="P3706" i="10"/>
  <c r="P3707" i="10"/>
  <c r="P3708" i="10"/>
  <c r="P3709" i="10"/>
  <c r="P3710" i="10"/>
  <c r="P3711" i="10"/>
  <c r="P3712" i="10"/>
  <c r="P3713" i="10"/>
  <c r="P3714" i="10"/>
  <c r="P3715" i="10"/>
  <c r="P3716" i="10"/>
  <c r="P3717" i="10"/>
  <c r="P3718" i="10"/>
  <c r="P3719" i="10"/>
  <c r="P3720" i="10"/>
  <c r="P3721" i="10"/>
  <c r="P3722" i="10"/>
  <c r="P3723" i="10"/>
  <c r="P3724" i="10"/>
  <c r="P3725" i="10"/>
  <c r="P3726" i="10"/>
  <c r="P3727" i="10"/>
  <c r="P3728" i="10"/>
  <c r="P3729" i="10"/>
  <c r="P3730" i="10"/>
  <c r="P3731" i="10"/>
  <c r="P3732" i="10"/>
  <c r="P3733" i="10"/>
  <c r="P3734" i="10"/>
  <c r="P3735" i="10"/>
  <c r="P3736" i="10"/>
  <c r="P3737" i="10"/>
  <c r="P3738" i="10"/>
  <c r="P3739" i="10"/>
  <c r="P3740" i="10"/>
  <c r="P3741" i="10"/>
  <c r="P3742" i="10"/>
  <c r="P3743" i="10"/>
  <c r="P3744" i="10"/>
  <c r="P3745" i="10"/>
  <c r="P3746" i="10"/>
  <c r="P3747" i="10"/>
  <c r="P3748" i="10"/>
  <c r="P3749" i="10"/>
  <c r="P3750" i="10"/>
  <c r="P3751" i="10"/>
  <c r="P3752" i="10"/>
  <c r="P3753" i="10"/>
  <c r="P3754" i="10"/>
  <c r="R3754" i="10" s="1"/>
  <c r="P3755" i="10"/>
  <c r="P3756" i="10"/>
  <c r="P3757" i="10"/>
  <c r="P3758" i="10"/>
  <c r="P3759" i="10"/>
  <c r="P3760" i="10"/>
  <c r="P3761" i="10"/>
  <c r="P3762" i="10"/>
  <c r="P3763" i="10"/>
  <c r="P3764" i="10"/>
  <c r="P3765" i="10"/>
  <c r="P3766" i="10"/>
  <c r="P3767" i="10"/>
  <c r="P3768" i="10"/>
  <c r="P3769" i="10"/>
  <c r="P3770" i="10"/>
  <c r="P3771" i="10"/>
  <c r="P3772" i="10"/>
  <c r="P3773" i="10"/>
  <c r="P3774" i="10"/>
  <c r="R3774" i="10" s="1"/>
  <c r="P3775" i="10"/>
  <c r="P3776" i="10"/>
  <c r="P3777" i="10"/>
  <c r="P3778" i="10"/>
  <c r="P3779" i="10"/>
  <c r="P3780" i="10"/>
  <c r="P3781" i="10"/>
  <c r="P3782" i="10"/>
  <c r="P3783" i="10"/>
  <c r="P3784" i="10"/>
  <c r="P3785" i="10"/>
  <c r="P3786" i="10"/>
  <c r="P3787" i="10"/>
  <c r="P3788" i="10"/>
  <c r="P3789" i="10"/>
  <c r="P3790" i="10"/>
  <c r="P3791" i="10"/>
  <c r="P3792" i="10"/>
  <c r="P3793" i="10"/>
  <c r="P3794" i="10"/>
  <c r="P3795" i="10"/>
  <c r="P3796" i="10"/>
  <c r="P3797" i="10"/>
  <c r="P3798" i="10"/>
  <c r="P3799" i="10"/>
  <c r="P3800" i="10"/>
  <c r="P3801" i="10"/>
  <c r="P3802" i="10"/>
  <c r="P3803" i="10"/>
  <c r="P3804" i="10"/>
  <c r="P3805" i="10"/>
  <c r="P3806" i="10"/>
  <c r="P3807" i="10"/>
  <c r="P3808" i="10"/>
  <c r="P3809" i="10"/>
  <c r="P3810" i="10"/>
  <c r="P3811" i="10"/>
  <c r="P3812" i="10"/>
  <c r="P3813" i="10"/>
  <c r="P3814" i="10"/>
  <c r="P3815" i="10"/>
  <c r="P3816" i="10"/>
  <c r="P3817" i="10"/>
  <c r="P3818" i="10"/>
  <c r="R3818" i="10" s="1"/>
  <c r="P3819" i="10"/>
  <c r="P3820" i="10"/>
  <c r="P3821" i="10"/>
  <c r="P3822" i="10"/>
  <c r="P3823" i="10"/>
  <c r="P3824" i="10"/>
  <c r="P3825" i="10"/>
  <c r="P3826" i="10"/>
  <c r="P3827" i="10"/>
  <c r="P3828" i="10"/>
  <c r="P3829" i="10"/>
  <c r="P3830" i="10"/>
  <c r="P3831" i="10"/>
  <c r="P3832" i="10"/>
  <c r="P3833" i="10"/>
  <c r="P3834" i="10"/>
  <c r="P3835" i="10"/>
  <c r="P3836" i="10"/>
  <c r="P3837" i="10"/>
  <c r="P3838" i="10"/>
  <c r="R3838" i="10" s="1"/>
  <c r="P3839" i="10"/>
  <c r="P3840" i="10"/>
  <c r="P3841" i="10"/>
  <c r="P3842" i="10"/>
  <c r="P3843" i="10"/>
  <c r="P3844" i="10"/>
  <c r="P3845" i="10"/>
  <c r="P3846" i="10"/>
  <c r="P3847" i="10"/>
  <c r="P3848" i="10"/>
  <c r="P3849" i="10"/>
  <c r="P3850" i="10"/>
  <c r="P3851" i="10"/>
  <c r="P3852" i="10"/>
  <c r="P3853" i="10"/>
  <c r="P3854" i="10"/>
  <c r="P3855" i="10"/>
  <c r="P3856" i="10"/>
  <c r="P3857" i="10"/>
  <c r="P3858" i="10"/>
  <c r="P3859" i="10"/>
  <c r="P3860" i="10"/>
  <c r="P3861" i="10"/>
  <c r="P3862" i="10"/>
  <c r="P3863" i="10"/>
  <c r="P3864" i="10"/>
  <c r="P3865" i="10"/>
  <c r="P3866" i="10"/>
  <c r="P3867" i="10"/>
  <c r="P3868" i="10"/>
  <c r="P3869" i="10"/>
  <c r="P3870" i="10"/>
  <c r="P3871" i="10"/>
  <c r="P3872" i="10"/>
  <c r="P3873" i="10"/>
  <c r="P3874" i="10"/>
  <c r="P3875" i="10"/>
  <c r="P3876" i="10"/>
  <c r="P3877" i="10"/>
  <c r="P3878" i="10"/>
  <c r="P3879" i="10"/>
  <c r="P3880" i="10"/>
  <c r="P3881" i="10"/>
  <c r="P3882" i="10"/>
  <c r="R3882" i="10" s="1"/>
  <c r="P3883" i="10"/>
  <c r="P3884" i="10"/>
  <c r="P3885" i="10"/>
  <c r="P3886" i="10"/>
  <c r="P3887" i="10"/>
  <c r="P3888" i="10"/>
  <c r="P3889" i="10"/>
  <c r="P3890" i="10"/>
  <c r="P3891" i="10"/>
  <c r="P3892" i="10"/>
  <c r="P3893" i="10"/>
  <c r="P3894" i="10"/>
  <c r="P3895" i="10"/>
  <c r="P3896" i="10"/>
  <c r="P3897" i="10"/>
  <c r="P3898" i="10"/>
  <c r="P3899" i="10"/>
  <c r="P3900" i="10"/>
  <c r="P3901" i="10"/>
  <c r="P3902" i="10"/>
  <c r="R3902" i="10" s="1"/>
  <c r="P3903" i="10"/>
  <c r="P3904" i="10"/>
  <c r="P3905" i="10"/>
  <c r="P3906" i="10"/>
  <c r="P3907" i="10"/>
  <c r="P3908" i="10"/>
  <c r="P3909" i="10"/>
  <c r="P3910" i="10"/>
  <c r="P3911" i="10"/>
  <c r="P3912" i="10"/>
  <c r="P3913" i="10"/>
  <c r="P3914" i="10"/>
  <c r="P3915" i="10"/>
  <c r="P3916" i="10"/>
  <c r="P3917" i="10"/>
  <c r="P3918" i="10"/>
  <c r="P3919" i="10"/>
  <c r="P3920" i="10"/>
  <c r="P3921" i="10"/>
  <c r="P3922" i="10"/>
  <c r="P3923" i="10"/>
  <c r="P3924" i="10"/>
  <c r="P3925" i="10"/>
  <c r="P3926" i="10"/>
  <c r="P3927" i="10"/>
  <c r="P3928" i="10"/>
  <c r="P3929" i="10"/>
  <c r="P3930" i="10"/>
  <c r="P3931" i="10"/>
  <c r="P3932" i="10"/>
  <c r="P3933" i="10"/>
  <c r="P3934" i="10"/>
  <c r="P3935" i="10"/>
  <c r="P3936" i="10"/>
  <c r="P3937" i="10"/>
  <c r="P3938" i="10"/>
  <c r="P3939" i="10"/>
  <c r="P3940" i="10"/>
  <c r="P3941" i="10"/>
  <c r="P3942" i="10"/>
  <c r="P3943" i="10"/>
  <c r="P3944" i="10"/>
  <c r="P3945" i="10"/>
  <c r="P3946" i="10"/>
  <c r="R3946" i="10" s="1"/>
  <c r="P3947" i="10"/>
  <c r="P3948" i="10"/>
  <c r="P3949" i="10"/>
  <c r="P3950" i="10"/>
  <c r="P3951" i="10"/>
  <c r="P3952" i="10"/>
  <c r="P3953" i="10"/>
  <c r="P3954" i="10"/>
  <c r="P3955" i="10"/>
  <c r="P3956" i="10"/>
  <c r="P3957" i="10"/>
  <c r="P3958" i="10"/>
  <c r="P3959" i="10"/>
  <c r="P3960" i="10"/>
  <c r="P3961" i="10"/>
  <c r="P3962" i="10"/>
  <c r="P3963" i="10"/>
  <c r="P3964" i="10"/>
  <c r="P3965" i="10"/>
  <c r="P3966" i="10"/>
  <c r="R3966" i="10" s="1"/>
  <c r="P3967" i="10"/>
  <c r="P3968" i="10"/>
  <c r="P3969" i="10"/>
  <c r="P3970" i="10"/>
  <c r="P3971" i="10"/>
  <c r="P3972" i="10"/>
  <c r="P3973" i="10"/>
  <c r="P3974" i="10"/>
  <c r="P3975" i="10"/>
  <c r="P3976" i="10"/>
  <c r="P3977" i="10"/>
  <c r="P3978" i="10"/>
  <c r="P3979" i="10"/>
  <c r="P3980" i="10"/>
  <c r="P3981" i="10"/>
  <c r="P3982" i="10"/>
  <c r="P3983" i="10"/>
  <c r="P3984" i="10"/>
  <c r="P3985" i="10"/>
  <c r="P3986" i="10"/>
  <c r="P3987" i="10"/>
  <c r="P3988" i="10"/>
  <c r="P3989" i="10"/>
  <c r="P3990" i="10"/>
  <c r="P3991" i="10"/>
  <c r="P3992" i="10"/>
  <c r="P3993" i="10"/>
  <c r="P3994" i="10"/>
  <c r="P3995" i="10"/>
  <c r="P3996" i="10"/>
  <c r="P3997" i="10"/>
  <c r="P3998" i="10"/>
  <c r="P3999" i="10"/>
  <c r="P4000" i="10"/>
  <c r="P4001" i="10"/>
  <c r="P4002" i="10"/>
  <c r="P4003" i="10"/>
  <c r="P4004" i="10"/>
  <c r="P4005" i="10"/>
  <c r="P4006" i="10"/>
  <c r="P4007" i="10"/>
  <c r="P4008" i="10"/>
  <c r="P4009" i="10"/>
  <c r="P4010" i="10"/>
  <c r="R4010" i="10" s="1"/>
  <c r="P4011" i="10"/>
  <c r="P4012" i="10"/>
  <c r="P4013" i="10"/>
  <c r="P4014" i="10"/>
  <c r="P4015" i="10"/>
  <c r="P4016" i="10"/>
  <c r="P4017" i="10"/>
  <c r="P4018" i="10"/>
  <c r="P4019" i="10"/>
  <c r="P4020" i="10"/>
  <c r="P4021" i="10"/>
  <c r="P4022" i="10"/>
  <c r="P4023" i="10"/>
  <c r="P4024" i="10"/>
  <c r="P4025" i="10"/>
  <c r="P4026" i="10"/>
  <c r="P4027" i="10"/>
  <c r="P4028" i="10"/>
  <c r="P4029" i="10"/>
  <c r="P4030" i="10"/>
  <c r="R4030" i="10" s="1"/>
  <c r="P4031" i="10"/>
  <c r="P4032" i="10"/>
  <c r="P4033" i="10"/>
  <c r="P4034" i="10"/>
  <c r="P4035" i="10"/>
  <c r="P4036" i="10"/>
  <c r="P4037" i="10"/>
  <c r="P4038" i="10"/>
  <c r="P4039" i="10"/>
  <c r="P4040" i="10"/>
  <c r="P4041" i="10"/>
  <c r="P4042" i="10"/>
  <c r="P4043" i="10"/>
  <c r="P4044" i="10"/>
  <c r="P4045" i="10"/>
  <c r="P4046" i="10"/>
  <c r="P4047" i="10"/>
  <c r="P4048" i="10"/>
  <c r="P4049" i="10"/>
  <c r="P4050" i="10"/>
  <c r="P4051" i="10"/>
  <c r="P4052" i="10"/>
  <c r="P4053" i="10"/>
  <c r="P4054" i="10"/>
  <c r="P4055" i="10"/>
  <c r="P4056" i="10"/>
  <c r="P4057" i="10"/>
  <c r="P4058" i="10"/>
  <c r="P4059" i="10"/>
  <c r="P4060" i="10"/>
  <c r="P4061" i="10"/>
  <c r="P4062" i="10"/>
  <c r="P4063" i="10"/>
  <c r="P4064" i="10"/>
  <c r="P4065" i="10"/>
  <c r="P4066" i="10"/>
  <c r="P4067" i="10"/>
  <c r="P4068" i="10"/>
  <c r="P4069" i="10"/>
  <c r="P4070" i="10"/>
  <c r="P4071" i="10"/>
  <c r="P4072" i="10"/>
  <c r="P4073" i="10"/>
  <c r="P4074" i="10"/>
  <c r="R4074" i="10" s="1"/>
  <c r="P4075" i="10"/>
  <c r="P4076" i="10"/>
  <c r="P4077" i="10"/>
  <c r="P4078" i="10"/>
  <c r="P4079" i="10"/>
  <c r="P4080" i="10"/>
  <c r="P4081" i="10"/>
  <c r="P4082" i="10"/>
  <c r="P4083" i="10"/>
  <c r="P4084" i="10"/>
  <c r="P4085" i="10"/>
  <c r="P4086" i="10"/>
  <c r="P4087" i="10"/>
  <c r="P4088" i="10"/>
  <c r="P4089" i="10"/>
  <c r="P4090" i="10"/>
  <c r="P4091" i="10"/>
  <c r="P4092" i="10"/>
  <c r="P4093" i="10"/>
  <c r="P4094" i="10"/>
  <c r="R4094" i="10" s="1"/>
  <c r="P4095" i="10"/>
  <c r="P4096" i="10"/>
  <c r="P4097" i="10"/>
  <c r="P4098" i="10"/>
  <c r="P4099" i="10"/>
  <c r="P4100" i="10"/>
  <c r="P4101" i="10"/>
  <c r="P4102" i="10"/>
  <c r="P4103" i="10"/>
  <c r="P4104" i="10"/>
  <c r="P4105" i="10"/>
  <c r="P4106" i="10"/>
  <c r="P4107" i="10"/>
  <c r="P4108" i="10"/>
  <c r="P4109" i="10"/>
  <c r="P4110" i="10"/>
  <c r="P4111" i="10"/>
  <c r="P4112" i="10"/>
  <c r="P4113" i="10"/>
  <c r="P4114" i="10"/>
  <c r="P4115" i="10"/>
  <c r="P4116" i="10"/>
  <c r="P4117" i="10"/>
  <c r="P4118" i="10"/>
  <c r="P4119" i="10"/>
  <c r="P4120" i="10"/>
  <c r="P4121" i="10"/>
  <c r="P4122" i="10"/>
  <c r="P4123" i="10"/>
  <c r="P4124" i="10"/>
  <c r="P4125" i="10"/>
  <c r="P4126" i="10"/>
  <c r="P4127" i="10"/>
  <c r="P4128" i="10"/>
  <c r="P4129" i="10"/>
  <c r="P4130" i="10"/>
  <c r="P4131" i="10"/>
  <c r="P4132" i="10"/>
  <c r="P4133" i="10"/>
  <c r="P4134" i="10"/>
  <c r="P4135" i="10"/>
  <c r="P4136" i="10"/>
  <c r="P4137" i="10"/>
  <c r="P4138" i="10"/>
  <c r="R4138" i="10" s="1"/>
  <c r="P4139" i="10"/>
  <c r="P4140" i="10"/>
  <c r="P4141" i="10"/>
  <c r="P4142" i="10"/>
  <c r="P4143" i="10"/>
  <c r="P4144" i="10"/>
  <c r="P4145" i="10"/>
  <c r="P4146" i="10"/>
  <c r="P4147" i="10"/>
  <c r="P4148" i="10"/>
  <c r="P4149" i="10"/>
  <c r="P4150" i="10"/>
  <c r="P4151" i="10"/>
  <c r="P4152" i="10"/>
  <c r="P4153" i="10"/>
  <c r="P4154" i="10"/>
  <c r="P4155" i="10"/>
  <c r="P4156" i="10"/>
  <c r="P4157" i="10"/>
  <c r="P4158" i="10"/>
  <c r="R4158" i="10" s="1"/>
  <c r="P4159" i="10"/>
  <c r="P4160" i="10"/>
  <c r="P4161" i="10"/>
  <c r="P4162" i="10"/>
  <c r="P4163" i="10"/>
  <c r="P4164" i="10"/>
  <c r="P4165" i="10"/>
  <c r="P4166" i="10"/>
  <c r="P4167" i="10"/>
  <c r="P4168" i="10"/>
  <c r="P4169" i="10"/>
  <c r="P4170" i="10"/>
  <c r="P4171" i="10"/>
  <c r="P4172" i="10"/>
  <c r="P4173" i="10"/>
  <c r="P4174" i="10"/>
  <c r="P4175" i="10"/>
  <c r="P4176" i="10"/>
  <c r="P4177" i="10"/>
  <c r="P4178" i="10"/>
  <c r="P4179" i="10"/>
  <c r="P4180" i="10"/>
  <c r="P4181" i="10"/>
  <c r="P4182" i="10"/>
  <c r="P4183" i="10"/>
  <c r="P4184" i="10"/>
  <c r="P4185" i="10"/>
  <c r="P4186" i="10"/>
  <c r="P4187" i="10"/>
  <c r="P4188" i="10"/>
  <c r="P4189" i="10"/>
  <c r="P4190" i="10"/>
  <c r="P4191" i="10"/>
  <c r="P4192" i="10"/>
  <c r="P4193" i="10"/>
  <c r="P4194" i="10"/>
  <c r="P4195" i="10"/>
  <c r="P4196" i="10"/>
  <c r="P4197" i="10"/>
  <c r="P4198" i="10"/>
  <c r="P4199" i="10"/>
  <c r="P4200" i="10"/>
  <c r="P4201" i="10"/>
  <c r="P4202" i="10"/>
  <c r="R4202" i="10" s="1"/>
  <c r="P4203" i="10"/>
  <c r="P4204" i="10"/>
  <c r="P4205" i="10"/>
  <c r="P4206" i="10"/>
  <c r="P4207" i="10"/>
  <c r="P4208" i="10"/>
  <c r="P4209" i="10"/>
  <c r="P4210" i="10"/>
  <c r="P4211" i="10"/>
  <c r="P4212" i="10"/>
  <c r="P4213" i="10"/>
  <c r="P4214" i="10"/>
  <c r="P4215" i="10"/>
  <c r="P4216" i="10"/>
  <c r="P4217" i="10"/>
  <c r="P4218" i="10"/>
  <c r="P4219" i="10"/>
  <c r="P4220" i="10"/>
  <c r="P4221" i="10"/>
  <c r="P4222" i="10"/>
  <c r="R4222" i="10" s="1"/>
  <c r="P4223" i="10"/>
  <c r="P4224" i="10"/>
  <c r="P4225" i="10"/>
  <c r="P4226" i="10"/>
  <c r="P4227" i="10"/>
  <c r="P4228" i="10"/>
  <c r="P4229" i="10"/>
  <c r="P4230" i="10"/>
  <c r="P4231" i="10"/>
  <c r="P4232" i="10"/>
  <c r="P4233" i="10"/>
  <c r="P4234" i="10"/>
  <c r="P4235" i="10"/>
  <c r="P4236" i="10"/>
  <c r="P4237" i="10"/>
  <c r="P4238" i="10"/>
  <c r="P4239" i="10"/>
  <c r="P4240" i="10"/>
  <c r="P4241" i="10"/>
  <c r="P4242" i="10"/>
  <c r="P4243" i="10"/>
  <c r="P4244" i="10"/>
  <c r="P4245" i="10"/>
  <c r="P4246" i="10"/>
  <c r="P4247" i="10"/>
  <c r="P4248" i="10"/>
  <c r="P4249" i="10"/>
  <c r="P4250" i="10"/>
  <c r="P4251" i="10"/>
  <c r="P4252" i="10"/>
  <c r="P4253" i="10"/>
  <c r="P4254" i="10"/>
  <c r="P4255" i="10"/>
  <c r="P4256" i="10"/>
  <c r="P4257" i="10"/>
  <c r="P4258" i="10"/>
  <c r="P4259" i="10"/>
  <c r="P4260" i="10"/>
  <c r="P4261" i="10"/>
  <c r="P4262" i="10"/>
  <c r="P4263" i="10"/>
  <c r="P4264" i="10"/>
  <c r="P4265" i="10"/>
  <c r="P4266" i="10"/>
  <c r="R4266" i="10" s="1"/>
  <c r="P4267" i="10"/>
  <c r="P4268" i="10"/>
  <c r="P4269" i="10"/>
  <c r="P4270" i="10"/>
  <c r="P4271" i="10"/>
  <c r="P4272" i="10"/>
  <c r="P4273" i="10"/>
  <c r="P4274" i="10"/>
  <c r="P4275" i="10"/>
  <c r="P4276" i="10"/>
  <c r="P4277" i="10"/>
  <c r="P4278" i="10"/>
  <c r="P4279" i="10"/>
  <c r="P4280" i="10"/>
  <c r="P4281" i="10"/>
  <c r="P4282" i="10"/>
  <c r="P4283" i="10"/>
  <c r="P4284" i="10"/>
  <c r="P4285" i="10"/>
  <c r="P4286" i="10"/>
  <c r="R4286" i="10" s="1"/>
  <c r="P4287" i="10"/>
  <c r="P4288" i="10"/>
  <c r="P4289" i="10"/>
  <c r="P4290" i="10"/>
  <c r="P4291" i="10"/>
  <c r="P4292" i="10"/>
  <c r="P4293" i="10"/>
  <c r="P4294" i="10"/>
  <c r="P4295" i="10"/>
  <c r="P4296" i="10"/>
  <c r="P4297" i="10"/>
  <c r="P4298" i="10"/>
  <c r="P4299" i="10"/>
  <c r="P4300" i="10"/>
  <c r="P4301" i="10"/>
  <c r="P4302" i="10"/>
  <c r="P4303" i="10"/>
  <c r="P4304" i="10"/>
  <c r="P4305" i="10"/>
  <c r="P4306" i="10"/>
  <c r="P4307" i="10"/>
  <c r="P4308" i="10"/>
  <c r="P4309" i="10"/>
  <c r="P4310" i="10"/>
  <c r="P4311" i="10"/>
  <c r="P4312" i="10"/>
  <c r="P4313" i="10"/>
  <c r="P4314" i="10"/>
  <c r="P4315" i="10"/>
  <c r="P4316" i="10"/>
  <c r="P4317" i="10"/>
  <c r="P4318" i="10"/>
  <c r="P4319" i="10"/>
  <c r="P4320" i="10"/>
  <c r="P4321" i="10"/>
  <c r="P4322" i="10"/>
  <c r="P4323" i="10"/>
  <c r="P4324" i="10"/>
  <c r="P4325" i="10"/>
  <c r="P4326" i="10"/>
  <c r="P4327" i="10"/>
  <c r="P4328" i="10"/>
  <c r="P4329" i="10"/>
  <c r="P4330" i="10"/>
  <c r="R4330" i="10" s="1"/>
  <c r="P4331" i="10"/>
  <c r="P4332" i="10"/>
  <c r="P4333" i="10"/>
  <c r="P4334" i="10"/>
  <c r="P4335" i="10"/>
  <c r="P4336" i="10"/>
  <c r="P4337" i="10"/>
  <c r="P4338" i="10"/>
  <c r="P4339" i="10"/>
  <c r="P4340" i="10"/>
  <c r="P4341" i="10"/>
  <c r="P4342" i="10"/>
  <c r="P4343" i="10"/>
  <c r="P4344" i="10"/>
  <c r="P4345" i="10"/>
  <c r="P4346" i="10"/>
  <c r="P4347" i="10"/>
  <c r="P4348" i="10"/>
  <c r="P4349" i="10"/>
  <c r="P4350" i="10"/>
  <c r="R4350" i="10" s="1"/>
  <c r="P4351" i="10"/>
  <c r="P4352" i="10"/>
  <c r="P4353" i="10"/>
  <c r="P4354" i="10"/>
  <c r="P4355" i="10"/>
  <c r="P4356" i="10"/>
  <c r="P4357" i="10"/>
  <c r="P4358" i="10"/>
  <c r="P4359" i="10"/>
  <c r="P4360" i="10"/>
  <c r="P4361" i="10"/>
  <c r="P4362" i="10"/>
  <c r="P4363" i="10"/>
  <c r="P4364" i="10"/>
  <c r="P4365" i="10"/>
  <c r="P4366" i="10"/>
  <c r="P4367" i="10"/>
  <c r="P4368" i="10"/>
  <c r="P4369" i="10"/>
  <c r="P4370" i="10"/>
  <c r="P4371" i="10"/>
  <c r="P4372" i="10"/>
  <c r="P4373" i="10"/>
  <c r="P4374" i="10"/>
  <c r="P4375" i="10"/>
  <c r="P4376" i="10"/>
  <c r="P4377" i="10"/>
  <c r="P4378" i="10"/>
  <c r="P4379" i="10"/>
  <c r="P4380" i="10"/>
  <c r="P4381" i="10"/>
  <c r="P4382" i="10"/>
  <c r="P4383" i="10"/>
  <c r="P4384" i="10"/>
  <c r="P4385" i="10"/>
  <c r="P4386" i="10"/>
  <c r="P4387" i="10"/>
  <c r="P4388" i="10"/>
  <c r="P4389" i="10"/>
  <c r="P4390" i="10"/>
  <c r="P4391" i="10"/>
  <c r="P4392" i="10"/>
  <c r="P4393" i="10"/>
  <c r="P4394" i="10"/>
  <c r="R4394" i="10" s="1"/>
  <c r="P4395" i="10"/>
  <c r="P4396" i="10"/>
  <c r="P4397" i="10"/>
  <c r="P4398" i="10"/>
  <c r="P4399" i="10"/>
  <c r="P4400" i="10"/>
  <c r="P4401" i="10"/>
  <c r="P4402" i="10"/>
  <c r="P4403" i="10"/>
  <c r="P4404" i="10"/>
  <c r="P4405" i="10"/>
  <c r="P4406" i="10"/>
  <c r="P4407" i="10"/>
  <c r="P4408" i="10"/>
  <c r="P4409" i="10"/>
  <c r="P4410" i="10"/>
  <c r="P4411" i="10"/>
  <c r="P4412" i="10"/>
  <c r="P4413" i="10"/>
  <c r="P4414" i="10"/>
  <c r="R4414" i="10" s="1"/>
  <c r="P4415" i="10"/>
  <c r="P4416" i="10"/>
  <c r="P4417" i="10"/>
  <c r="P4418" i="10"/>
  <c r="P4419" i="10"/>
  <c r="P4420" i="10"/>
  <c r="P4421" i="10"/>
  <c r="P4422" i="10"/>
  <c r="P4423" i="10"/>
  <c r="P4424" i="10"/>
  <c r="P4425" i="10"/>
  <c r="P4426" i="10"/>
  <c r="P4427" i="10"/>
  <c r="P4428" i="10"/>
  <c r="P4429" i="10"/>
  <c r="P4430" i="10"/>
  <c r="P4431" i="10"/>
  <c r="P4432" i="10"/>
  <c r="P4433" i="10"/>
  <c r="P4434" i="10"/>
  <c r="P4435" i="10"/>
  <c r="P4436" i="10"/>
  <c r="P4437" i="10"/>
  <c r="P4438" i="10"/>
  <c r="P4439" i="10"/>
  <c r="P4440" i="10"/>
  <c r="P4441" i="10"/>
  <c r="P4442" i="10"/>
  <c r="P4443" i="10"/>
  <c r="P4444" i="10"/>
  <c r="P4445" i="10"/>
  <c r="P4446" i="10"/>
  <c r="P4447" i="10"/>
  <c r="P4448" i="10"/>
  <c r="P4449" i="10"/>
  <c r="P4450" i="10"/>
  <c r="P4451" i="10"/>
  <c r="P4452" i="10"/>
  <c r="P4453" i="10"/>
  <c r="P4454" i="10"/>
  <c r="P4455" i="10"/>
  <c r="P4456" i="10"/>
  <c r="P4457" i="10"/>
  <c r="P4458" i="10"/>
  <c r="R4458" i="10" s="1"/>
  <c r="P4459" i="10"/>
  <c r="P4460" i="10"/>
  <c r="P4461" i="10"/>
  <c r="P4462" i="10"/>
  <c r="P4463" i="10"/>
  <c r="P4464" i="10"/>
  <c r="P4465" i="10"/>
  <c r="P4466" i="10"/>
  <c r="P4467" i="10"/>
  <c r="P4468" i="10"/>
  <c r="P4469" i="10"/>
  <c r="P4470" i="10"/>
  <c r="P4471" i="10"/>
  <c r="P4472" i="10"/>
  <c r="P4473" i="10"/>
  <c r="P4474" i="10"/>
  <c r="P4475" i="10"/>
  <c r="P4476" i="10"/>
  <c r="P4477" i="10"/>
  <c r="P4478" i="10"/>
  <c r="R4478" i="10" s="1"/>
  <c r="P4479" i="10"/>
  <c r="P4480" i="10"/>
  <c r="P4481" i="10"/>
  <c r="P4482" i="10"/>
  <c r="P4483" i="10"/>
  <c r="P4484" i="10"/>
  <c r="P4485" i="10"/>
  <c r="P4486" i="10"/>
  <c r="P4487" i="10"/>
  <c r="P4488" i="10"/>
  <c r="P4489" i="10"/>
  <c r="P4490" i="10"/>
  <c r="P4491" i="10"/>
  <c r="P4492" i="10"/>
  <c r="P4493" i="10"/>
  <c r="P4494" i="10"/>
  <c r="P4495" i="10"/>
  <c r="P4496" i="10"/>
  <c r="P4497" i="10"/>
  <c r="P4498" i="10"/>
  <c r="P4499" i="10"/>
  <c r="P4500" i="10"/>
  <c r="P4501" i="10"/>
  <c r="P4502" i="10"/>
  <c r="P4503" i="10"/>
  <c r="P4504" i="10"/>
  <c r="P4505" i="10"/>
  <c r="P4506" i="10"/>
  <c r="P4507" i="10"/>
  <c r="P4508" i="10"/>
  <c r="P4509" i="10"/>
  <c r="P4510" i="10"/>
  <c r="P4511" i="10"/>
  <c r="P4512" i="10"/>
  <c r="P4513" i="10"/>
  <c r="P4514" i="10"/>
  <c r="P4515" i="10"/>
  <c r="P4516" i="10"/>
  <c r="P4517" i="10"/>
  <c r="P4518" i="10"/>
  <c r="P4519" i="10"/>
  <c r="P4520" i="10"/>
  <c r="P4521" i="10"/>
  <c r="P4522" i="10"/>
  <c r="R4522" i="10" s="1"/>
  <c r="P4523" i="10"/>
  <c r="P4524" i="10"/>
  <c r="P4525" i="10"/>
  <c r="P4526" i="10"/>
  <c r="P4527" i="10"/>
  <c r="P4528" i="10"/>
  <c r="P4529" i="10"/>
  <c r="P4530" i="10"/>
  <c r="P4531" i="10"/>
  <c r="P4532" i="10"/>
  <c r="P4533" i="10"/>
  <c r="P4534" i="10"/>
  <c r="P4535" i="10"/>
  <c r="P4536" i="10"/>
  <c r="P4537" i="10"/>
  <c r="P4538" i="10"/>
  <c r="P4539" i="10"/>
  <c r="P4540" i="10"/>
  <c r="P4541" i="10"/>
  <c r="P4542" i="10"/>
  <c r="R4542" i="10" s="1"/>
  <c r="P4543" i="10"/>
  <c r="P4544" i="10"/>
  <c r="P4545" i="10"/>
  <c r="P4546" i="10"/>
  <c r="P4547" i="10"/>
  <c r="P4548" i="10"/>
  <c r="P4549" i="10"/>
  <c r="P4550" i="10"/>
  <c r="P4551" i="10"/>
  <c r="P4552" i="10"/>
  <c r="P4553" i="10"/>
  <c r="P4554" i="10"/>
  <c r="P4555" i="10"/>
  <c r="P4556" i="10"/>
  <c r="P4557" i="10"/>
  <c r="P4558" i="10"/>
  <c r="P4559" i="10"/>
  <c r="P4560" i="10"/>
  <c r="P4561" i="10"/>
  <c r="P4562" i="10"/>
  <c r="P4563" i="10"/>
  <c r="P4564" i="10"/>
  <c r="P4565" i="10"/>
  <c r="P4566" i="10"/>
  <c r="P4567" i="10"/>
  <c r="P4568" i="10"/>
  <c r="P4569" i="10"/>
  <c r="P4570" i="10"/>
  <c r="P4571" i="10"/>
  <c r="P4572" i="10"/>
  <c r="P4573" i="10"/>
  <c r="P4574" i="10"/>
  <c r="P4575" i="10"/>
  <c r="P4576" i="10"/>
  <c r="P4577" i="10"/>
  <c r="P4578" i="10"/>
  <c r="P4579" i="10"/>
  <c r="P4580" i="10"/>
  <c r="P4581" i="10"/>
  <c r="P4582" i="10"/>
  <c r="P4583" i="10"/>
  <c r="P4584" i="10"/>
  <c r="P4585" i="10"/>
  <c r="P4586" i="10"/>
  <c r="R4586" i="10" s="1"/>
  <c r="P4587" i="10"/>
  <c r="P4588" i="10"/>
  <c r="P4589" i="10"/>
  <c r="P4590" i="10"/>
  <c r="P4591" i="10"/>
  <c r="P4592" i="10"/>
  <c r="P4593" i="10"/>
  <c r="P4594" i="10"/>
  <c r="P4595" i="10"/>
  <c r="P4596" i="10"/>
  <c r="P4597" i="10"/>
  <c r="P4598" i="10"/>
  <c r="P4599" i="10"/>
  <c r="P4600" i="10"/>
  <c r="P4601" i="10"/>
  <c r="P4602" i="10"/>
  <c r="P4603" i="10"/>
  <c r="P4604" i="10"/>
  <c r="P4605" i="10"/>
  <c r="P4606" i="10"/>
  <c r="R4606" i="10" s="1"/>
  <c r="P4607" i="10"/>
  <c r="P4608" i="10"/>
  <c r="P4609" i="10"/>
  <c r="P4610" i="10"/>
  <c r="P4611" i="10"/>
  <c r="P4612" i="10"/>
  <c r="P4613" i="10"/>
  <c r="P4614" i="10"/>
  <c r="P4615" i="10"/>
  <c r="P4616" i="10"/>
  <c r="P4617" i="10"/>
  <c r="P4618" i="10"/>
  <c r="P4619" i="10"/>
  <c r="P4620" i="10"/>
  <c r="P4621" i="10"/>
  <c r="P4622" i="10"/>
  <c r="P4623" i="10"/>
  <c r="P4624" i="10"/>
  <c r="P4625" i="10"/>
  <c r="P4626" i="10"/>
  <c r="P4627" i="10"/>
  <c r="P4628" i="10"/>
  <c r="P4629" i="10"/>
  <c r="P4630" i="10"/>
  <c r="P4631" i="10"/>
  <c r="P4632" i="10"/>
  <c r="P4633" i="10"/>
  <c r="P4634" i="10"/>
  <c r="P4635" i="10"/>
  <c r="P4636" i="10"/>
  <c r="P4637" i="10"/>
  <c r="P4638" i="10"/>
  <c r="P4639" i="10"/>
  <c r="P4640" i="10"/>
  <c r="P4641" i="10"/>
  <c r="P4642" i="10"/>
  <c r="P4643" i="10"/>
  <c r="P4644" i="10"/>
  <c r="P4645" i="10"/>
  <c r="P4646" i="10"/>
  <c r="P4647" i="10"/>
  <c r="P4648" i="10"/>
  <c r="P4649" i="10"/>
  <c r="R4649" i="10" s="1"/>
  <c r="P4650" i="10"/>
  <c r="P4651" i="10"/>
  <c r="P4652" i="10"/>
  <c r="P4653" i="10"/>
  <c r="P4654" i="10"/>
  <c r="P4655" i="10"/>
  <c r="P4656" i="10"/>
  <c r="P4657" i="10"/>
  <c r="P4658" i="10"/>
  <c r="P4659" i="10"/>
  <c r="P4660" i="10"/>
  <c r="P4661" i="10"/>
  <c r="P4662" i="10"/>
  <c r="P4663" i="10"/>
  <c r="P4664" i="10"/>
  <c r="P4665" i="10"/>
  <c r="R4665" i="10" s="1"/>
  <c r="P4666" i="10"/>
  <c r="P4667" i="10"/>
  <c r="P4668" i="10"/>
  <c r="P4669" i="10"/>
  <c r="P4670" i="10"/>
  <c r="P4671" i="10"/>
  <c r="P4672" i="10"/>
  <c r="P4673" i="10"/>
  <c r="P4674" i="10"/>
  <c r="P4675" i="10"/>
  <c r="P4676" i="10"/>
  <c r="P4677" i="10"/>
  <c r="P4678" i="10"/>
  <c r="P4679" i="10"/>
  <c r="P4680" i="10"/>
  <c r="P4681" i="10"/>
  <c r="R4681" i="10" s="1"/>
  <c r="P4682" i="10"/>
  <c r="P4683" i="10"/>
  <c r="P4684" i="10"/>
  <c r="P4685" i="10"/>
  <c r="P4686" i="10"/>
  <c r="P4687" i="10"/>
  <c r="P4688" i="10"/>
  <c r="P4689" i="10"/>
  <c r="P4690" i="10"/>
  <c r="P4691" i="10"/>
  <c r="P4692" i="10"/>
  <c r="P4693" i="10"/>
  <c r="P4694" i="10"/>
  <c r="P4695" i="10"/>
  <c r="P4696" i="10"/>
  <c r="P4697" i="10"/>
  <c r="R4697" i="10" s="1"/>
  <c r="P4698" i="10"/>
  <c r="P4699" i="10"/>
  <c r="P4700" i="10"/>
  <c r="P4701" i="10"/>
  <c r="P4702" i="10"/>
  <c r="P4703" i="10"/>
  <c r="P4704" i="10"/>
  <c r="P4705" i="10"/>
  <c r="P4706" i="10"/>
  <c r="P4707" i="10"/>
  <c r="P4708" i="10"/>
  <c r="P4709" i="10"/>
  <c r="P4710" i="10"/>
  <c r="P4711" i="10"/>
  <c r="P4712" i="10"/>
  <c r="P4713" i="10"/>
  <c r="R4713" i="10" s="1"/>
  <c r="P4714" i="10"/>
  <c r="P4715" i="10"/>
  <c r="P4716" i="10"/>
  <c r="P4717" i="10"/>
  <c r="P4718" i="10"/>
  <c r="P4719" i="10"/>
  <c r="P4720" i="10"/>
  <c r="P4721" i="10"/>
  <c r="P4722" i="10"/>
  <c r="P4723" i="10"/>
  <c r="P4724" i="10"/>
  <c r="P4725" i="10"/>
  <c r="P4726" i="10"/>
  <c r="P4727" i="10"/>
  <c r="P4728" i="10"/>
  <c r="P4729" i="10"/>
  <c r="R4729" i="10" s="1"/>
  <c r="P4730" i="10"/>
  <c r="P4731" i="10"/>
  <c r="P4732" i="10"/>
  <c r="P4733" i="10"/>
  <c r="P4734" i="10"/>
  <c r="P4735" i="10"/>
  <c r="P4736" i="10"/>
  <c r="P4737" i="10"/>
  <c r="P4738" i="10"/>
  <c r="P4739" i="10"/>
  <c r="P4740" i="10"/>
  <c r="P4741" i="10"/>
  <c r="P4742" i="10"/>
  <c r="P4743" i="10"/>
  <c r="P4744" i="10"/>
  <c r="P4745" i="10"/>
  <c r="R4745" i="10" s="1"/>
  <c r="P4746" i="10"/>
  <c r="P4747" i="10"/>
  <c r="P4748" i="10"/>
  <c r="P4749" i="10"/>
  <c r="P4750" i="10"/>
  <c r="P4751" i="10"/>
  <c r="P4752" i="10"/>
  <c r="P4753" i="10"/>
  <c r="P4754" i="10"/>
  <c r="P4755" i="10"/>
  <c r="P4756" i="10"/>
  <c r="P4757" i="10"/>
  <c r="P4758" i="10"/>
  <c r="P4759" i="10"/>
  <c r="P4760" i="10"/>
  <c r="P4761" i="10"/>
  <c r="R4761" i="10" s="1"/>
  <c r="P4762" i="10"/>
  <c r="P4763" i="10"/>
  <c r="P4764" i="10"/>
  <c r="P4765" i="10"/>
  <c r="P4766" i="10"/>
  <c r="P4767" i="10"/>
  <c r="P4768" i="10"/>
  <c r="P4769" i="10"/>
  <c r="P4770" i="10"/>
  <c r="P4771" i="10"/>
  <c r="P4772" i="10"/>
  <c r="P4773" i="10"/>
  <c r="P4774" i="10"/>
  <c r="P4775" i="10"/>
  <c r="P4776" i="10"/>
  <c r="P4777" i="10"/>
  <c r="R4777" i="10" s="1"/>
  <c r="P4778" i="10"/>
  <c r="P4779" i="10"/>
  <c r="P4780" i="10"/>
  <c r="P4781" i="10"/>
  <c r="P4782" i="10"/>
  <c r="P4783" i="10"/>
  <c r="P4784" i="10"/>
  <c r="P4785" i="10"/>
  <c r="P4786" i="10"/>
  <c r="P4787" i="10"/>
  <c r="P4788" i="10"/>
  <c r="P4789" i="10"/>
  <c r="P4790" i="10"/>
  <c r="P4791" i="10"/>
  <c r="P4792" i="10"/>
  <c r="P4793" i="10"/>
  <c r="R4793" i="10" s="1"/>
  <c r="P4794" i="10"/>
  <c r="P4795" i="10"/>
  <c r="P4796" i="10"/>
  <c r="P4797" i="10"/>
  <c r="P4798" i="10"/>
  <c r="P4799" i="10"/>
  <c r="P4800" i="10"/>
  <c r="P4801" i="10"/>
  <c r="P4802" i="10"/>
  <c r="P4803" i="10"/>
  <c r="P4804" i="10"/>
  <c r="P4805" i="10"/>
  <c r="P4806" i="10"/>
  <c r="P4807" i="10"/>
  <c r="P4808" i="10"/>
  <c r="P4809" i="10"/>
  <c r="R4809" i="10" s="1"/>
  <c r="P4810" i="10"/>
  <c r="P4811" i="10"/>
  <c r="P4812" i="10"/>
  <c r="P4813" i="10"/>
  <c r="P4814" i="10"/>
  <c r="P4815" i="10"/>
  <c r="P4816" i="10"/>
  <c r="P4817" i="10"/>
  <c r="P4818" i="10"/>
  <c r="P4819" i="10"/>
  <c r="P4820" i="10"/>
  <c r="P4821" i="10"/>
  <c r="P4822" i="10"/>
  <c r="P4823" i="10"/>
  <c r="P4824" i="10"/>
  <c r="P4825" i="10"/>
  <c r="R4825" i="10" s="1"/>
  <c r="P4826" i="10"/>
  <c r="P4827" i="10"/>
  <c r="P4828" i="10"/>
  <c r="P4829" i="10"/>
  <c r="P4830" i="10"/>
  <c r="P4831" i="10"/>
  <c r="P4832" i="10"/>
  <c r="P4833" i="10"/>
  <c r="P4834" i="10"/>
  <c r="P4835" i="10"/>
  <c r="P4836" i="10"/>
  <c r="P4837" i="10"/>
  <c r="P4838" i="10"/>
  <c r="P4839" i="10"/>
  <c r="P4840" i="10"/>
  <c r="P4841" i="10"/>
  <c r="R4841" i="10" s="1"/>
  <c r="P4842" i="10"/>
  <c r="P4843" i="10"/>
  <c r="P4844" i="10"/>
  <c r="P4845" i="10"/>
  <c r="P4846" i="10"/>
  <c r="P4847" i="10"/>
  <c r="P4848" i="10"/>
  <c r="P4849" i="10"/>
  <c r="P4850" i="10"/>
  <c r="P4851" i="10"/>
  <c r="P4852" i="10"/>
  <c r="P4853" i="10"/>
  <c r="P4854" i="10"/>
  <c r="P4855" i="10"/>
  <c r="P4856" i="10"/>
  <c r="P4857" i="10"/>
  <c r="R4857" i="10" s="1"/>
  <c r="P4858" i="10"/>
  <c r="P4859" i="10"/>
  <c r="P4860" i="10"/>
  <c r="P4861" i="10"/>
  <c r="P4862" i="10"/>
  <c r="P4863" i="10"/>
  <c r="P4864" i="10"/>
  <c r="P4865" i="10"/>
  <c r="P4866" i="10"/>
  <c r="P4867" i="10"/>
  <c r="P4868" i="10"/>
  <c r="P4869" i="10"/>
  <c r="P4870" i="10"/>
  <c r="P4871" i="10"/>
  <c r="P4872" i="10"/>
  <c r="P4873" i="10"/>
  <c r="R4873" i="10" s="1"/>
  <c r="P4874" i="10"/>
  <c r="P4875" i="10"/>
  <c r="P4876" i="10"/>
  <c r="P4877" i="10"/>
  <c r="P4878" i="10"/>
  <c r="P4879" i="10"/>
  <c r="P4880" i="10"/>
  <c r="P4881" i="10"/>
  <c r="P4882" i="10"/>
  <c r="P4883" i="10"/>
  <c r="P4884" i="10"/>
  <c r="P4885" i="10"/>
  <c r="P4886" i="10"/>
  <c r="P4887" i="10"/>
  <c r="P4888" i="10"/>
  <c r="P4889" i="10"/>
  <c r="R4889" i="10" s="1"/>
  <c r="P4890" i="10"/>
  <c r="P4891" i="10"/>
  <c r="P4892" i="10"/>
  <c r="P4893" i="10"/>
  <c r="P4894" i="10"/>
  <c r="P4895" i="10"/>
  <c r="P4896" i="10"/>
  <c r="P4897" i="10"/>
  <c r="P4898" i="10"/>
  <c r="P4899" i="10"/>
  <c r="P4900" i="10"/>
  <c r="P4901" i="10"/>
  <c r="P4902" i="10"/>
  <c r="P4903" i="10"/>
  <c r="P4904" i="10"/>
  <c r="P4905" i="10"/>
  <c r="R4905" i="10" s="1"/>
  <c r="P4906" i="10"/>
  <c r="P4907" i="10"/>
  <c r="P4908" i="10"/>
  <c r="P4909" i="10"/>
  <c r="P4910" i="10"/>
  <c r="P4911" i="10"/>
  <c r="P4912" i="10"/>
  <c r="P4913" i="10"/>
  <c r="P4914" i="10"/>
  <c r="P4915" i="10"/>
  <c r="P4916" i="10"/>
  <c r="P4917" i="10"/>
  <c r="P4918" i="10"/>
  <c r="P4919" i="10"/>
  <c r="P4920" i="10"/>
  <c r="P4921" i="10"/>
  <c r="R4921" i="10" s="1"/>
  <c r="P4922" i="10"/>
  <c r="P4923" i="10"/>
  <c r="P4924" i="10"/>
  <c r="P4925" i="10"/>
  <c r="P4926" i="10"/>
  <c r="P4927" i="10"/>
  <c r="P4928" i="10"/>
  <c r="P4929" i="10"/>
  <c r="P4930" i="10"/>
  <c r="P4931" i="10"/>
  <c r="P4932" i="10"/>
  <c r="P4933" i="10"/>
  <c r="P4934" i="10"/>
  <c r="P4935" i="10"/>
  <c r="P4936" i="10"/>
  <c r="P4937" i="10"/>
  <c r="R4937" i="10" s="1"/>
  <c r="P4938" i="10"/>
  <c r="P4939" i="10"/>
  <c r="P4940" i="10"/>
  <c r="P4941" i="10"/>
  <c r="P4942" i="10"/>
  <c r="P4943" i="10"/>
  <c r="P4944" i="10"/>
  <c r="P4945" i="10"/>
  <c r="P4946" i="10"/>
  <c r="P4947" i="10"/>
  <c r="P4948" i="10"/>
  <c r="P4949" i="10"/>
  <c r="P4950" i="10"/>
  <c r="P4951" i="10"/>
  <c r="P4952" i="10"/>
  <c r="P4953" i="10"/>
  <c r="R4953" i="10" s="1"/>
  <c r="P4954" i="10"/>
  <c r="P4955" i="10"/>
  <c r="P4956" i="10"/>
  <c r="P4957" i="10"/>
  <c r="P4958" i="10"/>
  <c r="P4959" i="10"/>
  <c r="P4960" i="10"/>
  <c r="P4961" i="10"/>
  <c r="P4962" i="10"/>
  <c r="P4963" i="10"/>
  <c r="P4964" i="10"/>
  <c r="P4965" i="10"/>
  <c r="P4966" i="10"/>
  <c r="P4967" i="10"/>
  <c r="P4968" i="10"/>
  <c r="P4969" i="10"/>
  <c r="R4969" i="10" s="1"/>
  <c r="P4970" i="10"/>
  <c r="P4971" i="10"/>
  <c r="P4972" i="10"/>
  <c r="P4973" i="10"/>
  <c r="P4974" i="10"/>
  <c r="P4975" i="10"/>
  <c r="P4976" i="10"/>
  <c r="P4977" i="10"/>
  <c r="P4978" i="10"/>
  <c r="P4979" i="10"/>
  <c r="P4980" i="10"/>
  <c r="P4981" i="10"/>
  <c r="P4982" i="10"/>
  <c r="P4983" i="10"/>
  <c r="P4984" i="10"/>
  <c r="P4985" i="10"/>
  <c r="R4985" i="10" s="1"/>
  <c r="P4986" i="10"/>
  <c r="P4987" i="10"/>
  <c r="P4988" i="10"/>
  <c r="P4989" i="10"/>
  <c r="P4990" i="10"/>
  <c r="P4991" i="10"/>
  <c r="P4992" i="10"/>
  <c r="P4993" i="10"/>
  <c r="P4994" i="10"/>
  <c r="P4995" i="10"/>
  <c r="P4996" i="10"/>
  <c r="P4997" i="10"/>
  <c r="P4998" i="10"/>
  <c r="P4999" i="10"/>
  <c r="P5000" i="10"/>
  <c r="P5001" i="10"/>
  <c r="R5001" i="10" s="1"/>
  <c r="P5002" i="10"/>
  <c r="P5003" i="10"/>
  <c r="P5004" i="10"/>
  <c r="P5005" i="10"/>
  <c r="P5006" i="10"/>
  <c r="P5007" i="10"/>
  <c r="P5008" i="10"/>
  <c r="P5009" i="10"/>
  <c r="P5010" i="10"/>
  <c r="P5011" i="10"/>
  <c r="P5012" i="10"/>
  <c r="P5013" i="10"/>
  <c r="P5014" i="10"/>
  <c r="P5015" i="10"/>
  <c r="P5016" i="10"/>
  <c r="P5017" i="10"/>
  <c r="R5017" i="10" s="1"/>
  <c r="P5018" i="10"/>
  <c r="P5019" i="10"/>
  <c r="P5020" i="10"/>
  <c r="P5021" i="10"/>
  <c r="P5022" i="10"/>
  <c r="P5023" i="10"/>
  <c r="P5024" i="10"/>
  <c r="P5025" i="10"/>
  <c r="P5026" i="10"/>
  <c r="P5027" i="10"/>
  <c r="P5028" i="10"/>
  <c r="P5029" i="10"/>
  <c r="P5030" i="10"/>
  <c r="P5031" i="10"/>
  <c r="P5032" i="10"/>
  <c r="P5033" i="10"/>
  <c r="R5033" i="10" s="1"/>
  <c r="P5034" i="10"/>
  <c r="P5035" i="10"/>
  <c r="P5036" i="10"/>
  <c r="P5037" i="10"/>
  <c r="P5038" i="10"/>
  <c r="P5039" i="10"/>
  <c r="P5040" i="10"/>
  <c r="P5041" i="10"/>
  <c r="P5042" i="10"/>
  <c r="P5043" i="10"/>
  <c r="P5044" i="10"/>
  <c r="P5045" i="10"/>
  <c r="P5046" i="10"/>
  <c r="P5047" i="10"/>
  <c r="P5048" i="10"/>
  <c r="P5049" i="10"/>
  <c r="R5049" i="10" s="1"/>
  <c r="P5050" i="10"/>
  <c r="P5051" i="10"/>
  <c r="P5052" i="10"/>
  <c r="P5053" i="10"/>
  <c r="P5054" i="10"/>
  <c r="P5055" i="10"/>
  <c r="P5056" i="10"/>
  <c r="P5057" i="10"/>
  <c r="P5058" i="10"/>
  <c r="P5059" i="10"/>
  <c r="P5060" i="10"/>
  <c r="P5061" i="10"/>
  <c r="P5062" i="10"/>
  <c r="P5063" i="10"/>
  <c r="P5064" i="10"/>
  <c r="P5065" i="10"/>
  <c r="R5065" i="10" s="1"/>
  <c r="P5066" i="10"/>
  <c r="P5067" i="10"/>
  <c r="P5068" i="10"/>
  <c r="P5069" i="10"/>
  <c r="P5070" i="10"/>
  <c r="P5071" i="10"/>
  <c r="P5072" i="10"/>
  <c r="P5073" i="10"/>
  <c r="P5074" i="10"/>
  <c r="P5075" i="10"/>
  <c r="P5076" i="10"/>
  <c r="P5077" i="10"/>
  <c r="P5078" i="10"/>
  <c r="P5079" i="10"/>
  <c r="P5080" i="10"/>
  <c r="P5081" i="10"/>
  <c r="R5081" i="10" s="1"/>
  <c r="P5082" i="10"/>
  <c r="P5083" i="10"/>
  <c r="P5084" i="10"/>
  <c r="P5085" i="10"/>
  <c r="P5086" i="10"/>
  <c r="P5087" i="10"/>
  <c r="P5088" i="10"/>
  <c r="P5089" i="10"/>
  <c r="P5090" i="10"/>
  <c r="P5091" i="10"/>
  <c r="P5092" i="10"/>
  <c r="P5093" i="10"/>
  <c r="P5094" i="10"/>
  <c r="P5095" i="10"/>
  <c r="P5096" i="10"/>
  <c r="P5097" i="10"/>
  <c r="R5097" i="10" s="1"/>
  <c r="P5098" i="10"/>
  <c r="P5099" i="10"/>
  <c r="P5100" i="10"/>
  <c r="P5101" i="10"/>
  <c r="P5102" i="10"/>
  <c r="P5103" i="10"/>
  <c r="P5104" i="10"/>
  <c r="P5105" i="10"/>
  <c r="P5106" i="10"/>
  <c r="P5107" i="10"/>
  <c r="P5108" i="10"/>
  <c r="P5109" i="10"/>
  <c r="P5110" i="10"/>
  <c r="P5111" i="10"/>
  <c r="P5112" i="10"/>
  <c r="P5113" i="10"/>
  <c r="R5113" i="10" s="1"/>
  <c r="P5114" i="10"/>
  <c r="P5115" i="10"/>
  <c r="P5116" i="10"/>
  <c r="P5117" i="10"/>
  <c r="P5118" i="10"/>
  <c r="P5119" i="10"/>
  <c r="P5120" i="10"/>
  <c r="P5121" i="10"/>
  <c r="P5122" i="10"/>
  <c r="P5123" i="10"/>
  <c r="P5124" i="10"/>
  <c r="P5125" i="10"/>
  <c r="P5126" i="10"/>
  <c r="P5127" i="10"/>
  <c r="P5128" i="10"/>
  <c r="P5129" i="10"/>
  <c r="R5129" i="10" s="1"/>
  <c r="P5130" i="10"/>
  <c r="P5131" i="10"/>
  <c r="P5132" i="10"/>
  <c r="P5133" i="10"/>
  <c r="P5134" i="10"/>
  <c r="P5135" i="10"/>
  <c r="P5136" i="10"/>
  <c r="P5137" i="10"/>
  <c r="P5138" i="10"/>
  <c r="P5139" i="10"/>
  <c r="P5140" i="10"/>
  <c r="P5141" i="10"/>
  <c r="P5142" i="10"/>
  <c r="P5143" i="10"/>
  <c r="P5144" i="10"/>
  <c r="P5145" i="10"/>
  <c r="R5145" i="10" s="1"/>
  <c r="P5146" i="10"/>
  <c r="P5147" i="10"/>
  <c r="P5148" i="10"/>
  <c r="P5149" i="10"/>
  <c r="P5150" i="10"/>
  <c r="P5151" i="10"/>
  <c r="P5152" i="10"/>
  <c r="P5153" i="10"/>
  <c r="P5154" i="10"/>
  <c r="P5155" i="10"/>
  <c r="P5156" i="10"/>
  <c r="P5157" i="10"/>
  <c r="P5158" i="10"/>
  <c r="P5159" i="10"/>
  <c r="P5160" i="10"/>
  <c r="P5161" i="10"/>
  <c r="R5161" i="10" s="1"/>
  <c r="P5162" i="10"/>
  <c r="P5163" i="10"/>
  <c r="P5164" i="10"/>
  <c r="P5165" i="10"/>
  <c r="P5166" i="10"/>
  <c r="P5167" i="10"/>
  <c r="P5168" i="10"/>
  <c r="P5169" i="10"/>
  <c r="P5170" i="10"/>
  <c r="P5171" i="10"/>
  <c r="P5172" i="10"/>
  <c r="P5173" i="10"/>
  <c r="P5174" i="10"/>
  <c r="P5175" i="10"/>
  <c r="P5176" i="10"/>
  <c r="P5177" i="10"/>
  <c r="R5177" i="10" s="1"/>
  <c r="P5178" i="10"/>
  <c r="P5179" i="10"/>
  <c r="P5180" i="10"/>
  <c r="P5181" i="10"/>
  <c r="P5182" i="10"/>
  <c r="P5183" i="10"/>
  <c r="P5184" i="10"/>
  <c r="P5185" i="10"/>
  <c r="P5186" i="10"/>
  <c r="P5187" i="10"/>
  <c r="P5188" i="10"/>
  <c r="P5189" i="10"/>
  <c r="P5190" i="10"/>
  <c r="P5191" i="10"/>
  <c r="P5192" i="10"/>
  <c r="P5193" i="10"/>
  <c r="R5193" i="10" s="1"/>
  <c r="P5194" i="10"/>
  <c r="P5195" i="10"/>
  <c r="P5196" i="10"/>
  <c r="P5197" i="10"/>
  <c r="P5198" i="10"/>
  <c r="P5199" i="10"/>
  <c r="P5200" i="10"/>
  <c r="P5201" i="10"/>
  <c r="P5202" i="10"/>
  <c r="P5203" i="10"/>
  <c r="P5204" i="10"/>
  <c r="P5205" i="10"/>
  <c r="P5206" i="10"/>
  <c r="P5207" i="10"/>
  <c r="P5208" i="10"/>
  <c r="P5209" i="10"/>
  <c r="R5209" i="10" s="1"/>
  <c r="P5210" i="10"/>
  <c r="P5211" i="10"/>
  <c r="P5212" i="10"/>
  <c r="P5213" i="10"/>
  <c r="P5214" i="10"/>
  <c r="P5215" i="10"/>
  <c r="P5216" i="10"/>
  <c r="P5217" i="10"/>
  <c r="P5218" i="10"/>
  <c r="P5219" i="10"/>
  <c r="P5220" i="10"/>
  <c r="P5221" i="10"/>
  <c r="P5222" i="10"/>
  <c r="P5223" i="10"/>
  <c r="P5224" i="10"/>
  <c r="P5225" i="10"/>
  <c r="R5225" i="10" s="1"/>
  <c r="P5226" i="10"/>
  <c r="P5227" i="10"/>
  <c r="P5228" i="10"/>
  <c r="P5229" i="10"/>
  <c r="P5230" i="10"/>
  <c r="P5231" i="10"/>
  <c r="P5232" i="10"/>
  <c r="P5233" i="10"/>
  <c r="P5234" i="10"/>
  <c r="P5235" i="10"/>
  <c r="P5236" i="10"/>
  <c r="P5237" i="10"/>
  <c r="P5238" i="10"/>
  <c r="P5239" i="10"/>
  <c r="P5240" i="10"/>
  <c r="P5241" i="10"/>
  <c r="R5241" i="10" s="1"/>
  <c r="P5242" i="10"/>
  <c r="P5243" i="10"/>
  <c r="P5244" i="10"/>
  <c r="P5245" i="10"/>
  <c r="P5246" i="10"/>
  <c r="P5247" i="10"/>
  <c r="P5248" i="10"/>
  <c r="P5249" i="10"/>
  <c r="P5250" i="10"/>
  <c r="P5251" i="10"/>
  <c r="P5252" i="10"/>
  <c r="P5253" i="10"/>
  <c r="P5254" i="10"/>
  <c r="P5255" i="10"/>
  <c r="P5256" i="10"/>
  <c r="P5257" i="10"/>
  <c r="R5257" i="10" s="1"/>
  <c r="P5258" i="10"/>
  <c r="P5259" i="10"/>
  <c r="P5260" i="10"/>
  <c r="P5261" i="10"/>
  <c r="P5262" i="10"/>
  <c r="P5263" i="10"/>
  <c r="P5264" i="10"/>
  <c r="P5265" i="10"/>
  <c r="P5266" i="10"/>
  <c r="P5267" i="10"/>
  <c r="P5268" i="10"/>
  <c r="P5269" i="10"/>
  <c r="P5270" i="10"/>
  <c r="P5271" i="10"/>
  <c r="P5272" i="10"/>
  <c r="P5273" i="10"/>
  <c r="R5273" i="10" s="1"/>
  <c r="P5274" i="10"/>
  <c r="P5275" i="10"/>
  <c r="P5276" i="10"/>
  <c r="P5277" i="10"/>
  <c r="P5278" i="10"/>
  <c r="P5279" i="10"/>
  <c r="P5280" i="10"/>
  <c r="P5281" i="10"/>
  <c r="P5282" i="10"/>
  <c r="P5283" i="10"/>
  <c r="P5284" i="10"/>
  <c r="P5285" i="10"/>
  <c r="P5286" i="10"/>
  <c r="P5287" i="10"/>
  <c r="P5288" i="10"/>
  <c r="P5289" i="10"/>
  <c r="R5289" i="10" s="1"/>
  <c r="P5290" i="10"/>
  <c r="P5291" i="10"/>
  <c r="P5292" i="10"/>
  <c r="P5293" i="10"/>
  <c r="P5294" i="10"/>
  <c r="P5295" i="10"/>
  <c r="P5296" i="10"/>
  <c r="P5297" i="10"/>
  <c r="P5298" i="10"/>
  <c r="P5299" i="10"/>
  <c r="P5300" i="10"/>
  <c r="P5301" i="10"/>
  <c r="P5302" i="10"/>
  <c r="P5303" i="10"/>
  <c r="R5303" i="10" s="1"/>
  <c r="P5304" i="10"/>
  <c r="P5305" i="10"/>
  <c r="P5306" i="10"/>
  <c r="P5307" i="10"/>
  <c r="P5308" i="10"/>
  <c r="P5309" i="10"/>
  <c r="P5310" i="10"/>
  <c r="P5311" i="10"/>
  <c r="P5312" i="10"/>
  <c r="P5313" i="10"/>
  <c r="P5314" i="10"/>
  <c r="P5315" i="10"/>
  <c r="P5316" i="10"/>
  <c r="P5317" i="10"/>
  <c r="P5318" i="10"/>
  <c r="P5319" i="10"/>
  <c r="P5320" i="10"/>
  <c r="P5321" i="10"/>
  <c r="P5322" i="10"/>
  <c r="P5323" i="10"/>
  <c r="P5324" i="10"/>
  <c r="P5325" i="10"/>
  <c r="P5326" i="10"/>
  <c r="P5327" i="10"/>
  <c r="P5328" i="10"/>
  <c r="P5329" i="10"/>
  <c r="R5329" i="10" s="1"/>
  <c r="P5330" i="10"/>
  <c r="P5331" i="10"/>
  <c r="P5332" i="10"/>
  <c r="P5333" i="10"/>
  <c r="P5334" i="10"/>
  <c r="P5335" i="10"/>
  <c r="P5336" i="10"/>
  <c r="P5337" i="10"/>
  <c r="P5338" i="10"/>
  <c r="P5339" i="10"/>
  <c r="P5340" i="10"/>
  <c r="P5341" i="10"/>
  <c r="P5342" i="10"/>
  <c r="R5342" i="10" s="1"/>
  <c r="P5343" i="10"/>
  <c r="P5344" i="10"/>
  <c r="P5345" i="10"/>
  <c r="P5346" i="10"/>
  <c r="P5347" i="10"/>
  <c r="P5348" i="10"/>
  <c r="P5349" i="10"/>
  <c r="P5350" i="10"/>
  <c r="P5351" i="10"/>
  <c r="P5352" i="10"/>
  <c r="P5353" i="10"/>
  <c r="P5354" i="10"/>
  <c r="R5354" i="10" s="1"/>
  <c r="P5355" i="10"/>
  <c r="P5356" i="10"/>
  <c r="P5357" i="10"/>
  <c r="P5358" i="10"/>
  <c r="P5359" i="10"/>
  <c r="P5360" i="10"/>
  <c r="P5361" i="10"/>
  <c r="P5362" i="10"/>
  <c r="P5363" i="10"/>
  <c r="P5364" i="10"/>
  <c r="P5365" i="10"/>
  <c r="P5366" i="10"/>
  <c r="P5367" i="10"/>
  <c r="R5367" i="10" s="1"/>
  <c r="P5368" i="10"/>
  <c r="P5369" i="10"/>
  <c r="P5370" i="10"/>
  <c r="P5371" i="10"/>
  <c r="P5372" i="10"/>
  <c r="P5373" i="10"/>
  <c r="P5374" i="10"/>
  <c r="P5375" i="10"/>
  <c r="P5376" i="10"/>
  <c r="P5377" i="10"/>
  <c r="P5378" i="10"/>
  <c r="P5379" i="10"/>
  <c r="P5380" i="10"/>
  <c r="P5381" i="10"/>
  <c r="P5382" i="10"/>
  <c r="P5383" i="10"/>
  <c r="P5384" i="10"/>
  <c r="P5385" i="10"/>
  <c r="P5386" i="10"/>
  <c r="P5387" i="10"/>
  <c r="P5388" i="10"/>
  <c r="P5389" i="10"/>
  <c r="P5390" i="10"/>
  <c r="P5391" i="10"/>
  <c r="P5392" i="10"/>
  <c r="P5393" i="10"/>
  <c r="R5393" i="10" s="1"/>
  <c r="P5394" i="10"/>
  <c r="P5395" i="10"/>
  <c r="P5396" i="10"/>
  <c r="P5397" i="10"/>
  <c r="P5398" i="10"/>
  <c r="P5399" i="10"/>
  <c r="P5400" i="10"/>
  <c r="P5401" i="10"/>
  <c r="P5402" i="10"/>
  <c r="P5403" i="10"/>
  <c r="P5404" i="10"/>
  <c r="P5405" i="10"/>
  <c r="P5406" i="10"/>
  <c r="R5406" i="10" s="1"/>
  <c r="P5407" i="10"/>
  <c r="P5408" i="10"/>
  <c r="P5409" i="10"/>
  <c r="P5410" i="10"/>
  <c r="P5411" i="10"/>
  <c r="P5412" i="10"/>
  <c r="P5413" i="10"/>
  <c r="P5414" i="10"/>
  <c r="P5415" i="10"/>
  <c r="P5416" i="10"/>
  <c r="P5417" i="10"/>
  <c r="P5418" i="10"/>
  <c r="R5418" i="10" s="1"/>
  <c r="P5419" i="10"/>
  <c r="P5420" i="10"/>
  <c r="P5421" i="10"/>
  <c r="P5422" i="10"/>
  <c r="P5423" i="10"/>
  <c r="P5424" i="10"/>
  <c r="P5425" i="10"/>
  <c r="P5426" i="10"/>
  <c r="P5427" i="10"/>
  <c r="P5428" i="10"/>
  <c r="P5429" i="10"/>
  <c r="P5430" i="10"/>
  <c r="P5431" i="10"/>
  <c r="R5431" i="10" s="1"/>
  <c r="P5432" i="10"/>
  <c r="P5433" i="10"/>
  <c r="P5434" i="10"/>
  <c r="P5435" i="10"/>
  <c r="P5436" i="10"/>
  <c r="P5437" i="10"/>
  <c r="P5438" i="10"/>
  <c r="P5439" i="10"/>
  <c r="P5440" i="10"/>
  <c r="P5441" i="10"/>
  <c r="P5442" i="10"/>
  <c r="P5443" i="10"/>
  <c r="P5444" i="10"/>
  <c r="P5445" i="10"/>
  <c r="P5446" i="10"/>
  <c r="P5447" i="10"/>
  <c r="P5448" i="10"/>
  <c r="P5449" i="10"/>
  <c r="P5450" i="10"/>
  <c r="P5451" i="10"/>
  <c r="P5452" i="10"/>
  <c r="P5453" i="10"/>
  <c r="P5454" i="10"/>
  <c r="P5455" i="10"/>
  <c r="P5456" i="10"/>
  <c r="P5457" i="10"/>
  <c r="R5457" i="10" s="1"/>
  <c r="P5458" i="10"/>
  <c r="P5459" i="10"/>
  <c r="P5460" i="10"/>
  <c r="P5461" i="10"/>
  <c r="P5462" i="10"/>
  <c r="P5463" i="10"/>
  <c r="P5464" i="10"/>
  <c r="P5465" i="10"/>
  <c r="P5466" i="10"/>
  <c r="P5467" i="10"/>
  <c r="P5468" i="10"/>
  <c r="P5469" i="10"/>
  <c r="P5470" i="10"/>
  <c r="R5470" i="10" s="1"/>
  <c r="P5471" i="10"/>
  <c r="P5472" i="10"/>
  <c r="P5473" i="10"/>
  <c r="P5474" i="10"/>
  <c r="P5475" i="10"/>
  <c r="P5476" i="10"/>
  <c r="P5477" i="10"/>
  <c r="P5478" i="10"/>
  <c r="P5479" i="10"/>
  <c r="P5480" i="10"/>
  <c r="P5481" i="10"/>
  <c r="P5482" i="10"/>
  <c r="R5482" i="10" s="1"/>
  <c r="P5483" i="10"/>
  <c r="P5484" i="10"/>
  <c r="P5485" i="10"/>
  <c r="P5486" i="10"/>
  <c r="P5487" i="10"/>
  <c r="P5488" i="10"/>
  <c r="P5489" i="10"/>
  <c r="P5490" i="10"/>
  <c r="P5491" i="10"/>
  <c r="P5492" i="10"/>
  <c r="P5493" i="10"/>
  <c r="P5494" i="10"/>
  <c r="P5495" i="10"/>
  <c r="R5495" i="10" s="1"/>
  <c r="P5496" i="10"/>
  <c r="P5497" i="10"/>
  <c r="P5498" i="10"/>
  <c r="P5499" i="10"/>
  <c r="P5500" i="10"/>
  <c r="P5501" i="10"/>
  <c r="P5502" i="10"/>
  <c r="P5503" i="10"/>
  <c r="P5504" i="10"/>
  <c r="P5505" i="10"/>
  <c r="P5506" i="10"/>
  <c r="P5507" i="10"/>
  <c r="P5508" i="10"/>
  <c r="P5509" i="10"/>
  <c r="P5510" i="10"/>
  <c r="P5511" i="10"/>
  <c r="P5512" i="10"/>
  <c r="P5513" i="10"/>
  <c r="P5514" i="10"/>
  <c r="P5515" i="10"/>
  <c r="P5516" i="10"/>
  <c r="P5517" i="10"/>
  <c r="P5518" i="10"/>
  <c r="P5519" i="10"/>
  <c r="P5520" i="10"/>
  <c r="P5521" i="10"/>
  <c r="R5521" i="10" s="1"/>
  <c r="P5522" i="10"/>
  <c r="P5523" i="10"/>
  <c r="P5524" i="10"/>
  <c r="P5525" i="10"/>
  <c r="P5526" i="10"/>
  <c r="P5527" i="10"/>
  <c r="P5528" i="10"/>
  <c r="P5529" i="10"/>
  <c r="P5530" i="10"/>
  <c r="P5531" i="10"/>
  <c r="P5532" i="10"/>
  <c r="P5533" i="10"/>
  <c r="P5534" i="10"/>
  <c r="R5534" i="10" s="1"/>
  <c r="P5535" i="10"/>
  <c r="P5536" i="10"/>
  <c r="P5537" i="10"/>
  <c r="P5538" i="10"/>
  <c r="P5539" i="10"/>
  <c r="P5540" i="10"/>
  <c r="P5541" i="10"/>
  <c r="P5542" i="10"/>
  <c r="P5543" i="10"/>
  <c r="P5544" i="10"/>
  <c r="P5545" i="10"/>
  <c r="P5546" i="10"/>
  <c r="R5546" i="10" s="1"/>
  <c r="P5547" i="10"/>
  <c r="P5548" i="10"/>
  <c r="P5549" i="10"/>
  <c r="P5550" i="10"/>
  <c r="P5551" i="10"/>
  <c r="P5552" i="10"/>
  <c r="P5553" i="10"/>
  <c r="P5554" i="10"/>
  <c r="P5555" i="10"/>
  <c r="P5556" i="10"/>
  <c r="P5557" i="10"/>
  <c r="P5558" i="10"/>
  <c r="P5559" i="10"/>
  <c r="R5559" i="10" s="1"/>
  <c r="P5560" i="10"/>
  <c r="P5561" i="10"/>
  <c r="P5562" i="10"/>
  <c r="P5563" i="10"/>
  <c r="P5564" i="10"/>
  <c r="P5565" i="10"/>
  <c r="P5566" i="10"/>
  <c r="P5567" i="10"/>
  <c r="P5568" i="10"/>
  <c r="P5569" i="10"/>
  <c r="P5570" i="10"/>
  <c r="P5571" i="10"/>
  <c r="P5572" i="10"/>
  <c r="P5573" i="10"/>
  <c r="P5574" i="10"/>
  <c r="P5575" i="10"/>
  <c r="P5576" i="10"/>
  <c r="P5577" i="10"/>
  <c r="P5578" i="10"/>
  <c r="P5579" i="10"/>
  <c r="P5580" i="10"/>
  <c r="P5581" i="10"/>
  <c r="P5582" i="10"/>
  <c r="P5583" i="10"/>
  <c r="P5584" i="10"/>
  <c r="P5585" i="10"/>
  <c r="R5585" i="10" s="1"/>
  <c r="P5586" i="10"/>
  <c r="P5587" i="10"/>
  <c r="P5588" i="10"/>
  <c r="P5589" i="10"/>
  <c r="P5590" i="10"/>
  <c r="P5591" i="10"/>
  <c r="P5592" i="10"/>
  <c r="P5593" i="10"/>
  <c r="P5594" i="10"/>
  <c r="P5595" i="10"/>
  <c r="P5596" i="10"/>
  <c r="P5597" i="10"/>
  <c r="P5598" i="10"/>
  <c r="R5598" i="10" s="1"/>
  <c r="P5599" i="10"/>
  <c r="P5600" i="10"/>
  <c r="P5601" i="10"/>
  <c r="P5602" i="10"/>
  <c r="P5603" i="10"/>
  <c r="P5604" i="10"/>
  <c r="P5605" i="10"/>
  <c r="P5606" i="10"/>
  <c r="P5607" i="10"/>
  <c r="P5608" i="10"/>
  <c r="P5609" i="10"/>
  <c r="P5610" i="10"/>
  <c r="R5610" i="10" s="1"/>
  <c r="P5611" i="10"/>
  <c r="P5612" i="10"/>
  <c r="P5613" i="10"/>
  <c r="P5614" i="10"/>
  <c r="P5615" i="10"/>
  <c r="P5616" i="10"/>
  <c r="P5617" i="10"/>
  <c r="P5618" i="10"/>
  <c r="P5619" i="10"/>
  <c r="P5620" i="10"/>
  <c r="P5621" i="10"/>
  <c r="P5622" i="10"/>
  <c r="P5623" i="10"/>
  <c r="R5623" i="10" s="1"/>
  <c r="P5624" i="10"/>
  <c r="P5625" i="10"/>
  <c r="P5626" i="10"/>
  <c r="P5627" i="10"/>
  <c r="P5628" i="10"/>
  <c r="P5629" i="10"/>
  <c r="P5630" i="10"/>
  <c r="P5631" i="10"/>
  <c r="P5632" i="10"/>
  <c r="P5633" i="10"/>
  <c r="P5634" i="10"/>
  <c r="P5635" i="10"/>
  <c r="P5636" i="10"/>
  <c r="P5637" i="10"/>
  <c r="P5638" i="10"/>
  <c r="P5639" i="10"/>
  <c r="P5640" i="10"/>
  <c r="P5641" i="10"/>
  <c r="P5642" i="10"/>
  <c r="R5642" i="10" s="1"/>
  <c r="P5643" i="10"/>
  <c r="P5644" i="10"/>
  <c r="P5645" i="10"/>
  <c r="P5646" i="10"/>
  <c r="P5647" i="10"/>
  <c r="P5648" i="10"/>
  <c r="P5649" i="10"/>
  <c r="R5649" i="10" s="1"/>
  <c r="P5650" i="10"/>
  <c r="P5651" i="10"/>
  <c r="P5652" i="10"/>
  <c r="P5653" i="10"/>
  <c r="P5654" i="10"/>
  <c r="P5655" i="10"/>
  <c r="R5655" i="10" s="1"/>
  <c r="P5656" i="10"/>
  <c r="P5657" i="10"/>
  <c r="P5658" i="10"/>
  <c r="P5659" i="10"/>
  <c r="P5660" i="10"/>
  <c r="P5661" i="10"/>
  <c r="P5662" i="10"/>
  <c r="R5662" i="10" s="1"/>
  <c r="P5663" i="10"/>
  <c r="P5664" i="10"/>
  <c r="P5665" i="10"/>
  <c r="P5666" i="10"/>
  <c r="P5667" i="10"/>
  <c r="P5668" i="10"/>
  <c r="P5669" i="10"/>
  <c r="P5670" i="10"/>
  <c r="P5671" i="10"/>
  <c r="P5672" i="10"/>
  <c r="P5673" i="10"/>
  <c r="P5674" i="10"/>
  <c r="R5674" i="10" s="1"/>
  <c r="P5675" i="10"/>
  <c r="P5676" i="10"/>
  <c r="P5677" i="10"/>
  <c r="P5678" i="10"/>
  <c r="P5679" i="10"/>
  <c r="P5680" i="10"/>
  <c r="P5681" i="10"/>
  <c r="R5681" i="10" s="1"/>
  <c r="P5682" i="10"/>
  <c r="P5683" i="10"/>
  <c r="P5684" i="10"/>
  <c r="P5685" i="10"/>
  <c r="P5686" i="10"/>
  <c r="P5687" i="10"/>
  <c r="R5687" i="10" s="1"/>
  <c r="P5688" i="10"/>
  <c r="P5689" i="10"/>
  <c r="P5690" i="10"/>
  <c r="P5691" i="10"/>
  <c r="P5692" i="10"/>
  <c r="P5693" i="10"/>
  <c r="P5694" i="10"/>
  <c r="R5694" i="10" s="1"/>
  <c r="P5695" i="10"/>
  <c r="P5696" i="10"/>
  <c r="P5697" i="10"/>
  <c r="P5698" i="10"/>
  <c r="P5699" i="10"/>
  <c r="P5700" i="10"/>
  <c r="P5701" i="10"/>
  <c r="P5702" i="10"/>
  <c r="P5703" i="10"/>
  <c r="P5704" i="10"/>
  <c r="P5705" i="10"/>
  <c r="P5706" i="10"/>
  <c r="R5706" i="10" s="1"/>
  <c r="P5707" i="10"/>
  <c r="P5708" i="10"/>
  <c r="P5709" i="10"/>
  <c r="P5710" i="10"/>
  <c r="P5711" i="10"/>
  <c r="P5712" i="10"/>
  <c r="P5713" i="10"/>
  <c r="R5713" i="10" s="1"/>
  <c r="P5714" i="10"/>
  <c r="P5715" i="10"/>
  <c r="P5716" i="10"/>
  <c r="P5717" i="10"/>
  <c r="P5718" i="10"/>
  <c r="P5719" i="10"/>
  <c r="R5719" i="10" s="1"/>
  <c r="P5720" i="10"/>
  <c r="P5721" i="10"/>
  <c r="P5722" i="10"/>
  <c r="P5723" i="10"/>
  <c r="P5724" i="10"/>
  <c r="P5725" i="10"/>
  <c r="P5726" i="10"/>
  <c r="R5726" i="10" s="1"/>
  <c r="P5727" i="10"/>
  <c r="P5728" i="10"/>
  <c r="P5729" i="10"/>
  <c r="P5730" i="10"/>
  <c r="P5731" i="10"/>
  <c r="P5732" i="10"/>
  <c r="P5733" i="10"/>
  <c r="P5734" i="10"/>
  <c r="P5735" i="10"/>
  <c r="P5736" i="10"/>
  <c r="P5737" i="10"/>
  <c r="P5738" i="10"/>
  <c r="R5738" i="10" s="1"/>
  <c r="P5739" i="10"/>
  <c r="P5740" i="10"/>
  <c r="P5741" i="10"/>
  <c r="P5742" i="10"/>
  <c r="P5743" i="10"/>
  <c r="P5744" i="10"/>
  <c r="P5745" i="10"/>
  <c r="R5745" i="10" s="1"/>
  <c r="P5746" i="10"/>
  <c r="P5747" i="10"/>
  <c r="P5748" i="10"/>
  <c r="P5749" i="10"/>
  <c r="P5750" i="10"/>
  <c r="P5751" i="10"/>
  <c r="R5751" i="10" s="1"/>
  <c r="P5752" i="10"/>
  <c r="P5753" i="10"/>
  <c r="P5754" i="10"/>
  <c r="P5755" i="10"/>
  <c r="P5756" i="10"/>
  <c r="P5757" i="10"/>
  <c r="P5758" i="10"/>
  <c r="R5758" i="10" s="1"/>
  <c r="P5759" i="10"/>
  <c r="P5760" i="10"/>
  <c r="P5761" i="10"/>
  <c r="P5762" i="10"/>
  <c r="P5763" i="10"/>
  <c r="P5764" i="10"/>
  <c r="P5765" i="10"/>
  <c r="P5766" i="10"/>
  <c r="P5767" i="10"/>
  <c r="P5768" i="10"/>
  <c r="P5769" i="10"/>
  <c r="P5770" i="10"/>
  <c r="R5770" i="10" s="1"/>
  <c r="P5771" i="10"/>
  <c r="P5772" i="10"/>
  <c r="P5773" i="10"/>
  <c r="P5774" i="10"/>
  <c r="P5775" i="10"/>
  <c r="P5776" i="10"/>
  <c r="P5777" i="10"/>
  <c r="R5777" i="10" s="1"/>
  <c r="P5778" i="10"/>
  <c r="P5779" i="10"/>
  <c r="P5780" i="10"/>
  <c r="P5781" i="10"/>
  <c r="P5782" i="10"/>
  <c r="P5783" i="10"/>
  <c r="R5783" i="10" s="1"/>
  <c r="P5784" i="10"/>
  <c r="P5785" i="10"/>
  <c r="P5786" i="10"/>
  <c r="P5787" i="10"/>
  <c r="P5788" i="10"/>
  <c r="P5789" i="10"/>
  <c r="P5790" i="10"/>
  <c r="R5790" i="10" s="1"/>
  <c r="P5791" i="10"/>
  <c r="P5792" i="10"/>
  <c r="P5793" i="10"/>
  <c r="P5794" i="10"/>
  <c r="P5795" i="10"/>
  <c r="P5796" i="10"/>
  <c r="P5797" i="10"/>
  <c r="P5798" i="10"/>
  <c r="P5799" i="10"/>
  <c r="P5800" i="10"/>
  <c r="P5801" i="10"/>
  <c r="P5802" i="10"/>
  <c r="R5802" i="10" s="1"/>
  <c r="P5803" i="10"/>
  <c r="P5804" i="10"/>
  <c r="P5805" i="10"/>
  <c r="P5806" i="10"/>
  <c r="P5807" i="10"/>
  <c r="P5808" i="10"/>
  <c r="P5809" i="10"/>
  <c r="R5809" i="10" s="1"/>
  <c r="P5810" i="10"/>
  <c r="P5811" i="10"/>
  <c r="P5812" i="10"/>
  <c r="P5813" i="10"/>
  <c r="P5814" i="10"/>
  <c r="P5815" i="10"/>
  <c r="R5815" i="10" s="1"/>
  <c r="P5816" i="10"/>
  <c r="P5817" i="10"/>
  <c r="P5818" i="10"/>
  <c r="P5819" i="10"/>
  <c r="P5820" i="10"/>
  <c r="P5821" i="10"/>
  <c r="P5822" i="10"/>
  <c r="R5822" i="10" s="1"/>
  <c r="P5823" i="10"/>
  <c r="P5824" i="10"/>
  <c r="P5825" i="10"/>
  <c r="P5826" i="10"/>
  <c r="P5827" i="10"/>
  <c r="P5828" i="10"/>
  <c r="P5829" i="10"/>
  <c r="P5830" i="10"/>
  <c r="P5831" i="10"/>
  <c r="P5832" i="10"/>
  <c r="P5833" i="10"/>
  <c r="P5834" i="10"/>
  <c r="R5834" i="10" s="1"/>
  <c r="P5835" i="10"/>
  <c r="P5836" i="10"/>
  <c r="P5837" i="10"/>
  <c r="P5838" i="10"/>
  <c r="P5839" i="10"/>
  <c r="P5840" i="10"/>
  <c r="P5841" i="10"/>
  <c r="R5841" i="10" s="1"/>
  <c r="P5842" i="10"/>
  <c r="P5843" i="10"/>
  <c r="P5844" i="10"/>
  <c r="P5845" i="10"/>
  <c r="P5846" i="10"/>
  <c r="P5847" i="10"/>
  <c r="R5847" i="10" s="1"/>
  <c r="P5848" i="10"/>
  <c r="P5849" i="10"/>
  <c r="P5850" i="10"/>
  <c r="P5851" i="10"/>
  <c r="P5852" i="10"/>
  <c r="P5853" i="10"/>
  <c r="P5854" i="10"/>
  <c r="R5854" i="10" s="1"/>
  <c r="P5855" i="10"/>
  <c r="P5856" i="10"/>
  <c r="P5857" i="10"/>
  <c r="P5858" i="10"/>
  <c r="P5859" i="10"/>
  <c r="P5860" i="10"/>
  <c r="P5861" i="10"/>
  <c r="P5862" i="10"/>
  <c r="P5863" i="10"/>
  <c r="P5864" i="10"/>
  <c r="P5865" i="10"/>
  <c r="P5866" i="10"/>
  <c r="R5866" i="10" s="1"/>
  <c r="P5867" i="10"/>
  <c r="P5868" i="10"/>
  <c r="P5869" i="10"/>
  <c r="P5870" i="10"/>
  <c r="P5871" i="10"/>
  <c r="P5872" i="10"/>
  <c r="P5873" i="10"/>
  <c r="R5873" i="10" s="1"/>
  <c r="P5874" i="10"/>
  <c r="P5875" i="10"/>
  <c r="P5876" i="10"/>
  <c r="P5877" i="10"/>
  <c r="P5878" i="10"/>
  <c r="P5879" i="10"/>
  <c r="R5879" i="10" s="1"/>
  <c r="P5880" i="10"/>
  <c r="P5881" i="10"/>
  <c r="P5882" i="10"/>
  <c r="P5883" i="10"/>
  <c r="P5884" i="10"/>
  <c r="P5885" i="10"/>
  <c r="P5886" i="10"/>
  <c r="R5886" i="10" s="1"/>
  <c r="P5887" i="10"/>
  <c r="P5888" i="10"/>
  <c r="P5889" i="10"/>
  <c r="P5890" i="10"/>
  <c r="P5891" i="10"/>
  <c r="P5892" i="10"/>
  <c r="P5893" i="10"/>
  <c r="P5894" i="10"/>
  <c r="P5895" i="10"/>
  <c r="P5896" i="10"/>
  <c r="P5897" i="10"/>
  <c r="P5898" i="10"/>
  <c r="R5898" i="10" s="1"/>
  <c r="P5899" i="10"/>
  <c r="P5900" i="10"/>
  <c r="P5901" i="10"/>
  <c r="P5902" i="10"/>
  <c r="P5903" i="10"/>
  <c r="P5904" i="10"/>
  <c r="P5905" i="10"/>
  <c r="R5905" i="10" s="1"/>
  <c r="P5906" i="10"/>
  <c r="P5907" i="10"/>
  <c r="P5908" i="10"/>
  <c r="P5909" i="10"/>
  <c r="P5910" i="10"/>
  <c r="P5911" i="10"/>
  <c r="R5911" i="10" s="1"/>
  <c r="P5912" i="10"/>
  <c r="P5913" i="10"/>
  <c r="P5914" i="10"/>
  <c r="P5915" i="10"/>
  <c r="P5916" i="10"/>
  <c r="P5917" i="10"/>
  <c r="P5918" i="10"/>
  <c r="R5918" i="10" s="1"/>
  <c r="P5919" i="10"/>
  <c r="P5920" i="10"/>
  <c r="P5921" i="10"/>
  <c r="P5922" i="10"/>
  <c r="P5923" i="10"/>
  <c r="P5924" i="10"/>
  <c r="P5925" i="10"/>
  <c r="P5926" i="10"/>
  <c r="P5927" i="10"/>
  <c r="P5928" i="10"/>
  <c r="P5929" i="10"/>
  <c r="P5930" i="10"/>
  <c r="R5930" i="10" s="1"/>
  <c r="P5931" i="10"/>
  <c r="P5932" i="10"/>
  <c r="P5933" i="10"/>
  <c r="P5934" i="10"/>
  <c r="P5935" i="10"/>
  <c r="P5936" i="10"/>
  <c r="P5937" i="10"/>
  <c r="R5937" i="10" s="1"/>
  <c r="P5938" i="10"/>
  <c r="P5939" i="10"/>
  <c r="P5940" i="10"/>
  <c r="P5941" i="10"/>
  <c r="P5942" i="10"/>
  <c r="P5943" i="10"/>
  <c r="R5943" i="10" s="1"/>
  <c r="P5944" i="10"/>
  <c r="P5945" i="10"/>
  <c r="P5946" i="10"/>
  <c r="P5947" i="10"/>
  <c r="P5948" i="10"/>
  <c r="P5949" i="10"/>
  <c r="P5950" i="10"/>
  <c r="R5950" i="10" s="1"/>
  <c r="P5951" i="10"/>
  <c r="P5952" i="10"/>
  <c r="P5953" i="10"/>
  <c r="P5954" i="10"/>
  <c r="P5955" i="10"/>
  <c r="P5956" i="10"/>
  <c r="P5957" i="10"/>
  <c r="P5958" i="10"/>
  <c r="P5959" i="10"/>
  <c r="P5960" i="10"/>
  <c r="P5961" i="10"/>
  <c r="P5962" i="10"/>
  <c r="R5962" i="10" s="1"/>
  <c r="P5963" i="10"/>
  <c r="P5964" i="10"/>
  <c r="P5965" i="10"/>
  <c r="P5966" i="10"/>
  <c r="P5967" i="10"/>
  <c r="P5968" i="10"/>
  <c r="P5969" i="10"/>
  <c r="R5969" i="10" s="1"/>
  <c r="P5970" i="10"/>
  <c r="P5971" i="10"/>
  <c r="P5972" i="10"/>
  <c r="P5973" i="10"/>
  <c r="P5974" i="10"/>
  <c r="P5975" i="10"/>
  <c r="R5975" i="10" s="1"/>
  <c r="P5976" i="10"/>
  <c r="P5977" i="10"/>
  <c r="P5978" i="10"/>
  <c r="P5979" i="10"/>
  <c r="P5980" i="10"/>
  <c r="P5981" i="10"/>
  <c r="P5982" i="10"/>
  <c r="R5982" i="10" s="1"/>
  <c r="P5983" i="10"/>
  <c r="P5984" i="10"/>
  <c r="P5985" i="10"/>
  <c r="P5986" i="10"/>
  <c r="P5987" i="10"/>
  <c r="P5988" i="10"/>
  <c r="P5989" i="10"/>
  <c r="P5990" i="10"/>
  <c r="P5991" i="10"/>
  <c r="P5992" i="10"/>
  <c r="P5993" i="10"/>
  <c r="P5994" i="10"/>
  <c r="R5994" i="10" s="1"/>
  <c r="P5995" i="10"/>
  <c r="P5996" i="10"/>
  <c r="P5997" i="10"/>
  <c r="P5998" i="10"/>
  <c r="P5999" i="10"/>
  <c r="P6000" i="10"/>
  <c r="P6001" i="10"/>
  <c r="R6001" i="10" s="1"/>
  <c r="P6002" i="10"/>
  <c r="P6003" i="10"/>
  <c r="P6004" i="10"/>
  <c r="P6005" i="10"/>
  <c r="P6006" i="10"/>
  <c r="P6007" i="10"/>
  <c r="R6007" i="10" s="1"/>
  <c r="P6008" i="10"/>
  <c r="P6009" i="10"/>
  <c r="P6010" i="10"/>
  <c r="P6011" i="10"/>
  <c r="P6012" i="10"/>
  <c r="P6013" i="10"/>
  <c r="P6014" i="10"/>
  <c r="R6014" i="10" s="1"/>
  <c r="P6015" i="10"/>
  <c r="P6016" i="10"/>
  <c r="P6017" i="10"/>
  <c r="P6018" i="10"/>
  <c r="P6019" i="10"/>
  <c r="P6020" i="10"/>
  <c r="P6021" i="10"/>
  <c r="P6022" i="10"/>
  <c r="P6023" i="10"/>
  <c r="P6024" i="10"/>
  <c r="P6025" i="10"/>
  <c r="P6026" i="10"/>
  <c r="R6026" i="10" s="1"/>
  <c r="P6027" i="10"/>
  <c r="P6028" i="10"/>
  <c r="P6029" i="10"/>
  <c r="P6030" i="10"/>
  <c r="P6031" i="10"/>
  <c r="P6032" i="10"/>
  <c r="P6033" i="10"/>
  <c r="R6033" i="10" s="1"/>
  <c r="P6034" i="10"/>
  <c r="P6035" i="10"/>
  <c r="P6036" i="10"/>
  <c r="P6037" i="10"/>
  <c r="P6038" i="10"/>
  <c r="P6039" i="10"/>
  <c r="R6039" i="10" s="1"/>
  <c r="P6040" i="10"/>
  <c r="P6041" i="10"/>
  <c r="P6042" i="10"/>
  <c r="P6043" i="10"/>
  <c r="P6044" i="10"/>
  <c r="P6045" i="10"/>
  <c r="P6046" i="10"/>
  <c r="R6046" i="10" s="1"/>
  <c r="P6047" i="10"/>
  <c r="P6048" i="10"/>
  <c r="P6049" i="10"/>
  <c r="P6050" i="10"/>
  <c r="P6051" i="10"/>
  <c r="P6052" i="10"/>
  <c r="P6053" i="10"/>
  <c r="P6054" i="10"/>
  <c r="P6055" i="10"/>
  <c r="P6056" i="10"/>
  <c r="P6057" i="10"/>
  <c r="P6058" i="10"/>
  <c r="R6058" i="10" s="1"/>
  <c r="P6059" i="10"/>
  <c r="P6060" i="10"/>
  <c r="P6061" i="10"/>
  <c r="P6062" i="10"/>
  <c r="P6063" i="10"/>
  <c r="P6064" i="10"/>
  <c r="P6065" i="10"/>
  <c r="R6065" i="10" s="1"/>
  <c r="P6066" i="10"/>
  <c r="P6067" i="10"/>
  <c r="P6068" i="10"/>
  <c r="P6069" i="10"/>
  <c r="P6070" i="10"/>
  <c r="P6071" i="10"/>
  <c r="R6071" i="10" s="1"/>
  <c r="P6072" i="10"/>
  <c r="P6073" i="10"/>
  <c r="P6074" i="10"/>
  <c r="P6075" i="10"/>
  <c r="P6076" i="10"/>
  <c r="P6077" i="10"/>
  <c r="P6078" i="10"/>
  <c r="R6078" i="10" s="1"/>
  <c r="P6079" i="10"/>
  <c r="P6080" i="10"/>
  <c r="P6081" i="10"/>
  <c r="P6082" i="10"/>
  <c r="P6083" i="10"/>
  <c r="P6084" i="10"/>
  <c r="P6085" i="10"/>
  <c r="P6086" i="10"/>
  <c r="P6087" i="10"/>
  <c r="P6088" i="10"/>
  <c r="P6089" i="10"/>
  <c r="P6090" i="10"/>
  <c r="R6090" i="10" s="1"/>
  <c r="P6091" i="10"/>
  <c r="P6092" i="10"/>
  <c r="P6093" i="10"/>
  <c r="P6094" i="10"/>
  <c r="P6095" i="10"/>
  <c r="P6096" i="10"/>
  <c r="P6097" i="10"/>
  <c r="R6097" i="10" s="1"/>
  <c r="P6098" i="10"/>
  <c r="P6099" i="10"/>
  <c r="P6100" i="10"/>
  <c r="P6101" i="10"/>
  <c r="P6102" i="10"/>
  <c r="P6103" i="10"/>
  <c r="R6103" i="10" s="1"/>
  <c r="P6104" i="10"/>
  <c r="P6105" i="10"/>
  <c r="P6106" i="10"/>
  <c r="P6107" i="10"/>
  <c r="P6108" i="10"/>
  <c r="P6109" i="10"/>
  <c r="P6110" i="10"/>
  <c r="R6110" i="10" s="1"/>
  <c r="P6111" i="10"/>
  <c r="P6112" i="10"/>
  <c r="P6113" i="10"/>
  <c r="P6114" i="10"/>
  <c r="P6115" i="10"/>
  <c r="P6116" i="10"/>
  <c r="P6117" i="10"/>
  <c r="P6118" i="10"/>
  <c r="P6119" i="10"/>
  <c r="P6120" i="10"/>
  <c r="P6121" i="10"/>
  <c r="P6122" i="10"/>
  <c r="R6122" i="10" s="1"/>
  <c r="P6123" i="10"/>
  <c r="P6124" i="10"/>
  <c r="P6125" i="10"/>
  <c r="P6126" i="10"/>
  <c r="P6127" i="10"/>
  <c r="P6128" i="10"/>
  <c r="P6129" i="10"/>
  <c r="R6129" i="10" s="1"/>
  <c r="P6130" i="10"/>
  <c r="P6131" i="10"/>
  <c r="P6132" i="10"/>
  <c r="P6133" i="10"/>
  <c r="P6134" i="10"/>
  <c r="P6135" i="10"/>
  <c r="R6135" i="10" s="1"/>
  <c r="P6136" i="10"/>
  <c r="P6137" i="10"/>
  <c r="P6138" i="10"/>
  <c r="P6139" i="10"/>
  <c r="P6140" i="10"/>
  <c r="P6141" i="10"/>
  <c r="P6142" i="10"/>
  <c r="R6142" i="10" s="1"/>
  <c r="P6143" i="10"/>
  <c r="P6144" i="10"/>
  <c r="P6145" i="10"/>
  <c r="P6146" i="10"/>
  <c r="P6147" i="10"/>
  <c r="P6148" i="10"/>
  <c r="P6149" i="10"/>
  <c r="P6150" i="10"/>
  <c r="P6151" i="10"/>
  <c r="P6152" i="10"/>
  <c r="P6153" i="10"/>
  <c r="P6154" i="10"/>
  <c r="R6154" i="10" s="1"/>
  <c r="P6155" i="10"/>
  <c r="P6156" i="10"/>
  <c r="P6157" i="10"/>
  <c r="P6158" i="10"/>
  <c r="P6159" i="10"/>
  <c r="P6160" i="10"/>
  <c r="P6161" i="10"/>
  <c r="R6161" i="10" s="1"/>
  <c r="P6162" i="10"/>
  <c r="P6163" i="10"/>
  <c r="P6164" i="10"/>
  <c r="P6165" i="10"/>
  <c r="P6166" i="10"/>
  <c r="P6167" i="10"/>
  <c r="R6167" i="10" s="1"/>
  <c r="P6168" i="10"/>
  <c r="P6169" i="10"/>
  <c r="P6170" i="10"/>
  <c r="P6171" i="10"/>
  <c r="P6172" i="10"/>
  <c r="P6173" i="10"/>
  <c r="P6174" i="10"/>
  <c r="R6174" i="10" s="1"/>
  <c r="P6175" i="10"/>
  <c r="P6176" i="10"/>
  <c r="P6177" i="10"/>
  <c r="P6178" i="10"/>
  <c r="P6179" i="10"/>
  <c r="P6180" i="10"/>
  <c r="P6181" i="10"/>
  <c r="P6182" i="10"/>
  <c r="P6183" i="10"/>
  <c r="P6184" i="10"/>
  <c r="P6185" i="10"/>
  <c r="P6186" i="10"/>
  <c r="R6186" i="10" s="1"/>
  <c r="P6187" i="10"/>
  <c r="P6188" i="10"/>
  <c r="P6189" i="10"/>
  <c r="P6190" i="10"/>
  <c r="P6191" i="10"/>
  <c r="P6192" i="10"/>
  <c r="P6193" i="10"/>
  <c r="R6193" i="10" s="1"/>
  <c r="P6194" i="10"/>
  <c r="P6195" i="10"/>
  <c r="P6196" i="10"/>
  <c r="P6197" i="10"/>
  <c r="P6198" i="10"/>
  <c r="P6199" i="10"/>
  <c r="R6199" i="10" s="1"/>
  <c r="P6200" i="10"/>
  <c r="P6201" i="10"/>
  <c r="P6202" i="10"/>
  <c r="P6203" i="10"/>
  <c r="P6204" i="10"/>
  <c r="P6205" i="10"/>
  <c r="P6206" i="10"/>
  <c r="R6206" i="10" s="1"/>
  <c r="P6207" i="10"/>
  <c r="P6208" i="10"/>
  <c r="P6209" i="10"/>
  <c r="P6210" i="10"/>
  <c r="P6211" i="10"/>
  <c r="P6212" i="10"/>
  <c r="P6213" i="10"/>
  <c r="P6214" i="10"/>
  <c r="P6215" i="10"/>
  <c r="P6216" i="10"/>
  <c r="P6217" i="10"/>
  <c r="P6218" i="10"/>
  <c r="R6218" i="10" s="1"/>
  <c r="P6219" i="10"/>
  <c r="P6220" i="10"/>
  <c r="P6221" i="10"/>
  <c r="P6222" i="10"/>
  <c r="P6223" i="10"/>
  <c r="P6224" i="10"/>
  <c r="P6225" i="10"/>
  <c r="R6225" i="10" s="1"/>
  <c r="P6226" i="10"/>
  <c r="P6227" i="10"/>
  <c r="P6228" i="10"/>
  <c r="P6229" i="10"/>
  <c r="P6230" i="10"/>
  <c r="P6231" i="10"/>
  <c r="R6231" i="10" s="1"/>
  <c r="P6232" i="10"/>
  <c r="P6233" i="10"/>
  <c r="P6234" i="10"/>
  <c r="P6235" i="10"/>
  <c r="P6236" i="10"/>
  <c r="P6237" i="10"/>
  <c r="P6238" i="10"/>
  <c r="R6238" i="10" s="1"/>
  <c r="P6239" i="10"/>
  <c r="P6240" i="10"/>
  <c r="P6241" i="10"/>
  <c r="P6242" i="10"/>
  <c r="P6243" i="10"/>
  <c r="P6244" i="10"/>
  <c r="P6245" i="10"/>
  <c r="P6246" i="10"/>
  <c r="P6247" i="10"/>
  <c r="P6248" i="10"/>
  <c r="P6249" i="10"/>
  <c r="P6250" i="10"/>
  <c r="R6250" i="10" s="1"/>
  <c r="P6251" i="10"/>
  <c r="P6252" i="10"/>
  <c r="P6253" i="10"/>
  <c r="P6254" i="10"/>
  <c r="P6255" i="10"/>
  <c r="P6256" i="10"/>
  <c r="P6257" i="10"/>
  <c r="R6257" i="10" s="1"/>
  <c r="P6258" i="10"/>
  <c r="P6259" i="10"/>
  <c r="P6260" i="10"/>
  <c r="P6261" i="10"/>
  <c r="P6262" i="10"/>
  <c r="P6263" i="10"/>
  <c r="R6263" i="10" s="1"/>
  <c r="P6264" i="10"/>
  <c r="P6265" i="10"/>
  <c r="P6266" i="10"/>
  <c r="P6267" i="10"/>
  <c r="P6268" i="10"/>
  <c r="P6269" i="10"/>
  <c r="P6270" i="10"/>
  <c r="R6270" i="10" s="1"/>
  <c r="P6271" i="10"/>
  <c r="P6272" i="10"/>
  <c r="P6273" i="10"/>
  <c r="P6274" i="10"/>
  <c r="P6275" i="10"/>
  <c r="P6276" i="10"/>
  <c r="P6277" i="10"/>
  <c r="P6278" i="10"/>
  <c r="P6279" i="10"/>
  <c r="P6280" i="10"/>
  <c r="P6281" i="10"/>
  <c r="P6282" i="10"/>
  <c r="R6282" i="10" s="1"/>
  <c r="P6283" i="10"/>
  <c r="P6284" i="10"/>
  <c r="P6285" i="10"/>
  <c r="P6286" i="10"/>
  <c r="P6287" i="10"/>
  <c r="P6288" i="10"/>
  <c r="P6289" i="10"/>
  <c r="R6289" i="10" s="1"/>
  <c r="P6290" i="10"/>
  <c r="P6291" i="10"/>
  <c r="P6292" i="10"/>
  <c r="P6293" i="10"/>
  <c r="P6294" i="10"/>
  <c r="P6295" i="10"/>
  <c r="R6295" i="10" s="1"/>
  <c r="P6296" i="10"/>
  <c r="P6297" i="10"/>
  <c r="P6298" i="10"/>
  <c r="P6299" i="10"/>
  <c r="P6300" i="10"/>
  <c r="P6301" i="10"/>
  <c r="P6302" i="10"/>
  <c r="R6302" i="10" s="1"/>
  <c r="P6303" i="10"/>
  <c r="P6304" i="10"/>
  <c r="P6305" i="10"/>
  <c r="P6306" i="10"/>
  <c r="P6307" i="10"/>
  <c r="P6308" i="10"/>
  <c r="P6309" i="10"/>
  <c r="P6310" i="10"/>
  <c r="P6311" i="10"/>
  <c r="P6312" i="10"/>
  <c r="P6313" i="10"/>
  <c r="P6314" i="10"/>
  <c r="R6314" i="10" s="1"/>
  <c r="P6315" i="10"/>
  <c r="P6316" i="10"/>
  <c r="P6317" i="10"/>
  <c r="P6318" i="10"/>
  <c r="P6319" i="10"/>
  <c r="P6320" i="10"/>
  <c r="P6321" i="10"/>
  <c r="R6321" i="10" s="1"/>
  <c r="P6322" i="10"/>
  <c r="P6323" i="10"/>
  <c r="P6324" i="10"/>
  <c r="P6325" i="10"/>
  <c r="P6326" i="10"/>
  <c r="P6327" i="10"/>
  <c r="R6327" i="10" s="1"/>
  <c r="P6328" i="10"/>
  <c r="P6329" i="10"/>
  <c r="P6330" i="10"/>
  <c r="P6331" i="10"/>
  <c r="P6332" i="10"/>
  <c r="P6333" i="10"/>
  <c r="P6334" i="10"/>
  <c r="R6334" i="10" s="1"/>
  <c r="P6335" i="10"/>
  <c r="P6336" i="10"/>
  <c r="P6337" i="10"/>
  <c r="P6338" i="10"/>
  <c r="P6339" i="10"/>
  <c r="P6340" i="10"/>
  <c r="P6341" i="10"/>
  <c r="P6342" i="10"/>
  <c r="P6343" i="10"/>
  <c r="P6344" i="10"/>
  <c r="P6345" i="10"/>
  <c r="P6346" i="10"/>
  <c r="R6346" i="10" s="1"/>
  <c r="P6347" i="10"/>
  <c r="P6348" i="10"/>
  <c r="P6349" i="10"/>
  <c r="P6350" i="10"/>
  <c r="P6351" i="10"/>
  <c r="P6352" i="10"/>
  <c r="P6353" i="10"/>
  <c r="R6353" i="10" s="1"/>
  <c r="P6354" i="10"/>
  <c r="P6355" i="10"/>
  <c r="P6356" i="10"/>
  <c r="P6357" i="10"/>
  <c r="P6358" i="10"/>
  <c r="P6359" i="10"/>
  <c r="R6359" i="10" s="1"/>
  <c r="P6360" i="10"/>
  <c r="P6361" i="10"/>
  <c r="P6362" i="10"/>
  <c r="P6363" i="10"/>
  <c r="P6364" i="10"/>
  <c r="P6365" i="10"/>
  <c r="P6366" i="10"/>
  <c r="R6366" i="10" s="1"/>
  <c r="P6367" i="10"/>
  <c r="P6368" i="10"/>
  <c r="P6369" i="10"/>
  <c r="P6370" i="10"/>
  <c r="P6371" i="10"/>
  <c r="P6372" i="10"/>
  <c r="P6373" i="10"/>
  <c r="P6374" i="10"/>
  <c r="P6375" i="10"/>
  <c r="P6376" i="10"/>
  <c r="P6377" i="10"/>
  <c r="P6378" i="10"/>
  <c r="R6378" i="10" s="1"/>
  <c r="P6379" i="10"/>
  <c r="P6380" i="10"/>
  <c r="P6381" i="10"/>
  <c r="P6382" i="10"/>
  <c r="P6383" i="10"/>
  <c r="P6384" i="10"/>
  <c r="P6385" i="10"/>
  <c r="R6385" i="10" s="1"/>
  <c r="P6386" i="10"/>
  <c r="P6387" i="10"/>
  <c r="P6388" i="10"/>
  <c r="P6389" i="10"/>
  <c r="P6390" i="10"/>
  <c r="P6391" i="10"/>
  <c r="R6391" i="10" s="1"/>
  <c r="P6392" i="10"/>
  <c r="P6393" i="10"/>
  <c r="P6394" i="10"/>
  <c r="P6395" i="10"/>
  <c r="P6396" i="10"/>
  <c r="P6397" i="10"/>
  <c r="P6398" i="10"/>
  <c r="R6398" i="10" s="1"/>
  <c r="P6399" i="10"/>
  <c r="P6400" i="10"/>
  <c r="P6401" i="10"/>
  <c r="P6402" i="10"/>
  <c r="P6403" i="10"/>
  <c r="P6404" i="10"/>
  <c r="P6405" i="10"/>
  <c r="P6406" i="10"/>
  <c r="P6407" i="10"/>
  <c r="P6408" i="10"/>
  <c r="P6409" i="10"/>
  <c r="P6410" i="10"/>
  <c r="R6410" i="10" s="1"/>
  <c r="P6411" i="10"/>
  <c r="P6412" i="10"/>
  <c r="P6413" i="10"/>
  <c r="P6414" i="10"/>
  <c r="P6415" i="10"/>
  <c r="P6416" i="10"/>
  <c r="P6417" i="10"/>
  <c r="R6417" i="10" s="1"/>
  <c r="P6418" i="10"/>
  <c r="P6419" i="10"/>
  <c r="P6420" i="10"/>
  <c r="P6421" i="10"/>
  <c r="P6422" i="10"/>
  <c r="P6423" i="10"/>
  <c r="R6423" i="10" s="1"/>
  <c r="P6424" i="10"/>
  <c r="P6425" i="10"/>
  <c r="P6426" i="10"/>
  <c r="P6427" i="10"/>
  <c r="P6428" i="10"/>
  <c r="P6429" i="10"/>
  <c r="P6430" i="10"/>
  <c r="R6430" i="10" s="1"/>
  <c r="P6431" i="10"/>
  <c r="P6432" i="10"/>
  <c r="P6433" i="10"/>
  <c r="P6434" i="10"/>
  <c r="P6435" i="10"/>
  <c r="P6436" i="10"/>
  <c r="P6437" i="10"/>
  <c r="P6438" i="10"/>
  <c r="P6439" i="10"/>
  <c r="P6440" i="10"/>
  <c r="P6441" i="10"/>
  <c r="P6442" i="10"/>
  <c r="R6442" i="10" s="1"/>
  <c r="P6443" i="10"/>
  <c r="P6444" i="10"/>
  <c r="P6445" i="10"/>
  <c r="P6446" i="10"/>
  <c r="P6447" i="10"/>
  <c r="P6448" i="10"/>
  <c r="P6449" i="10"/>
  <c r="R6449" i="10" s="1"/>
  <c r="P6450" i="10"/>
  <c r="P6451" i="10"/>
  <c r="P6452" i="10"/>
  <c r="P6453" i="10"/>
  <c r="P6454" i="10"/>
  <c r="P6455" i="10"/>
  <c r="R6455" i="10" s="1"/>
  <c r="P6456" i="10"/>
  <c r="P6457" i="10"/>
  <c r="P6458" i="10"/>
  <c r="P6459" i="10"/>
  <c r="P6460" i="10"/>
  <c r="P6461" i="10"/>
  <c r="P6462" i="10"/>
  <c r="R6462" i="10" s="1"/>
  <c r="P6463" i="10"/>
  <c r="P6464" i="10"/>
  <c r="P6465" i="10"/>
  <c r="P6466" i="10"/>
  <c r="P6467" i="10"/>
  <c r="P6468" i="10"/>
  <c r="P6469" i="10"/>
  <c r="P6470" i="10"/>
  <c r="P6471" i="10"/>
  <c r="P6472" i="10"/>
  <c r="P6473" i="10"/>
  <c r="P6474" i="10"/>
  <c r="R6474" i="10" s="1"/>
  <c r="P6475" i="10"/>
  <c r="P6476" i="10"/>
  <c r="P6477" i="10"/>
  <c r="P6478" i="10"/>
  <c r="P6479" i="10"/>
  <c r="P6480" i="10"/>
  <c r="P6481" i="10"/>
  <c r="R6481" i="10" s="1"/>
  <c r="P6482" i="10"/>
  <c r="P6483" i="10"/>
  <c r="P6484" i="10"/>
  <c r="P6485" i="10"/>
  <c r="P6486" i="10"/>
  <c r="P6487" i="10"/>
  <c r="R6487" i="10" s="1"/>
  <c r="P6488" i="10"/>
  <c r="P6489" i="10"/>
  <c r="P6490" i="10"/>
  <c r="P6491" i="10"/>
  <c r="P6492" i="10"/>
  <c r="P6493" i="10"/>
  <c r="P6494" i="10"/>
  <c r="R6494" i="10" s="1"/>
  <c r="P6495" i="10"/>
  <c r="P6496" i="10"/>
  <c r="P6497" i="10"/>
  <c r="P6498" i="10"/>
  <c r="P6499" i="10"/>
  <c r="P6500" i="10"/>
  <c r="P6501" i="10"/>
  <c r="P6502" i="10"/>
  <c r="P6503" i="10"/>
  <c r="P6504" i="10"/>
  <c r="P6505" i="10"/>
  <c r="P6506" i="10"/>
  <c r="R6506" i="10" s="1"/>
  <c r="P6507" i="10"/>
  <c r="P6508" i="10"/>
  <c r="P6509" i="10"/>
  <c r="P6510" i="10"/>
  <c r="P6511" i="10"/>
  <c r="P6512" i="10"/>
  <c r="P6513" i="10"/>
  <c r="R6513" i="10" s="1"/>
  <c r="P6514" i="10"/>
  <c r="P6515" i="10"/>
  <c r="P6516" i="10"/>
  <c r="P6517" i="10"/>
  <c r="P6518" i="10"/>
  <c r="P6519" i="10"/>
  <c r="R6519" i="10" s="1"/>
  <c r="P6520" i="10"/>
  <c r="P6521" i="10"/>
  <c r="P6522" i="10"/>
  <c r="P6523" i="10"/>
  <c r="P6524" i="10"/>
  <c r="P6525" i="10"/>
  <c r="P6526" i="10"/>
  <c r="R6526" i="10" s="1"/>
  <c r="P6527" i="10"/>
  <c r="P6528" i="10"/>
  <c r="P6529" i="10"/>
  <c r="P6530" i="10"/>
  <c r="P6531" i="10"/>
  <c r="P6532" i="10"/>
  <c r="P6533" i="10"/>
  <c r="P6534" i="10"/>
  <c r="P6535" i="10"/>
  <c r="P6536" i="10"/>
  <c r="P6537" i="10"/>
  <c r="P6538" i="10"/>
  <c r="R6538" i="10" s="1"/>
  <c r="P6539" i="10"/>
  <c r="P6540" i="10"/>
  <c r="P6541" i="10"/>
  <c r="P6542" i="10"/>
  <c r="P6543" i="10"/>
  <c r="P6544" i="10"/>
  <c r="P6545" i="10"/>
  <c r="R6545" i="10" s="1"/>
  <c r="P6546" i="10"/>
  <c r="P6547" i="10"/>
  <c r="P6548" i="10"/>
  <c r="P6549" i="10"/>
  <c r="P6550" i="10"/>
  <c r="P6551" i="10"/>
  <c r="R6551" i="10" s="1"/>
  <c r="P6552" i="10"/>
  <c r="P6553" i="10"/>
  <c r="P6554" i="10"/>
  <c r="P6555" i="10"/>
  <c r="P6556" i="10"/>
  <c r="P6557" i="10"/>
  <c r="P6558" i="10"/>
  <c r="R6558" i="10" s="1"/>
  <c r="P6559" i="10"/>
  <c r="P6560" i="10"/>
  <c r="P6561" i="10"/>
  <c r="P6562" i="10"/>
  <c r="P6563" i="10"/>
  <c r="P6564" i="10"/>
  <c r="P6565" i="10"/>
  <c r="P6566" i="10"/>
  <c r="P6567" i="10"/>
  <c r="P6568" i="10"/>
  <c r="P6569" i="10"/>
  <c r="P6570" i="10"/>
  <c r="R6570" i="10" s="1"/>
  <c r="P6571" i="10"/>
  <c r="P6572" i="10"/>
  <c r="P6573" i="10"/>
  <c r="P6574" i="10"/>
  <c r="P6575" i="10"/>
  <c r="P6576" i="10"/>
  <c r="P6577" i="10"/>
  <c r="R6577" i="10" s="1"/>
  <c r="P6578" i="10"/>
  <c r="P6579" i="10"/>
  <c r="P6580" i="10"/>
  <c r="P6581" i="10"/>
  <c r="P6582" i="10"/>
  <c r="P6583" i="10"/>
  <c r="R6583" i="10" s="1"/>
  <c r="P6584" i="10"/>
  <c r="P6585" i="10"/>
  <c r="P6586" i="10"/>
  <c r="P6587" i="10"/>
  <c r="P6588" i="10"/>
  <c r="P6589" i="10"/>
  <c r="P6590" i="10"/>
  <c r="R6590" i="10" s="1"/>
  <c r="P6591" i="10"/>
  <c r="P6592" i="10"/>
  <c r="P6593" i="10"/>
  <c r="P6594" i="10"/>
  <c r="P6595" i="10"/>
  <c r="P6596" i="10"/>
  <c r="P6597" i="10"/>
  <c r="P6598" i="10"/>
  <c r="P6599" i="10"/>
  <c r="P6600" i="10"/>
  <c r="P6601" i="10"/>
  <c r="P6602" i="10"/>
  <c r="R6602" i="10" s="1"/>
  <c r="P6603" i="10"/>
  <c r="P6604" i="10"/>
  <c r="P6605" i="10"/>
  <c r="P6606" i="10"/>
  <c r="P6607" i="10"/>
  <c r="P6608" i="10"/>
  <c r="P6609" i="10"/>
  <c r="R6609" i="10" s="1"/>
  <c r="P6610" i="10"/>
  <c r="P6611" i="10"/>
  <c r="P6612" i="10"/>
  <c r="P6613" i="10"/>
  <c r="P6614" i="10"/>
  <c r="P6615" i="10"/>
  <c r="R6615" i="10" s="1"/>
  <c r="P6616" i="10"/>
  <c r="P6617" i="10"/>
  <c r="P6618" i="10"/>
  <c r="P6619" i="10"/>
  <c r="P6620" i="10"/>
  <c r="P6621" i="10"/>
  <c r="P6622" i="10"/>
  <c r="R6622" i="10" s="1"/>
  <c r="P6623" i="10"/>
  <c r="P6624" i="10"/>
  <c r="P6625" i="10"/>
  <c r="P6626" i="10"/>
  <c r="P6627" i="10"/>
  <c r="P6628" i="10"/>
  <c r="P6629" i="10"/>
  <c r="P6630" i="10"/>
  <c r="P6631" i="10"/>
  <c r="P6632" i="10"/>
  <c r="P6633" i="10"/>
  <c r="P6634" i="10"/>
  <c r="R6634" i="10" s="1"/>
  <c r="P6635" i="10"/>
  <c r="P6636" i="10"/>
  <c r="P6637" i="10"/>
  <c r="P6638" i="10"/>
  <c r="P6639" i="10"/>
  <c r="P6640" i="10"/>
  <c r="P6641" i="10"/>
  <c r="R6641" i="10" s="1"/>
  <c r="P6642" i="10"/>
  <c r="P6643" i="10"/>
  <c r="P6644" i="10"/>
  <c r="P6645" i="10"/>
  <c r="P6646" i="10"/>
  <c r="P6647" i="10"/>
  <c r="R6647" i="10" s="1"/>
  <c r="P6648" i="10"/>
  <c r="P6649" i="10"/>
  <c r="P6650" i="10"/>
  <c r="P6651" i="10"/>
  <c r="P6652" i="10"/>
  <c r="P6653" i="10"/>
  <c r="P6654" i="10"/>
  <c r="R6654" i="10" s="1"/>
  <c r="P6655" i="10"/>
  <c r="P6656" i="10"/>
  <c r="P6657" i="10"/>
  <c r="P6658" i="10"/>
  <c r="P6659" i="10"/>
  <c r="P6660" i="10"/>
  <c r="P6661" i="10"/>
  <c r="P6662" i="10"/>
  <c r="P6663" i="10"/>
  <c r="P6664" i="10"/>
  <c r="P6665" i="10"/>
  <c r="P6666" i="10"/>
  <c r="R6666" i="10" s="1"/>
  <c r="P6667" i="10"/>
  <c r="P6668" i="10"/>
  <c r="P6669" i="10"/>
  <c r="P6670" i="10"/>
  <c r="P6671" i="10"/>
  <c r="P6672" i="10"/>
  <c r="P6673" i="10"/>
  <c r="R6673" i="10" s="1"/>
  <c r="P6674" i="10"/>
  <c r="P6675" i="10"/>
  <c r="P6676" i="10"/>
  <c r="P6677" i="10"/>
  <c r="P6678" i="10"/>
  <c r="P6679" i="10"/>
  <c r="R6679" i="10" s="1"/>
  <c r="P6680" i="10"/>
  <c r="P6681" i="10"/>
  <c r="P6682" i="10"/>
  <c r="P6683" i="10"/>
  <c r="P6684" i="10"/>
  <c r="P6685" i="10"/>
  <c r="P6686" i="10"/>
  <c r="R6686" i="10" s="1"/>
  <c r="P6687" i="10"/>
  <c r="P6688" i="10"/>
  <c r="P6689" i="10"/>
  <c r="P6690" i="10"/>
  <c r="P6691" i="10"/>
  <c r="P6692" i="10"/>
  <c r="P6693" i="10"/>
  <c r="P6694" i="10"/>
  <c r="P6695" i="10"/>
  <c r="P6696" i="10"/>
  <c r="P6697" i="10"/>
  <c r="P6698" i="10"/>
  <c r="R6698" i="10" s="1"/>
  <c r="P6699" i="10"/>
  <c r="P6700" i="10"/>
  <c r="P6701" i="10"/>
  <c r="P6702" i="10"/>
  <c r="P6703" i="10"/>
  <c r="P6704" i="10"/>
  <c r="P6705" i="10"/>
  <c r="R6705" i="10" s="1"/>
  <c r="P6706" i="10"/>
  <c r="P6707" i="10"/>
  <c r="P6708" i="10"/>
  <c r="P6709" i="10"/>
  <c r="P6710" i="10"/>
  <c r="P6711" i="10"/>
  <c r="R6711" i="10" s="1"/>
  <c r="P6712" i="10"/>
  <c r="P6713" i="10"/>
  <c r="P6714" i="10"/>
  <c r="P6715" i="10"/>
  <c r="P6716" i="10"/>
  <c r="P6717" i="10"/>
  <c r="P6718" i="10"/>
  <c r="R6718" i="10" s="1"/>
  <c r="P6719" i="10"/>
  <c r="P6720" i="10"/>
  <c r="P6721" i="10"/>
  <c r="P6722" i="10"/>
  <c r="P6723" i="10"/>
  <c r="P6724" i="10"/>
  <c r="P6725" i="10"/>
  <c r="P6726" i="10"/>
  <c r="P6727" i="10"/>
  <c r="P6728" i="10"/>
  <c r="P6729" i="10"/>
  <c r="P6730" i="10"/>
  <c r="R6730" i="10" s="1"/>
  <c r="P6731" i="10"/>
  <c r="P6732" i="10"/>
  <c r="P6733" i="10"/>
  <c r="P6734" i="10"/>
  <c r="P6735" i="10"/>
  <c r="P6736" i="10"/>
  <c r="P6737" i="10"/>
  <c r="R6737" i="10" s="1"/>
  <c r="P6738" i="10"/>
  <c r="P6739" i="10"/>
  <c r="P6740" i="10"/>
  <c r="P6741" i="10"/>
  <c r="P6742" i="10"/>
  <c r="P6743" i="10"/>
  <c r="R6743" i="10" s="1"/>
  <c r="P6744" i="10"/>
  <c r="P6745" i="10"/>
  <c r="P6746" i="10"/>
  <c r="P6747" i="10"/>
  <c r="P6748" i="10"/>
  <c r="P6749" i="10"/>
  <c r="P6750" i="10"/>
  <c r="R6750" i="10" s="1"/>
  <c r="P6751" i="10"/>
  <c r="P6752" i="10"/>
  <c r="P6753" i="10"/>
  <c r="P6754" i="10"/>
  <c r="P6755" i="10"/>
  <c r="P6756" i="10"/>
  <c r="P6757" i="10"/>
  <c r="P6758" i="10"/>
  <c r="P6759" i="10"/>
  <c r="P6760" i="10"/>
  <c r="P6761" i="10"/>
  <c r="P6762" i="10"/>
  <c r="R6762" i="10" s="1"/>
  <c r="P6763" i="10"/>
  <c r="P6764" i="10"/>
  <c r="P6765" i="10"/>
  <c r="P6766" i="10"/>
  <c r="P6767" i="10"/>
  <c r="P6768" i="10"/>
  <c r="P6769" i="10"/>
  <c r="R6769" i="10" s="1"/>
  <c r="P6770" i="10"/>
  <c r="P6771" i="10"/>
  <c r="P6772" i="10"/>
  <c r="P6773" i="10"/>
  <c r="P6774" i="10"/>
  <c r="P6775" i="10"/>
  <c r="R6775" i="10" s="1"/>
  <c r="P6776" i="10"/>
  <c r="P6777" i="10"/>
  <c r="P6778" i="10"/>
  <c r="P6779" i="10"/>
  <c r="P6780" i="10"/>
  <c r="P6781" i="10"/>
  <c r="P6782" i="10"/>
  <c r="R6782" i="10" s="1"/>
  <c r="P6783" i="10"/>
  <c r="P6784" i="10"/>
  <c r="P6785" i="10"/>
  <c r="P6786" i="10"/>
  <c r="P6787" i="10"/>
  <c r="P6788" i="10"/>
  <c r="P6789" i="10"/>
  <c r="P6790" i="10"/>
  <c r="P6791" i="10"/>
  <c r="P6792" i="10"/>
  <c r="P6793" i="10"/>
  <c r="P6794" i="10"/>
  <c r="R6794" i="10" s="1"/>
  <c r="P6795" i="10"/>
  <c r="P6796" i="10"/>
  <c r="P6797" i="10"/>
  <c r="P6798" i="10"/>
  <c r="P6799" i="10"/>
  <c r="P6800" i="10"/>
  <c r="P6801" i="10"/>
  <c r="R6801" i="10" s="1"/>
  <c r="P6802" i="10"/>
  <c r="P6803" i="10"/>
  <c r="P6804" i="10"/>
  <c r="P6805" i="10"/>
  <c r="P6806" i="10"/>
  <c r="P6807" i="10"/>
  <c r="R6807" i="10" s="1"/>
  <c r="P6808" i="10"/>
  <c r="P6809" i="10"/>
  <c r="P6810" i="10"/>
  <c r="P6811" i="10"/>
  <c r="P6812" i="10"/>
  <c r="P6813" i="10"/>
  <c r="P6814" i="10"/>
  <c r="R6814" i="10" s="1"/>
  <c r="P6815" i="10"/>
  <c r="P6816" i="10"/>
  <c r="P6817" i="10"/>
  <c r="P6818" i="10"/>
  <c r="P6819" i="10"/>
  <c r="P6820" i="10"/>
  <c r="P6821" i="10"/>
  <c r="P6822" i="10"/>
  <c r="P6823" i="10"/>
  <c r="P6824" i="10"/>
  <c r="P6825" i="10"/>
  <c r="P6826" i="10"/>
  <c r="R6826" i="10" s="1"/>
  <c r="P6827" i="10"/>
  <c r="P6828" i="10"/>
  <c r="P6829" i="10"/>
  <c r="P6830" i="10"/>
  <c r="P6831" i="10"/>
  <c r="P6832" i="10"/>
  <c r="P6833" i="10"/>
  <c r="R6833" i="10" s="1"/>
  <c r="P6834" i="10"/>
  <c r="P6835" i="10"/>
  <c r="P6836" i="10"/>
  <c r="P6837" i="10"/>
  <c r="P6838" i="10"/>
  <c r="P6839" i="10"/>
  <c r="R6839" i="10" s="1"/>
  <c r="P6840" i="10"/>
  <c r="P6841" i="10"/>
  <c r="P6842" i="10"/>
  <c r="P6843" i="10"/>
  <c r="P6844" i="10"/>
  <c r="P6845" i="10"/>
  <c r="P6846" i="10"/>
  <c r="R6846" i="10" s="1"/>
  <c r="P6847" i="10"/>
  <c r="P6848" i="10"/>
  <c r="P6849" i="10"/>
  <c r="P6850" i="10"/>
  <c r="P6851" i="10"/>
  <c r="P6852" i="10"/>
  <c r="P6853" i="10"/>
  <c r="P6854" i="10"/>
  <c r="P6855" i="10"/>
  <c r="P6856" i="10"/>
  <c r="P6857" i="10"/>
  <c r="P6858" i="10"/>
  <c r="R6858" i="10" s="1"/>
  <c r="P6859" i="10"/>
  <c r="P6860" i="10"/>
  <c r="P6861" i="10"/>
  <c r="P6862" i="10"/>
  <c r="P6863" i="10"/>
  <c r="P6864" i="10"/>
  <c r="P6865" i="10"/>
  <c r="R6865" i="10" s="1"/>
  <c r="P6866" i="10"/>
  <c r="P6867" i="10"/>
  <c r="P6868" i="10"/>
  <c r="P6869" i="10"/>
  <c r="P6870" i="10"/>
  <c r="P6871" i="10"/>
  <c r="R6871" i="10" s="1"/>
  <c r="P6872" i="10"/>
  <c r="P6873" i="10"/>
  <c r="P6874" i="10"/>
  <c r="P6875" i="10"/>
  <c r="P6876" i="10"/>
  <c r="P6877" i="10"/>
  <c r="P6878" i="10"/>
  <c r="R6878" i="10" s="1"/>
  <c r="P6879" i="10"/>
  <c r="P6880" i="10"/>
  <c r="P6881" i="10"/>
  <c r="P6882" i="10"/>
  <c r="P6883" i="10"/>
  <c r="P6884" i="10"/>
  <c r="P6885" i="10"/>
  <c r="P6886" i="10"/>
  <c r="P6887" i="10"/>
  <c r="P6888" i="10"/>
  <c r="P6889" i="10"/>
  <c r="P6890" i="10"/>
  <c r="R6890" i="10" s="1"/>
  <c r="P6891" i="10"/>
  <c r="P6892" i="10"/>
  <c r="P6893" i="10"/>
  <c r="P6894" i="10"/>
  <c r="P6895" i="10"/>
  <c r="P6896" i="10"/>
  <c r="P6897" i="10"/>
  <c r="R6897" i="10" s="1"/>
  <c r="P6898" i="10"/>
  <c r="P6899" i="10"/>
  <c r="P6900" i="10"/>
  <c r="P6901" i="10"/>
  <c r="P6902" i="10"/>
  <c r="P6903" i="10"/>
  <c r="R6903" i="10" s="1"/>
  <c r="P6904" i="10"/>
  <c r="P6905" i="10"/>
  <c r="P6906" i="10"/>
  <c r="P6907" i="10"/>
  <c r="P6908" i="10"/>
  <c r="P6909" i="10"/>
  <c r="P6910" i="10"/>
  <c r="R6910" i="10" s="1"/>
  <c r="P6911" i="10"/>
  <c r="P6912" i="10"/>
  <c r="P6913" i="10"/>
  <c r="P6914" i="10"/>
  <c r="P6915" i="10"/>
  <c r="P6916" i="10"/>
  <c r="P6917" i="10"/>
  <c r="P6918" i="10"/>
  <c r="P6919" i="10"/>
  <c r="P6920" i="10"/>
  <c r="P6921" i="10"/>
  <c r="P6922" i="10"/>
  <c r="R6922" i="10" s="1"/>
  <c r="P6923" i="10"/>
  <c r="P6924" i="10"/>
  <c r="P6925" i="10"/>
  <c r="P6926" i="10"/>
  <c r="P6927" i="10"/>
  <c r="P6928" i="10"/>
  <c r="P6929" i="10"/>
  <c r="R6929" i="10" s="1"/>
  <c r="P6930" i="10"/>
  <c r="P6931" i="10"/>
  <c r="P6932" i="10"/>
  <c r="P6933" i="10"/>
  <c r="P6934" i="10"/>
  <c r="P6935" i="10"/>
  <c r="R6935" i="10" s="1"/>
  <c r="P6936" i="10"/>
  <c r="P6937" i="10"/>
  <c r="P6938" i="10"/>
  <c r="P6939" i="10"/>
  <c r="P6940" i="10"/>
  <c r="P6941" i="10"/>
  <c r="P6942" i="10"/>
  <c r="R6942" i="10" s="1"/>
  <c r="P6943" i="10"/>
  <c r="P6944" i="10"/>
  <c r="P6945" i="10"/>
  <c r="P6946" i="10"/>
  <c r="P6947" i="10"/>
  <c r="P6948" i="10"/>
  <c r="P6949" i="10"/>
  <c r="P6950" i="10"/>
  <c r="P6951" i="10"/>
  <c r="P6952" i="10"/>
  <c r="P6953" i="10"/>
  <c r="P6954" i="10"/>
  <c r="R6954" i="10" s="1"/>
  <c r="P6955" i="10"/>
  <c r="P6956" i="10"/>
  <c r="P6957" i="10"/>
  <c r="P6958" i="10"/>
  <c r="P6959" i="10"/>
  <c r="P6960" i="10"/>
  <c r="P6961" i="10"/>
  <c r="R6961" i="10" s="1"/>
  <c r="P6962" i="10"/>
  <c r="P6963" i="10"/>
  <c r="P6964" i="10"/>
  <c r="P6965" i="10"/>
  <c r="P6966" i="10"/>
  <c r="P6967" i="10"/>
  <c r="R6967" i="10" s="1"/>
  <c r="P6968" i="10"/>
  <c r="P6969" i="10"/>
  <c r="P6970" i="10"/>
  <c r="P6971" i="10"/>
  <c r="P6972" i="10"/>
  <c r="P6973" i="10"/>
  <c r="P6974" i="10"/>
  <c r="R6974" i="10" s="1"/>
  <c r="P6975" i="10"/>
  <c r="P6976" i="10"/>
  <c r="P6977" i="10"/>
  <c r="P6978" i="10"/>
  <c r="P6979" i="10"/>
  <c r="P6980" i="10"/>
  <c r="P6981" i="10"/>
  <c r="P6982" i="10"/>
  <c r="P6983" i="10"/>
  <c r="P6984" i="10"/>
  <c r="P6985" i="10"/>
  <c r="P6986" i="10"/>
  <c r="R6986" i="10" s="1"/>
  <c r="P6987" i="10"/>
  <c r="P6988" i="10"/>
  <c r="P6989" i="10"/>
  <c r="P6990" i="10"/>
  <c r="P6991" i="10"/>
  <c r="P6992" i="10"/>
  <c r="P6993" i="10"/>
  <c r="R6993" i="10" s="1"/>
  <c r="P6994" i="10"/>
  <c r="P6995" i="10"/>
  <c r="P6996" i="10"/>
  <c r="P6997" i="10"/>
  <c r="P6998" i="10"/>
  <c r="P6999" i="10"/>
  <c r="R6999" i="10" s="1"/>
  <c r="P7000" i="10"/>
  <c r="P7001" i="10"/>
  <c r="P7002" i="10"/>
  <c r="P7003" i="10"/>
  <c r="P7004" i="10"/>
  <c r="P7005" i="10"/>
  <c r="P7006" i="10"/>
  <c r="R7006" i="10" s="1"/>
  <c r="P7007" i="10"/>
  <c r="P7008" i="10"/>
  <c r="P7009" i="10"/>
  <c r="P7010" i="10"/>
  <c r="P7011" i="10"/>
  <c r="P7012" i="10"/>
  <c r="P7013" i="10"/>
  <c r="P7014" i="10"/>
  <c r="P7015" i="10"/>
  <c r="P7016" i="10"/>
  <c r="P7017" i="10"/>
  <c r="P7018" i="10"/>
  <c r="R7018" i="10" s="1"/>
  <c r="P7019" i="10"/>
  <c r="P7020" i="10"/>
  <c r="P7021" i="10"/>
  <c r="P7022" i="10"/>
  <c r="P7023" i="10"/>
  <c r="P7024" i="10"/>
  <c r="P7025" i="10"/>
  <c r="R7025" i="10" s="1"/>
  <c r="P7026" i="10"/>
  <c r="P7027" i="10"/>
  <c r="P7028" i="10"/>
  <c r="P7029" i="10"/>
  <c r="P7030" i="10"/>
  <c r="P7031" i="10"/>
  <c r="R7031" i="10" s="1"/>
  <c r="P7032" i="10"/>
  <c r="P7033" i="10"/>
  <c r="P7034" i="10"/>
  <c r="P7035" i="10"/>
  <c r="P7036" i="10"/>
  <c r="P7037" i="10"/>
  <c r="P7038" i="10"/>
  <c r="R7038" i="10" s="1"/>
  <c r="P7039" i="10"/>
  <c r="P7040" i="10"/>
  <c r="P7041" i="10"/>
  <c r="P7042" i="10"/>
  <c r="P7043" i="10"/>
  <c r="P7044" i="10"/>
  <c r="P7045" i="10"/>
  <c r="P7046" i="10"/>
  <c r="P7047" i="10"/>
  <c r="P7048" i="10"/>
  <c r="P7049" i="10"/>
  <c r="P7050" i="10"/>
  <c r="R7050" i="10" s="1"/>
  <c r="P7051" i="10"/>
  <c r="P7052" i="10"/>
  <c r="P7053" i="10"/>
  <c r="P7054" i="10"/>
  <c r="P7055" i="10"/>
  <c r="P7056" i="10"/>
  <c r="P7057" i="10"/>
  <c r="R7057" i="10" s="1"/>
  <c r="P7058" i="10"/>
  <c r="P7059" i="10"/>
  <c r="P7060" i="10"/>
  <c r="P7061" i="10"/>
  <c r="P7062" i="10"/>
  <c r="P7063" i="10"/>
  <c r="R7063" i="10" s="1"/>
  <c r="P7064" i="10"/>
  <c r="P7065" i="10"/>
  <c r="P7066" i="10"/>
  <c r="P7067" i="10"/>
  <c r="P7068" i="10"/>
  <c r="P7069" i="10"/>
  <c r="P7070" i="10"/>
  <c r="R7070" i="10" s="1"/>
  <c r="P7071" i="10"/>
  <c r="P7072" i="10"/>
  <c r="P7073" i="10"/>
  <c r="P7074" i="10"/>
  <c r="P7075" i="10"/>
  <c r="P7076" i="10"/>
  <c r="P7077" i="10"/>
  <c r="P7078" i="10"/>
  <c r="P7079" i="10"/>
  <c r="P7080" i="10"/>
  <c r="P7081" i="10"/>
  <c r="P7082" i="10"/>
  <c r="R7082" i="10" s="1"/>
  <c r="P7083" i="10"/>
  <c r="P7084" i="10"/>
  <c r="P7085" i="10"/>
  <c r="P7086" i="10"/>
  <c r="P7087" i="10"/>
  <c r="P7088" i="10"/>
  <c r="P7089" i="10"/>
  <c r="R7089" i="10" s="1"/>
  <c r="P7090" i="10"/>
  <c r="P7091" i="10"/>
  <c r="P7092" i="10"/>
  <c r="P7093" i="10"/>
  <c r="P7094" i="10"/>
  <c r="P7095" i="10"/>
  <c r="R7095" i="10" s="1"/>
  <c r="P7096" i="10"/>
  <c r="P7097" i="10"/>
  <c r="P7098" i="10"/>
  <c r="P7099" i="10"/>
  <c r="P7100" i="10"/>
  <c r="P7101" i="10"/>
  <c r="P7102" i="10"/>
  <c r="R7102" i="10" s="1"/>
  <c r="P7103" i="10"/>
  <c r="P7104" i="10"/>
  <c r="P7105" i="10"/>
  <c r="P7106" i="10"/>
  <c r="P7107" i="10"/>
  <c r="P7108" i="10"/>
  <c r="P7109" i="10"/>
  <c r="P7110" i="10"/>
  <c r="P7111" i="10"/>
  <c r="P7112" i="10"/>
  <c r="P7113" i="10"/>
  <c r="P7114" i="10"/>
  <c r="R7114" i="10" s="1"/>
  <c r="P7115" i="10"/>
  <c r="P7116" i="10"/>
  <c r="P7117" i="10"/>
  <c r="P7118" i="10"/>
  <c r="P7119" i="10"/>
  <c r="P7120" i="10"/>
  <c r="P7121" i="10"/>
  <c r="R7121" i="10" s="1"/>
  <c r="P7122" i="10"/>
  <c r="P7123" i="10"/>
  <c r="P7124" i="10"/>
  <c r="P7125" i="10"/>
  <c r="P7126" i="10"/>
  <c r="P7127" i="10"/>
  <c r="R7127" i="10" s="1"/>
  <c r="P7128" i="10"/>
  <c r="P7129" i="10"/>
  <c r="P7130" i="10"/>
  <c r="P7131" i="10"/>
  <c r="P7132" i="10"/>
  <c r="P7133" i="10"/>
  <c r="P7134" i="10"/>
  <c r="R7134" i="10" s="1"/>
  <c r="P7135" i="10"/>
  <c r="P7136" i="10"/>
  <c r="P7137" i="10"/>
  <c r="P7138" i="10"/>
  <c r="P7139" i="10"/>
  <c r="P7140" i="10"/>
  <c r="P7141" i="10"/>
  <c r="P7142" i="10"/>
  <c r="P7143" i="10"/>
  <c r="P7144" i="10"/>
  <c r="P7145" i="10"/>
  <c r="P7146" i="10"/>
  <c r="R7146" i="10" s="1"/>
  <c r="P7147" i="10"/>
  <c r="P7148" i="10"/>
  <c r="P7149" i="10"/>
  <c r="P7150" i="10"/>
  <c r="P7151" i="10"/>
  <c r="P7152" i="10"/>
  <c r="P7153" i="10"/>
  <c r="R7153" i="10" s="1"/>
  <c r="P7154" i="10"/>
  <c r="P7155" i="10"/>
  <c r="P7156" i="10"/>
  <c r="P7157" i="10"/>
  <c r="P7158" i="10"/>
  <c r="P7159" i="10"/>
  <c r="R7159" i="10" s="1"/>
  <c r="P7160" i="10"/>
  <c r="P7161" i="10"/>
  <c r="P7162" i="10"/>
  <c r="P7163" i="10"/>
  <c r="P7164" i="10"/>
  <c r="P7165" i="10"/>
  <c r="P7166" i="10"/>
  <c r="R7166" i="10" s="1"/>
  <c r="P7167" i="10"/>
  <c r="P7168" i="10"/>
  <c r="P7169" i="10"/>
  <c r="P7170" i="10"/>
  <c r="P7171" i="10"/>
  <c r="P7172" i="10"/>
  <c r="P7173" i="10"/>
  <c r="P7174" i="10"/>
  <c r="P7175" i="10"/>
  <c r="P7176" i="10"/>
  <c r="P7177" i="10"/>
  <c r="P7178" i="10"/>
  <c r="R7178" i="10" s="1"/>
  <c r="P7179" i="10"/>
  <c r="P7180" i="10"/>
  <c r="P7181" i="10"/>
  <c r="P7182" i="10"/>
  <c r="P7183" i="10"/>
  <c r="P7184" i="10"/>
  <c r="P7185" i="10"/>
  <c r="R7185" i="10" s="1"/>
  <c r="P7186" i="10"/>
  <c r="P7187" i="10"/>
  <c r="P7188" i="10"/>
  <c r="P7189" i="10"/>
  <c r="P7190" i="10"/>
  <c r="P7191" i="10"/>
  <c r="R7191" i="10" s="1"/>
  <c r="P7192" i="10"/>
  <c r="P7193" i="10"/>
  <c r="P7194" i="10"/>
  <c r="P7195" i="10"/>
  <c r="P7196" i="10"/>
  <c r="P7197" i="10"/>
  <c r="P7198" i="10"/>
  <c r="R7198" i="10" s="1"/>
  <c r="P7199" i="10"/>
  <c r="P7200" i="10"/>
  <c r="P7201" i="10"/>
  <c r="P7202" i="10"/>
  <c r="P7203" i="10"/>
  <c r="P7204" i="10"/>
  <c r="P7205" i="10"/>
  <c r="P7206" i="10"/>
  <c r="P7207" i="10"/>
  <c r="P7208" i="10"/>
  <c r="P7209" i="10"/>
  <c r="P7210" i="10"/>
  <c r="R7210" i="10" s="1"/>
  <c r="P7211" i="10"/>
  <c r="P7212" i="10"/>
  <c r="P7213" i="10"/>
  <c r="P7214" i="10"/>
  <c r="P7215" i="10"/>
  <c r="P7216" i="10"/>
  <c r="P7217" i="10"/>
  <c r="R7217" i="10" s="1"/>
  <c r="P7218" i="10"/>
  <c r="P7219" i="10"/>
  <c r="P7220" i="10"/>
  <c r="P7221" i="10"/>
  <c r="P7222" i="10"/>
  <c r="P7223" i="10"/>
  <c r="R7223" i="10" s="1"/>
  <c r="P7224" i="10"/>
  <c r="P7225" i="10"/>
  <c r="P7226" i="10"/>
  <c r="P7227" i="10"/>
  <c r="P7228" i="10"/>
  <c r="P7229" i="10"/>
  <c r="P7230" i="10"/>
  <c r="R7230" i="10" s="1"/>
  <c r="P7231" i="10"/>
  <c r="P7232" i="10"/>
  <c r="P7233" i="10"/>
  <c r="P7234" i="10"/>
  <c r="P7235" i="10"/>
  <c r="P7236" i="10"/>
  <c r="P7237" i="10"/>
  <c r="P7238" i="10"/>
  <c r="P7239" i="10"/>
  <c r="P7240" i="10"/>
  <c r="P7241" i="10"/>
  <c r="P7242" i="10"/>
  <c r="R7242" i="10" s="1"/>
  <c r="P7243" i="10"/>
  <c r="P7244" i="10"/>
  <c r="P7245" i="10"/>
  <c r="P7246" i="10"/>
  <c r="P7247" i="10"/>
  <c r="P7248" i="10"/>
  <c r="P7249" i="10"/>
  <c r="R7249" i="10" s="1"/>
  <c r="P7250" i="10"/>
  <c r="P7251" i="10"/>
  <c r="P7252" i="10"/>
  <c r="P7253" i="10"/>
  <c r="P7254" i="10"/>
  <c r="P7255" i="10"/>
  <c r="R7255" i="10" s="1"/>
  <c r="P7256" i="10"/>
  <c r="P7257" i="10"/>
  <c r="P7258" i="10"/>
  <c r="P7259" i="10"/>
  <c r="P7260" i="10"/>
  <c r="P7261" i="10"/>
  <c r="P7262" i="10"/>
  <c r="R7262" i="10" s="1"/>
  <c r="P7263" i="10"/>
  <c r="P7264" i="10"/>
  <c r="P7265" i="10"/>
  <c r="P7266" i="10"/>
  <c r="P7267" i="10"/>
  <c r="P7268" i="10"/>
  <c r="P7269" i="10"/>
  <c r="P7270" i="10"/>
  <c r="P7271" i="10"/>
  <c r="P7272" i="10"/>
  <c r="P7273" i="10"/>
  <c r="P7274" i="10"/>
  <c r="R7274" i="10" s="1"/>
  <c r="P7275" i="10"/>
  <c r="P7276" i="10"/>
  <c r="P7277" i="10"/>
  <c r="P7278" i="10"/>
  <c r="P7279" i="10"/>
  <c r="P7280" i="10"/>
  <c r="P7281" i="10"/>
  <c r="R7281" i="10" s="1"/>
  <c r="P7282" i="10"/>
  <c r="P7283" i="10"/>
  <c r="P7284" i="10"/>
  <c r="P7285" i="10"/>
  <c r="P7286" i="10"/>
  <c r="P7287" i="10"/>
  <c r="R7287" i="10" s="1"/>
  <c r="P7288" i="10"/>
  <c r="P7289" i="10"/>
  <c r="P7290" i="10"/>
  <c r="P7291" i="10"/>
  <c r="P7292" i="10"/>
  <c r="P7293" i="10"/>
  <c r="P7294" i="10"/>
  <c r="R7294" i="10" s="1"/>
  <c r="P7295" i="10"/>
  <c r="P7296" i="10"/>
  <c r="P7297" i="10"/>
  <c r="P7298" i="10"/>
  <c r="P7299" i="10"/>
  <c r="P7300" i="10"/>
  <c r="P7301" i="10"/>
  <c r="P7302" i="10"/>
  <c r="P7303" i="10"/>
  <c r="P7304" i="10"/>
  <c r="P7305" i="10"/>
  <c r="P7306" i="10"/>
  <c r="R7306" i="10" s="1"/>
  <c r="P7307" i="10"/>
  <c r="P7308" i="10"/>
  <c r="P7309" i="10"/>
  <c r="P7310" i="10"/>
  <c r="P7311" i="10"/>
  <c r="P7312" i="10"/>
  <c r="P7313" i="10"/>
  <c r="R7313" i="10" s="1"/>
  <c r="P7314" i="10"/>
  <c r="P7315" i="10"/>
  <c r="P7316" i="10"/>
  <c r="P7317" i="10"/>
  <c r="P7318" i="10"/>
  <c r="P7319" i="10"/>
  <c r="R7319" i="10" s="1"/>
  <c r="P7320" i="10"/>
  <c r="P7321" i="10"/>
  <c r="P7322" i="10"/>
  <c r="P7323" i="10"/>
  <c r="P7324" i="10"/>
  <c r="P7325" i="10"/>
  <c r="P7326" i="10"/>
  <c r="R7326" i="10" s="1"/>
  <c r="P7327" i="10"/>
  <c r="P7328" i="10"/>
  <c r="P7329" i="10"/>
  <c r="P7330" i="10"/>
  <c r="P7331" i="10"/>
  <c r="P7332" i="10"/>
  <c r="P7333" i="10"/>
  <c r="P7334" i="10"/>
  <c r="P7335" i="10"/>
  <c r="P7336" i="10"/>
  <c r="P7337" i="10"/>
  <c r="P7338" i="10"/>
  <c r="R7338" i="10" s="1"/>
  <c r="P7339" i="10"/>
  <c r="P7340" i="10"/>
  <c r="P7341" i="10"/>
  <c r="P7342" i="10"/>
  <c r="P7343" i="10"/>
  <c r="P7344" i="10"/>
  <c r="P7345" i="10"/>
  <c r="R7345" i="10" s="1"/>
  <c r="P7346" i="10"/>
  <c r="P7347" i="10"/>
  <c r="P7348" i="10"/>
  <c r="P7349" i="10"/>
  <c r="P7350" i="10"/>
  <c r="P7351" i="10"/>
  <c r="R7351" i="10" s="1"/>
  <c r="P7352" i="10"/>
  <c r="P7353" i="10"/>
  <c r="P7354" i="10"/>
  <c r="P7355" i="10"/>
  <c r="P7356" i="10"/>
  <c r="P7357" i="10"/>
  <c r="P7358" i="10"/>
  <c r="R7358" i="10" s="1"/>
  <c r="P7359" i="10"/>
  <c r="P7360" i="10"/>
  <c r="P7361" i="10"/>
  <c r="P7362" i="10"/>
  <c r="P7363" i="10"/>
  <c r="P7364" i="10"/>
  <c r="P7365" i="10"/>
  <c r="P7366" i="10"/>
  <c r="P7367" i="10"/>
  <c r="P7368" i="10"/>
  <c r="P7369" i="10"/>
  <c r="P7370" i="10"/>
  <c r="R7370" i="10" s="1"/>
  <c r="P7371" i="10"/>
  <c r="P7372" i="10"/>
  <c r="P7373" i="10"/>
  <c r="P7374" i="10"/>
  <c r="P7375" i="10"/>
  <c r="P7376" i="10"/>
  <c r="P7377" i="10"/>
  <c r="R7377" i="10" s="1"/>
  <c r="P7378" i="10"/>
  <c r="P7379" i="10"/>
  <c r="P7380" i="10"/>
  <c r="P7381" i="10"/>
  <c r="P7382" i="10"/>
  <c r="P7383" i="10"/>
  <c r="R7383" i="10" s="1"/>
  <c r="P7384" i="10"/>
  <c r="P7385" i="10"/>
  <c r="P7386" i="10"/>
  <c r="P7387" i="10"/>
  <c r="P7388" i="10"/>
  <c r="P7389" i="10"/>
  <c r="P7390" i="10"/>
  <c r="R7390" i="10" s="1"/>
  <c r="P7391" i="10"/>
  <c r="P7392" i="10"/>
  <c r="P7393" i="10"/>
  <c r="P7394" i="10"/>
  <c r="P7395" i="10"/>
  <c r="P7396" i="10"/>
  <c r="P7397" i="10"/>
  <c r="P7398" i="10"/>
  <c r="P7399" i="10"/>
  <c r="P7400" i="10"/>
  <c r="P7401" i="10"/>
  <c r="P7402" i="10"/>
  <c r="R7402" i="10" s="1"/>
  <c r="P7403" i="10"/>
  <c r="P7404" i="10"/>
  <c r="P7405" i="10"/>
  <c r="P7406" i="10"/>
  <c r="P7407" i="10"/>
  <c r="P7408" i="10"/>
  <c r="P7409" i="10"/>
  <c r="R7409" i="10" s="1"/>
  <c r="P7410" i="10"/>
  <c r="P7411" i="10"/>
  <c r="P7412" i="10"/>
  <c r="P7413" i="10"/>
  <c r="P7414" i="10"/>
  <c r="P7415" i="10"/>
  <c r="R7415" i="10" s="1"/>
  <c r="P7416" i="10"/>
  <c r="P7417" i="10"/>
  <c r="P7418" i="10"/>
  <c r="P7419" i="10"/>
  <c r="P7420" i="10"/>
  <c r="P7421" i="10"/>
  <c r="P7422" i="10"/>
  <c r="R7422" i="10" s="1"/>
  <c r="P7423" i="10"/>
  <c r="P7424" i="10"/>
  <c r="P7425" i="10"/>
  <c r="P7426" i="10"/>
  <c r="P7427" i="10"/>
  <c r="P7428" i="10"/>
  <c r="P7429" i="10"/>
  <c r="P7430" i="10"/>
  <c r="P7431" i="10"/>
  <c r="P7432" i="10"/>
  <c r="P7433" i="10"/>
  <c r="P7434" i="10"/>
  <c r="R7434" i="10" s="1"/>
  <c r="P7435" i="10"/>
  <c r="P7436" i="10"/>
  <c r="P7437" i="10"/>
  <c r="P7438" i="10"/>
  <c r="P7439" i="10"/>
  <c r="P7440" i="10"/>
  <c r="P7441" i="10"/>
  <c r="R7441" i="10" s="1"/>
  <c r="P7442" i="10"/>
  <c r="P7443" i="10"/>
  <c r="P7444" i="10"/>
  <c r="P7445" i="10"/>
  <c r="P7446" i="10"/>
  <c r="P7447" i="10"/>
  <c r="R7447" i="10" s="1"/>
  <c r="P7448" i="10"/>
  <c r="P7449" i="10"/>
  <c r="P7450" i="10"/>
  <c r="P7451" i="10"/>
  <c r="P7452" i="10"/>
  <c r="P7453" i="10"/>
  <c r="P7454" i="10"/>
  <c r="R7454" i="10" s="1"/>
  <c r="P7455" i="10"/>
  <c r="P7456" i="10"/>
  <c r="P7457" i="10"/>
  <c r="P7458" i="10"/>
  <c r="P7459" i="10"/>
  <c r="P7460" i="10"/>
  <c r="P7461" i="10"/>
  <c r="P7462" i="10"/>
  <c r="P7463" i="10"/>
  <c r="P7464" i="10"/>
  <c r="P7465" i="10"/>
  <c r="P7466" i="10"/>
  <c r="R7466" i="10" s="1"/>
  <c r="P7467" i="10"/>
  <c r="P7468" i="10"/>
  <c r="P7469" i="10"/>
  <c r="P7470" i="10"/>
  <c r="P7471" i="10"/>
  <c r="P7472" i="10"/>
  <c r="P7473" i="10"/>
  <c r="R7473" i="10" s="1"/>
  <c r="P7474" i="10"/>
  <c r="P7475" i="10"/>
  <c r="P7476" i="10"/>
  <c r="P7477" i="10"/>
  <c r="P7478" i="10"/>
  <c r="P7479" i="10"/>
  <c r="R7479" i="10" s="1"/>
  <c r="P7480" i="10"/>
  <c r="P7481" i="10"/>
  <c r="P7482" i="10"/>
  <c r="P7483" i="10"/>
  <c r="P7484" i="10"/>
  <c r="P7485" i="10"/>
  <c r="P7486" i="10"/>
  <c r="R7486" i="10" s="1"/>
  <c r="P7487" i="10"/>
  <c r="P7488" i="10"/>
  <c r="P7489" i="10"/>
  <c r="P7490" i="10"/>
  <c r="P7491" i="10"/>
  <c r="P7492" i="10"/>
  <c r="P7493" i="10"/>
  <c r="P7494" i="10"/>
  <c r="P7495" i="10"/>
  <c r="P7496" i="10"/>
  <c r="P7497" i="10"/>
  <c r="P7498" i="10"/>
  <c r="R7498" i="10" s="1"/>
  <c r="P7499" i="10"/>
  <c r="P7500" i="10"/>
  <c r="P7501" i="10"/>
  <c r="P7502" i="10"/>
  <c r="P7503" i="10"/>
  <c r="R7503" i="10" s="1"/>
  <c r="P7504" i="10"/>
  <c r="P7505" i="10"/>
  <c r="P7506" i="10"/>
  <c r="P7507" i="10"/>
  <c r="R7507" i="10" s="1"/>
  <c r="P7508" i="10"/>
  <c r="P7509" i="10"/>
  <c r="P7510" i="10"/>
  <c r="P7511" i="10"/>
  <c r="R7511" i="10" s="1"/>
  <c r="P7512" i="10"/>
  <c r="P7513" i="10"/>
  <c r="P7514" i="10"/>
  <c r="P7515" i="10"/>
  <c r="R7515" i="10" s="1"/>
  <c r="P7516" i="10"/>
  <c r="P7517" i="10"/>
  <c r="P7518" i="10"/>
  <c r="P7519" i="10"/>
  <c r="R7519" i="10" s="1"/>
  <c r="P7520" i="10"/>
  <c r="P7521" i="10"/>
  <c r="P7522" i="10"/>
  <c r="P7523" i="10"/>
  <c r="R7523" i="10" s="1"/>
  <c r="P7524" i="10"/>
  <c r="P7525" i="10"/>
  <c r="P7526" i="10"/>
  <c r="P7527" i="10"/>
  <c r="R7527" i="10" s="1"/>
  <c r="P7528" i="10"/>
  <c r="P7529" i="10"/>
  <c r="P7530" i="10"/>
  <c r="P7531" i="10"/>
  <c r="R7531" i="10" s="1"/>
  <c r="P7532" i="10"/>
  <c r="P7533" i="10"/>
  <c r="P7534" i="10"/>
  <c r="P7535" i="10"/>
  <c r="R7535" i="10" s="1"/>
  <c r="P7536" i="10"/>
  <c r="P7537" i="10"/>
  <c r="P7538" i="10"/>
  <c r="P7539" i="10"/>
  <c r="R7539" i="10" s="1"/>
  <c r="P7540" i="10"/>
  <c r="P7541" i="10"/>
  <c r="P7542" i="10"/>
  <c r="P7543" i="10"/>
  <c r="R7543" i="10" s="1"/>
  <c r="P7544" i="10"/>
  <c r="P7545" i="10"/>
  <c r="P7546" i="10"/>
  <c r="P7547" i="10"/>
  <c r="R7547" i="10" s="1"/>
  <c r="P7548" i="10"/>
  <c r="P7549" i="10"/>
  <c r="P7550" i="10"/>
  <c r="P7551" i="10"/>
  <c r="R7551" i="10" s="1"/>
  <c r="P7552" i="10"/>
  <c r="P7553" i="10"/>
  <c r="P7554" i="10"/>
  <c r="P7555" i="10"/>
  <c r="R7555" i="10" s="1"/>
  <c r="P7556" i="10"/>
  <c r="P7557" i="10"/>
  <c r="P7558" i="10"/>
  <c r="P7559" i="10"/>
  <c r="R7559" i="10" s="1"/>
  <c r="P7560" i="10"/>
  <c r="P7561" i="10"/>
  <c r="P7562" i="10"/>
  <c r="P7563" i="10"/>
  <c r="R7563" i="10" s="1"/>
  <c r="P7564" i="10"/>
  <c r="P7565" i="10"/>
  <c r="P7566" i="10"/>
  <c r="P7567" i="10"/>
  <c r="R7567" i="10" s="1"/>
  <c r="P7568" i="10"/>
  <c r="P7569" i="10"/>
  <c r="P7570" i="10"/>
  <c r="P7571" i="10"/>
  <c r="R7571" i="10" s="1"/>
  <c r="P7572" i="10"/>
  <c r="P7573" i="10"/>
  <c r="P7574" i="10"/>
  <c r="P7575" i="10"/>
  <c r="R7575" i="10" s="1"/>
  <c r="P7576" i="10"/>
  <c r="P7577" i="10"/>
  <c r="P7578" i="10"/>
  <c r="P7579" i="10"/>
  <c r="R7579" i="10" s="1"/>
  <c r="P7580" i="10"/>
  <c r="P7581" i="10"/>
  <c r="P7582" i="10"/>
  <c r="P7583" i="10"/>
  <c r="R7583" i="10" s="1"/>
  <c r="P7584" i="10"/>
  <c r="P7585" i="10"/>
  <c r="P7586" i="10"/>
  <c r="P7587" i="10"/>
  <c r="R7587" i="10" s="1"/>
  <c r="P7588" i="10"/>
  <c r="P7589" i="10"/>
  <c r="P7590" i="10"/>
  <c r="P7591" i="10"/>
  <c r="R7591" i="10" s="1"/>
  <c r="P7592" i="10"/>
  <c r="P7593" i="10"/>
  <c r="P7594" i="10"/>
  <c r="P7595" i="10"/>
  <c r="R7595" i="10" s="1"/>
  <c r="P7596" i="10"/>
  <c r="P7597" i="10"/>
  <c r="P7598" i="10"/>
  <c r="P7599" i="10"/>
  <c r="R7599" i="10" s="1"/>
  <c r="P7600" i="10"/>
  <c r="P7601" i="10"/>
  <c r="P7602" i="10"/>
  <c r="P7603" i="10"/>
  <c r="R7603" i="10" s="1"/>
  <c r="P7604" i="10"/>
  <c r="P7605" i="10"/>
  <c r="P7606" i="10"/>
  <c r="P7607" i="10"/>
  <c r="R7607" i="10" s="1"/>
  <c r="P7608" i="10"/>
  <c r="P7609" i="10"/>
  <c r="P7610" i="10"/>
  <c r="P7611" i="10"/>
  <c r="R7611" i="10" s="1"/>
  <c r="P7612" i="10"/>
  <c r="P7613" i="10"/>
  <c r="P7614" i="10"/>
  <c r="P7615" i="10"/>
  <c r="R7615" i="10" s="1"/>
  <c r="P7616" i="10"/>
  <c r="P7617" i="10"/>
  <c r="P7618" i="10"/>
  <c r="P7619" i="10"/>
  <c r="R7619" i="10" s="1"/>
  <c r="P7620" i="10"/>
  <c r="P7621" i="10"/>
  <c r="P7622" i="10"/>
  <c r="P7623" i="10"/>
  <c r="R7623" i="10" s="1"/>
  <c r="P7624" i="10"/>
  <c r="P7625" i="10"/>
  <c r="P7626" i="10"/>
  <c r="P7627" i="10"/>
  <c r="R7627" i="10" s="1"/>
  <c r="P7628" i="10"/>
  <c r="P7629" i="10"/>
  <c r="P7630" i="10"/>
  <c r="P7631" i="10"/>
  <c r="R7631" i="10" s="1"/>
  <c r="P7632" i="10"/>
  <c r="P7633" i="10"/>
  <c r="P7634" i="10"/>
  <c r="P7635" i="10"/>
  <c r="R7635" i="10" s="1"/>
  <c r="P7636" i="10"/>
  <c r="P7637" i="10"/>
  <c r="P7638" i="10"/>
  <c r="P7639" i="10"/>
  <c r="R7639" i="10" s="1"/>
  <c r="P7640" i="10"/>
  <c r="P7641" i="10"/>
  <c r="P7642" i="10"/>
  <c r="P7643" i="10"/>
  <c r="R7643" i="10" s="1"/>
  <c r="P7644" i="10"/>
  <c r="P7645" i="10"/>
  <c r="P7646" i="10"/>
  <c r="P7647" i="10"/>
  <c r="R7647" i="10" s="1"/>
  <c r="P7648" i="10"/>
  <c r="P7649" i="10"/>
  <c r="P7650" i="10"/>
  <c r="P7651" i="10"/>
  <c r="R7651" i="10" s="1"/>
  <c r="P7652" i="10"/>
  <c r="P7653" i="10"/>
  <c r="P7654" i="10"/>
  <c r="P7655" i="10"/>
  <c r="R7655" i="10" s="1"/>
  <c r="P7656" i="10"/>
  <c r="P7657" i="10"/>
  <c r="P7658" i="10"/>
  <c r="P7659" i="10"/>
  <c r="R7659" i="10" s="1"/>
  <c r="P7660" i="10"/>
  <c r="P7661" i="10"/>
  <c r="P7662" i="10"/>
  <c r="P7663" i="10"/>
  <c r="R7663" i="10" s="1"/>
  <c r="P7664" i="10"/>
  <c r="P7665" i="10"/>
  <c r="P7666" i="10"/>
  <c r="P7667" i="10"/>
  <c r="R7667" i="10" s="1"/>
  <c r="P7668" i="10"/>
  <c r="P7669" i="10"/>
  <c r="P7670" i="10"/>
  <c r="P7671" i="10"/>
  <c r="R7671" i="10" s="1"/>
  <c r="P7672" i="10"/>
  <c r="P7673" i="10"/>
  <c r="P7674" i="10"/>
  <c r="P7675" i="10"/>
  <c r="R7675" i="10" s="1"/>
  <c r="P7676" i="10"/>
  <c r="P7677" i="10"/>
  <c r="P7678" i="10"/>
  <c r="P7679" i="10"/>
  <c r="R7679" i="10" s="1"/>
  <c r="P7680" i="10"/>
  <c r="P7681" i="10"/>
  <c r="P7682" i="10"/>
  <c r="P7683" i="10"/>
  <c r="R7683" i="10" s="1"/>
  <c r="P7684" i="10"/>
  <c r="P7685" i="10"/>
  <c r="P7686" i="10"/>
  <c r="P7687" i="10"/>
  <c r="R7687" i="10" s="1"/>
  <c r="P7688" i="10"/>
  <c r="P7689" i="10"/>
  <c r="P7690" i="10"/>
  <c r="P7691" i="10"/>
  <c r="R7691" i="10" s="1"/>
  <c r="P7692" i="10"/>
  <c r="P7693" i="10"/>
  <c r="P7694" i="10"/>
  <c r="P7695" i="10"/>
  <c r="R7695" i="10" s="1"/>
  <c r="P7696" i="10"/>
  <c r="P7697" i="10"/>
  <c r="P7698" i="10"/>
  <c r="P7699" i="10"/>
  <c r="R7699" i="10" s="1"/>
  <c r="P7700" i="10"/>
  <c r="P7701" i="10"/>
  <c r="P7702" i="10"/>
  <c r="P7703" i="10"/>
  <c r="R7703" i="10" s="1"/>
  <c r="P7704" i="10"/>
  <c r="P7705" i="10"/>
  <c r="P7706" i="10"/>
  <c r="P7707" i="10"/>
  <c r="R7707" i="10" s="1"/>
  <c r="P7708" i="10"/>
  <c r="P7709" i="10"/>
  <c r="P7710" i="10"/>
  <c r="P7711" i="10"/>
  <c r="R7711" i="10" s="1"/>
  <c r="P7712" i="10"/>
  <c r="P7713" i="10"/>
  <c r="P7714" i="10"/>
  <c r="P7715" i="10"/>
  <c r="R7715" i="10" s="1"/>
  <c r="P7716" i="10"/>
  <c r="P7717" i="10"/>
  <c r="P7718" i="10"/>
  <c r="P7719" i="10"/>
  <c r="R7719" i="10" s="1"/>
  <c r="P7720" i="10"/>
  <c r="P7721" i="10"/>
  <c r="P7722" i="10"/>
  <c r="P7723" i="10"/>
  <c r="R7723" i="10" s="1"/>
  <c r="P7724" i="10"/>
  <c r="P7725" i="10"/>
  <c r="P7726" i="10"/>
  <c r="P7727" i="10"/>
  <c r="R7727" i="10" s="1"/>
  <c r="P7728" i="10"/>
  <c r="P7729" i="10"/>
  <c r="P7730" i="10"/>
  <c r="P7731" i="10"/>
  <c r="R7731" i="10" s="1"/>
  <c r="P7732" i="10"/>
  <c r="P7733" i="10"/>
  <c r="P7734" i="10"/>
  <c r="P7735" i="10"/>
  <c r="R7735" i="10" s="1"/>
  <c r="P7736" i="10"/>
  <c r="P7737" i="10"/>
  <c r="P7738" i="10"/>
  <c r="P7739" i="10"/>
  <c r="R7739" i="10" s="1"/>
  <c r="P7740" i="10"/>
  <c r="P7741" i="10"/>
  <c r="P7742" i="10"/>
  <c r="P7743" i="10"/>
  <c r="R7743" i="10" s="1"/>
  <c r="P7744" i="10"/>
  <c r="P7745" i="10"/>
  <c r="P7746" i="10"/>
  <c r="P7747" i="10"/>
  <c r="R7747" i="10" s="1"/>
  <c r="P7748" i="10"/>
  <c r="P7749" i="10"/>
  <c r="P7750" i="10"/>
  <c r="P7751" i="10"/>
  <c r="R7751" i="10" s="1"/>
  <c r="P7752" i="10"/>
  <c r="P7753" i="10"/>
  <c r="P7754" i="10"/>
  <c r="P7755" i="10"/>
  <c r="R7755" i="10" s="1"/>
  <c r="P7756" i="10"/>
  <c r="P7757" i="10"/>
  <c r="P7758" i="10"/>
  <c r="P7759" i="10"/>
  <c r="R7759" i="10" s="1"/>
  <c r="P7760" i="10"/>
  <c r="P7761" i="10"/>
  <c r="P7762" i="10"/>
  <c r="P7763" i="10"/>
  <c r="R7763" i="10" s="1"/>
  <c r="P7764" i="10"/>
  <c r="P7765" i="10"/>
  <c r="P7766" i="10"/>
  <c r="P7767" i="10"/>
  <c r="R7767" i="10" s="1"/>
  <c r="P7768" i="10"/>
  <c r="P7769" i="10"/>
  <c r="P7770" i="10"/>
  <c r="P7771" i="10"/>
  <c r="R7771" i="10" s="1"/>
  <c r="P7772" i="10"/>
  <c r="P7773" i="10"/>
  <c r="P7774" i="10"/>
  <c r="P7775" i="10"/>
  <c r="R7775" i="10" s="1"/>
  <c r="P7776" i="10"/>
  <c r="P7777" i="10"/>
  <c r="P7778" i="10"/>
  <c r="P7779" i="10"/>
  <c r="R7779" i="10" s="1"/>
  <c r="P7780" i="10"/>
  <c r="P7781" i="10"/>
  <c r="P7782" i="10"/>
  <c r="P7783" i="10"/>
  <c r="R7783" i="10" s="1"/>
  <c r="P7784" i="10"/>
  <c r="P7785" i="10"/>
  <c r="P7786" i="10"/>
  <c r="P7787" i="10"/>
  <c r="R7787" i="10" s="1"/>
  <c r="P7788" i="10"/>
  <c r="P7789" i="10"/>
  <c r="P7790" i="10"/>
  <c r="P7791" i="10"/>
  <c r="R7791" i="10" s="1"/>
  <c r="P7792" i="10"/>
  <c r="P7793" i="10"/>
  <c r="P7794" i="10"/>
  <c r="P7795" i="10"/>
  <c r="R7795" i="10" s="1"/>
  <c r="P7796" i="10"/>
  <c r="P7797" i="10"/>
  <c r="P7798" i="10"/>
  <c r="P7799" i="10"/>
  <c r="R7799" i="10" s="1"/>
  <c r="P7800" i="10"/>
  <c r="P7801" i="10"/>
  <c r="P7802" i="10"/>
  <c r="P7803" i="10"/>
  <c r="R7803" i="10" s="1"/>
  <c r="P7804" i="10"/>
  <c r="P7805" i="10"/>
  <c r="P7806" i="10"/>
  <c r="P7807" i="10"/>
  <c r="R7807" i="10" s="1"/>
  <c r="P7808" i="10"/>
  <c r="P7809" i="10"/>
  <c r="P7810" i="10"/>
  <c r="P7811" i="10"/>
  <c r="R7811" i="10" s="1"/>
  <c r="P7812" i="10"/>
  <c r="P7813" i="10"/>
  <c r="P7814" i="10"/>
  <c r="P7815" i="10"/>
  <c r="R7815" i="10" s="1"/>
  <c r="P7816" i="10"/>
  <c r="P7817" i="10"/>
  <c r="P7818" i="10"/>
  <c r="P7819" i="10"/>
  <c r="R7819" i="10" s="1"/>
  <c r="P7820" i="10"/>
  <c r="P7821" i="10"/>
  <c r="P7822" i="10"/>
  <c r="P7823" i="10"/>
  <c r="R7823" i="10" s="1"/>
  <c r="P7824" i="10"/>
  <c r="P7825" i="10"/>
  <c r="P7826" i="10"/>
  <c r="P7827" i="10"/>
  <c r="R7827" i="10" s="1"/>
  <c r="P7828" i="10"/>
  <c r="P7829" i="10"/>
  <c r="P7830" i="10"/>
  <c r="P7831" i="10"/>
  <c r="R7831" i="10" s="1"/>
  <c r="P7832" i="10"/>
  <c r="P7833" i="10"/>
  <c r="P7834" i="10"/>
  <c r="P7835" i="10"/>
  <c r="R7835" i="10" s="1"/>
  <c r="P7836" i="10"/>
  <c r="P7837" i="10"/>
  <c r="P7838" i="10"/>
  <c r="P7839" i="10"/>
  <c r="R7839" i="10" s="1"/>
  <c r="P7840" i="10"/>
  <c r="P7841" i="10"/>
  <c r="P7842" i="10"/>
  <c r="P7843" i="10"/>
  <c r="R7843" i="10" s="1"/>
  <c r="P7844" i="10"/>
  <c r="P7845" i="10"/>
  <c r="P7846" i="10"/>
  <c r="P7847" i="10"/>
  <c r="R7847" i="10" s="1"/>
  <c r="P7848" i="10"/>
  <c r="P7849" i="10"/>
  <c r="P7850" i="10"/>
  <c r="P7851" i="10"/>
  <c r="R7851" i="10" s="1"/>
  <c r="P7852" i="10"/>
  <c r="P7853" i="10"/>
  <c r="P7854" i="10"/>
  <c r="P7855" i="10"/>
  <c r="R7855" i="10" s="1"/>
  <c r="P7856" i="10"/>
  <c r="P7857" i="10"/>
  <c r="P7858" i="10"/>
  <c r="P7859" i="10"/>
  <c r="R7859" i="10" s="1"/>
  <c r="P7860" i="10"/>
  <c r="P7861" i="10"/>
  <c r="P7862" i="10"/>
  <c r="P7863" i="10"/>
  <c r="R7863" i="10" s="1"/>
  <c r="P7864" i="10"/>
  <c r="P7865" i="10"/>
  <c r="P7866" i="10"/>
  <c r="P7867" i="10"/>
  <c r="R7867" i="10" s="1"/>
  <c r="P7868" i="10"/>
  <c r="P7869" i="10"/>
  <c r="P7870" i="10"/>
  <c r="P7871" i="10"/>
  <c r="R7871" i="10" s="1"/>
  <c r="P7872" i="10"/>
  <c r="P7873" i="10"/>
  <c r="P7874" i="10"/>
  <c r="P7875" i="10"/>
  <c r="R7875" i="10" s="1"/>
  <c r="P7876" i="10"/>
  <c r="P7877" i="10"/>
  <c r="P7878" i="10"/>
  <c r="P7879" i="10"/>
  <c r="R7879" i="10" s="1"/>
  <c r="P7880" i="10"/>
  <c r="P7881" i="10"/>
  <c r="P7882" i="10"/>
  <c r="P7883" i="10"/>
  <c r="R7883" i="10" s="1"/>
  <c r="P7884" i="10"/>
  <c r="P7885" i="10"/>
  <c r="P7886" i="10"/>
  <c r="P7887" i="10"/>
  <c r="R7887" i="10" s="1"/>
  <c r="P7888" i="10"/>
  <c r="P7889" i="10"/>
  <c r="P7890" i="10"/>
  <c r="P7891" i="10"/>
  <c r="R7891" i="10" s="1"/>
  <c r="P7892" i="10"/>
  <c r="P7893" i="10"/>
  <c r="P7894" i="10"/>
  <c r="P7895" i="10"/>
  <c r="R7895" i="10" s="1"/>
  <c r="P7896" i="10"/>
  <c r="P7897" i="10"/>
  <c r="P7898" i="10"/>
  <c r="P7899" i="10"/>
  <c r="R7899" i="10" s="1"/>
  <c r="P7900" i="10"/>
  <c r="P7901" i="10"/>
  <c r="P7902" i="10"/>
  <c r="P7903" i="10"/>
  <c r="R7903" i="10" s="1"/>
  <c r="P7904" i="10"/>
  <c r="P7905" i="10"/>
  <c r="P7906" i="10"/>
  <c r="P7907" i="10"/>
  <c r="R7907" i="10" s="1"/>
  <c r="P7908" i="10"/>
  <c r="P7909" i="10"/>
  <c r="P7910" i="10"/>
  <c r="P7911" i="10"/>
  <c r="R7911" i="10" s="1"/>
  <c r="P7912" i="10"/>
  <c r="P7913" i="10"/>
  <c r="P7914" i="10"/>
  <c r="P7915" i="10"/>
  <c r="R7915" i="10" s="1"/>
  <c r="P7916" i="10"/>
  <c r="P7917" i="10"/>
  <c r="P7918" i="10"/>
  <c r="P7919" i="10"/>
  <c r="R7919" i="10" s="1"/>
  <c r="P7920" i="10"/>
  <c r="P7921" i="10"/>
  <c r="P7922" i="10"/>
  <c r="P7923" i="10"/>
  <c r="R7923" i="10" s="1"/>
  <c r="P7924" i="10"/>
  <c r="P7925" i="10"/>
  <c r="P7926" i="10"/>
  <c r="P7927" i="10"/>
  <c r="R7927" i="10" s="1"/>
  <c r="P7928" i="10"/>
  <c r="P7929" i="10"/>
  <c r="P7930" i="10"/>
  <c r="P7931" i="10"/>
  <c r="R7931" i="10" s="1"/>
  <c r="P7932" i="10"/>
  <c r="P7933" i="10"/>
  <c r="P7934" i="10"/>
  <c r="P7935" i="10"/>
  <c r="R7935" i="10" s="1"/>
  <c r="P7936" i="10"/>
  <c r="P7937" i="10"/>
  <c r="P7938" i="10"/>
  <c r="P7939" i="10"/>
  <c r="R7939" i="10" s="1"/>
  <c r="P7940" i="10"/>
  <c r="P7941" i="10"/>
  <c r="P7942" i="10"/>
  <c r="P7943" i="10"/>
  <c r="R7943" i="10" s="1"/>
  <c r="P7944" i="10"/>
  <c r="P7945" i="10"/>
  <c r="P7946" i="10"/>
  <c r="P7947" i="10"/>
  <c r="R7947" i="10" s="1"/>
  <c r="P7948" i="10"/>
  <c r="P7949" i="10"/>
  <c r="P7950" i="10"/>
  <c r="P7951" i="10"/>
  <c r="R7951" i="10" s="1"/>
  <c r="P7952" i="10"/>
  <c r="P7953" i="10"/>
  <c r="P7954" i="10"/>
  <c r="P7955" i="10"/>
  <c r="R7955" i="10" s="1"/>
  <c r="P7956" i="10"/>
  <c r="P7957" i="10"/>
  <c r="P7958" i="10"/>
  <c r="P7959" i="10"/>
  <c r="R7959" i="10" s="1"/>
  <c r="P7960" i="10"/>
  <c r="P7961" i="10"/>
  <c r="P7962" i="10"/>
  <c r="P7963" i="10"/>
  <c r="R7963" i="10" s="1"/>
  <c r="P7964" i="10"/>
  <c r="P7965" i="10"/>
  <c r="P7966" i="10"/>
  <c r="P7967" i="10"/>
  <c r="R7967" i="10" s="1"/>
  <c r="P7968" i="10"/>
  <c r="P7969" i="10"/>
  <c r="P7970" i="10"/>
  <c r="P7971" i="10"/>
  <c r="R7971" i="10" s="1"/>
  <c r="P7972" i="10"/>
  <c r="P7973" i="10"/>
  <c r="P7974" i="10"/>
  <c r="P7975" i="10"/>
  <c r="R7975" i="10" s="1"/>
  <c r="P7976" i="10"/>
  <c r="P7977" i="10"/>
  <c r="P7978" i="10"/>
  <c r="P7979" i="10"/>
  <c r="R7979" i="10" s="1"/>
  <c r="P7980" i="10"/>
  <c r="P7981" i="10"/>
  <c r="P7982" i="10"/>
  <c r="P7983" i="10"/>
  <c r="R7983" i="10" s="1"/>
  <c r="P7984" i="10"/>
  <c r="P7985" i="10"/>
  <c r="P7986" i="10"/>
  <c r="P7987" i="10"/>
  <c r="R7987" i="10" s="1"/>
  <c r="P7988" i="10"/>
  <c r="P7989" i="10"/>
  <c r="P7990" i="10"/>
  <c r="P7991" i="10"/>
  <c r="R7991" i="10" s="1"/>
  <c r="P7992" i="10"/>
  <c r="P7993" i="10"/>
  <c r="P7994" i="10"/>
  <c r="P7995" i="10"/>
  <c r="R7995" i="10" s="1"/>
  <c r="P7996" i="10"/>
  <c r="P7997" i="10"/>
  <c r="P7998" i="10"/>
  <c r="P7999" i="10"/>
  <c r="R7999" i="10" s="1"/>
  <c r="P8000" i="10"/>
  <c r="P8001" i="10"/>
  <c r="P8002" i="10"/>
  <c r="P8003" i="10"/>
  <c r="R8003" i="10" s="1"/>
  <c r="P8004" i="10"/>
  <c r="P8005" i="10"/>
  <c r="P8006" i="10"/>
  <c r="P8007" i="10"/>
  <c r="R8007" i="10" s="1"/>
  <c r="P8008" i="10"/>
  <c r="P8009" i="10"/>
  <c r="P8010" i="10"/>
  <c r="P8011" i="10"/>
  <c r="R8011" i="10" s="1"/>
  <c r="P8012" i="10"/>
  <c r="P8013" i="10"/>
  <c r="P8014" i="10"/>
  <c r="P8015" i="10"/>
  <c r="R8015" i="10" s="1"/>
  <c r="P8016" i="10"/>
  <c r="P8017" i="10"/>
  <c r="P8018" i="10"/>
  <c r="P8019" i="10"/>
  <c r="R8019" i="10" s="1"/>
  <c r="P8020" i="10"/>
  <c r="P8021" i="10"/>
  <c r="P8022" i="10"/>
  <c r="P8023" i="10"/>
  <c r="R8023" i="10" s="1"/>
  <c r="P8024" i="10"/>
  <c r="P8025" i="10"/>
  <c r="P8026" i="10"/>
  <c r="P8027" i="10"/>
  <c r="R8027" i="10" s="1"/>
  <c r="P8028" i="10"/>
  <c r="P8029" i="10"/>
  <c r="P8030" i="10"/>
  <c r="P8031" i="10"/>
  <c r="R8031" i="10" s="1"/>
  <c r="P8032" i="10"/>
  <c r="P8033" i="10"/>
  <c r="P8034" i="10"/>
  <c r="P8035" i="10"/>
  <c r="R8035" i="10" s="1"/>
  <c r="P8036" i="10"/>
  <c r="P8037" i="10"/>
  <c r="P8038" i="10"/>
  <c r="P8039" i="10"/>
  <c r="R8039" i="10" s="1"/>
  <c r="P8040" i="10"/>
  <c r="P8041" i="10"/>
  <c r="P8042" i="10"/>
  <c r="P8043" i="10"/>
  <c r="R8043" i="10" s="1"/>
  <c r="P8044" i="10"/>
  <c r="P8045" i="10"/>
  <c r="P8046" i="10"/>
  <c r="P8047" i="10"/>
  <c r="R8047" i="10" s="1"/>
  <c r="P8048" i="10"/>
  <c r="P8049" i="10"/>
  <c r="P8050" i="10"/>
  <c r="P8051" i="10"/>
  <c r="R8051" i="10" s="1"/>
  <c r="P8052" i="10"/>
  <c r="P8053" i="10"/>
  <c r="P8054" i="10"/>
  <c r="P8055" i="10"/>
  <c r="R8055" i="10" s="1"/>
  <c r="P8056" i="10"/>
  <c r="P8057" i="10"/>
  <c r="P8058" i="10"/>
  <c r="P8059" i="10"/>
  <c r="R8059" i="10" s="1"/>
  <c r="P8060" i="10"/>
  <c r="P8061" i="10"/>
  <c r="P8062" i="10"/>
  <c r="P8063" i="10"/>
  <c r="R8063" i="10" s="1"/>
  <c r="P8064" i="10"/>
  <c r="P8065" i="10"/>
  <c r="P8066" i="10"/>
  <c r="P8067" i="10"/>
  <c r="R8067" i="10" s="1"/>
  <c r="P8068" i="10"/>
  <c r="P8069" i="10"/>
  <c r="P8070" i="10"/>
  <c r="P8071" i="10"/>
  <c r="R8071" i="10" s="1"/>
  <c r="P8072" i="10"/>
  <c r="P8073" i="10"/>
  <c r="P8074" i="10"/>
  <c r="P8075" i="10"/>
  <c r="R8075" i="10" s="1"/>
  <c r="P8076" i="10"/>
  <c r="P8077" i="10"/>
  <c r="P8078" i="10"/>
  <c r="P8079" i="10"/>
  <c r="R8079" i="10" s="1"/>
  <c r="P8080" i="10"/>
  <c r="P8081" i="10"/>
  <c r="P8082" i="10"/>
  <c r="P8083" i="10"/>
  <c r="R8083" i="10" s="1"/>
  <c r="P8084" i="10"/>
  <c r="P8085" i="10"/>
  <c r="P8086" i="10"/>
  <c r="P8087" i="10"/>
  <c r="R8087" i="10" s="1"/>
  <c r="P8088" i="10"/>
  <c r="P8089" i="10"/>
  <c r="P8090" i="10"/>
  <c r="P8091" i="10"/>
  <c r="R8091" i="10" s="1"/>
  <c r="P8092" i="10"/>
  <c r="P8093" i="10"/>
  <c r="P8094" i="10"/>
  <c r="P8095" i="10"/>
  <c r="R8095" i="10" s="1"/>
  <c r="P8096" i="10"/>
  <c r="P8097" i="10"/>
  <c r="P8098" i="10"/>
  <c r="P8099" i="10"/>
  <c r="R8099" i="10" s="1"/>
  <c r="P8100" i="10"/>
  <c r="P8101" i="10"/>
  <c r="P8102" i="10"/>
  <c r="P8103" i="10"/>
  <c r="R8103" i="10" s="1"/>
  <c r="P8104" i="10"/>
  <c r="P8105" i="10"/>
  <c r="P8106" i="10"/>
  <c r="P8107" i="10"/>
  <c r="R8107" i="10" s="1"/>
  <c r="P8108" i="10"/>
  <c r="P8109" i="10"/>
  <c r="P8110" i="10"/>
  <c r="P8111" i="10"/>
  <c r="R8111" i="10" s="1"/>
  <c r="P8112" i="10"/>
  <c r="P8113" i="10"/>
  <c r="P8114" i="10"/>
  <c r="P8115" i="10"/>
  <c r="R8115" i="10" s="1"/>
  <c r="P8116" i="10"/>
  <c r="P8117" i="10"/>
  <c r="P8118" i="10"/>
  <c r="P8119" i="10"/>
  <c r="R8119" i="10" s="1"/>
  <c r="P8120" i="10"/>
  <c r="P8121" i="10"/>
  <c r="P8122" i="10"/>
  <c r="P8123" i="10"/>
  <c r="R8123" i="10" s="1"/>
  <c r="P8124" i="10"/>
  <c r="P8125" i="10"/>
  <c r="P8126" i="10"/>
  <c r="P8127" i="10"/>
  <c r="R8127" i="10" s="1"/>
  <c r="P8128" i="10"/>
  <c r="P8129" i="10"/>
  <c r="P8130" i="10"/>
  <c r="P8131" i="10"/>
  <c r="R8131" i="10" s="1"/>
  <c r="P8132" i="10"/>
  <c r="P8133" i="10"/>
  <c r="P8134" i="10"/>
  <c r="P8135" i="10"/>
  <c r="R8135" i="10" s="1"/>
  <c r="P8136" i="10"/>
  <c r="P8137" i="10"/>
  <c r="P8138" i="10"/>
  <c r="P8139" i="10"/>
  <c r="R8139" i="10" s="1"/>
  <c r="P8140" i="10"/>
  <c r="P8141" i="10"/>
  <c r="P8142" i="10"/>
  <c r="P8143" i="10"/>
  <c r="R8143" i="10" s="1"/>
  <c r="P8144" i="10"/>
  <c r="P8145" i="10"/>
  <c r="P8146" i="10"/>
  <c r="P8147" i="10"/>
  <c r="R8147" i="10" s="1"/>
  <c r="P8148" i="10"/>
  <c r="P8149" i="10"/>
  <c r="P8150" i="10"/>
  <c r="P8151" i="10"/>
  <c r="R8151" i="10" s="1"/>
  <c r="P8152" i="10"/>
  <c r="P8153" i="10"/>
  <c r="P8154" i="10"/>
  <c r="P8155" i="10"/>
  <c r="R8155" i="10" s="1"/>
  <c r="P8156" i="10"/>
  <c r="P8157" i="10"/>
  <c r="P8158" i="10"/>
  <c r="P8159" i="10"/>
  <c r="R8159" i="10" s="1"/>
  <c r="P8160" i="10"/>
  <c r="P8161" i="10"/>
  <c r="P8162" i="10"/>
  <c r="P8163" i="10"/>
  <c r="R8163" i="10" s="1"/>
  <c r="P8164" i="10"/>
  <c r="P8165" i="10"/>
  <c r="P8166" i="10"/>
  <c r="P8167" i="10"/>
  <c r="R8167" i="10" s="1"/>
  <c r="P8168" i="10"/>
  <c r="P8169" i="10"/>
  <c r="P8170" i="10"/>
  <c r="P8171" i="10"/>
  <c r="R8171" i="10" s="1"/>
  <c r="P8172" i="10"/>
  <c r="P8173" i="10"/>
  <c r="P8174" i="10"/>
  <c r="P8175" i="10"/>
  <c r="R8175" i="10" s="1"/>
  <c r="P8176" i="10"/>
  <c r="P8177" i="10"/>
  <c r="P8178" i="10"/>
  <c r="P8179" i="10"/>
  <c r="R8179" i="10" s="1"/>
  <c r="P8180" i="10"/>
  <c r="P8181" i="10"/>
  <c r="P8182" i="10"/>
  <c r="P8183" i="10"/>
  <c r="R8183" i="10" s="1"/>
  <c r="P8184" i="10"/>
  <c r="P8185" i="10"/>
  <c r="P8186" i="10"/>
  <c r="P8187" i="10"/>
  <c r="R8187" i="10" s="1"/>
  <c r="P8188" i="10"/>
  <c r="P8189" i="10"/>
  <c r="P8190" i="10"/>
  <c r="P8191" i="10"/>
  <c r="R8191" i="10" s="1"/>
  <c r="P8192" i="10"/>
  <c r="P8193" i="10"/>
  <c r="P8194" i="10"/>
  <c r="P8195" i="10"/>
  <c r="R8195" i="10" s="1"/>
  <c r="P8196" i="10"/>
  <c r="P8197" i="10"/>
  <c r="P8198" i="10"/>
  <c r="P8199" i="10"/>
  <c r="R8199" i="10" s="1"/>
  <c r="P8200" i="10"/>
  <c r="P8201" i="10"/>
  <c r="P8202" i="10"/>
  <c r="P8203" i="10"/>
  <c r="R8203" i="10" s="1"/>
  <c r="P8204" i="10"/>
  <c r="P8205" i="10"/>
  <c r="P8206" i="10"/>
  <c r="P8207" i="10"/>
  <c r="R8207" i="10" s="1"/>
  <c r="P8208" i="10"/>
  <c r="P8209" i="10"/>
  <c r="P8210" i="10"/>
  <c r="P8211" i="10"/>
  <c r="R8211" i="10" s="1"/>
  <c r="P8212" i="10"/>
  <c r="P8213" i="10"/>
  <c r="P8214" i="10"/>
  <c r="P8215" i="10"/>
  <c r="R8215" i="10" s="1"/>
  <c r="P8216" i="10"/>
  <c r="P8217" i="10"/>
  <c r="P8218" i="10"/>
  <c r="P8219" i="10"/>
  <c r="R8219" i="10" s="1"/>
  <c r="P8220" i="10"/>
  <c r="P8221" i="10"/>
  <c r="P8222" i="10"/>
  <c r="P8223" i="10"/>
  <c r="R8223" i="10" s="1"/>
  <c r="P8224" i="10"/>
  <c r="P8225" i="10"/>
  <c r="P8226" i="10"/>
  <c r="P8227" i="10"/>
  <c r="R8227" i="10" s="1"/>
  <c r="P8228" i="10"/>
  <c r="P8229" i="10"/>
  <c r="P8230" i="10"/>
  <c r="P8231" i="10"/>
  <c r="R8231" i="10" s="1"/>
  <c r="P8232" i="10"/>
  <c r="P8233" i="10"/>
  <c r="P8234" i="10"/>
  <c r="P8235" i="10"/>
  <c r="R8235" i="10" s="1"/>
  <c r="P8236" i="10"/>
  <c r="P8237" i="10"/>
  <c r="P8238" i="10"/>
  <c r="P8239" i="10"/>
  <c r="R8239" i="10" s="1"/>
  <c r="P8240" i="10"/>
  <c r="P8241" i="10"/>
  <c r="P8242" i="10"/>
  <c r="P8243" i="10"/>
  <c r="R8243" i="10" s="1"/>
  <c r="P8244" i="10"/>
  <c r="P8245" i="10"/>
  <c r="P8246" i="10"/>
  <c r="P8247" i="10"/>
  <c r="R8247" i="10" s="1"/>
  <c r="P8248" i="10"/>
  <c r="P8249" i="10"/>
  <c r="P8250" i="10"/>
  <c r="P8251" i="10"/>
  <c r="R8251" i="10" s="1"/>
  <c r="P8252" i="10"/>
  <c r="P8253" i="10"/>
  <c r="P8254" i="10"/>
  <c r="P8255" i="10"/>
  <c r="R8255" i="10" s="1"/>
  <c r="P8256" i="10"/>
  <c r="P8257" i="10"/>
  <c r="P8258" i="10"/>
  <c r="P8259" i="10"/>
  <c r="R8259" i="10" s="1"/>
  <c r="P8260" i="10"/>
  <c r="P8261" i="10"/>
  <c r="P8262" i="10"/>
  <c r="P8263" i="10"/>
  <c r="R8263" i="10" s="1"/>
  <c r="P8264" i="10"/>
  <c r="P8265" i="10"/>
  <c r="P8266" i="10"/>
  <c r="P8267" i="10"/>
  <c r="R8267" i="10" s="1"/>
  <c r="P8268" i="10"/>
  <c r="P8269" i="10"/>
  <c r="P8270" i="10"/>
  <c r="P8271" i="10"/>
  <c r="R8271" i="10" s="1"/>
  <c r="P8272" i="10"/>
  <c r="P8273" i="10"/>
  <c r="P8274" i="10"/>
  <c r="P8275" i="10"/>
  <c r="R8275" i="10" s="1"/>
  <c r="P8276" i="10"/>
  <c r="P8277" i="10"/>
  <c r="P8278" i="10"/>
  <c r="P8279" i="10"/>
  <c r="R8279" i="10" s="1"/>
  <c r="P8280" i="10"/>
  <c r="P8281" i="10"/>
  <c r="P8282" i="10"/>
  <c r="P8283" i="10"/>
  <c r="R8283" i="10" s="1"/>
  <c r="P8284" i="10"/>
  <c r="P8285" i="10"/>
  <c r="P8286" i="10"/>
  <c r="P8287" i="10"/>
  <c r="R8287" i="10" s="1"/>
  <c r="P8288" i="10"/>
  <c r="P8289" i="10"/>
  <c r="P8290" i="10"/>
  <c r="P8291" i="10"/>
  <c r="R8291" i="10" s="1"/>
  <c r="P8292" i="10"/>
  <c r="P8293" i="10"/>
  <c r="P8294" i="10"/>
  <c r="P8295" i="10"/>
  <c r="R8295" i="10" s="1"/>
  <c r="P8296" i="10"/>
  <c r="P8297" i="10"/>
  <c r="P8298" i="10"/>
  <c r="P8299" i="10"/>
  <c r="R8299" i="10" s="1"/>
  <c r="P8300" i="10"/>
  <c r="P8301" i="10"/>
  <c r="P8302" i="10"/>
  <c r="P8303" i="10"/>
  <c r="R8303" i="10" s="1"/>
  <c r="P8304" i="10"/>
  <c r="P8305" i="10"/>
  <c r="P8306" i="10"/>
  <c r="P8307" i="10"/>
  <c r="R8307" i="10" s="1"/>
  <c r="P8308" i="10"/>
  <c r="P8309" i="10"/>
  <c r="P8310" i="10"/>
  <c r="P8311" i="10"/>
  <c r="R8311" i="10" s="1"/>
  <c r="P8312" i="10"/>
  <c r="P8313" i="10"/>
  <c r="P8314" i="10"/>
  <c r="P8315" i="10"/>
  <c r="R8315" i="10" s="1"/>
  <c r="P8316" i="10"/>
  <c r="P8317" i="10"/>
  <c r="P8318" i="10"/>
  <c r="P8319" i="10"/>
  <c r="R8319" i="10" s="1"/>
  <c r="P8320" i="10"/>
  <c r="P8321" i="10"/>
  <c r="P8322" i="10"/>
  <c r="P8323" i="10"/>
  <c r="R8323" i="10" s="1"/>
  <c r="P8324" i="10"/>
  <c r="P8325" i="10"/>
  <c r="P8326" i="10"/>
  <c r="P8327" i="10"/>
  <c r="R8327" i="10" s="1"/>
  <c r="P8328" i="10"/>
  <c r="P8329" i="10"/>
  <c r="P8330" i="10"/>
  <c r="P8331" i="10"/>
  <c r="R8331" i="10" s="1"/>
  <c r="P8332" i="10"/>
  <c r="P8333" i="10"/>
  <c r="P8334" i="10"/>
  <c r="P8335" i="10"/>
  <c r="R8335" i="10" s="1"/>
  <c r="P8336" i="10"/>
  <c r="P8337" i="10"/>
  <c r="P8338" i="10"/>
  <c r="P8339" i="10"/>
  <c r="R8339" i="10" s="1"/>
  <c r="P8340" i="10"/>
  <c r="P8341" i="10"/>
  <c r="P8342" i="10"/>
  <c r="P8343" i="10"/>
  <c r="R8343" i="10" s="1"/>
  <c r="P8344" i="10"/>
  <c r="P8345" i="10"/>
  <c r="P8346" i="10"/>
  <c r="P8347" i="10"/>
  <c r="R8347" i="10" s="1"/>
  <c r="P8348" i="10"/>
  <c r="P8349" i="10"/>
  <c r="P8350" i="10"/>
  <c r="P8351" i="10"/>
  <c r="R8351" i="10" s="1"/>
  <c r="P8352" i="10"/>
  <c r="P8353" i="10"/>
  <c r="P8354" i="10"/>
  <c r="P8355" i="10"/>
  <c r="R8355" i="10" s="1"/>
  <c r="P8356" i="10"/>
  <c r="P8357" i="10"/>
  <c r="P8358" i="10"/>
  <c r="P8359" i="10"/>
  <c r="R8359" i="10" s="1"/>
  <c r="P8360" i="10"/>
  <c r="P8361" i="10"/>
  <c r="P8362" i="10"/>
  <c r="P8363" i="10"/>
  <c r="R8363" i="10" s="1"/>
  <c r="P8364" i="10"/>
  <c r="P8365" i="10"/>
  <c r="P8366" i="10"/>
  <c r="P8367" i="10"/>
  <c r="R8367" i="10" s="1"/>
  <c r="P8368" i="10"/>
  <c r="P8369" i="10"/>
  <c r="P8370" i="10"/>
  <c r="P8371" i="10"/>
  <c r="R8371" i="10" s="1"/>
  <c r="P8372" i="10"/>
  <c r="P8373" i="10"/>
  <c r="P8374" i="10"/>
  <c r="P8375" i="10"/>
  <c r="R8375" i="10" s="1"/>
  <c r="P8376" i="10"/>
  <c r="P8377" i="10"/>
  <c r="P8378" i="10"/>
  <c r="P8379" i="10"/>
  <c r="R8379" i="10" s="1"/>
  <c r="P8380" i="10"/>
  <c r="P8381" i="10"/>
  <c r="P8382" i="10"/>
  <c r="P8383" i="10"/>
  <c r="R8383" i="10" s="1"/>
  <c r="P8384" i="10"/>
  <c r="P8385" i="10"/>
  <c r="P8386" i="10"/>
  <c r="P8387" i="10"/>
  <c r="R8387" i="10" s="1"/>
  <c r="P8388" i="10"/>
  <c r="P8389" i="10"/>
  <c r="P8390" i="10"/>
  <c r="P8391" i="10"/>
  <c r="R8391" i="10" s="1"/>
  <c r="P8392" i="10"/>
  <c r="P8393" i="10"/>
  <c r="P8394" i="10"/>
  <c r="P8395" i="10"/>
  <c r="R8395" i="10" s="1"/>
  <c r="P8396" i="10"/>
  <c r="P8397" i="10"/>
  <c r="P8398" i="10"/>
  <c r="P8399" i="10"/>
  <c r="R8399" i="10" s="1"/>
  <c r="P8400" i="10"/>
  <c r="P8401" i="10"/>
  <c r="P8402" i="10"/>
  <c r="P8403" i="10"/>
  <c r="R8403" i="10" s="1"/>
  <c r="P8404" i="10"/>
  <c r="P8405" i="10"/>
  <c r="P8406" i="10"/>
  <c r="P8407" i="10"/>
  <c r="R8407" i="10" s="1"/>
  <c r="P8408" i="10"/>
  <c r="P8409" i="10"/>
  <c r="P8410" i="10"/>
  <c r="P8411" i="10"/>
  <c r="R8411" i="10" s="1"/>
  <c r="P8412" i="10"/>
  <c r="P8413" i="10"/>
  <c r="P8414" i="10"/>
  <c r="P8415" i="10"/>
  <c r="R8415" i="10" s="1"/>
  <c r="P8416" i="10"/>
  <c r="P8417" i="10"/>
  <c r="P8418" i="10"/>
  <c r="P8419" i="10"/>
  <c r="R8419" i="10" s="1"/>
  <c r="P8420" i="10"/>
  <c r="P8421" i="10"/>
  <c r="P8422" i="10"/>
  <c r="P8423" i="10"/>
  <c r="R8423" i="10" s="1"/>
  <c r="P8424" i="10"/>
  <c r="P8425" i="10"/>
  <c r="P8426" i="10"/>
  <c r="P8427" i="10"/>
  <c r="R8427" i="10" s="1"/>
  <c r="P8428" i="10"/>
  <c r="P8429" i="10"/>
  <c r="P8430" i="10"/>
  <c r="P8431" i="10"/>
  <c r="R8431" i="10" s="1"/>
  <c r="P8432" i="10"/>
  <c r="P8433" i="10"/>
  <c r="P8434" i="10"/>
  <c r="P8435" i="10"/>
  <c r="R8435" i="10" s="1"/>
  <c r="P8436" i="10"/>
  <c r="P8437" i="10"/>
  <c r="P8438" i="10"/>
  <c r="P8439" i="10"/>
  <c r="R8439" i="10" s="1"/>
  <c r="P8440" i="10"/>
  <c r="P8441" i="10"/>
  <c r="P8442" i="10"/>
  <c r="P8443" i="10"/>
  <c r="R8443" i="10" s="1"/>
  <c r="P8444" i="10"/>
  <c r="P8445" i="10"/>
  <c r="P8446" i="10"/>
  <c r="P8447" i="10"/>
  <c r="R8447" i="10" s="1"/>
  <c r="P8448" i="10"/>
  <c r="P8449" i="10"/>
  <c r="P8450" i="10"/>
  <c r="P8451" i="10"/>
  <c r="R8451" i="10" s="1"/>
  <c r="P8452" i="10"/>
  <c r="P8453" i="10"/>
  <c r="P8454" i="10"/>
  <c r="P8455" i="10"/>
  <c r="R8455" i="10" s="1"/>
  <c r="P8456" i="10"/>
  <c r="P8457" i="10"/>
  <c r="P8458" i="10"/>
  <c r="P8459" i="10"/>
  <c r="R8459" i="10" s="1"/>
  <c r="P8460" i="10"/>
  <c r="P8461" i="10"/>
  <c r="P8462" i="10"/>
  <c r="P8463" i="10"/>
  <c r="R8463" i="10" s="1"/>
  <c r="P8464" i="10"/>
  <c r="P8465" i="10"/>
  <c r="P8466" i="10"/>
  <c r="P8467" i="10"/>
  <c r="R8467" i="10" s="1"/>
  <c r="P8468" i="10"/>
  <c r="P8469" i="10"/>
  <c r="P8470" i="10"/>
  <c r="P8471" i="10"/>
  <c r="R8471" i="10" s="1"/>
  <c r="P8472" i="10"/>
  <c r="P8473" i="10"/>
  <c r="P8474" i="10"/>
  <c r="P8475" i="10"/>
  <c r="R8475" i="10" s="1"/>
  <c r="P8476" i="10"/>
  <c r="P8477" i="10"/>
  <c r="P8478" i="10"/>
  <c r="P8479" i="10"/>
  <c r="R8479" i="10" s="1"/>
  <c r="P8480" i="10"/>
  <c r="P8481" i="10"/>
  <c r="P8482" i="10"/>
  <c r="P8483" i="10"/>
  <c r="R8483" i="10" s="1"/>
  <c r="P8484" i="10"/>
  <c r="P8485" i="10"/>
  <c r="P8486" i="10"/>
  <c r="P8487" i="10"/>
  <c r="R8487" i="10" s="1"/>
  <c r="P8488" i="10"/>
  <c r="P8489" i="10"/>
  <c r="P8490" i="10"/>
  <c r="P8491" i="10"/>
  <c r="R8491" i="10" s="1"/>
  <c r="P8492" i="10"/>
  <c r="P8493" i="10"/>
  <c r="P8494" i="10"/>
  <c r="P8495" i="10"/>
  <c r="R8495" i="10" s="1"/>
  <c r="P8496" i="10"/>
  <c r="P8497" i="10"/>
  <c r="P8498" i="10"/>
  <c r="P8499" i="10"/>
  <c r="R8499" i="10" s="1"/>
  <c r="P8500" i="10"/>
  <c r="P8501" i="10"/>
  <c r="P8502" i="10"/>
  <c r="P8503" i="10"/>
  <c r="R8503" i="10" s="1"/>
  <c r="P8504" i="10"/>
  <c r="P8505" i="10"/>
  <c r="P8506" i="10"/>
  <c r="P8507" i="10"/>
  <c r="R8507" i="10" s="1"/>
  <c r="P8508" i="10"/>
  <c r="P8509" i="10"/>
  <c r="P8510" i="10"/>
  <c r="P8511" i="10"/>
  <c r="R8511" i="10" s="1"/>
  <c r="P8512" i="10"/>
  <c r="P8513" i="10"/>
  <c r="P8514" i="10"/>
  <c r="P8515" i="10"/>
  <c r="R8515" i="10" s="1"/>
  <c r="P8516" i="10"/>
  <c r="P8517" i="10"/>
  <c r="P8518" i="10"/>
  <c r="P8519" i="10"/>
  <c r="R8519" i="10" s="1"/>
  <c r="P8520" i="10"/>
  <c r="P8521" i="10"/>
  <c r="P8522" i="10"/>
  <c r="P8523" i="10"/>
  <c r="R8523" i="10" s="1"/>
  <c r="P8524" i="10"/>
  <c r="P8525" i="10"/>
  <c r="P8526" i="10"/>
  <c r="P8527" i="10"/>
  <c r="R8527" i="10" s="1"/>
  <c r="P8528" i="10"/>
  <c r="P8529" i="10"/>
  <c r="P8530" i="10"/>
  <c r="P8531" i="10"/>
  <c r="R8531" i="10" s="1"/>
  <c r="P8532" i="10"/>
  <c r="P8533" i="10"/>
  <c r="P8534" i="10"/>
  <c r="P8535" i="10"/>
  <c r="R8535" i="10" s="1"/>
  <c r="P8536" i="10"/>
  <c r="P8537" i="10"/>
  <c r="P8538" i="10"/>
  <c r="P8539" i="10"/>
  <c r="R8539" i="10" s="1"/>
  <c r="P8540" i="10"/>
  <c r="P8541" i="10"/>
  <c r="P8542" i="10"/>
  <c r="P8543" i="10"/>
  <c r="R8543" i="10" s="1"/>
  <c r="P8544" i="10"/>
  <c r="P8545" i="10"/>
  <c r="P8546" i="10"/>
  <c r="P8547" i="10"/>
  <c r="R8547" i="10" s="1"/>
  <c r="P8548" i="10"/>
  <c r="P8549" i="10"/>
  <c r="P8550" i="10"/>
  <c r="P8551" i="10"/>
  <c r="R8551" i="10" s="1"/>
  <c r="P8552" i="10"/>
  <c r="P8553" i="10"/>
  <c r="P8554" i="10"/>
  <c r="P8555" i="10"/>
  <c r="R8555" i="10" s="1"/>
  <c r="P8556" i="10"/>
  <c r="P8557" i="10"/>
  <c r="P8558" i="10"/>
  <c r="P8559" i="10"/>
  <c r="R8559" i="10" s="1"/>
  <c r="P8560" i="10"/>
  <c r="P8561" i="10"/>
  <c r="P8562" i="10"/>
  <c r="P8563" i="10"/>
  <c r="R8563" i="10" s="1"/>
  <c r="P8564" i="10"/>
  <c r="P8565" i="10"/>
  <c r="P8566" i="10"/>
  <c r="P8567" i="10"/>
  <c r="R8567" i="10" s="1"/>
  <c r="P8568" i="10"/>
  <c r="P8569" i="10"/>
  <c r="P8570" i="10"/>
  <c r="P8571" i="10"/>
  <c r="R8571" i="10" s="1"/>
  <c r="P8572" i="10"/>
  <c r="P8573" i="10"/>
  <c r="P8574" i="10"/>
  <c r="P8575" i="10"/>
  <c r="R8575" i="10" s="1"/>
  <c r="P8576" i="10"/>
  <c r="P8577" i="10"/>
  <c r="P8578" i="10"/>
  <c r="P8579" i="10"/>
  <c r="R8579" i="10" s="1"/>
  <c r="P8580" i="10"/>
  <c r="P8581" i="10"/>
  <c r="P8582" i="10"/>
  <c r="P8583" i="10"/>
  <c r="R8583" i="10" s="1"/>
  <c r="P8584" i="10"/>
  <c r="P8585" i="10"/>
  <c r="P8586" i="10"/>
  <c r="P8587" i="10"/>
  <c r="R8587" i="10" s="1"/>
  <c r="P8588" i="10"/>
  <c r="P8589" i="10"/>
  <c r="P8590" i="10"/>
  <c r="P8591" i="10"/>
  <c r="R8591" i="10" s="1"/>
  <c r="P8592" i="10"/>
  <c r="P8593" i="10"/>
  <c r="P8594" i="10"/>
  <c r="P8595" i="10"/>
  <c r="R8595" i="10" s="1"/>
  <c r="P8596" i="10"/>
  <c r="P8597" i="10"/>
  <c r="P8598" i="10"/>
  <c r="P8599" i="10"/>
  <c r="R8599" i="10" s="1"/>
  <c r="P8600" i="10"/>
  <c r="P8601" i="10"/>
  <c r="P8602" i="10"/>
  <c r="P8603" i="10"/>
  <c r="R8603" i="10" s="1"/>
  <c r="P8604" i="10"/>
  <c r="P8605" i="10"/>
  <c r="P8606" i="10"/>
  <c r="P8607" i="10"/>
  <c r="R8607" i="10" s="1"/>
  <c r="P8608" i="10"/>
  <c r="P8609" i="10"/>
  <c r="P8610" i="10"/>
  <c r="P8611" i="10"/>
  <c r="R8611" i="10" s="1"/>
  <c r="P8612" i="10"/>
  <c r="P8613" i="10"/>
  <c r="P8614" i="10"/>
  <c r="P8615" i="10"/>
  <c r="R8615" i="10" s="1"/>
  <c r="P8616" i="10"/>
  <c r="P8617" i="10"/>
  <c r="P8618" i="10"/>
  <c r="P8619" i="10"/>
  <c r="R8619" i="10" s="1"/>
  <c r="P8620" i="10"/>
  <c r="P8621" i="10"/>
  <c r="P8622" i="10"/>
  <c r="P8623" i="10"/>
  <c r="R8623" i="10" s="1"/>
  <c r="P8624" i="10"/>
  <c r="P8625" i="10"/>
  <c r="P8626" i="10"/>
  <c r="P8627" i="10"/>
  <c r="R8627" i="10" s="1"/>
  <c r="P8628" i="10"/>
  <c r="P8629" i="10"/>
  <c r="P8630" i="10"/>
  <c r="P8631" i="10"/>
  <c r="R8631" i="10" s="1"/>
  <c r="P8632" i="10"/>
  <c r="P8633" i="10"/>
  <c r="P8634" i="10"/>
  <c r="P8635" i="10"/>
  <c r="R8635" i="10" s="1"/>
  <c r="P8636" i="10"/>
  <c r="P8637" i="10"/>
  <c r="P8638" i="10"/>
  <c r="P8639" i="10"/>
  <c r="R8639" i="10" s="1"/>
  <c r="P8640" i="10"/>
  <c r="P8641" i="10"/>
  <c r="P8642" i="10"/>
  <c r="P8643" i="10"/>
  <c r="R8643" i="10" s="1"/>
  <c r="P8644" i="10"/>
  <c r="P8645" i="10"/>
  <c r="P8646" i="10"/>
  <c r="P8647" i="10"/>
  <c r="R8647" i="10" s="1"/>
  <c r="P8648" i="10"/>
  <c r="P8649" i="10"/>
  <c r="P8650" i="10"/>
  <c r="P8651" i="10"/>
  <c r="R8651" i="10" s="1"/>
  <c r="P8652" i="10"/>
  <c r="P8653" i="10"/>
  <c r="P8654" i="10"/>
  <c r="P8655" i="10"/>
  <c r="R8655" i="10" s="1"/>
  <c r="P8656" i="10"/>
  <c r="P8657" i="10"/>
  <c r="P8658" i="10"/>
  <c r="P8659" i="10"/>
  <c r="R8659" i="10" s="1"/>
  <c r="P8660" i="10"/>
  <c r="P8661" i="10"/>
  <c r="P8662" i="10"/>
  <c r="P8663" i="10"/>
  <c r="R8663" i="10" s="1"/>
  <c r="P8664" i="10"/>
  <c r="P8665" i="10"/>
  <c r="P8666" i="10"/>
  <c r="P8667" i="10"/>
  <c r="R8667" i="10" s="1"/>
  <c r="P8668" i="10"/>
  <c r="P8669" i="10"/>
  <c r="P8670" i="10"/>
  <c r="P8671" i="10"/>
  <c r="R8671" i="10" s="1"/>
  <c r="P8672" i="10"/>
  <c r="P8673" i="10"/>
  <c r="P8674" i="10"/>
  <c r="P8675" i="10"/>
  <c r="R8675" i="10" s="1"/>
  <c r="P8676" i="10"/>
  <c r="P8677" i="10"/>
  <c r="P8678" i="10"/>
  <c r="P8679" i="10"/>
  <c r="R8679" i="10" s="1"/>
  <c r="P8680" i="10"/>
  <c r="P8681" i="10"/>
  <c r="P8682" i="10"/>
  <c r="P8683" i="10"/>
  <c r="R8683" i="10" s="1"/>
  <c r="P8684" i="10"/>
  <c r="P8685" i="10"/>
  <c r="P8686" i="10"/>
  <c r="P8687" i="10"/>
  <c r="R8687" i="10" s="1"/>
  <c r="P8688" i="10"/>
  <c r="P8689" i="10"/>
  <c r="P8690" i="10"/>
  <c r="P8691" i="10"/>
  <c r="R8691" i="10" s="1"/>
  <c r="P8692" i="10"/>
  <c r="P8693" i="10"/>
  <c r="P8694" i="10"/>
  <c r="P8695" i="10"/>
  <c r="R8695" i="10" s="1"/>
  <c r="P8696" i="10"/>
  <c r="P8697" i="10"/>
  <c r="P8698" i="10"/>
  <c r="P8699" i="10"/>
  <c r="R8699" i="10" s="1"/>
  <c r="P8700" i="10"/>
  <c r="P8701" i="10"/>
  <c r="P8702" i="10"/>
  <c r="P8703" i="10"/>
  <c r="R8703" i="10" s="1"/>
  <c r="P8704" i="10"/>
  <c r="P8705" i="10"/>
  <c r="P8706" i="10"/>
  <c r="P8707" i="10"/>
  <c r="R8707" i="10" s="1"/>
  <c r="P8708" i="10"/>
  <c r="P8709" i="10"/>
  <c r="P8710" i="10"/>
  <c r="P8711" i="10"/>
  <c r="R8711" i="10" s="1"/>
  <c r="P8712" i="10"/>
  <c r="P8713" i="10"/>
  <c r="P8714" i="10"/>
  <c r="P8715" i="10"/>
  <c r="R8715" i="10" s="1"/>
  <c r="P8716" i="10"/>
  <c r="P8717" i="10"/>
  <c r="P8718" i="10"/>
  <c r="P8719" i="10"/>
  <c r="R8719" i="10" s="1"/>
  <c r="P8720" i="10"/>
  <c r="P8721" i="10"/>
  <c r="P8722" i="10"/>
  <c r="P8723" i="10"/>
  <c r="R8723" i="10" s="1"/>
  <c r="P8724" i="10"/>
  <c r="P8725" i="10"/>
  <c r="P8726" i="10"/>
  <c r="P8727" i="10"/>
  <c r="R8727" i="10" s="1"/>
  <c r="P8728" i="10"/>
  <c r="P8729" i="10"/>
  <c r="P8730" i="10"/>
  <c r="P8731" i="10"/>
  <c r="R8731" i="10" s="1"/>
  <c r="P8732" i="10"/>
  <c r="P8733" i="10"/>
  <c r="P8734" i="10"/>
  <c r="P8735" i="10"/>
  <c r="R8735" i="10" s="1"/>
  <c r="P8736" i="10"/>
  <c r="P8737" i="10"/>
  <c r="P8738" i="10"/>
  <c r="P8739" i="10"/>
  <c r="R8739" i="10" s="1"/>
  <c r="P8740" i="10"/>
  <c r="P8741" i="10"/>
  <c r="P8742" i="10"/>
  <c r="P8743" i="10"/>
  <c r="R8743" i="10" s="1"/>
  <c r="P8744" i="10"/>
  <c r="P8745" i="10"/>
  <c r="P8746" i="10"/>
  <c r="P8747" i="10"/>
  <c r="R8747" i="10" s="1"/>
  <c r="P8748" i="10"/>
  <c r="P8749" i="10"/>
  <c r="P8750" i="10"/>
  <c r="P8751" i="10"/>
  <c r="R8751" i="10" s="1"/>
  <c r="P8752" i="10"/>
  <c r="P8753" i="10"/>
  <c r="P8754" i="10"/>
  <c r="P8755" i="10"/>
  <c r="R8755" i="10" s="1"/>
  <c r="P8756" i="10"/>
  <c r="P8757" i="10"/>
  <c r="P8758" i="10"/>
  <c r="P8759" i="10"/>
  <c r="R8759" i="10" s="1"/>
  <c r="P8760" i="10"/>
  <c r="P8761" i="10"/>
  <c r="P8762" i="10"/>
  <c r="P8763" i="10"/>
  <c r="R8763" i="10" s="1"/>
  <c r="P8764" i="10"/>
  <c r="P8765" i="10"/>
  <c r="P8766" i="10"/>
  <c r="P8767" i="10"/>
  <c r="R8767" i="10" s="1"/>
  <c r="P8768" i="10"/>
  <c r="P8769" i="10"/>
  <c r="P8770" i="10"/>
  <c r="P8771" i="10"/>
  <c r="R8771" i="10" s="1"/>
  <c r="P8772" i="10"/>
  <c r="P8773" i="10"/>
  <c r="P8774" i="10"/>
  <c r="P8775" i="10"/>
  <c r="R8775" i="10" s="1"/>
  <c r="P8776" i="10"/>
  <c r="P8777" i="10"/>
  <c r="P8778" i="10"/>
  <c r="P8779" i="10"/>
  <c r="R8779" i="10" s="1"/>
  <c r="P8780" i="10"/>
  <c r="P8781" i="10"/>
  <c r="P8782" i="10"/>
  <c r="P8783" i="10"/>
  <c r="R8783" i="10" s="1"/>
  <c r="P8784" i="10"/>
  <c r="P8785" i="10"/>
  <c r="P8786" i="10"/>
  <c r="P8787" i="10"/>
  <c r="R8787" i="10" s="1"/>
  <c r="P8788" i="10"/>
  <c r="P8789" i="10"/>
  <c r="P8790" i="10"/>
  <c r="P8791" i="10"/>
  <c r="R8791" i="10" s="1"/>
  <c r="P8792" i="10"/>
  <c r="P8793" i="10"/>
  <c r="P8794" i="10"/>
  <c r="P8795" i="10"/>
  <c r="R8795" i="10" s="1"/>
  <c r="P8796" i="10"/>
  <c r="P8797" i="10"/>
  <c r="P8798" i="10"/>
  <c r="P8799" i="10"/>
  <c r="R8799" i="10" s="1"/>
  <c r="P8800" i="10"/>
  <c r="P8801" i="10"/>
  <c r="P8802" i="10"/>
  <c r="P8803" i="10"/>
  <c r="R8803" i="10" s="1"/>
  <c r="P8804" i="10"/>
  <c r="P8805" i="10"/>
  <c r="P8806" i="10"/>
  <c r="P8807" i="10"/>
  <c r="R8807" i="10" s="1"/>
  <c r="P8808" i="10"/>
  <c r="P8809" i="10"/>
  <c r="P8810" i="10"/>
  <c r="P8811" i="10"/>
  <c r="R8811" i="10" s="1"/>
  <c r="P8812" i="10"/>
  <c r="P8813" i="10"/>
  <c r="P8814" i="10"/>
  <c r="P8815" i="10"/>
  <c r="R8815" i="10" s="1"/>
  <c r="P8816" i="10"/>
  <c r="P8817" i="10"/>
  <c r="P8818" i="10"/>
  <c r="P8819" i="10"/>
  <c r="R8819" i="10" s="1"/>
  <c r="P8820" i="10"/>
  <c r="P8821" i="10"/>
  <c r="P8822" i="10"/>
  <c r="P8823" i="10"/>
  <c r="R8823" i="10" s="1"/>
  <c r="P8824" i="10"/>
  <c r="P8825" i="10"/>
  <c r="P8826" i="10"/>
  <c r="P8827" i="10"/>
  <c r="R8827" i="10" s="1"/>
  <c r="P8828" i="10"/>
  <c r="P8829" i="10"/>
  <c r="P8830" i="10"/>
  <c r="P8831" i="10"/>
  <c r="R8831" i="10" s="1"/>
  <c r="P8832" i="10"/>
  <c r="P8833" i="10"/>
  <c r="P8834" i="10"/>
  <c r="P8835" i="10"/>
  <c r="R8835" i="10" s="1"/>
  <c r="P8836" i="10"/>
  <c r="P8837" i="10"/>
  <c r="P8838" i="10"/>
  <c r="P8839" i="10"/>
  <c r="R8839" i="10" s="1"/>
  <c r="P8840" i="10"/>
  <c r="P8841" i="10"/>
  <c r="P8842" i="10"/>
  <c r="P8843" i="10"/>
  <c r="R8843" i="10" s="1"/>
  <c r="P8844" i="10"/>
  <c r="P8845" i="10"/>
  <c r="P8846" i="10"/>
  <c r="P8847" i="10"/>
  <c r="R8847" i="10" s="1"/>
  <c r="P8848" i="10"/>
  <c r="P8849" i="10"/>
  <c r="P8850" i="10"/>
  <c r="P8851" i="10"/>
  <c r="R8851" i="10" s="1"/>
  <c r="P8852" i="10"/>
  <c r="P8853" i="10"/>
  <c r="P8854" i="10"/>
  <c r="P8855" i="10"/>
  <c r="R8855" i="10" s="1"/>
  <c r="P8856" i="10"/>
  <c r="P8857" i="10"/>
  <c r="P8858" i="10"/>
  <c r="P8859" i="10"/>
  <c r="R8859" i="10" s="1"/>
  <c r="P8860" i="10"/>
  <c r="P8861" i="10"/>
  <c r="P8862" i="10"/>
  <c r="P8863" i="10"/>
  <c r="R8863" i="10" s="1"/>
  <c r="P8864" i="10"/>
  <c r="P8865" i="10"/>
  <c r="P8866" i="10"/>
  <c r="P8867" i="10"/>
  <c r="R8867" i="10" s="1"/>
  <c r="P8868" i="10"/>
  <c r="P8869" i="10"/>
  <c r="P8870" i="10"/>
  <c r="P8871" i="10"/>
  <c r="R8871" i="10" s="1"/>
  <c r="P8872" i="10"/>
  <c r="P8873" i="10"/>
  <c r="P8874" i="10"/>
  <c r="P8875" i="10"/>
  <c r="R8875" i="10" s="1"/>
  <c r="P8876" i="10"/>
  <c r="P8877" i="10"/>
  <c r="P8878" i="10"/>
  <c r="P8879" i="10"/>
  <c r="R8879" i="10" s="1"/>
  <c r="P8880" i="10"/>
  <c r="P8881" i="10"/>
  <c r="P8882" i="10"/>
  <c r="P8883" i="10"/>
  <c r="R8883" i="10" s="1"/>
  <c r="P8884" i="10"/>
  <c r="P8885" i="10"/>
  <c r="P8886" i="10"/>
  <c r="P8887" i="10"/>
  <c r="R8887" i="10" s="1"/>
  <c r="P8888" i="10"/>
  <c r="P8889" i="10"/>
  <c r="P8890" i="10"/>
  <c r="P8891" i="10"/>
  <c r="R8891" i="10" s="1"/>
  <c r="P8892" i="10"/>
  <c r="P8893" i="10"/>
  <c r="P8894" i="10"/>
  <c r="P8895" i="10"/>
  <c r="R8895" i="10" s="1"/>
  <c r="P8896" i="10"/>
  <c r="P8897" i="10"/>
  <c r="P8898" i="10"/>
  <c r="P8899" i="10"/>
  <c r="R8899" i="10" s="1"/>
  <c r="P8900" i="10"/>
  <c r="P8901" i="10"/>
  <c r="P8902" i="10"/>
  <c r="P8903" i="10"/>
  <c r="R8903" i="10" s="1"/>
  <c r="P8904" i="10"/>
  <c r="P8905" i="10"/>
  <c r="P8906" i="10"/>
  <c r="P8907" i="10"/>
  <c r="R8907" i="10" s="1"/>
  <c r="P8908" i="10"/>
  <c r="P8909" i="10"/>
  <c r="P8910" i="10"/>
  <c r="P8911" i="10"/>
  <c r="R8911" i="10" s="1"/>
  <c r="P8912" i="10"/>
  <c r="P8913" i="10"/>
  <c r="P8914" i="10"/>
  <c r="P8915" i="10"/>
  <c r="R8915" i="10" s="1"/>
  <c r="P8916" i="10"/>
  <c r="P8917" i="10"/>
  <c r="P8918" i="10"/>
  <c r="P8919" i="10"/>
  <c r="R8919" i="10" s="1"/>
  <c r="P8920" i="10"/>
  <c r="P8921" i="10"/>
  <c r="P8922" i="10"/>
  <c r="P8923" i="10"/>
  <c r="R8923" i="10" s="1"/>
  <c r="P8924" i="10"/>
  <c r="P8925" i="10"/>
  <c r="P8926" i="10"/>
  <c r="P8927" i="10"/>
  <c r="R8927" i="10" s="1"/>
  <c r="P8928" i="10"/>
  <c r="P8929" i="10"/>
  <c r="P8930" i="10"/>
  <c r="P8931" i="10"/>
  <c r="R8931" i="10" s="1"/>
  <c r="P8932" i="10"/>
  <c r="P8933" i="10"/>
  <c r="P8934" i="10"/>
  <c r="P8935" i="10"/>
  <c r="R8935" i="10" s="1"/>
  <c r="P8936" i="10"/>
  <c r="P8937" i="10"/>
  <c r="P8938" i="10"/>
  <c r="P8939" i="10"/>
  <c r="R8939" i="10" s="1"/>
  <c r="P8940" i="10"/>
  <c r="P8941" i="10"/>
  <c r="P8942" i="10"/>
  <c r="P8943" i="10"/>
  <c r="R8943" i="10" s="1"/>
  <c r="P8944" i="10"/>
  <c r="P8945" i="10"/>
  <c r="P8946" i="10"/>
  <c r="P8947" i="10"/>
  <c r="R8947" i="10" s="1"/>
  <c r="P8948" i="10"/>
  <c r="P8949" i="10"/>
  <c r="P8950" i="10"/>
  <c r="P8951" i="10"/>
  <c r="R8951" i="10" s="1"/>
  <c r="P8952" i="10"/>
  <c r="P8953" i="10"/>
  <c r="P8954" i="10"/>
  <c r="P8955" i="10"/>
  <c r="R8955" i="10" s="1"/>
  <c r="P8956" i="10"/>
  <c r="P8957" i="10"/>
  <c r="P8958" i="10"/>
  <c r="P8959" i="10"/>
  <c r="R8959" i="10" s="1"/>
  <c r="P8960" i="10"/>
  <c r="P8961" i="10"/>
  <c r="P8962" i="10"/>
  <c r="P8963" i="10"/>
  <c r="R8963" i="10" s="1"/>
  <c r="P8964" i="10"/>
  <c r="P8965" i="10"/>
  <c r="P8966" i="10"/>
  <c r="P8967" i="10"/>
  <c r="R8967" i="10" s="1"/>
  <c r="P8968" i="10"/>
  <c r="P8969" i="10"/>
  <c r="P8970" i="10"/>
  <c r="P8971" i="10"/>
  <c r="R8971" i="10" s="1"/>
  <c r="P8972" i="10"/>
  <c r="P8973" i="10"/>
  <c r="P8974" i="10"/>
  <c r="P8975" i="10"/>
  <c r="R8975" i="10" s="1"/>
  <c r="P8976" i="10"/>
  <c r="P8977" i="10"/>
  <c r="P8978" i="10"/>
  <c r="P8979" i="10"/>
  <c r="R8979" i="10" s="1"/>
  <c r="P8980" i="10"/>
  <c r="P8981" i="10"/>
  <c r="P8982" i="10"/>
  <c r="P8983" i="10"/>
  <c r="R8983" i="10" s="1"/>
  <c r="P8984" i="10"/>
  <c r="P8985" i="10"/>
  <c r="P8986" i="10"/>
  <c r="P8987" i="10"/>
  <c r="R8987" i="10" s="1"/>
  <c r="P8988" i="10"/>
  <c r="P8989" i="10"/>
  <c r="P8990" i="10"/>
  <c r="P8991" i="10"/>
  <c r="R8991" i="10" s="1"/>
  <c r="P8992" i="10"/>
  <c r="P8993" i="10"/>
  <c r="P8994" i="10"/>
  <c r="P8995" i="10"/>
  <c r="R8995" i="10" s="1"/>
  <c r="P8996" i="10"/>
  <c r="P8997" i="10"/>
  <c r="P8998" i="10"/>
  <c r="P8999" i="10"/>
  <c r="R8999" i="10" s="1"/>
  <c r="P9000" i="10"/>
  <c r="P9001" i="10"/>
  <c r="P9002" i="10"/>
  <c r="P9003" i="10"/>
  <c r="R9003" i="10" s="1"/>
  <c r="P9004" i="10"/>
  <c r="P9005" i="10"/>
  <c r="P9006" i="10"/>
  <c r="P9007" i="10"/>
  <c r="R9007" i="10" s="1"/>
  <c r="P9008" i="10"/>
  <c r="P9009" i="10"/>
  <c r="P9010" i="10"/>
  <c r="P9011" i="10"/>
  <c r="R9011" i="10" s="1"/>
  <c r="P9012" i="10"/>
  <c r="P9013" i="10"/>
  <c r="P9014" i="10"/>
  <c r="P9015" i="10"/>
  <c r="R9015" i="10" s="1"/>
  <c r="P9016" i="10"/>
  <c r="P9017" i="10"/>
  <c r="P9018" i="10"/>
  <c r="P9019" i="10"/>
  <c r="R9019" i="10" s="1"/>
  <c r="P9020" i="10"/>
  <c r="P9021" i="10"/>
  <c r="P9022" i="10"/>
  <c r="P9023" i="10"/>
  <c r="R9023" i="10" s="1"/>
  <c r="P9024" i="10"/>
  <c r="P9025" i="10"/>
  <c r="P9026" i="10"/>
  <c r="P9027" i="10"/>
  <c r="R9027" i="10" s="1"/>
  <c r="P9028" i="10"/>
  <c r="P9029" i="10"/>
  <c r="P9030" i="10"/>
  <c r="P9031" i="10"/>
  <c r="R9031" i="10" s="1"/>
  <c r="P9032" i="10"/>
  <c r="P9033" i="10"/>
  <c r="P9034" i="10"/>
  <c r="P9035" i="10"/>
  <c r="R9035" i="10" s="1"/>
  <c r="P9036" i="10"/>
  <c r="P9037" i="10"/>
  <c r="P9038" i="10"/>
  <c r="P9039" i="10"/>
  <c r="R9039" i="10" s="1"/>
  <c r="P9040" i="10"/>
  <c r="P9041" i="10"/>
  <c r="P9042" i="10"/>
  <c r="P9043" i="10"/>
  <c r="R9043" i="10" s="1"/>
  <c r="P9044" i="10"/>
  <c r="P9045" i="10"/>
  <c r="P9046" i="10"/>
  <c r="P9047" i="10"/>
  <c r="R9047" i="10" s="1"/>
  <c r="P9048" i="10"/>
  <c r="P9049" i="10"/>
  <c r="P9050" i="10"/>
  <c r="P9051" i="10"/>
  <c r="R9051" i="10" s="1"/>
  <c r="P9052" i="10"/>
  <c r="P9053" i="10"/>
  <c r="P9054" i="10"/>
  <c r="P9055" i="10"/>
  <c r="R9055" i="10" s="1"/>
  <c r="P9056" i="10"/>
  <c r="P9057" i="10"/>
  <c r="P9058" i="10"/>
  <c r="P9059" i="10"/>
  <c r="R9059" i="10" s="1"/>
  <c r="P9060" i="10"/>
  <c r="P9061" i="10"/>
  <c r="P9062" i="10"/>
  <c r="P9063" i="10"/>
  <c r="R9063" i="10" s="1"/>
  <c r="P9064" i="10"/>
  <c r="P9065" i="10"/>
  <c r="P9066" i="10"/>
  <c r="P9067" i="10"/>
  <c r="R9067" i="10" s="1"/>
  <c r="P9068" i="10"/>
  <c r="P9069" i="10"/>
  <c r="P9070" i="10"/>
  <c r="P9071" i="10"/>
  <c r="R9071" i="10" s="1"/>
  <c r="P9072" i="10"/>
  <c r="P9073" i="10"/>
  <c r="P9074" i="10"/>
  <c r="P9075" i="10"/>
  <c r="R9075" i="10" s="1"/>
  <c r="P9076" i="10"/>
  <c r="P9077" i="10"/>
  <c r="P9078" i="10"/>
  <c r="P9079" i="10"/>
  <c r="R9079" i="10" s="1"/>
  <c r="P9080" i="10"/>
  <c r="P9081" i="10"/>
  <c r="P9082" i="10"/>
  <c r="P9083" i="10"/>
  <c r="R9083" i="10" s="1"/>
  <c r="P9084" i="10"/>
  <c r="P9085" i="10"/>
  <c r="P9086" i="10"/>
  <c r="P9087" i="10"/>
  <c r="R9087" i="10" s="1"/>
  <c r="P9088" i="10"/>
  <c r="P9089" i="10"/>
  <c r="P9090" i="10"/>
  <c r="P9091" i="10"/>
  <c r="R9091" i="10" s="1"/>
  <c r="P9092" i="10"/>
  <c r="P9093" i="10"/>
  <c r="P9094" i="10"/>
  <c r="P9095" i="10"/>
  <c r="R9095" i="10" s="1"/>
  <c r="P9096" i="10"/>
  <c r="P9097" i="10"/>
  <c r="P9098" i="10"/>
  <c r="P9099" i="10"/>
  <c r="R9099" i="10" s="1"/>
  <c r="P9100" i="10"/>
  <c r="P9101" i="10"/>
  <c r="P9102" i="10"/>
  <c r="P9103" i="10"/>
  <c r="R9103" i="10" s="1"/>
  <c r="P9104" i="10"/>
  <c r="P9105" i="10"/>
  <c r="P9106" i="10"/>
  <c r="P9107" i="10"/>
  <c r="R9107" i="10" s="1"/>
  <c r="P9108" i="10"/>
  <c r="P9109" i="10"/>
  <c r="P9110" i="10"/>
  <c r="P9111" i="10"/>
  <c r="R9111" i="10" s="1"/>
  <c r="P9112" i="10"/>
  <c r="P9113" i="10"/>
  <c r="P9114" i="10"/>
  <c r="P9115" i="10"/>
  <c r="R9115" i="10" s="1"/>
  <c r="P9116" i="10"/>
  <c r="P9117" i="10"/>
  <c r="P9118" i="10"/>
  <c r="P9119" i="10"/>
  <c r="R9119" i="10" s="1"/>
  <c r="P9120" i="10"/>
  <c r="P9121" i="10"/>
  <c r="P9122" i="10"/>
  <c r="P9123" i="10"/>
  <c r="R9123" i="10" s="1"/>
  <c r="P9124" i="10"/>
  <c r="P9125" i="10"/>
  <c r="P9126" i="10"/>
  <c r="P9127" i="10"/>
  <c r="R9127" i="10" s="1"/>
  <c r="P9128" i="10"/>
  <c r="P9129" i="10"/>
  <c r="P9130" i="10"/>
  <c r="P9131" i="10"/>
  <c r="R9131" i="10" s="1"/>
  <c r="P9132" i="10"/>
  <c r="P9133" i="10"/>
  <c r="P9134" i="10"/>
  <c r="P9135" i="10"/>
  <c r="R9135" i="10" s="1"/>
  <c r="P9136" i="10"/>
  <c r="P9137" i="10"/>
  <c r="P9138" i="10"/>
  <c r="P9139" i="10"/>
  <c r="R9139" i="10" s="1"/>
  <c r="P9140" i="10"/>
  <c r="P9141" i="10"/>
  <c r="P9142" i="10"/>
  <c r="P9143" i="10"/>
  <c r="R9143" i="10" s="1"/>
  <c r="P9144" i="10"/>
  <c r="P9145" i="10"/>
  <c r="P9146" i="10"/>
  <c r="P9147" i="10"/>
  <c r="R9147" i="10" s="1"/>
  <c r="P9148" i="10"/>
  <c r="P9149" i="10"/>
  <c r="P9150" i="10"/>
  <c r="P9151" i="10"/>
  <c r="R9151" i="10" s="1"/>
  <c r="P9152" i="10"/>
  <c r="P9153" i="10"/>
  <c r="P9154" i="10"/>
  <c r="P9155" i="10"/>
  <c r="R9155" i="10" s="1"/>
  <c r="P9156" i="10"/>
  <c r="P9157" i="10"/>
  <c r="P9158" i="10"/>
  <c r="P9159" i="10"/>
  <c r="R9159" i="10" s="1"/>
  <c r="P9160" i="10"/>
  <c r="P9161" i="10"/>
  <c r="P9162" i="10"/>
  <c r="P9163" i="10"/>
  <c r="R9163" i="10" s="1"/>
  <c r="P9164" i="10"/>
  <c r="P9165" i="10"/>
  <c r="P9166" i="10"/>
  <c r="P9167" i="10"/>
  <c r="R9167" i="10" s="1"/>
  <c r="P9168" i="10"/>
  <c r="P9169" i="10"/>
  <c r="P9170" i="10"/>
  <c r="P9171" i="10"/>
  <c r="R9171" i="10" s="1"/>
  <c r="P9172" i="10"/>
  <c r="P9173" i="10"/>
  <c r="P9174" i="10"/>
  <c r="P9175" i="10"/>
  <c r="R9175" i="10" s="1"/>
  <c r="P9176" i="10"/>
  <c r="P9177" i="10"/>
  <c r="P9178" i="10"/>
  <c r="P9179" i="10"/>
  <c r="R9179" i="10" s="1"/>
  <c r="P9180" i="10"/>
  <c r="P9181" i="10"/>
  <c r="P9182" i="10"/>
  <c r="P9183" i="10"/>
  <c r="R9183" i="10" s="1"/>
  <c r="P9184" i="10"/>
  <c r="P9185" i="10"/>
  <c r="P9186" i="10"/>
  <c r="P9187" i="10"/>
  <c r="R9187" i="10" s="1"/>
  <c r="P9188" i="10"/>
  <c r="P9189" i="10"/>
  <c r="P9190" i="10"/>
  <c r="P9191" i="10"/>
  <c r="R9191" i="10" s="1"/>
  <c r="P9192" i="10"/>
  <c r="P9193" i="10"/>
  <c r="P9194" i="10"/>
  <c r="P9195" i="10"/>
  <c r="R9195" i="10" s="1"/>
  <c r="P9196" i="10"/>
  <c r="P9197" i="10"/>
  <c r="P9198" i="10"/>
  <c r="P9199" i="10"/>
  <c r="R9199" i="10" s="1"/>
  <c r="P9200" i="10"/>
  <c r="P9201" i="10"/>
  <c r="P9202" i="10"/>
  <c r="P9203" i="10"/>
  <c r="R9203" i="10" s="1"/>
  <c r="P9204" i="10"/>
  <c r="P9205" i="10"/>
  <c r="P9206" i="10"/>
  <c r="P9207" i="10"/>
  <c r="R9207" i="10" s="1"/>
  <c r="P9208" i="10"/>
  <c r="P9209" i="10"/>
  <c r="P9210" i="10"/>
  <c r="P9211" i="10"/>
  <c r="R9211" i="10" s="1"/>
  <c r="P9212" i="10"/>
  <c r="P9213" i="10"/>
  <c r="P9214" i="10"/>
  <c r="P9215" i="10"/>
  <c r="R9215" i="10" s="1"/>
  <c r="P9216" i="10"/>
  <c r="P2" i="10"/>
  <c r="Q2" i="10" s="1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I4117" i="10"/>
  <c r="I4118" i="10"/>
  <c r="I4119" i="10"/>
  <c r="I4120" i="10"/>
  <c r="I4121" i="10"/>
  <c r="I4122" i="10"/>
  <c r="I4123" i="10"/>
  <c r="I4124" i="10"/>
  <c r="I4125" i="10"/>
  <c r="I4126" i="10"/>
  <c r="I4127" i="10"/>
  <c r="I4128" i="10"/>
  <c r="I4129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I4141" i="10"/>
  <c r="I4142" i="10"/>
  <c r="I4143" i="10"/>
  <c r="I4144" i="10"/>
  <c r="I4145" i="10"/>
  <c r="I4146" i="10"/>
  <c r="I4147" i="10"/>
  <c r="I4148" i="10"/>
  <c r="I4149" i="10"/>
  <c r="I4150" i="10"/>
  <c r="I4151" i="10"/>
  <c r="I4152" i="10"/>
  <c r="I4153" i="10"/>
  <c r="I4154" i="10"/>
  <c r="I4155" i="10"/>
  <c r="I4156" i="10"/>
  <c r="I4157" i="10"/>
  <c r="I4158" i="10"/>
  <c r="I4159" i="10"/>
  <c r="I4160" i="10"/>
  <c r="I4161" i="10"/>
  <c r="I4162" i="10"/>
  <c r="I4163" i="10"/>
  <c r="I4164" i="10"/>
  <c r="I4165" i="10"/>
  <c r="I4166" i="10"/>
  <c r="I4167" i="10"/>
  <c r="I4168" i="10"/>
  <c r="I4169" i="10"/>
  <c r="I4170" i="10"/>
  <c r="I4171" i="10"/>
  <c r="I4172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I4184" i="10"/>
  <c r="I4185" i="10"/>
  <c r="I4186" i="10"/>
  <c r="I4187" i="10"/>
  <c r="I4188" i="10"/>
  <c r="I4189" i="10"/>
  <c r="I4190" i="10"/>
  <c r="I4191" i="10"/>
  <c r="I4192" i="10"/>
  <c r="I4193" i="10"/>
  <c r="I4194" i="10"/>
  <c r="I4195" i="10"/>
  <c r="I4196" i="10"/>
  <c r="I4197" i="10"/>
  <c r="I4198" i="10"/>
  <c r="I4199" i="10"/>
  <c r="I4200" i="10"/>
  <c r="I4201" i="10"/>
  <c r="I4202" i="10"/>
  <c r="I4203" i="10"/>
  <c r="I4204" i="10"/>
  <c r="I4205" i="10"/>
  <c r="I4206" i="10"/>
  <c r="I4207" i="10"/>
  <c r="I4208" i="10"/>
  <c r="I4209" i="10"/>
  <c r="I4210" i="10"/>
  <c r="I4211" i="10"/>
  <c r="I4212" i="10"/>
  <c r="I4213" i="10"/>
  <c r="I4214" i="10"/>
  <c r="I4215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I4227" i="10"/>
  <c r="I4228" i="10"/>
  <c r="I4229" i="10"/>
  <c r="I4230" i="10"/>
  <c r="I4231" i="10"/>
  <c r="I4232" i="10"/>
  <c r="I4233" i="10"/>
  <c r="I4234" i="10"/>
  <c r="I4235" i="10"/>
  <c r="I4236" i="10"/>
  <c r="I4237" i="10"/>
  <c r="I4238" i="10"/>
  <c r="I4239" i="10"/>
  <c r="I4240" i="10"/>
  <c r="I4241" i="10"/>
  <c r="I4242" i="10"/>
  <c r="I4243" i="10"/>
  <c r="I4244" i="10"/>
  <c r="I4245" i="10"/>
  <c r="I4246" i="10"/>
  <c r="I4247" i="10"/>
  <c r="I4248" i="10"/>
  <c r="I4249" i="10"/>
  <c r="I4250" i="10"/>
  <c r="I4251" i="10"/>
  <c r="I4252" i="10"/>
  <c r="I4253" i="10"/>
  <c r="I4254" i="10"/>
  <c r="I4255" i="10"/>
  <c r="I4256" i="10"/>
  <c r="I4257" i="10"/>
  <c r="I4258" i="10"/>
  <c r="I4259" i="10"/>
  <c r="I4260" i="10"/>
  <c r="I4261" i="10"/>
  <c r="I4262" i="10"/>
  <c r="I4263" i="10"/>
  <c r="I4264" i="10"/>
  <c r="I4265" i="10"/>
  <c r="I4266" i="10"/>
  <c r="I4267" i="10"/>
  <c r="I4268" i="10"/>
  <c r="I4269" i="10"/>
  <c r="I4270" i="10"/>
  <c r="I4271" i="10"/>
  <c r="I4272" i="10"/>
  <c r="I4273" i="10"/>
  <c r="I4274" i="10"/>
  <c r="I4275" i="10"/>
  <c r="I4276" i="10"/>
  <c r="I4277" i="10"/>
  <c r="I4278" i="10"/>
  <c r="I4279" i="10"/>
  <c r="I4280" i="10"/>
  <c r="I4281" i="10"/>
  <c r="I4282" i="10"/>
  <c r="I4283" i="10"/>
  <c r="I4284" i="10"/>
  <c r="I4285" i="10"/>
  <c r="I4286" i="10"/>
  <c r="I4287" i="10"/>
  <c r="I4288" i="10"/>
  <c r="I4289" i="10"/>
  <c r="I4290" i="10"/>
  <c r="I4291" i="10"/>
  <c r="I4292" i="10"/>
  <c r="I4293" i="10"/>
  <c r="I4294" i="10"/>
  <c r="I4295" i="10"/>
  <c r="I4296" i="10"/>
  <c r="I4297" i="10"/>
  <c r="I4298" i="10"/>
  <c r="I4299" i="10"/>
  <c r="I4300" i="10"/>
  <c r="I4301" i="10"/>
  <c r="I4302" i="10"/>
  <c r="I4303" i="10"/>
  <c r="I4304" i="10"/>
  <c r="I4305" i="10"/>
  <c r="I4306" i="10"/>
  <c r="I4307" i="10"/>
  <c r="I4308" i="10"/>
  <c r="I4309" i="10"/>
  <c r="I4310" i="10"/>
  <c r="I4311" i="10"/>
  <c r="I4312" i="10"/>
  <c r="I4313" i="10"/>
  <c r="I4314" i="10"/>
  <c r="I4315" i="10"/>
  <c r="I4316" i="10"/>
  <c r="I4317" i="10"/>
  <c r="I4318" i="10"/>
  <c r="I4319" i="10"/>
  <c r="I4320" i="10"/>
  <c r="I4321" i="10"/>
  <c r="I4322" i="10"/>
  <c r="I4323" i="10"/>
  <c r="I4324" i="10"/>
  <c r="I4325" i="10"/>
  <c r="I4326" i="10"/>
  <c r="I4327" i="10"/>
  <c r="I4328" i="10"/>
  <c r="I4329" i="10"/>
  <c r="I4330" i="10"/>
  <c r="I4331" i="10"/>
  <c r="I4332" i="10"/>
  <c r="I4333" i="10"/>
  <c r="I4334" i="10"/>
  <c r="I4335" i="10"/>
  <c r="I4336" i="10"/>
  <c r="I4337" i="10"/>
  <c r="I4338" i="10"/>
  <c r="I4339" i="10"/>
  <c r="I4340" i="10"/>
  <c r="I4341" i="10"/>
  <c r="I4342" i="10"/>
  <c r="I4343" i="10"/>
  <c r="I434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356" i="10"/>
  <c r="I4357" i="10"/>
  <c r="I4358" i="10"/>
  <c r="I4359" i="10"/>
  <c r="I4360" i="10"/>
  <c r="I4361" i="10"/>
  <c r="I4362" i="10"/>
  <c r="I4363" i="10"/>
  <c r="I4364" i="10"/>
  <c r="I4365" i="10"/>
  <c r="I4366" i="10"/>
  <c r="I4367" i="10"/>
  <c r="I4368" i="10"/>
  <c r="I4369" i="10"/>
  <c r="I4370" i="10"/>
  <c r="I4371" i="10"/>
  <c r="I4372" i="10"/>
  <c r="I4373" i="10"/>
  <c r="I4374" i="10"/>
  <c r="I4375" i="10"/>
  <c r="I4376" i="10"/>
  <c r="I4377" i="10"/>
  <c r="I4378" i="10"/>
  <c r="I4379" i="10"/>
  <c r="I4380" i="10"/>
  <c r="I4381" i="10"/>
  <c r="I4382" i="10"/>
  <c r="I4383" i="10"/>
  <c r="I4384" i="10"/>
  <c r="I4385" i="10"/>
  <c r="I4386" i="10"/>
  <c r="I4387" i="10"/>
  <c r="I4388" i="10"/>
  <c r="I4389" i="10"/>
  <c r="I4390" i="10"/>
  <c r="I4391" i="10"/>
  <c r="I4392" i="10"/>
  <c r="I4393" i="10"/>
  <c r="I4394" i="10"/>
  <c r="I4395" i="10"/>
  <c r="I4396" i="10"/>
  <c r="I4397" i="10"/>
  <c r="I4398" i="10"/>
  <c r="I4399" i="10"/>
  <c r="I4400" i="10"/>
  <c r="I4401" i="10"/>
  <c r="I4402" i="10"/>
  <c r="I4403" i="10"/>
  <c r="I4404" i="10"/>
  <c r="I4405" i="10"/>
  <c r="I4406" i="10"/>
  <c r="I4407" i="10"/>
  <c r="I4408" i="10"/>
  <c r="I4409" i="10"/>
  <c r="I4410" i="10"/>
  <c r="I4411" i="10"/>
  <c r="I4412" i="10"/>
  <c r="I4413" i="10"/>
  <c r="I4414" i="10"/>
  <c r="I4415" i="10"/>
  <c r="I4416" i="10"/>
  <c r="I4417" i="10"/>
  <c r="I4418" i="10"/>
  <c r="I4419" i="10"/>
  <c r="I4420" i="10"/>
  <c r="I4421" i="10"/>
  <c r="I4422" i="10"/>
  <c r="I4423" i="10"/>
  <c r="I4424" i="10"/>
  <c r="I4425" i="10"/>
  <c r="I4426" i="10"/>
  <c r="I4427" i="10"/>
  <c r="I4428" i="10"/>
  <c r="I4429" i="10"/>
  <c r="I443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442" i="10"/>
  <c r="I4443" i="10"/>
  <c r="I4444" i="10"/>
  <c r="I4445" i="10"/>
  <c r="I4446" i="10"/>
  <c r="I4447" i="10"/>
  <c r="I4448" i="10"/>
  <c r="I4449" i="10"/>
  <c r="I4450" i="10"/>
  <c r="I4451" i="10"/>
  <c r="I4452" i="10"/>
  <c r="I4453" i="10"/>
  <c r="I4454" i="10"/>
  <c r="I4455" i="10"/>
  <c r="I4456" i="10"/>
  <c r="I4457" i="10"/>
  <c r="I4458" i="10"/>
  <c r="I4459" i="10"/>
  <c r="I4460" i="10"/>
  <c r="I4461" i="10"/>
  <c r="I4462" i="10"/>
  <c r="I4463" i="10"/>
  <c r="I4464" i="10"/>
  <c r="I4465" i="10"/>
  <c r="I4466" i="10"/>
  <c r="I4467" i="10"/>
  <c r="I4468" i="10"/>
  <c r="I4469" i="10"/>
  <c r="I4470" i="10"/>
  <c r="I4471" i="10"/>
  <c r="I4472" i="10"/>
  <c r="I4473" i="10"/>
  <c r="I4474" i="10"/>
  <c r="I4475" i="10"/>
  <c r="I4476" i="10"/>
  <c r="I4477" i="10"/>
  <c r="I4478" i="10"/>
  <c r="I4479" i="10"/>
  <c r="I4480" i="10"/>
  <c r="I4481" i="10"/>
  <c r="I4482" i="10"/>
  <c r="I4483" i="10"/>
  <c r="I4484" i="10"/>
  <c r="I4485" i="10"/>
  <c r="I4486" i="10"/>
  <c r="I4487" i="10"/>
  <c r="I4488" i="10"/>
  <c r="I4489" i="10"/>
  <c r="I4490" i="10"/>
  <c r="I4491" i="10"/>
  <c r="I4492" i="10"/>
  <c r="I4493" i="10"/>
  <c r="I4494" i="10"/>
  <c r="I4495" i="10"/>
  <c r="I4496" i="10"/>
  <c r="I4497" i="10"/>
  <c r="I4498" i="10"/>
  <c r="I4499" i="10"/>
  <c r="I4500" i="10"/>
  <c r="I4501" i="10"/>
  <c r="I4502" i="10"/>
  <c r="I4503" i="10"/>
  <c r="I4504" i="10"/>
  <c r="I4505" i="10"/>
  <c r="I4506" i="10"/>
  <c r="I4507" i="10"/>
  <c r="I4508" i="10"/>
  <c r="I4509" i="10"/>
  <c r="I4510" i="10"/>
  <c r="I4511" i="10"/>
  <c r="I4512" i="10"/>
  <c r="I4513" i="10"/>
  <c r="I4514" i="10"/>
  <c r="I4515" i="10"/>
  <c r="I4516" i="10"/>
  <c r="I4517" i="10"/>
  <c r="I4518" i="10"/>
  <c r="I4519" i="10"/>
  <c r="I4520" i="10"/>
  <c r="I4521" i="10"/>
  <c r="I4522" i="10"/>
  <c r="I4523" i="10"/>
  <c r="I4524" i="10"/>
  <c r="I4525" i="10"/>
  <c r="I4526" i="10"/>
  <c r="I4527" i="10"/>
  <c r="I4528" i="10"/>
  <c r="I4529" i="10"/>
  <c r="I4530" i="10"/>
  <c r="I4531" i="10"/>
  <c r="I4532" i="10"/>
  <c r="I4533" i="10"/>
  <c r="I4534" i="10"/>
  <c r="I4535" i="10"/>
  <c r="I4536" i="10"/>
  <c r="I4537" i="10"/>
  <c r="I4538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I4551" i="10"/>
  <c r="I4552" i="10"/>
  <c r="I4553" i="10"/>
  <c r="I4554" i="10"/>
  <c r="I4555" i="10"/>
  <c r="I4556" i="10"/>
  <c r="I4557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I4569" i="10"/>
  <c r="I4570" i="10"/>
  <c r="I4571" i="10"/>
  <c r="I4572" i="10"/>
  <c r="I4573" i="10"/>
  <c r="I4574" i="10"/>
  <c r="I4575" i="10"/>
  <c r="I4576" i="10"/>
  <c r="I4577" i="10"/>
  <c r="I4578" i="10"/>
  <c r="I4579" i="10"/>
  <c r="I4580" i="10"/>
  <c r="I4581" i="10"/>
  <c r="I4582" i="10"/>
  <c r="I4583" i="10"/>
  <c r="I4584" i="10"/>
  <c r="I4585" i="10"/>
  <c r="I4586" i="10"/>
  <c r="I4587" i="10"/>
  <c r="I4588" i="10"/>
  <c r="I4589" i="10"/>
  <c r="I4590" i="10"/>
  <c r="I4591" i="10"/>
  <c r="I4592" i="10"/>
  <c r="I4593" i="10"/>
  <c r="I4594" i="10"/>
  <c r="I4595" i="10"/>
  <c r="I4596" i="10"/>
  <c r="I4597" i="10"/>
  <c r="I4598" i="10"/>
  <c r="I4599" i="10"/>
  <c r="I4600" i="10"/>
  <c r="I4601" i="10"/>
  <c r="I4602" i="10"/>
  <c r="I4603" i="10"/>
  <c r="I4604" i="10"/>
  <c r="I4605" i="10"/>
  <c r="I4606" i="10"/>
  <c r="I4607" i="10"/>
  <c r="I4608" i="10"/>
  <c r="I4609" i="10"/>
  <c r="I4610" i="10"/>
  <c r="I4611" i="10"/>
  <c r="I4612" i="10"/>
  <c r="I4613" i="10"/>
  <c r="I4614" i="10"/>
  <c r="I4615" i="10"/>
  <c r="I4616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I4629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I4643" i="10"/>
  <c r="I4644" i="10"/>
  <c r="I4645" i="10"/>
  <c r="I4646" i="10"/>
  <c r="I4647" i="10"/>
  <c r="I4648" i="10"/>
  <c r="I4649" i="10"/>
  <c r="I4650" i="10"/>
  <c r="I4651" i="10"/>
  <c r="I4652" i="10"/>
  <c r="I4653" i="10"/>
  <c r="I4654" i="10"/>
  <c r="I4655" i="10"/>
  <c r="I4656" i="10"/>
  <c r="I4657" i="10"/>
  <c r="I4658" i="10"/>
  <c r="I4659" i="10"/>
  <c r="I4660" i="10"/>
  <c r="I4661" i="10"/>
  <c r="I4662" i="10"/>
  <c r="I4663" i="10"/>
  <c r="I4664" i="10"/>
  <c r="I4665" i="10"/>
  <c r="I4666" i="10"/>
  <c r="I4667" i="10"/>
  <c r="I4668" i="10"/>
  <c r="I4669" i="10"/>
  <c r="I4670" i="10"/>
  <c r="I4671" i="10"/>
  <c r="I4672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I4685" i="10"/>
  <c r="I4686" i="10"/>
  <c r="I4687" i="10"/>
  <c r="I4688" i="10"/>
  <c r="I4689" i="10"/>
  <c r="I4690" i="10"/>
  <c r="I4691" i="10"/>
  <c r="I4692" i="10"/>
  <c r="I4693" i="10"/>
  <c r="I4694" i="10"/>
  <c r="I4695" i="10"/>
  <c r="I4696" i="10"/>
  <c r="I4697" i="10"/>
  <c r="I4698" i="10"/>
  <c r="I4699" i="10"/>
  <c r="I4700" i="10"/>
  <c r="I4701" i="10"/>
  <c r="I4702" i="10"/>
  <c r="I4703" i="10"/>
  <c r="I4704" i="10"/>
  <c r="I4705" i="10"/>
  <c r="I4706" i="10"/>
  <c r="I4707" i="10"/>
  <c r="I4708" i="10"/>
  <c r="I4709" i="10"/>
  <c r="I4710" i="10"/>
  <c r="I4711" i="10"/>
  <c r="I4712" i="10"/>
  <c r="I4713" i="10"/>
  <c r="I4714" i="10"/>
  <c r="I4715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I4732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I4744" i="10"/>
  <c r="I4745" i="10"/>
  <c r="I4746" i="10"/>
  <c r="I4747" i="10"/>
  <c r="I4748" i="10"/>
  <c r="I4749" i="10"/>
  <c r="I4750" i="10"/>
  <c r="I4751" i="10"/>
  <c r="I4752" i="10"/>
  <c r="I4753" i="10"/>
  <c r="I4754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I4770" i="10"/>
  <c r="I4771" i="10"/>
  <c r="I4772" i="10"/>
  <c r="I4773" i="10"/>
  <c r="I477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I4792" i="10"/>
  <c r="I4793" i="10"/>
  <c r="I4794" i="10"/>
  <c r="I4795" i="10"/>
  <c r="I4796" i="10"/>
  <c r="I4797" i="10"/>
  <c r="I4798" i="10"/>
  <c r="I4799" i="10"/>
  <c r="I4800" i="10"/>
  <c r="I4801" i="10"/>
  <c r="I4802" i="10"/>
  <c r="I4803" i="10"/>
  <c r="I4804" i="10"/>
  <c r="I4805" i="10"/>
  <c r="I4806" i="10"/>
  <c r="I4807" i="10"/>
  <c r="I4808" i="10"/>
  <c r="I4809" i="10"/>
  <c r="I4810" i="10"/>
  <c r="I4811" i="10"/>
  <c r="I4812" i="10"/>
  <c r="I4813" i="10"/>
  <c r="I4814" i="10"/>
  <c r="I4815" i="10"/>
  <c r="I4816" i="10"/>
  <c r="I481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I4832" i="10"/>
  <c r="I4833" i="10"/>
  <c r="I4834" i="10"/>
  <c r="I4835" i="10"/>
  <c r="I4836" i="10"/>
  <c r="I4837" i="10"/>
  <c r="I4838" i="10"/>
  <c r="I4839" i="10"/>
  <c r="I4840" i="10"/>
  <c r="I4841" i="10"/>
  <c r="I4842" i="10"/>
  <c r="I4843" i="10"/>
  <c r="I4844" i="10"/>
  <c r="I4845" i="10"/>
  <c r="I4846" i="10"/>
  <c r="I4847" i="10"/>
  <c r="I4848" i="10"/>
  <c r="I4849" i="10"/>
  <c r="I4850" i="10"/>
  <c r="I4851" i="10"/>
  <c r="I4852" i="10"/>
  <c r="I4853" i="10"/>
  <c r="I4854" i="10"/>
  <c r="I4855" i="10"/>
  <c r="I4856" i="10"/>
  <c r="I4857" i="10"/>
  <c r="I4858" i="10"/>
  <c r="I4859" i="10"/>
  <c r="I4860" i="10"/>
  <c r="I4861" i="10"/>
  <c r="I4862" i="10"/>
  <c r="I4863" i="10"/>
  <c r="I4864" i="10"/>
  <c r="I4865" i="10"/>
  <c r="I4866" i="10"/>
  <c r="I4867" i="10"/>
  <c r="I4868" i="10"/>
  <c r="I4869" i="10"/>
  <c r="I4870" i="10"/>
  <c r="I4871" i="10"/>
  <c r="I4872" i="10"/>
  <c r="I4873" i="10"/>
  <c r="I4874" i="10"/>
  <c r="I4875" i="10"/>
  <c r="I4876" i="10"/>
  <c r="I4877" i="10"/>
  <c r="I4878" i="10"/>
  <c r="I4879" i="10"/>
  <c r="I4880" i="10"/>
  <c r="I4881" i="10"/>
  <c r="I4882" i="10"/>
  <c r="I4883" i="10"/>
  <c r="I4884" i="10"/>
  <c r="I4885" i="10"/>
  <c r="I4886" i="10"/>
  <c r="I4887" i="10"/>
  <c r="I4888" i="10"/>
  <c r="I4889" i="10"/>
  <c r="I4890" i="10"/>
  <c r="I4891" i="10"/>
  <c r="I4892" i="10"/>
  <c r="I4893" i="10"/>
  <c r="I4894" i="10"/>
  <c r="I4895" i="10"/>
  <c r="I4896" i="10"/>
  <c r="I4897" i="10"/>
  <c r="I4898" i="10"/>
  <c r="I4899" i="10"/>
  <c r="I4900" i="10"/>
  <c r="I4901" i="10"/>
  <c r="I4902" i="10"/>
  <c r="I4903" i="10"/>
  <c r="I4904" i="10"/>
  <c r="I4905" i="10"/>
  <c r="I4906" i="10"/>
  <c r="I4907" i="10"/>
  <c r="I4908" i="10"/>
  <c r="I4909" i="10"/>
  <c r="I4910" i="10"/>
  <c r="I4911" i="10"/>
  <c r="I4912" i="10"/>
  <c r="I4913" i="10"/>
  <c r="I4914" i="10"/>
  <c r="I4915" i="10"/>
  <c r="I4916" i="10"/>
  <c r="I4917" i="10"/>
  <c r="I4918" i="10"/>
  <c r="I4919" i="10"/>
  <c r="I4920" i="10"/>
  <c r="I4921" i="10"/>
  <c r="I4922" i="10"/>
  <c r="I4923" i="10"/>
  <c r="I4924" i="10"/>
  <c r="I4925" i="10"/>
  <c r="I4926" i="10"/>
  <c r="I4927" i="10"/>
  <c r="I4928" i="10"/>
  <c r="I4929" i="10"/>
  <c r="I4930" i="10"/>
  <c r="I4931" i="10"/>
  <c r="I4932" i="10"/>
  <c r="I4933" i="10"/>
  <c r="I4934" i="10"/>
  <c r="I4935" i="10"/>
  <c r="I4936" i="10"/>
  <c r="I4937" i="10"/>
  <c r="I4938" i="10"/>
  <c r="I4939" i="10"/>
  <c r="I4940" i="10"/>
  <c r="I4941" i="10"/>
  <c r="I4942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I4954" i="10"/>
  <c r="I4955" i="10"/>
  <c r="I4956" i="10"/>
  <c r="I4957" i="10"/>
  <c r="I4958" i="10"/>
  <c r="I4959" i="10"/>
  <c r="I4960" i="10"/>
  <c r="I4961" i="10"/>
  <c r="I4962" i="10"/>
  <c r="I4963" i="10"/>
  <c r="I4964" i="10"/>
  <c r="I4965" i="10"/>
  <c r="I4966" i="10"/>
  <c r="I4967" i="10"/>
  <c r="I4968" i="10"/>
  <c r="I4969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I4984" i="10"/>
  <c r="I4985" i="10"/>
  <c r="I4986" i="10"/>
  <c r="I4987" i="10"/>
  <c r="I4988" i="10"/>
  <c r="I4989" i="10"/>
  <c r="I4990" i="10"/>
  <c r="I4991" i="10"/>
  <c r="I4992" i="10"/>
  <c r="I4993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I5006" i="10"/>
  <c r="I5007" i="10"/>
  <c r="I5008" i="10"/>
  <c r="I5009" i="10"/>
  <c r="I5010" i="10"/>
  <c r="I5011" i="10"/>
  <c r="I5012" i="10"/>
  <c r="I5013" i="10"/>
  <c r="I5014" i="10"/>
  <c r="I5015" i="10"/>
  <c r="I5016" i="10"/>
  <c r="I5017" i="10"/>
  <c r="I5018" i="10"/>
  <c r="I5019" i="10"/>
  <c r="I5020" i="10"/>
  <c r="I5021" i="10"/>
  <c r="I5022" i="10"/>
  <c r="I5023" i="10"/>
  <c r="I5024" i="10"/>
  <c r="I5025" i="10"/>
  <c r="I5026" i="10"/>
  <c r="I5027" i="10"/>
  <c r="I5028" i="10"/>
  <c r="I5029" i="10"/>
  <c r="I5030" i="10"/>
  <c r="I5031" i="10"/>
  <c r="I5032" i="10"/>
  <c r="I5033" i="10"/>
  <c r="I5034" i="10"/>
  <c r="I5035" i="10"/>
  <c r="I5036" i="10"/>
  <c r="I5037" i="10"/>
  <c r="I5038" i="10"/>
  <c r="I5039" i="10"/>
  <c r="I5040" i="10"/>
  <c r="I5041" i="10"/>
  <c r="I5042" i="10"/>
  <c r="I5043" i="10"/>
  <c r="I5044" i="10"/>
  <c r="I5045" i="10"/>
  <c r="I5046" i="10"/>
  <c r="I5047" i="10"/>
  <c r="I5048" i="10"/>
  <c r="I5049" i="10"/>
  <c r="I5050" i="10"/>
  <c r="I5051" i="10"/>
  <c r="I5052" i="10"/>
  <c r="I5053" i="10"/>
  <c r="I5054" i="10"/>
  <c r="I5055" i="10"/>
  <c r="I5056" i="10"/>
  <c r="I5057" i="10"/>
  <c r="I5058" i="10"/>
  <c r="I5059" i="10"/>
  <c r="I5060" i="10"/>
  <c r="I5061" i="10"/>
  <c r="I5062" i="10"/>
  <c r="I5063" i="10"/>
  <c r="I5064" i="10"/>
  <c r="I5065" i="10"/>
  <c r="I5066" i="10"/>
  <c r="I5067" i="10"/>
  <c r="I5068" i="10"/>
  <c r="I5069" i="10"/>
  <c r="I5070" i="10"/>
  <c r="I5071" i="10"/>
  <c r="I5072" i="10"/>
  <c r="I5073" i="10"/>
  <c r="I5074" i="10"/>
  <c r="I5075" i="10"/>
  <c r="I5076" i="10"/>
  <c r="I5077" i="10"/>
  <c r="I5078" i="10"/>
  <c r="I5079" i="10"/>
  <c r="I5080" i="10"/>
  <c r="I5081" i="10"/>
  <c r="I5082" i="10"/>
  <c r="I5083" i="10"/>
  <c r="I5084" i="10"/>
  <c r="I5085" i="10"/>
  <c r="I5086" i="10"/>
  <c r="I5087" i="10"/>
  <c r="I5088" i="10"/>
  <c r="I5089" i="10"/>
  <c r="I5090" i="10"/>
  <c r="I5091" i="10"/>
  <c r="I5092" i="10"/>
  <c r="I5093" i="10"/>
  <c r="I5094" i="10"/>
  <c r="I5095" i="10"/>
  <c r="I5096" i="10"/>
  <c r="I5097" i="10"/>
  <c r="I5098" i="10"/>
  <c r="I5099" i="10"/>
  <c r="I5100" i="10"/>
  <c r="I5101" i="10"/>
  <c r="I5102" i="10"/>
  <c r="I5103" i="10"/>
  <c r="I5104" i="10"/>
  <c r="I5105" i="10"/>
  <c r="I5106" i="10"/>
  <c r="I5107" i="10"/>
  <c r="I5108" i="10"/>
  <c r="I5109" i="10"/>
  <c r="I5110" i="10"/>
  <c r="I5111" i="10"/>
  <c r="I5112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I5125" i="10"/>
  <c r="I5126" i="10"/>
  <c r="I5127" i="10"/>
  <c r="I5128" i="10"/>
  <c r="I5129" i="10"/>
  <c r="I5130" i="10"/>
  <c r="I5131" i="10"/>
  <c r="I5132" i="10"/>
  <c r="I5133" i="10"/>
  <c r="I5134" i="10"/>
  <c r="I5135" i="10"/>
  <c r="I5136" i="10"/>
  <c r="I5137" i="10"/>
  <c r="I5138" i="10"/>
  <c r="I5139" i="10"/>
  <c r="I5140" i="10"/>
  <c r="I5141" i="10"/>
  <c r="I5142" i="10"/>
  <c r="I5143" i="10"/>
  <c r="I5144" i="10"/>
  <c r="I5145" i="10"/>
  <c r="I5146" i="10"/>
  <c r="I5147" i="10"/>
  <c r="I5148" i="10"/>
  <c r="I5149" i="10"/>
  <c r="I5150" i="10"/>
  <c r="I5151" i="10"/>
  <c r="I5152" i="10"/>
  <c r="I5153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I5165" i="10"/>
  <c r="I5166" i="10"/>
  <c r="I5167" i="10"/>
  <c r="I5168" i="10"/>
  <c r="I5169" i="10"/>
  <c r="I5170" i="10"/>
  <c r="I5171" i="10"/>
  <c r="I5172" i="10"/>
  <c r="I5173" i="10"/>
  <c r="I5174" i="10"/>
  <c r="I5175" i="10"/>
  <c r="I5176" i="10"/>
  <c r="I5177" i="10"/>
  <c r="I5178" i="10"/>
  <c r="I5179" i="10"/>
  <c r="I5180" i="10"/>
  <c r="I5181" i="10"/>
  <c r="I5182" i="10"/>
  <c r="I5183" i="10"/>
  <c r="I5184" i="10"/>
  <c r="I5185" i="10"/>
  <c r="I5186" i="10"/>
  <c r="I5187" i="10"/>
  <c r="I5188" i="10"/>
  <c r="I5189" i="10"/>
  <c r="I5190" i="10"/>
  <c r="I5191" i="10"/>
  <c r="I5192" i="10"/>
  <c r="I5193" i="10"/>
  <c r="I5194" i="10"/>
  <c r="I5195" i="10"/>
  <c r="I5196" i="10"/>
  <c r="I5197" i="10"/>
  <c r="I5198" i="10"/>
  <c r="I5199" i="10"/>
  <c r="I5200" i="10"/>
  <c r="I5201" i="10"/>
  <c r="I5202" i="10"/>
  <c r="I5203" i="10"/>
  <c r="I5204" i="10"/>
  <c r="I5205" i="10"/>
  <c r="I5206" i="10"/>
  <c r="I5207" i="10"/>
  <c r="I5208" i="10"/>
  <c r="I5209" i="10"/>
  <c r="I5210" i="10"/>
  <c r="I5211" i="10"/>
  <c r="I5212" i="10"/>
  <c r="I5213" i="10"/>
  <c r="I5214" i="10"/>
  <c r="I5215" i="10"/>
  <c r="I5216" i="10"/>
  <c r="I5217" i="10"/>
  <c r="I5218" i="10"/>
  <c r="I5219" i="10"/>
  <c r="I5220" i="10"/>
  <c r="I5221" i="10"/>
  <c r="I5222" i="10"/>
  <c r="I5223" i="10"/>
  <c r="I5224" i="10"/>
  <c r="I5225" i="10"/>
  <c r="I5226" i="10"/>
  <c r="I5227" i="10"/>
  <c r="I5228" i="10"/>
  <c r="I5229" i="10"/>
  <c r="I5230" i="10"/>
  <c r="I5231" i="10"/>
  <c r="I5232" i="10"/>
  <c r="I5233" i="10"/>
  <c r="I5234" i="10"/>
  <c r="I5235" i="10"/>
  <c r="I5236" i="10"/>
  <c r="I5237" i="10"/>
  <c r="I5238" i="10"/>
  <c r="I5239" i="10"/>
  <c r="I5240" i="10"/>
  <c r="I5241" i="10"/>
  <c r="I5242" i="10"/>
  <c r="I5243" i="10"/>
  <c r="I5244" i="10"/>
  <c r="I5245" i="10"/>
  <c r="I5246" i="10"/>
  <c r="I5247" i="10"/>
  <c r="I5248" i="10"/>
  <c r="I5249" i="10"/>
  <c r="I5250" i="10"/>
  <c r="I5251" i="10"/>
  <c r="I5252" i="10"/>
  <c r="I5253" i="10"/>
  <c r="I5254" i="10"/>
  <c r="I5255" i="10"/>
  <c r="I5256" i="10"/>
  <c r="I5257" i="10"/>
  <c r="I5258" i="10"/>
  <c r="I5259" i="10"/>
  <c r="I5260" i="10"/>
  <c r="I5261" i="10"/>
  <c r="I5262" i="10"/>
  <c r="I5263" i="10"/>
  <c r="I5264" i="10"/>
  <c r="I5265" i="10"/>
  <c r="I5266" i="10"/>
  <c r="I5267" i="10"/>
  <c r="I5268" i="10"/>
  <c r="I5269" i="10"/>
  <c r="I5270" i="10"/>
  <c r="I5271" i="10"/>
  <c r="I5272" i="10"/>
  <c r="I5273" i="10"/>
  <c r="I5274" i="10"/>
  <c r="I5275" i="10"/>
  <c r="I5276" i="10"/>
  <c r="I5277" i="10"/>
  <c r="I5278" i="10"/>
  <c r="I5279" i="10"/>
  <c r="I5280" i="10"/>
  <c r="I5281" i="10"/>
  <c r="I5282" i="10"/>
  <c r="I5283" i="10"/>
  <c r="I5284" i="10"/>
  <c r="I5285" i="10"/>
  <c r="I5286" i="10"/>
  <c r="I5287" i="10"/>
  <c r="I5288" i="10"/>
  <c r="I5289" i="10"/>
  <c r="I5290" i="10"/>
  <c r="I5291" i="10"/>
  <c r="I5292" i="10"/>
  <c r="I5293" i="10"/>
  <c r="I5294" i="10"/>
  <c r="I5295" i="10"/>
  <c r="I5296" i="10"/>
  <c r="I5297" i="10"/>
  <c r="I5298" i="10"/>
  <c r="I5299" i="10"/>
  <c r="I5300" i="10"/>
  <c r="I5301" i="10"/>
  <c r="I5302" i="10"/>
  <c r="I5303" i="10"/>
  <c r="I5304" i="10"/>
  <c r="I5305" i="10"/>
  <c r="I5306" i="10"/>
  <c r="I5307" i="10"/>
  <c r="I5308" i="10"/>
  <c r="I5309" i="10"/>
  <c r="I5310" i="10"/>
  <c r="I5311" i="10"/>
  <c r="I5312" i="10"/>
  <c r="I5313" i="10"/>
  <c r="I5314" i="10"/>
  <c r="I5315" i="10"/>
  <c r="I5316" i="10"/>
  <c r="I5317" i="10"/>
  <c r="I5318" i="10"/>
  <c r="I5319" i="10"/>
  <c r="I5320" i="10"/>
  <c r="I5321" i="10"/>
  <c r="I5322" i="10"/>
  <c r="I5323" i="10"/>
  <c r="I5324" i="10"/>
  <c r="I5325" i="10"/>
  <c r="I5326" i="10"/>
  <c r="I5327" i="10"/>
  <c r="I5328" i="10"/>
  <c r="I5329" i="10"/>
  <c r="I5330" i="10"/>
  <c r="I5331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I5345" i="10"/>
  <c r="I5346" i="10"/>
  <c r="I5347" i="10"/>
  <c r="I5348" i="10"/>
  <c r="I5349" i="10"/>
  <c r="I5350" i="10"/>
  <c r="I5351" i="10"/>
  <c r="I5352" i="10"/>
  <c r="I5353" i="10"/>
  <c r="I5354" i="10"/>
  <c r="I5355" i="10"/>
  <c r="I5356" i="10"/>
  <c r="I5357" i="10"/>
  <c r="I5358" i="10"/>
  <c r="I5359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I5372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I5388" i="10"/>
  <c r="I5389" i="10"/>
  <c r="I5390" i="10"/>
  <c r="I5391" i="10"/>
  <c r="I5392" i="10"/>
  <c r="I5393" i="10"/>
  <c r="I5394" i="10"/>
  <c r="I5395" i="10"/>
  <c r="I5396" i="10"/>
  <c r="I5397" i="10"/>
  <c r="I5398" i="10"/>
  <c r="I5399" i="10"/>
  <c r="I5400" i="10"/>
  <c r="I5401" i="10"/>
  <c r="I5402" i="10"/>
  <c r="I5403" i="10"/>
  <c r="I5404" i="10"/>
  <c r="I5405" i="10"/>
  <c r="I5406" i="10"/>
  <c r="I5407" i="10"/>
  <c r="I5408" i="10"/>
  <c r="I5409" i="10"/>
  <c r="I5410" i="10"/>
  <c r="I5411" i="10"/>
  <c r="I5412" i="10"/>
  <c r="I5413" i="10"/>
  <c r="I5414" i="10"/>
  <c r="I5415" i="10"/>
  <c r="I5416" i="10"/>
  <c r="I5417" i="10"/>
  <c r="I5418" i="10"/>
  <c r="I5419" i="10"/>
  <c r="I5420" i="10"/>
  <c r="I5421" i="10"/>
  <c r="I5422" i="10"/>
  <c r="I5423" i="10"/>
  <c r="I5424" i="10"/>
  <c r="I5425" i="10"/>
  <c r="I5426" i="10"/>
  <c r="I5427" i="10"/>
  <c r="I5428" i="10"/>
  <c r="I5429" i="10"/>
  <c r="I5430" i="10"/>
  <c r="I5431" i="10"/>
  <c r="I5432" i="10"/>
  <c r="I5433" i="10"/>
  <c r="I5434" i="10"/>
  <c r="I5435" i="10"/>
  <c r="I5436" i="10"/>
  <c r="I5437" i="10"/>
  <c r="I5438" i="10"/>
  <c r="I5439" i="10"/>
  <c r="I5440" i="10"/>
  <c r="I5441" i="10"/>
  <c r="I5442" i="10"/>
  <c r="I5443" i="10"/>
  <c r="I5444" i="10"/>
  <c r="I5445" i="10"/>
  <c r="I5446" i="10"/>
  <c r="I5447" i="10"/>
  <c r="I5448" i="10"/>
  <c r="I5449" i="10"/>
  <c r="I5450" i="10"/>
  <c r="I5451" i="10"/>
  <c r="I5452" i="10"/>
  <c r="I5453" i="10"/>
  <c r="I5454" i="10"/>
  <c r="I5455" i="10"/>
  <c r="I5456" i="10"/>
  <c r="I5457" i="10"/>
  <c r="I5458" i="10"/>
  <c r="I5459" i="10"/>
  <c r="I5460" i="10"/>
  <c r="I5461" i="10"/>
  <c r="I5462" i="10"/>
  <c r="I5463" i="10"/>
  <c r="I5464" i="10"/>
  <c r="I5465" i="10"/>
  <c r="I5466" i="10"/>
  <c r="I5467" i="10"/>
  <c r="I5468" i="10"/>
  <c r="I5469" i="10"/>
  <c r="I5470" i="10"/>
  <c r="I5471" i="10"/>
  <c r="I5472" i="10"/>
  <c r="I5473" i="10"/>
  <c r="I5474" i="10"/>
  <c r="I5475" i="10"/>
  <c r="I5476" i="10"/>
  <c r="I5477" i="10"/>
  <c r="I5478" i="10"/>
  <c r="I5479" i="10"/>
  <c r="I5480" i="10"/>
  <c r="I5481" i="10"/>
  <c r="I5482" i="10"/>
  <c r="I5483" i="10"/>
  <c r="I5484" i="10"/>
  <c r="I5485" i="10"/>
  <c r="I5486" i="10"/>
  <c r="I5487" i="10"/>
  <c r="I5488" i="10"/>
  <c r="I5489" i="10"/>
  <c r="I5490" i="10"/>
  <c r="I5491" i="10"/>
  <c r="I5492" i="10"/>
  <c r="I5493" i="10"/>
  <c r="I5494" i="10"/>
  <c r="I5495" i="10"/>
  <c r="I5496" i="10"/>
  <c r="I5497" i="10"/>
  <c r="I5498" i="10"/>
  <c r="I5499" i="10"/>
  <c r="I5500" i="10"/>
  <c r="I5501" i="10"/>
  <c r="I5502" i="10"/>
  <c r="I5503" i="10"/>
  <c r="I5504" i="10"/>
  <c r="I5505" i="10"/>
  <c r="I5506" i="10"/>
  <c r="I5507" i="10"/>
  <c r="I5508" i="10"/>
  <c r="I5509" i="10"/>
  <c r="I5510" i="10"/>
  <c r="I5511" i="10"/>
  <c r="I5512" i="10"/>
  <c r="I5513" i="10"/>
  <c r="I5514" i="10"/>
  <c r="I5515" i="10"/>
  <c r="I5516" i="10"/>
  <c r="I5517" i="10"/>
  <c r="I5518" i="10"/>
  <c r="I5519" i="10"/>
  <c r="I5520" i="10"/>
  <c r="I5521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I5535" i="10"/>
  <c r="I5536" i="10"/>
  <c r="I5537" i="10"/>
  <c r="I5538" i="10"/>
  <c r="I5539" i="10"/>
  <c r="I5540" i="10"/>
  <c r="I5541" i="10"/>
  <c r="I5542" i="10"/>
  <c r="I5543" i="10"/>
  <c r="I5544" i="10"/>
  <c r="I5545" i="10"/>
  <c r="I5546" i="10"/>
  <c r="I5547" i="10"/>
  <c r="I5548" i="10"/>
  <c r="I5549" i="10"/>
  <c r="I5550" i="10"/>
  <c r="I5551" i="10"/>
  <c r="I5552" i="10"/>
  <c r="I5553" i="10"/>
  <c r="I5554" i="10"/>
  <c r="I5555" i="10"/>
  <c r="I5556" i="10"/>
  <c r="I5557" i="10"/>
  <c r="I5558" i="10"/>
  <c r="I5559" i="10"/>
  <c r="I5560" i="10"/>
  <c r="I5561" i="10"/>
  <c r="I5562" i="10"/>
  <c r="I5563" i="10"/>
  <c r="I5564" i="10"/>
  <c r="I5565" i="10"/>
  <c r="I5566" i="10"/>
  <c r="I5567" i="10"/>
  <c r="I5568" i="10"/>
  <c r="I5569" i="10"/>
  <c r="I5570" i="10"/>
  <c r="I5571" i="10"/>
  <c r="I5572" i="10"/>
  <c r="I5573" i="10"/>
  <c r="I5574" i="10"/>
  <c r="I5575" i="10"/>
  <c r="I5576" i="10"/>
  <c r="I5577" i="10"/>
  <c r="I5578" i="10"/>
  <c r="I5579" i="10"/>
  <c r="I5580" i="10"/>
  <c r="I5581" i="10"/>
  <c r="I5582" i="10"/>
  <c r="I5583" i="10"/>
  <c r="I5584" i="10"/>
  <c r="I5585" i="10"/>
  <c r="I5586" i="10"/>
  <c r="I5587" i="10"/>
  <c r="I5588" i="10"/>
  <c r="I5589" i="10"/>
  <c r="I5590" i="10"/>
  <c r="I5591" i="10"/>
  <c r="I5592" i="10"/>
  <c r="I5593" i="10"/>
  <c r="I5594" i="10"/>
  <c r="I5595" i="10"/>
  <c r="I5596" i="10"/>
  <c r="I5597" i="10"/>
  <c r="I5598" i="10"/>
  <c r="I5599" i="10"/>
  <c r="I5600" i="10"/>
  <c r="I5601" i="10"/>
  <c r="I5602" i="10"/>
  <c r="I5603" i="10"/>
  <c r="I5604" i="10"/>
  <c r="I5605" i="10"/>
  <c r="I5606" i="10"/>
  <c r="I5607" i="10"/>
  <c r="I5608" i="10"/>
  <c r="I5609" i="10"/>
  <c r="I5610" i="10"/>
  <c r="I5611" i="10"/>
  <c r="I5612" i="10"/>
  <c r="I5613" i="10"/>
  <c r="I5614" i="10"/>
  <c r="I5615" i="10"/>
  <c r="I5616" i="10"/>
  <c r="I5617" i="10"/>
  <c r="I5618" i="10"/>
  <c r="I5619" i="10"/>
  <c r="I5620" i="10"/>
  <c r="I5621" i="10"/>
  <c r="I5622" i="10"/>
  <c r="I5623" i="10"/>
  <c r="I5624" i="10"/>
  <c r="I5625" i="10"/>
  <c r="I5626" i="10"/>
  <c r="I5627" i="10"/>
  <c r="I5628" i="10"/>
  <c r="I5629" i="10"/>
  <c r="I5630" i="10"/>
  <c r="I5631" i="10"/>
  <c r="I5632" i="10"/>
  <c r="I5633" i="10"/>
  <c r="I5634" i="10"/>
  <c r="I5635" i="10"/>
  <c r="I5636" i="10"/>
  <c r="I5637" i="10"/>
  <c r="I5638" i="10"/>
  <c r="I5639" i="10"/>
  <c r="I5640" i="10"/>
  <c r="I5641" i="10"/>
  <c r="I5642" i="10"/>
  <c r="I5643" i="10"/>
  <c r="I5644" i="10"/>
  <c r="I5645" i="10"/>
  <c r="I5646" i="10"/>
  <c r="I5647" i="10"/>
  <c r="I5648" i="10"/>
  <c r="I5649" i="10"/>
  <c r="I5650" i="10"/>
  <c r="I5651" i="10"/>
  <c r="I5652" i="10"/>
  <c r="I5653" i="10"/>
  <c r="I5654" i="10"/>
  <c r="I5655" i="10"/>
  <c r="I5656" i="10"/>
  <c r="I5657" i="10"/>
  <c r="I5658" i="10"/>
  <c r="I5659" i="10"/>
  <c r="I5660" i="10"/>
  <c r="I5661" i="10"/>
  <c r="I5662" i="10"/>
  <c r="I5663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I5676" i="10"/>
  <c r="I5677" i="10"/>
  <c r="I5678" i="10"/>
  <c r="I5679" i="10"/>
  <c r="I5680" i="10"/>
  <c r="I5681" i="10"/>
  <c r="I5682" i="10"/>
  <c r="I5683" i="10"/>
  <c r="I5684" i="10"/>
  <c r="I5685" i="10"/>
  <c r="I5686" i="10"/>
  <c r="I5687" i="10"/>
  <c r="I5688" i="10"/>
  <c r="I5689" i="10"/>
  <c r="I5690" i="10"/>
  <c r="I5691" i="10"/>
  <c r="I5692" i="10"/>
  <c r="I5693" i="10"/>
  <c r="I5694" i="10"/>
  <c r="I5695" i="10"/>
  <c r="I5696" i="10"/>
  <c r="I5697" i="10"/>
  <c r="I5698" i="10"/>
  <c r="I5699" i="10"/>
  <c r="I5700" i="10"/>
  <c r="I5701" i="10"/>
  <c r="I5702" i="10"/>
  <c r="I5703" i="10"/>
  <c r="I5704" i="10"/>
  <c r="I5705" i="10"/>
  <c r="I5706" i="10"/>
  <c r="I5707" i="10"/>
  <c r="I5708" i="10"/>
  <c r="I5709" i="10"/>
  <c r="I5710" i="10"/>
  <c r="I5711" i="10"/>
  <c r="I5712" i="10"/>
  <c r="I5713" i="10"/>
  <c r="I5714" i="10"/>
  <c r="I5715" i="10"/>
  <c r="I5716" i="10"/>
  <c r="I5717" i="10"/>
  <c r="I5718" i="10"/>
  <c r="I5719" i="10"/>
  <c r="I5720" i="10"/>
  <c r="I5721" i="10"/>
  <c r="I5722" i="10"/>
  <c r="I5723" i="10"/>
  <c r="I5724" i="10"/>
  <c r="I5725" i="10"/>
  <c r="I5726" i="10"/>
  <c r="I5727" i="10"/>
  <c r="I5728" i="10"/>
  <c r="I5729" i="10"/>
  <c r="I5730" i="10"/>
  <c r="I5731" i="10"/>
  <c r="I5732" i="10"/>
  <c r="I5733" i="10"/>
  <c r="I5734" i="10"/>
  <c r="I5735" i="10"/>
  <c r="I5736" i="10"/>
  <c r="I5737" i="10"/>
  <c r="I5738" i="10"/>
  <c r="I5739" i="10"/>
  <c r="I5740" i="10"/>
  <c r="I5741" i="10"/>
  <c r="I5742" i="10"/>
  <c r="I5743" i="10"/>
  <c r="I5744" i="10"/>
  <c r="I5745" i="10"/>
  <c r="I5746" i="10"/>
  <c r="I5747" i="10"/>
  <c r="I5748" i="10"/>
  <c r="I5749" i="10"/>
  <c r="I5750" i="10"/>
  <c r="I5751" i="10"/>
  <c r="I5752" i="10"/>
  <c r="I5753" i="10"/>
  <c r="I5754" i="10"/>
  <c r="I5755" i="10"/>
  <c r="I5756" i="10"/>
  <c r="I5757" i="10"/>
  <c r="I5758" i="10"/>
  <c r="I5759" i="10"/>
  <c r="I5760" i="10"/>
  <c r="I5761" i="10"/>
  <c r="I5762" i="10"/>
  <c r="I5763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I5776" i="10"/>
  <c r="I5777" i="10"/>
  <c r="I5778" i="10"/>
  <c r="I5779" i="10"/>
  <c r="I5780" i="10"/>
  <c r="I5781" i="10"/>
  <c r="I5782" i="10"/>
  <c r="I5783" i="10"/>
  <c r="I5784" i="10"/>
  <c r="I5785" i="10"/>
  <c r="I5786" i="10"/>
  <c r="I5787" i="10"/>
  <c r="I5788" i="10"/>
  <c r="I5789" i="10"/>
  <c r="I5790" i="10"/>
  <c r="I5791" i="10"/>
  <c r="I5792" i="10"/>
  <c r="I5793" i="10"/>
  <c r="I5794" i="10"/>
  <c r="I5795" i="10"/>
  <c r="I5796" i="10"/>
  <c r="I5797" i="10"/>
  <c r="I5798" i="10"/>
  <c r="I5799" i="10"/>
  <c r="I5800" i="10"/>
  <c r="I5801" i="10"/>
  <c r="I5802" i="10"/>
  <c r="I5803" i="10"/>
  <c r="I5804" i="10"/>
  <c r="I5805" i="10"/>
  <c r="I5806" i="10"/>
  <c r="I5807" i="10"/>
  <c r="I5808" i="10"/>
  <c r="I5809" i="10"/>
  <c r="I5810" i="10"/>
  <c r="I5811" i="10"/>
  <c r="I5812" i="10"/>
  <c r="I5813" i="10"/>
  <c r="I5814" i="10"/>
  <c r="I5815" i="10"/>
  <c r="I5816" i="10"/>
  <c r="I5817" i="10"/>
  <c r="I5818" i="10"/>
  <c r="I5819" i="10"/>
  <c r="I5820" i="10"/>
  <c r="I5821" i="10"/>
  <c r="I5822" i="10"/>
  <c r="I5823" i="10"/>
  <c r="I5824" i="10"/>
  <c r="I5825" i="10"/>
  <c r="I5826" i="10"/>
  <c r="I5827" i="10"/>
  <c r="I5828" i="10"/>
  <c r="I5829" i="10"/>
  <c r="I5830" i="10"/>
  <c r="I5831" i="10"/>
  <c r="I5832" i="10"/>
  <c r="I5833" i="10"/>
  <c r="I5834" i="10"/>
  <c r="I5835" i="10"/>
  <c r="I5836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I5849" i="10"/>
  <c r="I5850" i="10"/>
  <c r="I5851" i="10"/>
  <c r="I5852" i="10"/>
  <c r="I5853" i="10"/>
  <c r="I5854" i="10"/>
  <c r="I5855" i="10"/>
  <c r="I5856" i="10"/>
  <c r="I5857" i="10"/>
  <c r="I5858" i="10"/>
  <c r="I5859" i="10"/>
  <c r="I5860" i="10"/>
  <c r="I5861" i="10"/>
  <c r="I5862" i="10"/>
  <c r="I5863" i="10"/>
  <c r="I5864" i="10"/>
  <c r="I5865" i="10"/>
  <c r="I5866" i="10"/>
  <c r="I5867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I5879" i="10"/>
  <c r="I5880" i="10"/>
  <c r="I5881" i="10"/>
  <c r="I5882" i="10"/>
  <c r="I5883" i="10"/>
  <c r="I5884" i="10"/>
  <c r="I5885" i="10"/>
  <c r="I5886" i="10"/>
  <c r="I5887" i="10"/>
  <c r="I5888" i="10"/>
  <c r="I5889" i="10"/>
  <c r="I5890" i="10"/>
  <c r="I5891" i="10"/>
  <c r="I5892" i="10"/>
  <c r="I5893" i="10"/>
  <c r="I5894" i="10"/>
  <c r="I5895" i="10"/>
  <c r="I5896" i="10"/>
  <c r="I5897" i="10"/>
  <c r="I5898" i="10"/>
  <c r="I5899" i="10"/>
  <c r="I5900" i="10"/>
  <c r="I5901" i="10"/>
  <c r="I5902" i="10"/>
  <c r="I5903" i="10"/>
  <c r="I5904" i="10"/>
  <c r="I5905" i="10"/>
  <c r="I5906" i="10"/>
  <c r="I5907" i="10"/>
  <c r="I5908" i="10"/>
  <c r="I5909" i="10"/>
  <c r="I5910" i="10"/>
  <c r="I5911" i="10"/>
  <c r="I5912" i="10"/>
  <c r="I5913" i="10"/>
  <c r="I5914" i="10"/>
  <c r="I5915" i="10"/>
  <c r="I5916" i="10"/>
  <c r="I5917" i="10"/>
  <c r="I5918" i="10"/>
  <c r="I5919" i="10"/>
  <c r="I5920" i="10"/>
  <c r="I5921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I5935" i="10"/>
  <c r="I5936" i="10"/>
  <c r="I5937" i="10"/>
  <c r="I5938" i="10"/>
  <c r="I5939" i="10"/>
  <c r="I5940" i="10"/>
  <c r="I5941" i="10"/>
  <c r="I5942" i="10"/>
  <c r="I5943" i="10"/>
  <c r="I5944" i="10"/>
  <c r="I5945" i="10"/>
  <c r="I5946" i="10"/>
  <c r="I5947" i="10"/>
  <c r="I5948" i="10"/>
  <c r="I5949" i="10"/>
  <c r="I5950" i="10"/>
  <c r="I5951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I5965" i="10"/>
  <c r="I5966" i="10"/>
  <c r="I5967" i="10"/>
  <c r="I5968" i="10"/>
  <c r="I5969" i="10"/>
  <c r="I5970" i="10"/>
  <c r="I5971" i="10"/>
  <c r="I5972" i="10"/>
  <c r="I5973" i="10"/>
  <c r="I5974" i="10"/>
  <c r="I5975" i="10"/>
  <c r="I5976" i="10"/>
  <c r="I5977" i="10"/>
  <c r="I5978" i="10"/>
  <c r="I5979" i="10"/>
  <c r="I5980" i="10"/>
  <c r="I5981" i="10"/>
  <c r="I5982" i="10"/>
  <c r="I5983" i="10"/>
  <c r="I5984" i="10"/>
  <c r="I5985" i="10"/>
  <c r="I5986" i="10"/>
  <c r="I5987" i="10"/>
  <c r="I5988" i="10"/>
  <c r="I5989" i="10"/>
  <c r="I5990" i="10"/>
  <c r="I5991" i="10"/>
  <c r="I5992" i="10"/>
  <c r="I5993" i="10"/>
  <c r="I5994" i="10"/>
  <c r="I5995" i="10"/>
  <c r="I5996" i="10"/>
  <c r="I5997" i="10"/>
  <c r="I5998" i="10"/>
  <c r="I5999" i="10"/>
  <c r="I6000" i="10"/>
  <c r="I6001" i="10"/>
  <c r="I6002" i="10"/>
  <c r="I6003" i="10"/>
  <c r="I6004" i="10"/>
  <c r="I6005" i="10"/>
  <c r="I6006" i="10"/>
  <c r="I6007" i="10"/>
  <c r="I6008" i="10"/>
  <c r="I6009" i="10"/>
  <c r="I6010" i="10"/>
  <c r="I6011" i="10"/>
  <c r="I6012" i="10"/>
  <c r="I6013" i="10"/>
  <c r="I6014" i="10"/>
  <c r="I6015" i="10"/>
  <c r="I6016" i="10"/>
  <c r="I6017" i="10"/>
  <c r="I6018" i="10"/>
  <c r="I6019" i="10"/>
  <c r="I6020" i="10"/>
  <c r="I6021" i="10"/>
  <c r="I6022" i="10"/>
  <c r="I6023" i="10"/>
  <c r="I6024" i="10"/>
  <c r="I6025" i="10"/>
  <c r="I6026" i="10"/>
  <c r="I6027" i="10"/>
  <c r="I6028" i="10"/>
  <c r="I6029" i="10"/>
  <c r="I6030" i="10"/>
  <c r="I6031" i="10"/>
  <c r="I6032" i="10"/>
  <c r="I6033" i="10"/>
  <c r="I6034" i="10"/>
  <c r="I6035" i="10"/>
  <c r="I6036" i="10"/>
  <c r="I6037" i="10"/>
  <c r="I6038" i="10"/>
  <c r="I6039" i="10"/>
  <c r="I6040" i="10"/>
  <c r="I6041" i="10"/>
  <c r="I6042" i="10"/>
  <c r="I6043" i="10"/>
  <c r="I6044" i="10"/>
  <c r="I6045" i="10"/>
  <c r="I6046" i="10"/>
  <c r="I6047" i="10"/>
  <c r="I6048" i="10"/>
  <c r="I6049" i="10"/>
  <c r="I6050" i="10"/>
  <c r="I6051" i="10"/>
  <c r="I6052" i="10"/>
  <c r="I6053" i="10"/>
  <c r="I6054" i="10"/>
  <c r="I6055" i="10"/>
  <c r="I6056" i="10"/>
  <c r="I6057" i="10"/>
  <c r="I6058" i="10"/>
  <c r="I6059" i="10"/>
  <c r="I6060" i="10"/>
  <c r="I6061" i="10"/>
  <c r="I6062" i="10"/>
  <c r="I6063" i="10"/>
  <c r="I6064" i="10"/>
  <c r="I6065" i="10"/>
  <c r="I6066" i="10"/>
  <c r="I6067" i="10"/>
  <c r="I6068" i="10"/>
  <c r="I6069" i="10"/>
  <c r="I6070" i="10"/>
  <c r="I6071" i="10"/>
  <c r="I6072" i="10"/>
  <c r="I6073" i="10"/>
  <c r="I6074" i="10"/>
  <c r="I6075" i="10"/>
  <c r="I6076" i="10"/>
  <c r="I6077" i="10"/>
  <c r="I6078" i="10"/>
  <c r="I6079" i="10"/>
  <c r="I6080" i="10"/>
  <c r="I6081" i="10"/>
  <c r="I6082" i="10"/>
  <c r="I6083" i="10"/>
  <c r="I6084" i="10"/>
  <c r="I6085" i="10"/>
  <c r="I6086" i="10"/>
  <c r="I6087" i="10"/>
  <c r="I6088" i="10"/>
  <c r="I6089" i="10"/>
  <c r="I6090" i="10"/>
  <c r="I6091" i="10"/>
  <c r="I6092" i="10"/>
  <c r="I6093" i="10"/>
  <c r="I6094" i="10"/>
  <c r="I6095" i="10"/>
  <c r="I6096" i="10"/>
  <c r="I6097" i="10"/>
  <c r="I6098" i="10"/>
  <c r="I6099" i="10"/>
  <c r="I6100" i="10"/>
  <c r="I6101" i="10"/>
  <c r="I6102" i="10"/>
  <c r="I6103" i="10"/>
  <c r="I6104" i="10"/>
  <c r="I6105" i="10"/>
  <c r="I6106" i="10"/>
  <c r="I6107" i="10"/>
  <c r="I6108" i="10"/>
  <c r="I6109" i="10"/>
  <c r="I6110" i="10"/>
  <c r="I6111" i="10"/>
  <c r="I6112" i="10"/>
  <c r="I6113" i="10"/>
  <c r="I6114" i="10"/>
  <c r="I6115" i="10"/>
  <c r="I6116" i="10"/>
  <c r="I6117" i="10"/>
  <c r="I6118" i="10"/>
  <c r="I6119" i="10"/>
  <c r="I6120" i="10"/>
  <c r="I6121" i="10"/>
  <c r="I6122" i="10"/>
  <c r="I6123" i="10"/>
  <c r="I6124" i="10"/>
  <c r="I6125" i="10"/>
  <c r="I6126" i="10"/>
  <c r="I6127" i="10"/>
  <c r="I6128" i="10"/>
  <c r="I6129" i="10"/>
  <c r="I6130" i="10"/>
  <c r="I6131" i="10"/>
  <c r="I6132" i="10"/>
  <c r="I6133" i="10"/>
  <c r="I6134" i="10"/>
  <c r="I6135" i="10"/>
  <c r="I6136" i="10"/>
  <c r="I6137" i="10"/>
  <c r="I6138" i="10"/>
  <c r="I6139" i="10"/>
  <c r="I6140" i="10"/>
  <c r="I6141" i="10"/>
  <c r="I6142" i="10"/>
  <c r="I6143" i="10"/>
  <c r="I6144" i="10"/>
  <c r="I6145" i="10"/>
  <c r="I6146" i="10"/>
  <c r="I6147" i="10"/>
  <c r="I6148" i="10"/>
  <c r="I6149" i="10"/>
  <c r="I6150" i="10"/>
  <c r="I6151" i="10"/>
  <c r="I6152" i="10"/>
  <c r="I6153" i="10"/>
  <c r="I6154" i="10"/>
  <c r="I6155" i="10"/>
  <c r="I6156" i="10"/>
  <c r="I6157" i="10"/>
  <c r="I6158" i="10"/>
  <c r="I6159" i="10"/>
  <c r="I6160" i="10"/>
  <c r="I6161" i="10"/>
  <c r="I6162" i="10"/>
  <c r="I6163" i="10"/>
  <c r="I6164" i="10"/>
  <c r="I6165" i="10"/>
  <c r="I6166" i="10"/>
  <c r="I6167" i="10"/>
  <c r="I6168" i="10"/>
  <c r="I6169" i="10"/>
  <c r="I6170" i="10"/>
  <c r="I6171" i="10"/>
  <c r="I6172" i="10"/>
  <c r="I6173" i="10"/>
  <c r="I6174" i="10"/>
  <c r="I6175" i="10"/>
  <c r="I6176" i="10"/>
  <c r="I6177" i="10"/>
  <c r="I6178" i="10"/>
  <c r="I6179" i="10"/>
  <c r="I6180" i="10"/>
  <c r="I6181" i="10"/>
  <c r="I6182" i="10"/>
  <c r="I6183" i="10"/>
  <c r="I6184" i="10"/>
  <c r="I6185" i="10"/>
  <c r="I6186" i="10"/>
  <c r="I6187" i="10"/>
  <c r="I6188" i="10"/>
  <c r="I6189" i="10"/>
  <c r="I6190" i="10"/>
  <c r="I6191" i="10"/>
  <c r="I6192" i="10"/>
  <c r="I6193" i="10"/>
  <c r="I6194" i="10"/>
  <c r="I6195" i="10"/>
  <c r="I6196" i="10"/>
  <c r="I6197" i="10"/>
  <c r="I6198" i="10"/>
  <c r="I6199" i="10"/>
  <c r="I6200" i="10"/>
  <c r="I6201" i="10"/>
  <c r="I6202" i="10"/>
  <c r="I6203" i="10"/>
  <c r="I6204" i="10"/>
  <c r="I6205" i="10"/>
  <c r="I6206" i="10"/>
  <c r="I6207" i="10"/>
  <c r="I6208" i="10"/>
  <c r="I6209" i="10"/>
  <c r="I6210" i="10"/>
  <c r="I6211" i="10"/>
  <c r="I6212" i="10"/>
  <c r="I6213" i="10"/>
  <c r="I6214" i="10"/>
  <c r="I6215" i="10"/>
  <c r="I6216" i="10"/>
  <c r="I6217" i="10"/>
  <c r="I6218" i="10"/>
  <c r="I6219" i="10"/>
  <c r="I6220" i="10"/>
  <c r="I6221" i="10"/>
  <c r="I6222" i="10"/>
  <c r="I6223" i="10"/>
  <c r="I6224" i="10"/>
  <c r="I6225" i="10"/>
  <c r="I6226" i="10"/>
  <c r="I6227" i="10"/>
  <c r="I6228" i="10"/>
  <c r="I6229" i="10"/>
  <c r="I6230" i="10"/>
  <c r="I6231" i="10"/>
  <c r="I6232" i="10"/>
  <c r="I6233" i="10"/>
  <c r="I6234" i="10"/>
  <c r="I6235" i="10"/>
  <c r="I6236" i="10"/>
  <c r="I6237" i="10"/>
  <c r="I6238" i="10"/>
  <c r="I6239" i="10"/>
  <c r="I6240" i="10"/>
  <c r="I6241" i="10"/>
  <c r="I6242" i="10"/>
  <c r="I6243" i="10"/>
  <c r="I6244" i="10"/>
  <c r="I6245" i="10"/>
  <c r="I6246" i="10"/>
  <c r="I6247" i="10"/>
  <c r="I6248" i="10"/>
  <c r="I6249" i="10"/>
  <c r="I6250" i="10"/>
  <c r="I6251" i="10"/>
  <c r="I6252" i="10"/>
  <c r="I6253" i="10"/>
  <c r="I6254" i="10"/>
  <c r="I6255" i="10"/>
  <c r="I6256" i="10"/>
  <c r="I6257" i="10"/>
  <c r="I6258" i="10"/>
  <c r="I6259" i="10"/>
  <c r="I6260" i="10"/>
  <c r="I6261" i="10"/>
  <c r="I6262" i="10"/>
  <c r="I6263" i="10"/>
  <c r="I6264" i="10"/>
  <c r="I6265" i="10"/>
  <c r="I6266" i="10"/>
  <c r="I6267" i="10"/>
  <c r="I6268" i="10"/>
  <c r="I6269" i="10"/>
  <c r="I6270" i="10"/>
  <c r="I6271" i="10"/>
  <c r="I6272" i="10"/>
  <c r="I6273" i="10"/>
  <c r="I6274" i="10"/>
  <c r="I6275" i="10"/>
  <c r="I6276" i="10"/>
  <c r="I6277" i="10"/>
  <c r="I6278" i="10"/>
  <c r="I6279" i="10"/>
  <c r="I6280" i="10"/>
  <c r="I6281" i="10"/>
  <c r="I6282" i="10"/>
  <c r="I6283" i="10"/>
  <c r="I6284" i="10"/>
  <c r="I6285" i="10"/>
  <c r="I6286" i="10"/>
  <c r="I6287" i="10"/>
  <c r="I6288" i="10"/>
  <c r="I6289" i="10"/>
  <c r="I6290" i="10"/>
  <c r="I6291" i="10"/>
  <c r="I6292" i="10"/>
  <c r="I6293" i="10"/>
  <c r="I6294" i="10"/>
  <c r="I6295" i="10"/>
  <c r="I6296" i="10"/>
  <c r="I6297" i="10"/>
  <c r="I6298" i="10"/>
  <c r="I6299" i="10"/>
  <c r="I6300" i="10"/>
  <c r="I6301" i="10"/>
  <c r="I6302" i="10"/>
  <c r="I6303" i="10"/>
  <c r="I6304" i="10"/>
  <c r="I6305" i="10"/>
  <c r="I6306" i="10"/>
  <c r="I6307" i="10"/>
  <c r="I6308" i="10"/>
  <c r="I6309" i="10"/>
  <c r="I6310" i="10"/>
  <c r="I6311" i="10"/>
  <c r="I6312" i="10"/>
  <c r="I6313" i="10"/>
  <c r="I6314" i="10"/>
  <c r="I6315" i="10"/>
  <c r="I6316" i="10"/>
  <c r="I6317" i="10"/>
  <c r="I6318" i="10"/>
  <c r="I6319" i="10"/>
  <c r="I6320" i="10"/>
  <c r="I6321" i="10"/>
  <c r="I6322" i="10"/>
  <c r="I6323" i="10"/>
  <c r="I6324" i="10"/>
  <c r="I6325" i="10"/>
  <c r="I6326" i="10"/>
  <c r="I6327" i="10"/>
  <c r="I6328" i="10"/>
  <c r="I6329" i="10"/>
  <c r="I6330" i="10"/>
  <c r="I6331" i="10"/>
  <c r="I6332" i="10"/>
  <c r="I6333" i="10"/>
  <c r="I6334" i="10"/>
  <c r="I6335" i="10"/>
  <c r="I6336" i="10"/>
  <c r="I6337" i="10"/>
  <c r="I6338" i="10"/>
  <c r="I6339" i="10"/>
  <c r="I6340" i="10"/>
  <c r="I6341" i="10"/>
  <c r="I6342" i="10"/>
  <c r="I6343" i="10"/>
  <c r="I6344" i="10"/>
  <c r="I6345" i="10"/>
  <c r="I6346" i="10"/>
  <c r="I6347" i="10"/>
  <c r="I6348" i="10"/>
  <c r="I6349" i="10"/>
  <c r="I6350" i="10"/>
  <c r="I6351" i="10"/>
  <c r="I6352" i="10"/>
  <c r="I6353" i="10"/>
  <c r="I6354" i="10"/>
  <c r="I6355" i="10"/>
  <c r="I6356" i="10"/>
  <c r="I6357" i="10"/>
  <c r="I6358" i="10"/>
  <c r="I6359" i="10"/>
  <c r="I6360" i="10"/>
  <c r="I6361" i="10"/>
  <c r="I6362" i="10"/>
  <c r="I6363" i="10"/>
  <c r="I6364" i="10"/>
  <c r="I6365" i="10"/>
  <c r="I6366" i="10"/>
  <c r="I6367" i="10"/>
  <c r="I6368" i="10"/>
  <c r="I6369" i="10"/>
  <c r="I6370" i="10"/>
  <c r="I6371" i="10"/>
  <c r="I6372" i="10"/>
  <c r="I6373" i="10"/>
  <c r="I6374" i="10"/>
  <c r="I6375" i="10"/>
  <c r="I6376" i="10"/>
  <c r="I6377" i="10"/>
  <c r="I6378" i="10"/>
  <c r="I6379" i="10"/>
  <c r="I6380" i="10"/>
  <c r="I6381" i="10"/>
  <c r="I6382" i="10"/>
  <c r="I6383" i="10"/>
  <c r="I6384" i="10"/>
  <c r="I6385" i="10"/>
  <c r="I6386" i="10"/>
  <c r="I6387" i="10"/>
  <c r="I6388" i="10"/>
  <c r="I6389" i="10"/>
  <c r="I6390" i="10"/>
  <c r="I6391" i="10"/>
  <c r="I6392" i="10"/>
  <c r="I6393" i="10"/>
  <c r="I6394" i="10"/>
  <c r="I6395" i="10"/>
  <c r="I6396" i="10"/>
  <c r="I6397" i="10"/>
  <c r="I6398" i="10"/>
  <c r="I6399" i="10"/>
  <c r="I6400" i="10"/>
  <c r="I6401" i="10"/>
  <c r="I6402" i="10"/>
  <c r="I6403" i="10"/>
  <c r="I6404" i="10"/>
  <c r="I6405" i="10"/>
  <c r="I6406" i="10"/>
  <c r="I6407" i="10"/>
  <c r="I6408" i="10"/>
  <c r="I6409" i="10"/>
  <c r="I6410" i="10"/>
  <c r="I6411" i="10"/>
  <c r="I6412" i="10"/>
  <c r="I6413" i="10"/>
  <c r="I6414" i="10"/>
  <c r="I6415" i="10"/>
  <c r="I6416" i="10"/>
  <c r="I6417" i="10"/>
  <c r="I6418" i="10"/>
  <c r="I6419" i="10"/>
  <c r="I6420" i="10"/>
  <c r="I6421" i="10"/>
  <c r="I6422" i="10"/>
  <c r="I6423" i="10"/>
  <c r="I6424" i="10"/>
  <c r="I6425" i="10"/>
  <c r="I6426" i="10"/>
  <c r="I6427" i="10"/>
  <c r="I6428" i="10"/>
  <c r="I6429" i="10"/>
  <c r="I6430" i="10"/>
  <c r="I6431" i="10"/>
  <c r="I6432" i="10"/>
  <c r="I6433" i="10"/>
  <c r="I6434" i="10"/>
  <c r="I6435" i="10"/>
  <c r="I6436" i="10"/>
  <c r="I6437" i="10"/>
  <c r="I6438" i="10"/>
  <c r="I6439" i="10"/>
  <c r="I6440" i="10"/>
  <c r="I6441" i="10"/>
  <c r="I6442" i="10"/>
  <c r="I6443" i="10"/>
  <c r="I6444" i="10"/>
  <c r="I6445" i="10"/>
  <c r="I6446" i="10"/>
  <c r="I6447" i="10"/>
  <c r="I6448" i="10"/>
  <c r="I6449" i="10"/>
  <c r="I6450" i="10"/>
  <c r="I6451" i="10"/>
  <c r="I6452" i="10"/>
  <c r="I6453" i="10"/>
  <c r="I6454" i="10"/>
  <c r="I6455" i="10"/>
  <c r="I6456" i="10"/>
  <c r="I6457" i="10"/>
  <c r="I6458" i="10"/>
  <c r="I6459" i="10"/>
  <c r="I6460" i="10"/>
  <c r="I6461" i="10"/>
  <c r="I6462" i="10"/>
  <c r="I6463" i="10"/>
  <c r="I6464" i="10"/>
  <c r="I6465" i="10"/>
  <c r="I6466" i="10"/>
  <c r="I6467" i="10"/>
  <c r="I6468" i="10"/>
  <c r="I6469" i="10"/>
  <c r="I6470" i="10"/>
  <c r="I6471" i="10"/>
  <c r="I6472" i="10"/>
  <c r="I6473" i="10"/>
  <c r="I6474" i="10"/>
  <c r="I6475" i="10"/>
  <c r="I6476" i="10"/>
  <c r="I6477" i="10"/>
  <c r="I6478" i="10"/>
  <c r="I6479" i="10"/>
  <c r="I6480" i="10"/>
  <c r="I6481" i="10"/>
  <c r="I6482" i="10"/>
  <c r="I6483" i="10"/>
  <c r="I6484" i="10"/>
  <c r="I6485" i="10"/>
  <c r="I6486" i="10"/>
  <c r="I6487" i="10"/>
  <c r="I6488" i="10"/>
  <c r="I6489" i="10"/>
  <c r="I6490" i="10"/>
  <c r="I6491" i="10"/>
  <c r="I6492" i="10"/>
  <c r="I6493" i="10"/>
  <c r="I6494" i="10"/>
  <c r="I6495" i="10"/>
  <c r="I6496" i="10"/>
  <c r="I6497" i="10"/>
  <c r="I6498" i="10"/>
  <c r="I6499" i="10"/>
  <c r="I6500" i="10"/>
  <c r="I6501" i="10"/>
  <c r="I6502" i="10"/>
  <c r="I6503" i="10"/>
  <c r="I6504" i="10"/>
  <c r="I6505" i="10"/>
  <c r="I6506" i="10"/>
  <c r="I6507" i="10"/>
  <c r="I6508" i="10"/>
  <c r="I6509" i="10"/>
  <c r="I6510" i="10"/>
  <c r="I6511" i="10"/>
  <c r="I6512" i="10"/>
  <c r="I6513" i="10"/>
  <c r="I6514" i="10"/>
  <c r="I6515" i="10"/>
  <c r="I6516" i="10"/>
  <c r="I6517" i="10"/>
  <c r="I6518" i="10"/>
  <c r="I6519" i="10"/>
  <c r="I6520" i="10"/>
  <c r="I6521" i="10"/>
  <c r="I6522" i="10"/>
  <c r="I6523" i="10"/>
  <c r="I6524" i="10"/>
  <c r="I6525" i="10"/>
  <c r="I6526" i="10"/>
  <c r="I6527" i="10"/>
  <c r="I6528" i="10"/>
  <c r="I6529" i="10"/>
  <c r="I6530" i="10"/>
  <c r="I6531" i="10"/>
  <c r="I6532" i="10"/>
  <c r="I6533" i="10"/>
  <c r="I6534" i="10"/>
  <c r="I6535" i="10"/>
  <c r="I6536" i="10"/>
  <c r="I6537" i="10"/>
  <c r="I6538" i="10"/>
  <c r="I6539" i="10"/>
  <c r="I6540" i="10"/>
  <c r="I6541" i="10"/>
  <c r="I6542" i="10"/>
  <c r="I6543" i="10"/>
  <c r="I6544" i="10"/>
  <c r="I6545" i="10"/>
  <c r="I6546" i="10"/>
  <c r="I6547" i="10"/>
  <c r="I6548" i="10"/>
  <c r="I6549" i="10"/>
  <c r="I6550" i="10"/>
  <c r="I6551" i="10"/>
  <c r="I6552" i="10"/>
  <c r="I6553" i="10"/>
  <c r="I6554" i="10"/>
  <c r="I6555" i="10"/>
  <c r="I6556" i="10"/>
  <c r="I6557" i="10"/>
  <c r="I6558" i="10"/>
  <c r="I6559" i="10"/>
  <c r="I6560" i="10"/>
  <c r="I6561" i="10"/>
  <c r="I6562" i="10"/>
  <c r="I6563" i="10"/>
  <c r="I6564" i="10"/>
  <c r="I6565" i="10"/>
  <c r="I6566" i="10"/>
  <c r="I6567" i="10"/>
  <c r="I6568" i="10"/>
  <c r="I6569" i="10"/>
  <c r="I6570" i="10"/>
  <c r="I6571" i="10"/>
  <c r="I6572" i="10"/>
  <c r="I6573" i="10"/>
  <c r="I6574" i="10"/>
  <c r="I6575" i="10"/>
  <c r="I6576" i="10"/>
  <c r="I6577" i="10"/>
  <c r="I6578" i="10"/>
  <c r="I6579" i="10"/>
  <c r="I6580" i="10"/>
  <c r="I6581" i="10"/>
  <c r="I6582" i="10"/>
  <c r="I6583" i="10"/>
  <c r="I6584" i="10"/>
  <c r="I6585" i="10"/>
  <c r="I6586" i="10"/>
  <c r="I6587" i="10"/>
  <c r="I6588" i="10"/>
  <c r="I6589" i="10"/>
  <c r="I6590" i="10"/>
  <c r="I6591" i="10"/>
  <c r="I6592" i="10"/>
  <c r="I6593" i="10"/>
  <c r="I6594" i="10"/>
  <c r="I6595" i="10"/>
  <c r="I6596" i="10"/>
  <c r="I6597" i="10"/>
  <c r="I6598" i="10"/>
  <c r="I6599" i="10"/>
  <c r="I6600" i="10"/>
  <c r="I6601" i="10"/>
  <c r="I6602" i="10"/>
  <c r="I6603" i="10"/>
  <c r="I6604" i="10"/>
  <c r="I6605" i="10"/>
  <c r="I6606" i="10"/>
  <c r="I6607" i="10"/>
  <c r="I6608" i="10"/>
  <c r="I6609" i="10"/>
  <c r="I6610" i="10"/>
  <c r="I6611" i="10"/>
  <c r="I6612" i="10"/>
  <c r="I6613" i="10"/>
  <c r="I6614" i="10"/>
  <c r="I6615" i="10"/>
  <c r="I6616" i="10"/>
  <c r="I6617" i="10"/>
  <c r="I6618" i="10"/>
  <c r="I6619" i="10"/>
  <c r="I6620" i="10"/>
  <c r="I6621" i="10"/>
  <c r="I6622" i="10"/>
  <c r="I6623" i="10"/>
  <c r="I6624" i="10"/>
  <c r="I6625" i="10"/>
  <c r="I6626" i="10"/>
  <c r="I6627" i="10"/>
  <c r="I6628" i="10"/>
  <c r="I6629" i="10"/>
  <c r="I6630" i="10"/>
  <c r="I6631" i="10"/>
  <c r="I6632" i="10"/>
  <c r="I6633" i="10"/>
  <c r="I6634" i="10"/>
  <c r="I6635" i="10"/>
  <c r="I6636" i="10"/>
  <c r="I6637" i="10"/>
  <c r="I6638" i="10"/>
  <c r="I6639" i="10"/>
  <c r="I6640" i="10"/>
  <c r="I6641" i="10"/>
  <c r="I6642" i="10"/>
  <c r="I6643" i="10"/>
  <c r="I6644" i="10"/>
  <c r="I6645" i="10"/>
  <c r="I6646" i="10"/>
  <c r="I6647" i="10"/>
  <c r="I6648" i="10"/>
  <c r="I6649" i="10"/>
  <c r="I6650" i="10"/>
  <c r="I6651" i="10"/>
  <c r="I6652" i="10"/>
  <c r="I6653" i="10"/>
  <c r="I6654" i="10"/>
  <c r="I6655" i="10"/>
  <c r="I6656" i="10"/>
  <c r="I6657" i="10"/>
  <c r="I6658" i="10"/>
  <c r="I6659" i="10"/>
  <c r="I6660" i="10"/>
  <c r="I6661" i="10"/>
  <c r="I6662" i="10"/>
  <c r="I6663" i="10"/>
  <c r="I6664" i="10"/>
  <c r="I6665" i="10"/>
  <c r="I6666" i="10"/>
  <c r="I6667" i="10"/>
  <c r="I6668" i="10"/>
  <c r="I6669" i="10"/>
  <c r="I6670" i="10"/>
  <c r="I6671" i="10"/>
  <c r="I6672" i="10"/>
  <c r="I6673" i="10"/>
  <c r="I6674" i="10"/>
  <c r="I6675" i="10"/>
  <c r="I6676" i="10"/>
  <c r="I6677" i="10"/>
  <c r="I6678" i="10"/>
  <c r="I6679" i="10"/>
  <c r="I6680" i="10"/>
  <c r="I6681" i="10"/>
  <c r="I6682" i="10"/>
  <c r="I6683" i="10"/>
  <c r="I6684" i="10"/>
  <c r="I6685" i="10"/>
  <c r="I6686" i="10"/>
  <c r="I6687" i="10"/>
  <c r="I6688" i="10"/>
  <c r="I6689" i="10"/>
  <c r="I6690" i="10"/>
  <c r="I6691" i="10"/>
  <c r="I6692" i="10"/>
  <c r="I6693" i="10"/>
  <c r="I6694" i="10"/>
  <c r="I6695" i="10"/>
  <c r="I6696" i="10"/>
  <c r="I6697" i="10"/>
  <c r="I6698" i="10"/>
  <c r="I6699" i="10"/>
  <c r="I6700" i="10"/>
  <c r="I6701" i="10"/>
  <c r="I6702" i="10"/>
  <c r="I6703" i="10"/>
  <c r="I6704" i="10"/>
  <c r="I6705" i="10"/>
  <c r="I6706" i="10"/>
  <c r="I6707" i="10"/>
  <c r="I6708" i="10"/>
  <c r="I6709" i="10"/>
  <c r="I6710" i="10"/>
  <c r="I6711" i="10"/>
  <c r="I6712" i="10"/>
  <c r="I6713" i="10"/>
  <c r="I6714" i="10"/>
  <c r="I6715" i="10"/>
  <c r="I6716" i="10"/>
  <c r="I6717" i="10"/>
  <c r="I6718" i="10"/>
  <c r="I6719" i="10"/>
  <c r="I6720" i="10"/>
  <c r="I6721" i="10"/>
  <c r="I6722" i="10"/>
  <c r="I6723" i="10"/>
  <c r="I6724" i="10"/>
  <c r="I6725" i="10"/>
  <c r="I6726" i="10"/>
  <c r="I6727" i="10"/>
  <c r="I6728" i="10"/>
  <c r="I6729" i="10"/>
  <c r="I6730" i="10"/>
  <c r="I6731" i="10"/>
  <c r="I6732" i="10"/>
  <c r="I6733" i="10"/>
  <c r="I6734" i="10"/>
  <c r="I6735" i="10"/>
  <c r="I6736" i="10"/>
  <c r="I6737" i="10"/>
  <c r="I6738" i="10"/>
  <c r="I6739" i="10"/>
  <c r="I6740" i="10"/>
  <c r="I6741" i="10"/>
  <c r="I6742" i="10"/>
  <c r="I6743" i="10"/>
  <c r="I6744" i="10"/>
  <c r="I6745" i="10"/>
  <c r="I6746" i="10"/>
  <c r="I6747" i="10"/>
  <c r="I6748" i="10"/>
  <c r="I6749" i="10"/>
  <c r="I6750" i="10"/>
  <c r="I6751" i="10"/>
  <c r="I6752" i="10"/>
  <c r="I6753" i="10"/>
  <c r="I6754" i="10"/>
  <c r="I6755" i="10"/>
  <c r="I6756" i="10"/>
  <c r="I6757" i="10"/>
  <c r="I6758" i="10"/>
  <c r="I6759" i="10"/>
  <c r="I6760" i="10"/>
  <c r="I6761" i="10"/>
  <c r="I6762" i="10"/>
  <c r="I6763" i="10"/>
  <c r="I6764" i="10"/>
  <c r="I6765" i="10"/>
  <c r="I6766" i="10"/>
  <c r="I6767" i="10"/>
  <c r="I6768" i="10"/>
  <c r="I6769" i="10"/>
  <c r="I6770" i="10"/>
  <c r="I6771" i="10"/>
  <c r="I6772" i="10"/>
  <c r="I6773" i="10"/>
  <c r="I6774" i="10"/>
  <c r="I6775" i="10"/>
  <c r="I6776" i="10"/>
  <c r="I6777" i="10"/>
  <c r="I6778" i="10"/>
  <c r="I6779" i="10"/>
  <c r="I6780" i="10"/>
  <c r="I6781" i="10"/>
  <c r="I6782" i="10"/>
  <c r="I6783" i="10"/>
  <c r="I6784" i="10"/>
  <c r="I6785" i="10"/>
  <c r="I6786" i="10"/>
  <c r="I6787" i="10"/>
  <c r="I6788" i="10"/>
  <c r="I6789" i="10"/>
  <c r="I6790" i="10"/>
  <c r="I6791" i="10"/>
  <c r="I6792" i="10"/>
  <c r="I6793" i="10"/>
  <c r="I6794" i="10"/>
  <c r="I6795" i="10"/>
  <c r="I6796" i="10"/>
  <c r="I6797" i="10"/>
  <c r="I6798" i="10"/>
  <c r="I6799" i="10"/>
  <c r="I6800" i="10"/>
  <c r="I6801" i="10"/>
  <c r="I6802" i="10"/>
  <c r="I6803" i="10"/>
  <c r="I6804" i="10"/>
  <c r="I6805" i="10"/>
  <c r="I6806" i="10"/>
  <c r="I6807" i="10"/>
  <c r="I6808" i="10"/>
  <c r="I6809" i="10"/>
  <c r="I6810" i="10"/>
  <c r="I6811" i="10"/>
  <c r="I6812" i="10"/>
  <c r="I6813" i="10"/>
  <c r="I6814" i="10"/>
  <c r="I6815" i="10"/>
  <c r="I6816" i="10"/>
  <c r="I6817" i="10"/>
  <c r="I6818" i="10"/>
  <c r="I6819" i="10"/>
  <c r="I6820" i="10"/>
  <c r="I6821" i="10"/>
  <c r="I6822" i="10"/>
  <c r="I6823" i="10"/>
  <c r="I6824" i="10"/>
  <c r="I6825" i="10"/>
  <c r="I6826" i="10"/>
  <c r="I6827" i="10"/>
  <c r="I6828" i="10"/>
  <c r="I6829" i="10"/>
  <c r="I6830" i="10"/>
  <c r="I6831" i="10"/>
  <c r="I6832" i="10"/>
  <c r="I6833" i="10"/>
  <c r="I6834" i="10"/>
  <c r="I6835" i="10"/>
  <c r="I6836" i="10"/>
  <c r="I6837" i="10"/>
  <c r="I6838" i="10"/>
  <c r="I6839" i="10"/>
  <c r="I6840" i="10"/>
  <c r="I6841" i="10"/>
  <c r="I6842" i="10"/>
  <c r="I6843" i="10"/>
  <c r="I6844" i="10"/>
  <c r="I6845" i="10"/>
  <c r="I6846" i="10"/>
  <c r="I6847" i="10"/>
  <c r="I6848" i="10"/>
  <c r="I6849" i="10"/>
  <c r="I6850" i="10"/>
  <c r="I6851" i="10"/>
  <c r="I6852" i="10"/>
  <c r="I6853" i="10"/>
  <c r="I6854" i="10"/>
  <c r="I6855" i="10"/>
  <c r="I6856" i="10"/>
  <c r="I6857" i="10"/>
  <c r="I6858" i="10"/>
  <c r="I6859" i="10"/>
  <c r="I6860" i="10"/>
  <c r="I6861" i="10"/>
  <c r="I6862" i="10"/>
  <c r="I6863" i="10"/>
  <c r="I6864" i="10"/>
  <c r="I6865" i="10"/>
  <c r="I6866" i="10"/>
  <c r="I6867" i="10"/>
  <c r="I6868" i="10"/>
  <c r="I6869" i="10"/>
  <c r="I6870" i="10"/>
  <c r="I6871" i="10"/>
  <c r="I6872" i="10"/>
  <c r="I6873" i="10"/>
  <c r="I6874" i="10"/>
  <c r="I6875" i="10"/>
  <c r="I6876" i="10"/>
  <c r="I6877" i="10"/>
  <c r="I6878" i="10"/>
  <c r="I6879" i="10"/>
  <c r="I6880" i="10"/>
  <c r="I6881" i="10"/>
  <c r="I6882" i="10"/>
  <c r="I6883" i="10"/>
  <c r="I6884" i="10"/>
  <c r="I6885" i="10"/>
  <c r="I6886" i="10"/>
  <c r="I6887" i="10"/>
  <c r="I6888" i="10"/>
  <c r="I6889" i="10"/>
  <c r="I6890" i="10"/>
  <c r="I6891" i="10"/>
  <c r="I6892" i="10"/>
  <c r="I6893" i="10"/>
  <c r="I6894" i="10"/>
  <c r="I6895" i="10"/>
  <c r="I6896" i="10"/>
  <c r="I6897" i="10"/>
  <c r="I6898" i="10"/>
  <c r="I6899" i="10"/>
  <c r="I6900" i="10"/>
  <c r="I6901" i="10"/>
  <c r="I6902" i="10"/>
  <c r="I6903" i="10"/>
  <c r="I6904" i="10"/>
  <c r="I6905" i="10"/>
  <c r="I6906" i="10"/>
  <c r="I6907" i="10"/>
  <c r="I6908" i="10"/>
  <c r="I6909" i="10"/>
  <c r="I6910" i="10"/>
  <c r="I6911" i="10"/>
  <c r="I6912" i="10"/>
  <c r="I6913" i="10"/>
  <c r="I6914" i="10"/>
  <c r="I6915" i="10"/>
  <c r="I6916" i="10"/>
  <c r="I6917" i="10"/>
  <c r="I6918" i="10"/>
  <c r="I6919" i="10"/>
  <c r="I6920" i="10"/>
  <c r="I6921" i="10"/>
  <c r="I6922" i="10"/>
  <c r="I6923" i="10"/>
  <c r="I6924" i="10"/>
  <c r="I6925" i="10"/>
  <c r="I6926" i="10"/>
  <c r="I6927" i="10"/>
  <c r="I6928" i="10"/>
  <c r="I6929" i="10"/>
  <c r="I6930" i="10"/>
  <c r="I6931" i="10"/>
  <c r="I6932" i="10"/>
  <c r="I6933" i="10"/>
  <c r="I6934" i="10"/>
  <c r="I6935" i="10"/>
  <c r="I6936" i="10"/>
  <c r="I6937" i="10"/>
  <c r="I6938" i="10"/>
  <c r="I6939" i="10"/>
  <c r="I6940" i="10"/>
  <c r="I6941" i="10"/>
  <c r="I6942" i="10"/>
  <c r="I6943" i="10"/>
  <c r="I6944" i="10"/>
  <c r="I6945" i="10"/>
  <c r="I6946" i="10"/>
  <c r="I6947" i="10"/>
  <c r="I6948" i="10"/>
  <c r="I6949" i="10"/>
  <c r="I6950" i="10"/>
  <c r="I6951" i="10"/>
  <c r="I6952" i="10"/>
  <c r="I6953" i="10"/>
  <c r="I6954" i="10"/>
  <c r="I6955" i="10"/>
  <c r="I6956" i="10"/>
  <c r="I6957" i="10"/>
  <c r="I6958" i="10"/>
  <c r="I6959" i="10"/>
  <c r="I6960" i="10"/>
  <c r="I6961" i="10"/>
  <c r="I6962" i="10"/>
  <c r="I6963" i="10"/>
  <c r="I6964" i="10"/>
  <c r="I6965" i="10"/>
  <c r="I6966" i="10"/>
  <c r="I6967" i="10"/>
  <c r="I6968" i="10"/>
  <c r="I6969" i="10"/>
  <c r="I6970" i="10"/>
  <c r="I6971" i="10"/>
  <c r="I6972" i="10"/>
  <c r="I6973" i="10"/>
  <c r="I6974" i="10"/>
  <c r="I6975" i="10"/>
  <c r="I6976" i="10"/>
  <c r="I6977" i="10"/>
  <c r="I6978" i="10"/>
  <c r="I6979" i="10"/>
  <c r="I6980" i="10"/>
  <c r="I6981" i="10"/>
  <c r="I6982" i="10"/>
  <c r="I6983" i="10"/>
  <c r="I6984" i="10"/>
  <c r="I6985" i="10"/>
  <c r="I6986" i="10"/>
  <c r="I6987" i="10"/>
  <c r="I6988" i="10"/>
  <c r="I6989" i="10"/>
  <c r="I6990" i="10"/>
  <c r="I6991" i="10"/>
  <c r="I6992" i="10"/>
  <c r="I6993" i="10"/>
  <c r="I6994" i="10"/>
  <c r="I6995" i="10"/>
  <c r="I6996" i="10"/>
  <c r="I6997" i="10"/>
  <c r="I6998" i="10"/>
  <c r="I6999" i="10"/>
  <c r="I7000" i="10"/>
  <c r="I7001" i="10"/>
  <c r="I7002" i="10"/>
  <c r="I7003" i="10"/>
  <c r="I7004" i="10"/>
  <c r="I7005" i="10"/>
  <c r="I7006" i="10"/>
  <c r="I7007" i="10"/>
  <c r="I7008" i="10"/>
  <c r="I7009" i="10"/>
  <c r="I7010" i="10"/>
  <c r="I7011" i="10"/>
  <c r="I7012" i="10"/>
  <c r="I7013" i="10"/>
  <c r="I7014" i="10"/>
  <c r="I7015" i="10"/>
  <c r="I7016" i="10"/>
  <c r="I7017" i="10"/>
  <c r="I7018" i="10"/>
  <c r="I7019" i="10"/>
  <c r="I7020" i="10"/>
  <c r="I7021" i="10"/>
  <c r="I7022" i="10"/>
  <c r="I7023" i="10"/>
  <c r="I7024" i="10"/>
  <c r="I7025" i="10"/>
  <c r="I7026" i="10"/>
  <c r="I7027" i="10"/>
  <c r="I7028" i="10"/>
  <c r="I7029" i="10"/>
  <c r="I7030" i="10"/>
  <c r="I7031" i="10"/>
  <c r="I7032" i="10"/>
  <c r="I7033" i="10"/>
  <c r="I7034" i="10"/>
  <c r="I7035" i="10"/>
  <c r="I7036" i="10"/>
  <c r="I7037" i="10"/>
  <c r="I7038" i="10"/>
  <c r="I7039" i="10"/>
  <c r="I7040" i="10"/>
  <c r="I7041" i="10"/>
  <c r="I7042" i="10"/>
  <c r="I7043" i="10"/>
  <c r="I7044" i="10"/>
  <c r="I7045" i="10"/>
  <c r="I7046" i="10"/>
  <c r="I7047" i="10"/>
  <c r="I7048" i="10"/>
  <c r="I7049" i="10"/>
  <c r="I7050" i="10"/>
  <c r="I7051" i="10"/>
  <c r="I7052" i="10"/>
  <c r="I7053" i="10"/>
  <c r="I7054" i="10"/>
  <c r="I7055" i="10"/>
  <c r="I7056" i="10"/>
  <c r="I7057" i="10"/>
  <c r="I7058" i="10"/>
  <c r="I7059" i="10"/>
  <c r="I7060" i="10"/>
  <c r="I7061" i="10"/>
  <c r="I7062" i="10"/>
  <c r="I7063" i="10"/>
  <c r="I7064" i="10"/>
  <c r="I7065" i="10"/>
  <c r="I7066" i="10"/>
  <c r="I7067" i="10"/>
  <c r="I7068" i="10"/>
  <c r="I7069" i="10"/>
  <c r="I7070" i="10"/>
  <c r="I7071" i="10"/>
  <c r="I7072" i="10"/>
  <c r="I7073" i="10"/>
  <c r="I7074" i="10"/>
  <c r="I7075" i="10"/>
  <c r="I7076" i="10"/>
  <c r="I7077" i="10"/>
  <c r="I7078" i="10"/>
  <c r="I7079" i="10"/>
  <c r="I7080" i="10"/>
  <c r="I7081" i="10"/>
  <c r="I7082" i="10"/>
  <c r="I7083" i="10"/>
  <c r="I7084" i="10"/>
  <c r="I7085" i="10"/>
  <c r="I7086" i="10"/>
  <c r="I7087" i="10"/>
  <c r="I7088" i="10"/>
  <c r="I7089" i="10"/>
  <c r="I7090" i="10"/>
  <c r="I7091" i="10"/>
  <c r="I7092" i="10"/>
  <c r="I7093" i="10"/>
  <c r="I7094" i="10"/>
  <c r="I7095" i="10"/>
  <c r="I7096" i="10"/>
  <c r="I7097" i="10"/>
  <c r="I7098" i="10"/>
  <c r="I7099" i="10"/>
  <c r="I7100" i="10"/>
  <c r="I7101" i="10"/>
  <c r="I7102" i="10"/>
  <c r="I7103" i="10"/>
  <c r="I7104" i="10"/>
  <c r="I7105" i="10"/>
  <c r="I7106" i="10"/>
  <c r="I7107" i="10"/>
  <c r="I7108" i="10"/>
  <c r="I7109" i="10"/>
  <c r="I7110" i="10"/>
  <c r="I7111" i="10"/>
  <c r="I7112" i="10"/>
  <c r="I7113" i="10"/>
  <c r="I7114" i="10"/>
  <c r="I7115" i="10"/>
  <c r="I7116" i="10"/>
  <c r="I7117" i="10"/>
  <c r="I7118" i="10"/>
  <c r="I7119" i="10"/>
  <c r="I7120" i="10"/>
  <c r="I7121" i="10"/>
  <c r="I7122" i="10"/>
  <c r="I7123" i="10"/>
  <c r="I7124" i="10"/>
  <c r="I7125" i="10"/>
  <c r="I7126" i="10"/>
  <c r="I7127" i="10"/>
  <c r="I7128" i="10"/>
  <c r="I7129" i="10"/>
  <c r="I7130" i="10"/>
  <c r="I7131" i="10"/>
  <c r="I7132" i="10"/>
  <c r="I7133" i="10"/>
  <c r="I7134" i="10"/>
  <c r="I7135" i="10"/>
  <c r="I7136" i="10"/>
  <c r="I7137" i="10"/>
  <c r="I7138" i="10"/>
  <c r="I7139" i="10"/>
  <c r="I7140" i="10"/>
  <c r="I7141" i="10"/>
  <c r="I7142" i="10"/>
  <c r="I7143" i="10"/>
  <c r="I7144" i="10"/>
  <c r="I7145" i="10"/>
  <c r="I7146" i="10"/>
  <c r="I7147" i="10"/>
  <c r="I7148" i="10"/>
  <c r="I7149" i="10"/>
  <c r="I7150" i="10"/>
  <c r="I7151" i="10"/>
  <c r="I7152" i="10"/>
  <c r="I7153" i="10"/>
  <c r="I7154" i="10"/>
  <c r="I7155" i="10"/>
  <c r="I7156" i="10"/>
  <c r="I7157" i="10"/>
  <c r="I7158" i="10"/>
  <c r="I7159" i="10"/>
  <c r="I7160" i="10"/>
  <c r="I7161" i="10"/>
  <c r="I7162" i="10"/>
  <c r="I7163" i="10"/>
  <c r="I7164" i="10"/>
  <c r="I7165" i="10"/>
  <c r="I7166" i="10"/>
  <c r="I7167" i="10"/>
  <c r="I7168" i="10"/>
  <c r="I7169" i="10"/>
  <c r="I7170" i="10"/>
  <c r="I7171" i="10"/>
  <c r="I7172" i="10"/>
  <c r="I7173" i="10"/>
  <c r="I7174" i="10"/>
  <c r="I7175" i="10"/>
  <c r="I7176" i="10"/>
  <c r="I7177" i="10"/>
  <c r="I7178" i="10"/>
  <c r="I7179" i="10"/>
  <c r="I7180" i="10"/>
  <c r="I7181" i="10"/>
  <c r="I7182" i="10"/>
  <c r="I7183" i="10"/>
  <c r="I7184" i="10"/>
  <c r="I7185" i="10"/>
  <c r="I7186" i="10"/>
  <c r="I7187" i="10"/>
  <c r="I7188" i="10"/>
  <c r="I7189" i="10"/>
  <c r="I7190" i="10"/>
  <c r="I7191" i="10"/>
  <c r="I7192" i="10"/>
  <c r="I7193" i="10"/>
  <c r="I7194" i="10"/>
  <c r="I7195" i="10"/>
  <c r="I7196" i="10"/>
  <c r="I7197" i="10"/>
  <c r="I7198" i="10"/>
  <c r="I7199" i="10"/>
  <c r="I7200" i="10"/>
  <c r="I7201" i="10"/>
  <c r="I7202" i="10"/>
  <c r="I7203" i="10"/>
  <c r="I7204" i="10"/>
  <c r="I7205" i="10"/>
  <c r="I7206" i="10"/>
  <c r="I7207" i="10"/>
  <c r="I7208" i="10"/>
  <c r="I7209" i="10"/>
  <c r="I7210" i="10"/>
  <c r="I7211" i="10"/>
  <c r="I7212" i="10"/>
  <c r="I7213" i="10"/>
  <c r="I7214" i="10"/>
  <c r="I7215" i="10"/>
  <c r="I7216" i="10"/>
  <c r="I7217" i="10"/>
  <c r="I7218" i="10"/>
  <c r="I7219" i="10"/>
  <c r="I7220" i="10"/>
  <c r="I7221" i="10"/>
  <c r="I7222" i="10"/>
  <c r="I7223" i="10"/>
  <c r="I7224" i="10"/>
  <c r="I7225" i="10"/>
  <c r="I7226" i="10"/>
  <c r="I7227" i="10"/>
  <c r="I7228" i="10"/>
  <c r="I7229" i="10"/>
  <c r="I7230" i="10"/>
  <c r="I7231" i="10"/>
  <c r="I7232" i="10"/>
  <c r="I7233" i="10"/>
  <c r="I7234" i="10"/>
  <c r="I7235" i="10"/>
  <c r="I7236" i="10"/>
  <c r="I7237" i="10"/>
  <c r="I7238" i="10"/>
  <c r="I7239" i="10"/>
  <c r="I7240" i="10"/>
  <c r="I7241" i="10"/>
  <c r="I7242" i="10"/>
  <c r="I7243" i="10"/>
  <c r="I7244" i="10"/>
  <c r="I7245" i="10"/>
  <c r="I7246" i="10"/>
  <c r="I7247" i="10"/>
  <c r="I7248" i="10"/>
  <c r="I7249" i="10"/>
  <c r="I7250" i="10"/>
  <c r="I7251" i="10"/>
  <c r="I7252" i="10"/>
  <c r="I7253" i="10"/>
  <c r="I7254" i="10"/>
  <c r="I7255" i="10"/>
  <c r="I7256" i="10"/>
  <c r="I7257" i="10"/>
  <c r="I7258" i="10"/>
  <c r="I7259" i="10"/>
  <c r="I7260" i="10"/>
  <c r="I7261" i="10"/>
  <c r="I7262" i="10"/>
  <c r="I7263" i="10"/>
  <c r="I7264" i="10"/>
  <c r="I7265" i="10"/>
  <c r="I7266" i="10"/>
  <c r="I7267" i="10"/>
  <c r="I7268" i="10"/>
  <c r="I7269" i="10"/>
  <c r="I7270" i="10"/>
  <c r="I7271" i="10"/>
  <c r="I7272" i="10"/>
  <c r="I7273" i="10"/>
  <c r="I7274" i="10"/>
  <c r="I7275" i="10"/>
  <c r="I7276" i="10"/>
  <c r="I7277" i="10"/>
  <c r="I7278" i="10"/>
  <c r="I7279" i="10"/>
  <c r="I7280" i="10"/>
  <c r="I7281" i="10"/>
  <c r="I7282" i="10"/>
  <c r="I7283" i="10"/>
  <c r="I7284" i="10"/>
  <c r="I7285" i="10"/>
  <c r="I7286" i="10"/>
  <c r="I7287" i="10"/>
  <c r="I7288" i="10"/>
  <c r="I7289" i="10"/>
  <c r="I7290" i="10"/>
  <c r="I7291" i="10"/>
  <c r="I7292" i="10"/>
  <c r="I7293" i="10"/>
  <c r="I7294" i="10"/>
  <c r="I7295" i="10"/>
  <c r="I7296" i="10"/>
  <c r="I7297" i="10"/>
  <c r="I7298" i="10"/>
  <c r="I7299" i="10"/>
  <c r="I7300" i="10"/>
  <c r="I7301" i="10"/>
  <c r="I7302" i="10"/>
  <c r="I7303" i="10"/>
  <c r="I7304" i="10"/>
  <c r="I7305" i="10"/>
  <c r="I7306" i="10"/>
  <c r="I7307" i="10"/>
  <c r="I7308" i="10"/>
  <c r="I7309" i="10"/>
  <c r="I7310" i="10"/>
  <c r="I7311" i="10"/>
  <c r="I7312" i="10"/>
  <c r="I7313" i="10"/>
  <c r="I7314" i="10"/>
  <c r="I7315" i="10"/>
  <c r="I7316" i="10"/>
  <c r="I7317" i="10"/>
  <c r="I7318" i="10"/>
  <c r="I7319" i="10"/>
  <c r="I7320" i="10"/>
  <c r="I7321" i="10"/>
  <c r="I7322" i="10"/>
  <c r="I7323" i="10"/>
  <c r="I7324" i="10"/>
  <c r="I7325" i="10"/>
  <c r="I7326" i="10"/>
  <c r="I7327" i="10"/>
  <c r="I7328" i="10"/>
  <c r="I7329" i="10"/>
  <c r="I7330" i="10"/>
  <c r="I7331" i="10"/>
  <c r="I7332" i="10"/>
  <c r="I7333" i="10"/>
  <c r="I7334" i="10"/>
  <c r="I7335" i="10"/>
  <c r="I7336" i="10"/>
  <c r="I7337" i="10"/>
  <c r="I7338" i="10"/>
  <c r="I7339" i="10"/>
  <c r="I7340" i="10"/>
  <c r="I7341" i="10"/>
  <c r="I7342" i="10"/>
  <c r="I7343" i="10"/>
  <c r="I7344" i="10"/>
  <c r="I7345" i="10"/>
  <c r="I7346" i="10"/>
  <c r="I7347" i="10"/>
  <c r="I7348" i="10"/>
  <c r="I7349" i="10"/>
  <c r="I7350" i="10"/>
  <c r="I7351" i="10"/>
  <c r="I7352" i="10"/>
  <c r="I7353" i="10"/>
  <c r="I7354" i="10"/>
  <c r="I7355" i="10"/>
  <c r="I7356" i="10"/>
  <c r="I7357" i="10"/>
  <c r="I7358" i="10"/>
  <c r="I7359" i="10"/>
  <c r="I7360" i="10"/>
  <c r="I7361" i="10"/>
  <c r="I7362" i="10"/>
  <c r="I7363" i="10"/>
  <c r="I7364" i="10"/>
  <c r="I7365" i="10"/>
  <c r="I7366" i="10"/>
  <c r="I7367" i="10"/>
  <c r="I7368" i="10"/>
  <c r="I7369" i="10"/>
  <c r="I7370" i="10"/>
  <c r="I7371" i="10"/>
  <c r="I7372" i="10"/>
  <c r="I7373" i="10"/>
  <c r="I7374" i="10"/>
  <c r="I7375" i="10"/>
  <c r="I7376" i="10"/>
  <c r="I7377" i="10"/>
  <c r="I7378" i="10"/>
  <c r="I7379" i="10"/>
  <c r="I7380" i="10"/>
  <c r="I7381" i="10"/>
  <c r="I7382" i="10"/>
  <c r="I7383" i="10"/>
  <c r="I7384" i="10"/>
  <c r="I7385" i="10"/>
  <c r="I7386" i="10"/>
  <c r="I7387" i="10"/>
  <c r="I7388" i="10"/>
  <c r="I7389" i="10"/>
  <c r="I7390" i="10"/>
  <c r="I7391" i="10"/>
  <c r="I7392" i="10"/>
  <c r="I7393" i="10"/>
  <c r="I7394" i="10"/>
  <c r="I7395" i="10"/>
  <c r="I7396" i="10"/>
  <c r="I7397" i="10"/>
  <c r="I7398" i="10"/>
  <c r="I7399" i="10"/>
  <c r="I7400" i="10"/>
  <c r="I7401" i="10"/>
  <c r="I7402" i="10"/>
  <c r="I7403" i="10"/>
  <c r="I7404" i="10"/>
  <c r="I7405" i="10"/>
  <c r="I7406" i="10"/>
  <c r="I7407" i="10"/>
  <c r="I7408" i="10"/>
  <c r="I7409" i="10"/>
  <c r="I7410" i="10"/>
  <c r="I7411" i="10"/>
  <c r="I7412" i="10"/>
  <c r="I7413" i="10"/>
  <c r="I7414" i="10"/>
  <c r="I7415" i="10"/>
  <c r="I7416" i="10"/>
  <c r="I7417" i="10"/>
  <c r="I7418" i="10"/>
  <c r="I7419" i="10"/>
  <c r="I7420" i="10"/>
  <c r="I7421" i="10"/>
  <c r="I7422" i="10"/>
  <c r="I7423" i="10"/>
  <c r="I7424" i="10"/>
  <c r="I7425" i="10"/>
  <c r="I7426" i="10"/>
  <c r="I7427" i="10"/>
  <c r="I7428" i="10"/>
  <c r="I7429" i="10"/>
  <c r="I7430" i="10"/>
  <c r="I7431" i="10"/>
  <c r="I7432" i="10"/>
  <c r="I7433" i="10"/>
  <c r="I7434" i="10"/>
  <c r="I7435" i="10"/>
  <c r="I7436" i="10"/>
  <c r="I7437" i="10"/>
  <c r="I7438" i="10"/>
  <c r="I7439" i="10"/>
  <c r="I7440" i="10"/>
  <c r="I7441" i="10"/>
  <c r="I7442" i="10"/>
  <c r="I7443" i="10"/>
  <c r="I7444" i="10"/>
  <c r="I7445" i="10"/>
  <c r="I7446" i="10"/>
  <c r="I7447" i="10"/>
  <c r="I7448" i="10"/>
  <c r="I7449" i="10"/>
  <c r="I7450" i="10"/>
  <c r="I7451" i="10"/>
  <c r="I7452" i="10"/>
  <c r="I7453" i="10"/>
  <c r="I7454" i="10"/>
  <c r="I7455" i="10"/>
  <c r="I7456" i="10"/>
  <c r="I7457" i="10"/>
  <c r="I7458" i="10"/>
  <c r="I7459" i="10"/>
  <c r="I7460" i="10"/>
  <c r="I7461" i="10"/>
  <c r="I7462" i="10"/>
  <c r="I7463" i="10"/>
  <c r="I7464" i="10"/>
  <c r="I7465" i="10"/>
  <c r="I7466" i="10"/>
  <c r="I7467" i="10"/>
  <c r="I7468" i="10"/>
  <c r="I7469" i="10"/>
  <c r="I7470" i="10"/>
  <c r="I7471" i="10"/>
  <c r="I7472" i="10"/>
  <c r="I7473" i="10"/>
  <c r="I7474" i="10"/>
  <c r="I7475" i="10"/>
  <c r="I7476" i="10"/>
  <c r="I7477" i="10"/>
  <c r="I7478" i="10"/>
  <c r="I7479" i="10"/>
  <c r="I7480" i="10"/>
  <c r="I7481" i="10"/>
  <c r="I7482" i="10"/>
  <c r="I7483" i="10"/>
  <c r="I7484" i="10"/>
  <c r="I7485" i="10"/>
  <c r="I7486" i="10"/>
  <c r="I7487" i="10"/>
  <c r="I7488" i="10"/>
  <c r="I7489" i="10"/>
  <c r="I7490" i="10"/>
  <c r="I7491" i="10"/>
  <c r="I7492" i="10"/>
  <c r="I7493" i="10"/>
  <c r="I7494" i="10"/>
  <c r="I7495" i="10"/>
  <c r="I7496" i="10"/>
  <c r="I7497" i="10"/>
  <c r="I7498" i="10"/>
  <c r="I7499" i="10"/>
  <c r="I7500" i="10"/>
  <c r="I7501" i="10"/>
  <c r="I7502" i="10"/>
  <c r="I7503" i="10"/>
  <c r="I7504" i="10"/>
  <c r="I7505" i="10"/>
  <c r="I7506" i="10"/>
  <c r="I7507" i="10"/>
  <c r="I7508" i="10"/>
  <c r="I7509" i="10"/>
  <c r="I7510" i="10"/>
  <c r="I7511" i="10"/>
  <c r="I7512" i="10"/>
  <c r="I7513" i="10"/>
  <c r="I7514" i="10"/>
  <c r="I7515" i="10"/>
  <c r="I7516" i="10"/>
  <c r="I7517" i="10"/>
  <c r="I7518" i="10"/>
  <c r="I7519" i="10"/>
  <c r="I7520" i="10"/>
  <c r="I7521" i="10"/>
  <c r="I7522" i="10"/>
  <c r="I7523" i="10"/>
  <c r="I7524" i="10"/>
  <c r="I7525" i="10"/>
  <c r="I7526" i="10"/>
  <c r="I7527" i="10"/>
  <c r="I7528" i="10"/>
  <c r="I7529" i="10"/>
  <c r="I7530" i="10"/>
  <c r="I7531" i="10"/>
  <c r="I7532" i="10"/>
  <c r="I7533" i="10"/>
  <c r="I7534" i="10"/>
  <c r="I7535" i="10"/>
  <c r="I7536" i="10"/>
  <c r="I7537" i="10"/>
  <c r="I7538" i="10"/>
  <c r="I7539" i="10"/>
  <c r="I7540" i="10"/>
  <c r="I7541" i="10"/>
  <c r="I7542" i="10"/>
  <c r="I7543" i="10"/>
  <c r="I7544" i="10"/>
  <c r="I7545" i="10"/>
  <c r="I7546" i="10"/>
  <c r="I7547" i="10"/>
  <c r="I7548" i="10"/>
  <c r="I7549" i="10"/>
  <c r="I7550" i="10"/>
  <c r="I7551" i="10"/>
  <c r="I7552" i="10"/>
  <c r="I7553" i="10"/>
  <c r="I7554" i="10"/>
  <c r="I7555" i="10"/>
  <c r="I7556" i="10"/>
  <c r="I7557" i="10"/>
  <c r="I7558" i="10"/>
  <c r="I7559" i="10"/>
  <c r="I7560" i="10"/>
  <c r="I7561" i="10"/>
  <c r="I7562" i="10"/>
  <c r="I7563" i="10"/>
  <c r="I7564" i="10"/>
  <c r="I7565" i="10"/>
  <c r="I7566" i="10"/>
  <c r="I7567" i="10"/>
  <c r="I7568" i="10"/>
  <c r="I7569" i="10"/>
  <c r="I7570" i="10"/>
  <c r="I7571" i="10"/>
  <c r="I7572" i="10"/>
  <c r="I7573" i="10"/>
  <c r="I7574" i="10"/>
  <c r="I7575" i="10"/>
  <c r="I7576" i="10"/>
  <c r="I7577" i="10"/>
  <c r="I7578" i="10"/>
  <c r="I7579" i="10"/>
  <c r="I7580" i="10"/>
  <c r="I7581" i="10"/>
  <c r="I7582" i="10"/>
  <c r="I7583" i="10"/>
  <c r="I7584" i="10"/>
  <c r="I7585" i="10"/>
  <c r="I7586" i="10"/>
  <c r="I7587" i="10"/>
  <c r="I7588" i="10"/>
  <c r="I7589" i="10"/>
  <c r="I7590" i="10"/>
  <c r="I7591" i="10"/>
  <c r="I7592" i="10"/>
  <c r="I7593" i="10"/>
  <c r="I7594" i="10"/>
  <c r="I7595" i="10"/>
  <c r="I7596" i="10"/>
  <c r="I7597" i="10"/>
  <c r="I7598" i="10"/>
  <c r="I7599" i="10"/>
  <c r="I7600" i="10"/>
  <c r="I7601" i="10"/>
  <c r="I7602" i="10"/>
  <c r="I7603" i="10"/>
  <c r="I7604" i="10"/>
  <c r="I7605" i="10"/>
  <c r="I7606" i="10"/>
  <c r="I7607" i="10"/>
  <c r="I7608" i="10"/>
  <c r="I7609" i="10"/>
  <c r="I7610" i="10"/>
  <c r="I7611" i="10"/>
  <c r="I7612" i="10"/>
  <c r="I7613" i="10"/>
  <c r="I7614" i="10"/>
  <c r="I7615" i="10"/>
  <c r="I7616" i="10"/>
  <c r="I7617" i="10"/>
  <c r="I7618" i="10"/>
  <c r="I7619" i="10"/>
  <c r="I7620" i="10"/>
  <c r="I7621" i="10"/>
  <c r="I7622" i="10"/>
  <c r="I7623" i="10"/>
  <c r="I7624" i="10"/>
  <c r="I7625" i="10"/>
  <c r="I7626" i="10"/>
  <c r="I7627" i="10"/>
  <c r="I7628" i="10"/>
  <c r="I7629" i="10"/>
  <c r="I7630" i="10"/>
  <c r="I7631" i="10"/>
  <c r="I7632" i="10"/>
  <c r="I7633" i="10"/>
  <c r="I7634" i="10"/>
  <c r="I7635" i="10"/>
  <c r="I7636" i="10"/>
  <c r="I7637" i="10"/>
  <c r="I7638" i="10"/>
  <c r="I7639" i="10"/>
  <c r="I7640" i="10"/>
  <c r="I7641" i="10"/>
  <c r="I7642" i="10"/>
  <c r="I7643" i="10"/>
  <c r="I7644" i="10"/>
  <c r="I7645" i="10"/>
  <c r="I7646" i="10"/>
  <c r="I7647" i="10"/>
  <c r="I7648" i="10"/>
  <c r="I7649" i="10"/>
  <c r="I7650" i="10"/>
  <c r="I7651" i="10"/>
  <c r="I7652" i="10"/>
  <c r="I7653" i="10"/>
  <c r="I7654" i="10"/>
  <c r="I7655" i="10"/>
  <c r="I7656" i="10"/>
  <c r="I7657" i="10"/>
  <c r="I7658" i="10"/>
  <c r="I7659" i="10"/>
  <c r="I7660" i="10"/>
  <c r="I7661" i="10"/>
  <c r="I7662" i="10"/>
  <c r="I7663" i="10"/>
  <c r="I7664" i="10"/>
  <c r="I7665" i="10"/>
  <c r="I7666" i="10"/>
  <c r="I7667" i="10"/>
  <c r="I7668" i="10"/>
  <c r="I7669" i="10"/>
  <c r="I7670" i="10"/>
  <c r="I7671" i="10"/>
  <c r="I7672" i="10"/>
  <c r="I7673" i="10"/>
  <c r="I7674" i="10"/>
  <c r="I7675" i="10"/>
  <c r="I7676" i="10"/>
  <c r="I7677" i="10"/>
  <c r="I7678" i="10"/>
  <c r="I7679" i="10"/>
  <c r="I7680" i="10"/>
  <c r="I7681" i="10"/>
  <c r="I7682" i="10"/>
  <c r="I7683" i="10"/>
  <c r="I7684" i="10"/>
  <c r="I7685" i="10"/>
  <c r="I7686" i="10"/>
  <c r="I7687" i="10"/>
  <c r="I7688" i="10"/>
  <c r="I7689" i="10"/>
  <c r="I7690" i="10"/>
  <c r="I7691" i="10"/>
  <c r="I7692" i="10"/>
  <c r="I7693" i="10"/>
  <c r="I7694" i="10"/>
  <c r="I7695" i="10"/>
  <c r="I7696" i="10"/>
  <c r="I7697" i="10"/>
  <c r="I7698" i="10"/>
  <c r="I7699" i="10"/>
  <c r="I7700" i="10"/>
  <c r="I7701" i="10"/>
  <c r="I7702" i="10"/>
  <c r="I7703" i="10"/>
  <c r="I7704" i="10"/>
  <c r="I7705" i="10"/>
  <c r="I7706" i="10"/>
  <c r="I7707" i="10"/>
  <c r="I7708" i="10"/>
  <c r="I7709" i="10"/>
  <c r="I7710" i="10"/>
  <c r="I7711" i="10"/>
  <c r="I7712" i="10"/>
  <c r="I7713" i="10"/>
  <c r="I7714" i="10"/>
  <c r="I7715" i="10"/>
  <c r="I7716" i="10"/>
  <c r="I7717" i="10"/>
  <c r="I7718" i="10"/>
  <c r="I7719" i="10"/>
  <c r="I7720" i="10"/>
  <c r="I7721" i="10"/>
  <c r="I7722" i="10"/>
  <c r="I7723" i="10"/>
  <c r="I7724" i="10"/>
  <c r="I7725" i="10"/>
  <c r="I7726" i="10"/>
  <c r="I7727" i="10"/>
  <c r="I7728" i="10"/>
  <c r="I7729" i="10"/>
  <c r="I7730" i="10"/>
  <c r="I7731" i="10"/>
  <c r="I7732" i="10"/>
  <c r="I7733" i="10"/>
  <c r="I7734" i="10"/>
  <c r="I7735" i="10"/>
  <c r="I7736" i="10"/>
  <c r="I7737" i="10"/>
  <c r="I7738" i="10"/>
  <c r="I7739" i="10"/>
  <c r="I7740" i="10"/>
  <c r="I7741" i="10"/>
  <c r="I7742" i="10"/>
  <c r="I7743" i="10"/>
  <c r="I7744" i="10"/>
  <c r="I7745" i="10"/>
  <c r="I7746" i="10"/>
  <c r="I7747" i="10"/>
  <c r="I7748" i="10"/>
  <c r="I7749" i="10"/>
  <c r="I7750" i="10"/>
  <c r="I7751" i="10"/>
  <c r="I7752" i="10"/>
  <c r="I7753" i="10"/>
  <c r="I7754" i="10"/>
  <c r="I7755" i="10"/>
  <c r="I7756" i="10"/>
  <c r="I7757" i="10"/>
  <c r="I7758" i="10"/>
  <c r="I7759" i="10"/>
  <c r="I7760" i="10"/>
  <c r="I7761" i="10"/>
  <c r="I7762" i="10"/>
  <c r="I7763" i="10"/>
  <c r="I7764" i="10"/>
  <c r="I7765" i="10"/>
  <c r="I7766" i="10"/>
  <c r="I7767" i="10"/>
  <c r="I7768" i="10"/>
  <c r="I7769" i="10"/>
  <c r="I7770" i="10"/>
  <c r="I7771" i="10"/>
  <c r="I7772" i="10"/>
  <c r="I7773" i="10"/>
  <c r="I7774" i="10"/>
  <c r="I7775" i="10"/>
  <c r="I7776" i="10"/>
  <c r="I7777" i="10"/>
  <c r="I7778" i="10"/>
  <c r="I7779" i="10"/>
  <c r="I7780" i="10"/>
  <c r="I7781" i="10"/>
  <c r="I7782" i="10"/>
  <c r="I7783" i="10"/>
  <c r="I7784" i="10"/>
  <c r="I7785" i="10"/>
  <c r="I7786" i="10"/>
  <c r="I7787" i="10"/>
  <c r="I7788" i="10"/>
  <c r="I7789" i="10"/>
  <c r="I7790" i="10"/>
  <c r="I7791" i="10"/>
  <c r="I7792" i="10"/>
  <c r="I7793" i="10"/>
  <c r="I7794" i="10"/>
  <c r="I7795" i="10"/>
  <c r="I7796" i="10"/>
  <c r="I7797" i="10"/>
  <c r="I7798" i="10"/>
  <c r="I7799" i="10"/>
  <c r="I7800" i="10"/>
  <c r="I7801" i="10"/>
  <c r="I7802" i="10"/>
  <c r="I7803" i="10"/>
  <c r="I7804" i="10"/>
  <c r="I7805" i="10"/>
  <c r="I7806" i="10"/>
  <c r="I7807" i="10"/>
  <c r="I7808" i="10"/>
  <c r="I7809" i="10"/>
  <c r="I7810" i="10"/>
  <c r="I7811" i="10"/>
  <c r="I7812" i="10"/>
  <c r="I7813" i="10"/>
  <c r="I7814" i="10"/>
  <c r="I7815" i="10"/>
  <c r="I7816" i="10"/>
  <c r="I7817" i="10"/>
  <c r="I7818" i="10"/>
  <c r="I7819" i="10"/>
  <c r="I7820" i="10"/>
  <c r="I7821" i="10"/>
  <c r="I7822" i="10"/>
  <c r="I7823" i="10"/>
  <c r="I7824" i="10"/>
  <c r="I7825" i="10"/>
  <c r="I7826" i="10"/>
  <c r="I7827" i="10"/>
  <c r="I7828" i="10"/>
  <c r="I7829" i="10"/>
  <c r="I7830" i="10"/>
  <c r="I7831" i="10"/>
  <c r="I7832" i="10"/>
  <c r="I7833" i="10"/>
  <c r="I7834" i="10"/>
  <c r="I7835" i="10"/>
  <c r="I7836" i="10"/>
  <c r="I7837" i="10"/>
  <c r="I7838" i="10"/>
  <c r="I7839" i="10"/>
  <c r="I7840" i="10"/>
  <c r="I7841" i="10"/>
  <c r="I7842" i="10"/>
  <c r="I7843" i="10"/>
  <c r="I7844" i="10"/>
  <c r="I7845" i="10"/>
  <c r="I7846" i="10"/>
  <c r="I7847" i="10"/>
  <c r="I7848" i="10"/>
  <c r="I7849" i="10"/>
  <c r="I7850" i="10"/>
  <c r="I7851" i="10"/>
  <c r="I7852" i="10"/>
  <c r="I7853" i="10"/>
  <c r="I7854" i="10"/>
  <c r="I7855" i="10"/>
  <c r="I7856" i="10"/>
  <c r="I7857" i="10"/>
  <c r="I7858" i="10"/>
  <c r="I7859" i="10"/>
  <c r="I7860" i="10"/>
  <c r="I7861" i="10"/>
  <c r="I7862" i="10"/>
  <c r="I7863" i="10"/>
  <c r="I7864" i="10"/>
  <c r="I7865" i="10"/>
  <c r="I7866" i="10"/>
  <c r="I7867" i="10"/>
  <c r="I7868" i="10"/>
  <c r="I7869" i="10"/>
  <c r="I7870" i="10"/>
  <c r="I7871" i="10"/>
  <c r="I7872" i="10"/>
  <c r="I7873" i="10"/>
  <c r="I7874" i="10"/>
  <c r="I7875" i="10"/>
  <c r="I7876" i="10"/>
  <c r="I7877" i="10"/>
  <c r="I7878" i="10"/>
  <c r="I7879" i="10"/>
  <c r="I7880" i="10"/>
  <c r="I7881" i="10"/>
  <c r="I7882" i="10"/>
  <c r="I7883" i="10"/>
  <c r="I7884" i="10"/>
  <c r="I7885" i="10"/>
  <c r="I7886" i="10"/>
  <c r="I7887" i="10"/>
  <c r="I7888" i="10"/>
  <c r="I7889" i="10"/>
  <c r="I7890" i="10"/>
  <c r="I7891" i="10"/>
  <c r="I7892" i="10"/>
  <c r="I7893" i="10"/>
  <c r="I7894" i="10"/>
  <c r="I7895" i="10"/>
  <c r="I7896" i="10"/>
  <c r="I7897" i="10"/>
  <c r="I7898" i="10"/>
  <c r="I7899" i="10"/>
  <c r="I7900" i="10"/>
  <c r="I7901" i="10"/>
  <c r="I7902" i="10"/>
  <c r="I7903" i="10"/>
  <c r="I7904" i="10"/>
  <c r="I7905" i="10"/>
  <c r="I7906" i="10"/>
  <c r="I7907" i="10"/>
  <c r="I7908" i="10"/>
  <c r="I7909" i="10"/>
  <c r="I7910" i="10"/>
  <c r="I7911" i="10"/>
  <c r="I7912" i="10"/>
  <c r="I7913" i="10"/>
  <c r="I7914" i="10"/>
  <c r="I7915" i="10"/>
  <c r="I7916" i="10"/>
  <c r="I7917" i="10"/>
  <c r="I7918" i="10"/>
  <c r="I7919" i="10"/>
  <c r="I7920" i="10"/>
  <c r="I7921" i="10"/>
  <c r="I7922" i="10"/>
  <c r="I7923" i="10"/>
  <c r="I7924" i="10"/>
  <c r="I7925" i="10"/>
  <c r="I7926" i="10"/>
  <c r="I7927" i="10"/>
  <c r="I7928" i="10"/>
  <c r="I7929" i="10"/>
  <c r="I7930" i="10"/>
  <c r="I7931" i="10"/>
  <c r="I7932" i="10"/>
  <c r="I7933" i="10"/>
  <c r="I7934" i="10"/>
  <c r="I7935" i="10"/>
  <c r="I7936" i="10"/>
  <c r="I7937" i="10"/>
  <c r="I7938" i="10"/>
  <c r="I7939" i="10"/>
  <c r="I7940" i="10"/>
  <c r="I7941" i="10"/>
  <c r="I7942" i="10"/>
  <c r="I7943" i="10"/>
  <c r="I7944" i="10"/>
  <c r="I7945" i="10"/>
  <c r="I7946" i="10"/>
  <c r="I7947" i="10"/>
  <c r="I7948" i="10"/>
  <c r="I7949" i="10"/>
  <c r="I7950" i="10"/>
  <c r="I7951" i="10"/>
  <c r="I7952" i="10"/>
  <c r="I7953" i="10"/>
  <c r="I7954" i="10"/>
  <c r="I7955" i="10"/>
  <c r="I7956" i="10"/>
  <c r="I7957" i="10"/>
  <c r="I7958" i="10"/>
  <c r="I7959" i="10"/>
  <c r="I7960" i="10"/>
  <c r="I7961" i="10"/>
  <c r="I7962" i="10"/>
  <c r="I7963" i="10"/>
  <c r="I7964" i="10"/>
  <c r="I7965" i="10"/>
  <c r="I7966" i="10"/>
  <c r="I7967" i="10"/>
  <c r="I7968" i="10"/>
  <c r="I7969" i="10"/>
  <c r="I7970" i="10"/>
  <c r="I7971" i="10"/>
  <c r="I7972" i="10"/>
  <c r="I7973" i="10"/>
  <c r="I7974" i="10"/>
  <c r="I7975" i="10"/>
  <c r="I7976" i="10"/>
  <c r="I7977" i="10"/>
  <c r="I7978" i="10"/>
  <c r="I7979" i="10"/>
  <c r="I7980" i="10"/>
  <c r="I7981" i="10"/>
  <c r="I7982" i="10"/>
  <c r="I7983" i="10"/>
  <c r="I7984" i="10"/>
  <c r="I7985" i="10"/>
  <c r="I7986" i="10"/>
  <c r="I7987" i="10"/>
  <c r="I7988" i="10"/>
  <c r="I7989" i="10"/>
  <c r="I7990" i="10"/>
  <c r="I7991" i="10"/>
  <c r="I7992" i="10"/>
  <c r="I7993" i="10"/>
  <c r="I7994" i="10"/>
  <c r="I7995" i="10"/>
  <c r="I7996" i="10"/>
  <c r="I7997" i="10"/>
  <c r="I7998" i="10"/>
  <c r="I7999" i="10"/>
  <c r="I8000" i="10"/>
  <c r="I8001" i="10"/>
  <c r="I8002" i="10"/>
  <c r="I8003" i="10"/>
  <c r="I8004" i="10"/>
  <c r="I8005" i="10"/>
  <c r="I8006" i="10"/>
  <c r="I8007" i="10"/>
  <c r="I8008" i="10"/>
  <c r="I8009" i="10"/>
  <c r="I8010" i="10"/>
  <c r="I8011" i="10"/>
  <c r="I8012" i="10"/>
  <c r="I8013" i="10"/>
  <c r="I8014" i="10"/>
  <c r="I8015" i="10"/>
  <c r="I8016" i="10"/>
  <c r="I8017" i="10"/>
  <c r="I8018" i="10"/>
  <c r="I8019" i="10"/>
  <c r="I8020" i="10"/>
  <c r="I8021" i="10"/>
  <c r="I8022" i="10"/>
  <c r="I8023" i="10"/>
  <c r="I8024" i="10"/>
  <c r="I8025" i="10"/>
  <c r="I8026" i="10"/>
  <c r="I8027" i="10"/>
  <c r="I8028" i="10"/>
  <c r="I8029" i="10"/>
  <c r="I8030" i="10"/>
  <c r="I8031" i="10"/>
  <c r="I8032" i="10"/>
  <c r="I8033" i="10"/>
  <c r="I8034" i="10"/>
  <c r="I8035" i="10"/>
  <c r="I8036" i="10"/>
  <c r="I8037" i="10"/>
  <c r="I8038" i="10"/>
  <c r="I8039" i="10"/>
  <c r="I8040" i="10"/>
  <c r="I8041" i="10"/>
  <c r="I8042" i="10"/>
  <c r="I8043" i="10"/>
  <c r="I8044" i="10"/>
  <c r="I8045" i="10"/>
  <c r="I8046" i="10"/>
  <c r="I8047" i="10"/>
  <c r="I8048" i="10"/>
  <c r="I8049" i="10"/>
  <c r="I8050" i="10"/>
  <c r="I8051" i="10"/>
  <c r="I8052" i="10"/>
  <c r="I8053" i="10"/>
  <c r="I8054" i="10"/>
  <c r="I8055" i="10"/>
  <c r="I8056" i="10"/>
  <c r="I8057" i="10"/>
  <c r="I8058" i="10"/>
  <c r="I8059" i="10"/>
  <c r="I8060" i="10"/>
  <c r="I8061" i="10"/>
  <c r="I8062" i="10"/>
  <c r="I8063" i="10"/>
  <c r="I8064" i="10"/>
  <c r="I8065" i="10"/>
  <c r="I8066" i="10"/>
  <c r="I8067" i="10"/>
  <c r="I8068" i="10"/>
  <c r="I8069" i="10"/>
  <c r="I8070" i="10"/>
  <c r="I8071" i="10"/>
  <c r="I8072" i="10"/>
  <c r="I8073" i="10"/>
  <c r="I8074" i="10"/>
  <c r="I8075" i="10"/>
  <c r="I8076" i="10"/>
  <c r="I8077" i="10"/>
  <c r="I8078" i="10"/>
  <c r="I8079" i="10"/>
  <c r="I8080" i="10"/>
  <c r="I8081" i="10"/>
  <c r="I8082" i="10"/>
  <c r="I8083" i="10"/>
  <c r="I8084" i="10"/>
  <c r="I8085" i="10"/>
  <c r="I8086" i="10"/>
  <c r="I8087" i="10"/>
  <c r="I8088" i="10"/>
  <c r="I8089" i="10"/>
  <c r="I8090" i="10"/>
  <c r="I8091" i="10"/>
  <c r="I8092" i="10"/>
  <c r="I8093" i="10"/>
  <c r="I8094" i="10"/>
  <c r="I8095" i="10"/>
  <c r="I8096" i="10"/>
  <c r="I8097" i="10"/>
  <c r="I8098" i="10"/>
  <c r="I8099" i="10"/>
  <c r="I8100" i="10"/>
  <c r="I8101" i="10"/>
  <c r="I8102" i="10"/>
  <c r="I8103" i="10"/>
  <c r="I8104" i="10"/>
  <c r="I8105" i="10"/>
  <c r="I8106" i="10"/>
  <c r="I8107" i="10"/>
  <c r="I8108" i="10"/>
  <c r="I8109" i="10"/>
  <c r="I8110" i="10"/>
  <c r="I8111" i="10"/>
  <c r="I8112" i="10"/>
  <c r="I8113" i="10"/>
  <c r="I8114" i="10"/>
  <c r="I8115" i="10"/>
  <c r="I8116" i="10"/>
  <c r="I8117" i="10"/>
  <c r="I8118" i="10"/>
  <c r="I8119" i="10"/>
  <c r="I8120" i="10"/>
  <c r="I8121" i="10"/>
  <c r="I8122" i="10"/>
  <c r="I8123" i="10"/>
  <c r="I8124" i="10"/>
  <c r="I8125" i="10"/>
  <c r="I8126" i="10"/>
  <c r="I8127" i="10"/>
  <c r="I8128" i="10"/>
  <c r="I8129" i="10"/>
  <c r="I8130" i="10"/>
  <c r="I8131" i="10"/>
  <c r="I8132" i="10"/>
  <c r="I8133" i="10"/>
  <c r="I8134" i="10"/>
  <c r="I8135" i="10"/>
  <c r="I8136" i="10"/>
  <c r="I8137" i="10"/>
  <c r="I8138" i="10"/>
  <c r="I8139" i="10"/>
  <c r="I8140" i="10"/>
  <c r="I8141" i="10"/>
  <c r="I8142" i="10"/>
  <c r="I8143" i="10"/>
  <c r="I8144" i="10"/>
  <c r="I8145" i="10"/>
  <c r="I8146" i="10"/>
  <c r="I8147" i="10"/>
  <c r="I8148" i="10"/>
  <c r="I8149" i="10"/>
  <c r="I8150" i="10"/>
  <c r="I8151" i="10"/>
  <c r="I8152" i="10"/>
  <c r="I8153" i="10"/>
  <c r="I8154" i="10"/>
  <c r="I8155" i="10"/>
  <c r="I8156" i="10"/>
  <c r="I8157" i="10"/>
  <c r="I8158" i="10"/>
  <c r="I8159" i="10"/>
  <c r="I8160" i="10"/>
  <c r="I8161" i="10"/>
  <c r="I8162" i="10"/>
  <c r="I8163" i="10"/>
  <c r="I8164" i="10"/>
  <c r="I8165" i="10"/>
  <c r="I8166" i="10"/>
  <c r="I8167" i="10"/>
  <c r="I8168" i="10"/>
  <c r="I8169" i="10"/>
  <c r="I8170" i="10"/>
  <c r="I8171" i="10"/>
  <c r="I8172" i="10"/>
  <c r="I8173" i="10"/>
  <c r="I8174" i="10"/>
  <c r="I8175" i="10"/>
  <c r="I8176" i="10"/>
  <c r="I8177" i="10"/>
  <c r="I8178" i="10"/>
  <c r="I8179" i="10"/>
  <c r="I8180" i="10"/>
  <c r="I8181" i="10"/>
  <c r="I8182" i="10"/>
  <c r="I8183" i="10"/>
  <c r="I8184" i="10"/>
  <c r="I8185" i="10"/>
  <c r="I8186" i="10"/>
  <c r="I8187" i="10"/>
  <c r="I8188" i="10"/>
  <c r="I8189" i="10"/>
  <c r="I8190" i="10"/>
  <c r="I8191" i="10"/>
  <c r="I8192" i="10"/>
  <c r="I8193" i="10"/>
  <c r="I8194" i="10"/>
  <c r="I8195" i="10"/>
  <c r="I8196" i="10"/>
  <c r="I8197" i="10"/>
  <c r="I8198" i="10"/>
  <c r="I8199" i="10"/>
  <c r="I8200" i="10"/>
  <c r="I8201" i="10"/>
  <c r="I8202" i="10"/>
  <c r="I8203" i="10"/>
  <c r="I8204" i="10"/>
  <c r="I8205" i="10"/>
  <c r="I8206" i="10"/>
  <c r="I8207" i="10"/>
  <c r="I8208" i="10"/>
  <c r="I8209" i="10"/>
  <c r="I8210" i="10"/>
  <c r="I8211" i="10"/>
  <c r="I8212" i="10"/>
  <c r="I8213" i="10"/>
  <c r="I8214" i="10"/>
  <c r="I8215" i="10"/>
  <c r="I8216" i="10"/>
  <c r="I8217" i="10"/>
  <c r="I8218" i="10"/>
  <c r="I8219" i="10"/>
  <c r="I8220" i="10"/>
  <c r="I8221" i="10"/>
  <c r="I8222" i="10"/>
  <c r="I8223" i="10"/>
  <c r="I8224" i="10"/>
  <c r="I8225" i="10"/>
  <c r="I8226" i="10"/>
  <c r="I8227" i="10"/>
  <c r="I8228" i="10"/>
  <c r="I8229" i="10"/>
  <c r="I8230" i="10"/>
  <c r="I8231" i="10"/>
  <c r="I8232" i="10"/>
  <c r="I8233" i="10"/>
  <c r="I8234" i="10"/>
  <c r="I8235" i="10"/>
  <c r="I8236" i="10"/>
  <c r="I8237" i="10"/>
  <c r="I8238" i="10"/>
  <c r="I8239" i="10"/>
  <c r="I8240" i="10"/>
  <c r="I8241" i="10"/>
  <c r="I8242" i="10"/>
  <c r="I8243" i="10"/>
  <c r="I8244" i="10"/>
  <c r="I8245" i="10"/>
  <c r="I8246" i="10"/>
  <c r="I8247" i="10"/>
  <c r="I8248" i="10"/>
  <c r="I8249" i="10"/>
  <c r="I8250" i="10"/>
  <c r="I8251" i="10"/>
  <c r="I8252" i="10"/>
  <c r="I8253" i="10"/>
  <c r="I8254" i="10"/>
  <c r="I8255" i="10"/>
  <c r="I8256" i="10"/>
  <c r="I8257" i="10"/>
  <c r="I8258" i="10"/>
  <c r="I8259" i="10"/>
  <c r="I8260" i="10"/>
  <c r="I8261" i="10"/>
  <c r="I8262" i="10"/>
  <c r="I8263" i="10"/>
  <c r="I8264" i="10"/>
  <c r="I8265" i="10"/>
  <c r="I8266" i="10"/>
  <c r="I8267" i="10"/>
  <c r="I8268" i="10"/>
  <c r="I8269" i="10"/>
  <c r="I8270" i="10"/>
  <c r="I8271" i="10"/>
  <c r="I8272" i="10"/>
  <c r="I8273" i="10"/>
  <c r="I8274" i="10"/>
  <c r="I8275" i="10"/>
  <c r="I8276" i="10"/>
  <c r="I8277" i="10"/>
  <c r="I8278" i="10"/>
  <c r="I8279" i="10"/>
  <c r="I8280" i="10"/>
  <c r="I8281" i="10"/>
  <c r="I8282" i="10"/>
  <c r="I8283" i="10"/>
  <c r="I8284" i="10"/>
  <c r="I8285" i="10"/>
  <c r="I8286" i="10"/>
  <c r="I8287" i="10"/>
  <c r="I8288" i="10"/>
  <c r="I8289" i="10"/>
  <c r="I8290" i="10"/>
  <c r="I8291" i="10"/>
  <c r="I8292" i="10"/>
  <c r="I8293" i="10"/>
  <c r="I8294" i="10"/>
  <c r="I8295" i="10"/>
  <c r="I8296" i="10"/>
  <c r="I8297" i="10"/>
  <c r="I8298" i="10"/>
  <c r="I8299" i="10"/>
  <c r="I8300" i="10"/>
  <c r="I8301" i="10"/>
  <c r="I8302" i="10"/>
  <c r="I8303" i="10"/>
  <c r="I8304" i="10"/>
  <c r="I8305" i="10"/>
  <c r="I8306" i="10"/>
  <c r="I8307" i="10"/>
  <c r="I8308" i="10"/>
  <c r="I8309" i="10"/>
  <c r="I8310" i="10"/>
  <c r="I8311" i="10"/>
  <c r="I8312" i="10"/>
  <c r="I8313" i="10"/>
  <c r="I8314" i="10"/>
  <c r="I8315" i="10"/>
  <c r="I8316" i="10"/>
  <c r="I8317" i="10"/>
  <c r="I8318" i="10"/>
  <c r="I8319" i="10"/>
  <c r="I8320" i="10"/>
  <c r="I8321" i="10"/>
  <c r="I8322" i="10"/>
  <c r="I8323" i="10"/>
  <c r="I8324" i="10"/>
  <c r="I8325" i="10"/>
  <c r="I8326" i="10"/>
  <c r="I8327" i="10"/>
  <c r="I8328" i="10"/>
  <c r="I8329" i="10"/>
  <c r="I8330" i="10"/>
  <c r="I8331" i="10"/>
  <c r="I8332" i="10"/>
  <c r="I8333" i="10"/>
  <c r="I8334" i="10"/>
  <c r="I8335" i="10"/>
  <c r="I8336" i="10"/>
  <c r="I8337" i="10"/>
  <c r="I8338" i="10"/>
  <c r="I8339" i="10"/>
  <c r="I8340" i="10"/>
  <c r="I8341" i="10"/>
  <c r="I8342" i="10"/>
  <c r="I8343" i="10"/>
  <c r="I8344" i="10"/>
  <c r="I8345" i="10"/>
  <c r="I8346" i="10"/>
  <c r="I8347" i="10"/>
  <c r="I8348" i="10"/>
  <c r="I8349" i="10"/>
  <c r="I8350" i="10"/>
  <c r="I8351" i="10"/>
  <c r="I8352" i="10"/>
  <c r="I8353" i="10"/>
  <c r="I8354" i="10"/>
  <c r="I8355" i="10"/>
  <c r="I8356" i="10"/>
  <c r="I8357" i="10"/>
  <c r="I8358" i="10"/>
  <c r="I8359" i="10"/>
  <c r="I8360" i="10"/>
  <c r="I8361" i="10"/>
  <c r="I8362" i="10"/>
  <c r="I8363" i="10"/>
  <c r="I8364" i="10"/>
  <c r="I8365" i="10"/>
  <c r="I8366" i="10"/>
  <c r="I8367" i="10"/>
  <c r="I8368" i="10"/>
  <c r="I8369" i="10"/>
  <c r="I8370" i="10"/>
  <c r="I8371" i="10"/>
  <c r="I8372" i="10"/>
  <c r="I8373" i="10"/>
  <c r="I8374" i="10"/>
  <c r="I8375" i="10"/>
  <c r="I8376" i="10"/>
  <c r="I8377" i="10"/>
  <c r="I8378" i="10"/>
  <c r="I8379" i="10"/>
  <c r="I8380" i="10"/>
  <c r="I8381" i="10"/>
  <c r="I8382" i="10"/>
  <c r="I8383" i="10"/>
  <c r="I8384" i="10"/>
  <c r="I8385" i="10"/>
  <c r="I8386" i="10"/>
  <c r="I8387" i="10"/>
  <c r="I8388" i="10"/>
  <c r="I8389" i="10"/>
  <c r="I8390" i="10"/>
  <c r="I8391" i="10"/>
  <c r="I8392" i="10"/>
  <c r="I8393" i="10"/>
  <c r="I8394" i="10"/>
  <c r="I8395" i="10"/>
  <c r="I8396" i="10"/>
  <c r="I8397" i="10"/>
  <c r="I8398" i="10"/>
  <c r="I8399" i="10"/>
  <c r="I8400" i="10"/>
  <c r="I8401" i="10"/>
  <c r="I8402" i="10"/>
  <c r="I8403" i="10"/>
  <c r="I8404" i="10"/>
  <c r="I8405" i="10"/>
  <c r="I8406" i="10"/>
  <c r="I8407" i="10"/>
  <c r="I8408" i="10"/>
  <c r="I8409" i="10"/>
  <c r="I8410" i="10"/>
  <c r="I8411" i="10"/>
  <c r="I8412" i="10"/>
  <c r="I8413" i="10"/>
  <c r="I8414" i="10"/>
  <c r="I8415" i="10"/>
  <c r="I8416" i="10"/>
  <c r="I8417" i="10"/>
  <c r="I8418" i="10"/>
  <c r="I8419" i="10"/>
  <c r="I8420" i="10"/>
  <c r="I8421" i="10"/>
  <c r="I8422" i="10"/>
  <c r="I8423" i="10"/>
  <c r="I8424" i="10"/>
  <c r="I8425" i="10"/>
  <c r="I8426" i="10"/>
  <c r="I8427" i="10"/>
  <c r="I8428" i="10"/>
  <c r="I8429" i="10"/>
  <c r="I8430" i="10"/>
  <c r="I8431" i="10"/>
  <c r="I8432" i="10"/>
  <c r="I8433" i="10"/>
  <c r="I8434" i="10"/>
  <c r="I8435" i="10"/>
  <c r="I8436" i="10"/>
  <c r="I8437" i="10"/>
  <c r="I8438" i="10"/>
  <c r="I8439" i="10"/>
  <c r="I8440" i="10"/>
  <c r="I8441" i="10"/>
  <c r="I8442" i="10"/>
  <c r="I8443" i="10"/>
  <c r="I8444" i="10"/>
  <c r="I8445" i="10"/>
  <c r="I8446" i="10"/>
  <c r="I8447" i="10"/>
  <c r="I8448" i="10"/>
  <c r="I8449" i="10"/>
  <c r="I8450" i="10"/>
  <c r="I8451" i="10"/>
  <c r="I8452" i="10"/>
  <c r="I8453" i="10"/>
  <c r="I8454" i="10"/>
  <c r="I8455" i="10"/>
  <c r="I8456" i="10"/>
  <c r="I8457" i="10"/>
  <c r="I8458" i="10"/>
  <c r="I8459" i="10"/>
  <c r="I8460" i="10"/>
  <c r="I8461" i="10"/>
  <c r="I8462" i="10"/>
  <c r="I8463" i="10"/>
  <c r="I8464" i="10"/>
  <c r="I8465" i="10"/>
  <c r="I8466" i="10"/>
  <c r="I8467" i="10"/>
  <c r="I8468" i="10"/>
  <c r="I8469" i="10"/>
  <c r="I8470" i="10"/>
  <c r="I8471" i="10"/>
  <c r="I8472" i="10"/>
  <c r="I8473" i="10"/>
  <c r="I8474" i="10"/>
  <c r="I8475" i="10"/>
  <c r="I8476" i="10"/>
  <c r="I8477" i="10"/>
  <c r="I8478" i="10"/>
  <c r="I8479" i="10"/>
  <c r="I8480" i="10"/>
  <c r="I8481" i="10"/>
  <c r="I8482" i="10"/>
  <c r="I8483" i="10"/>
  <c r="I8484" i="10"/>
  <c r="I8485" i="10"/>
  <c r="I8486" i="10"/>
  <c r="I8487" i="10"/>
  <c r="I8488" i="10"/>
  <c r="I8489" i="10"/>
  <c r="I8490" i="10"/>
  <c r="I8491" i="10"/>
  <c r="I8492" i="10"/>
  <c r="I8493" i="10"/>
  <c r="I8494" i="10"/>
  <c r="I8495" i="10"/>
  <c r="I8496" i="10"/>
  <c r="I8497" i="10"/>
  <c r="I8498" i="10"/>
  <c r="I8499" i="10"/>
  <c r="I8500" i="10"/>
  <c r="I8501" i="10"/>
  <c r="I8502" i="10"/>
  <c r="I8503" i="10"/>
  <c r="I8504" i="10"/>
  <c r="I8505" i="10"/>
  <c r="I8506" i="10"/>
  <c r="I8507" i="10"/>
  <c r="I8508" i="10"/>
  <c r="I8509" i="10"/>
  <c r="I8510" i="10"/>
  <c r="I8511" i="10"/>
  <c r="I8512" i="10"/>
  <c r="I8513" i="10"/>
  <c r="I8514" i="10"/>
  <c r="I8515" i="10"/>
  <c r="I8516" i="10"/>
  <c r="I8517" i="10"/>
  <c r="I8518" i="10"/>
  <c r="I8519" i="10"/>
  <c r="I8520" i="10"/>
  <c r="I8521" i="10"/>
  <c r="I8522" i="10"/>
  <c r="I8523" i="10"/>
  <c r="I8524" i="10"/>
  <c r="I8525" i="10"/>
  <c r="I8526" i="10"/>
  <c r="I8527" i="10"/>
  <c r="I8528" i="10"/>
  <c r="I8529" i="10"/>
  <c r="I8530" i="10"/>
  <c r="I8531" i="10"/>
  <c r="I8532" i="10"/>
  <c r="I8533" i="10"/>
  <c r="I8534" i="10"/>
  <c r="I8535" i="10"/>
  <c r="I8536" i="10"/>
  <c r="I8537" i="10"/>
  <c r="I8538" i="10"/>
  <c r="I8539" i="10"/>
  <c r="I8540" i="10"/>
  <c r="I8541" i="10"/>
  <c r="I8542" i="10"/>
  <c r="I8543" i="10"/>
  <c r="I8544" i="10"/>
  <c r="I8545" i="10"/>
  <c r="I8546" i="10"/>
  <c r="I8547" i="10"/>
  <c r="I8548" i="10"/>
  <c r="I8549" i="10"/>
  <c r="I8550" i="10"/>
  <c r="I8551" i="10"/>
  <c r="I8552" i="10"/>
  <c r="I8553" i="10"/>
  <c r="I8554" i="10"/>
  <c r="I8555" i="10"/>
  <c r="I8556" i="10"/>
  <c r="I8557" i="10"/>
  <c r="I8558" i="10"/>
  <c r="I8559" i="10"/>
  <c r="I8560" i="10"/>
  <c r="I8561" i="10"/>
  <c r="I8562" i="10"/>
  <c r="I8563" i="10"/>
  <c r="I8564" i="10"/>
  <c r="I8565" i="10"/>
  <c r="I8566" i="10"/>
  <c r="I8567" i="10"/>
  <c r="I8568" i="10"/>
  <c r="I8569" i="10"/>
  <c r="I8570" i="10"/>
  <c r="I8571" i="10"/>
  <c r="I8572" i="10"/>
  <c r="I8573" i="10"/>
  <c r="I8574" i="10"/>
  <c r="I8575" i="10"/>
  <c r="I8576" i="10"/>
  <c r="I8577" i="10"/>
  <c r="I8578" i="10"/>
  <c r="I8579" i="10"/>
  <c r="I8580" i="10"/>
  <c r="I8581" i="10"/>
  <c r="I8582" i="10"/>
  <c r="I8583" i="10"/>
  <c r="I8584" i="10"/>
  <c r="I8585" i="10"/>
  <c r="I8586" i="10"/>
  <c r="I8587" i="10"/>
  <c r="I8588" i="10"/>
  <c r="I8589" i="10"/>
  <c r="I8590" i="10"/>
  <c r="I8591" i="10"/>
  <c r="I8592" i="10"/>
  <c r="I8593" i="10"/>
  <c r="I8594" i="10"/>
  <c r="I8595" i="10"/>
  <c r="I8596" i="10"/>
  <c r="I8597" i="10"/>
  <c r="I8598" i="10"/>
  <c r="I8599" i="10"/>
  <c r="I8600" i="10"/>
  <c r="I8601" i="10"/>
  <c r="I8602" i="10"/>
  <c r="I8603" i="10"/>
  <c r="I8604" i="10"/>
  <c r="I8605" i="10"/>
  <c r="I8606" i="10"/>
  <c r="I8607" i="10"/>
  <c r="I8608" i="10"/>
  <c r="I8609" i="10"/>
  <c r="I8610" i="10"/>
  <c r="I8611" i="10"/>
  <c r="I8612" i="10"/>
  <c r="I8613" i="10"/>
  <c r="I8614" i="10"/>
  <c r="I8615" i="10"/>
  <c r="I8616" i="10"/>
  <c r="I8617" i="10"/>
  <c r="I8618" i="10"/>
  <c r="I8619" i="10"/>
  <c r="I8620" i="10"/>
  <c r="I8621" i="10"/>
  <c r="I8622" i="10"/>
  <c r="I8623" i="10"/>
  <c r="I8624" i="10"/>
  <c r="I8625" i="10"/>
  <c r="I8626" i="10"/>
  <c r="I8627" i="10"/>
  <c r="I8628" i="10"/>
  <c r="I8629" i="10"/>
  <c r="I8630" i="10"/>
  <c r="I8631" i="10"/>
  <c r="I8632" i="10"/>
  <c r="I8633" i="10"/>
  <c r="I8634" i="10"/>
  <c r="I8635" i="10"/>
  <c r="I8636" i="10"/>
  <c r="I8637" i="10"/>
  <c r="I8638" i="10"/>
  <c r="I8639" i="10"/>
  <c r="I8640" i="10"/>
  <c r="I8641" i="10"/>
  <c r="I8642" i="10"/>
  <c r="I8643" i="10"/>
  <c r="I8644" i="10"/>
  <c r="I8645" i="10"/>
  <c r="I8646" i="10"/>
  <c r="I8647" i="10"/>
  <c r="I8648" i="10"/>
  <c r="I8649" i="10"/>
  <c r="I8650" i="10"/>
  <c r="I8651" i="10"/>
  <c r="I8652" i="10"/>
  <c r="I8653" i="10"/>
  <c r="I8654" i="10"/>
  <c r="I8655" i="10"/>
  <c r="I8656" i="10"/>
  <c r="I8657" i="10"/>
  <c r="I8658" i="10"/>
  <c r="I8659" i="10"/>
  <c r="I8660" i="10"/>
  <c r="I8661" i="10"/>
  <c r="I8662" i="10"/>
  <c r="I8663" i="10"/>
  <c r="I8664" i="10"/>
  <c r="I8665" i="10"/>
  <c r="I8666" i="10"/>
  <c r="I8667" i="10"/>
  <c r="I8668" i="10"/>
  <c r="I8669" i="10"/>
  <c r="I8670" i="10"/>
  <c r="I8671" i="10"/>
  <c r="I8672" i="10"/>
  <c r="I8673" i="10"/>
  <c r="I8674" i="10"/>
  <c r="I8675" i="10"/>
  <c r="I8676" i="10"/>
  <c r="I8677" i="10"/>
  <c r="I8678" i="10"/>
  <c r="I8679" i="10"/>
  <c r="I8680" i="10"/>
  <c r="I8681" i="10"/>
  <c r="I8682" i="10"/>
  <c r="I8683" i="10"/>
  <c r="I8684" i="10"/>
  <c r="I8685" i="10"/>
  <c r="I8686" i="10"/>
  <c r="I8687" i="10"/>
  <c r="I8688" i="10"/>
  <c r="I8689" i="10"/>
  <c r="I8690" i="10"/>
  <c r="I8691" i="10"/>
  <c r="I8692" i="10"/>
  <c r="I8693" i="10"/>
  <c r="I8694" i="10"/>
  <c r="I8695" i="10"/>
  <c r="I8696" i="10"/>
  <c r="I8697" i="10"/>
  <c r="I8698" i="10"/>
  <c r="I8699" i="10"/>
  <c r="I8700" i="10"/>
  <c r="I8701" i="10"/>
  <c r="I8702" i="10"/>
  <c r="I8703" i="10"/>
  <c r="I8704" i="10"/>
  <c r="I8705" i="10"/>
  <c r="I8706" i="10"/>
  <c r="I8707" i="10"/>
  <c r="I8708" i="10"/>
  <c r="I8709" i="10"/>
  <c r="I8710" i="10"/>
  <c r="I8711" i="10"/>
  <c r="I8712" i="10"/>
  <c r="I8713" i="10"/>
  <c r="I8714" i="10"/>
  <c r="I8715" i="10"/>
  <c r="I8716" i="10"/>
  <c r="I8717" i="10"/>
  <c r="I8718" i="10"/>
  <c r="I8719" i="10"/>
  <c r="I8720" i="10"/>
  <c r="I8721" i="10"/>
  <c r="I8722" i="10"/>
  <c r="I8723" i="10"/>
  <c r="I8724" i="10"/>
  <c r="I8725" i="10"/>
  <c r="I8726" i="10"/>
  <c r="I8727" i="10"/>
  <c r="I8728" i="10"/>
  <c r="I8729" i="10"/>
  <c r="I8730" i="10"/>
  <c r="I8731" i="10"/>
  <c r="I8732" i="10"/>
  <c r="I8733" i="10"/>
  <c r="I8734" i="10"/>
  <c r="I8735" i="10"/>
  <c r="I8736" i="10"/>
  <c r="I8737" i="10"/>
  <c r="I8738" i="10"/>
  <c r="I8739" i="10"/>
  <c r="I8740" i="10"/>
  <c r="I8741" i="10"/>
  <c r="I8742" i="10"/>
  <c r="I8743" i="10"/>
  <c r="I8744" i="10"/>
  <c r="I8745" i="10"/>
  <c r="I8746" i="10"/>
  <c r="I8747" i="10"/>
  <c r="I8748" i="10"/>
  <c r="I8749" i="10"/>
  <c r="I8750" i="10"/>
  <c r="I8751" i="10"/>
  <c r="I8752" i="10"/>
  <c r="I8753" i="10"/>
  <c r="I8754" i="10"/>
  <c r="I8755" i="10"/>
  <c r="I8756" i="10"/>
  <c r="I8757" i="10"/>
  <c r="I8758" i="10"/>
  <c r="I8759" i="10"/>
  <c r="I8760" i="10"/>
  <c r="I8761" i="10"/>
  <c r="I8762" i="10"/>
  <c r="I8763" i="10"/>
  <c r="I8764" i="10"/>
  <c r="I8765" i="10"/>
  <c r="I8766" i="10"/>
  <c r="I8767" i="10"/>
  <c r="I8768" i="10"/>
  <c r="I8769" i="10"/>
  <c r="I8770" i="10"/>
  <c r="I8771" i="10"/>
  <c r="I8772" i="10"/>
  <c r="I8773" i="10"/>
  <c r="I8774" i="10"/>
  <c r="I8775" i="10"/>
  <c r="I8776" i="10"/>
  <c r="I8777" i="10"/>
  <c r="I8778" i="10"/>
  <c r="I8779" i="10"/>
  <c r="I8780" i="10"/>
  <c r="I8781" i="10"/>
  <c r="I8782" i="10"/>
  <c r="I8783" i="10"/>
  <c r="I8784" i="10"/>
  <c r="I8785" i="10"/>
  <c r="I8786" i="10"/>
  <c r="I8787" i="10"/>
  <c r="I8788" i="10"/>
  <c r="I8789" i="10"/>
  <c r="I8790" i="10"/>
  <c r="I8791" i="10"/>
  <c r="I8792" i="10"/>
  <c r="I8793" i="10"/>
  <c r="I8794" i="10"/>
  <c r="I8795" i="10"/>
  <c r="I8796" i="10"/>
  <c r="I8797" i="10"/>
  <c r="I8798" i="10"/>
  <c r="I8799" i="10"/>
  <c r="I8800" i="10"/>
  <c r="I8801" i="10"/>
  <c r="I8802" i="10"/>
  <c r="I8803" i="10"/>
  <c r="I8804" i="10"/>
  <c r="I8805" i="10"/>
  <c r="I8806" i="10"/>
  <c r="I8807" i="10"/>
  <c r="I8808" i="10"/>
  <c r="I8809" i="10"/>
  <c r="I8810" i="10"/>
  <c r="I8811" i="10"/>
  <c r="I8812" i="10"/>
  <c r="I8813" i="10"/>
  <c r="I8814" i="10"/>
  <c r="I8815" i="10"/>
  <c r="I8816" i="10"/>
  <c r="I8817" i="10"/>
  <c r="I8818" i="10"/>
  <c r="I8819" i="10"/>
  <c r="I8820" i="10"/>
  <c r="I8821" i="10"/>
  <c r="I8822" i="10"/>
  <c r="I8823" i="10"/>
  <c r="I8824" i="10"/>
  <c r="I8825" i="10"/>
  <c r="I8826" i="10"/>
  <c r="I8827" i="10"/>
  <c r="I8828" i="10"/>
  <c r="I8829" i="10"/>
  <c r="I8830" i="10"/>
  <c r="I8831" i="10"/>
  <c r="I8832" i="10"/>
  <c r="I8833" i="10"/>
  <c r="I8834" i="10"/>
  <c r="I8835" i="10"/>
  <c r="I8836" i="10"/>
  <c r="I8837" i="10"/>
  <c r="I8838" i="10"/>
  <c r="I8839" i="10"/>
  <c r="I8840" i="10"/>
  <c r="I8841" i="10"/>
  <c r="I8842" i="10"/>
  <c r="I8843" i="10"/>
  <c r="I8844" i="10"/>
  <c r="I8845" i="10"/>
  <c r="I8846" i="10"/>
  <c r="I8847" i="10"/>
  <c r="I8848" i="10"/>
  <c r="I8849" i="10"/>
  <c r="I8850" i="10"/>
  <c r="I8851" i="10"/>
  <c r="I8852" i="10"/>
  <c r="I8853" i="10"/>
  <c r="I8854" i="10"/>
  <c r="I8855" i="10"/>
  <c r="I8856" i="10"/>
  <c r="I8857" i="10"/>
  <c r="I8858" i="10"/>
  <c r="I8859" i="10"/>
  <c r="I8860" i="10"/>
  <c r="I8861" i="10"/>
  <c r="I8862" i="10"/>
  <c r="I8863" i="10"/>
  <c r="I8864" i="10"/>
  <c r="I8865" i="10"/>
  <c r="I8866" i="10"/>
  <c r="I8867" i="10"/>
  <c r="I8868" i="10"/>
  <c r="I8869" i="10"/>
  <c r="I8870" i="10"/>
  <c r="I8871" i="10"/>
  <c r="I8872" i="10"/>
  <c r="I8873" i="10"/>
  <c r="I8874" i="10"/>
  <c r="I8875" i="10"/>
  <c r="I8876" i="10"/>
  <c r="I8877" i="10"/>
  <c r="I8878" i="10"/>
  <c r="I8879" i="10"/>
  <c r="I8880" i="10"/>
  <c r="I8881" i="10"/>
  <c r="I8882" i="10"/>
  <c r="I8883" i="10"/>
  <c r="I8884" i="10"/>
  <c r="I8885" i="10"/>
  <c r="I8886" i="10"/>
  <c r="I8887" i="10"/>
  <c r="I8888" i="10"/>
  <c r="I8889" i="10"/>
  <c r="I8890" i="10"/>
  <c r="I8891" i="10"/>
  <c r="I8892" i="10"/>
  <c r="I8893" i="10"/>
  <c r="I8894" i="10"/>
  <c r="I8895" i="10"/>
  <c r="I8896" i="10"/>
  <c r="I8897" i="10"/>
  <c r="I8898" i="10"/>
  <c r="I8899" i="10"/>
  <c r="I8900" i="10"/>
  <c r="I8901" i="10"/>
  <c r="I8902" i="10"/>
  <c r="I8903" i="10"/>
  <c r="I8904" i="10"/>
  <c r="I8905" i="10"/>
  <c r="I8906" i="10"/>
  <c r="I8907" i="10"/>
  <c r="I8908" i="10"/>
  <c r="I8909" i="10"/>
  <c r="I8910" i="10"/>
  <c r="I8911" i="10"/>
  <c r="I8912" i="10"/>
  <c r="I8913" i="10"/>
  <c r="I8914" i="10"/>
  <c r="I8915" i="10"/>
  <c r="I8916" i="10"/>
  <c r="I8917" i="10"/>
  <c r="I8918" i="10"/>
  <c r="I8919" i="10"/>
  <c r="I8920" i="10"/>
  <c r="I8921" i="10"/>
  <c r="I8922" i="10"/>
  <c r="I8923" i="10"/>
  <c r="I8924" i="10"/>
  <c r="I8925" i="10"/>
  <c r="I8926" i="10"/>
  <c r="I8927" i="10"/>
  <c r="I8928" i="10"/>
  <c r="I8929" i="10"/>
  <c r="I8930" i="10"/>
  <c r="I8931" i="10"/>
  <c r="I8932" i="10"/>
  <c r="I8933" i="10"/>
  <c r="I8934" i="10"/>
  <c r="I8935" i="10"/>
  <c r="I8936" i="10"/>
  <c r="I8937" i="10"/>
  <c r="I8938" i="10"/>
  <c r="I8939" i="10"/>
  <c r="I8940" i="10"/>
  <c r="I8941" i="10"/>
  <c r="I8942" i="10"/>
  <c r="I8943" i="10"/>
  <c r="I8944" i="10"/>
  <c r="I8945" i="10"/>
  <c r="I8946" i="10"/>
  <c r="I8947" i="10"/>
  <c r="I8948" i="10"/>
  <c r="I8949" i="10"/>
  <c r="I8950" i="10"/>
  <c r="I8951" i="10"/>
  <c r="I8952" i="10"/>
  <c r="I8953" i="10"/>
  <c r="I8954" i="10"/>
  <c r="I8955" i="10"/>
  <c r="I8956" i="10"/>
  <c r="I8957" i="10"/>
  <c r="I8958" i="10"/>
  <c r="I8959" i="10"/>
  <c r="I8960" i="10"/>
  <c r="I8961" i="10"/>
  <c r="I8962" i="10"/>
  <c r="I8963" i="10"/>
  <c r="I8964" i="10"/>
  <c r="I8965" i="10"/>
  <c r="I8966" i="10"/>
  <c r="I8967" i="10"/>
  <c r="I8968" i="10"/>
  <c r="I8969" i="10"/>
  <c r="I8970" i="10"/>
  <c r="I8971" i="10"/>
  <c r="I8972" i="10"/>
  <c r="I8973" i="10"/>
  <c r="I8974" i="10"/>
  <c r="I8975" i="10"/>
  <c r="I8976" i="10"/>
  <c r="I8977" i="10"/>
  <c r="I8978" i="10"/>
  <c r="I8979" i="10"/>
  <c r="I8980" i="10"/>
  <c r="I8981" i="10"/>
  <c r="I8982" i="10"/>
  <c r="I8983" i="10"/>
  <c r="I8984" i="10"/>
  <c r="I8985" i="10"/>
  <c r="I8986" i="10"/>
  <c r="I8987" i="10"/>
  <c r="I8988" i="10"/>
  <c r="I8989" i="10"/>
  <c r="I8990" i="10"/>
  <c r="I8991" i="10"/>
  <c r="I8992" i="10"/>
  <c r="I8993" i="10"/>
  <c r="I8994" i="10"/>
  <c r="I8995" i="10"/>
  <c r="I8996" i="10"/>
  <c r="I8997" i="10"/>
  <c r="I8998" i="10"/>
  <c r="I8999" i="10"/>
  <c r="I9000" i="10"/>
  <c r="I9001" i="10"/>
  <c r="I9002" i="10"/>
  <c r="I9003" i="10"/>
  <c r="I9004" i="10"/>
  <c r="I9005" i="10"/>
  <c r="I9006" i="10"/>
  <c r="I9007" i="10"/>
  <c r="I9008" i="10"/>
  <c r="I9009" i="10"/>
  <c r="I9010" i="10"/>
  <c r="I9011" i="10"/>
  <c r="I9012" i="10"/>
  <c r="I9013" i="10"/>
  <c r="I9014" i="10"/>
  <c r="I9015" i="10"/>
  <c r="I9016" i="10"/>
  <c r="I9017" i="10"/>
  <c r="I9018" i="10"/>
  <c r="I9019" i="10"/>
  <c r="I9020" i="10"/>
  <c r="I9021" i="10"/>
  <c r="I9022" i="10"/>
  <c r="I9023" i="10"/>
  <c r="I9024" i="10"/>
  <c r="I9025" i="10"/>
  <c r="I9026" i="10"/>
  <c r="I9027" i="10"/>
  <c r="I9028" i="10"/>
  <c r="I9029" i="10"/>
  <c r="I9030" i="10"/>
  <c r="I9031" i="10"/>
  <c r="I9032" i="10"/>
  <c r="I9033" i="10"/>
  <c r="I9034" i="10"/>
  <c r="I9035" i="10"/>
  <c r="I9036" i="10"/>
  <c r="I9037" i="10"/>
  <c r="I9038" i="10"/>
  <c r="I9039" i="10"/>
  <c r="I9040" i="10"/>
  <c r="I9041" i="10"/>
  <c r="I9042" i="10"/>
  <c r="I9043" i="10"/>
  <c r="I9044" i="10"/>
  <c r="I9045" i="10"/>
  <c r="I9046" i="10"/>
  <c r="I9047" i="10"/>
  <c r="I9048" i="10"/>
  <c r="I9049" i="10"/>
  <c r="I9050" i="10"/>
  <c r="I9051" i="10"/>
  <c r="I9052" i="10"/>
  <c r="I9053" i="10"/>
  <c r="I9054" i="10"/>
  <c r="I9055" i="10"/>
  <c r="I9056" i="10"/>
  <c r="I9057" i="10"/>
  <c r="I9058" i="10"/>
  <c r="I9059" i="10"/>
  <c r="I9060" i="10"/>
  <c r="I9061" i="10"/>
  <c r="I9062" i="10"/>
  <c r="I9063" i="10"/>
  <c r="I9064" i="10"/>
  <c r="I9065" i="10"/>
  <c r="I9066" i="10"/>
  <c r="I9067" i="10"/>
  <c r="I9068" i="10"/>
  <c r="I9069" i="10"/>
  <c r="I9070" i="10"/>
  <c r="I9071" i="10"/>
  <c r="I9072" i="10"/>
  <c r="I9073" i="10"/>
  <c r="I9074" i="10"/>
  <c r="I9075" i="10"/>
  <c r="I9076" i="10"/>
  <c r="I9077" i="10"/>
  <c r="I9078" i="10"/>
  <c r="I9079" i="10"/>
  <c r="I9080" i="10"/>
  <c r="I9081" i="10"/>
  <c r="I9082" i="10"/>
  <c r="I9083" i="10"/>
  <c r="I9084" i="10"/>
  <c r="I9085" i="10"/>
  <c r="I9086" i="10"/>
  <c r="I9087" i="10"/>
  <c r="I9088" i="10"/>
  <c r="I9089" i="10"/>
  <c r="I9090" i="10"/>
  <c r="I9091" i="10"/>
  <c r="I9092" i="10"/>
  <c r="I9093" i="10"/>
  <c r="I9094" i="10"/>
  <c r="I9095" i="10"/>
  <c r="I9096" i="10"/>
  <c r="I9097" i="10"/>
  <c r="I9098" i="10"/>
  <c r="I9099" i="10"/>
  <c r="I9100" i="10"/>
  <c r="I9101" i="10"/>
  <c r="I9102" i="10"/>
  <c r="I9103" i="10"/>
  <c r="I9104" i="10"/>
  <c r="I9105" i="10"/>
  <c r="I9106" i="10"/>
  <c r="I9107" i="10"/>
  <c r="I9108" i="10"/>
  <c r="I9109" i="10"/>
  <c r="I9110" i="10"/>
  <c r="I9111" i="10"/>
  <c r="I9112" i="10"/>
  <c r="I9113" i="10"/>
  <c r="I9114" i="10"/>
  <c r="I9115" i="10"/>
  <c r="I9116" i="10"/>
  <c r="I9117" i="10"/>
  <c r="I9118" i="10"/>
  <c r="I9119" i="10"/>
  <c r="I9120" i="10"/>
  <c r="I9121" i="10"/>
  <c r="I9122" i="10"/>
  <c r="I9123" i="10"/>
  <c r="I9124" i="10"/>
  <c r="I9125" i="10"/>
  <c r="I9126" i="10"/>
  <c r="I9127" i="10"/>
  <c r="I9128" i="10"/>
  <c r="I9129" i="10"/>
  <c r="I9130" i="10"/>
  <c r="I9131" i="10"/>
  <c r="I9132" i="10"/>
  <c r="I9133" i="10"/>
  <c r="I9134" i="10"/>
  <c r="I9135" i="10"/>
  <c r="I9136" i="10"/>
  <c r="I9137" i="10"/>
  <c r="I9138" i="10"/>
  <c r="I9139" i="10"/>
  <c r="I9140" i="10"/>
  <c r="I9141" i="10"/>
  <c r="I9142" i="10"/>
  <c r="I9143" i="10"/>
  <c r="I9144" i="10"/>
  <c r="I9145" i="10"/>
  <c r="I9146" i="10"/>
  <c r="I9147" i="10"/>
  <c r="I9148" i="10"/>
  <c r="I9149" i="10"/>
  <c r="I9150" i="10"/>
  <c r="I9151" i="10"/>
  <c r="I9152" i="10"/>
  <c r="I9153" i="10"/>
  <c r="I9154" i="10"/>
  <c r="I9155" i="10"/>
  <c r="I9156" i="10"/>
  <c r="I9157" i="10"/>
  <c r="I9158" i="10"/>
  <c r="I9159" i="10"/>
  <c r="I9160" i="10"/>
  <c r="I9161" i="10"/>
  <c r="I9162" i="10"/>
  <c r="I9163" i="10"/>
  <c r="I9164" i="10"/>
  <c r="I9165" i="10"/>
  <c r="I9166" i="10"/>
  <c r="I9167" i="10"/>
  <c r="I9168" i="10"/>
  <c r="I9169" i="10"/>
  <c r="I9170" i="10"/>
  <c r="I9171" i="10"/>
  <c r="I9172" i="10"/>
  <c r="I9173" i="10"/>
  <c r="I9174" i="10"/>
  <c r="I9175" i="10"/>
  <c r="I9176" i="10"/>
  <c r="I9177" i="10"/>
  <c r="I9178" i="10"/>
  <c r="I9179" i="10"/>
  <c r="I9180" i="10"/>
  <c r="I9181" i="10"/>
  <c r="I9182" i="10"/>
  <c r="I9183" i="10"/>
  <c r="I9184" i="10"/>
  <c r="I9185" i="10"/>
  <c r="I9186" i="10"/>
  <c r="I9187" i="10"/>
  <c r="I9188" i="10"/>
  <c r="I9189" i="10"/>
  <c r="I9190" i="10"/>
  <c r="I9191" i="10"/>
  <c r="I9192" i="10"/>
  <c r="I9193" i="10"/>
  <c r="I9194" i="10"/>
  <c r="I9195" i="10"/>
  <c r="I9196" i="10"/>
  <c r="I9197" i="10"/>
  <c r="I9198" i="10"/>
  <c r="I9199" i="10"/>
  <c r="I9200" i="10"/>
  <c r="I9201" i="10"/>
  <c r="I9202" i="10"/>
  <c r="I9203" i="10"/>
  <c r="I9204" i="10"/>
  <c r="I9205" i="10"/>
  <c r="I9206" i="10"/>
  <c r="I9207" i="10"/>
  <c r="I9208" i="10"/>
  <c r="I9209" i="10"/>
  <c r="I9210" i="10"/>
  <c r="I9211" i="10"/>
  <c r="I9212" i="10"/>
  <c r="I9213" i="10"/>
  <c r="I9214" i="10"/>
  <c r="I9215" i="10"/>
  <c r="I9216" i="10"/>
  <c r="I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1" i="10"/>
  <c r="H7522" i="10"/>
  <c r="H7523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2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3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49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817" i="10"/>
  <c r="H7818" i="10"/>
  <c r="H7819" i="10"/>
  <c r="H7820" i="10"/>
  <c r="H7821" i="10"/>
  <c r="H7822" i="10"/>
  <c r="H7823" i="10"/>
  <c r="H7824" i="10"/>
  <c r="H7825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7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0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59" i="10"/>
  <c r="H8060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3" i="10"/>
  <c r="H8094" i="10"/>
  <c r="H8095" i="10"/>
  <c r="H8096" i="10"/>
  <c r="H8097" i="10"/>
  <c r="H8098" i="10"/>
  <c r="H8099" i="10"/>
  <c r="H8100" i="10"/>
  <c r="H8101" i="10"/>
  <c r="H8102" i="10"/>
  <c r="H8103" i="10"/>
  <c r="H8104" i="10"/>
  <c r="H8105" i="10"/>
  <c r="H8106" i="10"/>
  <c r="H8107" i="10"/>
  <c r="H8108" i="10"/>
  <c r="H8109" i="10"/>
  <c r="H8110" i="10"/>
  <c r="H8111" i="10"/>
  <c r="H8112" i="10"/>
  <c r="H8113" i="10"/>
  <c r="H8114" i="10"/>
  <c r="H8115" i="10"/>
  <c r="H8116" i="10"/>
  <c r="H8117" i="10"/>
  <c r="H8118" i="10"/>
  <c r="H8119" i="10"/>
  <c r="H8120" i="10"/>
  <c r="H8121" i="10"/>
  <c r="H8122" i="10"/>
  <c r="H8123" i="10"/>
  <c r="H8124" i="10"/>
  <c r="H8125" i="10"/>
  <c r="H8126" i="10"/>
  <c r="H8127" i="10"/>
  <c r="H8128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5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7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5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8767" i="10"/>
  <c r="H8768" i="10"/>
  <c r="H8769" i="10"/>
  <c r="H8770" i="10"/>
  <c r="H8771" i="10"/>
  <c r="H8772" i="10"/>
  <c r="H8773" i="10"/>
  <c r="H8774" i="10"/>
  <c r="H8775" i="10"/>
  <c r="H8776" i="10"/>
  <c r="H8777" i="10"/>
  <c r="H8778" i="10"/>
  <c r="H8779" i="10"/>
  <c r="H8780" i="10"/>
  <c r="H8781" i="10"/>
  <c r="H8782" i="10"/>
  <c r="H8783" i="10"/>
  <c r="H8784" i="10"/>
  <c r="H8785" i="10"/>
  <c r="H8786" i="10"/>
  <c r="H8787" i="10"/>
  <c r="H8788" i="10"/>
  <c r="H8789" i="10"/>
  <c r="H8790" i="10"/>
  <c r="H8791" i="10"/>
  <c r="H8792" i="10"/>
  <c r="H8793" i="10"/>
  <c r="H8794" i="10"/>
  <c r="H8795" i="10"/>
  <c r="H8796" i="10"/>
  <c r="H8797" i="10"/>
  <c r="H8798" i="10"/>
  <c r="H8799" i="10"/>
  <c r="H8800" i="10"/>
  <c r="H8801" i="10"/>
  <c r="H8802" i="10"/>
  <c r="H8803" i="10"/>
  <c r="H8804" i="10"/>
  <c r="H8805" i="10"/>
  <c r="H8806" i="10"/>
  <c r="H8807" i="10"/>
  <c r="H8808" i="10"/>
  <c r="H8809" i="10"/>
  <c r="H8810" i="10"/>
  <c r="H8811" i="10"/>
  <c r="H8812" i="10"/>
  <c r="H8813" i="10"/>
  <c r="H8814" i="10"/>
  <c r="H8815" i="10"/>
  <c r="H8816" i="10"/>
  <c r="H8817" i="10"/>
  <c r="H8818" i="10"/>
  <c r="H8819" i="10"/>
  <c r="H8820" i="10"/>
  <c r="H8821" i="10"/>
  <c r="H8822" i="10"/>
  <c r="H8823" i="10"/>
  <c r="H8824" i="10"/>
  <c r="H8825" i="10"/>
  <c r="H8826" i="10"/>
  <c r="H8827" i="10"/>
  <c r="H8828" i="10"/>
  <c r="H8829" i="10"/>
  <c r="H8830" i="10"/>
  <c r="H8831" i="10"/>
  <c r="H8832" i="10"/>
  <c r="H8833" i="10"/>
  <c r="H8834" i="10"/>
  <c r="H8835" i="10"/>
  <c r="H8836" i="10"/>
  <c r="H8837" i="10"/>
  <c r="H8838" i="10"/>
  <c r="H8839" i="10"/>
  <c r="H8840" i="10"/>
  <c r="H8841" i="10"/>
  <c r="H8842" i="10"/>
  <c r="H8843" i="10"/>
  <c r="H8844" i="10"/>
  <c r="H8845" i="10"/>
  <c r="H8846" i="10"/>
  <c r="H8847" i="10"/>
  <c r="H8848" i="10"/>
  <c r="H8849" i="10"/>
  <c r="H8850" i="10"/>
  <c r="H8851" i="10"/>
  <c r="H8852" i="10"/>
  <c r="H8853" i="10"/>
  <c r="H8854" i="10"/>
  <c r="H8855" i="10"/>
  <c r="H8856" i="10"/>
  <c r="H8857" i="10"/>
  <c r="H8858" i="10"/>
  <c r="H8859" i="10"/>
  <c r="H8860" i="10"/>
  <c r="H8861" i="10"/>
  <c r="H8862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H8907" i="10"/>
  <c r="H8908" i="10"/>
  <c r="H8909" i="10"/>
  <c r="H8910" i="10"/>
  <c r="H8911" i="10"/>
  <c r="H8912" i="10"/>
  <c r="H8913" i="10"/>
  <c r="H8914" i="10"/>
  <c r="H8915" i="10"/>
  <c r="H8916" i="10"/>
  <c r="H8917" i="10"/>
  <c r="H8918" i="10"/>
  <c r="H8919" i="10"/>
  <c r="H8920" i="10"/>
  <c r="H8921" i="10"/>
  <c r="H8922" i="10"/>
  <c r="H8923" i="10"/>
  <c r="H8924" i="10"/>
  <c r="H8925" i="10"/>
  <c r="H8926" i="10"/>
  <c r="H8927" i="10"/>
  <c r="H8928" i="10"/>
  <c r="H8929" i="10"/>
  <c r="H8930" i="10"/>
  <c r="H8931" i="10"/>
  <c r="H8932" i="10"/>
  <c r="H8933" i="10"/>
  <c r="H8934" i="10"/>
  <c r="H8935" i="10"/>
  <c r="H8936" i="10"/>
  <c r="H8937" i="10"/>
  <c r="H8938" i="10"/>
  <c r="H8939" i="10"/>
  <c r="H8940" i="10"/>
  <c r="H8941" i="10"/>
  <c r="H8942" i="10"/>
  <c r="H8943" i="10"/>
  <c r="H8944" i="10"/>
  <c r="H8945" i="10"/>
  <c r="H8946" i="10"/>
  <c r="H8947" i="10"/>
  <c r="H8948" i="10"/>
  <c r="H8949" i="10"/>
  <c r="H8950" i="10"/>
  <c r="H8951" i="10"/>
  <c r="H8952" i="10"/>
  <c r="H8953" i="10"/>
  <c r="H8954" i="10"/>
  <c r="H8955" i="10"/>
  <c r="H8956" i="10"/>
  <c r="H8957" i="10"/>
  <c r="H8958" i="10"/>
  <c r="H8959" i="10"/>
  <c r="H8960" i="10"/>
  <c r="H8961" i="10"/>
  <c r="H8962" i="10"/>
  <c r="H8963" i="10"/>
  <c r="H8964" i="10"/>
  <c r="H8965" i="10"/>
  <c r="H8966" i="10"/>
  <c r="H8967" i="10"/>
  <c r="H8968" i="10"/>
  <c r="H8969" i="10"/>
  <c r="H8970" i="10"/>
  <c r="H8971" i="10"/>
  <c r="H8972" i="10"/>
  <c r="H8973" i="10"/>
  <c r="H8974" i="10"/>
  <c r="H8975" i="10"/>
  <c r="H8976" i="10"/>
  <c r="H8977" i="10"/>
  <c r="H8978" i="10"/>
  <c r="H8979" i="10"/>
  <c r="H8980" i="10"/>
  <c r="H8981" i="10"/>
  <c r="H8982" i="10"/>
  <c r="H8983" i="10"/>
  <c r="H8984" i="10"/>
  <c r="H8985" i="10"/>
  <c r="H8986" i="10"/>
  <c r="H8987" i="10"/>
  <c r="H8988" i="10"/>
  <c r="H8989" i="10"/>
  <c r="H8990" i="10"/>
  <c r="H8991" i="10"/>
  <c r="H8992" i="10"/>
  <c r="H8993" i="10"/>
  <c r="H8994" i="10"/>
  <c r="H8995" i="10"/>
  <c r="H8996" i="10"/>
  <c r="H8997" i="10"/>
  <c r="H8998" i="10"/>
  <c r="H8999" i="10"/>
  <c r="H9000" i="10"/>
  <c r="H9001" i="10"/>
  <c r="H9002" i="10"/>
  <c r="H9003" i="10"/>
  <c r="H9004" i="10"/>
  <c r="H9005" i="10"/>
  <c r="H9006" i="10"/>
  <c r="H9007" i="10"/>
  <c r="H9008" i="10"/>
  <c r="H9009" i="10"/>
  <c r="H9010" i="10"/>
  <c r="H9011" i="10"/>
  <c r="H9012" i="10"/>
  <c r="H9013" i="10"/>
  <c r="H9014" i="10"/>
  <c r="H9015" i="10"/>
  <c r="H9016" i="10"/>
  <c r="H9017" i="10"/>
  <c r="H9018" i="10"/>
  <c r="H9019" i="10"/>
  <c r="H9020" i="10"/>
  <c r="H9021" i="10"/>
  <c r="H9022" i="10"/>
  <c r="H9023" i="10"/>
  <c r="H9024" i="10"/>
  <c r="H9025" i="10"/>
  <c r="H9026" i="10"/>
  <c r="H9027" i="10"/>
  <c r="H9028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9053" i="10"/>
  <c r="H9054" i="10"/>
  <c r="H9055" i="10"/>
  <c r="H9056" i="10"/>
  <c r="H9057" i="10"/>
  <c r="H9058" i="10"/>
  <c r="H9059" i="10"/>
  <c r="H9060" i="10"/>
  <c r="H9061" i="10"/>
  <c r="H9062" i="10"/>
  <c r="H9063" i="10"/>
  <c r="H9064" i="10"/>
  <c r="H9065" i="10"/>
  <c r="H9066" i="10"/>
  <c r="H9067" i="10"/>
  <c r="H9068" i="10"/>
  <c r="H9069" i="10"/>
  <c r="H9070" i="10"/>
  <c r="H9071" i="10"/>
  <c r="H9072" i="10"/>
  <c r="H9073" i="10"/>
  <c r="H9074" i="10"/>
  <c r="H9075" i="10"/>
  <c r="H9076" i="10"/>
  <c r="H9077" i="10"/>
  <c r="H9078" i="10"/>
  <c r="H9079" i="10"/>
  <c r="H9080" i="10"/>
  <c r="H9081" i="10"/>
  <c r="H9082" i="10"/>
  <c r="H9083" i="10"/>
  <c r="H9084" i="10"/>
  <c r="H9085" i="10"/>
  <c r="H9086" i="10"/>
  <c r="H9087" i="10"/>
  <c r="H9088" i="10"/>
  <c r="H9089" i="10"/>
  <c r="H9090" i="10"/>
  <c r="H9091" i="10"/>
  <c r="H9092" i="10"/>
  <c r="H9093" i="10"/>
  <c r="H9094" i="10"/>
  <c r="H9095" i="10"/>
  <c r="H9096" i="10"/>
  <c r="H9097" i="10"/>
  <c r="H9098" i="10"/>
  <c r="H9099" i="10"/>
  <c r="H9100" i="10"/>
  <c r="H9101" i="10"/>
  <c r="H9102" i="10"/>
  <c r="H9103" i="10"/>
  <c r="H9104" i="10"/>
  <c r="H9105" i="10"/>
  <c r="H9106" i="10"/>
  <c r="H9107" i="10"/>
  <c r="H9108" i="10"/>
  <c r="H9109" i="10"/>
  <c r="H9110" i="10"/>
  <c r="H9111" i="10"/>
  <c r="H9112" i="10"/>
  <c r="H9113" i="10"/>
  <c r="H9114" i="10"/>
  <c r="H9115" i="10"/>
  <c r="H9116" i="10"/>
  <c r="H9117" i="10"/>
  <c r="H9118" i="10"/>
  <c r="H9119" i="10"/>
  <c r="H9120" i="10"/>
  <c r="H9121" i="10"/>
  <c r="H9122" i="10"/>
  <c r="H9123" i="10"/>
  <c r="H9124" i="10"/>
  <c r="H9125" i="10"/>
  <c r="H9126" i="10"/>
  <c r="H9127" i="10"/>
  <c r="H9128" i="10"/>
  <c r="H9129" i="10"/>
  <c r="H9130" i="10"/>
  <c r="H9131" i="10"/>
  <c r="H9132" i="10"/>
  <c r="H9133" i="10"/>
  <c r="H9134" i="10"/>
  <c r="H9135" i="10"/>
  <c r="H9136" i="10"/>
  <c r="H9137" i="10"/>
  <c r="H9138" i="10"/>
  <c r="H9139" i="10"/>
  <c r="H9140" i="10"/>
  <c r="H9141" i="10"/>
  <c r="H9142" i="10"/>
  <c r="H9143" i="10"/>
  <c r="H9144" i="10"/>
  <c r="H9145" i="10"/>
  <c r="H9146" i="10"/>
  <c r="H9147" i="10"/>
  <c r="H9148" i="10"/>
  <c r="H9149" i="10"/>
  <c r="H9150" i="10"/>
  <c r="H9151" i="10"/>
  <c r="H9152" i="10"/>
  <c r="H9153" i="10"/>
  <c r="H9154" i="10"/>
  <c r="H9155" i="10"/>
  <c r="H9156" i="10"/>
  <c r="H9157" i="10"/>
  <c r="H9158" i="10"/>
  <c r="H9159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2" i="10"/>
  <c r="Q4" i="10" l="1"/>
  <c r="Q12" i="10"/>
  <c r="Q20" i="10"/>
  <c r="Q28" i="10"/>
  <c r="Q36" i="10"/>
  <c r="Q44" i="10"/>
  <c r="Q52" i="10"/>
  <c r="Q60" i="10"/>
  <c r="Q68" i="10"/>
  <c r="Q76" i="10"/>
  <c r="Q84" i="10"/>
  <c r="Q92" i="10"/>
  <c r="Q100" i="10"/>
  <c r="Q108" i="10"/>
  <c r="Q116" i="10"/>
  <c r="Q124" i="10"/>
  <c r="Q132" i="10"/>
  <c r="Q140" i="10"/>
  <c r="Q148" i="10"/>
  <c r="Q156" i="10"/>
  <c r="Q164" i="10"/>
  <c r="Q172" i="10"/>
  <c r="Q180" i="10"/>
  <c r="Q188" i="10"/>
  <c r="S188" i="10" s="1"/>
  <c r="Q196" i="10"/>
  <c r="Q204" i="10"/>
  <c r="Q212" i="10"/>
  <c r="Q220" i="10"/>
  <c r="Q228" i="10"/>
  <c r="Q236" i="10"/>
  <c r="Q244" i="10"/>
  <c r="Q252" i="10"/>
  <c r="S252" i="10" s="1"/>
  <c r="Q260" i="10"/>
  <c r="Q268" i="10"/>
  <c r="Q276" i="10"/>
  <c r="Q284" i="10"/>
  <c r="Q292" i="10"/>
  <c r="Q300" i="10"/>
  <c r="Q308" i="10"/>
  <c r="Q316" i="10"/>
  <c r="Q324" i="10"/>
  <c r="Q332" i="10"/>
  <c r="Q340" i="10"/>
  <c r="Q348" i="10"/>
  <c r="Q356" i="10"/>
  <c r="Q364" i="10"/>
  <c r="Q372" i="10"/>
  <c r="Q380" i="10"/>
  <c r="Q388" i="10"/>
  <c r="Q396" i="10"/>
  <c r="Q404" i="10"/>
  <c r="Q412" i="10"/>
  <c r="Q420" i="10"/>
  <c r="Q428" i="10"/>
  <c r="Q436" i="10"/>
  <c r="Q444" i="10"/>
  <c r="Q452" i="10"/>
  <c r="Q460" i="10"/>
  <c r="Q468" i="10"/>
  <c r="Q476" i="10"/>
  <c r="Q484" i="10"/>
  <c r="Q492" i="10"/>
  <c r="Q500" i="10"/>
  <c r="Q508" i="10"/>
  <c r="Q516" i="10"/>
  <c r="Q524" i="10"/>
  <c r="Q532" i="10"/>
  <c r="Q540" i="10"/>
  <c r="Q548" i="10"/>
  <c r="Q556" i="10"/>
  <c r="Q564" i="10"/>
  <c r="Q572" i="10"/>
  <c r="Q580" i="10"/>
  <c r="Q588" i="10"/>
  <c r="Q596" i="10"/>
  <c r="Q604" i="10"/>
  <c r="Q612" i="10"/>
  <c r="Q620" i="10"/>
  <c r="Q628" i="10"/>
  <c r="Q636" i="10"/>
  <c r="Q644" i="10"/>
  <c r="Q652" i="10"/>
  <c r="Q660" i="10"/>
  <c r="Q668" i="10"/>
  <c r="Q5" i="10"/>
  <c r="Q13" i="10"/>
  <c r="Q21" i="10"/>
  <c r="Q29" i="10"/>
  <c r="Q37" i="10"/>
  <c r="Q45" i="10"/>
  <c r="Q53" i="10"/>
  <c r="Q61" i="10"/>
  <c r="Q69" i="10"/>
  <c r="Q77" i="10"/>
  <c r="Q85" i="10"/>
  <c r="Q93" i="10"/>
  <c r="Q101" i="10"/>
  <c r="Q109" i="10"/>
  <c r="Q117" i="10"/>
  <c r="Q125" i="10"/>
  <c r="Q133" i="10"/>
  <c r="Q141" i="10"/>
  <c r="Q149" i="10"/>
  <c r="Q157" i="10"/>
  <c r="Q165" i="10"/>
  <c r="Q173" i="10"/>
  <c r="Q181" i="10"/>
  <c r="Q189" i="10"/>
  <c r="Q197" i="10"/>
  <c r="Q205" i="10"/>
  <c r="Q213" i="10"/>
  <c r="Q221" i="10"/>
  <c r="Q229" i="10"/>
  <c r="Q237" i="10"/>
  <c r="Q245" i="10"/>
  <c r="Q253" i="10"/>
  <c r="Q261" i="10"/>
  <c r="Q269" i="10"/>
  <c r="Q277" i="10"/>
  <c r="Q285" i="10"/>
  <c r="Q293" i="10"/>
  <c r="Q301" i="10"/>
  <c r="Q309" i="10"/>
  <c r="Q317" i="10"/>
  <c r="Q325" i="10"/>
  <c r="Q333" i="10"/>
  <c r="Q341" i="10"/>
  <c r="Q349" i="10"/>
  <c r="Q357" i="10"/>
  <c r="Q365" i="10"/>
  <c r="Q373" i="10"/>
  <c r="Q381" i="10"/>
  <c r="Q389" i="10"/>
  <c r="Q397" i="10"/>
  <c r="Q405" i="10"/>
  <c r="Q413" i="10"/>
  <c r="Q421" i="10"/>
  <c r="Q429" i="10"/>
  <c r="Q437" i="10"/>
  <c r="Q445" i="10"/>
  <c r="Q453" i="10"/>
  <c r="Q461" i="10"/>
  <c r="Q469" i="10"/>
  <c r="Q477" i="10"/>
  <c r="Q485" i="10"/>
  <c r="Q493" i="10"/>
  <c r="Q501" i="10"/>
  <c r="Q509" i="10"/>
  <c r="Q517" i="10"/>
  <c r="Q525" i="10"/>
  <c r="Q533" i="10"/>
  <c r="Q541" i="10"/>
  <c r="Q549" i="10"/>
  <c r="Q557" i="10"/>
  <c r="Q565" i="10"/>
  <c r="Q573" i="10"/>
  <c r="Q581" i="10"/>
  <c r="Q589" i="10"/>
  <c r="Q597" i="10"/>
  <c r="Q605" i="10"/>
  <c r="Q613" i="10"/>
  <c r="Q6" i="10"/>
  <c r="Q14" i="10"/>
  <c r="Q22" i="10"/>
  <c r="Q30" i="10"/>
  <c r="Q38" i="10"/>
  <c r="Q46" i="10"/>
  <c r="Q54" i="10"/>
  <c r="Q62" i="10"/>
  <c r="Q70" i="10"/>
  <c r="Q78" i="10"/>
  <c r="Q86" i="10"/>
  <c r="Q94" i="10"/>
  <c r="Q102" i="10"/>
  <c r="Q110" i="10"/>
  <c r="Q118" i="10"/>
  <c r="Q126" i="10"/>
  <c r="Q134" i="10"/>
  <c r="Q142" i="10"/>
  <c r="Q150" i="10"/>
  <c r="Q158" i="10"/>
  <c r="Q166" i="10"/>
  <c r="Q174" i="10"/>
  <c r="Q182" i="10"/>
  <c r="Q190" i="10"/>
  <c r="Q198" i="10"/>
  <c r="Q206" i="10"/>
  <c r="Q214" i="10"/>
  <c r="Q222" i="10"/>
  <c r="Q230" i="10"/>
  <c r="Q238" i="10"/>
  <c r="Q246" i="10"/>
  <c r="Q254" i="10"/>
  <c r="Q262" i="10"/>
  <c r="Q270" i="10"/>
  <c r="Q278" i="10"/>
  <c r="Q286" i="10"/>
  <c r="Q294" i="10"/>
  <c r="Q302" i="10"/>
  <c r="Q310" i="10"/>
  <c r="Q318" i="10"/>
  <c r="Q326" i="10"/>
  <c r="Q334" i="10"/>
  <c r="Q342" i="10"/>
  <c r="Q350" i="10"/>
  <c r="Q358" i="10"/>
  <c r="Q366" i="10"/>
  <c r="Q374" i="10"/>
  <c r="Q382" i="10"/>
  <c r="Q390" i="10"/>
  <c r="Q398" i="10"/>
  <c r="Q406" i="10"/>
  <c r="Q414" i="10"/>
  <c r="Q422" i="10"/>
  <c r="Q430" i="10"/>
  <c r="Q438" i="10"/>
  <c r="Q446" i="10"/>
  <c r="Q454" i="10"/>
  <c r="Q462" i="10"/>
  <c r="Q470" i="10"/>
  <c r="Q478" i="10"/>
  <c r="Q486" i="10"/>
  <c r="Q494" i="10"/>
  <c r="Q502" i="10"/>
  <c r="Q510" i="10"/>
  <c r="Q518" i="10"/>
  <c r="Q526" i="10"/>
  <c r="Q534" i="10"/>
  <c r="Q542" i="10"/>
  <c r="Q550" i="10"/>
  <c r="Q558" i="10"/>
  <c r="Q566" i="10"/>
  <c r="Q574" i="10"/>
  <c r="Q582" i="10"/>
  <c r="Q590" i="10"/>
  <c r="Q598" i="10"/>
  <c r="Q606" i="10"/>
  <c r="Q614" i="10"/>
  <c r="Q622" i="10"/>
  <c r="Q630" i="10"/>
  <c r="Q638" i="10"/>
  <c r="Q646" i="10"/>
  <c r="Q654" i="10"/>
  <c r="Q662" i="10"/>
  <c r="Q670" i="10"/>
  <c r="Q678" i="10"/>
  <c r="Q7" i="10"/>
  <c r="Q8" i="10"/>
  <c r="Q16" i="10"/>
  <c r="Q24" i="10"/>
  <c r="Q32" i="10"/>
  <c r="Q40" i="10"/>
  <c r="Q48" i="10"/>
  <c r="Q56" i="10"/>
  <c r="Q64" i="10"/>
  <c r="Q72" i="10"/>
  <c r="Q80" i="10"/>
  <c r="Q88" i="10"/>
  <c r="Q96" i="10"/>
  <c r="Q104" i="10"/>
  <c r="Q112" i="10"/>
  <c r="Q120" i="10"/>
  <c r="Q128" i="10"/>
  <c r="Q136" i="10"/>
  <c r="Q144" i="10"/>
  <c r="Q152" i="10"/>
  <c r="Q160" i="10"/>
  <c r="Q168" i="10"/>
  <c r="Q176" i="10"/>
  <c r="Q184" i="10"/>
  <c r="Q192" i="10"/>
  <c r="Q200" i="10"/>
  <c r="Q208" i="10"/>
  <c r="Q216" i="10"/>
  <c r="Q224" i="10"/>
  <c r="Q232" i="10"/>
  <c r="Q240" i="10"/>
  <c r="Q248" i="10"/>
  <c r="Q256" i="10"/>
  <c r="Q264" i="10"/>
  <c r="Q272" i="10"/>
  <c r="Q280" i="10"/>
  <c r="Q288" i="10"/>
  <c r="Q296" i="10"/>
  <c r="Q304" i="10"/>
  <c r="Q312" i="10"/>
  <c r="Q320" i="10"/>
  <c r="Q328" i="10"/>
  <c r="Q336" i="10"/>
  <c r="Q344" i="10"/>
  <c r="Q352" i="10"/>
  <c r="Q360" i="10"/>
  <c r="Q368" i="10"/>
  <c r="Q376" i="10"/>
  <c r="Q384" i="10"/>
  <c r="Q392" i="10"/>
  <c r="Q400" i="10"/>
  <c r="Q408" i="10"/>
  <c r="Q416" i="10"/>
  <c r="Q424" i="10"/>
  <c r="Q432" i="10"/>
  <c r="Q440" i="10"/>
  <c r="Q448" i="10"/>
  <c r="Q456" i="10"/>
  <c r="Q464" i="10"/>
  <c r="Q472" i="10"/>
  <c r="Q480" i="10"/>
  <c r="Q488" i="10"/>
  <c r="Q496" i="10"/>
  <c r="Q504" i="10"/>
  <c r="Q512" i="10"/>
  <c r="Q520" i="10"/>
  <c r="Q528" i="10"/>
  <c r="Q536" i="10"/>
  <c r="Q544" i="10"/>
  <c r="Q552" i="10"/>
  <c r="Q560" i="10"/>
  <c r="Q568" i="10"/>
  <c r="Q576" i="10"/>
  <c r="Q584" i="10"/>
  <c r="Q592" i="10"/>
  <c r="Q600" i="10"/>
  <c r="Q608" i="10"/>
  <c r="Q616" i="10"/>
  <c r="Q10" i="10"/>
  <c r="Q18" i="10"/>
  <c r="Q26" i="10"/>
  <c r="Q34" i="10"/>
  <c r="Q42" i="10"/>
  <c r="Q50" i="10"/>
  <c r="Q58" i="10"/>
  <c r="Q66" i="10"/>
  <c r="Q74" i="10"/>
  <c r="Q82" i="10"/>
  <c r="Q90" i="10"/>
  <c r="Q98" i="10"/>
  <c r="Q106" i="10"/>
  <c r="Q114" i="10"/>
  <c r="Q122" i="10"/>
  <c r="Q130" i="10"/>
  <c r="Q138" i="10"/>
  <c r="Q146" i="10"/>
  <c r="Q154" i="10"/>
  <c r="Q162" i="10"/>
  <c r="Q170" i="10"/>
  <c r="Q178" i="10"/>
  <c r="Q186" i="10"/>
  <c r="Q194" i="10"/>
  <c r="Q202" i="10"/>
  <c r="Q210" i="10"/>
  <c r="Q218" i="10"/>
  <c r="Q226" i="10"/>
  <c r="Q234" i="10"/>
  <c r="Q242" i="10"/>
  <c r="Q250" i="10"/>
  <c r="Q258" i="10"/>
  <c r="Q266" i="10"/>
  <c r="Q274" i="10"/>
  <c r="Q282" i="10"/>
  <c r="Q290" i="10"/>
  <c r="Q298" i="10"/>
  <c r="Q306" i="10"/>
  <c r="Q314" i="10"/>
  <c r="Q322" i="10"/>
  <c r="Q330" i="10"/>
  <c r="Q338" i="10"/>
  <c r="Q346" i="10"/>
  <c r="Q354" i="10"/>
  <c r="S354" i="10" s="1"/>
  <c r="Q362" i="10"/>
  <c r="Q370" i="10"/>
  <c r="Q378" i="10"/>
  <c r="Q386" i="10"/>
  <c r="S386" i="10" s="1"/>
  <c r="Q394" i="10"/>
  <c r="Q402" i="10"/>
  <c r="Q410" i="10"/>
  <c r="Q418" i="10"/>
  <c r="S418" i="10" s="1"/>
  <c r="Q426" i="10"/>
  <c r="Q434" i="10"/>
  <c r="Q442" i="10"/>
  <c r="Q450" i="10"/>
  <c r="Q458" i="10"/>
  <c r="Q466" i="10"/>
  <c r="Q474" i="10"/>
  <c r="S474" i="10" s="1"/>
  <c r="Q482" i="10"/>
  <c r="S482" i="10" s="1"/>
  <c r="Q490" i="10"/>
  <c r="Q498" i="10"/>
  <c r="Q506" i="10"/>
  <c r="Q514" i="10"/>
  <c r="Q522" i="10"/>
  <c r="Q530" i="10"/>
  <c r="Q538" i="10"/>
  <c r="Q546" i="10"/>
  <c r="S546" i="10" s="1"/>
  <c r="Q554" i="10"/>
  <c r="Q562" i="10"/>
  <c r="Q570" i="10"/>
  <c r="Q578" i="10"/>
  <c r="S578" i="10" s="1"/>
  <c r="Q586" i="10"/>
  <c r="Q594" i="10"/>
  <c r="Q602" i="10"/>
  <c r="Q610" i="10"/>
  <c r="S610" i="10" s="1"/>
  <c r="Q618" i="10"/>
  <c r="Q626" i="10"/>
  <c r="Q634" i="10"/>
  <c r="Q642" i="10"/>
  <c r="S642" i="10" s="1"/>
  <c r="Q650" i="10"/>
  <c r="Q658" i="10"/>
  <c r="Q666" i="10"/>
  <c r="S666" i="10" s="1"/>
  <c r="Q674" i="10"/>
  <c r="S674" i="10" s="1"/>
  <c r="Q682" i="10"/>
  <c r="Q3" i="10"/>
  <c r="Q11" i="10"/>
  <c r="Q19" i="10"/>
  <c r="Q27" i="10"/>
  <c r="Q35" i="10"/>
  <c r="Q43" i="10"/>
  <c r="Q51" i="10"/>
  <c r="Q59" i="10"/>
  <c r="Q67" i="10"/>
  <c r="Q75" i="10"/>
  <c r="Q83" i="10"/>
  <c r="Q91" i="10"/>
  <c r="Q99" i="10"/>
  <c r="Q107" i="10"/>
  <c r="Q115" i="10"/>
  <c r="Q123" i="10"/>
  <c r="Q131" i="10"/>
  <c r="Q139" i="10"/>
  <c r="Q147" i="10"/>
  <c r="Q155" i="10"/>
  <c r="Q163" i="10"/>
  <c r="Q171" i="10"/>
  <c r="Q179" i="10"/>
  <c r="Q187" i="10"/>
  <c r="Q195" i="10"/>
  <c r="Q203" i="10"/>
  <c r="Q211" i="10"/>
  <c r="Q219" i="10"/>
  <c r="Q227" i="10"/>
  <c r="Q235" i="10"/>
  <c r="Q243" i="10"/>
  <c r="Q251" i="10"/>
  <c r="Q259" i="10"/>
  <c r="Q267" i="10"/>
  <c r="Q275" i="10"/>
  <c r="Q283" i="10"/>
  <c r="Q291" i="10"/>
  <c r="Q299" i="10"/>
  <c r="Q307" i="10"/>
  <c r="Q315" i="10"/>
  <c r="Q323" i="10"/>
  <c r="Q331" i="10"/>
  <c r="Q339" i="10"/>
  <c r="Q347" i="10"/>
  <c r="Q355" i="10"/>
  <c r="Q363" i="10"/>
  <c r="Q371" i="10"/>
  <c r="Q379" i="10"/>
  <c r="Q387" i="10"/>
  <c r="Q395" i="10"/>
  <c r="Q403" i="10"/>
  <c r="Q411" i="10"/>
  <c r="Q419" i="10"/>
  <c r="Q427" i="10"/>
  <c r="Q435" i="10"/>
  <c r="Q443" i="10"/>
  <c r="Q451" i="10"/>
  <c r="Q459" i="10"/>
  <c r="Q467" i="10"/>
  <c r="Q475" i="10"/>
  <c r="Q483" i="10"/>
  <c r="Q491" i="10"/>
  <c r="Q499" i="10"/>
  <c r="Q507" i="10"/>
  <c r="Q515" i="10"/>
  <c r="Q523" i="10"/>
  <c r="Q531" i="10"/>
  <c r="Q539" i="10"/>
  <c r="Q547" i="10"/>
  <c r="Q555" i="10"/>
  <c r="Q563" i="10"/>
  <c r="Q571" i="10"/>
  <c r="Q15" i="10"/>
  <c r="Q47" i="10"/>
  <c r="Q79" i="10"/>
  <c r="Q111" i="10"/>
  <c r="Q143" i="10"/>
  <c r="Q175" i="10"/>
  <c r="Q207" i="10"/>
  <c r="Q239" i="10"/>
  <c r="Q271" i="10"/>
  <c r="Q303" i="10"/>
  <c r="Q335" i="10"/>
  <c r="Q367" i="10"/>
  <c r="Q399" i="10"/>
  <c r="Q431" i="10"/>
  <c r="Q463" i="10"/>
  <c r="Q495" i="10"/>
  <c r="Q527" i="10"/>
  <c r="Q559" i="10"/>
  <c r="Q585" i="10"/>
  <c r="Q607" i="10"/>
  <c r="Q624" i="10"/>
  <c r="Q637" i="10"/>
  <c r="Q649" i="10"/>
  <c r="Q663" i="10"/>
  <c r="Q675" i="10"/>
  <c r="Q685" i="10"/>
  <c r="Q693" i="10"/>
  <c r="Q701" i="10"/>
  <c r="Q709" i="10"/>
  <c r="Q717" i="10"/>
  <c r="Q725" i="10"/>
  <c r="Q733" i="10"/>
  <c r="Q741" i="10"/>
  <c r="Q749" i="10"/>
  <c r="Q757" i="10"/>
  <c r="Q765" i="10"/>
  <c r="Q773" i="10"/>
  <c r="Q781" i="10"/>
  <c r="Q789" i="10"/>
  <c r="Q797" i="10"/>
  <c r="Q805" i="10"/>
  <c r="Q813" i="10"/>
  <c r="Q821" i="10"/>
  <c r="Q829" i="10"/>
  <c r="Q837" i="10"/>
  <c r="Q845" i="10"/>
  <c r="Q853" i="10"/>
  <c r="Q861" i="10"/>
  <c r="Q869" i="10"/>
  <c r="Q877" i="10"/>
  <c r="Q885" i="10"/>
  <c r="Q893" i="10"/>
  <c r="Q901" i="10"/>
  <c r="Q909" i="10"/>
  <c r="Q917" i="10"/>
  <c r="Q925" i="10"/>
  <c r="Q933" i="10"/>
  <c r="Q941" i="10"/>
  <c r="Q949" i="10"/>
  <c r="Q957" i="10"/>
  <c r="Q965" i="10"/>
  <c r="Q973" i="10"/>
  <c r="Q981" i="10"/>
  <c r="Q989" i="10"/>
  <c r="Q997" i="10"/>
  <c r="Q1005" i="10"/>
  <c r="Q1013" i="10"/>
  <c r="Q1021" i="10"/>
  <c r="Q1029" i="10"/>
  <c r="Q1037" i="10"/>
  <c r="Q1045" i="10"/>
  <c r="Q1053" i="10"/>
  <c r="Q1061" i="10"/>
  <c r="Q1069" i="10"/>
  <c r="Q1077" i="10"/>
  <c r="Q1085" i="10"/>
  <c r="Q1093" i="10"/>
  <c r="Q1101" i="10"/>
  <c r="Q1109" i="10"/>
  <c r="Q1117" i="10"/>
  <c r="Q1125" i="10"/>
  <c r="Q1133" i="10"/>
  <c r="Q1141" i="10"/>
  <c r="Q1149" i="10"/>
  <c r="Q1157" i="10"/>
  <c r="Q17" i="10"/>
  <c r="Q49" i="10"/>
  <c r="Q81" i="10"/>
  <c r="Q113" i="10"/>
  <c r="Q145" i="10"/>
  <c r="Q177" i="10"/>
  <c r="Q209" i="10"/>
  <c r="Q241" i="10"/>
  <c r="Q273" i="10"/>
  <c r="Q305" i="10"/>
  <c r="Q337" i="10"/>
  <c r="Q369" i="10"/>
  <c r="Q401" i="10"/>
  <c r="Q433" i="10"/>
  <c r="Q465" i="10"/>
  <c r="Q497" i="10"/>
  <c r="Q529" i="10"/>
  <c r="Q561" i="10"/>
  <c r="Q587" i="10"/>
  <c r="Q609" i="10"/>
  <c r="Q625" i="10"/>
  <c r="Q639" i="10"/>
  <c r="Q651" i="10"/>
  <c r="Q664" i="10"/>
  <c r="Q676" i="10"/>
  <c r="Q686" i="10"/>
  <c r="Q694" i="10"/>
  <c r="Q702" i="10"/>
  <c r="Q710" i="10"/>
  <c r="Q718" i="10"/>
  <c r="Q726" i="10"/>
  <c r="Q734" i="10"/>
  <c r="Q742" i="10"/>
  <c r="Q750" i="10"/>
  <c r="Q758" i="10"/>
  <c r="Q766" i="10"/>
  <c r="Q774" i="10"/>
  <c r="Q782" i="10"/>
  <c r="Q790" i="10"/>
  <c r="Q798" i="10"/>
  <c r="Q806" i="10"/>
  <c r="Q814" i="10"/>
  <c r="Q822" i="10"/>
  <c r="Q830" i="10"/>
  <c r="Q838" i="10"/>
  <c r="Q846" i="10"/>
  <c r="Q854" i="10"/>
  <c r="Q862" i="10"/>
  <c r="Q870" i="10"/>
  <c r="Q878" i="10"/>
  <c r="Q886" i="10"/>
  <c r="Q894" i="10"/>
  <c r="Q902" i="10"/>
  <c r="Q910" i="10"/>
  <c r="Q918" i="10"/>
  <c r="Q926" i="10"/>
  <c r="Q934" i="10"/>
  <c r="Q942" i="10"/>
  <c r="Q950" i="10"/>
  <c r="Q958" i="10"/>
  <c r="Q966" i="10"/>
  <c r="Q974" i="10"/>
  <c r="Q982" i="10"/>
  <c r="Q990" i="10"/>
  <c r="Q998" i="10"/>
  <c r="Q1006" i="10"/>
  <c r="Q1014" i="10"/>
  <c r="Q1022" i="10"/>
  <c r="Q1030" i="10"/>
  <c r="Q1038" i="10"/>
  <c r="Q1046" i="10"/>
  <c r="Q1054" i="10"/>
  <c r="Q1062" i="10"/>
  <c r="Q1070" i="10"/>
  <c r="Q1078" i="10"/>
  <c r="Q1086" i="10"/>
  <c r="Q1094" i="10"/>
  <c r="Q1102" i="10"/>
  <c r="Q1110" i="10"/>
  <c r="Q1118" i="10"/>
  <c r="Q1126" i="10"/>
  <c r="Q1134" i="10"/>
  <c r="Q1142" i="10"/>
  <c r="Q1150" i="10"/>
  <c r="Q23" i="10"/>
  <c r="Q55" i="10"/>
  <c r="Q87" i="10"/>
  <c r="Q119" i="10"/>
  <c r="Q151" i="10"/>
  <c r="Q183" i="10"/>
  <c r="Q215" i="10"/>
  <c r="Q247" i="10"/>
  <c r="Q279" i="10"/>
  <c r="Q311" i="10"/>
  <c r="Q343" i="10"/>
  <c r="Q375" i="10"/>
  <c r="Q407" i="10"/>
  <c r="Q439" i="10"/>
  <c r="Q471" i="10"/>
  <c r="Q503" i="10"/>
  <c r="Q535" i="10"/>
  <c r="Q567" i="10"/>
  <c r="Q591" i="10"/>
  <c r="Q611" i="10"/>
  <c r="Q627" i="10"/>
  <c r="Q640" i="10"/>
  <c r="Q653" i="10"/>
  <c r="Q665" i="10"/>
  <c r="Q677" i="10"/>
  <c r="Q687" i="10"/>
  <c r="Q695" i="10"/>
  <c r="Q703" i="10"/>
  <c r="Q711" i="10"/>
  <c r="Q719" i="10"/>
  <c r="Q727" i="10"/>
  <c r="Q735" i="10"/>
  <c r="Q743" i="10"/>
  <c r="Q751" i="10"/>
  <c r="Q759" i="10"/>
  <c r="Q767" i="10"/>
  <c r="Q775" i="10"/>
  <c r="Q783" i="10"/>
  <c r="Q791" i="10"/>
  <c r="Q799" i="10"/>
  <c r="Q807" i="10"/>
  <c r="Q815" i="10"/>
  <c r="Q823" i="10"/>
  <c r="Q831" i="10"/>
  <c r="Q839" i="10"/>
  <c r="Q847" i="10"/>
  <c r="Q855" i="10"/>
  <c r="Q863" i="10"/>
  <c r="Q871" i="10"/>
  <c r="Q879" i="10"/>
  <c r="Q887" i="10"/>
  <c r="Q895" i="10"/>
  <c r="Q903" i="10"/>
  <c r="Q911" i="10"/>
  <c r="Q919" i="10"/>
  <c r="Q927" i="10"/>
  <c r="Q935" i="10"/>
  <c r="Q943" i="10"/>
  <c r="Q951" i="10"/>
  <c r="Q959" i="10"/>
  <c r="Q967" i="10"/>
  <c r="Q975" i="10"/>
  <c r="Q983" i="10"/>
  <c r="Q991" i="10"/>
  <c r="Q999" i="10"/>
  <c r="Q1007" i="10"/>
  <c r="Q1015" i="10"/>
  <c r="Q1023" i="10"/>
  <c r="Q1031" i="10"/>
  <c r="Q1039" i="10"/>
  <c r="Q1047" i="10"/>
  <c r="Q1055" i="10"/>
  <c r="Q1063" i="10"/>
  <c r="Q1071" i="10"/>
  <c r="Q1079" i="10"/>
  <c r="Q1087" i="10"/>
  <c r="Q1095" i="10"/>
  <c r="Q1103" i="10"/>
  <c r="Q1111" i="10"/>
  <c r="Q1119" i="10"/>
  <c r="Q1127" i="10"/>
  <c r="Q1135" i="10"/>
  <c r="Q1143" i="10"/>
  <c r="Q1151" i="10"/>
  <c r="Q25" i="10"/>
  <c r="Q57" i="10"/>
  <c r="Q89" i="10"/>
  <c r="Q121" i="10"/>
  <c r="Q153" i="10"/>
  <c r="Q185" i="10"/>
  <c r="Q217" i="10"/>
  <c r="Q249" i="10"/>
  <c r="Q281" i="10"/>
  <c r="Q313" i="10"/>
  <c r="Q345" i="10"/>
  <c r="Q377" i="10"/>
  <c r="Q409" i="10"/>
  <c r="Q441" i="10"/>
  <c r="Q473" i="10"/>
  <c r="Q505" i="10"/>
  <c r="Q537" i="10"/>
  <c r="Q569" i="10"/>
  <c r="Q593" i="10"/>
  <c r="Q615" i="10"/>
  <c r="Q629" i="10"/>
  <c r="Q641" i="10"/>
  <c r="Q655" i="10"/>
  <c r="Q667" i="10"/>
  <c r="Q679" i="10"/>
  <c r="Q688" i="10"/>
  <c r="Q696" i="10"/>
  <c r="Q704" i="10"/>
  <c r="Q712" i="10"/>
  <c r="Q720" i="10"/>
  <c r="Q728" i="10"/>
  <c r="Q736" i="10"/>
  <c r="Q744" i="10"/>
  <c r="Q752" i="10"/>
  <c r="Q760" i="10"/>
  <c r="Q768" i="10"/>
  <c r="Q776" i="10"/>
  <c r="Q784" i="10"/>
  <c r="Q792" i="10"/>
  <c r="Q800" i="10"/>
  <c r="Q808" i="10"/>
  <c r="Q816" i="10"/>
  <c r="Q824" i="10"/>
  <c r="Q832" i="10"/>
  <c r="Q840" i="10"/>
  <c r="Q848" i="10"/>
  <c r="Q856" i="10"/>
  <c r="Q864" i="10"/>
  <c r="Q872" i="10"/>
  <c r="Q880" i="10"/>
  <c r="Q888" i="10"/>
  <c r="Q896" i="10"/>
  <c r="Q904" i="10"/>
  <c r="Q912" i="10"/>
  <c r="Q920" i="10"/>
  <c r="Q928" i="10"/>
  <c r="Q936" i="10"/>
  <c r="Q944" i="10"/>
  <c r="Q952" i="10"/>
  <c r="Q960" i="10"/>
  <c r="Q968" i="10"/>
  <c r="Q976" i="10"/>
  <c r="Q984" i="10"/>
  <c r="Q992" i="10"/>
  <c r="Q1000" i="10"/>
  <c r="Q1008" i="10"/>
  <c r="Q1016" i="10"/>
  <c r="Q1024" i="10"/>
  <c r="Q1032" i="10"/>
  <c r="Q1040" i="10"/>
  <c r="Q1048" i="10"/>
  <c r="Q1056" i="10"/>
  <c r="Q1064" i="10"/>
  <c r="Q1072" i="10"/>
  <c r="Q1080" i="10"/>
  <c r="Q1088" i="10"/>
  <c r="Q1096" i="10"/>
  <c r="Q1104" i="10"/>
  <c r="Q1112" i="10"/>
  <c r="Q1120" i="10"/>
  <c r="Q1128" i="10"/>
  <c r="Q1136" i="10"/>
  <c r="Q1144" i="10"/>
  <c r="Q1152" i="10"/>
  <c r="Q31" i="10"/>
  <c r="Q63" i="10"/>
  <c r="Q95" i="10"/>
  <c r="Q127" i="10"/>
  <c r="Q159" i="10"/>
  <c r="Q191" i="10"/>
  <c r="Q223" i="10"/>
  <c r="Q255" i="10"/>
  <c r="Q287" i="10"/>
  <c r="Q319" i="10"/>
  <c r="Q351" i="10"/>
  <c r="Q383" i="10"/>
  <c r="Q415" i="10"/>
  <c r="Q447" i="10"/>
  <c r="Q479" i="10"/>
  <c r="Q511" i="10"/>
  <c r="Q543" i="10"/>
  <c r="Q575" i="10"/>
  <c r="Q595" i="10"/>
  <c r="Q617" i="10"/>
  <c r="Q631" i="10"/>
  <c r="Q643" i="10"/>
  <c r="Q656" i="10"/>
  <c r="Q669" i="10"/>
  <c r="Q680" i="10"/>
  <c r="Q689" i="10"/>
  <c r="Q697" i="10"/>
  <c r="Q705" i="10"/>
  <c r="Q713" i="10"/>
  <c r="Q721" i="10"/>
  <c r="Q729" i="10"/>
  <c r="Q737" i="10"/>
  <c r="Q745" i="10"/>
  <c r="Q753" i="10"/>
  <c r="Q761" i="10"/>
  <c r="Q769" i="10"/>
  <c r="Q777" i="10"/>
  <c r="Q785" i="10"/>
  <c r="Q793" i="10"/>
  <c r="Q801" i="10"/>
  <c r="Q809" i="10"/>
  <c r="Q817" i="10"/>
  <c r="Q825" i="10"/>
  <c r="Q833" i="10"/>
  <c r="Q841" i="10"/>
  <c r="Q849" i="10"/>
  <c r="Q857" i="10"/>
  <c r="Q865" i="10"/>
  <c r="Q873" i="10"/>
  <c r="Q881" i="10"/>
  <c r="Q889" i="10"/>
  <c r="Q897" i="10"/>
  <c r="Q905" i="10"/>
  <c r="Q913" i="10"/>
  <c r="Q921" i="10"/>
  <c r="Q929" i="10"/>
  <c r="Q937" i="10"/>
  <c r="Q945" i="10"/>
  <c r="Q953" i="10"/>
  <c r="Q961" i="10"/>
  <c r="Q969" i="10"/>
  <c r="Q977" i="10"/>
  <c r="Q985" i="10"/>
  <c r="Q993" i="10"/>
  <c r="Q1001" i="10"/>
  <c r="Q1009" i="10"/>
  <c r="Q1017" i="10"/>
  <c r="Q1025" i="10"/>
  <c r="Q1033" i="10"/>
  <c r="Q1041" i="10"/>
  <c r="Q1049" i="10"/>
  <c r="Q1057" i="10"/>
  <c r="Q1065" i="10"/>
  <c r="Q1073" i="10"/>
  <c r="Q1081" i="10"/>
  <c r="Q1089" i="10"/>
  <c r="Q1097" i="10"/>
  <c r="Q1105" i="10"/>
  <c r="Q1113" i="10"/>
  <c r="Q1121" i="10"/>
  <c r="Q1129" i="10"/>
  <c r="Q1137" i="10"/>
  <c r="Q1145" i="10"/>
  <c r="Q1153" i="10"/>
  <c r="Q1161" i="10"/>
  <c r="Q9" i="10"/>
  <c r="Q41" i="10"/>
  <c r="Q73" i="10"/>
  <c r="Q105" i="10"/>
  <c r="Q137" i="10"/>
  <c r="Q169" i="10"/>
  <c r="Q201" i="10"/>
  <c r="Q233" i="10"/>
  <c r="Q265" i="10"/>
  <c r="Q297" i="10"/>
  <c r="Q329" i="10"/>
  <c r="Q361" i="10"/>
  <c r="Q393" i="10"/>
  <c r="Q425" i="10"/>
  <c r="Q457" i="10"/>
  <c r="Q489" i="10"/>
  <c r="Q521" i="10"/>
  <c r="Q553" i="10"/>
  <c r="Q583" i="10"/>
  <c r="Q603" i="10"/>
  <c r="Q623" i="10"/>
  <c r="Q635" i="10"/>
  <c r="Q648" i="10"/>
  <c r="Q661" i="10"/>
  <c r="Q673" i="10"/>
  <c r="Q684" i="10"/>
  <c r="Q692" i="10"/>
  <c r="Q700" i="10"/>
  <c r="Q708" i="10"/>
  <c r="Q716" i="10"/>
  <c r="Q724" i="10"/>
  <c r="Q732" i="10"/>
  <c r="Q740" i="10"/>
  <c r="Q748" i="10"/>
  <c r="Q756" i="10"/>
  <c r="Q764" i="10"/>
  <c r="Q772" i="10"/>
  <c r="Q780" i="10"/>
  <c r="Q788" i="10"/>
  <c r="Q796" i="10"/>
  <c r="Q804" i="10"/>
  <c r="Q812" i="10"/>
  <c r="Q820" i="10"/>
  <c r="Q828" i="10"/>
  <c r="Q836" i="10"/>
  <c r="Q844" i="10"/>
  <c r="Q852" i="10"/>
  <c r="Q860" i="10"/>
  <c r="Q868" i="10"/>
  <c r="Q876" i="10"/>
  <c r="Q884" i="10"/>
  <c r="Q892" i="10"/>
  <c r="Q900" i="10"/>
  <c r="Q908" i="10"/>
  <c r="Q916" i="10"/>
  <c r="Q924" i="10"/>
  <c r="Q932" i="10"/>
  <c r="Q940" i="10"/>
  <c r="Q948" i="10"/>
  <c r="Q956" i="10"/>
  <c r="Q964" i="10"/>
  <c r="Q972" i="10"/>
  <c r="Q980" i="10"/>
  <c r="Q988" i="10"/>
  <c r="Q996" i="10"/>
  <c r="Q1004" i="10"/>
  <c r="Q1012" i="10"/>
  <c r="Q1020" i="10"/>
  <c r="Q1028" i="10"/>
  <c r="Q1036" i="10"/>
  <c r="Q1044" i="10"/>
  <c r="Q1052" i="10"/>
  <c r="Q1060" i="10"/>
  <c r="Q1068" i="10"/>
  <c r="Q1076" i="10"/>
  <c r="Q1084" i="10"/>
  <c r="Q1092" i="10"/>
  <c r="Q1100" i="10"/>
  <c r="Q1108" i="10"/>
  <c r="Q1116" i="10"/>
  <c r="Q1124" i="10"/>
  <c r="Q1132" i="10"/>
  <c r="Q1140" i="10"/>
  <c r="Q39" i="10"/>
  <c r="Q167" i="10"/>
  <c r="Q295" i="10"/>
  <c r="Q423" i="10"/>
  <c r="Q551" i="10"/>
  <c r="Q633" i="10"/>
  <c r="Q683" i="10"/>
  <c r="Q715" i="10"/>
  <c r="Q747" i="10"/>
  <c r="Q779" i="10"/>
  <c r="Q811" i="10"/>
  <c r="Q843" i="10"/>
  <c r="Q875" i="10"/>
  <c r="Q907" i="10"/>
  <c r="Q939" i="10"/>
  <c r="Q971" i="10"/>
  <c r="Q1003" i="10"/>
  <c r="Q1035" i="10"/>
  <c r="Q1067" i="10"/>
  <c r="Q1099" i="10"/>
  <c r="Q1131" i="10"/>
  <c r="Q1156" i="10"/>
  <c r="Q1166" i="10"/>
  <c r="Q1174" i="10"/>
  <c r="Q1182" i="10"/>
  <c r="Q1190" i="10"/>
  <c r="Q1198" i="10"/>
  <c r="Q1206" i="10"/>
  <c r="Q1214" i="10"/>
  <c r="Q1222" i="10"/>
  <c r="Q1230" i="10"/>
  <c r="Q1238" i="10"/>
  <c r="Q1246" i="10"/>
  <c r="Q1254" i="10"/>
  <c r="Q1262" i="10"/>
  <c r="Q1270" i="10"/>
  <c r="Q1278" i="10"/>
  <c r="Q1286" i="10"/>
  <c r="Q1294" i="10"/>
  <c r="Q1302" i="10"/>
  <c r="Q1310" i="10"/>
  <c r="Q1318" i="10"/>
  <c r="Q1326" i="10"/>
  <c r="Q1334" i="10"/>
  <c r="Q1342" i="10"/>
  <c r="Q1350" i="10"/>
  <c r="Q1358" i="10"/>
  <c r="Q1366" i="10"/>
  <c r="Q1374" i="10"/>
  <c r="Q1382" i="10"/>
  <c r="Q1390" i="10"/>
  <c r="Q1398" i="10"/>
  <c r="Q1406" i="10"/>
  <c r="Q1414" i="10"/>
  <c r="Q1422" i="10"/>
  <c r="Q1430" i="10"/>
  <c r="Q1438" i="10"/>
  <c r="Q1446" i="10"/>
  <c r="Q1454" i="10"/>
  <c r="Q1462" i="10"/>
  <c r="Q1470" i="10"/>
  <c r="Q1478" i="10"/>
  <c r="Q1486" i="10"/>
  <c r="Q1494" i="10"/>
  <c r="Q1502" i="10"/>
  <c r="Q1510" i="10"/>
  <c r="Q1518" i="10"/>
  <c r="Q1526" i="10"/>
  <c r="Q1534" i="10"/>
  <c r="Q1542" i="10"/>
  <c r="Q1550" i="10"/>
  <c r="Q1558" i="10"/>
  <c r="Q1566" i="10"/>
  <c r="Q1574" i="10"/>
  <c r="Q1582" i="10"/>
  <c r="Q1590" i="10"/>
  <c r="Q1598" i="10"/>
  <c r="Q1606" i="10"/>
  <c r="Q1614" i="10"/>
  <c r="Q1622" i="10"/>
  <c r="Q1630" i="10"/>
  <c r="Q1638" i="10"/>
  <c r="Q1646" i="10"/>
  <c r="Q1654" i="10"/>
  <c r="Q1662" i="10"/>
  <c r="Q1670" i="10"/>
  <c r="Q65" i="10"/>
  <c r="Q193" i="10"/>
  <c r="Q321" i="10"/>
  <c r="Q449" i="10"/>
  <c r="Q577" i="10"/>
  <c r="Q645" i="10"/>
  <c r="Q690" i="10"/>
  <c r="Q722" i="10"/>
  <c r="Q754" i="10"/>
  <c r="Q786" i="10"/>
  <c r="Q818" i="10"/>
  <c r="Q850" i="10"/>
  <c r="Q882" i="10"/>
  <c r="Q914" i="10"/>
  <c r="Q946" i="10"/>
  <c r="Q978" i="10"/>
  <c r="Q1010" i="10"/>
  <c r="Q1042" i="10"/>
  <c r="Q1074" i="10"/>
  <c r="Q1106" i="10"/>
  <c r="Q1138" i="10"/>
  <c r="Q1158" i="10"/>
  <c r="Q1167" i="10"/>
  <c r="Q1175" i="10"/>
  <c r="Q1183" i="10"/>
  <c r="Q1191" i="10"/>
  <c r="Q1199" i="10"/>
  <c r="Q1207" i="10"/>
  <c r="Q1215" i="10"/>
  <c r="Q1223" i="10"/>
  <c r="Q1231" i="10"/>
  <c r="Q1239" i="10"/>
  <c r="Q1247" i="10"/>
  <c r="Q1255" i="10"/>
  <c r="Q1263" i="10"/>
  <c r="Q1271" i="10"/>
  <c r="Q1279" i="10"/>
  <c r="Q1287" i="10"/>
  <c r="Q1295" i="10"/>
  <c r="Q1303" i="10"/>
  <c r="Q1311" i="10"/>
  <c r="Q1319" i="10"/>
  <c r="Q1327" i="10"/>
  <c r="Q1335" i="10"/>
  <c r="Q1343" i="10"/>
  <c r="Q1351" i="10"/>
  <c r="Q1359" i="10"/>
  <c r="Q1367" i="10"/>
  <c r="Q1375" i="10"/>
  <c r="Q1383" i="10"/>
  <c r="Q1391" i="10"/>
  <c r="Q1399" i="10"/>
  <c r="Q1407" i="10"/>
  <c r="Q1415" i="10"/>
  <c r="Q1423" i="10"/>
  <c r="Q1431" i="10"/>
  <c r="Q1439" i="10"/>
  <c r="Q1447" i="10"/>
  <c r="Q1455" i="10"/>
  <c r="Q1463" i="10"/>
  <c r="Q1471" i="10"/>
  <c r="Q1479" i="10"/>
  <c r="Q1487" i="10"/>
  <c r="Q1495" i="10"/>
  <c r="Q1503" i="10"/>
  <c r="Q1511" i="10"/>
  <c r="Q1519" i="10"/>
  <c r="Q1527" i="10"/>
  <c r="Q1535" i="10"/>
  <c r="Q1543" i="10"/>
  <c r="Q1551" i="10"/>
  <c r="Q1559" i="10"/>
  <c r="Q1567" i="10"/>
  <c r="Q1575" i="10"/>
  <c r="Q1583" i="10"/>
  <c r="Q1591" i="10"/>
  <c r="Q1599" i="10"/>
  <c r="Q1607" i="10"/>
  <c r="Q1615" i="10"/>
  <c r="Q1623" i="10"/>
  <c r="Q1631" i="10"/>
  <c r="Q71" i="10"/>
  <c r="Q199" i="10"/>
  <c r="Q327" i="10"/>
  <c r="Q455" i="10"/>
  <c r="Q579" i="10"/>
  <c r="Q647" i="10"/>
  <c r="Q691" i="10"/>
  <c r="Q723" i="10"/>
  <c r="Q755" i="10"/>
  <c r="Q787" i="10"/>
  <c r="Q819" i="10"/>
  <c r="Q851" i="10"/>
  <c r="Q883" i="10"/>
  <c r="Q915" i="10"/>
  <c r="Q947" i="10"/>
  <c r="Q979" i="10"/>
  <c r="Q1011" i="10"/>
  <c r="Q1043" i="10"/>
  <c r="Q1075" i="10"/>
  <c r="Q1107" i="10"/>
  <c r="Q1139" i="10"/>
  <c r="Q1159" i="10"/>
  <c r="Q1168" i="10"/>
  <c r="Q1176" i="10"/>
  <c r="Q1184" i="10"/>
  <c r="Q1192" i="10"/>
  <c r="Q1200" i="10"/>
  <c r="Q1208" i="10"/>
  <c r="Q1216" i="10"/>
  <c r="Q1224" i="10"/>
  <c r="Q1232" i="10"/>
  <c r="Q1240" i="10"/>
  <c r="Q1248" i="10"/>
  <c r="Q1256" i="10"/>
  <c r="Q1264" i="10"/>
  <c r="Q1272" i="10"/>
  <c r="Q1280" i="10"/>
  <c r="Q1288" i="10"/>
  <c r="Q1296" i="10"/>
  <c r="Q1304" i="10"/>
  <c r="Q1312" i="10"/>
  <c r="Q1320" i="10"/>
  <c r="Q1328" i="10"/>
  <c r="Q1336" i="10"/>
  <c r="Q1344" i="10"/>
  <c r="Q1352" i="10"/>
  <c r="Q1360" i="10"/>
  <c r="Q1368" i="10"/>
  <c r="Q1376" i="10"/>
  <c r="Q103" i="10"/>
  <c r="Q231" i="10"/>
  <c r="Q359" i="10"/>
  <c r="Q487" i="10"/>
  <c r="Q601" i="10"/>
  <c r="Q659" i="10"/>
  <c r="Q699" i="10"/>
  <c r="Q731" i="10"/>
  <c r="Q763" i="10"/>
  <c r="Q795" i="10"/>
  <c r="Q827" i="10"/>
  <c r="Q859" i="10"/>
  <c r="Q891" i="10"/>
  <c r="Q923" i="10"/>
  <c r="Q955" i="10"/>
  <c r="Q987" i="10"/>
  <c r="Q1019" i="10"/>
  <c r="Q1051" i="10"/>
  <c r="Q1083" i="10"/>
  <c r="Q1115" i="10"/>
  <c r="Q1147" i="10"/>
  <c r="Q1162" i="10"/>
  <c r="Q1170" i="10"/>
  <c r="Q1178" i="10"/>
  <c r="Q1186" i="10"/>
  <c r="Q1194" i="10"/>
  <c r="Q1202" i="10"/>
  <c r="Q1210" i="10"/>
  <c r="Q1218" i="10"/>
  <c r="Q1226" i="10"/>
  <c r="Q1234" i="10"/>
  <c r="Q1242" i="10"/>
  <c r="Q1250" i="10"/>
  <c r="S1250" i="10" s="1"/>
  <c r="Q1258" i="10"/>
  <c r="Q1266" i="10"/>
  <c r="Q1274" i="10"/>
  <c r="Q1282" i="10"/>
  <c r="Q1290" i="10"/>
  <c r="Q1298" i="10"/>
  <c r="Q1306" i="10"/>
  <c r="Q1314" i="10"/>
  <c r="Q1322" i="10"/>
  <c r="Q1330" i="10"/>
  <c r="Q1338" i="10"/>
  <c r="Q1346" i="10"/>
  <c r="S1346" i="10" s="1"/>
  <c r="Q1354" i="10"/>
  <c r="Q1362" i="10"/>
  <c r="Q1370" i="10"/>
  <c r="Q1378" i="10"/>
  <c r="Q1386" i="10"/>
  <c r="Q1394" i="10"/>
  <c r="Q1402" i="10"/>
  <c r="Q1410" i="10"/>
  <c r="Q1418" i="10"/>
  <c r="Q1426" i="10"/>
  <c r="Q1434" i="10"/>
  <c r="Q1442" i="10"/>
  <c r="S1442" i="10" s="1"/>
  <c r="Q1450" i="10"/>
  <c r="Q1458" i="10"/>
  <c r="Q1466" i="10"/>
  <c r="Q1474" i="10"/>
  <c r="Q1482" i="10"/>
  <c r="Q1490" i="10"/>
  <c r="Q1498" i="10"/>
  <c r="Q1506" i="10"/>
  <c r="Q1514" i="10"/>
  <c r="Q1522" i="10"/>
  <c r="Q1530" i="10"/>
  <c r="Q1538" i="10"/>
  <c r="S1538" i="10" s="1"/>
  <c r="Q1546" i="10"/>
  <c r="Q1554" i="10"/>
  <c r="Q1562" i="10"/>
  <c r="Q1570" i="10"/>
  <c r="Q1578" i="10"/>
  <c r="Q1586" i="10"/>
  <c r="Q1594" i="10"/>
  <c r="Q1602" i="10"/>
  <c r="Q1610" i="10"/>
  <c r="Q1618" i="10"/>
  <c r="Q1626" i="10"/>
  <c r="Q1634" i="10"/>
  <c r="S1634" i="10" s="1"/>
  <c r="Q1642" i="10"/>
  <c r="Q1650" i="10"/>
  <c r="Q1658" i="10"/>
  <c r="Q1666" i="10"/>
  <c r="Q135" i="10"/>
  <c r="Q263" i="10"/>
  <c r="Q391" i="10"/>
  <c r="Q519" i="10"/>
  <c r="Q621" i="10"/>
  <c r="Q672" i="10"/>
  <c r="Q707" i="10"/>
  <c r="Q739" i="10"/>
  <c r="Q771" i="10"/>
  <c r="Q803" i="10"/>
  <c r="Q835" i="10"/>
  <c r="Q867" i="10"/>
  <c r="Q899" i="10"/>
  <c r="Q931" i="10"/>
  <c r="Q963" i="10"/>
  <c r="Q995" i="10"/>
  <c r="Q1027" i="10"/>
  <c r="Q1059" i="10"/>
  <c r="Q1091" i="10"/>
  <c r="Q1123" i="10"/>
  <c r="Q1154" i="10"/>
  <c r="S1154" i="10" s="1"/>
  <c r="Q1164" i="10"/>
  <c r="Q1172" i="10"/>
  <c r="Q1180" i="10"/>
  <c r="Q1188" i="10"/>
  <c r="Q1196" i="10"/>
  <c r="Q1204" i="10"/>
  <c r="Q1212" i="10"/>
  <c r="Q1220" i="10"/>
  <c r="Q1228" i="10"/>
  <c r="Q1236" i="10"/>
  <c r="Q1244" i="10"/>
  <c r="Q1252" i="10"/>
  <c r="Q1260" i="10"/>
  <c r="Q1268" i="10"/>
  <c r="Q1276" i="10"/>
  <c r="Q1284" i="10"/>
  <c r="Q1292" i="10"/>
  <c r="Q1300" i="10"/>
  <c r="Q1308" i="10"/>
  <c r="Q1316" i="10"/>
  <c r="Q1324" i="10"/>
  <c r="Q1332" i="10"/>
  <c r="Q1340" i="10"/>
  <c r="Q1348" i="10"/>
  <c r="Q1356" i="10"/>
  <c r="Q1364" i="10"/>
  <c r="Q1372" i="10"/>
  <c r="Q1380" i="10"/>
  <c r="Q1388" i="10"/>
  <c r="Q1396" i="10"/>
  <c r="Q1404" i="10"/>
  <c r="Q1412" i="10"/>
  <c r="Q1420" i="10"/>
  <c r="Q1428" i="10"/>
  <c r="Q1436" i="10"/>
  <c r="Q1444" i="10"/>
  <c r="Q1452" i="10"/>
  <c r="Q1460" i="10"/>
  <c r="Q1468" i="10"/>
  <c r="Q1476" i="10"/>
  <c r="Q1484" i="10"/>
  <c r="Q1492" i="10"/>
  <c r="Q1500" i="10"/>
  <c r="Q1508" i="10"/>
  <c r="Q1516" i="10"/>
  <c r="Q1524" i="10"/>
  <c r="Q1532" i="10"/>
  <c r="Q1540" i="10"/>
  <c r="Q1548" i="10"/>
  <c r="Q1556" i="10"/>
  <c r="Q1564" i="10"/>
  <c r="Q1572" i="10"/>
  <c r="Q1580" i="10"/>
  <c r="Q1588" i="10"/>
  <c r="Q1596" i="10"/>
  <c r="Q1604" i="10"/>
  <c r="Q1612" i="10"/>
  <c r="Q1620" i="10"/>
  <c r="Q1628" i="10"/>
  <c r="Q1636" i="10"/>
  <c r="Q1644" i="10"/>
  <c r="Q1652" i="10"/>
  <c r="Q33" i="10"/>
  <c r="Q161" i="10"/>
  <c r="Q289" i="10"/>
  <c r="Q417" i="10"/>
  <c r="Q545" i="10"/>
  <c r="Q632" i="10"/>
  <c r="Q681" i="10"/>
  <c r="Q714" i="10"/>
  <c r="Q746" i="10"/>
  <c r="Q778" i="10"/>
  <c r="Q810" i="10"/>
  <c r="Q842" i="10"/>
  <c r="Q874" i="10"/>
  <c r="Q906" i="10"/>
  <c r="Q938" i="10"/>
  <c r="Q970" i="10"/>
  <c r="Q1002" i="10"/>
  <c r="Q1034" i="10"/>
  <c r="Q1066" i="10"/>
  <c r="Q1098" i="10"/>
  <c r="Q1130" i="10"/>
  <c r="Q1155" i="10"/>
  <c r="Q1165" i="10"/>
  <c r="Q1173" i="10"/>
  <c r="Q1181" i="10"/>
  <c r="Q1189" i="10"/>
  <c r="Q1197" i="10"/>
  <c r="Q1205" i="10"/>
  <c r="Q1213" i="10"/>
  <c r="Q1221" i="10"/>
  <c r="Q1229" i="10"/>
  <c r="Q1237" i="10"/>
  <c r="Q1245" i="10"/>
  <c r="Q1253" i="10"/>
  <c r="Q1261" i="10"/>
  <c r="Q1269" i="10"/>
  <c r="Q1277" i="10"/>
  <c r="Q1285" i="10"/>
  <c r="Q1293" i="10"/>
  <c r="Q1301" i="10"/>
  <c r="Q1309" i="10"/>
  <c r="Q1317" i="10"/>
  <c r="Q1325" i="10"/>
  <c r="Q1333" i="10"/>
  <c r="Q1341" i="10"/>
  <c r="Q1349" i="10"/>
  <c r="Q1357" i="10"/>
  <c r="Q1365" i="10"/>
  <c r="Q1373" i="10"/>
  <c r="Q1381" i="10"/>
  <c r="Q1389" i="10"/>
  <c r="Q1397" i="10"/>
  <c r="Q1405" i="10"/>
  <c r="Q1413" i="10"/>
  <c r="Q1421" i="10"/>
  <c r="Q1429" i="10"/>
  <c r="Q1437" i="10"/>
  <c r="Q1445" i="10"/>
  <c r="Q1453" i="10"/>
  <c r="Q1461" i="10"/>
  <c r="Q1469" i="10"/>
  <c r="Q1477" i="10"/>
  <c r="Q1485" i="10"/>
  <c r="Q1493" i="10"/>
  <c r="Q1501" i="10"/>
  <c r="Q1509" i="10"/>
  <c r="Q1517" i="10"/>
  <c r="Q1525" i="10"/>
  <c r="Q1533" i="10"/>
  <c r="Q1541" i="10"/>
  <c r="Q1549" i="10"/>
  <c r="Q1557" i="10"/>
  <c r="Q1565" i="10"/>
  <c r="Q1573" i="10"/>
  <c r="Q1581" i="10"/>
  <c r="Q1589" i="10"/>
  <c r="Q1597" i="10"/>
  <c r="Q1605" i="10"/>
  <c r="Q1613" i="10"/>
  <c r="Q1621" i="10"/>
  <c r="Q1629" i="10"/>
  <c r="Q1637" i="10"/>
  <c r="Q1645" i="10"/>
  <c r="Q1653" i="10"/>
  <c r="Q129" i="10"/>
  <c r="Q619" i="10"/>
  <c r="Q770" i="10"/>
  <c r="Q898" i="10"/>
  <c r="Q1026" i="10"/>
  <c r="Q1148" i="10"/>
  <c r="Q1187" i="10"/>
  <c r="Q1219" i="10"/>
  <c r="Q1251" i="10"/>
  <c r="Q1283" i="10"/>
  <c r="Q1315" i="10"/>
  <c r="Q1347" i="10"/>
  <c r="Q1379" i="10"/>
  <c r="Q1401" i="10"/>
  <c r="Q1424" i="10"/>
  <c r="Q1443" i="10"/>
  <c r="Q1465" i="10"/>
  <c r="Q1488" i="10"/>
  <c r="Q1507" i="10"/>
  <c r="Q1529" i="10"/>
  <c r="Q1552" i="10"/>
  <c r="Q1571" i="10"/>
  <c r="Q1593" i="10"/>
  <c r="Q1616" i="10"/>
  <c r="Q1635" i="10"/>
  <c r="Q1651" i="10"/>
  <c r="Q1664" i="10"/>
  <c r="Q1674" i="10"/>
  <c r="Q1682" i="10"/>
  <c r="Q1690" i="10"/>
  <c r="Q1698" i="10"/>
  <c r="Q1706" i="10"/>
  <c r="Q1714" i="10"/>
  <c r="Q1722" i="10"/>
  <c r="Q1730" i="10"/>
  <c r="Q1738" i="10"/>
  <c r="Q1746" i="10"/>
  <c r="Q1754" i="10"/>
  <c r="Q1762" i="10"/>
  <c r="Q1770" i="10"/>
  <c r="Q1778" i="10"/>
  <c r="Q1786" i="10"/>
  <c r="Q1794" i="10"/>
  <c r="Q1802" i="10"/>
  <c r="Q1810" i="10"/>
  <c r="Q1818" i="10"/>
  <c r="Q1826" i="10"/>
  <c r="Q1834" i="10"/>
  <c r="Q1842" i="10"/>
  <c r="Q1850" i="10"/>
  <c r="Q1858" i="10"/>
  <c r="Q1866" i="10"/>
  <c r="Q1874" i="10"/>
  <c r="Q1882" i="10"/>
  <c r="Q1890" i="10"/>
  <c r="Q1898" i="10"/>
  <c r="Q1906" i="10"/>
  <c r="Q1914" i="10"/>
  <c r="Q1922" i="10"/>
  <c r="Q1930" i="10"/>
  <c r="Q1938" i="10"/>
  <c r="Q1946" i="10"/>
  <c r="Q1954" i="10"/>
  <c r="Q1962" i="10"/>
  <c r="Q1970" i="10"/>
  <c r="Q1978" i="10"/>
  <c r="Q1986" i="10"/>
  <c r="Q1994" i="10"/>
  <c r="Q225" i="10"/>
  <c r="Q657" i="10"/>
  <c r="Q794" i="10"/>
  <c r="Q922" i="10"/>
  <c r="Q1050" i="10"/>
  <c r="Q1160" i="10"/>
  <c r="Q1193" i="10"/>
  <c r="Q1225" i="10"/>
  <c r="Q1257" i="10"/>
  <c r="Q1289" i="10"/>
  <c r="Q1321" i="10"/>
  <c r="Q1353" i="10"/>
  <c r="Q1384" i="10"/>
  <c r="Q1403" i="10"/>
  <c r="Q1425" i="10"/>
  <c r="Q1448" i="10"/>
  <c r="Q1467" i="10"/>
  <c r="Q1489" i="10"/>
  <c r="Q1512" i="10"/>
  <c r="Q1531" i="10"/>
  <c r="Q1553" i="10"/>
  <c r="Q1576" i="10"/>
  <c r="Q1595" i="10"/>
  <c r="Q1617" i="10"/>
  <c r="Q1639" i="10"/>
  <c r="Q1655" i="10"/>
  <c r="Q1665" i="10"/>
  <c r="Q1675" i="10"/>
  <c r="Q1683" i="10"/>
  <c r="Q1691" i="10"/>
  <c r="Q1699" i="10"/>
  <c r="Q1707" i="10"/>
  <c r="Q1715" i="10"/>
  <c r="Q1723" i="10"/>
  <c r="Q1731" i="10"/>
  <c r="Q1739" i="10"/>
  <c r="Q1747" i="10"/>
  <c r="Q1755" i="10"/>
  <c r="Q1763" i="10"/>
  <c r="Q1771" i="10"/>
  <c r="Q1779" i="10"/>
  <c r="Q1787" i="10"/>
  <c r="Q1795" i="10"/>
  <c r="Q1803" i="10"/>
  <c r="Q1811" i="10"/>
  <c r="Q1819" i="10"/>
  <c r="Q1827" i="10"/>
  <c r="Q1835" i="10"/>
  <c r="Q1843" i="10"/>
  <c r="Q1851" i="10"/>
  <c r="Q1859" i="10"/>
  <c r="Q1867" i="10"/>
  <c r="Q1875" i="10"/>
  <c r="Q1883" i="10"/>
  <c r="Q1891" i="10"/>
  <c r="Q1899" i="10"/>
  <c r="Q1907" i="10"/>
  <c r="Q1915" i="10"/>
  <c r="Q1923" i="10"/>
  <c r="Q1931" i="10"/>
  <c r="Q1939" i="10"/>
  <c r="Q1947" i="10"/>
  <c r="Q1955" i="10"/>
  <c r="Q1963" i="10"/>
  <c r="Q1971" i="10"/>
  <c r="Q1979" i="10"/>
  <c r="Q1987" i="10"/>
  <c r="Q1995" i="10"/>
  <c r="Q257" i="10"/>
  <c r="Q671" i="10"/>
  <c r="Q802" i="10"/>
  <c r="Q930" i="10"/>
  <c r="Q1058" i="10"/>
  <c r="S1058" i="10" s="1"/>
  <c r="Q1163" i="10"/>
  <c r="Q1195" i="10"/>
  <c r="Q1227" i="10"/>
  <c r="Q1259" i="10"/>
  <c r="Q1291" i="10"/>
  <c r="Q1323" i="10"/>
  <c r="Q1355" i="10"/>
  <c r="Q1385" i="10"/>
  <c r="Q1408" i="10"/>
  <c r="Q1427" i="10"/>
  <c r="Q1449" i="10"/>
  <c r="Q1472" i="10"/>
  <c r="Q1491" i="10"/>
  <c r="Q1513" i="10"/>
  <c r="Q1536" i="10"/>
  <c r="Q1555" i="10"/>
  <c r="Q1577" i="10"/>
  <c r="Q1600" i="10"/>
  <c r="Q1619" i="10"/>
  <c r="Q1640" i="10"/>
  <c r="Q1656" i="10"/>
  <c r="Q1667" i="10"/>
  <c r="Q1676" i="10"/>
  <c r="Q1684" i="10"/>
  <c r="Q1692" i="10"/>
  <c r="Q1700" i="10"/>
  <c r="Q1708" i="10"/>
  <c r="Q1716" i="10"/>
  <c r="Q1724" i="10"/>
  <c r="Q1732" i="10"/>
  <c r="Q1740" i="10"/>
  <c r="Q1748" i="10"/>
  <c r="Q1756" i="10"/>
  <c r="Q1764" i="10"/>
  <c r="Q1772" i="10"/>
  <c r="Q1780" i="10"/>
  <c r="Q1788" i="10"/>
  <c r="Q1796" i="10"/>
  <c r="Q1804" i="10"/>
  <c r="Q1812" i="10"/>
  <c r="Q1820" i="10"/>
  <c r="Q1828" i="10"/>
  <c r="Q1836" i="10"/>
  <c r="Q1844" i="10"/>
  <c r="Q1852" i="10"/>
  <c r="Q1860" i="10"/>
  <c r="Q1868" i="10"/>
  <c r="Q1876" i="10"/>
  <c r="Q1884" i="10"/>
  <c r="Q1892" i="10"/>
  <c r="Q1900" i="10"/>
  <c r="Q1908" i="10"/>
  <c r="Q1916" i="10"/>
  <c r="Q1924" i="10"/>
  <c r="Q1932" i="10"/>
  <c r="Q1940" i="10"/>
  <c r="Q1948" i="10"/>
  <c r="Q1956" i="10"/>
  <c r="Q1964" i="10"/>
  <c r="Q1972" i="10"/>
  <c r="Q1980" i="10"/>
  <c r="Q1988" i="10"/>
  <c r="Q1996" i="10"/>
  <c r="Q2004" i="10"/>
  <c r="Q2012" i="10"/>
  <c r="Q2020" i="10"/>
  <c r="Q2028" i="10"/>
  <c r="Q2036" i="10"/>
  <c r="Q2044" i="10"/>
  <c r="Q2052" i="10"/>
  <c r="Q2060" i="10"/>
  <c r="Q2068" i="10"/>
  <c r="Q2076" i="10"/>
  <c r="Q2084" i="10"/>
  <c r="Q2092" i="10"/>
  <c r="Q2100" i="10"/>
  <c r="Q2108" i="10"/>
  <c r="Q2116" i="10"/>
  <c r="Q2124" i="10"/>
  <c r="Q2132" i="10"/>
  <c r="Q385" i="10"/>
  <c r="Q706" i="10"/>
  <c r="Q834" i="10"/>
  <c r="Q962" i="10"/>
  <c r="S962" i="10" s="1"/>
  <c r="Q1090" i="10"/>
  <c r="S1090" i="10" s="1"/>
  <c r="Q1171" i="10"/>
  <c r="Q1203" i="10"/>
  <c r="Q1235" i="10"/>
  <c r="Q1267" i="10"/>
  <c r="Q1299" i="10"/>
  <c r="Q1331" i="10"/>
  <c r="Q1363" i="10"/>
  <c r="Q1392" i="10"/>
  <c r="Q1411" i="10"/>
  <c r="Q1433" i="10"/>
  <c r="Q1456" i="10"/>
  <c r="Q1475" i="10"/>
  <c r="Q1497" i="10"/>
  <c r="Q1520" i="10"/>
  <c r="Q1539" i="10"/>
  <c r="Q1561" i="10"/>
  <c r="Q1584" i="10"/>
  <c r="Q1603" i="10"/>
  <c r="Q1625" i="10"/>
  <c r="Q1643" i="10"/>
  <c r="Q1659" i="10"/>
  <c r="Q1669" i="10"/>
  <c r="Q1678" i="10"/>
  <c r="Q1686" i="10"/>
  <c r="Q1694" i="10"/>
  <c r="Q1702" i="10"/>
  <c r="Q1710" i="10"/>
  <c r="Q1718" i="10"/>
  <c r="Q1726" i="10"/>
  <c r="Q1734" i="10"/>
  <c r="Q1742" i="10"/>
  <c r="Q1750" i="10"/>
  <c r="Q1758" i="10"/>
  <c r="Q1766" i="10"/>
  <c r="Q1774" i="10"/>
  <c r="Q1782" i="10"/>
  <c r="Q1790" i="10"/>
  <c r="Q1798" i="10"/>
  <c r="Q1806" i="10"/>
  <c r="Q1814" i="10"/>
  <c r="Q1822" i="10"/>
  <c r="Q1830" i="10"/>
  <c r="Q1838" i="10"/>
  <c r="Q1846" i="10"/>
  <c r="Q1854" i="10"/>
  <c r="Q1862" i="10"/>
  <c r="Q1870" i="10"/>
  <c r="Q1878" i="10"/>
  <c r="Q1886" i="10"/>
  <c r="Q1894" i="10"/>
  <c r="Q1902" i="10"/>
  <c r="Q1910" i="10"/>
  <c r="Q1918" i="10"/>
  <c r="Q1926" i="10"/>
  <c r="Q1934" i="10"/>
  <c r="Q513" i="10"/>
  <c r="Q738" i="10"/>
  <c r="Q866" i="10"/>
  <c r="Q994" i="10"/>
  <c r="S994" i="10" s="1"/>
  <c r="Q1122" i="10"/>
  <c r="Q1179" i="10"/>
  <c r="Q1211" i="10"/>
  <c r="Q1243" i="10"/>
  <c r="Q1275" i="10"/>
  <c r="Q1307" i="10"/>
  <c r="Q1339" i="10"/>
  <c r="Q1371" i="10"/>
  <c r="Q1395" i="10"/>
  <c r="Q1417" i="10"/>
  <c r="Q1440" i="10"/>
  <c r="Q1459" i="10"/>
  <c r="Q1481" i="10"/>
  <c r="Q1504" i="10"/>
  <c r="Q1523" i="10"/>
  <c r="Q1545" i="10"/>
  <c r="Q1568" i="10"/>
  <c r="Q1587" i="10"/>
  <c r="Q1609" i="10"/>
  <c r="Q1632" i="10"/>
  <c r="Q1648" i="10"/>
  <c r="Q1661" i="10"/>
  <c r="Q1672" i="10"/>
  <c r="Q1680" i="10"/>
  <c r="Q1688" i="10"/>
  <c r="Q1696" i="10"/>
  <c r="Q1704" i="10"/>
  <c r="Q1712" i="10"/>
  <c r="Q1720" i="10"/>
  <c r="Q1728" i="10"/>
  <c r="Q1736" i="10"/>
  <c r="Q1744" i="10"/>
  <c r="Q1752" i="10"/>
  <c r="Q1760" i="10"/>
  <c r="Q1768" i="10"/>
  <c r="Q1776" i="10"/>
  <c r="Q1784" i="10"/>
  <c r="Q1792" i="10"/>
  <c r="Q1800" i="10"/>
  <c r="Q1808" i="10"/>
  <c r="Q1816" i="10"/>
  <c r="Q1824" i="10"/>
  <c r="Q1832" i="10"/>
  <c r="Q1840" i="10"/>
  <c r="Q1848" i="10"/>
  <c r="Q1856" i="10"/>
  <c r="Q1864" i="10"/>
  <c r="Q1872" i="10"/>
  <c r="Q1880" i="10"/>
  <c r="Q1888" i="10"/>
  <c r="Q1896" i="10"/>
  <c r="Q97" i="10"/>
  <c r="Q599" i="10"/>
  <c r="Q762" i="10"/>
  <c r="Q890" i="10"/>
  <c r="Q1018" i="10"/>
  <c r="Q1146" i="10"/>
  <c r="Q1185" i="10"/>
  <c r="Q1217" i="10"/>
  <c r="Q1249" i="10"/>
  <c r="Q1281" i="10"/>
  <c r="Q1313" i="10"/>
  <c r="Q1345" i="10"/>
  <c r="Q1377" i="10"/>
  <c r="Q1400" i="10"/>
  <c r="Q1419" i="10"/>
  <c r="Q1441" i="10"/>
  <c r="Q1464" i="10"/>
  <c r="Q1483" i="10"/>
  <c r="Q1505" i="10"/>
  <c r="Q1528" i="10"/>
  <c r="Q1547" i="10"/>
  <c r="Q1569" i="10"/>
  <c r="Q1592" i="10"/>
  <c r="Q1611" i="10"/>
  <c r="Q1633" i="10"/>
  <c r="Q1649" i="10"/>
  <c r="Q1663" i="10"/>
  <c r="Q1673" i="10"/>
  <c r="Q1681" i="10"/>
  <c r="Q1689" i="10"/>
  <c r="Q1697" i="10"/>
  <c r="Q1705" i="10"/>
  <c r="Q1713" i="10"/>
  <c r="Q1721" i="10"/>
  <c r="Q1729" i="10"/>
  <c r="Q1737" i="10"/>
  <c r="Q1745" i="10"/>
  <c r="Q1753" i="10"/>
  <c r="Q1761" i="10"/>
  <c r="Q1769" i="10"/>
  <c r="Q1777" i="10"/>
  <c r="Q1785" i="10"/>
  <c r="Q1793" i="10"/>
  <c r="Q1801" i="10"/>
  <c r="Q1809" i="10"/>
  <c r="Q1817" i="10"/>
  <c r="Q1825" i="10"/>
  <c r="Q1833" i="10"/>
  <c r="Q1841" i="10"/>
  <c r="Q1849" i="10"/>
  <c r="Q1857" i="10"/>
  <c r="Q1865" i="10"/>
  <c r="Q1873" i="10"/>
  <c r="Q1881" i="10"/>
  <c r="Q1889" i="10"/>
  <c r="Q1897" i="10"/>
  <c r="Q1905" i="10"/>
  <c r="Q1913" i="10"/>
  <c r="Q1921" i="10"/>
  <c r="Q1929" i="10"/>
  <c r="Q1937" i="10"/>
  <c r="Q1945" i="10"/>
  <c r="Q1953" i="10"/>
  <c r="Q1961" i="10"/>
  <c r="Q1969" i="10"/>
  <c r="Q1977" i="10"/>
  <c r="Q1985" i="10"/>
  <c r="Q1993" i="10"/>
  <c r="Q2001" i="10"/>
  <c r="Q2009" i="10"/>
  <c r="Q2017" i="10"/>
  <c r="Q2025" i="10"/>
  <c r="Q2033" i="10"/>
  <c r="Q2041" i="10"/>
  <c r="Q2049" i="10"/>
  <c r="Q2057" i="10"/>
  <c r="Q2065" i="10"/>
  <c r="Q2073" i="10"/>
  <c r="Q2081" i="10"/>
  <c r="Q2089" i="10"/>
  <c r="Q2097" i="10"/>
  <c r="Q2105" i="10"/>
  <c r="Q2113" i="10"/>
  <c r="Q2121" i="10"/>
  <c r="Q2129" i="10"/>
  <c r="Q481" i="10"/>
  <c r="Q1114" i="10"/>
  <c r="Q1273" i="10"/>
  <c r="Q1393" i="10"/>
  <c r="Q1480" i="10"/>
  <c r="Q1563" i="10"/>
  <c r="Q1647" i="10"/>
  <c r="Q1687" i="10"/>
  <c r="Q1719" i="10"/>
  <c r="Q1751" i="10"/>
  <c r="Q1783" i="10"/>
  <c r="Q1815" i="10"/>
  <c r="Q1847" i="10"/>
  <c r="Q1879" i="10"/>
  <c r="Q1909" i="10"/>
  <c r="Q1928" i="10"/>
  <c r="Q1949" i="10"/>
  <c r="Q1965" i="10"/>
  <c r="Q1981" i="10"/>
  <c r="Q1997" i="10"/>
  <c r="Q2007" i="10"/>
  <c r="Q2018" i="10"/>
  <c r="Q2029" i="10"/>
  <c r="Q2039" i="10"/>
  <c r="Q2050" i="10"/>
  <c r="Q2061" i="10"/>
  <c r="Q2071" i="10"/>
  <c r="Q2082" i="10"/>
  <c r="Q2093" i="10"/>
  <c r="Q2103" i="10"/>
  <c r="Q2114" i="10"/>
  <c r="Q2125" i="10"/>
  <c r="Q2135" i="10"/>
  <c r="Q2143" i="10"/>
  <c r="Q2151" i="10"/>
  <c r="Q2159" i="10"/>
  <c r="Q2167" i="10"/>
  <c r="Q2175" i="10"/>
  <c r="Q2183" i="10"/>
  <c r="Q2191" i="10"/>
  <c r="Q2199" i="10"/>
  <c r="Q2207" i="10"/>
  <c r="Q2215" i="10"/>
  <c r="Q2223" i="10"/>
  <c r="Q2231" i="10"/>
  <c r="Q2239" i="10"/>
  <c r="Q2247" i="10"/>
  <c r="Q2255" i="10"/>
  <c r="Q2263" i="10"/>
  <c r="Q2271" i="10"/>
  <c r="Q2279" i="10"/>
  <c r="Q2287" i="10"/>
  <c r="Q2295" i="10"/>
  <c r="Q2303" i="10"/>
  <c r="Q2311" i="10"/>
  <c r="Q2319" i="10"/>
  <c r="Q2327" i="10"/>
  <c r="Q2335" i="10"/>
  <c r="Q2343" i="10"/>
  <c r="Q2351" i="10"/>
  <c r="Q2359" i="10"/>
  <c r="Q2367" i="10"/>
  <c r="Q2375" i="10"/>
  <c r="Q2383" i="10"/>
  <c r="Q2391" i="10"/>
  <c r="Q2399" i="10"/>
  <c r="Q2407" i="10"/>
  <c r="Q2415" i="10"/>
  <c r="Q2423" i="10"/>
  <c r="Q2431" i="10"/>
  <c r="Q2439" i="10"/>
  <c r="Q2447" i="10"/>
  <c r="Q2455" i="10"/>
  <c r="Q2463" i="10"/>
  <c r="Q2471" i="10"/>
  <c r="Q2479" i="10"/>
  <c r="Q2487" i="10"/>
  <c r="Q2495" i="10"/>
  <c r="Q2503" i="10"/>
  <c r="Q2511" i="10"/>
  <c r="Q2519" i="10"/>
  <c r="Q2527" i="10"/>
  <c r="Q2535" i="10"/>
  <c r="Q2543" i="10"/>
  <c r="Q2551" i="10"/>
  <c r="Q698" i="10"/>
  <c r="Q1169" i="10"/>
  <c r="Q1297" i="10"/>
  <c r="Q1409" i="10"/>
  <c r="Q1496" i="10"/>
  <c r="Q1579" i="10"/>
  <c r="Q1657" i="10"/>
  <c r="Q1693" i="10"/>
  <c r="Q1725" i="10"/>
  <c r="Q1757" i="10"/>
  <c r="Q1789" i="10"/>
  <c r="Q1821" i="10"/>
  <c r="Q1853" i="10"/>
  <c r="Q1885" i="10"/>
  <c r="Q1911" i="10"/>
  <c r="Q1933" i="10"/>
  <c r="Q1950" i="10"/>
  <c r="Q1966" i="10"/>
  <c r="Q1982" i="10"/>
  <c r="Q1998" i="10"/>
  <c r="Q2008" i="10"/>
  <c r="Q2019" i="10"/>
  <c r="Q2030" i="10"/>
  <c r="Q2040" i="10"/>
  <c r="Q2051" i="10"/>
  <c r="Q2062" i="10"/>
  <c r="Q2072" i="10"/>
  <c r="Q2083" i="10"/>
  <c r="Q2094" i="10"/>
  <c r="Q2104" i="10"/>
  <c r="Q2115" i="10"/>
  <c r="Q2126" i="10"/>
  <c r="Q2136" i="10"/>
  <c r="Q2144" i="10"/>
  <c r="Q2152" i="10"/>
  <c r="Q2160" i="10"/>
  <c r="Q2168" i="10"/>
  <c r="Q2176" i="10"/>
  <c r="Q2184" i="10"/>
  <c r="Q2192" i="10"/>
  <c r="Q2200" i="10"/>
  <c r="Q2208" i="10"/>
  <c r="Q2216" i="10"/>
  <c r="Q2224" i="10"/>
  <c r="Q2232" i="10"/>
  <c r="Q2240" i="10"/>
  <c r="Q2248" i="10"/>
  <c r="Q2256" i="10"/>
  <c r="Q2264" i="10"/>
  <c r="Q2272" i="10"/>
  <c r="Q2280" i="10"/>
  <c r="Q2288" i="10"/>
  <c r="Q2296" i="10"/>
  <c r="Q2304" i="10"/>
  <c r="Q2312" i="10"/>
  <c r="Q2320" i="10"/>
  <c r="Q2328" i="10"/>
  <c r="Q2336" i="10"/>
  <c r="Q2344" i="10"/>
  <c r="Q2352" i="10"/>
  <c r="Q2360" i="10"/>
  <c r="Q2368" i="10"/>
  <c r="Q2376" i="10"/>
  <c r="Q2384" i="10"/>
  <c r="Q2392" i="10"/>
  <c r="Q2400" i="10"/>
  <c r="Q2408" i="10"/>
  <c r="Q2416" i="10"/>
  <c r="Q2424" i="10"/>
  <c r="Q2432" i="10"/>
  <c r="Q2440" i="10"/>
  <c r="Q2448" i="10"/>
  <c r="Q2456" i="10"/>
  <c r="Q2464" i="10"/>
  <c r="Q2472" i="10"/>
  <c r="Q2480" i="10"/>
  <c r="Q2488" i="10"/>
  <c r="Q2496" i="10"/>
  <c r="Q2504" i="10"/>
  <c r="Q2512" i="10"/>
  <c r="Q2520" i="10"/>
  <c r="Q2528" i="10"/>
  <c r="Q2536" i="10"/>
  <c r="Q2544" i="10"/>
  <c r="Q2552" i="10"/>
  <c r="Q730" i="10"/>
  <c r="Q1177" i="10"/>
  <c r="Q1305" i="10"/>
  <c r="Q1416" i="10"/>
  <c r="Q1499" i="10"/>
  <c r="Q1585" i="10"/>
  <c r="Q1660" i="10"/>
  <c r="Q1695" i="10"/>
  <c r="Q1727" i="10"/>
  <c r="Q1759" i="10"/>
  <c r="Q1791" i="10"/>
  <c r="Q1823" i="10"/>
  <c r="Q1855" i="10"/>
  <c r="Q1887" i="10"/>
  <c r="Q1912" i="10"/>
  <c r="Q1935" i="10"/>
  <c r="Q1951" i="10"/>
  <c r="Q1967" i="10"/>
  <c r="Q1983" i="10"/>
  <c r="Q1999" i="10"/>
  <c r="Q826" i="10"/>
  <c r="Q1201" i="10"/>
  <c r="Q1329" i="10"/>
  <c r="Q1432" i="10"/>
  <c r="Q1515" i="10"/>
  <c r="Q1601" i="10"/>
  <c r="Q1668" i="10"/>
  <c r="Q1701" i="10"/>
  <c r="Q1733" i="10"/>
  <c r="Q1765" i="10"/>
  <c r="Q1797" i="10"/>
  <c r="Q1829" i="10"/>
  <c r="Q1861" i="10"/>
  <c r="Q1893" i="10"/>
  <c r="Q1917" i="10"/>
  <c r="Q1936" i="10"/>
  <c r="Q1952" i="10"/>
  <c r="Q1968" i="10"/>
  <c r="Q1984" i="10"/>
  <c r="Q2000" i="10"/>
  <c r="Q2011" i="10"/>
  <c r="Q2022" i="10"/>
  <c r="Q2032" i="10"/>
  <c r="Q2043" i="10"/>
  <c r="Q2054" i="10"/>
  <c r="Q2064" i="10"/>
  <c r="Q2075" i="10"/>
  <c r="Q2086" i="10"/>
  <c r="Q2096" i="10"/>
  <c r="Q2107" i="10"/>
  <c r="Q2118" i="10"/>
  <c r="Q2128" i="10"/>
  <c r="Q2138" i="10"/>
  <c r="Q2146" i="10"/>
  <c r="Q2154" i="10"/>
  <c r="Q2162" i="10"/>
  <c r="Q2170" i="10"/>
  <c r="Q2178" i="10"/>
  <c r="Q2186" i="10"/>
  <c r="Q2194" i="10"/>
  <c r="Q2202" i="10"/>
  <c r="Q2210" i="10"/>
  <c r="Q2218" i="10"/>
  <c r="Q2226" i="10"/>
  <c r="Q2234" i="10"/>
  <c r="Q2242" i="10"/>
  <c r="Q2250" i="10"/>
  <c r="Q2258" i="10"/>
  <c r="Q2266" i="10"/>
  <c r="Q2274" i="10"/>
  <c r="Q2282" i="10"/>
  <c r="Q2290" i="10"/>
  <c r="Q2298" i="10"/>
  <c r="Q2306" i="10"/>
  <c r="Q2314" i="10"/>
  <c r="Q2322" i="10"/>
  <c r="Q2330" i="10"/>
  <c r="Q2338" i="10"/>
  <c r="Q2346" i="10"/>
  <c r="Q2354" i="10"/>
  <c r="Q2362" i="10"/>
  <c r="Q2370" i="10"/>
  <c r="Q2378" i="10"/>
  <c r="Q2386" i="10"/>
  <c r="Q2394" i="10"/>
  <c r="Q2402" i="10"/>
  <c r="Q2410" i="10"/>
  <c r="Q2418" i="10"/>
  <c r="Q2426" i="10"/>
  <c r="Q2434" i="10"/>
  <c r="Q2442" i="10"/>
  <c r="Q2450" i="10"/>
  <c r="Q2458" i="10"/>
  <c r="Q2466" i="10"/>
  <c r="Q2474" i="10"/>
  <c r="Q2482" i="10"/>
  <c r="Q2490" i="10"/>
  <c r="Q2498" i="10"/>
  <c r="Q2506" i="10"/>
  <c r="Q2514" i="10"/>
  <c r="Q2522" i="10"/>
  <c r="Q2530" i="10"/>
  <c r="Q2538" i="10"/>
  <c r="S2538" i="10" s="1"/>
  <c r="Q2546" i="10"/>
  <c r="Q2554" i="10"/>
  <c r="Q858" i="10"/>
  <c r="Q1209" i="10"/>
  <c r="Q1337" i="10"/>
  <c r="Q1435" i="10"/>
  <c r="Q1521" i="10"/>
  <c r="Q1608" i="10"/>
  <c r="Q1671" i="10"/>
  <c r="Q1703" i="10"/>
  <c r="Q1735" i="10"/>
  <c r="Q1767" i="10"/>
  <c r="Q1799" i="10"/>
  <c r="Q1831" i="10"/>
  <c r="Q1863" i="10"/>
  <c r="Q1895" i="10"/>
  <c r="Q1919" i="10"/>
  <c r="Q1941" i="10"/>
  <c r="Q1957" i="10"/>
  <c r="Q1973" i="10"/>
  <c r="Q1989" i="10"/>
  <c r="Q2002" i="10"/>
  <c r="Q2013" i="10"/>
  <c r="Q2023" i="10"/>
  <c r="Q2034" i="10"/>
  <c r="Q2045" i="10"/>
  <c r="Q2055" i="10"/>
  <c r="Q2066" i="10"/>
  <c r="Q2077" i="10"/>
  <c r="Q2087" i="10"/>
  <c r="Q2098" i="10"/>
  <c r="Q2109" i="10"/>
  <c r="Q2119" i="10"/>
  <c r="Q2130" i="10"/>
  <c r="Q2139" i="10"/>
  <c r="Q2147" i="10"/>
  <c r="Q2155" i="10"/>
  <c r="Q2163" i="10"/>
  <c r="Q2171" i="10"/>
  <c r="Q2179" i="10"/>
  <c r="Q2187" i="10"/>
  <c r="Q2195" i="10"/>
  <c r="Q2203" i="10"/>
  <c r="Q2211" i="10"/>
  <c r="Q2219" i="10"/>
  <c r="Q2227" i="10"/>
  <c r="Q2235" i="10"/>
  <c r="Q2243" i="10"/>
  <c r="Q2251" i="10"/>
  <c r="Q2259" i="10"/>
  <c r="Q2267" i="10"/>
  <c r="Q2275" i="10"/>
  <c r="Q2283" i="10"/>
  <c r="Q2291" i="10"/>
  <c r="Q2299" i="10"/>
  <c r="Q2307" i="10"/>
  <c r="Q2315" i="10"/>
  <c r="Q2323" i="10"/>
  <c r="Q2331" i="10"/>
  <c r="Q2339" i="10"/>
  <c r="Q2347" i="10"/>
  <c r="Q2355" i="10"/>
  <c r="Q2363" i="10"/>
  <c r="Q2371" i="10"/>
  <c r="Q2379" i="10"/>
  <c r="Q2387" i="10"/>
  <c r="Q2395" i="10"/>
  <c r="Q2403" i="10"/>
  <c r="Q2411" i="10"/>
  <c r="Q2419" i="10"/>
  <c r="Q2427" i="10"/>
  <c r="Q2435" i="10"/>
  <c r="Q2443" i="10"/>
  <c r="Q2451" i="10"/>
  <c r="Q2459" i="10"/>
  <c r="Q2467" i="10"/>
  <c r="Q2475" i="10"/>
  <c r="Q2483" i="10"/>
  <c r="Q2491" i="10"/>
  <c r="Q2499" i="10"/>
  <c r="Q2507" i="10"/>
  <c r="Q2515" i="10"/>
  <c r="Q2523" i="10"/>
  <c r="Q2531" i="10"/>
  <c r="Q2539" i="10"/>
  <c r="Q2547" i="10"/>
  <c r="Q2555" i="10"/>
  <c r="Q954" i="10"/>
  <c r="Q1233" i="10"/>
  <c r="Q1361" i="10"/>
  <c r="Q1451" i="10"/>
  <c r="Q1537" i="10"/>
  <c r="Q1624" i="10"/>
  <c r="Q1677" i="10"/>
  <c r="Q1709" i="10"/>
  <c r="Q1741" i="10"/>
  <c r="Q1773" i="10"/>
  <c r="Q1805" i="10"/>
  <c r="Q986" i="10"/>
  <c r="Q1241" i="10"/>
  <c r="Q1369" i="10"/>
  <c r="Q1457" i="10"/>
  <c r="Q1544" i="10"/>
  <c r="Q1627" i="10"/>
  <c r="Q1679" i="10"/>
  <c r="Q1711" i="10"/>
  <c r="Q1743" i="10"/>
  <c r="Q1775" i="10"/>
  <c r="Q1807" i="10"/>
  <c r="Q1839" i="10"/>
  <c r="Q1871" i="10"/>
  <c r="Q1903" i="10"/>
  <c r="Q1925" i="10"/>
  <c r="Q1943" i="10"/>
  <c r="Q1959" i="10"/>
  <c r="Q1975" i="10"/>
  <c r="Q1991" i="10"/>
  <c r="Q2005" i="10"/>
  <c r="Q2015" i="10"/>
  <c r="Q2026" i="10"/>
  <c r="Q2037" i="10"/>
  <c r="Q2047" i="10"/>
  <c r="Q2058" i="10"/>
  <c r="Q2069" i="10"/>
  <c r="Q2079" i="10"/>
  <c r="Q2090" i="10"/>
  <c r="Q2101" i="10"/>
  <c r="Q2111" i="10"/>
  <c r="Q2122" i="10"/>
  <c r="Q2133" i="10"/>
  <c r="Q2141" i="10"/>
  <c r="Q2149" i="10"/>
  <c r="Q2157" i="10"/>
  <c r="Q2165" i="10"/>
  <c r="Q2173" i="10"/>
  <c r="Q2181" i="10"/>
  <c r="Q2189" i="10"/>
  <c r="Q2197" i="10"/>
  <c r="Q2205" i="10"/>
  <c r="Q2213" i="10"/>
  <c r="Q2221" i="10"/>
  <c r="Q2229" i="10"/>
  <c r="Q2237" i="10"/>
  <c r="Q2245" i="10"/>
  <c r="Q2253" i="10"/>
  <c r="Q2261" i="10"/>
  <c r="Q2269" i="10"/>
  <c r="Q2277" i="10"/>
  <c r="Q2285" i="10"/>
  <c r="Q2293" i="10"/>
  <c r="Q2301" i="10"/>
  <c r="Q2309" i="10"/>
  <c r="Q2317" i="10"/>
  <c r="Q2325" i="10"/>
  <c r="Q2333" i="10"/>
  <c r="Q2341" i="10"/>
  <c r="Q2349" i="10"/>
  <c r="Q2357" i="10"/>
  <c r="Q2365" i="10"/>
  <c r="Q2373" i="10"/>
  <c r="Q2381" i="10"/>
  <c r="Q2389" i="10"/>
  <c r="Q2397" i="10"/>
  <c r="Q2405" i="10"/>
  <c r="Q2413" i="10"/>
  <c r="Q2421" i="10"/>
  <c r="Q2429" i="10"/>
  <c r="Q2437" i="10"/>
  <c r="S2437" i="10" s="1"/>
  <c r="Q2445" i="10"/>
  <c r="Q2453" i="10"/>
  <c r="Q2461" i="10"/>
  <c r="Q2469" i="10"/>
  <c r="Q2477" i="10"/>
  <c r="Q2485" i="10"/>
  <c r="Q2493" i="10"/>
  <c r="Q2501" i="10"/>
  <c r="Q2509" i="10"/>
  <c r="Q2517" i="10"/>
  <c r="Q2525" i="10"/>
  <c r="Q2533" i="10"/>
  <c r="Q2541" i="10"/>
  <c r="Q2549" i="10"/>
  <c r="Q2557" i="10"/>
  <c r="Q1082" i="10"/>
  <c r="Q1749" i="10"/>
  <c r="Q1904" i="10"/>
  <c r="Q1976" i="10"/>
  <c r="Q2021" i="10"/>
  <c r="Q2048" i="10"/>
  <c r="Q2078" i="10"/>
  <c r="Q2106" i="10"/>
  <c r="Q2134" i="10"/>
  <c r="Q2156" i="10"/>
  <c r="Q2177" i="10"/>
  <c r="Q2198" i="10"/>
  <c r="Q2220" i="10"/>
  <c r="Q2241" i="10"/>
  <c r="Q2262" i="10"/>
  <c r="Q2284" i="10"/>
  <c r="Q2305" i="10"/>
  <c r="Q2326" i="10"/>
  <c r="Q2348" i="10"/>
  <c r="Q2369" i="10"/>
  <c r="Q2390" i="10"/>
  <c r="Q2412" i="10"/>
  <c r="Q2433" i="10"/>
  <c r="Q2454" i="10"/>
  <c r="Q2476" i="10"/>
  <c r="Q2497" i="10"/>
  <c r="Q2518" i="10"/>
  <c r="Q2540" i="10"/>
  <c r="Q2559" i="10"/>
  <c r="Q2567" i="10"/>
  <c r="Q2575" i="10"/>
  <c r="Q2583" i="10"/>
  <c r="Q2591" i="10"/>
  <c r="Q2599" i="10"/>
  <c r="Q2607" i="10"/>
  <c r="Q2615" i="10"/>
  <c r="Q2623" i="10"/>
  <c r="Q2631" i="10"/>
  <c r="Q2639" i="10"/>
  <c r="Q2647" i="10"/>
  <c r="Q2655" i="10"/>
  <c r="Q2663" i="10"/>
  <c r="Q2671" i="10"/>
  <c r="Q2679" i="10"/>
  <c r="Q2687" i="10"/>
  <c r="Q2695" i="10"/>
  <c r="Q2703" i="10"/>
  <c r="Q2711" i="10"/>
  <c r="Q2719" i="10"/>
  <c r="Q2727" i="10"/>
  <c r="Q2735" i="10"/>
  <c r="Q2743" i="10"/>
  <c r="Q2751" i="10"/>
  <c r="Q2759" i="10"/>
  <c r="Q2767" i="10"/>
  <c r="Q2775" i="10"/>
  <c r="Q2783" i="10"/>
  <c r="Q2791" i="10"/>
  <c r="Q2799" i="10"/>
  <c r="Q2807" i="10"/>
  <c r="Q2815" i="10"/>
  <c r="Q2823" i="10"/>
  <c r="Q2831" i="10"/>
  <c r="Q2839" i="10"/>
  <c r="Q2847" i="10"/>
  <c r="Q2855" i="10"/>
  <c r="Q2863" i="10"/>
  <c r="Q2871" i="10"/>
  <c r="Q2879" i="10"/>
  <c r="Q2887" i="10"/>
  <c r="Q2895" i="10"/>
  <c r="Q2903" i="10"/>
  <c r="Q2911" i="10"/>
  <c r="Q2919" i="10"/>
  <c r="Q2927" i="10"/>
  <c r="Q2935" i="10"/>
  <c r="Q2943" i="10"/>
  <c r="Q2951" i="10"/>
  <c r="Q2959" i="10"/>
  <c r="Q2967" i="10"/>
  <c r="Q2975" i="10"/>
  <c r="Q2983" i="10"/>
  <c r="Q2991" i="10"/>
  <c r="Q2999" i="10"/>
  <c r="Q3007" i="10"/>
  <c r="Q3015" i="10"/>
  <c r="Q1265" i="10"/>
  <c r="Q1781" i="10"/>
  <c r="Q1920" i="10"/>
  <c r="Q1990" i="10"/>
  <c r="Q2024" i="10"/>
  <c r="Q2053" i="10"/>
  <c r="Q2080" i="10"/>
  <c r="Q2110" i="10"/>
  <c r="Q2137" i="10"/>
  <c r="Q2158" i="10"/>
  <c r="Q2180" i="10"/>
  <c r="Q2201" i="10"/>
  <c r="Q2222" i="10"/>
  <c r="Q2244" i="10"/>
  <c r="Q2265" i="10"/>
  <c r="Q2286" i="10"/>
  <c r="Q2308" i="10"/>
  <c r="Q2329" i="10"/>
  <c r="Q2350" i="10"/>
  <c r="Q2372" i="10"/>
  <c r="Q2393" i="10"/>
  <c r="Q2414" i="10"/>
  <c r="Q2436" i="10"/>
  <c r="Q2457" i="10"/>
  <c r="Q2478" i="10"/>
  <c r="Q2500" i="10"/>
  <c r="Q2521" i="10"/>
  <c r="Q2542" i="10"/>
  <c r="Q2560" i="10"/>
  <c r="Q2568" i="10"/>
  <c r="Q2576" i="10"/>
  <c r="Q2584" i="10"/>
  <c r="Q2592" i="10"/>
  <c r="Q2600" i="10"/>
  <c r="Q2608" i="10"/>
  <c r="Q2616" i="10"/>
  <c r="Q2624" i="10"/>
  <c r="Q2632" i="10"/>
  <c r="Q2640" i="10"/>
  <c r="Q2648" i="10"/>
  <c r="Q2656" i="10"/>
  <c r="Q2664" i="10"/>
  <c r="Q2672" i="10"/>
  <c r="Q2680" i="10"/>
  <c r="Q2688" i="10"/>
  <c r="Q2696" i="10"/>
  <c r="Q2704" i="10"/>
  <c r="Q2712" i="10"/>
  <c r="Q2720" i="10"/>
  <c r="Q2728" i="10"/>
  <c r="Q2736" i="10"/>
  <c r="Q2744" i="10"/>
  <c r="Q2752" i="10"/>
  <c r="Q2760" i="10"/>
  <c r="Q2768" i="10"/>
  <c r="Q2776" i="10"/>
  <c r="Q2784" i="10"/>
  <c r="Q2792" i="10"/>
  <c r="Q2800" i="10"/>
  <c r="Q2808" i="10"/>
  <c r="Q2816" i="10"/>
  <c r="Q2824" i="10"/>
  <c r="Q2832" i="10"/>
  <c r="Q2840" i="10"/>
  <c r="Q2848" i="10"/>
  <c r="Q2856" i="10"/>
  <c r="Q2864" i="10"/>
  <c r="Q2872" i="10"/>
  <c r="Q2880" i="10"/>
  <c r="Q2888" i="10"/>
  <c r="Q2896" i="10"/>
  <c r="Q2904" i="10"/>
  <c r="Q2912" i="10"/>
  <c r="Q2920" i="10"/>
  <c r="Q2928" i="10"/>
  <c r="Q2936" i="10"/>
  <c r="Q2944" i="10"/>
  <c r="Q2952" i="10"/>
  <c r="Q2960" i="10"/>
  <c r="Q2968" i="10"/>
  <c r="Q2976" i="10"/>
  <c r="Q2984" i="10"/>
  <c r="Q2992" i="10"/>
  <c r="Q3000" i="10"/>
  <c r="Q3008" i="10"/>
  <c r="Q3016" i="10"/>
  <c r="Q1387" i="10"/>
  <c r="Q1813" i="10"/>
  <c r="Q1927" i="10"/>
  <c r="Q1992" i="10"/>
  <c r="Q2027" i="10"/>
  <c r="Q2056" i="10"/>
  <c r="Q2085" i="10"/>
  <c r="Q2112" i="10"/>
  <c r="Q2140" i="10"/>
  <c r="Q2161" i="10"/>
  <c r="Q2182" i="10"/>
  <c r="Q2204" i="10"/>
  <c r="Q2225" i="10"/>
  <c r="Q2246" i="10"/>
  <c r="Q2268" i="10"/>
  <c r="Q2289" i="10"/>
  <c r="Q2310" i="10"/>
  <c r="Q2332" i="10"/>
  <c r="Q2353" i="10"/>
  <c r="Q2374" i="10"/>
  <c r="Q2396" i="10"/>
  <c r="Q2417" i="10"/>
  <c r="Q2438" i="10"/>
  <c r="Q2460" i="10"/>
  <c r="Q2481" i="10"/>
  <c r="Q2502" i="10"/>
  <c r="Q2524" i="10"/>
  <c r="Q2545" i="10"/>
  <c r="Q2561" i="10"/>
  <c r="Q2569" i="10"/>
  <c r="Q2577" i="10"/>
  <c r="Q2585" i="10"/>
  <c r="Q2593" i="10"/>
  <c r="Q2601" i="10"/>
  <c r="Q2609" i="10"/>
  <c r="Q2617" i="10"/>
  <c r="Q2625" i="10"/>
  <c r="Q2633" i="10"/>
  <c r="Q2641" i="10"/>
  <c r="Q2649" i="10"/>
  <c r="Q2657" i="10"/>
  <c r="Q2665" i="10"/>
  <c r="Q2673" i="10"/>
  <c r="Q2681" i="10"/>
  <c r="Q2689" i="10"/>
  <c r="Q2697" i="10"/>
  <c r="Q2705" i="10"/>
  <c r="Q2713" i="10"/>
  <c r="Q2721" i="10"/>
  <c r="Q2729" i="10"/>
  <c r="Q2737" i="10"/>
  <c r="Q2745" i="10"/>
  <c r="Q2753" i="10"/>
  <c r="Q2761" i="10"/>
  <c r="Q2769" i="10"/>
  <c r="Q2777" i="10"/>
  <c r="Q2785" i="10"/>
  <c r="Q2793" i="10"/>
  <c r="Q2801" i="10"/>
  <c r="Q2809" i="10"/>
  <c r="Q2817" i="10"/>
  <c r="Q2825" i="10"/>
  <c r="Q2833" i="10"/>
  <c r="Q2841" i="10"/>
  <c r="Q2849" i="10"/>
  <c r="Q2857" i="10"/>
  <c r="Q2865" i="10"/>
  <c r="Q2873" i="10"/>
  <c r="Q2881" i="10"/>
  <c r="Q2889" i="10"/>
  <c r="Q2897" i="10"/>
  <c r="Q2905" i="10"/>
  <c r="Q2913" i="10"/>
  <c r="Q2921" i="10"/>
  <c r="Q2929" i="10"/>
  <c r="Q2937" i="10"/>
  <c r="Q2945" i="10"/>
  <c r="Q2953" i="10"/>
  <c r="Q2961" i="10"/>
  <c r="Q1473" i="10"/>
  <c r="Q1837" i="10"/>
  <c r="Q1942" i="10"/>
  <c r="Q2003" i="10"/>
  <c r="Q2031" i="10"/>
  <c r="Q2059" i="10"/>
  <c r="Q2088" i="10"/>
  <c r="Q2117" i="10"/>
  <c r="Q2142" i="10"/>
  <c r="Q2164" i="10"/>
  <c r="Q2185" i="10"/>
  <c r="Q2206" i="10"/>
  <c r="Q2228" i="10"/>
  <c r="Q2249" i="10"/>
  <c r="Q2270" i="10"/>
  <c r="Q2292" i="10"/>
  <c r="Q2313" i="10"/>
  <c r="Q2334" i="10"/>
  <c r="Q2356" i="10"/>
  <c r="Q2377" i="10"/>
  <c r="Q2398" i="10"/>
  <c r="Q2420" i="10"/>
  <c r="Q2441" i="10"/>
  <c r="Q2462" i="10"/>
  <c r="Q2484" i="10"/>
  <c r="Q2505" i="10"/>
  <c r="Q2526" i="10"/>
  <c r="Q2548" i="10"/>
  <c r="Q2562" i="10"/>
  <c r="Q2570" i="10"/>
  <c r="Q2578" i="10"/>
  <c r="Q2586" i="10"/>
  <c r="Q2594" i="10"/>
  <c r="Q2602" i="10"/>
  <c r="S2602" i="10" s="1"/>
  <c r="Q2610" i="10"/>
  <c r="Q2618" i="10"/>
  <c r="Q2626" i="10"/>
  <c r="Q2634" i="10"/>
  <c r="Q2642" i="10"/>
  <c r="Q2650" i="10"/>
  <c r="Q2658" i="10"/>
  <c r="Q2666" i="10"/>
  <c r="S2666" i="10" s="1"/>
  <c r="Q2674" i="10"/>
  <c r="Q2682" i="10"/>
  <c r="Q2690" i="10"/>
  <c r="Q2698" i="10"/>
  <c r="Q2706" i="10"/>
  <c r="Q2714" i="10"/>
  <c r="Q2722" i="10"/>
  <c r="Q2730" i="10"/>
  <c r="S2730" i="10" s="1"/>
  <c r="Q2738" i="10"/>
  <c r="Q2746" i="10"/>
  <c r="Q2754" i="10"/>
  <c r="Q2762" i="10"/>
  <c r="Q2770" i="10"/>
  <c r="Q2778" i="10"/>
  <c r="Q2786" i="10"/>
  <c r="Q2794" i="10"/>
  <c r="S2794" i="10" s="1"/>
  <c r="Q2802" i="10"/>
  <c r="Q2810" i="10"/>
  <c r="Q2818" i="10"/>
  <c r="Q2826" i="10"/>
  <c r="Q2834" i="10"/>
  <c r="Q2842" i="10"/>
  <c r="Q2850" i="10"/>
  <c r="Q2858" i="10"/>
  <c r="S2858" i="10" s="1"/>
  <c r="Q2866" i="10"/>
  <c r="Q2874" i="10"/>
  <c r="Q2882" i="10"/>
  <c r="Q2890" i="10"/>
  <c r="Q2898" i="10"/>
  <c r="Q2906" i="10"/>
  <c r="Q2914" i="10"/>
  <c r="Q2922" i="10"/>
  <c r="S2922" i="10" s="1"/>
  <c r="Q2930" i="10"/>
  <c r="Q2938" i="10"/>
  <c r="Q2946" i="10"/>
  <c r="Q2954" i="10"/>
  <c r="Q2962" i="10"/>
  <c r="Q2970" i="10"/>
  <c r="Q2978" i="10"/>
  <c r="Q2986" i="10"/>
  <c r="S2986" i="10" s="1"/>
  <c r="Q2994" i="10"/>
  <c r="Q3002" i="10"/>
  <c r="Q3010" i="10"/>
  <c r="Q1560" i="10"/>
  <c r="Q1845" i="10"/>
  <c r="Q1944" i="10"/>
  <c r="Q2006" i="10"/>
  <c r="Q2035" i="10"/>
  <c r="Q2063" i="10"/>
  <c r="Q2091" i="10"/>
  <c r="Q2120" i="10"/>
  <c r="Q2145" i="10"/>
  <c r="Q2166" i="10"/>
  <c r="Q2188" i="10"/>
  <c r="Q2209" i="10"/>
  <c r="Q2230" i="10"/>
  <c r="Q2252" i="10"/>
  <c r="Q2273" i="10"/>
  <c r="Q2294" i="10"/>
  <c r="Q2316" i="10"/>
  <c r="Q2337" i="10"/>
  <c r="Q2358" i="10"/>
  <c r="Q2380" i="10"/>
  <c r="Q2401" i="10"/>
  <c r="Q2422" i="10"/>
  <c r="Q2444" i="10"/>
  <c r="Q2465" i="10"/>
  <c r="Q2486" i="10"/>
  <c r="Q2508" i="10"/>
  <c r="Q2529" i="10"/>
  <c r="Q2550" i="10"/>
  <c r="Q2563" i="10"/>
  <c r="Q2571" i="10"/>
  <c r="Q2579" i="10"/>
  <c r="Q2587" i="10"/>
  <c r="Q2595" i="10"/>
  <c r="Q2603" i="10"/>
  <c r="Q2611" i="10"/>
  <c r="Q2619" i="10"/>
  <c r="Q2627" i="10"/>
  <c r="Q2635" i="10"/>
  <c r="Q2643" i="10"/>
  <c r="Q2651" i="10"/>
  <c r="Q2659" i="10"/>
  <c r="Q2667" i="10"/>
  <c r="Q2675" i="10"/>
  <c r="Q2683" i="10"/>
  <c r="Q2691" i="10"/>
  <c r="Q2699" i="10"/>
  <c r="Q2707" i="10"/>
  <c r="Q2715" i="10"/>
  <c r="Q2723" i="10"/>
  <c r="Q2731" i="10"/>
  <c r="Q2739" i="10"/>
  <c r="Q2747" i="10"/>
  <c r="Q2755" i="10"/>
  <c r="Q2763" i="10"/>
  <c r="Q2771" i="10"/>
  <c r="Q2779" i="10"/>
  <c r="Q2787" i="10"/>
  <c r="Q2795" i="10"/>
  <c r="Q2803" i="10"/>
  <c r="Q2811" i="10"/>
  <c r="Q2819" i="10"/>
  <c r="Q2827" i="10"/>
  <c r="Q2835" i="10"/>
  <c r="Q2843" i="10"/>
  <c r="Q2851" i="10"/>
  <c r="Q2859" i="10"/>
  <c r="Q2867" i="10"/>
  <c r="Q2875" i="10"/>
  <c r="Q2883" i="10"/>
  <c r="Q2891" i="10"/>
  <c r="Q2899" i="10"/>
  <c r="Q2907" i="10"/>
  <c r="Q2915" i="10"/>
  <c r="Q2923" i="10"/>
  <c r="Q2931" i="10"/>
  <c r="Q2939" i="10"/>
  <c r="Q2947" i="10"/>
  <c r="Q2955" i="10"/>
  <c r="Q2963" i="10"/>
  <c r="Q2971" i="10"/>
  <c r="Q2979" i="10"/>
  <c r="Q2987" i="10"/>
  <c r="Q2995" i="10"/>
  <c r="Q3003" i="10"/>
  <c r="Q3011" i="10"/>
  <c r="Q1641" i="10"/>
  <c r="Q1869" i="10"/>
  <c r="Q1958" i="10"/>
  <c r="Q2010" i="10"/>
  <c r="Q2038" i="10"/>
  <c r="Q2067" i="10"/>
  <c r="Q2095" i="10"/>
  <c r="Q2123" i="10"/>
  <c r="Q2148" i="10"/>
  <c r="Q2169" i="10"/>
  <c r="Q2190" i="10"/>
  <c r="Q2212" i="10"/>
  <c r="Q2233" i="10"/>
  <c r="Q2254" i="10"/>
  <c r="Q2276" i="10"/>
  <c r="Q2297" i="10"/>
  <c r="Q2318" i="10"/>
  <c r="Q2340" i="10"/>
  <c r="Q2361" i="10"/>
  <c r="Q2382" i="10"/>
  <c r="Q2404" i="10"/>
  <c r="Q2425" i="10"/>
  <c r="Q2446" i="10"/>
  <c r="Q2468" i="10"/>
  <c r="Q2489" i="10"/>
  <c r="Q2510" i="10"/>
  <c r="Q2532" i="10"/>
  <c r="Q2553" i="10"/>
  <c r="Q2564" i="10"/>
  <c r="Q2572" i="10"/>
  <c r="Q2580" i="10"/>
  <c r="Q2588" i="10"/>
  <c r="Q2596" i="10"/>
  <c r="Q2604" i="10"/>
  <c r="Q2612" i="10"/>
  <c r="Q2620" i="10"/>
  <c r="Q2628" i="10"/>
  <c r="Q2636" i="10"/>
  <c r="Q2644" i="10"/>
  <c r="Q2652" i="10"/>
  <c r="Q2660" i="10"/>
  <c r="Q2668" i="10"/>
  <c r="Q2676" i="10"/>
  <c r="Q2684" i="10"/>
  <c r="Q2692" i="10"/>
  <c r="Q2700" i="10"/>
  <c r="Q2708" i="10"/>
  <c r="Q2716" i="10"/>
  <c r="Q2724" i="10"/>
  <c r="Q2732" i="10"/>
  <c r="Q2740" i="10"/>
  <c r="Q2748" i="10"/>
  <c r="Q2756" i="10"/>
  <c r="Q2764" i="10"/>
  <c r="Q2772" i="10"/>
  <c r="Q2780" i="10"/>
  <c r="Q2788" i="10"/>
  <c r="Q2796" i="10"/>
  <c r="Q2804" i="10"/>
  <c r="Q2812" i="10"/>
  <c r="Q2820" i="10"/>
  <c r="Q2828" i="10"/>
  <c r="Q2836" i="10"/>
  <c r="Q2844" i="10"/>
  <c r="Q2852" i="10"/>
  <c r="Q2860" i="10"/>
  <c r="Q2868" i="10"/>
  <c r="Q2876" i="10"/>
  <c r="Q2884" i="10"/>
  <c r="Q2892" i="10"/>
  <c r="Q2900" i="10"/>
  <c r="Q2908" i="10"/>
  <c r="Q2916" i="10"/>
  <c r="Q2924" i="10"/>
  <c r="Q2932" i="10"/>
  <c r="Q2940" i="10"/>
  <c r="Q2948" i="10"/>
  <c r="Q2956" i="10"/>
  <c r="Q2964" i="10"/>
  <c r="Q2972" i="10"/>
  <c r="Q2980" i="10"/>
  <c r="Q2988" i="10"/>
  <c r="Q2996" i="10"/>
  <c r="Q3004" i="10"/>
  <c r="Q3012" i="10"/>
  <c r="Q1685" i="10"/>
  <c r="Q1877" i="10"/>
  <c r="Q1960" i="10"/>
  <c r="Q2014" i="10"/>
  <c r="Q2042" i="10"/>
  <c r="Q2070" i="10"/>
  <c r="Q2099" i="10"/>
  <c r="Q2127" i="10"/>
  <c r="Q2150" i="10"/>
  <c r="Q2172" i="10"/>
  <c r="Q2193" i="10"/>
  <c r="Q2214" i="10"/>
  <c r="Q2236" i="10"/>
  <c r="Q2257" i="10"/>
  <c r="Q2278" i="10"/>
  <c r="Q2300" i="10"/>
  <c r="Q2321" i="10"/>
  <c r="Q2342" i="10"/>
  <c r="Q2364" i="10"/>
  <c r="Q2385" i="10"/>
  <c r="Q2406" i="10"/>
  <c r="Q2428" i="10"/>
  <c r="Q2449" i="10"/>
  <c r="Q2470" i="10"/>
  <c r="Q2492" i="10"/>
  <c r="Q2513" i="10"/>
  <c r="Q2534" i="10"/>
  <c r="Q2556" i="10"/>
  <c r="Q2565" i="10"/>
  <c r="Q2573" i="10"/>
  <c r="Q2581" i="10"/>
  <c r="Q2589" i="10"/>
  <c r="Q2597" i="10"/>
  <c r="Q2605" i="10"/>
  <c r="Q2613" i="10"/>
  <c r="Q2621" i="10"/>
  <c r="Q2629" i="10"/>
  <c r="Q2637" i="10"/>
  <c r="Q2645" i="10"/>
  <c r="Q2653" i="10"/>
  <c r="Q2661" i="10"/>
  <c r="Q2669" i="10"/>
  <c r="Q2677" i="10"/>
  <c r="Q2685" i="10"/>
  <c r="Q2693" i="10"/>
  <c r="Q2701" i="10"/>
  <c r="Q2709" i="10"/>
  <c r="Q2717" i="10"/>
  <c r="Q2725" i="10"/>
  <c r="Q2733" i="10"/>
  <c r="Q2741" i="10"/>
  <c r="Q2749" i="10"/>
  <c r="Q2757" i="10"/>
  <c r="Q2765" i="10"/>
  <c r="Q2773" i="10"/>
  <c r="Q2781" i="10"/>
  <c r="Q2789" i="10"/>
  <c r="Q2797" i="10"/>
  <c r="Q2805" i="10"/>
  <c r="Q2813" i="10"/>
  <c r="Q2821" i="10"/>
  <c r="Q2829" i="10"/>
  <c r="Q2837" i="10"/>
  <c r="Q2845" i="10"/>
  <c r="Q2853" i="10"/>
  <c r="Q2861" i="10"/>
  <c r="Q2869" i="10"/>
  <c r="Q2877" i="10"/>
  <c r="Q2885" i="10"/>
  <c r="Q2893" i="10"/>
  <c r="Q2901" i="10"/>
  <c r="Q2909" i="10"/>
  <c r="Q2917" i="10"/>
  <c r="Q2925" i="10"/>
  <c r="Q2933" i="10"/>
  <c r="Q2941" i="10"/>
  <c r="Q2949" i="10"/>
  <c r="Q2957" i="10"/>
  <c r="Q2965" i="10"/>
  <c r="Q2973" i="10"/>
  <c r="Q2981" i="10"/>
  <c r="Q2989" i="10"/>
  <c r="Q2997" i="10"/>
  <c r="Q3005" i="10"/>
  <c r="Q3013" i="10"/>
  <c r="Q353" i="10"/>
  <c r="Q1717" i="10"/>
  <c r="Q1901" i="10"/>
  <c r="Q1974" i="10"/>
  <c r="Q2016" i="10"/>
  <c r="Q2046" i="10"/>
  <c r="Q2074" i="10"/>
  <c r="Q2102" i="10"/>
  <c r="Q2131" i="10"/>
  <c r="Q2153" i="10"/>
  <c r="Q2174" i="10"/>
  <c r="Q2196" i="10"/>
  <c r="Q2217" i="10"/>
  <c r="Q2238" i="10"/>
  <c r="Q2260" i="10"/>
  <c r="Q2281" i="10"/>
  <c r="Q2302" i="10"/>
  <c r="Q2324" i="10"/>
  <c r="Q2345" i="10"/>
  <c r="Q2366" i="10"/>
  <c r="Q2388" i="10"/>
  <c r="Q2409" i="10"/>
  <c r="Q2430" i="10"/>
  <c r="Q2452" i="10"/>
  <c r="Q2473" i="10"/>
  <c r="Q2494" i="10"/>
  <c r="Q2516" i="10"/>
  <c r="Q2537" i="10"/>
  <c r="Q2558" i="10"/>
  <c r="S2558" i="10" s="1"/>
  <c r="Q2566" i="10"/>
  <c r="Q2574" i="10"/>
  <c r="Q2582" i="10"/>
  <c r="Q2590" i="10"/>
  <c r="Q2598" i="10"/>
  <c r="Q2606" i="10"/>
  <c r="Q2614" i="10"/>
  <c r="Q2622" i="10"/>
  <c r="Q2630" i="10"/>
  <c r="Q2638" i="10"/>
  <c r="Q2646" i="10"/>
  <c r="Q2654" i="10"/>
  <c r="Q2662" i="10"/>
  <c r="Q2670" i="10"/>
  <c r="Q2678" i="10"/>
  <c r="Q2686" i="10"/>
  <c r="Q2694" i="10"/>
  <c r="Q2702" i="10"/>
  <c r="Q2710" i="10"/>
  <c r="Q2718" i="10"/>
  <c r="Q2726" i="10"/>
  <c r="Q2734" i="10"/>
  <c r="Q2742" i="10"/>
  <c r="Q2750" i="10"/>
  <c r="S2750" i="10" s="1"/>
  <c r="Q2758" i="10"/>
  <c r="Q2766" i="10"/>
  <c r="Q2774" i="10"/>
  <c r="Q2782" i="10"/>
  <c r="Q2790" i="10"/>
  <c r="Q2798" i="10"/>
  <c r="Q2806" i="10"/>
  <c r="Q2814" i="10"/>
  <c r="Q2822" i="10"/>
  <c r="Q2830" i="10"/>
  <c r="Q2838" i="10"/>
  <c r="Q2846" i="10"/>
  <c r="Q2854" i="10"/>
  <c r="Q2862" i="10"/>
  <c r="Q2870" i="10"/>
  <c r="Q2878" i="10"/>
  <c r="Q2886" i="10"/>
  <c r="Q2894" i="10"/>
  <c r="Q2902" i="10"/>
  <c r="Q2910" i="10"/>
  <c r="Q2918" i="10"/>
  <c r="Q2926" i="10"/>
  <c r="Q2934" i="10"/>
  <c r="Q2942" i="10"/>
  <c r="Q2950" i="10"/>
  <c r="Q2958" i="10"/>
  <c r="Q2966" i="10"/>
  <c r="Q2974" i="10"/>
  <c r="Q2982" i="10"/>
  <c r="Q2990" i="10"/>
  <c r="Q2998" i="10"/>
  <c r="Q3006" i="10"/>
  <c r="Q3014" i="10"/>
  <c r="Q2977" i="10"/>
  <c r="Q3020" i="10"/>
  <c r="Q3028" i="10"/>
  <c r="Q3036" i="10"/>
  <c r="Q3044" i="10"/>
  <c r="Q3052" i="10"/>
  <c r="Q3060" i="10"/>
  <c r="Q3068" i="10"/>
  <c r="Q3076" i="10"/>
  <c r="Q3084" i="10"/>
  <c r="Q3092" i="10"/>
  <c r="Q3100" i="10"/>
  <c r="Q3108" i="10"/>
  <c r="Q3116" i="10"/>
  <c r="Q3124" i="10"/>
  <c r="Q3132" i="10"/>
  <c r="Q3140" i="10"/>
  <c r="Q3148" i="10"/>
  <c r="Q3156" i="10"/>
  <c r="Q3164" i="10"/>
  <c r="Q3172" i="10"/>
  <c r="Q3180" i="10"/>
  <c r="Q3188" i="10"/>
  <c r="Q3196" i="10"/>
  <c r="Q3204" i="10"/>
  <c r="Q3212" i="10"/>
  <c r="Q3220" i="10"/>
  <c r="Q3228" i="10"/>
  <c r="Q3236" i="10"/>
  <c r="Q3244" i="10"/>
  <c r="Q3252" i="10"/>
  <c r="Q3260" i="10"/>
  <c r="Q3268" i="10"/>
  <c r="Q3276" i="10"/>
  <c r="Q3284" i="10"/>
  <c r="Q3292" i="10"/>
  <c r="Q3300" i="10"/>
  <c r="Q3308" i="10"/>
  <c r="Q3316" i="10"/>
  <c r="Q3324" i="10"/>
  <c r="Q3332" i="10"/>
  <c r="Q3340" i="10"/>
  <c r="Q3348" i="10"/>
  <c r="Q3356" i="10"/>
  <c r="Q3364" i="10"/>
  <c r="Q3372" i="10"/>
  <c r="Q3380" i="10"/>
  <c r="Q3388" i="10"/>
  <c r="Q3396" i="10"/>
  <c r="Q3404" i="10"/>
  <c r="Q3412" i="10"/>
  <c r="Q3420" i="10"/>
  <c r="Q3428" i="10"/>
  <c r="Q3436" i="10"/>
  <c r="Q3444" i="10"/>
  <c r="Q3452" i="10"/>
  <c r="Q3460" i="10"/>
  <c r="Q3468" i="10"/>
  <c r="Q3476" i="10"/>
  <c r="Q3484" i="10"/>
  <c r="Q3492" i="10"/>
  <c r="Q3500" i="10"/>
  <c r="Q3508" i="10"/>
  <c r="Q3516" i="10"/>
  <c r="Q3524" i="10"/>
  <c r="Q3532" i="10"/>
  <c r="Q3540" i="10"/>
  <c r="Q3548" i="10"/>
  <c r="Q3556" i="10"/>
  <c r="Q3564" i="10"/>
  <c r="Q3572" i="10"/>
  <c r="Q3580" i="10"/>
  <c r="Q3588" i="10"/>
  <c r="Q2985" i="10"/>
  <c r="Q3021" i="10"/>
  <c r="Q3029" i="10"/>
  <c r="Q3037" i="10"/>
  <c r="Q3045" i="10"/>
  <c r="Q3053" i="10"/>
  <c r="Q3061" i="10"/>
  <c r="Q3069" i="10"/>
  <c r="Q3077" i="10"/>
  <c r="Q3085" i="10"/>
  <c r="Q3093" i="10"/>
  <c r="Q3101" i="10"/>
  <c r="Q3109" i="10"/>
  <c r="Q3117" i="10"/>
  <c r="Q3125" i="10"/>
  <c r="Q3133" i="10"/>
  <c r="Q3141" i="10"/>
  <c r="Q3149" i="10"/>
  <c r="Q3157" i="10"/>
  <c r="Q3165" i="10"/>
  <c r="Q3173" i="10"/>
  <c r="Q3181" i="10"/>
  <c r="Q3189" i="10"/>
  <c r="Q3197" i="10"/>
  <c r="Q3205" i="10"/>
  <c r="Q3213" i="10"/>
  <c r="Q3221" i="10"/>
  <c r="Q3229" i="10"/>
  <c r="Q3237" i="10"/>
  <c r="Q3245" i="10"/>
  <c r="Q3253" i="10"/>
  <c r="Q3261" i="10"/>
  <c r="Q3269" i="10"/>
  <c r="Q3277" i="10"/>
  <c r="Q3285" i="10"/>
  <c r="Q3293" i="10"/>
  <c r="Q3301" i="10"/>
  <c r="Q3309" i="10"/>
  <c r="Q3317" i="10"/>
  <c r="Q3325" i="10"/>
  <c r="Q3333" i="10"/>
  <c r="Q3341" i="10"/>
  <c r="Q3349" i="10"/>
  <c r="Q3357" i="10"/>
  <c r="Q3365" i="10"/>
  <c r="Q3373" i="10"/>
  <c r="Q3381" i="10"/>
  <c r="Q3389" i="10"/>
  <c r="Q3397" i="10"/>
  <c r="Q3405" i="10"/>
  <c r="Q3413" i="10"/>
  <c r="Q3421" i="10"/>
  <c r="Q3429" i="10"/>
  <c r="Q3437" i="10"/>
  <c r="Q3445" i="10"/>
  <c r="Q3453" i="10"/>
  <c r="Q3461" i="10"/>
  <c r="Q3469" i="10"/>
  <c r="Q3477" i="10"/>
  <c r="Q3485" i="10"/>
  <c r="Q3493" i="10"/>
  <c r="Q3501" i="10"/>
  <c r="Q3509" i="10"/>
  <c r="Q3517" i="10"/>
  <c r="Q3525" i="10"/>
  <c r="Q3533" i="10"/>
  <c r="Q3541" i="10"/>
  <c r="Q3549" i="10"/>
  <c r="Q3557" i="10"/>
  <c r="Q3565" i="10"/>
  <c r="Q3573" i="10"/>
  <c r="Q3581" i="10"/>
  <c r="Q3589" i="10"/>
  <c r="Q3597" i="10"/>
  <c r="Q3605" i="10"/>
  <c r="Q3613" i="10"/>
  <c r="Q3621" i="10"/>
  <c r="Q3629" i="10"/>
  <c r="Q3637" i="10"/>
  <c r="Q3645" i="10"/>
  <c r="Q3653" i="10"/>
  <c r="Q3661" i="10"/>
  <c r="Q3669" i="10"/>
  <c r="Q3677" i="10"/>
  <c r="Q3685" i="10"/>
  <c r="Q3693" i="10"/>
  <c r="Q3701" i="10"/>
  <c r="Q2993" i="10"/>
  <c r="Q3022" i="10"/>
  <c r="Q3030" i="10"/>
  <c r="Q3038" i="10"/>
  <c r="Q3046" i="10"/>
  <c r="Q3054" i="10"/>
  <c r="Q3062" i="10"/>
  <c r="Q3070" i="10"/>
  <c r="S3070" i="10" s="1"/>
  <c r="Q3078" i="10"/>
  <c r="Q3086" i="10"/>
  <c r="Q3094" i="10"/>
  <c r="Q3102" i="10"/>
  <c r="Q3110" i="10"/>
  <c r="Q3118" i="10"/>
  <c r="Q3126" i="10"/>
  <c r="Q3134" i="10"/>
  <c r="Q3142" i="10"/>
  <c r="Q3150" i="10"/>
  <c r="Q3158" i="10"/>
  <c r="Q3166" i="10"/>
  <c r="Q3174" i="10"/>
  <c r="Q3182" i="10"/>
  <c r="Q3190" i="10"/>
  <c r="Q3198" i="10"/>
  <c r="Q3206" i="10"/>
  <c r="Q3214" i="10"/>
  <c r="Q3222" i="10"/>
  <c r="Q3230" i="10"/>
  <c r="Q3238" i="10"/>
  <c r="Q3246" i="10"/>
  <c r="Q3254" i="10"/>
  <c r="Q3262" i="10"/>
  <c r="S3262" i="10" s="1"/>
  <c r="Q3270" i="10"/>
  <c r="Q3278" i="10"/>
  <c r="Q3286" i="10"/>
  <c r="Q3294" i="10"/>
  <c r="Q3302" i="10"/>
  <c r="Q3310" i="10"/>
  <c r="Q3318" i="10"/>
  <c r="Q3326" i="10"/>
  <c r="Q3334" i="10"/>
  <c r="Q3342" i="10"/>
  <c r="Q3350" i="10"/>
  <c r="Q3358" i="10"/>
  <c r="Q3366" i="10"/>
  <c r="Q3374" i="10"/>
  <c r="Q3382" i="10"/>
  <c r="Q3390" i="10"/>
  <c r="S3390" i="10" s="1"/>
  <c r="Q3398" i="10"/>
  <c r="Q3406" i="10"/>
  <c r="Q3414" i="10"/>
  <c r="Q3422" i="10"/>
  <c r="Q3430" i="10"/>
  <c r="Q3001" i="10"/>
  <c r="Q3023" i="10"/>
  <c r="Q3031" i="10"/>
  <c r="Q3039" i="10"/>
  <c r="Q3047" i="10"/>
  <c r="Q3055" i="10"/>
  <c r="Q3063" i="10"/>
  <c r="Q3071" i="10"/>
  <c r="Q3079" i="10"/>
  <c r="Q3087" i="10"/>
  <c r="Q3095" i="10"/>
  <c r="Q3103" i="10"/>
  <c r="Q3111" i="10"/>
  <c r="Q3119" i="10"/>
  <c r="Q3127" i="10"/>
  <c r="Q3135" i="10"/>
  <c r="Q3143" i="10"/>
  <c r="Q3151" i="10"/>
  <c r="Q3159" i="10"/>
  <c r="Q3167" i="10"/>
  <c r="Q3175" i="10"/>
  <c r="Q3183" i="10"/>
  <c r="Q3191" i="10"/>
  <c r="Q3199" i="10"/>
  <c r="Q3207" i="10"/>
  <c r="Q3215" i="10"/>
  <c r="Q3223" i="10"/>
  <c r="Q3231" i="10"/>
  <c r="Q3239" i="10"/>
  <c r="Q3247" i="10"/>
  <c r="Q3255" i="10"/>
  <c r="Q3263" i="10"/>
  <c r="Q3271" i="10"/>
  <c r="Q3279" i="10"/>
  <c r="Q3287" i="10"/>
  <c r="Q3295" i="10"/>
  <c r="Q3303" i="10"/>
  <c r="Q3311" i="10"/>
  <c r="Q3319" i="10"/>
  <c r="Q3327" i="10"/>
  <c r="Q3335" i="10"/>
  <c r="Q3343" i="10"/>
  <c r="Q3351" i="10"/>
  <c r="Q3359" i="10"/>
  <c r="Q3367" i="10"/>
  <c r="Q3375" i="10"/>
  <c r="Q3383" i="10"/>
  <c r="Q3391" i="10"/>
  <c r="Q3399" i="10"/>
  <c r="Q3407" i="10"/>
  <c r="Q3415" i="10"/>
  <c r="Q3423" i="10"/>
  <c r="Q3431" i="10"/>
  <c r="Q3439" i="10"/>
  <c r="Q3447" i="10"/>
  <c r="Q3455" i="10"/>
  <c r="Q3463" i="10"/>
  <c r="Q3471" i="10"/>
  <c r="Q3479" i="10"/>
  <c r="Q3487" i="10"/>
  <c r="Q3495" i="10"/>
  <c r="Q3503" i="10"/>
  <c r="Q3511" i="10"/>
  <c r="Q3519" i="10"/>
  <c r="Q3527" i="10"/>
  <c r="Q3535" i="10"/>
  <c r="Q3543" i="10"/>
  <c r="Q3551" i="10"/>
  <c r="Q3559" i="10"/>
  <c r="Q3567" i="10"/>
  <c r="Q3575" i="10"/>
  <c r="Q3583" i="10"/>
  <c r="Q3591" i="10"/>
  <c r="Q3599" i="10"/>
  <c r="Q3607" i="10"/>
  <c r="Q3615" i="10"/>
  <c r="Q3623" i="10"/>
  <c r="Q3631" i="10"/>
  <c r="Q3639" i="10"/>
  <c r="Q3647" i="10"/>
  <c r="Q3009" i="10"/>
  <c r="Q3024" i="10"/>
  <c r="Q3032" i="10"/>
  <c r="Q3040" i="10"/>
  <c r="Q3048" i="10"/>
  <c r="Q3056" i="10"/>
  <c r="Q3064" i="10"/>
  <c r="Q3072" i="10"/>
  <c r="Q3080" i="10"/>
  <c r="Q3088" i="10"/>
  <c r="Q3096" i="10"/>
  <c r="Q3104" i="10"/>
  <c r="Q3112" i="10"/>
  <c r="Q3120" i="10"/>
  <c r="Q3128" i="10"/>
  <c r="Q3136" i="10"/>
  <c r="Q3144" i="10"/>
  <c r="Q3152" i="10"/>
  <c r="Q3160" i="10"/>
  <c r="Q3168" i="10"/>
  <c r="Q3176" i="10"/>
  <c r="Q3184" i="10"/>
  <c r="Q3192" i="10"/>
  <c r="Q3200" i="10"/>
  <c r="Q3208" i="10"/>
  <c r="Q3216" i="10"/>
  <c r="Q3224" i="10"/>
  <c r="Q3232" i="10"/>
  <c r="Q3240" i="10"/>
  <c r="Q3248" i="10"/>
  <c r="Q3256" i="10"/>
  <c r="Q3264" i="10"/>
  <c r="Q3272" i="10"/>
  <c r="Q3280" i="10"/>
  <c r="Q3288" i="10"/>
  <c r="Q3296" i="10"/>
  <c r="Q3304" i="10"/>
  <c r="Q3312" i="10"/>
  <c r="Q3320" i="10"/>
  <c r="Q3328" i="10"/>
  <c r="Q3336" i="10"/>
  <c r="Q3344" i="10"/>
  <c r="Q3352" i="10"/>
  <c r="Q3360" i="10"/>
  <c r="Q3368" i="10"/>
  <c r="Q3376" i="10"/>
  <c r="Q3384" i="10"/>
  <c r="Q3392" i="10"/>
  <c r="Q3400" i="10"/>
  <c r="Q3408" i="10"/>
  <c r="Q3416" i="10"/>
  <c r="Q3424" i="10"/>
  <c r="Q3432" i="10"/>
  <c r="Q3440" i="10"/>
  <c r="Q3448" i="10"/>
  <c r="Q3456" i="10"/>
  <c r="Q3464" i="10"/>
  <c r="Q3472" i="10"/>
  <c r="Q3480" i="10"/>
  <c r="Q3488" i="10"/>
  <c r="Q3496" i="10"/>
  <c r="Q3504" i="10"/>
  <c r="Q3512" i="10"/>
  <c r="Q3520" i="10"/>
  <c r="Q3528" i="10"/>
  <c r="Q3536" i="10"/>
  <c r="Q3544" i="10"/>
  <c r="Q3552" i="10"/>
  <c r="Q3560" i="10"/>
  <c r="Q3568" i="10"/>
  <c r="Q3576" i="10"/>
  <c r="Q3584" i="10"/>
  <c r="Q3592" i="10"/>
  <c r="Q3600" i="10"/>
  <c r="Q3608" i="10"/>
  <c r="Q3616" i="10"/>
  <c r="Q3624" i="10"/>
  <c r="Q3632" i="10"/>
  <c r="Q3640" i="10"/>
  <c r="Q3648" i="10"/>
  <c r="Q3656" i="10"/>
  <c r="Q3664" i="10"/>
  <c r="Q3672" i="10"/>
  <c r="Q3680" i="10"/>
  <c r="Q3688" i="10"/>
  <c r="Q3696" i="10"/>
  <c r="Q3704" i="10"/>
  <c r="Q3018" i="10"/>
  <c r="Q3026" i="10"/>
  <c r="Q3034" i="10"/>
  <c r="Q3042" i="10"/>
  <c r="Q3050" i="10"/>
  <c r="Q3058" i="10"/>
  <c r="Q3066" i="10"/>
  <c r="Q3074" i="10"/>
  <c r="Q3082" i="10"/>
  <c r="Q3090" i="10"/>
  <c r="Q3098" i="10"/>
  <c r="Q3106" i="10"/>
  <c r="Q3114" i="10"/>
  <c r="Q3122" i="10"/>
  <c r="Q3130" i="10"/>
  <c r="Q3138" i="10"/>
  <c r="Q3146" i="10"/>
  <c r="Q3154" i="10"/>
  <c r="Q3162" i="10"/>
  <c r="Q3170" i="10"/>
  <c r="Q3178" i="10"/>
  <c r="Q3186" i="10"/>
  <c r="Q3194" i="10"/>
  <c r="Q3202" i="10"/>
  <c r="Q3210" i="10"/>
  <c r="Q3218" i="10"/>
  <c r="Q3226" i="10"/>
  <c r="Q3234" i="10"/>
  <c r="Q3242" i="10"/>
  <c r="Q3250" i="10"/>
  <c r="Q3258" i="10"/>
  <c r="Q3266" i="10"/>
  <c r="Q3274" i="10"/>
  <c r="Q3282" i="10"/>
  <c r="Q3290" i="10"/>
  <c r="Q3298" i="10"/>
  <c r="Q3306" i="10"/>
  <c r="Q3314" i="10"/>
  <c r="Q3322" i="10"/>
  <c r="Q3330" i="10"/>
  <c r="Q3338" i="10"/>
  <c r="Q3346" i="10"/>
  <c r="Q3354" i="10"/>
  <c r="Q3362" i="10"/>
  <c r="Q3370" i="10"/>
  <c r="Q3378" i="10"/>
  <c r="Q3386" i="10"/>
  <c r="Q3394" i="10"/>
  <c r="Q3402" i="10"/>
  <c r="Q3410" i="10"/>
  <c r="Q3418" i="10"/>
  <c r="Q3426" i="10"/>
  <c r="Q3434" i="10"/>
  <c r="Q3442" i="10"/>
  <c r="Q3450" i="10"/>
  <c r="Q3458" i="10"/>
  <c r="Q3466" i="10"/>
  <c r="Q3474" i="10"/>
  <c r="Q3482" i="10"/>
  <c r="Q3490" i="10"/>
  <c r="Q3498" i="10"/>
  <c r="Q3506" i="10"/>
  <c r="Q3514" i="10"/>
  <c r="Q3522" i="10"/>
  <c r="Q3530" i="10"/>
  <c r="Q3538" i="10"/>
  <c r="Q3546" i="10"/>
  <c r="Q3554" i="10"/>
  <c r="Q3562" i="10"/>
  <c r="Q3570" i="10"/>
  <c r="Q3578" i="10"/>
  <c r="Q3586" i="10"/>
  <c r="Q3594" i="10"/>
  <c r="Q3602" i="10"/>
  <c r="Q3610" i="10"/>
  <c r="Q3618" i="10"/>
  <c r="Q3626" i="10"/>
  <c r="Q3634" i="10"/>
  <c r="Q3642" i="10"/>
  <c r="Q3650" i="10"/>
  <c r="Q3658" i="10"/>
  <c r="Q3666" i="10"/>
  <c r="Q3674" i="10"/>
  <c r="Q3682" i="10"/>
  <c r="Q3690" i="10"/>
  <c r="Q2969" i="10"/>
  <c r="Q3019" i="10"/>
  <c r="Q3027" i="10"/>
  <c r="Q3035" i="10"/>
  <c r="Q3043" i="10"/>
  <c r="Q3051" i="10"/>
  <c r="Q3059" i="10"/>
  <c r="Q3067" i="10"/>
  <c r="Q3075" i="10"/>
  <c r="Q3083" i="10"/>
  <c r="Q3091" i="10"/>
  <c r="Q3099" i="10"/>
  <c r="Q3107" i="10"/>
  <c r="Q3115" i="10"/>
  <c r="Q3123" i="10"/>
  <c r="Q3131" i="10"/>
  <c r="Q3139" i="10"/>
  <c r="Q3147" i="10"/>
  <c r="Q3155" i="10"/>
  <c r="Q3163" i="10"/>
  <c r="Q3171" i="10"/>
  <c r="Q3179" i="10"/>
  <c r="Q3187" i="10"/>
  <c r="Q3195" i="10"/>
  <c r="Q3203" i="10"/>
  <c r="Q3211" i="10"/>
  <c r="Q3219" i="10"/>
  <c r="Q3227" i="10"/>
  <c r="Q3235" i="10"/>
  <c r="Q3243" i="10"/>
  <c r="Q3251" i="10"/>
  <c r="Q3259" i="10"/>
  <c r="Q3267" i="10"/>
  <c r="Q3275" i="10"/>
  <c r="Q3283" i="10"/>
  <c r="Q3291" i="10"/>
  <c r="Q3299" i="10"/>
  <c r="Q3307" i="10"/>
  <c r="Q3315" i="10"/>
  <c r="Q3323" i="10"/>
  <c r="Q3331" i="10"/>
  <c r="Q3339" i="10"/>
  <c r="Q3347" i="10"/>
  <c r="Q3355" i="10"/>
  <c r="Q3363" i="10"/>
  <c r="Q3371" i="10"/>
  <c r="Q3379" i="10"/>
  <c r="Q3387" i="10"/>
  <c r="Q3395" i="10"/>
  <c r="Q3403" i="10"/>
  <c r="Q3411" i="10"/>
  <c r="Q3419" i="10"/>
  <c r="Q3427" i="10"/>
  <c r="Q3435" i="10"/>
  <c r="Q3443" i="10"/>
  <c r="Q3451" i="10"/>
  <c r="Q3459" i="10"/>
  <c r="Q3467" i="10"/>
  <c r="Q3475" i="10"/>
  <c r="Q3483" i="10"/>
  <c r="Q3491" i="10"/>
  <c r="Q3499" i="10"/>
  <c r="Q3507" i="10"/>
  <c r="Q3515" i="10"/>
  <c r="Q3523" i="10"/>
  <c r="Q3531" i="10"/>
  <c r="Q3539" i="10"/>
  <c r="Q3547" i="10"/>
  <c r="Q3555" i="10"/>
  <c r="Q3563" i="10"/>
  <c r="Q3571" i="10"/>
  <c r="Q3579" i="10"/>
  <c r="Q3587" i="10"/>
  <c r="Q3595" i="10"/>
  <c r="Q3603" i="10"/>
  <c r="Q3611" i="10"/>
  <c r="Q3619" i="10"/>
  <c r="Q3627" i="10"/>
  <c r="Q3635" i="10"/>
  <c r="Q3643" i="10"/>
  <c r="Q3651" i="10"/>
  <c r="Q3659" i="10"/>
  <c r="Q3667" i="10"/>
  <c r="Q3675" i="10"/>
  <c r="Q3683" i="10"/>
  <c r="Q3691" i="10"/>
  <c r="Q3699" i="10"/>
  <c r="Q3025" i="10"/>
  <c r="Q3089" i="10"/>
  <c r="Q3153" i="10"/>
  <c r="Q3217" i="10"/>
  <c r="Q3281" i="10"/>
  <c r="Q3345" i="10"/>
  <c r="Q3409" i="10"/>
  <c r="Q3454" i="10"/>
  <c r="Q3486" i="10"/>
  <c r="Q3518" i="10"/>
  <c r="Q3550" i="10"/>
  <c r="Q3582" i="10"/>
  <c r="Q3606" i="10"/>
  <c r="Q3628" i="10"/>
  <c r="Q3649" i="10"/>
  <c r="Q3665" i="10"/>
  <c r="Q3681" i="10"/>
  <c r="Q3697" i="10"/>
  <c r="Q3708" i="10"/>
  <c r="Q3716" i="10"/>
  <c r="Q3724" i="10"/>
  <c r="Q3732" i="10"/>
  <c r="Q3740" i="10"/>
  <c r="Q3748" i="10"/>
  <c r="Q3756" i="10"/>
  <c r="Q3764" i="10"/>
  <c r="Q3772" i="10"/>
  <c r="Q3780" i="10"/>
  <c r="Q3788" i="10"/>
  <c r="Q3796" i="10"/>
  <c r="Q3804" i="10"/>
  <c r="Q3812" i="10"/>
  <c r="Q3820" i="10"/>
  <c r="Q3828" i="10"/>
  <c r="Q3836" i="10"/>
  <c r="Q3844" i="10"/>
  <c r="Q3852" i="10"/>
  <c r="Q3860" i="10"/>
  <c r="Q3868" i="10"/>
  <c r="Q3876" i="10"/>
  <c r="Q3884" i="10"/>
  <c r="Q3892" i="10"/>
  <c r="Q3900" i="10"/>
  <c r="Q3908" i="10"/>
  <c r="Q3916" i="10"/>
  <c r="Q3924" i="10"/>
  <c r="Q3932" i="10"/>
  <c r="Q3940" i="10"/>
  <c r="Q3948" i="10"/>
  <c r="Q3956" i="10"/>
  <c r="Q3964" i="10"/>
  <c r="Q3972" i="10"/>
  <c r="Q3980" i="10"/>
  <c r="Q3988" i="10"/>
  <c r="Q3996" i="10"/>
  <c r="Q4004" i="10"/>
  <c r="Q4012" i="10"/>
  <c r="Q4020" i="10"/>
  <c r="Q4028" i="10"/>
  <c r="Q4036" i="10"/>
  <c r="Q4044" i="10"/>
  <c r="Q4052" i="10"/>
  <c r="Q4060" i="10"/>
  <c r="Q4068" i="10"/>
  <c r="Q4076" i="10"/>
  <c r="Q4084" i="10"/>
  <c r="Q4092" i="10"/>
  <c r="Q4100" i="10"/>
  <c r="Q4108" i="10"/>
  <c r="Q4116" i="10"/>
  <c r="Q4124" i="10"/>
  <c r="Q4132" i="10"/>
  <c r="Q4140" i="10"/>
  <c r="Q4148" i="10"/>
  <c r="Q4156" i="10"/>
  <c r="Q4164" i="10"/>
  <c r="Q4172" i="10"/>
  <c r="Q4180" i="10"/>
  <c r="Q4188" i="10"/>
  <c r="Q4196" i="10"/>
  <c r="Q4204" i="10"/>
  <c r="Q4212" i="10"/>
  <c r="Q4220" i="10"/>
  <c r="Q4228" i="10"/>
  <c r="Q4236" i="10"/>
  <c r="Q4244" i="10"/>
  <c r="Q4252" i="10"/>
  <c r="Q4260" i="10"/>
  <c r="Q4268" i="10"/>
  <c r="Q4276" i="10"/>
  <c r="Q4284" i="10"/>
  <c r="Q3033" i="10"/>
  <c r="Q3097" i="10"/>
  <c r="Q3161" i="10"/>
  <c r="Q3225" i="10"/>
  <c r="Q3289" i="10"/>
  <c r="Q3353" i="10"/>
  <c r="Q3417" i="10"/>
  <c r="Q3457" i="10"/>
  <c r="Q3489" i="10"/>
  <c r="Q3521" i="10"/>
  <c r="Q3553" i="10"/>
  <c r="Q3585" i="10"/>
  <c r="Q3609" i="10"/>
  <c r="Q3630" i="10"/>
  <c r="Q3652" i="10"/>
  <c r="Q3668" i="10"/>
  <c r="Q3684" i="10"/>
  <c r="Q3698" i="10"/>
  <c r="Q3709" i="10"/>
  <c r="Q3717" i="10"/>
  <c r="Q3725" i="10"/>
  <c r="Q3733" i="10"/>
  <c r="Q3741" i="10"/>
  <c r="Q3749" i="10"/>
  <c r="Q3757" i="10"/>
  <c r="Q3765" i="10"/>
  <c r="Q3773" i="10"/>
  <c r="Q3781" i="10"/>
  <c r="Q3789" i="10"/>
  <c r="Q3797" i="10"/>
  <c r="Q3805" i="10"/>
  <c r="Q3813" i="10"/>
  <c r="Q3821" i="10"/>
  <c r="Q3829" i="10"/>
  <c r="Q3837" i="10"/>
  <c r="Q3845" i="10"/>
  <c r="Q3853" i="10"/>
  <c r="Q3861" i="10"/>
  <c r="Q3869" i="10"/>
  <c r="Q3877" i="10"/>
  <c r="Q3885" i="10"/>
  <c r="Q3893" i="10"/>
  <c r="Q3901" i="10"/>
  <c r="Q3909" i="10"/>
  <c r="Q3917" i="10"/>
  <c r="Q3925" i="10"/>
  <c r="Q3933" i="10"/>
  <c r="Q3941" i="10"/>
  <c r="Q3949" i="10"/>
  <c r="Q3957" i="10"/>
  <c r="Q3965" i="10"/>
  <c r="Q3973" i="10"/>
  <c r="Q3981" i="10"/>
  <c r="Q3989" i="10"/>
  <c r="Q3997" i="10"/>
  <c r="Q4005" i="10"/>
  <c r="Q4013" i="10"/>
  <c r="Q4021" i="10"/>
  <c r="Q4029" i="10"/>
  <c r="Q4037" i="10"/>
  <c r="Q4045" i="10"/>
  <c r="Q4053" i="10"/>
  <c r="Q4061" i="10"/>
  <c r="Q4069" i="10"/>
  <c r="Q4077" i="10"/>
  <c r="Q4085" i="10"/>
  <c r="Q4093" i="10"/>
  <c r="Q4101" i="10"/>
  <c r="Q4109" i="10"/>
  <c r="Q4117" i="10"/>
  <c r="Q4125" i="10"/>
  <c r="Q4133" i="10"/>
  <c r="Q4141" i="10"/>
  <c r="Q4149" i="10"/>
  <c r="Q4157" i="10"/>
  <c r="Q4165" i="10"/>
  <c r="Q4173" i="10"/>
  <c r="Q4181" i="10"/>
  <c r="Q4189" i="10"/>
  <c r="Q4197" i="10"/>
  <c r="Q4205" i="10"/>
  <c r="Q4213" i="10"/>
  <c r="Q4221" i="10"/>
  <c r="Q4229" i="10"/>
  <c r="Q4237" i="10"/>
  <c r="Q4245" i="10"/>
  <c r="Q4253" i="10"/>
  <c r="Q4261" i="10"/>
  <c r="Q4269" i="10"/>
  <c r="Q4277" i="10"/>
  <c r="Q4285" i="10"/>
  <c r="Q4293" i="10"/>
  <c r="Q4301" i="10"/>
  <c r="Q3049" i="10"/>
  <c r="Q3113" i="10"/>
  <c r="Q3177" i="10"/>
  <c r="Q3241" i="10"/>
  <c r="Q3305" i="10"/>
  <c r="Q3369" i="10"/>
  <c r="Q3433" i="10"/>
  <c r="Q3465" i="10"/>
  <c r="Q3497" i="10"/>
  <c r="Q3529" i="10"/>
  <c r="Q3561" i="10"/>
  <c r="Q3593" i="10"/>
  <c r="Q3614" i="10"/>
  <c r="Q3636" i="10"/>
  <c r="Q3655" i="10"/>
  <c r="Q3671" i="10"/>
  <c r="Q3687" i="10"/>
  <c r="Q3702" i="10"/>
  <c r="Q3711" i="10"/>
  <c r="Q3719" i="10"/>
  <c r="Q3727" i="10"/>
  <c r="Q3735" i="10"/>
  <c r="Q3743" i="10"/>
  <c r="Q3751" i="10"/>
  <c r="Q3759" i="10"/>
  <c r="Q3767" i="10"/>
  <c r="Q3775" i="10"/>
  <c r="Q3783" i="10"/>
  <c r="Q3791" i="10"/>
  <c r="Q3799" i="10"/>
  <c r="Q3807" i="10"/>
  <c r="Q3815" i="10"/>
  <c r="Q3823" i="10"/>
  <c r="Q3831" i="10"/>
  <c r="Q3839" i="10"/>
  <c r="Q3847" i="10"/>
  <c r="Q3855" i="10"/>
  <c r="Q3863" i="10"/>
  <c r="Q3871" i="10"/>
  <c r="Q3879" i="10"/>
  <c r="Q3887" i="10"/>
  <c r="Q3895" i="10"/>
  <c r="Q3903" i="10"/>
  <c r="Q3911" i="10"/>
  <c r="Q3919" i="10"/>
  <c r="Q3927" i="10"/>
  <c r="Q3935" i="10"/>
  <c r="Q3943" i="10"/>
  <c r="Q3951" i="10"/>
  <c r="Q3959" i="10"/>
  <c r="Q3967" i="10"/>
  <c r="Q3975" i="10"/>
  <c r="Q3983" i="10"/>
  <c r="Q3991" i="10"/>
  <c r="Q3999" i="10"/>
  <c r="Q4007" i="10"/>
  <c r="Q4015" i="10"/>
  <c r="Q4023" i="10"/>
  <c r="Q4031" i="10"/>
  <c r="Q4039" i="10"/>
  <c r="Q4047" i="10"/>
  <c r="Q4055" i="10"/>
  <c r="Q4063" i="10"/>
  <c r="Q4071" i="10"/>
  <c r="Q4079" i="10"/>
  <c r="Q4087" i="10"/>
  <c r="Q4095" i="10"/>
  <c r="Q4103" i="10"/>
  <c r="Q4111" i="10"/>
  <c r="Q4119" i="10"/>
  <c r="Q4127" i="10"/>
  <c r="Q4135" i="10"/>
  <c r="Q4143" i="10"/>
  <c r="Q4151" i="10"/>
  <c r="Q4159" i="10"/>
  <c r="Q4167" i="10"/>
  <c r="Q4175" i="10"/>
  <c r="Q4183" i="10"/>
  <c r="Q4191" i="10"/>
  <c r="Q4199" i="10"/>
  <c r="Q4207" i="10"/>
  <c r="Q4215" i="10"/>
  <c r="Q4223" i="10"/>
  <c r="Q4231" i="10"/>
  <c r="Q4239" i="10"/>
  <c r="Q4247" i="10"/>
  <c r="Q4255" i="10"/>
  <c r="Q4263" i="10"/>
  <c r="Q4271" i="10"/>
  <c r="Q4279" i="10"/>
  <c r="Q4287" i="10"/>
  <c r="Q4295" i="10"/>
  <c r="Q4303" i="10"/>
  <c r="Q3057" i="10"/>
  <c r="Q3121" i="10"/>
  <c r="Q3185" i="10"/>
  <c r="Q3249" i="10"/>
  <c r="Q3313" i="10"/>
  <c r="Q3377" i="10"/>
  <c r="Q3438" i="10"/>
  <c r="Q3470" i="10"/>
  <c r="Q3502" i="10"/>
  <c r="Q3534" i="10"/>
  <c r="Q3566" i="10"/>
  <c r="Q3596" i="10"/>
  <c r="Q3617" i="10"/>
  <c r="Q3638" i="10"/>
  <c r="Q3657" i="10"/>
  <c r="Q3673" i="10"/>
  <c r="Q3689" i="10"/>
  <c r="Q3703" i="10"/>
  <c r="Q3712" i="10"/>
  <c r="Q3720" i="10"/>
  <c r="Q3728" i="10"/>
  <c r="Q3736" i="10"/>
  <c r="Q3744" i="10"/>
  <c r="Q3752" i="10"/>
  <c r="Q3760" i="10"/>
  <c r="Q3768" i="10"/>
  <c r="Q3776" i="10"/>
  <c r="Q3784" i="10"/>
  <c r="Q3792" i="10"/>
  <c r="Q3800" i="10"/>
  <c r="Q3808" i="10"/>
  <c r="Q3816" i="10"/>
  <c r="Q3824" i="10"/>
  <c r="Q3832" i="10"/>
  <c r="Q3840" i="10"/>
  <c r="Q3848" i="10"/>
  <c r="Q3856" i="10"/>
  <c r="Q3864" i="10"/>
  <c r="Q3872" i="10"/>
  <c r="Q3880" i="10"/>
  <c r="Q3888" i="10"/>
  <c r="Q3896" i="10"/>
  <c r="Q3904" i="10"/>
  <c r="Q3912" i="10"/>
  <c r="Q3920" i="10"/>
  <c r="Q3928" i="10"/>
  <c r="Q3936" i="10"/>
  <c r="Q3944" i="10"/>
  <c r="Q3952" i="10"/>
  <c r="Q3960" i="10"/>
  <c r="Q3968" i="10"/>
  <c r="Q3976" i="10"/>
  <c r="Q3984" i="10"/>
  <c r="Q3992" i="10"/>
  <c r="Q4000" i="10"/>
  <c r="Q4008" i="10"/>
  <c r="Q4016" i="10"/>
  <c r="Q4024" i="10"/>
  <c r="Q4032" i="10"/>
  <c r="Q4040" i="10"/>
  <c r="Q4048" i="10"/>
  <c r="Q4056" i="10"/>
  <c r="Q4064" i="10"/>
  <c r="Q4072" i="10"/>
  <c r="Q4080" i="10"/>
  <c r="Q4088" i="10"/>
  <c r="Q4096" i="10"/>
  <c r="Q4104" i="10"/>
  <c r="Q4112" i="10"/>
  <c r="Q4120" i="10"/>
  <c r="Q4128" i="10"/>
  <c r="Q4136" i="10"/>
  <c r="Q4144" i="10"/>
  <c r="Q4152" i="10"/>
  <c r="Q4160" i="10"/>
  <c r="Q4168" i="10"/>
  <c r="Q4176" i="10"/>
  <c r="Q4184" i="10"/>
  <c r="Q4192" i="10"/>
  <c r="Q4200" i="10"/>
  <c r="Q4208" i="10"/>
  <c r="Q4216" i="10"/>
  <c r="Q4224" i="10"/>
  <c r="Q4232" i="10"/>
  <c r="Q4240" i="10"/>
  <c r="Q4248" i="10"/>
  <c r="Q4256" i="10"/>
  <c r="Q4264" i="10"/>
  <c r="Q3065" i="10"/>
  <c r="Q3129" i="10"/>
  <c r="Q3193" i="10"/>
  <c r="Q3257" i="10"/>
  <c r="Q3321" i="10"/>
  <c r="Q3385" i="10"/>
  <c r="Q3441" i="10"/>
  <c r="Q3473" i="10"/>
  <c r="Q3505" i="10"/>
  <c r="Q3537" i="10"/>
  <c r="Q3569" i="10"/>
  <c r="Q3598" i="10"/>
  <c r="Q3620" i="10"/>
  <c r="Q3641" i="10"/>
  <c r="Q3660" i="10"/>
  <c r="Q3676" i="10"/>
  <c r="Q3692" i="10"/>
  <c r="Q3705" i="10"/>
  <c r="Q3713" i="10"/>
  <c r="Q3721" i="10"/>
  <c r="Q3729" i="10"/>
  <c r="Q3737" i="10"/>
  <c r="Q3745" i="10"/>
  <c r="Q3753" i="10"/>
  <c r="Q3761" i="10"/>
  <c r="Q3769" i="10"/>
  <c r="Q3777" i="10"/>
  <c r="Q3785" i="10"/>
  <c r="Q3793" i="10"/>
  <c r="Q3801" i="10"/>
  <c r="Q3809" i="10"/>
  <c r="Q3817" i="10"/>
  <c r="Q3825" i="10"/>
  <c r="Q3833" i="10"/>
  <c r="Q3841" i="10"/>
  <c r="Q3849" i="10"/>
  <c r="Q3857" i="10"/>
  <c r="Q3865" i="10"/>
  <c r="Q3873" i="10"/>
  <c r="Q3881" i="10"/>
  <c r="Q3889" i="10"/>
  <c r="Q3897" i="10"/>
  <c r="Q3905" i="10"/>
  <c r="Q3913" i="10"/>
  <c r="Q3921" i="10"/>
  <c r="Q3929" i="10"/>
  <c r="Q3937" i="10"/>
  <c r="Q3945" i="10"/>
  <c r="Q3953" i="10"/>
  <c r="Q3961" i="10"/>
  <c r="Q3969" i="10"/>
  <c r="Q3977" i="10"/>
  <c r="Q3985" i="10"/>
  <c r="Q3993" i="10"/>
  <c r="Q4001" i="10"/>
  <c r="Q4009" i="10"/>
  <c r="Q4017" i="10"/>
  <c r="Q4025" i="10"/>
  <c r="Q4033" i="10"/>
  <c r="Q4041" i="10"/>
  <c r="Q4049" i="10"/>
  <c r="Q4057" i="10"/>
  <c r="Q4065" i="10"/>
  <c r="Q4073" i="10"/>
  <c r="Q4081" i="10"/>
  <c r="Q4089" i="10"/>
  <c r="Q4097" i="10"/>
  <c r="Q4105" i="10"/>
  <c r="Q4113" i="10"/>
  <c r="Q4121" i="10"/>
  <c r="Q4129" i="10"/>
  <c r="Q4137" i="10"/>
  <c r="Q4145" i="10"/>
  <c r="Q4153" i="10"/>
  <c r="Q4161" i="10"/>
  <c r="Q4169" i="10"/>
  <c r="Q4177" i="10"/>
  <c r="Q4185" i="10"/>
  <c r="Q4193" i="10"/>
  <c r="Q4201" i="10"/>
  <c r="Q4209" i="10"/>
  <c r="Q4217" i="10"/>
  <c r="Q4225" i="10"/>
  <c r="Q4233" i="10"/>
  <c r="Q4241" i="10"/>
  <c r="Q3041" i="10"/>
  <c r="Q3209" i="10"/>
  <c r="Q3393" i="10"/>
  <c r="Q3494" i="10"/>
  <c r="Q3577" i="10"/>
  <c r="Q3644" i="10"/>
  <c r="Q3686" i="10"/>
  <c r="Q3715" i="10"/>
  <c r="Q3738" i="10"/>
  <c r="Q3758" i="10"/>
  <c r="Q3779" i="10"/>
  <c r="Q3802" i="10"/>
  <c r="Q3822" i="10"/>
  <c r="Q3843" i="10"/>
  <c r="Q3866" i="10"/>
  <c r="Q3886" i="10"/>
  <c r="Q3907" i="10"/>
  <c r="Q3930" i="10"/>
  <c r="Q3950" i="10"/>
  <c r="Q3971" i="10"/>
  <c r="Q3994" i="10"/>
  <c r="Q4014" i="10"/>
  <c r="Q4035" i="10"/>
  <c r="Q4058" i="10"/>
  <c r="Q4078" i="10"/>
  <c r="Q4099" i="10"/>
  <c r="Q4122" i="10"/>
  <c r="Q4142" i="10"/>
  <c r="Q4163" i="10"/>
  <c r="Q4186" i="10"/>
  <c r="Q4206" i="10"/>
  <c r="Q4227" i="10"/>
  <c r="Q4249" i="10"/>
  <c r="Q4265" i="10"/>
  <c r="Q4278" i="10"/>
  <c r="Q4290" i="10"/>
  <c r="Q4300" i="10"/>
  <c r="Q4310" i="10"/>
  <c r="Q4318" i="10"/>
  <c r="Q4326" i="10"/>
  <c r="Q4334" i="10"/>
  <c r="Q4342" i="10"/>
  <c r="Q4350" i="10"/>
  <c r="Q4358" i="10"/>
  <c r="Q4366" i="10"/>
  <c r="Q4374" i="10"/>
  <c r="Q4382" i="10"/>
  <c r="Q4390" i="10"/>
  <c r="Q4398" i="10"/>
  <c r="Q4406" i="10"/>
  <c r="Q4414" i="10"/>
  <c r="Q4422" i="10"/>
  <c r="Q4430" i="10"/>
  <c r="Q4438" i="10"/>
  <c r="Q4446" i="10"/>
  <c r="Q4454" i="10"/>
  <c r="Q4462" i="10"/>
  <c r="Q4470" i="10"/>
  <c r="Q4478" i="10"/>
  <c r="Q4486" i="10"/>
  <c r="Q4494" i="10"/>
  <c r="Q4502" i="10"/>
  <c r="Q4510" i="10"/>
  <c r="Q4518" i="10"/>
  <c r="Q4526" i="10"/>
  <c r="Q4534" i="10"/>
  <c r="Q4542" i="10"/>
  <c r="Q4550" i="10"/>
  <c r="Q4558" i="10"/>
  <c r="Q4566" i="10"/>
  <c r="Q4574" i="10"/>
  <c r="Q4582" i="10"/>
  <c r="Q4590" i="10"/>
  <c r="Q4598" i="10"/>
  <c r="Q4606" i="10"/>
  <c r="Q4614" i="10"/>
  <c r="Q4622" i="10"/>
  <c r="Q4630" i="10"/>
  <c r="Q4638" i="10"/>
  <c r="Q4646" i="10"/>
  <c r="Q4654" i="10"/>
  <c r="Q4662" i="10"/>
  <c r="Q4670" i="10"/>
  <c r="Q4678" i="10"/>
  <c r="Q4686" i="10"/>
  <c r="Q4694" i="10"/>
  <c r="Q4702" i="10"/>
  <c r="Q4710" i="10"/>
  <c r="Q4718" i="10"/>
  <c r="Q4726" i="10"/>
  <c r="Q4734" i="10"/>
  <c r="Q4742" i="10"/>
  <c r="Q4750" i="10"/>
  <c r="Q4758" i="10"/>
  <c r="Q4766" i="10"/>
  <c r="Q4774" i="10"/>
  <c r="Q4782" i="10"/>
  <c r="Q4790" i="10"/>
  <c r="Q4798" i="10"/>
  <c r="Q4806" i="10"/>
  <c r="Q4814" i="10"/>
  <c r="Q4822" i="10"/>
  <c r="Q4830" i="10"/>
  <c r="Q4838" i="10"/>
  <c r="Q4846" i="10"/>
  <c r="Q4854" i="10"/>
  <c r="Q4862" i="10"/>
  <c r="Q4870" i="10"/>
  <c r="Q4878" i="10"/>
  <c r="Q4886" i="10"/>
  <c r="Q4894" i="10"/>
  <c r="Q4902" i="10"/>
  <c r="Q4910" i="10"/>
  <c r="Q4918" i="10"/>
  <c r="Q4926" i="10"/>
  <c r="Q4934" i="10"/>
  <c r="Q4942" i="10"/>
  <c r="Q4950" i="10"/>
  <c r="Q4958" i="10"/>
  <c r="Q4966" i="10"/>
  <c r="Q4974" i="10"/>
  <c r="Q4982" i="10"/>
  <c r="Q4990" i="10"/>
  <c r="Q4998" i="10"/>
  <c r="Q5006" i="10"/>
  <c r="Q5014" i="10"/>
  <c r="Q5022" i="10"/>
  <c r="Q5030" i="10"/>
  <c r="Q5038" i="10"/>
  <c r="Q5046" i="10"/>
  <c r="Q5054" i="10"/>
  <c r="Q5062" i="10"/>
  <c r="Q5070" i="10"/>
  <c r="Q5078" i="10"/>
  <c r="Q5086" i="10"/>
  <c r="Q5094" i="10"/>
  <c r="Q5102" i="10"/>
  <c r="Q5110" i="10"/>
  <c r="Q5118" i="10"/>
  <c r="Q5126" i="10"/>
  <c r="Q5134" i="10"/>
  <c r="Q5142" i="10"/>
  <c r="Q5150" i="10"/>
  <c r="Q5158" i="10"/>
  <c r="Q5166" i="10"/>
  <c r="Q5174" i="10"/>
  <c r="Q5182" i="10"/>
  <c r="Q5190" i="10"/>
  <c r="Q5198" i="10"/>
  <c r="Q5206" i="10"/>
  <c r="Q5214" i="10"/>
  <c r="Q5222" i="10"/>
  <c r="Q5230" i="10"/>
  <c r="Q5238" i="10"/>
  <c r="Q5246" i="10"/>
  <c r="Q5254" i="10"/>
  <c r="Q5262" i="10"/>
  <c r="Q5270" i="10"/>
  <c r="Q5278" i="10"/>
  <c r="Q5286" i="10"/>
  <c r="Q5294" i="10"/>
  <c r="Q5302" i="10"/>
  <c r="Q5310" i="10"/>
  <c r="Q5318" i="10"/>
  <c r="Q5326" i="10"/>
  <c r="Q5334" i="10"/>
  <c r="Q5342" i="10"/>
  <c r="Q5350" i="10"/>
  <c r="Q5358" i="10"/>
  <c r="Q5366" i="10"/>
  <c r="Q3073" i="10"/>
  <c r="Q3233" i="10"/>
  <c r="Q3401" i="10"/>
  <c r="Q3510" i="10"/>
  <c r="Q3590" i="10"/>
  <c r="Q3646" i="10"/>
  <c r="Q3694" i="10"/>
  <c r="Q3718" i="10"/>
  <c r="Q3739" i="10"/>
  <c r="Q3762" i="10"/>
  <c r="Q3782" i="10"/>
  <c r="Q3803" i="10"/>
  <c r="Q3826" i="10"/>
  <c r="Q3846" i="10"/>
  <c r="Q3867" i="10"/>
  <c r="Q3890" i="10"/>
  <c r="Q3910" i="10"/>
  <c r="Q3931" i="10"/>
  <c r="Q3954" i="10"/>
  <c r="Q3974" i="10"/>
  <c r="Q3995" i="10"/>
  <c r="Q4018" i="10"/>
  <c r="Q4038" i="10"/>
  <c r="Q4059" i="10"/>
  <c r="Q4082" i="10"/>
  <c r="Q4102" i="10"/>
  <c r="Q4123" i="10"/>
  <c r="Q4146" i="10"/>
  <c r="Q4166" i="10"/>
  <c r="Q4187" i="10"/>
  <c r="Q4210" i="10"/>
  <c r="Q4230" i="10"/>
  <c r="Q4250" i="10"/>
  <c r="Q4266" i="10"/>
  <c r="Q4280" i="10"/>
  <c r="Q4291" i="10"/>
  <c r="Q4302" i="10"/>
  <c r="Q4311" i="10"/>
  <c r="Q4319" i="10"/>
  <c r="Q4327" i="10"/>
  <c r="Q4335" i="10"/>
  <c r="Q4343" i="10"/>
  <c r="Q4351" i="10"/>
  <c r="Q4359" i="10"/>
  <c r="Q4367" i="10"/>
  <c r="Q4375" i="10"/>
  <c r="Q4383" i="10"/>
  <c r="Q4391" i="10"/>
  <c r="Q4399" i="10"/>
  <c r="Q4407" i="10"/>
  <c r="Q4415" i="10"/>
  <c r="Q4423" i="10"/>
  <c r="Q4431" i="10"/>
  <c r="Q4439" i="10"/>
  <c r="Q4447" i="10"/>
  <c r="Q4455" i="10"/>
  <c r="Q4463" i="10"/>
  <c r="Q4471" i="10"/>
  <c r="Q4479" i="10"/>
  <c r="Q4487" i="10"/>
  <c r="Q4495" i="10"/>
  <c r="Q4503" i="10"/>
  <c r="Q4511" i="10"/>
  <c r="Q4519" i="10"/>
  <c r="Q4527" i="10"/>
  <c r="Q4535" i="10"/>
  <c r="Q4543" i="10"/>
  <c r="Q4551" i="10"/>
  <c r="Q4559" i="10"/>
  <c r="Q4567" i="10"/>
  <c r="Q4575" i="10"/>
  <c r="Q4583" i="10"/>
  <c r="Q4591" i="10"/>
  <c r="Q4599" i="10"/>
  <c r="Q4607" i="10"/>
  <c r="Q4615" i="10"/>
  <c r="Q4623" i="10"/>
  <c r="Q4631" i="10"/>
  <c r="Q4639" i="10"/>
  <c r="Q4647" i="10"/>
  <c r="Q4655" i="10"/>
  <c r="Q4663" i="10"/>
  <c r="Q4671" i="10"/>
  <c r="Q4679" i="10"/>
  <c r="Q4687" i="10"/>
  <c r="Q4695" i="10"/>
  <c r="Q4703" i="10"/>
  <c r="Q4711" i="10"/>
  <c r="Q4719" i="10"/>
  <c r="Q4727" i="10"/>
  <c r="Q4735" i="10"/>
  <c r="Q4743" i="10"/>
  <c r="Q4751" i="10"/>
  <c r="Q4759" i="10"/>
  <c r="Q4767" i="10"/>
  <c r="Q4775" i="10"/>
  <c r="Q4783" i="10"/>
  <c r="Q4791" i="10"/>
  <c r="Q4799" i="10"/>
  <c r="Q4807" i="10"/>
  <c r="Q4815" i="10"/>
  <c r="Q4823" i="10"/>
  <c r="Q4831" i="10"/>
  <c r="Q4839" i="10"/>
  <c r="Q4847" i="10"/>
  <c r="Q4855" i="10"/>
  <c r="Q4863" i="10"/>
  <c r="Q4871" i="10"/>
  <c r="Q4879" i="10"/>
  <c r="Q4887" i="10"/>
  <c r="Q4895" i="10"/>
  <c r="Q4903" i="10"/>
  <c r="Q4911" i="10"/>
  <c r="Q4919" i="10"/>
  <c r="Q4927" i="10"/>
  <c r="Q4935" i="10"/>
  <c r="Q4943" i="10"/>
  <c r="Q4951" i="10"/>
  <c r="Q4959" i="10"/>
  <c r="Q4967" i="10"/>
  <c r="Q4975" i="10"/>
  <c r="Q4983" i="10"/>
  <c r="Q4991" i="10"/>
  <c r="Q4999" i="10"/>
  <c r="Q5007" i="10"/>
  <c r="Q5015" i="10"/>
  <c r="Q5023" i="10"/>
  <c r="Q5031" i="10"/>
  <c r="Q5039" i="10"/>
  <c r="Q5047" i="10"/>
  <c r="Q5055" i="10"/>
  <c r="Q5063" i="10"/>
  <c r="Q5071" i="10"/>
  <c r="Q5079" i="10"/>
  <c r="Q5087" i="10"/>
  <c r="Q5095" i="10"/>
  <c r="Q5103" i="10"/>
  <c r="Q5111" i="10"/>
  <c r="Q5119" i="10"/>
  <c r="Q5127" i="10"/>
  <c r="Q5135" i="10"/>
  <c r="Q5143" i="10"/>
  <c r="Q5151" i="10"/>
  <c r="Q5159" i="10"/>
  <c r="Q5167" i="10"/>
  <c r="Q5175" i="10"/>
  <c r="Q5183" i="10"/>
  <c r="Q5191" i="10"/>
  <c r="Q5199" i="10"/>
  <c r="Q5207" i="10"/>
  <c r="Q5215" i="10"/>
  <c r="Q5223" i="10"/>
  <c r="Q5231" i="10"/>
  <c r="Q5239" i="10"/>
  <c r="Q5247" i="10"/>
  <c r="Q5255" i="10"/>
  <c r="Q5263" i="10"/>
  <c r="Q5271" i="10"/>
  <c r="Q5279" i="10"/>
  <c r="Q5287" i="10"/>
  <c r="Q5295" i="10"/>
  <c r="Q5303" i="10"/>
  <c r="Q5311" i="10"/>
  <c r="Q5319" i="10"/>
  <c r="Q5327" i="10"/>
  <c r="Q5335" i="10"/>
  <c r="Q5343" i="10"/>
  <c r="Q5351" i="10"/>
  <c r="Q5359" i="10"/>
  <c r="Q5367" i="10"/>
  <c r="Q3081" i="10"/>
  <c r="Q3265" i="10"/>
  <c r="Q3425" i="10"/>
  <c r="Q3513" i="10"/>
  <c r="Q3601" i="10"/>
  <c r="Q3654" i="10"/>
  <c r="Q3695" i="10"/>
  <c r="Q3722" i="10"/>
  <c r="Q3742" i="10"/>
  <c r="Q3763" i="10"/>
  <c r="Q3786" i="10"/>
  <c r="Q3806" i="10"/>
  <c r="Q3827" i="10"/>
  <c r="Q3850" i="10"/>
  <c r="Q3870" i="10"/>
  <c r="Q3891" i="10"/>
  <c r="Q3914" i="10"/>
  <c r="Q3934" i="10"/>
  <c r="Q3955" i="10"/>
  <c r="Q3978" i="10"/>
  <c r="Q3998" i="10"/>
  <c r="Q4019" i="10"/>
  <c r="Q4042" i="10"/>
  <c r="Q4062" i="10"/>
  <c r="Q4083" i="10"/>
  <c r="Q4106" i="10"/>
  <c r="Q4126" i="10"/>
  <c r="Q4147" i="10"/>
  <c r="Q4170" i="10"/>
  <c r="Q4190" i="10"/>
  <c r="Q4211" i="10"/>
  <c r="Q4234" i="10"/>
  <c r="Q4251" i="10"/>
  <c r="Q4267" i="10"/>
  <c r="Q4281" i="10"/>
  <c r="Q4292" i="10"/>
  <c r="Q4304" i="10"/>
  <c r="Q4312" i="10"/>
  <c r="Q4320" i="10"/>
  <c r="Q4328" i="10"/>
  <c r="Q4336" i="10"/>
  <c r="Q4344" i="10"/>
  <c r="Q4352" i="10"/>
  <c r="Q4360" i="10"/>
  <c r="Q4368" i="10"/>
  <c r="Q4376" i="10"/>
  <c r="Q4384" i="10"/>
  <c r="Q4392" i="10"/>
  <c r="Q4400" i="10"/>
  <c r="Q4408" i="10"/>
  <c r="Q4416" i="10"/>
  <c r="Q4424" i="10"/>
  <c r="Q4432" i="10"/>
  <c r="Q4440" i="10"/>
  <c r="Q4448" i="10"/>
  <c r="Q4456" i="10"/>
  <c r="Q4464" i="10"/>
  <c r="Q4472" i="10"/>
  <c r="Q4480" i="10"/>
  <c r="Q4488" i="10"/>
  <c r="Q4496" i="10"/>
  <c r="Q4504" i="10"/>
  <c r="Q4512" i="10"/>
  <c r="Q4520" i="10"/>
  <c r="Q4528" i="10"/>
  <c r="Q4536" i="10"/>
  <c r="Q4544" i="10"/>
  <c r="Q4552" i="10"/>
  <c r="Q4560" i="10"/>
  <c r="Q4568" i="10"/>
  <c r="Q4576" i="10"/>
  <c r="Q4584" i="10"/>
  <c r="Q4592" i="10"/>
  <c r="Q4600" i="10"/>
  <c r="Q4608" i="10"/>
  <c r="Q4616" i="10"/>
  <c r="Q4624" i="10"/>
  <c r="Q4632" i="10"/>
  <c r="Q4640" i="10"/>
  <c r="Q4648" i="10"/>
  <c r="Q4656" i="10"/>
  <c r="Q4664" i="10"/>
  <c r="Q4672" i="10"/>
  <c r="Q4680" i="10"/>
  <c r="Q4688" i="10"/>
  <c r="Q4696" i="10"/>
  <c r="Q4704" i="10"/>
  <c r="Q4712" i="10"/>
  <c r="Q4720" i="10"/>
  <c r="Q4728" i="10"/>
  <c r="Q4736" i="10"/>
  <c r="Q4744" i="10"/>
  <c r="Q4752" i="10"/>
  <c r="Q4760" i="10"/>
  <c r="Q4768" i="10"/>
  <c r="Q4776" i="10"/>
  <c r="Q4784" i="10"/>
  <c r="Q4792" i="10"/>
  <c r="Q4800" i="10"/>
  <c r="Q4808" i="10"/>
  <c r="Q4816" i="10"/>
  <c r="Q4824" i="10"/>
  <c r="Q4832" i="10"/>
  <c r="Q4840" i="10"/>
  <c r="Q4848" i="10"/>
  <c r="Q4856" i="10"/>
  <c r="Q4864" i="10"/>
  <c r="Q4872" i="10"/>
  <c r="Q4880" i="10"/>
  <c r="Q4888" i="10"/>
  <c r="Q4896" i="10"/>
  <c r="Q4904" i="10"/>
  <c r="Q4912" i="10"/>
  <c r="Q4920" i="10"/>
  <c r="Q4928" i="10"/>
  <c r="Q4936" i="10"/>
  <c r="Q4944" i="10"/>
  <c r="Q4952" i="10"/>
  <c r="Q4960" i="10"/>
  <c r="Q4968" i="10"/>
  <c r="Q4976" i="10"/>
  <c r="Q4984" i="10"/>
  <c r="Q4992" i="10"/>
  <c r="Q5000" i="10"/>
  <c r="Q5008" i="10"/>
  <c r="Q5016" i="10"/>
  <c r="Q5024" i="10"/>
  <c r="Q5032" i="10"/>
  <c r="Q5040" i="10"/>
  <c r="Q5048" i="10"/>
  <c r="Q5056" i="10"/>
  <c r="Q5064" i="10"/>
  <c r="Q5072" i="10"/>
  <c r="Q5080" i="10"/>
  <c r="Q5088" i="10"/>
  <c r="Q5096" i="10"/>
  <c r="Q5104" i="10"/>
  <c r="Q5112" i="10"/>
  <c r="Q5120" i="10"/>
  <c r="Q5128" i="10"/>
  <c r="Q5136" i="10"/>
  <c r="Q5144" i="10"/>
  <c r="Q5152" i="10"/>
  <c r="Q5160" i="10"/>
  <c r="Q5168" i="10"/>
  <c r="Q5176" i="10"/>
  <c r="Q5184" i="10"/>
  <c r="Q5192" i="10"/>
  <c r="Q5200" i="10"/>
  <c r="Q5208" i="10"/>
  <c r="Q5216" i="10"/>
  <c r="Q5224" i="10"/>
  <c r="Q5232" i="10"/>
  <c r="Q5240" i="10"/>
  <c r="Q5248" i="10"/>
  <c r="Q5256" i="10"/>
  <c r="Q5264" i="10"/>
  <c r="Q5272" i="10"/>
  <c r="Q5280" i="10"/>
  <c r="Q5288" i="10"/>
  <c r="Q5296" i="10"/>
  <c r="Q5304" i="10"/>
  <c r="Q5312" i="10"/>
  <c r="Q5320" i="10"/>
  <c r="Q5328" i="10"/>
  <c r="Q5336" i="10"/>
  <c r="Q5344" i="10"/>
  <c r="Q5352" i="10"/>
  <c r="Q5360" i="10"/>
  <c r="Q5368" i="10"/>
  <c r="Q3105" i="10"/>
  <c r="Q3273" i="10"/>
  <c r="Q3446" i="10"/>
  <c r="Q3526" i="10"/>
  <c r="Q3604" i="10"/>
  <c r="Q3662" i="10"/>
  <c r="Q3700" i="10"/>
  <c r="Q3723" i="10"/>
  <c r="Q3746" i="10"/>
  <c r="Q3766" i="10"/>
  <c r="Q3787" i="10"/>
  <c r="Q3810" i="10"/>
  <c r="Q3830" i="10"/>
  <c r="Q3851" i="10"/>
  <c r="Q3874" i="10"/>
  <c r="Q3894" i="10"/>
  <c r="Q3915" i="10"/>
  <c r="Q3938" i="10"/>
  <c r="Q3958" i="10"/>
  <c r="Q3979" i="10"/>
  <c r="Q4002" i="10"/>
  <c r="Q4022" i="10"/>
  <c r="Q4043" i="10"/>
  <c r="Q4066" i="10"/>
  <c r="Q4086" i="10"/>
  <c r="Q4107" i="10"/>
  <c r="Q4130" i="10"/>
  <c r="Q4150" i="10"/>
  <c r="Q4171" i="10"/>
  <c r="Q4194" i="10"/>
  <c r="Q4214" i="10"/>
  <c r="Q4235" i="10"/>
  <c r="Q4254" i="10"/>
  <c r="Q4270" i="10"/>
  <c r="Q4282" i="10"/>
  <c r="Q4294" i="10"/>
  <c r="Q4305" i="10"/>
  <c r="Q4313" i="10"/>
  <c r="Q4321" i="10"/>
  <c r="Q4329" i="10"/>
  <c r="Q4337" i="10"/>
  <c r="Q4345" i="10"/>
  <c r="Q4353" i="10"/>
  <c r="Q4361" i="10"/>
  <c r="Q4369" i="10"/>
  <c r="Q4377" i="10"/>
  <c r="Q4385" i="10"/>
  <c r="Q4393" i="10"/>
  <c r="Q4401" i="10"/>
  <c r="Q4409" i="10"/>
  <c r="Q4417" i="10"/>
  <c r="Q4425" i="10"/>
  <c r="Q4433" i="10"/>
  <c r="Q4441" i="10"/>
  <c r="Q4449" i="10"/>
  <c r="Q4457" i="10"/>
  <c r="Q4465" i="10"/>
  <c r="Q4473" i="10"/>
  <c r="Q4481" i="10"/>
  <c r="Q4489" i="10"/>
  <c r="Q4497" i="10"/>
  <c r="Q4505" i="10"/>
  <c r="Q4513" i="10"/>
  <c r="Q4521" i="10"/>
  <c r="Q4529" i="10"/>
  <c r="Q4537" i="10"/>
  <c r="Q4545" i="10"/>
  <c r="Q4553" i="10"/>
  <c r="Q4561" i="10"/>
  <c r="Q4569" i="10"/>
  <c r="Q4577" i="10"/>
  <c r="Q4585" i="10"/>
  <c r="Q4593" i="10"/>
  <c r="Q4601" i="10"/>
  <c r="Q4609" i="10"/>
  <c r="Q4617" i="10"/>
  <c r="Q4625" i="10"/>
  <c r="Q4633" i="10"/>
  <c r="Q4641" i="10"/>
  <c r="Q4649" i="10"/>
  <c r="S4649" i="10" s="1"/>
  <c r="Q4657" i="10"/>
  <c r="Q4665" i="10"/>
  <c r="Q4673" i="10"/>
  <c r="Q4681" i="10"/>
  <c r="S4681" i="10" s="1"/>
  <c r="Q4689" i="10"/>
  <c r="Q4697" i="10"/>
  <c r="Q4705" i="10"/>
  <c r="Q4713" i="10"/>
  <c r="S4713" i="10" s="1"/>
  <c r="Q4721" i="10"/>
  <c r="Q4729" i="10"/>
  <c r="Q4737" i="10"/>
  <c r="Q4745" i="10"/>
  <c r="Q4753" i="10"/>
  <c r="Q4761" i="10"/>
  <c r="Q4769" i="10"/>
  <c r="Q4777" i="10"/>
  <c r="S4777" i="10" s="1"/>
  <c r="Q4785" i="10"/>
  <c r="Q4793" i="10"/>
  <c r="Q4801" i="10"/>
  <c r="Q4809" i="10"/>
  <c r="S4809" i="10" s="1"/>
  <c r="Q4817" i="10"/>
  <c r="Q4825" i="10"/>
  <c r="Q4833" i="10"/>
  <c r="Q4841" i="10"/>
  <c r="S4841" i="10" s="1"/>
  <c r="Q4849" i="10"/>
  <c r="Q4857" i="10"/>
  <c r="Q4865" i="10"/>
  <c r="Q4873" i="10"/>
  <c r="S4873" i="10" s="1"/>
  <c r="Q4881" i="10"/>
  <c r="Q4889" i="10"/>
  <c r="Q4897" i="10"/>
  <c r="Q4905" i="10"/>
  <c r="S4905" i="10" s="1"/>
  <c r="Q4913" i="10"/>
  <c r="Q4921" i="10"/>
  <c r="Q4929" i="10"/>
  <c r="Q4937" i="10"/>
  <c r="Q4945" i="10"/>
  <c r="Q4953" i="10"/>
  <c r="Q4961" i="10"/>
  <c r="Q4969" i="10"/>
  <c r="S4969" i="10" s="1"/>
  <c r="Q4977" i="10"/>
  <c r="Q4985" i="10"/>
  <c r="Q4993" i="10"/>
  <c r="Q5001" i="10"/>
  <c r="S5001" i="10" s="1"/>
  <c r="Q5009" i="10"/>
  <c r="Q5017" i="10"/>
  <c r="Q5025" i="10"/>
  <c r="Q5033" i="10"/>
  <c r="S5033" i="10" s="1"/>
  <c r="Q5041" i="10"/>
  <c r="Q5049" i="10"/>
  <c r="Q5057" i="10"/>
  <c r="Q5065" i="10"/>
  <c r="S5065" i="10" s="1"/>
  <c r="Q5073" i="10"/>
  <c r="Q5081" i="10"/>
  <c r="Q5089" i="10"/>
  <c r="Q5097" i="10"/>
  <c r="S5097" i="10" s="1"/>
  <c r="Q5105" i="10"/>
  <c r="Q5113" i="10"/>
  <c r="Q5121" i="10"/>
  <c r="Q5129" i="10"/>
  <c r="Q5137" i="10"/>
  <c r="Q5145" i="10"/>
  <c r="Q5153" i="10"/>
  <c r="Q5161" i="10"/>
  <c r="S5161" i="10" s="1"/>
  <c r="Q5169" i="10"/>
  <c r="Q5177" i="10"/>
  <c r="Q5185" i="10"/>
  <c r="Q5193" i="10"/>
  <c r="S5193" i="10" s="1"/>
  <c r="Q5201" i="10"/>
  <c r="Q5209" i="10"/>
  <c r="Q5217" i="10"/>
  <c r="Q5225" i="10"/>
  <c r="S5225" i="10" s="1"/>
  <c r="Q5233" i="10"/>
  <c r="Q5241" i="10"/>
  <c r="Q5249" i="10"/>
  <c r="Q5257" i="10"/>
  <c r="S5257" i="10" s="1"/>
  <c r="Q5265" i="10"/>
  <c r="Q5273" i="10"/>
  <c r="Q5281" i="10"/>
  <c r="Q5289" i="10"/>
  <c r="S5289" i="10" s="1"/>
  <c r="Q5297" i="10"/>
  <c r="Q5305" i="10"/>
  <c r="Q5313" i="10"/>
  <c r="Q5321" i="10"/>
  <c r="Q5329" i="10"/>
  <c r="Q5337" i="10"/>
  <c r="Q5345" i="10"/>
  <c r="Q5353" i="10"/>
  <c r="Q5361" i="10"/>
  <c r="Q5369" i="10"/>
  <c r="Q3137" i="10"/>
  <c r="Q3297" i="10"/>
  <c r="Q3449" i="10"/>
  <c r="Q3542" i="10"/>
  <c r="Q3612" i="10"/>
  <c r="Q3663" i="10"/>
  <c r="Q3706" i="10"/>
  <c r="Q3726" i="10"/>
  <c r="Q3747" i="10"/>
  <c r="Q3770" i="10"/>
  <c r="Q3790" i="10"/>
  <c r="Q3811" i="10"/>
  <c r="Q3834" i="10"/>
  <c r="Q3854" i="10"/>
  <c r="Q3875" i="10"/>
  <c r="Q3898" i="10"/>
  <c r="Q3918" i="10"/>
  <c r="Q3939" i="10"/>
  <c r="Q3962" i="10"/>
  <c r="Q3982" i="10"/>
  <c r="Q4003" i="10"/>
  <c r="Q4026" i="10"/>
  <c r="Q4046" i="10"/>
  <c r="Q4067" i="10"/>
  <c r="Q4090" i="10"/>
  <c r="Q4110" i="10"/>
  <c r="Q4131" i="10"/>
  <c r="Q4154" i="10"/>
  <c r="Q4174" i="10"/>
  <c r="Q4195" i="10"/>
  <c r="Q4218" i="10"/>
  <c r="Q4238" i="10"/>
  <c r="Q4257" i="10"/>
  <c r="Q4272" i="10"/>
  <c r="Q4283" i="10"/>
  <c r="Q4296" i="10"/>
  <c r="Q4306" i="10"/>
  <c r="Q4314" i="10"/>
  <c r="Q4322" i="10"/>
  <c r="Q4330" i="10"/>
  <c r="Q4338" i="10"/>
  <c r="Q4346" i="10"/>
  <c r="Q4354" i="10"/>
  <c r="Q4362" i="10"/>
  <c r="Q4370" i="10"/>
  <c r="Q4378" i="10"/>
  <c r="Q4386" i="10"/>
  <c r="Q4394" i="10"/>
  <c r="Q4402" i="10"/>
  <c r="Q4410" i="10"/>
  <c r="Q4418" i="10"/>
  <c r="Q4426" i="10"/>
  <c r="Q4434" i="10"/>
  <c r="Q4442" i="10"/>
  <c r="Q4450" i="10"/>
  <c r="Q4458" i="10"/>
  <c r="Q4466" i="10"/>
  <c r="Q4474" i="10"/>
  <c r="Q4482" i="10"/>
  <c r="Q4490" i="10"/>
  <c r="Q4498" i="10"/>
  <c r="Q4506" i="10"/>
  <c r="Q4514" i="10"/>
  <c r="Q4522" i="10"/>
  <c r="Q4530" i="10"/>
  <c r="Q4538" i="10"/>
  <c r="Q4546" i="10"/>
  <c r="Q4554" i="10"/>
  <c r="Q4562" i="10"/>
  <c r="Q4570" i="10"/>
  <c r="Q4578" i="10"/>
  <c r="Q4586" i="10"/>
  <c r="Q4594" i="10"/>
  <c r="Q4602" i="10"/>
  <c r="Q4610" i="10"/>
  <c r="Q4618" i="10"/>
  <c r="Q4626" i="10"/>
  <c r="Q4634" i="10"/>
  <c r="Q4642" i="10"/>
  <c r="Q4650" i="10"/>
  <c r="Q4658" i="10"/>
  <c r="Q4666" i="10"/>
  <c r="Q4674" i="10"/>
  <c r="Q4682" i="10"/>
  <c r="Q4690" i="10"/>
  <c r="Q4698" i="10"/>
  <c r="Q4706" i="10"/>
  <c r="Q4714" i="10"/>
  <c r="Q4722" i="10"/>
  <c r="Q4730" i="10"/>
  <c r="Q4738" i="10"/>
  <c r="Q4746" i="10"/>
  <c r="Q4754" i="10"/>
  <c r="Q4762" i="10"/>
  <c r="Q4770" i="10"/>
  <c r="Q4778" i="10"/>
  <c r="Q4786" i="10"/>
  <c r="Q4794" i="10"/>
  <c r="Q4802" i="10"/>
  <c r="Q4810" i="10"/>
  <c r="Q4818" i="10"/>
  <c r="Q4826" i="10"/>
  <c r="Q4834" i="10"/>
  <c r="Q4842" i="10"/>
  <c r="Q4850" i="10"/>
  <c r="Q4858" i="10"/>
  <c r="Q4866" i="10"/>
  <c r="Q4874" i="10"/>
  <c r="Q4882" i="10"/>
  <c r="Q4890" i="10"/>
  <c r="Q4898" i="10"/>
  <c r="Q4906" i="10"/>
  <c r="Q4914" i="10"/>
  <c r="Q4922" i="10"/>
  <c r="Q4930" i="10"/>
  <c r="Q4938" i="10"/>
  <c r="Q4946" i="10"/>
  <c r="Q4954" i="10"/>
  <c r="Q4962" i="10"/>
  <c r="Q4970" i="10"/>
  <c r="Q4978" i="10"/>
  <c r="Q4986" i="10"/>
  <c r="Q4994" i="10"/>
  <c r="Q5002" i="10"/>
  <c r="Q5010" i="10"/>
  <c r="Q5018" i="10"/>
  <c r="Q5026" i="10"/>
  <c r="Q5034" i="10"/>
  <c r="Q5042" i="10"/>
  <c r="Q5050" i="10"/>
  <c r="Q5058" i="10"/>
  <c r="Q5066" i="10"/>
  <c r="Q5074" i="10"/>
  <c r="Q5082" i="10"/>
  <c r="Q5090" i="10"/>
  <c r="Q5098" i="10"/>
  <c r="Q5106" i="10"/>
  <c r="Q5114" i="10"/>
  <c r="Q5122" i="10"/>
  <c r="Q5130" i="10"/>
  <c r="Q5138" i="10"/>
  <c r="Q5146" i="10"/>
  <c r="Q5154" i="10"/>
  <c r="Q5162" i="10"/>
  <c r="Q5170" i="10"/>
  <c r="Q5178" i="10"/>
  <c r="Q5186" i="10"/>
  <c r="Q5194" i="10"/>
  <c r="Q5202" i="10"/>
  <c r="Q5210" i="10"/>
  <c r="Q5218" i="10"/>
  <c r="Q5226" i="10"/>
  <c r="Q5234" i="10"/>
  <c r="Q5242" i="10"/>
  <c r="Q5250" i="10"/>
  <c r="Q5258" i="10"/>
  <c r="Q5266" i="10"/>
  <c r="Q5274" i="10"/>
  <c r="Q5282" i="10"/>
  <c r="Q5290" i="10"/>
  <c r="Q5298" i="10"/>
  <c r="Q5306" i="10"/>
  <c r="Q5314" i="10"/>
  <c r="Q5322" i="10"/>
  <c r="Q5330" i="10"/>
  <c r="Q5338" i="10"/>
  <c r="Q5346" i="10"/>
  <c r="Q5354" i="10"/>
  <c r="Q5362" i="10"/>
  <c r="Q5370" i="10"/>
  <c r="Q3145" i="10"/>
  <c r="Q3329" i="10"/>
  <c r="Q3462" i="10"/>
  <c r="Q3545" i="10"/>
  <c r="Q3622" i="10"/>
  <c r="Q3670" i="10"/>
  <c r="Q3707" i="10"/>
  <c r="Q3730" i="10"/>
  <c r="Q3750" i="10"/>
  <c r="Q3771" i="10"/>
  <c r="Q3794" i="10"/>
  <c r="Q3814" i="10"/>
  <c r="Q3835" i="10"/>
  <c r="Q3858" i="10"/>
  <c r="Q3878" i="10"/>
  <c r="Q3899" i="10"/>
  <c r="Q3922" i="10"/>
  <c r="Q3942" i="10"/>
  <c r="Q3963" i="10"/>
  <c r="Q3986" i="10"/>
  <c r="Q4006" i="10"/>
  <c r="Q4027" i="10"/>
  <c r="Q4050" i="10"/>
  <c r="Q4070" i="10"/>
  <c r="Q4091" i="10"/>
  <c r="Q4114" i="10"/>
  <c r="Q4134" i="10"/>
  <c r="Q4155" i="10"/>
  <c r="Q4178" i="10"/>
  <c r="Q4198" i="10"/>
  <c r="Q4219" i="10"/>
  <c r="Q4242" i="10"/>
  <c r="Q4258" i="10"/>
  <c r="Q4273" i="10"/>
  <c r="Q4286" i="10"/>
  <c r="S4286" i="10" s="1"/>
  <c r="Q4297" i="10"/>
  <c r="Q4307" i="10"/>
  <c r="Q4315" i="10"/>
  <c r="Q4323" i="10"/>
  <c r="Q4331" i="10"/>
  <c r="Q4339" i="10"/>
  <c r="Q4347" i="10"/>
  <c r="Q4355" i="10"/>
  <c r="Q4363" i="10"/>
  <c r="Q4371" i="10"/>
  <c r="Q4379" i="10"/>
  <c r="Q4387" i="10"/>
  <c r="Q4395" i="10"/>
  <c r="Q4403" i="10"/>
  <c r="Q4411" i="10"/>
  <c r="Q4419" i="10"/>
  <c r="Q4427" i="10"/>
  <c r="Q4435" i="10"/>
  <c r="Q4443" i="10"/>
  <c r="Q4451" i="10"/>
  <c r="Q4459" i="10"/>
  <c r="Q4467" i="10"/>
  <c r="Q4475" i="10"/>
  <c r="Q4483" i="10"/>
  <c r="Q4491" i="10"/>
  <c r="Q4499" i="10"/>
  <c r="Q4507" i="10"/>
  <c r="Q4515" i="10"/>
  <c r="Q4523" i="10"/>
  <c r="Q4531" i="10"/>
  <c r="Q4539" i="10"/>
  <c r="Q4547" i="10"/>
  <c r="Q4555" i="10"/>
  <c r="Q4563" i="10"/>
  <c r="Q4571" i="10"/>
  <c r="Q4579" i="10"/>
  <c r="Q4587" i="10"/>
  <c r="Q4595" i="10"/>
  <c r="Q4603" i="10"/>
  <c r="Q4611" i="10"/>
  <c r="Q4619" i="10"/>
  <c r="Q4627" i="10"/>
  <c r="Q4635" i="10"/>
  <c r="Q4643" i="10"/>
  <c r="Q4651" i="10"/>
  <c r="Q4659" i="10"/>
  <c r="Q4667" i="10"/>
  <c r="Q4675" i="10"/>
  <c r="Q4683" i="10"/>
  <c r="Q4691" i="10"/>
  <c r="Q4699" i="10"/>
  <c r="Q4707" i="10"/>
  <c r="Q4715" i="10"/>
  <c r="Q4723" i="10"/>
  <c r="Q4731" i="10"/>
  <c r="Q4739" i="10"/>
  <c r="Q4747" i="10"/>
  <c r="Q4755" i="10"/>
  <c r="Q4763" i="10"/>
  <c r="Q4771" i="10"/>
  <c r="Q4779" i="10"/>
  <c r="Q4787" i="10"/>
  <c r="Q4795" i="10"/>
  <c r="Q4803" i="10"/>
  <c r="Q4811" i="10"/>
  <c r="Q4819" i="10"/>
  <c r="Q4827" i="10"/>
  <c r="Q4835" i="10"/>
  <c r="Q4843" i="10"/>
  <c r="Q4851" i="10"/>
  <c r="Q4859" i="10"/>
  <c r="Q4867" i="10"/>
  <c r="Q4875" i="10"/>
  <c r="Q4883" i="10"/>
  <c r="Q4891" i="10"/>
  <c r="Q4899" i="10"/>
  <c r="Q4907" i="10"/>
  <c r="Q4915" i="10"/>
  <c r="Q4923" i="10"/>
  <c r="Q4931" i="10"/>
  <c r="Q4939" i="10"/>
  <c r="Q4947" i="10"/>
  <c r="Q4955" i="10"/>
  <c r="Q4963" i="10"/>
  <c r="Q4971" i="10"/>
  <c r="Q4979" i="10"/>
  <c r="Q4987" i="10"/>
  <c r="Q4995" i="10"/>
  <c r="Q5003" i="10"/>
  <c r="Q5011" i="10"/>
  <c r="Q5019" i="10"/>
  <c r="Q5027" i="10"/>
  <c r="Q5035" i="10"/>
  <c r="Q5043" i="10"/>
  <c r="Q5051" i="10"/>
  <c r="Q5059" i="10"/>
  <c r="Q5067" i="10"/>
  <c r="Q5075" i="10"/>
  <c r="Q5083" i="10"/>
  <c r="Q5091" i="10"/>
  <c r="Q5099" i="10"/>
  <c r="Q5107" i="10"/>
  <c r="Q5115" i="10"/>
  <c r="Q5123" i="10"/>
  <c r="Q5131" i="10"/>
  <c r="Q5139" i="10"/>
  <c r="Q5147" i="10"/>
  <c r="Q5155" i="10"/>
  <c r="Q5163" i="10"/>
  <c r="Q5171" i="10"/>
  <c r="Q5179" i="10"/>
  <c r="Q5187" i="10"/>
  <c r="Q5195" i="10"/>
  <c r="Q5203" i="10"/>
  <c r="Q5211" i="10"/>
  <c r="Q5219" i="10"/>
  <c r="Q5227" i="10"/>
  <c r="Q5235" i="10"/>
  <c r="Q5243" i="10"/>
  <c r="Q5251" i="10"/>
  <c r="Q5259" i="10"/>
  <c r="Q5267" i="10"/>
  <c r="Q5275" i="10"/>
  <c r="Q5283" i="10"/>
  <c r="Q5291" i="10"/>
  <c r="Q5299" i="10"/>
  <c r="Q5307" i="10"/>
  <c r="Q5315" i="10"/>
  <c r="Q5323" i="10"/>
  <c r="Q5331" i="10"/>
  <c r="Q5339" i="10"/>
  <c r="Q5347" i="10"/>
  <c r="Q5355" i="10"/>
  <c r="Q5363" i="10"/>
  <c r="Q5371" i="10"/>
  <c r="Q3169" i="10"/>
  <c r="Q3625" i="10"/>
  <c r="Q3754" i="10"/>
  <c r="Q3838" i="10"/>
  <c r="Q3923" i="10"/>
  <c r="Q4010" i="10"/>
  <c r="S4010" i="10" s="1"/>
  <c r="Q4094" i="10"/>
  <c r="Q4179" i="10"/>
  <c r="Q4259" i="10"/>
  <c r="Q4308" i="10"/>
  <c r="Q4340" i="10"/>
  <c r="Q4372" i="10"/>
  <c r="Q4404" i="10"/>
  <c r="Q4436" i="10"/>
  <c r="Q4468" i="10"/>
  <c r="Q4500" i="10"/>
  <c r="Q4532" i="10"/>
  <c r="Q4564" i="10"/>
  <c r="Q4596" i="10"/>
  <c r="Q4628" i="10"/>
  <c r="Q4660" i="10"/>
  <c r="Q4692" i="10"/>
  <c r="Q4724" i="10"/>
  <c r="Q4756" i="10"/>
  <c r="Q4788" i="10"/>
  <c r="Q4820" i="10"/>
  <c r="Q4852" i="10"/>
  <c r="Q4884" i="10"/>
  <c r="Q4916" i="10"/>
  <c r="Q4948" i="10"/>
  <c r="Q4980" i="10"/>
  <c r="Q5012" i="10"/>
  <c r="Q5044" i="10"/>
  <c r="Q5076" i="10"/>
  <c r="Q5108" i="10"/>
  <c r="Q5140" i="10"/>
  <c r="Q5172" i="10"/>
  <c r="Q5204" i="10"/>
  <c r="Q5236" i="10"/>
  <c r="Q5268" i="10"/>
  <c r="Q5300" i="10"/>
  <c r="Q5332" i="10"/>
  <c r="Q5364" i="10"/>
  <c r="Q5378" i="10"/>
  <c r="Q5386" i="10"/>
  <c r="Q5394" i="10"/>
  <c r="Q5402" i="10"/>
  <c r="Q5410" i="10"/>
  <c r="Q5418" i="10"/>
  <c r="Q5426" i="10"/>
  <c r="Q5434" i="10"/>
  <c r="Q5442" i="10"/>
  <c r="Q5450" i="10"/>
  <c r="Q5458" i="10"/>
  <c r="Q5466" i="10"/>
  <c r="Q5474" i="10"/>
  <c r="Q5482" i="10"/>
  <c r="Q5490" i="10"/>
  <c r="Q5498" i="10"/>
  <c r="Q5506" i="10"/>
  <c r="Q5514" i="10"/>
  <c r="Q5522" i="10"/>
  <c r="Q5530" i="10"/>
  <c r="Q5538" i="10"/>
  <c r="Q5546" i="10"/>
  <c r="S5546" i="10" s="1"/>
  <c r="Q5554" i="10"/>
  <c r="Q5562" i="10"/>
  <c r="Q5570" i="10"/>
  <c r="Q5578" i="10"/>
  <c r="Q5586" i="10"/>
  <c r="Q5594" i="10"/>
  <c r="Q5602" i="10"/>
  <c r="Q5610" i="10"/>
  <c r="Q5618" i="10"/>
  <c r="Q5626" i="10"/>
  <c r="Q5634" i="10"/>
  <c r="Q5642" i="10"/>
  <c r="Q5650" i="10"/>
  <c r="Q5658" i="10"/>
  <c r="Q5666" i="10"/>
  <c r="Q5674" i="10"/>
  <c r="S5674" i="10" s="1"/>
  <c r="Q5682" i="10"/>
  <c r="Q5690" i="10"/>
  <c r="Q5698" i="10"/>
  <c r="Q5706" i="10"/>
  <c r="Q5714" i="10"/>
  <c r="Q5722" i="10"/>
  <c r="Q5730" i="10"/>
  <c r="Q5738" i="10"/>
  <c r="Q5746" i="10"/>
  <c r="Q5754" i="10"/>
  <c r="Q5762" i="10"/>
  <c r="Q5770" i="10"/>
  <c r="S5770" i="10" s="1"/>
  <c r="Q5778" i="10"/>
  <c r="Q5786" i="10"/>
  <c r="Q5794" i="10"/>
  <c r="Q5802" i="10"/>
  <c r="S5802" i="10" s="1"/>
  <c r="Q5810" i="10"/>
  <c r="Q5818" i="10"/>
  <c r="Q5826" i="10"/>
  <c r="Q5834" i="10"/>
  <c r="Q5842" i="10"/>
  <c r="Q5850" i="10"/>
  <c r="Q5858" i="10"/>
  <c r="Q5866" i="10"/>
  <c r="S5866" i="10" s="1"/>
  <c r="Q5874" i="10"/>
  <c r="Q5882" i="10"/>
  <c r="Q5890" i="10"/>
  <c r="Q5898" i="10"/>
  <c r="Q5906" i="10"/>
  <c r="Q5914" i="10"/>
  <c r="Q5922" i="10"/>
  <c r="Q5930" i="10"/>
  <c r="Q5938" i="10"/>
  <c r="Q5946" i="10"/>
  <c r="Q5954" i="10"/>
  <c r="Q5962" i="10"/>
  <c r="S5962" i="10" s="1"/>
  <c r="Q5970" i="10"/>
  <c r="Q5978" i="10"/>
  <c r="Q5986" i="10"/>
  <c r="Q5994" i="10"/>
  <c r="Q6002" i="10"/>
  <c r="Q6010" i="10"/>
  <c r="Q6018" i="10"/>
  <c r="Q6026" i="10"/>
  <c r="Q6034" i="10"/>
  <c r="Q6042" i="10"/>
  <c r="Q6050" i="10"/>
  <c r="Q6058" i="10"/>
  <c r="Q6066" i="10"/>
  <c r="Q6074" i="10"/>
  <c r="Q6082" i="10"/>
  <c r="Q6090" i="10"/>
  <c r="Q6098" i="10"/>
  <c r="Q6106" i="10"/>
  <c r="Q6114" i="10"/>
  <c r="Q6122" i="10"/>
  <c r="Q6130" i="10"/>
  <c r="Q6138" i="10"/>
  <c r="Q6146" i="10"/>
  <c r="Q6154" i="10"/>
  <c r="S6154" i="10" s="1"/>
  <c r="Q6162" i="10"/>
  <c r="Q3201" i="10"/>
  <c r="Q3633" i="10"/>
  <c r="Q3755" i="10"/>
  <c r="Q3842" i="10"/>
  <c r="Q3926" i="10"/>
  <c r="Q4011" i="10"/>
  <c r="Q4098" i="10"/>
  <c r="Q4182" i="10"/>
  <c r="Q4262" i="10"/>
  <c r="Q4309" i="10"/>
  <c r="Q4341" i="10"/>
  <c r="Q4373" i="10"/>
  <c r="Q4405" i="10"/>
  <c r="Q4437" i="10"/>
  <c r="Q4469" i="10"/>
  <c r="Q4501" i="10"/>
  <c r="Q4533" i="10"/>
  <c r="Q4565" i="10"/>
  <c r="Q4597" i="10"/>
  <c r="Q4629" i="10"/>
  <c r="Q4661" i="10"/>
  <c r="Q4693" i="10"/>
  <c r="Q4725" i="10"/>
  <c r="Q4757" i="10"/>
  <c r="Q4789" i="10"/>
  <c r="Q4821" i="10"/>
  <c r="Q4853" i="10"/>
  <c r="Q4885" i="10"/>
  <c r="Q4917" i="10"/>
  <c r="Q4949" i="10"/>
  <c r="Q4981" i="10"/>
  <c r="Q5013" i="10"/>
  <c r="Q5045" i="10"/>
  <c r="Q5077" i="10"/>
  <c r="Q5109" i="10"/>
  <c r="Q5141" i="10"/>
  <c r="Q5173" i="10"/>
  <c r="Q5205" i="10"/>
  <c r="Q5237" i="10"/>
  <c r="Q5269" i="10"/>
  <c r="Q5301" i="10"/>
  <c r="Q5333" i="10"/>
  <c r="Q5365" i="10"/>
  <c r="Q5379" i="10"/>
  <c r="Q5387" i="10"/>
  <c r="Q5395" i="10"/>
  <c r="Q5403" i="10"/>
  <c r="Q5411" i="10"/>
  <c r="Q5419" i="10"/>
  <c r="Q5427" i="10"/>
  <c r="Q5435" i="10"/>
  <c r="Q5443" i="10"/>
  <c r="Q5451" i="10"/>
  <c r="Q5459" i="10"/>
  <c r="Q5467" i="10"/>
  <c r="Q5475" i="10"/>
  <c r="Q5483" i="10"/>
  <c r="Q5491" i="10"/>
  <c r="Q5499" i="10"/>
  <c r="Q5507" i="10"/>
  <c r="Q5515" i="10"/>
  <c r="Q5523" i="10"/>
  <c r="Q5531" i="10"/>
  <c r="Q5539" i="10"/>
  <c r="Q5547" i="10"/>
  <c r="Q5555" i="10"/>
  <c r="Q5563" i="10"/>
  <c r="Q5571" i="10"/>
  <c r="Q5579" i="10"/>
  <c r="Q5587" i="10"/>
  <c r="Q5595" i="10"/>
  <c r="Q5603" i="10"/>
  <c r="Q5611" i="10"/>
  <c r="Q5619" i="10"/>
  <c r="Q5627" i="10"/>
  <c r="Q5635" i="10"/>
  <c r="Q5643" i="10"/>
  <c r="Q5651" i="10"/>
  <c r="Q5659" i="10"/>
  <c r="Q5667" i="10"/>
  <c r="Q5675" i="10"/>
  <c r="Q5683" i="10"/>
  <c r="Q5691" i="10"/>
  <c r="Q5699" i="10"/>
  <c r="Q5707" i="10"/>
  <c r="Q5715" i="10"/>
  <c r="Q5723" i="10"/>
  <c r="Q5731" i="10"/>
  <c r="Q5739" i="10"/>
  <c r="Q5747" i="10"/>
  <c r="Q5755" i="10"/>
  <c r="Q5763" i="10"/>
  <c r="Q5771" i="10"/>
  <c r="Q5779" i="10"/>
  <c r="Q5787" i="10"/>
  <c r="Q5795" i="10"/>
  <c r="Q5803" i="10"/>
  <c r="Q5811" i="10"/>
  <c r="Q5819" i="10"/>
  <c r="Q5827" i="10"/>
  <c r="Q5835" i="10"/>
  <c r="Q5843" i="10"/>
  <c r="Q5851" i="10"/>
  <c r="Q5859" i="10"/>
  <c r="Q5867" i="10"/>
  <c r="Q5875" i="10"/>
  <c r="Q5883" i="10"/>
  <c r="Q5891" i="10"/>
  <c r="Q5899" i="10"/>
  <c r="Q5907" i="10"/>
  <c r="Q5915" i="10"/>
  <c r="Q5923" i="10"/>
  <c r="Q5931" i="10"/>
  <c r="Q5939" i="10"/>
  <c r="Q5947" i="10"/>
  <c r="Q5955" i="10"/>
  <c r="Q5963" i="10"/>
  <c r="Q5971" i="10"/>
  <c r="Q5979" i="10"/>
  <c r="Q5987" i="10"/>
  <c r="Q5995" i="10"/>
  <c r="Q6003" i="10"/>
  <c r="Q6011" i="10"/>
  <c r="Q6019" i="10"/>
  <c r="Q6027" i="10"/>
  <c r="Q6035" i="10"/>
  <c r="Q6043" i="10"/>
  <c r="Q6051" i="10"/>
  <c r="Q6059" i="10"/>
  <c r="Q6067" i="10"/>
  <c r="Q6075" i="10"/>
  <c r="Q6083" i="10"/>
  <c r="Q6091" i="10"/>
  <c r="Q6099" i="10"/>
  <c r="Q6107" i="10"/>
  <c r="Q6115" i="10"/>
  <c r="Q6123" i="10"/>
  <c r="Q6131" i="10"/>
  <c r="Q6139" i="10"/>
  <c r="Q6147" i="10"/>
  <c r="Q6155" i="10"/>
  <c r="Q6163" i="10"/>
  <c r="Q6171" i="10"/>
  <c r="Q6179" i="10"/>
  <c r="Q6187" i="10"/>
  <c r="Q6195" i="10"/>
  <c r="Q6203" i="10"/>
  <c r="Q6211" i="10"/>
  <c r="Q6219" i="10"/>
  <c r="Q6227" i="10"/>
  <c r="Q6235" i="10"/>
  <c r="Q6243" i="10"/>
  <c r="Q6251" i="10"/>
  <c r="Q6259" i="10"/>
  <c r="Q6267" i="10"/>
  <c r="Q6275" i="10"/>
  <c r="Q6283" i="10"/>
  <c r="Q6291" i="10"/>
  <c r="Q6299" i="10"/>
  <c r="Q6307" i="10"/>
  <c r="Q6315" i="10"/>
  <c r="Q6323" i="10"/>
  <c r="Q6331" i="10"/>
  <c r="Q6339" i="10"/>
  <c r="Q6347" i="10"/>
  <c r="Q6355" i="10"/>
  <c r="Q6363" i="10"/>
  <c r="Q6371" i="10"/>
  <c r="Q6379" i="10"/>
  <c r="Q6387" i="10"/>
  <c r="Q3337" i="10"/>
  <c r="Q3678" i="10"/>
  <c r="Q3774" i="10"/>
  <c r="Q3859" i="10"/>
  <c r="Q3946" i="10"/>
  <c r="Q4030" i="10"/>
  <c r="S4030" i="10" s="1"/>
  <c r="Q4115" i="10"/>
  <c r="Q4202" i="10"/>
  <c r="Q4274" i="10"/>
  <c r="Q4316" i="10"/>
  <c r="Q4348" i="10"/>
  <c r="Q4380" i="10"/>
  <c r="Q4412" i="10"/>
  <c r="Q4444" i="10"/>
  <c r="Q4476" i="10"/>
  <c r="Q4508" i="10"/>
  <c r="Q4540" i="10"/>
  <c r="Q4572" i="10"/>
  <c r="Q4604" i="10"/>
  <c r="Q4636" i="10"/>
  <c r="Q4668" i="10"/>
  <c r="Q4700" i="10"/>
  <c r="Q4732" i="10"/>
  <c r="Q4764" i="10"/>
  <c r="Q4796" i="10"/>
  <c r="Q4828" i="10"/>
  <c r="Q4860" i="10"/>
  <c r="Q4892" i="10"/>
  <c r="Q4924" i="10"/>
  <c r="Q4956" i="10"/>
  <c r="Q4988" i="10"/>
  <c r="Q5020" i="10"/>
  <c r="Q5052" i="10"/>
  <c r="Q5084" i="10"/>
  <c r="Q5116" i="10"/>
  <c r="Q5148" i="10"/>
  <c r="Q5180" i="10"/>
  <c r="Q5212" i="10"/>
  <c r="Q5244" i="10"/>
  <c r="Q5276" i="10"/>
  <c r="Q5308" i="10"/>
  <c r="Q5340" i="10"/>
  <c r="Q5372" i="10"/>
  <c r="Q5380" i="10"/>
  <c r="Q5388" i="10"/>
  <c r="Q5396" i="10"/>
  <c r="Q5404" i="10"/>
  <c r="Q5412" i="10"/>
  <c r="Q5420" i="10"/>
  <c r="Q5428" i="10"/>
  <c r="Q5436" i="10"/>
  <c r="Q5444" i="10"/>
  <c r="Q5452" i="10"/>
  <c r="Q5460" i="10"/>
  <c r="Q5468" i="10"/>
  <c r="Q5476" i="10"/>
  <c r="Q5484" i="10"/>
  <c r="Q5492" i="10"/>
  <c r="Q5500" i="10"/>
  <c r="Q5508" i="10"/>
  <c r="Q5516" i="10"/>
  <c r="Q5524" i="10"/>
  <c r="Q5532" i="10"/>
  <c r="Q5540" i="10"/>
  <c r="Q5548" i="10"/>
  <c r="Q5556" i="10"/>
  <c r="Q5564" i="10"/>
  <c r="Q5572" i="10"/>
  <c r="Q5580" i="10"/>
  <c r="Q5588" i="10"/>
  <c r="Q5596" i="10"/>
  <c r="Q5604" i="10"/>
  <c r="Q5612" i="10"/>
  <c r="Q5620" i="10"/>
  <c r="Q5628" i="10"/>
  <c r="Q5636" i="10"/>
  <c r="Q5644" i="10"/>
  <c r="Q5652" i="10"/>
  <c r="Q5660" i="10"/>
  <c r="Q5668" i="10"/>
  <c r="Q5676" i="10"/>
  <c r="Q5684" i="10"/>
  <c r="Q5692" i="10"/>
  <c r="Q5700" i="10"/>
  <c r="Q5708" i="10"/>
  <c r="Q5716" i="10"/>
  <c r="Q5724" i="10"/>
  <c r="Q5732" i="10"/>
  <c r="Q5740" i="10"/>
  <c r="Q5748" i="10"/>
  <c r="Q5756" i="10"/>
  <c r="Q5764" i="10"/>
  <c r="Q5772" i="10"/>
  <c r="Q5780" i="10"/>
  <c r="Q5788" i="10"/>
  <c r="Q5796" i="10"/>
  <c r="Q5804" i="10"/>
  <c r="Q5812" i="10"/>
  <c r="Q5820" i="10"/>
  <c r="Q5828" i="10"/>
  <c r="Q5836" i="10"/>
  <c r="Q5844" i="10"/>
  <c r="Q5852" i="10"/>
  <c r="Q5860" i="10"/>
  <c r="Q5868" i="10"/>
  <c r="Q5876" i="10"/>
  <c r="Q5884" i="10"/>
  <c r="Q5892" i="10"/>
  <c r="Q5900" i="10"/>
  <c r="Q5908" i="10"/>
  <c r="Q5916" i="10"/>
  <c r="Q5924" i="10"/>
  <c r="Q5932" i="10"/>
  <c r="Q5940" i="10"/>
  <c r="Q5948" i="10"/>
  <c r="Q5956" i="10"/>
  <c r="Q5964" i="10"/>
  <c r="Q5972" i="10"/>
  <c r="Q5980" i="10"/>
  <c r="Q5988" i="10"/>
  <c r="Q5996" i="10"/>
  <c r="Q6004" i="10"/>
  <c r="Q6012" i="10"/>
  <c r="Q6020" i="10"/>
  <c r="Q6028" i="10"/>
  <c r="Q6036" i="10"/>
  <c r="Q6044" i="10"/>
  <c r="Q6052" i="10"/>
  <c r="Q6060" i="10"/>
  <c r="Q6068" i="10"/>
  <c r="Q6076" i="10"/>
  <c r="Q6084" i="10"/>
  <c r="Q6092" i="10"/>
  <c r="Q6100" i="10"/>
  <c r="Q6108" i="10"/>
  <c r="Q6116" i="10"/>
  <c r="Q6124" i="10"/>
  <c r="Q6132" i="10"/>
  <c r="Q6140" i="10"/>
  <c r="Q6148" i="10"/>
  <c r="Q6156" i="10"/>
  <c r="Q6164" i="10"/>
  <c r="Q6172" i="10"/>
  <c r="Q6180" i="10"/>
  <c r="Q6188" i="10"/>
  <c r="Q6196" i="10"/>
  <c r="Q6204" i="10"/>
  <c r="Q6212" i="10"/>
  <c r="Q6220" i="10"/>
  <c r="Q6228" i="10"/>
  <c r="Q6236" i="10"/>
  <c r="Q6244" i="10"/>
  <c r="Q6252" i="10"/>
  <c r="Q6260" i="10"/>
  <c r="Q6268" i="10"/>
  <c r="Q6276" i="10"/>
  <c r="Q6284" i="10"/>
  <c r="Q6292" i="10"/>
  <c r="Q6300" i="10"/>
  <c r="Q6308" i="10"/>
  <c r="Q6316" i="10"/>
  <c r="Q6324" i="10"/>
  <c r="Q6332" i="10"/>
  <c r="Q6340" i="10"/>
  <c r="Q6348" i="10"/>
  <c r="Q6356" i="10"/>
  <c r="Q6364" i="10"/>
  <c r="Q6372" i="10"/>
  <c r="Q6380" i="10"/>
  <c r="Q6388" i="10"/>
  <c r="Q3481" i="10"/>
  <c r="Q3714" i="10"/>
  <c r="Q3798" i="10"/>
  <c r="Q3883" i="10"/>
  <c r="Q3970" i="10"/>
  <c r="Q4054" i="10"/>
  <c r="Q4139" i="10"/>
  <c r="Q4226" i="10"/>
  <c r="Q4289" i="10"/>
  <c r="Q4325" i="10"/>
  <c r="Q4357" i="10"/>
  <c r="Q4389" i="10"/>
  <c r="Q4421" i="10"/>
  <c r="Q4453" i="10"/>
  <c r="Q4485" i="10"/>
  <c r="Q4517" i="10"/>
  <c r="Q4549" i="10"/>
  <c r="Q4581" i="10"/>
  <c r="Q4613" i="10"/>
  <c r="Q4645" i="10"/>
  <c r="Q4677" i="10"/>
  <c r="Q4709" i="10"/>
  <c r="Q4741" i="10"/>
  <c r="Q4773" i="10"/>
  <c r="Q4805" i="10"/>
  <c r="Q4837" i="10"/>
  <c r="Q4869" i="10"/>
  <c r="Q4901" i="10"/>
  <c r="Q4933" i="10"/>
  <c r="Q4965" i="10"/>
  <c r="Q4997" i="10"/>
  <c r="Q5029" i="10"/>
  <c r="Q5061" i="10"/>
  <c r="Q5093" i="10"/>
  <c r="Q5125" i="10"/>
  <c r="Q5157" i="10"/>
  <c r="Q5189" i="10"/>
  <c r="Q5221" i="10"/>
  <c r="Q5253" i="10"/>
  <c r="Q5285" i="10"/>
  <c r="Q5317" i="10"/>
  <c r="Q5349" i="10"/>
  <c r="Q5375" i="10"/>
  <c r="Q5383" i="10"/>
  <c r="Q5391" i="10"/>
  <c r="Q5399" i="10"/>
  <c r="Q5407" i="10"/>
  <c r="Q5415" i="10"/>
  <c r="Q5423" i="10"/>
  <c r="Q5431" i="10"/>
  <c r="Q5439" i="10"/>
  <c r="Q5447" i="10"/>
  <c r="Q5455" i="10"/>
  <c r="Q5463" i="10"/>
  <c r="Q5471" i="10"/>
  <c r="Q5479" i="10"/>
  <c r="Q5487" i="10"/>
  <c r="Q5495" i="10"/>
  <c r="Q5503" i="10"/>
  <c r="Q5511" i="10"/>
  <c r="Q5519" i="10"/>
  <c r="Q5527" i="10"/>
  <c r="Q5535" i="10"/>
  <c r="Q5543" i="10"/>
  <c r="Q5551" i="10"/>
  <c r="Q5559" i="10"/>
  <c r="Q5567" i="10"/>
  <c r="Q5575" i="10"/>
  <c r="Q5583" i="10"/>
  <c r="Q5591" i="10"/>
  <c r="Q5599" i="10"/>
  <c r="Q5607" i="10"/>
  <c r="Q5615" i="10"/>
  <c r="Q5623" i="10"/>
  <c r="Q5631" i="10"/>
  <c r="Q5639" i="10"/>
  <c r="Q5647" i="10"/>
  <c r="Q5655" i="10"/>
  <c r="Q5663" i="10"/>
  <c r="Q5671" i="10"/>
  <c r="Q5679" i="10"/>
  <c r="Q5687" i="10"/>
  <c r="Q5695" i="10"/>
  <c r="Q5703" i="10"/>
  <c r="Q5711" i="10"/>
  <c r="Q5719" i="10"/>
  <c r="Q5727" i="10"/>
  <c r="Q5735" i="10"/>
  <c r="Q5743" i="10"/>
  <c r="Q5751" i="10"/>
  <c r="Q5759" i="10"/>
  <c r="Q5767" i="10"/>
  <c r="Q5775" i="10"/>
  <c r="Q5783" i="10"/>
  <c r="Q5791" i="10"/>
  <c r="Q5799" i="10"/>
  <c r="Q5807" i="10"/>
  <c r="Q5815" i="10"/>
  <c r="Q5823" i="10"/>
  <c r="Q5831" i="10"/>
  <c r="Q5839" i="10"/>
  <c r="Q5847" i="10"/>
  <c r="Q5855" i="10"/>
  <c r="Q5863" i="10"/>
  <c r="Q5871" i="10"/>
  <c r="Q5879" i="10"/>
  <c r="Q5887" i="10"/>
  <c r="Q5895" i="10"/>
  <c r="Q5903" i="10"/>
  <c r="Q5911" i="10"/>
  <c r="Q5919" i="10"/>
  <c r="Q5927" i="10"/>
  <c r="Q5935" i="10"/>
  <c r="Q5943" i="10"/>
  <c r="Q5951" i="10"/>
  <c r="Q5959" i="10"/>
  <c r="Q5967" i="10"/>
  <c r="Q5975" i="10"/>
  <c r="Q5983" i="10"/>
  <c r="Q5991" i="10"/>
  <c r="Q5999" i="10"/>
  <c r="Q6007" i="10"/>
  <c r="Q6015" i="10"/>
  <c r="Q6023" i="10"/>
  <c r="Q6031" i="10"/>
  <c r="Q6039" i="10"/>
  <c r="Q6047" i="10"/>
  <c r="Q6055" i="10"/>
  <c r="Q6063" i="10"/>
  <c r="Q6071" i="10"/>
  <c r="Q6079" i="10"/>
  <c r="Q6087" i="10"/>
  <c r="Q6095" i="10"/>
  <c r="Q6103" i="10"/>
  <c r="Q6111" i="10"/>
  <c r="Q6119" i="10"/>
  <c r="Q6127" i="10"/>
  <c r="Q6135" i="10"/>
  <c r="Q6143" i="10"/>
  <c r="Q6151" i="10"/>
  <c r="Q6159" i="10"/>
  <c r="Q6167" i="10"/>
  <c r="Q6175" i="10"/>
  <c r="Q6183" i="10"/>
  <c r="Q6191" i="10"/>
  <c r="Q6199" i="10"/>
  <c r="Q6207" i="10"/>
  <c r="Q6215" i="10"/>
  <c r="Q6223" i="10"/>
  <c r="Q6231" i="10"/>
  <c r="Q6239" i="10"/>
  <c r="Q6247" i="10"/>
  <c r="Q6255" i="10"/>
  <c r="Q6263" i="10"/>
  <c r="Q6271" i="10"/>
  <c r="Q6279" i="10"/>
  <c r="Q6287" i="10"/>
  <c r="Q6295" i="10"/>
  <c r="Q6303" i="10"/>
  <c r="Q6311" i="10"/>
  <c r="Q6319" i="10"/>
  <c r="Q6327" i="10"/>
  <c r="Q6335" i="10"/>
  <c r="Q6343" i="10"/>
  <c r="Q6351" i="10"/>
  <c r="Q6359" i="10"/>
  <c r="Q6367" i="10"/>
  <c r="Q6375" i="10"/>
  <c r="Q6383" i="10"/>
  <c r="Q6391" i="10"/>
  <c r="Q3361" i="10"/>
  <c r="Q3778" i="10"/>
  <c r="Q3947" i="10"/>
  <c r="Q4118" i="10"/>
  <c r="Q4275" i="10"/>
  <c r="Q4349" i="10"/>
  <c r="Q4413" i="10"/>
  <c r="Q4477" i="10"/>
  <c r="Q4541" i="10"/>
  <c r="Q4605" i="10"/>
  <c r="Q4669" i="10"/>
  <c r="Q4733" i="10"/>
  <c r="Q4797" i="10"/>
  <c r="Q4861" i="10"/>
  <c r="Q4925" i="10"/>
  <c r="Q4989" i="10"/>
  <c r="Q5053" i="10"/>
  <c r="Q5117" i="10"/>
  <c r="Q5181" i="10"/>
  <c r="Q5245" i="10"/>
  <c r="Q5309" i="10"/>
  <c r="Q5373" i="10"/>
  <c r="Q5389" i="10"/>
  <c r="Q5405" i="10"/>
  <c r="Q5421" i="10"/>
  <c r="Q5437" i="10"/>
  <c r="Q5453" i="10"/>
  <c r="Q5469" i="10"/>
  <c r="Q5485" i="10"/>
  <c r="Q5501" i="10"/>
  <c r="Q5517" i="10"/>
  <c r="Q5533" i="10"/>
  <c r="Q5549" i="10"/>
  <c r="Q5565" i="10"/>
  <c r="Q5581" i="10"/>
  <c r="Q5597" i="10"/>
  <c r="Q5613" i="10"/>
  <c r="Q5629" i="10"/>
  <c r="Q5645" i="10"/>
  <c r="Q5661" i="10"/>
  <c r="Q5677" i="10"/>
  <c r="Q5693" i="10"/>
  <c r="Q5709" i="10"/>
  <c r="Q5725" i="10"/>
  <c r="Q5741" i="10"/>
  <c r="Q5757" i="10"/>
  <c r="Q5773" i="10"/>
  <c r="Q5789" i="10"/>
  <c r="Q5805" i="10"/>
  <c r="Q5821" i="10"/>
  <c r="Q5837" i="10"/>
  <c r="Q5853" i="10"/>
  <c r="Q5869" i="10"/>
  <c r="Q5885" i="10"/>
  <c r="Q5901" i="10"/>
  <c r="Q5917" i="10"/>
  <c r="Q5933" i="10"/>
  <c r="Q5949" i="10"/>
  <c r="Q5965" i="10"/>
  <c r="Q5981" i="10"/>
  <c r="Q5997" i="10"/>
  <c r="Q6013" i="10"/>
  <c r="Q6029" i="10"/>
  <c r="Q6045" i="10"/>
  <c r="Q6061" i="10"/>
  <c r="Q6077" i="10"/>
  <c r="Q6093" i="10"/>
  <c r="Q6109" i="10"/>
  <c r="Q6125" i="10"/>
  <c r="Q6141" i="10"/>
  <c r="Q6157" i="10"/>
  <c r="Q6170" i="10"/>
  <c r="Q6184" i="10"/>
  <c r="Q6197" i="10"/>
  <c r="Q6209" i="10"/>
  <c r="Q6222" i="10"/>
  <c r="Q6234" i="10"/>
  <c r="Q6248" i="10"/>
  <c r="Q6261" i="10"/>
  <c r="Q6273" i="10"/>
  <c r="Q6286" i="10"/>
  <c r="Q6298" i="10"/>
  <c r="Q6312" i="10"/>
  <c r="Q6325" i="10"/>
  <c r="Q6337" i="10"/>
  <c r="Q6350" i="10"/>
  <c r="Q6362" i="10"/>
  <c r="Q6376" i="10"/>
  <c r="Q6389" i="10"/>
  <c r="Q6398" i="10"/>
  <c r="S6398" i="10" s="1"/>
  <c r="Q6406" i="10"/>
  <c r="Q6414" i="10"/>
  <c r="Q6422" i="10"/>
  <c r="Q6430" i="10"/>
  <c r="S6430" i="10" s="1"/>
  <c r="Q6438" i="10"/>
  <c r="Q6446" i="10"/>
  <c r="Q6454" i="10"/>
  <c r="Q6462" i="10"/>
  <c r="Q6470" i="10"/>
  <c r="Q6478" i="10"/>
  <c r="Q6486" i="10"/>
  <c r="Q6494" i="10"/>
  <c r="S6494" i="10" s="1"/>
  <c r="Q6502" i="10"/>
  <c r="Q6510" i="10"/>
  <c r="Q6518" i="10"/>
  <c r="Q6526" i="10"/>
  <c r="Q6534" i="10"/>
  <c r="Q6542" i="10"/>
  <c r="Q6550" i="10"/>
  <c r="Q6558" i="10"/>
  <c r="S6558" i="10" s="1"/>
  <c r="Q6566" i="10"/>
  <c r="Q6574" i="10"/>
  <c r="Q6582" i="10"/>
  <c r="Q6590" i="10"/>
  <c r="S6590" i="10" s="1"/>
  <c r="Q6598" i="10"/>
  <c r="Q6606" i="10"/>
  <c r="Q6614" i="10"/>
  <c r="Q6622" i="10"/>
  <c r="S6622" i="10" s="1"/>
  <c r="Q6630" i="10"/>
  <c r="Q6638" i="10"/>
  <c r="Q6646" i="10"/>
  <c r="Q6654" i="10"/>
  <c r="S6654" i="10" s="1"/>
  <c r="Q6662" i="10"/>
  <c r="Q6670" i="10"/>
  <c r="Q6678" i="10"/>
  <c r="Q6686" i="10"/>
  <c r="S6686" i="10" s="1"/>
  <c r="Q6694" i="10"/>
  <c r="Q6702" i="10"/>
  <c r="Q6710" i="10"/>
  <c r="Q6718" i="10"/>
  <c r="Q6726" i="10"/>
  <c r="Q6734" i="10"/>
  <c r="Q6742" i="10"/>
  <c r="Q6750" i="10"/>
  <c r="S6750" i="10" s="1"/>
  <c r="Q6758" i="10"/>
  <c r="Q6766" i="10"/>
  <c r="Q6774" i="10"/>
  <c r="Q6782" i="10"/>
  <c r="S6782" i="10" s="1"/>
  <c r="Q6790" i="10"/>
  <c r="Q6798" i="10"/>
  <c r="Q6806" i="10"/>
  <c r="Q6814" i="10"/>
  <c r="S6814" i="10" s="1"/>
  <c r="Q6822" i="10"/>
  <c r="Q6830" i="10"/>
  <c r="Q6838" i="10"/>
  <c r="Q6846" i="10"/>
  <c r="S6846" i="10" s="1"/>
  <c r="Q6854" i="10"/>
  <c r="Q6862" i="10"/>
  <c r="Q6870" i="10"/>
  <c r="Q6878" i="10"/>
  <c r="S6878" i="10" s="1"/>
  <c r="Q6886" i="10"/>
  <c r="Q6894" i="10"/>
  <c r="Q6902" i="10"/>
  <c r="Q6910" i="10"/>
  <c r="Q6918" i="10"/>
  <c r="Q6926" i="10"/>
  <c r="Q6934" i="10"/>
  <c r="Q6942" i="10"/>
  <c r="S6942" i="10" s="1"/>
  <c r="Q6950" i="10"/>
  <c r="Q6958" i="10"/>
  <c r="Q6966" i="10"/>
  <c r="Q6974" i="10"/>
  <c r="S6974" i="10" s="1"/>
  <c r="Q6982" i="10"/>
  <c r="Q6990" i="10"/>
  <c r="Q6998" i="10"/>
  <c r="Q7006" i="10"/>
  <c r="S7006" i="10" s="1"/>
  <c r="Q7014" i="10"/>
  <c r="Q7022" i="10"/>
  <c r="Q7030" i="10"/>
  <c r="Q7038" i="10"/>
  <c r="S7038" i="10" s="1"/>
  <c r="Q7046" i="10"/>
  <c r="Q3478" i="10"/>
  <c r="Q3795" i="10"/>
  <c r="Q3966" i="10"/>
  <c r="S3966" i="10" s="1"/>
  <c r="Q4138" i="10"/>
  <c r="Q4288" i="10"/>
  <c r="Q4356" i="10"/>
  <c r="Q4420" i="10"/>
  <c r="Q4484" i="10"/>
  <c r="Q4548" i="10"/>
  <c r="Q4612" i="10"/>
  <c r="Q4676" i="10"/>
  <c r="Q4740" i="10"/>
  <c r="Q4804" i="10"/>
  <c r="Q4868" i="10"/>
  <c r="Q4932" i="10"/>
  <c r="Q4996" i="10"/>
  <c r="Q5060" i="10"/>
  <c r="Q5124" i="10"/>
  <c r="Q5188" i="10"/>
  <c r="Q5252" i="10"/>
  <c r="Q5316" i="10"/>
  <c r="Q5374" i="10"/>
  <c r="Q5390" i="10"/>
  <c r="Q5406" i="10"/>
  <c r="Q5422" i="10"/>
  <c r="Q5438" i="10"/>
  <c r="Q5454" i="10"/>
  <c r="Q5470" i="10"/>
  <c r="Q5486" i="10"/>
  <c r="Q5502" i="10"/>
  <c r="Q5518" i="10"/>
  <c r="Q5534" i="10"/>
  <c r="Q5550" i="10"/>
  <c r="Q5566" i="10"/>
  <c r="Q5582" i="10"/>
  <c r="Q5598" i="10"/>
  <c r="Q5614" i="10"/>
  <c r="Q5630" i="10"/>
  <c r="Q5646" i="10"/>
  <c r="Q5662" i="10"/>
  <c r="Q5678" i="10"/>
  <c r="Q5694" i="10"/>
  <c r="Q5710" i="10"/>
  <c r="Q5726" i="10"/>
  <c r="Q5742" i="10"/>
  <c r="Q5758" i="10"/>
  <c r="Q5774" i="10"/>
  <c r="Q5790" i="10"/>
  <c r="Q5806" i="10"/>
  <c r="Q5822" i="10"/>
  <c r="Q5838" i="10"/>
  <c r="Q5854" i="10"/>
  <c r="Q5870" i="10"/>
  <c r="Q5886" i="10"/>
  <c r="Q5902" i="10"/>
  <c r="Q5918" i="10"/>
  <c r="Q5934" i="10"/>
  <c r="Q5950" i="10"/>
  <c r="Q5966" i="10"/>
  <c r="Q5982" i="10"/>
  <c r="Q5998" i="10"/>
  <c r="Q6014" i="10"/>
  <c r="Q6030" i="10"/>
  <c r="Q6046" i="10"/>
  <c r="Q6062" i="10"/>
  <c r="Q6078" i="10"/>
  <c r="Q6094" i="10"/>
  <c r="Q6110" i="10"/>
  <c r="Q6126" i="10"/>
  <c r="Q6142" i="10"/>
  <c r="Q6158" i="10"/>
  <c r="Q6173" i="10"/>
  <c r="Q6185" i="10"/>
  <c r="Q6198" i="10"/>
  <c r="Q6210" i="10"/>
  <c r="Q6224" i="10"/>
  <c r="Q6237" i="10"/>
  <c r="Q6249" i="10"/>
  <c r="Q6262" i="10"/>
  <c r="Q6274" i="10"/>
  <c r="Q6288" i="10"/>
  <c r="Q6301" i="10"/>
  <c r="Q6313" i="10"/>
  <c r="Q6326" i="10"/>
  <c r="Q6338" i="10"/>
  <c r="Q6352" i="10"/>
  <c r="Q6365" i="10"/>
  <c r="Q6377" i="10"/>
  <c r="Q6390" i="10"/>
  <c r="Q6399" i="10"/>
  <c r="Q6407" i="10"/>
  <c r="Q6415" i="10"/>
  <c r="Q6423" i="10"/>
  <c r="Q6431" i="10"/>
  <c r="Q6439" i="10"/>
  <c r="Q6447" i="10"/>
  <c r="Q6455" i="10"/>
  <c r="Q6463" i="10"/>
  <c r="Q6471" i="10"/>
  <c r="Q6479" i="10"/>
  <c r="Q6487" i="10"/>
  <c r="Q6495" i="10"/>
  <c r="Q6503" i="10"/>
  <c r="Q6511" i="10"/>
  <c r="Q6519" i="10"/>
  <c r="Q6527" i="10"/>
  <c r="Q6535" i="10"/>
  <c r="Q6543" i="10"/>
  <c r="Q6551" i="10"/>
  <c r="Q6559" i="10"/>
  <c r="Q6567" i="10"/>
  <c r="Q6575" i="10"/>
  <c r="Q6583" i="10"/>
  <c r="Q6591" i="10"/>
  <c r="Q6599" i="10"/>
  <c r="Q6607" i="10"/>
  <c r="Q6615" i="10"/>
  <c r="Q6623" i="10"/>
  <c r="Q6631" i="10"/>
  <c r="Q6639" i="10"/>
  <c r="Q6647" i="10"/>
  <c r="Q6655" i="10"/>
  <c r="Q6663" i="10"/>
  <c r="Q6671" i="10"/>
  <c r="Q6679" i="10"/>
  <c r="Q6687" i="10"/>
  <c r="Q6695" i="10"/>
  <c r="Q6703" i="10"/>
  <c r="Q6711" i="10"/>
  <c r="Q6719" i="10"/>
  <c r="Q6727" i="10"/>
  <c r="Q6735" i="10"/>
  <c r="Q6743" i="10"/>
  <c r="Q6751" i="10"/>
  <c r="Q6759" i="10"/>
  <c r="Q6767" i="10"/>
  <c r="Q6775" i="10"/>
  <c r="Q6783" i="10"/>
  <c r="Q6791" i="10"/>
  <c r="Q6799" i="10"/>
  <c r="Q6807" i="10"/>
  <c r="Q6815" i="10"/>
  <c r="Q6823" i="10"/>
  <c r="Q6831" i="10"/>
  <c r="Q6839" i="10"/>
  <c r="Q6847" i="10"/>
  <c r="Q6855" i="10"/>
  <c r="Q6863" i="10"/>
  <c r="Q6871" i="10"/>
  <c r="Q6879" i="10"/>
  <c r="Q6887" i="10"/>
  <c r="Q6895" i="10"/>
  <c r="Q6903" i="10"/>
  <c r="Q6911" i="10"/>
  <c r="Q6919" i="10"/>
  <c r="Q6927" i="10"/>
  <c r="Q6935" i="10"/>
  <c r="Q6943" i="10"/>
  <c r="Q6951" i="10"/>
  <c r="Q6959" i="10"/>
  <c r="Q6967" i="10"/>
  <c r="Q6975" i="10"/>
  <c r="Q6983" i="10"/>
  <c r="Q6991" i="10"/>
  <c r="Q6999" i="10"/>
  <c r="Q7007" i="10"/>
  <c r="Q7015" i="10"/>
  <c r="Q7023" i="10"/>
  <c r="Q7031" i="10"/>
  <c r="Q7039" i="10"/>
  <c r="Q7047" i="10"/>
  <c r="Q3558" i="10"/>
  <c r="Q3818" i="10"/>
  <c r="Q3987" i="10"/>
  <c r="Q4158" i="10"/>
  <c r="Q4298" i="10"/>
  <c r="Q4364" i="10"/>
  <c r="Q4428" i="10"/>
  <c r="Q4492" i="10"/>
  <c r="Q4556" i="10"/>
  <c r="Q4620" i="10"/>
  <c r="Q4684" i="10"/>
  <c r="Q4748" i="10"/>
  <c r="Q4812" i="10"/>
  <c r="Q4876" i="10"/>
  <c r="Q4940" i="10"/>
  <c r="Q5004" i="10"/>
  <c r="Q5068" i="10"/>
  <c r="Q5132" i="10"/>
  <c r="Q5196" i="10"/>
  <c r="Q5260" i="10"/>
  <c r="Q5324" i="10"/>
  <c r="Q5376" i="10"/>
  <c r="Q5392" i="10"/>
  <c r="Q5408" i="10"/>
  <c r="Q5424" i="10"/>
  <c r="Q5440" i="10"/>
  <c r="Q5456" i="10"/>
  <c r="Q5472" i="10"/>
  <c r="Q5488" i="10"/>
  <c r="Q5504" i="10"/>
  <c r="Q5520" i="10"/>
  <c r="Q5536" i="10"/>
  <c r="Q5552" i="10"/>
  <c r="Q5568" i="10"/>
  <c r="Q5584" i="10"/>
  <c r="Q5600" i="10"/>
  <c r="Q5616" i="10"/>
  <c r="Q5632" i="10"/>
  <c r="Q5648" i="10"/>
  <c r="Q5664" i="10"/>
  <c r="Q5680" i="10"/>
  <c r="Q5696" i="10"/>
  <c r="Q5712" i="10"/>
  <c r="Q5728" i="10"/>
  <c r="Q5744" i="10"/>
  <c r="Q5760" i="10"/>
  <c r="Q5776" i="10"/>
  <c r="Q5792" i="10"/>
  <c r="Q5808" i="10"/>
  <c r="Q5824" i="10"/>
  <c r="Q5840" i="10"/>
  <c r="Q5856" i="10"/>
  <c r="Q5872" i="10"/>
  <c r="Q5888" i="10"/>
  <c r="Q5904" i="10"/>
  <c r="Q5920" i="10"/>
  <c r="Q5936" i="10"/>
  <c r="Q5952" i="10"/>
  <c r="Q5968" i="10"/>
  <c r="Q5984" i="10"/>
  <c r="Q6000" i="10"/>
  <c r="Q6016" i="10"/>
  <c r="Q6032" i="10"/>
  <c r="Q6048" i="10"/>
  <c r="Q6064" i="10"/>
  <c r="Q6080" i="10"/>
  <c r="Q6096" i="10"/>
  <c r="Q6112" i="10"/>
  <c r="Q6128" i="10"/>
  <c r="Q6144" i="10"/>
  <c r="Q6160" i="10"/>
  <c r="Q6174" i="10"/>
  <c r="S6174" i="10" s="1"/>
  <c r="Q6186" i="10"/>
  <c r="Q6200" i="10"/>
  <c r="Q6213" i="10"/>
  <c r="Q6225" i="10"/>
  <c r="Q6238" i="10"/>
  <c r="Q6250" i="10"/>
  <c r="Q6264" i="10"/>
  <c r="Q6277" i="10"/>
  <c r="Q6289" i="10"/>
  <c r="Q6302" i="10"/>
  <c r="Q6314" i="10"/>
  <c r="S6314" i="10" s="1"/>
  <c r="Q6328" i="10"/>
  <c r="Q6341" i="10"/>
  <c r="Q6353" i="10"/>
  <c r="Q6366" i="10"/>
  <c r="Q6378" i="10"/>
  <c r="S6378" i="10" s="1"/>
  <c r="Q6392" i="10"/>
  <c r="Q6400" i="10"/>
  <c r="Q6408" i="10"/>
  <c r="Q6416" i="10"/>
  <c r="Q6424" i="10"/>
  <c r="Q6432" i="10"/>
  <c r="Q6440" i="10"/>
  <c r="Q6448" i="10"/>
  <c r="Q6456" i="10"/>
  <c r="Q6464" i="10"/>
  <c r="Q6472" i="10"/>
  <c r="Q6480" i="10"/>
  <c r="Q6488" i="10"/>
  <c r="Q6496" i="10"/>
  <c r="Q6504" i="10"/>
  <c r="Q6512" i="10"/>
  <c r="Q6520" i="10"/>
  <c r="Q6528" i="10"/>
  <c r="Q6536" i="10"/>
  <c r="Q6544" i="10"/>
  <c r="Q6552" i="10"/>
  <c r="Q6560" i="10"/>
  <c r="Q6568" i="10"/>
  <c r="Q6576" i="10"/>
  <c r="Q6584" i="10"/>
  <c r="Q6592" i="10"/>
  <c r="Q6600" i="10"/>
  <c r="Q6608" i="10"/>
  <c r="Q6616" i="10"/>
  <c r="Q6624" i="10"/>
  <c r="Q6632" i="10"/>
  <c r="Q6640" i="10"/>
  <c r="Q6648" i="10"/>
  <c r="Q6656" i="10"/>
  <c r="Q6664" i="10"/>
  <c r="Q6672" i="10"/>
  <c r="Q6680" i="10"/>
  <c r="Q6688" i="10"/>
  <c r="Q6696" i="10"/>
  <c r="Q6704" i="10"/>
  <c r="Q6712" i="10"/>
  <c r="Q6720" i="10"/>
  <c r="Q6728" i="10"/>
  <c r="Q6736" i="10"/>
  <c r="Q6744" i="10"/>
  <c r="Q6752" i="10"/>
  <c r="Q6760" i="10"/>
  <c r="Q6768" i="10"/>
  <c r="Q6776" i="10"/>
  <c r="Q6784" i="10"/>
  <c r="Q6792" i="10"/>
  <c r="Q6800" i="10"/>
  <c r="Q6808" i="10"/>
  <c r="Q6816" i="10"/>
  <c r="Q6824" i="10"/>
  <c r="Q6832" i="10"/>
  <c r="Q6840" i="10"/>
  <c r="Q6848" i="10"/>
  <c r="Q6856" i="10"/>
  <c r="Q6864" i="10"/>
  <c r="Q6872" i="10"/>
  <c r="Q6880" i="10"/>
  <c r="Q6888" i="10"/>
  <c r="Q6896" i="10"/>
  <c r="Q6904" i="10"/>
  <c r="Q6912" i="10"/>
  <c r="Q6920" i="10"/>
  <c r="Q6928" i="10"/>
  <c r="Q6936" i="10"/>
  <c r="Q6944" i="10"/>
  <c r="Q6952" i="10"/>
  <c r="Q6960" i="10"/>
  <c r="Q6968" i="10"/>
  <c r="Q6976" i="10"/>
  <c r="Q6984" i="10"/>
  <c r="Q6992" i="10"/>
  <c r="Q7000" i="10"/>
  <c r="Q7008" i="10"/>
  <c r="Q7016" i="10"/>
  <c r="Q7024" i="10"/>
  <c r="Q7032" i="10"/>
  <c r="Q7040" i="10"/>
  <c r="Q3574" i="10"/>
  <c r="Q3819" i="10"/>
  <c r="Q3990" i="10"/>
  <c r="Q4162" i="10"/>
  <c r="Q4299" i="10"/>
  <c r="Q4365" i="10"/>
  <c r="Q4429" i="10"/>
  <c r="Q4493" i="10"/>
  <c r="Q4557" i="10"/>
  <c r="Q4621" i="10"/>
  <c r="Q4685" i="10"/>
  <c r="Q4749" i="10"/>
  <c r="Q4813" i="10"/>
  <c r="Q4877" i="10"/>
  <c r="Q4941" i="10"/>
  <c r="Q5005" i="10"/>
  <c r="Q5069" i="10"/>
  <c r="Q5133" i="10"/>
  <c r="Q5197" i="10"/>
  <c r="Q5261" i="10"/>
  <c r="Q5325" i="10"/>
  <c r="Q5377" i="10"/>
  <c r="Q5393" i="10"/>
  <c r="Q5409" i="10"/>
  <c r="Q5425" i="10"/>
  <c r="Q5441" i="10"/>
  <c r="Q5457" i="10"/>
  <c r="Q5473" i="10"/>
  <c r="Q5489" i="10"/>
  <c r="Q5505" i="10"/>
  <c r="Q5521" i="10"/>
  <c r="Q5537" i="10"/>
  <c r="Q5553" i="10"/>
  <c r="Q5569" i="10"/>
  <c r="Q5585" i="10"/>
  <c r="Q5601" i="10"/>
  <c r="Q5617" i="10"/>
  <c r="Q5633" i="10"/>
  <c r="Q5649" i="10"/>
  <c r="Q5665" i="10"/>
  <c r="Q5681" i="10"/>
  <c r="Q5697" i="10"/>
  <c r="Q5713" i="10"/>
  <c r="Q5729" i="10"/>
  <c r="Q5745" i="10"/>
  <c r="S5745" i="10" s="1"/>
  <c r="Q5761" i="10"/>
  <c r="Q5777" i="10"/>
  <c r="Q5793" i="10"/>
  <c r="Q5809" i="10"/>
  <c r="Q5825" i="10"/>
  <c r="Q5841" i="10"/>
  <c r="Q5857" i="10"/>
  <c r="Q5873" i="10"/>
  <c r="Q5889" i="10"/>
  <c r="Q5905" i="10"/>
  <c r="Q5921" i="10"/>
  <c r="Q5937" i="10"/>
  <c r="S5937" i="10" s="1"/>
  <c r="Q5953" i="10"/>
  <c r="Q5969" i="10"/>
  <c r="Q5985" i="10"/>
  <c r="Q6001" i="10"/>
  <c r="Q6017" i="10"/>
  <c r="Q6033" i="10"/>
  <c r="Q6049" i="10"/>
  <c r="Q6065" i="10"/>
  <c r="Q6081" i="10"/>
  <c r="Q6097" i="10"/>
  <c r="Q6113" i="10"/>
  <c r="Q6129" i="10"/>
  <c r="Q6145" i="10"/>
  <c r="Q6161" i="10"/>
  <c r="Q6176" i="10"/>
  <c r="Q6189" i="10"/>
  <c r="Q6201" i="10"/>
  <c r="Q6214" i="10"/>
  <c r="Q6226" i="10"/>
  <c r="Q6240" i="10"/>
  <c r="Q6253" i="10"/>
  <c r="Q6265" i="10"/>
  <c r="Q6278" i="10"/>
  <c r="Q6290" i="10"/>
  <c r="Q6304" i="10"/>
  <c r="Q6317" i="10"/>
  <c r="Q6329" i="10"/>
  <c r="Q6342" i="10"/>
  <c r="Q6354" i="10"/>
  <c r="Q6368" i="10"/>
  <c r="Q6381" i="10"/>
  <c r="Q6393" i="10"/>
  <c r="Q6401" i="10"/>
  <c r="Q6409" i="10"/>
  <c r="Q6417" i="10"/>
  <c r="Q6425" i="10"/>
  <c r="Q6433" i="10"/>
  <c r="Q6441" i="10"/>
  <c r="Q6449" i="10"/>
  <c r="Q6457" i="10"/>
  <c r="Q6465" i="10"/>
  <c r="Q6473" i="10"/>
  <c r="Q6481" i="10"/>
  <c r="Q6489" i="10"/>
  <c r="Q6497" i="10"/>
  <c r="Q6505" i="10"/>
  <c r="Q6513" i="10"/>
  <c r="Q6521" i="10"/>
  <c r="Q6529" i="10"/>
  <c r="Q6537" i="10"/>
  <c r="Q6545" i="10"/>
  <c r="Q6553" i="10"/>
  <c r="Q6561" i="10"/>
  <c r="Q6569" i="10"/>
  <c r="Q6577" i="10"/>
  <c r="Q6585" i="10"/>
  <c r="Q6593" i="10"/>
  <c r="Q6601" i="10"/>
  <c r="Q6609" i="10"/>
  <c r="Q6617" i="10"/>
  <c r="Q6625" i="10"/>
  <c r="Q6633" i="10"/>
  <c r="Q6641" i="10"/>
  <c r="Q6649" i="10"/>
  <c r="Q6657" i="10"/>
  <c r="Q6665" i="10"/>
  <c r="Q6673" i="10"/>
  <c r="Q6681" i="10"/>
  <c r="Q6689" i="10"/>
  <c r="Q6697" i="10"/>
  <c r="Q6705" i="10"/>
  <c r="Q6713" i="10"/>
  <c r="Q6721" i="10"/>
  <c r="Q6729" i="10"/>
  <c r="Q6737" i="10"/>
  <c r="Q6745" i="10"/>
  <c r="Q6753" i="10"/>
  <c r="Q6761" i="10"/>
  <c r="Q6769" i="10"/>
  <c r="Q6777" i="10"/>
  <c r="Q6785" i="10"/>
  <c r="Q6793" i="10"/>
  <c r="Q6801" i="10"/>
  <c r="Q6809" i="10"/>
  <c r="Q6817" i="10"/>
  <c r="Q6825" i="10"/>
  <c r="Q6833" i="10"/>
  <c r="Q6841" i="10"/>
  <c r="Q6849" i="10"/>
  <c r="Q6857" i="10"/>
  <c r="Q6865" i="10"/>
  <c r="Q6873" i="10"/>
  <c r="Q6881" i="10"/>
  <c r="Q6889" i="10"/>
  <c r="Q6897" i="10"/>
  <c r="Q6905" i="10"/>
  <c r="Q3679" i="10"/>
  <c r="Q3862" i="10"/>
  <c r="Q4034" i="10"/>
  <c r="Q4203" i="10"/>
  <c r="Q4317" i="10"/>
  <c r="Q4381" i="10"/>
  <c r="Q4445" i="10"/>
  <c r="Q4509" i="10"/>
  <c r="Q4573" i="10"/>
  <c r="Q4637" i="10"/>
  <c r="Q4701" i="10"/>
  <c r="Q4765" i="10"/>
  <c r="Q4829" i="10"/>
  <c r="Q4893" i="10"/>
  <c r="Q4957" i="10"/>
  <c r="Q5021" i="10"/>
  <c r="Q5085" i="10"/>
  <c r="Q5149" i="10"/>
  <c r="Q5213" i="10"/>
  <c r="Q5277" i="10"/>
  <c r="Q5341" i="10"/>
  <c r="Q5381" i="10"/>
  <c r="Q5397" i="10"/>
  <c r="Q5413" i="10"/>
  <c r="Q5429" i="10"/>
  <c r="Q5445" i="10"/>
  <c r="Q5461" i="10"/>
  <c r="Q5477" i="10"/>
  <c r="Q5493" i="10"/>
  <c r="Q5509" i="10"/>
  <c r="Q5525" i="10"/>
  <c r="Q5541" i="10"/>
  <c r="Q5557" i="10"/>
  <c r="Q5573" i="10"/>
  <c r="Q5589" i="10"/>
  <c r="Q5605" i="10"/>
  <c r="Q5621" i="10"/>
  <c r="Q5637" i="10"/>
  <c r="Q5653" i="10"/>
  <c r="Q5669" i="10"/>
  <c r="Q5685" i="10"/>
  <c r="Q5701" i="10"/>
  <c r="Q5717" i="10"/>
  <c r="Q5733" i="10"/>
  <c r="Q5749" i="10"/>
  <c r="Q5765" i="10"/>
  <c r="Q5781" i="10"/>
  <c r="Q5797" i="10"/>
  <c r="Q5813" i="10"/>
  <c r="Q5829" i="10"/>
  <c r="Q5845" i="10"/>
  <c r="Q5861" i="10"/>
  <c r="Q5877" i="10"/>
  <c r="Q5893" i="10"/>
  <c r="Q5909" i="10"/>
  <c r="Q5925" i="10"/>
  <c r="Q5941" i="10"/>
  <c r="Q5957" i="10"/>
  <c r="Q5973" i="10"/>
  <c r="Q5989" i="10"/>
  <c r="Q6005" i="10"/>
  <c r="Q6021" i="10"/>
  <c r="Q6037" i="10"/>
  <c r="Q6053" i="10"/>
  <c r="Q6069" i="10"/>
  <c r="Q6085" i="10"/>
  <c r="Q6101" i="10"/>
  <c r="Q6117" i="10"/>
  <c r="Q6133" i="10"/>
  <c r="Q6149" i="10"/>
  <c r="Q6165" i="10"/>
  <c r="Q6177" i="10"/>
  <c r="Q6190" i="10"/>
  <c r="Q6202" i="10"/>
  <c r="Q6216" i="10"/>
  <c r="Q6229" i="10"/>
  <c r="Q6241" i="10"/>
  <c r="Q6254" i="10"/>
  <c r="Q6266" i="10"/>
  <c r="Q6280" i="10"/>
  <c r="Q6293" i="10"/>
  <c r="Q6305" i="10"/>
  <c r="Q6318" i="10"/>
  <c r="Q6330" i="10"/>
  <c r="Q6344" i="10"/>
  <c r="Q6357" i="10"/>
  <c r="Q6369" i="10"/>
  <c r="Q6382" i="10"/>
  <c r="Q6394" i="10"/>
  <c r="Q6402" i="10"/>
  <c r="Q6410" i="10"/>
  <c r="Q6418" i="10"/>
  <c r="Q6426" i="10"/>
  <c r="Q6434" i="10"/>
  <c r="Q6442" i="10"/>
  <c r="Q6450" i="10"/>
  <c r="Q6458" i="10"/>
  <c r="Q6466" i="10"/>
  <c r="Q6474" i="10"/>
  <c r="Q6482" i="10"/>
  <c r="Q6490" i="10"/>
  <c r="Q6498" i="10"/>
  <c r="Q6506" i="10"/>
  <c r="Q6514" i="10"/>
  <c r="Q6522" i="10"/>
  <c r="Q6530" i="10"/>
  <c r="Q6538" i="10"/>
  <c r="Q6546" i="10"/>
  <c r="Q6554" i="10"/>
  <c r="Q6562" i="10"/>
  <c r="Q6570" i="10"/>
  <c r="Q6578" i="10"/>
  <c r="Q6586" i="10"/>
  <c r="Q6594" i="10"/>
  <c r="Q6602" i="10"/>
  <c r="Q6610" i="10"/>
  <c r="Q6618" i="10"/>
  <c r="Q6626" i="10"/>
  <c r="Q6634" i="10"/>
  <c r="Q6642" i="10"/>
  <c r="Q6650" i="10"/>
  <c r="Q6658" i="10"/>
  <c r="Q6666" i="10"/>
  <c r="Q6674" i="10"/>
  <c r="Q6682" i="10"/>
  <c r="Q6690" i="10"/>
  <c r="Q6698" i="10"/>
  <c r="Q6706" i="10"/>
  <c r="Q6714" i="10"/>
  <c r="Q6722" i="10"/>
  <c r="Q6730" i="10"/>
  <c r="Q6738" i="10"/>
  <c r="Q6746" i="10"/>
  <c r="Q6754" i="10"/>
  <c r="Q6762" i="10"/>
  <c r="Q6770" i="10"/>
  <c r="Q6778" i="10"/>
  <c r="Q6786" i="10"/>
  <c r="Q6794" i="10"/>
  <c r="Q6802" i="10"/>
  <c r="Q6810" i="10"/>
  <c r="Q6818" i="10"/>
  <c r="Q6826" i="10"/>
  <c r="Q6834" i="10"/>
  <c r="Q6842" i="10"/>
  <c r="Q6850" i="10"/>
  <c r="Q6858" i="10"/>
  <c r="Q6866" i="10"/>
  <c r="Q6874" i="10"/>
  <c r="Q6882" i="10"/>
  <c r="Q6890" i="10"/>
  <c r="Q3710" i="10"/>
  <c r="Q3882" i="10"/>
  <c r="S3882" i="10" s="1"/>
  <c r="Q4051" i="10"/>
  <c r="Q4222" i="10"/>
  <c r="Q4324" i="10"/>
  <c r="Q4388" i="10"/>
  <c r="Q4452" i="10"/>
  <c r="Q4516" i="10"/>
  <c r="Q4580" i="10"/>
  <c r="Q4644" i="10"/>
  <c r="Q4708" i="10"/>
  <c r="Q4772" i="10"/>
  <c r="Q4836" i="10"/>
  <c r="Q4900" i="10"/>
  <c r="Q4964" i="10"/>
  <c r="Q5028" i="10"/>
  <c r="Q5092" i="10"/>
  <c r="Q5156" i="10"/>
  <c r="Q5220" i="10"/>
  <c r="Q5284" i="10"/>
  <c r="Q5348" i="10"/>
  <c r="Q5382" i="10"/>
  <c r="Q5398" i="10"/>
  <c r="Q5414" i="10"/>
  <c r="Q5430" i="10"/>
  <c r="Q5446" i="10"/>
  <c r="Q5462" i="10"/>
  <c r="Q5478" i="10"/>
  <c r="Q5494" i="10"/>
  <c r="Q5510" i="10"/>
  <c r="Q5526" i="10"/>
  <c r="Q5542" i="10"/>
  <c r="Q5558" i="10"/>
  <c r="Q5574" i="10"/>
  <c r="Q5590" i="10"/>
  <c r="Q5606" i="10"/>
  <c r="Q5622" i="10"/>
  <c r="Q5638" i="10"/>
  <c r="Q5654" i="10"/>
  <c r="Q5670" i="10"/>
  <c r="Q5686" i="10"/>
  <c r="Q5702" i="10"/>
  <c r="Q5718" i="10"/>
  <c r="Q5734" i="10"/>
  <c r="Q5750" i="10"/>
  <c r="Q5766" i="10"/>
  <c r="Q5782" i="10"/>
  <c r="Q5798" i="10"/>
  <c r="Q5814" i="10"/>
  <c r="Q5830" i="10"/>
  <c r="Q5846" i="10"/>
  <c r="Q5862" i="10"/>
  <c r="Q5878" i="10"/>
  <c r="Q5894" i="10"/>
  <c r="Q5910" i="10"/>
  <c r="Q5926" i="10"/>
  <c r="Q5942" i="10"/>
  <c r="Q5958" i="10"/>
  <c r="Q5974" i="10"/>
  <c r="Q5990" i="10"/>
  <c r="Q6006" i="10"/>
  <c r="Q6022" i="10"/>
  <c r="Q6038" i="10"/>
  <c r="Q6054" i="10"/>
  <c r="Q6070" i="10"/>
  <c r="Q6086" i="10"/>
  <c r="Q6102" i="10"/>
  <c r="Q6118" i="10"/>
  <c r="Q6134" i="10"/>
  <c r="Q6150" i="10"/>
  <c r="Q6166" i="10"/>
  <c r="Q6178" i="10"/>
  <c r="Q6192" i="10"/>
  <c r="Q6205" i="10"/>
  <c r="Q6217" i="10"/>
  <c r="Q6230" i="10"/>
  <c r="Q6242" i="10"/>
  <c r="Q6256" i="10"/>
  <c r="Q6269" i="10"/>
  <c r="Q6281" i="10"/>
  <c r="Q6294" i="10"/>
  <c r="Q6306" i="10"/>
  <c r="Q6320" i="10"/>
  <c r="Q6333" i="10"/>
  <c r="Q6345" i="10"/>
  <c r="Q6358" i="10"/>
  <c r="Q6370" i="10"/>
  <c r="Q6384" i="10"/>
  <c r="Q6395" i="10"/>
  <c r="Q6403" i="10"/>
  <c r="Q6411" i="10"/>
  <c r="Q6419" i="10"/>
  <c r="Q6427" i="10"/>
  <c r="Q6435" i="10"/>
  <c r="Q6443" i="10"/>
  <c r="Q6451" i="10"/>
  <c r="Q6459" i="10"/>
  <c r="Q6467" i="10"/>
  <c r="Q6475" i="10"/>
  <c r="Q6483" i="10"/>
  <c r="Q6491" i="10"/>
  <c r="Q6499" i="10"/>
  <c r="Q6507" i="10"/>
  <c r="Q6515" i="10"/>
  <c r="Q6523" i="10"/>
  <c r="Q6531" i="10"/>
  <c r="Q6539" i="10"/>
  <c r="Q6547" i="10"/>
  <c r="Q6555" i="10"/>
  <c r="Q6563" i="10"/>
  <c r="Q6571" i="10"/>
  <c r="Q6579" i="10"/>
  <c r="Q6587" i="10"/>
  <c r="Q6595" i="10"/>
  <c r="Q6603" i="10"/>
  <c r="Q6611" i="10"/>
  <c r="Q6619" i="10"/>
  <c r="Q6627" i="10"/>
  <c r="Q6635" i="10"/>
  <c r="Q6643" i="10"/>
  <c r="Q6651" i="10"/>
  <c r="Q6659" i="10"/>
  <c r="Q6667" i="10"/>
  <c r="Q6675" i="10"/>
  <c r="Q6683" i="10"/>
  <c r="Q6691" i="10"/>
  <c r="Q6699" i="10"/>
  <c r="Q6707" i="10"/>
  <c r="Q6715" i="10"/>
  <c r="Q6723" i="10"/>
  <c r="Q6731" i="10"/>
  <c r="Q6739" i="10"/>
  <c r="Q6747" i="10"/>
  <c r="Q6755" i="10"/>
  <c r="Q6763" i="10"/>
  <c r="Q6771" i="10"/>
  <c r="Q6779" i="10"/>
  <c r="Q6787" i="10"/>
  <c r="Q6795" i="10"/>
  <c r="Q6803" i="10"/>
  <c r="Q6811" i="10"/>
  <c r="Q6819" i="10"/>
  <c r="Q6827" i="10"/>
  <c r="Q6835" i="10"/>
  <c r="Q6843" i="10"/>
  <c r="Q6851" i="10"/>
  <c r="Q6859" i="10"/>
  <c r="Q6867" i="10"/>
  <c r="Q6875" i="10"/>
  <c r="Q6883" i="10"/>
  <c r="Q6891" i="10"/>
  <c r="Q6899" i="10"/>
  <c r="Q6907" i="10"/>
  <c r="Q6915" i="10"/>
  <c r="Q6923" i="10"/>
  <c r="Q6931" i="10"/>
  <c r="Q6939" i="10"/>
  <c r="Q6947" i="10"/>
  <c r="Q6955" i="10"/>
  <c r="Q6963" i="10"/>
  <c r="Q6971" i="10"/>
  <c r="Q6979" i="10"/>
  <c r="Q6987" i="10"/>
  <c r="Q6995" i="10"/>
  <c r="Q7003" i="10"/>
  <c r="Q7011" i="10"/>
  <c r="Q7019" i="10"/>
  <c r="Q7027" i="10"/>
  <c r="Q7035" i="10"/>
  <c r="Q7043" i="10"/>
  <c r="Q3731" i="10"/>
  <c r="Q3902" i="10"/>
  <c r="Q4074" i="10"/>
  <c r="S4074" i="10" s="1"/>
  <c r="Q4243" i="10"/>
  <c r="Q4332" i="10"/>
  <c r="Q4396" i="10"/>
  <c r="Q4460" i="10"/>
  <c r="Q4524" i="10"/>
  <c r="Q4588" i="10"/>
  <c r="Q4652" i="10"/>
  <c r="Q4716" i="10"/>
  <c r="Q4780" i="10"/>
  <c r="Q4844" i="10"/>
  <c r="Q4908" i="10"/>
  <c r="Q4972" i="10"/>
  <c r="Q5036" i="10"/>
  <c r="Q5100" i="10"/>
  <c r="Q5164" i="10"/>
  <c r="Q5228" i="10"/>
  <c r="Q5292" i="10"/>
  <c r="Q5356" i="10"/>
  <c r="Q5384" i="10"/>
  <c r="Q5400" i="10"/>
  <c r="Q5416" i="10"/>
  <c r="Q5432" i="10"/>
  <c r="Q5448" i="10"/>
  <c r="Q5464" i="10"/>
  <c r="Q5480" i="10"/>
  <c r="Q5496" i="10"/>
  <c r="Q5512" i="10"/>
  <c r="Q5528" i="10"/>
  <c r="Q5544" i="10"/>
  <c r="Q5560" i="10"/>
  <c r="Q5576" i="10"/>
  <c r="Q5592" i="10"/>
  <c r="Q5608" i="10"/>
  <c r="Q5624" i="10"/>
  <c r="Q5640" i="10"/>
  <c r="Q5656" i="10"/>
  <c r="Q5672" i="10"/>
  <c r="Q5688" i="10"/>
  <c r="Q5704" i="10"/>
  <c r="Q5720" i="10"/>
  <c r="Q5736" i="10"/>
  <c r="Q5752" i="10"/>
  <c r="Q5768" i="10"/>
  <c r="Q5784" i="10"/>
  <c r="Q5800" i="10"/>
  <c r="Q5816" i="10"/>
  <c r="Q5832" i="10"/>
  <c r="Q5848" i="10"/>
  <c r="Q5864" i="10"/>
  <c r="Q3734" i="10"/>
  <c r="Q4589" i="10"/>
  <c r="Q5101" i="10"/>
  <c r="Q5433" i="10"/>
  <c r="Q5561" i="10"/>
  <c r="Q5689" i="10"/>
  <c r="Q5817" i="10"/>
  <c r="Q5912" i="10"/>
  <c r="Q5976" i="10"/>
  <c r="Q6040" i="10"/>
  <c r="Q6104" i="10"/>
  <c r="Q6168" i="10"/>
  <c r="Q6218" i="10"/>
  <c r="Q6270" i="10"/>
  <c r="Q6321" i="10"/>
  <c r="S6321" i="10" s="1"/>
  <c r="Q6373" i="10"/>
  <c r="Q6412" i="10"/>
  <c r="Q6444" i="10"/>
  <c r="Q6476" i="10"/>
  <c r="Q6508" i="10"/>
  <c r="Q6540" i="10"/>
  <c r="Q6572" i="10"/>
  <c r="Q6604" i="10"/>
  <c r="Q6636" i="10"/>
  <c r="Q6668" i="10"/>
  <c r="Q6700" i="10"/>
  <c r="Q6732" i="10"/>
  <c r="Q6764" i="10"/>
  <c r="Q6796" i="10"/>
  <c r="Q6828" i="10"/>
  <c r="Q6860" i="10"/>
  <c r="Q6892" i="10"/>
  <c r="Q6913" i="10"/>
  <c r="Q6929" i="10"/>
  <c r="Q6945" i="10"/>
  <c r="Q6961" i="10"/>
  <c r="S6961" i="10" s="1"/>
  <c r="Q6977" i="10"/>
  <c r="Q6993" i="10"/>
  <c r="Q7009" i="10"/>
  <c r="Q7025" i="10"/>
  <c r="S7025" i="10" s="1"/>
  <c r="Q7041" i="10"/>
  <c r="Q7052" i="10"/>
  <c r="Q7060" i="10"/>
  <c r="Q7068" i="10"/>
  <c r="Q7076" i="10"/>
  <c r="Q7084" i="10"/>
  <c r="Q7092" i="10"/>
  <c r="Q7100" i="10"/>
  <c r="Q7108" i="10"/>
  <c r="Q7116" i="10"/>
  <c r="Q7124" i="10"/>
  <c r="Q7132" i="10"/>
  <c r="Q7140" i="10"/>
  <c r="Q7148" i="10"/>
  <c r="Q7156" i="10"/>
  <c r="Q7164" i="10"/>
  <c r="Q7172" i="10"/>
  <c r="Q7180" i="10"/>
  <c r="Q7188" i="10"/>
  <c r="Q7196" i="10"/>
  <c r="Q7204" i="10"/>
  <c r="Q7212" i="10"/>
  <c r="Q7220" i="10"/>
  <c r="Q7228" i="10"/>
  <c r="Q7236" i="10"/>
  <c r="Q7244" i="10"/>
  <c r="Q7252" i="10"/>
  <c r="Q7260" i="10"/>
  <c r="Q7268" i="10"/>
  <c r="Q7276" i="10"/>
  <c r="Q7284" i="10"/>
  <c r="Q7292" i="10"/>
  <c r="Q7300" i="10"/>
  <c r="Q7308" i="10"/>
  <c r="Q7316" i="10"/>
  <c r="Q7324" i="10"/>
  <c r="Q7332" i="10"/>
  <c r="Q7340" i="10"/>
  <c r="Q7348" i="10"/>
  <c r="Q7356" i="10"/>
  <c r="Q7364" i="10"/>
  <c r="Q7372" i="10"/>
  <c r="Q7380" i="10"/>
  <c r="Q7388" i="10"/>
  <c r="Q7396" i="10"/>
  <c r="Q7404" i="10"/>
  <c r="Q7412" i="10"/>
  <c r="Q7420" i="10"/>
  <c r="Q7428" i="10"/>
  <c r="Q7436" i="10"/>
  <c r="Q7444" i="10"/>
  <c r="Q7452" i="10"/>
  <c r="Q7460" i="10"/>
  <c r="Q7468" i="10"/>
  <c r="Q7476" i="10"/>
  <c r="Q7484" i="10"/>
  <c r="Q7492" i="10"/>
  <c r="Q7500" i="10"/>
  <c r="Q7508" i="10"/>
  <c r="Q7516" i="10"/>
  <c r="Q7524" i="10"/>
  <c r="Q7532" i="10"/>
  <c r="Q7540" i="10"/>
  <c r="Q7548" i="10"/>
  <c r="Q7556" i="10"/>
  <c r="Q7564" i="10"/>
  <c r="Q7572" i="10"/>
  <c r="Q7580" i="10"/>
  <c r="Q7588" i="10"/>
  <c r="Q7596" i="10"/>
  <c r="Q7604" i="10"/>
  <c r="Q7612" i="10"/>
  <c r="Q7620" i="10"/>
  <c r="Q7628" i="10"/>
  <c r="Q7636" i="10"/>
  <c r="Q7644" i="10"/>
  <c r="Q7652" i="10"/>
  <c r="Q7660" i="10"/>
  <c r="Q7668" i="10"/>
  <c r="Q7676" i="10"/>
  <c r="Q7684" i="10"/>
  <c r="Q7692" i="10"/>
  <c r="Q7700" i="10"/>
  <c r="Q7708" i="10"/>
  <c r="Q7716" i="10"/>
  <c r="Q7724" i="10"/>
  <c r="Q7732" i="10"/>
  <c r="Q7740" i="10"/>
  <c r="Q7748" i="10"/>
  <c r="Q7756" i="10"/>
  <c r="Q7764" i="10"/>
  <c r="Q7772" i="10"/>
  <c r="Q7780" i="10"/>
  <c r="Q7788" i="10"/>
  <c r="Q7796" i="10"/>
  <c r="Q7804" i="10"/>
  <c r="Q7812" i="10"/>
  <c r="Q7820" i="10"/>
  <c r="Q7828" i="10"/>
  <c r="Q7836" i="10"/>
  <c r="Q7844" i="10"/>
  <c r="Q7852" i="10"/>
  <c r="Q7860" i="10"/>
  <c r="Q7868" i="10"/>
  <c r="Q7876" i="10"/>
  <c r="Q7884" i="10"/>
  <c r="Q7892" i="10"/>
  <c r="Q7900" i="10"/>
  <c r="Q7908" i="10"/>
  <c r="Q7916" i="10"/>
  <c r="Q7924" i="10"/>
  <c r="Q7932" i="10"/>
  <c r="Q7940" i="10"/>
  <c r="Q7948" i="10"/>
  <c r="Q7956" i="10"/>
  <c r="Q7964" i="10"/>
  <c r="Q7972" i="10"/>
  <c r="Q7980" i="10"/>
  <c r="Q7988" i="10"/>
  <c r="Q7996" i="10"/>
  <c r="Q8004" i="10"/>
  <c r="Q8012" i="10"/>
  <c r="Q8020" i="10"/>
  <c r="Q8028" i="10"/>
  <c r="Q8036" i="10"/>
  <c r="Q8044" i="10"/>
  <c r="Q8052" i="10"/>
  <c r="Q8060" i="10"/>
  <c r="Q8068" i="10"/>
  <c r="Q8076" i="10"/>
  <c r="Q8084" i="10"/>
  <c r="Q3906" i="10"/>
  <c r="Q4653" i="10"/>
  <c r="Q5165" i="10"/>
  <c r="Q5449" i="10"/>
  <c r="Q5577" i="10"/>
  <c r="Q5705" i="10"/>
  <c r="Q5833" i="10"/>
  <c r="Q5913" i="10"/>
  <c r="Q5977" i="10"/>
  <c r="Q6041" i="10"/>
  <c r="Q6105" i="10"/>
  <c r="Q6169" i="10"/>
  <c r="Q6221" i="10"/>
  <c r="Q6272" i="10"/>
  <c r="Q6322" i="10"/>
  <c r="Q6374" i="10"/>
  <c r="Q6413" i="10"/>
  <c r="Q6445" i="10"/>
  <c r="Q6477" i="10"/>
  <c r="Q6509" i="10"/>
  <c r="Q6541" i="10"/>
  <c r="Q6573" i="10"/>
  <c r="Q6605" i="10"/>
  <c r="Q6637" i="10"/>
  <c r="Q6669" i="10"/>
  <c r="Q6701" i="10"/>
  <c r="Q6733" i="10"/>
  <c r="Q6765" i="10"/>
  <c r="Q6797" i="10"/>
  <c r="Q6829" i="10"/>
  <c r="Q6861" i="10"/>
  <c r="Q6893" i="10"/>
  <c r="Q6914" i="10"/>
  <c r="Q6930" i="10"/>
  <c r="Q6946" i="10"/>
  <c r="Q6962" i="10"/>
  <c r="Q6978" i="10"/>
  <c r="Q6994" i="10"/>
  <c r="Q7010" i="10"/>
  <c r="Q7026" i="10"/>
  <c r="Q7042" i="10"/>
  <c r="Q7053" i="10"/>
  <c r="Q7061" i="10"/>
  <c r="Q7069" i="10"/>
  <c r="Q7077" i="10"/>
  <c r="Q7085" i="10"/>
  <c r="Q7093" i="10"/>
  <c r="Q7101" i="10"/>
  <c r="Q7109" i="10"/>
  <c r="Q7117" i="10"/>
  <c r="Q7125" i="10"/>
  <c r="Q7133" i="10"/>
  <c r="Q7141" i="10"/>
  <c r="Q7149" i="10"/>
  <c r="Q7157" i="10"/>
  <c r="Q7165" i="10"/>
  <c r="Q7173" i="10"/>
  <c r="Q7181" i="10"/>
  <c r="Q7189" i="10"/>
  <c r="Q7197" i="10"/>
  <c r="Q7205" i="10"/>
  <c r="Q7213" i="10"/>
  <c r="Q7221" i="10"/>
  <c r="Q7229" i="10"/>
  <c r="Q7237" i="10"/>
  <c r="Q7245" i="10"/>
  <c r="Q7253" i="10"/>
  <c r="Q7261" i="10"/>
  <c r="Q7269" i="10"/>
  <c r="Q7277" i="10"/>
  <c r="Q7285" i="10"/>
  <c r="Q7293" i="10"/>
  <c r="Q7301" i="10"/>
  <c r="Q7309" i="10"/>
  <c r="Q7317" i="10"/>
  <c r="Q7325" i="10"/>
  <c r="Q7333" i="10"/>
  <c r="Q7341" i="10"/>
  <c r="Q7349" i="10"/>
  <c r="Q7357" i="10"/>
  <c r="Q7365" i="10"/>
  <c r="Q7373" i="10"/>
  <c r="Q7381" i="10"/>
  <c r="Q7389" i="10"/>
  <c r="Q7397" i="10"/>
  <c r="Q7405" i="10"/>
  <c r="Q7413" i="10"/>
  <c r="Q7421" i="10"/>
  <c r="Q7429" i="10"/>
  <c r="Q7437" i="10"/>
  <c r="Q7445" i="10"/>
  <c r="Q7453" i="10"/>
  <c r="Q7461" i="10"/>
  <c r="Q7469" i="10"/>
  <c r="Q7477" i="10"/>
  <c r="Q7485" i="10"/>
  <c r="Q7493" i="10"/>
  <c r="Q7501" i="10"/>
  <c r="Q7509" i="10"/>
  <c r="Q7517" i="10"/>
  <c r="Q7525" i="10"/>
  <c r="Q7533" i="10"/>
  <c r="Q7541" i="10"/>
  <c r="Q7549" i="10"/>
  <c r="Q7557" i="10"/>
  <c r="Q7565" i="10"/>
  <c r="Q7573" i="10"/>
  <c r="Q7581" i="10"/>
  <c r="Q7589" i="10"/>
  <c r="Q7597" i="10"/>
  <c r="Q7605" i="10"/>
  <c r="Q7613" i="10"/>
  <c r="Q7621" i="10"/>
  <c r="Q7629" i="10"/>
  <c r="Q7637" i="10"/>
  <c r="Q7645" i="10"/>
  <c r="Q7653" i="10"/>
  <c r="Q7661" i="10"/>
  <c r="Q7669" i="10"/>
  <c r="Q7677" i="10"/>
  <c r="Q7685" i="10"/>
  <c r="Q7693" i="10"/>
  <c r="Q7701" i="10"/>
  <c r="Q7709" i="10"/>
  <c r="Q7717" i="10"/>
  <c r="Q7725" i="10"/>
  <c r="Q7733" i="10"/>
  <c r="Q7741" i="10"/>
  <c r="Q7749" i="10"/>
  <c r="Q7757" i="10"/>
  <c r="Q7765" i="10"/>
  <c r="Q7773" i="10"/>
  <c r="Q7781" i="10"/>
  <c r="Q7789" i="10"/>
  <c r="Q7797" i="10"/>
  <c r="Q7805" i="10"/>
  <c r="Q7813" i="10"/>
  <c r="Q7821" i="10"/>
  <c r="Q7829" i="10"/>
  <c r="Q7837" i="10"/>
  <c r="Q7845" i="10"/>
  <c r="Q7853" i="10"/>
  <c r="Q7861" i="10"/>
  <c r="Q7869" i="10"/>
  <c r="Q7877" i="10"/>
  <c r="Q7885" i="10"/>
  <c r="Q7893" i="10"/>
  <c r="Q7901" i="10"/>
  <c r="Q7909" i="10"/>
  <c r="Q7917" i="10"/>
  <c r="Q7925" i="10"/>
  <c r="Q7933" i="10"/>
  <c r="Q7941" i="10"/>
  <c r="Q7949" i="10"/>
  <c r="Q7957" i="10"/>
  <c r="Q7965" i="10"/>
  <c r="Q7973" i="10"/>
  <c r="Q7981" i="10"/>
  <c r="Q7989" i="10"/>
  <c r="Q7997" i="10"/>
  <c r="Q8005" i="10"/>
  <c r="Q8013" i="10"/>
  <c r="Q8021" i="10"/>
  <c r="Q8029" i="10"/>
  <c r="Q8037" i="10"/>
  <c r="Q8045" i="10"/>
  <c r="Q8053" i="10"/>
  <c r="Q8061" i="10"/>
  <c r="Q8069" i="10"/>
  <c r="Q8077" i="10"/>
  <c r="Q8085" i="10"/>
  <c r="Q4075" i="10"/>
  <c r="Q4717" i="10"/>
  <c r="Q5229" i="10"/>
  <c r="Q5465" i="10"/>
  <c r="Q5593" i="10"/>
  <c r="Q5721" i="10"/>
  <c r="Q5849" i="10"/>
  <c r="Q5928" i="10"/>
  <c r="Q5992" i="10"/>
  <c r="Q6056" i="10"/>
  <c r="Q6120" i="10"/>
  <c r="Q6181" i="10"/>
  <c r="Q6232" i="10"/>
  <c r="Q6282" i="10"/>
  <c r="S6282" i="10" s="1"/>
  <c r="Q6334" i="10"/>
  <c r="Q6385" i="10"/>
  <c r="Q6420" i="10"/>
  <c r="Q6452" i="10"/>
  <c r="Q6484" i="10"/>
  <c r="Q6516" i="10"/>
  <c r="Q6548" i="10"/>
  <c r="Q6580" i="10"/>
  <c r="Q6612" i="10"/>
  <c r="Q6644" i="10"/>
  <c r="Q6676" i="10"/>
  <c r="Q6708" i="10"/>
  <c r="Q6740" i="10"/>
  <c r="Q6772" i="10"/>
  <c r="Q6804" i="10"/>
  <c r="Q6836" i="10"/>
  <c r="Q6868" i="10"/>
  <c r="Q6898" i="10"/>
  <c r="Q6916" i="10"/>
  <c r="Q6932" i="10"/>
  <c r="Q6948" i="10"/>
  <c r="Q6964" i="10"/>
  <c r="Q6980" i="10"/>
  <c r="Q6996" i="10"/>
  <c r="Q7012" i="10"/>
  <c r="Q7028" i="10"/>
  <c r="Q7044" i="10"/>
  <c r="Q7054" i="10"/>
  <c r="Q7062" i="10"/>
  <c r="Q7070" i="10"/>
  <c r="Q7078" i="10"/>
  <c r="Q7086" i="10"/>
  <c r="Q7094" i="10"/>
  <c r="Q7102" i="10"/>
  <c r="Q7110" i="10"/>
  <c r="Q7118" i="10"/>
  <c r="Q7126" i="10"/>
  <c r="Q7134" i="10"/>
  <c r="Q7142" i="10"/>
  <c r="Q7150" i="10"/>
  <c r="Q7158" i="10"/>
  <c r="Q7166" i="10"/>
  <c r="Q7174" i="10"/>
  <c r="Q7182" i="10"/>
  <c r="Q7190" i="10"/>
  <c r="Q7198" i="10"/>
  <c r="Q7206" i="10"/>
  <c r="Q7214" i="10"/>
  <c r="Q7222" i="10"/>
  <c r="Q7230" i="10"/>
  <c r="Q7238" i="10"/>
  <c r="Q7246" i="10"/>
  <c r="Q7254" i="10"/>
  <c r="Q7262" i="10"/>
  <c r="Q7270" i="10"/>
  <c r="Q7278" i="10"/>
  <c r="Q7286" i="10"/>
  <c r="Q7294" i="10"/>
  <c r="Q7302" i="10"/>
  <c r="Q7310" i="10"/>
  <c r="Q7318" i="10"/>
  <c r="Q7326" i="10"/>
  <c r="Q7334" i="10"/>
  <c r="Q7342" i="10"/>
  <c r="Q7350" i="10"/>
  <c r="Q7358" i="10"/>
  <c r="Q7366" i="10"/>
  <c r="Q7374" i="10"/>
  <c r="Q7382" i="10"/>
  <c r="Q7390" i="10"/>
  <c r="Q7398" i="10"/>
  <c r="Q7406" i="10"/>
  <c r="Q7414" i="10"/>
  <c r="Q7422" i="10"/>
  <c r="Q7430" i="10"/>
  <c r="Q7438" i="10"/>
  <c r="Q7446" i="10"/>
  <c r="Q7454" i="10"/>
  <c r="Q7462" i="10"/>
  <c r="Q7470" i="10"/>
  <c r="Q7478" i="10"/>
  <c r="Q7486" i="10"/>
  <c r="Q7494" i="10"/>
  <c r="Q7502" i="10"/>
  <c r="Q7510" i="10"/>
  <c r="Q7518" i="10"/>
  <c r="Q7526" i="10"/>
  <c r="Q7534" i="10"/>
  <c r="Q7542" i="10"/>
  <c r="Q7550" i="10"/>
  <c r="Q7558" i="10"/>
  <c r="Q7566" i="10"/>
  <c r="Q7574" i="10"/>
  <c r="Q7582" i="10"/>
  <c r="Q7590" i="10"/>
  <c r="Q7598" i="10"/>
  <c r="Q7606" i="10"/>
  <c r="Q7614" i="10"/>
  <c r="Q7622" i="10"/>
  <c r="Q7630" i="10"/>
  <c r="Q7638" i="10"/>
  <c r="Q7646" i="10"/>
  <c r="Q7654" i="10"/>
  <c r="Q7662" i="10"/>
  <c r="Q7670" i="10"/>
  <c r="Q7678" i="10"/>
  <c r="Q7686" i="10"/>
  <c r="Q7694" i="10"/>
  <c r="Q7702" i="10"/>
  <c r="Q7710" i="10"/>
  <c r="Q7718" i="10"/>
  <c r="Q7726" i="10"/>
  <c r="Q7734" i="10"/>
  <c r="Q7742" i="10"/>
  <c r="Q7750" i="10"/>
  <c r="Q7758" i="10"/>
  <c r="Q7766" i="10"/>
  <c r="Q7774" i="10"/>
  <c r="Q7782" i="10"/>
  <c r="Q7790" i="10"/>
  <c r="Q7798" i="10"/>
  <c r="Q7806" i="10"/>
  <c r="Q7814" i="10"/>
  <c r="Q7822" i="10"/>
  <c r="Q7830" i="10"/>
  <c r="Q7838" i="10"/>
  <c r="Q7846" i="10"/>
  <c r="Q7854" i="10"/>
  <c r="Q7862" i="10"/>
  <c r="Q7870" i="10"/>
  <c r="Q7878" i="10"/>
  <c r="Q7886" i="10"/>
  <c r="Q7894" i="10"/>
  <c r="Q7902" i="10"/>
  <c r="Q7910" i="10"/>
  <c r="Q7918" i="10"/>
  <c r="Q7926" i="10"/>
  <c r="Q7934" i="10"/>
  <c r="Q7942" i="10"/>
  <c r="Q7950" i="10"/>
  <c r="Q7958" i="10"/>
  <c r="Q7966" i="10"/>
  <c r="Q7974" i="10"/>
  <c r="Q7982" i="10"/>
  <c r="Q7990" i="10"/>
  <c r="Q7998" i="10"/>
  <c r="Q8006" i="10"/>
  <c r="Q8014" i="10"/>
  <c r="Q8022" i="10"/>
  <c r="Q8030" i="10"/>
  <c r="Q8038" i="10"/>
  <c r="Q8046" i="10"/>
  <c r="Q8054" i="10"/>
  <c r="Q8062" i="10"/>
  <c r="Q8070" i="10"/>
  <c r="Q8078" i="10"/>
  <c r="Q8086" i="10"/>
  <c r="Q4246" i="10"/>
  <c r="Q4781" i="10"/>
  <c r="Q5293" i="10"/>
  <c r="Q5481" i="10"/>
  <c r="Q5609" i="10"/>
  <c r="Q5737" i="10"/>
  <c r="Q5865" i="10"/>
  <c r="Q5929" i="10"/>
  <c r="Q5993" i="10"/>
  <c r="Q6057" i="10"/>
  <c r="Q6121" i="10"/>
  <c r="Q6182" i="10"/>
  <c r="Q6233" i="10"/>
  <c r="Q6285" i="10"/>
  <c r="Q6336" i="10"/>
  <c r="Q6386" i="10"/>
  <c r="Q6421" i="10"/>
  <c r="Q6453" i="10"/>
  <c r="Q6485" i="10"/>
  <c r="Q6517" i="10"/>
  <c r="Q6549" i="10"/>
  <c r="Q6581" i="10"/>
  <c r="Q6613" i="10"/>
  <c r="Q6645" i="10"/>
  <c r="Q6677" i="10"/>
  <c r="Q6709" i="10"/>
  <c r="Q6741" i="10"/>
  <c r="Q6773" i="10"/>
  <c r="Q6805" i="10"/>
  <c r="Q6837" i="10"/>
  <c r="Q6869" i="10"/>
  <c r="Q6900" i="10"/>
  <c r="Q6917" i="10"/>
  <c r="Q6933" i="10"/>
  <c r="Q6949" i="10"/>
  <c r="Q6965" i="10"/>
  <c r="Q6981" i="10"/>
  <c r="Q6997" i="10"/>
  <c r="Q7013" i="10"/>
  <c r="Q7029" i="10"/>
  <c r="Q7045" i="10"/>
  <c r="Q7055" i="10"/>
  <c r="Q7063" i="10"/>
  <c r="Q7071" i="10"/>
  <c r="Q7079" i="10"/>
  <c r="Q7087" i="10"/>
  <c r="Q7095" i="10"/>
  <c r="S7095" i="10" s="1"/>
  <c r="Q7103" i="10"/>
  <c r="Q7111" i="10"/>
  <c r="Q7119" i="10"/>
  <c r="Q7127" i="10"/>
  <c r="S7127" i="10" s="1"/>
  <c r="Q7135" i="10"/>
  <c r="Q7143" i="10"/>
  <c r="Q7151" i="10"/>
  <c r="Q7159" i="10"/>
  <c r="S7159" i="10" s="1"/>
  <c r="Q7167" i="10"/>
  <c r="Q7175" i="10"/>
  <c r="Q7183" i="10"/>
  <c r="Q7191" i="10"/>
  <c r="S7191" i="10" s="1"/>
  <c r="Q7199" i="10"/>
  <c r="Q7207" i="10"/>
  <c r="Q7215" i="10"/>
  <c r="Q7223" i="10"/>
  <c r="S7223" i="10" s="1"/>
  <c r="Q7231" i="10"/>
  <c r="Q7239" i="10"/>
  <c r="Q7247" i="10"/>
  <c r="Q7255" i="10"/>
  <c r="Q7263" i="10"/>
  <c r="Q7271" i="10"/>
  <c r="Q7279" i="10"/>
  <c r="Q7287" i="10"/>
  <c r="S7287" i="10" s="1"/>
  <c r="Q7295" i="10"/>
  <c r="Q7303" i="10"/>
  <c r="Q7311" i="10"/>
  <c r="Q7319" i="10"/>
  <c r="S7319" i="10" s="1"/>
  <c r="Q7327" i="10"/>
  <c r="Q7335" i="10"/>
  <c r="Q7343" i="10"/>
  <c r="Q7351" i="10"/>
  <c r="S7351" i="10" s="1"/>
  <c r="Q7359" i="10"/>
  <c r="Q7367" i="10"/>
  <c r="Q7375" i="10"/>
  <c r="Q7383" i="10"/>
  <c r="S7383" i="10" s="1"/>
  <c r="Q7391" i="10"/>
  <c r="Q7399" i="10"/>
  <c r="Q7407" i="10"/>
  <c r="Q7415" i="10"/>
  <c r="S7415" i="10" s="1"/>
  <c r="Q7423" i="10"/>
  <c r="Q7431" i="10"/>
  <c r="Q7439" i="10"/>
  <c r="Q7447" i="10"/>
  <c r="Q7455" i="10"/>
  <c r="Q7463" i="10"/>
  <c r="Q7471" i="10"/>
  <c r="Q7479" i="10"/>
  <c r="S7479" i="10" s="1"/>
  <c r="Q7487" i="10"/>
  <c r="Q7495" i="10"/>
  <c r="Q7503" i="10"/>
  <c r="S7503" i="10" s="1"/>
  <c r="Q7511" i="10"/>
  <c r="S7511" i="10" s="1"/>
  <c r="Q7519" i="10"/>
  <c r="Q7527" i="10"/>
  <c r="Q7535" i="10"/>
  <c r="Q7543" i="10"/>
  <c r="S7543" i="10" s="1"/>
  <c r="Q7551" i="10"/>
  <c r="Q7559" i="10"/>
  <c r="Q7567" i="10"/>
  <c r="Q7575" i="10"/>
  <c r="S7575" i="10" s="1"/>
  <c r="Q7583" i="10"/>
  <c r="Q7591" i="10"/>
  <c r="Q7599" i="10"/>
  <c r="S7599" i="10" s="1"/>
  <c r="Q7607" i="10"/>
  <c r="S7607" i="10" s="1"/>
  <c r="Q7615" i="10"/>
  <c r="Q7623" i="10"/>
  <c r="Q7631" i="10"/>
  <c r="Q7639" i="10"/>
  <c r="Q7647" i="10"/>
  <c r="Q7655" i="10"/>
  <c r="Q4333" i="10"/>
  <c r="Q4845" i="10"/>
  <c r="Q5357" i="10"/>
  <c r="Q5497" i="10"/>
  <c r="Q5625" i="10"/>
  <c r="Q5753" i="10"/>
  <c r="Q5880" i="10"/>
  <c r="Q5944" i="10"/>
  <c r="Q6008" i="10"/>
  <c r="Q6072" i="10"/>
  <c r="Q6136" i="10"/>
  <c r="Q6193" i="10"/>
  <c r="Q6245" i="10"/>
  <c r="Q6296" i="10"/>
  <c r="Q6346" i="10"/>
  <c r="Q6396" i="10"/>
  <c r="Q6428" i="10"/>
  <c r="Q6460" i="10"/>
  <c r="Q6492" i="10"/>
  <c r="Q6524" i="10"/>
  <c r="Q6556" i="10"/>
  <c r="Q6588" i="10"/>
  <c r="Q6620" i="10"/>
  <c r="Q6652" i="10"/>
  <c r="Q6684" i="10"/>
  <c r="Q6716" i="10"/>
  <c r="Q6748" i="10"/>
  <c r="Q6780" i="10"/>
  <c r="Q6812" i="10"/>
  <c r="Q6844" i="10"/>
  <c r="Q6876" i="10"/>
  <c r="Q6901" i="10"/>
  <c r="Q6921" i="10"/>
  <c r="Q6937" i="10"/>
  <c r="Q6953" i="10"/>
  <c r="Q6969" i="10"/>
  <c r="Q6985" i="10"/>
  <c r="Q7001" i="10"/>
  <c r="Q7017" i="10"/>
  <c r="Q7033" i="10"/>
  <c r="Q7048" i="10"/>
  <c r="Q7056" i="10"/>
  <c r="Q7064" i="10"/>
  <c r="Q7072" i="10"/>
  <c r="Q7080" i="10"/>
  <c r="Q7088" i="10"/>
  <c r="Q7096" i="10"/>
  <c r="Q7104" i="10"/>
  <c r="Q7112" i="10"/>
  <c r="Q7120" i="10"/>
  <c r="Q7128" i="10"/>
  <c r="Q7136" i="10"/>
  <c r="Q7144" i="10"/>
  <c r="Q7152" i="10"/>
  <c r="Q7160" i="10"/>
  <c r="Q7168" i="10"/>
  <c r="Q7176" i="10"/>
  <c r="Q7184" i="10"/>
  <c r="Q7192" i="10"/>
  <c r="Q7200" i="10"/>
  <c r="Q7208" i="10"/>
  <c r="Q7216" i="10"/>
  <c r="Q7224" i="10"/>
  <c r="Q7232" i="10"/>
  <c r="Q7240" i="10"/>
  <c r="Q7248" i="10"/>
  <c r="Q7256" i="10"/>
  <c r="Q7264" i="10"/>
  <c r="Q7272" i="10"/>
  <c r="Q7280" i="10"/>
  <c r="Q7288" i="10"/>
  <c r="Q7296" i="10"/>
  <c r="Q7304" i="10"/>
  <c r="Q7312" i="10"/>
  <c r="Q7320" i="10"/>
  <c r="Q7328" i="10"/>
  <c r="Q7336" i="10"/>
  <c r="Q7344" i="10"/>
  <c r="Q7352" i="10"/>
  <c r="Q7360" i="10"/>
  <c r="Q7368" i="10"/>
  <c r="Q7376" i="10"/>
  <c r="Q7384" i="10"/>
  <c r="Q7392" i="10"/>
  <c r="Q7400" i="10"/>
  <c r="Q7408" i="10"/>
  <c r="Q7416" i="10"/>
  <c r="Q7424" i="10"/>
  <c r="Q7432" i="10"/>
  <c r="Q7440" i="10"/>
  <c r="Q7448" i="10"/>
  <c r="Q7456" i="10"/>
  <c r="Q7464" i="10"/>
  <c r="Q7472" i="10"/>
  <c r="Q7480" i="10"/>
  <c r="Q7488" i="10"/>
  <c r="Q7496" i="10"/>
  <c r="Q7504" i="10"/>
  <c r="Q7512" i="10"/>
  <c r="Q7520" i="10"/>
  <c r="Q7528" i="10"/>
  <c r="Q7536" i="10"/>
  <c r="Q7544" i="10"/>
  <c r="Q7552" i="10"/>
  <c r="Q7560" i="10"/>
  <c r="Q7568" i="10"/>
  <c r="Q7576" i="10"/>
  <c r="Q7584" i="10"/>
  <c r="Q7592" i="10"/>
  <c r="Q7600" i="10"/>
  <c r="Q7608" i="10"/>
  <c r="Q7616" i="10"/>
  <c r="Q7624" i="10"/>
  <c r="Q7632" i="10"/>
  <c r="Q7640" i="10"/>
  <c r="Q7648" i="10"/>
  <c r="Q7656" i="10"/>
  <c r="Q7664" i="10"/>
  <c r="Q7672" i="10"/>
  <c r="Q7680" i="10"/>
  <c r="Q7688" i="10"/>
  <c r="Q7696" i="10"/>
  <c r="Q7704" i="10"/>
  <c r="Q7712" i="10"/>
  <c r="Q7720" i="10"/>
  <c r="Q7728" i="10"/>
  <c r="Q7736" i="10"/>
  <c r="Q7744" i="10"/>
  <c r="Q7752" i="10"/>
  <c r="Q7760" i="10"/>
  <c r="Q7768" i="10"/>
  <c r="Q7776" i="10"/>
  <c r="Q7784" i="10"/>
  <c r="Q7792" i="10"/>
  <c r="Q7800" i="10"/>
  <c r="Q7808" i="10"/>
  <c r="Q7816" i="10"/>
  <c r="Q7824" i="10"/>
  <c r="Q7832" i="10"/>
  <c r="Q7840" i="10"/>
  <c r="Q7848" i="10"/>
  <c r="Q7856" i="10"/>
  <c r="Q7864" i="10"/>
  <c r="Q7872" i="10"/>
  <c r="Q7880" i="10"/>
  <c r="Q7888" i="10"/>
  <c r="Q7896" i="10"/>
  <c r="Q7904" i="10"/>
  <c r="Q7912" i="10"/>
  <c r="Q7920" i="10"/>
  <c r="Q7928" i="10"/>
  <c r="Q7936" i="10"/>
  <c r="Q7944" i="10"/>
  <c r="Q7952" i="10"/>
  <c r="Q7960" i="10"/>
  <c r="Q7968" i="10"/>
  <c r="Q4461" i="10"/>
  <c r="Q4973" i="10"/>
  <c r="Q5401" i="10"/>
  <c r="Q5529" i="10"/>
  <c r="Q5657" i="10"/>
  <c r="Q5785" i="10"/>
  <c r="Q5896" i="10"/>
  <c r="Q5960" i="10"/>
  <c r="Q6024" i="10"/>
  <c r="Q6088" i="10"/>
  <c r="Q6152" i="10"/>
  <c r="Q6206" i="10"/>
  <c r="Q6257" i="10"/>
  <c r="S6257" i="10" s="1"/>
  <c r="Q6309" i="10"/>
  <c r="Q6360" i="10"/>
  <c r="Q6404" i="10"/>
  <c r="Q6436" i="10"/>
  <c r="Q6468" i="10"/>
  <c r="Q6500" i="10"/>
  <c r="Q6532" i="10"/>
  <c r="Q6564" i="10"/>
  <c r="Q6596" i="10"/>
  <c r="Q6628" i="10"/>
  <c r="Q6660" i="10"/>
  <c r="Q6692" i="10"/>
  <c r="Q6724" i="10"/>
  <c r="Q6756" i="10"/>
  <c r="Q6788" i="10"/>
  <c r="Q6820" i="10"/>
  <c r="Q6852" i="10"/>
  <c r="Q6884" i="10"/>
  <c r="Q6908" i="10"/>
  <c r="Q6924" i="10"/>
  <c r="Q6940" i="10"/>
  <c r="Q6956" i="10"/>
  <c r="Q6972" i="10"/>
  <c r="Q6988" i="10"/>
  <c r="Q7004" i="10"/>
  <c r="Q7020" i="10"/>
  <c r="Q7036" i="10"/>
  <c r="Q7050" i="10"/>
  <c r="Q7058" i="10"/>
  <c r="Q7066" i="10"/>
  <c r="Q7074" i="10"/>
  <c r="Q7082" i="10"/>
  <c r="S7082" i="10" s="1"/>
  <c r="Q7090" i="10"/>
  <c r="Q7098" i="10"/>
  <c r="Q7106" i="10"/>
  <c r="Q7114" i="10"/>
  <c r="Q7122" i="10"/>
  <c r="Q7130" i="10"/>
  <c r="Q7138" i="10"/>
  <c r="Q7146" i="10"/>
  <c r="S7146" i="10" s="1"/>
  <c r="Q7154" i="10"/>
  <c r="Q7162" i="10"/>
  <c r="Q7170" i="10"/>
  <c r="Q7178" i="10"/>
  <c r="Q7186" i="10"/>
  <c r="Q7194" i="10"/>
  <c r="Q7202" i="10"/>
  <c r="Q7210" i="10"/>
  <c r="Q7218" i="10"/>
  <c r="Q7226" i="10"/>
  <c r="Q7234" i="10"/>
  <c r="Q7242" i="10"/>
  <c r="Q7250" i="10"/>
  <c r="Q7258" i="10"/>
  <c r="Q7266" i="10"/>
  <c r="Q7274" i="10"/>
  <c r="Q7282" i="10"/>
  <c r="Q7290" i="10"/>
  <c r="Q7298" i="10"/>
  <c r="Q7306" i="10"/>
  <c r="Q7314" i="10"/>
  <c r="Q7322" i="10"/>
  <c r="Q7330" i="10"/>
  <c r="Q7338" i="10"/>
  <c r="S7338" i="10" s="1"/>
  <c r="Q7346" i="10"/>
  <c r="Q7354" i="10"/>
  <c r="Q7362" i="10"/>
  <c r="Q7370" i="10"/>
  <c r="Q7378" i="10"/>
  <c r="Q7386" i="10"/>
  <c r="Q7394" i="10"/>
  <c r="Q7402" i="10"/>
  <c r="Q7410" i="10"/>
  <c r="Q7418" i="10"/>
  <c r="Q7426" i="10"/>
  <c r="Q7434" i="10"/>
  <c r="Q7442" i="10"/>
  <c r="Q7450" i="10"/>
  <c r="Q7458" i="10"/>
  <c r="Q7466" i="10"/>
  <c r="Q7474" i="10"/>
  <c r="Q7482" i="10"/>
  <c r="Q7490" i="10"/>
  <c r="Q7498" i="10"/>
  <c r="Q7506" i="10"/>
  <c r="Q7514" i="10"/>
  <c r="Q7522" i="10"/>
  <c r="Q7530" i="10"/>
  <c r="Q7538" i="10"/>
  <c r="Q7546" i="10"/>
  <c r="Q7554" i="10"/>
  <c r="Q7562" i="10"/>
  <c r="Q7570" i="10"/>
  <c r="Q7578" i="10"/>
  <c r="Q7586" i="10"/>
  <c r="Q7594" i="10"/>
  <c r="Q7602" i="10"/>
  <c r="Q7610" i="10"/>
  <c r="Q7618" i="10"/>
  <c r="Q7626" i="10"/>
  <c r="Q7634" i="10"/>
  <c r="Q7642" i="10"/>
  <c r="Q7650" i="10"/>
  <c r="Q7658" i="10"/>
  <c r="Q7666" i="10"/>
  <c r="Q7674" i="10"/>
  <c r="Q7682" i="10"/>
  <c r="Q7690" i="10"/>
  <c r="Q7698" i="10"/>
  <c r="Q7706" i="10"/>
  <c r="Q7714" i="10"/>
  <c r="Q7722" i="10"/>
  <c r="Q7730" i="10"/>
  <c r="Q7738" i="10"/>
  <c r="Q7746" i="10"/>
  <c r="Q7754" i="10"/>
  <c r="Q7762" i="10"/>
  <c r="Q7770" i="10"/>
  <c r="Q7778" i="10"/>
  <c r="Q7786" i="10"/>
  <c r="Q7794" i="10"/>
  <c r="Q7802" i="10"/>
  <c r="Q7810" i="10"/>
  <c r="Q7818" i="10"/>
  <c r="Q7826" i="10"/>
  <c r="Q7834" i="10"/>
  <c r="Q7842" i="10"/>
  <c r="Q7850" i="10"/>
  <c r="Q7858" i="10"/>
  <c r="Q7866" i="10"/>
  <c r="Q7874" i="10"/>
  <c r="Q7882" i="10"/>
  <c r="Q7890" i="10"/>
  <c r="Q7898" i="10"/>
  <c r="Q7906" i="10"/>
  <c r="Q7914" i="10"/>
  <c r="Q7922" i="10"/>
  <c r="Q7930" i="10"/>
  <c r="Q7938" i="10"/>
  <c r="Q7946" i="10"/>
  <c r="Q7954" i="10"/>
  <c r="Q7962" i="10"/>
  <c r="Q7970" i="10"/>
  <c r="Q7978" i="10"/>
  <c r="Q7986" i="10"/>
  <c r="Q7994" i="10"/>
  <c r="Q8002" i="10"/>
  <c r="Q8010" i="10"/>
  <c r="Q8018" i="10"/>
  <c r="Q8026" i="10"/>
  <c r="Q8034" i="10"/>
  <c r="Q8042" i="10"/>
  <c r="Q8050" i="10"/>
  <c r="Q8058" i="10"/>
  <c r="Q8066" i="10"/>
  <c r="Q8074" i="10"/>
  <c r="Q8082" i="10"/>
  <c r="Q4397" i="10"/>
  <c r="Q5641" i="10"/>
  <c r="Q6009" i="10"/>
  <c r="Q6246" i="10"/>
  <c r="Q6429" i="10"/>
  <c r="Q6557" i="10"/>
  <c r="Q6685" i="10"/>
  <c r="Q6813" i="10"/>
  <c r="Q6922" i="10"/>
  <c r="Q6986" i="10"/>
  <c r="S6986" i="10" s="1"/>
  <c r="Q7049" i="10"/>
  <c r="Q7081" i="10"/>
  <c r="Q7113" i="10"/>
  <c r="Q7145" i="10"/>
  <c r="Q7177" i="10"/>
  <c r="Q7209" i="10"/>
  <c r="Q7241" i="10"/>
  <c r="Q7273" i="10"/>
  <c r="Q7305" i="10"/>
  <c r="Q7337" i="10"/>
  <c r="Q7369" i="10"/>
  <c r="Q7401" i="10"/>
  <c r="Q7433" i="10"/>
  <c r="Q7465" i="10"/>
  <c r="Q7497" i="10"/>
  <c r="Q7529" i="10"/>
  <c r="Q7561" i="10"/>
  <c r="Q7593" i="10"/>
  <c r="Q7625" i="10"/>
  <c r="Q7657" i="10"/>
  <c r="Q7679" i="10"/>
  <c r="Q7699" i="10"/>
  <c r="Q7721" i="10"/>
  <c r="Q7743" i="10"/>
  <c r="Q7763" i="10"/>
  <c r="Q7785" i="10"/>
  <c r="Q7807" i="10"/>
  <c r="Q7827" i="10"/>
  <c r="Q7849" i="10"/>
  <c r="Q7871" i="10"/>
  <c r="S7871" i="10" s="1"/>
  <c r="Q7891" i="10"/>
  <c r="Q7913" i="10"/>
  <c r="Q7935" i="10"/>
  <c r="Q7955" i="10"/>
  <c r="S7955" i="10" s="1"/>
  <c r="Q7976" i="10"/>
  <c r="Q7992" i="10"/>
  <c r="Q8008" i="10"/>
  <c r="Q8024" i="10"/>
  <c r="Q8040" i="10"/>
  <c r="Q8056" i="10"/>
  <c r="Q8072" i="10"/>
  <c r="Q8088" i="10"/>
  <c r="Q8096" i="10"/>
  <c r="Q8104" i="10"/>
  <c r="Q8112" i="10"/>
  <c r="Q8120" i="10"/>
  <c r="Q8128" i="10"/>
  <c r="Q8136" i="10"/>
  <c r="Q8144" i="10"/>
  <c r="Q8152" i="10"/>
  <c r="Q8160" i="10"/>
  <c r="Q8168" i="10"/>
  <c r="Q8176" i="10"/>
  <c r="Q8184" i="10"/>
  <c r="Q8192" i="10"/>
  <c r="Q8200" i="10"/>
  <c r="Q8208" i="10"/>
  <c r="Q8216" i="10"/>
  <c r="Q8224" i="10"/>
  <c r="Q8232" i="10"/>
  <c r="Q8240" i="10"/>
  <c r="Q8248" i="10"/>
  <c r="Q8256" i="10"/>
  <c r="Q8264" i="10"/>
  <c r="Q8272" i="10"/>
  <c r="Q8280" i="10"/>
  <c r="Q8288" i="10"/>
  <c r="Q8296" i="10"/>
  <c r="Q8304" i="10"/>
  <c r="Q8312" i="10"/>
  <c r="Q8320" i="10"/>
  <c r="Q8328" i="10"/>
  <c r="Q8336" i="10"/>
  <c r="Q8344" i="10"/>
  <c r="Q8352" i="10"/>
  <c r="Q8360" i="10"/>
  <c r="Q8368" i="10"/>
  <c r="Q8376" i="10"/>
  <c r="Q8384" i="10"/>
  <c r="Q8392" i="10"/>
  <c r="Q8400" i="10"/>
  <c r="Q8408" i="10"/>
  <c r="Q8416" i="10"/>
  <c r="Q8424" i="10"/>
  <c r="Q8432" i="10"/>
  <c r="Q8440" i="10"/>
  <c r="Q8448" i="10"/>
  <c r="Q8456" i="10"/>
  <c r="Q8464" i="10"/>
  <c r="Q8472" i="10"/>
  <c r="Q8480" i="10"/>
  <c r="Q8488" i="10"/>
  <c r="Q8496" i="10"/>
  <c r="Q8504" i="10"/>
  <c r="Q8512" i="10"/>
  <c r="Q8520" i="10"/>
  <c r="Q8528" i="10"/>
  <c r="Q8536" i="10"/>
  <c r="Q8544" i="10"/>
  <c r="Q8552" i="10"/>
  <c r="Q8560" i="10"/>
  <c r="Q8568" i="10"/>
  <c r="Q8576" i="10"/>
  <c r="Q8584" i="10"/>
  <c r="Q8592" i="10"/>
  <c r="Q8600" i="10"/>
  <c r="Q8608" i="10"/>
  <c r="Q8616" i="10"/>
  <c r="Q8624" i="10"/>
  <c r="Q8632" i="10"/>
  <c r="Q8640" i="10"/>
  <c r="Q8648" i="10"/>
  <c r="Q8656" i="10"/>
  <c r="Q8664" i="10"/>
  <c r="Q8672" i="10"/>
  <c r="Q8680" i="10"/>
  <c r="Q8688" i="10"/>
  <c r="Q8696" i="10"/>
  <c r="Q8704" i="10"/>
  <c r="Q8712" i="10"/>
  <c r="Q8720" i="10"/>
  <c r="Q8728" i="10"/>
  <c r="Q8736" i="10"/>
  <c r="Q8744" i="10"/>
  <c r="Q8752" i="10"/>
  <c r="Q8760" i="10"/>
  <c r="Q8768" i="10"/>
  <c r="Q8776" i="10"/>
  <c r="Q8784" i="10"/>
  <c r="Q8792" i="10"/>
  <c r="Q8800" i="10"/>
  <c r="Q8808" i="10"/>
  <c r="Q8816" i="10"/>
  <c r="Q8824" i="10"/>
  <c r="Q8832" i="10"/>
  <c r="Q8840" i="10"/>
  <c r="Q8848" i="10"/>
  <c r="Q8856" i="10"/>
  <c r="Q8864" i="10"/>
  <c r="Q8872" i="10"/>
  <c r="Q8880" i="10"/>
  <c r="Q8888" i="10"/>
  <c r="Q8896" i="10"/>
  <c r="Q8904" i="10"/>
  <c r="Q8912" i="10"/>
  <c r="Q8920" i="10"/>
  <c r="Q8928" i="10"/>
  <c r="Q8936" i="10"/>
  <c r="Q8944" i="10"/>
  <c r="Q8952" i="10"/>
  <c r="Q8960" i="10"/>
  <c r="Q8968" i="10"/>
  <c r="Q8976" i="10"/>
  <c r="Q8984" i="10"/>
  <c r="Q8992" i="10"/>
  <c r="Q9000" i="10"/>
  <c r="Q9008" i="10"/>
  <c r="Q9016" i="10"/>
  <c r="Q9024" i="10"/>
  <c r="Q9032" i="10"/>
  <c r="Q9040" i="10"/>
  <c r="Q9048" i="10"/>
  <c r="Q9056" i="10"/>
  <c r="Q9064" i="10"/>
  <c r="Q4525" i="10"/>
  <c r="Q5673" i="10"/>
  <c r="Q6025" i="10"/>
  <c r="Q6258" i="10"/>
  <c r="Q6437" i="10"/>
  <c r="Q6565" i="10"/>
  <c r="Q6693" i="10"/>
  <c r="Q6821" i="10"/>
  <c r="Q6925" i="10"/>
  <c r="Q6989" i="10"/>
  <c r="Q7051" i="10"/>
  <c r="Q7083" i="10"/>
  <c r="Q7115" i="10"/>
  <c r="Q7147" i="10"/>
  <c r="Q7179" i="10"/>
  <c r="Q7211" i="10"/>
  <c r="Q7243" i="10"/>
  <c r="Q7275" i="10"/>
  <c r="Q7307" i="10"/>
  <c r="Q7339" i="10"/>
  <c r="Q7371" i="10"/>
  <c r="Q7403" i="10"/>
  <c r="Q7435" i="10"/>
  <c r="Q7467" i="10"/>
  <c r="Q7499" i="10"/>
  <c r="Q7531" i="10"/>
  <c r="Q7563" i="10"/>
  <c r="Q7595" i="10"/>
  <c r="Q7627" i="10"/>
  <c r="S7627" i="10" s="1"/>
  <c r="Q7659" i="10"/>
  <c r="S7659" i="10" s="1"/>
  <c r="Q7681" i="10"/>
  <c r="Q7703" i="10"/>
  <c r="Q7723" i="10"/>
  <c r="S7723" i="10" s="1"/>
  <c r="Q7745" i="10"/>
  <c r="Q7767" i="10"/>
  <c r="Q7787" i="10"/>
  <c r="S7787" i="10" s="1"/>
  <c r="Q7809" i="10"/>
  <c r="Q7831" i="10"/>
  <c r="S7831" i="10" s="1"/>
  <c r="Q7851" i="10"/>
  <c r="Q7873" i="10"/>
  <c r="Q7895" i="10"/>
  <c r="Q7915" i="10"/>
  <c r="S7915" i="10" s="1"/>
  <c r="Q7937" i="10"/>
  <c r="Q7959" i="10"/>
  <c r="Q7977" i="10"/>
  <c r="Q7993" i="10"/>
  <c r="Q8009" i="10"/>
  <c r="Q8025" i="10"/>
  <c r="Q8041" i="10"/>
  <c r="Q8057" i="10"/>
  <c r="Q8073" i="10"/>
  <c r="Q8089" i="10"/>
  <c r="Q8097" i="10"/>
  <c r="Q8105" i="10"/>
  <c r="Q8113" i="10"/>
  <c r="Q8121" i="10"/>
  <c r="Q8129" i="10"/>
  <c r="Q8137" i="10"/>
  <c r="Q8145" i="10"/>
  <c r="Q8153" i="10"/>
  <c r="Q8161" i="10"/>
  <c r="Q8169" i="10"/>
  <c r="Q8177" i="10"/>
  <c r="Q8185" i="10"/>
  <c r="Q8193" i="10"/>
  <c r="Q8201" i="10"/>
  <c r="Q8209" i="10"/>
  <c r="Q8217" i="10"/>
  <c r="Q8225" i="10"/>
  <c r="Q8233" i="10"/>
  <c r="Q8241" i="10"/>
  <c r="Q8249" i="10"/>
  <c r="Q8257" i="10"/>
  <c r="Q8265" i="10"/>
  <c r="Q8273" i="10"/>
  <c r="Q8281" i="10"/>
  <c r="Q8289" i="10"/>
  <c r="Q8297" i="10"/>
  <c r="Q8305" i="10"/>
  <c r="Q8313" i="10"/>
  <c r="Q8321" i="10"/>
  <c r="Q8329" i="10"/>
  <c r="Q8337" i="10"/>
  <c r="Q8345" i="10"/>
  <c r="Q8353" i="10"/>
  <c r="Q8361" i="10"/>
  <c r="Q8369" i="10"/>
  <c r="Q8377" i="10"/>
  <c r="Q8385" i="10"/>
  <c r="Q8393" i="10"/>
  <c r="Q8401" i="10"/>
  <c r="Q8409" i="10"/>
  <c r="Q8417" i="10"/>
  <c r="Q8425" i="10"/>
  <c r="Q8433" i="10"/>
  <c r="Q8441" i="10"/>
  <c r="Q8449" i="10"/>
  <c r="Q8457" i="10"/>
  <c r="Q8465" i="10"/>
  <c r="Q8473" i="10"/>
  <c r="Q8481" i="10"/>
  <c r="Q8489" i="10"/>
  <c r="Q8497" i="10"/>
  <c r="Q8505" i="10"/>
  <c r="Q8513" i="10"/>
  <c r="Q8521" i="10"/>
  <c r="Q8529" i="10"/>
  <c r="Q8537" i="10"/>
  <c r="Q8545" i="10"/>
  <c r="Q8553" i="10"/>
  <c r="Q8561" i="10"/>
  <c r="Q8569" i="10"/>
  <c r="Q8577" i="10"/>
  <c r="Q8585" i="10"/>
  <c r="Q8593" i="10"/>
  <c r="Q8601" i="10"/>
  <c r="Q8609" i="10"/>
  <c r="Q8617" i="10"/>
  <c r="Q8625" i="10"/>
  <c r="Q8633" i="10"/>
  <c r="Q8641" i="10"/>
  <c r="Q8649" i="10"/>
  <c r="Q8657" i="10"/>
  <c r="Q8665" i="10"/>
  <c r="Q8673" i="10"/>
  <c r="Q8681" i="10"/>
  <c r="Q8689" i="10"/>
  <c r="Q8697" i="10"/>
  <c r="Q8705" i="10"/>
  <c r="Q8713" i="10"/>
  <c r="Q8721" i="10"/>
  <c r="Q8729" i="10"/>
  <c r="Q8737" i="10"/>
  <c r="Q8745" i="10"/>
  <c r="Q8753" i="10"/>
  <c r="Q8761" i="10"/>
  <c r="Q8769" i="10"/>
  <c r="Q8777" i="10"/>
  <c r="Q8785" i="10"/>
  <c r="Q8793" i="10"/>
  <c r="Q8801" i="10"/>
  <c r="Q8809" i="10"/>
  <c r="Q8817" i="10"/>
  <c r="Q8825" i="10"/>
  <c r="Q8833" i="10"/>
  <c r="Q8841" i="10"/>
  <c r="Q8849" i="10"/>
  <c r="Q8857" i="10"/>
  <c r="Q8865" i="10"/>
  <c r="Q8873" i="10"/>
  <c r="Q8881" i="10"/>
  <c r="Q8889" i="10"/>
  <c r="Q8897" i="10"/>
  <c r="Q8905" i="10"/>
  <c r="Q8913" i="10"/>
  <c r="Q8921" i="10"/>
  <c r="Q8929" i="10"/>
  <c r="Q8937" i="10"/>
  <c r="Q8945" i="10"/>
  <c r="Q8953" i="10"/>
  <c r="Q8961" i="10"/>
  <c r="Q8969" i="10"/>
  <c r="Q8977" i="10"/>
  <c r="Q8985" i="10"/>
  <c r="Q8993" i="10"/>
  <c r="Q9001" i="10"/>
  <c r="Q9009" i="10"/>
  <c r="Q9017" i="10"/>
  <c r="Q9025" i="10"/>
  <c r="Q9033" i="10"/>
  <c r="Q9041" i="10"/>
  <c r="Q9049" i="10"/>
  <c r="Q9057" i="10"/>
  <c r="Q9065" i="10"/>
  <c r="Q4909" i="10"/>
  <c r="Q5769" i="10"/>
  <c r="Q6073" i="10"/>
  <c r="Q6297" i="10"/>
  <c r="Q6461" i="10"/>
  <c r="Q6589" i="10"/>
  <c r="Q6717" i="10"/>
  <c r="Q6845" i="10"/>
  <c r="Q6938" i="10"/>
  <c r="Q7002" i="10"/>
  <c r="Q7057" i="10"/>
  <c r="Q7089" i="10"/>
  <c r="S7089" i="10" s="1"/>
  <c r="Q7121" i="10"/>
  <c r="Q7153" i="10"/>
  <c r="Q7185" i="10"/>
  <c r="S7185" i="10" s="1"/>
  <c r="Q7217" i="10"/>
  <c r="S7217" i="10" s="1"/>
  <c r="Q7249" i="10"/>
  <c r="Q7281" i="10"/>
  <c r="Q7313" i="10"/>
  <c r="Q7345" i="10"/>
  <c r="Q7377" i="10"/>
  <c r="Q7409" i="10"/>
  <c r="Q7441" i="10"/>
  <c r="S7441" i="10" s="1"/>
  <c r="Q7473" i="10"/>
  <c r="S7473" i="10" s="1"/>
  <c r="Q7505" i="10"/>
  <c r="Q7537" i="10"/>
  <c r="Q7569" i="10"/>
  <c r="Q7601" i="10"/>
  <c r="Q7633" i="10"/>
  <c r="Q7663" i="10"/>
  <c r="Q7683" i="10"/>
  <c r="Q7705" i="10"/>
  <c r="Q7727" i="10"/>
  <c r="Q7747" i="10"/>
  <c r="Q7769" i="10"/>
  <c r="Q7791" i="10"/>
  <c r="Q7811" i="10"/>
  <c r="Q7833" i="10"/>
  <c r="Q7855" i="10"/>
  <c r="S7855" i="10" s="1"/>
  <c r="Q7875" i="10"/>
  <c r="S7875" i="10" s="1"/>
  <c r="Q7897" i="10"/>
  <c r="Q7919" i="10"/>
  <c r="Q7939" i="10"/>
  <c r="Q7961" i="10"/>
  <c r="Q7979" i="10"/>
  <c r="Q7995" i="10"/>
  <c r="Q8011" i="10"/>
  <c r="S8011" i="10" s="1"/>
  <c r="Q8027" i="10"/>
  <c r="S8027" i="10" s="1"/>
  <c r="Q8043" i="10"/>
  <c r="Q8059" i="10"/>
  <c r="Q8075" i="10"/>
  <c r="S8075" i="10" s="1"/>
  <c r="Q8090" i="10"/>
  <c r="Q8098" i="10"/>
  <c r="Q8106" i="10"/>
  <c r="Q8114" i="10"/>
  <c r="Q8122" i="10"/>
  <c r="Q8130" i="10"/>
  <c r="Q8138" i="10"/>
  <c r="Q8146" i="10"/>
  <c r="Q8154" i="10"/>
  <c r="Q8162" i="10"/>
  <c r="Q8170" i="10"/>
  <c r="Q8178" i="10"/>
  <c r="Q8186" i="10"/>
  <c r="Q8194" i="10"/>
  <c r="Q8202" i="10"/>
  <c r="Q8210" i="10"/>
  <c r="Q8218" i="10"/>
  <c r="Q8226" i="10"/>
  <c r="Q8234" i="10"/>
  <c r="Q8242" i="10"/>
  <c r="Q8250" i="10"/>
  <c r="Q8258" i="10"/>
  <c r="Q8266" i="10"/>
  <c r="Q8274" i="10"/>
  <c r="Q8282" i="10"/>
  <c r="Q8290" i="10"/>
  <c r="Q8298" i="10"/>
  <c r="Q8306" i="10"/>
  <c r="Q8314" i="10"/>
  <c r="Q8322" i="10"/>
  <c r="Q8330" i="10"/>
  <c r="Q8338" i="10"/>
  <c r="Q8346" i="10"/>
  <c r="Q8354" i="10"/>
  <c r="Q8362" i="10"/>
  <c r="Q8370" i="10"/>
  <c r="Q8378" i="10"/>
  <c r="Q8386" i="10"/>
  <c r="Q8394" i="10"/>
  <c r="Q8402" i="10"/>
  <c r="Q8410" i="10"/>
  <c r="Q8418" i="10"/>
  <c r="Q8426" i="10"/>
  <c r="Q8434" i="10"/>
  <c r="Q8442" i="10"/>
  <c r="Q8450" i="10"/>
  <c r="Q8458" i="10"/>
  <c r="Q8466" i="10"/>
  <c r="Q8474" i="10"/>
  <c r="Q8482" i="10"/>
  <c r="Q8490" i="10"/>
  <c r="Q8498" i="10"/>
  <c r="Q8506" i="10"/>
  <c r="Q8514" i="10"/>
  <c r="Q8522" i="10"/>
  <c r="Q8530" i="10"/>
  <c r="Q8538" i="10"/>
  <c r="Q8546" i="10"/>
  <c r="Q8554" i="10"/>
  <c r="Q8562" i="10"/>
  <c r="Q8570" i="10"/>
  <c r="Q8578" i="10"/>
  <c r="Q8586" i="10"/>
  <c r="Q8594" i="10"/>
  <c r="Q8602" i="10"/>
  <c r="Q8610" i="10"/>
  <c r="Q8618" i="10"/>
  <c r="Q8626" i="10"/>
  <c r="Q8634" i="10"/>
  <c r="Q8642" i="10"/>
  <c r="Q8650" i="10"/>
  <c r="Q8658" i="10"/>
  <c r="Q8666" i="10"/>
  <c r="Q8674" i="10"/>
  <c r="Q8682" i="10"/>
  <c r="Q8690" i="10"/>
  <c r="Q8698" i="10"/>
  <c r="Q8706" i="10"/>
  <c r="Q8714" i="10"/>
  <c r="Q8722" i="10"/>
  <c r="Q8730" i="10"/>
  <c r="Q8738" i="10"/>
  <c r="Q8746" i="10"/>
  <c r="Q8754" i="10"/>
  <c r="Q8762" i="10"/>
  <c r="Q8770" i="10"/>
  <c r="Q8778" i="10"/>
  <c r="Q8786" i="10"/>
  <c r="Q8794" i="10"/>
  <c r="Q8802" i="10"/>
  <c r="Q8810" i="10"/>
  <c r="Q8818" i="10"/>
  <c r="Q8826" i="10"/>
  <c r="Q8834" i="10"/>
  <c r="Q8842" i="10"/>
  <c r="Q8850" i="10"/>
  <c r="Q8858" i="10"/>
  <c r="Q8866" i="10"/>
  <c r="Q8874" i="10"/>
  <c r="Q8882" i="10"/>
  <c r="Q8890" i="10"/>
  <c r="Q8898" i="10"/>
  <c r="Q8906" i="10"/>
  <c r="Q8914" i="10"/>
  <c r="Q8922" i="10"/>
  <c r="Q8930" i="10"/>
  <c r="Q8938" i="10"/>
  <c r="Q8946" i="10"/>
  <c r="Q8954" i="10"/>
  <c r="Q8962" i="10"/>
  <c r="Q8970" i="10"/>
  <c r="Q8978" i="10"/>
  <c r="Q8986" i="10"/>
  <c r="Q8994" i="10"/>
  <c r="Q9002" i="10"/>
  <c r="Q9010" i="10"/>
  <c r="Q9018" i="10"/>
  <c r="Q9026" i="10"/>
  <c r="Q9034" i="10"/>
  <c r="Q9042" i="10"/>
  <c r="Q5037" i="10"/>
  <c r="Q5801" i="10"/>
  <c r="Q6089" i="10"/>
  <c r="Q6310" i="10"/>
  <c r="Q6469" i="10"/>
  <c r="Q6597" i="10"/>
  <c r="Q6725" i="10"/>
  <c r="Q6853" i="10"/>
  <c r="Q6941" i="10"/>
  <c r="Q7005" i="10"/>
  <c r="Q7059" i="10"/>
  <c r="Q7091" i="10"/>
  <c r="Q7123" i="10"/>
  <c r="Q7155" i="10"/>
  <c r="Q7187" i="10"/>
  <c r="Q7219" i="10"/>
  <c r="Q7251" i="10"/>
  <c r="Q7283" i="10"/>
  <c r="Q7315" i="10"/>
  <c r="Q7347" i="10"/>
  <c r="Q7379" i="10"/>
  <c r="Q7411" i="10"/>
  <c r="Q7443" i="10"/>
  <c r="Q7475" i="10"/>
  <c r="Q7507" i="10"/>
  <c r="S7507" i="10" s="1"/>
  <c r="Q7539" i="10"/>
  <c r="Q7571" i="10"/>
  <c r="Q7603" i="10"/>
  <c r="Q7635" i="10"/>
  <c r="S7635" i="10" s="1"/>
  <c r="Q7665" i="10"/>
  <c r="Q7687" i="10"/>
  <c r="Q7707" i="10"/>
  <c r="Q7729" i="10"/>
  <c r="Q7751" i="10"/>
  <c r="Q7771" i="10"/>
  <c r="Q7793" i="10"/>
  <c r="Q7815" i="10"/>
  <c r="S7815" i="10" s="1"/>
  <c r="Q7835" i="10"/>
  <c r="Q7857" i="10"/>
  <c r="Q7879" i="10"/>
  <c r="Q7899" i="10"/>
  <c r="Q7921" i="10"/>
  <c r="Q7943" i="10"/>
  <c r="Q7963" i="10"/>
  <c r="S7963" i="10" s="1"/>
  <c r="Q7983" i="10"/>
  <c r="S7983" i="10" s="1"/>
  <c r="Q7999" i="10"/>
  <c r="Q8015" i="10"/>
  <c r="Q8031" i="10"/>
  <c r="S8031" i="10" s="1"/>
  <c r="Q8047" i="10"/>
  <c r="S8047" i="10" s="1"/>
  <c r="Q8063" i="10"/>
  <c r="Q8079" i="10"/>
  <c r="Q8091" i="10"/>
  <c r="S8091" i="10" s="1"/>
  <c r="Q8099" i="10"/>
  <c r="S8099" i="10" s="1"/>
  <c r="Q8107" i="10"/>
  <c r="Q8115" i="10"/>
  <c r="Q8123" i="10"/>
  <c r="Q8131" i="10"/>
  <c r="S8131" i="10" s="1"/>
  <c r="Q8139" i="10"/>
  <c r="Q8147" i="10"/>
  <c r="Q8155" i="10"/>
  <c r="Q8163" i="10"/>
  <c r="S8163" i="10" s="1"/>
  <c r="Q8171" i="10"/>
  <c r="Q8179" i="10"/>
  <c r="Q8187" i="10"/>
  <c r="Q8195" i="10"/>
  <c r="Q8203" i="10"/>
  <c r="Q8211" i="10"/>
  <c r="Q8219" i="10"/>
  <c r="Q8227" i="10"/>
  <c r="S8227" i="10" s="1"/>
  <c r="Q8235" i="10"/>
  <c r="Q8243" i="10"/>
  <c r="Q8251" i="10"/>
  <c r="S8251" i="10" s="1"/>
  <c r="Q8259" i="10"/>
  <c r="S8259" i="10" s="1"/>
  <c r="Q8267" i="10"/>
  <c r="Q8275" i="10"/>
  <c r="Q8283" i="10"/>
  <c r="S8283" i="10" s="1"/>
  <c r="Q8291" i="10"/>
  <c r="S8291" i="10" s="1"/>
  <c r="Q8299" i="10"/>
  <c r="Q8307" i="10"/>
  <c r="Q8315" i="10"/>
  <c r="Q8323" i="10"/>
  <c r="S8323" i="10" s="1"/>
  <c r="Q8331" i="10"/>
  <c r="Q8339" i="10"/>
  <c r="Q8347" i="10"/>
  <c r="S8347" i="10" s="1"/>
  <c r="Q8355" i="10"/>
  <c r="S8355" i="10" s="1"/>
  <c r="Q8363" i="10"/>
  <c r="Q8371" i="10"/>
  <c r="Q8379" i="10"/>
  <c r="Q8387" i="10"/>
  <c r="Q8395" i="10"/>
  <c r="Q8403" i="10"/>
  <c r="Q8411" i="10"/>
  <c r="Q8419" i="10"/>
  <c r="S8419" i="10" s="1"/>
  <c r="Q8427" i="10"/>
  <c r="Q8435" i="10"/>
  <c r="Q8443" i="10"/>
  <c r="S8443" i="10" s="1"/>
  <c r="Q8451" i="10"/>
  <c r="S8451" i="10" s="1"/>
  <c r="Q8459" i="10"/>
  <c r="Q8467" i="10"/>
  <c r="Q8475" i="10"/>
  <c r="Q8483" i="10"/>
  <c r="S8483" i="10" s="1"/>
  <c r="Q8491" i="10"/>
  <c r="Q8499" i="10"/>
  <c r="Q8507" i="10"/>
  <c r="Q8515" i="10"/>
  <c r="S8515" i="10" s="1"/>
  <c r="Q8523" i="10"/>
  <c r="Q8531" i="10"/>
  <c r="Q8539" i="10"/>
  <c r="S8539" i="10" s="1"/>
  <c r="Q8547" i="10"/>
  <c r="S8547" i="10" s="1"/>
  <c r="Q8555" i="10"/>
  <c r="Q8563" i="10"/>
  <c r="Q8571" i="10"/>
  <c r="Q8579" i="10"/>
  <c r="Q8587" i="10"/>
  <c r="Q8595" i="10"/>
  <c r="Q8603" i="10"/>
  <c r="Q8611" i="10"/>
  <c r="S8611" i="10" s="1"/>
  <c r="Q8619" i="10"/>
  <c r="Q8627" i="10"/>
  <c r="Q8635" i="10"/>
  <c r="Q8643" i="10"/>
  <c r="S8643" i="10" s="1"/>
  <c r="Q8651" i="10"/>
  <c r="Q8659" i="10"/>
  <c r="Q5385" i="10"/>
  <c r="Q5881" i="10"/>
  <c r="Q6137" i="10"/>
  <c r="Q6349" i="10"/>
  <c r="Q6493" i="10"/>
  <c r="Q6621" i="10"/>
  <c r="Q6749" i="10"/>
  <c r="Q6877" i="10"/>
  <c r="Q6954" i="10"/>
  <c r="S6954" i="10" s="1"/>
  <c r="Q7018" i="10"/>
  <c r="S7018" i="10" s="1"/>
  <c r="Q7065" i="10"/>
  <c r="Q7097" i="10"/>
  <c r="Q7129" i="10"/>
  <c r="Q7161" i="10"/>
  <c r="Q7193" i="10"/>
  <c r="Q7225" i="10"/>
  <c r="Q7257" i="10"/>
  <c r="Q7289" i="10"/>
  <c r="Q7321" i="10"/>
  <c r="Q7353" i="10"/>
  <c r="Q7385" i="10"/>
  <c r="Q7417" i="10"/>
  <c r="Q7449" i="10"/>
  <c r="Q7481" i="10"/>
  <c r="Q7513" i="10"/>
  <c r="Q7545" i="10"/>
  <c r="Q7577" i="10"/>
  <c r="Q7609" i="10"/>
  <c r="Q7641" i="10"/>
  <c r="Q7667" i="10"/>
  <c r="S7667" i="10" s="1"/>
  <c r="Q7689" i="10"/>
  <c r="Q7711" i="10"/>
  <c r="Q7731" i="10"/>
  <c r="Q7753" i="10"/>
  <c r="Q7775" i="10"/>
  <c r="Q7795" i="10"/>
  <c r="Q7817" i="10"/>
  <c r="Q7839" i="10"/>
  <c r="Q7859" i="10"/>
  <c r="Q7881" i="10"/>
  <c r="Q7903" i="10"/>
  <c r="S7903" i="10" s="1"/>
  <c r="Q7923" i="10"/>
  <c r="S7923" i="10" s="1"/>
  <c r="Q7945" i="10"/>
  <c r="Q7967" i="10"/>
  <c r="Q7984" i="10"/>
  <c r="Q8000" i="10"/>
  <c r="Q8016" i="10"/>
  <c r="Q8032" i="10"/>
  <c r="Q8048" i="10"/>
  <c r="Q8064" i="10"/>
  <c r="Q8080" i="10"/>
  <c r="Q8092" i="10"/>
  <c r="Q8100" i="10"/>
  <c r="Q8108" i="10"/>
  <c r="Q8116" i="10"/>
  <c r="Q8124" i="10"/>
  <c r="Q8132" i="10"/>
  <c r="Q8140" i="10"/>
  <c r="Q8148" i="10"/>
  <c r="Q8156" i="10"/>
  <c r="Q8164" i="10"/>
  <c r="Q8172" i="10"/>
  <c r="Q8180" i="10"/>
  <c r="Q8188" i="10"/>
  <c r="Q8196" i="10"/>
  <c r="Q8204" i="10"/>
  <c r="Q8212" i="10"/>
  <c r="Q8220" i="10"/>
  <c r="Q8228" i="10"/>
  <c r="Q8236" i="10"/>
  <c r="Q8244" i="10"/>
  <c r="Q8252" i="10"/>
  <c r="Q8260" i="10"/>
  <c r="Q8268" i="10"/>
  <c r="Q8276" i="10"/>
  <c r="Q8284" i="10"/>
  <c r="Q8292" i="10"/>
  <c r="Q8300" i="10"/>
  <c r="Q8308" i="10"/>
  <c r="Q8316" i="10"/>
  <c r="Q8324" i="10"/>
  <c r="Q8332" i="10"/>
  <c r="Q8340" i="10"/>
  <c r="Q8348" i="10"/>
  <c r="Q8356" i="10"/>
  <c r="Q8364" i="10"/>
  <c r="Q8372" i="10"/>
  <c r="Q8380" i="10"/>
  <c r="Q8388" i="10"/>
  <c r="Q8396" i="10"/>
  <c r="Q8404" i="10"/>
  <c r="Q8412" i="10"/>
  <c r="Q8420" i="10"/>
  <c r="Q8428" i="10"/>
  <c r="Q8436" i="10"/>
  <c r="Q8444" i="10"/>
  <c r="Q8452" i="10"/>
  <c r="Q8460" i="10"/>
  <c r="Q8468" i="10"/>
  <c r="Q8476" i="10"/>
  <c r="Q8484" i="10"/>
  <c r="Q8492" i="10"/>
  <c r="Q8500" i="10"/>
  <c r="Q8508" i="10"/>
  <c r="Q8516" i="10"/>
  <c r="Q8524" i="10"/>
  <c r="Q8532" i="10"/>
  <c r="Q8540" i="10"/>
  <c r="Q8548" i="10"/>
  <c r="Q8556" i="10"/>
  <c r="Q8564" i="10"/>
  <c r="Q8572" i="10"/>
  <c r="Q8580" i="10"/>
  <c r="Q8588" i="10"/>
  <c r="Q8596" i="10"/>
  <c r="Q8604" i="10"/>
  <c r="Q8612" i="10"/>
  <c r="Q8620" i="10"/>
  <c r="Q8628" i="10"/>
  <c r="Q8636" i="10"/>
  <c r="Q8644" i="10"/>
  <c r="Q8652" i="10"/>
  <c r="Q8660" i="10"/>
  <c r="Q8668" i="10"/>
  <c r="Q8676" i="10"/>
  <c r="Q8684" i="10"/>
  <c r="Q8692" i="10"/>
  <c r="Q8700" i="10"/>
  <c r="Q8708" i="10"/>
  <c r="Q8716" i="10"/>
  <c r="Q8724" i="10"/>
  <c r="Q8732" i="10"/>
  <c r="Q8740" i="10"/>
  <c r="Q8748" i="10"/>
  <c r="Q8756" i="10"/>
  <c r="Q8764" i="10"/>
  <c r="Q8772" i="10"/>
  <c r="Q8780" i="10"/>
  <c r="Q8788" i="10"/>
  <c r="Q8796" i="10"/>
  <c r="Q8804" i="10"/>
  <c r="Q8812" i="10"/>
  <c r="Q8820" i="10"/>
  <c r="Q8828" i="10"/>
  <c r="Q8836" i="10"/>
  <c r="Q8844" i="10"/>
  <c r="Q8852" i="10"/>
  <c r="Q8860" i="10"/>
  <c r="Q8868" i="10"/>
  <c r="Q8876" i="10"/>
  <c r="Q8884" i="10"/>
  <c r="Q8892" i="10"/>
  <c r="Q8900" i="10"/>
  <c r="Q8908" i="10"/>
  <c r="Q8916" i="10"/>
  <c r="Q8924" i="10"/>
  <c r="Q8932" i="10"/>
  <c r="Q8940" i="10"/>
  <c r="Q8948" i="10"/>
  <c r="Q8956" i="10"/>
  <c r="Q8964" i="10"/>
  <c r="Q8972" i="10"/>
  <c r="Q8980" i="10"/>
  <c r="Q8988" i="10"/>
  <c r="Q8996" i="10"/>
  <c r="Q9004" i="10"/>
  <c r="Q9012" i="10"/>
  <c r="Q9020" i="10"/>
  <c r="Q9028" i="10"/>
  <c r="Q9036" i="10"/>
  <c r="Q5513" i="10"/>
  <c r="Q5945" i="10"/>
  <c r="Q6194" i="10"/>
  <c r="Q6397" i="10"/>
  <c r="Q6525" i="10"/>
  <c r="Q6653" i="10"/>
  <c r="Q6781" i="10"/>
  <c r="Q6906" i="10"/>
  <c r="Q6970" i="10"/>
  <c r="Q7034" i="10"/>
  <c r="Q7073" i="10"/>
  <c r="Q7105" i="10"/>
  <c r="Q7137" i="10"/>
  <c r="Q7169" i="10"/>
  <c r="Q7201" i="10"/>
  <c r="Q7233" i="10"/>
  <c r="Q7265" i="10"/>
  <c r="Q7297" i="10"/>
  <c r="Q7329" i="10"/>
  <c r="Q7361" i="10"/>
  <c r="Q7393" i="10"/>
  <c r="Q7425" i="10"/>
  <c r="Q7457" i="10"/>
  <c r="Q7489" i="10"/>
  <c r="Q7521" i="10"/>
  <c r="Q7553" i="10"/>
  <c r="Q7585" i="10"/>
  <c r="Q7617" i="10"/>
  <c r="Q7649" i="10"/>
  <c r="Q7673" i="10"/>
  <c r="Q7695" i="10"/>
  <c r="S7695" i="10" s="1"/>
  <c r="Q7715" i="10"/>
  <c r="S7715" i="10" s="1"/>
  <c r="Q7737" i="10"/>
  <c r="Q7759" i="10"/>
  <c r="Q7779" i="10"/>
  <c r="Q7801" i="10"/>
  <c r="Q7823" i="10"/>
  <c r="Q7843" i="10"/>
  <c r="S7843" i="10" s="1"/>
  <c r="Q7865" i="10"/>
  <c r="Q7887" i="10"/>
  <c r="S7887" i="10" s="1"/>
  <c r="Q7907" i="10"/>
  <c r="Q7929" i="10"/>
  <c r="Q7951" i="10"/>
  <c r="S7951" i="10" s="1"/>
  <c r="Q7971" i="10"/>
  <c r="S7971" i="10" s="1"/>
  <c r="Q7987" i="10"/>
  <c r="Q8003" i="10"/>
  <c r="Q8019" i="10"/>
  <c r="Q8035" i="10"/>
  <c r="S8035" i="10" s="1"/>
  <c r="Q8051" i="10"/>
  <c r="Q8067" i="10"/>
  <c r="Q8083" i="10"/>
  <c r="Q8094" i="10"/>
  <c r="Q8102" i="10"/>
  <c r="Q8110" i="10"/>
  <c r="Q8118" i="10"/>
  <c r="Q8126" i="10"/>
  <c r="Q8134" i="10"/>
  <c r="Q8142" i="10"/>
  <c r="Q8150" i="10"/>
  <c r="Q8158" i="10"/>
  <c r="Q8166" i="10"/>
  <c r="Q8174" i="10"/>
  <c r="Q8182" i="10"/>
  <c r="Q8190" i="10"/>
  <c r="Q8198" i="10"/>
  <c r="Q8206" i="10"/>
  <c r="Q8214" i="10"/>
  <c r="Q8222" i="10"/>
  <c r="Q8230" i="10"/>
  <c r="Q8238" i="10"/>
  <c r="Q8246" i="10"/>
  <c r="Q8254" i="10"/>
  <c r="Q8262" i="10"/>
  <c r="Q8270" i="10"/>
  <c r="Q8278" i="10"/>
  <c r="Q8286" i="10"/>
  <c r="Q8294" i="10"/>
  <c r="Q8302" i="10"/>
  <c r="Q8310" i="10"/>
  <c r="Q8318" i="10"/>
  <c r="Q8326" i="10"/>
  <c r="Q8334" i="10"/>
  <c r="Q8342" i="10"/>
  <c r="Q8350" i="10"/>
  <c r="Q8358" i="10"/>
  <c r="Q8366" i="10"/>
  <c r="Q8374" i="10"/>
  <c r="Q8382" i="10"/>
  <c r="Q8390" i="10"/>
  <c r="Q8398" i="10"/>
  <c r="Q8406" i="10"/>
  <c r="Q8414" i="10"/>
  <c r="Q8422" i="10"/>
  <c r="Q8430" i="10"/>
  <c r="Q8438" i="10"/>
  <c r="Q8446" i="10"/>
  <c r="Q8454" i="10"/>
  <c r="Q8462" i="10"/>
  <c r="Q8470" i="10"/>
  <c r="Q8478" i="10"/>
  <c r="Q8486" i="10"/>
  <c r="Q8494" i="10"/>
  <c r="Q8502" i="10"/>
  <c r="Q8510" i="10"/>
  <c r="Q8518" i="10"/>
  <c r="Q8526" i="10"/>
  <c r="Q8534" i="10"/>
  <c r="Q8542" i="10"/>
  <c r="Q8550" i="10"/>
  <c r="Q8558" i="10"/>
  <c r="Q8566" i="10"/>
  <c r="Q8574" i="10"/>
  <c r="Q8582" i="10"/>
  <c r="Q8590" i="10"/>
  <c r="Q8598" i="10"/>
  <c r="Q8606" i="10"/>
  <c r="Q8614" i="10"/>
  <c r="Q8622" i="10"/>
  <c r="Q8630" i="10"/>
  <c r="Q8638" i="10"/>
  <c r="Q8646" i="10"/>
  <c r="Q8654" i="10"/>
  <c r="Q8662" i="10"/>
  <c r="Q8670" i="10"/>
  <c r="Q8678" i="10"/>
  <c r="Q8686" i="10"/>
  <c r="Q8694" i="10"/>
  <c r="Q8702" i="10"/>
  <c r="Q8710" i="10"/>
  <c r="Q8718" i="10"/>
  <c r="Q8726" i="10"/>
  <c r="Q8734" i="10"/>
  <c r="Q8742" i="10"/>
  <c r="Q8750" i="10"/>
  <c r="Q8758" i="10"/>
  <c r="Q8766" i="10"/>
  <c r="Q8774" i="10"/>
  <c r="Q8782" i="10"/>
  <c r="Q8790" i="10"/>
  <c r="Q8798" i="10"/>
  <c r="Q8806" i="10"/>
  <c r="Q8814" i="10"/>
  <c r="Q8822" i="10"/>
  <c r="Q8830" i="10"/>
  <c r="Q8838" i="10"/>
  <c r="Q8846" i="10"/>
  <c r="Q8854" i="10"/>
  <c r="Q8862" i="10"/>
  <c r="Q8870" i="10"/>
  <c r="Q8878" i="10"/>
  <c r="Q8886" i="10"/>
  <c r="Q8894" i="10"/>
  <c r="Q8902" i="10"/>
  <c r="Q8910" i="10"/>
  <c r="Q8918" i="10"/>
  <c r="Q8926" i="10"/>
  <c r="Q8934" i="10"/>
  <c r="Q8942" i="10"/>
  <c r="Q8950" i="10"/>
  <c r="Q8958" i="10"/>
  <c r="Q8966" i="10"/>
  <c r="Q8974" i="10"/>
  <c r="Q5417" i="10"/>
  <c r="Q6501" i="10"/>
  <c r="Q6957" i="10"/>
  <c r="Q7131" i="10"/>
  <c r="Q7259" i="10"/>
  <c r="Q7387" i="10"/>
  <c r="Q7515" i="10"/>
  <c r="Q7643" i="10"/>
  <c r="Q7735" i="10"/>
  <c r="Q7819" i="10"/>
  <c r="Q7905" i="10"/>
  <c r="Q7985" i="10"/>
  <c r="Q8049" i="10"/>
  <c r="Q8101" i="10"/>
  <c r="Q8133" i="10"/>
  <c r="Q8165" i="10"/>
  <c r="Q8197" i="10"/>
  <c r="Q8229" i="10"/>
  <c r="Q8261" i="10"/>
  <c r="Q8293" i="10"/>
  <c r="Q8325" i="10"/>
  <c r="Q8357" i="10"/>
  <c r="Q8389" i="10"/>
  <c r="Q8421" i="10"/>
  <c r="Q8453" i="10"/>
  <c r="Q8485" i="10"/>
  <c r="Q8517" i="10"/>
  <c r="Q8549" i="10"/>
  <c r="Q8581" i="10"/>
  <c r="Q8613" i="10"/>
  <c r="Q8645" i="10"/>
  <c r="Q8671" i="10"/>
  <c r="Q8693" i="10"/>
  <c r="Q8715" i="10"/>
  <c r="S8715" i="10" s="1"/>
  <c r="Q8735" i="10"/>
  <c r="Q8757" i="10"/>
  <c r="Q8779" i="10"/>
  <c r="S8779" i="10" s="1"/>
  <c r="Q8799" i="10"/>
  <c r="S8799" i="10" s="1"/>
  <c r="Q8821" i="10"/>
  <c r="Q8843" i="10"/>
  <c r="Q8863" i="10"/>
  <c r="Q8885" i="10"/>
  <c r="Q8907" i="10"/>
  <c r="Q8927" i="10"/>
  <c r="Q8949" i="10"/>
  <c r="Q8971" i="10"/>
  <c r="S8971" i="10" s="1"/>
  <c r="Q8989" i="10"/>
  <c r="Q9005" i="10"/>
  <c r="Q9021" i="10"/>
  <c r="Q9037" i="10"/>
  <c r="Q9050" i="10"/>
  <c r="Q9060" i="10"/>
  <c r="Q9070" i="10"/>
  <c r="Q9078" i="10"/>
  <c r="Q9086" i="10"/>
  <c r="Q9094" i="10"/>
  <c r="Q9102" i="10"/>
  <c r="Q9110" i="10"/>
  <c r="Q9118" i="10"/>
  <c r="Q9126" i="10"/>
  <c r="Q9134" i="10"/>
  <c r="Q9142" i="10"/>
  <c r="Q9150" i="10"/>
  <c r="Q9158" i="10"/>
  <c r="Q9166" i="10"/>
  <c r="Q9174" i="10"/>
  <c r="Q9182" i="10"/>
  <c r="Q9190" i="10"/>
  <c r="Q9198" i="10"/>
  <c r="Q9206" i="10"/>
  <c r="Q9214" i="10"/>
  <c r="Q8933" i="10"/>
  <c r="Q8975" i="10"/>
  <c r="S8975" i="10" s="1"/>
  <c r="Q8991" i="10"/>
  <c r="S8991" i="10" s="1"/>
  <c r="Q9023" i="10"/>
  <c r="Q9052" i="10"/>
  <c r="Q9072" i="10"/>
  <c r="Q9088" i="10"/>
  <c r="Q9104" i="10"/>
  <c r="Q9120" i="10"/>
  <c r="Q9136" i="10"/>
  <c r="Q9160" i="10"/>
  <c r="Q9176" i="10"/>
  <c r="Q9192" i="10"/>
  <c r="Q9208" i="10"/>
  <c r="Q6208" i="10"/>
  <c r="Q7203" i="10"/>
  <c r="Q7459" i="10"/>
  <c r="Q7697" i="10"/>
  <c r="Q7783" i="10"/>
  <c r="Q7953" i="10"/>
  <c r="Q8087" i="10"/>
  <c r="Q8151" i="10"/>
  <c r="Q8215" i="10"/>
  <c r="S8215" i="10" s="1"/>
  <c r="Q8279" i="10"/>
  <c r="Q8407" i="10"/>
  <c r="Q8471" i="10"/>
  <c r="S8471" i="10" s="1"/>
  <c r="Q8535" i="10"/>
  <c r="S8535" i="10" s="1"/>
  <c r="Q8599" i="10"/>
  <c r="Q8663" i="10"/>
  <c r="Q8707" i="10"/>
  <c r="S8707" i="10" s="1"/>
  <c r="Q8749" i="10"/>
  <c r="Q8791" i="10"/>
  <c r="Q8835" i="10"/>
  <c r="Q8877" i="10"/>
  <c r="Q8919" i="10"/>
  <c r="S8919" i="10" s="1"/>
  <c r="Q8963" i="10"/>
  <c r="Q9014" i="10"/>
  <c r="Q9045" i="10"/>
  <c r="Q9067" i="10"/>
  <c r="S9067" i="10" s="1"/>
  <c r="Q9083" i="10"/>
  <c r="Q9099" i="10"/>
  <c r="Q9115" i="10"/>
  <c r="Q9131" i="10"/>
  <c r="Q9155" i="10"/>
  <c r="Q9171" i="10"/>
  <c r="Q9187" i="10"/>
  <c r="Q9203" i="10"/>
  <c r="S9203" i="10" s="1"/>
  <c r="Q8415" i="10"/>
  <c r="Q8607" i="10"/>
  <c r="Q8691" i="10"/>
  <c r="S8691" i="10" s="1"/>
  <c r="Q8755" i="10"/>
  <c r="S8755" i="10" s="1"/>
  <c r="Q8839" i="10"/>
  <c r="Q8883" i="10"/>
  <c r="Q8967" i="10"/>
  <c r="Q9019" i="10"/>
  <c r="S9019" i="10" s="1"/>
  <c r="Q9069" i="10"/>
  <c r="Q9085" i="10"/>
  <c r="Q9109" i="10"/>
  <c r="Q9141" i="10"/>
  <c r="Q9165" i="10"/>
  <c r="Q9205" i="10"/>
  <c r="Q5545" i="10"/>
  <c r="Q6533" i="10"/>
  <c r="Q6973" i="10"/>
  <c r="Q7139" i="10"/>
  <c r="Q7267" i="10"/>
  <c r="Q7395" i="10"/>
  <c r="Q7523" i="10"/>
  <c r="Q7651" i="10"/>
  <c r="S7651" i="10" s="1"/>
  <c r="Q7739" i="10"/>
  <c r="S7739" i="10" s="1"/>
  <c r="Q7825" i="10"/>
  <c r="Q7911" i="10"/>
  <c r="Q7991" i="10"/>
  <c r="Q8055" i="10"/>
  <c r="S8055" i="10" s="1"/>
  <c r="Q8103" i="10"/>
  <c r="S8103" i="10" s="1"/>
  <c r="Q8135" i="10"/>
  <c r="Q8167" i="10"/>
  <c r="Q8199" i="10"/>
  <c r="S8199" i="10" s="1"/>
  <c r="Q8231" i="10"/>
  <c r="S8231" i="10" s="1"/>
  <c r="Q8263" i="10"/>
  <c r="Q8295" i="10"/>
  <c r="Q8327" i="10"/>
  <c r="Q8359" i="10"/>
  <c r="Q8391" i="10"/>
  <c r="Q8423" i="10"/>
  <c r="Q8455" i="10"/>
  <c r="S8455" i="10" s="1"/>
  <c r="Q8487" i="10"/>
  <c r="S8487" i="10" s="1"/>
  <c r="Q8519" i="10"/>
  <c r="Q8551" i="10"/>
  <c r="Q8583" i="10"/>
  <c r="Q8615" i="10"/>
  <c r="Q8647" i="10"/>
  <c r="Q8675" i="10"/>
  <c r="S8675" i="10" s="1"/>
  <c r="Q8695" i="10"/>
  <c r="Q8717" i="10"/>
  <c r="Q8739" i="10"/>
  <c r="Q8759" i="10"/>
  <c r="Q8781" i="10"/>
  <c r="Q8803" i="10"/>
  <c r="S8803" i="10" s="1"/>
  <c r="Q8823" i="10"/>
  <c r="Q8845" i="10"/>
  <c r="Q8867" i="10"/>
  <c r="Q8887" i="10"/>
  <c r="S8887" i="10" s="1"/>
  <c r="Q8909" i="10"/>
  <c r="Q8931" i="10"/>
  <c r="Q8951" i="10"/>
  <c r="Q8973" i="10"/>
  <c r="Q8990" i="10"/>
  <c r="Q9006" i="10"/>
  <c r="Q9022" i="10"/>
  <c r="Q9038" i="10"/>
  <c r="Q9051" i="10"/>
  <c r="Q9061" i="10"/>
  <c r="Q9071" i="10"/>
  <c r="Q9079" i="10"/>
  <c r="Q9087" i="10"/>
  <c r="Q9095" i="10"/>
  <c r="Q9103" i="10"/>
  <c r="Q9111" i="10"/>
  <c r="S9111" i="10" s="1"/>
  <c r="Q9119" i="10"/>
  <c r="Q9127" i="10"/>
  <c r="Q9135" i="10"/>
  <c r="Q9143" i="10"/>
  <c r="S9143" i="10" s="1"/>
  <c r="Q9151" i="10"/>
  <c r="Q9159" i="10"/>
  <c r="Q9167" i="10"/>
  <c r="Q9175" i="10"/>
  <c r="S9175" i="10" s="1"/>
  <c r="Q9183" i="10"/>
  <c r="Q9191" i="10"/>
  <c r="Q9199" i="10"/>
  <c r="Q9207" i="10"/>
  <c r="S9207" i="10" s="1"/>
  <c r="Q9215" i="10"/>
  <c r="Q8911" i="10"/>
  <c r="Q8955" i="10"/>
  <c r="S8955" i="10" s="1"/>
  <c r="Q9007" i="10"/>
  <c r="S9007" i="10" s="1"/>
  <c r="Q9039" i="10"/>
  <c r="Q9062" i="10"/>
  <c r="Q9080" i="10"/>
  <c r="Q9096" i="10"/>
  <c r="Q9112" i="10"/>
  <c r="Q9128" i="10"/>
  <c r="Q9144" i="10"/>
  <c r="Q9152" i="10"/>
  <c r="Q9168" i="10"/>
  <c r="Q9184" i="10"/>
  <c r="Q9200" i="10"/>
  <c r="Q9216" i="10"/>
  <c r="Q6789" i="10"/>
  <c r="Q7075" i="10"/>
  <c r="Q7331" i="10"/>
  <c r="Q7587" i="10"/>
  <c r="S7587" i="10" s="1"/>
  <c r="Q7867" i="10"/>
  <c r="Q8023" i="10"/>
  <c r="Q8119" i="10"/>
  <c r="Q8183" i="10"/>
  <c r="Q8247" i="10"/>
  <c r="Q8311" i="10"/>
  <c r="Q8439" i="10"/>
  <c r="S8439" i="10" s="1"/>
  <c r="Q8503" i="10"/>
  <c r="S8503" i="10" s="1"/>
  <c r="Q8567" i="10"/>
  <c r="Q8631" i="10"/>
  <c r="Q8685" i="10"/>
  <c r="Q8727" i="10"/>
  <c r="Q8771" i="10"/>
  <c r="Q8813" i="10"/>
  <c r="Q8855" i="10"/>
  <c r="S8855" i="10" s="1"/>
  <c r="Q8899" i="10"/>
  <c r="S8899" i="10" s="1"/>
  <c r="Q8941" i="10"/>
  <c r="Q8982" i="10"/>
  <c r="Q9030" i="10"/>
  <c r="Q9055" i="10"/>
  <c r="S9055" i="10" s="1"/>
  <c r="Q9075" i="10"/>
  <c r="Q9091" i="10"/>
  <c r="Q9107" i="10"/>
  <c r="Q9123" i="10"/>
  <c r="S9123" i="10" s="1"/>
  <c r="Q9139" i="10"/>
  <c r="Q9163" i="10"/>
  <c r="Q9179" i="10"/>
  <c r="Q9195" i="10"/>
  <c r="S9195" i="10" s="1"/>
  <c r="Q9211" i="10"/>
  <c r="Q8479" i="10"/>
  <c r="Q8575" i="10"/>
  <c r="S8575" i="10" s="1"/>
  <c r="Q8669" i="10"/>
  <c r="Q8775" i="10"/>
  <c r="Q8819" i="10"/>
  <c r="Q8861" i="10"/>
  <c r="Q8947" i="10"/>
  <c r="Q9035" i="10"/>
  <c r="Q9059" i="10"/>
  <c r="Q9101" i="10"/>
  <c r="Q9125" i="10"/>
  <c r="Q9157" i="10"/>
  <c r="Q9181" i="10"/>
  <c r="Q9213" i="10"/>
  <c r="Q5897" i="10"/>
  <c r="Q6629" i="10"/>
  <c r="Q7021" i="10"/>
  <c r="Q7163" i="10"/>
  <c r="Q7291" i="10"/>
  <c r="Q7419" i="10"/>
  <c r="Q7547" i="10"/>
  <c r="Q7671" i="10"/>
  <c r="Q7755" i="10"/>
  <c r="Q7841" i="10"/>
  <c r="Q7927" i="10"/>
  <c r="Q8001" i="10"/>
  <c r="Q8065" i="10"/>
  <c r="Q8109" i="10"/>
  <c r="Q8141" i="10"/>
  <c r="Q8173" i="10"/>
  <c r="Q8205" i="10"/>
  <c r="Q8237" i="10"/>
  <c r="Q8269" i="10"/>
  <c r="Q8301" i="10"/>
  <c r="Q8333" i="10"/>
  <c r="Q8365" i="10"/>
  <c r="Q8397" i="10"/>
  <c r="Q8429" i="10"/>
  <c r="Q8461" i="10"/>
  <c r="Q8493" i="10"/>
  <c r="Q8525" i="10"/>
  <c r="Q8557" i="10"/>
  <c r="Q8589" i="10"/>
  <c r="Q8621" i="10"/>
  <c r="Q8653" i="10"/>
  <c r="Q8677" i="10"/>
  <c r="Q8699" i="10"/>
  <c r="S8699" i="10" s="1"/>
  <c r="Q8719" i="10"/>
  <c r="Q8741" i="10"/>
  <c r="Q8763" i="10"/>
  <c r="S8763" i="10" s="1"/>
  <c r="Q8783" i="10"/>
  <c r="S8783" i="10" s="1"/>
  <c r="Q8805" i="10"/>
  <c r="Q8827" i="10"/>
  <c r="Q8847" i="10"/>
  <c r="Q8869" i="10"/>
  <c r="Q8891" i="10"/>
  <c r="Q8375" i="10"/>
  <c r="Q5961" i="10"/>
  <c r="Q6661" i="10"/>
  <c r="Q7037" i="10"/>
  <c r="Q7171" i="10"/>
  <c r="Q7299" i="10"/>
  <c r="Q7427" i="10"/>
  <c r="Q7555" i="10"/>
  <c r="Q7675" i="10"/>
  <c r="Q7761" i="10"/>
  <c r="Q7847" i="10"/>
  <c r="S7847" i="10" s="1"/>
  <c r="Q7931" i="10"/>
  <c r="Q8007" i="10"/>
  <c r="Q8071" i="10"/>
  <c r="Q8111" i="10"/>
  <c r="S8111" i="10" s="1"/>
  <c r="Q8143" i="10"/>
  <c r="Q8175" i="10"/>
  <c r="Q8207" i="10"/>
  <c r="Q8239" i="10"/>
  <c r="S8239" i="10" s="1"/>
  <c r="Q8271" i="10"/>
  <c r="Q8303" i="10"/>
  <c r="Q8335" i="10"/>
  <c r="Q8367" i="10"/>
  <c r="Q8399" i="10"/>
  <c r="Q8431" i="10"/>
  <c r="Q8463" i="10"/>
  <c r="Q8495" i="10"/>
  <c r="S8495" i="10" s="1"/>
  <c r="Q8527" i="10"/>
  <c r="Q8559" i="10"/>
  <c r="Q8591" i="10"/>
  <c r="S8591" i="10" s="1"/>
  <c r="Q8623" i="10"/>
  <c r="S8623" i="10" s="1"/>
  <c r="Q8655" i="10"/>
  <c r="Q8679" i="10"/>
  <c r="Q8701" i="10"/>
  <c r="Q8723" i="10"/>
  <c r="S8723" i="10" s="1"/>
  <c r="Q8743" i="10"/>
  <c r="Q8765" i="10"/>
  <c r="Q8787" i="10"/>
  <c r="Q8807" i="10"/>
  <c r="Q8829" i="10"/>
  <c r="Q8851" i="10"/>
  <c r="Q8871" i="10"/>
  <c r="S8871" i="10" s="1"/>
  <c r="Q8893" i="10"/>
  <c r="Q8915" i="10"/>
  <c r="Q8935" i="10"/>
  <c r="Q8957" i="10"/>
  <c r="Q8979" i="10"/>
  <c r="Q8995" i="10"/>
  <c r="Q9011" i="10"/>
  <c r="Q9027" i="10"/>
  <c r="S9027" i="10" s="1"/>
  <c r="Q9043" i="10"/>
  <c r="S9043" i="10" s="1"/>
  <c r="Q9053" i="10"/>
  <c r="Q9063" i="10"/>
  <c r="Q9073" i="10"/>
  <c r="Q9081" i="10"/>
  <c r="Q9089" i="10"/>
  <c r="Q9097" i="10"/>
  <c r="Q9105" i="10"/>
  <c r="Q9113" i="10"/>
  <c r="Q9121" i="10"/>
  <c r="Q9129" i="10"/>
  <c r="Q9137" i="10"/>
  <c r="Q9145" i="10"/>
  <c r="Q9153" i="10"/>
  <c r="Q9161" i="10"/>
  <c r="Q9169" i="10"/>
  <c r="Q9177" i="10"/>
  <c r="Q9185" i="10"/>
  <c r="Q9193" i="10"/>
  <c r="Q9201" i="10"/>
  <c r="Q9209" i="10"/>
  <c r="Q9114" i="10"/>
  <c r="Q9138" i="10"/>
  <c r="Q9154" i="10"/>
  <c r="Q9170" i="10"/>
  <c r="Q9186" i="10"/>
  <c r="Q9202" i="10"/>
  <c r="Q8998" i="10"/>
  <c r="Q9173" i="10"/>
  <c r="Q6153" i="10"/>
  <c r="Q6757" i="10"/>
  <c r="Q7067" i="10"/>
  <c r="Q7195" i="10"/>
  <c r="Q7323" i="10"/>
  <c r="Q7451" i="10"/>
  <c r="Q7579" i="10"/>
  <c r="Q7691" i="10"/>
  <c r="S7691" i="10" s="1"/>
  <c r="Q7777" i="10"/>
  <c r="Q7863" i="10"/>
  <c r="S7863" i="10" s="1"/>
  <c r="Q7947" i="10"/>
  <c r="S7947" i="10" s="1"/>
  <c r="Q8017" i="10"/>
  <c r="Q8081" i="10"/>
  <c r="Q8117" i="10"/>
  <c r="Q8149" i="10"/>
  <c r="Q8181" i="10"/>
  <c r="Q8213" i="10"/>
  <c r="Q8245" i="10"/>
  <c r="Q8277" i="10"/>
  <c r="Q8309" i="10"/>
  <c r="Q8341" i="10"/>
  <c r="Q8373" i="10"/>
  <c r="Q8405" i="10"/>
  <c r="Q8437" i="10"/>
  <c r="Q8469" i="10"/>
  <c r="Q8501" i="10"/>
  <c r="Q8533" i="10"/>
  <c r="Q8565" i="10"/>
  <c r="Q8597" i="10"/>
  <c r="Q8629" i="10"/>
  <c r="Q8661" i="10"/>
  <c r="Q8683" i="10"/>
  <c r="S8683" i="10" s="1"/>
  <c r="Q8703" i="10"/>
  <c r="Q8725" i="10"/>
  <c r="Q8747" i="10"/>
  <c r="S8747" i="10" s="1"/>
  <c r="Q8767" i="10"/>
  <c r="S8767" i="10" s="1"/>
  <c r="Q8789" i="10"/>
  <c r="Q8811" i="10"/>
  <c r="Q8831" i="10"/>
  <c r="Q8853" i="10"/>
  <c r="Q8875" i="10"/>
  <c r="Q8895" i="10"/>
  <c r="S8895" i="10" s="1"/>
  <c r="Q8917" i="10"/>
  <c r="Q8939" i="10"/>
  <c r="Q8959" i="10"/>
  <c r="Q8981" i="10"/>
  <c r="Q8997" i="10"/>
  <c r="Q9013" i="10"/>
  <c r="Q9029" i="10"/>
  <c r="Q9044" i="10"/>
  <c r="Q9054" i="10"/>
  <c r="Q9066" i="10"/>
  <c r="Q9074" i="10"/>
  <c r="Q9082" i="10"/>
  <c r="Q9090" i="10"/>
  <c r="Q9098" i="10"/>
  <c r="Q9106" i="10"/>
  <c r="Q9122" i="10"/>
  <c r="Q9130" i="10"/>
  <c r="Q9146" i="10"/>
  <c r="Q9162" i="10"/>
  <c r="Q9178" i="10"/>
  <c r="Q9194" i="10"/>
  <c r="Q9210" i="10"/>
  <c r="Q8343" i="10"/>
  <c r="Q9147" i="10"/>
  <c r="S9147" i="10" s="1"/>
  <c r="Q8733" i="10"/>
  <c r="Q8925" i="10"/>
  <c r="Q8987" i="10"/>
  <c r="Q9047" i="10"/>
  <c r="Q9093" i="10"/>
  <c r="Q9117" i="10"/>
  <c r="Q9149" i="10"/>
  <c r="Q9197" i="10"/>
  <c r="Q6361" i="10"/>
  <c r="Q6885" i="10"/>
  <c r="Q7099" i="10"/>
  <c r="Q7227" i="10"/>
  <c r="Q7355" i="10"/>
  <c r="Q7483" i="10"/>
  <c r="Q7611" i="10"/>
  <c r="Q7713" i="10"/>
  <c r="Q7799" i="10"/>
  <c r="S7799" i="10" s="1"/>
  <c r="Q7883" i="10"/>
  <c r="S7883" i="10" s="1"/>
  <c r="Q7969" i="10"/>
  <c r="Q8033" i="10"/>
  <c r="Q8093" i="10"/>
  <c r="Q8125" i="10"/>
  <c r="Q8157" i="10"/>
  <c r="Q8189" i="10"/>
  <c r="Q8221" i="10"/>
  <c r="Q8253" i="10"/>
  <c r="Q8285" i="10"/>
  <c r="Q8317" i="10"/>
  <c r="Q8349" i="10"/>
  <c r="Q8381" i="10"/>
  <c r="Q8413" i="10"/>
  <c r="Q8445" i="10"/>
  <c r="Q8477" i="10"/>
  <c r="Q8509" i="10"/>
  <c r="Q8541" i="10"/>
  <c r="Q8573" i="10"/>
  <c r="Q8605" i="10"/>
  <c r="Q8637" i="10"/>
  <c r="Q8667" i="10"/>
  <c r="Q8687" i="10"/>
  <c r="Q8709" i="10"/>
  <c r="Q8731" i="10"/>
  <c r="S8731" i="10" s="1"/>
  <c r="Q8751" i="10"/>
  <c r="Q8773" i="10"/>
  <c r="Q8795" i="10"/>
  <c r="Q8815" i="10"/>
  <c r="Q8837" i="10"/>
  <c r="Q8859" i="10"/>
  <c r="S8859" i="10" s="1"/>
  <c r="Q8879" i="10"/>
  <c r="S8879" i="10" s="1"/>
  <c r="Q8901" i="10"/>
  <c r="Q8923" i="10"/>
  <c r="Q8943" i="10"/>
  <c r="Q8965" i="10"/>
  <c r="Q8983" i="10"/>
  <c r="S8983" i="10" s="1"/>
  <c r="Q8999" i="10"/>
  <c r="Q9015" i="10"/>
  <c r="Q9031" i="10"/>
  <c r="S9031" i="10" s="1"/>
  <c r="Q9046" i="10"/>
  <c r="Q9058" i="10"/>
  <c r="Q9068" i="10"/>
  <c r="Q9076" i="10"/>
  <c r="Q9084" i="10"/>
  <c r="Q9092" i="10"/>
  <c r="Q9100" i="10"/>
  <c r="Q9108" i="10"/>
  <c r="Q9116" i="10"/>
  <c r="Q9124" i="10"/>
  <c r="Q9132" i="10"/>
  <c r="Q9140" i="10"/>
  <c r="Q9148" i="10"/>
  <c r="Q9156" i="10"/>
  <c r="Q9164" i="10"/>
  <c r="Q9172" i="10"/>
  <c r="Q9180" i="10"/>
  <c r="Q9188" i="10"/>
  <c r="Q9196" i="10"/>
  <c r="Q9204" i="10"/>
  <c r="Q9212" i="10"/>
  <c r="Q3017" i="10"/>
  <c r="Q6405" i="10"/>
  <c r="Q6909" i="10"/>
  <c r="Q7107" i="10"/>
  <c r="Q7235" i="10"/>
  <c r="Q7363" i="10"/>
  <c r="Q7491" i="10"/>
  <c r="Q7619" i="10"/>
  <c r="S7619" i="10" s="1"/>
  <c r="Q7719" i="10"/>
  <c r="Q7803" i="10"/>
  <c r="Q7889" i="10"/>
  <c r="Q7975" i="10"/>
  <c r="S7975" i="10" s="1"/>
  <c r="Q8039" i="10"/>
  <c r="Q8095" i="10"/>
  <c r="Q8127" i="10"/>
  <c r="Q8159" i="10"/>
  <c r="Q8191" i="10"/>
  <c r="Q8223" i="10"/>
  <c r="S8223" i="10" s="1"/>
  <c r="Q8255" i="10"/>
  <c r="S8255" i="10" s="1"/>
  <c r="Q8287" i="10"/>
  <c r="S8287" i="10" s="1"/>
  <c r="Q8319" i="10"/>
  <c r="Q8351" i="10"/>
  <c r="Q8383" i="10"/>
  <c r="S8383" i="10" s="1"/>
  <c r="Q8447" i="10"/>
  <c r="S8447" i="10" s="1"/>
  <c r="Q8511" i="10"/>
  <c r="Q8543" i="10"/>
  <c r="Q8639" i="10"/>
  <c r="S8639" i="10" s="1"/>
  <c r="Q8711" i="10"/>
  <c r="Q8797" i="10"/>
  <c r="Q8903" i="10"/>
  <c r="Q9003" i="10"/>
  <c r="Q9077" i="10"/>
  <c r="Q9133" i="10"/>
  <c r="Q9189" i="10"/>
  <c r="R3710" i="10"/>
  <c r="S3710" i="10" s="1"/>
  <c r="R3646" i="10"/>
  <c r="R3582" i="10"/>
  <c r="R3518" i="10"/>
  <c r="R3454" i="10"/>
  <c r="R3390" i="10"/>
  <c r="R3326" i="10"/>
  <c r="R3262" i="10"/>
  <c r="R3198" i="10"/>
  <c r="R3134" i="10"/>
  <c r="R3070" i="10"/>
  <c r="R3006" i="10"/>
  <c r="R2942" i="10"/>
  <c r="S2942" i="10" s="1"/>
  <c r="R2878" i="10"/>
  <c r="S2878" i="10" s="1"/>
  <c r="R2814" i="10"/>
  <c r="R2750" i="10"/>
  <c r="R2686" i="10"/>
  <c r="S2686" i="10" s="1"/>
  <c r="R2622" i="10"/>
  <c r="R2558" i="10"/>
  <c r="R2437" i="10"/>
  <c r="R2357" i="10"/>
  <c r="R2181" i="10"/>
  <c r="S2181" i="10" s="1"/>
  <c r="R2101" i="10"/>
  <c r="R1925" i="10"/>
  <c r="S1925" i="10" s="1"/>
  <c r="R1845" i="10"/>
  <c r="S1845" i="10" s="1"/>
  <c r="R1669" i="10"/>
  <c r="R1589" i="10"/>
  <c r="R252" i="10"/>
  <c r="R188" i="10"/>
  <c r="S8235" i="10"/>
  <c r="S5706" i="10"/>
  <c r="S8459" i="10"/>
  <c r="S8939" i="10"/>
  <c r="S6570" i="10"/>
  <c r="S802" i="10"/>
  <c r="S7242" i="10"/>
  <c r="S3562" i="10"/>
  <c r="S7851" i="10"/>
  <c r="S8331" i="10"/>
  <c r="R8349" i="10"/>
  <c r="R9181" i="10"/>
  <c r="S9181" i="10" s="1"/>
  <c r="R9141" i="10"/>
  <c r="R9093" i="10"/>
  <c r="R9061" i="10"/>
  <c r="S9061" i="10" s="1"/>
  <c r="R9029" i="10"/>
  <c r="S9029" i="10" s="1"/>
  <c r="R8997" i="10"/>
  <c r="R8973" i="10"/>
  <c r="R8941" i="10"/>
  <c r="R8917" i="10"/>
  <c r="R8885" i="10"/>
  <c r="R8861" i="10"/>
  <c r="R8829" i="10"/>
  <c r="R8797" i="10"/>
  <c r="S8797" i="10" s="1"/>
  <c r="R8749" i="10"/>
  <c r="R8709" i="10"/>
  <c r="R8669" i="10"/>
  <c r="R8629" i="10"/>
  <c r="R8589" i="10"/>
  <c r="R8541" i="10"/>
  <c r="R8501" i="10"/>
  <c r="R8461" i="10"/>
  <c r="R8421" i="10"/>
  <c r="R8381" i="10"/>
  <c r="R8333" i="10"/>
  <c r="R8277" i="10"/>
  <c r="R8237" i="10"/>
  <c r="R8197" i="10"/>
  <c r="R8157" i="10"/>
  <c r="R8117" i="10"/>
  <c r="R8101" i="10"/>
  <c r="R8061" i="10"/>
  <c r="R8021" i="10"/>
  <c r="R7981" i="10"/>
  <c r="S7981" i="10" s="1"/>
  <c r="R7933" i="10"/>
  <c r="R7893" i="10"/>
  <c r="R7853" i="10"/>
  <c r="R7821" i="10"/>
  <c r="S7821" i="10" s="1"/>
  <c r="R7789" i="10"/>
  <c r="R7749" i="10"/>
  <c r="R7717" i="10"/>
  <c r="R7677" i="10"/>
  <c r="S7677" i="10" s="1"/>
  <c r="R7637" i="10"/>
  <c r="R7589" i="10"/>
  <c r="R7557" i="10"/>
  <c r="R7517" i="10"/>
  <c r="R7477" i="10"/>
  <c r="R7437" i="10"/>
  <c r="R7397" i="10"/>
  <c r="R7357" i="10"/>
  <c r="R7317" i="10"/>
  <c r="R7285" i="10"/>
  <c r="R7261" i="10"/>
  <c r="R7229" i="10"/>
  <c r="S7229" i="10" s="1"/>
  <c r="R7189" i="10"/>
  <c r="R7149" i="10"/>
  <c r="R7125" i="10"/>
  <c r="R7093" i="10"/>
  <c r="S7093" i="10" s="1"/>
  <c r="R7069" i="10"/>
  <c r="R7045" i="10"/>
  <c r="R7021" i="10"/>
  <c r="R6997" i="10"/>
  <c r="R6973" i="10"/>
  <c r="R6949" i="10"/>
  <c r="R6933" i="10"/>
  <c r="R6909" i="10"/>
  <c r="R6869" i="10"/>
  <c r="R6853" i="10"/>
  <c r="R6829" i="10"/>
  <c r="R6805" i="10"/>
  <c r="S6805" i="10" s="1"/>
  <c r="R6781" i="10"/>
  <c r="R6757" i="10"/>
  <c r="R6733" i="10"/>
  <c r="R6709" i="10"/>
  <c r="R6685" i="10"/>
  <c r="R6661" i="10"/>
  <c r="R6637" i="10"/>
  <c r="R6621" i="10"/>
  <c r="R6597" i="10"/>
  <c r="R6573" i="10"/>
  <c r="R6549" i="10"/>
  <c r="R6533" i="10"/>
  <c r="R6517" i="10"/>
  <c r="R6493" i="10"/>
  <c r="R6405" i="10"/>
  <c r="R6397" i="10"/>
  <c r="R6389" i="10"/>
  <c r="R6381" i="10"/>
  <c r="R6373" i="10"/>
  <c r="R6365" i="10"/>
  <c r="R6357" i="10"/>
  <c r="R6349" i="10"/>
  <c r="R6341" i="10"/>
  <c r="R6333" i="10"/>
  <c r="S6333" i="10" s="1"/>
  <c r="R6325" i="10"/>
  <c r="R6317" i="10"/>
  <c r="R6309" i="10"/>
  <c r="R6301" i="10"/>
  <c r="R6293" i="10"/>
  <c r="R6285" i="10"/>
  <c r="R6277" i="10"/>
  <c r="R6269" i="10"/>
  <c r="S6269" i="10" s="1"/>
  <c r="R6261" i="10"/>
  <c r="R6253" i="10"/>
  <c r="R6245" i="10"/>
  <c r="R6237" i="10"/>
  <c r="S6237" i="10" s="1"/>
  <c r="R6229" i="10"/>
  <c r="R6221" i="10"/>
  <c r="R6213" i="10"/>
  <c r="R6205" i="10"/>
  <c r="R6197" i="10"/>
  <c r="R6189" i="10"/>
  <c r="R6181" i="10"/>
  <c r="R6173" i="10"/>
  <c r="S6173" i="10" s="1"/>
  <c r="R6165" i="10"/>
  <c r="R6157" i="10"/>
  <c r="R6149" i="10"/>
  <c r="R6141" i="10"/>
  <c r="R6133" i="10"/>
  <c r="R6125" i="10"/>
  <c r="R6117" i="10"/>
  <c r="R6109" i="10"/>
  <c r="R6101" i="10"/>
  <c r="R6093" i="10"/>
  <c r="R6085" i="10"/>
  <c r="R6077" i="10"/>
  <c r="R6069" i="10"/>
  <c r="R6061" i="10"/>
  <c r="R6053" i="10"/>
  <c r="R6045" i="10"/>
  <c r="S6045" i="10" s="1"/>
  <c r="R6037" i="10"/>
  <c r="R6029" i="10"/>
  <c r="R6021" i="10"/>
  <c r="R6013" i="10"/>
  <c r="R6005" i="10"/>
  <c r="R5997" i="10"/>
  <c r="R5989" i="10"/>
  <c r="R5981" i="10"/>
  <c r="R5973" i="10"/>
  <c r="R5965" i="10"/>
  <c r="R5957" i="10"/>
  <c r="R5949" i="10"/>
  <c r="S5949" i="10" s="1"/>
  <c r="R5941" i="10"/>
  <c r="R5933" i="10"/>
  <c r="R5925" i="10"/>
  <c r="R5917" i="10"/>
  <c r="S5917" i="10" s="1"/>
  <c r="R5909" i="10"/>
  <c r="R5901" i="10"/>
  <c r="R5893" i="10"/>
  <c r="R5885" i="10"/>
  <c r="R5877" i="10"/>
  <c r="R5869" i="10"/>
  <c r="R5861" i="10"/>
  <c r="R5853" i="10"/>
  <c r="R5845" i="10"/>
  <c r="R5837" i="10"/>
  <c r="R5829" i="10"/>
  <c r="R5821" i="10"/>
  <c r="R5813" i="10"/>
  <c r="R5805" i="10"/>
  <c r="R5797" i="10"/>
  <c r="R5789" i="10"/>
  <c r="S5789" i="10" s="1"/>
  <c r="R5781" i="10"/>
  <c r="R5773" i="10"/>
  <c r="R5765" i="10"/>
  <c r="R5757" i="10"/>
  <c r="R5749" i="10"/>
  <c r="R5741" i="10"/>
  <c r="R5733" i="10"/>
  <c r="R5725" i="10"/>
  <c r="R5717" i="10"/>
  <c r="R5709" i="10"/>
  <c r="R5701" i="10"/>
  <c r="R5693" i="10"/>
  <c r="R5685" i="10"/>
  <c r="R5677" i="10"/>
  <c r="R5669" i="10"/>
  <c r="R5661" i="10"/>
  <c r="S5661" i="10" s="1"/>
  <c r="R5653" i="10"/>
  <c r="R5645" i="10"/>
  <c r="R5637" i="10"/>
  <c r="R5629" i="10"/>
  <c r="R5621" i="10"/>
  <c r="R5613" i="10"/>
  <c r="R5605" i="10"/>
  <c r="R5597" i="10"/>
  <c r="R5589" i="10"/>
  <c r="R5581" i="10"/>
  <c r="R5525" i="10"/>
  <c r="R5517" i="10"/>
  <c r="S5517" i="10" s="1"/>
  <c r="R5509" i="10"/>
  <c r="R5501" i="10"/>
  <c r="R5493" i="10"/>
  <c r="R5485" i="10"/>
  <c r="R5477" i="10"/>
  <c r="R5469" i="10"/>
  <c r="R5461" i="10"/>
  <c r="R5453" i="10"/>
  <c r="S5453" i="10" s="1"/>
  <c r="R5445" i="10"/>
  <c r="R5437" i="10"/>
  <c r="R5429" i="10"/>
  <c r="R5421" i="10"/>
  <c r="S5421" i="10" s="1"/>
  <c r="R5413" i="10"/>
  <c r="R5405" i="10"/>
  <c r="R5397" i="10"/>
  <c r="R5389" i="10"/>
  <c r="S5389" i="10" s="1"/>
  <c r="R5381" i="10"/>
  <c r="R5373" i="10"/>
  <c r="R5365" i="10"/>
  <c r="R5357" i="10"/>
  <c r="S5357" i="10" s="1"/>
  <c r="R5349" i="10"/>
  <c r="R5341" i="10"/>
  <c r="R5333" i="10"/>
  <c r="R5325" i="10"/>
  <c r="R5317" i="10"/>
  <c r="R5309" i="10"/>
  <c r="R5301" i="10"/>
  <c r="R5293" i="10"/>
  <c r="R5285" i="10"/>
  <c r="R5277" i="10"/>
  <c r="R5269" i="10"/>
  <c r="R5261" i="10"/>
  <c r="S5261" i="10" s="1"/>
  <c r="R5253" i="10"/>
  <c r="R5245" i="10"/>
  <c r="R5237" i="10"/>
  <c r="R5229" i="10"/>
  <c r="S5229" i="10" s="1"/>
  <c r="R5221" i="10"/>
  <c r="R5213" i="10"/>
  <c r="R5205" i="10"/>
  <c r="R5197" i="10"/>
  <c r="S5197" i="10" s="1"/>
  <c r="R5189" i="10"/>
  <c r="R5181" i="10"/>
  <c r="R5173" i="10"/>
  <c r="R5165" i="10"/>
  <c r="R5157" i="10"/>
  <c r="R5149" i="10"/>
  <c r="R5141" i="10"/>
  <c r="R5133" i="10"/>
  <c r="R5125" i="10"/>
  <c r="R5117" i="10"/>
  <c r="R5109" i="10"/>
  <c r="R5101" i="10"/>
  <c r="S5101" i="10" s="1"/>
  <c r="R5093" i="10"/>
  <c r="R5085" i="10"/>
  <c r="R5077" i="10"/>
  <c r="R5069" i="10"/>
  <c r="S5069" i="10" s="1"/>
  <c r="R5061" i="10"/>
  <c r="R5053" i="10"/>
  <c r="R5045" i="10"/>
  <c r="R5037" i="10"/>
  <c r="R5029" i="10"/>
  <c r="R5021" i="10"/>
  <c r="R5013" i="10"/>
  <c r="R5005" i="10"/>
  <c r="S5005" i="10" s="1"/>
  <c r="R4997" i="10"/>
  <c r="R4989" i="10"/>
  <c r="S4989" i="10" s="1"/>
  <c r="R4981" i="10"/>
  <c r="R4973" i="10"/>
  <c r="R4965" i="10"/>
  <c r="R4957" i="10"/>
  <c r="S4957" i="10" s="1"/>
  <c r="R4949" i="10"/>
  <c r="R4941" i="10"/>
  <c r="S4941" i="10" s="1"/>
  <c r="R4933" i="10"/>
  <c r="R4925" i="10"/>
  <c r="S4925" i="10" s="1"/>
  <c r="R4917" i="10"/>
  <c r="R4909" i="10"/>
  <c r="S4909" i="10" s="1"/>
  <c r="R4901" i="10"/>
  <c r="R4893" i="10"/>
  <c r="S4893" i="10" s="1"/>
  <c r="R4885" i="10"/>
  <c r="R4877" i="10"/>
  <c r="R4869" i="10"/>
  <c r="R4861" i="10"/>
  <c r="R4853" i="10"/>
  <c r="R4845" i="10"/>
  <c r="R4837" i="10"/>
  <c r="R4829" i="10"/>
  <c r="R4821" i="10"/>
  <c r="R4813" i="10"/>
  <c r="R4805" i="10"/>
  <c r="R4797" i="10"/>
  <c r="R4789" i="10"/>
  <c r="R4781" i="10"/>
  <c r="R4773" i="10"/>
  <c r="R4765" i="10"/>
  <c r="R4757" i="10"/>
  <c r="R4749" i="10"/>
  <c r="S4749" i="10" s="1"/>
  <c r="R4741" i="10"/>
  <c r="R4733" i="10"/>
  <c r="R4725" i="10"/>
  <c r="R4717" i="10"/>
  <c r="R4709" i="10"/>
  <c r="R4701" i="10"/>
  <c r="R4693" i="10"/>
  <c r="R4685" i="10"/>
  <c r="R4677" i="10"/>
  <c r="R4669" i="10"/>
  <c r="S4669" i="10" s="1"/>
  <c r="R4661" i="10"/>
  <c r="R4653" i="10"/>
  <c r="S4653" i="10" s="1"/>
  <c r="R4645" i="10"/>
  <c r="R4637" i="10"/>
  <c r="S4637" i="10" s="1"/>
  <c r="R4629" i="10"/>
  <c r="R4621" i="10"/>
  <c r="R4613" i="10"/>
  <c r="R4605" i="10"/>
  <c r="S4605" i="10" s="1"/>
  <c r="R4597" i="10"/>
  <c r="R4589" i="10"/>
  <c r="S4589" i="10" s="1"/>
  <c r="R4581" i="10"/>
  <c r="R4573" i="10"/>
  <c r="S4573" i="10" s="1"/>
  <c r="R4565" i="10"/>
  <c r="R4557" i="10"/>
  <c r="R4549" i="10"/>
  <c r="R4541" i="10"/>
  <c r="S4541" i="10" s="1"/>
  <c r="R4533" i="10"/>
  <c r="R4525" i="10"/>
  <c r="S4525" i="10" s="1"/>
  <c r="R4517" i="10"/>
  <c r="R4509" i="10"/>
  <c r="S4509" i="10" s="1"/>
  <c r="R4501" i="10"/>
  <c r="R4493" i="10"/>
  <c r="S4493" i="10" s="1"/>
  <c r="R4485" i="10"/>
  <c r="R4477" i="10"/>
  <c r="S4477" i="10" s="1"/>
  <c r="R4469" i="10"/>
  <c r="R4461" i="10"/>
  <c r="S4461" i="10" s="1"/>
  <c r="R4453" i="10"/>
  <c r="R4445" i="10"/>
  <c r="S4445" i="10" s="1"/>
  <c r="R4437" i="10"/>
  <c r="R4429" i="10"/>
  <c r="S4429" i="10" s="1"/>
  <c r="R4421" i="10"/>
  <c r="R4413" i="10"/>
  <c r="S4413" i="10" s="1"/>
  <c r="R4405" i="10"/>
  <c r="R4397" i="10"/>
  <c r="S4397" i="10" s="1"/>
  <c r="R4389" i="10"/>
  <c r="R4381" i="10"/>
  <c r="S4381" i="10" s="1"/>
  <c r="R4373" i="10"/>
  <c r="R4365" i="10"/>
  <c r="R4357" i="10"/>
  <c r="R4349" i="10"/>
  <c r="R4341" i="10"/>
  <c r="R4333" i="10"/>
  <c r="R4325" i="10"/>
  <c r="R4317" i="10"/>
  <c r="R4309" i="10"/>
  <c r="R4301" i="10"/>
  <c r="R4293" i="10"/>
  <c r="R4285" i="10"/>
  <c r="S4285" i="10" s="1"/>
  <c r="R4277" i="10"/>
  <c r="R4269" i="10"/>
  <c r="R4261" i="10"/>
  <c r="R4253" i="10"/>
  <c r="S4253" i="10" s="1"/>
  <c r="R4245" i="10"/>
  <c r="R4237" i="10"/>
  <c r="R4229" i="10"/>
  <c r="R4221" i="10"/>
  <c r="S4221" i="10" s="1"/>
  <c r="R4213" i="10"/>
  <c r="R4205" i="10"/>
  <c r="R4197" i="10"/>
  <c r="R4189" i="10"/>
  <c r="S4189" i="10" s="1"/>
  <c r="R4181" i="10"/>
  <c r="R4173" i="10"/>
  <c r="R4165" i="10"/>
  <c r="R4157" i="10"/>
  <c r="S4157" i="10" s="1"/>
  <c r="R4149" i="10"/>
  <c r="R4141" i="10"/>
  <c r="S4141" i="10" s="1"/>
  <c r="R4133" i="10"/>
  <c r="R4125" i="10"/>
  <c r="S4125" i="10" s="1"/>
  <c r="R4117" i="10"/>
  <c r="R4109" i="10"/>
  <c r="R4101" i="10"/>
  <c r="R4093" i="10"/>
  <c r="S4093" i="10" s="1"/>
  <c r="R4085" i="10"/>
  <c r="R4077" i="10"/>
  <c r="R4069" i="10"/>
  <c r="R4061" i="10"/>
  <c r="S4061" i="10" s="1"/>
  <c r="R4053" i="10"/>
  <c r="R4045" i="10"/>
  <c r="R4037" i="10"/>
  <c r="R4029" i="10"/>
  <c r="S4029" i="10" s="1"/>
  <c r="R4021" i="10"/>
  <c r="R4013" i="10"/>
  <c r="R4005" i="10"/>
  <c r="R3997" i="10"/>
  <c r="S3997" i="10" s="1"/>
  <c r="R3989" i="10"/>
  <c r="R3981" i="10"/>
  <c r="R3973" i="10"/>
  <c r="R3965" i="10"/>
  <c r="S3965" i="10" s="1"/>
  <c r="R3957" i="10"/>
  <c r="R3949" i="10"/>
  <c r="S3949" i="10" s="1"/>
  <c r="R3941" i="10"/>
  <c r="R3933" i="10"/>
  <c r="S3933" i="10" s="1"/>
  <c r="R3925" i="10"/>
  <c r="R3917" i="10"/>
  <c r="R3909" i="10"/>
  <c r="R3901" i="10"/>
  <c r="S3901" i="10" s="1"/>
  <c r="R3893" i="10"/>
  <c r="R3885" i="10"/>
  <c r="R3877" i="10"/>
  <c r="R3869" i="10"/>
  <c r="S3869" i="10" s="1"/>
  <c r="R3861" i="10"/>
  <c r="R3853" i="10"/>
  <c r="R3845" i="10"/>
  <c r="R3837" i="10"/>
  <c r="R3829" i="10"/>
  <c r="R3821" i="10"/>
  <c r="R3813" i="10"/>
  <c r="R3805" i="10"/>
  <c r="R3797" i="10"/>
  <c r="R3789" i="10"/>
  <c r="R3781" i="10"/>
  <c r="R3773" i="10"/>
  <c r="R3765" i="10"/>
  <c r="R3757" i="10"/>
  <c r="S3757" i="10" s="1"/>
  <c r="R3749" i="10"/>
  <c r="R3741" i="10"/>
  <c r="R3733" i="10"/>
  <c r="R3725" i="10"/>
  <c r="R3717" i="10"/>
  <c r="R3709" i="10"/>
  <c r="R3701" i="10"/>
  <c r="R3693" i="10"/>
  <c r="R3685" i="10"/>
  <c r="R3677" i="10"/>
  <c r="R3669" i="10"/>
  <c r="R3661" i="10"/>
  <c r="S3661" i="10" s="1"/>
  <c r="R3653" i="10"/>
  <c r="R3645" i="10"/>
  <c r="R3637" i="10"/>
  <c r="R3629" i="10"/>
  <c r="R3621" i="10"/>
  <c r="R3613" i="10"/>
  <c r="R3605" i="10"/>
  <c r="R3597" i="10"/>
  <c r="R3589" i="10"/>
  <c r="R3581" i="10"/>
  <c r="R3573" i="10"/>
  <c r="R3565" i="10"/>
  <c r="R3557" i="10"/>
  <c r="R3549" i="10"/>
  <c r="R3541" i="10"/>
  <c r="R3533" i="10"/>
  <c r="S3533" i="10" s="1"/>
  <c r="R3525" i="10"/>
  <c r="R3517" i="10"/>
  <c r="R3509" i="10"/>
  <c r="R3501" i="10"/>
  <c r="R3493" i="10"/>
  <c r="R3485" i="10"/>
  <c r="R3477" i="10"/>
  <c r="R3469" i="10"/>
  <c r="S3469" i="10" s="1"/>
  <c r="R3461" i="10"/>
  <c r="R3453" i="10"/>
  <c r="R3445" i="10"/>
  <c r="R3437" i="10"/>
  <c r="R3429" i="10"/>
  <c r="R3421" i="10"/>
  <c r="R3413" i="10"/>
  <c r="R3405" i="10"/>
  <c r="R3397" i="10"/>
  <c r="R3389" i="10"/>
  <c r="R3381" i="10"/>
  <c r="R3373" i="10"/>
  <c r="R3365" i="10"/>
  <c r="R3357" i="10"/>
  <c r="R3349" i="10"/>
  <c r="R3341" i="10"/>
  <c r="S3341" i="10" s="1"/>
  <c r="R3333" i="10"/>
  <c r="R3325" i="10"/>
  <c r="R3317" i="10"/>
  <c r="R3309" i="10"/>
  <c r="R3301" i="10"/>
  <c r="R3293" i="10"/>
  <c r="R3285" i="10"/>
  <c r="R3277" i="10"/>
  <c r="S3277" i="10" s="1"/>
  <c r="R3269" i="10"/>
  <c r="R3261" i="10"/>
  <c r="R3253" i="10"/>
  <c r="R3245" i="10"/>
  <c r="R3237" i="10"/>
  <c r="R3229" i="10"/>
  <c r="R3221" i="10"/>
  <c r="R3213" i="10"/>
  <c r="R3205" i="10"/>
  <c r="R3197" i="10"/>
  <c r="R3189" i="10"/>
  <c r="R3181" i="10"/>
  <c r="R3173" i="10"/>
  <c r="R3165" i="10"/>
  <c r="R3157" i="10"/>
  <c r="R3149" i="10"/>
  <c r="S3149" i="10" s="1"/>
  <c r="R3141" i="10"/>
  <c r="R3133" i="10"/>
  <c r="R3125" i="10"/>
  <c r="R3117" i="10"/>
  <c r="R3109" i="10"/>
  <c r="R3101" i="10"/>
  <c r="R3093" i="10"/>
  <c r="R3085" i="10"/>
  <c r="S3085" i="10" s="1"/>
  <c r="R3077" i="10"/>
  <c r="R3069" i="10"/>
  <c r="R3061" i="10"/>
  <c r="R3053" i="10"/>
  <c r="R3045" i="10"/>
  <c r="R3037" i="10"/>
  <c r="R3029" i="10"/>
  <c r="R3021" i="10"/>
  <c r="R3013" i="10"/>
  <c r="R3005" i="10"/>
  <c r="R2997" i="10"/>
  <c r="R2989" i="10"/>
  <c r="R2981" i="10"/>
  <c r="R2973" i="10"/>
  <c r="R2965" i="10"/>
  <c r="R2957" i="10"/>
  <c r="R2949" i="10"/>
  <c r="R2941" i="10"/>
  <c r="R2933" i="10"/>
  <c r="R2925" i="10"/>
  <c r="R2917" i="10"/>
  <c r="R2909" i="10"/>
  <c r="R2901" i="10"/>
  <c r="R2893" i="10"/>
  <c r="S2893" i="10" s="1"/>
  <c r="R2885" i="10"/>
  <c r="R2877" i="10"/>
  <c r="R2869" i="10"/>
  <c r="R2861" i="10"/>
  <c r="R2853" i="10"/>
  <c r="R2845" i="10"/>
  <c r="R2837" i="10"/>
  <c r="R2829" i="10"/>
  <c r="S2829" i="10" s="1"/>
  <c r="R2821" i="10"/>
  <c r="R2813" i="10"/>
  <c r="R2805" i="10"/>
  <c r="R2797" i="10"/>
  <c r="R2789" i="10"/>
  <c r="R2781" i="10"/>
  <c r="R2773" i="10"/>
  <c r="R2765" i="10"/>
  <c r="R2757" i="10"/>
  <c r="R2749" i="10"/>
  <c r="R2741" i="10"/>
  <c r="R2733" i="10"/>
  <c r="R2725" i="10"/>
  <c r="R2717" i="10"/>
  <c r="R2709" i="10"/>
  <c r="R2701" i="10"/>
  <c r="S2701" i="10" s="1"/>
  <c r="R2693" i="10"/>
  <c r="R2685" i="10"/>
  <c r="R2677" i="10"/>
  <c r="R2669" i="10"/>
  <c r="R2661" i="10"/>
  <c r="R2653" i="10"/>
  <c r="R2645" i="10"/>
  <c r="R2637" i="10"/>
  <c r="S2637" i="10" s="1"/>
  <c r="R2629" i="10"/>
  <c r="R2621" i="10"/>
  <c r="R2613" i="10"/>
  <c r="R2605" i="10"/>
  <c r="R2597" i="10"/>
  <c r="R2589" i="10"/>
  <c r="R2581" i="10"/>
  <c r="R2573" i="10"/>
  <c r="R2565" i="10"/>
  <c r="R2557" i="10"/>
  <c r="R2549" i="10"/>
  <c r="R2541" i="10"/>
  <c r="S2541" i="10" s="1"/>
  <c r="R2533" i="10"/>
  <c r="R2525" i="10"/>
  <c r="R2517" i="10"/>
  <c r="R5557" i="10"/>
  <c r="R9109" i="10"/>
  <c r="R8581" i="10"/>
  <c r="R5549" i="10"/>
  <c r="R9197" i="10"/>
  <c r="R9157" i="10"/>
  <c r="R9117" i="10"/>
  <c r="R9077" i="10"/>
  <c r="R9045" i="10"/>
  <c r="R9013" i="10"/>
  <c r="R8989" i="10"/>
  <c r="S8989" i="10" s="1"/>
  <c r="R8957" i="10"/>
  <c r="R8949" i="10"/>
  <c r="R8909" i="10"/>
  <c r="R8877" i="10"/>
  <c r="R8853" i="10"/>
  <c r="R8821" i="10"/>
  <c r="S8821" i="10" s="1"/>
  <c r="R8789" i="10"/>
  <c r="R8757" i="10"/>
  <c r="R8717" i="10"/>
  <c r="R8677" i="10"/>
  <c r="R8637" i="10"/>
  <c r="R8597" i="10"/>
  <c r="S8597" i="10" s="1"/>
  <c r="R8549" i="10"/>
  <c r="R8509" i="10"/>
  <c r="R8469" i="10"/>
  <c r="R8429" i="10"/>
  <c r="R8397" i="10"/>
  <c r="R8357" i="10"/>
  <c r="R8309" i="10"/>
  <c r="R8269" i="10"/>
  <c r="R8229" i="10"/>
  <c r="R8205" i="10"/>
  <c r="R8165" i="10"/>
  <c r="R8125" i="10"/>
  <c r="S8125" i="10" s="1"/>
  <c r="R8093" i="10"/>
  <c r="R8053" i="10"/>
  <c r="S8053" i="10" s="1"/>
  <c r="R8013" i="10"/>
  <c r="R7973" i="10"/>
  <c r="R7941" i="10"/>
  <c r="R7901" i="10"/>
  <c r="R7869" i="10"/>
  <c r="R7829" i="10"/>
  <c r="R7781" i="10"/>
  <c r="R7741" i="10"/>
  <c r="R7701" i="10"/>
  <c r="R7661" i="10"/>
  <c r="S7661" i="10" s="1"/>
  <c r="R7629" i="10"/>
  <c r="R7597" i="10"/>
  <c r="S7597" i="10" s="1"/>
  <c r="R7549" i="10"/>
  <c r="R7509" i="10"/>
  <c r="R7469" i="10"/>
  <c r="R7429" i="10"/>
  <c r="R7389" i="10"/>
  <c r="R7349" i="10"/>
  <c r="S7349" i="10" s="1"/>
  <c r="R7309" i="10"/>
  <c r="R7277" i="10"/>
  <c r="S7277" i="10" s="1"/>
  <c r="R7253" i="10"/>
  <c r="R7221" i="10"/>
  <c r="S7221" i="10" s="1"/>
  <c r="R7197" i="10"/>
  <c r="R7157" i="10"/>
  <c r="S7157" i="10" s="1"/>
  <c r="R7133" i="10"/>
  <c r="R7085" i="10"/>
  <c r="S7085" i="10" s="1"/>
  <c r="R7061" i="10"/>
  <c r="R7053" i="10"/>
  <c r="S7053" i="10" s="1"/>
  <c r="R7029" i="10"/>
  <c r="R7005" i="10"/>
  <c r="S7005" i="10" s="1"/>
  <c r="R6981" i="10"/>
  <c r="R6957" i="10"/>
  <c r="S6957" i="10" s="1"/>
  <c r="R6925" i="10"/>
  <c r="R6901" i="10"/>
  <c r="R6861" i="10"/>
  <c r="R6845" i="10"/>
  <c r="R6821" i="10"/>
  <c r="R6797" i="10"/>
  <c r="R6765" i="10"/>
  <c r="R6741" i="10"/>
  <c r="R6717" i="10"/>
  <c r="R6693" i="10"/>
  <c r="S6693" i="10" s="1"/>
  <c r="R6677" i="10"/>
  <c r="R6653" i="10"/>
  <c r="S6653" i="10" s="1"/>
  <c r="R6613" i="10"/>
  <c r="R6581" i="10"/>
  <c r="R6477" i="10"/>
  <c r="R5541" i="10"/>
  <c r="S5541" i="10" s="1"/>
  <c r="R9213" i="10"/>
  <c r="R9189" i="10"/>
  <c r="R9149" i="10"/>
  <c r="R9101" i="10"/>
  <c r="R9069" i="10"/>
  <c r="R9021" i="10"/>
  <c r="S9021" i="10" s="1"/>
  <c r="R8965" i="10"/>
  <c r="R8925" i="10"/>
  <c r="R8901" i="10"/>
  <c r="R8869" i="10"/>
  <c r="S8869" i="10" s="1"/>
  <c r="R8837" i="10"/>
  <c r="R8805" i="10"/>
  <c r="S8805" i="10" s="1"/>
  <c r="R8765" i="10"/>
  <c r="R8725" i="10"/>
  <c r="R8693" i="10"/>
  <c r="R8653" i="10"/>
  <c r="S8653" i="10" s="1"/>
  <c r="R8613" i="10"/>
  <c r="R8557" i="10"/>
  <c r="R8517" i="10"/>
  <c r="R8485" i="10"/>
  <c r="R8445" i="10"/>
  <c r="R8405" i="10"/>
  <c r="R8365" i="10"/>
  <c r="R8325" i="10"/>
  <c r="R8285" i="10"/>
  <c r="R8245" i="10"/>
  <c r="R8221" i="10"/>
  <c r="R8181" i="10"/>
  <c r="S8181" i="10" s="1"/>
  <c r="R8133" i="10"/>
  <c r="R8077" i="10"/>
  <c r="R8045" i="10"/>
  <c r="R8005" i="10"/>
  <c r="R7957" i="10"/>
  <c r="R7917" i="10"/>
  <c r="R7877" i="10"/>
  <c r="R7837" i="10"/>
  <c r="R7797" i="10"/>
  <c r="R7773" i="10"/>
  <c r="R7733" i="10"/>
  <c r="R7693" i="10"/>
  <c r="S7693" i="10" s="1"/>
  <c r="R7653" i="10"/>
  <c r="R7613" i="10"/>
  <c r="R7581" i="10"/>
  <c r="R7541" i="10"/>
  <c r="R7501" i="10"/>
  <c r="R7461" i="10"/>
  <c r="R7421" i="10"/>
  <c r="R7381" i="10"/>
  <c r="R7341" i="10"/>
  <c r="R7301" i="10"/>
  <c r="R7237" i="10"/>
  <c r="R7181" i="10"/>
  <c r="R7117" i="10"/>
  <c r="R6893" i="10"/>
  <c r="R5573" i="10"/>
  <c r="R9205" i="10"/>
  <c r="R9173" i="10"/>
  <c r="R9133" i="10"/>
  <c r="R9053" i="10"/>
  <c r="R8773" i="10"/>
  <c r="R8733" i="10"/>
  <c r="R8685" i="10"/>
  <c r="R8661" i="10"/>
  <c r="R8605" i="10"/>
  <c r="S8605" i="10" s="1"/>
  <c r="R8565" i="10"/>
  <c r="R8533" i="10"/>
  <c r="R8493" i="10"/>
  <c r="R8453" i="10"/>
  <c r="R8413" i="10"/>
  <c r="R8373" i="10"/>
  <c r="R8317" i="10"/>
  <c r="R8293" i="10"/>
  <c r="R8261" i="10"/>
  <c r="R8213" i="10"/>
  <c r="R8173" i="10"/>
  <c r="R8141" i="10"/>
  <c r="S8141" i="10" s="1"/>
  <c r="R8085" i="10"/>
  <c r="R8037" i="10"/>
  <c r="R7997" i="10"/>
  <c r="R7965" i="10"/>
  <c r="R7925" i="10"/>
  <c r="R7885" i="10"/>
  <c r="R7845" i="10"/>
  <c r="R7805" i="10"/>
  <c r="S7805" i="10" s="1"/>
  <c r="R7765" i="10"/>
  <c r="R7725" i="10"/>
  <c r="R7685" i="10"/>
  <c r="R7645" i="10"/>
  <c r="R7605" i="10"/>
  <c r="R7565" i="10"/>
  <c r="R7533" i="10"/>
  <c r="R7493" i="10"/>
  <c r="R7453" i="10"/>
  <c r="R7413" i="10"/>
  <c r="R7373" i="10"/>
  <c r="R7333" i="10"/>
  <c r="R7293" i="10"/>
  <c r="R7213" i="10"/>
  <c r="R7173" i="10"/>
  <c r="R7109" i="10"/>
  <c r="S7109" i="10" s="1"/>
  <c r="R6885" i="10"/>
  <c r="R5565" i="10"/>
  <c r="R9165" i="10"/>
  <c r="R9125" i="10"/>
  <c r="R9085" i="10"/>
  <c r="R9037" i="10"/>
  <c r="R9005" i="10"/>
  <c r="R8981" i="10"/>
  <c r="S8981" i="10" s="1"/>
  <c r="R8933" i="10"/>
  <c r="R8893" i="10"/>
  <c r="R8845" i="10"/>
  <c r="R8813" i="10"/>
  <c r="R8781" i="10"/>
  <c r="R8741" i="10"/>
  <c r="R8701" i="10"/>
  <c r="R8645" i="10"/>
  <c r="S8645" i="10" s="1"/>
  <c r="R8621" i="10"/>
  <c r="R8573" i="10"/>
  <c r="R8525" i="10"/>
  <c r="R8477" i="10"/>
  <c r="R8437" i="10"/>
  <c r="R8389" i="10"/>
  <c r="R8341" i="10"/>
  <c r="R8301" i="10"/>
  <c r="R8253" i="10"/>
  <c r="R8189" i="10"/>
  <c r="R8149" i="10"/>
  <c r="R8109" i="10"/>
  <c r="S8109" i="10" s="1"/>
  <c r="R8069" i="10"/>
  <c r="R8029" i="10"/>
  <c r="R7989" i="10"/>
  <c r="R7949" i="10"/>
  <c r="S7949" i="10" s="1"/>
  <c r="R7909" i="10"/>
  <c r="R7861" i="10"/>
  <c r="R7813" i="10"/>
  <c r="R7757" i="10"/>
  <c r="S7757" i="10" s="1"/>
  <c r="R7709" i="10"/>
  <c r="R7669" i="10"/>
  <c r="R7621" i="10"/>
  <c r="R7573" i="10"/>
  <c r="S7573" i="10" s="1"/>
  <c r="R7525" i="10"/>
  <c r="R7485" i="10"/>
  <c r="R7445" i="10"/>
  <c r="R7405" i="10"/>
  <c r="S7405" i="10" s="1"/>
  <c r="R7365" i="10"/>
  <c r="R7325" i="10"/>
  <c r="R7269" i="10"/>
  <c r="R7245" i="10"/>
  <c r="S7245" i="10" s="1"/>
  <c r="R7205" i="10"/>
  <c r="R7165" i="10"/>
  <c r="R7141" i="10"/>
  <c r="R7101" i="10"/>
  <c r="S7101" i="10" s="1"/>
  <c r="R7077" i="10"/>
  <c r="R7037" i="10"/>
  <c r="R7013" i="10"/>
  <c r="R6989" i="10"/>
  <c r="R6965" i="10"/>
  <c r="R6941" i="10"/>
  <c r="R6917" i="10"/>
  <c r="R6877" i="10"/>
  <c r="R6837" i="10"/>
  <c r="R6813" i="10"/>
  <c r="R6789" i="10"/>
  <c r="R6773" i="10"/>
  <c r="R6749" i="10"/>
  <c r="R6725" i="10"/>
  <c r="R6701" i="10"/>
  <c r="R6669" i="10"/>
  <c r="R6645" i="10"/>
  <c r="R6629" i="10"/>
  <c r="R6605" i="10"/>
  <c r="R6589" i="10"/>
  <c r="R6565" i="10"/>
  <c r="R6557" i="10"/>
  <c r="R6541" i="10"/>
  <c r="R6525" i="10"/>
  <c r="S6525" i="10" s="1"/>
  <c r="R6509" i="10"/>
  <c r="R6501" i="10"/>
  <c r="R6485" i="10"/>
  <c r="R6469" i="10"/>
  <c r="R6461" i="10"/>
  <c r="R6453" i="10"/>
  <c r="R6445" i="10"/>
  <c r="R6437" i="10"/>
  <c r="R6429" i="10"/>
  <c r="R6421" i="10"/>
  <c r="R6413" i="10"/>
  <c r="R5533" i="10"/>
  <c r="S5533" i="10" s="1"/>
  <c r="R2509" i="10"/>
  <c r="R2501" i="10"/>
  <c r="R2493" i="10"/>
  <c r="R2485" i="10"/>
  <c r="S2485" i="10" s="1"/>
  <c r="R2477" i="10"/>
  <c r="R2469" i="10"/>
  <c r="R2461" i="10"/>
  <c r="R2453" i="10"/>
  <c r="R2445" i="10"/>
  <c r="R2429" i="10"/>
  <c r="R2421" i="10"/>
  <c r="R2413" i="10"/>
  <c r="R2405" i="10"/>
  <c r="R2397" i="10"/>
  <c r="R2389" i="10"/>
  <c r="R2381" i="10"/>
  <c r="R2373" i="10"/>
  <c r="R2365" i="10"/>
  <c r="R2349" i="10"/>
  <c r="R2341" i="10"/>
  <c r="R2333" i="10"/>
  <c r="R2325" i="10"/>
  <c r="R2317" i="10"/>
  <c r="R2309" i="10"/>
  <c r="R2301" i="10"/>
  <c r="R2293" i="10"/>
  <c r="R2285" i="10"/>
  <c r="R2277" i="10"/>
  <c r="R2269" i="10"/>
  <c r="R2261" i="10"/>
  <c r="R2253" i="10"/>
  <c r="R2245" i="10"/>
  <c r="R2237" i="10"/>
  <c r="R2229" i="10"/>
  <c r="R2221" i="10"/>
  <c r="R2213" i="10"/>
  <c r="R2205" i="10"/>
  <c r="R2197" i="10"/>
  <c r="R2189" i="10"/>
  <c r="R2173" i="10"/>
  <c r="R2165" i="10"/>
  <c r="R2157" i="10"/>
  <c r="R2149" i="10"/>
  <c r="R2141" i="10"/>
  <c r="R2133" i="10"/>
  <c r="R2125" i="10"/>
  <c r="R2117" i="10"/>
  <c r="R2109" i="10"/>
  <c r="R2093" i="10"/>
  <c r="R2085" i="10"/>
  <c r="R2077" i="10"/>
  <c r="R2069" i="10"/>
  <c r="R2061" i="10"/>
  <c r="R2053" i="10"/>
  <c r="R2045" i="10"/>
  <c r="R2037" i="10"/>
  <c r="S2037" i="10" s="1"/>
  <c r="R2029" i="10"/>
  <c r="R2021" i="10"/>
  <c r="R2013" i="10"/>
  <c r="R2005" i="10"/>
  <c r="S2005" i="10" s="1"/>
  <c r="R1997" i="10"/>
  <c r="R1989" i="10"/>
  <c r="R1981" i="10"/>
  <c r="R1973" i="10"/>
  <c r="R1965" i="10"/>
  <c r="R1957" i="10"/>
  <c r="R1949" i="10"/>
  <c r="R1941" i="10"/>
  <c r="S1941" i="10" s="1"/>
  <c r="R1933" i="10"/>
  <c r="R1917" i="10"/>
  <c r="R1909" i="10"/>
  <c r="R1901" i="10"/>
  <c r="R1893" i="10"/>
  <c r="R1885" i="10"/>
  <c r="R1877" i="10"/>
  <c r="R1869" i="10"/>
  <c r="R1861" i="10"/>
  <c r="R1853" i="10"/>
  <c r="R1837" i="10"/>
  <c r="R1829" i="10"/>
  <c r="S1829" i="10" s="1"/>
  <c r="R1821" i="10"/>
  <c r="R1813" i="10"/>
  <c r="R1805" i="10"/>
  <c r="R1797" i="10"/>
  <c r="R1789" i="10"/>
  <c r="R1781" i="10"/>
  <c r="R1773" i="10"/>
  <c r="R1765" i="10"/>
  <c r="R1757" i="10"/>
  <c r="R1749" i="10"/>
  <c r="R1741" i="10"/>
  <c r="R1733" i="10"/>
  <c r="S1733" i="10" s="1"/>
  <c r="R1725" i="10"/>
  <c r="R1717" i="10"/>
  <c r="R1709" i="10"/>
  <c r="R1701" i="10"/>
  <c r="S1701" i="10" s="1"/>
  <c r="R1693" i="10"/>
  <c r="R1685" i="10"/>
  <c r="R1677" i="10"/>
  <c r="R1661" i="10"/>
  <c r="R1653" i="10"/>
  <c r="R1645" i="10"/>
  <c r="R1637" i="10"/>
  <c r="R1629" i="10"/>
  <c r="R1621" i="10"/>
  <c r="R1613" i="10"/>
  <c r="R1605" i="10"/>
  <c r="R1597" i="10"/>
  <c r="R1581" i="10"/>
  <c r="R1573" i="10"/>
  <c r="R1565" i="10"/>
  <c r="R1557" i="10"/>
  <c r="S1557" i="10" s="1"/>
  <c r="R1549" i="10"/>
  <c r="R1541" i="10"/>
  <c r="R1533" i="10"/>
  <c r="R1525" i="10"/>
  <c r="S1525" i="10" s="1"/>
  <c r="R1517" i="10"/>
  <c r="R1509" i="10"/>
  <c r="R1501" i="10"/>
  <c r="R1493" i="10"/>
  <c r="S1493" i="10" s="1"/>
  <c r="R1485" i="10"/>
  <c r="R1477" i="10"/>
  <c r="R1469" i="10"/>
  <c r="R1461" i="10"/>
  <c r="S1461" i="10" s="1"/>
  <c r="R1453" i="10"/>
  <c r="R1445" i="10"/>
  <c r="R1437" i="10"/>
  <c r="R1429" i="10"/>
  <c r="S1429" i="10" s="1"/>
  <c r="R1421" i="10"/>
  <c r="R1413" i="10"/>
  <c r="R1405" i="10"/>
  <c r="R1397" i="10"/>
  <c r="S1397" i="10" s="1"/>
  <c r="R1389" i="10"/>
  <c r="R1381" i="10"/>
  <c r="R1373" i="10"/>
  <c r="R1365" i="10"/>
  <c r="S1365" i="10" s="1"/>
  <c r="R1357" i="10"/>
  <c r="R1349" i="10"/>
  <c r="R1341" i="10"/>
  <c r="R1333" i="10"/>
  <c r="S1333" i="10" s="1"/>
  <c r="R1325" i="10"/>
  <c r="R1317" i="10"/>
  <c r="R1309" i="10"/>
  <c r="R1301" i="10"/>
  <c r="S1301" i="10" s="1"/>
  <c r="R1293" i="10"/>
  <c r="R1285" i="10"/>
  <c r="R1277" i="10"/>
  <c r="R1269" i="10"/>
  <c r="S1269" i="10" s="1"/>
  <c r="R1261" i="10"/>
  <c r="R1253" i="10"/>
  <c r="R1245" i="10"/>
  <c r="R1237" i="10"/>
  <c r="S1237" i="10" s="1"/>
  <c r="R1229" i="10"/>
  <c r="R1221" i="10"/>
  <c r="R1213" i="10"/>
  <c r="R1205" i="10"/>
  <c r="S1205" i="10" s="1"/>
  <c r="R1197" i="10"/>
  <c r="R1189" i="10"/>
  <c r="R1181" i="10"/>
  <c r="R1173" i="10"/>
  <c r="S1173" i="10" s="1"/>
  <c r="R1165" i="10"/>
  <c r="R1157" i="10"/>
  <c r="R1149" i="10"/>
  <c r="R1141" i="10"/>
  <c r="R1133" i="10"/>
  <c r="R1125" i="10"/>
  <c r="R1117" i="10"/>
  <c r="R1109" i="10"/>
  <c r="R1101" i="10"/>
  <c r="R1093" i="10"/>
  <c r="R1085" i="10"/>
  <c r="R1077" i="10"/>
  <c r="S1077" i="10" s="1"/>
  <c r="R1069" i="10"/>
  <c r="R1061" i="10"/>
  <c r="R1053" i="10"/>
  <c r="R1045" i="10"/>
  <c r="R1037" i="10"/>
  <c r="R1029" i="10"/>
  <c r="R1021" i="10"/>
  <c r="R1013" i="10"/>
  <c r="R1005" i="10"/>
  <c r="R997" i="10"/>
  <c r="R989" i="10"/>
  <c r="R981" i="10"/>
  <c r="R973" i="10"/>
  <c r="R965" i="10"/>
  <c r="R957" i="10"/>
  <c r="R949" i="10"/>
  <c r="R941" i="10"/>
  <c r="R933" i="10"/>
  <c r="R925" i="10"/>
  <c r="R917" i="10"/>
  <c r="R909" i="10"/>
  <c r="R901" i="10"/>
  <c r="R9212" i="10"/>
  <c r="R9204" i="10"/>
  <c r="R9196" i="10"/>
  <c r="R9188" i="10"/>
  <c r="R9180" i="10"/>
  <c r="R9172" i="10"/>
  <c r="R9164" i="10"/>
  <c r="R9156" i="10"/>
  <c r="R9148" i="10"/>
  <c r="R9140" i="10"/>
  <c r="S9140" i="10" s="1"/>
  <c r="R9132" i="10"/>
  <c r="R9124" i="10"/>
  <c r="R9116" i="10"/>
  <c r="R9108" i="10"/>
  <c r="R9100" i="10"/>
  <c r="R9092" i="10"/>
  <c r="R9084" i="10"/>
  <c r="R9076" i="10"/>
  <c r="S9076" i="10" s="1"/>
  <c r="R9068" i="10"/>
  <c r="R9060" i="10"/>
  <c r="R9052" i="10"/>
  <c r="R9044" i="10"/>
  <c r="R9036" i="10"/>
  <c r="R9028" i="10"/>
  <c r="R9020" i="10"/>
  <c r="R9012" i="10"/>
  <c r="S9012" i="10" s="1"/>
  <c r="R9004" i="10"/>
  <c r="R8996" i="10"/>
  <c r="R8988" i="10"/>
  <c r="R8980" i="10"/>
  <c r="S8980" i="10" s="1"/>
  <c r="R8972" i="10"/>
  <c r="R8964" i="10"/>
  <c r="R8956" i="10"/>
  <c r="R8948" i="10"/>
  <c r="S8948" i="10" s="1"/>
  <c r="R8940" i="10"/>
  <c r="R8932" i="10"/>
  <c r="S8932" i="10" s="1"/>
  <c r="R8924" i="10"/>
  <c r="R8916" i="10"/>
  <c r="S8916" i="10" s="1"/>
  <c r="R8908" i="10"/>
  <c r="R8900" i="10"/>
  <c r="R8892" i="10"/>
  <c r="R8884" i="10"/>
  <c r="S8884" i="10" s="1"/>
  <c r="R8876" i="10"/>
  <c r="R8868" i="10"/>
  <c r="R8860" i="10"/>
  <c r="R8852" i="10"/>
  <c r="S8852" i="10" s="1"/>
  <c r="R8844" i="10"/>
  <c r="R8836" i="10"/>
  <c r="R8828" i="10"/>
  <c r="R8820" i="10"/>
  <c r="S8820" i="10" s="1"/>
  <c r="R8812" i="10"/>
  <c r="R8804" i="10"/>
  <c r="R8796" i="10"/>
  <c r="R8788" i="10"/>
  <c r="S8788" i="10" s="1"/>
  <c r="R8780" i="10"/>
  <c r="R8772" i="10"/>
  <c r="R8764" i="10"/>
  <c r="R8756" i="10"/>
  <c r="S8756" i="10" s="1"/>
  <c r="R8748" i="10"/>
  <c r="R8740" i="10"/>
  <c r="R8732" i="10"/>
  <c r="R8724" i="10"/>
  <c r="S8724" i="10" s="1"/>
  <c r="R8716" i="10"/>
  <c r="R8708" i="10"/>
  <c r="R8700" i="10"/>
  <c r="R8692" i="10"/>
  <c r="S8692" i="10" s="1"/>
  <c r="R8684" i="10"/>
  <c r="R8676" i="10"/>
  <c r="R8668" i="10"/>
  <c r="R8660" i="10"/>
  <c r="S8660" i="10" s="1"/>
  <c r="R8652" i="10"/>
  <c r="R8644" i="10"/>
  <c r="R8636" i="10"/>
  <c r="R8628" i="10"/>
  <c r="S8628" i="10" s="1"/>
  <c r="R8620" i="10"/>
  <c r="R8612" i="10"/>
  <c r="R8604" i="10"/>
  <c r="R8596" i="10"/>
  <c r="S8596" i="10" s="1"/>
  <c r="R8588" i="10"/>
  <c r="R8580" i="10"/>
  <c r="R8572" i="10"/>
  <c r="R8564" i="10"/>
  <c r="S8564" i="10" s="1"/>
  <c r="R8556" i="10"/>
  <c r="R8548" i="10"/>
  <c r="R8540" i="10"/>
  <c r="R8532" i="10"/>
  <c r="S8532" i="10" s="1"/>
  <c r="R8524" i="10"/>
  <c r="R8516" i="10"/>
  <c r="R8508" i="10"/>
  <c r="R8500" i="10"/>
  <c r="S8500" i="10" s="1"/>
  <c r="R8492" i="10"/>
  <c r="R8484" i="10"/>
  <c r="R8476" i="10"/>
  <c r="R8468" i="10"/>
  <c r="S8468" i="10" s="1"/>
  <c r="R8460" i="10"/>
  <c r="R8452" i="10"/>
  <c r="R8444" i="10"/>
  <c r="R8436" i="10"/>
  <c r="S8436" i="10" s="1"/>
  <c r="R8428" i="10"/>
  <c r="R8420" i="10"/>
  <c r="R8412" i="10"/>
  <c r="R8404" i="10"/>
  <c r="S8404" i="10" s="1"/>
  <c r="R8396" i="10"/>
  <c r="R8388" i="10"/>
  <c r="R8380" i="10"/>
  <c r="R8372" i="10"/>
  <c r="S8372" i="10" s="1"/>
  <c r="R8364" i="10"/>
  <c r="R8356" i="10"/>
  <c r="R8348" i="10"/>
  <c r="R8340" i="10"/>
  <c r="S8340" i="10" s="1"/>
  <c r="R8332" i="10"/>
  <c r="R8324" i="10"/>
  <c r="R8316" i="10"/>
  <c r="R8308" i="10"/>
  <c r="S8308" i="10" s="1"/>
  <c r="R8300" i="10"/>
  <c r="R8292" i="10"/>
  <c r="R8284" i="10"/>
  <c r="R8276" i="10"/>
  <c r="S8276" i="10" s="1"/>
  <c r="R8268" i="10"/>
  <c r="R8260" i="10"/>
  <c r="R8252" i="10"/>
  <c r="R8244" i="10"/>
  <c r="S8244" i="10" s="1"/>
  <c r="R8236" i="10"/>
  <c r="R8228" i="10"/>
  <c r="R8220" i="10"/>
  <c r="R8212" i="10"/>
  <c r="S8212" i="10" s="1"/>
  <c r="R8204" i="10"/>
  <c r="R8196" i="10"/>
  <c r="R8188" i="10"/>
  <c r="R8180" i="10"/>
  <c r="S8180" i="10" s="1"/>
  <c r="R8172" i="10"/>
  <c r="R8164" i="10"/>
  <c r="R8156" i="10"/>
  <c r="R8148" i="10"/>
  <c r="S8148" i="10" s="1"/>
  <c r="R8140" i="10"/>
  <c r="R8132" i="10"/>
  <c r="R8124" i="10"/>
  <c r="R8116" i="10"/>
  <c r="S8116" i="10" s="1"/>
  <c r="R8108" i="10"/>
  <c r="R8100" i="10"/>
  <c r="R8092" i="10"/>
  <c r="R8084" i="10"/>
  <c r="S8084" i="10" s="1"/>
  <c r="R8076" i="10"/>
  <c r="R8068" i="10"/>
  <c r="R8060" i="10"/>
  <c r="R8052" i="10"/>
  <c r="R8044" i="10"/>
  <c r="R8036" i="10"/>
  <c r="R8028" i="10"/>
  <c r="R8020" i="10"/>
  <c r="S8020" i="10" s="1"/>
  <c r="R8012" i="10"/>
  <c r="R8004" i="10"/>
  <c r="R7996" i="10"/>
  <c r="R7988" i="10"/>
  <c r="R7980" i="10"/>
  <c r="R7972" i="10"/>
  <c r="R7964" i="10"/>
  <c r="R7956" i="10"/>
  <c r="R7948" i="10"/>
  <c r="R7940" i="10"/>
  <c r="R7932" i="10"/>
  <c r="R7924" i="10"/>
  <c r="R7916" i="10"/>
  <c r="R7908" i="10"/>
  <c r="R7900" i="10"/>
  <c r="R7892" i="10"/>
  <c r="S7892" i="10" s="1"/>
  <c r="R7884" i="10"/>
  <c r="R7876" i="10"/>
  <c r="R7868" i="10"/>
  <c r="R7860" i="10"/>
  <c r="R7852" i="10"/>
  <c r="R7844" i="10"/>
  <c r="R7836" i="10"/>
  <c r="R7828" i="10"/>
  <c r="S7828" i="10" s="1"/>
  <c r="R7820" i="10"/>
  <c r="R7812" i="10"/>
  <c r="R7804" i="10"/>
  <c r="R7796" i="10"/>
  <c r="R7788" i="10"/>
  <c r="R7780" i="10"/>
  <c r="R7772" i="10"/>
  <c r="R7764" i="10"/>
  <c r="R7756" i="10"/>
  <c r="R7748" i="10"/>
  <c r="R7740" i="10"/>
  <c r="R7732" i="10"/>
  <c r="R7724" i="10"/>
  <c r="R7716" i="10"/>
  <c r="R7708" i="10"/>
  <c r="R7700" i="10"/>
  <c r="S7700" i="10" s="1"/>
  <c r="R7692" i="10"/>
  <c r="R7684" i="10"/>
  <c r="R7676" i="10"/>
  <c r="R7668" i="10"/>
  <c r="R7660" i="10"/>
  <c r="R7652" i="10"/>
  <c r="R7644" i="10"/>
  <c r="R7636" i="10"/>
  <c r="S7636" i="10" s="1"/>
  <c r="R7628" i="10"/>
  <c r="R7620" i="10"/>
  <c r="R7612" i="10"/>
  <c r="R7604" i="10"/>
  <c r="R7596" i="10"/>
  <c r="R7588" i="10"/>
  <c r="R7580" i="10"/>
  <c r="R7572" i="10"/>
  <c r="R7564" i="10"/>
  <c r="R7556" i="10"/>
  <c r="R7548" i="10"/>
  <c r="R7540" i="10"/>
  <c r="R7532" i="10"/>
  <c r="R7524" i="10"/>
  <c r="R7516" i="10"/>
  <c r="R7508" i="10"/>
  <c r="S7508" i="10" s="1"/>
  <c r="R7500" i="10"/>
  <c r="R7492" i="10"/>
  <c r="R7484" i="10"/>
  <c r="R7476" i="10"/>
  <c r="R7468" i="10"/>
  <c r="R7460" i="10"/>
  <c r="R7452" i="10"/>
  <c r="R7444" i="10"/>
  <c r="S7444" i="10" s="1"/>
  <c r="R7436" i="10"/>
  <c r="R7428" i="10"/>
  <c r="R7420" i="10"/>
  <c r="R7412" i="10"/>
  <c r="R7404" i="10"/>
  <c r="R7396" i="10"/>
  <c r="R7388" i="10"/>
  <c r="R7380" i="10"/>
  <c r="R7372" i="10"/>
  <c r="R7364" i="10"/>
  <c r="R7356" i="10"/>
  <c r="R7348" i="10"/>
  <c r="R7340" i="10"/>
  <c r="R7332" i="10"/>
  <c r="R7324" i="10"/>
  <c r="R7316" i="10"/>
  <c r="S7316" i="10" s="1"/>
  <c r="R7308" i="10"/>
  <c r="R7300" i="10"/>
  <c r="R7292" i="10"/>
  <c r="R7284" i="10"/>
  <c r="R7276" i="10"/>
  <c r="R7268" i="10"/>
  <c r="R7260" i="10"/>
  <c r="R7252" i="10"/>
  <c r="S7252" i="10" s="1"/>
  <c r="R7244" i="10"/>
  <c r="R7236" i="10"/>
  <c r="R7228" i="10"/>
  <c r="R7220" i="10"/>
  <c r="R7212" i="10"/>
  <c r="R7204" i="10"/>
  <c r="R7196" i="10"/>
  <c r="R7188" i="10"/>
  <c r="R7180" i="10"/>
  <c r="R7172" i="10"/>
  <c r="R7164" i="10"/>
  <c r="R7156" i="10"/>
  <c r="R7148" i="10"/>
  <c r="R7140" i="10"/>
  <c r="R7132" i="10"/>
  <c r="R7124" i="10"/>
  <c r="S7124" i="10" s="1"/>
  <c r="R7116" i="10"/>
  <c r="R7108" i="10"/>
  <c r="R7100" i="10"/>
  <c r="R7092" i="10"/>
  <c r="R7084" i="10"/>
  <c r="R7076" i="10"/>
  <c r="R7068" i="10"/>
  <c r="R7060" i="10"/>
  <c r="S7060" i="10" s="1"/>
  <c r="R7052" i="10"/>
  <c r="R7044" i="10"/>
  <c r="R7036" i="10"/>
  <c r="R7028" i="10"/>
  <c r="R7020" i="10"/>
  <c r="R7012" i="10"/>
  <c r="R7004" i="10"/>
  <c r="R6996" i="10"/>
  <c r="R6988" i="10"/>
  <c r="R6980" i="10"/>
  <c r="R6972" i="10"/>
  <c r="R6964" i="10"/>
  <c r="S6964" i="10" s="1"/>
  <c r="R6956" i="10"/>
  <c r="R6948" i="10"/>
  <c r="R6940" i="10"/>
  <c r="R6932" i="10"/>
  <c r="R6924" i="10"/>
  <c r="R6916" i="10"/>
  <c r="R6908" i="10"/>
  <c r="R6900" i="10"/>
  <c r="S6900" i="10" s="1"/>
  <c r="R6892" i="10"/>
  <c r="R6884" i="10"/>
  <c r="R6876" i="10"/>
  <c r="R6868" i="10"/>
  <c r="S6868" i="10" s="1"/>
  <c r="R6860" i="10"/>
  <c r="R6852" i="10"/>
  <c r="R6844" i="10"/>
  <c r="R6836" i="10"/>
  <c r="R6828" i="10"/>
  <c r="R6820" i="10"/>
  <c r="R6812" i="10"/>
  <c r="R6804" i="10"/>
  <c r="R6796" i="10"/>
  <c r="R6788" i="10"/>
  <c r="R6780" i="10"/>
  <c r="R6772" i="10"/>
  <c r="S6772" i="10" s="1"/>
  <c r="R6764" i="10"/>
  <c r="R6756" i="10"/>
  <c r="R6748" i="10"/>
  <c r="R6740" i="10"/>
  <c r="S6740" i="10" s="1"/>
  <c r="R6732" i="10"/>
  <c r="R6724" i="10"/>
  <c r="R6716" i="10"/>
  <c r="R6708" i="10"/>
  <c r="R6700" i="10"/>
  <c r="R6692" i="10"/>
  <c r="R6684" i="10"/>
  <c r="R6676" i="10"/>
  <c r="R6668" i="10"/>
  <c r="R6660" i="10"/>
  <c r="R6652" i="10"/>
  <c r="R6644" i="10"/>
  <c r="R6636" i="10"/>
  <c r="R6628" i="10"/>
  <c r="R6620" i="10"/>
  <c r="R6612" i="10"/>
  <c r="S6612" i="10" s="1"/>
  <c r="R6604" i="10"/>
  <c r="R6596" i="10"/>
  <c r="R6588" i="10"/>
  <c r="R6580" i="10"/>
  <c r="S6580" i="10" s="1"/>
  <c r="R6572" i="10"/>
  <c r="R6564" i="10"/>
  <c r="R6556" i="10"/>
  <c r="R6548" i="10"/>
  <c r="S6548" i="10" s="1"/>
  <c r="R6540" i="10"/>
  <c r="R6532" i="10"/>
  <c r="R6524" i="10"/>
  <c r="R6516" i="10"/>
  <c r="S6516" i="10" s="1"/>
  <c r="R6508" i="10"/>
  <c r="R6500" i="10"/>
  <c r="R6492" i="10"/>
  <c r="R6484" i="10"/>
  <c r="S6484" i="10" s="1"/>
  <c r="R6476" i="10"/>
  <c r="R6468" i="10"/>
  <c r="R6460" i="10"/>
  <c r="R6452" i="10"/>
  <c r="R6444" i="10"/>
  <c r="R6436" i="10"/>
  <c r="R6428" i="10"/>
  <c r="R6420" i="10"/>
  <c r="R6412" i="10"/>
  <c r="R6404" i="10"/>
  <c r="R6396" i="10"/>
  <c r="R6388" i="10"/>
  <c r="R6380" i="10"/>
  <c r="R6372" i="10"/>
  <c r="R6364" i="10"/>
  <c r="R6356" i="10"/>
  <c r="R6348" i="10"/>
  <c r="R6340" i="10"/>
  <c r="R6332" i="10"/>
  <c r="R6324" i="10"/>
  <c r="R6316" i="10"/>
  <c r="R6308" i="10"/>
  <c r="R6300" i="10"/>
  <c r="R6292" i="10"/>
  <c r="S6292" i="10" s="1"/>
  <c r="R6284" i="10"/>
  <c r="R6276" i="10"/>
  <c r="R6268" i="10"/>
  <c r="R6260" i="10"/>
  <c r="R6252" i="10"/>
  <c r="R6244" i="10"/>
  <c r="R6236" i="10"/>
  <c r="R6228" i="10"/>
  <c r="R6220" i="10"/>
  <c r="R6212" i="10"/>
  <c r="R6204" i="10"/>
  <c r="R6196" i="10"/>
  <c r="R6188" i="10"/>
  <c r="R6180" i="10"/>
  <c r="S6180" i="10" s="1"/>
  <c r="R6172" i="10"/>
  <c r="R6164" i="10"/>
  <c r="R6156" i="10"/>
  <c r="R6148" i="10"/>
  <c r="S6148" i="10" s="1"/>
  <c r="R6140" i="10"/>
  <c r="R6132" i="10"/>
  <c r="R6124" i="10"/>
  <c r="R6116" i="10"/>
  <c r="S6116" i="10" s="1"/>
  <c r="R6108" i="10"/>
  <c r="R6100" i="10"/>
  <c r="S6100" i="10" s="1"/>
  <c r="R6092" i="10"/>
  <c r="R6084" i="10"/>
  <c r="S6084" i="10" s="1"/>
  <c r="R6076" i="10"/>
  <c r="R6068" i="10"/>
  <c r="R6060" i="10"/>
  <c r="R6052" i="10"/>
  <c r="S6052" i="10" s="1"/>
  <c r="R6044" i="10"/>
  <c r="R6036" i="10"/>
  <c r="R6028" i="10"/>
  <c r="R6020" i="10"/>
  <c r="S6020" i="10" s="1"/>
  <c r="R6012" i="10"/>
  <c r="R6004" i="10"/>
  <c r="R5996" i="10"/>
  <c r="R5988" i="10"/>
  <c r="S5988" i="10" s="1"/>
  <c r="R5980" i="10"/>
  <c r="R5972" i="10"/>
  <c r="R5964" i="10"/>
  <c r="R5956" i="10"/>
  <c r="S5956" i="10" s="1"/>
  <c r="R5948" i="10"/>
  <c r="R5940" i="10"/>
  <c r="R5932" i="10"/>
  <c r="R5924" i="10"/>
  <c r="S5924" i="10" s="1"/>
  <c r="R5916" i="10"/>
  <c r="R5908" i="10"/>
  <c r="S5908" i="10" s="1"/>
  <c r="R5900" i="10"/>
  <c r="R5892" i="10"/>
  <c r="S5892" i="10" s="1"/>
  <c r="R5884" i="10"/>
  <c r="R5876" i="10"/>
  <c r="R5868" i="10"/>
  <c r="R5860" i="10"/>
  <c r="S5860" i="10" s="1"/>
  <c r="R5852" i="10"/>
  <c r="R5844" i="10"/>
  <c r="R5836" i="10"/>
  <c r="R5828" i="10"/>
  <c r="S5828" i="10" s="1"/>
  <c r="R5820" i="10"/>
  <c r="R5812" i="10"/>
  <c r="R5804" i="10"/>
  <c r="R5796" i="10"/>
  <c r="S5796" i="10" s="1"/>
  <c r="R5788" i="10"/>
  <c r="R5780" i="10"/>
  <c r="R5772" i="10"/>
  <c r="R5764" i="10"/>
  <c r="S5764" i="10" s="1"/>
  <c r="R5756" i="10"/>
  <c r="R5748" i="10"/>
  <c r="R5740" i="10"/>
  <c r="R5732" i="10"/>
  <c r="S5732" i="10" s="1"/>
  <c r="R5724" i="10"/>
  <c r="R5716" i="10"/>
  <c r="S5716" i="10" s="1"/>
  <c r="R5708" i="10"/>
  <c r="R5700" i="10"/>
  <c r="S5700" i="10" s="1"/>
  <c r="R5692" i="10"/>
  <c r="R5684" i="10"/>
  <c r="R5676" i="10"/>
  <c r="R5668" i="10"/>
  <c r="S5668" i="10" s="1"/>
  <c r="R5660" i="10"/>
  <c r="R5652" i="10"/>
  <c r="R5644" i="10"/>
  <c r="R5636" i="10"/>
  <c r="R5628" i="10"/>
  <c r="R5620" i="10"/>
  <c r="R5612" i="10"/>
  <c r="R5604" i="10"/>
  <c r="R5596" i="10"/>
  <c r="R5588" i="10"/>
  <c r="R5580" i="10"/>
  <c r="R5572" i="10"/>
  <c r="R5564" i="10"/>
  <c r="R5556" i="10"/>
  <c r="R5548" i="10"/>
  <c r="R5540" i="10"/>
  <c r="R5532" i="10"/>
  <c r="R5524" i="10"/>
  <c r="S5524" i="10" s="1"/>
  <c r="R5516" i="10"/>
  <c r="R5508" i="10"/>
  <c r="R5500" i="10"/>
  <c r="R5492" i="10"/>
  <c r="R5484" i="10"/>
  <c r="R5476" i="10"/>
  <c r="R5468" i="10"/>
  <c r="R5460" i="10"/>
  <c r="R5452" i="10"/>
  <c r="R5444" i="10"/>
  <c r="R5436" i="10"/>
  <c r="R5428" i="10"/>
  <c r="R5420" i="10"/>
  <c r="R5412" i="10"/>
  <c r="R5404" i="10"/>
  <c r="R5396" i="10"/>
  <c r="R5388" i="10"/>
  <c r="R5380" i="10"/>
  <c r="R5372" i="10"/>
  <c r="R5364" i="10"/>
  <c r="S5364" i="10" s="1"/>
  <c r="R5356" i="10"/>
  <c r="R5348" i="10"/>
  <c r="R5340" i="10"/>
  <c r="R5332" i="10"/>
  <c r="R5324" i="10"/>
  <c r="R5316" i="10"/>
  <c r="R5308" i="10"/>
  <c r="R5300" i="10"/>
  <c r="R5292" i="10"/>
  <c r="R5284" i="10"/>
  <c r="R5276" i="10"/>
  <c r="R5268" i="10"/>
  <c r="S5268" i="10" s="1"/>
  <c r="R5260" i="10"/>
  <c r="R5252" i="10"/>
  <c r="R5244" i="10"/>
  <c r="R5236" i="10"/>
  <c r="S5236" i="10" s="1"/>
  <c r="R5228" i="10"/>
  <c r="R5220" i="10"/>
  <c r="R5212" i="10"/>
  <c r="R5204" i="10"/>
  <c r="S5204" i="10" s="1"/>
  <c r="R5196" i="10"/>
  <c r="R5188" i="10"/>
  <c r="R5180" i="10"/>
  <c r="R5172" i="10"/>
  <c r="S5172" i="10" s="1"/>
  <c r="R5164" i="10"/>
  <c r="R5156" i="10"/>
  <c r="R5148" i="10"/>
  <c r="R5140" i="10"/>
  <c r="S5140" i="10" s="1"/>
  <c r="R5132" i="10"/>
  <c r="R5124" i="10"/>
  <c r="R5116" i="10"/>
  <c r="R5108" i="10"/>
  <c r="S5108" i="10" s="1"/>
  <c r="R5100" i="10"/>
  <c r="R5092" i="10"/>
  <c r="R5084" i="10"/>
  <c r="R5076" i="10"/>
  <c r="R5068" i="10"/>
  <c r="R5060" i="10"/>
  <c r="R5052" i="10"/>
  <c r="R5044" i="10"/>
  <c r="R5036" i="10"/>
  <c r="R5028" i="10"/>
  <c r="R5020" i="10"/>
  <c r="R5012" i="10"/>
  <c r="S5012" i="10" s="1"/>
  <c r="R5004" i="10"/>
  <c r="R4996" i="10"/>
  <c r="R4988" i="10"/>
  <c r="R4980" i="10"/>
  <c r="S4980" i="10" s="1"/>
  <c r="R4972" i="10"/>
  <c r="R4964" i="10"/>
  <c r="R4956" i="10"/>
  <c r="R4948" i="10"/>
  <c r="R4940" i="10"/>
  <c r="R4932" i="10"/>
  <c r="R4924" i="10"/>
  <c r="R4916" i="10"/>
  <c r="S4916" i="10" s="1"/>
  <c r="R4908" i="10"/>
  <c r="R4900" i="10"/>
  <c r="R4892" i="10"/>
  <c r="R4884" i="10"/>
  <c r="S4884" i="10" s="1"/>
  <c r="R4876" i="10"/>
  <c r="R4868" i="10"/>
  <c r="R4860" i="10"/>
  <c r="R4852" i="10"/>
  <c r="S4852" i="10" s="1"/>
  <c r="R4844" i="10"/>
  <c r="R4836" i="10"/>
  <c r="R4828" i="10"/>
  <c r="R4820" i="10"/>
  <c r="R4812" i="10"/>
  <c r="R4804" i="10"/>
  <c r="S4804" i="10" s="1"/>
  <c r="R4796" i="10"/>
  <c r="R4788" i="10"/>
  <c r="R4780" i="10"/>
  <c r="R4772" i="10"/>
  <c r="R4764" i="10"/>
  <c r="R4756" i="10"/>
  <c r="S4756" i="10" s="1"/>
  <c r="R4748" i="10"/>
  <c r="R4740" i="10"/>
  <c r="S4740" i="10" s="1"/>
  <c r="R4732" i="10"/>
  <c r="R4724" i="10"/>
  <c r="S4724" i="10" s="1"/>
  <c r="R4716" i="10"/>
  <c r="R4708" i="10"/>
  <c r="S4708" i="10" s="1"/>
  <c r="R4700" i="10"/>
  <c r="R4692" i="10"/>
  <c r="R4684" i="10"/>
  <c r="R4676" i="10"/>
  <c r="R4668" i="10"/>
  <c r="R4660" i="10"/>
  <c r="R4652" i="10"/>
  <c r="R4644" i="10"/>
  <c r="S4644" i="10" s="1"/>
  <c r="R4636" i="10"/>
  <c r="R4628" i="10"/>
  <c r="S4628" i="10" s="1"/>
  <c r="R4620" i="10"/>
  <c r="R4612" i="10"/>
  <c r="R4604" i="10"/>
  <c r="R4596" i="10"/>
  <c r="S4596" i="10" s="1"/>
  <c r="R4588" i="10"/>
  <c r="R4580" i="10"/>
  <c r="S4580" i="10" s="1"/>
  <c r="R4572" i="10"/>
  <c r="R4564" i="10"/>
  <c r="R4556" i="10"/>
  <c r="R4548" i="10"/>
  <c r="S4548" i="10" s="1"/>
  <c r="R4540" i="10"/>
  <c r="R4532" i="10"/>
  <c r="R4524" i="10"/>
  <c r="R4516" i="10"/>
  <c r="S4516" i="10" s="1"/>
  <c r="R4508" i="10"/>
  <c r="R4500" i="10"/>
  <c r="S4500" i="10" s="1"/>
  <c r="R4492" i="10"/>
  <c r="R4484" i="10"/>
  <c r="S4484" i="10" s="1"/>
  <c r="R4476" i="10"/>
  <c r="R4468" i="10"/>
  <c r="S4468" i="10" s="1"/>
  <c r="R4460" i="10"/>
  <c r="R4452" i="10"/>
  <c r="S4452" i="10" s="1"/>
  <c r="R4444" i="10"/>
  <c r="R4436" i="10"/>
  <c r="S4436" i="10" s="1"/>
  <c r="R4428" i="10"/>
  <c r="R4420" i="10"/>
  <c r="S4420" i="10" s="1"/>
  <c r="R4412" i="10"/>
  <c r="R4404" i="10"/>
  <c r="S4404" i="10" s="1"/>
  <c r="R4396" i="10"/>
  <c r="R4388" i="10"/>
  <c r="R4380" i="10"/>
  <c r="R4372" i="10"/>
  <c r="S4372" i="10" s="1"/>
  <c r="R4364" i="10"/>
  <c r="R4356" i="10"/>
  <c r="S4356" i="10" s="1"/>
  <c r="R4348" i="10"/>
  <c r="R4340" i="10"/>
  <c r="S4340" i="10" s="1"/>
  <c r="R4332" i="10"/>
  <c r="R4324" i="10"/>
  <c r="R4316" i="10"/>
  <c r="R4308" i="10"/>
  <c r="R4300" i="10"/>
  <c r="R4292" i="10"/>
  <c r="S4292" i="10" s="1"/>
  <c r="R4284" i="10"/>
  <c r="R4276" i="10"/>
  <c r="S4276" i="10" s="1"/>
  <c r="R4268" i="10"/>
  <c r="R4260" i="10"/>
  <c r="R4252" i="10"/>
  <c r="R4244" i="10"/>
  <c r="S4244" i="10" s="1"/>
  <c r="R4236" i="10"/>
  <c r="R4228" i="10"/>
  <c r="R4220" i="10"/>
  <c r="R4212" i="10"/>
  <c r="S4212" i="10" s="1"/>
  <c r="R4204" i="10"/>
  <c r="R4196" i="10"/>
  <c r="R4188" i="10"/>
  <c r="R4180" i="10"/>
  <c r="S4180" i="10" s="1"/>
  <c r="R4172" i="10"/>
  <c r="R4164" i="10"/>
  <c r="R4156" i="10"/>
  <c r="R4148" i="10"/>
  <c r="S4148" i="10" s="1"/>
  <c r="R4140" i="10"/>
  <c r="R4132" i="10"/>
  <c r="R4124" i="10"/>
  <c r="R4116" i="10"/>
  <c r="S4116" i="10" s="1"/>
  <c r="R4108" i="10"/>
  <c r="R4100" i="10"/>
  <c r="S4100" i="10" s="1"/>
  <c r="R4092" i="10"/>
  <c r="R4084" i="10"/>
  <c r="S4084" i="10" s="1"/>
  <c r="R4076" i="10"/>
  <c r="R4068" i="10"/>
  <c r="R4060" i="10"/>
  <c r="R4052" i="10"/>
  <c r="S4052" i="10" s="1"/>
  <c r="R4044" i="10"/>
  <c r="R4036" i="10"/>
  <c r="R4028" i="10"/>
  <c r="R4020" i="10"/>
  <c r="S4020" i="10" s="1"/>
  <c r="R4012" i="10"/>
  <c r="R4004" i="10"/>
  <c r="R3996" i="10"/>
  <c r="R3988" i="10"/>
  <c r="S3988" i="10" s="1"/>
  <c r="R3980" i="10"/>
  <c r="R3972" i="10"/>
  <c r="R3964" i="10"/>
  <c r="R3956" i="10"/>
  <c r="S3956" i="10" s="1"/>
  <c r="R3948" i="10"/>
  <c r="R3940" i="10"/>
  <c r="R3932" i="10"/>
  <c r="R3924" i="10"/>
  <c r="S3924" i="10" s="1"/>
  <c r="R3916" i="10"/>
  <c r="R3908" i="10"/>
  <c r="S3908" i="10" s="1"/>
  <c r="R3900" i="10"/>
  <c r="R3892" i="10"/>
  <c r="S3892" i="10" s="1"/>
  <c r="R3884" i="10"/>
  <c r="R3876" i="10"/>
  <c r="R3868" i="10"/>
  <c r="R3860" i="10"/>
  <c r="S3860" i="10" s="1"/>
  <c r="R3852" i="10"/>
  <c r="R3844" i="10"/>
  <c r="R3836" i="10"/>
  <c r="R3828" i="10"/>
  <c r="S3828" i="10" s="1"/>
  <c r="R3820" i="10"/>
  <c r="R3812" i="10"/>
  <c r="R3804" i="10"/>
  <c r="R3796" i="10"/>
  <c r="S3796" i="10" s="1"/>
  <c r="R3788" i="10"/>
  <c r="R3780" i="10"/>
  <c r="R3772" i="10"/>
  <c r="R3764" i="10"/>
  <c r="S3764" i="10" s="1"/>
  <c r="R3756" i="10"/>
  <c r="R3748" i="10"/>
  <c r="R3740" i="10"/>
  <c r="R3732" i="10"/>
  <c r="S3732" i="10" s="1"/>
  <c r="R3724" i="10"/>
  <c r="R3716" i="10"/>
  <c r="S3716" i="10" s="1"/>
  <c r="R3708" i="10"/>
  <c r="R3700" i="10"/>
  <c r="R3692" i="10"/>
  <c r="R3684" i="10"/>
  <c r="S3684" i="10" s="1"/>
  <c r="R3676" i="10"/>
  <c r="R3668" i="10"/>
  <c r="S3668" i="10" s="1"/>
  <c r="R3660" i="10"/>
  <c r="R3652" i="10"/>
  <c r="S3652" i="10" s="1"/>
  <c r="R3644" i="10"/>
  <c r="R3636" i="10"/>
  <c r="S3636" i="10" s="1"/>
  <c r="R3628" i="10"/>
  <c r="R3620" i="10"/>
  <c r="S3620" i="10" s="1"/>
  <c r="R3612" i="10"/>
  <c r="R3604" i="10"/>
  <c r="S3604" i="10" s="1"/>
  <c r="R3596" i="10"/>
  <c r="R3588" i="10"/>
  <c r="S3588" i="10" s="1"/>
  <c r="R3580" i="10"/>
  <c r="R3572" i="10"/>
  <c r="R3564" i="10"/>
  <c r="R3556" i="10"/>
  <c r="S3556" i="10" s="1"/>
  <c r="R3548" i="10"/>
  <c r="R3540" i="10"/>
  <c r="S3540" i="10" s="1"/>
  <c r="R3532" i="10"/>
  <c r="R3524" i="10"/>
  <c r="S3524" i="10" s="1"/>
  <c r="R3516" i="10"/>
  <c r="R3508" i="10"/>
  <c r="R3500" i="10"/>
  <c r="R3492" i="10"/>
  <c r="S3492" i="10" s="1"/>
  <c r="R3484" i="10"/>
  <c r="R3476" i="10"/>
  <c r="S3476" i="10" s="1"/>
  <c r="R3468" i="10"/>
  <c r="R3460" i="10"/>
  <c r="S3460" i="10" s="1"/>
  <c r="R3452" i="10"/>
  <c r="R3444" i="10"/>
  <c r="R3436" i="10"/>
  <c r="R3428" i="10"/>
  <c r="S3428" i="10" s="1"/>
  <c r="R3420" i="10"/>
  <c r="R3412" i="10"/>
  <c r="R3404" i="10"/>
  <c r="R3396" i="10"/>
  <c r="S3396" i="10" s="1"/>
  <c r="R3388" i="10"/>
  <c r="R3380" i="10"/>
  <c r="R3372" i="10"/>
  <c r="R3364" i="10"/>
  <c r="S3364" i="10" s="1"/>
  <c r="R3356" i="10"/>
  <c r="R3348" i="10"/>
  <c r="S3348" i="10" s="1"/>
  <c r="R3340" i="10"/>
  <c r="R3332" i="10"/>
  <c r="S3332" i="10" s="1"/>
  <c r="R3324" i="10"/>
  <c r="R3316" i="10"/>
  <c r="R3308" i="10"/>
  <c r="R3300" i="10"/>
  <c r="S3300" i="10" s="1"/>
  <c r="R3292" i="10"/>
  <c r="R3284" i="10"/>
  <c r="S3284" i="10" s="1"/>
  <c r="R3276" i="10"/>
  <c r="R3268" i="10"/>
  <c r="S3268" i="10" s="1"/>
  <c r="R3260" i="10"/>
  <c r="R3252" i="10"/>
  <c r="R3244" i="10"/>
  <c r="R3236" i="10"/>
  <c r="S3236" i="10" s="1"/>
  <c r="R3228" i="10"/>
  <c r="R3220" i="10"/>
  <c r="R3212" i="10"/>
  <c r="R3204" i="10"/>
  <c r="S3204" i="10" s="1"/>
  <c r="R3196" i="10"/>
  <c r="R3188" i="10"/>
  <c r="R3180" i="10"/>
  <c r="R3172" i="10"/>
  <c r="S3172" i="10" s="1"/>
  <c r="R3164" i="10"/>
  <c r="R3156" i="10"/>
  <c r="S3156" i="10" s="1"/>
  <c r="R3148" i="10"/>
  <c r="R3140" i="10"/>
  <c r="S3140" i="10" s="1"/>
  <c r="R3132" i="10"/>
  <c r="R3124" i="10"/>
  <c r="R3116" i="10"/>
  <c r="R3108" i="10"/>
  <c r="S3108" i="10" s="1"/>
  <c r="R3100" i="10"/>
  <c r="R3092" i="10"/>
  <c r="S3092" i="10" s="1"/>
  <c r="R3084" i="10"/>
  <c r="R3076" i="10"/>
  <c r="S3076" i="10" s="1"/>
  <c r="R3068" i="10"/>
  <c r="R3060" i="10"/>
  <c r="R3052" i="10"/>
  <c r="R3044" i="10"/>
  <c r="S3044" i="10" s="1"/>
  <c r="R3036" i="10"/>
  <c r="R3028" i="10"/>
  <c r="R3020" i="10"/>
  <c r="R3012" i="10"/>
  <c r="S3012" i="10" s="1"/>
  <c r="R3004" i="10"/>
  <c r="R2996" i="10"/>
  <c r="S2996" i="10" s="1"/>
  <c r="R2988" i="10"/>
  <c r="R2980" i="10"/>
  <c r="S2980" i="10" s="1"/>
  <c r="R2972" i="10"/>
  <c r="R2964" i="10"/>
  <c r="R2956" i="10"/>
  <c r="R2948" i="10"/>
  <c r="S2948" i="10" s="1"/>
  <c r="R2940" i="10"/>
  <c r="R2932" i="10"/>
  <c r="S2932" i="10" s="1"/>
  <c r="R2924" i="10"/>
  <c r="R2916" i="10"/>
  <c r="S2916" i="10" s="1"/>
  <c r="R2908" i="10"/>
  <c r="R2900" i="10"/>
  <c r="S2900" i="10" s="1"/>
  <c r="R2892" i="10"/>
  <c r="R2884" i="10"/>
  <c r="S2884" i="10" s="1"/>
  <c r="R2876" i="10"/>
  <c r="R2868" i="10"/>
  <c r="S9191" i="10"/>
  <c r="S8903" i="10"/>
  <c r="S8775" i="10"/>
  <c r="S8519" i="10"/>
  <c r="S8391" i="10"/>
  <c r="S8263" i="10"/>
  <c r="S8007" i="10"/>
  <c r="S7751" i="10"/>
  <c r="S6775" i="10"/>
  <c r="S9163" i="10"/>
  <c r="S9131" i="10"/>
  <c r="S9099" i="10"/>
  <c r="S9035" i="10"/>
  <c r="S9003" i="10"/>
  <c r="S8907" i="10"/>
  <c r="S8875" i="10"/>
  <c r="S8843" i="10"/>
  <c r="S8811" i="10"/>
  <c r="S8651" i="10"/>
  <c r="S8619" i="10"/>
  <c r="S8587" i="10"/>
  <c r="S8555" i="10"/>
  <c r="S8523" i="10"/>
  <c r="S8491" i="10"/>
  <c r="S8427" i="10"/>
  <c r="S8395" i="10"/>
  <c r="S8363" i="10"/>
  <c r="S8299" i="10"/>
  <c r="S8267" i="10"/>
  <c r="S8203" i="10"/>
  <c r="S8171" i="10"/>
  <c r="S8139" i="10"/>
  <c r="S8107" i="10"/>
  <c r="S8043" i="10"/>
  <c r="S7979" i="10"/>
  <c r="S7819" i="10"/>
  <c r="S7755" i="10"/>
  <c r="S7595" i="10"/>
  <c r="S7563" i="10"/>
  <c r="S7531" i="10"/>
  <c r="R7499" i="10"/>
  <c r="R7491" i="10"/>
  <c r="R7483" i="10"/>
  <c r="R7475" i="10"/>
  <c r="R7467" i="10"/>
  <c r="R7459" i="10"/>
  <c r="R7451" i="10"/>
  <c r="R7443" i="10"/>
  <c r="R7435" i="10"/>
  <c r="R7427" i="10"/>
  <c r="R7419" i="10"/>
  <c r="R7411" i="10"/>
  <c r="R7403" i="10"/>
  <c r="R7395" i="10"/>
  <c r="R7387" i="10"/>
  <c r="R7379" i="10"/>
  <c r="R7371" i="10"/>
  <c r="R7363" i="10"/>
  <c r="R7355" i="10"/>
  <c r="R7347" i="10"/>
  <c r="R7339" i="10"/>
  <c r="R7331" i="10"/>
  <c r="R7323" i="10"/>
  <c r="R7315" i="10"/>
  <c r="R7307" i="10"/>
  <c r="R7299" i="10"/>
  <c r="R7291" i="10"/>
  <c r="R7283" i="10"/>
  <c r="R7275" i="10"/>
  <c r="R7267" i="10"/>
  <c r="R7259" i="10"/>
  <c r="R7251" i="10"/>
  <c r="R7243" i="10"/>
  <c r="R7235" i="10"/>
  <c r="R7227" i="10"/>
  <c r="R7219" i="10"/>
  <c r="R7211" i="10"/>
  <c r="R7203" i="10"/>
  <c r="R7195" i="10"/>
  <c r="R7187" i="10"/>
  <c r="R7179" i="10"/>
  <c r="R7171" i="10"/>
  <c r="R7163" i="10"/>
  <c r="R7155" i="10"/>
  <c r="R7147" i="10"/>
  <c r="R7139" i="10"/>
  <c r="R7131" i="10"/>
  <c r="R7123" i="10"/>
  <c r="R7115" i="10"/>
  <c r="R7107" i="10"/>
  <c r="R7099" i="10"/>
  <c r="R7091" i="10"/>
  <c r="R7083" i="10"/>
  <c r="R7075" i="10"/>
  <c r="R7067" i="10"/>
  <c r="R7059" i="10"/>
  <c r="R7051" i="10"/>
  <c r="R7043" i="10"/>
  <c r="R7035" i="10"/>
  <c r="R7027" i="10"/>
  <c r="R7019" i="10"/>
  <c r="R7011" i="10"/>
  <c r="R7003" i="10"/>
  <c r="R6995" i="10"/>
  <c r="R6987" i="10"/>
  <c r="R6979" i="10"/>
  <c r="R6971" i="10"/>
  <c r="R6963" i="10"/>
  <c r="R6955" i="10"/>
  <c r="R6947" i="10"/>
  <c r="R6939" i="10"/>
  <c r="R6931" i="10"/>
  <c r="R6923" i="10"/>
  <c r="R6915" i="10"/>
  <c r="R6907" i="10"/>
  <c r="R6899" i="10"/>
  <c r="R6891" i="10"/>
  <c r="R6883" i="10"/>
  <c r="R6875" i="10"/>
  <c r="R6867" i="10"/>
  <c r="R6859" i="10"/>
  <c r="R6851" i="10"/>
  <c r="R6843" i="10"/>
  <c r="R6835" i="10"/>
  <c r="R6827" i="10"/>
  <c r="R6819" i="10"/>
  <c r="R6811" i="10"/>
  <c r="R6803" i="10"/>
  <c r="R6795" i="10"/>
  <c r="R6787" i="10"/>
  <c r="R6779" i="10"/>
  <c r="R6771" i="10"/>
  <c r="R6763" i="10"/>
  <c r="R6755" i="10"/>
  <c r="R6747" i="10"/>
  <c r="R6739" i="10"/>
  <c r="R6731" i="10"/>
  <c r="R6723" i="10"/>
  <c r="R6715" i="10"/>
  <c r="R6707" i="10"/>
  <c r="R6699" i="10"/>
  <c r="R6691" i="10"/>
  <c r="R6683" i="10"/>
  <c r="R6675" i="10"/>
  <c r="R6667" i="10"/>
  <c r="R6659" i="10"/>
  <c r="R6651" i="10"/>
  <c r="R6643" i="10"/>
  <c r="R6635" i="10"/>
  <c r="R6627" i="10"/>
  <c r="R6619" i="10"/>
  <c r="R6611" i="10"/>
  <c r="R6603" i="10"/>
  <c r="R6595" i="10"/>
  <c r="R6587" i="10"/>
  <c r="R6579" i="10"/>
  <c r="R6571" i="10"/>
  <c r="R6563" i="10"/>
  <c r="R6555" i="10"/>
  <c r="R6547" i="10"/>
  <c r="R6539" i="10"/>
  <c r="R6531" i="10"/>
  <c r="R6523" i="10"/>
  <c r="R6515" i="10"/>
  <c r="R6507" i="10"/>
  <c r="R6499" i="10"/>
  <c r="R6491" i="10"/>
  <c r="R6483" i="10"/>
  <c r="R6475" i="10"/>
  <c r="S6475" i="10" s="1"/>
  <c r="R6467" i="10"/>
  <c r="R6459" i="10"/>
  <c r="R6451" i="10"/>
  <c r="R6443" i="10"/>
  <c r="S6443" i="10" s="1"/>
  <c r="R6435" i="10"/>
  <c r="R6427" i="10"/>
  <c r="R6419" i="10"/>
  <c r="R6411" i="10"/>
  <c r="S6411" i="10" s="1"/>
  <c r="R6403" i="10"/>
  <c r="R6395" i="10"/>
  <c r="R6387" i="10"/>
  <c r="R6379" i="10"/>
  <c r="S6379" i="10" s="1"/>
  <c r="R6371" i="10"/>
  <c r="R6363" i="10"/>
  <c r="R6355" i="10"/>
  <c r="R6347" i="10"/>
  <c r="S6347" i="10" s="1"/>
  <c r="R6339" i="10"/>
  <c r="R6331" i="10"/>
  <c r="R6323" i="10"/>
  <c r="R6315" i="10"/>
  <c r="S6315" i="10" s="1"/>
  <c r="R6307" i="10"/>
  <c r="R6299" i="10"/>
  <c r="R6291" i="10"/>
  <c r="R6283" i="10"/>
  <c r="R6275" i="10"/>
  <c r="R6267" i="10"/>
  <c r="R6259" i="10"/>
  <c r="R6251" i="10"/>
  <c r="R6243" i="10"/>
  <c r="R6235" i="10"/>
  <c r="R6227" i="10"/>
  <c r="R6219" i="10"/>
  <c r="R6211" i="10"/>
  <c r="R6203" i="10"/>
  <c r="R6195" i="10"/>
  <c r="R6187" i="10"/>
  <c r="R6179" i="10"/>
  <c r="R6171" i="10"/>
  <c r="R6163" i="10"/>
  <c r="R6155" i="10"/>
  <c r="R6147" i="10"/>
  <c r="R6139" i="10"/>
  <c r="R6131" i="10"/>
  <c r="R6123" i="10"/>
  <c r="R6115" i="10"/>
  <c r="R6107" i="10"/>
  <c r="R6099" i="10"/>
  <c r="R6091" i="10"/>
  <c r="R6083" i="10"/>
  <c r="R6075" i="10"/>
  <c r="R6067" i="10"/>
  <c r="R6059" i="10"/>
  <c r="R6051" i="10"/>
  <c r="R6043" i="10"/>
  <c r="R6035" i="10"/>
  <c r="R6027" i="10"/>
  <c r="R6019" i="10"/>
  <c r="R6011" i="10"/>
  <c r="R6003" i="10"/>
  <c r="R5995" i="10"/>
  <c r="R5987" i="10"/>
  <c r="R5979" i="10"/>
  <c r="R5971" i="10"/>
  <c r="R5963" i="10"/>
  <c r="R5955" i="10"/>
  <c r="R5947" i="10"/>
  <c r="R5939" i="10"/>
  <c r="R5931" i="10"/>
  <c r="R5923" i="10"/>
  <c r="R5915" i="10"/>
  <c r="R5907" i="10"/>
  <c r="R5899" i="10"/>
  <c r="S5899" i="10" s="1"/>
  <c r="R5891" i="10"/>
  <c r="R5883" i="10"/>
  <c r="R5875" i="10"/>
  <c r="R5867" i="10"/>
  <c r="S5867" i="10" s="1"/>
  <c r="R5859" i="10"/>
  <c r="R5851" i="10"/>
  <c r="R5843" i="10"/>
  <c r="R5835" i="10"/>
  <c r="S5835" i="10" s="1"/>
  <c r="R5827" i="10"/>
  <c r="R5819" i="10"/>
  <c r="R5811" i="10"/>
  <c r="R5803" i="10"/>
  <c r="S5803" i="10" s="1"/>
  <c r="R5795" i="10"/>
  <c r="R5787" i="10"/>
  <c r="R5779" i="10"/>
  <c r="R5771" i="10"/>
  <c r="S5771" i="10" s="1"/>
  <c r="R5763" i="10"/>
  <c r="R5755" i="10"/>
  <c r="R5747" i="10"/>
  <c r="R5739" i="10"/>
  <c r="S5739" i="10" s="1"/>
  <c r="R5731" i="10"/>
  <c r="R5723" i="10"/>
  <c r="R5715" i="10"/>
  <c r="R5707" i="10"/>
  <c r="S5707" i="10" s="1"/>
  <c r="R5699" i="10"/>
  <c r="R5691" i="10"/>
  <c r="R5683" i="10"/>
  <c r="R5675" i="10"/>
  <c r="S5675" i="10" s="1"/>
  <c r="R5667" i="10"/>
  <c r="R5659" i="10"/>
  <c r="R5651" i="10"/>
  <c r="R5643" i="10"/>
  <c r="S5643" i="10" s="1"/>
  <c r="R5635" i="10"/>
  <c r="R5627" i="10"/>
  <c r="R5619" i="10"/>
  <c r="R5611" i="10"/>
  <c r="S5611" i="10" s="1"/>
  <c r="R5603" i="10"/>
  <c r="R5595" i="10"/>
  <c r="R5587" i="10"/>
  <c r="R5579" i="10"/>
  <c r="S5579" i="10" s="1"/>
  <c r="R5571" i="10"/>
  <c r="R5563" i="10"/>
  <c r="R5555" i="10"/>
  <c r="R5547" i="10"/>
  <c r="S5547" i="10" s="1"/>
  <c r="R5539" i="10"/>
  <c r="R5531" i="10"/>
  <c r="R5523" i="10"/>
  <c r="R5515" i="10"/>
  <c r="S5515" i="10" s="1"/>
  <c r="R5507" i="10"/>
  <c r="R5499" i="10"/>
  <c r="R5491" i="10"/>
  <c r="R5483" i="10"/>
  <c r="S5483" i="10" s="1"/>
  <c r="R5475" i="10"/>
  <c r="R5467" i="10"/>
  <c r="R5459" i="10"/>
  <c r="R5451" i="10"/>
  <c r="S5451" i="10" s="1"/>
  <c r="R5443" i="10"/>
  <c r="R5435" i="10"/>
  <c r="R5427" i="10"/>
  <c r="R5419" i="10"/>
  <c r="S5419" i="10" s="1"/>
  <c r="R5411" i="10"/>
  <c r="R5403" i="10"/>
  <c r="R5395" i="10"/>
  <c r="R5387" i="10"/>
  <c r="S5387" i="10" s="1"/>
  <c r="R5379" i="10"/>
  <c r="R5371" i="10"/>
  <c r="R5363" i="10"/>
  <c r="R5355" i="10"/>
  <c r="R5347" i="10"/>
  <c r="R5339" i="10"/>
  <c r="R5331" i="10"/>
  <c r="R5323" i="10"/>
  <c r="R5315" i="10"/>
  <c r="R5307" i="10"/>
  <c r="R5299" i="10"/>
  <c r="R5291" i="10"/>
  <c r="S5291" i="10" s="1"/>
  <c r="R5283" i="10"/>
  <c r="R5275" i="10"/>
  <c r="R5267" i="10"/>
  <c r="R5259" i="10"/>
  <c r="R5251" i="10"/>
  <c r="R5243" i="10"/>
  <c r="R5235" i="10"/>
  <c r="R5227" i="10"/>
  <c r="R5219" i="10"/>
  <c r="R5211" i="10"/>
  <c r="R5203" i="10"/>
  <c r="R5195" i="10"/>
  <c r="R5187" i="10"/>
  <c r="R5179" i="10"/>
  <c r="R5171" i="10"/>
  <c r="R5163" i="10"/>
  <c r="R5155" i="10"/>
  <c r="R5147" i="10"/>
  <c r="R5139" i="10"/>
  <c r="R5131" i="10"/>
  <c r="R5123" i="10"/>
  <c r="R5115" i="10"/>
  <c r="R5107" i="10"/>
  <c r="R5099" i="10"/>
  <c r="S5099" i="10" s="1"/>
  <c r="R5091" i="10"/>
  <c r="R5083" i="10"/>
  <c r="R5075" i="10"/>
  <c r="R5067" i="10"/>
  <c r="R5059" i="10"/>
  <c r="R5051" i="10"/>
  <c r="R5043" i="10"/>
  <c r="R5035" i="10"/>
  <c r="R5027" i="10"/>
  <c r="R5019" i="10"/>
  <c r="R5011" i="10"/>
  <c r="R5003" i="10"/>
  <c r="R4995" i="10"/>
  <c r="R4987" i="10"/>
  <c r="R4979" i="10"/>
  <c r="R4971" i="10"/>
  <c r="R4963" i="10"/>
  <c r="R4955" i="10"/>
  <c r="R4947" i="10"/>
  <c r="R4939" i="10"/>
  <c r="R4931" i="10"/>
  <c r="R4923" i="10"/>
  <c r="R4915" i="10"/>
  <c r="R4907" i="10"/>
  <c r="S4907" i="10" s="1"/>
  <c r="R4899" i="10"/>
  <c r="R4891" i="10"/>
  <c r="R4883" i="10"/>
  <c r="R4875" i="10"/>
  <c r="R4867" i="10"/>
  <c r="R4859" i="10"/>
  <c r="R4851" i="10"/>
  <c r="R4843" i="10"/>
  <c r="R4835" i="10"/>
  <c r="R4827" i="10"/>
  <c r="R4819" i="10"/>
  <c r="R4811" i="10"/>
  <c r="R4803" i="10"/>
  <c r="R4795" i="10"/>
  <c r="R4787" i="10"/>
  <c r="R4779" i="10"/>
  <c r="R4771" i="10"/>
  <c r="R4763" i="10"/>
  <c r="R4755" i="10"/>
  <c r="R4747" i="10"/>
  <c r="R4739" i="10"/>
  <c r="R4731" i="10"/>
  <c r="R4723" i="10"/>
  <c r="R4715" i="10"/>
  <c r="S4715" i="10" s="1"/>
  <c r="R4707" i="10"/>
  <c r="R4699" i="10"/>
  <c r="R4691" i="10"/>
  <c r="R4683" i="10"/>
  <c r="R4675" i="10"/>
  <c r="R4667" i="10"/>
  <c r="R4659" i="10"/>
  <c r="R4651" i="10"/>
  <c r="R4643" i="10"/>
  <c r="R4635" i="10"/>
  <c r="R4627" i="10"/>
  <c r="R4619" i="10"/>
  <c r="R4611" i="10"/>
  <c r="R4603" i="10"/>
  <c r="R4595" i="10"/>
  <c r="R4587" i="10"/>
  <c r="R4579" i="10"/>
  <c r="R4571" i="10"/>
  <c r="R4563" i="10"/>
  <c r="R4555" i="10"/>
  <c r="R4547" i="10"/>
  <c r="R4539" i="10"/>
  <c r="R4531" i="10"/>
  <c r="R4523" i="10"/>
  <c r="S4523" i="10" s="1"/>
  <c r="R4515" i="10"/>
  <c r="R4507" i="10"/>
  <c r="R4499" i="10"/>
  <c r="R4491" i="10"/>
  <c r="R4483" i="10"/>
  <c r="R4475" i="10"/>
  <c r="R4467" i="10"/>
  <c r="R4459" i="10"/>
  <c r="R4451" i="10"/>
  <c r="R4443" i="10"/>
  <c r="R4435" i="10"/>
  <c r="R4427" i="10"/>
  <c r="R4419" i="10"/>
  <c r="R4411" i="10"/>
  <c r="R4403" i="10"/>
  <c r="R4395" i="10"/>
  <c r="R4387" i="10"/>
  <c r="R4379" i="10"/>
  <c r="R4371" i="10"/>
  <c r="R4363" i="10"/>
  <c r="R4355" i="10"/>
  <c r="R4347" i="10"/>
  <c r="R4339" i="10"/>
  <c r="R4331" i="10"/>
  <c r="S4331" i="10" s="1"/>
  <c r="R4323" i="10"/>
  <c r="R4315" i="10"/>
  <c r="R4307" i="10"/>
  <c r="R4299" i="10"/>
  <c r="R4291" i="10"/>
  <c r="R4283" i="10"/>
  <c r="R4275" i="10"/>
  <c r="R4267" i="10"/>
  <c r="R4259" i="10"/>
  <c r="R4251" i="10"/>
  <c r="R4243" i="10"/>
  <c r="R4235" i="10"/>
  <c r="R4227" i="10"/>
  <c r="R4219" i="10"/>
  <c r="R4211" i="10"/>
  <c r="R4203" i="10"/>
  <c r="S4203" i="10" s="1"/>
  <c r="R4195" i="10"/>
  <c r="R4187" i="10"/>
  <c r="R4179" i="10"/>
  <c r="R4171" i="10"/>
  <c r="S4171" i="10" s="1"/>
  <c r="R4163" i="10"/>
  <c r="R4155" i="10"/>
  <c r="R4147" i="10"/>
  <c r="R4139" i="10"/>
  <c r="R4131" i="10"/>
  <c r="R4123" i="10"/>
  <c r="R4115" i="10"/>
  <c r="R4107" i="10"/>
  <c r="S4107" i="10" s="1"/>
  <c r="R4099" i="10"/>
  <c r="R4091" i="10"/>
  <c r="R4083" i="10"/>
  <c r="R4075" i="10"/>
  <c r="R4067" i="10"/>
  <c r="R4059" i="10"/>
  <c r="R4051" i="10"/>
  <c r="R4043" i="10"/>
  <c r="R4035" i="10"/>
  <c r="R4027" i="10"/>
  <c r="R4019" i="10"/>
  <c r="R4011" i="10"/>
  <c r="S4011" i="10" s="1"/>
  <c r="R4003" i="10"/>
  <c r="R3995" i="10"/>
  <c r="R3987" i="10"/>
  <c r="R3979" i="10"/>
  <c r="S3979" i="10" s="1"/>
  <c r="R3971" i="10"/>
  <c r="R3963" i="10"/>
  <c r="R3955" i="10"/>
  <c r="R3947" i="10"/>
  <c r="S3947" i="10" s="1"/>
  <c r="R3939" i="10"/>
  <c r="R3931" i="10"/>
  <c r="R3923" i="10"/>
  <c r="R3915" i="10"/>
  <c r="S3915" i="10" s="1"/>
  <c r="R3907" i="10"/>
  <c r="R3899" i="10"/>
  <c r="R3891" i="10"/>
  <c r="R3883" i="10"/>
  <c r="R3875" i="10"/>
  <c r="R3867" i="10"/>
  <c r="R3859" i="10"/>
  <c r="R3851" i="10"/>
  <c r="S3851" i="10" s="1"/>
  <c r="R3843" i="10"/>
  <c r="R3835" i="10"/>
  <c r="R3827" i="10"/>
  <c r="R3819" i="10"/>
  <c r="S3819" i="10" s="1"/>
  <c r="R3811" i="10"/>
  <c r="R3803" i="10"/>
  <c r="R3795" i="10"/>
  <c r="R3787" i="10"/>
  <c r="S3787" i="10" s="1"/>
  <c r="R3779" i="10"/>
  <c r="R3771" i="10"/>
  <c r="R3763" i="10"/>
  <c r="R3755" i="10"/>
  <c r="S3755" i="10" s="1"/>
  <c r="R3747" i="10"/>
  <c r="R3739" i="10"/>
  <c r="R3731" i="10"/>
  <c r="R3723" i="10"/>
  <c r="R3715" i="10"/>
  <c r="R3707" i="10"/>
  <c r="R3699" i="10"/>
  <c r="R3691" i="10"/>
  <c r="S3691" i="10" s="1"/>
  <c r="R3683" i="10"/>
  <c r="R3675" i="10"/>
  <c r="R3667" i="10"/>
  <c r="R3659" i="10"/>
  <c r="S3659" i="10" s="1"/>
  <c r="R3651" i="10"/>
  <c r="R3643" i="10"/>
  <c r="R3635" i="10"/>
  <c r="R3627" i="10"/>
  <c r="R3619" i="10"/>
  <c r="R3611" i="10"/>
  <c r="R3603" i="10"/>
  <c r="R3595" i="10"/>
  <c r="S3595" i="10" s="1"/>
  <c r="R3587" i="10"/>
  <c r="R3579" i="10"/>
  <c r="R3571" i="10"/>
  <c r="R3563" i="10"/>
  <c r="S3563" i="10" s="1"/>
  <c r="R3555" i="10"/>
  <c r="R3547" i="10"/>
  <c r="R3539" i="10"/>
  <c r="R3531" i="10"/>
  <c r="R3523" i="10"/>
  <c r="R3515" i="10"/>
  <c r="R3507" i="10"/>
  <c r="R3499" i="10"/>
  <c r="S3499" i="10" s="1"/>
  <c r="R3491" i="10"/>
  <c r="R3483" i="10"/>
  <c r="R3475" i="10"/>
  <c r="R3467" i="10"/>
  <c r="S3467" i="10" s="1"/>
  <c r="R3459" i="10"/>
  <c r="R3451" i="10"/>
  <c r="R3443" i="10"/>
  <c r="R3435" i="10"/>
  <c r="R3427" i="10"/>
  <c r="R3419" i="10"/>
  <c r="R3411" i="10"/>
  <c r="R3403" i="10"/>
  <c r="S3403" i="10" s="1"/>
  <c r="R3395" i="10"/>
  <c r="R3387" i="10"/>
  <c r="R3379" i="10"/>
  <c r="R3371" i="10"/>
  <c r="S3371" i="10" s="1"/>
  <c r="R3363" i="10"/>
  <c r="R3355" i="10"/>
  <c r="R3347" i="10"/>
  <c r="R3339" i="10"/>
  <c r="R3331" i="10"/>
  <c r="R3323" i="10"/>
  <c r="R3315" i="10"/>
  <c r="R3307" i="10"/>
  <c r="S3307" i="10" s="1"/>
  <c r="R3299" i="10"/>
  <c r="R3291" i="10"/>
  <c r="R3283" i="10"/>
  <c r="R3275" i="10"/>
  <c r="S3275" i="10" s="1"/>
  <c r="R3267" i="10"/>
  <c r="R3259" i="10"/>
  <c r="R3251" i="10"/>
  <c r="R3243" i="10"/>
  <c r="R3235" i="10"/>
  <c r="R3227" i="10"/>
  <c r="R3219" i="10"/>
  <c r="R3211" i="10"/>
  <c r="S3211" i="10" s="1"/>
  <c r="R3203" i="10"/>
  <c r="R3195" i="10"/>
  <c r="R3187" i="10"/>
  <c r="R3179" i="10"/>
  <c r="S3179" i="10" s="1"/>
  <c r="R3171" i="10"/>
  <c r="R3163" i="10"/>
  <c r="R3155" i="10"/>
  <c r="R3147" i="10"/>
  <c r="R3139" i="10"/>
  <c r="R3131" i="10"/>
  <c r="R3123" i="10"/>
  <c r="R3115" i="10"/>
  <c r="S3115" i="10" s="1"/>
  <c r="R3107" i="10"/>
  <c r="R3099" i="10"/>
  <c r="R3091" i="10"/>
  <c r="R3083" i="10"/>
  <c r="S3083" i="10" s="1"/>
  <c r="R3075" i="10"/>
  <c r="R3067" i="10"/>
  <c r="R3059" i="10"/>
  <c r="R3051" i="10"/>
  <c r="R3043" i="10"/>
  <c r="R3035" i="10"/>
  <c r="R3027" i="10"/>
  <c r="R3019" i="10"/>
  <c r="S3019" i="10" s="1"/>
  <c r="R3011" i="10"/>
  <c r="R3003" i="10"/>
  <c r="R2995" i="10"/>
  <c r="R2987" i="10"/>
  <c r="S2987" i="10" s="1"/>
  <c r="R2979" i="10"/>
  <c r="R2971" i="10"/>
  <c r="R2963" i="10"/>
  <c r="R2955" i="10"/>
  <c r="S2955" i="10" s="1"/>
  <c r="R2947" i="10"/>
  <c r="R2939" i="10"/>
  <c r="R2931" i="10"/>
  <c r="R2923" i="10"/>
  <c r="S2923" i="10" s="1"/>
  <c r="R2915" i="10"/>
  <c r="R2907" i="10"/>
  <c r="R2899" i="10"/>
  <c r="R2891" i="10"/>
  <c r="S2891" i="10" s="1"/>
  <c r="R2883" i="10"/>
  <c r="R2875" i="10"/>
  <c r="R2867" i="10"/>
  <c r="R2859" i="10"/>
  <c r="S2859" i="10" s="1"/>
  <c r="R2851" i="10"/>
  <c r="R2843" i="10"/>
  <c r="R2835" i="10"/>
  <c r="R2827" i="10"/>
  <c r="S2827" i="10" s="1"/>
  <c r="R2819" i="10"/>
  <c r="R2811" i="10"/>
  <c r="R2803" i="10"/>
  <c r="R2795" i="10"/>
  <c r="S2795" i="10" s="1"/>
  <c r="R2787" i="10"/>
  <c r="R2779" i="10"/>
  <c r="R2771" i="10"/>
  <c r="R2763" i="10"/>
  <c r="S2763" i="10" s="1"/>
  <c r="R2755" i="10"/>
  <c r="R2747" i="10"/>
  <c r="R2739" i="10"/>
  <c r="R2731" i="10"/>
  <c r="S2731" i="10" s="1"/>
  <c r="R2723" i="10"/>
  <c r="R2715" i="10"/>
  <c r="R2707" i="10"/>
  <c r="R2699" i="10"/>
  <c r="S2699" i="10" s="1"/>
  <c r="R2691" i="10"/>
  <c r="R2683" i="10"/>
  <c r="R2675" i="10"/>
  <c r="R2667" i="10"/>
  <c r="S2667" i="10" s="1"/>
  <c r="R2659" i="10"/>
  <c r="R2651" i="10"/>
  <c r="R2643" i="10"/>
  <c r="R2635" i="10"/>
  <c r="S2635" i="10" s="1"/>
  <c r="R2627" i="10"/>
  <c r="R2619" i="10"/>
  <c r="R2611" i="10"/>
  <c r="R2603" i="10"/>
  <c r="S2603" i="10" s="1"/>
  <c r="R2595" i="10"/>
  <c r="R2587" i="10"/>
  <c r="R2579" i="10"/>
  <c r="R2571" i="10"/>
  <c r="S2571" i="10" s="1"/>
  <c r="R2563" i="10"/>
  <c r="R2555" i="10"/>
  <c r="R2547" i="10"/>
  <c r="R2539" i="10"/>
  <c r="S2539" i="10" s="1"/>
  <c r="R2531" i="10"/>
  <c r="R2523" i="10"/>
  <c r="R2515" i="10"/>
  <c r="R2507" i="10"/>
  <c r="S2507" i="10" s="1"/>
  <c r="R2499" i="10"/>
  <c r="R2491" i="10"/>
  <c r="R2483" i="10"/>
  <c r="R2475" i="10"/>
  <c r="S2475" i="10" s="1"/>
  <c r="R2467" i="10"/>
  <c r="R2459" i="10"/>
  <c r="R2451" i="10"/>
  <c r="R2443" i="10"/>
  <c r="S2443" i="10" s="1"/>
  <c r="R2435" i="10"/>
  <c r="R2427" i="10"/>
  <c r="R2419" i="10"/>
  <c r="R2411" i="10"/>
  <c r="S2411" i="10" s="1"/>
  <c r="R2403" i="10"/>
  <c r="R2395" i="10"/>
  <c r="R2387" i="10"/>
  <c r="R2379" i="10"/>
  <c r="S2379" i="10" s="1"/>
  <c r="R2371" i="10"/>
  <c r="R2363" i="10"/>
  <c r="R2355" i="10"/>
  <c r="R2347" i="10"/>
  <c r="S2347" i="10" s="1"/>
  <c r="R2339" i="10"/>
  <c r="R2331" i="10"/>
  <c r="R2323" i="10"/>
  <c r="R2315" i="10"/>
  <c r="S2315" i="10" s="1"/>
  <c r="R2307" i="10"/>
  <c r="R2299" i="10"/>
  <c r="R2291" i="10"/>
  <c r="R2283" i="10"/>
  <c r="S2283" i="10" s="1"/>
  <c r="R2275" i="10"/>
  <c r="R2267" i="10"/>
  <c r="R2259" i="10"/>
  <c r="R2251" i="10"/>
  <c r="S2251" i="10" s="1"/>
  <c r="R2243" i="10"/>
  <c r="R2235" i="10"/>
  <c r="R2227" i="10"/>
  <c r="R2219" i="10"/>
  <c r="S2219" i="10" s="1"/>
  <c r="R2211" i="10"/>
  <c r="R2203" i="10"/>
  <c r="R2195" i="10"/>
  <c r="R2187" i="10"/>
  <c r="S2187" i="10" s="1"/>
  <c r="R2179" i="10"/>
  <c r="R2171" i="10"/>
  <c r="R2163" i="10"/>
  <c r="R2155" i="10"/>
  <c r="S2155" i="10" s="1"/>
  <c r="R2147" i="10"/>
  <c r="R2139" i="10"/>
  <c r="R2131" i="10"/>
  <c r="R2123" i="10"/>
  <c r="R2115" i="10"/>
  <c r="R2107" i="10"/>
  <c r="R2099" i="10"/>
  <c r="R2091" i="10"/>
  <c r="S2091" i="10" s="1"/>
  <c r="R2083" i="10"/>
  <c r="R2075" i="10"/>
  <c r="R2067" i="10"/>
  <c r="R2059" i="10"/>
  <c r="R2051" i="10"/>
  <c r="R2043" i="10"/>
  <c r="R2035" i="10"/>
  <c r="R2027" i="10"/>
  <c r="R2019" i="10"/>
  <c r="R2011" i="10"/>
  <c r="R2003" i="10"/>
  <c r="R1995" i="10"/>
  <c r="S1995" i="10" s="1"/>
  <c r="R1987" i="10"/>
  <c r="R1979" i="10"/>
  <c r="R1971" i="10"/>
  <c r="R1963" i="10"/>
  <c r="S1963" i="10" s="1"/>
  <c r="R1955" i="10"/>
  <c r="R1947" i="10"/>
  <c r="R1939" i="10"/>
  <c r="R1931" i="10"/>
  <c r="S1931" i="10" s="1"/>
  <c r="R1923" i="10"/>
  <c r="R1915" i="10"/>
  <c r="R1907" i="10"/>
  <c r="R1899" i="10"/>
  <c r="S1899" i="10" s="1"/>
  <c r="R1891" i="10"/>
  <c r="R1883" i="10"/>
  <c r="R1875" i="10"/>
  <c r="R1867" i="10"/>
  <c r="S1867" i="10" s="1"/>
  <c r="R1859" i="10"/>
  <c r="R1851" i="10"/>
  <c r="R1843" i="10"/>
  <c r="R1835" i="10"/>
  <c r="S1835" i="10" s="1"/>
  <c r="R1827" i="10"/>
  <c r="R1819" i="10"/>
  <c r="R1811" i="10"/>
  <c r="R1803" i="10"/>
  <c r="S1803" i="10" s="1"/>
  <c r="R1795" i="10"/>
  <c r="R1787" i="10"/>
  <c r="R1779" i="10"/>
  <c r="R1771" i="10"/>
  <c r="S1771" i="10" s="1"/>
  <c r="R1763" i="10"/>
  <c r="R1755" i="10"/>
  <c r="R1747" i="10"/>
  <c r="R1739" i="10"/>
  <c r="S1739" i="10" s="1"/>
  <c r="R1731" i="10"/>
  <c r="R1723" i="10"/>
  <c r="R1715" i="10"/>
  <c r="R1707" i="10"/>
  <c r="S1707" i="10" s="1"/>
  <c r="R1699" i="10"/>
  <c r="R1691" i="10"/>
  <c r="R1683" i="10"/>
  <c r="R1675" i="10"/>
  <c r="S1675" i="10" s="1"/>
  <c r="R1667" i="10"/>
  <c r="R1659" i="10"/>
  <c r="R1651" i="10"/>
  <c r="R1643" i="10"/>
  <c r="R1635" i="10"/>
  <c r="R1627" i="10"/>
  <c r="R1619" i="10"/>
  <c r="R1611" i="10"/>
  <c r="S1611" i="10" s="1"/>
  <c r="R1603" i="10"/>
  <c r="R1595" i="10"/>
  <c r="R1587" i="10"/>
  <c r="R1579" i="10"/>
  <c r="S1579" i="10" s="1"/>
  <c r="R1571" i="10"/>
  <c r="R1563" i="10"/>
  <c r="R1555" i="10"/>
  <c r="R1547" i="10"/>
  <c r="R1539" i="10"/>
  <c r="R1531" i="10"/>
  <c r="R1523" i="10"/>
  <c r="R1515" i="10"/>
  <c r="S1515" i="10" s="1"/>
  <c r="R1507" i="10"/>
  <c r="R1499" i="10"/>
  <c r="R1491" i="10"/>
  <c r="R1483" i="10"/>
  <c r="R1475" i="10"/>
  <c r="R1467" i="10"/>
  <c r="R1459" i="10"/>
  <c r="R1451" i="10"/>
  <c r="S1451" i="10" s="1"/>
  <c r="R1443" i="10"/>
  <c r="R1435" i="10"/>
  <c r="R1427" i="10"/>
  <c r="R1419" i="10"/>
  <c r="S1419" i="10" s="1"/>
  <c r="R1411" i="10"/>
  <c r="R1403" i="10"/>
  <c r="R1395" i="10"/>
  <c r="R1387" i="10"/>
  <c r="R1379" i="10"/>
  <c r="R1371" i="10"/>
  <c r="R1363" i="10"/>
  <c r="R1355" i="10"/>
  <c r="S1355" i="10" s="1"/>
  <c r="R1347" i="10"/>
  <c r="R1339" i="10"/>
  <c r="R1331" i="10"/>
  <c r="R1323" i="10"/>
  <c r="S1323" i="10" s="1"/>
  <c r="R1315" i="10"/>
  <c r="R1307" i="10"/>
  <c r="R1299" i="10"/>
  <c r="R1291" i="10"/>
  <c r="R1283" i="10"/>
  <c r="R1275" i="10"/>
  <c r="R1267" i="10"/>
  <c r="R1259" i="10"/>
  <c r="S1259" i="10" s="1"/>
  <c r="R1251" i="10"/>
  <c r="R1243" i="10"/>
  <c r="R1235" i="10"/>
  <c r="R1227" i="10"/>
  <c r="S1227" i="10" s="1"/>
  <c r="R1219" i="10"/>
  <c r="R1211" i="10"/>
  <c r="R1203" i="10"/>
  <c r="R1195" i="10"/>
  <c r="S1195" i="10" s="1"/>
  <c r="R1187" i="10"/>
  <c r="R1179" i="10"/>
  <c r="R1171" i="10"/>
  <c r="R1163" i="10"/>
  <c r="R1155" i="10"/>
  <c r="R1147" i="10"/>
  <c r="R1139" i="10"/>
  <c r="R1131" i="10"/>
  <c r="R1123" i="10"/>
  <c r="R1115" i="10"/>
  <c r="R1107" i="10"/>
  <c r="R1099" i="10"/>
  <c r="S1099" i="10" s="1"/>
  <c r="R1091" i="10"/>
  <c r="R1083" i="10"/>
  <c r="R1075" i="10"/>
  <c r="R1067" i="10"/>
  <c r="S1067" i="10" s="1"/>
  <c r="R1059" i="10"/>
  <c r="R1051" i="10"/>
  <c r="R1043" i="10"/>
  <c r="R1035" i="10"/>
  <c r="R1027" i="10"/>
  <c r="R1019" i="10"/>
  <c r="R1011" i="10"/>
  <c r="R1003" i="10"/>
  <c r="S1003" i="10" s="1"/>
  <c r="R995" i="10"/>
  <c r="R987" i="10"/>
  <c r="R979" i="10"/>
  <c r="R971" i="10"/>
  <c r="S971" i="10" s="1"/>
  <c r="R963" i="10"/>
  <c r="R955" i="10"/>
  <c r="R947" i="10"/>
  <c r="R939" i="10"/>
  <c r="S939" i="10" s="1"/>
  <c r="R931" i="10"/>
  <c r="R923" i="10"/>
  <c r="R915" i="10"/>
  <c r="R907" i="10"/>
  <c r="R899" i="10"/>
  <c r="R891" i="10"/>
  <c r="R883" i="10"/>
  <c r="R875" i="10"/>
  <c r="S875" i="10" s="1"/>
  <c r="R867" i="10"/>
  <c r="R859" i="10"/>
  <c r="R851" i="10"/>
  <c r="R843" i="10"/>
  <c r="S843" i="10" s="1"/>
  <c r="R835" i="10"/>
  <c r="R827" i="10"/>
  <c r="R819" i="10"/>
  <c r="R811" i="10"/>
  <c r="S811" i="10" s="1"/>
  <c r="R803" i="10"/>
  <c r="R795" i="10"/>
  <c r="R787" i="10"/>
  <c r="R779" i="10"/>
  <c r="R771" i="10"/>
  <c r="R763" i="10"/>
  <c r="R755" i="10"/>
  <c r="R747" i="10"/>
  <c r="R739" i="10"/>
  <c r="R731" i="10"/>
  <c r="R723" i="10"/>
  <c r="R715" i="10"/>
  <c r="S715" i="10" s="1"/>
  <c r="R707" i="10"/>
  <c r="R699" i="10"/>
  <c r="R691" i="10"/>
  <c r="R683" i="10"/>
  <c r="S683" i="10" s="1"/>
  <c r="R675" i="10"/>
  <c r="R667" i="10"/>
  <c r="R659" i="10"/>
  <c r="R651" i="10"/>
  <c r="S651" i="10" s="1"/>
  <c r="R643" i="10"/>
  <c r="R635" i="10"/>
  <c r="R627" i="10"/>
  <c r="R619" i="10"/>
  <c r="R611" i="10"/>
  <c r="R603" i="10"/>
  <c r="R595" i="10"/>
  <c r="R587" i="10"/>
  <c r="S587" i="10" s="1"/>
  <c r="R579" i="10"/>
  <c r="R571" i="10"/>
  <c r="R563" i="10"/>
  <c r="R555" i="10"/>
  <c r="R547" i="10"/>
  <c r="R539" i="10"/>
  <c r="R531" i="10"/>
  <c r="R523" i="10"/>
  <c r="S523" i="10" s="1"/>
  <c r="R515" i="10"/>
  <c r="R507" i="10"/>
  <c r="R499" i="10"/>
  <c r="R491" i="10"/>
  <c r="S491" i="10" s="1"/>
  <c r="R483" i="10"/>
  <c r="R475" i="10"/>
  <c r="R467" i="10"/>
  <c r="R459" i="10"/>
  <c r="R451" i="10"/>
  <c r="R443" i="10"/>
  <c r="R435" i="10"/>
  <c r="R427" i="10"/>
  <c r="S427" i="10" s="1"/>
  <c r="R419" i="10"/>
  <c r="R411" i="10"/>
  <c r="R403" i="10"/>
  <c r="R395" i="10"/>
  <c r="S395" i="10" s="1"/>
  <c r="R387" i="10"/>
  <c r="R379" i="10"/>
  <c r="R371" i="10"/>
  <c r="R363" i="10"/>
  <c r="R355" i="10"/>
  <c r="R347" i="10"/>
  <c r="R339" i="10"/>
  <c r="R331" i="10"/>
  <c r="S331" i="10" s="1"/>
  <c r="R323" i="10"/>
  <c r="R315" i="10"/>
  <c r="R307" i="10"/>
  <c r="R299" i="10"/>
  <c r="S299" i="10" s="1"/>
  <c r="R291" i="10"/>
  <c r="R283" i="10"/>
  <c r="R275" i="10"/>
  <c r="R267" i="10"/>
  <c r="R259" i="10"/>
  <c r="R251" i="10"/>
  <c r="R243" i="10"/>
  <c r="R235" i="10"/>
  <c r="S235" i="10" s="1"/>
  <c r="R227" i="10"/>
  <c r="R219" i="10"/>
  <c r="R211" i="10"/>
  <c r="R203" i="10"/>
  <c r="S203" i="10" s="1"/>
  <c r="R195" i="10"/>
  <c r="R187" i="10"/>
  <c r="R179" i="10"/>
  <c r="R171" i="10"/>
  <c r="R163" i="10"/>
  <c r="R155" i="10"/>
  <c r="R147" i="10"/>
  <c r="R139" i="10"/>
  <c r="S139" i="10" s="1"/>
  <c r="R131" i="10"/>
  <c r="R123" i="10"/>
  <c r="R115" i="10"/>
  <c r="R107" i="10"/>
  <c r="S107" i="10" s="1"/>
  <c r="R99" i="10"/>
  <c r="R91" i="10"/>
  <c r="R83" i="10"/>
  <c r="R75" i="10"/>
  <c r="R67" i="10"/>
  <c r="R59" i="10"/>
  <c r="R51" i="10"/>
  <c r="R43" i="10"/>
  <c r="S43" i="10" s="1"/>
  <c r="R35" i="10"/>
  <c r="R27" i="10"/>
  <c r="R19" i="10"/>
  <c r="R11" i="10"/>
  <c r="S11" i="10" s="1"/>
  <c r="R3" i="10"/>
  <c r="S9187" i="10"/>
  <c r="S9155" i="10"/>
  <c r="S9091" i="10"/>
  <c r="S9059" i="10"/>
  <c r="S8995" i="10"/>
  <c r="S8963" i="10"/>
  <c r="S8931" i="10"/>
  <c r="S8867" i="10"/>
  <c r="S8835" i="10"/>
  <c r="S8771" i="10"/>
  <c r="S8739" i="10"/>
  <c r="S8579" i="10"/>
  <c r="S8387" i="10"/>
  <c r="S8195" i="10"/>
  <c r="S8067" i="10"/>
  <c r="S8003" i="10"/>
  <c r="S7939" i="10"/>
  <c r="S7907" i="10"/>
  <c r="S7811" i="10"/>
  <c r="S7779" i="10"/>
  <c r="S7747" i="10"/>
  <c r="S7683" i="10"/>
  <c r="S7555" i="10"/>
  <c r="S7523" i="10"/>
  <c r="S7281" i="10"/>
  <c r="S6769" i="10"/>
  <c r="S6001" i="10"/>
  <c r="R9210" i="10"/>
  <c r="R9202" i="10"/>
  <c r="R9194" i="10"/>
  <c r="R9186" i="10"/>
  <c r="S9186" i="10" s="1"/>
  <c r="R9178" i="10"/>
  <c r="R9170" i="10"/>
  <c r="R9162" i="10"/>
  <c r="R9154" i="10"/>
  <c r="R9146" i="10"/>
  <c r="R9138" i="10"/>
  <c r="R9130" i="10"/>
  <c r="R9122" i="10"/>
  <c r="R9114" i="10"/>
  <c r="R9106" i="10"/>
  <c r="R9098" i="10"/>
  <c r="R9090" i="10"/>
  <c r="S9090" i="10" s="1"/>
  <c r="R9082" i="10"/>
  <c r="R9074" i="10"/>
  <c r="R9066" i="10"/>
  <c r="R9058" i="10"/>
  <c r="S9058" i="10" s="1"/>
  <c r="R9050" i="10"/>
  <c r="R9042" i="10"/>
  <c r="R9034" i="10"/>
  <c r="R9026" i="10"/>
  <c r="S9026" i="10" s="1"/>
  <c r="R9018" i="10"/>
  <c r="R9010" i="10"/>
  <c r="R9002" i="10"/>
  <c r="R8994" i="10"/>
  <c r="S8994" i="10" s="1"/>
  <c r="R8986" i="10"/>
  <c r="R8978" i="10"/>
  <c r="R8970" i="10"/>
  <c r="R8962" i="10"/>
  <c r="S8962" i="10" s="1"/>
  <c r="R8954" i="10"/>
  <c r="R8946" i="10"/>
  <c r="R8938" i="10"/>
  <c r="R8930" i="10"/>
  <c r="S8930" i="10" s="1"/>
  <c r="R8922" i="10"/>
  <c r="R8914" i="10"/>
  <c r="R8906" i="10"/>
  <c r="R8898" i="10"/>
  <c r="S8898" i="10" s="1"/>
  <c r="R8890" i="10"/>
  <c r="R8882" i="10"/>
  <c r="R8874" i="10"/>
  <c r="R8866" i="10"/>
  <c r="S8866" i="10" s="1"/>
  <c r="R8858" i="10"/>
  <c r="R8850" i="10"/>
  <c r="R8842" i="10"/>
  <c r="R8834" i="10"/>
  <c r="S8834" i="10" s="1"/>
  <c r="R8826" i="10"/>
  <c r="R8818" i="10"/>
  <c r="R8810" i="10"/>
  <c r="R8802" i="10"/>
  <c r="S8802" i="10" s="1"/>
  <c r="R8794" i="10"/>
  <c r="R8786" i="10"/>
  <c r="R8778" i="10"/>
  <c r="R8770" i="10"/>
  <c r="S8770" i="10" s="1"/>
  <c r="R8762" i="10"/>
  <c r="R8754" i="10"/>
  <c r="R8746" i="10"/>
  <c r="R8738" i="10"/>
  <c r="S8738" i="10" s="1"/>
  <c r="R8730" i="10"/>
  <c r="R8722" i="10"/>
  <c r="R8714" i="10"/>
  <c r="R8706" i="10"/>
  <c r="S8706" i="10" s="1"/>
  <c r="R8698" i="10"/>
  <c r="R8690" i="10"/>
  <c r="R8682" i="10"/>
  <c r="R8674" i="10"/>
  <c r="S8674" i="10" s="1"/>
  <c r="R8666" i="10"/>
  <c r="R8658" i="10"/>
  <c r="R8650" i="10"/>
  <c r="R8642" i="10"/>
  <c r="S8642" i="10" s="1"/>
  <c r="R8634" i="10"/>
  <c r="R8626" i="10"/>
  <c r="R8618" i="10"/>
  <c r="R8610" i="10"/>
  <c r="S8610" i="10" s="1"/>
  <c r="R8602" i="10"/>
  <c r="R8594" i="10"/>
  <c r="R8586" i="10"/>
  <c r="R8578" i="10"/>
  <c r="S8578" i="10" s="1"/>
  <c r="R8570" i="10"/>
  <c r="R8562" i="10"/>
  <c r="R8554" i="10"/>
  <c r="R8546" i="10"/>
  <c r="S8546" i="10" s="1"/>
  <c r="R8538" i="10"/>
  <c r="R8530" i="10"/>
  <c r="S8530" i="10" s="1"/>
  <c r="R8522" i="10"/>
  <c r="R8514" i="10"/>
  <c r="S8514" i="10" s="1"/>
  <c r="R8506" i="10"/>
  <c r="R8498" i="10"/>
  <c r="S8498" i="10" s="1"/>
  <c r="R8490" i="10"/>
  <c r="R8482" i="10"/>
  <c r="S8482" i="10" s="1"/>
  <c r="R8474" i="10"/>
  <c r="R8466" i="10"/>
  <c r="R8458" i="10"/>
  <c r="R8450" i="10"/>
  <c r="S8450" i="10" s="1"/>
  <c r="R8442" i="10"/>
  <c r="R8434" i="10"/>
  <c r="S8434" i="10" s="1"/>
  <c r="R8426" i="10"/>
  <c r="R8418" i="10"/>
  <c r="S8418" i="10" s="1"/>
  <c r="R8410" i="10"/>
  <c r="R8402" i="10"/>
  <c r="S8402" i="10" s="1"/>
  <c r="R8394" i="10"/>
  <c r="R8386" i="10"/>
  <c r="S8386" i="10" s="1"/>
  <c r="R8378" i="10"/>
  <c r="R8370" i="10"/>
  <c r="R8362" i="10"/>
  <c r="R8354" i="10"/>
  <c r="S8354" i="10" s="1"/>
  <c r="R8346" i="10"/>
  <c r="R8338" i="10"/>
  <c r="S8338" i="10" s="1"/>
  <c r="R8330" i="10"/>
  <c r="R8322" i="10"/>
  <c r="S8322" i="10" s="1"/>
  <c r="R8314" i="10"/>
  <c r="R8306" i="10"/>
  <c r="S8306" i="10" s="1"/>
  <c r="R8298" i="10"/>
  <c r="R8290" i="10"/>
  <c r="S8290" i="10" s="1"/>
  <c r="R8282" i="10"/>
  <c r="R8274" i="10"/>
  <c r="R8266" i="10"/>
  <c r="R8258" i="10"/>
  <c r="S8258" i="10" s="1"/>
  <c r="R8242" i="10"/>
  <c r="R8234" i="10"/>
  <c r="S8234" i="10" s="1"/>
  <c r="R8226" i="10"/>
  <c r="R8218" i="10"/>
  <c r="S8218" i="10" s="1"/>
  <c r="R8210" i="10"/>
  <c r="R8202" i="10"/>
  <c r="S8202" i="10" s="1"/>
  <c r="R8194" i="10"/>
  <c r="R8186" i="10"/>
  <c r="R8178" i="10"/>
  <c r="R8170" i="10"/>
  <c r="S8170" i="10" s="1"/>
  <c r="R8162" i="10"/>
  <c r="R8154" i="10"/>
  <c r="R8146" i="10"/>
  <c r="R8138" i="10"/>
  <c r="S8138" i="10" s="1"/>
  <c r="R8130" i="10"/>
  <c r="R8122" i="10"/>
  <c r="R8114" i="10"/>
  <c r="R8106" i="10"/>
  <c r="S8106" i="10" s="1"/>
  <c r="R8098" i="10"/>
  <c r="R8090" i="10"/>
  <c r="R8082" i="10"/>
  <c r="R8074" i="10"/>
  <c r="S8074" i="10" s="1"/>
  <c r="R8066" i="10"/>
  <c r="R8058" i="10"/>
  <c r="R8050" i="10"/>
  <c r="R8042" i="10"/>
  <c r="S8042" i="10" s="1"/>
  <c r="R8034" i="10"/>
  <c r="R8026" i="10"/>
  <c r="S8026" i="10" s="1"/>
  <c r="R8018" i="10"/>
  <c r="R8010" i="10"/>
  <c r="R8002" i="10"/>
  <c r="R7994" i="10"/>
  <c r="S7994" i="10" s="1"/>
  <c r="R7986" i="10"/>
  <c r="R7978" i="10"/>
  <c r="S7978" i="10" s="1"/>
  <c r="R7970" i="10"/>
  <c r="R7962" i="10"/>
  <c r="S7962" i="10" s="1"/>
  <c r="R7954" i="10"/>
  <c r="R7946" i="10"/>
  <c r="S7946" i="10" s="1"/>
  <c r="R7938" i="10"/>
  <c r="R7930" i="10"/>
  <c r="S7930" i="10" s="1"/>
  <c r="R7922" i="10"/>
  <c r="R7914" i="10"/>
  <c r="R7906" i="10"/>
  <c r="R7898" i="10"/>
  <c r="S7898" i="10" s="1"/>
  <c r="R7890" i="10"/>
  <c r="R7882" i="10"/>
  <c r="S7882" i="10" s="1"/>
  <c r="R7874" i="10"/>
  <c r="R7866" i="10"/>
  <c r="S7866" i="10" s="1"/>
  <c r="R7858" i="10"/>
  <c r="R7850" i="10"/>
  <c r="S7850" i="10" s="1"/>
  <c r="R7842" i="10"/>
  <c r="R7834" i="10"/>
  <c r="S7834" i="10" s="1"/>
  <c r="R7826" i="10"/>
  <c r="R7818" i="10"/>
  <c r="R7810" i="10"/>
  <c r="R7802" i="10"/>
  <c r="S7802" i="10" s="1"/>
  <c r="R7794" i="10"/>
  <c r="R7786" i="10"/>
  <c r="S7786" i="10" s="1"/>
  <c r="R7778" i="10"/>
  <c r="R7770" i="10"/>
  <c r="S7770" i="10" s="1"/>
  <c r="R7762" i="10"/>
  <c r="R7754" i="10"/>
  <c r="S7754" i="10" s="1"/>
  <c r="R7746" i="10"/>
  <c r="R7738" i="10"/>
  <c r="S7738" i="10" s="1"/>
  <c r="R7730" i="10"/>
  <c r="R7722" i="10"/>
  <c r="R7714" i="10"/>
  <c r="R7706" i="10"/>
  <c r="S7706" i="10" s="1"/>
  <c r="R7698" i="10"/>
  <c r="R7690" i="10"/>
  <c r="S7690" i="10" s="1"/>
  <c r="R7682" i="10"/>
  <c r="R7674" i="10"/>
  <c r="S7674" i="10" s="1"/>
  <c r="R7666" i="10"/>
  <c r="R7658" i="10"/>
  <c r="S7658" i="10" s="1"/>
  <c r="R7650" i="10"/>
  <c r="R7642" i="10"/>
  <c r="R7634" i="10"/>
  <c r="R7626" i="10"/>
  <c r="R7618" i="10"/>
  <c r="R7610" i="10"/>
  <c r="S7610" i="10" s="1"/>
  <c r="R7602" i="10"/>
  <c r="R7594" i="10"/>
  <c r="S7594" i="10" s="1"/>
  <c r="R7586" i="10"/>
  <c r="R7578" i="10"/>
  <c r="S7578" i="10" s="1"/>
  <c r="R7570" i="10"/>
  <c r="R7562" i="10"/>
  <c r="S7562" i="10" s="1"/>
  <c r="R7554" i="10"/>
  <c r="R7546" i="10"/>
  <c r="S7546" i="10" s="1"/>
  <c r="R7538" i="10"/>
  <c r="R7530" i="10"/>
  <c r="R7522" i="10"/>
  <c r="R7514" i="10"/>
  <c r="R7506" i="10"/>
  <c r="S7498" i="10"/>
  <c r="R7490" i="10"/>
  <c r="R7482" i="10"/>
  <c r="R7474" i="10"/>
  <c r="R7458" i="10"/>
  <c r="S7458" i="10" s="1"/>
  <c r="R7450" i="10"/>
  <c r="R7442" i="10"/>
  <c r="S7434" i="10"/>
  <c r="R7426" i="10"/>
  <c r="R7418" i="10"/>
  <c r="R7410" i="10"/>
  <c r="R7394" i="10"/>
  <c r="R7386" i="10"/>
  <c r="R7378" i="10"/>
  <c r="R7362" i="10"/>
  <c r="R7354" i="10"/>
  <c r="R7346" i="10"/>
  <c r="R7330" i="10"/>
  <c r="R7322" i="10"/>
  <c r="S7322" i="10" s="1"/>
  <c r="R7314" i="10"/>
  <c r="R7298" i="10"/>
  <c r="R7290" i="10"/>
  <c r="R7282" i="10"/>
  <c r="R7266" i="10"/>
  <c r="R7258" i="10"/>
  <c r="S7258" i="10" s="1"/>
  <c r="R7250" i="10"/>
  <c r="R7234" i="10"/>
  <c r="R7226" i="10"/>
  <c r="R7218" i="10"/>
  <c r="R7202" i="10"/>
  <c r="R7194" i="10"/>
  <c r="R7186" i="10"/>
  <c r="S7178" i="10"/>
  <c r="R7170" i="10"/>
  <c r="R7162" i="10"/>
  <c r="R7154" i="10"/>
  <c r="R7138" i="10"/>
  <c r="R7130" i="10"/>
  <c r="R7122" i="10"/>
  <c r="R7106" i="10"/>
  <c r="R7098" i="10"/>
  <c r="R7090" i="10"/>
  <c r="R7074" i="10"/>
  <c r="R7066" i="10"/>
  <c r="R7058" i="10"/>
  <c r="R7042" i="10"/>
  <c r="R7034" i="10"/>
  <c r="R7026" i="10"/>
  <c r="R7010" i="10"/>
  <c r="R7002" i="10"/>
  <c r="R6994" i="10"/>
  <c r="R6978" i="10"/>
  <c r="R6970" i="10"/>
  <c r="R6962" i="10"/>
  <c r="R6946" i="10"/>
  <c r="R6938" i="10"/>
  <c r="R6930" i="10"/>
  <c r="S6922" i="10"/>
  <c r="R6914" i="10"/>
  <c r="R6906" i="10"/>
  <c r="R6898" i="10"/>
  <c r="R6882" i="10"/>
  <c r="R6874" i="10"/>
  <c r="R6866" i="10"/>
  <c r="R6850" i="10"/>
  <c r="R6842" i="10"/>
  <c r="R6834" i="10"/>
  <c r="S6826" i="10"/>
  <c r="R6818" i="10"/>
  <c r="R6810" i="10"/>
  <c r="R6802" i="10"/>
  <c r="R6786" i="10"/>
  <c r="R6778" i="10"/>
  <c r="R6770" i="10"/>
  <c r="R6754" i="10"/>
  <c r="R6746" i="10"/>
  <c r="R6738" i="10"/>
  <c r="S6730" i="10"/>
  <c r="R6722" i="10"/>
  <c r="R6714" i="10"/>
  <c r="R6706" i="10"/>
  <c r="R6690" i="10"/>
  <c r="S6690" i="10" s="1"/>
  <c r="R6682" i="10"/>
  <c r="R6674" i="10"/>
  <c r="S6674" i="10" s="1"/>
  <c r="S6666" i="10"/>
  <c r="R6658" i="10"/>
  <c r="R6650" i="10"/>
  <c r="R6642" i="10"/>
  <c r="R6626" i="10"/>
  <c r="R6618" i="10"/>
  <c r="R6610" i="10"/>
  <c r="R6594" i="10"/>
  <c r="R6586" i="10"/>
  <c r="R6578" i="10"/>
  <c r="R6562" i="10"/>
  <c r="R6554" i="10"/>
  <c r="R6546" i="10"/>
  <c r="R6530" i="10"/>
  <c r="R6522" i="10"/>
  <c r="R6514" i="10"/>
  <c r="R6498" i="10"/>
  <c r="R6490" i="10"/>
  <c r="R6482" i="10"/>
  <c r="S6474" i="10"/>
  <c r="R6466" i="10"/>
  <c r="R6458" i="10"/>
  <c r="R6450" i="10"/>
  <c r="R6434" i="10"/>
  <c r="S6434" i="10" s="1"/>
  <c r="R6426" i="10"/>
  <c r="R6418" i="10"/>
  <c r="S6418" i="10" s="1"/>
  <c r="S6410" i="10"/>
  <c r="R6402" i="10"/>
  <c r="R6394" i="10"/>
  <c r="R6386" i="10"/>
  <c r="R6370" i="10"/>
  <c r="S6370" i="10" s="1"/>
  <c r="R6362" i="10"/>
  <c r="R6354" i="10"/>
  <c r="R6338" i="10"/>
  <c r="R6330" i="10"/>
  <c r="R6322" i="10"/>
  <c r="R6306" i="10"/>
  <c r="R6298" i="10"/>
  <c r="S6298" i="10" s="1"/>
  <c r="R6290" i="10"/>
  <c r="R6274" i="10"/>
  <c r="R6266" i="10"/>
  <c r="R6258" i="10"/>
  <c r="R6242" i="10"/>
  <c r="R6234" i="10"/>
  <c r="R6226" i="10"/>
  <c r="S6218" i="10"/>
  <c r="R6210" i="10"/>
  <c r="R6202" i="10"/>
  <c r="R6194" i="10"/>
  <c r="R6178" i="10"/>
  <c r="R6170" i="10"/>
  <c r="R6162" i="10"/>
  <c r="R6146" i="10"/>
  <c r="R6138" i="10"/>
  <c r="R6130" i="10"/>
  <c r="R6114" i="10"/>
  <c r="S6114" i="10" s="1"/>
  <c r="R6106" i="10"/>
  <c r="R6098" i="10"/>
  <c r="R6082" i="10"/>
  <c r="R6074" i="10"/>
  <c r="R6066" i="10"/>
  <c r="S6058" i="10"/>
  <c r="R6050" i="10"/>
  <c r="R6042" i="10"/>
  <c r="R6034" i="10"/>
  <c r="S6034" i="10" s="1"/>
  <c r="R6018" i="10"/>
  <c r="R6010" i="10"/>
  <c r="R6002" i="10"/>
  <c r="R5986" i="10"/>
  <c r="S5986" i="10" s="1"/>
  <c r="R5978" i="10"/>
  <c r="R5970" i="10"/>
  <c r="R5954" i="10"/>
  <c r="R5946" i="10"/>
  <c r="R5938" i="10"/>
  <c r="R5922" i="10"/>
  <c r="R5914" i="10"/>
  <c r="R5906" i="10"/>
  <c r="S5898" i="10"/>
  <c r="R5890" i="10"/>
  <c r="R5882" i="10"/>
  <c r="R5874" i="10"/>
  <c r="R5858" i="10"/>
  <c r="R5850" i="10"/>
  <c r="R5842" i="10"/>
  <c r="R5826" i="10"/>
  <c r="R5818" i="10"/>
  <c r="R5810" i="10"/>
  <c r="R5794" i="10"/>
  <c r="S5794" i="10" s="1"/>
  <c r="R5786" i="10"/>
  <c r="R5778" i="10"/>
  <c r="R5762" i="10"/>
  <c r="R5754" i="10"/>
  <c r="R5746" i="10"/>
  <c r="R5730" i="10"/>
  <c r="R5722" i="10"/>
  <c r="R5714" i="10"/>
  <c r="S5714" i="10" s="1"/>
  <c r="R5698" i="10"/>
  <c r="R5690" i="10"/>
  <c r="R5682" i="10"/>
  <c r="R5666" i="10"/>
  <c r="S5666" i="10" s="1"/>
  <c r="R5658" i="10"/>
  <c r="R5650" i="10"/>
  <c r="S5650" i="10" s="1"/>
  <c r="S5642" i="10"/>
  <c r="R5634" i="10"/>
  <c r="R5626" i="10"/>
  <c r="R5618" i="10"/>
  <c r="R5602" i="10"/>
  <c r="R5594" i="10"/>
  <c r="S5594" i="10" s="1"/>
  <c r="R5586" i="10"/>
  <c r="R5578" i="10"/>
  <c r="R5570" i="10"/>
  <c r="R5562" i="10"/>
  <c r="S5562" i="10" s="1"/>
  <c r="R5554" i="10"/>
  <c r="R5538" i="10"/>
  <c r="R5530" i="10"/>
  <c r="R5522" i="10"/>
  <c r="R5514" i="10"/>
  <c r="R5506" i="10"/>
  <c r="R5498" i="10"/>
  <c r="R5490" i="10"/>
  <c r="R5474" i="10"/>
  <c r="R5466" i="10"/>
  <c r="S5466" i="10" s="1"/>
  <c r="R5458" i="10"/>
  <c r="R5450" i="10"/>
  <c r="S5450" i="10" s="1"/>
  <c r="R5442" i="10"/>
  <c r="R5434" i="10"/>
  <c r="S5434" i="10" s="1"/>
  <c r="R5426" i="10"/>
  <c r="R5410" i="10"/>
  <c r="R5402" i="10"/>
  <c r="R5394" i="10"/>
  <c r="R5386" i="10"/>
  <c r="R5378" i="10"/>
  <c r="R5370" i="10"/>
  <c r="R5362" i="10"/>
  <c r="S5354" i="10"/>
  <c r="R5346" i="10"/>
  <c r="S5346" i="10" s="1"/>
  <c r="R5338" i="10"/>
  <c r="R5330" i="10"/>
  <c r="R5322" i="10"/>
  <c r="R5314" i="10"/>
  <c r="S5314" i="10" s="1"/>
  <c r="R5306" i="10"/>
  <c r="R5298" i="10"/>
  <c r="R5290" i="10"/>
  <c r="R5282" i="10"/>
  <c r="S5282" i="10" s="1"/>
  <c r="R5274" i="10"/>
  <c r="R5266" i="10"/>
  <c r="R5258" i="10"/>
  <c r="R5250" i="10"/>
  <c r="S5250" i="10" s="1"/>
  <c r="R5242" i="10"/>
  <c r="R5234" i="10"/>
  <c r="R5226" i="10"/>
  <c r="R5218" i="10"/>
  <c r="S5218" i="10" s="1"/>
  <c r="R5210" i="10"/>
  <c r="R5202" i="10"/>
  <c r="R5194" i="10"/>
  <c r="R5186" i="10"/>
  <c r="S5186" i="10" s="1"/>
  <c r="R5178" i="10"/>
  <c r="R5170" i="10"/>
  <c r="R5162" i="10"/>
  <c r="R5154" i="10"/>
  <c r="S5154" i="10" s="1"/>
  <c r="R5146" i="10"/>
  <c r="R5138" i="10"/>
  <c r="R5130" i="10"/>
  <c r="R5122" i="10"/>
  <c r="S5122" i="10" s="1"/>
  <c r="R5114" i="10"/>
  <c r="R5106" i="10"/>
  <c r="R5098" i="10"/>
  <c r="R5090" i="10"/>
  <c r="S5090" i="10" s="1"/>
  <c r="R5082" i="10"/>
  <c r="R5074" i="10"/>
  <c r="R5066" i="10"/>
  <c r="R5058" i="10"/>
  <c r="S5058" i="10" s="1"/>
  <c r="R5050" i="10"/>
  <c r="R5042" i="10"/>
  <c r="R5034" i="10"/>
  <c r="R5026" i="10"/>
  <c r="S5026" i="10" s="1"/>
  <c r="R5018" i="10"/>
  <c r="R5010" i="10"/>
  <c r="R5002" i="10"/>
  <c r="R4994" i="10"/>
  <c r="S4994" i="10" s="1"/>
  <c r="R4986" i="10"/>
  <c r="R4978" i="10"/>
  <c r="R4970" i="10"/>
  <c r="R4962" i="10"/>
  <c r="S4962" i="10" s="1"/>
  <c r="R4954" i="10"/>
  <c r="R4946" i="10"/>
  <c r="R4938" i="10"/>
  <c r="R4930" i="10"/>
  <c r="S4930" i="10" s="1"/>
  <c r="R4922" i="10"/>
  <c r="R4914" i="10"/>
  <c r="R4906" i="10"/>
  <c r="R4898" i="10"/>
  <c r="S4898" i="10" s="1"/>
  <c r="R4890" i="10"/>
  <c r="R4882" i="10"/>
  <c r="R4874" i="10"/>
  <c r="R4866" i="10"/>
  <c r="S4866" i="10" s="1"/>
  <c r="R4858" i="10"/>
  <c r="R4850" i="10"/>
  <c r="R4842" i="10"/>
  <c r="R4834" i="10"/>
  <c r="S4834" i="10" s="1"/>
  <c r="R4826" i="10"/>
  <c r="R4818" i="10"/>
  <c r="R4810" i="10"/>
  <c r="R4802" i="10"/>
  <c r="S4802" i="10" s="1"/>
  <c r="R4794" i="10"/>
  <c r="R4786" i="10"/>
  <c r="R4778" i="10"/>
  <c r="R4770" i="10"/>
  <c r="S4770" i="10" s="1"/>
  <c r="R4762" i="10"/>
  <c r="R4754" i="10"/>
  <c r="R4746" i="10"/>
  <c r="R4738" i="10"/>
  <c r="S4738" i="10" s="1"/>
  <c r="R4730" i="10"/>
  <c r="R4722" i="10"/>
  <c r="S4722" i="10" s="1"/>
  <c r="R4714" i="10"/>
  <c r="R4706" i="10"/>
  <c r="S4706" i="10" s="1"/>
  <c r="R4698" i="10"/>
  <c r="R4690" i="10"/>
  <c r="R4682" i="10"/>
  <c r="R4674" i="10"/>
  <c r="S4674" i="10" s="1"/>
  <c r="R4666" i="10"/>
  <c r="R4658" i="10"/>
  <c r="S4658" i="10" s="1"/>
  <c r="R4650" i="10"/>
  <c r="R4642" i="10"/>
  <c r="S4642" i="10" s="1"/>
  <c r="R4634" i="10"/>
  <c r="R4626" i="10"/>
  <c r="R4618" i="10"/>
  <c r="R4610" i="10"/>
  <c r="S4610" i="10" s="1"/>
  <c r="R4602" i="10"/>
  <c r="R4594" i="10"/>
  <c r="S4594" i="10" s="1"/>
  <c r="S4586" i="10"/>
  <c r="R4578" i="10"/>
  <c r="R4570" i="10"/>
  <c r="R4562" i="10"/>
  <c r="R4554" i="10"/>
  <c r="R4546" i="10"/>
  <c r="R4538" i="10"/>
  <c r="R4530" i="10"/>
  <c r="R4514" i="10"/>
  <c r="S4514" i="10" s="1"/>
  <c r="R4506" i="10"/>
  <c r="R4498" i="10"/>
  <c r="R4490" i="10"/>
  <c r="R4482" i="10"/>
  <c r="S4482" i="10" s="1"/>
  <c r="R4474" i="10"/>
  <c r="R4466" i="10"/>
  <c r="R4450" i="10"/>
  <c r="R4442" i="10"/>
  <c r="R4434" i="10"/>
  <c r="R4426" i="10"/>
  <c r="R4418" i="10"/>
  <c r="R4410" i="10"/>
  <c r="R4402" i="10"/>
  <c r="S4394" i="10"/>
  <c r="R4386" i="10"/>
  <c r="R4378" i="10"/>
  <c r="R4370" i="10"/>
  <c r="R4362" i="10"/>
  <c r="S4362" i="10" s="1"/>
  <c r="R4354" i="10"/>
  <c r="R4346" i="10"/>
  <c r="S4346" i="10" s="1"/>
  <c r="R4338" i="10"/>
  <c r="R4322" i="10"/>
  <c r="R4314" i="10"/>
  <c r="R4306" i="10"/>
  <c r="R4298" i="10"/>
  <c r="R4290" i="10"/>
  <c r="R4282" i="10"/>
  <c r="R4274" i="10"/>
  <c r="S4266" i="10"/>
  <c r="R4258" i="10"/>
  <c r="R4250" i="10"/>
  <c r="R4242" i="10"/>
  <c r="R4234" i="10"/>
  <c r="S4234" i="10" s="1"/>
  <c r="R4226" i="10"/>
  <c r="R4218" i="10"/>
  <c r="R4210" i="10"/>
  <c r="R4194" i="10"/>
  <c r="R4186" i="10"/>
  <c r="R4178" i="10"/>
  <c r="R4170" i="10"/>
  <c r="R4162" i="10"/>
  <c r="R4154" i="10"/>
  <c r="R4146" i="10"/>
  <c r="R4130" i="10"/>
  <c r="R4122" i="10"/>
  <c r="S4122" i="10" s="1"/>
  <c r="R4114" i="10"/>
  <c r="R4106" i="10"/>
  <c r="R4098" i="10"/>
  <c r="R4090" i="10"/>
  <c r="R4082" i="10"/>
  <c r="R4066" i="10"/>
  <c r="R4058" i="10"/>
  <c r="R4050" i="10"/>
  <c r="R4042" i="10"/>
  <c r="R4034" i="10"/>
  <c r="R4026" i="10"/>
  <c r="R4018" i="10"/>
  <c r="R4002" i="10"/>
  <c r="S4002" i="10" s="1"/>
  <c r="R3994" i="10"/>
  <c r="R3986" i="10"/>
  <c r="R3978" i="10"/>
  <c r="R3970" i="10"/>
  <c r="S3970" i="10" s="1"/>
  <c r="R3962" i="10"/>
  <c r="R3954" i="10"/>
  <c r="R3938" i="10"/>
  <c r="R3930" i="10"/>
  <c r="R3922" i="10"/>
  <c r="R3914" i="10"/>
  <c r="R3906" i="10"/>
  <c r="R3898" i="10"/>
  <c r="R3890" i="10"/>
  <c r="R3874" i="10"/>
  <c r="R3866" i="10"/>
  <c r="R3858" i="10"/>
  <c r="S3858" i="10" s="1"/>
  <c r="R3850" i="10"/>
  <c r="R3842" i="10"/>
  <c r="R3834" i="10"/>
  <c r="R3826" i="10"/>
  <c r="S3826" i="10" s="1"/>
  <c r="R3810" i="10"/>
  <c r="R3802" i="10"/>
  <c r="R3794" i="10"/>
  <c r="R3786" i="10"/>
  <c r="R3778" i="10"/>
  <c r="R3770" i="10"/>
  <c r="R3762" i="10"/>
  <c r="S3754" i="10"/>
  <c r="R3746" i="10"/>
  <c r="R3738" i="10"/>
  <c r="R3730" i="10"/>
  <c r="R3722" i="10"/>
  <c r="S3722" i="10" s="1"/>
  <c r="R3714" i="10"/>
  <c r="R3706" i="10"/>
  <c r="S3706" i="10" s="1"/>
  <c r="R3698" i="10"/>
  <c r="R3682" i="10"/>
  <c r="R3674" i="10"/>
  <c r="R3666" i="10"/>
  <c r="R3658" i="10"/>
  <c r="R3650" i="10"/>
  <c r="R3642" i="10"/>
  <c r="R3634" i="10"/>
  <c r="R3618" i="10"/>
  <c r="R3610" i="10"/>
  <c r="S3610" i="10" s="1"/>
  <c r="R3602" i="10"/>
  <c r="R3594" i="10"/>
  <c r="S3594" i="10" s="1"/>
  <c r="R3586" i="10"/>
  <c r="R3578" i="10"/>
  <c r="S3578" i="10" s="1"/>
  <c r="R3570" i="10"/>
  <c r="R3554" i="10"/>
  <c r="R3546" i="10"/>
  <c r="R3538" i="10"/>
  <c r="R3530" i="10"/>
  <c r="R3522" i="10"/>
  <c r="R3514" i="10"/>
  <c r="R3506" i="10"/>
  <c r="R3490" i="10"/>
  <c r="R3482" i="10"/>
  <c r="S3482" i="10" s="1"/>
  <c r="R3474" i="10"/>
  <c r="R3466" i="10"/>
  <c r="S3466" i="10" s="1"/>
  <c r="R3458" i="10"/>
  <c r="R3450" i="10"/>
  <c r="R3442" i="10"/>
  <c r="R3426" i="10"/>
  <c r="R3418" i="10"/>
  <c r="R3410" i="10"/>
  <c r="R3402" i="10"/>
  <c r="R3394" i="10"/>
  <c r="R3386" i="10"/>
  <c r="R3378" i="10"/>
  <c r="S3370" i="10"/>
  <c r="R3362" i="10"/>
  <c r="R3354" i="10"/>
  <c r="R3346" i="10"/>
  <c r="S3346" i="10" s="1"/>
  <c r="R3338" i="10"/>
  <c r="R3330" i="10"/>
  <c r="S3330" i="10" s="1"/>
  <c r="R3322" i="10"/>
  <c r="R3314" i="10"/>
  <c r="S3314" i="10" s="1"/>
  <c r="R3298" i="10"/>
  <c r="R3290" i="10"/>
  <c r="R3282" i="10"/>
  <c r="R3274" i="10"/>
  <c r="R3266" i="10"/>
  <c r="R3258" i="10"/>
  <c r="R3250" i="10"/>
  <c r="S3242" i="10"/>
  <c r="R3234" i="10"/>
  <c r="R3226" i="10"/>
  <c r="R3218" i="10"/>
  <c r="S3218" i="10" s="1"/>
  <c r="R3210" i="10"/>
  <c r="R3202" i="10"/>
  <c r="S3202" i="10" s="1"/>
  <c r="R3194" i="10"/>
  <c r="R3186" i="10"/>
  <c r="S3186" i="10" s="1"/>
  <c r="R3170" i="10"/>
  <c r="R3162" i="10"/>
  <c r="R3154" i="10"/>
  <c r="R3146" i="10"/>
  <c r="R3138" i="10"/>
  <c r="R3130" i="10"/>
  <c r="R3122" i="10"/>
  <c r="R3106" i="10"/>
  <c r="R3098" i="10"/>
  <c r="R3090" i="10"/>
  <c r="S3090" i="10" s="1"/>
  <c r="R3082" i="10"/>
  <c r="R3074" i="10"/>
  <c r="R3066" i="10"/>
  <c r="R3058" i="10"/>
  <c r="S3058" i="10" s="1"/>
  <c r="S3050" i="10"/>
  <c r="R3042" i="10"/>
  <c r="R3034" i="10"/>
  <c r="R3026" i="10"/>
  <c r="R3018" i="10"/>
  <c r="R3010" i="10"/>
  <c r="R3002" i="10"/>
  <c r="R2994" i="10"/>
  <c r="R2978" i="10"/>
  <c r="R2970" i="10"/>
  <c r="S2970" i="10" s="1"/>
  <c r="R2962" i="10"/>
  <c r="R2954" i="10"/>
  <c r="R2946" i="10"/>
  <c r="R2938" i="10"/>
  <c r="S2938" i="10" s="1"/>
  <c r="R2930" i="10"/>
  <c r="R2914" i="10"/>
  <c r="R2906" i="10"/>
  <c r="R2898" i="10"/>
  <c r="R2890" i="10"/>
  <c r="R2882" i="10"/>
  <c r="R2874" i="10"/>
  <c r="R2866" i="10"/>
  <c r="R2850" i="10"/>
  <c r="R2842" i="10"/>
  <c r="S2842" i="10" s="1"/>
  <c r="R2834" i="10"/>
  <c r="R2826" i="10"/>
  <c r="S2826" i="10" s="1"/>
  <c r="R2818" i="10"/>
  <c r="R2810" i="10"/>
  <c r="S2810" i="10" s="1"/>
  <c r="R2802" i="10"/>
  <c r="R2786" i="10"/>
  <c r="R2778" i="10"/>
  <c r="R2770" i="10"/>
  <c r="R2762" i="10"/>
  <c r="R2754" i="10"/>
  <c r="R2746" i="10"/>
  <c r="R2738" i="10"/>
  <c r="R2722" i="10"/>
  <c r="R2714" i="10"/>
  <c r="S2714" i="10" s="1"/>
  <c r="R2706" i="10"/>
  <c r="R2698" i="10"/>
  <c r="R2690" i="10"/>
  <c r="R2682" i="10"/>
  <c r="S2682" i="10" s="1"/>
  <c r="R2674" i="10"/>
  <c r="R2658" i="10"/>
  <c r="R2650" i="10"/>
  <c r="R2642" i="10"/>
  <c r="R2634" i="10"/>
  <c r="R2626" i="10"/>
  <c r="R2618" i="10"/>
  <c r="R2610" i="10"/>
  <c r="R2594" i="10"/>
  <c r="R2586" i="10"/>
  <c r="R2578" i="10"/>
  <c r="R2570" i="10"/>
  <c r="R2562" i="10"/>
  <c r="R2554" i="10"/>
  <c r="R2546" i="10"/>
  <c r="R2530" i="10"/>
  <c r="R2522" i="10"/>
  <c r="R2514" i="10"/>
  <c r="R2506" i="10"/>
  <c r="R2498" i="10"/>
  <c r="R2490" i="10"/>
  <c r="R2482" i="10"/>
  <c r="R2474" i="10"/>
  <c r="R2466" i="10"/>
  <c r="R2458" i="10"/>
  <c r="R2450" i="10"/>
  <c r="R2442" i="10"/>
  <c r="R2434" i="10"/>
  <c r="R2426" i="10"/>
  <c r="R2418" i="10"/>
  <c r="R2410" i="10"/>
  <c r="R2402" i="10"/>
  <c r="R2394" i="10"/>
  <c r="R2386" i="10"/>
  <c r="R2378" i="10"/>
  <c r="R2370" i="10"/>
  <c r="R2362" i="10"/>
  <c r="R2354" i="10"/>
  <c r="R2346" i="10"/>
  <c r="R2338" i="10"/>
  <c r="R2330" i="10"/>
  <c r="R2322" i="10"/>
  <c r="R2314" i="10"/>
  <c r="R2306" i="10"/>
  <c r="R2298" i="10"/>
  <c r="R2290" i="10"/>
  <c r="R2282" i="10"/>
  <c r="R2266" i="10"/>
  <c r="R2258" i="10"/>
  <c r="S2258" i="10" s="1"/>
  <c r="R2250" i="10"/>
  <c r="R2242" i="10"/>
  <c r="R2234" i="10"/>
  <c r="R2226" i="10"/>
  <c r="S2226" i="10" s="1"/>
  <c r="R2218" i="10"/>
  <c r="R2210" i="10"/>
  <c r="R2202" i="10"/>
  <c r="R2194" i="10"/>
  <c r="S2194" i="10" s="1"/>
  <c r="R2186" i="10"/>
  <c r="R2178" i="10"/>
  <c r="R2170" i="10"/>
  <c r="R2162" i="10"/>
  <c r="S2162" i="10" s="1"/>
  <c r="R2154" i="10"/>
  <c r="R2146" i="10"/>
  <c r="R2138" i="10"/>
  <c r="R2130" i="10"/>
  <c r="S2130" i="10" s="1"/>
  <c r="R2122" i="10"/>
  <c r="R2114" i="10"/>
  <c r="R2106" i="10"/>
  <c r="R2098" i="10"/>
  <c r="S2098" i="10" s="1"/>
  <c r="R2090" i="10"/>
  <c r="R2082" i="10"/>
  <c r="R2074" i="10"/>
  <c r="R2066" i="10"/>
  <c r="R2058" i="10"/>
  <c r="R2050" i="10"/>
  <c r="R2042" i="10"/>
  <c r="R2034" i="10"/>
  <c r="S2034" i="10" s="1"/>
  <c r="R2026" i="10"/>
  <c r="S2018" i="10"/>
  <c r="R2010" i="10"/>
  <c r="R2002" i="10"/>
  <c r="R1994" i="10"/>
  <c r="S8927" i="10"/>
  <c r="S8671" i="10"/>
  <c r="S8159" i="10"/>
  <c r="S7775" i="10"/>
  <c r="S7647" i="10"/>
  <c r="S7519" i="10"/>
  <c r="S7377" i="10"/>
  <c r="S7274" i="10"/>
  <c r="S6865" i="10"/>
  <c r="S6762" i="10"/>
  <c r="S6506" i="10"/>
  <c r="S6353" i="10"/>
  <c r="S6250" i="10"/>
  <c r="S5994" i="10"/>
  <c r="S5841" i="10"/>
  <c r="S5738" i="10"/>
  <c r="S5329" i="10"/>
  <c r="S5081" i="10"/>
  <c r="S4953" i="10"/>
  <c r="S4825" i="10"/>
  <c r="S4202" i="10"/>
  <c r="S3690" i="10"/>
  <c r="S3178" i="10"/>
  <c r="R2" i="10"/>
  <c r="S2" i="10" s="1"/>
  <c r="R9209" i="10"/>
  <c r="R9201" i="10"/>
  <c r="R9193" i="10"/>
  <c r="R9185" i="10"/>
  <c r="R9177" i="10"/>
  <c r="R9169" i="10"/>
  <c r="R9161" i="10"/>
  <c r="R9153" i="10"/>
  <c r="R9145" i="10"/>
  <c r="R9137" i="10"/>
  <c r="R9129" i="10"/>
  <c r="R9121" i="10"/>
  <c r="R9113" i="10"/>
  <c r="R9105" i="10"/>
  <c r="R9097" i="10"/>
  <c r="R9089" i="10"/>
  <c r="R9081" i="10"/>
  <c r="R9073" i="10"/>
  <c r="R9065" i="10"/>
  <c r="R9057" i="10"/>
  <c r="R9049" i="10"/>
  <c r="R9041" i="10"/>
  <c r="R9033" i="10"/>
  <c r="R9025" i="10"/>
  <c r="R9017" i="10"/>
  <c r="R9009" i="10"/>
  <c r="R9001" i="10"/>
  <c r="R8993" i="10"/>
  <c r="R8985" i="10"/>
  <c r="R8977" i="10"/>
  <c r="R8969" i="10"/>
  <c r="R8961" i="10"/>
  <c r="R8953" i="10"/>
  <c r="R8945" i="10"/>
  <c r="R8937" i="10"/>
  <c r="R8929" i="10"/>
  <c r="R8921" i="10"/>
  <c r="R8913" i="10"/>
  <c r="R8905" i="10"/>
  <c r="R8897" i="10"/>
  <c r="R8889" i="10"/>
  <c r="R8881" i="10"/>
  <c r="R8873" i="10"/>
  <c r="R8865" i="10"/>
  <c r="R8857" i="10"/>
  <c r="R8849" i="10"/>
  <c r="R8841" i="10"/>
  <c r="R8833" i="10"/>
  <c r="R8825" i="10"/>
  <c r="R8817" i="10"/>
  <c r="R8809" i="10"/>
  <c r="R8801" i="10"/>
  <c r="R8793" i="10"/>
  <c r="R8785" i="10"/>
  <c r="R8777" i="10"/>
  <c r="R8769" i="10"/>
  <c r="R8761" i="10"/>
  <c r="R8753" i="10"/>
  <c r="R8745" i="10"/>
  <c r="R8737" i="10"/>
  <c r="R8729" i="10"/>
  <c r="R8721" i="10"/>
  <c r="R8713" i="10"/>
  <c r="R8705" i="10"/>
  <c r="R8697" i="10"/>
  <c r="R8689" i="10"/>
  <c r="R8681" i="10"/>
  <c r="R8673" i="10"/>
  <c r="R8665" i="10"/>
  <c r="R8657" i="10"/>
  <c r="R8649" i="10"/>
  <c r="R8641" i="10"/>
  <c r="R8633" i="10"/>
  <c r="R8625" i="10"/>
  <c r="R8617" i="10"/>
  <c r="R8609" i="10"/>
  <c r="R8601" i="10"/>
  <c r="R8593" i="10"/>
  <c r="R8585" i="10"/>
  <c r="R8577" i="10"/>
  <c r="R8569" i="10"/>
  <c r="R8561" i="10"/>
  <c r="R8553" i="10"/>
  <c r="R8545" i="10"/>
  <c r="R8537" i="10"/>
  <c r="R8529" i="10"/>
  <c r="R8521" i="10"/>
  <c r="R8513" i="10"/>
  <c r="R8505" i="10"/>
  <c r="R8497" i="10"/>
  <c r="R8489" i="10"/>
  <c r="R8481" i="10"/>
  <c r="R8473" i="10"/>
  <c r="R8465" i="10"/>
  <c r="R8457" i="10"/>
  <c r="R8449" i="10"/>
  <c r="R8441" i="10"/>
  <c r="R8433" i="10"/>
  <c r="R8425" i="10"/>
  <c r="R8417" i="10"/>
  <c r="R8409" i="10"/>
  <c r="R8401" i="10"/>
  <c r="R8393" i="10"/>
  <c r="R8385" i="10"/>
  <c r="R8377" i="10"/>
  <c r="R8369" i="10"/>
  <c r="R8361" i="10"/>
  <c r="R8353" i="10"/>
  <c r="R8345" i="10"/>
  <c r="R8337" i="10"/>
  <c r="R8329" i="10"/>
  <c r="R8321" i="10"/>
  <c r="R8313" i="10"/>
  <c r="R8305" i="10"/>
  <c r="R8297" i="10"/>
  <c r="R8289" i="10"/>
  <c r="R8281" i="10"/>
  <c r="R8273" i="10"/>
  <c r="R8265" i="10"/>
  <c r="R8257" i="10"/>
  <c r="R8249" i="10"/>
  <c r="R8241" i="10"/>
  <c r="R8233" i="10"/>
  <c r="R8225" i="10"/>
  <c r="R8217" i="10"/>
  <c r="R8209" i="10"/>
  <c r="R8201" i="10"/>
  <c r="R8193" i="10"/>
  <c r="R8185" i="10"/>
  <c r="R8177" i="10"/>
  <c r="R8169" i="10"/>
  <c r="R8161" i="10"/>
  <c r="R8153" i="10"/>
  <c r="R8145" i="10"/>
  <c r="R8137" i="10"/>
  <c r="R8129" i="10"/>
  <c r="R8121" i="10"/>
  <c r="R8113" i="10"/>
  <c r="R8105" i="10"/>
  <c r="R8097" i="10"/>
  <c r="R8089" i="10"/>
  <c r="R8081" i="10"/>
  <c r="R8073" i="10"/>
  <c r="R8065" i="10"/>
  <c r="R8057" i="10"/>
  <c r="R8049" i="10"/>
  <c r="R8041" i="10"/>
  <c r="R8033" i="10"/>
  <c r="R8025" i="10"/>
  <c r="R8017" i="10"/>
  <c r="R8009" i="10"/>
  <c r="R8001" i="10"/>
  <c r="R7993" i="10"/>
  <c r="R7985" i="10"/>
  <c r="R7977" i="10"/>
  <c r="R7969" i="10"/>
  <c r="R7961" i="10"/>
  <c r="R7953" i="10"/>
  <c r="R7945" i="10"/>
  <c r="R7937" i="10"/>
  <c r="R7929" i="10"/>
  <c r="R7921" i="10"/>
  <c r="R7913" i="10"/>
  <c r="R7905" i="10"/>
  <c r="R7897" i="10"/>
  <c r="R7889" i="10"/>
  <c r="R7881" i="10"/>
  <c r="R7873" i="10"/>
  <c r="R7865" i="10"/>
  <c r="R7857" i="10"/>
  <c r="R7849" i="10"/>
  <c r="R7841" i="10"/>
  <c r="R7833" i="10"/>
  <c r="R7825" i="10"/>
  <c r="R7817" i="10"/>
  <c r="R7809" i="10"/>
  <c r="R7801" i="10"/>
  <c r="R7793" i="10"/>
  <c r="R7785" i="10"/>
  <c r="R7777" i="10"/>
  <c r="R7769" i="10"/>
  <c r="R7761" i="10"/>
  <c r="R7753" i="10"/>
  <c r="R7745" i="10"/>
  <c r="R7737" i="10"/>
  <c r="R7729" i="10"/>
  <c r="R7721" i="10"/>
  <c r="R7713" i="10"/>
  <c r="R7705" i="10"/>
  <c r="R7697" i="10"/>
  <c r="R7689" i="10"/>
  <c r="R7681" i="10"/>
  <c r="R7673" i="10"/>
  <c r="R7665" i="10"/>
  <c r="R7657" i="10"/>
  <c r="R7649" i="10"/>
  <c r="R7641" i="10"/>
  <c r="R7633" i="10"/>
  <c r="R7625" i="10"/>
  <c r="R7617" i="10"/>
  <c r="R7609" i="10"/>
  <c r="R7601" i="10"/>
  <c r="R7593" i="10"/>
  <c r="R7585" i="10"/>
  <c r="R7577" i="10"/>
  <c r="R7569" i="10"/>
  <c r="R7561" i="10"/>
  <c r="R7553" i="10"/>
  <c r="R7545" i="10"/>
  <c r="R7537" i="10"/>
  <c r="R7529" i="10"/>
  <c r="R7521" i="10"/>
  <c r="R7513" i="10"/>
  <c r="R7505" i="10"/>
  <c r="R7497" i="10"/>
  <c r="R7489" i="10"/>
  <c r="R7481" i="10"/>
  <c r="R7465" i="10"/>
  <c r="R7457" i="10"/>
  <c r="R7449" i="10"/>
  <c r="R7433" i="10"/>
  <c r="R7425" i="10"/>
  <c r="R7417" i="10"/>
  <c r="R7401" i="10"/>
  <c r="S7401" i="10" s="1"/>
  <c r="R7393" i="10"/>
  <c r="R7385" i="10"/>
  <c r="R7369" i="10"/>
  <c r="R7361" i="10"/>
  <c r="R7353" i="10"/>
  <c r="S7345" i="10"/>
  <c r="R7337" i="10"/>
  <c r="R7329" i="10"/>
  <c r="R7321" i="10"/>
  <c r="R7305" i="10"/>
  <c r="R7297" i="10"/>
  <c r="R7289" i="10"/>
  <c r="R7273" i="10"/>
  <c r="S7273" i="10" s="1"/>
  <c r="R7265" i="10"/>
  <c r="S7265" i="10" s="1"/>
  <c r="R7257" i="10"/>
  <c r="R7241" i="10"/>
  <c r="R7233" i="10"/>
  <c r="R7225" i="10"/>
  <c r="R7209" i="10"/>
  <c r="R7201" i="10"/>
  <c r="R7193" i="10"/>
  <c r="S7193" i="10" s="1"/>
  <c r="R7177" i="10"/>
  <c r="R7169" i="10"/>
  <c r="R7161" i="10"/>
  <c r="R7145" i="10"/>
  <c r="R7137" i="10"/>
  <c r="R7129" i="10"/>
  <c r="S7121" i="10"/>
  <c r="R7113" i="10"/>
  <c r="R7105" i="10"/>
  <c r="S7105" i="10" s="1"/>
  <c r="R7097" i="10"/>
  <c r="R7081" i="10"/>
  <c r="R7073" i="10"/>
  <c r="R7065" i="10"/>
  <c r="R7049" i="10"/>
  <c r="R7041" i="10"/>
  <c r="R7033" i="10"/>
  <c r="R7017" i="10"/>
  <c r="R7009" i="10"/>
  <c r="R7001" i="10"/>
  <c r="R6985" i="10"/>
  <c r="R6977" i="10"/>
  <c r="R6969" i="10"/>
  <c r="R6953" i="10"/>
  <c r="R6945" i="10"/>
  <c r="R6937" i="10"/>
  <c r="S6929" i="10"/>
  <c r="R6921" i="10"/>
  <c r="R6913" i="10"/>
  <c r="R6905" i="10"/>
  <c r="R6889" i="10"/>
  <c r="R6881" i="10"/>
  <c r="R6873" i="10"/>
  <c r="R6857" i="10"/>
  <c r="R6849" i="10"/>
  <c r="R6841" i="10"/>
  <c r="S6833" i="10"/>
  <c r="R6825" i="10"/>
  <c r="R6817" i="10"/>
  <c r="R6809" i="10"/>
  <c r="R6793" i="10"/>
  <c r="R6785" i="10"/>
  <c r="R6777" i="10"/>
  <c r="S6777" i="10" s="1"/>
  <c r="R6761" i="10"/>
  <c r="S6761" i="10" s="1"/>
  <c r="R6753" i="10"/>
  <c r="R6745" i="10"/>
  <c r="S6745" i="10" s="1"/>
  <c r="R6729" i="10"/>
  <c r="R6721" i="10"/>
  <c r="R6713" i="10"/>
  <c r="R6697" i="10"/>
  <c r="R6689" i="10"/>
  <c r="R6681" i="10"/>
  <c r="S6681" i="10" s="1"/>
  <c r="S6673" i="10"/>
  <c r="R6665" i="10"/>
  <c r="R6657" i="10"/>
  <c r="R6649" i="10"/>
  <c r="R6633" i="10"/>
  <c r="R6625" i="10"/>
  <c r="R6617" i="10"/>
  <c r="S6609" i="10"/>
  <c r="R6601" i="10"/>
  <c r="R6593" i="10"/>
  <c r="R6585" i="10"/>
  <c r="S6577" i="10"/>
  <c r="R6569" i="10"/>
  <c r="R6561" i="10"/>
  <c r="R6553" i="10"/>
  <c r="R6537" i="10"/>
  <c r="R6529" i="10"/>
  <c r="R6521" i="10"/>
  <c r="S6513" i="10"/>
  <c r="R6505" i="10"/>
  <c r="S6505" i="10" s="1"/>
  <c r="R6497" i="10"/>
  <c r="R6489" i="10"/>
  <c r="R6473" i="10"/>
  <c r="R6465" i="10"/>
  <c r="R6457" i="10"/>
  <c r="R6441" i="10"/>
  <c r="R6433" i="10"/>
  <c r="R6425" i="10"/>
  <c r="S6417" i="10"/>
  <c r="R6409" i="10"/>
  <c r="R6401" i="10"/>
  <c r="R6393" i="10"/>
  <c r="R6377" i="10"/>
  <c r="S6377" i="10" s="1"/>
  <c r="R6369" i="10"/>
  <c r="R6361" i="10"/>
  <c r="R6345" i="10"/>
  <c r="R6337" i="10"/>
  <c r="R6329" i="10"/>
  <c r="R6313" i="10"/>
  <c r="R6305" i="10"/>
  <c r="S6305" i="10" s="1"/>
  <c r="R6297" i="10"/>
  <c r="R6281" i="10"/>
  <c r="R6273" i="10"/>
  <c r="R6265" i="10"/>
  <c r="S6265" i="10" s="1"/>
  <c r="R6249" i="10"/>
  <c r="R6241" i="10"/>
  <c r="R6233" i="10"/>
  <c r="S6233" i="10" s="1"/>
  <c r="R6217" i="10"/>
  <c r="R6209" i="10"/>
  <c r="R6201" i="10"/>
  <c r="R6185" i="10"/>
  <c r="R6177" i="10"/>
  <c r="R6169" i="10"/>
  <c r="S6161" i="10"/>
  <c r="R6153" i="10"/>
  <c r="R6145" i="10"/>
  <c r="R6137" i="10"/>
  <c r="R6121" i="10"/>
  <c r="R6113" i="10"/>
  <c r="R6105" i="10"/>
  <c r="S6105" i="10" s="1"/>
  <c r="S6097" i="10"/>
  <c r="R6089" i="10"/>
  <c r="R6081" i="10"/>
  <c r="S6081" i="10" s="1"/>
  <c r="R6073" i="10"/>
  <c r="S6065" i="10"/>
  <c r="R6057" i="10"/>
  <c r="R6049" i="10"/>
  <c r="R6041" i="10"/>
  <c r="R6025" i="10"/>
  <c r="R6017" i="10"/>
  <c r="R6009" i="10"/>
  <c r="R5993" i="10"/>
  <c r="R5985" i="10"/>
  <c r="R5977" i="10"/>
  <c r="R5961" i="10"/>
  <c r="R5953" i="10"/>
  <c r="R5945" i="10"/>
  <c r="R5929" i="10"/>
  <c r="R5921" i="10"/>
  <c r="S5921" i="10" s="1"/>
  <c r="R5913" i="10"/>
  <c r="S5905" i="10"/>
  <c r="R5897" i="10"/>
  <c r="R5889" i="10"/>
  <c r="R5881" i="10"/>
  <c r="R5865" i="10"/>
  <c r="R5857" i="10"/>
  <c r="R5849" i="10"/>
  <c r="R5833" i="10"/>
  <c r="R5825" i="10"/>
  <c r="R5817" i="10"/>
  <c r="S5809" i="10"/>
  <c r="R5801" i="10"/>
  <c r="R5793" i="10"/>
  <c r="R5785" i="10"/>
  <c r="R5769" i="10"/>
  <c r="R5761" i="10"/>
  <c r="R5753" i="10"/>
  <c r="R5737" i="10"/>
  <c r="S5737" i="10" s="1"/>
  <c r="R5729" i="10"/>
  <c r="R5721" i="10"/>
  <c r="R5705" i="10"/>
  <c r="R5697" i="10"/>
  <c r="R5689" i="10"/>
  <c r="R5673" i="10"/>
  <c r="R5665" i="10"/>
  <c r="R5657" i="10"/>
  <c r="S5649" i="10"/>
  <c r="R5641" i="10"/>
  <c r="R5633" i="10"/>
  <c r="R5625" i="10"/>
  <c r="R5617" i="10"/>
  <c r="R5609" i="10"/>
  <c r="R5601" i="10"/>
  <c r="R5593" i="10"/>
  <c r="R5577" i="10"/>
  <c r="R5569" i="10"/>
  <c r="R5561" i="10"/>
  <c r="R5553" i="10"/>
  <c r="R5545" i="10"/>
  <c r="R5537" i="10"/>
  <c r="R5529" i="10"/>
  <c r="S5521" i="10"/>
  <c r="R5513" i="10"/>
  <c r="R5505" i="10"/>
  <c r="R5497" i="10"/>
  <c r="R5489" i="10"/>
  <c r="R5481" i="10"/>
  <c r="R5473" i="10"/>
  <c r="R5465" i="10"/>
  <c r="S5457" i="10"/>
  <c r="R5449" i="10"/>
  <c r="R5441" i="10"/>
  <c r="R5433" i="10"/>
  <c r="R5425" i="10"/>
  <c r="R5417" i="10"/>
  <c r="R5409" i="10"/>
  <c r="R5401" i="10"/>
  <c r="R5385" i="10"/>
  <c r="R5377" i="10"/>
  <c r="R5369" i="10"/>
  <c r="R5361" i="10"/>
  <c r="R5353" i="10"/>
  <c r="R5345" i="10"/>
  <c r="R5337" i="10"/>
  <c r="R5321" i="10"/>
  <c r="R5313" i="10"/>
  <c r="R5305" i="10"/>
  <c r="R5297" i="10"/>
  <c r="R5281" i="10"/>
  <c r="R5265" i="10"/>
  <c r="R5249" i="10"/>
  <c r="S5241" i="10"/>
  <c r="R5233" i="10"/>
  <c r="R5217" i="10"/>
  <c r="S5209" i="10"/>
  <c r="R5201" i="10"/>
  <c r="R5185" i="10"/>
  <c r="R5169" i="10"/>
  <c r="R5153" i="10"/>
  <c r="R5137" i="10"/>
  <c r="S5129" i="10"/>
  <c r="R5121" i="10"/>
  <c r="S5113" i="10"/>
  <c r="R5105" i="10"/>
  <c r="S5105" i="10" s="1"/>
  <c r="R5089" i="10"/>
  <c r="R5073" i="10"/>
  <c r="R5057" i="10"/>
  <c r="R5041" i="10"/>
  <c r="R5025" i="10"/>
  <c r="R5009" i="10"/>
  <c r="R4993" i="10"/>
  <c r="S4985" i="10"/>
  <c r="R4977" i="10"/>
  <c r="S4977" i="10" s="1"/>
  <c r="R4961" i="10"/>
  <c r="R4945" i="10"/>
  <c r="R4929" i="10"/>
  <c r="R4913" i="10"/>
  <c r="R4897" i="10"/>
  <c r="R4881" i="10"/>
  <c r="S4881" i="10" s="1"/>
  <c r="R4865" i="10"/>
  <c r="S4857" i="10"/>
  <c r="R4849" i="10"/>
  <c r="R4833" i="10"/>
  <c r="R4817" i="10"/>
  <c r="S4817" i="10" s="1"/>
  <c r="R4801" i="10"/>
  <c r="R4785" i="10"/>
  <c r="R4769" i="10"/>
  <c r="R4753" i="10"/>
  <c r="S4745" i="10"/>
  <c r="R4737" i="10"/>
  <c r="S4729" i="10"/>
  <c r="R4721" i="10"/>
  <c r="R4705" i="10"/>
  <c r="S4697" i="10"/>
  <c r="R4689" i="10"/>
  <c r="R4673" i="10"/>
  <c r="R4657" i="10"/>
  <c r="R4641" i="10"/>
  <c r="R4633" i="10"/>
  <c r="R4625" i="10"/>
  <c r="R4617" i="10"/>
  <c r="R4609" i="10"/>
  <c r="R4601" i="10"/>
  <c r="R4593" i="10"/>
  <c r="R4585" i="10"/>
  <c r="R4577" i="10"/>
  <c r="R4569" i="10"/>
  <c r="R4561" i="10"/>
  <c r="S4561" i="10" s="1"/>
  <c r="R4553" i="10"/>
  <c r="R4545" i="10"/>
  <c r="R4537" i="10"/>
  <c r="R4529" i="10"/>
  <c r="S4529" i="10" s="1"/>
  <c r="R4521" i="10"/>
  <c r="R4513" i="10"/>
  <c r="R4505" i="10"/>
  <c r="R4497" i="10"/>
  <c r="S4497" i="10" s="1"/>
  <c r="R4489" i="10"/>
  <c r="R4481" i="10"/>
  <c r="R4473" i="10"/>
  <c r="R4465" i="10"/>
  <c r="S4465" i="10" s="1"/>
  <c r="R4457" i="10"/>
  <c r="R4449" i="10"/>
  <c r="R4441" i="10"/>
  <c r="R4433" i="10"/>
  <c r="S4433" i="10" s="1"/>
  <c r="R4425" i="10"/>
  <c r="R4417" i="10"/>
  <c r="R4409" i="10"/>
  <c r="R4401" i="10"/>
  <c r="S4401" i="10" s="1"/>
  <c r="R4393" i="10"/>
  <c r="R4385" i="10"/>
  <c r="R4377" i="10"/>
  <c r="R4369" i="10"/>
  <c r="S4369" i="10" s="1"/>
  <c r="R4361" i="10"/>
  <c r="R4353" i="10"/>
  <c r="R4345" i="10"/>
  <c r="R4337" i="10"/>
  <c r="S4337" i="10" s="1"/>
  <c r="R4329" i="10"/>
  <c r="R4321" i="10"/>
  <c r="R4313" i="10"/>
  <c r="R4305" i="10"/>
  <c r="S4305" i="10" s="1"/>
  <c r="R4297" i="10"/>
  <c r="R4289" i="10"/>
  <c r="R4281" i="10"/>
  <c r="R4273" i="10"/>
  <c r="S4273" i="10" s="1"/>
  <c r="R4265" i="10"/>
  <c r="R4257" i="10"/>
  <c r="R4249" i="10"/>
  <c r="R4241" i="10"/>
  <c r="S4241" i="10" s="1"/>
  <c r="R4233" i="10"/>
  <c r="R4225" i="10"/>
  <c r="R4217" i="10"/>
  <c r="R4209" i="10"/>
  <c r="S4209" i="10" s="1"/>
  <c r="R4201" i="10"/>
  <c r="R4193" i="10"/>
  <c r="R4185" i="10"/>
  <c r="R4177" i="10"/>
  <c r="S4177" i="10" s="1"/>
  <c r="R4169" i="10"/>
  <c r="R4161" i="10"/>
  <c r="R4153" i="10"/>
  <c r="R4145" i="10"/>
  <c r="S4145" i="10" s="1"/>
  <c r="R4137" i="10"/>
  <c r="R4129" i="10"/>
  <c r="R4121" i="10"/>
  <c r="R4113" i="10"/>
  <c r="S4113" i="10" s="1"/>
  <c r="R4105" i="10"/>
  <c r="R4097" i="10"/>
  <c r="R4089" i="10"/>
  <c r="R4081" i="10"/>
  <c r="S4081" i="10" s="1"/>
  <c r="R4073" i="10"/>
  <c r="R4065" i="10"/>
  <c r="R4057" i="10"/>
  <c r="R4049" i="10"/>
  <c r="S4049" i="10" s="1"/>
  <c r="R4041" i="10"/>
  <c r="R4033" i="10"/>
  <c r="R4025" i="10"/>
  <c r="R4017" i="10"/>
  <c r="S4017" i="10" s="1"/>
  <c r="R4009" i="10"/>
  <c r="R4001" i="10"/>
  <c r="R3993" i="10"/>
  <c r="R3985" i="10"/>
  <c r="S3985" i="10" s="1"/>
  <c r="R3977" i="10"/>
  <c r="R3969" i="10"/>
  <c r="R3961" i="10"/>
  <c r="R3953" i="10"/>
  <c r="S3953" i="10" s="1"/>
  <c r="R3945" i="10"/>
  <c r="R3937" i="10"/>
  <c r="R3929" i="10"/>
  <c r="R3921" i="10"/>
  <c r="S3921" i="10" s="1"/>
  <c r="R3913" i="10"/>
  <c r="R3905" i="10"/>
  <c r="R3897" i="10"/>
  <c r="R3889" i="10"/>
  <c r="S3889" i="10" s="1"/>
  <c r="R3881" i="10"/>
  <c r="R3873" i="10"/>
  <c r="R3865" i="10"/>
  <c r="R3857" i="10"/>
  <c r="S3857" i="10" s="1"/>
  <c r="R3849" i="10"/>
  <c r="R3841" i="10"/>
  <c r="R3833" i="10"/>
  <c r="R3825" i="10"/>
  <c r="S3825" i="10" s="1"/>
  <c r="R3817" i="10"/>
  <c r="R3809" i="10"/>
  <c r="R3801" i="10"/>
  <c r="R3793" i="10"/>
  <c r="S3793" i="10" s="1"/>
  <c r="R3785" i="10"/>
  <c r="R3777" i="10"/>
  <c r="R3769" i="10"/>
  <c r="R3761" i="10"/>
  <c r="S3761" i="10" s="1"/>
  <c r="R3753" i="10"/>
  <c r="R3745" i="10"/>
  <c r="R3737" i="10"/>
  <c r="R3729" i="10"/>
  <c r="S3729" i="10" s="1"/>
  <c r="R3721" i="10"/>
  <c r="R3713" i="10"/>
  <c r="R3705" i="10"/>
  <c r="R3697" i="10"/>
  <c r="S3697" i="10" s="1"/>
  <c r="R3689" i="10"/>
  <c r="R3681" i="10"/>
  <c r="R3673" i="10"/>
  <c r="R3665" i="10"/>
  <c r="R3657" i="10"/>
  <c r="R3649" i="10"/>
  <c r="R3641" i="10"/>
  <c r="R3633" i="10"/>
  <c r="S3633" i="10" s="1"/>
  <c r="R3625" i="10"/>
  <c r="R3617" i="10"/>
  <c r="R3609" i="10"/>
  <c r="R3601" i="10"/>
  <c r="R3593" i="10"/>
  <c r="R3585" i="10"/>
  <c r="R3577" i="10"/>
  <c r="R3569" i="10"/>
  <c r="R3561" i="10"/>
  <c r="R3553" i="10"/>
  <c r="R3545" i="10"/>
  <c r="R3537" i="10"/>
  <c r="R3529" i="10"/>
  <c r="R3521" i="10"/>
  <c r="R3513" i="10"/>
  <c r="R3505" i="10"/>
  <c r="S3505" i="10" s="1"/>
  <c r="R3497" i="10"/>
  <c r="R3489" i="10"/>
  <c r="R3481" i="10"/>
  <c r="R3473" i="10"/>
  <c r="S3473" i="10" s="1"/>
  <c r="R3465" i="10"/>
  <c r="R3457" i="10"/>
  <c r="R3449" i="10"/>
  <c r="R3441" i="10"/>
  <c r="S3441" i="10" s="1"/>
  <c r="R3433" i="10"/>
  <c r="R3425" i="10"/>
  <c r="R3417" i="10"/>
  <c r="R3409" i="10"/>
  <c r="R3401" i="10"/>
  <c r="R3393" i="10"/>
  <c r="R3385" i="10"/>
  <c r="R3377" i="10"/>
  <c r="S3377" i="10" s="1"/>
  <c r="R3369" i="10"/>
  <c r="R3361" i="10"/>
  <c r="R3353" i="10"/>
  <c r="R3345" i="10"/>
  <c r="S3345" i="10" s="1"/>
  <c r="R3337" i="10"/>
  <c r="R3329" i="10"/>
  <c r="R3321" i="10"/>
  <c r="R3313" i="10"/>
  <c r="S3313" i="10" s="1"/>
  <c r="R3305" i="10"/>
  <c r="R3297" i="10"/>
  <c r="R3289" i="10"/>
  <c r="R3281" i="10"/>
  <c r="S3281" i="10" s="1"/>
  <c r="R3273" i="10"/>
  <c r="R3265" i="10"/>
  <c r="R3257" i="10"/>
  <c r="R3249" i="10"/>
  <c r="S3249" i="10" s="1"/>
  <c r="R3241" i="10"/>
  <c r="R3233" i="10"/>
  <c r="R3225" i="10"/>
  <c r="R3217" i="10"/>
  <c r="R3209" i="10"/>
  <c r="R3201" i="10"/>
  <c r="R3193" i="10"/>
  <c r="R3185" i="10"/>
  <c r="R3177" i="10"/>
  <c r="R3169" i="10"/>
  <c r="R3161" i="10"/>
  <c r="R3153" i="10"/>
  <c r="S3153" i="10" s="1"/>
  <c r="R3145" i="10"/>
  <c r="R3137" i="10"/>
  <c r="R3129" i="10"/>
  <c r="R3121" i="10"/>
  <c r="R3113" i="10"/>
  <c r="R3105" i="10"/>
  <c r="R3097" i="10"/>
  <c r="R3089" i="10"/>
  <c r="S3089" i="10" s="1"/>
  <c r="R3081" i="10"/>
  <c r="R3073" i="10"/>
  <c r="R3065" i="10"/>
  <c r="R3057" i="10"/>
  <c r="S3057" i="10" s="1"/>
  <c r="R3049" i="10"/>
  <c r="R3041" i="10"/>
  <c r="R3033" i="10"/>
  <c r="R3025" i="10"/>
  <c r="S3025" i="10" s="1"/>
  <c r="R3017" i="10"/>
  <c r="R3009" i="10"/>
  <c r="R3001" i="10"/>
  <c r="R2993" i="10"/>
  <c r="S2993" i="10" s="1"/>
  <c r="R2985" i="10"/>
  <c r="R2977" i="10"/>
  <c r="R2969" i="10"/>
  <c r="R2961" i="10"/>
  <c r="S2961" i="10" s="1"/>
  <c r="R2953" i="10"/>
  <c r="R2945" i="10"/>
  <c r="R2937" i="10"/>
  <c r="R2929" i="10"/>
  <c r="S2929" i="10" s="1"/>
  <c r="R2921" i="10"/>
  <c r="R2913" i="10"/>
  <c r="R2905" i="10"/>
  <c r="R2897" i="10"/>
  <c r="S2897" i="10" s="1"/>
  <c r="R2889" i="10"/>
  <c r="R2881" i="10"/>
  <c r="R2873" i="10"/>
  <c r="R2865" i="10"/>
  <c r="S2865" i="10" s="1"/>
  <c r="R2857" i="10"/>
  <c r="R2849" i="10"/>
  <c r="R2841" i="10"/>
  <c r="R2833" i="10"/>
  <c r="S2833" i="10" s="1"/>
  <c r="R2825" i="10"/>
  <c r="R2817" i="10"/>
  <c r="R2809" i="10"/>
  <c r="R2801" i="10"/>
  <c r="S2801" i="10" s="1"/>
  <c r="R2793" i="10"/>
  <c r="R2785" i="10"/>
  <c r="R2777" i="10"/>
  <c r="R2769" i="10"/>
  <c r="S2769" i="10" s="1"/>
  <c r="R2761" i="10"/>
  <c r="R2753" i="10"/>
  <c r="R2745" i="10"/>
  <c r="R2737" i="10"/>
  <c r="S2737" i="10" s="1"/>
  <c r="R2729" i="10"/>
  <c r="R2721" i="10"/>
  <c r="R2713" i="10"/>
  <c r="R2705" i="10"/>
  <c r="S2705" i="10" s="1"/>
  <c r="R2697" i="10"/>
  <c r="R2689" i="10"/>
  <c r="R2681" i="10"/>
  <c r="R2673" i="10"/>
  <c r="S2673" i="10" s="1"/>
  <c r="R2665" i="10"/>
  <c r="R2657" i="10"/>
  <c r="R2649" i="10"/>
  <c r="R2641" i="10"/>
  <c r="S2641" i="10" s="1"/>
  <c r="R2633" i="10"/>
  <c r="R2625" i="10"/>
  <c r="R2617" i="10"/>
  <c r="R2609" i="10"/>
  <c r="S2609" i="10" s="1"/>
  <c r="R2601" i="10"/>
  <c r="R2593" i="10"/>
  <c r="R2585" i="10"/>
  <c r="R2577" i="10"/>
  <c r="S2577" i="10" s="1"/>
  <c r="R2569" i="10"/>
  <c r="R2561" i="10"/>
  <c r="R2553" i="10"/>
  <c r="R2545" i="10"/>
  <c r="R2537" i="10"/>
  <c r="R2529" i="10"/>
  <c r="R2521" i="10"/>
  <c r="R2513" i="10"/>
  <c r="R2505" i="10"/>
  <c r="R2497" i="10"/>
  <c r="R2489" i="10"/>
  <c r="R2481" i="10"/>
  <c r="R2473" i="10"/>
  <c r="R2465" i="10"/>
  <c r="R2457" i="10"/>
  <c r="R2449" i="10"/>
  <c r="S2449" i="10" s="1"/>
  <c r="R2441" i="10"/>
  <c r="R2433" i="10"/>
  <c r="R2425" i="10"/>
  <c r="R2417" i="10"/>
  <c r="S2417" i="10" s="1"/>
  <c r="R2409" i="10"/>
  <c r="R2401" i="10"/>
  <c r="R2393" i="10"/>
  <c r="R2385" i="10"/>
  <c r="S2385" i="10" s="1"/>
  <c r="R2377" i="10"/>
  <c r="R2369" i="10"/>
  <c r="R2361" i="10"/>
  <c r="R2353" i="10"/>
  <c r="S2353" i="10" s="1"/>
  <c r="R2345" i="10"/>
  <c r="R2337" i="10"/>
  <c r="R2329" i="10"/>
  <c r="R2321" i="10"/>
  <c r="S2321" i="10" s="1"/>
  <c r="R2313" i="10"/>
  <c r="R2305" i="10"/>
  <c r="R2297" i="10"/>
  <c r="R2289" i="10"/>
  <c r="S2289" i="10" s="1"/>
  <c r="R2281" i="10"/>
  <c r="R2273" i="10"/>
  <c r="R2265" i="10"/>
  <c r="R2257" i="10"/>
  <c r="S2257" i="10" s="1"/>
  <c r="R2249" i="10"/>
  <c r="R2241" i="10"/>
  <c r="R2233" i="10"/>
  <c r="R2225" i="10"/>
  <c r="R2217" i="10"/>
  <c r="R2209" i="10"/>
  <c r="R2201" i="10"/>
  <c r="R2193" i="10"/>
  <c r="R2185" i="10"/>
  <c r="R2177" i="10"/>
  <c r="R2169" i="10"/>
  <c r="R2161" i="10"/>
  <c r="S2161" i="10" s="1"/>
  <c r="R2153" i="10"/>
  <c r="R2145" i="10"/>
  <c r="R2137" i="10"/>
  <c r="R2129" i="10"/>
  <c r="S2129" i="10" s="1"/>
  <c r="R2121" i="10"/>
  <c r="R2113" i="10"/>
  <c r="R2105" i="10"/>
  <c r="S9211" i="10"/>
  <c r="S9179" i="10"/>
  <c r="S9115" i="10"/>
  <c r="S9083" i="10"/>
  <c r="S9051" i="10"/>
  <c r="S8987" i="10"/>
  <c r="S8923" i="10"/>
  <c r="S8891" i="10"/>
  <c r="S8827" i="10"/>
  <c r="S8795" i="10"/>
  <c r="S8667" i="10"/>
  <c r="S8635" i="10"/>
  <c r="S8603" i="10"/>
  <c r="S8571" i="10"/>
  <c r="S8507" i="10"/>
  <c r="S8475" i="10"/>
  <c r="S8411" i="10"/>
  <c r="S8379" i="10"/>
  <c r="S8315" i="10"/>
  <c r="S8219" i="10"/>
  <c r="S8187" i="10"/>
  <c r="S8155" i="10"/>
  <c r="S8123" i="10"/>
  <c r="S8059" i="10"/>
  <c r="S7995" i="10"/>
  <c r="S7931" i="10"/>
  <c r="S7899" i="10"/>
  <c r="S7867" i="10"/>
  <c r="S7835" i="10"/>
  <c r="S7803" i="10"/>
  <c r="S7771" i="10"/>
  <c r="S7707" i="10"/>
  <c r="S7675" i="10"/>
  <c r="S7643" i="10"/>
  <c r="S7611" i="10"/>
  <c r="S7579" i="10"/>
  <c r="S7547" i="10"/>
  <c r="S7515" i="10"/>
  <c r="S7370" i="10"/>
  <c r="S7166" i="10"/>
  <c r="S7114" i="10"/>
  <c r="S7063" i="10"/>
  <c r="S6858" i="10"/>
  <c r="S6705" i="10"/>
  <c r="S6602" i="10"/>
  <c r="S6551" i="10"/>
  <c r="S6449" i="10"/>
  <c r="S6346" i="10"/>
  <c r="S6193" i="10"/>
  <c r="S6090" i="10"/>
  <c r="S6039" i="10"/>
  <c r="S5834" i="10"/>
  <c r="S5681" i="10"/>
  <c r="S5623" i="10"/>
  <c r="S5418" i="10"/>
  <c r="S4937" i="10"/>
  <c r="S4522" i="10"/>
  <c r="S3498" i="10"/>
  <c r="S2357" i="10"/>
  <c r="S1669" i="10"/>
  <c r="R9216" i="10"/>
  <c r="R9208" i="10"/>
  <c r="R9200" i="10"/>
  <c r="R9192" i="10"/>
  <c r="R9184" i="10"/>
  <c r="R9176" i="10"/>
  <c r="R9168" i="10"/>
  <c r="R9160" i="10"/>
  <c r="R9152" i="10"/>
  <c r="R9144" i="10"/>
  <c r="R9136" i="10"/>
  <c r="R9128" i="10"/>
  <c r="R9120" i="10"/>
  <c r="R9112" i="10"/>
  <c r="R9104" i="10"/>
  <c r="R9096" i="10"/>
  <c r="R9088" i="10"/>
  <c r="R9080" i="10"/>
  <c r="R9072" i="10"/>
  <c r="R9064" i="10"/>
  <c r="R9056" i="10"/>
  <c r="R9048" i="10"/>
  <c r="R9040" i="10"/>
  <c r="R9032" i="10"/>
  <c r="R9024" i="10"/>
  <c r="R9016" i="10"/>
  <c r="R9008" i="10"/>
  <c r="R9000" i="10"/>
  <c r="R8992" i="10"/>
  <c r="R8984" i="10"/>
  <c r="R8976" i="10"/>
  <c r="R8968" i="10"/>
  <c r="R8960" i="10"/>
  <c r="R8952" i="10"/>
  <c r="R8944" i="10"/>
  <c r="R8936" i="10"/>
  <c r="R8928" i="10"/>
  <c r="R8920" i="10"/>
  <c r="R8912" i="10"/>
  <c r="R8904" i="10"/>
  <c r="R8896" i="10"/>
  <c r="R8888" i="10"/>
  <c r="R8880" i="10"/>
  <c r="R8872" i="10"/>
  <c r="R8864" i="10"/>
  <c r="R8856" i="10"/>
  <c r="R8848" i="10"/>
  <c r="R8840" i="10"/>
  <c r="R8832" i="10"/>
  <c r="R8824" i="10"/>
  <c r="R8816" i="10"/>
  <c r="R8808" i="10"/>
  <c r="R8800" i="10"/>
  <c r="R8792" i="10"/>
  <c r="R8784" i="10"/>
  <c r="R8776" i="10"/>
  <c r="R8768" i="10"/>
  <c r="R8760" i="10"/>
  <c r="R8752" i="10"/>
  <c r="R8744" i="10"/>
  <c r="R8736" i="10"/>
  <c r="R8728" i="10"/>
  <c r="R8720" i="10"/>
  <c r="R8712" i="10"/>
  <c r="R8704" i="10"/>
  <c r="R8696" i="10"/>
  <c r="R8688" i="10"/>
  <c r="R8680" i="10"/>
  <c r="R8672" i="10"/>
  <c r="R8664" i="10"/>
  <c r="R8656" i="10"/>
  <c r="R8648" i="10"/>
  <c r="S8648" i="10" s="1"/>
  <c r="R8640" i="10"/>
  <c r="R8632" i="10"/>
  <c r="R8624" i="10"/>
  <c r="R8616" i="10"/>
  <c r="S8616" i="10" s="1"/>
  <c r="R8608" i="10"/>
  <c r="R8600" i="10"/>
  <c r="R8592" i="10"/>
  <c r="R8584" i="10"/>
  <c r="S8584" i="10" s="1"/>
  <c r="R8576" i="10"/>
  <c r="R8568" i="10"/>
  <c r="R8560" i="10"/>
  <c r="R8552" i="10"/>
  <c r="S8552" i="10" s="1"/>
  <c r="R8544" i="10"/>
  <c r="R8536" i="10"/>
  <c r="R8528" i="10"/>
  <c r="R8520" i="10"/>
  <c r="S8520" i="10" s="1"/>
  <c r="R8512" i="10"/>
  <c r="R8504" i="10"/>
  <c r="R8496" i="10"/>
  <c r="R8488" i="10"/>
  <c r="S8488" i="10" s="1"/>
  <c r="R8480" i="10"/>
  <c r="R8472" i="10"/>
  <c r="R8464" i="10"/>
  <c r="R8456" i="10"/>
  <c r="S8456" i="10" s="1"/>
  <c r="R8448" i="10"/>
  <c r="R8440" i="10"/>
  <c r="R8432" i="10"/>
  <c r="R8424" i="10"/>
  <c r="S8424" i="10" s="1"/>
  <c r="R8416" i="10"/>
  <c r="R8408" i="10"/>
  <c r="R8400" i="10"/>
  <c r="R8392" i="10"/>
  <c r="S8392" i="10" s="1"/>
  <c r="R8384" i="10"/>
  <c r="R8376" i="10"/>
  <c r="R8368" i="10"/>
  <c r="R8360" i="10"/>
  <c r="S8360" i="10" s="1"/>
  <c r="R8352" i="10"/>
  <c r="R8344" i="10"/>
  <c r="R8336" i="10"/>
  <c r="R8328" i="10"/>
  <c r="S8328" i="10" s="1"/>
  <c r="R8320" i="10"/>
  <c r="R8312" i="10"/>
  <c r="R8304" i="10"/>
  <c r="R8296" i="10"/>
  <c r="S8296" i="10" s="1"/>
  <c r="R8288" i="10"/>
  <c r="R8280" i="10"/>
  <c r="R8272" i="10"/>
  <c r="R8264" i="10"/>
  <c r="S8264" i="10" s="1"/>
  <c r="R8256" i="10"/>
  <c r="R8248" i="10"/>
  <c r="R8240" i="10"/>
  <c r="R8232" i="10"/>
  <c r="S8232" i="10" s="1"/>
  <c r="R8224" i="10"/>
  <c r="R8216" i="10"/>
  <c r="R8208" i="10"/>
  <c r="R8200" i="10"/>
  <c r="S8200" i="10" s="1"/>
  <c r="R8192" i="10"/>
  <c r="R8184" i="10"/>
  <c r="R8176" i="10"/>
  <c r="R8168" i="10"/>
  <c r="S8168" i="10" s="1"/>
  <c r="R8160" i="10"/>
  <c r="R8152" i="10"/>
  <c r="R8144" i="10"/>
  <c r="R8136" i="10"/>
  <c r="S8136" i="10" s="1"/>
  <c r="R8128" i="10"/>
  <c r="R8120" i="10"/>
  <c r="R8112" i="10"/>
  <c r="R8104" i="10"/>
  <c r="S8104" i="10" s="1"/>
  <c r="R8096" i="10"/>
  <c r="R8088" i="10"/>
  <c r="R8080" i="10"/>
  <c r="R8072" i="10"/>
  <c r="R8064" i="10"/>
  <c r="R8056" i="10"/>
  <c r="R8048" i="10"/>
  <c r="R8040" i="10"/>
  <c r="S8040" i="10" s="1"/>
  <c r="R8032" i="10"/>
  <c r="R8024" i="10"/>
  <c r="R8016" i="10"/>
  <c r="R8008" i="10"/>
  <c r="S8008" i="10" s="1"/>
  <c r="R8000" i="10"/>
  <c r="R7992" i="10"/>
  <c r="R7984" i="10"/>
  <c r="R7976" i="10"/>
  <c r="S7976" i="10" s="1"/>
  <c r="R7968" i="10"/>
  <c r="R7960" i="10"/>
  <c r="R7952" i="10"/>
  <c r="R7944" i="10"/>
  <c r="R7936" i="10"/>
  <c r="R7928" i="10"/>
  <c r="R7920" i="10"/>
  <c r="R7912" i="10"/>
  <c r="R7904" i="10"/>
  <c r="R7896" i="10"/>
  <c r="R7888" i="10"/>
  <c r="R7880" i="10"/>
  <c r="R7872" i="10"/>
  <c r="R7864" i="10"/>
  <c r="R7856" i="10"/>
  <c r="R7848" i="10"/>
  <c r="S7848" i="10" s="1"/>
  <c r="R7840" i="10"/>
  <c r="R7832" i="10"/>
  <c r="R7824" i="10"/>
  <c r="R7816" i="10"/>
  <c r="R7808" i="10"/>
  <c r="R7800" i="10"/>
  <c r="R7792" i="10"/>
  <c r="R7784" i="10"/>
  <c r="S7784" i="10" s="1"/>
  <c r="R7776" i="10"/>
  <c r="R7768" i="10"/>
  <c r="R7760" i="10"/>
  <c r="R7752" i="10"/>
  <c r="R7744" i="10"/>
  <c r="R7736" i="10"/>
  <c r="R7728" i="10"/>
  <c r="R7720" i="10"/>
  <c r="R7712" i="10"/>
  <c r="R7704" i="10"/>
  <c r="R7696" i="10"/>
  <c r="R7688" i="10"/>
  <c r="R7680" i="10"/>
  <c r="R7672" i="10"/>
  <c r="R7664" i="10"/>
  <c r="R7656" i="10"/>
  <c r="S7656" i="10" s="1"/>
  <c r="R7648" i="10"/>
  <c r="R7640" i="10"/>
  <c r="R7632" i="10"/>
  <c r="R7624" i="10"/>
  <c r="R7616" i="10"/>
  <c r="R7608" i="10"/>
  <c r="R7600" i="10"/>
  <c r="S7600" i="10" s="1"/>
  <c r="R7592" i="10"/>
  <c r="S7592" i="10" s="1"/>
  <c r="R7584" i="10"/>
  <c r="R7576" i="10"/>
  <c r="R7568" i="10"/>
  <c r="R7560" i="10"/>
  <c r="R7552" i="10"/>
  <c r="R7544" i="10"/>
  <c r="R7536" i="10"/>
  <c r="R7528" i="10"/>
  <c r="R7520" i="10"/>
  <c r="R7512" i="10"/>
  <c r="R7504" i="10"/>
  <c r="R7496" i="10"/>
  <c r="R7488" i="10"/>
  <c r="R7480" i="10"/>
  <c r="R7472" i="10"/>
  <c r="S7472" i="10" s="1"/>
  <c r="R7464" i="10"/>
  <c r="S7464" i="10" s="1"/>
  <c r="R7456" i="10"/>
  <c r="R7448" i="10"/>
  <c r="R7440" i="10"/>
  <c r="R7432" i="10"/>
  <c r="R7424" i="10"/>
  <c r="R7416" i="10"/>
  <c r="R7408" i="10"/>
  <c r="S7408" i="10" s="1"/>
  <c r="R7400" i="10"/>
  <c r="S7400" i="10" s="1"/>
  <c r="R7392" i="10"/>
  <c r="R7384" i="10"/>
  <c r="R7376" i="10"/>
  <c r="R7368" i="10"/>
  <c r="R7360" i="10"/>
  <c r="R7352" i="10"/>
  <c r="R7344" i="10"/>
  <c r="R7336" i="10"/>
  <c r="R7328" i="10"/>
  <c r="R7320" i="10"/>
  <c r="R7312" i="10"/>
  <c r="R7304" i="10"/>
  <c r="R7296" i="10"/>
  <c r="R7288" i="10"/>
  <c r="R7280" i="10"/>
  <c r="S7280" i="10" s="1"/>
  <c r="R7272" i="10"/>
  <c r="S7272" i="10" s="1"/>
  <c r="R7264" i="10"/>
  <c r="R7256" i="10"/>
  <c r="R7248" i="10"/>
  <c r="R7240" i="10"/>
  <c r="R7232" i="10"/>
  <c r="R7224" i="10"/>
  <c r="R7216" i="10"/>
  <c r="S7216" i="10" s="1"/>
  <c r="R7208" i="10"/>
  <c r="S7208" i="10" s="1"/>
  <c r="R7200" i="10"/>
  <c r="R7192" i="10"/>
  <c r="R7184" i="10"/>
  <c r="R7176" i="10"/>
  <c r="R7168" i="10"/>
  <c r="R7160" i="10"/>
  <c r="R7152" i="10"/>
  <c r="R7144" i="10"/>
  <c r="R7136" i="10"/>
  <c r="R7128" i="10"/>
  <c r="R7120" i="10"/>
  <c r="R7112" i="10"/>
  <c r="R7104" i="10"/>
  <c r="R7096" i="10"/>
  <c r="R7088" i="10"/>
  <c r="S7088" i="10" s="1"/>
  <c r="R7080" i="10"/>
  <c r="S7080" i="10" s="1"/>
  <c r="R7072" i="10"/>
  <c r="R7064" i="10"/>
  <c r="R7056" i="10"/>
  <c r="R7048" i="10"/>
  <c r="R7040" i="10"/>
  <c r="R7032" i="10"/>
  <c r="R7024" i="10"/>
  <c r="R7016" i="10"/>
  <c r="S7016" i="10" s="1"/>
  <c r="R7008" i="10"/>
  <c r="R7000" i="10"/>
  <c r="R6992" i="10"/>
  <c r="R6984" i="10"/>
  <c r="S6984" i="10" s="1"/>
  <c r="R6976" i="10"/>
  <c r="R6968" i="10"/>
  <c r="R6960" i="10"/>
  <c r="R6952" i="10"/>
  <c r="S6952" i="10" s="1"/>
  <c r="R6944" i="10"/>
  <c r="R6936" i="10"/>
  <c r="R6928" i="10"/>
  <c r="R6920" i="10"/>
  <c r="S6920" i="10" s="1"/>
  <c r="R6912" i="10"/>
  <c r="R6904" i="10"/>
  <c r="R6896" i="10"/>
  <c r="R6888" i="10"/>
  <c r="S6888" i="10" s="1"/>
  <c r="R6880" i="10"/>
  <c r="R6872" i="10"/>
  <c r="R6864" i="10"/>
  <c r="R6856" i="10"/>
  <c r="S6856" i="10" s="1"/>
  <c r="R6848" i="10"/>
  <c r="R6840" i="10"/>
  <c r="R6832" i="10"/>
  <c r="R6824" i="10"/>
  <c r="S6824" i="10" s="1"/>
  <c r="R6816" i="10"/>
  <c r="R6808" i="10"/>
  <c r="R6800" i="10"/>
  <c r="R6792" i="10"/>
  <c r="S6792" i="10" s="1"/>
  <c r="R6784" i="10"/>
  <c r="R6776" i="10"/>
  <c r="R6768" i="10"/>
  <c r="R6760" i="10"/>
  <c r="S6760" i="10" s="1"/>
  <c r="R6752" i="10"/>
  <c r="R6744" i="10"/>
  <c r="R6736" i="10"/>
  <c r="R6728" i="10"/>
  <c r="S6728" i="10" s="1"/>
  <c r="R6720" i="10"/>
  <c r="R6712" i="10"/>
  <c r="R6704" i="10"/>
  <c r="R6696" i="10"/>
  <c r="S6696" i="10" s="1"/>
  <c r="R6688" i="10"/>
  <c r="R6680" i="10"/>
  <c r="R6672" i="10"/>
  <c r="S6672" i="10" s="1"/>
  <c r="R6664" i="10"/>
  <c r="S6664" i="10" s="1"/>
  <c r="R6656" i="10"/>
  <c r="R6648" i="10"/>
  <c r="R6640" i="10"/>
  <c r="R6632" i="10"/>
  <c r="S6632" i="10" s="1"/>
  <c r="R6624" i="10"/>
  <c r="R6616" i="10"/>
  <c r="R6608" i="10"/>
  <c r="R6600" i="10"/>
  <c r="S6600" i="10" s="1"/>
  <c r="R6592" i="10"/>
  <c r="R6584" i="10"/>
  <c r="R6576" i="10"/>
  <c r="R6568" i="10"/>
  <c r="S6568" i="10" s="1"/>
  <c r="R6560" i="10"/>
  <c r="R6552" i="10"/>
  <c r="R6544" i="10"/>
  <c r="R6536" i="10"/>
  <c r="S6536" i="10" s="1"/>
  <c r="R6528" i="10"/>
  <c r="R6520" i="10"/>
  <c r="R6512" i="10"/>
  <c r="R6504" i="10"/>
  <c r="S6504" i="10" s="1"/>
  <c r="R6496" i="10"/>
  <c r="R6488" i="10"/>
  <c r="R6480" i="10"/>
  <c r="S6480" i="10" s="1"/>
  <c r="R6472" i="10"/>
  <c r="S6472" i="10" s="1"/>
  <c r="R6464" i="10"/>
  <c r="R6456" i="10"/>
  <c r="R6448" i="10"/>
  <c r="R6440" i="10"/>
  <c r="S6440" i="10" s="1"/>
  <c r="R6432" i="10"/>
  <c r="R6424" i="10"/>
  <c r="R6416" i="10"/>
  <c r="R6408" i="10"/>
  <c r="S6408" i="10" s="1"/>
  <c r="R6400" i="10"/>
  <c r="R6392" i="10"/>
  <c r="R6384" i="10"/>
  <c r="S6384" i="10" s="1"/>
  <c r="R6376" i="10"/>
  <c r="S6376" i="10" s="1"/>
  <c r="R6368" i="10"/>
  <c r="R6360" i="10"/>
  <c r="R6352" i="10"/>
  <c r="R6344" i="10"/>
  <c r="R6336" i="10"/>
  <c r="R6328" i="10"/>
  <c r="R6320" i="10"/>
  <c r="S6320" i="10" s="1"/>
  <c r="R6312" i="10"/>
  <c r="S6312" i="10" s="1"/>
  <c r="R6304" i="10"/>
  <c r="R6296" i="10"/>
  <c r="R6288" i="10"/>
  <c r="S6288" i="10" s="1"/>
  <c r="R6280" i="10"/>
  <c r="S6280" i="10" s="1"/>
  <c r="R6272" i="10"/>
  <c r="R6264" i="10"/>
  <c r="R6256" i="10"/>
  <c r="R6248" i="10"/>
  <c r="R6240" i="10"/>
  <c r="R6232" i="10"/>
  <c r="R6224" i="10"/>
  <c r="S6224" i="10" s="1"/>
  <c r="R6216" i="10"/>
  <c r="S6216" i="10" s="1"/>
  <c r="R6208" i="10"/>
  <c r="R6200" i="10"/>
  <c r="R6192" i="10"/>
  <c r="S6192" i="10" s="1"/>
  <c r="R6184" i="10"/>
  <c r="S6184" i="10" s="1"/>
  <c r="R6176" i="10"/>
  <c r="R6168" i="10"/>
  <c r="R6160" i="10"/>
  <c r="R6152" i="10"/>
  <c r="S6152" i="10" s="1"/>
  <c r="R6144" i="10"/>
  <c r="R6136" i="10"/>
  <c r="R6128" i="10"/>
  <c r="S6128" i="10" s="1"/>
  <c r="R6120" i="10"/>
  <c r="S6120" i="10" s="1"/>
  <c r="R6112" i="10"/>
  <c r="R6104" i="10"/>
  <c r="R6096" i="10"/>
  <c r="S6096" i="10" s="1"/>
  <c r="R6088" i="10"/>
  <c r="S6088" i="10" s="1"/>
  <c r="R6080" i="10"/>
  <c r="R6072" i="10"/>
  <c r="R6064" i="10"/>
  <c r="S6064" i="10" s="1"/>
  <c r="R6056" i="10"/>
  <c r="R6048" i="10"/>
  <c r="R6040" i="10"/>
  <c r="R6032" i="10"/>
  <c r="R6024" i="10"/>
  <c r="S6024" i="10" s="1"/>
  <c r="R6016" i="10"/>
  <c r="R6008" i="10"/>
  <c r="R6000" i="10"/>
  <c r="S6000" i="10" s="1"/>
  <c r="R5992" i="10"/>
  <c r="S5992" i="10" s="1"/>
  <c r="R5984" i="10"/>
  <c r="R5976" i="10"/>
  <c r="R5968" i="10"/>
  <c r="S5968" i="10" s="1"/>
  <c r="R5960" i="10"/>
  <c r="S5960" i="10" s="1"/>
  <c r="R5952" i="10"/>
  <c r="R5944" i="10"/>
  <c r="R5936" i="10"/>
  <c r="S5936" i="10" s="1"/>
  <c r="R5928" i="10"/>
  <c r="S5928" i="10" s="1"/>
  <c r="R5920" i="10"/>
  <c r="R5912" i="10"/>
  <c r="R5904" i="10"/>
  <c r="R5896" i="10"/>
  <c r="S5896" i="10" s="1"/>
  <c r="R5888" i="10"/>
  <c r="R5880" i="10"/>
  <c r="R5872" i="10"/>
  <c r="S5872" i="10" s="1"/>
  <c r="R5864" i="10"/>
  <c r="R5856" i="10"/>
  <c r="R5848" i="10"/>
  <c r="R5840" i="10"/>
  <c r="R5832" i="10"/>
  <c r="S5832" i="10" s="1"/>
  <c r="R5824" i="10"/>
  <c r="R5816" i="10"/>
  <c r="R5808" i="10"/>
  <c r="S5808" i="10" s="1"/>
  <c r="R5800" i="10"/>
  <c r="S5800" i="10" s="1"/>
  <c r="R5792" i="10"/>
  <c r="R5784" i="10"/>
  <c r="R5776" i="10"/>
  <c r="R5768" i="10"/>
  <c r="S5768" i="10" s="1"/>
  <c r="R5760" i="10"/>
  <c r="R5752" i="10"/>
  <c r="R5744" i="10"/>
  <c r="S5744" i="10" s="1"/>
  <c r="R5736" i="10"/>
  <c r="R5728" i="10"/>
  <c r="R5720" i="10"/>
  <c r="R5712" i="10"/>
  <c r="S5712" i="10" s="1"/>
  <c r="R5704" i="10"/>
  <c r="S5704" i="10" s="1"/>
  <c r="R5696" i="10"/>
  <c r="S5696" i="10" s="1"/>
  <c r="R5688" i="10"/>
  <c r="R5680" i="10"/>
  <c r="S5680" i="10" s="1"/>
  <c r="R5672" i="10"/>
  <c r="S5672" i="10" s="1"/>
  <c r="R5664" i="10"/>
  <c r="R5656" i="10"/>
  <c r="R5648" i="10"/>
  <c r="R5640" i="10"/>
  <c r="S5640" i="10" s="1"/>
  <c r="R5632" i="10"/>
  <c r="R5624" i="10"/>
  <c r="R5616" i="10"/>
  <c r="S5616" i="10" s="1"/>
  <c r="R5608" i="10"/>
  <c r="R5600" i="10"/>
  <c r="R5592" i="10"/>
  <c r="R5584" i="10"/>
  <c r="S5584" i="10" s="1"/>
  <c r="R5576" i="10"/>
  <c r="S5576" i="10" s="1"/>
  <c r="R5568" i="10"/>
  <c r="S5568" i="10" s="1"/>
  <c r="R5560" i="10"/>
  <c r="R5552" i="10"/>
  <c r="S5552" i="10" s="1"/>
  <c r="R5544" i="10"/>
  <c r="S5544" i="10" s="1"/>
  <c r="R5536" i="10"/>
  <c r="R5528" i="10"/>
  <c r="R5520" i="10"/>
  <c r="R5512" i="10"/>
  <c r="S5512" i="10" s="1"/>
  <c r="R5504" i="10"/>
  <c r="S5504" i="10" s="1"/>
  <c r="R5496" i="10"/>
  <c r="R5488" i="10"/>
  <c r="S5488" i="10" s="1"/>
  <c r="R5480" i="10"/>
  <c r="R5472" i="10"/>
  <c r="S5472" i="10" s="1"/>
  <c r="R5464" i="10"/>
  <c r="R5456" i="10"/>
  <c r="S5456" i="10" s="1"/>
  <c r="R5448" i="10"/>
  <c r="S5448" i="10" s="1"/>
  <c r="R5440" i="10"/>
  <c r="S5440" i="10" s="1"/>
  <c r="R5432" i="10"/>
  <c r="R5424" i="10"/>
  <c r="S5424" i="10" s="1"/>
  <c r="R5416" i="10"/>
  <c r="S5416" i="10" s="1"/>
  <c r="R5408" i="10"/>
  <c r="R5400" i="10"/>
  <c r="R5392" i="10"/>
  <c r="R5384" i="10"/>
  <c r="S5384" i="10" s="1"/>
  <c r="R5376" i="10"/>
  <c r="S5376" i="10" s="1"/>
  <c r="R5368" i="10"/>
  <c r="R5360" i="10"/>
  <c r="R5352" i="10"/>
  <c r="S5352" i="10" s="1"/>
  <c r="R5344" i="10"/>
  <c r="S5344" i="10" s="1"/>
  <c r="R5336" i="10"/>
  <c r="R5328" i="10"/>
  <c r="S5328" i="10" s="1"/>
  <c r="R5320" i="10"/>
  <c r="S5320" i="10" s="1"/>
  <c r="R5312" i="10"/>
  <c r="S5312" i="10" s="1"/>
  <c r="R5304" i="10"/>
  <c r="R5296" i="10"/>
  <c r="R5288" i="10"/>
  <c r="S5288" i="10" s="1"/>
  <c r="R5280" i="10"/>
  <c r="S5280" i="10" s="1"/>
  <c r="R5272" i="10"/>
  <c r="R5264" i="10"/>
  <c r="S5264" i="10" s="1"/>
  <c r="R5256" i="10"/>
  <c r="S5256" i="10" s="1"/>
  <c r="R5248" i="10"/>
  <c r="S5248" i="10" s="1"/>
  <c r="R5240" i="10"/>
  <c r="R5232" i="10"/>
  <c r="R5224" i="10"/>
  <c r="S5224" i="10" s="1"/>
  <c r="R5216" i="10"/>
  <c r="S5216" i="10" s="1"/>
  <c r="R5208" i="10"/>
  <c r="R5200" i="10"/>
  <c r="S5200" i="10" s="1"/>
  <c r="R5192" i="10"/>
  <c r="S5192" i="10" s="1"/>
  <c r="R5184" i="10"/>
  <c r="S5184" i="10" s="1"/>
  <c r="R5176" i="10"/>
  <c r="R5168" i="10"/>
  <c r="R5160" i="10"/>
  <c r="S5160" i="10" s="1"/>
  <c r="R5152" i="10"/>
  <c r="S5152" i="10" s="1"/>
  <c r="R5144" i="10"/>
  <c r="R5136" i="10"/>
  <c r="S5136" i="10" s="1"/>
  <c r="R5128" i="10"/>
  <c r="S5128" i="10" s="1"/>
  <c r="R5120" i="10"/>
  <c r="S5120" i="10" s="1"/>
  <c r="R5112" i="10"/>
  <c r="R5104" i="10"/>
  <c r="R5096" i="10"/>
  <c r="S5096" i="10" s="1"/>
  <c r="R5088" i="10"/>
  <c r="S5088" i="10" s="1"/>
  <c r="R5080" i="10"/>
  <c r="R5072" i="10"/>
  <c r="S5072" i="10" s="1"/>
  <c r="R5064" i="10"/>
  <c r="S5064" i="10" s="1"/>
  <c r="R5056" i="10"/>
  <c r="S5056" i="10" s="1"/>
  <c r="R5048" i="10"/>
  <c r="R5040" i="10"/>
  <c r="R5032" i="10"/>
  <c r="S5032" i="10" s="1"/>
  <c r="R5024" i="10"/>
  <c r="S5024" i="10" s="1"/>
  <c r="R5016" i="10"/>
  <c r="R5008" i="10"/>
  <c r="S5008" i="10" s="1"/>
  <c r="R5000" i="10"/>
  <c r="S5000" i="10" s="1"/>
  <c r="R4992" i="10"/>
  <c r="S4992" i="10" s="1"/>
  <c r="R4984" i="10"/>
  <c r="R4976" i="10"/>
  <c r="R4968" i="10"/>
  <c r="S4968" i="10" s="1"/>
  <c r="R4960" i="10"/>
  <c r="S4960" i="10" s="1"/>
  <c r="R4952" i="10"/>
  <c r="R4944" i="10"/>
  <c r="S4944" i="10" s="1"/>
  <c r="R4936" i="10"/>
  <c r="S4936" i="10" s="1"/>
  <c r="R4928" i="10"/>
  <c r="S4928" i="10" s="1"/>
  <c r="R4920" i="10"/>
  <c r="R4912" i="10"/>
  <c r="R4904" i="10"/>
  <c r="S4904" i="10" s="1"/>
  <c r="R4896" i="10"/>
  <c r="S4896" i="10" s="1"/>
  <c r="R4888" i="10"/>
  <c r="R4880" i="10"/>
  <c r="S4880" i="10" s="1"/>
  <c r="R4872" i="10"/>
  <c r="S4872" i="10" s="1"/>
  <c r="R4864" i="10"/>
  <c r="S4864" i="10" s="1"/>
  <c r="R4856" i="10"/>
  <c r="R4848" i="10"/>
  <c r="R4840" i="10"/>
  <c r="S4840" i="10" s="1"/>
  <c r="R4832" i="10"/>
  <c r="S4832" i="10" s="1"/>
  <c r="R4824" i="10"/>
  <c r="R4816" i="10"/>
  <c r="S4816" i="10" s="1"/>
  <c r="R4808" i="10"/>
  <c r="S4808" i="10" s="1"/>
  <c r="R4800" i="10"/>
  <c r="S4800" i="10" s="1"/>
  <c r="R4792" i="10"/>
  <c r="R4784" i="10"/>
  <c r="R4776" i="10"/>
  <c r="S4776" i="10" s="1"/>
  <c r="R4768" i="10"/>
  <c r="S4768" i="10" s="1"/>
  <c r="R4760" i="10"/>
  <c r="R4752" i="10"/>
  <c r="S4752" i="10" s="1"/>
  <c r="R4744" i="10"/>
  <c r="S4744" i="10" s="1"/>
  <c r="R4736" i="10"/>
  <c r="S4736" i="10" s="1"/>
  <c r="R4728" i="10"/>
  <c r="R4720" i="10"/>
  <c r="R4712" i="10"/>
  <c r="S4712" i="10" s="1"/>
  <c r="R4704" i="10"/>
  <c r="S4704" i="10" s="1"/>
  <c r="R4696" i="10"/>
  <c r="R4688" i="10"/>
  <c r="S4688" i="10" s="1"/>
  <c r="R4680" i="10"/>
  <c r="S4680" i="10" s="1"/>
  <c r="R4672" i="10"/>
  <c r="S4672" i="10" s="1"/>
  <c r="R4664" i="10"/>
  <c r="R4656" i="10"/>
  <c r="R4648" i="10"/>
  <c r="S4648" i="10" s="1"/>
  <c r="R4640" i="10"/>
  <c r="S4640" i="10" s="1"/>
  <c r="R4632" i="10"/>
  <c r="R4624" i="10"/>
  <c r="S4624" i="10" s="1"/>
  <c r="R4616" i="10"/>
  <c r="S4616" i="10" s="1"/>
  <c r="R4608" i="10"/>
  <c r="S4608" i="10" s="1"/>
  <c r="R4600" i="10"/>
  <c r="R4592" i="10"/>
  <c r="R4584" i="10"/>
  <c r="S4584" i="10" s="1"/>
  <c r="R4576" i="10"/>
  <c r="S4576" i="10" s="1"/>
  <c r="R4568" i="10"/>
  <c r="R4560" i="10"/>
  <c r="S4560" i="10" s="1"/>
  <c r="R4552" i="10"/>
  <c r="S4552" i="10" s="1"/>
  <c r="R4544" i="10"/>
  <c r="S4544" i="10" s="1"/>
  <c r="R4536" i="10"/>
  <c r="R4528" i="10"/>
  <c r="R4520" i="10"/>
  <c r="S4520" i="10" s="1"/>
  <c r="R4512" i="10"/>
  <c r="S4512" i="10" s="1"/>
  <c r="R4504" i="10"/>
  <c r="R4496" i="10"/>
  <c r="S4496" i="10" s="1"/>
  <c r="R4488" i="10"/>
  <c r="S4488" i="10" s="1"/>
  <c r="R4480" i="10"/>
  <c r="S4480" i="10" s="1"/>
  <c r="R4472" i="10"/>
  <c r="R4464" i="10"/>
  <c r="R4456" i="10"/>
  <c r="S4456" i="10" s="1"/>
  <c r="R4448" i="10"/>
  <c r="S4448" i="10" s="1"/>
  <c r="R4440" i="10"/>
  <c r="R4432" i="10"/>
  <c r="S4432" i="10" s="1"/>
  <c r="R4424" i="10"/>
  <c r="S4424" i="10" s="1"/>
  <c r="R4416" i="10"/>
  <c r="S4416" i="10" s="1"/>
  <c r="R4408" i="10"/>
  <c r="R4400" i="10"/>
  <c r="R4392" i="10"/>
  <c r="S4392" i="10" s="1"/>
  <c r="R4384" i="10"/>
  <c r="S4384" i="10" s="1"/>
  <c r="R4376" i="10"/>
  <c r="R4368" i="10"/>
  <c r="S4368" i="10" s="1"/>
  <c r="R4360" i="10"/>
  <c r="S4360" i="10" s="1"/>
  <c r="R4352" i="10"/>
  <c r="S4352" i="10" s="1"/>
  <c r="R4344" i="10"/>
  <c r="R4336" i="10"/>
  <c r="R4328" i="10"/>
  <c r="S4328" i="10" s="1"/>
  <c r="R4320" i="10"/>
  <c r="S4320" i="10" s="1"/>
  <c r="R4312" i="10"/>
  <c r="R4304" i="10"/>
  <c r="S4304" i="10" s="1"/>
  <c r="R4296" i="10"/>
  <c r="S4296" i="10" s="1"/>
  <c r="R4288" i="10"/>
  <c r="S4288" i="10" s="1"/>
  <c r="R4280" i="10"/>
  <c r="R4272" i="10"/>
  <c r="R4264" i="10"/>
  <c r="S4264" i="10" s="1"/>
  <c r="R4256" i="10"/>
  <c r="R4248" i="10"/>
  <c r="R4240" i="10"/>
  <c r="S4240" i="10" s="1"/>
  <c r="R4232" i="10"/>
  <c r="S4232" i="10" s="1"/>
  <c r="R4224" i="10"/>
  <c r="R4216" i="10"/>
  <c r="R4208" i="10"/>
  <c r="S4208" i="10" s="1"/>
  <c r="R4200" i="10"/>
  <c r="S4200" i="10" s="1"/>
  <c r="R4192" i="10"/>
  <c r="S4192" i="10" s="1"/>
  <c r="R4184" i="10"/>
  <c r="R4176" i="10"/>
  <c r="S4176" i="10" s="1"/>
  <c r="R4168" i="10"/>
  <c r="S4168" i="10" s="1"/>
  <c r="R4160" i="10"/>
  <c r="R4152" i="10"/>
  <c r="R4144" i="10"/>
  <c r="S4144" i="10" s="1"/>
  <c r="R4136" i="10"/>
  <c r="S4136" i="10" s="1"/>
  <c r="R4128" i="10"/>
  <c r="R4120" i="10"/>
  <c r="R4112" i="10"/>
  <c r="S4112" i="10" s="1"/>
  <c r="R4104" i="10"/>
  <c r="S4104" i="10" s="1"/>
  <c r="R4096" i="10"/>
  <c r="R4088" i="10"/>
  <c r="R4080" i="10"/>
  <c r="S4080" i="10" s="1"/>
  <c r="R4072" i="10"/>
  <c r="S4072" i="10" s="1"/>
  <c r="R4064" i="10"/>
  <c r="R4056" i="10"/>
  <c r="R4048" i="10"/>
  <c r="S4048" i="10" s="1"/>
  <c r="R4040" i="10"/>
  <c r="S4040" i="10" s="1"/>
  <c r="R4032" i="10"/>
  <c r="R4024" i="10"/>
  <c r="R4016" i="10"/>
  <c r="S4016" i="10" s="1"/>
  <c r="R4008" i="10"/>
  <c r="S4008" i="10" s="1"/>
  <c r="R4000" i="10"/>
  <c r="S4000" i="10" s="1"/>
  <c r="R3992" i="10"/>
  <c r="R3984" i="10"/>
  <c r="S3984" i="10" s="1"/>
  <c r="R3976" i="10"/>
  <c r="S3976" i="10" s="1"/>
  <c r="R3968" i="10"/>
  <c r="R3960" i="10"/>
  <c r="R3952" i="10"/>
  <c r="S3952" i="10" s="1"/>
  <c r="R3944" i="10"/>
  <c r="S3944" i="10" s="1"/>
  <c r="R3936" i="10"/>
  <c r="R3928" i="10"/>
  <c r="R3920" i="10"/>
  <c r="S3920" i="10" s="1"/>
  <c r="R3912" i="10"/>
  <c r="S3912" i="10" s="1"/>
  <c r="R3904" i="10"/>
  <c r="R3896" i="10"/>
  <c r="R3888" i="10"/>
  <c r="S3888" i="10" s="1"/>
  <c r="R3880" i="10"/>
  <c r="S3880" i="10" s="1"/>
  <c r="R3872" i="10"/>
  <c r="R3864" i="10"/>
  <c r="R3856" i="10"/>
  <c r="S3856" i="10" s="1"/>
  <c r="R3848" i="10"/>
  <c r="S3848" i="10" s="1"/>
  <c r="R3840" i="10"/>
  <c r="R3832" i="10"/>
  <c r="R3824" i="10"/>
  <c r="S3824" i="10" s="1"/>
  <c r="R3816" i="10"/>
  <c r="S3816" i="10" s="1"/>
  <c r="R3808" i="10"/>
  <c r="S3808" i="10" s="1"/>
  <c r="R3800" i="10"/>
  <c r="R3792" i="10"/>
  <c r="S3792" i="10" s="1"/>
  <c r="R3784" i="10"/>
  <c r="S3784" i="10" s="1"/>
  <c r="R3776" i="10"/>
  <c r="R3768" i="10"/>
  <c r="R3760" i="10"/>
  <c r="S3760" i="10" s="1"/>
  <c r="R3752" i="10"/>
  <c r="S3752" i="10" s="1"/>
  <c r="R3744" i="10"/>
  <c r="R3736" i="10"/>
  <c r="R3728" i="10"/>
  <c r="S3728" i="10" s="1"/>
  <c r="R3720" i="10"/>
  <c r="S3720" i="10" s="1"/>
  <c r="R3712" i="10"/>
  <c r="R3704" i="10"/>
  <c r="R3696" i="10"/>
  <c r="S3696" i="10" s="1"/>
  <c r="R3688" i="10"/>
  <c r="S3688" i="10" s="1"/>
  <c r="R3680" i="10"/>
  <c r="S3680" i="10" s="1"/>
  <c r="R3672" i="10"/>
  <c r="R3664" i="10"/>
  <c r="S3664" i="10" s="1"/>
  <c r="R3656" i="10"/>
  <c r="S3656" i="10" s="1"/>
  <c r="R3648" i="10"/>
  <c r="S3648" i="10" s="1"/>
  <c r="R3640" i="10"/>
  <c r="R3632" i="10"/>
  <c r="S3632" i="10" s="1"/>
  <c r="R3624" i="10"/>
  <c r="S3624" i="10" s="1"/>
  <c r="R3616" i="10"/>
  <c r="S3616" i="10" s="1"/>
  <c r="R3608" i="10"/>
  <c r="R3600" i="10"/>
  <c r="S3600" i="10" s="1"/>
  <c r="R3592" i="10"/>
  <c r="S3592" i="10" s="1"/>
  <c r="R3584" i="10"/>
  <c r="S3584" i="10" s="1"/>
  <c r="R3576" i="10"/>
  <c r="R3568" i="10"/>
  <c r="S3568" i="10" s="1"/>
  <c r="R3560" i="10"/>
  <c r="S3560" i="10" s="1"/>
  <c r="R3552" i="10"/>
  <c r="S3552" i="10" s="1"/>
  <c r="R3544" i="10"/>
  <c r="R3536" i="10"/>
  <c r="S3536" i="10" s="1"/>
  <c r="R3528" i="10"/>
  <c r="S3528" i="10" s="1"/>
  <c r="R3520" i="10"/>
  <c r="S3520" i="10" s="1"/>
  <c r="R3512" i="10"/>
  <c r="R3504" i="10"/>
  <c r="S3504" i="10" s="1"/>
  <c r="R3496" i="10"/>
  <c r="S3496" i="10" s="1"/>
  <c r="R3488" i="10"/>
  <c r="S3488" i="10" s="1"/>
  <c r="R3480" i="10"/>
  <c r="R3472" i="10"/>
  <c r="S3472" i="10" s="1"/>
  <c r="R3464" i="10"/>
  <c r="S3464" i="10" s="1"/>
  <c r="R3456" i="10"/>
  <c r="S3456" i="10" s="1"/>
  <c r="R3448" i="10"/>
  <c r="R3440" i="10"/>
  <c r="S3440" i="10" s="1"/>
  <c r="R3432" i="10"/>
  <c r="S3432" i="10" s="1"/>
  <c r="R3424" i="10"/>
  <c r="S3424" i="10" s="1"/>
  <c r="R3416" i="10"/>
  <c r="R3408" i="10"/>
  <c r="S3408" i="10" s="1"/>
  <c r="R3400" i="10"/>
  <c r="S3400" i="10" s="1"/>
  <c r="R3392" i="10"/>
  <c r="S3392" i="10" s="1"/>
  <c r="R3384" i="10"/>
  <c r="R3376" i="10"/>
  <c r="S3376" i="10" s="1"/>
  <c r="R3368" i="10"/>
  <c r="S3368" i="10" s="1"/>
  <c r="R3360" i="10"/>
  <c r="S3360" i="10" s="1"/>
  <c r="R3352" i="10"/>
  <c r="R3344" i="10"/>
  <c r="S3344" i="10" s="1"/>
  <c r="R3336" i="10"/>
  <c r="S3336" i="10" s="1"/>
  <c r="R3328" i="10"/>
  <c r="S3328" i="10" s="1"/>
  <c r="R3320" i="10"/>
  <c r="R3312" i="10"/>
  <c r="S3312" i="10" s="1"/>
  <c r="R3304" i="10"/>
  <c r="S3304" i="10" s="1"/>
  <c r="R3296" i="10"/>
  <c r="S3296" i="10" s="1"/>
  <c r="R3288" i="10"/>
  <c r="R3280" i="10"/>
  <c r="S3280" i="10" s="1"/>
  <c r="R3272" i="10"/>
  <c r="S3272" i="10" s="1"/>
  <c r="R3264" i="10"/>
  <c r="S3264" i="10" s="1"/>
  <c r="R3256" i="10"/>
  <c r="R3248" i="10"/>
  <c r="S3248" i="10" s="1"/>
  <c r="R3240" i="10"/>
  <c r="S3240" i="10" s="1"/>
  <c r="R3232" i="10"/>
  <c r="S3232" i="10" s="1"/>
  <c r="R3224" i="10"/>
  <c r="R3216" i="10"/>
  <c r="S3216" i="10" s="1"/>
  <c r="R3208" i="10"/>
  <c r="S3208" i="10" s="1"/>
  <c r="R3200" i="10"/>
  <c r="S3200" i="10" s="1"/>
  <c r="R3192" i="10"/>
  <c r="R3184" i="10"/>
  <c r="S3184" i="10" s="1"/>
  <c r="R3176" i="10"/>
  <c r="S3176" i="10" s="1"/>
  <c r="R3168" i="10"/>
  <c r="S3168" i="10" s="1"/>
  <c r="R3160" i="10"/>
  <c r="R3152" i="10"/>
  <c r="S3152" i="10" s="1"/>
  <c r="R3144" i="10"/>
  <c r="S3144" i="10" s="1"/>
  <c r="R3136" i="10"/>
  <c r="S3136" i="10" s="1"/>
  <c r="R3128" i="10"/>
  <c r="R3120" i="10"/>
  <c r="S3120" i="10" s="1"/>
  <c r="R3112" i="10"/>
  <c r="S3112" i="10" s="1"/>
  <c r="R3104" i="10"/>
  <c r="S3104" i="10" s="1"/>
  <c r="R3096" i="10"/>
  <c r="R3088" i="10"/>
  <c r="S3088" i="10" s="1"/>
  <c r="R3080" i="10"/>
  <c r="S3080" i="10" s="1"/>
  <c r="R3072" i="10"/>
  <c r="S3072" i="10" s="1"/>
  <c r="R3064" i="10"/>
  <c r="R3056" i="10"/>
  <c r="S3056" i="10" s="1"/>
  <c r="R3048" i="10"/>
  <c r="S3048" i="10" s="1"/>
  <c r="R3040" i="10"/>
  <c r="S3040" i="10" s="1"/>
  <c r="R3032" i="10"/>
  <c r="R3024" i="10"/>
  <c r="S3024" i="10" s="1"/>
  <c r="R3016" i="10"/>
  <c r="S3016" i="10" s="1"/>
  <c r="R3008" i="10"/>
  <c r="S3008" i="10" s="1"/>
  <c r="R3000" i="10"/>
  <c r="R2992" i="10"/>
  <c r="S2992" i="10" s="1"/>
  <c r="R2984" i="10"/>
  <c r="S2984" i="10" s="1"/>
  <c r="R2976" i="10"/>
  <c r="S2976" i="10" s="1"/>
  <c r="R2968" i="10"/>
  <c r="R2960" i="10"/>
  <c r="S9079" i="10"/>
  <c r="S9047" i="10"/>
  <c r="S9015" i="10"/>
  <c r="S8951" i="10"/>
  <c r="S8823" i="10"/>
  <c r="S8791" i="10"/>
  <c r="S8759" i="10"/>
  <c r="S8695" i="10"/>
  <c r="S8663" i="10"/>
  <c r="S8631" i="10"/>
  <c r="S8567" i="10"/>
  <c r="S8375" i="10"/>
  <c r="S8279" i="10"/>
  <c r="S8247" i="10"/>
  <c r="S8183" i="10"/>
  <c r="S8151" i="10"/>
  <c r="S8119" i="10"/>
  <c r="S8023" i="10"/>
  <c r="S7991" i="10"/>
  <c r="S7927" i="10"/>
  <c r="S7895" i="10"/>
  <c r="S7767" i="10"/>
  <c r="S7735" i="10"/>
  <c r="S7671" i="10"/>
  <c r="S7466" i="10"/>
  <c r="S7313" i="10"/>
  <c r="S7210" i="10"/>
  <c r="S7057" i="10"/>
  <c r="S6801" i="10"/>
  <c r="S6698" i="10"/>
  <c r="S6647" i="10"/>
  <c r="S6545" i="10"/>
  <c r="S6442" i="10"/>
  <c r="S6289" i="10"/>
  <c r="S6186" i="10"/>
  <c r="S6033" i="10"/>
  <c r="S5930" i="10"/>
  <c r="S5879" i="10"/>
  <c r="S5777" i="10"/>
  <c r="S5610" i="10"/>
  <c r="S5177" i="10"/>
  <c r="S5049" i="10"/>
  <c r="S4921" i="10"/>
  <c r="S4793" i="10"/>
  <c r="S4665" i="10"/>
  <c r="S4330" i="10"/>
  <c r="S3818" i="10"/>
  <c r="S3646" i="10"/>
  <c r="S3306" i="10"/>
  <c r="S2622" i="10"/>
  <c r="S2274" i="10"/>
  <c r="S1589" i="10"/>
  <c r="S9215" i="10"/>
  <c r="S9183" i="10"/>
  <c r="S9159" i="10"/>
  <c r="S9151" i="10"/>
  <c r="S9127" i="10"/>
  <c r="S9119" i="10"/>
  <c r="S9095" i="10"/>
  <c r="S9087" i="10"/>
  <c r="S9063" i="10"/>
  <c r="S9023" i="10"/>
  <c r="S8999" i="10"/>
  <c r="S8967" i="10"/>
  <c r="S8959" i="10"/>
  <c r="S8935" i="10"/>
  <c r="S8863" i="10"/>
  <c r="S8839" i="10"/>
  <c r="S8831" i="10"/>
  <c r="S8807" i="10"/>
  <c r="S8743" i="10"/>
  <c r="S8735" i="10"/>
  <c r="S8727" i="10"/>
  <c r="S8711" i="10"/>
  <c r="S8703" i="10"/>
  <c r="S8679" i="10"/>
  <c r="S8647" i="10"/>
  <c r="S8615" i="10"/>
  <c r="S8607" i="10"/>
  <c r="S8599" i="10"/>
  <c r="S8583" i="10"/>
  <c r="S8551" i="10"/>
  <c r="S8543" i="10"/>
  <c r="S8511" i="10"/>
  <c r="S8479" i="10"/>
  <c r="S8423" i="10"/>
  <c r="S8415" i="10"/>
  <c r="S8407" i="10"/>
  <c r="S8359" i="10"/>
  <c r="S8351" i="10"/>
  <c r="S8343" i="10"/>
  <c r="S8327" i="10"/>
  <c r="S8319" i="10"/>
  <c r="S8311" i="10"/>
  <c r="S8295" i="10"/>
  <c r="S8191" i="10"/>
  <c r="S8167" i="10"/>
  <c r="S8135" i="10"/>
  <c r="S8127" i="10"/>
  <c r="S8095" i="10"/>
  <c r="S8087" i="10"/>
  <c r="S8071" i="10"/>
  <c r="S8063" i="10"/>
  <c r="S8039" i="10"/>
  <c r="S7999" i="10"/>
  <c r="S7967" i="10"/>
  <c r="S7959" i="10"/>
  <c r="S7943" i="10"/>
  <c r="S7935" i="10"/>
  <c r="S7911" i="10"/>
  <c r="S7879" i="10"/>
  <c r="S7839" i="10"/>
  <c r="S7807" i="10"/>
  <c r="S7783" i="10"/>
  <c r="S7743" i="10"/>
  <c r="S7719" i="10"/>
  <c r="S7711" i="10"/>
  <c r="S7703" i="10"/>
  <c r="S7687" i="10"/>
  <c r="S7679" i="10"/>
  <c r="S7655" i="10"/>
  <c r="S7639" i="10"/>
  <c r="S7623" i="10"/>
  <c r="S7615" i="10"/>
  <c r="S7591" i="10"/>
  <c r="S7583" i="10"/>
  <c r="S7559" i="10"/>
  <c r="S7551" i="10"/>
  <c r="S7527" i="10"/>
  <c r="R7495" i="10"/>
  <c r="R7487" i="10"/>
  <c r="R7471" i="10"/>
  <c r="R7463" i="10"/>
  <c r="R7455" i="10"/>
  <c r="S7447" i="10"/>
  <c r="R7439" i="10"/>
  <c r="S7439" i="10" s="1"/>
  <c r="R7431" i="10"/>
  <c r="R7423" i="10"/>
  <c r="R7407" i="10"/>
  <c r="R7399" i="10"/>
  <c r="R7391" i="10"/>
  <c r="R7375" i="10"/>
  <c r="R7367" i="10"/>
  <c r="S7367" i="10" s="1"/>
  <c r="R7359" i="10"/>
  <c r="R7343" i="10"/>
  <c r="R7335" i="10"/>
  <c r="R7327" i="10"/>
  <c r="R7311" i="10"/>
  <c r="R7303" i="10"/>
  <c r="R7295" i="10"/>
  <c r="R7279" i="10"/>
  <c r="R7271" i="10"/>
  <c r="R7263" i="10"/>
  <c r="R7247" i="10"/>
  <c r="R7239" i="10"/>
  <c r="R7231" i="10"/>
  <c r="R7215" i="10"/>
  <c r="R7207" i="10"/>
  <c r="R7199" i="10"/>
  <c r="R7183" i="10"/>
  <c r="R7175" i="10"/>
  <c r="R7167" i="10"/>
  <c r="R7151" i="10"/>
  <c r="R7143" i="10"/>
  <c r="R7135" i="10"/>
  <c r="R7119" i="10"/>
  <c r="R7111" i="10"/>
  <c r="R7103" i="10"/>
  <c r="R7087" i="10"/>
  <c r="R7079" i="10"/>
  <c r="R7071" i="10"/>
  <c r="R7055" i="10"/>
  <c r="R7047" i="10"/>
  <c r="R7039" i="10"/>
  <c r="S7031" i="10"/>
  <c r="R7023" i="10"/>
  <c r="R7015" i="10"/>
  <c r="R7007" i="10"/>
  <c r="R6991" i="10"/>
  <c r="R6983" i="10"/>
  <c r="R6975" i="10"/>
  <c r="S6967" i="10"/>
  <c r="R6959" i="10"/>
  <c r="R6951" i="10"/>
  <c r="R6943" i="10"/>
  <c r="S6935" i="10"/>
  <c r="R6927" i="10"/>
  <c r="R6919" i="10"/>
  <c r="R6911" i="10"/>
  <c r="S6903" i="10"/>
  <c r="R6895" i="10"/>
  <c r="R6887" i="10"/>
  <c r="R6879" i="10"/>
  <c r="S6871" i="10"/>
  <c r="R6863" i="10"/>
  <c r="R6855" i="10"/>
  <c r="R6847" i="10"/>
  <c r="R6831" i="10"/>
  <c r="R6823" i="10"/>
  <c r="R6815" i="10"/>
  <c r="S6807" i="10"/>
  <c r="R6799" i="10"/>
  <c r="R6791" i="10"/>
  <c r="R6783" i="10"/>
  <c r="S6783" i="10" s="1"/>
  <c r="R6767" i="10"/>
  <c r="R6759" i="10"/>
  <c r="R6751" i="10"/>
  <c r="R6735" i="10"/>
  <c r="R6727" i="10"/>
  <c r="R6719" i="10"/>
  <c r="S6711" i="10"/>
  <c r="R6703" i="10"/>
  <c r="R6695" i="10"/>
  <c r="R6687" i="10"/>
  <c r="S6679" i="10"/>
  <c r="R6671" i="10"/>
  <c r="R6663" i="10"/>
  <c r="R6655" i="10"/>
  <c r="R6639" i="10"/>
  <c r="R6631" i="10"/>
  <c r="R6623" i="10"/>
  <c r="S6615" i="10"/>
  <c r="R6607" i="10"/>
  <c r="R6599" i="10"/>
  <c r="R6591" i="10"/>
  <c r="R6575" i="10"/>
  <c r="R6567" i="10"/>
  <c r="R6559" i="10"/>
  <c r="R6543" i="10"/>
  <c r="R6535" i="10"/>
  <c r="R6527" i="10"/>
  <c r="S6519" i="10"/>
  <c r="R6511" i="10"/>
  <c r="R6503" i="10"/>
  <c r="R6495" i="10"/>
  <c r="R6479" i="10"/>
  <c r="R6471" i="10"/>
  <c r="R6463" i="10"/>
  <c r="S6455" i="10"/>
  <c r="R6447" i="10"/>
  <c r="R6439" i="10"/>
  <c r="R6431" i="10"/>
  <c r="S6423" i="10"/>
  <c r="R6415" i="10"/>
  <c r="R6407" i="10"/>
  <c r="R6399" i="10"/>
  <c r="S6399" i="10" s="1"/>
  <c r="S6391" i="10"/>
  <c r="R6383" i="10"/>
  <c r="R6375" i="10"/>
  <c r="R6367" i="10"/>
  <c r="S6359" i="10"/>
  <c r="R6351" i="10"/>
  <c r="R6343" i="10"/>
  <c r="R6335" i="10"/>
  <c r="R6319" i="10"/>
  <c r="R6311" i="10"/>
  <c r="R6303" i="10"/>
  <c r="S6295" i="10"/>
  <c r="R6287" i="10"/>
  <c r="R6279" i="10"/>
  <c r="R6271" i="10"/>
  <c r="S6263" i="10"/>
  <c r="R6255" i="10"/>
  <c r="R6247" i="10"/>
  <c r="R6239" i="10"/>
  <c r="R6223" i="10"/>
  <c r="R6215" i="10"/>
  <c r="R6207" i="10"/>
  <c r="S6207" i="10" s="1"/>
  <c r="S6199" i="10"/>
  <c r="R6191" i="10"/>
  <c r="R6183" i="10"/>
  <c r="R6175" i="10"/>
  <c r="S6167" i="10"/>
  <c r="R6159" i="10"/>
  <c r="R6151" i="10"/>
  <c r="R6143" i="10"/>
  <c r="S6135" i="10"/>
  <c r="R6127" i="10"/>
  <c r="R6119" i="10"/>
  <c r="R6111" i="10"/>
  <c r="S6103" i="10"/>
  <c r="R6095" i="10"/>
  <c r="S6095" i="10" s="1"/>
  <c r="R6087" i="10"/>
  <c r="R6079" i="10"/>
  <c r="R6063" i="10"/>
  <c r="R6055" i="10"/>
  <c r="R6047" i="10"/>
  <c r="R6031" i="10"/>
  <c r="R6023" i="10"/>
  <c r="R6015" i="10"/>
  <c r="S6015" i="10" s="1"/>
  <c r="S6007" i="10"/>
  <c r="R5999" i="10"/>
  <c r="R5991" i="10"/>
  <c r="R5983" i="10"/>
  <c r="R5967" i="10"/>
  <c r="R5959" i="10"/>
  <c r="R5951" i="10"/>
  <c r="S5943" i="10"/>
  <c r="R5935" i="10"/>
  <c r="R5927" i="10"/>
  <c r="R5919" i="10"/>
  <c r="S5911" i="10"/>
  <c r="R5903" i="10"/>
  <c r="R5895" i="10"/>
  <c r="R5887" i="10"/>
  <c r="R5871" i="10"/>
  <c r="R5863" i="10"/>
  <c r="R5855" i="10"/>
  <c r="S5847" i="10"/>
  <c r="R5839" i="10"/>
  <c r="R5831" i="10"/>
  <c r="R5823" i="10"/>
  <c r="R5807" i="10"/>
  <c r="R5799" i="10"/>
  <c r="R5791" i="10"/>
  <c r="S5783" i="10"/>
  <c r="R5775" i="10"/>
  <c r="R5767" i="10"/>
  <c r="R5759" i="10"/>
  <c r="S5751" i="10"/>
  <c r="R5743" i="10"/>
  <c r="R5735" i="10"/>
  <c r="R5727" i="10"/>
  <c r="R5711" i="10"/>
  <c r="R5703" i="10"/>
  <c r="R5695" i="10"/>
  <c r="S5687" i="10"/>
  <c r="R5679" i="10"/>
  <c r="R5671" i="10"/>
  <c r="R5663" i="10"/>
  <c r="S5655" i="10"/>
  <c r="R5647" i="10"/>
  <c r="R5639" i="10"/>
  <c r="R5631" i="10"/>
  <c r="R5615" i="10"/>
  <c r="R5607" i="10"/>
  <c r="R5599" i="10"/>
  <c r="R5591" i="10"/>
  <c r="R5583" i="10"/>
  <c r="R5575" i="10"/>
  <c r="R5567" i="10"/>
  <c r="S5559" i="10"/>
  <c r="R5551" i="10"/>
  <c r="R5543" i="10"/>
  <c r="R5535" i="10"/>
  <c r="R5527" i="10"/>
  <c r="R5519" i="10"/>
  <c r="R5511" i="10"/>
  <c r="R5503" i="10"/>
  <c r="R5487" i="10"/>
  <c r="R5479" i="10"/>
  <c r="R5471" i="10"/>
  <c r="R5463" i="10"/>
  <c r="R5455" i="10"/>
  <c r="R5447" i="10"/>
  <c r="R5439" i="10"/>
  <c r="S5431" i="10"/>
  <c r="R5423" i="10"/>
  <c r="S5423" i="10" s="1"/>
  <c r="R5415" i="10"/>
  <c r="R5407" i="10"/>
  <c r="R5399" i="10"/>
  <c r="R5391" i="10"/>
  <c r="S5391" i="10" s="1"/>
  <c r="R5383" i="10"/>
  <c r="R5375" i="10"/>
  <c r="S5367" i="10"/>
  <c r="R5359" i="10"/>
  <c r="R5351" i="10"/>
  <c r="R5343" i="10"/>
  <c r="R5335" i="10"/>
  <c r="R5327" i="10"/>
  <c r="R5319" i="10"/>
  <c r="R5311" i="10"/>
  <c r="S5303" i="10"/>
  <c r="R5295" i="10"/>
  <c r="R5287" i="10"/>
  <c r="R5279" i="10"/>
  <c r="R5271" i="10"/>
  <c r="R5263" i="10"/>
  <c r="R5255" i="10"/>
  <c r="R5247" i="10"/>
  <c r="R5239" i="10"/>
  <c r="R5231" i="10"/>
  <c r="R5223" i="10"/>
  <c r="R5215" i="10"/>
  <c r="R5207" i="10"/>
  <c r="R5199" i="10"/>
  <c r="R5191" i="10"/>
  <c r="R5183" i="10"/>
  <c r="R5175" i="10"/>
  <c r="R5167" i="10"/>
  <c r="R5159" i="10"/>
  <c r="S5159" i="10" s="1"/>
  <c r="R5151" i="10"/>
  <c r="R5143" i="10"/>
  <c r="R5135" i="10"/>
  <c r="R5127" i="10"/>
  <c r="R5119" i="10"/>
  <c r="R5111" i="10"/>
  <c r="R5103" i="10"/>
  <c r="R5095" i="10"/>
  <c r="R5087" i="10"/>
  <c r="R5079" i="10"/>
  <c r="R5071" i="10"/>
  <c r="R5063" i="10"/>
  <c r="R5055" i="10"/>
  <c r="R5047" i="10"/>
  <c r="R5039" i="10"/>
  <c r="R5031" i="10"/>
  <c r="R5023" i="10"/>
  <c r="R5015" i="10"/>
  <c r="R5007" i="10"/>
  <c r="R4999" i="10"/>
  <c r="R4991" i="10"/>
  <c r="R4983" i="10"/>
  <c r="R4975" i="10"/>
  <c r="R4967" i="10"/>
  <c r="S4967" i="10" s="1"/>
  <c r="R4959" i="10"/>
  <c r="R4951" i="10"/>
  <c r="R4943" i="10"/>
  <c r="R4935" i="10"/>
  <c r="R4927" i="10"/>
  <c r="R4919" i="10"/>
  <c r="R4911" i="10"/>
  <c r="R4903" i="10"/>
  <c r="R4895" i="10"/>
  <c r="R4887" i="10"/>
  <c r="R4879" i="10"/>
  <c r="R4871" i="10"/>
  <c r="R4863" i="10"/>
  <c r="R4855" i="10"/>
  <c r="R4847" i="10"/>
  <c r="R4839" i="10"/>
  <c r="R4831" i="10"/>
  <c r="R4823" i="10"/>
  <c r="R4815" i="10"/>
  <c r="R4807" i="10"/>
  <c r="R4799" i="10"/>
  <c r="R4791" i="10"/>
  <c r="R4783" i="10"/>
  <c r="R4775" i="10"/>
  <c r="S4775" i="10" s="1"/>
  <c r="R4767" i="10"/>
  <c r="R4759" i="10"/>
  <c r="R4751" i="10"/>
  <c r="R4743" i="10"/>
  <c r="R4735" i="10"/>
  <c r="R4727" i="10"/>
  <c r="R4719" i="10"/>
  <c r="R4711" i="10"/>
  <c r="R4703" i="10"/>
  <c r="R4695" i="10"/>
  <c r="R4687" i="10"/>
  <c r="R4679" i="10"/>
  <c r="R4671" i="10"/>
  <c r="R4663" i="10"/>
  <c r="R4655" i="10"/>
  <c r="R4647" i="10"/>
  <c r="R4639" i="10"/>
  <c r="R4631" i="10"/>
  <c r="R4623" i="10"/>
  <c r="R4615" i="10"/>
  <c r="R4607" i="10"/>
  <c r="R4599" i="10"/>
  <c r="R4591" i="10"/>
  <c r="R4583" i="10"/>
  <c r="S4583" i="10" s="1"/>
  <c r="R4575" i="10"/>
  <c r="R4567" i="10"/>
  <c r="R4559" i="10"/>
  <c r="R4551" i="10"/>
  <c r="R4543" i="10"/>
  <c r="R4535" i="10"/>
  <c r="R4527" i="10"/>
  <c r="R4519" i="10"/>
  <c r="R4511" i="10"/>
  <c r="R4503" i="10"/>
  <c r="R4495" i="10"/>
  <c r="R4487" i="10"/>
  <c r="R4479" i="10"/>
  <c r="R4471" i="10"/>
  <c r="R4463" i="10"/>
  <c r="R4455" i="10"/>
  <c r="R4447" i="10"/>
  <c r="R4439" i="10"/>
  <c r="R4431" i="10"/>
  <c r="R4423" i="10"/>
  <c r="R4415" i="10"/>
  <c r="R4407" i="10"/>
  <c r="R4399" i="10"/>
  <c r="R4391" i="10"/>
  <c r="S4391" i="10" s="1"/>
  <c r="R4383" i="10"/>
  <c r="R4375" i="10"/>
  <c r="R4367" i="10"/>
  <c r="R4359" i="10"/>
  <c r="R4351" i="10"/>
  <c r="R4343" i="10"/>
  <c r="R4335" i="10"/>
  <c r="R4327" i="10"/>
  <c r="R4319" i="10"/>
  <c r="R4311" i="10"/>
  <c r="R4303" i="10"/>
  <c r="R4295" i="10"/>
  <c r="R4287" i="10"/>
  <c r="R4279" i="10"/>
  <c r="R4271" i="10"/>
  <c r="R4263" i="10"/>
  <c r="R4255" i="10"/>
  <c r="R4247" i="10"/>
  <c r="R4239" i="10"/>
  <c r="R4231" i="10"/>
  <c r="R4223" i="10"/>
  <c r="R4215" i="10"/>
  <c r="R4207" i="10"/>
  <c r="R4199" i="10"/>
  <c r="R4191" i="10"/>
  <c r="R4183" i="10"/>
  <c r="R4175" i="10"/>
  <c r="R4167" i="10"/>
  <c r="S4167" i="10" s="1"/>
  <c r="R4159" i="10"/>
  <c r="R4151" i="10"/>
  <c r="R4143" i="10"/>
  <c r="R4135" i="10"/>
  <c r="R4127" i="10"/>
  <c r="R4119" i="10"/>
  <c r="R4111" i="10"/>
  <c r="R4103" i="10"/>
  <c r="R4095" i="10"/>
  <c r="R4087" i="10"/>
  <c r="R4079" i="10"/>
  <c r="R4071" i="10"/>
  <c r="R4063" i="10"/>
  <c r="R4055" i="10"/>
  <c r="R4047" i="10"/>
  <c r="R4039" i="10"/>
  <c r="R4031" i="10"/>
  <c r="R4023" i="10"/>
  <c r="R4015" i="10"/>
  <c r="R4007" i="10"/>
  <c r="R3999" i="10"/>
  <c r="R3991" i="10"/>
  <c r="R3983" i="10"/>
  <c r="R3975" i="10"/>
  <c r="S3975" i="10" s="1"/>
  <c r="R3967" i="10"/>
  <c r="R3959" i="10"/>
  <c r="R3951" i="10"/>
  <c r="R3943" i="10"/>
  <c r="R3935" i="10"/>
  <c r="R3927" i="10"/>
  <c r="R3919" i="10"/>
  <c r="R3911" i="10"/>
  <c r="R3903" i="10"/>
  <c r="R3895" i="10"/>
  <c r="R3887" i="10"/>
  <c r="R3879" i="10"/>
  <c r="R3871" i="10"/>
  <c r="R3863" i="10"/>
  <c r="R3855" i="10"/>
  <c r="R3847" i="10"/>
  <c r="R3839" i="10"/>
  <c r="R3831" i="10"/>
  <c r="R3823" i="10"/>
  <c r="R3815" i="10"/>
  <c r="R3807" i="10"/>
  <c r="R3799" i="10"/>
  <c r="R3791" i="10"/>
  <c r="R3783" i="10"/>
  <c r="S3783" i="10" s="1"/>
  <c r="R3775" i="10"/>
  <c r="R3767" i="10"/>
  <c r="R3759" i="10"/>
  <c r="R3751" i="10"/>
  <c r="R3743" i="10"/>
  <c r="R3735" i="10"/>
  <c r="R3727" i="10"/>
  <c r="R3719" i="10"/>
  <c r="R3711" i="10"/>
  <c r="R3703" i="10"/>
  <c r="R3695" i="10"/>
  <c r="R3687" i="10"/>
  <c r="S3687" i="10" s="1"/>
  <c r="R3679" i="10"/>
  <c r="R3671" i="10"/>
  <c r="R3663" i="10"/>
  <c r="R3655" i="10"/>
  <c r="S3655" i="10" s="1"/>
  <c r="R3647" i="10"/>
  <c r="R3639" i="10"/>
  <c r="R3631" i="10"/>
  <c r="R3623" i="10"/>
  <c r="S3623" i="10" s="1"/>
  <c r="R3615" i="10"/>
  <c r="R3607" i="10"/>
  <c r="R3599" i="10"/>
  <c r="R3591" i="10"/>
  <c r="S3591" i="10" s="1"/>
  <c r="R3583" i="10"/>
  <c r="R3575" i="10"/>
  <c r="R3567" i="10"/>
  <c r="R3559" i="10"/>
  <c r="S3559" i="10" s="1"/>
  <c r="R3551" i="10"/>
  <c r="R3543" i="10"/>
  <c r="R3535" i="10"/>
  <c r="R3527" i="10"/>
  <c r="S3527" i="10" s="1"/>
  <c r="R3519" i="10"/>
  <c r="R3511" i="10"/>
  <c r="R3503" i="10"/>
  <c r="R3495" i="10"/>
  <c r="S3495" i="10" s="1"/>
  <c r="R3487" i="10"/>
  <c r="R3479" i="10"/>
  <c r="R3471" i="10"/>
  <c r="R3463" i="10"/>
  <c r="S3463" i="10" s="1"/>
  <c r="R3455" i="10"/>
  <c r="R3447" i="10"/>
  <c r="R3439" i="10"/>
  <c r="R3431" i="10"/>
  <c r="S3431" i="10" s="1"/>
  <c r="R3423" i="10"/>
  <c r="R3415" i="10"/>
  <c r="R3407" i="10"/>
  <c r="R3399" i="10"/>
  <c r="S3399" i="10" s="1"/>
  <c r="R3391" i="10"/>
  <c r="R3383" i="10"/>
  <c r="R3375" i="10"/>
  <c r="R3367" i="10"/>
  <c r="S3367" i="10" s="1"/>
  <c r="R3359" i="10"/>
  <c r="R3351" i="10"/>
  <c r="R3343" i="10"/>
  <c r="R3335" i="10"/>
  <c r="S3335" i="10" s="1"/>
  <c r="R3327" i="10"/>
  <c r="R3319" i="10"/>
  <c r="R3311" i="10"/>
  <c r="R3303" i="10"/>
  <c r="S3303" i="10" s="1"/>
  <c r="R3295" i="10"/>
  <c r="R3287" i="10"/>
  <c r="R3279" i="10"/>
  <c r="R3271" i="10"/>
  <c r="S3271" i="10" s="1"/>
  <c r="R3263" i="10"/>
  <c r="R3255" i="10"/>
  <c r="R3247" i="10"/>
  <c r="R3239" i="10"/>
  <c r="S3239" i="10" s="1"/>
  <c r="R3231" i="10"/>
  <c r="R3223" i="10"/>
  <c r="R3215" i="10"/>
  <c r="R3207" i="10"/>
  <c r="S3207" i="10" s="1"/>
  <c r="R3199" i="10"/>
  <c r="R3191" i="10"/>
  <c r="R3183" i="10"/>
  <c r="R3175" i="10"/>
  <c r="S3175" i="10" s="1"/>
  <c r="R3167" i="10"/>
  <c r="R3159" i="10"/>
  <c r="R3151" i="10"/>
  <c r="R3143" i="10"/>
  <c r="S3143" i="10" s="1"/>
  <c r="R3135" i="10"/>
  <c r="R3127" i="10"/>
  <c r="R3119" i="10"/>
  <c r="R3111" i="10"/>
  <c r="S3111" i="10" s="1"/>
  <c r="R3103" i="10"/>
  <c r="R3095" i="10"/>
  <c r="R3087" i="10"/>
  <c r="R3079" i="10"/>
  <c r="S3079" i="10" s="1"/>
  <c r="R3071" i="10"/>
  <c r="R3063" i="10"/>
  <c r="R3055" i="10"/>
  <c r="R3047" i="10"/>
  <c r="S3047" i="10" s="1"/>
  <c r="R3039" i="10"/>
  <c r="R3031" i="10"/>
  <c r="R3023" i="10"/>
  <c r="R3015" i="10"/>
  <c r="S3015" i="10" s="1"/>
  <c r="R3007" i="10"/>
  <c r="R2999" i="10"/>
  <c r="R2991" i="10"/>
  <c r="R2983" i="10"/>
  <c r="S2983" i="10" s="1"/>
  <c r="R2975" i="10"/>
  <c r="R2967" i="10"/>
  <c r="R2959" i="10"/>
  <c r="R2951" i="10"/>
  <c r="S2951" i="10" s="1"/>
  <c r="R2943" i="10"/>
  <c r="R2935" i="10"/>
  <c r="R2927" i="10"/>
  <c r="R2919" i="10"/>
  <c r="S2919" i="10" s="1"/>
  <c r="R2911" i="10"/>
  <c r="R2903" i="10"/>
  <c r="R2895" i="10"/>
  <c r="R2887" i="10"/>
  <c r="S2887" i="10" s="1"/>
  <c r="R2879" i="10"/>
  <c r="R2871" i="10"/>
  <c r="R2863" i="10"/>
  <c r="R2855" i="10"/>
  <c r="S2855" i="10" s="1"/>
  <c r="R2847" i="10"/>
  <c r="R2839" i="10"/>
  <c r="R2831" i="10"/>
  <c r="R2823" i="10"/>
  <c r="S2823" i="10" s="1"/>
  <c r="R2815" i="10"/>
  <c r="R2807" i="10"/>
  <c r="R2799" i="10"/>
  <c r="R2791" i="10"/>
  <c r="S2791" i="10" s="1"/>
  <c r="R2783" i="10"/>
  <c r="R2775" i="10"/>
  <c r="R2767" i="10"/>
  <c r="R2759" i="10"/>
  <c r="S2759" i="10" s="1"/>
  <c r="R2751" i="10"/>
  <c r="R2743" i="10"/>
  <c r="R2735" i="10"/>
  <c r="R2727" i="10"/>
  <c r="S2727" i="10" s="1"/>
  <c r="R2719" i="10"/>
  <c r="R2711" i="10"/>
  <c r="R2703" i="10"/>
  <c r="S2703" i="10" s="1"/>
  <c r="R2695" i="10"/>
  <c r="S2695" i="10" s="1"/>
  <c r="R2687" i="10"/>
  <c r="R2679" i="10"/>
  <c r="R2671" i="10"/>
  <c r="S2671" i="10" s="1"/>
  <c r="R2663" i="10"/>
  <c r="S2663" i="10" s="1"/>
  <c r="R2655" i="10"/>
  <c r="R2647" i="10"/>
  <c r="R2639" i="10"/>
  <c r="S2639" i="10" s="1"/>
  <c r="R2631" i="10"/>
  <c r="S2631" i="10" s="1"/>
  <c r="R2623" i="10"/>
  <c r="R2615" i="10"/>
  <c r="R2607" i="10"/>
  <c r="S2607" i="10" s="1"/>
  <c r="R2599" i="10"/>
  <c r="S2599" i="10" s="1"/>
  <c r="R2591" i="10"/>
  <c r="R2583" i="10"/>
  <c r="R2575" i="10"/>
  <c r="S2575" i="10" s="1"/>
  <c r="R2567" i="10"/>
  <c r="S2567" i="10" s="1"/>
  <c r="R2559" i="10"/>
  <c r="R2551" i="10"/>
  <c r="R2543" i="10"/>
  <c r="S2543" i="10" s="1"/>
  <c r="R2535" i="10"/>
  <c r="S2535" i="10" s="1"/>
  <c r="R2527" i="10"/>
  <c r="R2519" i="10"/>
  <c r="R2511" i="10"/>
  <c r="R2503" i="10"/>
  <c r="S2503" i="10" s="1"/>
  <c r="R2495" i="10"/>
  <c r="R2487" i="10"/>
  <c r="R2479" i="10"/>
  <c r="S2479" i="10" s="1"/>
  <c r="R2471" i="10"/>
  <c r="S2471" i="10" s="1"/>
  <c r="R2463" i="10"/>
  <c r="R2455" i="10"/>
  <c r="R2447" i="10"/>
  <c r="S2447" i="10" s="1"/>
  <c r="R2439" i="10"/>
  <c r="S2439" i="10" s="1"/>
  <c r="R2431" i="10"/>
  <c r="R2423" i="10"/>
  <c r="R2415" i="10"/>
  <c r="R2407" i="10"/>
  <c r="S2407" i="10" s="1"/>
  <c r="R2399" i="10"/>
  <c r="R2391" i="10"/>
  <c r="R2383" i="10"/>
  <c r="S2383" i="10" s="1"/>
  <c r="R2375" i="10"/>
  <c r="S2375" i="10" s="1"/>
  <c r="R2367" i="10"/>
  <c r="R2359" i="10"/>
  <c r="R2351" i="10"/>
  <c r="S2351" i="10" s="1"/>
  <c r="R2343" i="10"/>
  <c r="S2343" i="10" s="1"/>
  <c r="R2335" i="10"/>
  <c r="R2327" i="10"/>
  <c r="R2319" i="10"/>
  <c r="R2311" i="10"/>
  <c r="S2311" i="10" s="1"/>
  <c r="R2303" i="10"/>
  <c r="R2295" i="10"/>
  <c r="R2287" i="10"/>
  <c r="S2287" i="10" s="1"/>
  <c r="R2279" i="10"/>
  <c r="S2279" i="10" s="1"/>
  <c r="R2271" i="10"/>
  <c r="R2263" i="10"/>
  <c r="R2255" i="10"/>
  <c r="S2255" i="10" s="1"/>
  <c r="R2247" i="10"/>
  <c r="S2247" i="10" s="1"/>
  <c r="R2239" i="10"/>
  <c r="R2231" i="10"/>
  <c r="R2223" i="10"/>
  <c r="R2215" i="10"/>
  <c r="S2215" i="10" s="1"/>
  <c r="R2207" i="10"/>
  <c r="R2199" i="10"/>
  <c r="R2191" i="10"/>
  <c r="S2191" i="10" s="1"/>
  <c r="R2183" i="10"/>
  <c r="S2183" i="10" s="1"/>
  <c r="R2175" i="10"/>
  <c r="R2167" i="10"/>
  <c r="R2159" i="10"/>
  <c r="S2159" i="10" s="1"/>
  <c r="R2151" i="10"/>
  <c r="S2151" i="10" s="1"/>
  <c r="R2143" i="10"/>
  <c r="R2135" i="10"/>
  <c r="R2127" i="10"/>
  <c r="S2127" i="10" s="1"/>
  <c r="R2119" i="10"/>
  <c r="S2119" i="10" s="1"/>
  <c r="R2111" i="10"/>
  <c r="R2103" i="10"/>
  <c r="R2095" i="10"/>
  <c r="S2095" i="10" s="1"/>
  <c r="R2087" i="10"/>
  <c r="S2087" i="10" s="1"/>
  <c r="R2079" i="10"/>
  <c r="R2071" i="10"/>
  <c r="R2063" i="10"/>
  <c r="S2063" i="10" s="1"/>
  <c r="R2055" i="10"/>
  <c r="S2055" i="10" s="1"/>
  <c r="R2047" i="10"/>
  <c r="R2039" i="10"/>
  <c r="R2031" i="10"/>
  <c r="S2031" i="10" s="1"/>
  <c r="R2023" i="10"/>
  <c r="R2015" i="10"/>
  <c r="R2007" i="10"/>
  <c r="R1999" i="10"/>
  <c r="S1999" i="10" s="1"/>
  <c r="R1991" i="10"/>
  <c r="S1991" i="10" s="1"/>
  <c r="R1983" i="10"/>
  <c r="R1975" i="10"/>
  <c r="R1967" i="10"/>
  <c r="S1967" i="10" s="1"/>
  <c r="R1959" i="10"/>
  <c r="S1959" i="10" s="1"/>
  <c r="R1951" i="10"/>
  <c r="R1943" i="10"/>
  <c r="R1935" i="10"/>
  <c r="S1935" i="10" s="1"/>
  <c r="R1927" i="10"/>
  <c r="S1927" i="10" s="1"/>
  <c r="R1919" i="10"/>
  <c r="R1911" i="10"/>
  <c r="R1903" i="10"/>
  <c r="S1903" i="10" s="1"/>
  <c r="R1895" i="10"/>
  <c r="S1895" i="10" s="1"/>
  <c r="R1887" i="10"/>
  <c r="R1879" i="10"/>
  <c r="R1871" i="10"/>
  <c r="S1871" i="10" s="1"/>
  <c r="R1863" i="10"/>
  <c r="S1863" i="10" s="1"/>
  <c r="R1855" i="10"/>
  <c r="R1847" i="10"/>
  <c r="R1839" i="10"/>
  <c r="S1839" i="10" s="1"/>
  <c r="R1831" i="10"/>
  <c r="S1831" i="10" s="1"/>
  <c r="R1823" i="10"/>
  <c r="R1815" i="10"/>
  <c r="R1807" i="10"/>
  <c r="S1807" i="10" s="1"/>
  <c r="R1799" i="10"/>
  <c r="S1799" i="10" s="1"/>
  <c r="R1791" i="10"/>
  <c r="R1783" i="10"/>
  <c r="R1775" i="10"/>
  <c r="R1767" i="10"/>
  <c r="R1759" i="10"/>
  <c r="R1751" i="10"/>
  <c r="R1743" i="10"/>
  <c r="R1735" i="10"/>
  <c r="R1727" i="10"/>
  <c r="R1719" i="10"/>
  <c r="R1711" i="10"/>
  <c r="S1711" i="10" s="1"/>
  <c r="R1703" i="10"/>
  <c r="S1703" i="10" s="1"/>
  <c r="R1695" i="10"/>
  <c r="R1687" i="10"/>
  <c r="R1679" i="10"/>
  <c r="S1679" i="10" s="1"/>
  <c r="R1671" i="10"/>
  <c r="S1671" i="10" s="1"/>
  <c r="R1663" i="10"/>
  <c r="R1655" i="10"/>
  <c r="R1647" i="10"/>
  <c r="S1647" i="10" s="1"/>
  <c r="R1639" i="10"/>
  <c r="R1631" i="10"/>
  <c r="R1623" i="10"/>
  <c r="R1615" i="10"/>
  <c r="S1615" i="10" s="1"/>
  <c r="R1607" i="10"/>
  <c r="S1607" i="10" s="1"/>
  <c r="R1599" i="10"/>
  <c r="R1591" i="10"/>
  <c r="R1583" i="10"/>
  <c r="S1583" i="10" s="1"/>
  <c r="R1575" i="10"/>
  <c r="S1575" i="10" s="1"/>
  <c r="R1567" i="10"/>
  <c r="R1559" i="10"/>
  <c r="R1551" i="10"/>
  <c r="S1551" i="10" s="1"/>
  <c r="R1543" i="10"/>
  <c r="S1543" i="10" s="1"/>
  <c r="R1535" i="10"/>
  <c r="R1527" i="10"/>
  <c r="R1519" i="10"/>
  <c r="S1519" i="10" s="1"/>
  <c r="R1511" i="10"/>
  <c r="S1511" i="10" s="1"/>
  <c r="R1503" i="10"/>
  <c r="R1495" i="10"/>
  <c r="R1487" i="10"/>
  <c r="S1487" i="10" s="1"/>
  <c r="R1479" i="10"/>
  <c r="S1479" i="10" s="1"/>
  <c r="R1471" i="10"/>
  <c r="R1463" i="10"/>
  <c r="R1455" i="10"/>
  <c r="S1455" i="10" s="1"/>
  <c r="R1447" i="10"/>
  <c r="S1447" i="10" s="1"/>
  <c r="R1439" i="10"/>
  <c r="R1431" i="10"/>
  <c r="R1423" i="10"/>
  <c r="S1423" i="10" s="1"/>
  <c r="R1415" i="10"/>
  <c r="S1415" i="10" s="1"/>
  <c r="R1407" i="10"/>
  <c r="R1399" i="10"/>
  <c r="R1391" i="10"/>
  <c r="S1391" i="10" s="1"/>
  <c r="R1383" i="10"/>
  <c r="S1383" i="10" s="1"/>
  <c r="R1375" i="10"/>
  <c r="R1367" i="10"/>
  <c r="R1359" i="10"/>
  <c r="S1359" i="10" s="1"/>
  <c r="R1351" i="10"/>
  <c r="S1351" i="10" s="1"/>
  <c r="R1343" i="10"/>
  <c r="R1335" i="10"/>
  <c r="R1327" i="10"/>
  <c r="S1327" i="10" s="1"/>
  <c r="R1319" i="10"/>
  <c r="S1319" i="10" s="1"/>
  <c r="R1311" i="10"/>
  <c r="R1303" i="10"/>
  <c r="R1295" i="10"/>
  <c r="S1295" i="10" s="1"/>
  <c r="R1287" i="10"/>
  <c r="S1287" i="10" s="1"/>
  <c r="R1279" i="10"/>
  <c r="R1271" i="10"/>
  <c r="R1263" i="10"/>
  <c r="S1263" i="10" s="1"/>
  <c r="R1255" i="10"/>
  <c r="S1255" i="10" s="1"/>
  <c r="R1247" i="10"/>
  <c r="R1239" i="10"/>
  <c r="R1231" i="10"/>
  <c r="S1231" i="10" s="1"/>
  <c r="R1223" i="10"/>
  <c r="S1223" i="10" s="1"/>
  <c r="R1215" i="10"/>
  <c r="R1207" i="10"/>
  <c r="R1199" i="10"/>
  <c r="S1199" i="10" s="1"/>
  <c r="R1191" i="10"/>
  <c r="S1191" i="10" s="1"/>
  <c r="R1183" i="10"/>
  <c r="R1175" i="10"/>
  <c r="R1167" i="10"/>
  <c r="S1167" i="10" s="1"/>
  <c r="R1159" i="10"/>
  <c r="R1151" i="10"/>
  <c r="R1143" i="10"/>
  <c r="R1135" i="10"/>
  <c r="R1127" i="10"/>
  <c r="R1119" i="10"/>
  <c r="R1111" i="10"/>
  <c r="R1103" i="10"/>
  <c r="R1095" i="10"/>
  <c r="S1095" i="10" s="1"/>
  <c r="R1087" i="10"/>
  <c r="R1079" i="10"/>
  <c r="R1071" i="10"/>
  <c r="S1071" i="10" s="1"/>
  <c r="R1063" i="10"/>
  <c r="S1063" i="10" s="1"/>
  <c r="R1055" i="10"/>
  <c r="R1047" i="10"/>
  <c r="R1039" i="10"/>
  <c r="R1031" i="10"/>
  <c r="R1023" i="10"/>
  <c r="R1015" i="10"/>
  <c r="R1007" i="10"/>
  <c r="S1007" i="10" s="1"/>
  <c r="R999" i="10"/>
  <c r="S999" i="10" s="1"/>
  <c r="R991" i="10"/>
  <c r="R983" i="10"/>
  <c r="R975" i="10"/>
  <c r="R967" i="10"/>
  <c r="S967" i="10" s="1"/>
  <c r="R959" i="10"/>
  <c r="R951" i="10"/>
  <c r="R943" i="10"/>
  <c r="R935" i="10"/>
  <c r="R927" i="10"/>
  <c r="R919" i="10"/>
  <c r="R911" i="10"/>
  <c r="R903" i="10"/>
  <c r="S903" i="10" s="1"/>
  <c r="R895" i="10"/>
  <c r="R887" i="10"/>
  <c r="R879" i="10"/>
  <c r="S879" i="10" s="1"/>
  <c r="R871" i="10"/>
  <c r="S871" i="10" s="1"/>
  <c r="R863" i="10"/>
  <c r="R855" i="10"/>
  <c r="R847" i="10"/>
  <c r="R839" i="10"/>
  <c r="R831" i="10"/>
  <c r="R823" i="10"/>
  <c r="R815" i="10"/>
  <c r="S815" i="10" s="1"/>
  <c r="R807" i="10"/>
  <c r="S807" i="10" s="1"/>
  <c r="R799" i="10"/>
  <c r="R791" i="10"/>
  <c r="R783" i="10"/>
  <c r="R775" i="10"/>
  <c r="S775" i="10" s="1"/>
  <c r="R767" i="10"/>
  <c r="R759" i="10"/>
  <c r="R751" i="10"/>
  <c r="R743" i="10"/>
  <c r="R735" i="10"/>
  <c r="R727" i="10"/>
  <c r="R719" i="10"/>
  <c r="R711" i="10"/>
  <c r="S711" i="10" s="1"/>
  <c r="R703" i="10"/>
  <c r="R695" i="10"/>
  <c r="R687" i="10"/>
  <c r="S687" i="10" s="1"/>
  <c r="R679" i="10"/>
  <c r="S679" i="10" s="1"/>
  <c r="R671" i="10"/>
  <c r="R663" i="10"/>
  <c r="R655" i="10"/>
  <c r="S655" i="10" s="1"/>
  <c r="R647" i="10"/>
  <c r="S647" i="10" s="1"/>
  <c r="R639" i="10"/>
  <c r="R631" i="10"/>
  <c r="R623" i="10"/>
  <c r="S623" i="10" s="1"/>
  <c r="R615" i="10"/>
  <c r="S615" i="10" s="1"/>
  <c r="R607" i="10"/>
  <c r="R599" i="10"/>
  <c r="R591" i="10"/>
  <c r="S591" i="10" s="1"/>
  <c r="R583" i="10"/>
  <c r="S583" i="10" s="1"/>
  <c r="R575" i="10"/>
  <c r="R567" i="10"/>
  <c r="R559" i="10"/>
  <c r="S559" i="10" s="1"/>
  <c r="R551" i="10"/>
  <c r="S551" i="10" s="1"/>
  <c r="R543" i="10"/>
  <c r="R535" i="10"/>
  <c r="R527" i="10"/>
  <c r="S527" i="10" s="1"/>
  <c r="R519" i="10"/>
  <c r="S519" i="10" s="1"/>
  <c r="R511" i="10"/>
  <c r="R503" i="10"/>
  <c r="R495" i="10"/>
  <c r="S495" i="10" s="1"/>
  <c r="R487" i="10"/>
  <c r="S487" i="10" s="1"/>
  <c r="R479" i="10"/>
  <c r="R471" i="10"/>
  <c r="R463" i="10"/>
  <c r="R455" i="10"/>
  <c r="S455" i="10" s="1"/>
  <c r="R447" i="10"/>
  <c r="R439" i="10"/>
  <c r="R431" i="10"/>
  <c r="S431" i="10" s="1"/>
  <c r="R423" i="10"/>
  <c r="S423" i="10" s="1"/>
  <c r="R415" i="10"/>
  <c r="R407" i="10"/>
  <c r="R399" i="10"/>
  <c r="S399" i="10" s="1"/>
  <c r="R391" i="10"/>
  <c r="S391" i="10" s="1"/>
  <c r="R383" i="10"/>
  <c r="R375" i="10"/>
  <c r="R367" i="10"/>
  <c r="S367" i="10" s="1"/>
  <c r="R359" i="10"/>
  <c r="S359" i="10" s="1"/>
  <c r="R351" i="10"/>
  <c r="R343" i="10"/>
  <c r="R335" i="10"/>
  <c r="S335" i="10" s="1"/>
  <c r="R327" i="10"/>
  <c r="S327" i="10" s="1"/>
  <c r="R319" i="10"/>
  <c r="R311" i="10"/>
  <c r="R303" i="10"/>
  <c r="R295" i="10"/>
  <c r="S295" i="10" s="1"/>
  <c r="R287" i="10"/>
  <c r="R279" i="10"/>
  <c r="R271" i="10"/>
  <c r="S271" i="10" s="1"/>
  <c r="R263" i="10"/>
  <c r="S263" i="10" s="1"/>
  <c r="R255" i="10"/>
  <c r="R247" i="10"/>
  <c r="R239" i="10"/>
  <c r="S239" i="10" s="1"/>
  <c r="R231" i="10"/>
  <c r="S231" i="10" s="1"/>
  <c r="R223" i="10"/>
  <c r="R215" i="10"/>
  <c r="R207" i="10"/>
  <c r="R199" i="10"/>
  <c r="S199" i="10" s="1"/>
  <c r="R191" i="10"/>
  <c r="R183" i="10"/>
  <c r="R175" i="10"/>
  <c r="S175" i="10" s="1"/>
  <c r="R167" i="10"/>
  <c r="S167" i="10" s="1"/>
  <c r="R159" i="10"/>
  <c r="R151" i="10"/>
  <c r="R143" i="10"/>
  <c r="S143" i="10" s="1"/>
  <c r="R135" i="10"/>
  <c r="R127" i="10"/>
  <c r="R119" i="10"/>
  <c r="R111" i="10"/>
  <c r="S111" i="10" s="1"/>
  <c r="R103" i="10"/>
  <c r="S103" i="10" s="1"/>
  <c r="R95" i="10"/>
  <c r="R87" i="10"/>
  <c r="R79" i="10"/>
  <c r="S79" i="10" s="1"/>
  <c r="R71" i="10"/>
  <c r="S71" i="10" s="1"/>
  <c r="R63" i="10"/>
  <c r="R55" i="10"/>
  <c r="R47" i="10"/>
  <c r="S47" i="10" s="1"/>
  <c r="R39" i="10"/>
  <c r="S39" i="10" s="1"/>
  <c r="R31" i="10"/>
  <c r="R23" i="10"/>
  <c r="R15" i="10"/>
  <c r="S15" i="10" s="1"/>
  <c r="R7" i="10"/>
  <c r="S7" i="10" s="1"/>
  <c r="S9171" i="10"/>
  <c r="S9139" i="10"/>
  <c r="S9107" i="10"/>
  <c r="S9075" i="10"/>
  <c r="S9011" i="10"/>
  <c r="S8979" i="10"/>
  <c r="S8947" i="10"/>
  <c r="S8915" i="10"/>
  <c r="S8883" i="10"/>
  <c r="S8851" i="10"/>
  <c r="S8819" i="10"/>
  <c r="S8787" i="10"/>
  <c r="S8659" i="10"/>
  <c r="S8627" i="10"/>
  <c r="S8595" i="10"/>
  <c r="S8563" i="10"/>
  <c r="S8531" i="10"/>
  <c r="S8499" i="10"/>
  <c r="S8467" i="10"/>
  <c r="S8435" i="10"/>
  <c r="S8403" i="10"/>
  <c r="S8371" i="10"/>
  <c r="S8339" i="10"/>
  <c r="S8307" i="10"/>
  <c r="S8275" i="10"/>
  <c r="S8243" i="10"/>
  <c r="S8211" i="10"/>
  <c r="S8179" i="10"/>
  <c r="S8147" i="10"/>
  <c r="S8115" i="10"/>
  <c r="S8083" i="10"/>
  <c r="S8051" i="10"/>
  <c r="S8019" i="10"/>
  <c r="S7987" i="10"/>
  <c r="S7891" i="10"/>
  <c r="S7859" i="10"/>
  <c r="S7827" i="10"/>
  <c r="S7795" i="10"/>
  <c r="S7763" i="10"/>
  <c r="S7731" i="10"/>
  <c r="S7699" i="10"/>
  <c r="S7603" i="10"/>
  <c r="S7571" i="10"/>
  <c r="S7539" i="10"/>
  <c r="S7409" i="10"/>
  <c r="S7306" i="10"/>
  <c r="S7255" i="10"/>
  <c r="S7153" i="10"/>
  <c r="S7102" i="10"/>
  <c r="S7050" i="10"/>
  <c r="S6999" i="10"/>
  <c r="S6897" i="10"/>
  <c r="S6794" i="10"/>
  <c r="S6743" i="10"/>
  <c r="S6641" i="10"/>
  <c r="S6538" i="10"/>
  <c r="S6487" i="10"/>
  <c r="S6385" i="10"/>
  <c r="S6231" i="10"/>
  <c r="S6129" i="10"/>
  <c r="S6078" i="10"/>
  <c r="S6026" i="10"/>
  <c r="S5975" i="10"/>
  <c r="S5873" i="10"/>
  <c r="S5719" i="10"/>
  <c r="S5598" i="10"/>
  <c r="S5495" i="10"/>
  <c r="S5393" i="10"/>
  <c r="S4138" i="10"/>
  <c r="S3626" i="10"/>
  <c r="S3114" i="10"/>
  <c r="R9214" i="10"/>
  <c r="S9214" i="10" s="1"/>
  <c r="R9206" i="10"/>
  <c r="R9198" i="10"/>
  <c r="R9190" i="10"/>
  <c r="R9182" i="10"/>
  <c r="S9182" i="10" s="1"/>
  <c r="R9174" i="10"/>
  <c r="S9174" i="10" s="1"/>
  <c r="R9166" i="10"/>
  <c r="R9158" i="10"/>
  <c r="R9150" i="10"/>
  <c r="S9150" i="10" s="1"/>
  <c r="R9142" i="10"/>
  <c r="R9134" i="10"/>
  <c r="R9126" i="10"/>
  <c r="R9118" i="10"/>
  <c r="S9118" i="10" s="1"/>
  <c r="R9110" i="10"/>
  <c r="R9102" i="10"/>
  <c r="R9094" i="10"/>
  <c r="R9086" i="10"/>
  <c r="S9086" i="10" s="1"/>
  <c r="R9078" i="10"/>
  <c r="R9070" i="10"/>
  <c r="R9062" i="10"/>
  <c r="R9054" i="10"/>
  <c r="R9046" i="10"/>
  <c r="S9046" i="10" s="1"/>
  <c r="R9038" i="10"/>
  <c r="R9030" i="10"/>
  <c r="R9022" i="10"/>
  <c r="R9014" i="10"/>
  <c r="S9014" i="10" s="1"/>
  <c r="R9006" i="10"/>
  <c r="R8998" i="10"/>
  <c r="R8990" i="10"/>
  <c r="S8990" i="10" s="1"/>
  <c r="R8982" i="10"/>
  <c r="S8982" i="10" s="1"/>
  <c r="R8974" i="10"/>
  <c r="R8966" i="10"/>
  <c r="R8958" i="10"/>
  <c r="R8950" i="10"/>
  <c r="S8950" i="10" s="1"/>
  <c r="R8942" i="10"/>
  <c r="R8934" i="10"/>
  <c r="R8926" i="10"/>
  <c r="S8926" i="10" s="1"/>
  <c r="R8918" i="10"/>
  <c r="S8918" i="10" s="1"/>
  <c r="R8910" i="10"/>
  <c r="R8902" i="10"/>
  <c r="R8894" i="10"/>
  <c r="R8886" i="10"/>
  <c r="R8878" i="10"/>
  <c r="R8870" i="10"/>
  <c r="R8862" i="10"/>
  <c r="S8862" i="10" s="1"/>
  <c r="R8854" i="10"/>
  <c r="S8854" i="10" s="1"/>
  <c r="R8846" i="10"/>
  <c r="R8838" i="10"/>
  <c r="R8830" i="10"/>
  <c r="R8822" i="10"/>
  <c r="S8822" i="10" s="1"/>
  <c r="R8814" i="10"/>
  <c r="R8806" i="10"/>
  <c r="R8798" i="10"/>
  <c r="R8790" i="10"/>
  <c r="R8782" i="10"/>
  <c r="R8774" i="10"/>
  <c r="R8766" i="10"/>
  <c r="R8758" i="10"/>
  <c r="S8758" i="10" s="1"/>
  <c r="R8750" i="10"/>
  <c r="R8742" i="10"/>
  <c r="R8734" i="10"/>
  <c r="S8734" i="10" s="1"/>
  <c r="R8726" i="10"/>
  <c r="S8726" i="10" s="1"/>
  <c r="R8718" i="10"/>
  <c r="R8710" i="10"/>
  <c r="R8702" i="10"/>
  <c r="R8694" i="10"/>
  <c r="R8686" i="10"/>
  <c r="R8678" i="10"/>
  <c r="R8670" i="10"/>
  <c r="S8670" i="10" s="1"/>
  <c r="R8662" i="10"/>
  <c r="S8662" i="10" s="1"/>
  <c r="R8654" i="10"/>
  <c r="R8646" i="10"/>
  <c r="R8638" i="10"/>
  <c r="R8630" i="10"/>
  <c r="S8630" i="10" s="1"/>
  <c r="R8622" i="10"/>
  <c r="R8614" i="10"/>
  <c r="R8606" i="10"/>
  <c r="R8598" i="10"/>
  <c r="R8590" i="10"/>
  <c r="R8582" i="10"/>
  <c r="R8574" i="10"/>
  <c r="R8566" i="10"/>
  <c r="S8566" i="10" s="1"/>
  <c r="R8558" i="10"/>
  <c r="R8550" i="10"/>
  <c r="R8542" i="10"/>
  <c r="S8542" i="10" s="1"/>
  <c r="R8534" i="10"/>
  <c r="S8534" i="10" s="1"/>
  <c r="R8526" i="10"/>
  <c r="R8518" i="10"/>
  <c r="R8510" i="10"/>
  <c r="R8502" i="10"/>
  <c r="R8494" i="10"/>
  <c r="R8486" i="10"/>
  <c r="R8478" i="10"/>
  <c r="S8478" i="10" s="1"/>
  <c r="R8470" i="10"/>
  <c r="S8470" i="10" s="1"/>
  <c r="R8462" i="10"/>
  <c r="R8454" i="10"/>
  <c r="R8446" i="10"/>
  <c r="R8438" i="10"/>
  <c r="S8438" i="10" s="1"/>
  <c r="R8430" i="10"/>
  <c r="R8422" i="10"/>
  <c r="R8414" i="10"/>
  <c r="R8406" i="10"/>
  <c r="R8398" i="10"/>
  <c r="R8390" i="10"/>
  <c r="R8382" i="10"/>
  <c r="R8374" i="10"/>
  <c r="S8374" i="10" s="1"/>
  <c r="R8366" i="10"/>
  <c r="R8358" i="10"/>
  <c r="R8350" i="10"/>
  <c r="S8350" i="10" s="1"/>
  <c r="R8342" i="10"/>
  <c r="S8342" i="10" s="1"/>
  <c r="R8334" i="10"/>
  <c r="R8326" i="10"/>
  <c r="R8318" i="10"/>
  <c r="R8310" i="10"/>
  <c r="R8302" i="10"/>
  <c r="R8294" i="10"/>
  <c r="R8286" i="10"/>
  <c r="S8286" i="10" s="1"/>
  <c r="R8278" i="10"/>
  <c r="S8278" i="10" s="1"/>
  <c r="R8270" i="10"/>
  <c r="R8262" i="10"/>
  <c r="R8254" i="10"/>
  <c r="R8246" i="10"/>
  <c r="S8246" i="10" s="1"/>
  <c r="R8238" i="10"/>
  <c r="R8230" i="10"/>
  <c r="R8222" i="10"/>
  <c r="R8214" i="10"/>
  <c r="R8206" i="10"/>
  <c r="R8198" i="10"/>
  <c r="R8190" i="10"/>
  <c r="R8182" i="10"/>
  <c r="S8182" i="10" s="1"/>
  <c r="R8174" i="10"/>
  <c r="R8166" i="10"/>
  <c r="R8158" i="10"/>
  <c r="S8158" i="10" s="1"/>
  <c r="R8150" i="10"/>
  <c r="S8150" i="10" s="1"/>
  <c r="R8142" i="10"/>
  <c r="R8134" i="10"/>
  <c r="R8126" i="10"/>
  <c r="R8118" i="10"/>
  <c r="R8110" i="10"/>
  <c r="R8102" i="10"/>
  <c r="R8094" i="10"/>
  <c r="S8094" i="10" s="1"/>
  <c r="R8086" i="10"/>
  <c r="S8086" i="10" s="1"/>
  <c r="R8078" i="10"/>
  <c r="R8070" i="10"/>
  <c r="R8062" i="10"/>
  <c r="S8062" i="10" s="1"/>
  <c r="R8054" i="10"/>
  <c r="S8054" i="10" s="1"/>
  <c r="R8046" i="10"/>
  <c r="R8038" i="10"/>
  <c r="R8030" i="10"/>
  <c r="S8030" i="10" s="1"/>
  <c r="R8022" i="10"/>
  <c r="S8022" i="10" s="1"/>
  <c r="R8014" i="10"/>
  <c r="R8006" i="10"/>
  <c r="R7998" i="10"/>
  <c r="S7998" i="10" s="1"/>
  <c r="R7990" i="10"/>
  <c r="S7990" i="10" s="1"/>
  <c r="R7982" i="10"/>
  <c r="R7974" i="10"/>
  <c r="R7966" i="10"/>
  <c r="S7966" i="10" s="1"/>
  <c r="R7958" i="10"/>
  <c r="S7958" i="10" s="1"/>
  <c r="R7950" i="10"/>
  <c r="R7942" i="10"/>
  <c r="R7934" i="10"/>
  <c r="S7934" i="10" s="1"/>
  <c r="R7926" i="10"/>
  <c r="S7926" i="10" s="1"/>
  <c r="R7918" i="10"/>
  <c r="R7910" i="10"/>
  <c r="R7902" i="10"/>
  <c r="S7902" i="10" s="1"/>
  <c r="R7894" i="10"/>
  <c r="S7894" i="10" s="1"/>
  <c r="R7886" i="10"/>
  <c r="R7878" i="10"/>
  <c r="R7870" i="10"/>
  <c r="S7870" i="10" s="1"/>
  <c r="R7862" i="10"/>
  <c r="S7862" i="10" s="1"/>
  <c r="R7854" i="10"/>
  <c r="R7846" i="10"/>
  <c r="R7838" i="10"/>
  <c r="S7838" i="10" s="1"/>
  <c r="R7830" i="10"/>
  <c r="S7830" i="10" s="1"/>
  <c r="R7822" i="10"/>
  <c r="R7814" i="10"/>
  <c r="R7806" i="10"/>
  <c r="S7806" i="10" s="1"/>
  <c r="R7798" i="10"/>
  <c r="S7798" i="10" s="1"/>
  <c r="R7790" i="10"/>
  <c r="R7782" i="10"/>
  <c r="R7774" i="10"/>
  <c r="S7774" i="10" s="1"/>
  <c r="R7766" i="10"/>
  <c r="S7766" i="10" s="1"/>
  <c r="R7758" i="10"/>
  <c r="R7750" i="10"/>
  <c r="R7742" i="10"/>
  <c r="S7742" i="10" s="1"/>
  <c r="R7734" i="10"/>
  <c r="S7734" i="10" s="1"/>
  <c r="R7726" i="10"/>
  <c r="R7718" i="10"/>
  <c r="R7710" i="10"/>
  <c r="S7710" i="10" s="1"/>
  <c r="R7702" i="10"/>
  <c r="S7702" i="10" s="1"/>
  <c r="R7694" i="10"/>
  <c r="R7686" i="10"/>
  <c r="R7678" i="10"/>
  <c r="S7678" i="10" s="1"/>
  <c r="R7670" i="10"/>
  <c r="S7670" i="10" s="1"/>
  <c r="R7662" i="10"/>
  <c r="R7654" i="10"/>
  <c r="R7646" i="10"/>
  <c r="S7646" i="10" s="1"/>
  <c r="R7638" i="10"/>
  <c r="S7638" i="10" s="1"/>
  <c r="R7630" i="10"/>
  <c r="R7622" i="10"/>
  <c r="R7614" i="10"/>
  <c r="S7614" i="10" s="1"/>
  <c r="R7606" i="10"/>
  <c r="S7606" i="10" s="1"/>
  <c r="R7598" i="10"/>
  <c r="R7590" i="10"/>
  <c r="R7582" i="10"/>
  <c r="S7582" i="10" s="1"/>
  <c r="R7574" i="10"/>
  <c r="S7574" i="10" s="1"/>
  <c r="R7566" i="10"/>
  <c r="R7558" i="10"/>
  <c r="R7550" i="10"/>
  <c r="S7550" i="10" s="1"/>
  <c r="R7542" i="10"/>
  <c r="S7542" i="10" s="1"/>
  <c r="R7534" i="10"/>
  <c r="R7526" i="10"/>
  <c r="R7518" i="10"/>
  <c r="S7518" i="10" s="1"/>
  <c r="R7510" i="10"/>
  <c r="S7510" i="10" s="1"/>
  <c r="R7502" i="10"/>
  <c r="R7494" i="10"/>
  <c r="S7486" i="10"/>
  <c r="R7478" i="10"/>
  <c r="R7470" i="10"/>
  <c r="R7462" i="10"/>
  <c r="R7446" i="10"/>
  <c r="R7438" i="10"/>
  <c r="R7430" i="10"/>
  <c r="S7422" i="10"/>
  <c r="R7414" i="10"/>
  <c r="R7406" i="10"/>
  <c r="R7398" i="10"/>
  <c r="S7390" i="10"/>
  <c r="R7382" i="10"/>
  <c r="R7374" i="10"/>
  <c r="R7366" i="10"/>
  <c r="S7358" i="10"/>
  <c r="R7350" i="10"/>
  <c r="R7342" i="10"/>
  <c r="R7334" i="10"/>
  <c r="S7326" i="10"/>
  <c r="R7318" i="10"/>
  <c r="R7310" i="10"/>
  <c r="R7302" i="10"/>
  <c r="S7294" i="10"/>
  <c r="R7286" i="10"/>
  <c r="R7278" i="10"/>
  <c r="R7270" i="10"/>
  <c r="S7262" i="10"/>
  <c r="R7254" i="10"/>
  <c r="R7246" i="10"/>
  <c r="R7238" i="10"/>
  <c r="S7230" i="10"/>
  <c r="R7222" i="10"/>
  <c r="R7214" i="10"/>
  <c r="R7206" i="10"/>
  <c r="R7190" i="10"/>
  <c r="R7182" i="10"/>
  <c r="R7174" i="10"/>
  <c r="S7174" i="10" s="1"/>
  <c r="R7158" i="10"/>
  <c r="R7150" i="10"/>
  <c r="R7142" i="10"/>
  <c r="S7134" i="10"/>
  <c r="R7126" i="10"/>
  <c r="R7118" i="10"/>
  <c r="R7110" i="10"/>
  <c r="S7110" i="10" s="1"/>
  <c r="R7094" i="10"/>
  <c r="R7086" i="10"/>
  <c r="R7078" i="10"/>
  <c r="S7070" i="10"/>
  <c r="R7062" i="10"/>
  <c r="R7054" i="10"/>
  <c r="R7046" i="10"/>
  <c r="R7030" i="10"/>
  <c r="R7022" i="10"/>
  <c r="R7014" i="10"/>
  <c r="R6998" i="10"/>
  <c r="R6990" i="10"/>
  <c r="R6982" i="10"/>
  <c r="R6966" i="10"/>
  <c r="R6958" i="10"/>
  <c r="R6950" i="10"/>
  <c r="R6934" i="10"/>
  <c r="R6926" i="10"/>
  <c r="S6926" i="10" s="1"/>
  <c r="R6918" i="10"/>
  <c r="S6910" i="10"/>
  <c r="R6902" i="10"/>
  <c r="R6894" i="10"/>
  <c r="R6886" i="10"/>
  <c r="R6870" i="10"/>
  <c r="R6862" i="10"/>
  <c r="R6854" i="10"/>
  <c r="S6854" i="10" s="1"/>
  <c r="R6838" i="10"/>
  <c r="R6830" i="10"/>
  <c r="R6822" i="10"/>
  <c r="R6806" i="10"/>
  <c r="R6798" i="10"/>
  <c r="S6798" i="10" s="1"/>
  <c r="R6790" i="10"/>
  <c r="R6774" i="10"/>
  <c r="R6766" i="10"/>
  <c r="R6758" i="10"/>
  <c r="R6742" i="10"/>
  <c r="S6742" i="10" s="1"/>
  <c r="R6734" i="10"/>
  <c r="R6726" i="10"/>
  <c r="S6726" i="10" s="1"/>
  <c r="S6718" i="10"/>
  <c r="R6710" i="10"/>
  <c r="R6702" i="10"/>
  <c r="R6694" i="10"/>
  <c r="R6678" i="10"/>
  <c r="R6670" i="10"/>
  <c r="R6662" i="10"/>
  <c r="R6646" i="10"/>
  <c r="R6638" i="10"/>
  <c r="R6630" i="10"/>
  <c r="R6614" i="10"/>
  <c r="R6606" i="10"/>
  <c r="R6598" i="10"/>
  <c r="R6582" i="10"/>
  <c r="R6574" i="10"/>
  <c r="R6566" i="10"/>
  <c r="R6550" i="10"/>
  <c r="S6550" i="10" s="1"/>
  <c r="R6542" i="10"/>
  <c r="S6542" i="10" s="1"/>
  <c r="R6534" i="10"/>
  <c r="S6526" i="10"/>
  <c r="R6518" i="10"/>
  <c r="R6510" i="10"/>
  <c r="R6502" i="10"/>
  <c r="R6486" i="10"/>
  <c r="R6478" i="10"/>
  <c r="S6478" i="10" s="1"/>
  <c r="R6470" i="10"/>
  <c r="S6470" i="10" s="1"/>
  <c r="S6462" i="10"/>
  <c r="R6454" i="10"/>
  <c r="R6446" i="10"/>
  <c r="R6438" i="10"/>
  <c r="R6422" i="10"/>
  <c r="R6414" i="10"/>
  <c r="R6406" i="10"/>
  <c r="R6390" i="10"/>
  <c r="R6382" i="10"/>
  <c r="R6374" i="10"/>
  <c r="S6366" i="10"/>
  <c r="R6358" i="10"/>
  <c r="R6350" i="10"/>
  <c r="R6342" i="10"/>
  <c r="S6334" i="10"/>
  <c r="R6326" i="10"/>
  <c r="R6318" i="10"/>
  <c r="R6310" i="10"/>
  <c r="S6302" i="10"/>
  <c r="R6294" i="10"/>
  <c r="R6286" i="10"/>
  <c r="R6278" i="10"/>
  <c r="S6270" i="10"/>
  <c r="R6262" i="10"/>
  <c r="R6254" i="10"/>
  <c r="R6246" i="10"/>
  <c r="S6238" i="10"/>
  <c r="R6230" i="10"/>
  <c r="R6222" i="10"/>
  <c r="R6214" i="10"/>
  <c r="S6206" i="10"/>
  <c r="R6198" i="10"/>
  <c r="R6190" i="10"/>
  <c r="R6182" i="10"/>
  <c r="S6182" i="10" s="1"/>
  <c r="R6166" i="10"/>
  <c r="S6166" i="10" s="1"/>
  <c r="R6158" i="10"/>
  <c r="R6150" i="10"/>
  <c r="S6142" i="10"/>
  <c r="R6134" i="10"/>
  <c r="R6126" i="10"/>
  <c r="R6118" i="10"/>
  <c r="S6110" i="10"/>
  <c r="R6102" i="10"/>
  <c r="S6102" i="10" s="1"/>
  <c r="R6094" i="10"/>
  <c r="R6086" i="10"/>
  <c r="R6070" i="10"/>
  <c r="R6062" i="10"/>
  <c r="R6054" i="10"/>
  <c r="S6054" i="10" s="1"/>
  <c r="S6046" i="10"/>
  <c r="R6038" i="10"/>
  <c r="R6030" i="10"/>
  <c r="R6022" i="10"/>
  <c r="S6014" i="10"/>
  <c r="R6006" i="10"/>
  <c r="R5998" i="10"/>
  <c r="R5990" i="10"/>
  <c r="S5982" i="10"/>
  <c r="R5974" i="10"/>
  <c r="R5966" i="10"/>
  <c r="R5958" i="10"/>
  <c r="S5950" i="10"/>
  <c r="R5942" i="10"/>
  <c r="S5942" i="10" s="1"/>
  <c r="R5934" i="10"/>
  <c r="R5926" i="10"/>
  <c r="R5910" i="10"/>
  <c r="R5902" i="10"/>
  <c r="R5894" i="10"/>
  <c r="S5886" i="10"/>
  <c r="R5878" i="10"/>
  <c r="R5870" i="10"/>
  <c r="R5862" i="10"/>
  <c r="S5854" i="10"/>
  <c r="R5846" i="10"/>
  <c r="R5838" i="10"/>
  <c r="R5830" i="10"/>
  <c r="S5822" i="10"/>
  <c r="R5814" i="10"/>
  <c r="R5806" i="10"/>
  <c r="R5798" i="10"/>
  <c r="S5790" i="10"/>
  <c r="R5782" i="10"/>
  <c r="R5774" i="10"/>
  <c r="R5766" i="10"/>
  <c r="S5758" i="10"/>
  <c r="R5750" i="10"/>
  <c r="R5742" i="10"/>
  <c r="R5734" i="10"/>
  <c r="S5726" i="10"/>
  <c r="R5718" i="10"/>
  <c r="R5710" i="10"/>
  <c r="R5702" i="10"/>
  <c r="S5694" i="10"/>
  <c r="R5686" i="10"/>
  <c r="R5678" i="10"/>
  <c r="R5670" i="10"/>
  <c r="R5654" i="10"/>
  <c r="R5646" i="10"/>
  <c r="R5638" i="10"/>
  <c r="R5630" i="10"/>
  <c r="R5622" i="10"/>
  <c r="R5614" i="10"/>
  <c r="R5606" i="10"/>
  <c r="R5590" i="10"/>
  <c r="R5582" i="10"/>
  <c r="R5574" i="10"/>
  <c r="R5566" i="10"/>
  <c r="S5566" i="10" s="1"/>
  <c r="R5558" i="10"/>
  <c r="R5550" i="10"/>
  <c r="R5542" i="10"/>
  <c r="S5534" i="10"/>
  <c r="R5526" i="10"/>
  <c r="R5518" i="10"/>
  <c r="R5510" i="10"/>
  <c r="R5502" i="10"/>
  <c r="R5494" i="10"/>
  <c r="R5486" i="10"/>
  <c r="R5478" i="10"/>
  <c r="S5470" i="10"/>
  <c r="R5462" i="10"/>
  <c r="S5462" i="10" s="1"/>
  <c r="R5454" i="10"/>
  <c r="R5446" i="10"/>
  <c r="R5438" i="10"/>
  <c r="R5430" i="10"/>
  <c r="S5430" i="10" s="1"/>
  <c r="R5422" i="10"/>
  <c r="R5414" i="10"/>
  <c r="S5406" i="10"/>
  <c r="R5398" i="10"/>
  <c r="R5390" i="10"/>
  <c r="R5382" i="10"/>
  <c r="R5374" i="10"/>
  <c r="R5366" i="10"/>
  <c r="R5358" i="10"/>
  <c r="R5350" i="10"/>
  <c r="S5342" i="10"/>
  <c r="R5334" i="10"/>
  <c r="R5326" i="10"/>
  <c r="S5326" i="10" s="1"/>
  <c r="R5318" i="10"/>
  <c r="R5310" i="10"/>
  <c r="R5302" i="10"/>
  <c r="R5294" i="10"/>
  <c r="S5294" i="10" s="1"/>
  <c r="R5286" i="10"/>
  <c r="R5278" i="10"/>
  <c r="R5270" i="10"/>
  <c r="R5262" i="10"/>
  <c r="S5262" i="10" s="1"/>
  <c r="R5254" i="10"/>
  <c r="R5246" i="10"/>
  <c r="R5238" i="10"/>
  <c r="R5230" i="10"/>
  <c r="S5230" i="10" s="1"/>
  <c r="R5222" i="10"/>
  <c r="R5214" i="10"/>
  <c r="R5206" i="10"/>
  <c r="R5198" i="10"/>
  <c r="S5198" i="10" s="1"/>
  <c r="R5190" i="10"/>
  <c r="R5182" i="10"/>
  <c r="R5174" i="10"/>
  <c r="R5166" i="10"/>
  <c r="S5166" i="10" s="1"/>
  <c r="R5158" i="10"/>
  <c r="R5150" i="10"/>
  <c r="R5142" i="10"/>
  <c r="R5134" i="10"/>
  <c r="S5134" i="10" s="1"/>
  <c r="R5126" i="10"/>
  <c r="R5118" i="10"/>
  <c r="R5110" i="10"/>
  <c r="R5102" i="10"/>
  <c r="S5102" i="10" s="1"/>
  <c r="R5094" i="10"/>
  <c r="R5086" i="10"/>
  <c r="R5078" i="10"/>
  <c r="R5070" i="10"/>
  <c r="S5070" i="10" s="1"/>
  <c r="R5062" i="10"/>
  <c r="R5054" i="10"/>
  <c r="R5046" i="10"/>
  <c r="R5038" i="10"/>
  <c r="S5038" i="10" s="1"/>
  <c r="R5030" i="10"/>
  <c r="R5022" i="10"/>
  <c r="R5014" i="10"/>
  <c r="R5006" i="10"/>
  <c r="S5006" i="10" s="1"/>
  <c r="R4998" i="10"/>
  <c r="R4990" i="10"/>
  <c r="R4982" i="10"/>
  <c r="R4974" i="10"/>
  <c r="S4974" i="10" s="1"/>
  <c r="R4966" i="10"/>
  <c r="R4958" i="10"/>
  <c r="R4950" i="10"/>
  <c r="R4942" i="10"/>
  <c r="S4942" i="10" s="1"/>
  <c r="R4934" i="10"/>
  <c r="R4926" i="10"/>
  <c r="R4918" i="10"/>
  <c r="R4910" i="10"/>
  <c r="S4910" i="10" s="1"/>
  <c r="R4902" i="10"/>
  <c r="R4894" i="10"/>
  <c r="R4886" i="10"/>
  <c r="R4878" i="10"/>
  <c r="S4878" i="10" s="1"/>
  <c r="R4870" i="10"/>
  <c r="R4862" i="10"/>
  <c r="R4854" i="10"/>
  <c r="R4846" i="10"/>
  <c r="S4846" i="10" s="1"/>
  <c r="R4838" i="10"/>
  <c r="R4830" i="10"/>
  <c r="R4822" i="10"/>
  <c r="R4814" i="10"/>
  <c r="S4814" i="10" s="1"/>
  <c r="R4806" i="10"/>
  <c r="R4798" i="10"/>
  <c r="R4790" i="10"/>
  <c r="R4782" i="10"/>
  <c r="S4782" i="10" s="1"/>
  <c r="R4774" i="10"/>
  <c r="R4766" i="10"/>
  <c r="R4758" i="10"/>
  <c r="R4750" i="10"/>
  <c r="S4750" i="10" s="1"/>
  <c r="R4742" i="10"/>
  <c r="R4734" i="10"/>
  <c r="R4726" i="10"/>
  <c r="R4718" i="10"/>
  <c r="S4718" i="10" s="1"/>
  <c r="R4710" i="10"/>
  <c r="R4702" i="10"/>
  <c r="R4694" i="10"/>
  <c r="R4686" i="10"/>
  <c r="S4686" i="10" s="1"/>
  <c r="R4678" i="10"/>
  <c r="R4670" i="10"/>
  <c r="R4662" i="10"/>
  <c r="R4654" i="10"/>
  <c r="S4654" i="10" s="1"/>
  <c r="R4646" i="10"/>
  <c r="R4638" i="10"/>
  <c r="R4630" i="10"/>
  <c r="R4622" i="10"/>
  <c r="S4622" i="10" s="1"/>
  <c r="R4614" i="10"/>
  <c r="S4606" i="10"/>
  <c r="R4598" i="10"/>
  <c r="R4590" i="10"/>
  <c r="R4582" i="10"/>
  <c r="R4574" i="10"/>
  <c r="R4566" i="10"/>
  <c r="R4558" i="10"/>
  <c r="R4550" i="10"/>
  <c r="S4542" i="10"/>
  <c r="R4534" i="10"/>
  <c r="R4526" i="10"/>
  <c r="R4518" i="10"/>
  <c r="S4518" i="10" s="1"/>
  <c r="R4510" i="10"/>
  <c r="R4502" i="10"/>
  <c r="R4494" i="10"/>
  <c r="R4486" i="10"/>
  <c r="S4486" i="10" s="1"/>
  <c r="S4478" i="10"/>
  <c r="R4470" i="10"/>
  <c r="R4462" i="10"/>
  <c r="R4454" i="10"/>
  <c r="R4446" i="10"/>
  <c r="R4438" i="10"/>
  <c r="R4430" i="10"/>
  <c r="R4422" i="10"/>
  <c r="S4414" i="10"/>
  <c r="R4406" i="10"/>
  <c r="R4398" i="10"/>
  <c r="R4390" i="10"/>
  <c r="R4382" i="10"/>
  <c r="S4382" i="10" s="1"/>
  <c r="R4374" i="10"/>
  <c r="R4366" i="10"/>
  <c r="R4358" i="10"/>
  <c r="S4350" i="10"/>
  <c r="R4342" i="10"/>
  <c r="R4334" i="10"/>
  <c r="R4326" i="10"/>
  <c r="R4318" i="10"/>
  <c r="R4310" i="10"/>
  <c r="R4302" i="10"/>
  <c r="R4294" i="10"/>
  <c r="R4278" i="10"/>
  <c r="R4270" i="10"/>
  <c r="R4262" i="10"/>
  <c r="R4254" i="10"/>
  <c r="R4246" i="10"/>
  <c r="R4238" i="10"/>
  <c r="R4230" i="10"/>
  <c r="S4222" i="10"/>
  <c r="R4214" i="10"/>
  <c r="R4206" i="10"/>
  <c r="S4206" i="10" s="1"/>
  <c r="R4198" i="10"/>
  <c r="R4190" i="10"/>
  <c r="R4182" i="10"/>
  <c r="R4174" i="10"/>
  <c r="S4174" i="10" s="1"/>
  <c r="R4166" i="10"/>
  <c r="S4158" i="10"/>
  <c r="R4150" i="10"/>
  <c r="R4142" i="10"/>
  <c r="R4134" i="10"/>
  <c r="R4126" i="10"/>
  <c r="R4118" i="10"/>
  <c r="R4110" i="10"/>
  <c r="R4102" i="10"/>
  <c r="S4094" i="10"/>
  <c r="R4086" i="10"/>
  <c r="R4078" i="10"/>
  <c r="R4070" i="10"/>
  <c r="R4062" i="10"/>
  <c r="R4054" i="10"/>
  <c r="R4046" i="10"/>
  <c r="R4038" i="10"/>
  <c r="S4038" i="10" s="1"/>
  <c r="R4022" i="10"/>
  <c r="R4014" i="10"/>
  <c r="R4006" i="10"/>
  <c r="R3998" i="10"/>
  <c r="R3990" i="10"/>
  <c r="R3982" i="10"/>
  <c r="R3974" i="10"/>
  <c r="R3958" i="10"/>
  <c r="R3950" i="10"/>
  <c r="R3942" i="10"/>
  <c r="R3934" i="10"/>
  <c r="R3926" i="10"/>
  <c r="R3918" i="10"/>
  <c r="R3910" i="10"/>
  <c r="S3902" i="10"/>
  <c r="R3894" i="10"/>
  <c r="R3886" i="10"/>
  <c r="R3878" i="10"/>
  <c r="R3870" i="10"/>
  <c r="R3862" i="10"/>
  <c r="R3854" i="10"/>
  <c r="R3846" i="10"/>
  <c r="S3838" i="10"/>
  <c r="R3830" i="10"/>
  <c r="S3830" i="10" s="1"/>
  <c r="R3822" i="10"/>
  <c r="R3814" i="10"/>
  <c r="R3806" i="10"/>
  <c r="R3798" i="10"/>
  <c r="S3798" i="10" s="1"/>
  <c r="R3790" i="10"/>
  <c r="R3782" i="10"/>
  <c r="R3766" i="10"/>
  <c r="S3766" i="10" s="1"/>
  <c r="R3758" i="10"/>
  <c r="R3750" i="10"/>
  <c r="R3742" i="10"/>
  <c r="R3734" i="10"/>
  <c r="S3734" i="10" s="1"/>
  <c r="R3726" i="10"/>
  <c r="R3718" i="10"/>
  <c r="R3702" i="10"/>
  <c r="R3694" i="10"/>
  <c r="R3686" i="10"/>
  <c r="R3678" i="10"/>
  <c r="R3670" i="10"/>
  <c r="R3662" i="10"/>
  <c r="R3654" i="10"/>
  <c r="R3638" i="10"/>
  <c r="R3630" i="10"/>
  <c r="S3630" i="10" s="1"/>
  <c r="R3622" i="10"/>
  <c r="R3614" i="10"/>
  <c r="R3606" i="10"/>
  <c r="R3598" i="10"/>
  <c r="S3598" i="10" s="1"/>
  <c r="R3590" i="10"/>
  <c r="S3582" i="10"/>
  <c r="R3574" i="10"/>
  <c r="R3566" i="10"/>
  <c r="R3558" i="10"/>
  <c r="R3550" i="10"/>
  <c r="R3542" i="10"/>
  <c r="R3534" i="10"/>
  <c r="R3526" i="10"/>
  <c r="S3518" i="10"/>
  <c r="R3510" i="10"/>
  <c r="R3502" i="10"/>
  <c r="R3494" i="10"/>
  <c r="S3494" i="10" s="1"/>
  <c r="R3486" i="10"/>
  <c r="R3478" i="10"/>
  <c r="R3470" i="10"/>
  <c r="R3462" i="10"/>
  <c r="S3462" i="10" s="1"/>
  <c r="R3446" i="10"/>
  <c r="R3438" i="10"/>
  <c r="R3430" i="10"/>
  <c r="R3422" i="10"/>
  <c r="R3414" i="10"/>
  <c r="R3406" i="10"/>
  <c r="R3398" i="10"/>
  <c r="R3382" i="10"/>
  <c r="R3374" i="10"/>
  <c r="R3366" i="10"/>
  <c r="R3358" i="10"/>
  <c r="R3350" i="10"/>
  <c r="R3342" i="10"/>
  <c r="R3334" i="10"/>
  <c r="R3318" i="10"/>
  <c r="R3310" i="10"/>
  <c r="R3302" i="10"/>
  <c r="R3294" i="10"/>
  <c r="R3286" i="10"/>
  <c r="R3278" i="10"/>
  <c r="R3270" i="10"/>
  <c r="R3254" i="10"/>
  <c r="R3246" i="10"/>
  <c r="R3238" i="10"/>
  <c r="R3230" i="10"/>
  <c r="R3222" i="10"/>
  <c r="R3214" i="10"/>
  <c r="R3206" i="10"/>
  <c r="R3190" i="10"/>
  <c r="R3182" i="10"/>
  <c r="S3182" i="10" s="1"/>
  <c r="R3174" i="10"/>
  <c r="S3174" i="10" s="1"/>
  <c r="R3166" i="10"/>
  <c r="R3158" i="10"/>
  <c r="R3150" i="10"/>
  <c r="S3150" i="10" s="1"/>
  <c r="R3142" i="10"/>
  <c r="S3142" i="10" s="1"/>
  <c r="R3126" i="10"/>
  <c r="R3118" i="10"/>
  <c r="R3110" i="10"/>
  <c r="R3102" i="10"/>
  <c r="R3094" i="10"/>
  <c r="R3086" i="10"/>
  <c r="R3078" i="10"/>
  <c r="R3062" i="10"/>
  <c r="R3054" i="10"/>
  <c r="R3046" i="10"/>
  <c r="S3046" i="10" s="1"/>
  <c r="R3038" i="10"/>
  <c r="S3038" i="10" s="1"/>
  <c r="R3030" i="10"/>
  <c r="R3022" i="10"/>
  <c r="R3014" i="10"/>
  <c r="S3006" i="10"/>
  <c r="R2998" i="10"/>
  <c r="R2990" i="10"/>
  <c r="R2982" i="10"/>
  <c r="R2974" i="10"/>
  <c r="R2966" i="10"/>
  <c r="R2958" i="10"/>
  <c r="R2950" i="10"/>
  <c r="R2934" i="10"/>
  <c r="R2926" i="10"/>
  <c r="R2918" i="10"/>
  <c r="R2910" i="10"/>
  <c r="R2902" i="10"/>
  <c r="R2894" i="10"/>
  <c r="R2886" i="10"/>
  <c r="R2870" i="10"/>
  <c r="R2862" i="10"/>
  <c r="R2854" i="10"/>
  <c r="R2846" i="10"/>
  <c r="S2846" i="10" s="1"/>
  <c r="R2838" i="10"/>
  <c r="R2830" i="10"/>
  <c r="R2822" i="10"/>
  <c r="S2814" i="10"/>
  <c r="R2806" i="10"/>
  <c r="R2798" i="10"/>
  <c r="R2790" i="10"/>
  <c r="R2782" i="10"/>
  <c r="R2774" i="10"/>
  <c r="R2766" i="10"/>
  <c r="R2758" i="10"/>
  <c r="R2742" i="10"/>
  <c r="R2734" i="10"/>
  <c r="R2726" i="10"/>
  <c r="R2718" i="10"/>
  <c r="R2710" i="10"/>
  <c r="R2702" i="10"/>
  <c r="R2694" i="10"/>
  <c r="R2678" i="10"/>
  <c r="R2670" i="10"/>
  <c r="S2670" i="10" s="1"/>
  <c r="R2662" i="10"/>
  <c r="R2654" i="10"/>
  <c r="R2646" i="10"/>
  <c r="R2638" i="10"/>
  <c r="S2638" i="10" s="1"/>
  <c r="R2630" i="10"/>
  <c r="R2614" i="10"/>
  <c r="R2606" i="10"/>
  <c r="R2598" i="10"/>
  <c r="R2590" i="10"/>
  <c r="S2590" i="10" s="1"/>
  <c r="R2582" i="10"/>
  <c r="R2574" i="10"/>
  <c r="R2566" i="10"/>
  <c r="R2550" i="10"/>
  <c r="R2542" i="10"/>
  <c r="R2534" i="10"/>
  <c r="R2526" i="10"/>
  <c r="R2518" i="10"/>
  <c r="R2510" i="10"/>
  <c r="R2502" i="10"/>
  <c r="R2494" i="10"/>
  <c r="R2486" i="10"/>
  <c r="R2478" i="10"/>
  <c r="R2470" i="10"/>
  <c r="R2462" i="10"/>
  <c r="R2454" i="10"/>
  <c r="R2446" i="10"/>
  <c r="R2438" i="10"/>
  <c r="R2430" i="10"/>
  <c r="R2422" i="10"/>
  <c r="R2414" i="10"/>
  <c r="R2406" i="10"/>
  <c r="R2398" i="10"/>
  <c r="R2390" i="10"/>
  <c r="R2382" i="10"/>
  <c r="R2374" i="10"/>
  <c r="R2366" i="10"/>
  <c r="R2358" i="10"/>
  <c r="R2350" i="10"/>
  <c r="R2342" i="10"/>
  <c r="R2334" i="10"/>
  <c r="R2326" i="10"/>
  <c r="R2318" i="10"/>
  <c r="R2310" i="10"/>
  <c r="R2302" i="10"/>
  <c r="R2294" i="10"/>
  <c r="R2286" i="10"/>
  <c r="R2278" i="10"/>
  <c r="R2270" i="10"/>
  <c r="R2262" i="10"/>
  <c r="R2254" i="10"/>
  <c r="R2246" i="10"/>
  <c r="R2238" i="10"/>
  <c r="R2230" i="10"/>
  <c r="R2222" i="10"/>
  <c r="R2214" i="10"/>
  <c r="R2206" i="10"/>
  <c r="R2198" i="10"/>
  <c r="R2190" i="10"/>
  <c r="R2182" i="10"/>
  <c r="R2174" i="10"/>
  <c r="R2166" i="10"/>
  <c r="R2158" i="10"/>
  <c r="R2150" i="10"/>
  <c r="R2142" i="10"/>
  <c r="R2134" i="10"/>
  <c r="R2126" i="10"/>
  <c r="R2118" i="10"/>
  <c r="R2110" i="10"/>
  <c r="R2102" i="10"/>
  <c r="R2094" i="10"/>
  <c r="R2086" i="10"/>
  <c r="R2078" i="10"/>
  <c r="R2070" i="10"/>
  <c r="R2062" i="10"/>
  <c r="R2054" i="10"/>
  <c r="R2046" i="10"/>
  <c r="R2038" i="10"/>
  <c r="R2030" i="10"/>
  <c r="R2022" i="10"/>
  <c r="R2014" i="10"/>
  <c r="R2006" i="10"/>
  <c r="R1998" i="10"/>
  <c r="R1990" i="10"/>
  <c r="R1982" i="10"/>
  <c r="R1974" i="10"/>
  <c r="R1966" i="10"/>
  <c r="R1958" i="10"/>
  <c r="R1950" i="10"/>
  <c r="R1942" i="10"/>
  <c r="R1934" i="10"/>
  <c r="R1926" i="10"/>
  <c r="R1918" i="10"/>
  <c r="R1910" i="10"/>
  <c r="R1902" i="10"/>
  <c r="R1894" i="10"/>
  <c r="R1886" i="10"/>
  <c r="R1878" i="10"/>
  <c r="R1870" i="10"/>
  <c r="R1862" i="10"/>
  <c r="R1854" i="10"/>
  <c r="R1846" i="10"/>
  <c r="R1838" i="10"/>
  <c r="R1830" i="10"/>
  <c r="R1822" i="10"/>
  <c r="R1814" i="10"/>
  <c r="R1806" i="10"/>
  <c r="R1798" i="10"/>
  <c r="R1790" i="10"/>
  <c r="R1782" i="10"/>
  <c r="R1774" i="10"/>
  <c r="R1766" i="10"/>
  <c r="R1758" i="10"/>
  <c r="R1750" i="10"/>
  <c r="R1742" i="10"/>
  <c r="R1734" i="10"/>
  <c r="R1726" i="10"/>
  <c r="R1718" i="10"/>
  <c r="R1710" i="10"/>
  <c r="R1702" i="10"/>
  <c r="R1694" i="10"/>
  <c r="R1686" i="10"/>
  <c r="R1678" i="10"/>
  <c r="R1670" i="10"/>
  <c r="R1662" i="10"/>
  <c r="R1654" i="10"/>
  <c r="R1646" i="10"/>
  <c r="R1638" i="10"/>
  <c r="R1630" i="10"/>
  <c r="R1622" i="10"/>
  <c r="R1614" i="10"/>
  <c r="R1606" i="10"/>
  <c r="R1598" i="10"/>
  <c r="R1590" i="10"/>
  <c r="R1582" i="10"/>
  <c r="R1574" i="10"/>
  <c r="R1566" i="10"/>
  <c r="R1558" i="10"/>
  <c r="R1550" i="10"/>
  <c r="R1542" i="10"/>
  <c r="R1534" i="10"/>
  <c r="R1526" i="10"/>
  <c r="R1518" i="10"/>
  <c r="R1510" i="10"/>
  <c r="R1502" i="10"/>
  <c r="R1494" i="10"/>
  <c r="R1486" i="10"/>
  <c r="R1478" i="10"/>
  <c r="R1470" i="10"/>
  <c r="R1462" i="10"/>
  <c r="R1454" i="10"/>
  <c r="R1446" i="10"/>
  <c r="R1438" i="10"/>
  <c r="R1430" i="10"/>
  <c r="R1422" i="10"/>
  <c r="R1414" i="10"/>
  <c r="R1406" i="10"/>
  <c r="R1398" i="10"/>
  <c r="R1390" i="10"/>
  <c r="R1382" i="10"/>
  <c r="R1374" i="10"/>
  <c r="R1366" i="10"/>
  <c r="R1358" i="10"/>
  <c r="R1350" i="10"/>
  <c r="R1342" i="10"/>
  <c r="R1334" i="10"/>
  <c r="R1326" i="10"/>
  <c r="R1318" i="10"/>
  <c r="R1310" i="10"/>
  <c r="R1302" i="10"/>
  <c r="R1294" i="10"/>
  <c r="R1286" i="10"/>
  <c r="R1278" i="10"/>
  <c r="R1270" i="10"/>
  <c r="R1262" i="10"/>
  <c r="R1254" i="10"/>
  <c r="R1246" i="10"/>
  <c r="R1238" i="10"/>
  <c r="R1230" i="10"/>
  <c r="R1222" i="10"/>
  <c r="R1214" i="10"/>
  <c r="R1206" i="10"/>
  <c r="R1198" i="10"/>
  <c r="R1190" i="10"/>
  <c r="R1182" i="10"/>
  <c r="R1174" i="10"/>
  <c r="R1166" i="10"/>
  <c r="R1158" i="10"/>
  <c r="R1150" i="10"/>
  <c r="R1142" i="10"/>
  <c r="R1134" i="10"/>
  <c r="R1126" i="10"/>
  <c r="R1118" i="10"/>
  <c r="R1110" i="10"/>
  <c r="R1102" i="10"/>
  <c r="R1094" i="10"/>
  <c r="R1086" i="10"/>
  <c r="R1078" i="10"/>
  <c r="R1070" i="10"/>
  <c r="R1062" i="10"/>
  <c r="R1054" i="10"/>
  <c r="R1046" i="10"/>
  <c r="R1038" i="10"/>
  <c r="R1030" i="10"/>
  <c r="R1022" i="10"/>
  <c r="R1014" i="10"/>
  <c r="R1006" i="10"/>
  <c r="R998" i="10"/>
  <c r="R990" i="10"/>
  <c r="R982" i="10"/>
  <c r="R974" i="10"/>
  <c r="R966" i="10"/>
  <c r="R958" i="10"/>
  <c r="R950" i="10"/>
  <c r="R942" i="10"/>
  <c r="R934" i="10"/>
  <c r="R926" i="10"/>
  <c r="R918" i="10"/>
  <c r="R910" i="10"/>
  <c r="R902" i="10"/>
  <c r="R894" i="10"/>
  <c r="R886" i="10"/>
  <c r="R878" i="10"/>
  <c r="R870" i="10"/>
  <c r="R862" i="10"/>
  <c r="R854" i="10"/>
  <c r="R846" i="10"/>
  <c r="R838" i="10"/>
  <c r="R830" i="10"/>
  <c r="R822" i="10"/>
  <c r="R814" i="10"/>
  <c r="R806" i="10"/>
  <c r="R798" i="10"/>
  <c r="R790" i="10"/>
  <c r="R782" i="10"/>
  <c r="R774" i="10"/>
  <c r="R766" i="10"/>
  <c r="R758" i="10"/>
  <c r="R750" i="10"/>
  <c r="R742" i="10"/>
  <c r="R734" i="10"/>
  <c r="R726" i="10"/>
  <c r="R718" i="10"/>
  <c r="R710" i="10"/>
  <c r="R702" i="10"/>
  <c r="R694" i="10"/>
  <c r="R686" i="10"/>
  <c r="R678" i="10"/>
  <c r="R670" i="10"/>
  <c r="R662" i="10"/>
  <c r="R654" i="10"/>
  <c r="R646" i="10"/>
  <c r="R638" i="10"/>
  <c r="R630" i="10"/>
  <c r="R622" i="10"/>
  <c r="R614" i="10"/>
  <c r="R606" i="10"/>
  <c r="R598" i="10"/>
  <c r="R590" i="10"/>
  <c r="R582" i="10"/>
  <c r="R574" i="10"/>
  <c r="R566" i="10"/>
  <c r="R558" i="10"/>
  <c r="R550" i="10"/>
  <c r="R542" i="10"/>
  <c r="R534" i="10"/>
  <c r="R526" i="10"/>
  <c r="R518" i="10"/>
  <c r="R510" i="10"/>
  <c r="R502" i="10"/>
  <c r="R494" i="10"/>
  <c r="R486" i="10"/>
  <c r="R478" i="10"/>
  <c r="R470" i="10"/>
  <c r="R462" i="10"/>
  <c r="R454" i="10"/>
  <c r="R446" i="10"/>
  <c r="R438" i="10"/>
  <c r="R430" i="10"/>
  <c r="R422" i="10"/>
  <c r="R414" i="10"/>
  <c r="R406" i="10"/>
  <c r="R398" i="10"/>
  <c r="R390" i="10"/>
  <c r="R382" i="10"/>
  <c r="R374" i="10"/>
  <c r="R366" i="10"/>
  <c r="R358" i="10"/>
  <c r="R350" i="10"/>
  <c r="R342" i="10"/>
  <c r="R334" i="10"/>
  <c r="R326" i="10"/>
  <c r="R318" i="10"/>
  <c r="R310" i="10"/>
  <c r="R302" i="10"/>
  <c r="R294" i="10"/>
  <c r="R286" i="10"/>
  <c r="R278" i="10"/>
  <c r="R270" i="10"/>
  <c r="R262" i="10"/>
  <c r="R254" i="10"/>
  <c r="R246" i="10"/>
  <c r="R238" i="10"/>
  <c r="R230" i="10"/>
  <c r="R222" i="10"/>
  <c r="R214" i="10"/>
  <c r="R206" i="10"/>
  <c r="R198" i="10"/>
  <c r="R190" i="10"/>
  <c r="R182" i="10"/>
  <c r="R174" i="10"/>
  <c r="R166" i="10"/>
  <c r="R158" i="10"/>
  <c r="R150" i="10"/>
  <c r="R142" i="10"/>
  <c r="R134" i="10"/>
  <c r="R126" i="10"/>
  <c r="S9199" i="10"/>
  <c r="S9167" i="10"/>
  <c r="S9135" i="10"/>
  <c r="S9103" i="10"/>
  <c r="S9071" i="10"/>
  <c r="S9039" i="10"/>
  <c r="S8943" i="10"/>
  <c r="S8911" i="10"/>
  <c r="S8847" i="10"/>
  <c r="S8815" i="10"/>
  <c r="S8751" i="10"/>
  <c r="S8719" i="10"/>
  <c r="S8687" i="10"/>
  <c r="S8655" i="10"/>
  <c r="S8559" i="10"/>
  <c r="S8527" i="10"/>
  <c r="S8463" i="10"/>
  <c r="S8431" i="10"/>
  <c r="S8399" i="10"/>
  <c r="S8367" i="10"/>
  <c r="S8335" i="10"/>
  <c r="S8303" i="10"/>
  <c r="S8271" i="10"/>
  <c r="S8207" i="10"/>
  <c r="S8175" i="10"/>
  <c r="S8143" i="10"/>
  <c r="S8079" i="10"/>
  <c r="S8015" i="10"/>
  <c r="S7919" i="10"/>
  <c r="S7823" i="10"/>
  <c r="S7791" i="10"/>
  <c r="S7759" i="10"/>
  <c r="S7727" i="10"/>
  <c r="S7663" i="10"/>
  <c r="S7631" i="10"/>
  <c r="S7567" i="10"/>
  <c r="S7535" i="10"/>
  <c r="S7454" i="10"/>
  <c r="S7402" i="10"/>
  <c r="S7249" i="10"/>
  <c r="S7198" i="10"/>
  <c r="S6993" i="10"/>
  <c r="S6890" i="10"/>
  <c r="S6839" i="10"/>
  <c r="S6737" i="10"/>
  <c r="S6634" i="10"/>
  <c r="S6583" i="10"/>
  <c r="S6481" i="10"/>
  <c r="S6327" i="10"/>
  <c r="S6225" i="10"/>
  <c r="S6122" i="10"/>
  <c r="S6071" i="10"/>
  <c r="S5969" i="10"/>
  <c r="S5918" i="10"/>
  <c r="S5815" i="10"/>
  <c r="S5713" i="10"/>
  <c r="S5662" i="10"/>
  <c r="S5585" i="10"/>
  <c r="S5482" i="10"/>
  <c r="S5273" i="10"/>
  <c r="S5145" i="10"/>
  <c r="S5017" i="10"/>
  <c r="S4889" i="10"/>
  <c r="S4761" i="10"/>
  <c r="S4458" i="10"/>
  <c r="S3946" i="10"/>
  <c r="S3774" i="10"/>
  <c r="S3434" i="10"/>
  <c r="S2101" i="10"/>
  <c r="R8250" i="10"/>
  <c r="R118" i="10"/>
  <c r="R110" i="10"/>
  <c r="R102" i="10"/>
  <c r="R94" i="10"/>
  <c r="R86" i="10"/>
  <c r="R78" i="10"/>
  <c r="R70" i="10"/>
  <c r="R62" i="10"/>
  <c r="R54" i="10"/>
  <c r="R46" i="10"/>
  <c r="R38" i="10"/>
  <c r="R30" i="10"/>
  <c r="R22" i="10"/>
  <c r="R14" i="10"/>
  <c r="R6" i="10"/>
  <c r="S1666" i="10"/>
  <c r="S794" i="10"/>
  <c r="R893" i="10"/>
  <c r="R885" i="10"/>
  <c r="R877" i="10"/>
  <c r="R869" i="10"/>
  <c r="R861" i="10"/>
  <c r="R853" i="10"/>
  <c r="R845" i="10"/>
  <c r="R837" i="10"/>
  <c r="R829" i="10"/>
  <c r="R821" i="10"/>
  <c r="R813" i="10"/>
  <c r="R805" i="10"/>
  <c r="R797" i="10"/>
  <c r="R789" i="10"/>
  <c r="R781" i="10"/>
  <c r="R773" i="10"/>
  <c r="R765" i="10"/>
  <c r="R757" i="10"/>
  <c r="R749" i="10"/>
  <c r="R741" i="10"/>
  <c r="R733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605" i="10"/>
  <c r="R597" i="10"/>
  <c r="R589" i="10"/>
  <c r="R581" i="10"/>
  <c r="R573" i="10"/>
  <c r="R565" i="10"/>
  <c r="R557" i="10"/>
  <c r="R549" i="10"/>
  <c r="R541" i="10"/>
  <c r="R533" i="10"/>
  <c r="R525" i="10"/>
  <c r="R517" i="10"/>
  <c r="R509" i="10"/>
  <c r="R501" i="10"/>
  <c r="R493" i="10"/>
  <c r="R485" i="10"/>
  <c r="R477" i="10"/>
  <c r="R469" i="10"/>
  <c r="R461" i="10"/>
  <c r="R453" i="10"/>
  <c r="R445" i="10"/>
  <c r="R437" i="10"/>
  <c r="R429" i="10"/>
  <c r="R421" i="10"/>
  <c r="R413" i="10"/>
  <c r="R405" i="10"/>
  <c r="R397" i="10"/>
  <c r="R389" i="10"/>
  <c r="R381" i="10"/>
  <c r="R373" i="10"/>
  <c r="R365" i="10"/>
  <c r="R357" i="10"/>
  <c r="R349" i="10"/>
  <c r="R341" i="10"/>
  <c r="R333" i="10"/>
  <c r="R325" i="10"/>
  <c r="R317" i="10"/>
  <c r="R309" i="10"/>
  <c r="R301" i="10"/>
  <c r="R293" i="10"/>
  <c r="R285" i="10"/>
  <c r="R277" i="10"/>
  <c r="R269" i="10"/>
  <c r="R261" i="10"/>
  <c r="R253" i="10"/>
  <c r="R245" i="10"/>
  <c r="R237" i="10"/>
  <c r="R229" i="10"/>
  <c r="R221" i="10"/>
  <c r="R213" i="10"/>
  <c r="R205" i="10"/>
  <c r="R197" i="10"/>
  <c r="R189" i="10"/>
  <c r="R181" i="10"/>
  <c r="R173" i="10"/>
  <c r="R165" i="10"/>
  <c r="R157" i="10"/>
  <c r="R149" i="10"/>
  <c r="R141" i="10"/>
  <c r="R133" i="10"/>
  <c r="R125" i="10"/>
  <c r="R117" i="10"/>
  <c r="R109" i="10"/>
  <c r="R101" i="10"/>
  <c r="R93" i="10"/>
  <c r="R85" i="10"/>
  <c r="R77" i="10"/>
  <c r="R69" i="10"/>
  <c r="R61" i="10"/>
  <c r="R53" i="10"/>
  <c r="R45" i="10"/>
  <c r="R37" i="10"/>
  <c r="R29" i="10"/>
  <c r="R21" i="10"/>
  <c r="R13" i="10"/>
  <c r="R5" i="10"/>
  <c r="S1826" i="10"/>
  <c r="S1570" i="10"/>
  <c r="S1282" i="10"/>
  <c r="S1114" i="10"/>
  <c r="S930" i="10"/>
  <c r="R2860" i="10"/>
  <c r="R2852" i="10"/>
  <c r="R2844" i="10"/>
  <c r="R2836" i="10"/>
  <c r="R2828" i="10"/>
  <c r="R2820" i="10"/>
  <c r="R2812" i="10"/>
  <c r="R2804" i="10"/>
  <c r="R2796" i="10"/>
  <c r="R2788" i="10"/>
  <c r="R2780" i="10"/>
  <c r="R2772" i="10"/>
  <c r="R2764" i="10"/>
  <c r="R2756" i="10"/>
  <c r="R2748" i="10"/>
  <c r="R2740" i="10"/>
  <c r="R2732" i="10"/>
  <c r="R2724" i="10"/>
  <c r="R2716" i="10"/>
  <c r="R2708" i="10"/>
  <c r="R2700" i="10"/>
  <c r="R2692" i="10"/>
  <c r="R2684" i="10"/>
  <c r="R2676" i="10"/>
  <c r="R2668" i="10"/>
  <c r="R2660" i="10"/>
  <c r="R2652" i="10"/>
  <c r="R2644" i="10"/>
  <c r="R2636" i="10"/>
  <c r="R2628" i="10"/>
  <c r="R2620" i="10"/>
  <c r="R2612" i="10"/>
  <c r="R2604" i="10"/>
  <c r="R2596" i="10"/>
  <c r="R2588" i="10"/>
  <c r="R2580" i="10"/>
  <c r="R2572" i="10"/>
  <c r="R2564" i="10"/>
  <c r="R2556" i="10"/>
  <c r="R2548" i="10"/>
  <c r="R2540" i="10"/>
  <c r="R2532" i="10"/>
  <c r="R2524" i="10"/>
  <c r="R2516" i="10"/>
  <c r="R2508" i="10"/>
  <c r="R2500" i="10"/>
  <c r="R2492" i="10"/>
  <c r="R2484" i="10"/>
  <c r="R2476" i="10"/>
  <c r="R2468" i="10"/>
  <c r="R2460" i="10"/>
  <c r="R2452" i="10"/>
  <c r="R2444" i="10"/>
  <c r="R2436" i="10"/>
  <c r="R2428" i="10"/>
  <c r="R2420" i="10"/>
  <c r="R2412" i="10"/>
  <c r="R2404" i="10"/>
  <c r="R2396" i="10"/>
  <c r="R2388" i="10"/>
  <c r="R2380" i="10"/>
  <c r="R2372" i="10"/>
  <c r="R2364" i="10"/>
  <c r="R2356" i="10"/>
  <c r="R2348" i="10"/>
  <c r="R2340" i="10"/>
  <c r="R2332" i="10"/>
  <c r="R2324" i="10"/>
  <c r="R2316" i="10"/>
  <c r="R2308" i="10"/>
  <c r="R2300" i="10"/>
  <c r="R2292" i="10"/>
  <c r="R2284" i="10"/>
  <c r="R2276" i="10"/>
  <c r="R2268" i="10"/>
  <c r="R2260" i="10"/>
  <c r="R2252" i="10"/>
  <c r="R2244" i="10"/>
  <c r="R2236" i="10"/>
  <c r="R2228" i="10"/>
  <c r="R2220" i="10"/>
  <c r="R2212" i="10"/>
  <c r="R2204" i="10"/>
  <c r="R2196" i="10"/>
  <c r="R2188" i="10"/>
  <c r="R2180" i="10"/>
  <c r="R2172" i="10"/>
  <c r="R2164" i="10"/>
  <c r="R2156" i="10"/>
  <c r="R2148" i="10"/>
  <c r="R2140" i="10"/>
  <c r="R2132" i="10"/>
  <c r="R2124" i="10"/>
  <c r="R2116" i="10"/>
  <c r="R2108" i="10"/>
  <c r="R2100" i="10"/>
  <c r="R2092" i="10"/>
  <c r="R2084" i="10"/>
  <c r="R2076" i="10"/>
  <c r="R2068" i="10"/>
  <c r="R2060" i="10"/>
  <c r="R2052" i="10"/>
  <c r="R2044" i="10"/>
  <c r="R2036" i="10"/>
  <c r="R2028" i="10"/>
  <c r="R2020" i="10"/>
  <c r="R2012" i="10"/>
  <c r="R2004" i="10"/>
  <c r="R1996" i="10"/>
  <c r="R1988" i="10"/>
  <c r="R1980" i="10"/>
  <c r="R1972" i="10"/>
  <c r="R1964" i="10"/>
  <c r="R1956" i="10"/>
  <c r="R1948" i="10"/>
  <c r="R1940" i="10"/>
  <c r="R1932" i="10"/>
  <c r="R1924" i="10"/>
  <c r="R1916" i="10"/>
  <c r="R1908" i="10"/>
  <c r="R1900" i="10"/>
  <c r="R1892" i="10"/>
  <c r="R1884" i="10"/>
  <c r="R1876" i="10"/>
  <c r="R1868" i="10"/>
  <c r="R1860" i="10"/>
  <c r="R1852" i="10"/>
  <c r="R1844" i="10"/>
  <c r="R1836" i="10"/>
  <c r="R1828" i="10"/>
  <c r="R1820" i="10"/>
  <c r="R1812" i="10"/>
  <c r="R1804" i="10"/>
  <c r="R1796" i="10"/>
  <c r="R1788" i="10"/>
  <c r="R1780" i="10"/>
  <c r="R1772" i="10"/>
  <c r="R1764" i="10"/>
  <c r="R1756" i="10"/>
  <c r="R1748" i="10"/>
  <c r="R1740" i="10"/>
  <c r="R1732" i="10"/>
  <c r="R1724" i="10"/>
  <c r="R1716" i="10"/>
  <c r="R1708" i="10"/>
  <c r="R1700" i="10"/>
  <c r="R1692" i="10"/>
  <c r="R1684" i="10"/>
  <c r="R1676" i="10"/>
  <c r="R1668" i="10"/>
  <c r="R1660" i="10"/>
  <c r="R1652" i="10"/>
  <c r="R1644" i="10"/>
  <c r="R1636" i="10"/>
  <c r="R1628" i="10"/>
  <c r="R1620" i="10"/>
  <c r="R1612" i="10"/>
  <c r="R1604" i="10"/>
  <c r="R1596" i="10"/>
  <c r="R1588" i="10"/>
  <c r="R1580" i="10"/>
  <c r="R1572" i="10"/>
  <c r="R1564" i="10"/>
  <c r="R1556" i="10"/>
  <c r="R1548" i="10"/>
  <c r="R1540" i="10"/>
  <c r="R1532" i="10"/>
  <c r="R1524" i="10"/>
  <c r="R1516" i="10"/>
  <c r="R1508" i="10"/>
  <c r="R1500" i="10"/>
  <c r="R1492" i="10"/>
  <c r="R1484" i="10"/>
  <c r="R1476" i="10"/>
  <c r="R1468" i="10"/>
  <c r="R1460" i="10"/>
  <c r="R1452" i="10"/>
  <c r="R1444" i="10"/>
  <c r="R1436" i="10"/>
  <c r="R1428" i="10"/>
  <c r="R1420" i="10"/>
  <c r="R1412" i="10"/>
  <c r="R1404" i="10"/>
  <c r="R1396" i="10"/>
  <c r="R1388" i="10"/>
  <c r="R1380" i="10"/>
  <c r="R1372" i="10"/>
  <c r="R1364" i="10"/>
  <c r="R1356" i="10"/>
  <c r="R1348" i="10"/>
  <c r="R1340" i="10"/>
  <c r="R1332" i="10"/>
  <c r="R1324" i="10"/>
  <c r="R1316" i="10"/>
  <c r="R1308" i="10"/>
  <c r="R1300" i="10"/>
  <c r="R1292" i="10"/>
  <c r="R1284" i="10"/>
  <c r="R1276" i="10"/>
  <c r="R1268" i="10"/>
  <c r="R1260" i="10"/>
  <c r="R1252" i="10"/>
  <c r="R1244" i="10"/>
  <c r="R1236" i="10"/>
  <c r="R1228" i="10"/>
  <c r="R1220" i="10"/>
  <c r="R1212" i="10"/>
  <c r="R1204" i="10"/>
  <c r="R1196" i="10"/>
  <c r="R1188" i="10"/>
  <c r="R1180" i="10"/>
  <c r="R1172" i="10"/>
  <c r="R1164" i="10"/>
  <c r="R1156" i="10"/>
  <c r="R1148" i="10"/>
  <c r="R1140" i="10"/>
  <c r="R1132" i="10"/>
  <c r="R1124" i="10"/>
  <c r="R1116" i="10"/>
  <c r="R1108" i="10"/>
  <c r="R1100" i="10"/>
  <c r="R1092" i="10"/>
  <c r="R1084" i="10"/>
  <c r="R1076" i="10"/>
  <c r="R1068" i="10"/>
  <c r="R1060" i="10"/>
  <c r="R1052" i="10"/>
  <c r="R1044" i="10"/>
  <c r="R1036" i="10"/>
  <c r="R1028" i="10"/>
  <c r="R1020" i="10"/>
  <c r="R1012" i="10"/>
  <c r="R1004" i="10"/>
  <c r="R996" i="10"/>
  <c r="R988" i="10"/>
  <c r="R980" i="10"/>
  <c r="R972" i="10"/>
  <c r="R964" i="10"/>
  <c r="R956" i="10"/>
  <c r="R948" i="10"/>
  <c r="R940" i="10"/>
  <c r="R932" i="10"/>
  <c r="R924" i="10"/>
  <c r="R916" i="10"/>
  <c r="R908" i="10"/>
  <c r="R900" i="10"/>
  <c r="R892" i="10"/>
  <c r="R884" i="10"/>
  <c r="R876" i="10"/>
  <c r="R868" i="10"/>
  <c r="R860" i="10"/>
  <c r="R852" i="10"/>
  <c r="R844" i="10"/>
  <c r="R836" i="10"/>
  <c r="R828" i="10"/>
  <c r="R820" i="10"/>
  <c r="R812" i="10"/>
  <c r="R804" i="10"/>
  <c r="R796" i="10"/>
  <c r="R788" i="10"/>
  <c r="R780" i="10"/>
  <c r="R772" i="10"/>
  <c r="R764" i="10"/>
  <c r="R756" i="10"/>
  <c r="R748" i="10"/>
  <c r="R740" i="10"/>
  <c r="R732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604" i="10"/>
  <c r="R596" i="10"/>
  <c r="R588" i="10"/>
  <c r="R580" i="10"/>
  <c r="R572" i="10"/>
  <c r="R564" i="10"/>
  <c r="R556" i="10"/>
  <c r="R548" i="10"/>
  <c r="R540" i="10"/>
  <c r="R532" i="10"/>
  <c r="R524" i="10"/>
  <c r="R516" i="10"/>
  <c r="R508" i="10"/>
  <c r="R500" i="10"/>
  <c r="R492" i="10"/>
  <c r="R484" i="10"/>
  <c r="R476" i="10"/>
  <c r="R468" i="10"/>
  <c r="R460" i="10"/>
  <c r="R452" i="10"/>
  <c r="R444" i="10"/>
  <c r="R436" i="10"/>
  <c r="R428" i="10"/>
  <c r="R420" i="10"/>
  <c r="R412" i="10"/>
  <c r="R404" i="10"/>
  <c r="R396" i="10"/>
  <c r="R388" i="10"/>
  <c r="R380" i="10"/>
  <c r="R372" i="10"/>
  <c r="R364" i="10"/>
  <c r="R356" i="10"/>
  <c r="R348" i="10"/>
  <c r="R340" i="10"/>
  <c r="R332" i="10"/>
  <c r="R324" i="10"/>
  <c r="R316" i="10"/>
  <c r="R308" i="10"/>
  <c r="R300" i="10"/>
  <c r="R292" i="10"/>
  <c r="R284" i="10"/>
  <c r="R276" i="10"/>
  <c r="R268" i="10"/>
  <c r="R260" i="10"/>
  <c r="R244" i="10"/>
  <c r="R236" i="10"/>
  <c r="R228" i="10"/>
  <c r="R220" i="10"/>
  <c r="R212" i="10"/>
  <c r="R204" i="10"/>
  <c r="R196" i="10"/>
  <c r="R180" i="10"/>
  <c r="R172" i="10"/>
  <c r="R164" i="10"/>
  <c r="R156" i="10"/>
  <c r="R148" i="10"/>
  <c r="R140" i="10"/>
  <c r="R132" i="10"/>
  <c r="R124" i="10"/>
  <c r="R116" i="10"/>
  <c r="R108" i="10"/>
  <c r="R100" i="10"/>
  <c r="R92" i="10"/>
  <c r="R84" i="10"/>
  <c r="R76" i="10"/>
  <c r="R68" i="10"/>
  <c r="R60" i="10"/>
  <c r="R52" i="10"/>
  <c r="R44" i="10"/>
  <c r="R36" i="10"/>
  <c r="R28" i="10"/>
  <c r="R20" i="10"/>
  <c r="R12" i="10"/>
  <c r="R4" i="10"/>
  <c r="S1986" i="10"/>
  <c r="S1730" i="10"/>
  <c r="S1434" i="10"/>
  <c r="S922" i="10"/>
  <c r="S738" i="10"/>
  <c r="S410" i="10"/>
  <c r="S1890" i="10"/>
  <c r="S1410" i="10"/>
  <c r="S1242" i="10"/>
  <c r="S898" i="10"/>
  <c r="S82" i="10"/>
  <c r="R1978" i="10"/>
  <c r="R1970" i="10"/>
  <c r="R1962" i="10"/>
  <c r="R1946" i="10"/>
  <c r="R1938" i="10"/>
  <c r="R1930" i="10"/>
  <c r="S1922" i="10"/>
  <c r="R1914" i="10"/>
  <c r="R1906" i="10"/>
  <c r="R1898" i="10"/>
  <c r="R1882" i="10"/>
  <c r="R1874" i="10"/>
  <c r="S1874" i="10" s="1"/>
  <c r="R1866" i="10"/>
  <c r="R1850" i="10"/>
  <c r="R1842" i="10"/>
  <c r="R1834" i="10"/>
  <c r="S1834" i="10" s="1"/>
  <c r="R1818" i="10"/>
  <c r="R1810" i="10"/>
  <c r="R1802" i="10"/>
  <c r="R1786" i="10"/>
  <c r="R1778" i="10"/>
  <c r="S1778" i="10" s="1"/>
  <c r="R1770" i="10"/>
  <c r="S1762" i="10"/>
  <c r="R1754" i="10"/>
  <c r="R1746" i="10"/>
  <c r="R1738" i="10"/>
  <c r="R1722" i="10"/>
  <c r="R1714" i="10"/>
  <c r="R1706" i="10"/>
  <c r="S1706" i="10" s="1"/>
  <c r="R1690" i="10"/>
  <c r="R1682" i="10"/>
  <c r="R1674" i="10"/>
  <c r="R1658" i="10"/>
  <c r="R1650" i="10"/>
  <c r="R1642" i="10"/>
  <c r="R1626" i="10"/>
  <c r="R1618" i="10"/>
  <c r="S1618" i="10" s="1"/>
  <c r="R1610" i="10"/>
  <c r="R1594" i="10"/>
  <c r="R1586" i="10"/>
  <c r="R1578" i="10"/>
  <c r="S1578" i="10" s="1"/>
  <c r="R1562" i="10"/>
  <c r="R1554" i="10"/>
  <c r="R1546" i="10"/>
  <c r="R1530" i="10"/>
  <c r="R1522" i="10"/>
  <c r="R1514" i="10"/>
  <c r="S1498" i="10"/>
  <c r="R1490" i="10"/>
  <c r="S1490" i="10" s="1"/>
  <c r="R1482" i="10"/>
  <c r="S1474" i="10"/>
  <c r="R1466" i="10"/>
  <c r="R1458" i="10"/>
  <c r="R1450" i="10"/>
  <c r="R1426" i="10"/>
  <c r="R1418" i="10"/>
  <c r="R1402" i="10"/>
  <c r="R1394" i="10"/>
  <c r="R1386" i="10"/>
  <c r="R1362" i="10"/>
  <c r="R1354" i="10"/>
  <c r="R1338" i="10"/>
  <c r="R1330" i="10"/>
  <c r="R1322" i="10"/>
  <c r="S1314" i="10"/>
  <c r="S1306" i="10"/>
  <c r="R1298" i="10"/>
  <c r="R1290" i="10"/>
  <c r="R1274" i="10"/>
  <c r="R1266" i="10"/>
  <c r="S1266" i="10" s="1"/>
  <c r="R1258" i="10"/>
  <c r="R1234" i="10"/>
  <c r="R1226" i="10"/>
  <c r="S1218" i="10"/>
  <c r="R1210" i="10"/>
  <c r="R1202" i="10"/>
  <c r="R1194" i="10"/>
  <c r="R1170" i="10"/>
  <c r="R1162" i="10"/>
  <c r="R1146" i="10"/>
  <c r="R1138" i="10"/>
  <c r="R1130" i="10"/>
  <c r="S1122" i="10"/>
  <c r="R1106" i="10"/>
  <c r="R1098" i="10"/>
  <c r="R1082" i="10"/>
  <c r="R1074" i="10"/>
  <c r="R1066" i="10"/>
  <c r="R1042" i="10"/>
  <c r="R1034" i="10"/>
  <c r="R1018" i="10"/>
  <c r="R1010" i="10"/>
  <c r="S1010" i="10" s="1"/>
  <c r="R1002" i="10"/>
  <c r="S986" i="10"/>
  <c r="R978" i="10"/>
  <c r="R970" i="10"/>
  <c r="R954" i="10"/>
  <c r="S954" i="10" s="1"/>
  <c r="R946" i="10"/>
  <c r="R938" i="10"/>
  <c r="R914" i="10"/>
  <c r="R906" i="10"/>
  <c r="R890" i="10"/>
  <c r="R882" i="10"/>
  <c r="R874" i="10"/>
  <c r="S866" i="10"/>
  <c r="R850" i="10"/>
  <c r="R842" i="10"/>
  <c r="R826" i="10"/>
  <c r="R818" i="10"/>
  <c r="R810" i="10"/>
  <c r="R786" i="10"/>
  <c r="R778" i="10"/>
  <c r="S770" i="10"/>
  <c r="R762" i="10"/>
  <c r="R754" i="10"/>
  <c r="R746" i="10"/>
  <c r="S730" i="10"/>
  <c r="R722" i="10"/>
  <c r="R714" i="10"/>
  <c r="S714" i="10" s="1"/>
  <c r="R698" i="10"/>
  <c r="R690" i="10"/>
  <c r="R682" i="10"/>
  <c r="S682" i="10" s="1"/>
  <c r="R658" i="10"/>
  <c r="R650" i="10"/>
  <c r="R634" i="10"/>
  <c r="S634" i="10" s="1"/>
  <c r="R626" i="10"/>
  <c r="S626" i="10" s="1"/>
  <c r="R618" i="10"/>
  <c r="S602" i="10"/>
  <c r="R594" i="10"/>
  <c r="R586" i="10"/>
  <c r="R570" i="10"/>
  <c r="R562" i="10"/>
  <c r="R554" i="10"/>
  <c r="R530" i="10"/>
  <c r="R522" i="10"/>
  <c r="R506" i="10"/>
  <c r="S506" i="10" s="1"/>
  <c r="R498" i="10"/>
  <c r="R490" i="10"/>
  <c r="R466" i="10"/>
  <c r="R458" i="10"/>
  <c r="S450" i="10"/>
  <c r="R442" i="10"/>
  <c r="R434" i="10"/>
  <c r="R426" i="10"/>
  <c r="R402" i="10"/>
  <c r="R394" i="10"/>
  <c r="R378" i="10"/>
  <c r="R370" i="10"/>
  <c r="R362" i="10"/>
  <c r="R338" i="10"/>
  <c r="S338" i="10" s="1"/>
  <c r="R330" i="10"/>
  <c r="R314" i="10"/>
  <c r="R306" i="10"/>
  <c r="R298" i="10"/>
  <c r="R290" i="10"/>
  <c r="R282" i="10"/>
  <c r="S274" i="10"/>
  <c r="R266" i="10"/>
  <c r="R258" i="10"/>
  <c r="R250" i="10"/>
  <c r="S250" i="10" s="1"/>
  <c r="R242" i="10"/>
  <c r="R234" i="10"/>
  <c r="R226" i="10"/>
  <c r="R218" i="10"/>
  <c r="S218" i="10" s="1"/>
  <c r="R210" i="10"/>
  <c r="R202" i="10"/>
  <c r="R194" i="10"/>
  <c r="R186" i="10"/>
  <c r="R178" i="10"/>
  <c r="R170" i="10"/>
  <c r="R162" i="10"/>
  <c r="R154" i="10"/>
  <c r="S154" i="10" s="1"/>
  <c r="R146" i="10"/>
  <c r="R138" i="10"/>
  <c r="R130" i="10"/>
  <c r="R122" i="10"/>
  <c r="S122" i="10" s="1"/>
  <c r="R114" i="10"/>
  <c r="R106" i="10"/>
  <c r="R98" i="10"/>
  <c r="R90" i="10"/>
  <c r="R74" i="10"/>
  <c r="R66" i="10"/>
  <c r="R58" i="10"/>
  <c r="S58" i="10" s="1"/>
  <c r="R50" i="10"/>
  <c r="R42" i="10"/>
  <c r="R34" i="10"/>
  <c r="R26" i="10"/>
  <c r="S26" i="10" s="1"/>
  <c r="R10" i="10"/>
  <c r="S1794" i="10"/>
  <c r="S1378" i="10"/>
  <c r="S1050" i="10"/>
  <c r="S706" i="10"/>
  <c r="S538" i="10"/>
  <c r="S18" i="10"/>
  <c r="R2097" i="10"/>
  <c r="R2089" i="10"/>
  <c r="S2089" i="10" s="1"/>
  <c r="R2081" i="10"/>
  <c r="R2073" i="10"/>
  <c r="R2065" i="10"/>
  <c r="R2057" i="10"/>
  <c r="S2057" i="10" s="1"/>
  <c r="R2049" i="10"/>
  <c r="R2041" i="10"/>
  <c r="R2033" i="10"/>
  <c r="R2025" i="10"/>
  <c r="S2025" i="10" s="1"/>
  <c r="R2017" i="10"/>
  <c r="R2009" i="10"/>
  <c r="R2001" i="10"/>
  <c r="R1993" i="10"/>
  <c r="S1993" i="10" s="1"/>
  <c r="R1985" i="10"/>
  <c r="R1977" i="10"/>
  <c r="R1969" i="10"/>
  <c r="R1961" i="10"/>
  <c r="S1961" i="10" s="1"/>
  <c r="R1953" i="10"/>
  <c r="R1945" i="10"/>
  <c r="R1937" i="10"/>
  <c r="R1929" i="10"/>
  <c r="S1929" i="10" s="1"/>
  <c r="R1921" i="10"/>
  <c r="R1913" i="10"/>
  <c r="R1905" i="10"/>
  <c r="R1897" i="10"/>
  <c r="S1897" i="10" s="1"/>
  <c r="R1889" i="10"/>
  <c r="R1881" i="10"/>
  <c r="R1873" i="10"/>
  <c r="R1865" i="10"/>
  <c r="S1865" i="10" s="1"/>
  <c r="R1857" i="10"/>
  <c r="R1849" i="10"/>
  <c r="R1841" i="10"/>
  <c r="R1833" i="10"/>
  <c r="S1833" i="10" s="1"/>
  <c r="R1825" i="10"/>
  <c r="R1817" i="10"/>
  <c r="R1809" i="10"/>
  <c r="R1801" i="10"/>
  <c r="S1801" i="10" s="1"/>
  <c r="R1793" i="10"/>
  <c r="R1785" i="10"/>
  <c r="R1777" i="10"/>
  <c r="R1769" i="10"/>
  <c r="S1769" i="10" s="1"/>
  <c r="R1761" i="10"/>
  <c r="R1753" i="10"/>
  <c r="R1745" i="10"/>
  <c r="R1737" i="10"/>
  <c r="S1737" i="10" s="1"/>
  <c r="R1729" i="10"/>
  <c r="R1721" i="10"/>
  <c r="R1713" i="10"/>
  <c r="R1705" i="10"/>
  <c r="S1705" i="10" s="1"/>
  <c r="R1697" i="10"/>
  <c r="R1689" i="10"/>
  <c r="R1681" i="10"/>
  <c r="R1673" i="10"/>
  <c r="S1673" i="10" s="1"/>
  <c r="R1665" i="10"/>
  <c r="R1657" i="10"/>
  <c r="R1649" i="10"/>
  <c r="R1641" i="10"/>
  <c r="S1641" i="10" s="1"/>
  <c r="R1633" i="10"/>
  <c r="R1625" i="10"/>
  <c r="R1617" i="10"/>
  <c r="R1609" i="10"/>
  <c r="S1609" i="10" s="1"/>
  <c r="R1601" i="10"/>
  <c r="R1593" i="10"/>
  <c r="R1585" i="10"/>
  <c r="R1577" i="10"/>
  <c r="S1577" i="10" s="1"/>
  <c r="R1569" i="10"/>
  <c r="R1561" i="10"/>
  <c r="R1553" i="10"/>
  <c r="R1545" i="10"/>
  <c r="S1545" i="10" s="1"/>
  <c r="R1537" i="10"/>
  <c r="R1529" i="10"/>
  <c r="R1521" i="10"/>
  <c r="R1513" i="10"/>
  <c r="S1513" i="10" s="1"/>
  <c r="R1505" i="10"/>
  <c r="R1497" i="10"/>
  <c r="R1489" i="10"/>
  <c r="R1481" i="10"/>
  <c r="R1473" i="10"/>
  <c r="R1465" i="10"/>
  <c r="R1457" i="10"/>
  <c r="R1449" i="10"/>
  <c r="S1449" i="10" s="1"/>
  <c r="R1441" i="10"/>
  <c r="R1433" i="10"/>
  <c r="R1425" i="10"/>
  <c r="R1417" i="10"/>
  <c r="S1417" i="10" s="1"/>
  <c r="R1409" i="10"/>
  <c r="R1401" i="10"/>
  <c r="R1393" i="10"/>
  <c r="R1385" i="10"/>
  <c r="S1385" i="10" s="1"/>
  <c r="R1377" i="10"/>
  <c r="R1369" i="10"/>
  <c r="R1361" i="10"/>
  <c r="R1353" i="10"/>
  <c r="S1353" i="10" s="1"/>
  <c r="R1345" i="10"/>
  <c r="R1337" i="10"/>
  <c r="R1329" i="10"/>
  <c r="R1321" i="10"/>
  <c r="S1321" i="10" s="1"/>
  <c r="R1313" i="10"/>
  <c r="R1305" i="10"/>
  <c r="R1297" i="10"/>
  <c r="R1289" i="10"/>
  <c r="R1281" i="10"/>
  <c r="R1273" i="10"/>
  <c r="R1265" i="10"/>
  <c r="R1257" i="10"/>
  <c r="S1257" i="10" s="1"/>
  <c r="R1249" i="10"/>
  <c r="R1241" i="10"/>
  <c r="R1233" i="10"/>
  <c r="R1225" i="10"/>
  <c r="S1225" i="10" s="1"/>
  <c r="R1217" i="10"/>
  <c r="R1209" i="10"/>
  <c r="R1201" i="10"/>
  <c r="R1193" i="10"/>
  <c r="S1193" i="10" s="1"/>
  <c r="R1185" i="10"/>
  <c r="R1177" i="10"/>
  <c r="R1169" i="10"/>
  <c r="R1161" i="10"/>
  <c r="S1161" i="10" s="1"/>
  <c r="R1153" i="10"/>
  <c r="R1145" i="10"/>
  <c r="R1137" i="10"/>
  <c r="R1129" i="10"/>
  <c r="R1121" i="10"/>
  <c r="R1113" i="10"/>
  <c r="R1105" i="10"/>
  <c r="R1097" i="10"/>
  <c r="S1097" i="10" s="1"/>
  <c r="R1089" i="10"/>
  <c r="R1081" i="10"/>
  <c r="R1073" i="10"/>
  <c r="R1065" i="10"/>
  <c r="S1065" i="10" s="1"/>
  <c r="R1057" i="10"/>
  <c r="R1049" i="10"/>
  <c r="R1041" i="10"/>
  <c r="R1033" i="10"/>
  <c r="R1025" i="10"/>
  <c r="R1017" i="10"/>
  <c r="R1009" i="10"/>
  <c r="R1001" i="10"/>
  <c r="S1001" i="10" s="1"/>
  <c r="R993" i="10"/>
  <c r="R985" i="10"/>
  <c r="R977" i="10"/>
  <c r="R969" i="10"/>
  <c r="S969" i="10" s="1"/>
  <c r="R961" i="10"/>
  <c r="R953" i="10"/>
  <c r="R945" i="10"/>
  <c r="R937" i="10"/>
  <c r="R929" i="10"/>
  <c r="R921" i="10"/>
  <c r="R913" i="10"/>
  <c r="R905" i="10"/>
  <c r="S905" i="10" s="1"/>
  <c r="R897" i="10"/>
  <c r="R889" i="10"/>
  <c r="R881" i="10"/>
  <c r="R873" i="10"/>
  <c r="S873" i="10" s="1"/>
  <c r="R865" i="10"/>
  <c r="R857" i="10"/>
  <c r="R849" i="10"/>
  <c r="R841" i="10"/>
  <c r="R833" i="10"/>
  <c r="R825" i="10"/>
  <c r="R817" i="10"/>
  <c r="R809" i="10"/>
  <c r="S809" i="10" s="1"/>
  <c r="R801" i="10"/>
  <c r="R793" i="10"/>
  <c r="R785" i="10"/>
  <c r="R777" i="10"/>
  <c r="S777" i="10" s="1"/>
  <c r="R769" i="10"/>
  <c r="R761" i="10"/>
  <c r="R753" i="10"/>
  <c r="R745" i="10"/>
  <c r="R737" i="10"/>
  <c r="R729" i="10"/>
  <c r="R721" i="10"/>
  <c r="R713" i="10"/>
  <c r="S713" i="10" s="1"/>
  <c r="R705" i="10"/>
  <c r="R697" i="10"/>
  <c r="R689" i="10"/>
  <c r="R681" i="10"/>
  <c r="S681" i="10" s="1"/>
  <c r="R673" i="10"/>
  <c r="R665" i="10"/>
  <c r="R657" i="10"/>
  <c r="R649" i="10"/>
  <c r="R641" i="10"/>
  <c r="R633" i="10"/>
  <c r="R625" i="10"/>
  <c r="R617" i="10"/>
  <c r="S617" i="10" s="1"/>
  <c r="R609" i="10"/>
  <c r="R601" i="10"/>
  <c r="R593" i="10"/>
  <c r="R585" i="10"/>
  <c r="R577" i="10"/>
  <c r="R569" i="10"/>
  <c r="R561" i="10"/>
  <c r="R553" i="10"/>
  <c r="S553" i="10" s="1"/>
  <c r="R545" i="10"/>
  <c r="R537" i="10"/>
  <c r="R529" i="10"/>
  <c r="R521" i="10"/>
  <c r="R513" i="10"/>
  <c r="R505" i="10"/>
  <c r="R497" i="10"/>
  <c r="R489" i="10"/>
  <c r="S489" i="10" s="1"/>
  <c r="R481" i="10"/>
  <c r="R473" i="10"/>
  <c r="R465" i="10"/>
  <c r="R457" i="10"/>
  <c r="S457" i="10" s="1"/>
  <c r="R449" i="10"/>
  <c r="R441" i="10"/>
  <c r="R433" i="10"/>
  <c r="R425" i="10"/>
  <c r="S425" i="10" s="1"/>
  <c r="R417" i="10"/>
  <c r="R409" i="10"/>
  <c r="R401" i="10"/>
  <c r="R393" i="10"/>
  <c r="S393" i="10" s="1"/>
  <c r="R385" i="10"/>
  <c r="R377" i="10"/>
  <c r="R369" i="10"/>
  <c r="R361" i="10"/>
  <c r="S361" i="10" s="1"/>
  <c r="R353" i="10"/>
  <c r="R345" i="10"/>
  <c r="R337" i="10"/>
  <c r="R329" i="10"/>
  <c r="S329" i="10" s="1"/>
  <c r="R321" i="10"/>
  <c r="R313" i="10"/>
  <c r="R305" i="10"/>
  <c r="R297" i="10"/>
  <c r="S297" i="10" s="1"/>
  <c r="R289" i="10"/>
  <c r="R281" i="10"/>
  <c r="R273" i="10"/>
  <c r="R265" i="10"/>
  <c r="R257" i="10"/>
  <c r="R249" i="10"/>
  <c r="R241" i="10"/>
  <c r="R233" i="10"/>
  <c r="R225" i="10"/>
  <c r="R217" i="10"/>
  <c r="R209" i="10"/>
  <c r="R201" i="10"/>
  <c r="S201" i="10" s="1"/>
  <c r="R193" i="10"/>
  <c r="R185" i="10"/>
  <c r="R177" i="10"/>
  <c r="R169" i="10"/>
  <c r="S169" i="10" s="1"/>
  <c r="R161" i="10"/>
  <c r="R153" i="10"/>
  <c r="R145" i="10"/>
  <c r="R137" i="10"/>
  <c r="R129" i="10"/>
  <c r="R121" i="10"/>
  <c r="R113" i="10"/>
  <c r="R105" i="10"/>
  <c r="S105" i="10" s="1"/>
  <c r="R97" i="10"/>
  <c r="R89" i="10"/>
  <c r="R81" i="10"/>
  <c r="R73" i="10"/>
  <c r="S73" i="10" s="1"/>
  <c r="R65" i="10"/>
  <c r="R57" i="10"/>
  <c r="R49" i="10"/>
  <c r="R41" i="10"/>
  <c r="S41" i="10" s="1"/>
  <c r="R33" i="10"/>
  <c r="R25" i="10"/>
  <c r="R17" i="10"/>
  <c r="R9" i="10"/>
  <c r="S1954" i="10"/>
  <c r="S1698" i="10"/>
  <c r="S1370" i="10"/>
  <c r="S1186" i="10"/>
  <c r="S1026" i="10"/>
  <c r="S858" i="10"/>
  <c r="S514" i="10"/>
  <c r="S346" i="10"/>
  <c r="R2952" i="10"/>
  <c r="R2944" i="10"/>
  <c r="R2936" i="10"/>
  <c r="R2928" i="10"/>
  <c r="R2920" i="10"/>
  <c r="R2912" i="10"/>
  <c r="R2904" i="10"/>
  <c r="R2896" i="10"/>
  <c r="R2888" i="10"/>
  <c r="R2880" i="10"/>
  <c r="R2872" i="10"/>
  <c r="R2864" i="10"/>
  <c r="R2856" i="10"/>
  <c r="R2848" i="10"/>
  <c r="R2840" i="10"/>
  <c r="R2832" i="10"/>
  <c r="R2824" i="10"/>
  <c r="R2816" i="10"/>
  <c r="R2808" i="10"/>
  <c r="R2800" i="10"/>
  <c r="R2792" i="10"/>
  <c r="R2784" i="10"/>
  <c r="R2776" i="10"/>
  <c r="R2768" i="10"/>
  <c r="R2760" i="10"/>
  <c r="R2752" i="10"/>
  <c r="R2744" i="10"/>
  <c r="R2736" i="10"/>
  <c r="R2728" i="10"/>
  <c r="R2720" i="10"/>
  <c r="R2712" i="10"/>
  <c r="R2704" i="10"/>
  <c r="R2696" i="10"/>
  <c r="R2688" i="10"/>
  <c r="R2680" i="10"/>
  <c r="R2672" i="10"/>
  <c r="R2664" i="10"/>
  <c r="R2656" i="10"/>
  <c r="R2648" i="10"/>
  <c r="R2640" i="10"/>
  <c r="R2632" i="10"/>
  <c r="R2624" i="10"/>
  <c r="R2616" i="10"/>
  <c r="R2608" i="10"/>
  <c r="R2600" i="10"/>
  <c r="R2592" i="10"/>
  <c r="R2584" i="10"/>
  <c r="R2576" i="10"/>
  <c r="R2568" i="10"/>
  <c r="R2560" i="10"/>
  <c r="R2552" i="10"/>
  <c r="R2544" i="10"/>
  <c r="R2536" i="10"/>
  <c r="R2528" i="10"/>
  <c r="R2520" i="10"/>
  <c r="R2512" i="10"/>
  <c r="R2504" i="10"/>
  <c r="R2496" i="10"/>
  <c r="R2488" i="10"/>
  <c r="R2480" i="10"/>
  <c r="R2472" i="10"/>
  <c r="R2464" i="10"/>
  <c r="R2456" i="10"/>
  <c r="R2448" i="10"/>
  <c r="R2440" i="10"/>
  <c r="R2432" i="10"/>
  <c r="R2424" i="10"/>
  <c r="R2416" i="10"/>
  <c r="R2408" i="10"/>
  <c r="R2400" i="10"/>
  <c r="R2392" i="10"/>
  <c r="R2384" i="10"/>
  <c r="R2376" i="10"/>
  <c r="R2368" i="10"/>
  <c r="R2360" i="10"/>
  <c r="R2352" i="10"/>
  <c r="R2344" i="10"/>
  <c r="R2336" i="10"/>
  <c r="R2328" i="10"/>
  <c r="R2320" i="10"/>
  <c r="R2312" i="10"/>
  <c r="R2304" i="10"/>
  <c r="R2296" i="10"/>
  <c r="R2288" i="10"/>
  <c r="R2280" i="10"/>
  <c r="R2272" i="10"/>
  <c r="R2264" i="10"/>
  <c r="R2256" i="10"/>
  <c r="R2248" i="10"/>
  <c r="R2240" i="10"/>
  <c r="R2232" i="10"/>
  <c r="R2224" i="10"/>
  <c r="R2216" i="10"/>
  <c r="R2208" i="10"/>
  <c r="R2200" i="10"/>
  <c r="R2192" i="10"/>
  <c r="R2184" i="10"/>
  <c r="R2176" i="10"/>
  <c r="R2168" i="10"/>
  <c r="R2160" i="10"/>
  <c r="R2152" i="10"/>
  <c r="R2144" i="10"/>
  <c r="R2136" i="10"/>
  <c r="R2128" i="10"/>
  <c r="R2120" i="10"/>
  <c r="R2112" i="10"/>
  <c r="R2104" i="10"/>
  <c r="R2096" i="10"/>
  <c r="R2088" i="10"/>
  <c r="R2080" i="10"/>
  <c r="R2072" i="10"/>
  <c r="R2064" i="10"/>
  <c r="R2056" i="10"/>
  <c r="R2048" i="10"/>
  <c r="R2040" i="10"/>
  <c r="R2032" i="10"/>
  <c r="R2024" i="10"/>
  <c r="R2016" i="10"/>
  <c r="R2008" i="10"/>
  <c r="R2000" i="10"/>
  <c r="R1992" i="10"/>
  <c r="R1984" i="10"/>
  <c r="R1976" i="10"/>
  <c r="R1968" i="10"/>
  <c r="R1960" i="10"/>
  <c r="R1952" i="10"/>
  <c r="R1944" i="10"/>
  <c r="R1936" i="10"/>
  <c r="R1928" i="10"/>
  <c r="R1920" i="10"/>
  <c r="R1912" i="10"/>
  <c r="R1904" i="10"/>
  <c r="R1896" i="10"/>
  <c r="R1888" i="10"/>
  <c r="R1880" i="10"/>
  <c r="R1872" i="10"/>
  <c r="R1864" i="10"/>
  <c r="R1856" i="10"/>
  <c r="R1848" i="10"/>
  <c r="R1840" i="10"/>
  <c r="R1832" i="10"/>
  <c r="R1824" i="10"/>
  <c r="R1816" i="10"/>
  <c r="R1808" i="10"/>
  <c r="R1800" i="10"/>
  <c r="R1792" i="10"/>
  <c r="R1784" i="10"/>
  <c r="R1776" i="10"/>
  <c r="R1768" i="10"/>
  <c r="R1760" i="10"/>
  <c r="R1752" i="10"/>
  <c r="R1744" i="10"/>
  <c r="R1736" i="10"/>
  <c r="R1728" i="10"/>
  <c r="R1720" i="10"/>
  <c r="R1712" i="10"/>
  <c r="R1704" i="10"/>
  <c r="R1696" i="10"/>
  <c r="R1688" i="10"/>
  <c r="R1680" i="10"/>
  <c r="R1672" i="10"/>
  <c r="R1664" i="10"/>
  <c r="R1656" i="10"/>
  <c r="R1648" i="10"/>
  <c r="R1640" i="10"/>
  <c r="R1632" i="10"/>
  <c r="R1624" i="10"/>
  <c r="R1616" i="10"/>
  <c r="R1608" i="10"/>
  <c r="R1600" i="10"/>
  <c r="R1592" i="10"/>
  <c r="R1584" i="10"/>
  <c r="R1576" i="10"/>
  <c r="R1568" i="10"/>
  <c r="R1560" i="10"/>
  <c r="R1552" i="10"/>
  <c r="R1544" i="10"/>
  <c r="R1536" i="10"/>
  <c r="R1528" i="10"/>
  <c r="R1520" i="10"/>
  <c r="R1512" i="10"/>
  <c r="R1504" i="10"/>
  <c r="R1496" i="10"/>
  <c r="R1488" i="10"/>
  <c r="R1480" i="10"/>
  <c r="R1472" i="10"/>
  <c r="R1464" i="10"/>
  <c r="R1456" i="10"/>
  <c r="R1448" i="10"/>
  <c r="R1440" i="10"/>
  <c r="R1432" i="10"/>
  <c r="R1424" i="10"/>
  <c r="R1416" i="10"/>
  <c r="R1408" i="10"/>
  <c r="R1400" i="10"/>
  <c r="R1392" i="10"/>
  <c r="R1384" i="10"/>
  <c r="R1376" i="10"/>
  <c r="R1368" i="10"/>
  <c r="R1360" i="10"/>
  <c r="R1352" i="10"/>
  <c r="R1344" i="10"/>
  <c r="R1336" i="10"/>
  <c r="R1328" i="10"/>
  <c r="R1320" i="10"/>
  <c r="R1312" i="10"/>
  <c r="R1304" i="10"/>
  <c r="R1296" i="10"/>
  <c r="R1288" i="10"/>
  <c r="R1280" i="10"/>
  <c r="R1272" i="10"/>
  <c r="R1264" i="10"/>
  <c r="R1256" i="10"/>
  <c r="R1248" i="10"/>
  <c r="R1240" i="10"/>
  <c r="R1232" i="10"/>
  <c r="R1224" i="10"/>
  <c r="R1216" i="10"/>
  <c r="R1208" i="10"/>
  <c r="R1200" i="10"/>
  <c r="R1192" i="10"/>
  <c r="R1184" i="10"/>
  <c r="R1176" i="10"/>
  <c r="R1168" i="10"/>
  <c r="R1160" i="10"/>
  <c r="R1152" i="10"/>
  <c r="R1144" i="10"/>
  <c r="R1136" i="10"/>
  <c r="R1128" i="10"/>
  <c r="R1120" i="10"/>
  <c r="R1112" i="10"/>
  <c r="R1104" i="10"/>
  <c r="R1096" i="10"/>
  <c r="R1088" i="10"/>
  <c r="R1080" i="10"/>
  <c r="R1072" i="10"/>
  <c r="R1064" i="10"/>
  <c r="R1056" i="10"/>
  <c r="R1048" i="10"/>
  <c r="R1040" i="10"/>
  <c r="R1032" i="10"/>
  <c r="R1024" i="10"/>
  <c r="R1016" i="10"/>
  <c r="R1008" i="10"/>
  <c r="R1000" i="10"/>
  <c r="R992" i="10"/>
  <c r="R984" i="10"/>
  <c r="R976" i="10"/>
  <c r="R968" i="10"/>
  <c r="R960" i="10"/>
  <c r="R952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848" i="10"/>
  <c r="R840" i="10"/>
  <c r="R832" i="10"/>
  <c r="R824" i="10"/>
  <c r="R816" i="10"/>
  <c r="R808" i="10"/>
  <c r="R800" i="10"/>
  <c r="R792" i="10"/>
  <c r="R784" i="10"/>
  <c r="R776" i="10"/>
  <c r="R768" i="10"/>
  <c r="R760" i="10"/>
  <c r="R752" i="10"/>
  <c r="R744" i="10"/>
  <c r="R736" i="10"/>
  <c r="R728" i="10"/>
  <c r="R720" i="10"/>
  <c r="R712" i="10"/>
  <c r="R704" i="10"/>
  <c r="R696" i="10"/>
  <c r="R688" i="10"/>
  <c r="R680" i="10"/>
  <c r="R672" i="10"/>
  <c r="R664" i="10"/>
  <c r="R656" i="10"/>
  <c r="R648" i="10"/>
  <c r="R640" i="10"/>
  <c r="R632" i="10"/>
  <c r="R624" i="10"/>
  <c r="R616" i="10"/>
  <c r="R608" i="10"/>
  <c r="R600" i="10"/>
  <c r="R592" i="10"/>
  <c r="R584" i="10"/>
  <c r="R576" i="10"/>
  <c r="R568" i="10"/>
  <c r="R560" i="10"/>
  <c r="R552" i="10"/>
  <c r="R544" i="10"/>
  <c r="R536" i="10"/>
  <c r="R528" i="10"/>
  <c r="R520" i="10"/>
  <c r="R512" i="10"/>
  <c r="R504" i="10"/>
  <c r="R496" i="10"/>
  <c r="R488" i="10"/>
  <c r="R480" i="10"/>
  <c r="R472" i="10"/>
  <c r="R464" i="10"/>
  <c r="R456" i="10"/>
  <c r="R448" i="10"/>
  <c r="R440" i="10"/>
  <c r="R432" i="10"/>
  <c r="R424" i="10"/>
  <c r="R416" i="10"/>
  <c r="R408" i="10"/>
  <c r="R400" i="10"/>
  <c r="R392" i="10"/>
  <c r="R384" i="10"/>
  <c r="R376" i="10"/>
  <c r="R368" i="10"/>
  <c r="R360" i="10"/>
  <c r="R352" i="10"/>
  <c r="R344" i="10"/>
  <c r="R336" i="10"/>
  <c r="R328" i="10"/>
  <c r="R320" i="10"/>
  <c r="R312" i="10"/>
  <c r="R304" i="10"/>
  <c r="R296" i="10"/>
  <c r="R288" i="10"/>
  <c r="R280" i="10"/>
  <c r="R272" i="10"/>
  <c r="R264" i="10"/>
  <c r="R256" i="10"/>
  <c r="R248" i="10"/>
  <c r="R240" i="10"/>
  <c r="R232" i="10"/>
  <c r="R224" i="10"/>
  <c r="R216" i="10"/>
  <c r="R208" i="10"/>
  <c r="R200" i="10"/>
  <c r="R192" i="10"/>
  <c r="R184" i="10"/>
  <c r="R176" i="10"/>
  <c r="R168" i="10"/>
  <c r="R160" i="10"/>
  <c r="R152" i="10"/>
  <c r="R144" i="10"/>
  <c r="R136" i="10"/>
  <c r="R128" i="10"/>
  <c r="R120" i="10"/>
  <c r="R112" i="10"/>
  <c r="R104" i="10"/>
  <c r="R96" i="10"/>
  <c r="R88" i="10"/>
  <c r="R80" i="10"/>
  <c r="R72" i="10"/>
  <c r="R64" i="10"/>
  <c r="R56" i="10"/>
  <c r="R48" i="10"/>
  <c r="R40" i="10"/>
  <c r="R32" i="10"/>
  <c r="R24" i="10"/>
  <c r="R16" i="10"/>
  <c r="R8" i="10"/>
  <c r="S1858" i="10"/>
  <c r="S1602" i="10"/>
  <c r="S1506" i="10"/>
  <c r="S1178" i="10"/>
  <c r="S834" i="10"/>
  <c r="S322" i="10"/>
  <c r="S3358" i="10" l="1"/>
  <c r="S3738" i="10"/>
  <c r="S75" i="10"/>
  <c r="S171" i="10"/>
  <c r="S267" i="10"/>
  <c r="S363" i="10"/>
  <c r="S459" i="10"/>
  <c r="S555" i="10"/>
  <c r="S747" i="10"/>
  <c r="S1035" i="10"/>
  <c r="S1131" i="10"/>
  <c r="S3051" i="10"/>
  <c r="S3147" i="10"/>
  <c r="S3243" i="10"/>
  <c r="S3339" i="10"/>
  <c r="S3435" i="10"/>
  <c r="S3531" i="10"/>
  <c r="S3627" i="10"/>
  <c r="S4395" i="10"/>
  <c r="S4587" i="10"/>
  <c r="S4779" i="10"/>
  <c r="S4971" i="10"/>
  <c r="S5163" i="10"/>
  <c r="S5355" i="10"/>
  <c r="S4164" i="10"/>
  <c r="S9117" i="10"/>
  <c r="S745" i="10"/>
  <c r="S841" i="10"/>
  <c r="S937" i="10"/>
  <c r="S1033" i="10"/>
  <c r="S1129" i="10"/>
  <c r="S1146" i="10"/>
  <c r="S743" i="10"/>
  <c r="S839" i="10"/>
  <c r="S935" i="10"/>
  <c r="S1031" i="10"/>
  <c r="S1127" i="10"/>
  <c r="S3719" i="10"/>
  <c r="S3911" i="10"/>
  <c r="S4103" i="10"/>
  <c r="S4295" i="10"/>
  <c r="S3872" i="10"/>
  <c r="S4064" i="10"/>
  <c r="S4256" i="10"/>
  <c r="S5600" i="10"/>
  <c r="S3028" i="10"/>
  <c r="S3220" i="10"/>
  <c r="S3412" i="10"/>
  <c r="S4660" i="10"/>
  <c r="S4948" i="10"/>
  <c r="S949" i="10"/>
  <c r="S1141" i="10"/>
  <c r="S2245" i="10"/>
  <c r="S6741" i="10"/>
  <c r="S7429" i="10"/>
  <c r="S2573" i="10"/>
  <c r="S2765" i="10"/>
  <c r="S3821" i="10"/>
  <c r="S4013" i="10"/>
  <c r="S4205" i="10"/>
  <c r="S4781" i="10"/>
  <c r="S4973" i="10"/>
  <c r="S5693" i="10"/>
  <c r="S6077" i="10"/>
  <c r="S6365" i="10"/>
  <c r="S6621" i="10"/>
  <c r="S8310" i="10"/>
  <c r="S1135" i="10"/>
  <c r="S7336" i="10"/>
  <c r="S8222" i="10"/>
  <c r="S4272" i="10"/>
  <c r="S7152" i="10"/>
  <c r="S7344" i="10"/>
  <c r="S7536" i="10"/>
  <c r="S2225" i="10"/>
  <c r="S2698" i="10"/>
  <c r="S8154" i="10"/>
  <c r="S4868" i="10"/>
  <c r="S8429" i="10"/>
  <c r="S3198" i="10"/>
  <c r="S3972" i="10"/>
  <c r="S8502" i="10"/>
  <c r="S8886" i="10"/>
  <c r="S943" i="10"/>
  <c r="S7912" i="10"/>
  <c r="S8414" i="10"/>
  <c r="S8606" i="10"/>
  <c r="S8798" i="10"/>
  <c r="S6945" i="10"/>
  <c r="S7177" i="10"/>
  <c r="S3450" i="10"/>
  <c r="S4090" i="10"/>
  <c r="S779" i="10"/>
  <c r="S1163" i="10"/>
  <c r="S1547" i="10"/>
  <c r="S1643" i="10"/>
  <c r="S2027" i="10"/>
  <c r="S4139" i="10"/>
  <c r="S6736" i="10"/>
  <c r="S8694" i="10"/>
  <c r="S585" i="10"/>
  <c r="S1159" i="10"/>
  <c r="S1639" i="10"/>
  <c r="S1735" i="10"/>
  <c r="S2023" i="10"/>
  <c r="S3847" i="10"/>
  <c r="S4039" i="10"/>
  <c r="S4231" i="10"/>
  <c r="S4327" i="10"/>
  <c r="S4519" i="10"/>
  <c r="S4711" i="10"/>
  <c r="S4903" i="10"/>
  <c r="S5095" i="10"/>
  <c r="S5287" i="10"/>
  <c r="S8274" i="10"/>
  <c r="S8370" i="10"/>
  <c r="S8466" i="10"/>
  <c r="S2868" i="10"/>
  <c r="S2964" i="10"/>
  <c r="S4692" i="10"/>
  <c r="S5460" i="10"/>
  <c r="S5652" i="10"/>
  <c r="S5844" i="10"/>
  <c r="S6036" i="10"/>
  <c r="S6228" i="10"/>
  <c r="S6804" i="10"/>
  <c r="S6996" i="10"/>
  <c r="S7188" i="10"/>
  <c r="S7380" i="10"/>
  <c r="S7572" i="10"/>
  <c r="S7764" i="10"/>
  <c r="S7956" i="10"/>
  <c r="S9204" i="10"/>
  <c r="S1765" i="10"/>
  <c r="S6989" i="10"/>
  <c r="S8509" i="10"/>
  <c r="S5557" i="10"/>
  <c r="S5293" i="10"/>
  <c r="S5821" i="10"/>
  <c r="S6205" i="10"/>
  <c r="S6397" i="10"/>
  <c r="S6709" i="10"/>
  <c r="S7357" i="10"/>
  <c r="S8118" i="10"/>
  <c r="S8790" i="10"/>
  <c r="S90" i="10"/>
  <c r="S186" i="10"/>
  <c r="S1074" i="10"/>
  <c r="S9110" i="10"/>
  <c r="S303" i="10"/>
  <c r="S1743" i="10"/>
  <c r="S2223" i="10"/>
  <c r="S2319" i="10"/>
  <c r="S2415" i="10"/>
  <c r="S2511" i="10"/>
  <c r="S7311" i="10"/>
  <c r="S3454" i="10"/>
  <c r="S3326" i="10"/>
  <c r="S3134" i="10"/>
  <c r="S7442" i="10"/>
  <c r="S4932" i="10"/>
  <c r="S8598" i="10"/>
  <c r="S7528" i="10"/>
  <c r="S9022" i="10"/>
  <c r="S6416" i="10"/>
  <c r="S6608" i="10"/>
  <c r="S6800" i="10"/>
  <c r="S6992" i="10"/>
  <c r="S2545" i="10"/>
  <c r="S3121" i="10"/>
  <c r="S3217" i="10"/>
  <c r="S3601" i="10"/>
  <c r="S2954" i="10"/>
  <c r="S8090" i="10"/>
  <c r="S3844" i="10"/>
  <c r="S4036" i="10"/>
  <c r="S4228" i="10"/>
  <c r="S4070" i="10"/>
  <c r="S6544" i="10"/>
  <c r="S3780" i="10"/>
  <c r="S8214" i="10"/>
  <c r="S7720" i="10"/>
  <c r="S2059" i="10"/>
  <c r="S3883" i="10"/>
  <c r="S4459" i="10"/>
  <c r="S4651" i="10"/>
  <c r="S4843" i="10"/>
  <c r="S5035" i="10"/>
  <c r="S5227" i="10"/>
  <c r="S6928" i="10"/>
  <c r="S8406" i="10"/>
  <c r="S751" i="10"/>
  <c r="S7144" i="10"/>
  <c r="S137" i="10"/>
  <c r="S233" i="10"/>
  <c r="S1289" i="10"/>
  <c r="S1106" i="10"/>
  <c r="S6870" i="10"/>
  <c r="S4455" i="10"/>
  <c r="S4647" i="10"/>
  <c r="S4839" i="10"/>
  <c r="S5031" i="10"/>
  <c r="S5223" i="10"/>
  <c r="S3744" i="10"/>
  <c r="S3936" i="10"/>
  <c r="S4128" i="10"/>
  <c r="S5721" i="10"/>
  <c r="S6425" i="10"/>
  <c r="S7001" i="10"/>
  <c r="S3074" i="10"/>
  <c r="S7530" i="10"/>
  <c r="S7626" i="10"/>
  <c r="S7722" i="10"/>
  <c r="S7818" i="10"/>
  <c r="S7914" i="10"/>
  <c r="S8010" i="10"/>
  <c r="S5396" i="10"/>
  <c r="S5588" i="10"/>
  <c r="S5780" i="10"/>
  <c r="S5972" i="10"/>
  <c r="S6164" i="10"/>
  <c r="S6356" i="10"/>
  <c r="S6836" i="10"/>
  <c r="S1013" i="10"/>
  <c r="S2309" i="10"/>
  <c r="S8005" i="10"/>
  <c r="S8485" i="10"/>
  <c r="S8925" i="10"/>
  <c r="S7741" i="10"/>
  <c r="S8205" i="10"/>
  <c r="S3021" i="10"/>
  <c r="S3213" i="10"/>
  <c r="S3405" i="10"/>
  <c r="S3597" i="10"/>
  <c r="S3885" i="10"/>
  <c r="S4077" i="10"/>
  <c r="S4269" i="10"/>
  <c r="S4557" i="10"/>
  <c r="S5037" i="10"/>
  <c r="S5133" i="10"/>
  <c r="S207" i="10"/>
  <c r="S463" i="10"/>
  <c r="S719" i="10"/>
  <c r="S783" i="10"/>
  <c r="S847" i="10"/>
  <c r="S911" i="10"/>
  <c r="S975" i="10"/>
  <c r="S1039" i="10"/>
  <c r="S1103" i="10"/>
  <c r="S9" i="10"/>
  <c r="S619" i="10"/>
  <c r="S1387" i="10"/>
  <c r="S3712" i="10"/>
  <c r="S3776" i="10"/>
  <c r="S3840" i="10"/>
  <c r="S3904" i="10"/>
  <c r="S3968" i="10"/>
  <c r="S4032" i="10"/>
  <c r="S4096" i="10"/>
  <c r="S4160" i="10"/>
  <c r="S917" i="10"/>
  <c r="S981" i="10"/>
  <c r="S1045" i="10"/>
  <c r="S1109" i="10"/>
  <c r="S1973" i="10"/>
  <c r="S8117" i="10"/>
  <c r="S649" i="10"/>
  <c r="S3934" i="10"/>
  <c r="S1767" i="10"/>
  <c r="S3751" i="10"/>
  <c r="S3815" i="10"/>
  <c r="S3879" i="10"/>
  <c r="S3943" i="10"/>
  <c r="S4007" i="10"/>
  <c r="S4071" i="10"/>
  <c r="S4135" i="10"/>
  <c r="S4199" i="10"/>
  <c r="S4263" i="10"/>
  <c r="S2066" i="10"/>
  <c r="S3362" i="10"/>
  <c r="S6094" i="10"/>
  <c r="S1775" i="10"/>
  <c r="S2960" i="10"/>
  <c r="S8877" i="10"/>
  <c r="S1481" i="10"/>
  <c r="S6471" i="10"/>
  <c r="S7047" i="10"/>
  <c r="S2481" i="10"/>
  <c r="S3185" i="10"/>
  <c r="S3569" i="10"/>
  <c r="S265" i="10"/>
  <c r="S521" i="10"/>
  <c r="S1226" i="10"/>
  <c r="S3014" i="10"/>
  <c r="S8677" i="10"/>
  <c r="S8629" i="10"/>
  <c r="S978" i="10"/>
  <c r="S135" i="10"/>
  <c r="S4359" i="10"/>
  <c r="S4423" i="10"/>
  <c r="S4487" i="10"/>
  <c r="S4551" i="10"/>
  <c r="S4615" i="10"/>
  <c r="S4679" i="10"/>
  <c r="S4743" i="10"/>
  <c r="S4807" i="10"/>
  <c r="S4871" i="10"/>
  <c r="S4935" i="10"/>
  <c r="S4999" i="10"/>
  <c r="S5063" i="10"/>
  <c r="S5127" i="10"/>
  <c r="S5191" i="10"/>
  <c r="S5255" i="10"/>
  <c r="S4106" i="10"/>
  <c r="S8250" i="10"/>
  <c r="S6420" i="10"/>
  <c r="S6676" i="10"/>
  <c r="S9044" i="10"/>
  <c r="S8301" i="10"/>
  <c r="S7837" i="10"/>
  <c r="S9101" i="10"/>
  <c r="S7901" i="10"/>
  <c r="S9045" i="10"/>
  <c r="S5325" i="10"/>
  <c r="S6997" i="10"/>
  <c r="S7517" i="10"/>
  <c r="S6248" i="10"/>
  <c r="S5657" i="10"/>
  <c r="S9122" i="10"/>
  <c r="S4075" i="10"/>
  <c r="S4336" i="10"/>
  <c r="S4400" i="10"/>
  <c r="S4464" i="10"/>
  <c r="S4528" i="10"/>
  <c r="S4592" i="10"/>
  <c r="S4656" i="10"/>
  <c r="S4720" i="10"/>
  <c r="S4784" i="10"/>
  <c r="S4848" i="10"/>
  <c r="S4912" i="10"/>
  <c r="S4976" i="10"/>
  <c r="S5040" i="10"/>
  <c r="S5104" i="10"/>
  <c r="S5168" i="10"/>
  <c r="S5232" i="10"/>
  <c r="S5296" i="10"/>
  <c r="S5360" i="10"/>
  <c r="S7457" i="10"/>
  <c r="S7138" i="10"/>
  <c r="S4324" i="10"/>
  <c r="S4772" i="10"/>
  <c r="S4836" i="10"/>
  <c r="S9189" i="10"/>
  <c r="S6901" i="10"/>
  <c r="S8269" i="10"/>
  <c r="S2525" i="10"/>
  <c r="S4701" i="10"/>
  <c r="S4765" i="10"/>
  <c r="S4224" i="10"/>
  <c r="S6617" i="10"/>
  <c r="S3234" i="10"/>
  <c r="S4626" i="10"/>
  <c r="S4690" i="10"/>
  <c r="S6234" i="10"/>
  <c r="S7394" i="10"/>
  <c r="S3060" i="10"/>
  <c r="S3124" i="10"/>
  <c r="S3188" i="10"/>
  <c r="S3252" i="10"/>
  <c r="S3316" i="10"/>
  <c r="S3380" i="10"/>
  <c r="S3444" i="10"/>
  <c r="S3508" i="10"/>
  <c r="S3572" i="10"/>
  <c r="S3700" i="10"/>
  <c r="S4532" i="10"/>
  <c r="S4788" i="10"/>
  <c r="S5044" i="10"/>
  <c r="S6644" i="10"/>
  <c r="S7028" i="10"/>
  <c r="S7092" i="10"/>
  <c r="S7156" i="10"/>
  <c r="S7220" i="10"/>
  <c r="S7284" i="10"/>
  <c r="S7348" i="10"/>
  <c r="S7412" i="10"/>
  <c r="S7476" i="10"/>
  <c r="S7540" i="10"/>
  <c r="S7604" i="10"/>
  <c r="S7668" i="10"/>
  <c r="S7732" i="10"/>
  <c r="S7796" i="10"/>
  <c r="S7860" i="10"/>
  <c r="S7924" i="10"/>
  <c r="S7988" i="10"/>
  <c r="S8052" i="10"/>
  <c r="S2069" i="10"/>
  <c r="S2213" i="10"/>
  <c r="S2341" i="10"/>
  <c r="S6437" i="10"/>
  <c r="S6877" i="10"/>
  <c r="S8813" i="10"/>
  <c r="S7645" i="10"/>
  <c r="S7965" i="10"/>
  <c r="S7381" i="10"/>
  <c r="S8325" i="10"/>
  <c r="S8949" i="10"/>
  <c r="S9197" i="10"/>
  <c r="S2605" i="10"/>
  <c r="S2669" i="10"/>
  <c r="S2733" i="10"/>
  <c r="S2797" i="10"/>
  <c r="S2861" i="10"/>
  <c r="S2925" i="10"/>
  <c r="S2989" i="10"/>
  <c r="S3053" i="10"/>
  <c r="S3117" i="10"/>
  <c r="S3181" i="10"/>
  <c r="S3245" i="10"/>
  <c r="S3309" i="10"/>
  <c r="S3373" i="10"/>
  <c r="S3437" i="10"/>
  <c r="S3501" i="10"/>
  <c r="S3565" i="10"/>
  <c r="S3629" i="10"/>
  <c r="S3693" i="10"/>
  <c r="S4333" i="10"/>
  <c r="S5165" i="10"/>
  <c r="S5485" i="10"/>
  <c r="S5597" i="10"/>
  <c r="S5725" i="10"/>
  <c r="S5853" i="10"/>
  <c r="S5981" i="10"/>
  <c r="S6109" i="10"/>
  <c r="S6301" i="10"/>
  <c r="S6344" i="10"/>
  <c r="S7048" i="10"/>
  <c r="S7112" i="10"/>
  <c r="S7176" i="10"/>
  <c r="S7240" i="10"/>
  <c r="S7304" i="10"/>
  <c r="S7368" i="10"/>
  <c r="S7432" i="10"/>
  <c r="S7496" i="10"/>
  <c r="S7560" i="10"/>
  <c r="S7624" i="10"/>
  <c r="S7688" i="10"/>
  <c r="S7752" i="10"/>
  <c r="S7816" i="10"/>
  <c r="S7880" i="10"/>
  <c r="S7944" i="10"/>
  <c r="S8072" i="10"/>
  <c r="S2193" i="10"/>
  <c r="S2513" i="10"/>
  <c r="S3409" i="10"/>
  <c r="S3537" i="10"/>
  <c r="S3665" i="10"/>
  <c r="S6489" i="10"/>
  <c r="S3874" i="10"/>
  <c r="S907" i="10"/>
  <c r="S1291" i="10"/>
  <c r="S1483" i="10"/>
  <c r="S2123" i="10"/>
  <c r="S3723" i="10"/>
  <c r="S4043" i="10"/>
  <c r="S4235" i="10"/>
  <c r="S4299" i="10"/>
  <c r="S4363" i="10"/>
  <c r="S4427" i="10"/>
  <c r="S4491" i="10"/>
  <c r="S4555" i="10"/>
  <c r="S4619" i="10"/>
  <c r="S4683" i="10"/>
  <c r="S4747" i="10"/>
  <c r="S4811" i="10"/>
  <c r="S4875" i="10"/>
  <c r="S4939" i="10"/>
  <c r="S5003" i="10"/>
  <c r="S5067" i="10"/>
  <c r="S5131" i="10"/>
  <c r="S5195" i="10"/>
  <c r="S5259" i="10"/>
  <c r="S5323" i="10"/>
  <c r="S5392" i="10"/>
  <c r="S5520" i="10"/>
  <c r="S5648" i="10"/>
  <c r="S5776" i="10"/>
  <c r="S5904" i="10"/>
  <c r="S6032" i="10"/>
  <c r="S6160" i="10"/>
  <c r="S4833" i="10"/>
  <c r="S7337" i="10"/>
  <c r="S3106" i="10"/>
  <c r="S3954" i="10"/>
  <c r="S4612" i="10"/>
  <c r="S8900" i="10"/>
  <c r="S8964" i="10"/>
  <c r="S8725" i="10"/>
  <c r="S6581" i="10"/>
  <c r="S7509" i="10"/>
  <c r="S7829" i="10"/>
  <c r="S8757" i="10"/>
  <c r="S8581" i="10"/>
  <c r="S4733" i="10"/>
  <c r="S4797" i="10"/>
  <c r="S7182" i="10"/>
  <c r="S9054" i="10"/>
  <c r="S6817" i="10"/>
  <c r="S6554" i="10"/>
  <c r="S8122" i="10"/>
  <c r="S8186" i="10"/>
  <c r="S9154" i="10"/>
  <c r="S4308" i="10"/>
  <c r="S4564" i="10"/>
  <c r="S4820" i="10"/>
  <c r="S5076" i="10"/>
  <c r="S5332" i="10"/>
  <c r="S6932" i="10"/>
  <c r="S9108" i="10"/>
  <c r="S9172" i="10"/>
  <c r="S6469" i="10"/>
  <c r="S6845" i="10"/>
  <c r="S3725" i="10"/>
  <c r="S3789" i="10"/>
  <c r="S3853" i="10"/>
  <c r="S3917" i="10"/>
  <c r="S3981" i="10"/>
  <c r="S4045" i="10"/>
  <c r="S4109" i="10"/>
  <c r="S4173" i="10"/>
  <c r="S4237" i="10"/>
  <c r="S4301" i="10"/>
  <c r="S4365" i="10"/>
  <c r="S4877" i="10"/>
  <c r="S5629" i="10"/>
  <c r="S5757" i="10"/>
  <c r="S5885" i="10"/>
  <c r="S6013" i="10"/>
  <c r="S6141" i="10"/>
  <c r="S8461" i="10"/>
  <c r="S7056" i="10"/>
  <c r="S7120" i="10"/>
  <c r="S7184" i="10"/>
  <c r="S7248" i="10"/>
  <c r="S7312" i="10"/>
  <c r="S7440" i="10"/>
  <c r="S7504" i="10"/>
  <c r="S7568" i="10"/>
  <c r="S4378" i="10"/>
  <c r="S6490" i="10"/>
  <c r="S3748" i="10"/>
  <c r="S3812" i="10"/>
  <c r="S3876" i="10"/>
  <c r="S3940" i="10"/>
  <c r="S4004" i="10"/>
  <c r="S4068" i="10"/>
  <c r="S4132" i="10"/>
  <c r="S4196" i="10"/>
  <c r="S4260" i="10"/>
  <c r="S4388" i="10"/>
  <c r="S4900" i="10"/>
  <c r="S7973" i="10"/>
  <c r="S4317" i="10"/>
  <c r="S4829" i="10"/>
  <c r="S9078" i="10"/>
  <c r="S9142" i="10"/>
  <c r="S9206" i="10"/>
  <c r="S6354" i="10"/>
  <c r="S4267" i="10"/>
  <c r="S8126" i="10"/>
  <c r="S8190" i="10"/>
  <c r="S8254" i="10"/>
  <c r="S8318" i="10"/>
  <c r="S8382" i="10"/>
  <c r="S8446" i="10"/>
  <c r="S8510" i="10"/>
  <c r="S8574" i="10"/>
  <c r="S8638" i="10"/>
  <c r="S8702" i="10"/>
  <c r="S8766" i="10"/>
  <c r="S8830" i="10"/>
  <c r="S8894" i="10"/>
  <c r="S8958" i="10"/>
  <c r="S5408" i="10"/>
  <c r="S5536" i="10"/>
  <c r="S6241" i="10"/>
  <c r="S3842" i="10"/>
  <c r="S5428" i="10"/>
  <c r="S5492" i="10"/>
  <c r="S5556" i="10"/>
  <c r="S5620" i="10"/>
  <c r="S5684" i="10"/>
  <c r="S5748" i="10"/>
  <c r="S5812" i="10"/>
  <c r="S5876" i="10"/>
  <c r="S5940" i="10"/>
  <c r="S6004" i="10"/>
  <c r="S6068" i="10"/>
  <c r="S6132" i="10"/>
  <c r="S6196" i="10"/>
  <c r="S6260" i="10"/>
  <c r="S6324" i="10"/>
  <c r="S6388" i="10"/>
  <c r="S6452" i="10"/>
  <c r="S6708" i="10"/>
  <c r="S8477" i="10"/>
  <c r="S9125" i="10"/>
  <c r="S8357" i="10"/>
  <c r="S4717" i="10"/>
  <c r="S4845" i="10"/>
  <c r="S6533" i="10"/>
  <c r="S6909" i="10"/>
  <c r="S8277" i="10"/>
  <c r="S8917" i="10"/>
  <c r="S5480" i="10"/>
  <c r="S5608" i="10"/>
  <c r="S5736" i="10"/>
  <c r="S5864" i="10"/>
  <c r="S6056" i="10"/>
  <c r="S5865" i="10"/>
  <c r="S3986" i="10"/>
  <c r="S6256" i="10"/>
  <c r="S6448" i="10"/>
  <c r="S6512" i="10"/>
  <c r="S6576" i="10"/>
  <c r="S6640" i="10"/>
  <c r="S6704" i="10"/>
  <c r="S6768" i="10"/>
  <c r="S6832" i="10"/>
  <c r="S6896" i="10"/>
  <c r="S6960" i="10"/>
  <c r="S7024" i="10"/>
  <c r="S4676" i="10"/>
  <c r="S6797" i="10"/>
  <c r="S4349" i="10"/>
  <c r="S4861" i="10"/>
  <c r="S276" i="10"/>
  <c r="S308" i="10"/>
  <c r="S340" i="10"/>
  <c r="S372" i="10"/>
  <c r="S404" i="10"/>
  <c r="S436" i="10"/>
  <c r="S468" i="10"/>
  <c r="S500" i="10"/>
  <c r="S532" i="10"/>
  <c r="S564" i="10"/>
  <c r="S596" i="10"/>
  <c r="S628" i="10"/>
  <c r="S660" i="10"/>
  <c r="S692" i="10"/>
  <c r="S724" i="10"/>
  <c r="S756" i="10"/>
  <c r="S788" i="10"/>
  <c r="S820" i="10"/>
  <c r="S852" i="10"/>
  <c r="S884" i="10"/>
  <c r="S916" i="10"/>
  <c r="S948" i="10"/>
  <c r="S980" i="10"/>
  <c r="S1012" i="10"/>
  <c r="S1044" i="10"/>
  <c r="S1076" i="10"/>
  <c r="S1108" i="10"/>
  <c r="S1140" i="10"/>
  <c r="S1172" i="10"/>
  <c r="S1204" i="10"/>
  <c r="S1236" i="10"/>
  <c r="S1268" i="10"/>
  <c r="S1300" i="10"/>
  <c r="S1332" i="10"/>
  <c r="S1364" i="10"/>
  <c r="S1396" i="10"/>
  <c r="S1428" i="10"/>
  <c r="S1460" i="10"/>
  <c r="S1492" i="10"/>
  <c r="S1524" i="10"/>
  <c r="S1556" i="10"/>
  <c r="S1588" i="10"/>
  <c r="S1620" i="10"/>
  <c r="S1652" i="10"/>
  <c r="S1684" i="10"/>
  <c r="S1716" i="10"/>
  <c r="S1748" i="10"/>
  <c r="S1780" i="10"/>
  <c r="S1812" i="10"/>
  <c r="S1844" i="10"/>
  <c r="S1876" i="10"/>
  <c r="S1908" i="10"/>
  <c r="S1940" i="10"/>
  <c r="S1972" i="10"/>
  <c r="S2004" i="10"/>
  <c r="S2036" i="10"/>
  <c r="S2068" i="10"/>
  <c r="S2100" i="10"/>
  <c r="S2132" i="10"/>
  <c r="S2164" i="10"/>
  <c r="S2196" i="10"/>
  <c r="S2228" i="10"/>
  <c r="S2260" i="10"/>
  <c r="S2292" i="10"/>
  <c r="S2324" i="10"/>
  <c r="S2356" i="10"/>
  <c r="S2388" i="10"/>
  <c r="S2420" i="10"/>
  <c r="S2452" i="10"/>
  <c r="S2484" i="10"/>
  <c r="S2516" i="10"/>
  <c r="S2548" i="10"/>
  <c r="S2580" i="10"/>
  <c r="S2612" i="10"/>
  <c r="S2644" i="10"/>
  <c r="S2676" i="10"/>
  <c r="S2708" i="10"/>
  <c r="S2740" i="10"/>
  <c r="S2772" i="10"/>
  <c r="S2804" i="10"/>
  <c r="S2836" i="10"/>
  <c r="S29" i="10"/>
  <c r="S61" i="10"/>
  <c r="S93" i="10"/>
  <c r="S125" i="10"/>
  <c r="S157" i="10"/>
  <c r="S189" i="10"/>
  <c r="S221" i="10"/>
  <c r="S253" i="10"/>
  <c r="S285" i="10"/>
  <c r="S317" i="10"/>
  <c r="S349" i="10"/>
  <c r="S381" i="10"/>
  <c r="S413" i="10"/>
  <c r="S445" i="10"/>
  <c r="S477" i="10"/>
  <c r="S509" i="10"/>
  <c r="S541" i="10"/>
  <c r="S573" i="10"/>
  <c r="S605" i="10"/>
  <c r="S637" i="10"/>
  <c r="S669" i="10"/>
  <c r="S701" i="10"/>
  <c r="S733" i="10"/>
  <c r="S765" i="10"/>
  <c r="S797" i="10"/>
  <c r="S829" i="10"/>
  <c r="S861" i="10"/>
  <c r="S893" i="10"/>
  <c r="S22" i="10"/>
  <c r="S54" i="10"/>
  <c r="S86" i="10"/>
  <c r="S118" i="10"/>
  <c r="S134" i="10"/>
  <c r="S166" i="10"/>
  <c r="S198" i="10"/>
  <c r="S230" i="10"/>
  <c r="S262" i="10"/>
  <c r="S294" i="10"/>
  <c r="S326" i="10"/>
  <c r="S358" i="10"/>
  <c r="S390" i="10"/>
  <c r="S422" i="10"/>
  <c r="S454" i="10"/>
  <c r="S486" i="10"/>
  <c r="S518" i="10"/>
  <c r="S550" i="10"/>
  <c r="S582" i="10"/>
  <c r="S614" i="10"/>
  <c r="S646" i="10"/>
  <c r="S678" i="10"/>
  <c r="S710" i="10"/>
  <c r="S742" i="10"/>
  <c r="S774" i="10"/>
  <c r="S806" i="10"/>
  <c r="S838" i="10"/>
  <c r="S870" i="10"/>
  <c r="S902" i="10"/>
  <c r="S934" i="10"/>
  <c r="S966" i="10"/>
  <c r="S998" i="10"/>
  <c r="S1030" i="10"/>
  <c r="S1062" i="10"/>
  <c r="S1094" i="10"/>
  <c r="S1126" i="10"/>
  <c r="S1158" i="10"/>
  <c r="S1190" i="10"/>
  <c r="S1222" i="10"/>
  <c r="S1254" i="10"/>
  <c r="S1286" i="10"/>
  <c r="S1318" i="10"/>
  <c r="S1350" i="10"/>
  <c r="S1382" i="10"/>
  <c r="S1414" i="10"/>
  <c r="S1446" i="10"/>
  <c r="S1478" i="10"/>
  <c r="S1510" i="10"/>
  <c r="S1542" i="10"/>
  <c r="S1574" i="10"/>
  <c r="S1606" i="10"/>
  <c r="S1638" i="10"/>
  <c r="S1670" i="10"/>
  <c r="S1702" i="10"/>
  <c r="S1734" i="10"/>
  <c r="S1766" i="10"/>
  <c r="S1798" i="10"/>
  <c r="S1830" i="10"/>
  <c r="S1862" i="10"/>
  <c r="S498" i="10"/>
  <c r="S594" i="10"/>
  <c r="S754" i="10"/>
  <c r="S1402" i="10"/>
  <c r="S1546" i="10"/>
  <c r="S1946" i="10"/>
  <c r="S2694" i="10"/>
  <c r="S2726" i="10"/>
  <c r="S2766" i="10"/>
  <c r="S2798" i="10"/>
  <c r="S2902" i="10"/>
  <c r="S2934" i="10"/>
  <c r="S6278" i="10"/>
  <c r="S6350" i="10"/>
  <c r="S6422" i="10"/>
  <c r="S6614" i="10"/>
  <c r="S6990" i="10"/>
  <c r="S7062" i="10"/>
  <c r="S114" i="10"/>
  <c r="S146" i="10"/>
  <c r="S178" i="10"/>
  <c r="S210" i="10"/>
  <c r="S242" i="10"/>
  <c r="S362" i="10"/>
  <c r="S586" i="10"/>
  <c r="S850" i="10"/>
  <c r="S1194" i="10"/>
  <c r="S1362" i="10"/>
  <c r="S1466" i="10"/>
  <c r="S268" i="10"/>
  <c r="S300" i="10"/>
  <c r="S332" i="10"/>
  <c r="S364" i="10"/>
  <c r="S396" i="10"/>
  <c r="S428" i="10"/>
  <c r="S460" i="10"/>
  <c r="S492" i="10"/>
  <c r="S524" i="10"/>
  <c r="S556" i="10"/>
  <c r="S588" i="10"/>
  <c r="S620" i="10"/>
  <c r="S652" i="10"/>
  <c r="S684" i="10"/>
  <c r="S716" i="10"/>
  <c r="S748" i="10"/>
  <c r="S780" i="10"/>
  <c r="S812" i="10"/>
  <c r="S844" i="10"/>
  <c r="S876" i="10"/>
  <c r="S908" i="10"/>
  <c r="S940" i="10"/>
  <c r="S972" i="10"/>
  <c r="S1004" i="10"/>
  <c r="S1036" i="10"/>
  <c r="S1068" i="10"/>
  <c r="S1100" i="10"/>
  <c r="S1132" i="10"/>
  <c r="S1164" i="10"/>
  <c r="S1196" i="10"/>
  <c r="S1228" i="10"/>
  <c r="S1260" i="10"/>
  <c r="S1292" i="10"/>
  <c r="S1324" i="10"/>
  <c r="S1356" i="10"/>
  <c r="S1388" i="10"/>
  <c r="S1420" i="10"/>
  <c r="S1452" i="10"/>
  <c r="S1484" i="10"/>
  <c r="S1516" i="10"/>
  <c r="S1548" i="10"/>
  <c r="S1580" i="10"/>
  <c r="S1612" i="10"/>
  <c r="S1644" i="10"/>
  <c r="S1676" i="10"/>
  <c r="S1708" i="10"/>
  <c r="S1740" i="10"/>
  <c r="S1772" i="10"/>
  <c r="S1804" i="10"/>
  <c r="S1836" i="10"/>
  <c r="S1868" i="10"/>
  <c r="S1900" i="10"/>
  <c r="S1932" i="10"/>
  <c r="S2774" i="10"/>
  <c r="S2806" i="10"/>
  <c r="S2910" i="10"/>
  <c r="S2950" i="10"/>
  <c r="S2982" i="10"/>
  <c r="S3086" i="10"/>
  <c r="S3118" i="10"/>
  <c r="S3222" i="10"/>
  <c r="S3254" i="10"/>
  <c r="S5686" i="10"/>
  <c r="S5798" i="10"/>
  <c r="S5870" i="10"/>
  <c r="S6022" i="10"/>
  <c r="S6662" i="10"/>
  <c r="S6998" i="10"/>
  <c r="S7302" i="10"/>
  <c r="S7374" i="10"/>
  <c r="S7446" i="10"/>
  <c r="S5511" i="10"/>
  <c r="S5543" i="10"/>
  <c r="S5647" i="10"/>
  <c r="S5839" i="10"/>
  <c r="S5951" i="10"/>
  <c r="S6527" i="10"/>
  <c r="S6607" i="10"/>
  <c r="S6719" i="10"/>
  <c r="S6911" i="10"/>
  <c r="S6983" i="10"/>
  <c r="S7183" i="10"/>
  <c r="S4126" i="10"/>
  <c r="S4230" i="10"/>
  <c r="S4262" i="10"/>
  <c r="S4302" i="10"/>
  <c r="S4334" i="10"/>
  <c r="S4438" i="10"/>
  <c r="S4470" i="10"/>
  <c r="S4574" i="10"/>
  <c r="S5350" i="10"/>
  <c r="S5382" i="10"/>
  <c r="S5486" i="10"/>
  <c r="S5518" i="10"/>
  <c r="S5622" i="10"/>
  <c r="S5654" i="10"/>
  <c r="S5958" i="10"/>
  <c r="S6030" i="10"/>
  <c r="S6222" i="10"/>
  <c r="S6294" i="10"/>
  <c r="S6406" i="10"/>
  <c r="S7238" i="10"/>
  <c r="S7310" i="10"/>
  <c r="S7382" i="10"/>
  <c r="S5519" i="10"/>
  <c r="S5551" i="10"/>
  <c r="S5695" i="10"/>
  <c r="S5887" i="10"/>
  <c r="S5959" i="10"/>
  <c r="S6271" i="10"/>
  <c r="S6535" i="10"/>
  <c r="S6655" i="10"/>
  <c r="S6727" i="10"/>
  <c r="S6847" i="10"/>
  <c r="S6919" i="10"/>
  <c r="S6991" i="10"/>
  <c r="S2105" i="10"/>
  <c r="S2137" i="10"/>
  <c r="S2169" i="10"/>
  <c r="S2201" i="10"/>
  <c r="S2233" i="10"/>
  <c r="S2265" i="10"/>
  <c r="S2297" i="10"/>
  <c r="S2329" i="10"/>
  <c r="S2361" i="10"/>
  <c r="S2393" i="10"/>
  <c r="S2425" i="10"/>
  <c r="S2457" i="10"/>
  <c r="S2489" i="10"/>
  <c r="S2521" i="10"/>
  <c r="S2553" i="10"/>
  <c r="S2585" i="10"/>
  <c r="S2617" i="10"/>
  <c r="S2649" i="10"/>
  <c r="S2681" i="10"/>
  <c r="S2713" i="10"/>
  <c r="S2745" i="10"/>
  <c r="S2777" i="10"/>
  <c r="S2809" i="10"/>
  <c r="S2841" i="10"/>
  <c r="S2873" i="10"/>
  <c r="S2905" i="10"/>
  <c r="S2937" i="10"/>
  <c r="S2969" i="10"/>
  <c r="S3001" i="10"/>
  <c r="S3033" i="10"/>
  <c r="S3065" i="10"/>
  <c r="S3097" i="10"/>
  <c r="S3129" i="10"/>
  <c r="S4689" i="10"/>
  <c r="S4849" i="10"/>
  <c r="S4961" i="10"/>
  <c r="S5753" i="10"/>
  <c r="S5793" i="10"/>
  <c r="S5913" i="10"/>
  <c r="S5993" i="10"/>
  <c r="S1894" i="10"/>
  <c r="S1958" i="10"/>
  <c r="S1990" i="10"/>
  <c r="S2054" i="10"/>
  <c r="S2118" i="10"/>
  <c r="S2214" i="10"/>
  <c r="S2278" i="10"/>
  <c r="S2342" i="10"/>
  <c r="S2406" i="10"/>
  <c r="S2470" i="10"/>
  <c r="S2534" i="10"/>
  <c r="S290" i="10"/>
  <c r="S874" i="10"/>
  <c r="S914" i="10"/>
  <c r="S970" i="10"/>
  <c r="S1482" i="10"/>
  <c r="S1650" i="10"/>
  <c r="S1690" i="10"/>
  <c r="S1898" i="10"/>
  <c r="S12" i="10"/>
  <c r="S44" i="10"/>
  <c r="S76" i="10"/>
  <c r="S108" i="10"/>
  <c r="S140" i="10"/>
  <c r="S172" i="10"/>
  <c r="S3342" i="10"/>
  <c r="S3374" i="10"/>
  <c r="S3478" i="10"/>
  <c r="S3614" i="10"/>
  <c r="S3718" i="10"/>
  <c r="S3790" i="10"/>
  <c r="S3822" i="10"/>
  <c r="S3926" i="10"/>
  <c r="S3958" i="10"/>
  <c r="S4062" i="10"/>
  <c r="S4166" i="10"/>
  <c r="S4198" i="10"/>
  <c r="S5702" i="10"/>
  <c r="S5774" i="10"/>
  <c r="S5846" i="10"/>
  <c r="S5926" i="10"/>
  <c r="S5998" i="10"/>
  <c r="S6070" i="10"/>
  <c r="S6790" i="10"/>
  <c r="S6862" i="10"/>
  <c r="S6934" i="10"/>
  <c r="S5632" i="10"/>
  <c r="S5664" i="10"/>
  <c r="S5728" i="10"/>
  <c r="S5760" i="10"/>
  <c r="S5792" i="10"/>
  <c r="S5824" i="10"/>
  <c r="S5856" i="10"/>
  <c r="S5888" i="10"/>
  <c r="S5920" i="10"/>
  <c r="S5952" i="10"/>
  <c r="S5984" i="10"/>
  <c r="S6016" i="10"/>
  <c r="S6048" i="10"/>
  <c r="S6080" i="10"/>
  <c r="S6112" i="10"/>
  <c r="S6144" i="10"/>
  <c r="S6176" i="10"/>
  <c r="S6208" i="10"/>
  <c r="S6240" i="10"/>
  <c r="S6272" i="10"/>
  <c r="S6304" i="10"/>
  <c r="S6336" i="10"/>
  <c r="S6368" i="10"/>
  <c r="S6400" i="10"/>
  <c r="S6432" i="10"/>
  <c r="S6464" i="10"/>
  <c r="S6496" i="10"/>
  <c r="S6528" i="10"/>
  <c r="S6560" i="10"/>
  <c r="S6592" i="10"/>
  <c r="S6624" i="10"/>
  <c r="S6656" i="10"/>
  <c r="S6688" i="10"/>
  <c r="S6720" i="10"/>
  <c r="S6752" i="10"/>
  <c r="S6784" i="10"/>
  <c r="S6816" i="10"/>
  <c r="S6848" i="10"/>
  <c r="S6880" i="10"/>
  <c r="S6912" i="10"/>
  <c r="S6944" i="10"/>
  <c r="S6976" i="10"/>
  <c r="S7008" i="10"/>
  <c r="S7040" i="10"/>
  <c r="S7072" i="10"/>
  <c r="S7104" i="10"/>
  <c r="S7136" i="10"/>
  <c r="S7168" i="10"/>
  <c r="S7200" i="10"/>
  <c r="S7232" i="10"/>
  <c r="S7264" i="10"/>
  <c r="S7296" i="10"/>
  <c r="S7328" i="10"/>
  <c r="S7360" i="10"/>
  <c r="S7392" i="10"/>
  <c r="S7424" i="10"/>
  <c r="S7456" i="10"/>
  <c r="S7488" i="10"/>
  <c r="S7520" i="10"/>
  <c r="S7552" i="10"/>
  <c r="S7584" i="10"/>
  <c r="S7616" i="10"/>
  <c r="S7648" i="10"/>
  <c r="S7680" i="10"/>
  <c r="S7712" i="10"/>
  <c r="S7744" i="10"/>
  <c r="S7776" i="10"/>
  <c r="S7808" i="10"/>
  <c r="S7840" i="10"/>
  <c r="S7872" i="10"/>
  <c r="S7904" i="10"/>
  <c r="S7936" i="10"/>
  <c r="S7968" i="10"/>
  <c r="S8000" i="10"/>
  <c r="S8032" i="10"/>
  <c r="S8064" i="10"/>
  <c r="S8096" i="10"/>
  <c r="S8128" i="10"/>
  <c r="S8160" i="10"/>
  <c r="S8192" i="10"/>
  <c r="S8224" i="10"/>
  <c r="S8256" i="10"/>
  <c r="S8288" i="10"/>
  <c r="S8320" i="10"/>
  <c r="S8352" i="10"/>
  <c r="S8384" i="10"/>
  <c r="S8416" i="10"/>
  <c r="S8448" i="10"/>
  <c r="S8480" i="10"/>
  <c r="S8512" i="10"/>
  <c r="S8544" i="10"/>
  <c r="S8576" i="10"/>
  <c r="S8608" i="10"/>
  <c r="S8640" i="10"/>
  <c r="S8672" i="10"/>
  <c r="S8704" i="10"/>
  <c r="S8736" i="10"/>
  <c r="S8768" i="10"/>
  <c r="S8800" i="10"/>
  <c r="S8832" i="10"/>
  <c r="S8864" i="10"/>
  <c r="S8896" i="10"/>
  <c r="S8928" i="10"/>
  <c r="S8960" i="10"/>
  <c r="S8992" i="10"/>
  <c r="S9024" i="10"/>
  <c r="S9056" i="10"/>
  <c r="S9088" i="10"/>
  <c r="S9120" i="10"/>
  <c r="S9152" i="10"/>
  <c r="S9184" i="10"/>
  <c r="S9216" i="10"/>
  <c r="S5009" i="10"/>
  <c r="S5265" i="10"/>
  <c r="S5313" i="10"/>
  <c r="S1926" i="10"/>
  <c r="S2022" i="10"/>
  <c r="S2086" i="10"/>
  <c r="S2150" i="10"/>
  <c r="S2182" i="10"/>
  <c r="S2246" i="10"/>
  <c r="S2310" i="10"/>
  <c r="S2374" i="10"/>
  <c r="S2438" i="10"/>
  <c r="S2502" i="10"/>
  <c r="S746" i="10"/>
  <c r="S1978" i="10"/>
  <c r="S6230" i="10"/>
  <c r="S6342" i="10"/>
  <c r="S6414" i="10"/>
  <c r="S7246" i="10"/>
  <c r="S7318" i="10"/>
  <c r="S7430" i="10"/>
  <c r="S6927" i="10"/>
  <c r="S7505" i="10"/>
  <c r="S7537" i="10"/>
  <c r="S7569" i="10"/>
  <c r="S7601" i="10"/>
  <c r="S7633" i="10"/>
  <c r="S7665" i="10"/>
  <c r="S7697" i="10"/>
  <c r="S7729" i="10"/>
  <c r="S7761" i="10"/>
  <c r="S7793" i="10"/>
  <c r="S7825" i="10"/>
  <c r="S7857" i="10"/>
  <c r="S7889" i="10"/>
  <c r="S7921" i="10"/>
  <c r="S7953" i="10"/>
  <c r="S7985" i="10"/>
  <c r="S8017" i="10"/>
  <c r="S8049" i="10"/>
  <c r="S8081" i="10"/>
  <c r="S8113" i="10"/>
  <c r="S8145" i="10"/>
  <c r="S8177" i="10"/>
  <c r="S8209" i="10"/>
  <c r="S8241" i="10"/>
  <c r="S8273" i="10"/>
  <c r="S8305" i="10"/>
  <c r="S8337" i="10"/>
  <c r="S8369" i="10"/>
  <c r="S8401" i="10"/>
  <c r="S8433" i="10"/>
  <c r="S8465" i="10"/>
  <c r="S8497" i="10"/>
  <c r="S8529" i="10"/>
  <c r="S8561" i="10"/>
  <c r="S8593" i="10"/>
  <c r="S8625" i="10"/>
  <c r="S8657" i="10"/>
  <c r="S8689" i="10"/>
  <c r="S8721" i="10"/>
  <c r="S8753" i="10"/>
  <c r="S8785" i="10"/>
  <c r="S8817" i="10"/>
  <c r="S8849" i="10"/>
  <c r="S8881" i="10"/>
  <c r="S8913" i="10"/>
  <c r="S8945" i="10"/>
  <c r="S8977" i="10"/>
  <c r="S9009" i="10"/>
  <c r="S9041" i="10"/>
  <c r="S9073" i="10"/>
  <c r="S9105" i="10"/>
  <c r="S9137" i="10"/>
  <c r="S9169" i="10"/>
  <c r="S9201" i="10"/>
  <c r="S2546" i="10"/>
  <c r="S2578" i="10"/>
  <c r="S5842" i="10"/>
  <c r="S6042" i="10"/>
  <c r="S6162" i="10"/>
  <c r="S6882" i="10"/>
  <c r="S7002" i="10"/>
  <c r="S7202" i="10"/>
  <c r="S7522" i="10"/>
  <c r="S7554" i="10"/>
  <c r="S7586" i="10"/>
  <c r="S7618" i="10"/>
  <c r="S7650" i="10"/>
  <c r="S7682" i="10"/>
  <c r="S2876" i="10"/>
  <c r="S2908" i="10"/>
  <c r="S2940" i="10"/>
  <c r="S2972" i="10"/>
  <c r="S3004" i="10"/>
  <c r="S3036" i="10"/>
  <c r="S3068" i="10"/>
  <c r="S3100" i="10"/>
  <c r="S3132" i="10"/>
  <c r="S3164" i="10"/>
  <c r="S3196" i="10"/>
  <c r="S3228" i="10"/>
  <c r="S3260" i="10"/>
  <c r="S3292" i="10"/>
  <c r="S3324" i="10"/>
  <c r="S3356" i="10"/>
  <c r="S3388" i="10"/>
  <c r="S3420" i="10"/>
  <c r="S3452" i="10"/>
  <c r="S3484" i="10"/>
  <c r="S3516" i="10"/>
  <c r="S3548" i="10"/>
  <c r="S3580" i="10"/>
  <c r="S5425" i="10"/>
  <c r="S5529" i="10"/>
  <c r="S5561" i="10"/>
  <c r="S6433" i="10"/>
  <c r="S6593" i="10"/>
  <c r="S6753" i="10"/>
  <c r="S2946" i="10"/>
  <c r="S2978" i="10"/>
  <c r="S3338" i="10"/>
  <c r="S3586" i="10"/>
  <c r="S3618" i="10"/>
  <c r="S3698" i="10"/>
  <c r="S3730" i="10"/>
  <c r="S3978" i="10"/>
  <c r="S4338" i="10"/>
  <c r="S4370" i="10"/>
  <c r="S4618" i="10"/>
  <c r="S4650" i="10"/>
  <c r="S4682" i="10"/>
  <c r="S4714" i="10"/>
  <c r="S4746" i="10"/>
  <c r="S4778" i="10"/>
  <c r="S4810" i="10"/>
  <c r="S4842" i="10"/>
  <c r="S4874" i="10"/>
  <c r="S4906" i="10"/>
  <c r="S4938" i="10"/>
  <c r="S4970" i="10"/>
  <c r="S5002" i="10"/>
  <c r="S5034" i="10"/>
  <c r="S5066" i="10"/>
  <c r="S5098" i="10"/>
  <c r="S5130" i="10"/>
  <c r="S5162" i="10"/>
  <c r="S5194" i="10"/>
  <c r="S5226" i="10"/>
  <c r="S5258" i="10"/>
  <c r="S5290" i="10"/>
  <c r="S5322" i="10"/>
  <c r="S5570" i="10"/>
  <c r="S5602" i="10"/>
  <c r="S5722" i="10"/>
  <c r="S5922" i="10"/>
  <c r="S6610" i="10"/>
  <c r="S6810" i="10"/>
  <c r="S6930" i="10"/>
  <c r="S7130" i="10"/>
  <c r="S7250" i="10"/>
  <c r="S7330" i="10"/>
  <c r="S5473" i="10"/>
  <c r="S5505" i="10"/>
  <c r="S5729" i="10"/>
  <c r="S5977" i="10"/>
  <c r="S6169" i="10"/>
  <c r="S6249" i="10"/>
  <c r="S6409" i="10"/>
  <c r="S6569" i="10"/>
  <c r="S7289" i="10"/>
  <c r="S7329" i="10"/>
  <c r="S2562" i="10"/>
  <c r="S2594" i="10"/>
  <c r="S2674" i="10"/>
  <c r="S2706" i="10"/>
  <c r="S5858" i="10"/>
  <c r="S5978" i="10"/>
  <c r="S6178" i="10"/>
  <c r="S6866" i="10"/>
  <c r="S7066" i="10"/>
  <c r="S7186" i="10"/>
  <c r="S7506" i="10"/>
  <c r="S7538" i="10"/>
  <c r="S7570" i="10"/>
  <c r="S7602" i="10"/>
  <c r="S7666" i="10"/>
  <c r="S7698" i="10"/>
  <c r="S7730" i="10"/>
  <c r="S7762" i="10"/>
  <c r="S7826" i="10"/>
  <c r="S7858" i="10"/>
  <c r="S7890" i="10"/>
  <c r="S7922" i="10"/>
  <c r="S7954" i="10"/>
  <c r="S7986" i="10"/>
  <c r="S8018" i="10"/>
  <c r="S8050" i="10"/>
  <c r="S8082" i="10"/>
  <c r="S8114" i="10"/>
  <c r="S8146" i="10"/>
  <c r="S8178" i="10"/>
  <c r="S8210" i="10"/>
  <c r="S8242" i="10"/>
  <c r="S8282" i="10"/>
  <c r="S8314" i="10"/>
  <c r="S8346" i="10"/>
  <c r="S8378" i="10"/>
  <c r="S8410" i="10"/>
  <c r="S8474" i="10"/>
  <c r="S8506" i="10"/>
  <c r="S8538" i="10"/>
  <c r="S8570" i="10"/>
  <c r="S8602" i="10"/>
  <c r="S8634" i="10"/>
  <c r="S8666" i="10"/>
  <c r="S8730" i="10"/>
  <c r="S8762" i="10"/>
  <c r="S8794" i="10"/>
  <c r="S8826" i="10"/>
  <c r="S8890" i="10"/>
  <c r="S8922" i="10"/>
  <c r="S7632" i="10"/>
  <c r="S7664" i="10"/>
  <c r="S7696" i="10"/>
  <c r="S7728" i="10"/>
  <c r="S7760" i="10"/>
  <c r="S7792" i="10"/>
  <c r="S7824" i="10"/>
  <c r="S7856" i="10"/>
  <c r="S7888" i="10"/>
  <c r="S7920" i="10"/>
  <c r="S7952" i="10"/>
  <c r="S7984" i="10"/>
  <c r="S8016" i="10"/>
  <c r="S8048" i="10"/>
  <c r="S8080" i="10"/>
  <c r="S8112" i="10"/>
  <c r="S8144" i="10"/>
  <c r="S8176" i="10"/>
  <c r="S8208" i="10"/>
  <c r="S8240" i="10"/>
  <c r="S8272" i="10"/>
  <c r="S8304" i="10"/>
  <c r="S8336" i="10"/>
  <c r="S8368" i="10"/>
  <c r="S8400" i="10"/>
  <c r="S8432" i="10"/>
  <c r="S4721" i="10"/>
  <c r="S5137" i="10"/>
  <c r="S5897" i="10"/>
  <c r="S6057" i="10"/>
  <c r="S6889" i="10"/>
  <c r="S7129" i="10"/>
  <c r="S2042" i="10"/>
  <c r="S2074" i="10"/>
  <c r="S2106" i="10"/>
  <c r="S2138" i="10"/>
  <c r="S2170" i="10"/>
  <c r="S2202" i="10"/>
  <c r="S2234" i="10"/>
  <c r="S2266" i="10"/>
  <c r="S2930" i="10"/>
  <c r="S2962" i="10"/>
  <c r="S3322" i="10"/>
  <c r="S3354" i="10"/>
  <c r="S3570" i="10"/>
  <c r="S3602" i="10"/>
  <c r="S3714" i="10"/>
  <c r="S3746" i="10"/>
  <c r="S3962" i="10"/>
  <c r="S3994" i="10"/>
  <c r="S4354" i="10"/>
  <c r="S4386" i="10"/>
  <c r="S4602" i="10"/>
  <c r="S4634" i="10"/>
  <c r="S4666" i="10"/>
  <c r="S4698" i="10"/>
  <c r="S4730" i="10"/>
  <c r="S4762" i="10"/>
  <c r="S4794" i="10"/>
  <c r="S4826" i="10"/>
  <c r="S4858" i="10"/>
  <c r="S4890" i="10"/>
  <c r="S4922" i="10"/>
  <c r="S4954" i="10"/>
  <c r="S4986" i="10"/>
  <c r="S5018" i="10"/>
  <c r="S5050" i="10"/>
  <c r="S5082" i="10"/>
  <c r="S5114" i="10"/>
  <c r="S5146" i="10"/>
  <c r="S5178" i="10"/>
  <c r="S5210" i="10"/>
  <c r="S5242" i="10"/>
  <c r="S5274" i="10"/>
  <c r="S5306" i="10"/>
  <c r="S5338" i="10"/>
  <c r="S5554" i="10"/>
  <c r="S5586" i="10"/>
  <c r="S5786" i="10"/>
  <c r="S5906" i="10"/>
  <c r="S6626" i="10"/>
  <c r="S6746" i="10"/>
  <c r="S6946" i="10"/>
  <c r="S4218" i="10"/>
  <c r="S4250" i="10"/>
  <c r="S4466" i="10"/>
  <c r="S4498" i="10"/>
  <c r="S3612" i="10"/>
  <c r="S3644" i="10"/>
  <c r="S3676" i="10"/>
  <c r="S3708" i="10"/>
  <c r="S3740" i="10"/>
  <c r="S3772" i="10"/>
  <c r="S3804" i="10"/>
  <c r="S3836" i="10"/>
  <c r="S3868" i="10"/>
  <c r="S3900" i="10"/>
  <c r="S3932" i="10"/>
  <c r="S3964" i="10"/>
  <c r="S3996" i="10"/>
  <c r="S4028" i="10"/>
  <c r="S4060" i="10"/>
  <c r="S4092" i="10"/>
  <c r="S4124" i="10"/>
  <c r="S4156" i="10"/>
  <c r="S4188" i="10"/>
  <c r="S4220" i="10"/>
  <c r="S4252" i="10"/>
  <c r="S4284" i="10"/>
  <c r="S4316" i="10"/>
  <c r="S4348" i="10"/>
  <c r="S4380" i="10"/>
  <c r="S4412" i="10"/>
  <c r="S4444" i="10"/>
  <c r="S4476" i="10"/>
  <c r="S4508" i="10"/>
  <c r="S4540" i="10"/>
  <c r="S4572" i="10"/>
  <c r="S4604" i="10"/>
  <c r="S4636" i="10"/>
  <c r="S4668" i="10"/>
  <c r="S4700" i="10"/>
  <c r="S4732" i="10"/>
  <c r="S4764" i="10"/>
  <c r="S4796" i="10"/>
  <c r="S4828" i="10"/>
  <c r="S4860" i="10"/>
  <c r="S4892" i="10"/>
  <c r="S4924" i="10"/>
  <c r="S4956" i="10"/>
  <c r="S4988" i="10"/>
  <c r="S5020" i="10"/>
  <c r="S5052" i="10"/>
  <c r="S5084" i="10"/>
  <c r="S5116" i="10"/>
  <c r="S5148" i="10"/>
  <c r="S5180" i="10"/>
  <c r="S5212" i="10"/>
  <c r="S5244" i="10"/>
  <c r="S5276" i="10"/>
  <c r="S5308" i="10"/>
  <c r="S5340" i="10"/>
  <c r="S5372" i="10"/>
  <c r="S5404" i="10"/>
  <c r="S5436" i="10"/>
  <c r="S5468" i="10"/>
  <c r="S5500" i="10"/>
  <c r="S5532" i="10"/>
  <c r="S5564" i="10"/>
  <c r="S5596" i="10"/>
  <c r="S5628" i="10"/>
  <c r="S5660" i="10"/>
  <c r="S5692" i="10"/>
  <c r="S5724" i="10"/>
  <c r="S5756" i="10"/>
  <c r="S5788" i="10"/>
  <c r="S5820" i="10"/>
  <c r="S5852" i="10"/>
  <c r="S5884" i="10"/>
  <c r="S5916" i="10"/>
  <c r="S5948" i="10"/>
  <c r="S5980" i="10"/>
  <c r="S6012" i="10"/>
  <c r="S6044" i="10"/>
  <c r="S6076" i="10"/>
  <c r="S6108" i="10"/>
  <c r="S6140" i="10"/>
  <c r="S6172" i="10"/>
  <c r="S6204" i="10"/>
  <c r="S6236" i="10"/>
  <c r="S6268" i="10"/>
  <c r="S6300" i="10"/>
  <c r="S6332" i="10"/>
  <c r="S6364" i="10"/>
  <c r="S6396" i="10"/>
  <c r="S6428" i="10"/>
  <c r="S6460" i="10"/>
  <c r="S6492" i="10"/>
  <c r="S6524" i="10"/>
  <c r="S6556" i="10"/>
  <c r="S6588" i="10"/>
  <c r="S6620" i="10"/>
  <c r="S6652" i="10"/>
  <c r="S6684" i="10"/>
  <c r="S6716" i="10"/>
  <c r="S6748" i="10"/>
  <c r="S6780" i="10"/>
  <c r="S6812" i="10"/>
  <c r="S6844" i="10"/>
  <c r="S6876" i="10"/>
  <c r="S6908" i="10"/>
  <c r="S6940" i="10"/>
  <c r="S6972" i="10"/>
  <c r="S7004" i="10"/>
  <c r="S7036" i="10"/>
  <c r="S7068" i="10"/>
  <c r="S7100" i="10"/>
  <c r="S7132" i="10"/>
  <c r="S7164" i="10"/>
  <c r="S7196" i="10"/>
  <c r="S7228" i="10"/>
  <c r="S7260" i="10"/>
  <c r="S7292" i="10"/>
  <c r="S7324" i="10"/>
  <c r="S7356" i="10"/>
  <c r="S7388" i="10"/>
  <c r="S7420" i="10"/>
  <c r="S7452" i="10"/>
  <c r="S7484" i="10"/>
  <c r="S7516" i="10"/>
  <c r="S7548" i="10"/>
  <c r="S7580" i="10"/>
  <c r="S7612" i="10"/>
  <c r="S7644" i="10"/>
  <c r="S7676" i="10"/>
  <c r="S7708" i="10"/>
  <c r="S7740" i="10"/>
  <c r="S7772" i="10"/>
  <c r="S7804" i="10"/>
  <c r="S7836" i="10"/>
  <c r="S7868" i="10"/>
  <c r="S7900" i="10"/>
  <c r="S7932" i="10"/>
  <c r="S7964" i="10"/>
  <c r="S7996" i="10"/>
  <c r="S8028" i="10"/>
  <c r="S8060" i="10"/>
  <c r="S8092" i="10"/>
  <c r="S8124" i="10"/>
  <c r="S8156" i="10"/>
  <c r="S8188" i="10"/>
  <c r="S8220" i="10"/>
  <c r="S8252" i="10"/>
  <c r="S8284" i="10"/>
  <c r="S8316" i="10"/>
  <c r="S8348" i="10"/>
  <c r="S8380" i="10"/>
  <c r="S8412" i="10"/>
  <c r="S8444" i="10"/>
  <c r="S8604" i="10"/>
  <c r="S8636" i="10"/>
  <c r="S8668" i="10"/>
  <c r="S8700" i="10"/>
  <c r="S8732" i="10"/>
  <c r="S8764" i="10"/>
  <c r="S8796" i="10"/>
  <c r="S8828" i="10"/>
  <c r="S8860" i="10"/>
  <c r="S8924" i="10"/>
  <c r="S8956" i="10"/>
  <c r="S9020" i="10"/>
  <c r="S9052" i="10"/>
  <c r="S9116" i="10"/>
  <c r="S9148" i="10"/>
  <c r="S925" i="10"/>
  <c r="S957" i="10"/>
  <c r="S989" i="10"/>
  <c r="S4964" i="10"/>
  <c r="S4996" i="10"/>
  <c r="S5028" i="10"/>
  <c r="S5060" i="10"/>
  <c r="S5092" i="10"/>
  <c r="S5124" i="10"/>
  <c r="S5156" i="10"/>
  <c r="S5188" i="10"/>
  <c r="S5220" i="10"/>
  <c r="S5252" i="10"/>
  <c r="S5284" i="10"/>
  <c r="S5316" i="10"/>
  <c r="S5300" i="10"/>
  <c r="S1117" i="10"/>
  <c r="S1149" i="10"/>
  <c r="S1181" i="10"/>
  <c r="S1277" i="10"/>
  <c r="S1309" i="10"/>
  <c r="S1341" i="10"/>
  <c r="S1373" i="10"/>
  <c r="S1405" i="10"/>
  <c r="S1437" i="10"/>
  <c r="S1469" i="10"/>
  <c r="S1501" i="10"/>
  <c r="S1533" i="10"/>
  <c r="S1605" i="10"/>
  <c r="S1637" i="10"/>
  <c r="S1677" i="10"/>
  <c r="S1709" i="10"/>
  <c r="S1741" i="10"/>
  <c r="S1773" i="10"/>
  <c r="S1805" i="10"/>
  <c r="S1837" i="10"/>
  <c r="S1949" i="10"/>
  <c r="S1981" i="10"/>
  <c r="S2013" i="10"/>
  <c r="S2045" i="10"/>
  <c r="S2077" i="10"/>
  <c r="S2189" i="10"/>
  <c r="S2221" i="10"/>
  <c r="S2253" i="10"/>
  <c r="S2285" i="10"/>
  <c r="S2317" i="10"/>
  <c r="S2349" i="10"/>
  <c r="S2461" i="10"/>
  <c r="S2493" i="10"/>
  <c r="S6413" i="10"/>
  <c r="S6445" i="10"/>
  <c r="S6485" i="10"/>
  <c r="S6541" i="10"/>
  <c r="S6605" i="10"/>
  <c r="S6701" i="10"/>
  <c r="S6789" i="10"/>
  <c r="S6917" i="10"/>
  <c r="S7013" i="10"/>
  <c r="S7141" i="10"/>
  <c r="S7269" i="10"/>
  <c r="S7445" i="10"/>
  <c r="S7621" i="10"/>
  <c r="S7813" i="10"/>
  <c r="S7989" i="10"/>
  <c r="S8149" i="10"/>
  <c r="S8341" i="10"/>
  <c r="S8525" i="10"/>
  <c r="S8701" i="10"/>
  <c r="S8845" i="10"/>
  <c r="S9005" i="10"/>
  <c r="S9165" i="10"/>
  <c r="S7173" i="10"/>
  <c r="S7373" i="10"/>
  <c r="S7533" i="10"/>
  <c r="S7685" i="10"/>
  <c r="S7845" i="10"/>
  <c r="S7997" i="10"/>
  <c r="S8173" i="10"/>
  <c r="S8317" i="10"/>
  <c r="S8493" i="10"/>
  <c r="S8661" i="10"/>
  <c r="S9053" i="10"/>
  <c r="S5573" i="10"/>
  <c r="S7237" i="10"/>
  <c r="S7421" i="10"/>
  <c r="S7581" i="10"/>
  <c r="S7733" i="10"/>
  <c r="S7877" i="10"/>
  <c r="S8045" i="10"/>
  <c r="S8221" i="10"/>
  <c r="S8365" i="10"/>
  <c r="S8517" i="10"/>
  <c r="S8693" i="10"/>
  <c r="S8837" i="10"/>
  <c r="S8965" i="10"/>
  <c r="S9149" i="10"/>
  <c r="S6477" i="10"/>
  <c r="S6677" i="10"/>
  <c r="S6765" i="10"/>
  <c r="S6861" i="10"/>
  <c r="S6981" i="10"/>
  <c r="S7061" i="10"/>
  <c r="S7197" i="10"/>
  <c r="S7309" i="10"/>
  <c r="S7469" i="10"/>
  <c r="S7629" i="10"/>
  <c r="S7781" i="10"/>
  <c r="S7941" i="10"/>
  <c r="S8093" i="10"/>
  <c r="S8229" i="10"/>
  <c r="S8397" i="10"/>
  <c r="S8549" i="10"/>
  <c r="S8717" i="10"/>
  <c r="S8853" i="10"/>
  <c r="S8957" i="10"/>
  <c r="S9077" i="10"/>
  <c r="S5549" i="10"/>
  <c r="S2517" i="10"/>
  <c r="S2549" i="10"/>
  <c r="S2581" i="10"/>
  <c r="S2613" i="10"/>
  <c r="S2645" i="10"/>
  <c r="S2677" i="10"/>
  <c r="S2709" i="10"/>
  <c r="S2741" i="10"/>
  <c r="S2773" i="10"/>
  <c r="S2805" i="10"/>
  <c r="S2837" i="10"/>
  <c r="S2869" i="10"/>
  <c r="S2901" i="10"/>
  <c r="S2933" i="10"/>
  <c r="S2965" i="10"/>
  <c r="S2997" i="10"/>
  <c r="S3029" i="10"/>
  <c r="S3061" i="10"/>
  <c r="S3093" i="10"/>
  <c r="S3125" i="10"/>
  <c r="S3157" i="10"/>
  <c r="S3189" i="10"/>
  <c r="S3221" i="10"/>
  <c r="S3253" i="10"/>
  <c r="S3285" i="10"/>
  <c r="S3317" i="10"/>
  <c r="S3349" i="10"/>
  <c r="S3381" i="10"/>
  <c r="S3413" i="10"/>
  <c r="S3445" i="10"/>
  <c r="S3477" i="10"/>
  <c r="S3509" i="10"/>
  <c r="S3541" i="10"/>
  <c r="S3573" i="10"/>
  <c r="S3605" i="10"/>
  <c r="S3637" i="10"/>
  <c r="S3669" i="10"/>
  <c r="S3701" i="10"/>
  <c r="S3733" i="10"/>
  <c r="S3765" i="10"/>
  <c r="S3797" i="10"/>
  <c r="S3829" i="10"/>
  <c r="S3861" i="10"/>
  <c r="S5348" i="10"/>
  <c r="S5380" i="10"/>
  <c r="S5412" i="10"/>
  <c r="S5444" i="10"/>
  <c r="S5476" i="10"/>
  <c r="S5508" i="10"/>
  <c r="S5540" i="10"/>
  <c r="S5572" i="10"/>
  <c r="S5604" i="10"/>
  <c r="S5636" i="10"/>
  <c r="S7165" i="10"/>
  <c r="S7325" i="10"/>
  <c r="S7485" i="10"/>
  <c r="S7669" i="10"/>
  <c r="S7861" i="10"/>
  <c r="S8029" i="10"/>
  <c r="S8189" i="10"/>
  <c r="S8389" i="10"/>
  <c r="S8573" i="10"/>
  <c r="S8741" i="10"/>
  <c r="S8893" i="10"/>
  <c r="S9037" i="10"/>
  <c r="S5565" i="10"/>
  <c r="S7213" i="10"/>
  <c r="S7413" i="10"/>
  <c r="S7565" i="10"/>
  <c r="S7725" i="10"/>
  <c r="S7885" i="10"/>
  <c r="S8037" i="10"/>
  <c r="S8213" i="10"/>
  <c r="S8373" i="10"/>
  <c r="S8533" i="10"/>
  <c r="S8685" i="10"/>
  <c r="S9133" i="10"/>
  <c r="S6893" i="10"/>
  <c r="S7301" i="10"/>
  <c r="S7461" i="10"/>
  <c r="S7613" i="10"/>
  <c r="S7773" i="10"/>
  <c r="S7917" i="10"/>
  <c r="S8077" i="10"/>
  <c r="S8245" i="10"/>
  <c r="S8405" i="10"/>
  <c r="S8557" i="10"/>
  <c r="S2557" i="10"/>
  <c r="S2589" i="10"/>
  <c r="S2621" i="10"/>
  <c r="S2653" i="10"/>
  <c r="S2685" i="10"/>
  <c r="S2717" i="10"/>
  <c r="S2749" i="10"/>
  <c r="S2781" i="10"/>
  <c r="S2813" i="10"/>
  <c r="S2845" i="10"/>
  <c r="S2877" i="10"/>
  <c r="S2909" i="10"/>
  <c r="S2941" i="10"/>
  <c r="S2973" i="10"/>
  <c r="S3005" i="10"/>
  <c r="S3037" i="10"/>
  <c r="S3069" i="10"/>
  <c r="S3101" i="10"/>
  <c r="S3133" i="10"/>
  <c r="S3165" i="10"/>
  <c r="S3197" i="10"/>
  <c r="S3229" i="10"/>
  <c r="S3261" i="10"/>
  <c r="S3293" i="10"/>
  <c r="S3325" i="10"/>
  <c r="S3357" i="10"/>
  <c r="S3389" i="10"/>
  <c r="S3421" i="10"/>
  <c r="S3453" i="10"/>
  <c r="S3485" i="10"/>
  <c r="S3517" i="10"/>
  <c r="S3549" i="10"/>
  <c r="S3581" i="10"/>
  <c r="S3613" i="10"/>
  <c r="S3645" i="10"/>
  <c r="S3677" i="10"/>
  <c r="S3709" i="10"/>
  <c r="S3741" i="10"/>
  <c r="S3773" i="10"/>
  <c r="S3805" i="10"/>
  <c r="S3837" i="10"/>
  <c r="S1797" i="10"/>
  <c r="S6669" i="10"/>
  <c r="S3893" i="10"/>
  <c r="S3925" i="10"/>
  <c r="S3957" i="10"/>
  <c r="S3989" i="10"/>
  <c r="S4021" i="10"/>
  <c r="S4053" i="10"/>
  <c r="S4085" i="10"/>
  <c r="S4117" i="10"/>
  <c r="S4149" i="10"/>
  <c r="S4181" i="10"/>
  <c r="S4213" i="10"/>
  <c r="S4245" i="10"/>
  <c r="S4277" i="10"/>
  <c r="S4309" i="10"/>
  <c r="S4341" i="10"/>
  <c r="S4373" i="10"/>
  <c r="S4405" i="10"/>
  <c r="S4437" i="10"/>
  <c r="S4469" i="10"/>
  <c r="S4501" i="10"/>
  <c r="S4565" i="10"/>
  <c r="S4629" i="10"/>
  <c r="S4661" i="10"/>
  <c r="S4693" i="10"/>
  <c r="S4725" i="10"/>
  <c r="S4757" i="10"/>
  <c r="S4789" i="10"/>
  <c r="S4853" i="10"/>
  <c r="S4885" i="10"/>
  <c r="S4949" i="10"/>
  <c r="S4981" i="10"/>
  <c r="S5013" i="10"/>
  <c r="S5045" i="10"/>
  <c r="S5077" i="10"/>
  <c r="S5109" i="10"/>
  <c r="S5141" i="10"/>
  <c r="S5173" i="10"/>
  <c r="S5205" i="10"/>
  <c r="S5237" i="10"/>
  <c r="S5269" i="10"/>
  <c r="S5301" i="10"/>
  <c r="S5333" i="10"/>
  <c r="S5365" i="10"/>
  <c r="S5397" i="10"/>
  <c r="S5429" i="10"/>
  <c r="S5461" i="10"/>
  <c r="S5493" i="10"/>
  <c r="S5525" i="10"/>
  <c r="S5605" i="10"/>
  <c r="S5637" i="10"/>
  <c r="S5669" i="10"/>
  <c r="S5701" i="10"/>
  <c r="S5733" i="10"/>
  <c r="S5765" i="10"/>
  <c r="S5797" i="10"/>
  <c r="S5829" i="10"/>
  <c r="S5861" i="10"/>
  <c r="S5893" i="10"/>
  <c r="S5925" i="10"/>
  <c r="S5957" i="10"/>
  <c r="S5989" i="10"/>
  <c r="S6021" i="10"/>
  <c r="S6053" i="10"/>
  <c r="S6085" i="10"/>
  <c r="S6117" i="10"/>
  <c r="S6149" i="10"/>
  <c r="S6181" i="10"/>
  <c r="S6213" i="10"/>
  <c r="S6245" i="10"/>
  <c r="S6277" i="10"/>
  <c r="S6309" i="10"/>
  <c r="S6341" i="10"/>
  <c r="S6373" i="10"/>
  <c r="S6405" i="10"/>
  <c r="S6549" i="10"/>
  <c r="S6637" i="10"/>
  <c r="S6733" i="10"/>
  <c r="S6829" i="10"/>
  <c r="S6933" i="10"/>
  <c r="S7021" i="10"/>
  <c r="S7125" i="10"/>
  <c r="S7261" i="10"/>
  <c r="S7397" i="10"/>
  <c r="S7557" i="10"/>
  <c r="S7717" i="10"/>
  <c r="S5021" i="10"/>
  <c r="S5053" i="10"/>
  <c r="S5085" i="10"/>
  <c r="S5117" i="10"/>
  <c r="S5149" i="10"/>
  <c r="S5181" i="10"/>
  <c r="S5213" i="10"/>
  <c r="S5245" i="10"/>
  <c r="S5277" i="10"/>
  <c r="S5309" i="10"/>
  <c r="S5341" i="10"/>
  <c r="S5373" i="10"/>
  <c r="S5405" i="10"/>
  <c r="S24" i="10"/>
  <c r="S56" i="10"/>
  <c r="S88" i="10"/>
  <c r="S120" i="10"/>
  <c r="S152" i="10"/>
  <c r="S184" i="10"/>
  <c r="S216" i="10"/>
  <c r="S248" i="10"/>
  <c r="S280" i="10"/>
  <c r="S312" i="10"/>
  <c r="S344" i="10"/>
  <c r="S376" i="10"/>
  <c r="S408" i="10"/>
  <c r="S440" i="10"/>
  <c r="S472" i="10"/>
  <c r="S504" i="10"/>
  <c r="S536" i="10"/>
  <c r="S568" i="10"/>
  <c r="S600" i="10"/>
  <c r="S632" i="10"/>
  <c r="S664" i="10"/>
  <c r="S696" i="10"/>
  <c r="S728" i="10"/>
  <c r="S760" i="10"/>
  <c r="S792" i="10"/>
  <c r="S824" i="10"/>
  <c r="S856" i="10"/>
  <c r="S888" i="10"/>
  <c r="S920" i="10"/>
  <c r="S952" i="10"/>
  <c r="S984" i="10"/>
  <c r="S1016" i="10"/>
  <c r="S1048" i="10"/>
  <c r="S1080" i="10"/>
  <c r="S1112" i="10"/>
  <c r="S1144" i="10"/>
  <c r="S1176" i="10"/>
  <c r="S1208" i="10"/>
  <c r="S1240" i="10"/>
  <c r="S1272" i="10"/>
  <c r="S1304" i="10"/>
  <c r="S1336" i="10"/>
  <c r="S1368" i="10"/>
  <c r="S1400" i="10"/>
  <c r="S1432" i="10"/>
  <c r="S1464" i="10"/>
  <c r="S1496" i="10"/>
  <c r="S1528" i="10"/>
  <c r="S1560" i="10"/>
  <c r="S1592" i="10"/>
  <c r="S1624" i="10"/>
  <c r="S1656" i="10"/>
  <c r="S1688" i="10"/>
  <c r="S1720" i="10"/>
  <c r="S1752" i="10"/>
  <c r="S1784" i="10"/>
  <c r="S1816" i="10"/>
  <c r="S1848" i="10"/>
  <c r="S1880" i="10"/>
  <c r="S1912" i="10"/>
  <c r="S1944" i="10"/>
  <c r="S1976" i="10"/>
  <c r="S2008" i="10"/>
  <c r="S2040" i="10"/>
  <c r="S2072" i="10"/>
  <c r="S2104" i="10"/>
  <c r="S2136" i="10"/>
  <c r="S2168" i="10"/>
  <c r="S2200" i="10"/>
  <c r="S2232" i="10"/>
  <c r="S2264" i="10"/>
  <c r="S2296" i="10"/>
  <c r="S2328" i="10"/>
  <c r="S2360" i="10"/>
  <c r="S2392" i="10"/>
  <c r="S2424" i="10"/>
  <c r="S2456" i="10"/>
  <c r="S2488" i="10"/>
  <c r="S2520" i="10"/>
  <c r="S2552" i="10"/>
  <c r="S2584" i="10"/>
  <c r="S2616" i="10"/>
  <c r="S2648" i="10"/>
  <c r="S2680" i="10"/>
  <c r="S2712" i="10"/>
  <c r="S2744" i="10"/>
  <c r="S2776" i="10"/>
  <c r="S2808" i="10"/>
  <c r="S2840" i="10"/>
  <c r="S2872" i="10"/>
  <c r="S2904" i="10"/>
  <c r="S2936" i="10"/>
  <c r="S378" i="10"/>
  <c r="S458" i="10"/>
  <c r="S890" i="10"/>
  <c r="S1018" i="10"/>
  <c r="S1714" i="10"/>
  <c r="S1786" i="10"/>
  <c r="S1906" i="10"/>
  <c r="S212" i="10"/>
  <c r="S244" i="10"/>
  <c r="S484" i="10"/>
  <c r="S516" i="10"/>
  <c r="S548" i="10"/>
  <c r="S580" i="10"/>
  <c r="S612" i="10"/>
  <c r="S644" i="10"/>
  <c r="S676" i="10"/>
  <c r="S708" i="10"/>
  <c r="S740" i="10"/>
  <c r="S772" i="10"/>
  <c r="S804" i="10"/>
  <c r="S836" i="10"/>
  <c r="S996" i="10"/>
  <c r="S1028" i="10"/>
  <c r="S1060" i="10"/>
  <c r="S1092" i="10"/>
  <c r="S1124" i="10"/>
  <c r="S1156" i="10"/>
  <c r="S1188" i="10"/>
  <c r="S1220" i="10"/>
  <c r="S1252" i="10"/>
  <c r="S1284" i="10"/>
  <c r="S1316" i="10"/>
  <c r="S1348" i="10"/>
  <c r="S1380" i="10"/>
  <c r="S1412" i="10"/>
  <c r="S1444" i="10"/>
  <c r="S1476" i="10"/>
  <c r="S1508" i="10"/>
  <c r="S1540" i="10"/>
  <c r="S1572" i="10"/>
  <c r="S1604" i="10"/>
  <c r="S1636" i="10"/>
  <c r="S1668" i="10"/>
  <c r="S1700" i="10"/>
  <c r="S1732" i="10"/>
  <c r="S1764" i="10"/>
  <c r="S1796" i="10"/>
  <c r="S1828" i="10"/>
  <c r="S1860" i="10"/>
  <c r="S1892" i="10"/>
  <c r="S1924" i="10"/>
  <c r="S1956" i="10"/>
  <c r="S1988" i="10"/>
  <c r="S2020" i="10"/>
  <c r="S2052" i="10"/>
  <c r="S2084" i="10"/>
  <c r="S2116" i="10"/>
  <c r="S2148" i="10"/>
  <c r="S2180" i="10"/>
  <c r="S2212" i="10"/>
  <c r="S2244" i="10"/>
  <c r="S2276" i="10"/>
  <c r="S2308" i="10"/>
  <c r="S2340" i="10"/>
  <c r="S2372" i="10"/>
  <c r="S2404" i="10"/>
  <c r="S2436" i="10"/>
  <c r="S2468" i="10"/>
  <c r="S2500" i="10"/>
  <c r="S2532" i="10"/>
  <c r="S2564" i="10"/>
  <c r="S2596" i="10"/>
  <c r="S2628" i="10"/>
  <c r="S2660" i="10"/>
  <c r="S2692" i="10"/>
  <c r="S2724" i="10"/>
  <c r="S2756" i="10"/>
  <c r="S2788" i="10"/>
  <c r="S2820" i="10"/>
  <c r="S2852" i="10"/>
  <c r="S13" i="10"/>
  <c r="S45" i="10"/>
  <c r="S77" i="10"/>
  <c r="S109" i="10"/>
  <c r="S141" i="10"/>
  <c r="S173" i="10"/>
  <c r="S205" i="10"/>
  <c r="S237" i="10"/>
  <c r="S269" i="10"/>
  <c r="S301" i="10"/>
  <c r="S333" i="10"/>
  <c r="S365" i="10"/>
  <c r="S397" i="10"/>
  <c r="S429" i="10"/>
  <c r="S461" i="10"/>
  <c r="S493" i="10"/>
  <c r="S525" i="10"/>
  <c r="S557" i="10"/>
  <c r="S589" i="10"/>
  <c r="S621" i="10"/>
  <c r="S653" i="10"/>
  <c r="S685" i="10"/>
  <c r="S717" i="10"/>
  <c r="S749" i="10"/>
  <c r="S781" i="10"/>
  <c r="S813" i="10"/>
  <c r="S845" i="10"/>
  <c r="S877" i="10"/>
  <c r="S6" i="10"/>
  <c r="S38" i="10"/>
  <c r="S70" i="10"/>
  <c r="S102" i="10"/>
  <c r="S150" i="10"/>
  <c r="S182" i="10"/>
  <c r="S214" i="10"/>
  <c r="S246" i="10"/>
  <c r="S278" i="10"/>
  <c r="S310" i="10"/>
  <c r="S342" i="10"/>
  <c r="S374" i="10"/>
  <c r="S406" i="10"/>
  <c r="S438" i="10"/>
  <c r="S470" i="10"/>
  <c r="S502" i="10"/>
  <c r="S534" i="10"/>
  <c r="S566" i="10"/>
  <c r="S598" i="10"/>
  <c r="S630" i="10"/>
  <c r="S662" i="10"/>
  <c r="S694" i="10"/>
  <c r="S726" i="10"/>
  <c r="S758" i="10"/>
  <c r="S790" i="10"/>
  <c r="S822" i="10"/>
  <c r="S854" i="10"/>
  <c r="S886" i="10"/>
  <c r="S918" i="10"/>
  <c r="S950" i="10"/>
  <c r="S982" i="10"/>
  <c r="S1014" i="10"/>
  <c r="S1046" i="10"/>
  <c r="S1078" i="10"/>
  <c r="S1110" i="10"/>
  <c r="S1142" i="10"/>
  <c r="S1174" i="10"/>
  <c r="S1206" i="10"/>
  <c r="S1238" i="10"/>
  <c r="S1270" i="10"/>
  <c r="S1302" i="10"/>
  <c r="S1334" i="10"/>
  <c r="S1366" i="10"/>
  <c r="S1398" i="10"/>
  <c r="S1430" i="10"/>
  <c r="S1462" i="10"/>
  <c r="S1494" i="10"/>
  <c r="S1526" i="10"/>
  <c r="S1558" i="10"/>
  <c r="S1590" i="10"/>
  <c r="S1622" i="10"/>
  <c r="S1654" i="10"/>
  <c r="S106" i="10"/>
  <c r="S234" i="10"/>
  <c r="S562" i="10"/>
  <c r="S1802" i="10"/>
  <c r="S964" i="10"/>
  <c r="S25" i="10"/>
  <c r="S57" i="10"/>
  <c r="S89" i="10"/>
  <c r="S121" i="10"/>
  <c r="S153" i="10"/>
  <c r="S185" i="10"/>
  <c r="S217" i="10"/>
  <c r="S249" i="10"/>
  <c r="S281" i="10"/>
  <c r="S313" i="10"/>
  <c r="S345" i="10"/>
  <c r="S377" i="10"/>
  <c r="S409" i="10"/>
  <c r="S441" i="10"/>
  <c r="S473" i="10"/>
  <c r="S505" i="10"/>
  <c r="S537" i="10"/>
  <c r="S569" i="10"/>
  <c r="S601" i="10"/>
  <c r="S633" i="10"/>
  <c r="S665" i="10"/>
  <c r="S697" i="10"/>
  <c r="S729" i="10"/>
  <c r="S761" i="10"/>
  <c r="S793" i="10"/>
  <c r="S825" i="10"/>
  <c r="S857" i="10"/>
  <c r="S889" i="10"/>
  <c r="S921" i="10"/>
  <c r="S953" i="10"/>
  <c r="S985" i="10"/>
  <c r="S1017" i="10"/>
  <c r="S1049" i="10"/>
  <c r="S1081" i="10"/>
  <c r="S1113" i="10"/>
  <c r="S1145" i="10"/>
  <c r="S1177" i="10"/>
  <c r="S1209" i="10"/>
  <c r="S1241" i="10"/>
  <c r="S1273" i="10"/>
  <c r="S1305" i="10"/>
  <c r="S1337" i="10"/>
  <c r="S1369" i="10"/>
  <c r="S1401" i="10"/>
  <c r="S1433" i="10"/>
  <c r="S1465" i="10"/>
  <c r="S1497" i="10"/>
  <c r="S1529" i="10"/>
  <c r="S1561" i="10"/>
  <c r="S1593" i="10"/>
  <c r="S1625" i="10"/>
  <c r="S1657" i="10"/>
  <c r="S1689" i="10"/>
  <c r="S1721" i="10"/>
  <c r="S1753" i="10"/>
  <c r="S1785" i="10"/>
  <c r="S1817" i="10"/>
  <c r="S1849" i="10"/>
  <c r="S1881" i="10"/>
  <c r="S1913" i="10"/>
  <c r="S1945" i="10"/>
  <c r="S1977" i="10"/>
  <c r="S2009" i="10"/>
  <c r="S2041" i="10"/>
  <c r="S2073" i="10"/>
  <c r="S522" i="10"/>
  <c r="S1130" i="10"/>
  <c r="S1522" i="10"/>
  <c r="S1962" i="10"/>
  <c r="S28" i="10"/>
  <c r="S60" i="10"/>
  <c r="S92" i="10"/>
  <c r="S124" i="10"/>
  <c r="S156" i="10"/>
  <c r="S138" i="10"/>
  <c r="S266" i="10"/>
  <c r="S1642" i="10"/>
  <c r="S260" i="10"/>
  <c r="S356" i="10"/>
  <c r="S452" i="10"/>
  <c r="S900" i="10"/>
  <c r="S202" i="10"/>
  <c r="S466" i="10"/>
  <c r="S1386" i="10"/>
  <c r="S292" i="10"/>
  <c r="S388" i="10"/>
  <c r="S868" i="10"/>
  <c r="S33" i="10"/>
  <c r="S65" i="10"/>
  <c r="S97" i="10"/>
  <c r="S129" i="10"/>
  <c r="S161" i="10"/>
  <c r="S193" i="10"/>
  <c r="S225" i="10"/>
  <c r="S257" i="10"/>
  <c r="S289" i="10"/>
  <c r="S321" i="10"/>
  <c r="S353" i="10"/>
  <c r="S385" i="10"/>
  <c r="S417" i="10"/>
  <c r="S449" i="10"/>
  <c r="S481" i="10"/>
  <c r="S513" i="10"/>
  <c r="S545" i="10"/>
  <c r="S577" i="10"/>
  <c r="S609" i="10"/>
  <c r="S641" i="10"/>
  <c r="S673" i="10"/>
  <c r="S705" i="10"/>
  <c r="S737" i="10"/>
  <c r="S769" i="10"/>
  <c r="S801" i="10"/>
  <c r="S833" i="10"/>
  <c r="S865" i="10"/>
  <c r="S897" i="10"/>
  <c r="S929" i="10"/>
  <c r="S961" i="10"/>
  <c r="S993" i="10"/>
  <c r="S1025" i="10"/>
  <c r="S1057" i="10"/>
  <c r="S1089" i="10"/>
  <c r="S1121" i="10"/>
  <c r="S1153" i="10"/>
  <c r="S1185" i="10"/>
  <c r="S1217" i="10"/>
  <c r="S1249" i="10"/>
  <c r="S1281" i="10"/>
  <c r="S1313" i="10"/>
  <c r="S1345" i="10"/>
  <c r="S1377" i="10"/>
  <c r="S1409" i="10"/>
  <c r="S1441" i="10"/>
  <c r="S1473" i="10"/>
  <c r="S1505" i="10"/>
  <c r="S1537" i="10"/>
  <c r="S1569" i="10"/>
  <c r="S1601" i="10"/>
  <c r="S1633" i="10"/>
  <c r="S1665" i="10"/>
  <c r="S1697" i="10"/>
  <c r="S1729" i="10"/>
  <c r="S1761" i="10"/>
  <c r="S1793" i="10"/>
  <c r="S1825" i="10"/>
  <c r="S1857" i="10"/>
  <c r="S1889" i="10"/>
  <c r="S1921" i="10"/>
  <c r="S1953" i="10"/>
  <c r="S1985" i="10"/>
  <c r="S2017" i="10"/>
  <c r="S2049" i="10"/>
  <c r="S2081" i="10"/>
  <c r="S10" i="10"/>
  <c r="S402" i="10"/>
  <c r="S442" i="10"/>
  <c r="S618" i="10"/>
  <c r="S1098" i="10"/>
  <c r="S1138" i="10"/>
  <c r="S1530" i="10"/>
  <c r="S1850" i="10"/>
  <c r="S1970" i="10"/>
  <c r="S4" i="10"/>
  <c r="S36" i="10"/>
  <c r="S68" i="10"/>
  <c r="S100" i="10"/>
  <c r="S132" i="10"/>
  <c r="S164" i="10"/>
  <c r="S170" i="10"/>
  <c r="S1034" i="10"/>
  <c r="S1258" i="10"/>
  <c r="S1426" i="10"/>
  <c r="S1594" i="10"/>
  <c r="S1722" i="10"/>
  <c r="S324" i="10"/>
  <c r="S420" i="10"/>
  <c r="S932" i="10"/>
  <c r="S2830" i="10"/>
  <c r="S2862" i="10"/>
  <c r="S2966" i="10"/>
  <c r="S3102" i="10"/>
  <c r="S3206" i="10"/>
  <c r="S3238" i="10"/>
  <c r="S3278" i="10"/>
  <c r="S3310" i="10"/>
  <c r="S3414" i="10"/>
  <c r="S3446" i="10"/>
  <c r="S3550" i="10"/>
  <c r="S3654" i="10"/>
  <c r="S3686" i="10"/>
  <c r="S4310" i="10"/>
  <c r="S4342" i="10"/>
  <c r="S4446" i="10"/>
  <c r="S4550" i="10"/>
  <c r="S4582" i="10"/>
  <c r="S5358" i="10"/>
  <c r="S5390" i="10"/>
  <c r="S5494" i="10"/>
  <c r="S5526" i="10"/>
  <c r="S5630" i="10"/>
  <c r="S5670" i="10"/>
  <c r="S5742" i="10"/>
  <c r="S5814" i="10"/>
  <c r="S6486" i="10"/>
  <c r="S6598" i="10"/>
  <c r="S6670" i="10"/>
  <c r="S7046" i="10"/>
  <c r="S7118" i="10"/>
  <c r="S7190" i="10"/>
  <c r="S7494" i="10"/>
  <c r="S7526" i="10"/>
  <c r="S7558" i="10"/>
  <c r="S7590" i="10"/>
  <c r="S7622" i="10"/>
  <c r="S7654" i="10"/>
  <c r="S7686" i="10"/>
  <c r="S7718" i="10"/>
  <c r="S7750" i="10"/>
  <c r="S7782" i="10"/>
  <c r="S7814" i="10"/>
  <c r="S7846" i="10"/>
  <c r="S7878" i="10"/>
  <c r="S7910" i="10"/>
  <c r="S7942" i="10"/>
  <c r="S7974" i="10"/>
  <c r="S8006" i="10"/>
  <c r="S8038" i="10"/>
  <c r="S8070" i="10"/>
  <c r="S8102" i="10"/>
  <c r="S8134" i="10"/>
  <c r="S8166" i="10"/>
  <c r="S8198" i="10"/>
  <c r="S8230" i="10"/>
  <c r="S8262" i="10"/>
  <c r="S8294" i="10"/>
  <c r="S8326" i="10"/>
  <c r="S8358" i="10"/>
  <c r="S8390" i="10"/>
  <c r="S8422" i="10"/>
  <c r="S8454" i="10"/>
  <c r="S8486" i="10"/>
  <c r="S8518" i="10"/>
  <c r="S8550" i="10"/>
  <c r="S8582" i="10"/>
  <c r="S8614" i="10"/>
  <c r="S8646" i="10"/>
  <c r="S8678" i="10"/>
  <c r="S8710" i="10"/>
  <c r="S8742" i="10"/>
  <c r="S8774" i="10"/>
  <c r="S8806" i="10"/>
  <c r="S8838" i="10"/>
  <c r="S8870" i="10"/>
  <c r="S8902" i="10"/>
  <c r="S8934" i="10"/>
  <c r="S8966" i="10"/>
  <c r="S8998" i="10"/>
  <c r="S9030" i="10"/>
  <c r="S9062" i="10"/>
  <c r="S9094" i="10"/>
  <c r="S9126" i="10"/>
  <c r="S9158" i="10"/>
  <c r="S9190" i="10"/>
  <c r="S23" i="10"/>
  <c r="S55" i="10"/>
  <c r="S87" i="10"/>
  <c r="S119" i="10"/>
  <c r="S151" i="10"/>
  <c r="S183" i="10"/>
  <c r="S215" i="10"/>
  <c r="S247" i="10"/>
  <c r="S279" i="10"/>
  <c r="S311" i="10"/>
  <c r="S343" i="10"/>
  <c r="S375" i="10"/>
  <c r="S407" i="10"/>
  <c r="S439" i="10"/>
  <c r="S471" i="10"/>
  <c r="S503" i="10"/>
  <c r="S535" i="10"/>
  <c r="S567" i="10"/>
  <c r="S599" i="10"/>
  <c r="S631" i="10"/>
  <c r="S663" i="10"/>
  <c r="S695" i="10"/>
  <c r="S727" i="10"/>
  <c r="S759" i="10"/>
  <c r="S791" i="10"/>
  <c r="S823" i="10"/>
  <c r="S855" i="10"/>
  <c r="S887" i="10"/>
  <c r="S919" i="10"/>
  <c r="S951" i="10"/>
  <c r="S983" i="10"/>
  <c r="S1015" i="10"/>
  <c r="S1047" i="10"/>
  <c r="S1079" i="10"/>
  <c r="S1111" i="10"/>
  <c r="S1143" i="10"/>
  <c r="S1175" i="10"/>
  <c r="S1207" i="10"/>
  <c r="S1239" i="10"/>
  <c r="S1271" i="10"/>
  <c r="S1303" i="10"/>
  <c r="S1335" i="10"/>
  <c r="S1367" i="10"/>
  <c r="S1399" i="10"/>
  <c r="S1431" i="10"/>
  <c r="S1463" i="10"/>
  <c r="S1495" i="10"/>
  <c r="S1527" i="10"/>
  <c r="S1559" i="10"/>
  <c r="S1591" i="10"/>
  <c r="S1623" i="10"/>
  <c r="S1655" i="10"/>
  <c r="S1687" i="10"/>
  <c r="S1719" i="10"/>
  <c r="S1751" i="10"/>
  <c r="S1783" i="10"/>
  <c r="S1815" i="10"/>
  <c r="S1847" i="10"/>
  <c r="S1879" i="10"/>
  <c r="S1911" i="10"/>
  <c r="S1943" i="10"/>
  <c r="S1975" i="10"/>
  <c r="S2007" i="10"/>
  <c r="S2039" i="10"/>
  <c r="S2071" i="10"/>
  <c r="S2103" i="10"/>
  <c r="S2135" i="10"/>
  <c r="S2167" i="10"/>
  <c r="S2199" i="10"/>
  <c r="S2231" i="10"/>
  <c r="S2263" i="10"/>
  <c r="S2295" i="10"/>
  <c r="S2327" i="10"/>
  <c r="S2359" i="10"/>
  <c r="S2391" i="10"/>
  <c r="S2423" i="10"/>
  <c r="S2455" i="10"/>
  <c r="S2487" i="10"/>
  <c r="S2519" i="10"/>
  <c r="S2551" i="10"/>
  <c r="S2583" i="10"/>
  <c r="S2615" i="10"/>
  <c r="S2647" i="10"/>
  <c r="S2679" i="10"/>
  <c r="S2711" i="10"/>
  <c r="S2743" i="10"/>
  <c r="S2775" i="10"/>
  <c r="S2807" i="10"/>
  <c r="S2839" i="10"/>
  <c r="S2871" i="10"/>
  <c r="S2903" i="10"/>
  <c r="S2935" i="10"/>
  <c r="S2967" i="10"/>
  <c r="S2999" i="10"/>
  <c r="S3031" i="10"/>
  <c r="S3063" i="10"/>
  <c r="S3095" i="10"/>
  <c r="S3127" i="10"/>
  <c r="S3159" i="10"/>
  <c r="S3191" i="10"/>
  <c r="S3223" i="10"/>
  <c r="S3255" i="10"/>
  <c r="S3287" i="10"/>
  <c r="S3319" i="10"/>
  <c r="S3351" i="10"/>
  <c r="S3383" i="10"/>
  <c r="S3415" i="10"/>
  <c r="S3447" i="10"/>
  <c r="S3479" i="10"/>
  <c r="S3511" i="10"/>
  <c r="S3543" i="10"/>
  <c r="S3575" i="10"/>
  <c r="S3607" i="10"/>
  <c r="S3639" i="10"/>
  <c r="S3671" i="10"/>
  <c r="S3703" i="10"/>
  <c r="S3735" i="10"/>
  <c r="S3767" i="10"/>
  <c r="S3799" i="10"/>
  <c r="S3831" i="10"/>
  <c r="S3863" i="10"/>
  <c r="S3895" i="10"/>
  <c r="S3927" i="10"/>
  <c r="S3959" i="10"/>
  <c r="S3991" i="10"/>
  <c r="S4023" i="10"/>
  <c r="S4055" i="10"/>
  <c r="S4087" i="10"/>
  <c r="S4119" i="10"/>
  <c r="S4151" i="10"/>
  <c r="S4183" i="10"/>
  <c r="S4215" i="10"/>
  <c r="S4247" i="10"/>
  <c r="S4279" i="10"/>
  <c r="S4311" i="10"/>
  <c r="S4343" i="10"/>
  <c r="S4375" i="10"/>
  <c r="S4407" i="10"/>
  <c r="S4439" i="10"/>
  <c r="S4471" i="10"/>
  <c r="S4503" i="10"/>
  <c r="S4535" i="10"/>
  <c r="S4567" i="10"/>
  <c r="S4599" i="10"/>
  <c r="S4631" i="10"/>
  <c r="S4663" i="10"/>
  <c r="S4695" i="10"/>
  <c r="S4727" i="10"/>
  <c r="S4759" i="10"/>
  <c r="S4791" i="10"/>
  <c r="S4823" i="10"/>
  <c r="S4855" i="10"/>
  <c r="S4887" i="10"/>
  <c r="S4919" i="10"/>
  <c r="S4951" i="10"/>
  <c r="S4983" i="10"/>
  <c r="S5015" i="10"/>
  <c r="S5047" i="10"/>
  <c r="S5079" i="10"/>
  <c r="S5111" i="10"/>
  <c r="S5143" i="10"/>
  <c r="S5175" i="10"/>
  <c r="S5207" i="10"/>
  <c r="S5239" i="10"/>
  <c r="S1964" i="10"/>
  <c r="S1996" i="10"/>
  <c r="S2028" i="10"/>
  <c r="S2060" i="10"/>
  <c r="S2092" i="10"/>
  <c r="S2124" i="10"/>
  <c r="S2156" i="10"/>
  <c r="S2188" i="10"/>
  <c r="S2220" i="10"/>
  <c r="S2252" i="10"/>
  <c r="S2284" i="10"/>
  <c r="S2316" i="10"/>
  <c r="S2348" i="10"/>
  <c r="S2380" i="10"/>
  <c r="S2412" i="10"/>
  <c r="S2444" i="10"/>
  <c r="S2476" i="10"/>
  <c r="S2508" i="10"/>
  <c r="S2540" i="10"/>
  <c r="S2572" i="10"/>
  <c r="S2604" i="10"/>
  <c r="S2636" i="10"/>
  <c r="S2668" i="10"/>
  <c r="S2700" i="10"/>
  <c r="S2732" i="10"/>
  <c r="S2764" i="10"/>
  <c r="S2796" i="10"/>
  <c r="S2828" i="10"/>
  <c r="S2860" i="10"/>
  <c r="S21" i="10"/>
  <c r="S53" i="10"/>
  <c r="S85" i="10"/>
  <c r="S117" i="10"/>
  <c r="S149" i="10"/>
  <c r="S181" i="10"/>
  <c r="S213" i="10"/>
  <c r="S245" i="10"/>
  <c r="S277" i="10"/>
  <c r="S309" i="10"/>
  <c r="S341" i="10"/>
  <c r="S373" i="10"/>
  <c r="S405" i="10"/>
  <c r="S437" i="10"/>
  <c r="S469" i="10"/>
  <c r="S501" i="10"/>
  <c r="S533" i="10"/>
  <c r="S565" i="10"/>
  <c r="S597" i="10"/>
  <c r="S629" i="10"/>
  <c r="S661" i="10"/>
  <c r="S693" i="10"/>
  <c r="S725" i="10"/>
  <c r="S757" i="10"/>
  <c r="S789" i="10"/>
  <c r="S821" i="10"/>
  <c r="S853" i="10"/>
  <c r="S885" i="10"/>
  <c r="S14" i="10"/>
  <c r="S46" i="10"/>
  <c r="S78" i="10"/>
  <c r="S110" i="10"/>
  <c r="S126" i="10"/>
  <c r="S158" i="10"/>
  <c r="S190" i="10"/>
  <c r="S222" i="10"/>
  <c r="S254" i="10"/>
  <c r="S286" i="10"/>
  <c r="S318" i="10"/>
  <c r="S350" i="10"/>
  <c r="S382" i="10"/>
  <c r="S414" i="10"/>
  <c r="S446" i="10"/>
  <c r="S478" i="10"/>
  <c r="S510" i="10"/>
  <c r="S542" i="10"/>
  <c r="S574" i="10"/>
  <c r="S606" i="10"/>
  <c r="S638" i="10"/>
  <c r="S670" i="10"/>
  <c r="S702" i="10"/>
  <c r="S734" i="10"/>
  <c r="S766" i="10"/>
  <c r="S798" i="10"/>
  <c r="S830" i="10"/>
  <c r="S862" i="10"/>
  <c r="S894" i="10"/>
  <c r="S926" i="10"/>
  <c r="S958" i="10"/>
  <c r="S990" i="10"/>
  <c r="S1022" i="10"/>
  <c r="S1054" i="10"/>
  <c r="S1086" i="10"/>
  <c r="S1118" i="10"/>
  <c r="S1150" i="10"/>
  <c r="S1182" i="10"/>
  <c r="S1214" i="10"/>
  <c r="S1246" i="10"/>
  <c r="S1278" i="10"/>
  <c r="S1310" i="10"/>
  <c r="S1342" i="10"/>
  <c r="S1374" i="10"/>
  <c r="S1406" i="10"/>
  <c r="S1438" i="10"/>
  <c r="S1470" i="10"/>
  <c r="S1502" i="10"/>
  <c r="S1534" i="10"/>
  <c r="S1566" i="10"/>
  <c r="S1598" i="10"/>
  <c r="S1630" i="10"/>
  <c r="S1662" i="10"/>
  <c r="S1694" i="10"/>
  <c r="S1726" i="10"/>
  <c r="S1758" i="10"/>
  <c r="S1790" i="10"/>
  <c r="S1822" i="10"/>
  <c r="S1854" i="10"/>
  <c r="S1886" i="10"/>
  <c r="S1918" i="10"/>
  <c r="S1950" i="10"/>
  <c r="S1982" i="10"/>
  <c r="S2014" i="10"/>
  <c r="S2046" i="10"/>
  <c r="S2078" i="10"/>
  <c r="S2110" i="10"/>
  <c r="S2142" i="10"/>
  <c r="S2174" i="10"/>
  <c r="S2206" i="10"/>
  <c r="S2238" i="10"/>
  <c r="S2270" i="10"/>
  <c r="S2302" i="10"/>
  <c r="S2334" i="10"/>
  <c r="S2366" i="10"/>
  <c r="S2398" i="10"/>
  <c r="S2430" i="10"/>
  <c r="S2462" i="10"/>
  <c r="S2494" i="10"/>
  <c r="S2526" i="10"/>
  <c r="S2630" i="10"/>
  <c r="S2662" i="10"/>
  <c r="S3286" i="10"/>
  <c r="S3318" i="10"/>
  <c r="S3422" i="10"/>
  <c r="S3526" i="10"/>
  <c r="S3558" i="10"/>
  <c r="S3662" i="10"/>
  <c r="S3694" i="10"/>
  <c r="S3870" i="10"/>
  <c r="S3974" i="10"/>
  <c r="S4006" i="10"/>
  <c r="S4110" i="10"/>
  <c r="S4142" i="10"/>
  <c r="S4246" i="10"/>
  <c r="S4278" i="10"/>
  <c r="S6534" i="10"/>
  <c r="S6606" i="10"/>
  <c r="S6678" i="10"/>
  <c r="S6982" i="10"/>
  <c r="S7054" i="10"/>
  <c r="S7126" i="10"/>
  <c r="S7502" i="10"/>
  <c r="S7534" i="10"/>
  <c r="S7566" i="10"/>
  <c r="S7598" i="10"/>
  <c r="S7630" i="10"/>
  <c r="S7662" i="10"/>
  <c r="S7694" i="10"/>
  <c r="S7726" i="10"/>
  <c r="S7758" i="10"/>
  <c r="S7790" i="10"/>
  <c r="S7822" i="10"/>
  <c r="S7854" i="10"/>
  <c r="S7886" i="10"/>
  <c r="S7918" i="10"/>
  <c r="S7950" i="10"/>
  <c r="S7982" i="10"/>
  <c r="S8014" i="10"/>
  <c r="S8046" i="10"/>
  <c r="S8078" i="10"/>
  <c r="S8110" i="10"/>
  <c r="S8142" i="10"/>
  <c r="S8174" i="10"/>
  <c r="S8206" i="10"/>
  <c r="S8238" i="10"/>
  <c r="S8270" i="10"/>
  <c r="S8302" i="10"/>
  <c r="S8334" i="10"/>
  <c r="S8366" i="10"/>
  <c r="S8398" i="10"/>
  <c r="S8430" i="10"/>
  <c r="S8462" i="10"/>
  <c r="S8494" i="10"/>
  <c r="S8526" i="10"/>
  <c r="S8558" i="10"/>
  <c r="S8590" i="10"/>
  <c r="S8622" i="10"/>
  <c r="S8654" i="10"/>
  <c r="S8686" i="10"/>
  <c r="S8718" i="10"/>
  <c r="S8750" i="10"/>
  <c r="S8782" i="10"/>
  <c r="S8814" i="10"/>
  <c r="S8846" i="10"/>
  <c r="S8878" i="10"/>
  <c r="S8910" i="10"/>
  <c r="S8942" i="10"/>
  <c r="S8974" i="10"/>
  <c r="S9006" i="10"/>
  <c r="S9038" i="10"/>
  <c r="S9070" i="10"/>
  <c r="S9102" i="10"/>
  <c r="S9134" i="10"/>
  <c r="S9166" i="10"/>
  <c r="S9198" i="10"/>
  <c r="S31" i="10"/>
  <c r="S63" i="10"/>
  <c r="S95" i="10"/>
  <c r="S127" i="10"/>
  <c r="S159" i="10"/>
  <c r="S191" i="10"/>
  <c r="S223" i="10"/>
  <c r="S255" i="10"/>
  <c r="S287" i="10"/>
  <c r="S319" i="10"/>
  <c r="S351" i="10"/>
  <c r="S383" i="10"/>
  <c r="S415" i="10"/>
  <c r="S447" i="10"/>
  <c r="S479" i="10"/>
  <c r="S511" i="10"/>
  <c r="S543" i="10"/>
  <c r="S575" i="10"/>
  <c r="S607" i="10"/>
  <c r="S639" i="10"/>
  <c r="S671" i="10"/>
  <c r="S703" i="10"/>
  <c r="S735" i="10"/>
  <c r="S767" i="10"/>
  <c r="S799" i="10"/>
  <c r="S831" i="10"/>
  <c r="S863" i="10"/>
  <c r="S895" i="10"/>
  <c r="S927" i="10"/>
  <c r="S959" i="10"/>
  <c r="S991" i="10"/>
  <c r="S1023" i="10"/>
  <c r="S1055" i="10"/>
  <c r="S1087" i="10"/>
  <c r="S1119" i="10"/>
  <c r="S1151" i="10"/>
  <c r="S1183" i="10"/>
  <c r="S1215" i="10"/>
  <c r="S1247" i="10"/>
  <c r="S1279" i="10"/>
  <c r="S1311" i="10"/>
  <c r="S1343" i="10"/>
  <c r="S1375" i="10"/>
  <c r="S1407" i="10"/>
  <c r="S1439" i="10"/>
  <c r="S1471" i="10"/>
  <c r="S1503" i="10"/>
  <c r="S1535" i="10"/>
  <c r="S1567" i="10"/>
  <c r="S1599" i="10"/>
  <c r="S1631" i="10"/>
  <c r="S1663" i="10"/>
  <c r="S1695" i="10"/>
  <c r="S1727" i="10"/>
  <c r="S1759" i="10"/>
  <c r="S1791" i="10"/>
  <c r="S1823" i="10"/>
  <c r="S1855" i="10"/>
  <c r="S1887" i="10"/>
  <c r="S1919" i="10"/>
  <c r="S1951" i="10"/>
  <c r="S1983" i="10"/>
  <c r="S2015" i="10"/>
  <c r="S2047" i="10"/>
  <c r="S2079" i="10"/>
  <c r="S2111" i="10"/>
  <c r="S2143" i="10"/>
  <c r="S2175" i="10"/>
  <c r="S2207" i="10"/>
  <c r="S2239" i="10"/>
  <c r="S2271" i="10"/>
  <c r="S2303" i="10"/>
  <c r="S2335" i="10"/>
  <c r="S2367" i="10"/>
  <c r="S2399" i="10"/>
  <c r="S2431" i="10"/>
  <c r="S2463" i="10"/>
  <c r="S2495" i="10"/>
  <c r="S2527" i="10"/>
  <c r="S2559" i="10"/>
  <c r="S2591" i="10"/>
  <c r="S2623" i="10"/>
  <c r="S2655" i="10"/>
  <c r="S2687" i="10"/>
  <c r="S2719" i="10"/>
  <c r="S2751" i="10"/>
  <c r="S2783" i="10"/>
  <c r="S2815" i="10"/>
  <c r="S2847" i="10"/>
  <c r="S2879" i="10"/>
  <c r="S2911" i="10"/>
  <c r="S2943" i="10"/>
  <c r="S2975" i="10"/>
  <c r="S3007" i="10"/>
  <c r="S3039" i="10"/>
  <c r="S3071" i="10"/>
  <c r="S3103" i="10"/>
  <c r="S3135" i="10"/>
  <c r="S3167" i="10"/>
  <c r="S3199" i="10"/>
  <c r="S3231" i="10"/>
  <c r="S3263" i="10"/>
  <c r="S3295" i="10"/>
  <c r="S3327" i="10"/>
  <c r="S3359" i="10"/>
  <c r="S3391" i="10"/>
  <c r="S3423" i="10"/>
  <c r="S3455" i="10"/>
  <c r="S3487" i="10"/>
  <c r="S3519" i="10"/>
  <c r="S3551" i="10"/>
  <c r="S3583" i="10"/>
  <c r="S3615" i="10"/>
  <c r="S3647" i="10"/>
  <c r="S3679" i="10"/>
  <c r="S3711" i="10"/>
  <c r="S3743" i="10"/>
  <c r="S3775" i="10"/>
  <c r="S3807" i="10"/>
  <c r="S3839" i="10"/>
  <c r="S3871" i="10"/>
  <c r="S3903" i="10"/>
  <c r="S3935" i="10"/>
  <c r="S3967" i="10"/>
  <c r="S3999" i="10"/>
  <c r="S4031" i="10"/>
  <c r="S2574" i="10"/>
  <c r="S2606" i="10"/>
  <c r="S2710" i="10"/>
  <c r="S2742" i="10"/>
  <c r="S4366" i="10"/>
  <c r="S4638" i="10"/>
  <c r="S4670" i="10"/>
  <c r="S4702" i="10"/>
  <c r="S4734" i="10"/>
  <c r="S4766" i="10"/>
  <c r="S4798" i="10"/>
  <c r="S4830" i="10"/>
  <c r="S4862" i="10"/>
  <c r="S4894" i="10"/>
  <c r="S4926" i="10"/>
  <c r="S4958" i="10"/>
  <c r="S4990" i="10"/>
  <c r="S5022" i="10"/>
  <c r="S5054" i="10"/>
  <c r="S5086" i="10"/>
  <c r="S5118" i="10"/>
  <c r="S5150" i="10"/>
  <c r="S5182" i="10"/>
  <c r="S5214" i="10"/>
  <c r="S5246" i="10"/>
  <c r="S5278" i="10"/>
  <c r="S5310" i="10"/>
  <c r="S5414" i="10"/>
  <c r="S5446" i="10"/>
  <c r="S5550" i="10"/>
  <c r="S5582" i="10"/>
  <c r="S5766" i="10"/>
  <c r="S5838" i="10"/>
  <c r="S5910" i="10"/>
  <c r="S6214" i="10"/>
  <c r="S6286" i="10"/>
  <c r="S6358" i="10"/>
  <c r="S6734" i="10"/>
  <c r="S6806" i="10"/>
  <c r="S6918" i="10"/>
  <c r="S7254" i="10"/>
  <c r="S7366" i="10"/>
  <c r="S7438" i="10"/>
  <c r="S2735" i="10"/>
  <c r="S2767" i="10"/>
  <c r="S2799" i="10"/>
  <c r="S2831" i="10"/>
  <c r="S2863" i="10"/>
  <c r="S2895" i="10"/>
  <c r="S2927" i="10"/>
  <c r="S2959" i="10"/>
  <c r="S2991" i="10"/>
  <c r="S3023" i="10"/>
  <c r="S3055" i="10"/>
  <c r="S3087" i="10"/>
  <c r="S3119" i="10"/>
  <c r="S5271" i="10"/>
  <c r="S5375" i="10"/>
  <c r="S5407" i="10"/>
  <c r="S5767" i="10"/>
  <c r="S6031" i="10"/>
  <c r="S6079" i="10"/>
  <c r="S6151" i="10"/>
  <c r="S6223" i="10"/>
  <c r="S6343" i="10"/>
  <c r="S6415" i="10"/>
  <c r="S6799" i="10"/>
  <c r="S7111" i="10"/>
  <c r="S7303" i="10"/>
  <c r="S4063" i="10"/>
  <c r="S4095" i="10"/>
  <c r="S4127" i="10"/>
  <c r="S4159" i="10"/>
  <c r="S4191" i="10"/>
  <c r="S4223" i="10"/>
  <c r="S4255" i="10"/>
  <c r="S4287" i="10"/>
  <c r="S4319" i="10"/>
  <c r="S4351" i="10"/>
  <c r="S4383" i="10"/>
  <c r="S4415" i="10"/>
  <c r="S4447" i="10"/>
  <c r="S4479" i="10"/>
  <c r="S4511" i="10"/>
  <c r="S4543" i="10"/>
  <c r="S4575" i="10"/>
  <c r="S4607" i="10"/>
  <c r="S4639" i="10"/>
  <c r="S4671" i="10"/>
  <c r="S4703" i="10"/>
  <c r="S4735" i="10"/>
  <c r="S4767" i="10"/>
  <c r="S4799" i="10"/>
  <c r="S4831" i="10"/>
  <c r="S4863" i="10"/>
  <c r="S4895" i="10"/>
  <c r="S4927" i="10"/>
  <c r="S4959" i="10"/>
  <c r="S4991" i="10"/>
  <c r="S5023" i="10"/>
  <c r="S5055" i="10"/>
  <c r="S5087" i="10"/>
  <c r="S5119" i="10"/>
  <c r="S5151" i="10"/>
  <c r="S5183" i="10"/>
  <c r="S5215" i="10"/>
  <c r="S5247" i="10"/>
  <c r="S5279" i="10"/>
  <c r="S5383" i="10"/>
  <c r="S5415" i="10"/>
  <c r="S5775" i="10"/>
  <c r="S6087" i="10"/>
  <c r="S6159" i="10"/>
  <c r="S6351" i="10"/>
  <c r="S6463" i="10"/>
  <c r="S5503" i="10"/>
  <c r="S5535" i="10"/>
  <c r="S5639" i="10"/>
  <c r="S5711" i="10"/>
  <c r="S5831" i="10"/>
  <c r="S5903" i="10"/>
  <c r="S6287" i="10"/>
  <c r="S6599" i="10"/>
  <c r="S6671" i="10"/>
  <c r="S6863" i="10"/>
  <c r="S6975" i="10"/>
  <c r="S7175" i="10"/>
  <c r="S7247" i="10"/>
  <c r="S2968" i="10"/>
  <c r="S3000" i="10"/>
  <c r="S3032" i="10"/>
  <c r="S3064" i="10"/>
  <c r="S3096" i="10"/>
  <c r="S3128" i="10"/>
  <c r="S3160" i="10"/>
  <c r="S3192" i="10"/>
  <c r="S3224" i="10"/>
  <c r="S3256" i="10"/>
  <c r="S3288" i="10"/>
  <c r="S3320" i="10"/>
  <c r="S3352" i="10"/>
  <c r="S3384" i="10"/>
  <c r="S3416" i="10"/>
  <c r="S3448" i="10"/>
  <c r="S3480" i="10"/>
  <c r="S3151" i="10"/>
  <c r="S3183" i="10"/>
  <c r="S3215" i="10"/>
  <c r="S3247" i="10"/>
  <c r="S3279" i="10"/>
  <c r="S3311" i="10"/>
  <c r="S3343" i="10"/>
  <c r="S3375" i="10"/>
  <c r="S3407" i="10"/>
  <c r="S3439" i="10"/>
  <c r="S3471" i="10"/>
  <c r="S3503" i="10"/>
  <c r="S3535" i="10"/>
  <c r="S3567" i="10"/>
  <c r="S3599" i="10"/>
  <c r="S3631" i="10"/>
  <c r="S3663" i="10"/>
  <c r="S3695" i="10"/>
  <c r="S3727" i="10"/>
  <c r="S3759" i="10"/>
  <c r="S3791" i="10"/>
  <c r="S3823" i="10"/>
  <c r="S3855" i="10"/>
  <c r="S3887" i="10"/>
  <c r="S3919" i="10"/>
  <c r="S3951" i="10"/>
  <c r="S3983" i="10"/>
  <c r="S4015" i="10"/>
  <c r="S4047" i="10"/>
  <c r="S4079" i="10"/>
  <c r="S4111" i="10"/>
  <c r="S4143" i="10"/>
  <c r="S4175" i="10"/>
  <c r="S4207" i="10"/>
  <c r="S4239" i="10"/>
  <c r="S4271" i="10"/>
  <c r="S4303" i="10"/>
  <c r="S4335" i="10"/>
  <c r="S4367" i="10"/>
  <c r="S4399" i="10"/>
  <c r="S4431" i="10"/>
  <c r="S4463" i="10"/>
  <c r="S4495" i="10"/>
  <c r="S4527" i="10"/>
  <c r="S4559" i="10"/>
  <c r="S4591" i="10"/>
  <c r="S4623" i="10"/>
  <c r="S4655" i="10"/>
  <c r="S4687" i="10"/>
  <c r="S4719" i="10"/>
  <c r="S4751" i="10"/>
  <c r="S4783" i="10"/>
  <c r="S4815" i="10"/>
  <c r="S4847" i="10"/>
  <c r="S4879" i="10"/>
  <c r="S4911" i="10"/>
  <c r="S4943" i="10"/>
  <c r="S4975" i="10"/>
  <c r="S5007" i="10"/>
  <c r="S5039" i="10"/>
  <c r="S5071" i="10"/>
  <c r="S5103" i="10"/>
  <c r="S5135" i="10"/>
  <c r="S5167" i="10"/>
  <c r="S5199" i="10"/>
  <c r="S5231" i="10"/>
  <c r="S5263" i="10"/>
  <c r="S5295" i="10"/>
  <c r="S5399" i="10"/>
  <c r="S5759" i="10"/>
  <c r="S6023" i="10"/>
  <c r="S6143" i="10"/>
  <c r="S6215" i="10"/>
  <c r="S6335" i="10"/>
  <c r="S6407" i="10"/>
  <c r="S6479" i="10"/>
  <c r="S6791" i="10"/>
  <c r="S7055" i="10"/>
  <c r="S7103" i="10"/>
  <c r="S7295" i="10"/>
  <c r="S7375" i="10"/>
  <c r="S5527" i="10"/>
  <c r="S5631" i="10"/>
  <c r="S5703" i="10"/>
  <c r="S5823" i="10"/>
  <c r="S5895" i="10"/>
  <c r="S5967" i="10"/>
  <c r="S6279" i="10"/>
  <c r="S6543" i="10"/>
  <c r="S6591" i="10"/>
  <c r="S6663" i="10"/>
  <c r="S6735" i="10"/>
  <c r="S6855" i="10"/>
  <c r="S7167" i="10"/>
  <c r="S7239" i="10"/>
  <c r="S7359" i="10"/>
  <c r="S7431" i="10"/>
  <c r="S2892" i="10"/>
  <c r="S2924" i="10"/>
  <c r="S2956" i="10"/>
  <c r="S2988" i="10"/>
  <c r="S3020" i="10"/>
  <c r="S3052" i="10"/>
  <c r="S3084" i="10"/>
  <c r="S3116" i="10"/>
  <c r="S3148" i="10"/>
  <c r="S3180" i="10"/>
  <c r="S3212" i="10"/>
  <c r="S3244" i="10"/>
  <c r="S3276" i="10"/>
  <c r="S3308" i="10"/>
  <c r="S3340" i="10"/>
  <c r="S3372" i="10"/>
  <c r="S3404" i="10"/>
  <c r="S3436" i="10"/>
  <c r="S3468" i="10"/>
  <c r="S3500" i="10"/>
  <c r="S4593" i="10"/>
  <c r="S4625" i="10"/>
  <c r="S3512" i="10"/>
  <c r="S3544" i="10"/>
  <c r="S3576" i="10"/>
  <c r="S3608" i="10"/>
  <c r="S3640" i="10"/>
  <c r="S3672" i="10"/>
  <c r="S3704" i="10"/>
  <c r="S3736" i="10"/>
  <c r="S3768" i="10"/>
  <c r="S3800" i="10"/>
  <c r="S3832" i="10"/>
  <c r="S3864" i="10"/>
  <c r="S3896" i="10"/>
  <c r="S3928" i="10"/>
  <c r="S3960" i="10"/>
  <c r="S3992" i="10"/>
  <c r="S4024" i="10"/>
  <c r="S4056" i="10"/>
  <c r="S4088" i="10"/>
  <c r="S4120" i="10"/>
  <c r="S4152" i="10"/>
  <c r="S4184" i="10"/>
  <c r="S4216" i="10"/>
  <c r="S4248" i="10"/>
  <c r="S4280" i="10"/>
  <c r="S4312" i="10"/>
  <c r="S4344" i="10"/>
  <c r="S4376" i="10"/>
  <c r="S4408" i="10"/>
  <c r="S4440" i="10"/>
  <c r="S4472" i="10"/>
  <c r="S4504" i="10"/>
  <c r="S4536" i="10"/>
  <c r="S4568" i="10"/>
  <c r="S4600" i="10"/>
  <c r="S4632" i="10"/>
  <c r="S4664" i="10"/>
  <c r="S4696" i="10"/>
  <c r="S4728" i="10"/>
  <c r="S4760" i="10"/>
  <c r="S4792" i="10"/>
  <c r="S4824" i="10"/>
  <c r="S4856" i="10"/>
  <c r="S4888" i="10"/>
  <c r="S4920" i="10"/>
  <c r="S4952" i="10"/>
  <c r="S4984" i="10"/>
  <c r="S5016" i="10"/>
  <c r="S5048" i="10"/>
  <c r="S5080" i="10"/>
  <c r="S5112" i="10"/>
  <c r="S5144" i="10"/>
  <c r="S5176" i="10"/>
  <c r="S5208" i="10"/>
  <c r="S5240" i="10"/>
  <c r="S5272" i="10"/>
  <c r="S5304" i="10"/>
  <c r="S5336" i="10"/>
  <c r="S5368" i="10"/>
  <c r="S5400" i="10"/>
  <c r="S5432" i="10"/>
  <c r="S5464" i="10"/>
  <c r="S5496" i="10"/>
  <c r="S5528" i="10"/>
  <c r="S5560" i="10"/>
  <c r="S5592" i="10"/>
  <c r="S5624" i="10"/>
  <c r="S5656" i="10"/>
  <c r="S5688" i="10"/>
  <c r="S5720" i="10"/>
  <c r="S5752" i="10"/>
  <c r="S5784" i="10"/>
  <c r="S5816" i="10"/>
  <c r="S5848" i="10"/>
  <c r="S5880" i="10"/>
  <c r="S5912" i="10"/>
  <c r="S5944" i="10"/>
  <c r="S5976" i="10"/>
  <c r="S6008" i="10"/>
  <c r="S6040" i="10"/>
  <c r="S6072" i="10"/>
  <c r="S6104" i="10"/>
  <c r="S6136" i="10"/>
  <c r="S6168" i="10"/>
  <c r="S6200" i="10"/>
  <c r="S7487" i="10"/>
  <c r="S7039" i="10"/>
  <c r="S7119" i="10"/>
  <c r="S7231" i="10"/>
  <c r="S7423" i="10"/>
  <c r="S7495" i="10"/>
  <c r="S3532" i="10"/>
  <c r="S3564" i="10"/>
  <c r="S3596" i="10"/>
  <c r="S3628" i="10"/>
  <c r="S3660" i="10"/>
  <c r="S3692" i="10"/>
  <c r="S3724" i="10"/>
  <c r="S3756" i="10"/>
  <c r="S3788" i="10"/>
  <c r="S3820" i="10"/>
  <c r="S3852" i="10"/>
  <c r="S3884" i="10"/>
  <c r="S3916" i="10"/>
  <c r="S3948" i="10"/>
  <c r="S3980" i="10"/>
  <c r="S4012" i="10"/>
  <c r="S4044" i="10"/>
  <c r="S4076" i="10"/>
  <c r="S4108" i="10"/>
  <c r="S4140" i="10"/>
  <c r="S4172" i="10"/>
  <c r="S4204" i="10"/>
  <c r="S4236" i="10"/>
  <c r="S4268" i="10"/>
  <c r="S4300" i="10"/>
  <c r="S4332" i="10"/>
  <c r="S4364" i="10"/>
  <c r="S4396" i="10"/>
  <c r="S4428" i="10"/>
  <c r="S4460" i="10"/>
  <c r="S4492" i="10"/>
  <c r="S4524" i="10"/>
  <c r="S4556" i="10"/>
  <c r="S4588" i="10"/>
  <c r="S4620" i="10"/>
  <c r="S4652" i="10"/>
  <c r="S4684" i="10"/>
  <c r="S4716" i="10"/>
  <c r="S4748" i="10"/>
  <c r="S4780" i="10"/>
  <c r="S4812" i="10"/>
  <c r="S4844" i="10"/>
  <c r="S4876" i="10"/>
  <c r="S4908" i="10"/>
  <c r="S4940" i="10"/>
  <c r="S4972" i="10"/>
  <c r="S5004" i="10"/>
  <c r="S5036" i="10"/>
  <c r="S5068" i="10"/>
  <c r="S5100" i="10"/>
  <c r="S5132" i="10"/>
  <c r="S5164" i="10"/>
  <c r="S5196" i="10"/>
  <c r="S5228" i="10"/>
  <c r="S5260" i="10"/>
  <c r="S5292" i="10"/>
  <c r="S5324" i="10"/>
  <c r="S5356" i="10"/>
  <c r="S5388" i="10"/>
  <c r="S5420" i="10"/>
  <c r="S5452" i="10"/>
  <c r="S5484" i="10"/>
  <c r="S5516" i="10"/>
  <c r="S5548" i="10"/>
  <c r="S5580" i="10"/>
  <c r="S5612" i="10"/>
  <c r="S5644" i="10"/>
  <c r="S5676" i="10"/>
  <c r="S5708" i="10"/>
  <c r="S5740" i="10"/>
  <c r="S5772" i="10"/>
  <c r="S5804" i="10"/>
  <c r="S5836" i="10"/>
  <c r="S5868" i="10"/>
  <c r="S5900" i="10"/>
  <c r="S5932" i="10"/>
  <c r="S5964" i="10"/>
  <c r="S5996" i="10"/>
  <c r="S6028" i="10"/>
  <c r="S6060" i="10"/>
  <c r="S6092" i="10"/>
  <c r="S6124" i="10"/>
  <c r="S6156" i="10"/>
  <c r="S6188" i="10"/>
  <c r="S6220" i="10"/>
  <c r="S6252" i="10"/>
  <c r="S6284" i="10"/>
  <c r="S6316" i="10"/>
  <c r="S6348" i="10"/>
  <c r="S6380" i="10"/>
  <c r="S6412" i="10"/>
  <c r="S6444" i="10"/>
  <c r="S6476" i="10"/>
  <c r="S6508" i="10"/>
  <c r="S6540" i="10"/>
  <c r="S6572" i="10"/>
  <c r="S6604" i="10"/>
  <c r="S6636" i="10"/>
  <c r="S6668" i="10"/>
  <c r="S6700" i="10"/>
  <c r="S6732" i="10"/>
  <c r="S6764" i="10"/>
  <c r="S6796" i="10"/>
  <c r="S6828" i="10"/>
  <c r="S6860" i="10"/>
  <c r="S6892" i="10"/>
  <c r="S6924" i="10"/>
  <c r="S6956" i="10"/>
  <c r="S6988" i="10"/>
  <c r="S7020" i="10"/>
  <c r="S7052" i="10"/>
  <c r="S7084" i="10"/>
  <c r="S7116" i="10"/>
  <c r="S7148" i="10"/>
  <c r="S7180" i="10"/>
  <c r="S7212" i="10"/>
  <c r="S7244" i="10"/>
  <c r="S7276" i="10"/>
  <c r="S7308" i="10"/>
  <c r="S7340" i="10"/>
  <c r="S7372" i="10"/>
  <c r="S7404" i="10"/>
  <c r="S7436" i="10"/>
  <c r="S7468" i="10"/>
  <c r="S7500" i="10"/>
  <c r="S7532" i="10"/>
  <c r="S7564" i="10"/>
  <c r="S7596" i="10"/>
  <c r="S7628" i="10"/>
  <c r="S7660" i="10"/>
  <c r="S7692" i="10"/>
  <c r="S7724" i="10"/>
  <c r="S7756" i="10"/>
  <c r="S7788" i="10"/>
  <c r="S7820" i="10"/>
  <c r="S7852" i="10"/>
  <c r="S7884" i="10"/>
  <c r="S7916" i="10"/>
  <c r="S7948" i="10"/>
  <c r="S7980" i="10"/>
  <c r="S8012" i="10"/>
  <c r="S8044" i="10"/>
  <c r="S8076" i="10"/>
  <c r="S8108" i="10"/>
  <c r="S8140" i="10"/>
  <c r="S8172" i="10"/>
  <c r="S8204" i="10"/>
  <c r="S8236" i="10"/>
  <c r="S8268" i="10"/>
  <c r="S8300" i="10"/>
  <c r="S8332" i="10"/>
  <c r="S8364" i="10"/>
  <c r="S8396" i="10"/>
  <c r="S8428" i="10"/>
  <c r="S8460" i="10"/>
  <c r="S8492" i="10"/>
  <c r="S8524" i="10"/>
  <c r="S8556" i="10"/>
  <c r="S8588" i="10"/>
  <c r="S8620" i="10"/>
  <c r="S8652" i="10"/>
  <c r="S8684" i="10"/>
  <c r="S8716" i="10"/>
  <c r="S8748" i="10"/>
  <c r="S8780" i="10"/>
  <c r="S8812" i="10"/>
  <c r="S8844" i="10"/>
  <c r="S8876" i="10"/>
  <c r="S8908" i="10"/>
  <c r="S8940" i="10"/>
  <c r="S2690" i="10"/>
  <c r="S2722" i="10"/>
  <c r="S7714" i="10"/>
  <c r="S7746" i="10"/>
  <c r="S7778" i="10"/>
  <c r="S7810" i="10"/>
  <c r="S7842" i="10"/>
  <c r="S7874" i="10"/>
  <c r="S7906" i="10"/>
  <c r="S7938" i="10"/>
  <c r="S7970" i="10"/>
  <c r="S8002" i="10"/>
  <c r="S8034" i="10"/>
  <c r="S8066" i="10"/>
  <c r="S8098" i="10"/>
  <c r="S8130" i="10"/>
  <c r="S8162" i="10"/>
  <c r="S8194" i="10"/>
  <c r="S8226" i="10"/>
  <c r="S8266" i="10"/>
  <c r="S8298" i="10"/>
  <c r="S8330" i="10"/>
  <c r="S8362" i="10"/>
  <c r="S8394" i="10"/>
  <c r="S8426" i="10"/>
  <c r="S8458" i="10"/>
  <c r="S8490" i="10"/>
  <c r="S8522" i="10"/>
  <c r="S8554" i="10"/>
  <c r="S8586" i="10"/>
  <c r="S8618" i="10"/>
  <c r="S8650" i="10"/>
  <c r="S8682" i="10"/>
  <c r="S8714" i="10"/>
  <c r="S8746" i="10"/>
  <c r="S8778" i="10"/>
  <c r="S8810" i="10"/>
  <c r="S8842" i="10"/>
  <c r="S8874" i="10"/>
  <c r="S8906" i="10"/>
  <c r="S8938" i="10"/>
  <c r="S8970" i="10"/>
  <c r="S9002" i="10"/>
  <c r="S9034" i="10"/>
  <c r="S9066" i="10"/>
  <c r="S9098" i="10"/>
  <c r="S9130" i="10"/>
  <c r="S9162" i="10"/>
  <c r="S9194" i="10"/>
  <c r="S6232" i="10"/>
  <c r="S6264" i="10"/>
  <c r="S6296" i="10"/>
  <c r="S6328" i="10"/>
  <c r="S6360" i="10"/>
  <c r="S6392" i="10"/>
  <c r="S6424" i="10"/>
  <c r="S6456" i="10"/>
  <c r="S6488" i="10"/>
  <c r="S6520" i="10"/>
  <c r="S6552" i="10"/>
  <c r="S6584" i="10"/>
  <c r="S6616" i="10"/>
  <c r="S6648" i="10"/>
  <c r="S6680" i="10"/>
  <c r="S6712" i="10"/>
  <c r="S6744" i="10"/>
  <c r="S6776" i="10"/>
  <c r="S6808" i="10"/>
  <c r="S6840" i="10"/>
  <c r="S6872" i="10"/>
  <c r="S6904" i="10"/>
  <c r="S6936" i="10"/>
  <c r="S6968" i="10"/>
  <c r="S7000" i="10"/>
  <c r="S7032" i="10"/>
  <c r="S7064" i="10"/>
  <c r="S7096" i="10"/>
  <c r="S7128" i="10"/>
  <c r="S7160" i="10"/>
  <c r="S7192" i="10"/>
  <c r="S7224" i="10"/>
  <c r="S7256" i="10"/>
  <c r="S7288" i="10"/>
  <c r="S7320" i="10"/>
  <c r="S7352" i="10"/>
  <c r="S7384" i="10"/>
  <c r="S7416" i="10"/>
  <c r="S7448" i="10"/>
  <c r="S7480" i="10"/>
  <c r="S7512" i="10"/>
  <c r="S7544" i="10"/>
  <c r="S7576" i="10"/>
  <c r="S7608" i="10"/>
  <c r="S7640" i="10"/>
  <c r="S7672" i="10"/>
  <c r="S7704" i="10"/>
  <c r="S7736" i="10"/>
  <c r="S7768" i="10"/>
  <c r="S7800" i="10"/>
  <c r="S7832" i="10"/>
  <c r="S7864" i="10"/>
  <c r="S7896" i="10"/>
  <c r="S7928" i="10"/>
  <c r="S7960" i="10"/>
  <c r="S7992" i="10"/>
  <c r="S8024" i="10"/>
  <c r="S8056" i="10"/>
  <c r="S8088" i="10"/>
  <c r="S8120" i="10"/>
  <c r="S8152" i="10"/>
  <c r="S8184" i="10"/>
  <c r="S8216" i="10"/>
  <c r="S8248" i="10"/>
  <c r="S8280" i="10"/>
  <c r="S8312" i="10"/>
  <c r="S8344" i="10"/>
  <c r="S8376" i="10"/>
  <c r="S8408" i="10"/>
  <c r="S8472" i="10"/>
  <c r="S8504" i="10"/>
  <c r="S8536" i="10"/>
  <c r="S8568" i="10"/>
  <c r="S8600" i="10"/>
  <c r="S5305" i="10"/>
  <c r="S5417" i="10"/>
  <c r="S5449" i="10"/>
  <c r="S5553" i="10"/>
  <c r="S6618" i="10"/>
  <c r="S6738" i="10"/>
  <c r="S6818" i="10"/>
  <c r="S7010" i="10"/>
  <c r="S7058" i="10"/>
  <c r="S6106" i="10"/>
  <c r="S6226" i="10"/>
  <c r="S6306" i="10"/>
  <c r="S6498" i="10"/>
  <c r="S6546" i="10"/>
  <c r="S8972" i="10"/>
  <c r="S9004" i="10"/>
  <c r="S9036" i="10"/>
  <c r="S9068" i="10"/>
  <c r="S9100" i="10"/>
  <c r="S9132" i="10"/>
  <c r="S9164" i="10"/>
  <c r="S9196" i="10"/>
  <c r="S909" i="10"/>
  <c r="S941" i="10"/>
  <c r="S973" i="10"/>
  <c r="S1005" i="10"/>
  <c r="S1037" i="10"/>
  <c r="S1069" i="10"/>
  <c r="S1101" i="10"/>
  <c r="S1133" i="10"/>
  <c r="S1165" i="10"/>
  <c r="S1197" i="10"/>
  <c r="S1229" i="10"/>
  <c r="S1261" i="10"/>
  <c r="S1293" i="10"/>
  <c r="S1357" i="10"/>
  <c r="S1389" i="10"/>
  <c r="S1421" i="10"/>
  <c r="S1453" i="10"/>
  <c r="S1485" i="10"/>
  <c r="S1517" i="10"/>
  <c r="S1549" i="10"/>
  <c r="S1621" i="10"/>
  <c r="S1693" i="10"/>
  <c r="S1725" i="10"/>
  <c r="S1757" i="10"/>
  <c r="S1789" i="10"/>
  <c r="S1821" i="10"/>
  <c r="S1933" i="10"/>
  <c r="S1965" i="10"/>
  <c r="S1997" i="10"/>
  <c r="S2029" i="10"/>
  <c r="S2061" i="10"/>
  <c r="S2093" i="10"/>
  <c r="S2205" i="10"/>
  <c r="S2237" i="10"/>
  <c r="S2269" i="10"/>
  <c r="S2301" i="10"/>
  <c r="S2333" i="10"/>
  <c r="S2445" i="10"/>
  <c r="S2477" i="10"/>
  <c r="S2509" i="10"/>
  <c r="S6429" i="10"/>
  <c r="S6461" i="10"/>
  <c r="S6509" i="10"/>
  <c r="S6565" i="10"/>
  <c r="S6645" i="10"/>
  <c r="S6749" i="10"/>
  <c r="S6837" i="10"/>
  <c r="S6965" i="10"/>
  <c r="S7077" i="10"/>
  <c r="S7205" i="10"/>
  <c r="S7365" i="10"/>
  <c r="S7525" i="10"/>
  <c r="S7709" i="10"/>
  <c r="S7909" i="10"/>
  <c r="S8069" i="10"/>
  <c r="S8253" i="10"/>
  <c r="S8437" i="10"/>
  <c r="S8621" i="10"/>
  <c r="S8781" i="10"/>
  <c r="S8933" i="10"/>
  <c r="S9085" i="10"/>
  <c r="S6885" i="10"/>
  <c r="S7293" i="10"/>
  <c r="S7453" i="10"/>
  <c r="S7605" i="10"/>
  <c r="S7765" i="10"/>
  <c r="S7925" i="10"/>
  <c r="S8085" i="10"/>
  <c r="S8261" i="10"/>
  <c r="S8413" i="10"/>
  <c r="S8565" i="10"/>
  <c r="S8733" i="10"/>
  <c r="S9173" i="10"/>
  <c r="S7117" i="10"/>
  <c r="S7341" i="10"/>
  <c r="S7501" i="10"/>
  <c r="S7653" i="10"/>
  <c r="S7797" i="10"/>
  <c r="S7957" i="10"/>
  <c r="S8133" i="10"/>
  <c r="S8285" i="10"/>
  <c r="S8445" i="10"/>
  <c r="S8613" i="10"/>
  <c r="S8765" i="10"/>
  <c r="S8901" i="10"/>
  <c r="S9069" i="10"/>
  <c r="S9213" i="10"/>
  <c r="S6613" i="10"/>
  <c r="S6717" i="10"/>
  <c r="S6821" i="10"/>
  <c r="S6925" i="10"/>
  <c r="S7029" i="10"/>
  <c r="S7133" i="10"/>
  <c r="S7253" i="10"/>
  <c r="S7389" i="10"/>
  <c r="S7549" i="10"/>
  <c r="S7701" i="10"/>
  <c r="S7869" i="10"/>
  <c r="S8013" i="10"/>
  <c r="S8165" i="10"/>
  <c r="S8309" i="10"/>
  <c r="S8469" i="10"/>
  <c r="S8637" i="10"/>
  <c r="S8789" i="10"/>
  <c r="S8909" i="10"/>
  <c r="S9013" i="10"/>
  <c r="S9157" i="10"/>
  <c r="S9109" i="10"/>
  <c r="S2533" i="10"/>
  <c r="S2565" i="10"/>
  <c r="S2597" i="10"/>
  <c r="S2629" i="10"/>
  <c r="S2661" i="10"/>
  <c r="S2693" i="10"/>
  <c r="S2725" i="10"/>
  <c r="S2757" i="10"/>
  <c r="S2789" i="10"/>
  <c r="S2821" i="10"/>
  <c r="S2853" i="10"/>
  <c r="S2885" i="10"/>
  <c r="S2917" i="10"/>
  <c r="S2949" i="10"/>
  <c r="S2981" i="10"/>
  <c r="S3013" i="10"/>
  <c r="S3045" i="10"/>
  <c r="S3077" i="10"/>
  <c r="S3109" i="10"/>
  <c r="S3141" i="10"/>
  <c r="S3173" i="10"/>
  <c r="S3205" i="10"/>
  <c r="S3237" i="10"/>
  <c r="S3269" i="10"/>
  <c r="S3301" i="10"/>
  <c r="S3333" i="10"/>
  <c r="S3365" i="10"/>
  <c r="S3397" i="10"/>
  <c r="S3429" i="10"/>
  <c r="S3461" i="10"/>
  <c r="S3493" i="10"/>
  <c r="S3525" i="10"/>
  <c r="S3557" i="10"/>
  <c r="S3589" i="10"/>
  <c r="S3621" i="10"/>
  <c r="S3653" i="10"/>
  <c r="S3685" i="10"/>
  <c r="S3717" i="10"/>
  <c r="S3749" i="10"/>
  <c r="S3781" i="10"/>
  <c r="S3813" i="10"/>
  <c r="S3845" i="10"/>
  <c r="S3877" i="10"/>
  <c r="S3909" i="10"/>
  <c r="S3941" i="10"/>
  <c r="S3973" i="10"/>
  <c r="S4005" i="10"/>
  <c r="S7433" i="10"/>
  <c r="S2026" i="10"/>
  <c r="S2058" i="10"/>
  <c r="S2090" i="10"/>
  <c r="S2122" i="10"/>
  <c r="S2154" i="10"/>
  <c r="S2186" i="10"/>
  <c r="S2218" i="10"/>
  <c r="S2250" i="10"/>
  <c r="S8560" i="10"/>
  <c r="S6921" i="10"/>
  <c r="S7081" i="10"/>
  <c r="S4037" i="10"/>
  <c r="S4069" i="10"/>
  <c r="S4101" i="10"/>
  <c r="S4133" i="10"/>
  <c r="S4165" i="10"/>
  <c r="S4197" i="10"/>
  <c r="S4229" i="10"/>
  <c r="S4261" i="10"/>
  <c r="S4293" i="10"/>
  <c r="S4325" i="10"/>
  <c r="S4357" i="10"/>
  <c r="S4389" i="10"/>
  <c r="S4421" i="10"/>
  <c r="S4453" i="10"/>
  <c r="S4485" i="10"/>
  <c r="S4517" i="10"/>
  <c r="S4549" i="10"/>
  <c r="S4581" i="10"/>
  <c r="S4613" i="10"/>
  <c r="S4645" i="10"/>
  <c r="S4677" i="10"/>
  <c r="S4709" i="10"/>
  <c r="S4741" i="10"/>
  <c r="S4773" i="10"/>
  <c r="S4805" i="10"/>
  <c r="S4837" i="10"/>
  <c r="S4869" i="10"/>
  <c r="S4901" i="10"/>
  <c r="S4933" i="10"/>
  <c r="S4965" i="10"/>
  <c r="S4997" i="10"/>
  <c r="S5029" i="10"/>
  <c r="S5061" i="10"/>
  <c r="S5093" i="10"/>
  <c r="S5125" i="10"/>
  <c r="S5157" i="10"/>
  <c r="S5189" i="10"/>
  <c r="S5221" i="10"/>
  <c r="S5253" i="10"/>
  <c r="S5285" i="10"/>
  <c r="S5317" i="10"/>
  <c r="S5349" i="10"/>
  <c r="S5381" i="10"/>
  <c r="S5413" i="10"/>
  <c r="S5445" i="10"/>
  <c r="S5477" i="10"/>
  <c r="S5509" i="10"/>
  <c r="S5589" i="10"/>
  <c r="S5621" i="10"/>
  <c r="S5653" i="10"/>
  <c r="S5685" i="10"/>
  <c r="S5717" i="10"/>
  <c r="S5749" i="10"/>
  <c r="S5781" i="10"/>
  <c r="S5813" i="10"/>
  <c r="S5845" i="10"/>
  <c r="S5877" i="10"/>
  <c r="S5909" i="10"/>
  <c r="S5941" i="10"/>
  <c r="S5973" i="10"/>
  <c r="S6005" i="10"/>
  <c r="S6037" i="10"/>
  <c r="S6069" i="10"/>
  <c r="S6101" i="10"/>
  <c r="S6133" i="10"/>
  <c r="S6165" i="10"/>
  <c r="S6197" i="10"/>
  <c r="S6229" i="10"/>
  <c r="S6261" i="10"/>
  <c r="S6293" i="10"/>
  <c r="S6325" i="10"/>
  <c r="S6357" i="10"/>
  <c r="S6389" i="10"/>
  <c r="S6517" i="10"/>
  <c r="S6597" i="10"/>
  <c r="S6685" i="10"/>
  <c r="S6781" i="10"/>
  <c r="S6869" i="10"/>
  <c r="S6973" i="10"/>
  <c r="S7069" i="10"/>
  <c r="S7189" i="10"/>
  <c r="S7317" i="10"/>
  <c r="S7477" i="10"/>
  <c r="S7637" i="10"/>
  <c r="S7789" i="10"/>
  <c r="S2570" i="10"/>
  <c r="S2818" i="10"/>
  <c r="S2850" i="10"/>
  <c r="S3066" i="10"/>
  <c r="S3098" i="10"/>
  <c r="S3210" i="10"/>
  <c r="S3458" i="10"/>
  <c r="S3490" i="10"/>
  <c r="S3850" i="10"/>
  <c r="S4098" i="10"/>
  <c r="S4130" i="10"/>
  <c r="S4210" i="10"/>
  <c r="S4242" i="10"/>
  <c r="S4490" i="10"/>
  <c r="S5442" i="10"/>
  <c r="S5474" i="10"/>
  <c r="S5658" i="10"/>
  <c r="S6170" i="10"/>
  <c r="S6682" i="10"/>
  <c r="S7194" i="10"/>
  <c r="S8656" i="10"/>
  <c r="S8688" i="10"/>
  <c r="S8816" i="10"/>
  <c r="S8912" i="10"/>
  <c r="S8944" i="10"/>
  <c r="S2121" i="10"/>
  <c r="S2153" i="10"/>
  <c r="S2185" i="10"/>
  <c r="S2217" i="10"/>
  <c r="S2249" i="10"/>
  <c r="S2281" i="10"/>
  <c r="S2313" i="10"/>
  <c r="S2345" i="10"/>
  <c r="S2377" i="10"/>
  <c r="S2409" i="10"/>
  <c r="S2441" i="10"/>
  <c r="S2473" i="10"/>
  <c r="S2505" i="10"/>
  <c r="S2537" i="10"/>
  <c r="S2569" i="10"/>
  <c r="S2601" i="10"/>
  <c r="S2633" i="10"/>
  <c r="S2665" i="10"/>
  <c r="S2697" i="10"/>
  <c r="S2729" i="10"/>
  <c r="S2761" i="10"/>
  <c r="S2793" i="10"/>
  <c r="S2825" i="10"/>
  <c r="S2857" i="10"/>
  <c r="S2889" i="10"/>
  <c r="S2921" i="10"/>
  <c r="S2953" i="10"/>
  <c r="S2985" i="10"/>
  <c r="S4705" i="10"/>
  <c r="S4753" i="10"/>
  <c r="S5201" i="10"/>
  <c r="S5337" i="10"/>
  <c r="S5369" i="10"/>
  <c r="S5409" i="10"/>
  <c r="S5441" i="10"/>
  <c r="S5545" i="10"/>
  <c r="S5577" i="10"/>
  <c r="S5849" i="10"/>
  <c r="S6009" i="10"/>
  <c r="S6049" i="10"/>
  <c r="S6121" i="10"/>
  <c r="S6361" i="10"/>
  <c r="S6521" i="10"/>
  <c r="S6561" i="10"/>
  <c r="S6633" i="10"/>
  <c r="S6873" i="10"/>
  <c r="S7073" i="10"/>
  <c r="S7145" i="10"/>
  <c r="S7385" i="10"/>
  <c r="S2050" i="10"/>
  <c r="S2082" i="10"/>
  <c r="S2114" i="10"/>
  <c r="S2146" i="10"/>
  <c r="S2178" i="10"/>
  <c r="S2210" i="10"/>
  <c r="S2242" i="10"/>
  <c r="S6098" i="10"/>
  <c r="S7122" i="10"/>
  <c r="S6212" i="10"/>
  <c r="S6244" i="10"/>
  <c r="S6276" i="10"/>
  <c r="S6308" i="10"/>
  <c r="S6340" i="10"/>
  <c r="S6372" i="10"/>
  <c r="S6404" i="10"/>
  <c r="S6436" i="10"/>
  <c r="S6468" i="10"/>
  <c r="S6500" i="10"/>
  <c r="S6532" i="10"/>
  <c r="S6564" i="10"/>
  <c r="S6596" i="10"/>
  <c r="S6628" i="10"/>
  <c r="S6660" i="10"/>
  <c r="S6692" i="10"/>
  <c r="S6724" i="10"/>
  <c r="S6756" i="10"/>
  <c r="S6788" i="10"/>
  <c r="S6820" i="10"/>
  <c r="S6852" i="10"/>
  <c r="S6884" i="10"/>
  <c r="S6916" i="10"/>
  <c r="S6948" i="10"/>
  <c r="S6980" i="10"/>
  <c r="S7012" i="10"/>
  <c r="S7044" i="10"/>
  <c r="S7076" i="10"/>
  <c r="S7108" i="10"/>
  <c r="S7140" i="10"/>
  <c r="S7172" i="10"/>
  <c r="S7204" i="10"/>
  <c r="S7236" i="10"/>
  <c r="S7268" i="10"/>
  <c r="S7300" i="10"/>
  <c r="S7332" i="10"/>
  <c r="S7364" i="10"/>
  <c r="S7396" i="10"/>
  <c r="S7428" i="10"/>
  <c r="S7460" i="10"/>
  <c r="S7492" i="10"/>
  <c r="S7524" i="10"/>
  <c r="S7556" i="10"/>
  <c r="S7588" i="10"/>
  <c r="S7620" i="10"/>
  <c r="S7652" i="10"/>
  <c r="S7684" i="10"/>
  <c r="S7716" i="10"/>
  <c r="S7748" i="10"/>
  <c r="S7780" i="10"/>
  <c r="S7812" i="10"/>
  <c r="S7844" i="10"/>
  <c r="S7876" i="10"/>
  <c r="S7908" i="10"/>
  <c r="S7940" i="10"/>
  <c r="S7972" i="10"/>
  <c r="S8004" i="10"/>
  <c r="S8036" i="10"/>
  <c r="S8068" i="10"/>
  <c r="S8100" i="10"/>
  <c r="S8132" i="10"/>
  <c r="S8164" i="10"/>
  <c r="S8196" i="10"/>
  <c r="S8228" i="10"/>
  <c r="S8260" i="10"/>
  <c r="S8292" i="10"/>
  <c r="S8324" i="10"/>
  <c r="S8356" i="10"/>
  <c r="S8388" i="10"/>
  <c r="S8420" i="10"/>
  <c r="S8452" i="10"/>
  <c r="S8484" i="10"/>
  <c r="S8516" i="10"/>
  <c r="S8548" i="10"/>
  <c r="S8580" i="10"/>
  <c r="S8612" i="10"/>
  <c r="S8644" i="10"/>
  <c r="S8676" i="10"/>
  <c r="S8708" i="10"/>
  <c r="S8740" i="10"/>
  <c r="S8772" i="10"/>
  <c r="S8804" i="10"/>
  <c r="S8836" i="10"/>
  <c r="S8868" i="10"/>
  <c r="S8996" i="10"/>
  <c r="S9028" i="10"/>
  <c r="S9060" i="10"/>
  <c r="S9092" i="10"/>
  <c r="S9124" i="10"/>
  <c r="S9156" i="10"/>
  <c r="S9188" i="10"/>
  <c r="S901" i="10"/>
  <c r="S933" i="10"/>
  <c r="S965" i="10"/>
  <c r="S997" i="10"/>
  <c r="S1029" i="10"/>
  <c r="S1061" i="10"/>
  <c r="S1093" i="10"/>
  <c r="S1125" i="10"/>
  <c r="S1157" i="10"/>
  <c r="S1189" i="10"/>
  <c r="S1221" i="10"/>
  <c r="S1253" i="10"/>
  <c r="S7933" i="10"/>
  <c r="S8632" i="10"/>
  <c r="S8664" i="10"/>
  <c r="S5073" i="10"/>
  <c r="S5217" i="10"/>
  <c r="S5665" i="10"/>
  <c r="S5825" i="10"/>
  <c r="S5985" i="10"/>
  <c r="S6177" i="10"/>
  <c r="S6337" i="10"/>
  <c r="S6497" i="10"/>
  <c r="S6689" i="10"/>
  <c r="S6849" i="10"/>
  <c r="S7009" i="10"/>
  <c r="S7201" i="10"/>
  <c r="S7361" i="10"/>
  <c r="S2554" i="10"/>
  <c r="S2586" i="10"/>
  <c r="S2802" i="10"/>
  <c r="S2834" i="10"/>
  <c r="S3082" i="10"/>
  <c r="S3194" i="10"/>
  <c r="S3226" i="10"/>
  <c r="S3442" i="10"/>
  <c r="S3474" i="10"/>
  <c r="S3834" i="10"/>
  <c r="S3866" i="10"/>
  <c r="S4082" i="10"/>
  <c r="S4114" i="10"/>
  <c r="S4226" i="10"/>
  <c r="S4258" i="10"/>
  <c r="S4474" i="10"/>
  <c r="S4506" i="10"/>
  <c r="S5426" i="10"/>
  <c r="S5458" i="10"/>
  <c r="S5914" i="10"/>
  <c r="S6426" i="10"/>
  <c r="S6938" i="10"/>
  <c r="S7450" i="10"/>
  <c r="S7378" i="10"/>
  <c r="S6937" i="10"/>
  <c r="S7017" i="10"/>
  <c r="S7257" i="10"/>
  <c r="S7449" i="10"/>
  <c r="S5931" i="10"/>
  <c r="S5963" i="10"/>
  <c r="S5995" i="10"/>
  <c r="S6027" i="10"/>
  <c r="S6059" i="10"/>
  <c r="S6091" i="10"/>
  <c r="S6123" i="10"/>
  <c r="S6155" i="10"/>
  <c r="S6187" i="10"/>
  <c r="S6219" i="10"/>
  <c r="S6251" i="10"/>
  <c r="S6283" i="10"/>
  <c r="S4945" i="10"/>
  <c r="S5089" i="10"/>
  <c r="S5233" i="10"/>
  <c r="S5321" i="10"/>
  <c r="S5609" i="10"/>
  <c r="S5641" i="10"/>
  <c r="S5801" i="10"/>
  <c r="S6153" i="10"/>
  <c r="S6313" i="10"/>
  <c r="S6665" i="10"/>
  <c r="S6825" i="10"/>
  <c r="S4754" i="10"/>
  <c r="S4786" i="10"/>
  <c r="S4818" i="10"/>
  <c r="S4850" i="10"/>
  <c r="S4882" i="10"/>
  <c r="S4914" i="10"/>
  <c r="S4946" i="10"/>
  <c r="S4978" i="10"/>
  <c r="S5010" i="10"/>
  <c r="S5042" i="10"/>
  <c r="S5074" i="10"/>
  <c r="S5106" i="10"/>
  <c r="S5138" i="10"/>
  <c r="S5170" i="10"/>
  <c r="S5202" i="10"/>
  <c r="S5234" i="10"/>
  <c r="S5266" i="10"/>
  <c r="S5298" i="10"/>
  <c r="S5330" i="10"/>
  <c r="S5578" i="10"/>
  <c r="S5730" i="10"/>
  <c r="S5778" i="10"/>
  <c r="S5850" i="10"/>
  <c r="S5970" i="10"/>
  <c r="S6050" i="10"/>
  <c r="S6242" i="10"/>
  <c r="S6290" i="10"/>
  <c r="S6362" i="10"/>
  <c r="S6482" i="10"/>
  <c r="S6562" i="10"/>
  <c r="S6754" i="10"/>
  <c r="S6802" i="10"/>
  <c r="S6874" i="10"/>
  <c r="S6994" i="10"/>
  <c r="S7074" i="10"/>
  <c r="S7266" i="10"/>
  <c r="S7314" i="10"/>
  <c r="S7386" i="10"/>
  <c r="S7634" i="10"/>
  <c r="S7794" i="10"/>
  <c r="S8442" i="10"/>
  <c r="S8698" i="10"/>
  <c r="S8858" i="10"/>
  <c r="S8954" i="10"/>
  <c r="S8986" i="10"/>
  <c r="S9018" i="10"/>
  <c r="S9050" i="10"/>
  <c r="S9082" i="10"/>
  <c r="S9114" i="10"/>
  <c r="S9146" i="10"/>
  <c r="S9178" i="10"/>
  <c r="S9210" i="10"/>
  <c r="S1213" i="10"/>
  <c r="S1245" i="10"/>
  <c r="S1285" i="10"/>
  <c r="S1317" i="10"/>
  <c r="S1349" i="10"/>
  <c r="S1381" i="10"/>
  <c r="S1413" i="10"/>
  <c r="S1445" i="10"/>
  <c r="S1477" i="10"/>
  <c r="S1509" i="10"/>
  <c r="S1541" i="10"/>
  <c r="S1573" i="10"/>
  <c r="S1685" i="10"/>
  <c r="S1717" i="10"/>
  <c r="S1749" i="10"/>
  <c r="S1781" i="10"/>
  <c r="S1813" i="10"/>
  <c r="S1957" i="10"/>
  <c r="S1989" i="10"/>
  <c r="S2021" i="10"/>
  <c r="S2053" i="10"/>
  <c r="S2085" i="10"/>
  <c r="S2197" i="10"/>
  <c r="S2229" i="10"/>
  <c r="S2261" i="10"/>
  <c r="S2293" i="10"/>
  <c r="S2325" i="10"/>
  <c r="S2469" i="10"/>
  <c r="S2501" i="10"/>
  <c r="S6421" i="10"/>
  <c r="S6453" i="10"/>
  <c r="S6501" i="10"/>
  <c r="S6557" i="10"/>
  <c r="S6629" i="10"/>
  <c r="S6725" i="10"/>
  <c r="S6813" i="10"/>
  <c r="S6941" i="10"/>
  <c r="S7037" i="10"/>
  <c r="S5437" i="10"/>
  <c r="S5469" i="10"/>
  <c r="S5501" i="10"/>
  <c r="S5581" i="10"/>
  <c r="S5613" i="10"/>
  <c r="S5645" i="10"/>
  <c r="S5677" i="10"/>
  <c r="S5709" i="10"/>
  <c r="S5741" i="10"/>
  <c r="S5773" i="10"/>
  <c r="S5805" i="10"/>
  <c r="S5837" i="10"/>
  <c r="S5869" i="10"/>
  <c r="S5901" i="10"/>
  <c r="S5933" i="10"/>
  <c r="S5965" i="10"/>
  <c r="S5997" i="10"/>
  <c r="S6029" i="10"/>
  <c r="S6061" i="10"/>
  <c r="S6093" i="10"/>
  <c r="S6125" i="10"/>
  <c r="S6157" i="10"/>
  <c r="S6189" i="10"/>
  <c r="S6221" i="10"/>
  <c r="S6253" i="10"/>
  <c r="S6285" i="10"/>
  <c r="S6317" i="10"/>
  <c r="S6349" i="10"/>
  <c r="S6381" i="10"/>
  <c r="S6493" i="10"/>
  <c r="S6573" i="10"/>
  <c r="S6661" i="10"/>
  <c r="S6757" i="10"/>
  <c r="S6853" i="10"/>
  <c r="S6949" i="10"/>
  <c r="S7045" i="10"/>
  <c r="S7149" i="10"/>
  <c r="S7285" i="10"/>
  <c r="S7437" i="10"/>
  <c r="S7589" i="10"/>
  <c r="S7749" i="10"/>
  <c r="S7893" i="10"/>
  <c r="S8061" i="10"/>
  <c r="S8197" i="10"/>
  <c r="S8381" i="10"/>
  <c r="S8541" i="10"/>
  <c r="S8709" i="10"/>
  <c r="S8861" i="10"/>
  <c r="S8973" i="10"/>
  <c r="S8101" i="10"/>
  <c r="S8237" i="10"/>
  <c r="S8421" i="10"/>
  <c r="S8589" i="10"/>
  <c r="S8749" i="10"/>
  <c r="S8885" i="10"/>
  <c r="S8997" i="10"/>
  <c r="S2277" i="10"/>
  <c r="S2453" i="10"/>
  <c r="S6589" i="10"/>
  <c r="S6773" i="10"/>
  <c r="S7333" i="10"/>
  <c r="S7493" i="10"/>
  <c r="S8293" i="10"/>
  <c r="S8453" i="10"/>
  <c r="S8773" i="10"/>
  <c r="S9205" i="10"/>
  <c r="S7181" i="10"/>
  <c r="S7541" i="10"/>
  <c r="S2957" i="10"/>
  <c r="S4621" i="10"/>
  <c r="S4685" i="10"/>
  <c r="S4813" i="10"/>
  <c r="S4533" i="10"/>
  <c r="S4597" i="10"/>
  <c r="S4821" i="10"/>
  <c r="S4917" i="10"/>
  <c r="S7853" i="10"/>
  <c r="S8021" i="10"/>
  <c r="S8157" i="10"/>
  <c r="S8333" i="10"/>
  <c r="S8501" i="10"/>
  <c r="S8669" i="10"/>
  <c r="S8829" i="10"/>
  <c r="S8941" i="10"/>
  <c r="S8349" i="10"/>
  <c r="S1686" i="10"/>
  <c r="S1718" i="10"/>
  <c r="S1750" i="10"/>
  <c r="S1782" i="10"/>
  <c r="S1814" i="10"/>
  <c r="S1846" i="10"/>
  <c r="S1878" i="10"/>
  <c r="S1910" i="10"/>
  <c r="S1942" i="10"/>
  <c r="S1974" i="10"/>
  <c r="S2006" i="10"/>
  <c r="S2038" i="10"/>
  <c r="S2070" i="10"/>
  <c r="S2102" i="10"/>
  <c r="S2134" i="10"/>
  <c r="S2166" i="10"/>
  <c r="S2198" i="10"/>
  <c r="S2230" i="10"/>
  <c r="S2262" i="10"/>
  <c r="S2294" i="10"/>
  <c r="S2326" i="10"/>
  <c r="S2358" i="10"/>
  <c r="S2390" i="10"/>
  <c r="S2422" i="10"/>
  <c r="S2454" i="10"/>
  <c r="S2486" i="10"/>
  <c r="S2518" i="10"/>
  <c r="S2550" i="10"/>
  <c r="S2654" i="10"/>
  <c r="S2758" i="10"/>
  <c r="S2790" i="10"/>
  <c r="S2894" i="10"/>
  <c r="S2926" i="10"/>
  <c r="S3030" i="10"/>
  <c r="S3062" i="10"/>
  <c r="S3166" i="10"/>
  <c r="S3270" i="10"/>
  <c r="S3302" i="10"/>
  <c r="S3406" i="10"/>
  <c r="S3438" i="10"/>
  <c r="S3542" i="10"/>
  <c r="S3574" i="10"/>
  <c r="S3678" i="10"/>
  <c r="S3782" i="10"/>
  <c r="S3814" i="10"/>
  <c r="S3918" i="10"/>
  <c r="S3950" i="10"/>
  <c r="S4054" i="10"/>
  <c r="S4086" i="10"/>
  <c r="S4190" i="10"/>
  <c r="S4294" i="10"/>
  <c r="S4326" i="10"/>
  <c r="S4430" i="10"/>
  <c r="S4462" i="10"/>
  <c r="S4566" i="10"/>
  <c r="S4598" i="10"/>
  <c r="S5374" i="10"/>
  <c r="S5478" i="10"/>
  <c r="S5510" i="10"/>
  <c r="S5614" i="10"/>
  <c r="S5646" i="10"/>
  <c r="S5718" i="10"/>
  <c r="S5830" i="10"/>
  <c r="S5902" i="10"/>
  <c r="S5974" i="10"/>
  <c r="S6086" i="10"/>
  <c r="S6158" i="10"/>
  <c r="S8" i="10"/>
  <c r="S40" i="10"/>
  <c r="S72" i="10"/>
  <c r="S104" i="10"/>
  <c r="S136" i="10"/>
  <c r="S168" i="10"/>
  <c r="S200" i="10"/>
  <c r="S232" i="10"/>
  <c r="S264" i="10"/>
  <c r="S296" i="10"/>
  <c r="S328" i="10"/>
  <c r="S360" i="10"/>
  <c r="S392" i="10"/>
  <c r="S424" i="10"/>
  <c r="S456" i="10"/>
  <c r="S488" i="10"/>
  <c r="S520" i="10"/>
  <c r="S552" i="10"/>
  <c r="S584" i="10"/>
  <c r="S616" i="10"/>
  <c r="S648" i="10"/>
  <c r="S680" i="10"/>
  <c r="S712" i="10"/>
  <c r="S744" i="10"/>
  <c r="S776" i="10"/>
  <c r="S808" i="10"/>
  <c r="S840" i="10"/>
  <c r="S872" i="10"/>
  <c r="S904" i="10"/>
  <c r="S936" i="10"/>
  <c r="S968" i="10"/>
  <c r="S1000" i="10"/>
  <c r="S1032" i="10"/>
  <c r="S1064" i="10"/>
  <c r="S1096" i="10"/>
  <c r="S1128" i="10"/>
  <c r="S1160" i="10"/>
  <c r="S1192" i="10"/>
  <c r="S1224" i="10"/>
  <c r="S1256" i="10"/>
  <c r="S1288" i="10"/>
  <c r="S1320" i="10"/>
  <c r="S1352" i="10"/>
  <c r="S1384" i="10"/>
  <c r="S1416" i="10"/>
  <c r="S1448" i="10"/>
  <c r="S1480" i="10"/>
  <c r="S1512" i="10"/>
  <c r="S1544" i="10"/>
  <c r="S1576" i="10"/>
  <c r="S1608" i="10"/>
  <c r="S1640" i="10"/>
  <c r="S1672" i="10"/>
  <c r="S1704" i="10"/>
  <c r="S1736" i="10"/>
  <c r="S1768" i="10"/>
  <c r="S1800" i="10"/>
  <c r="S1832" i="10"/>
  <c r="S1864" i="10"/>
  <c r="S1896" i="10"/>
  <c r="S1928" i="10"/>
  <c r="S1960" i="10"/>
  <c r="S1992" i="10"/>
  <c r="S2024" i="10"/>
  <c r="S2056" i="10"/>
  <c r="S2088" i="10"/>
  <c r="S2120" i="10"/>
  <c r="S2152" i="10"/>
  <c r="S2184" i="10"/>
  <c r="S2216" i="10"/>
  <c r="S2248" i="10"/>
  <c r="S2280" i="10"/>
  <c r="S2312" i="10"/>
  <c r="S2344" i="10"/>
  <c r="S2376" i="10"/>
  <c r="S2408" i="10"/>
  <c r="S2440" i="10"/>
  <c r="S2472" i="10"/>
  <c r="S2504" i="10"/>
  <c r="S2536" i="10"/>
  <c r="S2568" i="10"/>
  <c r="S2600" i="10"/>
  <c r="S2632" i="10"/>
  <c r="S2664" i="10"/>
  <c r="S2696" i="10"/>
  <c r="S2728" i="10"/>
  <c r="S2760" i="10"/>
  <c r="S2792" i="10"/>
  <c r="S2824" i="10"/>
  <c r="S2856" i="10"/>
  <c r="S2888" i="10"/>
  <c r="S2920" i="10"/>
  <c r="S2952" i="10"/>
  <c r="S42" i="10"/>
  <c r="S74" i="10"/>
  <c r="S306" i="10"/>
  <c r="S426" i="10"/>
  <c r="S658" i="10"/>
  <c r="S698" i="10"/>
  <c r="S778" i="10"/>
  <c r="S818" i="10"/>
  <c r="S938" i="10"/>
  <c r="S1170" i="10"/>
  <c r="S1210" i="10"/>
  <c r="S1290" i="10"/>
  <c r="S1330" i="10"/>
  <c r="S1450" i="10"/>
  <c r="S1562" i="10"/>
  <c r="S1674" i="10"/>
  <c r="S1746" i="10"/>
  <c r="S1818" i="10"/>
  <c r="S1930" i="10"/>
  <c r="S196" i="10"/>
  <c r="S228" i="10"/>
  <c r="S2998" i="10"/>
  <c r="S3510" i="10"/>
  <c r="S3750" i="10"/>
  <c r="S3854" i="10"/>
  <c r="S3886" i="10"/>
  <c r="S3990" i="10"/>
  <c r="S4022" i="10"/>
  <c r="S4398" i="10"/>
  <c r="S4502" i="10"/>
  <c r="S4534" i="10"/>
  <c r="S6126" i="10"/>
  <c r="S16" i="10"/>
  <c r="S48" i="10"/>
  <c r="S80" i="10"/>
  <c r="S112" i="10"/>
  <c r="S144" i="10"/>
  <c r="S176" i="10"/>
  <c r="S208" i="10"/>
  <c r="S240" i="10"/>
  <c r="S272" i="10"/>
  <c r="S304" i="10"/>
  <c r="S336" i="10"/>
  <c r="S368" i="10"/>
  <c r="S400" i="10"/>
  <c r="S432" i="10"/>
  <c r="S464" i="10"/>
  <c r="S496" i="10"/>
  <c r="S528" i="10"/>
  <c r="S560" i="10"/>
  <c r="S592" i="10"/>
  <c r="S624" i="10"/>
  <c r="S656" i="10"/>
  <c r="S688" i="10"/>
  <c r="S720" i="10"/>
  <c r="S752" i="10"/>
  <c r="S784" i="10"/>
  <c r="S816" i="10"/>
  <c r="S848" i="10"/>
  <c r="S880" i="10"/>
  <c r="S912" i="10"/>
  <c r="S944" i="10"/>
  <c r="S976" i="10"/>
  <c r="S1008" i="10"/>
  <c r="S1040" i="10"/>
  <c r="S1072" i="10"/>
  <c r="S1104" i="10"/>
  <c r="S1136" i="10"/>
  <c r="S1168" i="10"/>
  <c r="S1200" i="10"/>
  <c r="S1232" i="10"/>
  <c r="S1264" i="10"/>
  <c r="S1296" i="10"/>
  <c r="S1328" i="10"/>
  <c r="S1360" i="10"/>
  <c r="S1392" i="10"/>
  <c r="S1424" i="10"/>
  <c r="S1456" i="10"/>
  <c r="S1488" i="10"/>
  <c r="S1520" i="10"/>
  <c r="S1552" i="10"/>
  <c r="S1584" i="10"/>
  <c r="S1616" i="10"/>
  <c r="S1648" i="10"/>
  <c r="S1680" i="10"/>
  <c r="S1712" i="10"/>
  <c r="S1744" i="10"/>
  <c r="S1776" i="10"/>
  <c r="S1808" i="10"/>
  <c r="S1840" i="10"/>
  <c r="S1872" i="10"/>
  <c r="S1904" i="10"/>
  <c r="S1936" i="10"/>
  <c r="S1968" i="10"/>
  <c r="S2000" i="10"/>
  <c r="S2032" i="10"/>
  <c r="S2064" i="10"/>
  <c r="S2096" i="10"/>
  <c r="S2128" i="10"/>
  <c r="S2160" i="10"/>
  <c r="S2192" i="10"/>
  <c r="S2224" i="10"/>
  <c r="S2256" i="10"/>
  <c r="S2288" i="10"/>
  <c r="S2320" i="10"/>
  <c r="S2352" i="10"/>
  <c r="S2384" i="10"/>
  <c r="S2416" i="10"/>
  <c r="S2448" i="10"/>
  <c r="S2480" i="10"/>
  <c r="S2512" i="10"/>
  <c r="S2544" i="10"/>
  <c r="S2576" i="10"/>
  <c r="S2608" i="10"/>
  <c r="S2640" i="10"/>
  <c r="S2672" i="10"/>
  <c r="S2704" i="10"/>
  <c r="S2736" i="10"/>
  <c r="S2768" i="10"/>
  <c r="S2800" i="10"/>
  <c r="S2832" i="10"/>
  <c r="S2864" i="10"/>
  <c r="S2896" i="10"/>
  <c r="S2928" i="10"/>
  <c r="S50" i="10"/>
  <c r="S282" i="10"/>
  <c r="S314" i="10"/>
  <c r="S394" i="10"/>
  <c r="S434" i="10"/>
  <c r="S554" i="10"/>
  <c r="S786" i="10"/>
  <c r="S826" i="10"/>
  <c r="S906" i="10"/>
  <c r="S946" i="10"/>
  <c r="S1066" i="10"/>
  <c r="S1298" i="10"/>
  <c r="S1338" i="10"/>
  <c r="S1418" i="10"/>
  <c r="S1458" i="10"/>
  <c r="S1610" i="10"/>
  <c r="S1682" i="10"/>
  <c r="S1754" i="10"/>
  <c r="S1866" i="10"/>
  <c r="S1938" i="10"/>
  <c r="S204" i="10"/>
  <c r="S236" i="10"/>
  <c r="S2566" i="10"/>
  <c r="S2598" i="10"/>
  <c r="S2702" i="10"/>
  <c r="S2734" i="10"/>
  <c r="S2838" i="10"/>
  <c r="S2870" i="10"/>
  <c r="S2974" i="10"/>
  <c r="S3078" i="10"/>
  <c r="S3110" i="10"/>
  <c r="S3214" i="10"/>
  <c r="S3246" i="10"/>
  <c r="S3350" i="10"/>
  <c r="S3382" i="10"/>
  <c r="S3486" i="10"/>
  <c r="S3590" i="10"/>
  <c r="S3622" i="10"/>
  <c r="S3726" i="10"/>
  <c r="S3758" i="10"/>
  <c r="S3862" i="10"/>
  <c r="S3894" i="10"/>
  <c r="S3998" i="10"/>
  <c r="S4102" i="10"/>
  <c r="S4134" i="10"/>
  <c r="S4238" i="10"/>
  <c r="S4270" i="10"/>
  <c r="S4374" i="10"/>
  <c r="S4406" i="10"/>
  <c r="S4510" i="10"/>
  <c r="S4614" i="10"/>
  <c r="S4646" i="10"/>
  <c r="S4678" i="10"/>
  <c r="S4710" i="10"/>
  <c r="S4742" i="10"/>
  <c r="S4774" i="10"/>
  <c r="S4806" i="10"/>
  <c r="S4838" i="10"/>
  <c r="S4870" i="10"/>
  <c r="S4902" i="10"/>
  <c r="S4934" i="10"/>
  <c r="S4966" i="10"/>
  <c r="S4998" i="10"/>
  <c r="S5030" i="10"/>
  <c r="S5062" i="10"/>
  <c r="S5094" i="10"/>
  <c r="S5126" i="10"/>
  <c r="S5158" i="10"/>
  <c r="S5190" i="10"/>
  <c r="S5222" i="10"/>
  <c r="S5254" i="10"/>
  <c r="S5286" i="10"/>
  <c r="S5318" i="10"/>
  <c r="S5422" i="10"/>
  <c r="S5454" i="10"/>
  <c r="S5558" i="10"/>
  <c r="S5590" i="10"/>
  <c r="S5734" i="10"/>
  <c r="S5806" i="10"/>
  <c r="S5878" i="10"/>
  <c r="S5990" i="10"/>
  <c r="S6062" i="10"/>
  <c r="S6134" i="10"/>
  <c r="S17" i="10"/>
  <c r="S49" i="10"/>
  <c r="S81" i="10"/>
  <c r="S113" i="10"/>
  <c r="S145" i="10"/>
  <c r="S177" i="10"/>
  <c r="S209" i="10"/>
  <c r="S241" i="10"/>
  <c r="S273" i="10"/>
  <c r="S305" i="10"/>
  <c r="S337" i="10"/>
  <c r="S369" i="10"/>
  <c r="S401" i="10"/>
  <c r="S433" i="10"/>
  <c r="S465" i="10"/>
  <c r="S497" i="10"/>
  <c r="S529" i="10"/>
  <c r="S561" i="10"/>
  <c r="S593" i="10"/>
  <c r="S625" i="10"/>
  <c r="S657" i="10"/>
  <c r="S689" i="10"/>
  <c r="S721" i="10"/>
  <c r="S753" i="10"/>
  <c r="S785" i="10"/>
  <c r="S817" i="10"/>
  <c r="S849" i="10"/>
  <c r="S881" i="10"/>
  <c r="S913" i="10"/>
  <c r="S945" i="10"/>
  <c r="S977" i="10"/>
  <c r="S1009" i="10"/>
  <c r="S1041" i="10"/>
  <c r="S1073" i="10"/>
  <c r="S1105" i="10"/>
  <c r="S1137" i="10"/>
  <c r="S1169" i="10"/>
  <c r="S1201" i="10"/>
  <c r="S1233" i="10"/>
  <c r="S1265" i="10"/>
  <c r="S1297" i="10"/>
  <c r="S1329" i="10"/>
  <c r="S1361" i="10"/>
  <c r="S1393" i="10"/>
  <c r="S1425" i="10"/>
  <c r="S1457" i="10"/>
  <c r="S1489" i="10"/>
  <c r="S1521" i="10"/>
  <c r="S1553" i="10"/>
  <c r="S1585" i="10"/>
  <c r="S1617" i="10"/>
  <c r="S1649" i="10"/>
  <c r="S1681" i="10"/>
  <c r="S1713" i="10"/>
  <c r="S1745" i="10"/>
  <c r="S1777" i="10"/>
  <c r="S1809" i="10"/>
  <c r="S1841" i="10"/>
  <c r="S1873" i="10"/>
  <c r="S1905" i="10"/>
  <c r="S1937" i="10"/>
  <c r="S1969" i="10"/>
  <c r="S2001" i="10"/>
  <c r="S2033" i="10"/>
  <c r="S2065" i="10"/>
  <c r="S2097" i="10"/>
  <c r="S98" i="10"/>
  <c r="S130" i="10"/>
  <c r="S162" i="10"/>
  <c r="S194" i="10"/>
  <c r="S226" i="10"/>
  <c r="S258" i="10"/>
  <c r="S330" i="10"/>
  <c r="S370" i="10"/>
  <c r="S490" i="10"/>
  <c r="S722" i="10"/>
  <c r="S762" i="10"/>
  <c r="S842" i="10"/>
  <c r="S882" i="10"/>
  <c r="S1002" i="10"/>
  <c r="S1234" i="10"/>
  <c r="S1274" i="10"/>
  <c r="S1354" i="10"/>
  <c r="S1394" i="10"/>
  <c r="S1514" i="10"/>
  <c r="S1586" i="10"/>
  <c r="S1658" i="10"/>
  <c r="S1770" i="10"/>
  <c r="S1842" i="10"/>
  <c r="S1914" i="10"/>
  <c r="S20" i="10"/>
  <c r="S52" i="10"/>
  <c r="S84" i="10"/>
  <c r="S116" i="10"/>
  <c r="S148" i="10"/>
  <c r="S180" i="10"/>
  <c r="S284" i="10"/>
  <c r="S316" i="10"/>
  <c r="S348" i="10"/>
  <c r="S380" i="10"/>
  <c r="S412" i="10"/>
  <c r="S444" i="10"/>
  <c r="S476" i="10"/>
  <c r="S508" i="10"/>
  <c r="S540" i="10"/>
  <c r="S572" i="10"/>
  <c r="S604" i="10"/>
  <c r="S636" i="10"/>
  <c r="S668" i="10"/>
  <c r="S700" i="10"/>
  <c r="S732" i="10"/>
  <c r="S764" i="10"/>
  <c r="S796" i="10"/>
  <c r="S828" i="10"/>
  <c r="S860" i="10"/>
  <c r="S892" i="10"/>
  <c r="S924" i="10"/>
  <c r="S956" i="10"/>
  <c r="S988" i="10"/>
  <c r="S1020" i="10"/>
  <c r="S1052" i="10"/>
  <c r="S1084" i="10"/>
  <c r="S1116" i="10"/>
  <c r="S1148" i="10"/>
  <c r="S1180" i="10"/>
  <c r="S1212" i="10"/>
  <c r="S1244" i="10"/>
  <c r="S1276" i="10"/>
  <c r="S1308" i="10"/>
  <c r="S1340" i="10"/>
  <c r="S1372" i="10"/>
  <c r="S1404" i="10"/>
  <c r="S1436" i="10"/>
  <c r="S1468" i="10"/>
  <c r="S1500" i="10"/>
  <c r="S1532" i="10"/>
  <c r="S1564" i="10"/>
  <c r="S1596" i="10"/>
  <c r="S1628" i="10"/>
  <c r="S1660" i="10"/>
  <c r="S1692" i="10"/>
  <c r="S1724" i="10"/>
  <c r="S1756" i="10"/>
  <c r="S1788" i="10"/>
  <c r="S1820" i="10"/>
  <c r="S1852" i="10"/>
  <c r="S1884" i="10"/>
  <c r="S1916" i="10"/>
  <c r="S1948" i="10"/>
  <c r="S1980" i="10"/>
  <c r="S2012" i="10"/>
  <c r="S2044" i="10"/>
  <c r="S2076" i="10"/>
  <c r="S2108" i="10"/>
  <c r="S2140" i="10"/>
  <c r="S2172" i="10"/>
  <c r="S2204" i="10"/>
  <c r="S2236" i="10"/>
  <c r="S2268" i="10"/>
  <c r="S2300" i="10"/>
  <c r="S2332" i="10"/>
  <c r="S2364" i="10"/>
  <c r="S2396" i="10"/>
  <c r="S2428" i="10"/>
  <c r="S2460" i="10"/>
  <c r="S2492" i="10"/>
  <c r="S2524" i="10"/>
  <c r="S2556" i="10"/>
  <c r="S2588" i="10"/>
  <c r="S2620" i="10"/>
  <c r="S2652" i="10"/>
  <c r="S2684" i="10"/>
  <c r="S2716" i="10"/>
  <c r="S2748" i="10"/>
  <c r="S2780" i="10"/>
  <c r="S2812" i="10"/>
  <c r="S2844" i="10"/>
  <c r="S5" i="10"/>
  <c r="S37" i="10"/>
  <c r="S69" i="10"/>
  <c r="S101" i="10"/>
  <c r="S133" i="10"/>
  <c r="S165" i="10"/>
  <c r="S197" i="10"/>
  <c r="S229" i="10"/>
  <c r="S261" i="10"/>
  <c r="S293" i="10"/>
  <c r="S325" i="10"/>
  <c r="S357" i="10"/>
  <c r="S389" i="10"/>
  <c r="S421" i="10"/>
  <c r="S453" i="10"/>
  <c r="S485" i="10"/>
  <c r="S517" i="10"/>
  <c r="S549" i="10"/>
  <c r="S581" i="10"/>
  <c r="S613" i="10"/>
  <c r="S645" i="10"/>
  <c r="S677" i="10"/>
  <c r="S709" i="10"/>
  <c r="S741" i="10"/>
  <c r="S773" i="10"/>
  <c r="S805" i="10"/>
  <c r="S837" i="10"/>
  <c r="S869" i="10"/>
  <c r="S30" i="10"/>
  <c r="S62" i="10"/>
  <c r="S94" i="10"/>
  <c r="S142" i="10"/>
  <c r="S174" i="10"/>
  <c r="S206" i="10"/>
  <c r="S238" i="10"/>
  <c r="S270" i="10"/>
  <c r="S302" i="10"/>
  <c r="S334" i="10"/>
  <c r="S366" i="10"/>
  <c r="S398" i="10"/>
  <c r="S430" i="10"/>
  <c r="S462" i="10"/>
  <c r="S494" i="10"/>
  <c r="S526" i="10"/>
  <c r="S558" i="10"/>
  <c r="S590" i="10"/>
  <c r="S622" i="10"/>
  <c r="S654" i="10"/>
  <c r="S686" i="10"/>
  <c r="S718" i="10"/>
  <c r="S750" i="10"/>
  <c r="S782" i="10"/>
  <c r="S814" i="10"/>
  <c r="S846" i="10"/>
  <c r="S878" i="10"/>
  <c r="S910" i="10"/>
  <c r="S942" i="10"/>
  <c r="S974" i="10"/>
  <c r="S1006" i="10"/>
  <c r="S1038" i="10"/>
  <c r="S1070" i="10"/>
  <c r="S1102" i="10"/>
  <c r="S1134" i="10"/>
  <c r="S1166" i="10"/>
  <c r="S1198" i="10"/>
  <c r="S1230" i="10"/>
  <c r="S1262" i="10"/>
  <c r="S1294" i="10"/>
  <c r="S1326" i="10"/>
  <c r="S1358" i="10"/>
  <c r="S1390" i="10"/>
  <c r="S1422" i="10"/>
  <c r="S1454" i="10"/>
  <c r="S1486" i="10"/>
  <c r="S1518" i="10"/>
  <c r="S1550" i="10"/>
  <c r="S1582" i="10"/>
  <c r="S1614" i="10"/>
  <c r="S1646" i="10"/>
  <c r="S1678" i="10"/>
  <c r="S1710" i="10"/>
  <c r="S1742" i="10"/>
  <c r="S1774" i="10"/>
  <c r="S1806" i="10"/>
  <c r="S1838" i="10"/>
  <c r="S1870" i="10"/>
  <c r="S1902" i="10"/>
  <c r="S1934" i="10"/>
  <c r="S1966" i="10"/>
  <c r="S1998" i="10"/>
  <c r="S2030" i="10"/>
  <c r="S2062" i="10"/>
  <c r="S2094" i="10"/>
  <c r="S2126" i="10"/>
  <c r="S2158" i="10"/>
  <c r="S2190" i="10"/>
  <c r="S2222" i="10"/>
  <c r="S2254" i="10"/>
  <c r="S2286" i="10"/>
  <c r="S2318" i="10"/>
  <c r="S2350" i="10"/>
  <c r="S2382" i="10"/>
  <c r="S2414" i="10"/>
  <c r="S2446" i="10"/>
  <c r="S2478" i="10"/>
  <c r="S2510" i="10"/>
  <c r="S2542" i="10"/>
  <c r="S2646" i="10"/>
  <c r="S2678" i="10"/>
  <c r="S2782" i="10"/>
  <c r="S2886" i="10"/>
  <c r="S2918" i="10"/>
  <c r="S3022" i="10"/>
  <c r="S3054" i="10"/>
  <c r="S3158" i="10"/>
  <c r="S3190" i="10"/>
  <c r="S3294" i="10"/>
  <c r="S3398" i="10"/>
  <c r="S3430" i="10"/>
  <c r="S3534" i="10"/>
  <c r="S3566" i="10"/>
  <c r="S3670" i="10"/>
  <c r="S3702" i="10"/>
  <c r="S3806" i="10"/>
  <c r="S3910" i="10"/>
  <c r="S3942" i="10"/>
  <c r="S4046" i="10"/>
  <c r="S4078" i="10"/>
  <c r="S4182" i="10"/>
  <c r="S4214" i="10"/>
  <c r="S4318" i="10"/>
  <c r="S4422" i="10"/>
  <c r="S4454" i="10"/>
  <c r="S4558" i="10"/>
  <c r="S4590" i="10"/>
  <c r="S5366" i="10"/>
  <c r="S5398" i="10"/>
  <c r="S5502" i="10"/>
  <c r="S5606" i="10"/>
  <c r="S5638" i="10"/>
  <c r="S5710" i="10"/>
  <c r="S5782" i="10"/>
  <c r="S5894" i="10"/>
  <c r="S5966" i="10"/>
  <c r="S6038" i="10"/>
  <c r="S6150" i="10"/>
  <c r="S32" i="10"/>
  <c r="S64" i="10"/>
  <c r="S96" i="10"/>
  <c r="S128" i="10"/>
  <c r="S160" i="10"/>
  <c r="S192" i="10"/>
  <c r="S224" i="10"/>
  <c r="S256" i="10"/>
  <c r="S288" i="10"/>
  <c r="S320" i="10"/>
  <c r="S352" i="10"/>
  <c r="S384" i="10"/>
  <c r="S416" i="10"/>
  <c r="S448" i="10"/>
  <c r="S480" i="10"/>
  <c r="S512" i="10"/>
  <c r="S544" i="10"/>
  <c r="S576" i="10"/>
  <c r="S608" i="10"/>
  <c r="S640" i="10"/>
  <c r="S672" i="10"/>
  <c r="S704" i="10"/>
  <c r="S736" i="10"/>
  <c r="S768" i="10"/>
  <c r="S800" i="10"/>
  <c r="S832" i="10"/>
  <c r="S864" i="10"/>
  <c r="S896" i="10"/>
  <c r="S928" i="10"/>
  <c r="S960" i="10"/>
  <c r="S992" i="10"/>
  <c r="S1024" i="10"/>
  <c r="S1056" i="10"/>
  <c r="S1088" i="10"/>
  <c r="S1120" i="10"/>
  <c r="S1152" i="10"/>
  <c r="S1184" i="10"/>
  <c r="S1216" i="10"/>
  <c r="S1248" i="10"/>
  <c r="S1280" i="10"/>
  <c r="S1312" i="10"/>
  <c r="S1344" i="10"/>
  <c r="S1376" i="10"/>
  <c r="S1408" i="10"/>
  <c r="S1440" i="10"/>
  <c r="S1472" i="10"/>
  <c r="S1504" i="10"/>
  <c r="S1536" i="10"/>
  <c r="S1568" i="10"/>
  <c r="S1600" i="10"/>
  <c r="S1632" i="10"/>
  <c r="S1664" i="10"/>
  <c r="S1696" i="10"/>
  <c r="S1728" i="10"/>
  <c r="S1760" i="10"/>
  <c r="S1792" i="10"/>
  <c r="S1824" i="10"/>
  <c r="S1856" i="10"/>
  <c r="S1888" i="10"/>
  <c r="S1920" i="10"/>
  <c r="S1952" i="10"/>
  <c r="S1984" i="10"/>
  <c r="S2016" i="10"/>
  <c r="S2048" i="10"/>
  <c r="S2080" i="10"/>
  <c r="S2112" i="10"/>
  <c r="S2144" i="10"/>
  <c r="S2176" i="10"/>
  <c r="S2208" i="10"/>
  <c r="S2240" i="10"/>
  <c r="S2272" i="10"/>
  <c r="S2304" i="10"/>
  <c r="S2336" i="10"/>
  <c r="S2368" i="10"/>
  <c r="S2400" i="10"/>
  <c r="S2432" i="10"/>
  <c r="S2464" i="10"/>
  <c r="S2496" i="10"/>
  <c r="S2528" i="10"/>
  <c r="S2560" i="10"/>
  <c r="S2592" i="10"/>
  <c r="S2624" i="10"/>
  <c r="S2656" i="10"/>
  <c r="S2688" i="10"/>
  <c r="S2720" i="10"/>
  <c r="S2752" i="10"/>
  <c r="S2784" i="10"/>
  <c r="S2816" i="10"/>
  <c r="S2848" i="10"/>
  <c r="S2880" i="10"/>
  <c r="S2912" i="10"/>
  <c r="S2944" i="10"/>
  <c r="S34" i="10"/>
  <c r="S66" i="10"/>
  <c r="S298" i="10"/>
  <c r="S530" i="10"/>
  <c r="S570" i="10"/>
  <c r="S650" i="10"/>
  <c r="S690" i="10"/>
  <c r="S810" i="10"/>
  <c r="S1042" i="10"/>
  <c r="S1082" i="10"/>
  <c r="S1162" i="10"/>
  <c r="S1202" i="10"/>
  <c r="S1322" i="10"/>
  <c r="S1554" i="10"/>
  <c r="S1626" i="10"/>
  <c r="S1738" i="10"/>
  <c r="S1810" i="10"/>
  <c r="S1882" i="10"/>
  <c r="S220" i="10"/>
  <c r="S2582" i="10"/>
  <c r="S2614" i="10"/>
  <c r="S2718" i="10"/>
  <c r="S2822" i="10"/>
  <c r="S2854" i="10"/>
  <c r="S2958" i="10"/>
  <c r="S2990" i="10"/>
  <c r="S3094" i="10"/>
  <c r="S3126" i="10"/>
  <c r="S3230" i="10"/>
  <c r="S3334" i="10"/>
  <c r="S3366" i="10"/>
  <c r="S3470" i="10"/>
  <c r="S3502" i="10"/>
  <c r="S3606" i="10"/>
  <c r="S3638" i="10"/>
  <c r="S3742" i="10"/>
  <c r="S3846" i="10"/>
  <c r="S3878" i="10"/>
  <c r="S3982" i="10"/>
  <c r="S4014" i="10"/>
  <c r="S4118" i="10"/>
  <c r="S4150" i="10"/>
  <c r="S4254" i="10"/>
  <c r="S4358" i="10"/>
  <c r="S4390" i="10"/>
  <c r="S4494" i="10"/>
  <c r="S4526" i="10"/>
  <c r="S4630" i="10"/>
  <c r="S4662" i="10"/>
  <c r="S4694" i="10"/>
  <c r="S4726" i="10"/>
  <c r="S4758" i="10"/>
  <c r="S4790" i="10"/>
  <c r="S4822" i="10"/>
  <c r="S4854" i="10"/>
  <c r="S4886" i="10"/>
  <c r="S4918" i="10"/>
  <c r="S4950" i="10"/>
  <c r="S4982" i="10"/>
  <c r="S5014" i="10"/>
  <c r="S5046" i="10"/>
  <c r="S5078" i="10"/>
  <c r="S5110" i="10"/>
  <c r="S5142" i="10"/>
  <c r="S5174" i="10"/>
  <c r="S5206" i="10"/>
  <c r="S5238" i="10"/>
  <c r="S5270" i="10"/>
  <c r="S5302" i="10"/>
  <c r="S5334" i="10"/>
  <c r="S5438" i="10"/>
  <c r="S5542" i="10"/>
  <c r="S5574" i="10"/>
  <c r="S5678" i="10"/>
  <c r="S5750" i="10"/>
  <c r="S5862" i="10"/>
  <c r="S5934" i="10"/>
  <c r="S6006" i="10"/>
  <c r="S6118" i="10"/>
  <c r="S6190" i="10"/>
  <c r="S6262" i="10"/>
  <c r="S6374" i="10"/>
  <c r="S6446" i="10"/>
  <c r="S6518" i="10"/>
  <c r="S6630" i="10"/>
  <c r="S6702" i="10"/>
  <c r="S6774" i="10"/>
  <c r="S6886" i="10"/>
  <c r="S6958" i="10"/>
  <c r="S7030" i="10"/>
  <c r="S7142" i="10"/>
  <c r="S7214" i="10"/>
  <c r="S7286" i="10"/>
  <c r="S7398" i="10"/>
  <c r="S7470" i="10"/>
  <c r="S5319" i="10"/>
  <c r="S5351" i="10"/>
  <c r="S5455" i="10"/>
  <c r="S5487" i="10"/>
  <c r="S5591" i="10"/>
  <c r="S5663" i="10"/>
  <c r="S5735" i="10"/>
  <c r="S5807" i="10"/>
  <c r="S5919" i="10"/>
  <c r="S5991" i="10"/>
  <c r="S6063" i="10"/>
  <c r="S6175" i="10"/>
  <c r="S6247" i="10"/>
  <c r="S6319" i="10"/>
  <c r="S6431" i="10"/>
  <c r="S6503" i="10"/>
  <c r="S6575" i="10"/>
  <c r="S6687" i="10"/>
  <c r="S6759" i="10"/>
  <c r="S6831" i="10"/>
  <c r="S6943" i="10"/>
  <c r="S7015" i="10"/>
  <c r="S7087" i="10"/>
  <c r="S7199" i="10"/>
  <c r="S7271" i="10"/>
  <c r="S7343" i="10"/>
  <c r="S7455" i="10"/>
  <c r="S2282" i="10"/>
  <c r="S2314" i="10"/>
  <c r="S2346" i="10"/>
  <c r="S2378" i="10"/>
  <c r="S2410" i="10"/>
  <c r="S2442" i="10"/>
  <c r="S2474" i="10"/>
  <c r="S2506" i="10"/>
  <c r="S2610" i="10"/>
  <c r="S2642" i="10"/>
  <c r="S2746" i="10"/>
  <c r="S2778" i="10"/>
  <c r="S2882" i="10"/>
  <c r="S2914" i="10"/>
  <c r="S3018" i="10"/>
  <c r="S3122" i="10"/>
  <c r="S3154" i="10"/>
  <c r="S3258" i="10"/>
  <c r="S3290" i="10"/>
  <c r="S3394" i="10"/>
  <c r="S3426" i="10"/>
  <c r="S3530" i="10"/>
  <c r="S3634" i="10"/>
  <c r="S3666" i="10"/>
  <c r="S3770" i="10"/>
  <c r="S3802" i="10"/>
  <c r="S3906" i="10"/>
  <c r="S3938" i="10"/>
  <c r="S4042" i="10"/>
  <c r="S4146" i="10"/>
  <c r="S4178" i="10"/>
  <c r="S4282" i="10"/>
  <c r="S4314" i="10"/>
  <c r="S4418" i="10"/>
  <c r="S4450" i="10"/>
  <c r="S4554" i="10"/>
  <c r="S5362" i="10"/>
  <c r="S5394" i="10"/>
  <c r="S5498" i="10"/>
  <c r="S5530" i="10"/>
  <c r="S5634" i="10"/>
  <c r="S5746" i="10"/>
  <c r="S5818" i="10"/>
  <c r="S5890" i="10"/>
  <c r="S6002" i="10"/>
  <c r="S6074" i="10"/>
  <c r="S6146" i="10"/>
  <c r="S6258" i="10"/>
  <c r="S6330" i="10"/>
  <c r="S6402" i="10"/>
  <c r="S6514" i="10"/>
  <c r="S6586" i="10"/>
  <c r="S6658" i="10"/>
  <c r="S6770" i="10"/>
  <c r="S6842" i="10"/>
  <c r="S6914" i="10"/>
  <c r="S7026" i="10"/>
  <c r="S7098" i="10"/>
  <c r="S7170" i="10"/>
  <c r="S7282" i="10"/>
  <c r="S7354" i="10"/>
  <c r="S7426" i="10"/>
  <c r="S6507" i="10"/>
  <c r="S6539" i="10"/>
  <c r="S6571" i="10"/>
  <c r="S6603" i="10"/>
  <c r="S6635" i="10"/>
  <c r="S6667" i="10"/>
  <c r="S6699" i="10"/>
  <c r="S6731" i="10"/>
  <c r="S6763" i="10"/>
  <c r="S6795" i="10"/>
  <c r="S6827" i="10"/>
  <c r="S6859" i="10"/>
  <c r="S6891" i="10"/>
  <c r="S6923" i="10"/>
  <c r="S6955" i="10"/>
  <c r="S6987" i="10"/>
  <c r="S7019" i="10"/>
  <c r="S7051" i="10"/>
  <c r="S7083" i="10"/>
  <c r="S7115" i="10"/>
  <c r="S7147" i="10"/>
  <c r="S7179" i="10"/>
  <c r="S7211" i="10"/>
  <c r="S7243" i="10"/>
  <c r="S7275" i="10"/>
  <c r="S7307" i="10"/>
  <c r="S7339" i="10"/>
  <c r="S7371" i="10"/>
  <c r="S7403" i="10"/>
  <c r="S7435" i="10"/>
  <c r="S7467" i="10"/>
  <c r="S7499" i="10"/>
  <c r="S1869" i="10"/>
  <c r="S1901" i="10"/>
  <c r="S2133" i="10"/>
  <c r="S2165" i="10"/>
  <c r="S2365" i="10"/>
  <c r="S2397" i="10"/>
  <c r="S2429" i="10"/>
  <c r="S8440" i="10"/>
  <c r="S8696" i="10"/>
  <c r="S8728" i="10"/>
  <c r="S8760" i="10"/>
  <c r="S8792" i="10"/>
  <c r="S8824" i="10"/>
  <c r="S8856" i="10"/>
  <c r="S8888" i="10"/>
  <c r="S8920" i="10"/>
  <c r="S8952" i="10"/>
  <c r="S8984" i="10"/>
  <c r="S9016" i="10"/>
  <c r="S9048" i="10"/>
  <c r="S9080" i="10"/>
  <c r="S9112" i="10"/>
  <c r="S9144" i="10"/>
  <c r="S9176" i="10"/>
  <c r="S9208" i="10"/>
  <c r="S9093" i="10"/>
  <c r="S6198" i="10"/>
  <c r="S6310" i="10"/>
  <c r="S6382" i="10"/>
  <c r="S6454" i="10"/>
  <c r="S6566" i="10"/>
  <c r="S6638" i="10"/>
  <c r="S6710" i="10"/>
  <c r="S6822" i="10"/>
  <c r="S6894" i="10"/>
  <c r="S6966" i="10"/>
  <c r="S7078" i="10"/>
  <c r="S7150" i="10"/>
  <c r="S7222" i="10"/>
  <c r="S7334" i="10"/>
  <c r="S7406" i="10"/>
  <c r="S7478" i="10"/>
  <c r="S5327" i="10"/>
  <c r="S5359" i="10"/>
  <c r="S5463" i="10"/>
  <c r="S5567" i="10"/>
  <c r="S5599" i="10"/>
  <c r="S5671" i="10"/>
  <c r="S5743" i="10"/>
  <c r="S5855" i="10"/>
  <c r="S5927" i="10"/>
  <c r="S5999" i="10"/>
  <c r="S6111" i="10"/>
  <c r="S6183" i="10"/>
  <c r="S6255" i="10"/>
  <c r="S6367" i="10"/>
  <c r="S6439" i="10"/>
  <c r="S6511" i="10"/>
  <c r="S6623" i="10"/>
  <c r="S6695" i="10"/>
  <c r="S6767" i="10"/>
  <c r="S6879" i="10"/>
  <c r="S6951" i="10"/>
  <c r="S7023" i="10"/>
  <c r="S7135" i="10"/>
  <c r="S7207" i="10"/>
  <c r="S7279" i="10"/>
  <c r="S7391" i="10"/>
  <c r="S7463" i="10"/>
  <c r="S3161" i="10"/>
  <c r="S3193" i="10"/>
  <c r="S3225" i="10"/>
  <c r="S3257" i="10"/>
  <c r="S3289" i="10"/>
  <c r="S3321" i="10"/>
  <c r="S3353" i="10"/>
  <c r="S3385" i="10"/>
  <c r="S3417" i="10"/>
  <c r="S3449" i="10"/>
  <c r="S3481" i="10"/>
  <c r="S3513" i="10"/>
  <c r="S3545" i="10"/>
  <c r="S3577" i="10"/>
  <c r="S3609" i="10"/>
  <c r="S3641" i="10"/>
  <c r="S3673" i="10"/>
  <c r="S3705" i="10"/>
  <c r="S3737" i="10"/>
  <c r="S3769" i="10"/>
  <c r="S3801" i="10"/>
  <c r="S3833" i="10"/>
  <c r="S3865" i="10"/>
  <c r="S3897" i="10"/>
  <c r="S3929" i="10"/>
  <c r="S3961" i="10"/>
  <c r="S3993" i="10"/>
  <c r="S4025" i="10"/>
  <c r="S4057" i="10"/>
  <c r="S4089" i="10"/>
  <c r="S4121" i="10"/>
  <c r="S4153" i="10"/>
  <c r="S4185" i="10"/>
  <c r="S4217" i="10"/>
  <c r="S4249" i="10"/>
  <c r="S4281" i="10"/>
  <c r="S4313" i="10"/>
  <c r="S4345" i="10"/>
  <c r="S4377" i="10"/>
  <c r="S4409" i="10"/>
  <c r="S4441" i="10"/>
  <c r="S4473" i="10"/>
  <c r="S4505" i="10"/>
  <c r="S4537" i="10"/>
  <c r="S4569" i="10"/>
  <c r="S4601" i="10"/>
  <c r="S4633" i="10"/>
  <c r="S4673" i="10"/>
  <c r="S4801" i="10"/>
  <c r="S4929" i="10"/>
  <c r="S5057" i="10"/>
  <c r="S5185" i="10"/>
  <c r="S5345" i="10"/>
  <c r="S5377" i="10"/>
  <c r="S5481" i="10"/>
  <c r="S5513" i="10"/>
  <c r="S5617" i="10"/>
  <c r="S5689" i="10"/>
  <c r="S5761" i="10"/>
  <c r="S5833" i="10"/>
  <c r="S5945" i="10"/>
  <c r="S6017" i="10"/>
  <c r="S6089" i="10"/>
  <c r="S6201" i="10"/>
  <c r="S6273" i="10"/>
  <c r="S6345" i="10"/>
  <c r="S6457" i="10"/>
  <c r="S6529" i="10"/>
  <c r="S6601" i="10"/>
  <c r="S6713" i="10"/>
  <c r="S6785" i="10"/>
  <c r="S6857" i="10"/>
  <c r="S6969" i="10"/>
  <c r="S7041" i="10"/>
  <c r="S7113" i="10"/>
  <c r="S7225" i="10"/>
  <c r="S7297" i="10"/>
  <c r="S7369" i="10"/>
  <c r="S7481" i="10"/>
  <c r="S7513" i="10"/>
  <c r="S7545" i="10"/>
  <c r="S7577" i="10"/>
  <c r="S7609" i="10"/>
  <c r="S7641" i="10"/>
  <c r="S7673" i="10"/>
  <c r="S7705" i="10"/>
  <c r="S7737" i="10"/>
  <c r="S7769" i="10"/>
  <c r="S7801" i="10"/>
  <c r="S7833" i="10"/>
  <c r="S7865" i="10"/>
  <c r="S7897" i="10"/>
  <c r="S7929" i="10"/>
  <c r="S7961" i="10"/>
  <c r="S7993" i="10"/>
  <c r="S8025" i="10"/>
  <c r="S8057" i="10"/>
  <c r="S8089" i="10"/>
  <c r="S8121" i="10"/>
  <c r="S8153" i="10"/>
  <c r="S8185" i="10"/>
  <c r="S8217" i="10"/>
  <c r="S8249" i="10"/>
  <c r="S8281" i="10"/>
  <c r="S8313" i="10"/>
  <c r="S8345" i="10"/>
  <c r="S8377" i="10"/>
  <c r="S8409" i="10"/>
  <c r="S8441" i="10"/>
  <c r="S8473" i="10"/>
  <c r="S8505" i="10"/>
  <c r="S8537" i="10"/>
  <c r="S8569" i="10"/>
  <c r="S8601" i="10"/>
  <c r="S8633" i="10"/>
  <c r="S8665" i="10"/>
  <c r="S8697" i="10"/>
  <c r="S8729" i="10"/>
  <c r="S8761" i="10"/>
  <c r="S8793" i="10"/>
  <c r="S8825" i="10"/>
  <c r="S8857" i="10"/>
  <c r="S8889" i="10"/>
  <c r="S8921" i="10"/>
  <c r="S8953" i="10"/>
  <c r="S8985" i="10"/>
  <c r="S9017" i="10"/>
  <c r="S9049" i="10"/>
  <c r="S9081" i="10"/>
  <c r="S9113" i="10"/>
  <c r="S9145" i="10"/>
  <c r="S9177" i="10"/>
  <c r="S9209" i="10"/>
  <c r="S1994" i="10"/>
  <c r="S2290" i="10"/>
  <c r="S2322" i="10"/>
  <c r="S2354" i="10"/>
  <c r="S2386" i="10"/>
  <c r="S2418" i="10"/>
  <c r="S2450" i="10"/>
  <c r="S2482" i="10"/>
  <c r="S2514" i="10"/>
  <c r="S2618" i="10"/>
  <c r="S2650" i="10"/>
  <c r="S2754" i="10"/>
  <c r="S2786" i="10"/>
  <c r="S2890" i="10"/>
  <c r="S2994" i="10"/>
  <c r="S3026" i="10"/>
  <c r="S3130" i="10"/>
  <c r="S3162" i="10"/>
  <c r="S3266" i="10"/>
  <c r="S3298" i="10"/>
  <c r="S3402" i="10"/>
  <c r="S3506" i="10"/>
  <c r="S3538" i="10"/>
  <c r="S3642" i="10"/>
  <c r="S3674" i="10"/>
  <c r="S3778" i="10"/>
  <c r="S3810" i="10"/>
  <c r="S3914" i="10"/>
  <c r="S4018" i="10"/>
  <c r="S4050" i="10"/>
  <c r="S4154" i="10"/>
  <c r="S4186" i="10"/>
  <c r="S4290" i="10"/>
  <c r="S4322" i="10"/>
  <c r="S4426" i="10"/>
  <c r="S4530" i="10"/>
  <c r="S4562" i="10"/>
  <c r="S5370" i="10"/>
  <c r="S5402" i="10"/>
  <c r="S5506" i="10"/>
  <c r="S5538" i="10"/>
  <c r="S5682" i="10"/>
  <c r="S5754" i="10"/>
  <c r="S5826" i="10"/>
  <c r="S5938" i="10"/>
  <c r="S6010" i="10"/>
  <c r="S6082" i="10"/>
  <c r="S6194" i="10"/>
  <c r="S6266" i="10"/>
  <c r="S6338" i="10"/>
  <c r="S6450" i="10"/>
  <c r="S6522" i="10"/>
  <c r="S6594" i="10"/>
  <c r="S6706" i="10"/>
  <c r="S6778" i="10"/>
  <c r="S6850" i="10"/>
  <c r="S6962" i="10"/>
  <c r="S7034" i="10"/>
  <c r="S7106" i="10"/>
  <c r="S7218" i="10"/>
  <c r="S7290" i="10"/>
  <c r="S7362" i="10"/>
  <c r="S7474" i="10"/>
  <c r="S7514" i="10"/>
  <c r="S7642" i="10"/>
  <c r="S8058" i="10"/>
  <c r="S19" i="10"/>
  <c r="S51" i="10"/>
  <c r="S83" i="10"/>
  <c r="S115" i="10"/>
  <c r="S147" i="10"/>
  <c r="S179" i="10"/>
  <c r="S211" i="10"/>
  <c r="S243" i="10"/>
  <c r="S275" i="10"/>
  <c r="S307" i="10"/>
  <c r="S339" i="10"/>
  <c r="S371" i="10"/>
  <c r="S403" i="10"/>
  <c r="S435" i="10"/>
  <c r="S467" i="10"/>
  <c r="S499" i="10"/>
  <c r="S531" i="10"/>
  <c r="S563" i="10"/>
  <c r="S595" i="10"/>
  <c r="S627" i="10"/>
  <c r="S659" i="10"/>
  <c r="S691" i="10"/>
  <c r="S723" i="10"/>
  <c r="S755" i="10"/>
  <c r="S787" i="10"/>
  <c r="S819" i="10"/>
  <c r="S851" i="10"/>
  <c r="S883" i="10"/>
  <c r="S915" i="10"/>
  <c r="S947" i="10"/>
  <c r="S979" i="10"/>
  <c r="S1011" i="10"/>
  <c r="S1043" i="10"/>
  <c r="S1075" i="10"/>
  <c r="S1107" i="10"/>
  <c r="S1139" i="10"/>
  <c r="S1171" i="10"/>
  <c r="S1203" i="10"/>
  <c r="S1235" i="10"/>
  <c r="S1267" i="10"/>
  <c r="S1299" i="10"/>
  <c r="S1331" i="10"/>
  <c r="S1363" i="10"/>
  <c r="S1395" i="10"/>
  <c r="S1427" i="10"/>
  <c r="S1459" i="10"/>
  <c r="S1491" i="10"/>
  <c r="S1523" i="10"/>
  <c r="S1555" i="10"/>
  <c r="S1587" i="10"/>
  <c r="S1619" i="10"/>
  <c r="S1651" i="10"/>
  <c r="S1683" i="10"/>
  <c r="S1715" i="10"/>
  <c r="S1747" i="10"/>
  <c r="S1779" i="10"/>
  <c r="S1811" i="10"/>
  <c r="S1843" i="10"/>
  <c r="S1875" i="10"/>
  <c r="S1907" i="10"/>
  <c r="S1939" i="10"/>
  <c r="S1971" i="10"/>
  <c r="S2003" i="10"/>
  <c r="S2035" i="10"/>
  <c r="S2067" i="10"/>
  <c r="S2099" i="10"/>
  <c r="S2131" i="10"/>
  <c r="S2163" i="10"/>
  <c r="S2195" i="10"/>
  <c r="S2227" i="10"/>
  <c r="S2259" i="10"/>
  <c r="S2291" i="10"/>
  <c r="S2323" i="10"/>
  <c r="S2355" i="10"/>
  <c r="S2387" i="10"/>
  <c r="S2419" i="10"/>
  <c r="S2451" i="10"/>
  <c r="S2483" i="10"/>
  <c r="S2515" i="10"/>
  <c r="S2547" i="10"/>
  <c r="S2579" i="10"/>
  <c r="S2611" i="10"/>
  <c r="S2643" i="10"/>
  <c r="S2675" i="10"/>
  <c r="S2707" i="10"/>
  <c r="S2739" i="10"/>
  <c r="S2771" i="10"/>
  <c r="S2803" i="10"/>
  <c r="S2835" i="10"/>
  <c r="S2867" i="10"/>
  <c r="S2899" i="10"/>
  <c r="S2931" i="10"/>
  <c r="S2963" i="10"/>
  <c r="S2995" i="10"/>
  <c r="S3027" i="10"/>
  <c r="S3059" i="10"/>
  <c r="S3091" i="10"/>
  <c r="S3123" i="10"/>
  <c r="S3155" i="10"/>
  <c r="S3187" i="10"/>
  <c r="S3219" i="10"/>
  <c r="S3251" i="10"/>
  <c r="S3283" i="10"/>
  <c r="S3315" i="10"/>
  <c r="S3347" i="10"/>
  <c r="S3379" i="10"/>
  <c r="S3411" i="10"/>
  <c r="S3443" i="10"/>
  <c r="S3475" i="10"/>
  <c r="S3507" i="10"/>
  <c r="S3539" i="10"/>
  <c r="S3571" i="10"/>
  <c r="S3603" i="10"/>
  <c r="S3635" i="10"/>
  <c r="S3667" i="10"/>
  <c r="S3699" i="10"/>
  <c r="S3731" i="10"/>
  <c r="S3763" i="10"/>
  <c r="S3795" i="10"/>
  <c r="S3827" i="10"/>
  <c r="S3859" i="10"/>
  <c r="S3891" i="10"/>
  <c r="S3923" i="10"/>
  <c r="S3955" i="10"/>
  <c r="S3987" i="10"/>
  <c r="S4019" i="10"/>
  <c r="S4051" i="10"/>
  <c r="S4083" i="10"/>
  <c r="S4115" i="10"/>
  <c r="S4147" i="10"/>
  <c r="S4179" i="10"/>
  <c r="S4211" i="10"/>
  <c r="S4243" i="10"/>
  <c r="S4275" i="10"/>
  <c r="S4307" i="10"/>
  <c r="S4339" i="10"/>
  <c r="S4371" i="10"/>
  <c r="S4403" i="10"/>
  <c r="S4435" i="10"/>
  <c r="S4467" i="10"/>
  <c r="S4499" i="10"/>
  <c r="S4531" i="10"/>
  <c r="S4563" i="10"/>
  <c r="S4595" i="10"/>
  <c r="S4627" i="10"/>
  <c r="S4659" i="10"/>
  <c r="S4691" i="10"/>
  <c r="S4723" i="10"/>
  <c r="S4755" i="10"/>
  <c r="S4787" i="10"/>
  <c r="S4819" i="10"/>
  <c r="S4851" i="10"/>
  <c r="S4883" i="10"/>
  <c r="S4915" i="10"/>
  <c r="S4947" i="10"/>
  <c r="S4979" i="10"/>
  <c r="S5011" i="10"/>
  <c r="S5043" i="10"/>
  <c r="S5075" i="10"/>
  <c r="S5107" i="10"/>
  <c r="S5139" i="10"/>
  <c r="S5171" i="10"/>
  <c r="S5203" i="10"/>
  <c r="S5235" i="10"/>
  <c r="S5267" i="10"/>
  <c r="S5299" i="10"/>
  <c r="S5331" i="10"/>
  <c r="S5363" i="10"/>
  <c r="S5395" i="10"/>
  <c r="S5427" i="10"/>
  <c r="S5459" i="10"/>
  <c r="S5491" i="10"/>
  <c r="S5523" i="10"/>
  <c r="S5555" i="10"/>
  <c r="S5587" i="10"/>
  <c r="S5619" i="10"/>
  <c r="S5651" i="10"/>
  <c r="S5683" i="10"/>
  <c r="S5715" i="10"/>
  <c r="S5747" i="10"/>
  <c r="S5779" i="10"/>
  <c r="S5811" i="10"/>
  <c r="S5843" i="10"/>
  <c r="S5875" i="10"/>
  <c r="S5907" i="10"/>
  <c r="S5939" i="10"/>
  <c r="S5971" i="10"/>
  <c r="S6003" i="10"/>
  <c r="S6035" i="10"/>
  <c r="S6067" i="10"/>
  <c r="S6099" i="10"/>
  <c r="S6131" i="10"/>
  <c r="S6163" i="10"/>
  <c r="S6195" i="10"/>
  <c r="S6227" i="10"/>
  <c r="S6259" i="10"/>
  <c r="S6291" i="10"/>
  <c r="S6323" i="10"/>
  <c r="S6355" i="10"/>
  <c r="S6387" i="10"/>
  <c r="S6419" i="10"/>
  <c r="S6451" i="10"/>
  <c r="S6483" i="10"/>
  <c r="S6515" i="10"/>
  <c r="S6547" i="10"/>
  <c r="S6579" i="10"/>
  <c r="S6611" i="10"/>
  <c r="S6643" i="10"/>
  <c r="S6675" i="10"/>
  <c r="S6707" i="10"/>
  <c r="S6739" i="10"/>
  <c r="S6771" i="10"/>
  <c r="S6803" i="10"/>
  <c r="S6835" i="10"/>
  <c r="S6867" i="10"/>
  <c r="S6899" i="10"/>
  <c r="S6931" i="10"/>
  <c r="S6963" i="10"/>
  <c r="S6995" i="10"/>
  <c r="S7027" i="10"/>
  <c r="S7059" i="10"/>
  <c r="S7091" i="10"/>
  <c r="S7123" i="10"/>
  <c r="S7155" i="10"/>
  <c r="S7187" i="10"/>
  <c r="S7219" i="10"/>
  <c r="S7251" i="10"/>
  <c r="S7283" i="10"/>
  <c r="S7315" i="10"/>
  <c r="S7347" i="10"/>
  <c r="S7379" i="10"/>
  <c r="S7411" i="10"/>
  <c r="S7443" i="10"/>
  <c r="S7475" i="10"/>
  <c r="S1613" i="10"/>
  <c r="S1645" i="10"/>
  <c r="S1877" i="10"/>
  <c r="S1909" i="10"/>
  <c r="S2109" i="10"/>
  <c r="S2141" i="10"/>
  <c r="S2173" i="10"/>
  <c r="S2373" i="10"/>
  <c r="S2405" i="10"/>
  <c r="S1325" i="10"/>
  <c r="S1581" i="10"/>
  <c r="S9141" i="10"/>
  <c r="S6246" i="10"/>
  <c r="S6318" i="10"/>
  <c r="S6390" i="10"/>
  <c r="S6502" i="10"/>
  <c r="S6574" i="10"/>
  <c r="S6646" i="10"/>
  <c r="S6758" i="10"/>
  <c r="S6830" i="10"/>
  <c r="S6902" i="10"/>
  <c r="S7014" i="10"/>
  <c r="S7086" i="10"/>
  <c r="S7158" i="10"/>
  <c r="S7270" i="10"/>
  <c r="S7342" i="10"/>
  <c r="S7414" i="10"/>
  <c r="S5335" i="10"/>
  <c r="S5439" i="10"/>
  <c r="S5471" i="10"/>
  <c r="S5575" i="10"/>
  <c r="S5607" i="10"/>
  <c r="S5679" i="10"/>
  <c r="S5791" i="10"/>
  <c r="S5863" i="10"/>
  <c r="S5935" i="10"/>
  <c r="S6047" i="10"/>
  <c r="S6119" i="10"/>
  <c r="S6191" i="10"/>
  <c r="S6303" i="10"/>
  <c r="S6375" i="10"/>
  <c r="S6447" i="10"/>
  <c r="S6559" i="10"/>
  <c r="S6631" i="10"/>
  <c r="S6703" i="10"/>
  <c r="S6815" i="10"/>
  <c r="S6887" i="10"/>
  <c r="S6959" i="10"/>
  <c r="S7071" i="10"/>
  <c r="S7143" i="10"/>
  <c r="S7215" i="10"/>
  <c r="S7327" i="10"/>
  <c r="S7399" i="10"/>
  <c r="S7471" i="10"/>
  <c r="S2113" i="10"/>
  <c r="S2145" i="10"/>
  <c r="S2177" i="10"/>
  <c r="S2209" i="10"/>
  <c r="S2241" i="10"/>
  <c r="S2273" i="10"/>
  <c r="S2305" i="10"/>
  <c r="S2337" i="10"/>
  <c r="S2369" i="10"/>
  <c r="S2401" i="10"/>
  <c r="S2433" i="10"/>
  <c r="S2465" i="10"/>
  <c r="S2497" i="10"/>
  <c r="S2529" i="10"/>
  <c r="S2561" i="10"/>
  <c r="S2593" i="10"/>
  <c r="S2625" i="10"/>
  <c r="S2657" i="10"/>
  <c r="S2689" i="10"/>
  <c r="S2721" i="10"/>
  <c r="S2753" i="10"/>
  <c r="S2785" i="10"/>
  <c r="S2817" i="10"/>
  <c r="S2849" i="10"/>
  <c r="S2881" i="10"/>
  <c r="S2913" i="10"/>
  <c r="S2945" i="10"/>
  <c r="S2977" i="10"/>
  <c r="S3009" i="10"/>
  <c r="S3041" i="10"/>
  <c r="S3073" i="10"/>
  <c r="S3105" i="10"/>
  <c r="S3137" i="10"/>
  <c r="S3169" i="10"/>
  <c r="S3201" i="10"/>
  <c r="S3233" i="10"/>
  <c r="S3265" i="10"/>
  <c r="S3297" i="10"/>
  <c r="S3329" i="10"/>
  <c r="S3361" i="10"/>
  <c r="S3393" i="10"/>
  <c r="S3425" i="10"/>
  <c r="S3457" i="10"/>
  <c r="S3489" i="10"/>
  <c r="S3521" i="10"/>
  <c r="S3553" i="10"/>
  <c r="S3585" i="10"/>
  <c r="S3617" i="10"/>
  <c r="S3649" i="10"/>
  <c r="S3681" i="10"/>
  <c r="S3713" i="10"/>
  <c r="S3745" i="10"/>
  <c r="S3777" i="10"/>
  <c r="S3809" i="10"/>
  <c r="S3841" i="10"/>
  <c r="S3873" i="10"/>
  <c r="S3905" i="10"/>
  <c r="S3937" i="10"/>
  <c r="S3969" i="10"/>
  <c r="S4001" i="10"/>
  <c r="S4033" i="10"/>
  <c r="S4065" i="10"/>
  <c r="S4097" i="10"/>
  <c r="S4129" i="10"/>
  <c r="S4161" i="10"/>
  <c r="S4193" i="10"/>
  <c r="S4225" i="10"/>
  <c r="S4257" i="10"/>
  <c r="S4289" i="10"/>
  <c r="S4321" i="10"/>
  <c r="S4353" i="10"/>
  <c r="S4385" i="10"/>
  <c r="S4417" i="10"/>
  <c r="S4449" i="10"/>
  <c r="S4481" i="10"/>
  <c r="S4513" i="10"/>
  <c r="S4545" i="10"/>
  <c r="S4577" i="10"/>
  <c r="S4609" i="10"/>
  <c r="S4641" i="10"/>
  <c r="S4769" i="10"/>
  <c r="S4897" i="10"/>
  <c r="S5025" i="10"/>
  <c r="S5153" i="10"/>
  <c r="S5281" i="10"/>
  <c r="S5353" i="10"/>
  <c r="S5385" i="10"/>
  <c r="S5489" i="10"/>
  <c r="S5593" i="10"/>
  <c r="S5625" i="10"/>
  <c r="S5697" i="10"/>
  <c r="S5769" i="10"/>
  <c r="S5881" i="10"/>
  <c r="S5953" i="10"/>
  <c r="S6025" i="10"/>
  <c r="S6137" i="10"/>
  <c r="S6209" i="10"/>
  <c r="S6281" i="10"/>
  <c r="S6393" i="10"/>
  <c r="S6465" i="10"/>
  <c r="S6537" i="10"/>
  <c r="S6649" i="10"/>
  <c r="S6721" i="10"/>
  <c r="S6793" i="10"/>
  <c r="S6905" i="10"/>
  <c r="S6977" i="10"/>
  <c r="S7049" i="10"/>
  <c r="S7161" i="10"/>
  <c r="S7233" i="10"/>
  <c r="S7305" i="10"/>
  <c r="S7417" i="10"/>
  <c r="S7489" i="10"/>
  <c r="S7521" i="10"/>
  <c r="S7553" i="10"/>
  <c r="S7585" i="10"/>
  <c r="S7617" i="10"/>
  <c r="S7649" i="10"/>
  <c r="S7681" i="10"/>
  <c r="S7713" i="10"/>
  <c r="S7745" i="10"/>
  <c r="S7777" i="10"/>
  <c r="S7809" i="10"/>
  <c r="S7841" i="10"/>
  <c r="S7873" i="10"/>
  <c r="S7905" i="10"/>
  <c r="S7937" i="10"/>
  <c r="S7969" i="10"/>
  <c r="S8001" i="10"/>
  <c r="S8033" i="10"/>
  <c r="S8065" i="10"/>
  <c r="S8097" i="10"/>
  <c r="S8129" i="10"/>
  <c r="S8161" i="10"/>
  <c r="S8193" i="10"/>
  <c r="S8225" i="10"/>
  <c r="S8257" i="10"/>
  <c r="S8289" i="10"/>
  <c r="S8321" i="10"/>
  <c r="S8353" i="10"/>
  <c r="S8385" i="10"/>
  <c r="S8417" i="10"/>
  <c r="S8449" i="10"/>
  <c r="S8481" i="10"/>
  <c r="S8513" i="10"/>
  <c r="S8545" i="10"/>
  <c r="S8577" i="10"/>
  <c r="S8609" i="10"/>
  <c r="S8641" i="10"/>
  <c r="S8673" i="10"/>
  <c r="S8705" i="10"/>
  <c r="S8737" i="10"/>
  <c r="S8769" i="10"/>
  <c r="S8801" i="10"/>
  <c r="S8833" i="10"/>
  <c r="S8865" i="10"/>
  <c r="S8897" i="10"/>
  <c r="S8929" i="10"/>
  <c r="S8961" i="10"/>
  <c r="S8993" i="10"/>
  <c r="S9025" i="10"/>
  <c r="S9057" i="10"/>
  <c r="S9089" i="10"/>
  <c r="S9121" i="10"/>
  <c r="S9153" i="10"/>
  <c r="S9185" i="10"/>
  <c r="S2002" i="10"/>
  <c r="S2298" i="10"/>
  <c r="S2330" i="10"/>
  <c r="S2362" i="10"/>
  <c r="S2394" i="10"/>
  <c r="S2426" i="10"/>
  <c r="S2458" i="10"/>
  <c r="S2490" i="10"/>
  <c r="S2522" i="10"/>
  <c r="S2626" i="10"/>
  <c r="S2658" i="10"/>
  <c r="S2762" i="10"/>
  <c r="S2866" i="10"/>
  <c r="S2898" i="10"/>
  <c r="S3002" i="10"/>
  <c r="S3034" i="10"/>
  <c r="S3138" i="10"/>
  <c r="S3170" i="10"/>
  <c r="S3274" i="10"/>
  <c r="S3378" i="10"/>
  <c r="S3410" i="10"/>
  <c r="S3514" i="10"/>
  <c r="S3546" i="10"/>
  <c r="S3650" i="10"/>
  <c r="S3682" i="10"/>
  <c r="S3786" i="10"/>
  <c r="S3890" i="10"/>
  <c r="S3922" i="10"/>
  <c r="S4026" i="10"/>
  <c r="S4058" i="10"/>
  <c r="S4162" i="10"/>
  <c r="S4194" i="10"/>
  <c r="S4298" i="10"/>
  <c r="S4402" i="10"/>
  <c r="S4434" i="10"/>
  <c r="S4538" i="10"/>
  <c r="S4570" i="10"/>
  <c r="S5378" i="10"/>
  <c r="S5410" i="10"/>
  <c r="S5514" i="10"/>
  <c r="S5618" i="10"/>
  <c r="S5690" i="10"/>
  <c r="S5762" i="10"/>
  <c r="S5874" i="10"/>
  <c r="S5946" i="10"/>
  <c r="S6018" i="10"/>
  <c r="S6130" i="10"/>
  <c r="S6202" i="10"/>
  <c r="S6274" i="10"/>
  <c r="S6386" i="10"/>
  <c r="S6458" i="10"/>
  <c r="S6530" i="10"/>
  <c r="S6642" i="10"/>
  <c r="S6714" i="10"/>
  <c r="S6786" i="10"/>
  <c r="S6898" i="10"/>
  <c r="S6970" i="10"/>
  <c r="S7042" i="10"/>
  <c r="S7154" i="10"/>
  <c r="S7226" i="10"/>
  <c r="S7298" i="10"/>
  <c r="S7410" i="10"/>
  <c r="S7482" i="10"/>
  <c r="S27" i="10"/>
  <c r="S59" i="10"/>
  <c r="S91" i="10"/>
  <c r="S123" i="10"/>
  <c r="S155" i="10"/>
  <c r="S187" i="10"/>
  <c r="S219" i="10"/>
  <c r="S251" i="10"/>
  <c r="S283" i="10"/>
  <c r="S315" i="10"/>
  <c r="S347" i="10"/>
  <c r="S379" i="10"/>
  <c r="S411" i="10"/>
  <c r="S443" i="10"/>
  <c r="S475" i="10"/>
  <c r="S507" i="10"/>
  <c r="S539" i="10"/>
  <c r="S571" i="10"/>
  <c r="S603" i="10"/>
  <c r="S635" i="10"/>
  <c r="S667" i="10"/>
  <c r="S699" i="10"/>
  <c r="S731" i="10"/>
  <c r="S763" i="10"/>
  <c r="S795" i="10"/>
  <c r="S827" i="10"/>
  <c r="S859" i="10"/>
  <c r="S891" i="10"/>
  <c r="S923" i="10"/>
  <c r="S955" i="10"/>
  <c r="S987" i="10"/>
  <c r="S1019" i="10"/>
  <c r="S1051" i="10"/>
  <c r="S1083" i="10"/>
  <c r="S1115" i="10"/>
  <c r="S1147" i="10"/>
  <c r="S1179" i="10"/>
  <c r="S1211" i="10"/>
  <c r="S1243" i="10"/>
  <c r="S1275" i="10"/>
  <c r="S1307" i="10"/>
  <c r="S1339" i="10"/>
  <c r="S1371" i="10"/>
  <c r="S1403" i="10"/>
  <c r="S1435" i="10"/>
  <c r="S1467" i="10"/>
  <c r="S1499" i="10"/>
  <c r="S1531" i="10"/>
  <c r="S1563" i="10"/>
  <c r="S1595" i="10"/>
  <c r="S1627" i="10"/>
  <c r="S1659" i="10"/>
  <c r="S1691" i="10"/>
  <c r="S1723" i="10"/>
  <c r="S1755" i="10"/>
  <c r="S1787" i="10"/>
  <c r="S1819" i="10"/>
  <c r="S1851" i="10"/>
  <c r="S1883" i="10"/>
  <c r="S1915" i="10"/>
  <c r="S1947" i="10"/>
  <c r="S1979" i="10"/>
  <c r="S2011" i="10"/>
  <c r="S2043" i="10"/>
  <c r="S2075" i="10"/>
  <c r="S2107" i="10"/>
  <c r="S2139" i="10"/>
  <c r="S2171" i="10"/>
  <c r="S2203" i="10"/>
  <c r="S2235" i="10"/>
  <c r="S2267" i="10"/>
  <c r="S2299" i="10"/>
  <c r="S2331" i="10"/>
  <c r="S2363" i="10"/>
  <c r="S2395" i="10"/>
  <c r="S2427" i="10"/>
  <c r="S2459" i="10"/>
  <c r="S2491" i="10"/>
  <c r="S2523" i="10"/>
  <c r="S2555" i="10"/>
  <c r="S2587" i="10"/>
  <c r="S2619" i="10"/>
  <c r="S2651" i="10"/>
  <c r="S2683" i="10"/>
  <c r="S2715" i="10"/>
  <c r="S2747" i="10"/>
  <c r="S2779" i="10"/>
  <c r="S2811" i="10"/>
  <c r="S2843" i="10"/>
  <c r="S2875" i="10"/>
  <c r="S2907" i="10"/>
  <c r="S2939" i="10"/>
  <c r="S2971" i="10"/>
  <c r="S3003" i="10"/>
  <c r="S3035" i="10"/>
  <c r="S3067" i="10"/>
  <c r="S3099" i="10"/>
  <c r="S3131" i="10"/>
  <c r="S3163" i="10"/>
  <c r="S3195" i="10"/>
  <c r="S3227" i="10"/>
  <c r="S3259" i="10"/>
  <c r="S3291" i="10"/>
  <c r="S3323" i="10"/>
  <c r="S3355" i="10"/>
  <c r="S3387" i="10"/>
  <c r="S3419" i="10"/>
  <c r="S3451" i="10"/>
  <c r="S3483" i="10"/>
  <c r="S3515" i="10"/>
  <c r="S3547" i="10"/>
  <c r="S3579" i="10"/>
  <c r="S3611" i="10"/>
  <c r="S3643" i="10"/>
  <c r="S3675" i="10"/>
  <c r="S3707" i="10"/>
  <c r="S3739" i="10"/>
  <c r="S3771" i="10"/>
  <c r="S3803" i="10"/>
  <c r="S3835" i="10"/>
  <c r="S3867" i="10"/>
  <c r="S3899" i="10"/>
  <c r="S3931" i="10"/>
  <c r="S3963" i="10"/>
  <c r="S3995" i="10"/>
  <c r="S4027" i="10"/>
  <c r="S4059" i="10"/>
  <c r="S4091" i="10"/>
  <c r="S4123" i="10"/>
  <c r="S4155" i="10"/>
  <c r="S4187" i="10"/>
  <c r="S4219" i="10"/>
  <c r="S4251" i="10"/>
  <c r="S4283" i="10"/>
  <c r="S4315" i="10"/>
  <c r="S4347" i="10"/>
  <c r="S4379" i="10"/>
  <c r="S4411" i="10"/>
  <c r="S4443" i="10"/>
  <c r="S4475" i="10"/>
  <c r="S4507" i="10"/>
  <c r="S4539" i="10"/>
  <c r="S4571" i="10"/>
  <c r="S4603" i="10"/>
  <c r="S4635" i="10"/>
  <c r="S4667" i="10"/>
  <c r="S4699" i="10"/>
  <c r="S4731" i="10"/>
  <c r="S4763" i="10"/>
  <c r="S4795" i="10"/>
  <c r="S4827" i="10"/>
  <c r="S4859" i="10"/>
  <c r="S4891" i="10"/>
  <c r="S4923" i="10"/>
  <c r="S4955" i="10"/>
  <c r="S4987" i="10"/>
  <c r="S5019" i="10"/>
  <c r="S5051" i="10"/>
  <c r="S5083" i="10"/>
  <c r="S5115" i="10"/>
  <c r="S5147" i="10"/>
  <c r="S5179" i="10"/>
  <c r="S5211" i="10"/>
  <c r="S5243" i="10"/>
  <c r="S5275" i="10"/>
  <c r="S5307" i="10"/>
  <c r="S5339" i="10"/>
  <c r="S5371" i="10"/>
  <c r="S5403" i="10"/>
  <c r="S5435" i="10"/>
  <c r="S5467" i="10"/>
  <c r="S5499" i="10"/>
  <c r="S5531" i="10"/>
  <c r="S5563" i="10"/>
  <c r="S5595" i="10"/>
  <c r="S5627" i="10"/>
  <c r="S5659" i="10"/>
  <c r="S5691" i="10"/>
  <c r="S5723" i="10"/>
  <c r="S5755" i="10"/>
  <c r="S5787" i="10"/>
  <c r="S5819" i="10"/>
  <c r="S5851" i="10"/>
  <c r="S5883" i="10"/>
  <c r="S5915" i="10"/>
  <c r="S5947" i="10"/>
  <c r="S5979" i="10"/>
  <c r="S6011" i="10"/>
  <c r="S6043" i="10"/>
  <c r="S6075" i="10"/>
  <c r="S6107" i="10"/>
  <c r="S6139" i="10"/>
  <c r="S6171" i="10"/>
  <c r="S6203" i="10"/>
  <c r="S6235" i="10"/>
  <c r="S6267" i="10"/>
  <c r="S6299" i="10"/>
  <c r="S6331" i="10"/>
  <c r="S6363" i="10"/>
  <c r="S6395" i="10"/>
  <c r="S6427" i="10"/>
  <c r="S6459" i="10"/>
  <c r="S6491" i="10"/>
  <c r="S6523" i="10"/>
  <c r="S6555" i="10"/>
  <c r="S6587" i="10"/>
  <c r="S6619" i="10"/>
  <c r="S6651" i="10"/>
  <c r="S6683" i="10"/>
  <c r="S6715" i="10"/>
  <c r="S6747" i="10"/>
  <c r="S6779" i="10"/>
  <c r="S6811" i="10"/>
  <c r="S6843" i="10"/>
  <c r="S6875" i="10"/>
  <c r="S6907" i="10"/>
  <c r="S6939" i="10"/>
  <c r="S6971" i="10"/>
  <c r="S7003" i="10"/>
  <c r="S7035" i="10"/>
  <c r="S7067" i="10"/>
  <c r="S7099" i="10"/>
  <c r="S7131" i="10"/>
  <c r="S7163" i="10"/>
  <c r="S7195" i="10"/>
  <c r="S7227" i="10"/>
  <c r="S7259" i="10"/>
  <c r="S7291" i="10"/>
  <c r="S7323" i="10"/>
  <c r="S7355" i="10"/>
  <c r="S7387" i="10"/>
  <c r="S7419" i="10"/>
  <c r="S7451" i="10"/>
  <c r="S7483" i="10"/>
  <c r="S1653" i="10"/>
  <c r="S1853" i="10"/>
  <c r="S1885" i="10"/>
  <c r="S1917" i="10"/>
  <c r="S2117" i="10"/>
  <c r="S2149" i="10"/>
  <c r="S2381" i="10"/>
  <c r="S2413" i="10"/>
  <c r="S8680" i="10"/>
  <c r="S8712" i="10"/>
  <c r="S8744" i="10"/>
  <c r="S8776" i="10"/>
  <c r="S8808" i="10"/>
  <c r="S8840" i="10"/>
  <c r="S8872" i="10"/>
  <c r="S8904" i="10"/>
  <c r="S8936" i="10"/>
  <c r="S8968" i="10"/>
  <c r="S9000" i="10"/>
  <c r="S9032" i="10"/>
  <c r="S9064" i="10"/>
  <c r="S9096" i="10"/>
  <c r="S9128" i="10"/>
  <c r="S9160" i="10"/>
  <c r="S9192" i="10"/>
  <c r="S6254" i="10"/>
  <c r="S6326" i="10"/>
  <c r="S6438" i="10"/>
  <c r="S6510" i="10"/>
  <c r="S6582" i="10"/>
  <c r="S6694" i="10"/>
  <c r="S6766" i="10"/>
  <c r="S6838" i="10"/>
  <c r="S6950" i="10"/>
  <c r="S7022" i="10"/>
  <c r="S7094" i="10"/>
  <c r="S7206" i="10"/>
  <c r="S7278" i="10"/>
  <c r="S7350" i="10"/>
  <c r="S7462" i="10"/>
  <c r="S5311" i="10"/>
  <c r="S5343" i="10"/>
  <c r="S5447" i="10"/>
  <c r="S5479" i="10"/>
  <c r="S5583" i="10"/>
  <c r="S5615" i="10"/>
  <c r="S5727" i="10"/>
  <c r="S5799" i="10"/>
  <c r="S5871" i="10"/>
  <c r="S5983" i="10"/>
  <c r="S6055" i="10"/>
  <c r="S6127" i="10"/>
  <c r="S6239" i="10"/>
  <c r="S6311" i="10"/>
  <c r="S6383" i="10"/>
  <c r="S6495" i="10"/>
  <c r="S6567" i="10"/>
  <c r="S6639" i="10"/>
  <c r="S6751" i="10"/>
  <c r="S6823" i="10"/>
  <c r="S6895" i="10"/>
  <c r="S7007" i="10"/>
  <c r="S7079" i="10"/>
  <c r="S7151" i="10"/>
  <c r="S7263" i="10"/>
  <c r="S7335" i="10"/>
  <c r="S7407" i="10"/>
  <c r="S5840" i="10"/>
  <c r="S6352" i="10"/>
  <c r="S6864" i="10"/>
  <c r="S7376" i="10"/>
  <c r="S3017" i="10"/>
  <c r="S3049" i="10"/>
  <c r="S3081" i="10"/>
  <c r="S3113" i="10"/>
  <c r="S3145" i="10"/>
  <c r="S3177" i="10"/>
  <c r="S3209" i="10"/>
  <c r="S3241" i="10"/>
  <c r="S3273" i="10"/>
  <c r="S3305" i="10"/>
  <c r="S3337" i="10"/>
  <c r="S3369" i="10"/>
  <c r="S3401" i="10"/>
  <c r="S3433" i="10"/>
  <c r="S3465" i="10"/>
  <c r="S3497" i="10"/>
  <c r="S3529" i="10"/>
  <c r="S3561" i="10"/>
  <c r="S3593" i="10"/>
  <c r="S3625" i="10"/>
  <c r="S3657" i="10"/>
  <c r="S3689" i="10"/>
  <c r="S3721" i="10"/>
  <c r="S3753" i="10"/>
  <c r="S3785" i="10"/>
  <c r="S3817" i="10"/>
  <c r="S3849" i="10"/>
  <c r="S3881" i="10"/>
  <c r="S3913" i="10"/>
  <c r="S3945" i="10"/>
  <c r="S3977" i="10"/>
  <c r="S4009" i="10"/>
  <c r="S4041" i="10"/>
  <c r="S4073" i="10"/>
  <c r="S4105" i="10"/>
  <c r="S4137" i="10"/>
  <c r="S4169" i="10"/>
  <c r="S4201" i="10"/>
  <c r="S4233" i="10"/>
  <c r="S4265" i="10"/>
  <c r="S4297" i="10"/>
  <c r="S4329" i="10"/>
  <c r="S4361" i="10"/>
  <c r="S4393" i="10"/>
  <c r="S4425" i="10"/>
  <c r="S4457" i="10"/>
  <c r="S4489" i="10"/>
  <c r="S4521" i="10"/>
  <c r="S4553" i="10"/>
  <c r="S4585" i="10"/>
  <c r="S4617" i="10"/>
  <c r="S4737" i="10"/>
  <c r="S4865" i="10"/>
  <c r="S4993" i="10"/>
  <c r="S5121" i="10"/>
  <c r="S5249" i="10"/>
  <c r="S5361" i="10"/>
  <c r="S5465" i="10"/>
  <c r="S5497" i="10"/>
  <c r="S5601" i="10"/>
  <c r="S5633" i="10"/>
  <c r="S5705" i="10"/>
  <c r="S5817" i="10"/>
  <c r="S5889" i="10"/>
  <c r="S5961" i="10"/>
  <c r="S6073" i="10"/>
  <c r="S6145" i="10"/>
  <c r="S6217" i="10"/>
  <c r="S6329" i="10"/>
  <c r="S6401" i="10"/>
  <c r="S6473" i="10"/>
  <c r="S6585" i="10"/>
  <c r="S6657" i="10"/>
  <c r="S6729" i="10"/>
  <c r="S6841" i="10"/>
  <c r="S6913" i="10"/>
  <c r="S6985" i="10"/>
  <c r="S7097" i="10"/>
  <c r="S7169" i="10"/>
  <c r="S7241" i="10"/>
  <c r="S7353" i="10"/>
  <c r="S7425" i="10"/>
  <c r="S7497" i="10"/>
  <c r="S7529" i="10"/>
  <c r="S7561" i="10"/>
  <c r="S7593" i="10"/>
  <c r="S7625" i="10"/>
  <c r="S7657" i="10"/>
  <c r="S7689" i="10"/>
  <c r="S7721" i="10"/>
  <c r="S7753" i="10"/>
  <c r="S7785" i="10"/>
  <c r="S7817" i="10"/>
  <c r="S7849" i="10"/>
  <c r="S7881" i="10"/>
  <c r="S7913" i="10"/>
  <c r="S7945" i="10"/>
  <c r="S7977" i="10"/>
  <c r="S8009" i="10"/>
  <c r="S8041" i="10"/>
  <c r="S8073" i="10"/>
  <c r="S8105" i="10"/>
  <c r="S8137" i="10"/>
  <c r="S8169" i="10"/>
  <c r="S8201" i="10"/>
  <c r="S8233" i="10"/>
  <c r="S8265" i="10"/>
  <c r="S8297" i="10"/>
  <c r="S8329" i="10"/>
  <c r="S8361" i="10"/>
  <c r="S8393" i="10"/>
  <c r="S8425" i="10"/>
  <c r="S8457" i="10"/>
  <c r="S8489" i="10"/>
  <c r="S8521" i="10"/>
  <c r="S8553" i="10"/>
  <c r="S8585" i="10"/>
  <c r="S8617" i="10"/>
  <c r="S8649" i="10"/>
  <c r="S8681" i="10"/>
  <c r="S8713" i="10"/>
  <c r="S8745" i="10"/>
  <c r="S8777" i="10"/>
  <c r="S8809" i="10"/>
  <c r="S8841" i="10"/>
  <c r="S8873" i="10"/>
  <c r="S8905" i="10"/>
  <c r="S8937" i="10"/>
  <c r="S8969" i="10"/>
  <c r="S9001" i="10"/>
  <c r="S9033" i="10"/>
  <c r="S9065" i="10"/>
  <c r="S9097" i="10"/>
  <c r="S9129" i="10"/>
  <c r="S9161" i="10"/>
  <c r="S9193" i="10"/>
  <c r="S2010" i="10"/>
  <c r="S2306" i="10"/>
  <c r="S2338" i="10"/>
  <c r="S2370" i="10"/>
  <c r="S2402" i="10"/>
  <c r="S2434" i="10"/>
  <c r="S2466" i="10"/>
  <c r="S2498" i="10"/>
  <c r="S2530" i="10"/>
  <c r="S2634" i="10"/>
  <c r="S2738" i="10"/>
  <c r="S2770" i="10"/>
  <c r="S2874" i="10"/>
  <c r="S2906" i="10"/>
  <c r="S3010" i="10"/>
  <c r="S3042" i="10"/>
  <c r="S3146" i="10"/>
  <c r="S3250" i="10"/>
  <c r="S3282" i="10"/>
  <c r="S3386" i="10"/>
  <c r="S3418" i="10"/>
  <c r="S3522" i="10"/>
  <c r="S3554" i="10"/>
  <c r="S3658" i="10"/>
  <c r="S3762" i="10"/>
  <c r="S3794" i="10"/>
  <c r="S3898" i="10"/>
  <c r="S3930" i="10"/>
  <c r="S4034" i="10"/>
  <c r="S4066" i="10"/>
  <c r="S4170" i="10"/>
  <c r="S4274" i="10"/>
  <c r="S4306" i="10"/>
  <c r="S4410" i="10"/>
  <c r="S4442" i="10"/>
  <c r="S4546" i="10"/>
  <c r="S4578" i="10"/>
  <c r="S5386" i="10"/>
  <c r="S5490" i="10"/>
  <c r="S5522" i="10"/>
  <c r="S5626" i="10"/>
  <c r="S5698" i="10"/>
  <c r="S5810" i="10"/>
  <c r="S5882" i="10"/>
  <c r="S5954" i="10"/>
  <c r="S6066" i="10"/>
  <c r="S6138" i="10"/>
  <c r="S6210" i="10"/>
  <c r="S6322" i="10"/>
  <c r="S6394" i="10"/>
  <c r="S6466" i="10"/>
  <c r="S6578" i="10"/>
  <c r="S6650" i="10"/>
  <c r="S6722" i="10"/>
  <c r="S6834" i="10"/>
  <c r="S6906" i="10"/>
  <c r="S6978" i="10"/>
  <c r="S7090" i="10"/>
  <c r="S7162" i="10"/>
  <c r="S7234" i="10"/>
  <c r="S7346" i="10"/>
  <c r="S7418" i="10"/>
  <c r="S7490" i="10"/>
  <c r="S3" i="10"/>
  <c r="S35" i="10"/>
  <c r="S67" i="10"/>
  <c r="S99" i="10"/>
  <c r="S131" i="10"/>
  <c r="S163" i="10"/>
  <c r="S195" i="10"/>
  <c r="S227" i="10"/>
  <c r="S259" i="10"/>
  <c r="S291" i="10"/>
  <c r="S323" i="10"/>
  <c r="S355" i="10"/>
  <c r="S387" i="10"/>
  <c r="S419" i="10"/>
  <c r="S451" i="10"/>
  <c r="S483" i="10"/>
  <c r="S515" i="10"/>
  <c r="S547" i="10"/>
  <c r="S579" i="10"/>
  <c r="S611" i="10"/>
  <c r="S643" i="10"/>
  <c r="S675" i="10"/>
  <c r="S707" i="10"/>
  <c r="S739" i="10"/>
  <c r="S771" i="10"/>
  <c r="S803" i="10"/>
  <c r="S835" i="10"/>
  <c r="S867" i="10"/>
  <c r="S899" i="10"/>
  <c r="S931" i="10"/>
  <c r="S963" i="10"/>
  <c r="S995" i="10"/>
  <c r="S1027" i="10"/>
  <c r="S1059" i="10"/>
  <c r="S1091" i="10"/>
  <c r="S1123" i="10"/>
  <c r="S1155" i="10"/>
  <c r="S1187" i="10"/>
  <c r="S1219" i="10"/>
  <c r="S1251" i="10"/>
  <c r="S1283" i="10"/>
  <c r="S1315" i="10"/>
  <c r="S1347" i="10"/>
  <c r="S1379" i="10"/>
  <c r="S1411" i="10"/>
  <c r="S1443" i="10"/>
  <c r="S1475" i="10"/>
  <c r="S1507" i="10"/>
  <c r="S1539" i="10"/>
  <c r="S1571" i="10"/>
  <c r="S1603" i="10"/>
  <c r="S1635" i="10"/>
  <c r="S1667" i="10"/>
  <c r="S1699" i="10"/>
  <c r="S1731" i="10"/>
  <c r="S1763" i="10"/>
  <c r="S1795" i="10"/>
  <c r="S1827" i="10"/>
  <c r="S1859" i="10"/>
  <c r="S1891" i="10"/>
  <c r="S1923" i="10"/>
  <c r="S1955" i="10"/>
  <c r="S1987" i="10"/>
  <c r="S2019" i="10"/>
  <c r="S2051" i="10"/>
  <c r="S2083" i="10"/>
  <c r="S2115" i="10"/>
  <c r="S2147" i="10"/>
  <c r="S2179" i="10"/>
  <c r="S2211" i="10"/>
  <c r="S2243" i="10"/>
  <c r="S2275" i="10"/>
  <c r="S2307" i="10"/>
  <c r="S2339" i="10"/>
  <c r="S2371" i="10"/>
  <c r="S2403" i="10"/>
  <c r="S2435" i="10"/>
  <c r="S2467" i="10"/>
  <c r="S2499" i="10"/>
  <c r="S2531" i="10"/>
  <c r="S2563" i="10"/>
  <c r="S2595" i="10"/>
  <c r="S2627" i="10"/>
  <c r="S2659" i="10"/>
  <c r="S2691" i="10"/>
  <c r="S2723" i="10"/>
  <c r="S2755" i="10"/>
  <c r="S2787" i="10"/>
  <c r="S2819" i="10"/>
  <c r="S2851" i="10"/>
  <c r="S2883" i="10"/>
  <c r="S2915" i="10"/>
  <c r="S2947" i="10"/>
  <c r="S2979" i="10"/>
  <c r="S3011" i="10"/>
  <c r="S3043" i="10"/>
  <c r="S3075" i="10"/>
  <c r="S3107" i="10"/>
  <c r="S3139" i="10"/>
  <c r="S3171" i="10"/>
  <c r="S3203" i="10"/>
  <c r="S3235" i="10"/>
  <c r="S3267" i="10"/>
  <c r="S3299" i="10"/>
  <c r="S3331" i="10"/>
  <c r="S3363" i="10"/>
  <c r="S3395" i="10"/>
  <c r="S3427" i="10"/>
  <c r="S3459" i="10"/>
  <c r="S3491" i="10"/>
  <c r="S3523" i="10"/>
  <c r="S3555" i="10"/>
  <c r="S3587" i="10"/>
  <c r="S3619" i="10"/>
  <c r="S3651" i="10"/>
  <c r="S3683" i="10"/>
  <c r="S3715" i="10"/>
  <c r="S3747" i="10"/>
  <c r="S3779" i="10"/>
  <c r="S3811" i="10"/>
  <c r="S3843" i="10"/>
  <c r="S3875" i="10"/>
  <c r="S3907" i="10"/>
  <c r="S3939" i="10"/>
  <c r="S3971" i="10"/>
  <c r="S4003" i="10"/>
  <c r="S4035" i="10"/>
  <c r="S4067" i="10"/>
  <c r="S4099" i="10"/>
  <c r="S4131" i="10"/>
  <c r="S4163" i="10"/>
  <c r="S4195" i="10"/>
  <c r="S4227" i="10"/>
  <c r="S4259" i="10"/>
  <c r="S4291" i="10"/>
  <c r="S4323" i="10"/>
  <c r="S4355" i="10"/>
  <c r="S4387" i="10"/>
  <c r="S4419" i="10"/>
  <c r="S4451" i="10"/>
  <c r="S4483" i="10"/>
  <c r="S4515" i="10"/>
  <c r="S4547" i="10"/>
  <c r="S4579" i="10"/>
  <c r="S4611" i="10"/>
  <c r="S4643" i="10"/>
  <c r="S4675" i="10"/>
  <c r="S4707" i="10"/>
  <c r="S4739" i="10"/>
  <c r="S4771" i="10"/>
  <c r="S4803" i="10"/>
  <c r="S4835" i="10"/>
  <c r="S4867" i="10"/>
  <c r="S4899" i="10"/>
  <c r="S4931" i="10"/>
  <c r="S4963" i="10"/>
  <c r="S4995" i="10"/>
  <c r="S5027" i="10"/>
  <c r="S5059" i="10"/>
  <c r="S5091" i="10"/>
  <c r="S5123" i="10"/>
  <c r="S5155" i="10"/>
  <c r="S5187" i="10"/>
  <c r="S5219" i="10"/>
  <c r="S5251" i="10"/>
  <c r="S5283" i="10"/>
  <c r="S5315" i="10"/>
  <c r="S5347" i="10"/>
  <c r="S5379" i="10"/>
  <c r="S5411" i="10"/>
  <c r="S5443" i="10"/>
  <c r="S5475" i="10"/>
  <c r="S5507" i="10"/>
  <c r="S5539" i="10"/>
  <c r="S5571" i="10"/>
  <c r="S5603" i="10"/>
  <c r="S5635" i="10"/>
  <c r="S5667" i="10"/>
  <c r="S5699" i="10"/>
  <c r="S5731" i="10"/>
  <c r="S5763" i="10"/>
  <c r="S5795" i="10"/>
  <c r="S5827" i="10"/>
  <c r="S5859" i="10"/>
  <c r="S5891" i="10"/>
  <c r="S5923" i="10"/>
  <c r="S5955" i="10"/>
  <c r="S5987" i="10"/>
  <c r="S6019" i="10"/>
  <c r="S6051" i="10"/>
  <c r="S6083" i="10"/>
  <c r="S6115" i="10"/>
  <c r="S6147" i="10"/>
  <c r="S6179" i="10"/>
  <c r="S6211" i="10"/>
  <c r="S6243" i="10"/>
  <c r="S6275" i="10"/>
  <c r="S6307" i="10"/>
  <c r="S6339" i="10"/>
  <c r="S6371" i="10"/>
  <c r="S6403" i="10"/>
  <c r="S6435" i="10"/>
  <c r="S6467" i="10"/>
  <c r="S6499" i="10"/>
  <c r="S6531" i="10"/>
  <c r="S6563" i="10"/>
  <c r="S6595" i="10"/>
  <c r="S6627" i="10"/>
  <c r="S6659" i="10"/>
  <c r="S6691" i="10"/>
  <c r="S6723" i="10"/>
  <c r="S6755" i="10"/>
  <c r="S6787" i="10"/>
  <c r="S6819" i="10"/>
  <c r="S6851" i="10"/>
  <c r="S6883" i="10"/>
  <c r="S6915" i="10"/>
  <c r="S6947" i="10"/>
  <c r="S6979" i="10"/>
  <c r="S7011" i="10"/>
  <c r="S7043" i="10"/>
  <c r="S7075" i="10"/>
  <c r="S7107" i="10"/>
  <c r="S7139" i="10"/>
  <c r="S7171" i="10"/>
  <c r="S7203" i="10"/>
  <c r="S7235" i="10"/>
  <c r="S7267" i="10"/>
  <c r="S7299" i="10"/>
  <c r="S7331" i="10"/>
  <c r="S7363" i="10"/>
  <c r="S7395" i="10"/>
  <c r="S7427" i="10"/>
  <c r="S7459" i="10"/>
  <c r="S7491" i="10"/>
  <c r="S1597" i="10"/>
  <c r="S1629" i="10"/>
  <c r="S1661" i="10"/>
  <c r="S1861" i="10"/>
  <c r="S1893" i="10"/>
  <c r="S2125" i="10"/>
  <c r="S2157" i="10"/>
  <c r="S2389" i="10"/>
  <c r="S2421" i="10"/>
  <c r="S8464" i="10"/>
  <c r="S8496" i="10"/>
  <c r="S8528" i="10"/>
  <c r="S8592" i="10"/>
  <c r="S8624" i="10"/>
  <c r="S8720" i="10"/>
  <c r="S8752" i="10"/>
  <c r="S8784" i="10"/>
  <c r="S8848" i="10"/>
  <c r="S8880" i="10"/>
  <c r="S8976" i="10"/>
  <c r="S9008" i="10"/>
  <c r="S9040" i="10"/>
  <c r="S9072" i="10"/>
  <c r="S9104" i="10"/>
  <c r="S9136" i="10"/>
  <c r="S9168" i="10"/>
  <c r="S9200" i="10"/>
  <c r="S4657" i="10"/>
  <c r="S4785" i="10"/>
  <c r="S4913" i="10"/>
  <c r="S5041" i="10"/>
  <c r="S5169" i="10"/>
  <c r="S5297" i="10"/>
  <c r="S5401" i="10"/>
  <c r="S5433" i="10"/>
  <c r="S5537" i="10"/>
  <c r="S5569" i="10"/>
  <c r="S5673" i="10"/>
  <c r="S5785" i="10"/>
  <c r="S5857" i="10"/>
  <c r="S5929" i="10"/>
  <c r="S6041" i="10"/>
  <c r="S6113" i="10"/>
  <c r="S6185" i="10"/>
  <c r="S6297" i="10"/>
  <c r="S6369" i="10"/>
  <c r="S6441" i="10"/>
  <c r="S6553" i="10"/>
  <c r="S6625" i="10"/>
  <c r="S6697" i="10"/>
  <c r="S6809" i="10"/>
  <c r="S6881" i="10"/>
  <c r="S6953" i="10"/>
  <c r="S7033" i="10"/>
  <c r="S7065" i="10"/>
  <c r="S7137" i="10"/>
  <c r="S7209" i="10"/>
  <c r="S7321" i="10"/>
  <c r="S7393" i="10"/>
  <c r="S7465" i="10"/>
  <c r="S8562" i="10"/>
  <c r="S8594" i="10"/>
  <c r="S8626" i="10"/>
  <c r="S8658" i="10"/>
  <c r="S8690" i="10"/>
  <c r="S8722" i="10"/>
  <c r="S8754" i="10"/>
  <c r="S8786" i="10"/>
  <c r="S8818" i="10"/>
  <c r="S8850" i="10"/>
  <c r="S8882" i="10"/>
  <c r="S8914" i="10"/>
  <c r="S8946" i="10"/>
  <c r="S8978" i="10"/>
  <c r="S9010" i="10"/>
  <c r="S9042" i="10"/>
  <c r="S9074" i="10"/>
  <c r="S9106" i="10"/>
  <c r="S9138" i="10"/>
  <c r="S9170" i="10"/>
  <c r="S9202" i="10"/>
  <c r="S8476" i="10"/>
  <c r="S8508" i="10"/>
  <c r="S8540" i="10"/>
  <c r="S8572" i="10"/>
  <c r="S8892" i="10"/>
  <c r="S8988" i="10"/>
  <c r="S9084" i="10"/>
  <c r="S9180" i="10"/>
  <c r="S9212" i="10"/>
  <c r="S1021" i="10"/>
  <c r="S1053" i="10"/>
  <c r="S1085" i="10"/>
  <c r="S1565" i="10"/>
</calcChain>
</file>

<file path=xl/sharedStrings.xml><?xml version="1.0" encoding="utf-8"?>
<sst xmlns="http://schemas.openxmlformats.org/spreadsheetml/2006/main" count="55383" uniqueCount="109">
  <si>
    <t>Service Level</t>
  </si>
  <si>
    <t>Plant Code</t>
  </si>
  <si>
    <t>Destination Port</t>
  </si>
  <si>
    <t>DTP</t>
  </si>
  <si>
    <t>DTD</t>
  </si>
  <si>
    <t>CRF</t>
  </si>
  <si>
    <t>Origin Port</t>
  </si>
  <si>
    <t>V444_0</t>
  </si>
  <si>
    <t>V444_1</t>
  </si>
  <si>
    <t>V44_3</t>
  </si>
  <si>
    <t>V555555555_3</t>
  </si>
  <si>
    <t>V55555555_5</t>
  </si>
  <si>
    <t>V55555555555555_8</t>
  </si>
  <si>
    <t>V55555555_9</t>
  </si>
  <si>
    <t>V55555_10</t>
  </si>
  <si>
    <t>V5555555555555_16</t>
  </si>
  <si>
    <t>V555555555555555_29</t>
  </si>
  <si>
    <t>V555555_34</t>
  </si>
  <si>
    <t>Carrier</t>
  </si>
  <si>
    <t>orig_port_cd</t>
  </si>
  <si>
    <t>dest_port_cd</t>
  </si>
  <si>
    <t>rate</t>
  </si>
  <si>
    <t>PLANT03</t>
  </si>
  <si>
    <t>PLANT04</t>
  </si>
  <si>
    <t>PLANT08</t>
  </si>
  <si>
    <t>PLANT09</t>
  </si>
  <si>
    <t>PLANT12</t>
  </si>
  <si>
    <t>PLANT13</t>
  </si>
  <si>
    <t>PLANT16</t>
  </si>
  <si>
    <t>PORT02</t>
  </si>
  <si>
    <t>PORT04</t>
  </si>
  <si>
    <t>PORT05</t>
  </si>
  <si>
    <t>PORT06</t>
  </si>
  <si>
    <t>PORT07</t>
  </si>
  <si>
    <t>PORT08</t>
  </si>
  <si>
    <t>PORT09</t>
  </si>
  <si>
    <t>PORT10</t>
  </si>
  <si>
    <t>PORT11</t>
  </si>
  <si>
    <t>Product ID</t>
  </si>
  <si>
    <t>minimum cost</t>
  </si>
  <si>
    <t>Order Date</t>
  </si>
  <si>
    <t>Order ID</t>
  </si>
  <si>
    <t>Ship ahead day count</t>
  </si>
  <si>
    <t>Ship Late Day count</t>
  </si>
  <si>
    <t>Customer</t>
  </si>
  <si>
    <t>Unit quantity</t>
  </si>
  <si>
    <t>Weight</t>
  </si>
  <si>
    <t>V55555_53</t>
  </si>
  <si>
    <t>V5555555_30</t>
  </si>
  <si>
    <t>V55555_2</t>
  </si>
  <si>
    <t>V555555555555_31</t>
  </si>
  <si>
    <t>V55555555_32</t>
  </si>
  <si>
    <t>V5555555_12</t>
  </si>
  <si>
    <t>V55555_4</t>
  </si>
  <si>
    <t>V555555_6</t>
  </si>
  <si>
    <t>V5555555555_1</t>
  </si>
  <si>
    <t>V5555_33</t>
  </si>
  <si>
    <t>V555555_24</t>
  </si>
  <si>
    <t>V55555555_7</t>
  </si>
  <si>
    <t>V55555555555_28</t>
  </si>
  <si>
    <t>V55555555_0</t>
  </si>
  <si>
    <t>V5555555_22</t>
  </si>
  <si>
    <t>V5555_25</t>
  </si>
  <si>
    <t>V55_13</t>
  </si>
  <si>
    <t>V555555555_35</t>
  </si>
  <si>
    <t>V5555_36</t>
  </si>
  <si>
    <t>V55_37</t>
  </si>
  <si>
    <t>V5555_38</t>
  </si>
  <si>
    <t>V55_39</t>
  </si>
  <si>
    <t>V555555555_14</t>
  </si>
  <si>
    <t>V55555_26</t>
  </si>
  <si>
    <t>V555_15</t>
  </si>
  <si>
    <t>V555555555_27</t>
  </si>
  <si>
    <t>V555555_40</t>
  </si>
  <si>
    <t>V555_41</t>
  </si>
  <si>
    <t>V555555555555555555_42</t>
  </si>
  <si>
    <t>V555555_11</t>
  </si>
  <si>
    <t>V555555555555555555_17</t>
  </si>
  <si>
    <t>V555555555555555_44</t>
  </si>
  <si>
    <t>V555555555555555555_45</t>
  </si>
  <si>
    <t>V555555555555555_23</t>
  </si>
  <si>
    <t>V555555555555555555_46</t>
  </si>
  <si>
    <t>V55_47</t>
  </si>
  <si>
    <t>V5555555_19</t>
  </si>
  <si>
    <t>V5555_20</t>
  </si>
  <si>
    <t>Total Day to Deliver</t>
  </si>
  <si>
    <t>Delivery Date</t>
  </si>
  <si>
    <t>TempCol</t>
  </si>
  <si>
    <t>Rate</t>
  </si>
  <si>
    <t>MinCost</t>
  </si>
  <si>
    <t>OverallCost</t>
  </si>
  <si>
    <t>Total Weight</t>
  </si>
  <si>
    <t>Row Labels</t>
  </si>
  <si>
    <t>Column Labels</t>
  </si>
  <si>
    <t>Average of Total Day to Deliver</t>
  </si>
  <si>
    <t>Average shipment time across two port</t>
  </si>
  <si>
    <t>Sum of OverallCost</t>
  </si>
  <si>
    <t>Top 5 Customer</t>
  </si>
  <si>
    <t>Average weight per Carrier</t>
  </si>
  <si>
    <t>Average of Total Weight</t>
  </si>
  <si>
    <t>Average of OverallCost</t>
  </si>
  <si>
    <t>Average cost in Plant</t>
  </si>
  <si>
    <t>Shipment Delay</t>
  </si>
  <si>
    <t>Count of Order ID</t>
  </si>
  <si>
    <t>0 Total</t>
  </si>
  <si>
    <t>1 Total</t>
  </si>
  <si>
    <t>3 Total</t>
  </si>
  <si>
    <t>6 Total</t>
  </si>
  <si>
    <t>Majority of shipment happen on time , Only 0.85% orders get delayed by 3 days and 0.04% orders delivery late by 6 days , and delivery delay premarily between port 4 to port port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</si>
</sst>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" fontId="0" fillId="0" borderId="0" xfId="0" applyNumberFormat="1"/>
    <xf numFmtId="164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1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63">
    <dxf>
      <numFmt numFmtId="1" formatCode="0"/>
    </dxf>
    <dxf>
      <numFmt numFmtId="14" formatCode="0.00%"/>
    </dxf>
    <dxf>
      <numFmt numFmtId="1" formatCode="0"/>
    </dxf>
    <dxf>
      <numFmt numFmtId="14" formatCode="0.00%"/>
    </dxf>
    <dxf>
      <numFmt numFmtId="1" formatCode="0"/>
    </dxf>
    <dxf>
      <numFmt numFmtId="14" formatCode="0.00%"/>
    </dxf>
    <dxf>
      <numFmt numFmtId="14" formatCode="0.00%"/>
    </dxf>
    <dxf>
      <numFmt numFmtId="1" formatCode="0"/>
    </dxf>
    <dxf>
      <numFmt numFmtId="173" formatCode="0.0"/>
    </dxf>
    <dxf>
      <numFmt numFmtId="1" formatCode="0"/>
    </dxf>
    <dxf>
      <numFmt numFmtId="173" formatCode="0.0"/>
    </dxf>
    <dxf>
      <numFmt numFmtId="2" formatCode="0.00"/>
    </dxf>
    <dxf>
      <numFmt numFmtId="2" formatCode="0.00"/>
    </dxf>
    <dxf>
      <numFmt numFmtId="172" formatCode="0.000"/>
    </dxf>
    <dxf>
      <numFmt numFmtId="172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2" formatCode="0.000"/>
    </dxf>
    <dxf>
      <numFmt numFmtId="2" formatCode="0.00"/>
    </dxf>
    <dxf>
      <numFmt numFmtId="172" formatCode="0.000"/>
    </dxf>
    <dxf>
      <numFmt numFmtId="171" formatCode="0.0000"/>
    </dxf>
    <dxf>
      <numFmt numFmtId="171" formatCode="0.0000"/>
    </dxf>
    <dxf>
      <numFmt numFmtId="170" formatCode="0.00000"/>
    </dxf>
    <dxf>
      <numFmt numFmtId="170" formatCode="0.00000"/>
    </dxf>
    <dxf>
      <numFmt numFmtId="169" formatCode="0.000000"/>
    </dxf>
    <dxf>
      <numFmt numFmtId="169" formatCode="0.000000"/>
    </dxf>
    <dxf>
      <numFmt numFmtId="168" formatCode="0.0000000"/>
    </dxf>
    <dxf>
      <numFmt numFmtId="168" formatCode="0.0000000"/>
    </dxf>
    <dxf>
      <numFmt numFmtId="167" formatCode="0.00000000"/>
    </dxf>
    <dxf>
      <numFmt numFmtId="167" formatCode="0.00000000"/>
    </dxf>
    <dxf>
      <numFmt numFmtId="166" formatCode="0.000000000"/>
    </dxf>
    <dxf>
      <numFmt numFmtId="166" formatCode="0.000000000"/>
    </dxf>
    <dxf>
      <numFmt numFmtId="165" formatCode="0.0000000000"/>
    </dxf>
    <dxf>
      <numFmt numFmtId="165" formatCode="0.0000000000"/>
    </dxf>
  </dxfs>
  <tableStyles count="1" defaultTableStyle="TableStyleMedium2" defaultPivotStyle="PivotStyleLight16">
    <tableStyle name="Invisible" pivot="0" table="0" count="0" xr9:uid="{617101F1-A07D-4778-A4B7-CDE5FAF0E6B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problem.xlsx]Logistics and supply chain Anal!PivotTable1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'Logistics and supply chain Anal'!$B$3:$B$4</c:f>
              <c:strCache>
                <c:ptCount val="1"/>
                <c:pt idx="0">
                  <c:v>PORT09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'Logistics and supply chain Anal'!$A$5:$A$7</c:f>
              <c:strCache>
                <c:ptCount val="3"/>
                <c:pt idx="0">
                  <c:v>PORT04</c:v>
                </c:pt>
                <c:pt idx="1">
                  <c:v>PORT05</c:v>
                </c:pt>
                <c:pt idx="2">
                  <c:v>PORT09</c:v>
                </c:pt>
              </c:strCache>
            </c:strRef>
          </c:cat>
          <c:val>
            <c:numRef>
              <c:f>'Logistics and supply chain Anal'!$B$5:$B$7</c:f>
              <c:numCache>
                <c:formatCode>0.00</c:formatCode>
                <c:ptCount val="3"/>
                <c:pt idx="0">
                  <c:v>1.8715850016591085</c:v>
                </c:pt>
                <c:pt idx="1">
                  <c:v>3</c:v>
                </c:pt>
                <c:pt idx="2">
                  <c:v>2.9653179190751446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F-4027-B56C-0592697CE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6785264"/>
        <c:axId val="236785744"/>
      </c:barChart>
      <c:catAx>
        <c:axId val="23678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85744"/>
        <c:crosses val="autoZero"/>
        <c:auto val="1"/>
        <c:lblAlgn val="ctr"/>
        <c:lblOffset val="100"/>
        <c:noMultiLvlLbl val="0"/>
      </c:catAx>
      <c:valAx>
        <c:axId val="2367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8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problem.xlsx]Logistics and supply chain Anal!PivotTable2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'Logistics and supply chain Anal'!$B$11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'Logistics and supply chain Anal'!$A$12:$A$16</c:f>
              <c:strCache>
                <c:ptCount val="5"/>
                <c:pt idx="0">
                  <c:v>V55555555_5</c:v>
                </c:pt>
                <c:pt idx="1">
                  <c:v>V55555_26</c:v>
                </c:pt>
                <c:pt idx="2">
                  <c:v>V55555_2</c:v>
                </c:pt>
                <c:pt idx="3">
                  <c:v>V55555555555_28</c:v>
                </c:pt>
                <c:pt idx="4">
                  <c:v>V5555_36</c:v>
                </c:pt>
              </c:strCache>
            </c:strRef>
          </c:cat>
          <c:val>
            <c:numRef>
              <c:f>'Logistics and supply chain Anal'!$B$12:$B$16</c:f>
              <c:numCache>
                <c:formatCode>0.00</c:formatCode>
                <c:ptCount val="5"/>
                <c:pt idx="0">
                  <c:v>126147551.24073625</c:v>
                </c:pt>
                <c:pt idx="1">
                  <c:v>39210458.080600157</c:v>
                </c:pt>
                <c:pt idx="2">
                  <c:v>24563098.187543988</c:v>
                </c:pt>
                <c:pt idx="3">
                  <c:v>10324556.468661753</c:v>
                </c:pt>
                <c:pt idx="4">
                  <c:v>10074683.463204373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E-4BE0-8FFE-C8D82F8F9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problem.xlsx]Logistics and supply chain Anal!PivotTable3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'Logistics and supply chain Anal'!$B$20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'Logistics and supply chain Anal'!$A$21:$A$23</c:f>
              <c:strCache>
                <c:ptCount val="3"/>
                <c:pt idx="0">
                  <c:v>V44_3</c:v>
                </c:pt>
                <c:pt idx="1">
                  <c:v>V444_0</c:v>
                </c:pt>
                <c:pt idx="2">
                  <c:v>V444_1</c:v>
                </c:pt>
              </c:strCache>
            </c:strRef>
          </c:cat>
          <c:val>
            <c:numRef>
              <c:f>'Logistics and supply chain Anal'!$B$21:$B$23</c:f>
              <c:numCache>
                <c:formatCode>0.00</c:formatCode>
                <c:ptCount val="3"/>
                <c:pt idx="0">
                  <c:v>282601.72904301836</c:v>
                </c:pt>
                <c:pt idx="1">
                  <c:v>581548.10310345853</c:v>
                </c:pt>
                <c:pt idx="2">
                  <c:v>36304.668088673556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C-475C-9F7E-1F38ECEC4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logisitcs problem.xlsx]Logistics and supply chain Anal!PivotTable4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'Logistics and supply chain Anal'!$B$27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'Logistics and supply chain Anal'!$A$28:$A$34</c:f>
              <c:strCache>
                <c:ptCount val="7"/>
                <c:pt idx="0">
                  <c:v>PLANT03</c:v>
                </c:pt>
                <c:pt idx="1">
                  <c:v>PLANT04</c:v>
                </c:pt>
                <c:pt idx="2">
                  <c:v>PLANT08</c:v>
                </c:pt>
                <c:pt idx="3">
                  <c:v>PLANT09</c:v>
                </c:pt>
                <c:pt idx="4">
                  <c:v>PLANT12</c:v>
                </c:pt>
                <c:pt idx="5">
                  <c:v>PLANT13</c:v>
                </c:pt>
                <c:pt idx="6">
                  <c:v>PLANT16</c:v>
                </c:pt>
              </c:strCache>
            </c:strRef>
          </c:cat>
          <c:val>
            <c:numRef>
              <c:f>'Logistics and supply chain Anal'!$B$28:$B$34</c:f>
              <c:numCache>
                <c:formatCode>0.00</c:formatCode>
                <c:ptCount val="7"/>
                <c:pt idx="0">
                  <c:v>27935.133309060911</c:v>
                </c:pt>
                <c:pt idx="1">
                  <c:v>103.88942624978834</c:v>
                </c:pt>
                <c:pt idx="2">
                  <c:v>3393.1230621653667</c:v>
                </c:pt>
                <c:pt idx="3">
                  <c:v>118089.37236148126</c:v>
                </c:pt>
                <c:pt idx="4">
                  <c:v>1118.7501122500603</c:v>
                </c:pt>
                <c:pt idx="5">
                  <c:v>6511.0926073345918</c:v>
                </c:pt>
                <c:pt idx="6">
                  <c:v>13882.48087381677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B-418D-B9F1-3E3BC2CC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6114336"/>
        <c:axId val="946107616"/>
      </c:barChart>
      <c:catAx>
        <c:axId val="94611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07616"/>
        <c:crosses val="autoZero"/>
        <c:auto val="1"/>
        <c:lblAlgn val="ctr"/>
        <c:lblOffset val="100"/>
        <c:noMultiLvlLbl val="0"/>
      </c:catAx>
      <c:valAx>
        <c:axId val="94610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1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0</xdr:row>
      <xdr:rowOff>1</xdr:rowOff>
    </xdr:from>
    <xdr:to>
      <xdr:col>10</xdr:col>
      <xdr:colOff>247650</xdr:colOff>
      <xdr:row>8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063EF9-2C72-0CE1-3D54-2EBE8E189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53975</xdr:colOff>
      <xdr:row>5</xdr:row>
      <xdr:rowOff>161925</xdr:rowOff>
    </xdr:from>
    <xdr:to>
      <xdr:col>16</xdr:col>
      <xdr:colOff>247650</xdr:colOff>
      <xdr:row>17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BE8FDF-9280-34CE-5062-EA3AA473B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400050</xdr:colOff>
      <xdr:row>17</xdr:row>
      <xdr:rowOff>31750</xdr:rowOff>
    </xdr:from>
    <xdr:to>
      <xdr:col>11</xdr:col>
      <xdr:colOff>419100</xdr:colOff>
      <xdr:row>27</xdr:row>
      <xdr:rowOff>171449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F18E31-0939-E6DE-C2CB-C4CDEF21A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574675</xdr:colOff>
      <xdr:row>29</xdr:row>
      <xdr:rowOff>73025</xdr:rowOff>
    </xdr:from>
    <xdr:to>
      <xdr:col>14</xdr:col>
      <xdr:colOff>444500</xdr:colOff>
      <xdr:row>43</xdr:row>
      <xdr:rowOff>44450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659EE9A-4DB7-FF79-8FE4-D3D873256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veer singh" refreshedDate="45134.292971296294" createdVersion="8" refreshedVersion="8" minRefreshableVersion="3" recordCount="9215" xr:uid="{0B59C9C4-1107-444A-8E05-BB086C003918}">
  <cacheSource type="worksheet">
    <worksheetSource ref="A1:T9216" sheet="OrderList"/>
  </cacheSource>
  <cacheFields count="20">
    <cacheField name="Order ID" numFmtId="0">
      <sharedItems containsSemiMixedTypes="0" containsString="0" containsNumber="1" minValue="1447125805.7" maxValue="1447425230.7"/>
    </cacheField>
    <cacheField name="Order Date" numFmtId="14">
      <sharedItems containsSemiMixedTypes="0" containsNonDate="0" containsDate="1" containsString="0" minDate="2013-05-26T00:00:00" maxDate="2013-05-27T00:00:00"/>
    </cacheField>
    <cacheField name="Origin Port" numFmtId="0">
      <sharedItems count="3">
        <s v="PORT09"/>
        <s v="PORT04"/>
        <s v="PORT05"/>
      </sharedItems>
    </cacheField>
    <cacheField name="Carrier" numFmtId="0">
      <sharedItems count="3">
        <s v="V44_3"/>
        <s v="V444_0"/>
        <s v="V444_1"/>
      </sharedItems>
    </cacheField>
    <cacheField name="Service Level" numFmtId="0">
      <sharedItems/>
    </cacheField>
    <cacheField name="Ship ahead day count" numFmtId="0">
      <sharedItems containsSemiMixedTypes="0" containsString="0" containsNumber="1" containsInteger="1" minValue="0" maxValue="6"/>
    </cacheField>
    <cacheField name="Ship Late Day count" numFmtId="0">
      <sharedItems containsSemiMixedTypes="0" containsString="0" containsNumber="1" containsInteger="1" minValue="0" maxValue="6" count="4">
        <n v="0"/>
        <n v="6"/>
        <n v="1"/>
        <n v="3"/>
      </sharedItems>
    </cacheField>
    <cacheField name="Total Day to Deliver" numFmtId="0">
      <sharedItems containsSemiMixedTypes="0" containsString="0" containsNumber="1" containsInteger="1" minValue="0" maxValue="12"/>
    </cacheField>
    <cacheField name="Delivery Date" numFmtId="14">
      <sharedItems containsSemiMixedTypes="0" containsNonDate="0" containsDate="1" containsString="0" minDate="2013-05-26T00:00:00" maxDate="2013-06-08T00:00:00"/>
    </cacheField>
    <cacheField name="Customer" numFmtId="0">
      <sharedItems count="46">
        <s v="V55555_53"/>
        <s v="V555555555555555_29"/>
        <s v="V5555555_30"/>
        <s v="V55555_2"/>
        <s v="V555555555555_31"/>
        <s v="V55555555_32"/>
        <s v="V5555555_12"/>
        <s v="V55555_4"/>
        <s v="V555555_6"/>
        <s v="V5555555555_1"/>
        <s v="V5555_33"/>
        <s v="V555555_24"/>
        <s v="V555555555_3"/>
        <s v="V55555555_5"/>
        <s v="V55555555_7"/>
        <s v="V55555555555_28"/>
        <s v="V55555555_0"/>
        <s v="V5555555_22"/>
        <s v="V555555_34"/>
        <s v="V5555_25"/>
        <s v="V55_13"/>
        <s v="V555555555_35"/>
        <s v="V5555_36"/>
        <s v="V55_37"/>
        <s v="V5555_38"/>
        <s v="V55_39"/>
        <s v="V555555555_14"/>
        <s v="V55555_26"/>
        <s v="V555_15"/>
        <s v="V555555555_27"/>
        <s v="V555555_40"/>
        <s v="V555_41"/>
        <s v="V555555555555555555_42"/>
        <s v="V55555555555555_8"/>
        <s v="V55555555_9"/>
        <s v="V55555_10"/>
        <s v="V555555_11"/>
        <s v="V5555555555555_16"/>
        <s v="V555555555555555555_17"/>
        <s v="V555555555555555_44"/>
        <s v="V555555555555555555_45"/>
        <s v="V555555555555555_23"/>
        <s v="V555555555555555555_46"/>
        <s v="V55_47"/>
        <s v="V5555555_19"/>
        <s v="V5555_20"/>
      </sharedItems>
    </cacheField>
    <cacheField name="Product ID" numFmtId="0">
      <sharedItems containsSemiMixedTypes="0" containsString="0" containsNumber="1" containsInteger="1" minValue="1613321" maxValue="1702654"/>
    </cacheField>
    <cacheField name="Plant Code" numFmtId="0">
      <sharedItems count="7">
        <s v="PLANT16"/>
        <s v="PLANT03"/>
        <s v="PLANT08"/>
        <s v="PLANT04"/>
        <s v="PLANT12"/>
        <s v="PLANT09"/>
        <s v="PLANT13"/>
      </sharedItems>
    </cacheField>
    <cacheField name="Destination Port" numFmtId="0">
      <sharedItems count="1">
        <s v="PORT09"/>
      </sharedItems>
    </cacheField>
    <cacheField name="Unit quantity" numFmtId="0">
      <sharedItems containsSemiMixedTypes="0" containsString="0" containsNumber="1" containsInteger="1" minValue="235" maxValue="561847"/>
    </cacheField>
    <cacheField name="Weight" numFmtId="0">
      <sharedItems containsSemiMixedTypes="0" containsString="0" containsNumber="1" minValue="0" maxValue="2338.4051259623893"/>
    </cacheField>
    <cacheField name="TempCol" numFmtId="0">
      <sharedItems/>
    </cacheField>
    <cacheField name="MinCost" numFmtId="0">
      <sharedItems containsSemiMixedTypes="0" containsString="0" containsNumber="1" minValue="17.688800000000001" maxValue="21.470399999999998"/>
    </cacheField>
    <cacheField name="Rate" numFmtId="0">
      <sharedItems containsSemiMixedTypes="0" containsString="0" containsNumber="1" minValue="3.32E-2" maxValue="0.11560000000000001"/>
    </cacheField>
    <cacheField name="OverallCost" numFmtId="0">
      <sharedItems containsSemiMixedTypes="0" containsString="0" containsNumber="1" minValue="21.470399999999998" maxValue="21969104.414780002"/>
    </cacheField>
    <cacheField name="Total Weight" numFmtId="0">
      <sharedItems containsSemiMixedTypes="0" containsString="0" containsNumber="1" minValue="0" maxValue="354340047.48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15">
  <r>
    <n v="1447296446.7"/>
    <d v="2013-05-26T00:00:00"/>
    <x v="0"/>
    <x v="0"/>
    <s v="CRF"/>
    <n v="3"/>
    <x v="0"/>
    <n v="3"/>
    <d v="2013-05-29T00:00:00"/>
    <x v="0"/>
    <n v="1700106"/>
    <x v="0"/>
    <x v="0"/>
    <n v="808"/>
    <n v="14.3"/>
    <s v="PORT09PORT09"/>
    <n v="17.688800000000001"/>
    <n v="3.32E-2"/>
    <n v="401.29488000000009"/>
    <n v="11554.400000000001"/>
  </r>
  <r>
    <n v="1447158014.7"/>
    <d v="2013-05-26T00:00:00"/>
    <x v="0"/>
    <x v="0"/>
    <s v="CRF"/>
    <n v="3"/>
    <x v="0"/>
    <n v="3"/>
    <d v="2013-05-29T00:00:00"/>
    <x v="0"/>
    <n v="1700106"/>
    <x v="0"/>
    <x v="0"/>
    <n v="3188"/>
    <n v="87.94"/>
    <s v="PORT09PORT09"/>
    <n v="17.688800000000001"/>
    <n v="3.32E-2"/>
    <n v="9325.3991039999983"/>
    <n v="280352.71999999997"/>
  </r>
  <r>
    <n v="1447138898.7"/>
    <d v="2013-05-26T00:00:00"/>
    <x v="0"/>
    <x v="0"/>
    <s v="CRF"/>
    <n v="3"/>
    <x v="0"/>
    <n v="3"/>
    <d v="2013-05-29T00:00:00"/>
    <x v="0"/>
    <n v="1700106"/>
    <x v="0"/>
    <x v="0"/>
    <n v="2331"/>
    <n v="61.2"/>
    <s v="PORT09PORT09"/>
    <n v="17.688800000000001"/>
    <n v="3.32E-2"/>
    <n v="4753.9078400000008"/>
    <n v="142657.20000000001"/>
  </r>
  <r>
    <n v="1447363527.7"/>
    <d v="2013-05-26T00:00:00"/>
    <x v="0"/>
    <x v="0"/>
    <s v="CRF"/>
    <n v="3"/>
    <x v="0"/>
    <n v="3"/>
    <d v="2013-05-29T00:00:00"/>
    <x v="0"/>
    <n v="1700106"/>
    <x v="0"/>
    <x v="0"/>
    <n v="847"/>
    <n v="16.16"/>
    <s v="PORT09PORT09"/>
    <n v="17.688800000000001"/>
    <n v="3.32E-2"/>
    <n v="472.114464"/>
    <n v="13687.52"/>
  </r>
  <r>
    <n v="1447363980.7"/>
    <d v="2013-05-26T00:00:00"/>
    <x v="0"/>
    <x v="0"/>
    <s v="CRF"/>
    <n v="3"/>
    <x v="0"/>
    <n v="3"/>
    <d v="2013-05-29T00:00:00"/>
    <x v="0"/>
    <n v="1700106"/>
    <x v="0"/>
    <x v="0"/>
    <n v="2163"/>
    <n v="52.34"/>
    <s v="PORT09PORT09"/>
    <n v="17.688800000000001"/>
    <n v="3.32E-2"/>
    <n v="3776.3079440000001"/>
    <n v="113211.42000000001"/>
  </r>
  <r>
    <n v="1447351440.7"/>
    <d v="2013-05-26T00:00:00"/>
    <x v="0"/>
    <x v="0"/>
    <s v="CRF"/>
    <n v="3"/>
    <x v="0"/>
    <n v="3"/>
    <d v="2013-05-29T00:00:00"/>
    <x v="0"/>
    <n v="1700106"/>
    <x v="0"/>
    <x v="0"/>
    <n v="3332"/>
    <n v="92.8"/>
    <s v="PORT09PORT09"/>
    <n v="17.688800000000001"/>
    <n v="3.32E-2"/>
    <n v="10283.44752"/>
    <n v="309209.59999999998"/>
  </r>
  <r>
    <n v="1447320235.7"/>
    <d v="2013-05-26T00:00:00"/>
    <x v="0"/>
    <x v="0"/>
    <s v="CRF"/>
    <n v="3"/>
    <x v="0"/>
    <n v="3"/>
    <d v="2013-05-29T00:00:00"/>
    <x v="0"/>
    <n v="1700106"/>
    <x v="0"/>
    <x v="0"/>
    <n v="1782"/>
    <n v="46.9"/>
    <s v="PORT09PORT09"/>
    <n v="17.688800000000001"/>
    <n v="3.32E-2"/>
    <n v="2792.4053599999997"/>
    <n v="83575.8"/>
  </r>
  <r>
    <n v="1447158018.7"/>
    <d v="2013-05-26T00:00:00"/>
    <x v="0"/>
    <x v="0"/>
    <s v="CRF"/>
    <n v="3"/>
    <x v="0"/>
    <n v="3"/>
    <d v="2013-05-29T00:00:00"/>
    <x v="0"/>
    <n v="1700106"/>
    <x v="0"/>
    <x v="0"/>
    <n v="427"/>
    <n v="2.86"/>
    <s v="PORT09PORT09"/>
    <n v="17.688800000000001"/>
    <n v="3.32E-2"/>
    <n v="58.233303999999997"/>
    <n v="1221.22"/>
  </r>
  <r>
    <n v="1447219340.7"/>
    <d v="2013-05-26T00:00:00"/>
    <x v="0"/>
    <x v="0"/>
    <s v="CRF"/>
    <n v="3"/>
    <x v="0"/>
    <n v="3"/>
    <d v="2013-05-29T00:00:00"/>
    <x v="0"/>
    <n v="1700106"/>
    <x v="0"/>
    <x v="0"/>
    <n v="1291"/>
    <n v="26.6"/>
    <s v="PORT09PORT09"/>
    <n v="17.688800000000001"/>
    <n v="3.32E-2"/>
    <n v="1157.7967199999998"/>
    <n v="34340.6"/>
  </r>
  <r>
    <n v="1447398415.7"/>
    <d v="2013-05-26T00:00:00"/>
    <x v="0"/>
    <x v="0"/>
    <s v="CRF"/>
    <n v="3"/>
    <x v="0"/>
    <n v="3"/>
    <d v="2013-05-29T00:00:00"/>
    <x v="0"/>
    <n v="1700106"/>
    <x v="0"/>
    <x v="0"/>
    <n v="2294"/>
    <n v="62.2"/>
    <s v="PORT09PORT09"/>
    <n v="17.688800000000001"/>
    <n v="3.32E-2"/>
    <n v="4754.8905600000007"/>
    <n v="142686.80000000002"/>
  </r>
  <r>
    <n v="1447381678.7"/>
    <d v="2013-05-26T00:00:00"/>
    <x v="0"/>
    <x v="0"/>
    <s v="CRF"/>
    <n v="3"/>
    <x v="0"/>
    <n v="3"/>
    <d v="2013-05-29T00:00:00"/>
    <x v="0"/>
    <n v="1700106"/>
    <x v="0"/>
    <x v="0"/>
    <n v="2766"/>
    <n v="75.5"/>
    <s v="PORT09PORT09"/>
    <n v="17.688800000000001"/>
    <n v="3.32E-2"/>
    <n v="6950.9444000000003"/>
    <n v="208833"/>
  </r>
  <r>
    <n v="1447170784.7"/>
    <d v="2013-05-26T00:00:00"/>
    <x v="0"/>
    <x v="0"/>
    <s v="CRF"/>
    <n v="3"/>
    <x v="0"/>
    <n v="3"/>
    <d v="2013-05-29T00:00:00"/>
    <x v="0"/>
    <n v="1700106"/>
    <x v="0"/>
    <x v="0"/>
    <n v="798"/>
    <n v="14.3"/>
    <s v="PORT09PORT09"/>
    <n v="17.688800000000001"/>
    <n v="3.32E-2"/>
    <n v="396.54728"/>
    <n v="11411.400000000001"/>
  </r>
  <r>
    <n v="1447155055.7"/>
    <d v="2013-05-26T00:00:00"/>
    <x v="0"/>
    <x v="0"/>
    <s v="CRF"/>
    <n v="3"/>
    <x v="0"/>
    <n v="3"/>
    <d v="2013-05-29T00:00:00"/>
    <x v="0"/>
    <n v="1697884"/>
    <x v="0"/>
    <x v="0"/>
    <n v="739"/>
    <n v="73.900000000000006"/>
    <s v="PORT09PORT09"/>
    <n v="17.688800000000001"/>
    <n v="3.32E-2"/>
    <n v="1830.8105200000002"/>
    <n v="54612.100000000006"/>
  </r>
  <r>
    <n v="1447257264.7"/>
    <d v="2013-05-26T00:00:00"/>
    <x v="0"/>
    <x v="0"/>
    <s v="CRF"/>
    <n v="3"/>
    <x v="0"/>
    <n v="3"/>
    <d v="2013-05-29T00:00:00"/>
    <x v="0"/>
    <n v="1697884"/>
    <x v="0"/>
    <x v="0"/>
    <n v="280"/>
    <n v="7.8000000000000007"/>
    <s v="PORT09PORT09"/>
    <n v="17.688800000000001"/>
    <n v="3.32E-2"/>
    <n v="90.197600000000008"/>
    <n v="2184"/>
  </r>
  <r>
    <n v="1447240988.7"/>
    <d v="2013-05-26T00:00:00"/>
    <x v="0"/>
    <x v="0"/>
    <s v="CRF"/>
    <n v="3"/>
    <x v="0"/>
    <n v="3"/>
    <d v="2013-05-29T00:00:00"/>
    <x v="0"/>
    <n v="1697884"/>
    <x v="0"/>
    <x v="0"/>
    <n v="574"/>
    <n v="59.5"/>
    <s v="PORT09PORT09"/>
    <n v="17.688800000000001"/>
    <n v="3.32E-2"/>
    <n v="1151.5683999999999"/>
    <n v="34153"/>
  </r>
  <r>
    <n v="1447257230.7"/>
    <d v="2013-05-26T00:00:00"/>
    <x v="0"/>
    <x v="0"/>
    <s v="CRF"/>
    <n v="3"/>
    <x v="0"/>
    <n v="3"/>
    <d v="2013-05-29T00:00:00"/>
    <x v="0"/>
    <n v="1697884"/>
    <x v="0"/>
    <x v="0"/>
    <n v="556"/>
    <n v="52.7"/>
    <s v="PORT09PORT09"/>
    <n v="17.688800000000001"/>
    <n v="3.32E-2"/>
    <n v="990.48864000000003"/>
    <n v="29301.200000000001"/>
  </r>
  <r>
    <n v="1447260652.7"/>
    <d v="2013-05-26T00:00:00"/>
    <x v="0"/>
    <x v="0"/>
    <s v="CRF"/>
    <n v="3"/>
    <x v="0"/>
    <n v="3"/>
    <d v="2013-05-29T00:00:00"/>
    <x v="0"/>
    <n v="1697884"/>
    <x v="0"/>
    <x v="0"/>
    <n v="544"/>
    <n v="58.5"/>
    <s v="PORT09PORT09"/>
    <n v="17.688800000000001"/>
    <n v="3.32E-2"/>
    <n v="1074.2456"/>
    <n v="31824"/>
  </r>
  <r>
    <n v="1447139374.7"/>
    <d v="2013-05-26T00:00:00"/>
    <x v="0"/>
    <x v="0"/>
    <s v="CRF"/>
    <n v="3"/>
    <x v="0"/>
    <n v="3"/>
    <d v="2013-05-29T00:00:00"/>
    <x v="0"/>
    <n v="1697884"/>
    <x v="0"/>
    <x v="0"/>
    <n v="1151"/>
    <n v="181.7"/>
    <s v="PORT09PORT09"/>
    <n v="17.688800000000001"/>
    <n v="3.32E-2"/>
    <n v="6961.0272399999994"/>
    <n v="209136.69999999998"/>
  </r>
  <r>
    <n v="1447308589.7"/>
    <d v="2013-05-26T00:00:00"/>
    <x v="0"/>
    <x v="0"/>
    <s v="CRF"/>
    <n v="3"/>
    <x v="0"/>
    <n v="3"/>
    <d v="2013-05-29T00:00:00"/>
    <x v="0"/>
    <n v="1697884"/>
    <x v="0"/>
    <x v="0"/>
    <n v="1404"/>
    <n v="227.2"/>
    <s v="PORT09PORT09"/>
    <n v="17.688800000000001"/>
    <n v="3.32E-2"/>
    <n v="10608.116959999999"/>
    <n v="318988.79999999999"/>
  </r>
  <r>
    <n v="1447191270.7"/>
    <d v="2013-05-26T00:00:00"/>
    <x v="0"/>
    <x v="0"/>
    <s v="CRF"/>
    <n v="3"/>
    <x v="0"/>
    <n v="3"/>
    <d v="2013-05-29T00:00:00"/>
    <x v="0"/>
    <n v="1697884"/>
    <x v="0"/>
    <x v="0"/>
    <n v="662"/>
    <n v="74.099999999999994"/>
    <s v="PORT09PORT09"/>
    <n v="17.688800000000001"/>
    <n v="3.32E-2"/>
    <n v="1646.2882399999999"/>
    <n v="49054.2"/>
  </r>
  <r>
    <n v="1447191283.7"/>
    <d v="2013-05-26T00:00:00"/>
    <x v="0"/>
    <x v="0"/>
    <s v="CRF"/>
    <n v="3"/>
    <x v="0"/>
    <n v="3"/>
    <d v="2013-05-29T00:00:00"/>
    <x v="0"/>
    <n v="1699336"/>
    <x v="0"/>
    <x v="0"/>
    <n v="836"/>
    <n v="80.430000000000021"/>
    <s v="PORT09PORT09"/>
    <n v="17.688800000000001"/>
    <n v="3.32E-2"/>
    <n v="2250.0395360000007"/>
    <n v="67239.48000000001"/>
  </r>
  <r>
    <n v="1447352425.7"/>
    <d v="2013-05-26T00:00:00"/>
    <x v="0"/>
    <x v="0"/>
    <s v="CRF"/>
    <n v="3"/>
    <x v="0"/>
    <n v="3"/>
    <d v="2013-05-29T00:00:00"/>
    <x v="0"/>
    <n v="1702652"/>
    <x v="0"/>
    <x v="0"/>
    <n v="2063"/>
    <n v="265.10000000000002"/>
    <s v="PORT09PORT09"/>
    <n v="17.688800000000001"/>
    <n v="3.32E-2"/>
    <n v="18174.811959999999"/>
    <n v="546901.30000000005"/>
  </r>
  <r>
    <n v="1447211828.7"/>
    <d v="2013-05-26T00:00:00"/>
    <x v="0"/>
    <x v="0"/>
    <s v="CRF"/>
    <n v="3"/>
    <x v="0"/>
    <n v="3"/>
    <d v="2013-05-29T00:00:00"/>
    <x v="0"/>
    <n v="1699337"/>
    <x v="0"/>
    <x v="0"/>
    <n v="2114"/>
    <n v="267.10000000000002"/>
    <s v="PORT09PORT09"/>
    <n v="17.688800000000001"/>
    <n v="3.32E-2"/>
    <n v="18764.048880000002"/>
    <n v="564649.4"/>
  </r>
  <r>
    <n v="1447232832.7"/>
    <d v="2013-05-26T00:00:00"/>
    <x v="0"/>
    <x v="0"/>
    <s v="CRF"/>
    <n v="3"/>
    <x v="0"/>
    <n v="3"/>
    <d v="2013-05-29T00:00:00"/>
    <x v="0"/>
    <n v="1699337"/>
    <x v="0"/>
    <x v="0"/>
    <n v="2108"/>
    <n v="271.10000000000002"/>
    <s v="PORT09PORT09"/>
    <n v="17.688800000000001"/>
    <n v="3.32E-2"/>
    <n v="18990.784960000005"/>
    <n v="571478.80000000005"/>
  </r>
  <r>
    <n v="1447205080.7"/>
    <d v="2013-05-26T00:00:00"/>
    <x v="0"/>
    <x v="0"/>
    <s v="CRF"/>
    <n v="3"/>
    <x v="0"/>
    <n v="3"/>
    <d v="2013-05-29T00:00:00"/>
    <x v="0"/>
    <n v="1699336"/>
    <x v="0"/>
    <x v="0"/>
    <n v="1120"/>
    <n v="112.6"/>
    <s v="PORT09PORT09"/>
    <n v="17.688800000000001"/>
    <n v="3.32E-2"/>
    <n v="4204.6071999999995"/>
    <n v="126112"/>
  </r>
  <r>
    <n v="1447365979.7"/>
    <d v="2013-05-26T00:00:00"/>
    <x v="0"/>
    <x v="0"/>
    <s v="CRF"/>
    <n v="3"/>
    <x v="0"/>
    <n v="3"/>
    <d v="2013-05-29T00:00:00"/>
    <x v="0"/>
    <n v="1702654"/>
    <x v="0"/>
    <x v="0"/>
    <n v="706"/>
    <n v="61.8"/>
    <s v="PORT09PORT09"/>
    <n v="17.688800000000001"/>
    <n v="3.32E-2"/>
    <n v="1466.2313599999998"/>
    <n v="43630.799999999996"/>
  </r>
  <r>
    <n v="1447157117.7"/>
    <d v="2013-05-26T00:00:00"/>
    <x v="0"/>
    <x v="0"/>
    <s v="CRF"/>
    <n v="3"/>
    <x v="0"/>
    <n v="3"/>
    <d v="2013-05-29T00:00:00"/>
    <x v="0"/>
    <n v="1699336"/>
    <x v="0"/>
    <x v="0"/>
    <n v="889"/>
    <n v="107.88"/>
    <s v="PORT09PORT09"/>
    <n v="17.688800000000001"/>
    <n v="3.32E-2"/>
    <n v="3201.7454239999997"/>
    <n v="95905.319999999992"/>
  </r>
  <r>
    <n v="1447398412.7"/>
    <d v="2013-05-26T00:00:00"/>
    <x v="0"/>
    <x v="0"/>
    <s v="CRF"/>
    <n v="3"/>
    <x v="0"/>
    <n v="3"/>
    <d v="2013-05-29T00:00:00"/>
    <x v="0"/>
    <n v="1702652"/>
    <x v="0"/>
    <x v="0"/>
    <n v="1793"/>
    <n v="216.57"/>
    <s v="PORT09PORT09"/>
    <n v="17.688800000000001"/>
    <n v="3.32E-2"/>
    <n v="12909.581131999999"/>
    <n v="388310.01"/>
  </r>
  <r>
    <n v="1447377318.7"/>
    <d v="2013-05-26T00:00:00"/>
    <x v="0"/>
    <x v="0"/>
    <s v="CRF"/>
    <n v="3"/>
    <x v="0"/>
    <n v="3"/>
    <d v="2013-05-29T00:00:00"/>
    <x v="0"/>
    <n v="1702652"/>
    <x v="0"/>
    <x v="0"/>
    <n v="491"/>
    <n v="27.81"/>
    <s v="PORT09PORT09"/>
    <n v="17.688800000000001"/>
    <n v="3.32E-2"/>
    <n v="471.025172"/>
    <n v="13654.71"/>
  </r>
  <r>
    <n v="1447257238.7"/>
    <d v="2013-05-26T00:00:00"/>
    <x v="0"/>
    <x v="0"/>
    <s v="CRF"/>
    <n v="3"/>
    <x v="0"/>
    <n v="3"/>
    <d v="2013-05-29T00:00:00"/>
    <x v="0"/>
    <n v="1699337"/>
    <x v="0"/>
    <x v="0"/>
    <n v="1044"/>
    <n v="112.6"/>
    <s v="PORT09PORT09"/>
    <n v="17.688800000000001"/>
    <n v="3.32E-2"/>
    <n v="3920.4948799999997"/>
    <n v="117554.4"/>
  </r>
  <r>
    <n v="1447368958.7"/>
    <d v="2013-05-26T00:00:00"/>
    <x v="0"/>
    <x v="0"/>
    <s v="CRF"/>
    <n v="3"/>
    <x v="0"/>
    <n v="3"/>
    <d v="2013-05-29T00:00:00"/>
    <x v="0"/>
    <n v="1702653"/>
    <x v="0"/>
    <x v="0"/>
    <n v="447"/>
    <n v="32.9"/>
    <s v="PORT09PORT09"/>
    <n v="17.688800000000001"/>
    <n v="3.32E-2"/>
    <n v="505.93795999999998"/>
    <n v="14706.3"/>
  </r>
  <r>
    <n v="1447308590.7"/>
    <d v="2013-05-26T00:00:00"/>
    <x v="0"/>
    <x v="0"/>
    <s v="CRF"/>
    <n v="3"/>
    <x v="0"/>
    <n v="3"/>
    <d v="2013-05-29T00:00:00"/>
    <x v="0"/>
    <n v="1699336"/>
    <x v="0"/>
    <x v="0"/>
    <n v="328"/>
    <n v="13.36"/>
    <s v="PORT09PORT09"/>
    <n v="17.688800000000001"/>
    <n v="3.32E-2"/>
    <n v="163.173856"/>
    <n v="4382.08"/>
  </r>
  <r>
    <n v="1447398478.7"/>
    <d v="2013-05-26T00:00:00"/>
    <x v="0"/>
    <x v="0"/>
    <s v="CRF"/>
    <n v="3"/>
    <x v="0"/>
    <n v="3"/>
    <d v="2013-05-29T00:00:00"/>
    <x v="0"/>
    <n v="1702652"/>
    <x v="0"/>
    <x v="0"/>
    <n v="973"/>
    <n v="106.88"/>
    <s v="PORT09PORT09"/>
    <n v="17.688800000000001"/>
    <n v="3.32E-2"/>
    <n v="3470.297568"/>
    <n v="103994.23999999999"/>
  </r>
  <r>
    <n v="1447377315.7"/>
    <d v="2013-05-26T00:00:00"/>
    <x v="0"/>
    <x v="0"/>
    <s v="CRF"/>
    <n v="3"/>
    <x v="0"/>
    <n v="3"/>
    <d v="2013-05-29T00:00:00"/>
    <x v="0"/>
    <n v="1702652"/>
    <x v="0"/>
    <x v="0"/>
    <n v="1179"/>
    <n v="129.13999999999999"/>
    <s v="PORT09PORT09"/>
    <n v="17.688800000000001"/>
    <n v="3.32E-2"/>
    <n v="5072.5899919999993"/>
    <n v="152256.06"/>
  </r>
  <r>
    <n v="1447365992.7"/>
    <d v="2013-05-26T00:00:00"/>
    <x v="0"/>
    <x v="0"/>
    <s v="CRF"/>
    <n v="3"/>
    <x v="0"/>
    <n v="3"/>
    <d v="2013-05-29T00:00:00"/>
    <x v="0"/>
    <n v="1702653"/>
    <x v="0"/>
    <x v="0"/>
    <n v="814"/>
    <n v="74.25"/>
    <s v="PORT09PORT09"/>
    <n v="17.688800000000001"/>
    <n v="3.32E-2"/>
    <n v="2024.2801999999999"/>
    <n v="60439.5"/>
  </r>
  <r>
    <n v="1447223050.7"/>
    <d v="2013-05-26T00:00:00"/>
    <x v="0"/>
    <x v="0"/>
    <s v="CRF"/>
    <n v="3"/>
    <x v="0"/>
    <n v="3"/>
    <d v="2013-05-29T00:00:00"/>
    <x v="0"/>
    <n v="1699336"/>
    <x v="0"/>
    <x v="0"/>
    <n v="1464"/>
    <n v="171.22"/>
    <s v="PORT09PORT09"/>
    <n v="17.688800000000001"/>
    <n v="3.32E-2"/>
    <n v="8339.8026559999998"/>
    <n v="250666.08"/>
  </r>
  <r>
    <n v="1447260685.7"/>
    <d v="2013-05-26T00:00:00"/>
    <x v="0"/>
    <x v="0"/>
    <s v="CRF"/>
    <n v="3"/>
    <x v="0"/>
    <n v="3"/>
    <d v="2013-05-29T00:00:00"/>
    <x v="0"/>
    <n v="1699337"/>
    <x v="0"/>
    <x v="0"/>
    <n v="347"/>
    <n v="6.18"/>
    <s v="PORT09PORT09"/>
    <n v="17.688800000000001"/>
    <n v="3.32E-2"/>
    <n v="88.884872000000001"/>
    <n v="2144.46"/>
  </r>
  <r>
    <n v="1447299201.7"/>
    <d v="2013-05-26T00:00:00"/>
    <x v="0"/>
    <x v="0"/>
    <s v="CRF"/>
    <n v="3"/>
    <x v="0"/>
    <n v="3"/>
    <d v="2013-05-29T00:00:00"/>
    <x v="0"/>
    <n v="1699336"/>
    <x v="0"/>
    <x v="0"/>
    <n v="771"/>
    <n v="77.25"/>
    <s v="PORT09PORT09"/>
    <n v="17.688800000000001"/>
    <n v="3.32E-2"/>
    <n v="1995.0725"/>
    <n v="59559.75"/>
  </r>
  <r>
    <n v="1447330060.7"/>
    <d v="2013-05-26T00:00:00"/>
    <x v="0"/>
    <x v="0"/>
    <s v="CRF"/>
    <n v="3"/>
    <x v="0"/>
    <n v="3"/>
    <d v="2013-05-29T00:00:00"/>
    <x v="0"/>
    <n v="1702652"/>
    <x v="0"/>
    <x v="0"/>
    <n v="469"/>
    <n v="27.9"/>
    <s v="PORT09PORT09"/>
    <n v="17.688800000000001"/>
    <n v="3.32E-2"/>
    <n v="452.11412000000001"/>
    <n v="13085.099999999999"/>
  </r>
  <r>
    <n v="1447260669.7"/>
    <d v="2013-05-26T00:00:00"/>
    <x v="0"/>
    <x v="0"/>
    <s v="CRF"/>
    <n v="3"/>
    <x v="0"/>
    <n v="3"/>
    <d v="2013-05-29T00:00:00"/>
    <x v="0"/>
    <n v="1699336"/>
    <x v="0"/>
    <x v="0"/>
    <n v="382"/>
    <n v="15.45"/>
    <s v="PORT09PORT09"/>
    <n v="17.688800000000001"/>
    <n v="3.32E-2"/>
    <n v="213.63187999999997"/>
    <n v="5901.9"/>
  </r>
  <r>
    <n v="1447157118.7"/>
    <d v="2013-05-26T00:00:00"/>
    <x v="0"/>
    <x v="0"/>
    <s v="CRF"/>
    <n v="3"/>
    <x v="0"/>
    <n v="3"/>
    <d v="2013-05-29T00:00:00"/>
    <x v="0"/>
    <n v="1699337"/>
    <x v="0"/>
    <x v="0"/>
    <n v="507"/>
    <n v="43.17"/>
    <s v="PORT09PORT09"/>
    <n v="17.688800000000001"/>
    <n v="3.32E-2"/>
    <n v="744.34350800000004"/>
    <n v="21887.190000000002"/>
  </r>
  <r>
    <n v="1447205081.7"/>
    <d v="2013-05-26T00:00:00"/>
    <x v="0"/>
    <x v="0"/>
    <s v="CRF"/>
    <n v="3"/>
    <x v="0"/>
    <n v="3"/>
    <d v="2013-05-29T00:00:00"/>
    <x v="0"/>
    <n v="1699336"/>
    <x v="0"/>
    <x v="0"/>
    <n v="419"/>
    <n v="16.45"/>
    <s v="PORT09PORT09"/>
    <n v="17.688800000000001"/>
    <n v="3.32E-2"/>
    <n v="246.52145999999999"/>
    <n v="6892.5499999999993"/>
  </r>
  <r>
    <n v="1447398411.7"/>
    <d v="2013-05-26T00:00:00"/>
    <x v="0"/>
    <x v="0"/>
    <s v="CRF"/>
    <n v="3"/>
    <x v="0"/>
    <n v="3"/>
    <d v="2013-05-29T00:00:00"/>
    <x v="0"/>
    <n v="1702654"/>
    <x v="0"/>
    <x v="0"/>
    <n v="452"/>
    <n v="33.9"/>
    <s v="PORT09PORT09"/>
    <n v="17.688800000000001"/>
    <n v="3.32E-2"/>
    <n v="526.40575999999999"/>
    <n v="15322.8"/>
  </r>
  <r>
    <n v="1447257237.7"/>
    <d v="2013-05-26T00:00:00"/>
    <x v="0"/>
    <x v="0"/>
    <s v="CRF"/>
    <n v="3"/>
    <x v="0"/>
    <n v="3"/>
    <d v="2013-05-29T00:00:00"/>
    <x v="0"/>
    <n v="1699336"/>
    <x v="0"/>
    <x v="0"/>
    <n v="486"/>
    <n v="24.72"/>
    <s v="PORT09PORT09"/>
    <n v="17.688800000000001"/>
    <n v="3.32E-2"/>
    <n v="416.55094400000002"/>
    <n v="12013.92"/>
  </r>
  <r>
    <n v="1447241002.7"/>
    <d v="2013-05-26T00:00:00"/>
    <x v="0"/>
    <x v="0"/>
    <s v="CRF"/>
    <n v="3"/>
    <x v="0"/>
    <n v="3"/>
    <d v="2013-05-29T00:00:00"/>
    <x v="0"/>
    <n v="1699336"/>
    <x v="0"/>
    <x v="0"/>
    <n v="729"/>
    <n v="60.8"/>
    <s v="PORT09PORT09"/>
    <n v="17.688800000000001"/>
    <n v="3.32E-2"/>
    <n v="1489.2190399999997"/>
    <n v="44323.199999999997"/>
  </r>
  <r>
    <n v="1447398480.7"/>
    <d v="2013-05-26T00:00:00"/>
    <x v="0"/>
    <x v="0"/>
    <s v="CRF"/>
    <n v="3"/>
    <x v="0"/>
    <n v="3"/>
    <d v="2013-05-29T00:00:00"/>
    <x v="0"/>
    <n v="1702652"/>
    <x v="0"/>
    <x v="0"/>
    <n v="366"/>
    <n v="19.54"/>
    <s v="PORT09PORT09"/>
    <n v="17.688800000000001"/>
    <n v="3.32E-2"/>
    <n v="255.12324799999999"/>
    <n v="7151.6399999999994"/>
  </r>
  <r>
    <n v="1447398419.7"/>
    <d v="2013-05-26T00:00:00"/>
    <x v="0"/>
    <x v="0"/>
    <s v="CRF"/>
    <n v="3"/>
    <x v="0"/>
    <n v="3"/>
    <d v="2013-05-29T00:00:00"/>
    <x v="0"/>
    <n v="1702653"/>
    <x v="0"/>
    <x v="0"/>
    <n v="539"/>
    <n v="43.26"/>
    <s v="PORT09PORT09"/>
    <n v="17.688800000000001"/>
    <n v="3.32E-2"/>
    <n v="791.81784800000003"/>
    <n v="23317.14"/>
  </r>
  <r>
    <n v="1447308591.7"/>
    <d v="2013-05-26T00:00:00"/>
    <x v="0"/>
    <x v="0"/>
    <s v="CRF"/>
    <n v="3"/>
    <x v="0"/>
    <n v="3"/>
    <d v="2013-05-29T00:00:00"/>
    <x v="0"/>
    <n v="1699337"/>
    <x v="0"/>
    <x v="0"/>
    <n v="304"/>
    <n v="9.27"/>
    <s v="PORT09PORT09"/>
    <n v="17.688800000000001"/>
    <n v="3.32E-2"/>
    <n v="111.249056"/>
    <n v="2818.08"/>
  </r>
  <r>
    <n v="1447241004.7"/>
    <d v="2013-05-26T00:00:00"/>
    <x v="0"/>
    <x v="0"/>
    <s v="CRF"/>
    <n v="3"/>
    <x v="0"/>
    <n v="3"/>
    <d v="2013-05-29T00:00:00"/>
    <x v="0"/>
    <n v="1699337"/>
    <x v="0"/>
    <x v="0"/>
    <n v="544"/>
    <n v="46.35"/>
    <s v="PORT09PORT09"/>
    <n v="17.688800000000001"/>
    <n v="3.32E-2"/>
    <n v="854.80688000000009"/>
    <n v="25214.400000000001"/>
  </r>
  <r>
    <n v="1447191287.7"/>
    <d v="2013-05-26T00:00:00"/>
    <x v="0"/>
    <x v="0"/>
    <s v="CRF"/>
    <n v="3"/>
    <x v="0"/>
    <n v="3"/>
    <d v="2013-05-29T00:00:00"/>
    <x v="0"/>
    <n v="1699337"/>
    <x v="0"/>
    <x v="0"/>
    <n v="679"/>
    <n v="65.8"/>
    <s v="PORT09PORT09"/>
    <n v="17.688800000000001"/>
    <n v="3.32E-2"/>
    <n v="1501.0050399999998"/>
    <n v="44678.2"/>
  </r>
  <r>
    <n v="1447232830.7"/>
    <d v="2013-05-26T00:00:00"/>
    <x v="0"/>
    <x v="0"/>
    <s v="CRF"/>
    <n v="3"/>
    <x v="0"/>
    <n v="3"/>
    <d v="2013-05-29T00:00:00"/>
    <x v="0"/>
    <n v="1699336"/>
    <x v="0"/>
    <x v="0"/>
    <n v="868"/>
    <n v="101.7"/>
    <s v="PORT09PORT09"/>
    <n v="17.688800000000001"/>
    <n v="3.32E-2"/>
    <n v="2948.4387200000001"/>
    <n v="88275.6"/>
  </r>
  <r>
    <n v="1447377316.7"/>
    <d v="2013-05-26T00:00:00"/>
    <x v="0"/>
    <x v="0"/>
    <s v="CRF"/>
    <n v="3"/>
    <x v="0"/>
    <n v="3"/>
    <d v="2013-05-29T00:00:00"/>
    <x v="0"/>
    <n v="1702654"/>
    <x v="0"/>
    <x v="0"/>
    <n v="672"/>
    <n v="66.8"/>
    <s v="PORT09PORT09"/>
    <n v="17.688800000000001"/>
    <n v="3.32E-2"/>
    <n v="1508.0235199999997"/>
    <n v="44889.599999999999"/>
  </r>
  <r>
    <n v="1447211551.7"/>
    <d v="2013-05-26T00:00:00"/>
    <x v="0"/>
    <x v="0"/>
    <s v="CRF"/>
    <n v="3"/>
    <x v="0"/>
    <n v="3"/>
    <d v="2013-05-29T00:00:00"/>
    <x v="0"/>
    <n v="1699336"/>
    <x v="0"/>
    <x v="0"/>
    <n v="890"/>
    <n v="84.7"/>
    <s v="PORT09PORT09"/>
    <n v="17.688800000000001"/>
    <n v="3.32E-2"/>
    <n v="2520.4043999999999"/>
    <n v="75383"/>
  </r>
  <r>
    <n v="1447257265.7"/>
    <d v="2013-05-26T00:00:00"/>
    <x v="0"/>
    <x v="0"/>
    <s v="CRF"/>
    <n v="3"/>
    <x v="0"/>
    <n v="3"/>
    <d v="2013-05-29T00:00:00"/>
    <x v="0"/>
    <n v="1699336"/>
    <x v="0"/>
    <x v="0"/>
    <n v="801"/>
    <n v="78.34"/>
    <s v="PORT09PORT09"/>
    <n v="17.688800000000001"/>
    <n v="3.32E-2"/>
    <n v="2101.0000880000002"/>
    <n v="62750.340000000004"/>
  </r>
  <r>
    <n v="1447365978.7"/>
    <d v="2013-05-26T00:00:00"/>
    <x v="0"/>
    <x v="0"/>
    <s v="CRF"/>
    <n v="3"/>
    <x v="0"/>
    <n v="3"/>
    <d v="2013-05-29T00:00:00"/>
    <x v="0"/>
    <n v="1702652"/>
    <x v="0"/>
    <x v="0"/>
    <n v="605"/>
    <n v="46.35"/>
    <s v="PORT09PORT09"/>
    <n v="17.688800000000001"/>
    <n v="3.32E-2"/>
    <n v="948.67490000000009"/>
    <n v="28041.75"/>
  </r>
  <r>
    <n v="1447299202.7"/>
    <d v="2013-05-26T00:00:00"/>
    <x v="0"/>
    <x v="0"/>
    <s v="CRF"/>
    <n v="3"/>
    <x v="0"/>
    <n v="3"/>
    <d v="2013-05-29T00:00:00"/>
    <x v="0"/>
    <n v="1699337"/>
    <x v="0"/>
    <x v="0"/>
    <n v="897"/>
    <n v="89.7"/>
    <s v="PORT09PORT09"/>
    <n v="17.688800000000001"/>
    <n v="3.32E-2"/>
    <n v="2688.9906799999999"/>
    <n v="80460.900000000009"/>
  </r>
  <r>
    <n v="1447257424.7"/>
    <d v="2013-05-26T00:00:00"/>
    <x v="0"/>
    <x v="0"/>
    <s v="CRF"/>
    <n v="3"/>
    <x v="0"/>
    <n v="3"/>
    <d v="2013-05-29T00:00:00"/>
    <x v="0"/>
    <n v="1697883"/>
    <x v="0"/>
    <x v="0"/>
    <n v="840"/>
    <n v="83.4"/>
    <s v="PORT09PORT09"/>
    <n v="17.688800000000001"/>
    <n v="3.32E-2"/>
    <n v="2343.5480000000002"/>
    <n v="70056"/>
  </r>
  <r>
    <n v="1447260632.7"/>
    <d v="2013-05-26T00:00:00"/>
    <x v="0"/>
    <x v="0"/>
    <s v="CRF"/>
    <n v="3"/>
    <x v="0"/>
    <n v="3"/>
    <d v="2013-05-29T00:00:00"/>
    <x v="0"/>
    <n v="1697883"/>
    <x v="0"/>
    <x v="0"/>
    <n v="631"/>
    <n v="50.68"/>
    <s v="PORT09PORT09"/>
    <n v="17.688800000000001"/>
    <n v="3.32E-2"/>
    <n v="1079.394256"/>
    <n v="31979.079999999998"/>
  </r>
  <r>
    <n v="1447296447.7"/>
    <d v="2013-05-26T00:00:00"/>
    <x v="0"/>
    <x v="0"/>
    <s v="CRF"/>
    <n v="3"/>
    <x v="0"/>
    <n v="3"/>
    <d v="2013-05-29T00:00:00"/>
    <x v="0"/>
    <n v="1700035"/>
    <x v="0"/>
    <x v="0"/>
    <n v="1287"/>
    <n v="15.4"/>
    <s v="PORT09PORT09"/>
    <n v="17.688800000000001"/>
    <n v="3.32E-2"/>
    <n v="675.70616000000007"/>
    <n v="19819.8"/>
  </r>
  <r>
    <n v="1447363576.7"/>
    <d v="2013-05-26T00:00:00"/>
    <x v="0"/>
    <x v="0"/>
    <s v="CRF"/>
    <n v="3"/>
    <x v="0"/>
    <n v="3"/>
    <d v="2013-05-29T00:00:00"/>
    <x v="0"/>
    <n v="1700035"/>
    <x v="0"/>
    <x v="0"/>
    <n v="3308"/>
    <n v="48.2"/>
    <s v="PORT09PORT09"/>
    <n v="17.688800000000001"/>
    <n v="3.32E-2"/>
    <n v="5311.2827200000002"/>
    <n v="159445.6"/>
  </r>
  <r>
    <n v="1447320236.7"/>
    <d v="2013-05-26T00:00:00"/>
    <x v="0"/>
    <x v="0"/>
    <s v="CRF"/>
    <n v="3"/>
    <x v="0"/>
    <n v="3"/>
    <d v="2013-05-29T00:00:00"/>
    <x v="0"/>
    <n v="1700035"/>
    <x v="0"/>
    <x v="0"/>
    <n v="2233"/>
    <n v="31.26"/>
    <s v="PORT09PORT09"/>
    <n v="17.688800000000001"/>
    <n v="3.32E-2"/>
    <n v="2335.1676560000001"/>
    <n v="69803.58"/>
  </r>
  <r>
    <n v="1447202430.7"/>
    <d v="2013-05-26T00:00:00"/>
    <x v="0"/>
    <x v="0"/>
    <s v="CRF"/>
    <n v="3"/>
    <x v="0"/>
    <n v="3"/>
    <d v="2013-05-29T00:00:00"/>
    <x v="0"/>
    <n v="1700035"/>
    <x v="0"/>
    <x v="0"/>
    <n v="1276"/>
    <n v="16.399999999999999"/>
    <s v="PORT09PORT09"/>
    <n v="17.688800000000001"/>
    <n v="3.32E-2"/>
    <n v="712.44528000000003"/>
    <n v="20926.399999999998"/>
  </r>
  <r>
    <n v="1447211552.7"/>
    <d v="2013-05-26T00:00:00"/>
    <x v="0"/>
    <x v="0"/>
    <s v="CRF"/>
    <n v="3"/>
    <x v="0"/>
    <n v="3"/>
    <d v="2013-05-29T00:00:00"/>
    <x v="0"/>
    <n v="1700035"/>
    <x v="0"/>
    <x v="0"/>
    <n v="1325"/>
    <n v="14.4"/>
    <s v="PORT09PORT09"/>
    <n v="17.688800000000001"/>
    <n v="3.32E-2"/>
    <n v="651.14480000000003"/>
    <n v="19080"/>
  </r>
  <r>
    <n v="1447219351.7"/>
    <d v="2013-05-26T00:00:00"/>
    <x v="0"/>
    <x v="0"/>
    <s v="CRF"/>
    <n v="3"/>
    <x v="0"/>
    <n v="3"/>
    <d v="2013-05-29T00:00:00"/>
    <x v="0"/>
    <n v="1700035"/>
    <x v="0"/>
    <x v="0"/>
    <n v="735"/>
    <n v="7.7"/>
    <s v="PORT09PORT09"/>
    <n v="17.688800000000001"/>
    <n v="3.32E-2"/>
    <n v="205.58420000000001"/>
    <n v="5659.5"/>
  </r>
  <r>
    <n v="1447320234.7"/>
    <d v="2013-05-26T00:00:00"/>
    <x v="0"/>
    <x v="0"/>
    <s v="CRF"/>
    <n v="3"/>
    <x v="0"/>
    <n v="3"/>
    <d v="2013-05-29T00:00:00"/>
    <x v="0"/>
    <n v="1700035"/>
    <x v="0"/>
    <x v="0"/>
    <n v="1294"/>
    <n v="16.399999999999999"/>
    <s v="PORT09PORT09"/>
    <n v="17.688800000000001"/>
    <n v="3.32E-2"/>
    <n v="722.24591999999996"/>
    <n v="21221.599999999999"/>
  </r>
  <r>
    <n v="1447158019.7"/>
    <d v="2013-05-26T00:00:00"/>
    <x v="0"/>
    <x v="0"/>
    <s v="CRF"/>
    <n v="3"/>
    <x v="0"/>
    <n v="3"/>
    <d v="2013-05-29T00:00:00"/>
    <x v="0"/>
    <n v="1700035"/>
    <x v="0"/>
    <x v="0"/>
    <n v="696"/>
    <n v="6.16"/>
    <s v="PORT09PORT09"/>
    <n v="17.688800000000001"/>
    <n v="3.32E-2"/>
    <n v="160.02915200000001"/>
    <n v="4287.3599999999997"/>
  </r>
  <r>
    <n v="1447260608.7"/>
    <d v="2013-05-26T00:00:00"/>
    <x v="0"/>
    <x v="0"/>
    <s v="CRF"/>
    <n v="3"/>
    <x v="0"/>
    <n v="3"/>
    <d v="2013-05-29T00:00:00"/>
    <x v="0"/>
    <n v="1700035"/>
    <x v="0"/>
    <x v="0"/>
    <n v="3333"/>
    <n v="42.2"/>
    <s v="PORT09PORT09"/>
    <n v="17.688800000000001"/>
    <n v="3.32E-2"/>
    <n v="4687.3551200000002"/>
    <n v="140652.6"/>
  </r>
  <r>
    <n v="1447158013.7"/>
    <d v="2013-05-26T00:00:00"/>
    <x v="0"/>
    <x v="0"/>
    <s v="CRF"/>
    <n v="3"/>
    <x v="0"/>
    <n v="3"/>
    <d v="2013-05-29T00:00:00"/>
    <x v="0"/>
    <n v="1700035"/>
    <x v="0"/>
    <x v="0"/>
    <n v="2928"/>
    <n v="38.04"/>
    <s v="PORT09PORT09"/>
    <n v="17.688800000000001"/>
    <n v="3.32E-2"/>
    <n v="3715.541984"/>
    <n v="111381.12"/>
  </r>
  <r>
    <n v="1447191274.7"/>
    <d v="2013-05-26T00:00:00"/>
    <x v="0"/>
    <x v="0"/>
    <s v="CRF"/>
    <n v="3"/>
    <x v="0"/>
    <n v="3"/>
    <d v="2013-05-29T00:00:00"/>
    <x v="0"/>
    <n v="1700035"/>
    <x v="0"/>
    <x v="0"/>
    <n v="1279"/>
    <n v="14.4"/>
    <s v="PORT09PORT09"/>
    <n v="17.688800000000001"/>
    <n v="3.32E-2"/>
    <n v="629.15312000000006"/>
    <n v="18417.600000000002"/>
  </r>
  <r>
    <n v="1447170785.7"/>
    <d v="2013-05-26T00:00:00"/>
    <x v="0"/>
    <x v="0"/>
    <s v="CRF"/>
    <n v="3"/>
    <x v="0"/>
    <n v="3"/>
    <d v="2013-05-29T00:00:00"/>
    <x v="0"/>
    <n v="1700035"/>
    <x v="0"/>
    <x v="0"/>
    <n v="1320"/>
    <n v="16.399999999999999"/>
    <s v="PORT09PORT09"/>
    <n v="17.688800000000001"/>
    <n v="3.32E-2"/>
    <n v="736.40239999999994"/>
    <n v="21647.999999999996"/>
  </r>
  <r>
    <n v="1447138896.7"/>
    <d v="2013-05-26T00:00:00"/>
    <x v="0"/>
    <x v="0"/>
    <s v="CRF"/>
    <n v="3"/>
    <x v="0"/>
    <n v="3"/>
    <d v="2013-05-29T00:00:00"/>
    <x v="0"/>
    <n v="1700035"/>
    <x v="0"/>
    <x v="0"/>
    <n v="2285"/>
    <n v="32.799999999999997"/>
    <s v="PORT09PORT09"/>
    <n v="17.688800000000001"/>
    <n v="3.32E-2"/>
    <n v="2505.9623999999999"/>
    <n v="74948"/>
  </r>
  <r>
    <n v="1447240998.7"/>
    <d v="2013-05-26T00:00:00"/>
    <x v="0"/>
    <x v="0"/>
    <s v="CRF"/>
    <n v="3"/>
    <x v="0"/>
    <n v="3"/>
    <d v="2013-05-29T00:00:00"/>
    <x v="0"/>
    <n v="1700035"/>
    <x v="0"/>
    <x v="0"/>
    <n v="1819"/>
    <n v="23.1"/>
    <s v="PORT09PORT09"/>
    <n v="17.688800000000001"/>
    <n v="3.32E-2"/>
    <n v="1412.7162800000001"/>
    <n v="42018.9"/>
  </r>
  <r>
    <n v="1447320233.7"/>
    <d v="2013-05-26T00:00:00"/>
    <x v="0"/>
    <x v="0"/>
    <s v="CRF"/>
    <n v="3"/>
    <x v="0"/>
    <n v="3"/>
    <d v="2013-05-29T00:00:00"/>
    <x v="0"/>
    <n v="1700035"/>
    <x v="0"/>
    <x v="0"/>
    <n v="339"/>
    <n v="1.54"/>
    <s v="PORT09PORT09"/>
    <n v="17.688800000000001"/>
    <n v="3.32E-2"/>
    <n v="35.021191999999999"/>
    <n v="522.06000000000006"/>
  </r>
  <r>
    <n v="1447351441.7"/>
    <d v="2013-05-26T00:00:00"/>
    <x v="0"/>
    <x v="0"/>
    <s v="CRF"/>
    <n v="3"/>
    <x v="0"/>
    <n v="3"/>
    <d v="2013-05-29T00:00:00"/>
    <x v="0"/>
    <n v="1700035"/>
    <x v="0"/>
    <x v="0"/>
    <n v="4302"/>
    <n v="66.599999999999994"/>
    <s v="PORT09PORT09"/>
    <n v="17.688800000000001"/>
    <n v="3.32E-2"/>
    <n v="9529.9270399999987"/>
    <n v="286513.19999999995"/>
  </r>
  <r>
    <n v="1447381679.7"/>
    <d v="2013-05-26T00:00:00"/>
    <x v="0"/>
    <x v="0"/>
    <s v="CRF"/>
    <n v="3"/>
    <x v="0"/>
    <n v="3"/>
    <d v="2013-05-29T00:00:00"/>
    <x v="0"/>
    <n v="1700035"/>
    <x v="0"/>
    <x v="0"/>
    <n v="3322"/>
    <n v="42.2"/>
    <s v="PORT09PORT09"/>
    <n v="17.688800000000001"/>
    <n v="3.32E-2"/>
    <n v="4671.9436800000003"/>
    <n v="140188.40000000002"/>
  </r>
  <r>
    <n v="1447178727.7"/>
    <d v="2013-05-26T00:00:00"/>
    <x v="0"/>
    <x v="0"/>
    <s v="CRF"/>
    <n v="3"/>
    <x v="0"/>
    <n v="3"/>
    <d v="2013-05-29T00:00:00"/>
    <x v="0"/>
    <n v="1700035"/>
    <x v="0"/>
    <x v="0"/>
    <n v="781"/>
    <n v="7.7"/>
    <s v="PORT09PORT09"/>
    <n v="17.688800000000001"/>
    <n v="3.32E-2"/>
    <n v="217.34364000000005"/>
    <n v="6013.7"/>
  </r>
  <r>
    <n v="1447398416.7"/>
    <d v="2013-05-26T00:00:00"/>
    <x v="0"/>
    <x v="0"/>
    <s v="CRF"/>
    <n v="3"/>
    <x v="0"/>
    <n v="3"/>
    <d v="2013-05-29T00:00:00"/>
    <x v="0"/>
    <n v="1700035"/>
    <x v="0"/>
    <x v="0"/>
    <n v="3266"/>
    <n v="43.2"/>
    <s v="PORT09PORT09"/>
    <n v="17.688800000000001"/>
    <n v="3.32E-2"/>
    <n v="4701.9166400000004"/>
    <n v="141091.20000000001"/>
  </r>
  <r>
    <n v="1447191279.7"/>
    <d v="2013-05-26T00:00:00"/>
    <x v="0"/>
    <x v="0"/>
    <s v="CRF"/>
    <n v="3"/>
    <x v="0"/>
    <n v="3"/>
    <d v="2013-05-29T00:00:00"/>
    <x v="0"/>
    <n v="1697317"/>
    <x v="0"/>
    <x v="0"/>
    <n v="2716"/>
    <n v="457.16"/>
    <s v="PORT09PORT09"/>
    <n v="17.688800000000001"/>
    <n v="3.32E-2"/>
    <n v="41240.354592000011"/>
    <n v="1241646.56"/>
  </r>
  <r>
    <n v="1447308638.7"/>
    <d v="2013-05-26T00:00:00"/>
    <x v="0"/>
    <x v="0"/>
    <s v="CRF"/>
    <n v="3"/>
    <x v="0"/>
    <n v="3"/>
    <d v="2013-05-29T00:00:00"/>
    <x v="0"/>
    <n v="1696799"/>
    <x v="0"/>
    <x v="0"/>
    <n v="1498"/>
    <n v="245.08"/>
    <s v="PORT09PORT09"/>
    <n v="17.688800000000001"/>
    <n v="3.32E-2"/>
    <n v="12206.399488000001"/>
    <n v="367129.84"/>
  </r>
  <r>
    <n v="1447155060.7"/>
    <d v="2013-05-26T00:00:00"/>
    <x v="0"/>
    <x v="0"/>
    <s v="CRF"/>
    <n v="3"/>
    <x v="0"/>
    <n v="3"/>
    <d v="2013-05-29T00:00:00"/>
    <x v="0"/>
    <n v="1696799"/>
    <x v="0"/>
    <x v="0"/>
    <n v="617"/>
    <n v="54.52"/>
    <s v="PORT09PORT09"/>
    <n v="17.688800000000001"/>
    <n v="3.32E-2"/>
    <n v="1134.498288"/>
    <n v="33638.840000000004"/>
  </r>
  <r>
    <n v="1447155062.7"/>
    <d v="2013-05-26T00:00:00"/>
    <x v="0"/>
    <x v="0"/>
    <s v="CRF"/>
    <n v="3"/>
    <x v="0"/>
    <n v="3"/>
    <d v="2013-05-29T00:00:00"/>
    <x v="0"/>
    <n v="1696799"/>
    <x v="0"/>
    <x v="0"/>
    <n v="898"/>
    <n v="113.04"/>
    <s v="PORT09PORT09"/>
    <n v="17.688800000000001"/>
    <n v="3.32E-2"/>
    <n v="3387.8181440000003"/>
    <n v="101509.92000000001"/>
  </r>
  <r>
    <n v="1447260618.7"/>
    <d v="2013-05-26T00:00:00"/>
    <x v="0"/>
    <x v="0"/>
    <s v="CRF"/>
    <n v="3"/>
    <x v="0"/>
    <n v="3"/>
    <d v="2013-05-29T00:00:00"/>
    <x v="0"/>
    <n v="1696799"/>
    <x v="0"/>
    <x v="0"/>
    <n v="555"/>
    <n v="56.52"/>
    <s v="PORT09PORT09"/>
    <n v="17.688800000000001"/>
    <n v="3.32E-2"/>
    <n v="1059.1263200000001"/>
    <n v="31368.600000000002"/>
  </r>
  <r>
    <n v="1447398414.7"/>
    <d v="2013-05-26T00:00:00"/>
    <x v="0"/>
    <x v="0"/>
    <s v="CRF"/>
    <n v="3"/>
    <x v="0"/>
    <n v="3"/>
    <d v="2013-05-29T00:00:00"/>
    <x v="0"/>
    <n v="1697317"/>
    <x v="0"/>
    <x v="0"/>
    <n v="4377"/>
    <n v="820.44"/>
    <s v="PORT09PORT09"/>
    <n v="17.688800000000001"/>
    <n v="3.32E-2"/>
    <n v="119241.07601600002"/>
    <n v="3591065.8800000004"/>
  </r>
  <r>
    <n v="1447191290.7"/>
    <d v="2013-05-26T00:00:00"/>
    <x v="0"/>
    <x v="0"/>
    <s v="CRF"/>
    <n v="3"/>
    <x v="0"/>
    <n v="3"/>
    <d v="2013-05-29T00:00:00"/>
    <x v="0"/>
    <n v="1697317"/>
    <x v="0"/>
    <x v="0"/>
    <n v="540"/>
    <n v="60.52"/>
    <s v="PORT09PORT09"/>
    <n v="17.688800000000001"/>
    <n v="3.32E-2"/>
    <n v="1102.6913599999998"/>
    <n v="32680.800000000003"/>
  </r>
  <r>
    <n v="1447202233.7"/>
    <d v="2013-05-26T00:00:00"/>
    <x v="0"/>
    <x v="0"/>
    <s v="CRF"/>
    <n v="3"/>
    <x v="0"/>
    <n v="3"/>
    <d v="2013-05-29T00:00:00"/>
    <x v="0"/>
    <n v="1697317"/>
    <x v="0"/>
    <x v="0"/>
    <n v="887"/>
    <n v="121.04"/>
    <s v="PORT09PORT09"/>
    <n v="17.688800000000001"/>
    <n v="3.32E-2"/>
    <n v="3582.1231359999997"/>
    <n v="107362.48000000001"/>
  </r>
  <r>
    <n v="1447260619.7"/>
    <d v="2013-05-26T00:00:00"/>
    <x v="0"/>
    <x v="0"/>
    <s v="CRF"/>
    <n v="3"/>
    <x v="0"/>
    <n v="3"/>
    <d v="2013-05-29T00:00:00"/>
    <x v="0"/>
    <n v="1696799"/>
    <x v="0"/>
    <x v="0"/>
    <n v="1803"/>
    <n v="302.60000000000002"/>
    <s v="PORT09PORT09"/>
    <n v="17.688800000000001"/>
    <n v="3.32E-2"/>
    <n v="18131.203760000004"/>
    <n v="545587.80000000005"/>
  </r>
  <r>
    <n v="1447143191.7"/>
    <d v="2013-05-26T00:00:00"/>
    <x v="0"/>
    <x v="0"/>
    <s v="CRF"/>
    <n v="3"/>
    <x v="0"/>
    <n v="3"/>
    <d v="2013-05-29T00:00:00"/>
    <x v="0"/>
    <n v="1697317"/>
    <x v="0"/>
    <x v="0"/>
    <n v="936"/>
    <n v="144.88"/>
    <s v="PORT09PORT09"/>
    <n v="17.688800000000001"/>
    <n v="3.32E-2"/>
    <n v="4519.8637760000001"/>
    <n v="135607.67999999999"/>
  </r>
  <r>
    <n v="1447241007.7"/>
    <d v="2013-05-26T00:00:00"/>
    <x v="0"/>
    <x v="0"/>
    <s v="CRF"/>
    <n v="3"/>
    <x v="0"/>
    <n v="3"/>
    <d v="2013-05-29T00:00:00"/>
    <x v="0"/>
    <n v="1697317"/>
    <x v="0"/>
    <x v="0"/>
    <n v="2040"/>
    <n v="368.12"/>
    <s v="PORT09PORT09"/>
    <n v="17.688800000000001"/>
    <n v="3.32E-2"/>
    <n v="24949.720160000001"/>
    <n v="750964.8"/>
  </r>
  <r>
    <n v="1447155058.7"/>
    <d v="2013-05-26T00:00:00"/>
    <x v="0"/>
    <x v="0"/>
    <s v="CRF"/>
    <n v="3"/>
    <x v="0"/>
    <n v="3"/>
    <d v="2013-05-29T00:00:00"/>
    <x v="0"/>
    <n v="1696799"/>
    <x v="0"/>
    <x v="0"/>
    <n v="3003"/>
    <n v="498.67999999999995"/>
    <s v="PORT09PORT09"/>
    <n v="17.688800000000001"/>
    <n v="3.32E-2"/>
    <n v="49735.885327999997"/>
    <n v="1497536.0399999998"/>
  </r>
  <r>
    <n v="1447232833.7"/>
    <d v="2013-05-26T00:00:00"/>
    <x v="0"/>
    <x v="0"/>
    <s v="CRF"/>
    <n v="3"/>
    <x v="0"/>
    <n v="3"/>
    <d v="2013-05-29T00:00:00"/>
    <x v="0"/>
    <n v="1697317"/>
    <x v="0"/>
    <x v="0"/>
    <n v="2095"/>
    <n v="384.12"/>
    <s v="PORT09PORT09"/>
    <n v="17.688800000000001"/>
    <n v="3.32E-2"/>
    <n v="26734.771280000001"/>
    <n v="804731.4"/>
  </r>
  <r>
    <n v="1447178729.7"/>
    <d v="2013-05-26T00:00:00"/>
    <x v="0"/>
    <x v="0"/>
    <s v="CRF"/>
    <n v="3"/>
    <x v="0"/>
    <n v="3"/>
    <d v="2013-05-29T00:00:00"/>
    <x v="0"/>
    <n v="1696799"/>
    <x v="0"/>
    <x v="0"/>
    <n v="2034"/>
    <n v="337.12"/>
    <s v="PORT09PORT09"/>
    <n v="17.688800000000001"/>
    <n v="3.32E-2"/>
    <n v="22782.997856000002"/>
    <n v="685702.08"/>
  </r>
  <r>
    <n v="1447308637.7"/>
    <d v="2013-05-26T00:00:00"/>
    <x v="0"/>
    <x v="0"/>
    <s v="CRF"/>
    <n v="3"/>
    <x v="0"/>
    <n v="3"/>
    <d v="2013-05-29T00:00:00"/>
    <x v="0"/>
    <n v="1696799"/>
    <x v="0"/>
    <x v="0"/>
    <n v="973"/>
    <n v="136.88"/>
    <s v="PORT09PORT09"/>
    <n v="17.688800000000001"/>
    <n v="3.32E-2"/>
    <n v="4439.4055680000001"/>
    <n v="133184.24"/>
  </r>
  <r>
    <n v="1447143210.7"/>
    <d v="2013-05-26T00:00:00"/>
    <x v="0"/>
    <x v="0"/>
    <s v="CRF"/>
    <n v="3"/>
    <x v="0"/>
    <n v="3"/>
    <d v="2013-05-29T00:00:00"/>
    <x v="0"/>
    <n v="1697317"/>
    <x v="0"/>
    <x v="0"/>
    <n v="529"/>
    <n v="37.68"/>
    <s v="PORT09PORT09"/>
    <n v="17.688800000000001"/>
    <n v="3.32E-2"/>
    <n v="679.45510400000001"/>
    <n v="19932.72"/>
  </r>
  <r>
    <n v="1447254053.7"/>
    <d v="2013-05-26T00:00:00"/>
    <x v="0"/>
    <x v="0"/>
    <s v="CRF"/>
    <n v="3"/>
    <x v="0"/>
    <n v="3"/>
    <d v="2013-05-29T00:00:00"/>
    <x v="0"/>
    <n v="1696799"/>
    <x v="0"/>
    <x v="0"/>
    <n v="2992"/>
    <n v="525.67999999999995"/>
    <s v="PORT09PORT09"/>
    <n v="17.688800000000001"/>
    <n v="3.32E-2"/>
    <n v="52235.796191999994"/>
    <n v="1572834.5599999998"/>
  </r>
  <r>
    <n v="1447170786.7"/>
    <d v="2013-05-26T00:00:00"/>
    <x v="0"/>
    <x v="0"/>
    <s v="CRF"/>
    <n v="3"/>
    <x v="0"/>
    <n v="3"/>
    <d v="2013-05-29T00:00:00"/>
    <x v="0"/>
    <n v="1696799"/>
    <x v="0"/>
    <x v="0"/>
    <n v="2066"/>
    <n v="369.12"/>
    <s v="PORT09PORT09"/>
    <n v="17.688800000000001"/>
    <n v="3.32E-2"/>
    <n v="25336.072544000002"/>
    <n v="762601.92"/>
  </r>
  <r>
    <n v="1447219266.7"/>
    <d v="2013-05-26T00:00:00"/>
    <x v="0"/>
    <x v="0"/>
    <s v="CRF"/>
    <n v="3"/>
    <x v="0"/>
    <n v="3"/>
    <d v="2013-05-29T00:00:00"/>
    <x v="0"/>
    <n v="1696799"/>
    <x v="0"/>
    <x v="0"/>
    <n v="3914"/>
    <n v="644.24"/>
    <s v="PORT09PORT09"/>
    <n v="17.688800000000001"/>
    <n v="3.32E-2"/>
    <n v="83733.326751999994"/>
    <n v="2521555.36"/>
  </r>
  <r>
    <n v="1447296451.7"/>
    <d v="2013-05-26T00:00:00"/>
    <x v="0"/>
    <x v="0"/>
    <s v="CRF"/>
    <n v="3"/>
    <x v="0"/>
    <n v="3"/>
    <d v="2013-05-29T00:00:00"/>
    <x v="0"/>
    <n v="1697317"/>
    <x v="0"/>
    <x v="0"/>
    <n v="1222"/>
    <n v="164.56"/>
    <s v="PORT09PORT09"/>
    <n v="17.688800000000001"/>
    <n v="3.32E-2"/>
    <n v="6693.9538239999993"/>
    <n v="201092.32"/>
  </r>
  <r>
    <n v="1447232835.7"/>
    <d v="2013-05-26T00:00:00"/>
    <x v="0"/>
    <x v="0"/>
    <s v="CRF"/>
    <n v="3"/>
    <x v="0"/>
    <n v="3"/>
    <d v="2013-05-29T00:00:00"/>
    <x v="0"/>
    <n v="1696799"/>
    <x v="0"/>
    <x v="0"/>
    <n v="3876"/>
    <n v="717.24"/>
    <s v="PORT09PORT09"/>
    <n v="17.688800000000001"/>
    <n v="3.32E-2"/>
    <n v="92314.427167999995"/>
    <n v="2780022.24"/>
  </r>
  <r>
    <n v="1447138894.7"/>
    <d v="2013-05-26T00:00:00"/>
    <x v="0"/>
    <x v="0"/>
    <s v="CRF"/>
    <n v="3"/>
    <x v="0"/>
    <n v="3"/>
    <d v="2013-05-29T00:00:00"/>
    <x v="0"/>
    <n v="1697317"/>
    <x v="0"/>
    <x v="0"/>
    <n v="2079"/>
    <n v="345.12"/>
    <s v="PORT09PORT09"/>
    <n v="17.688800000000001"/>
    <n v="3.32E-2"/>
    <n v="23838.837535999999"/>
    <n v="717504.48"/>
  </r>
  <r>
    <n v="1447178730.7"/>
    <d v="2013-05-26T00:00:00"/>
    <x v="0"/>
    <x v="0"/>
    <s v="CRF"/>
    <n v="3"/>
    <x v="0"/>
    <n v="3"/>
    <d v="2013-05-29T00:00:00"/>
    <x v="0"/>
    <n v="1697317"/>
    <x v="0"/>
    <x v="0"/>
    <n v="1136"/>
    <n v="184.56"/>
    <s v="PORT09PORT09"/>
    <n v="17.688800000000001"/>
    <n v="3.32E-2"/>
    <n v="6978.4061120000006"/>
    <n v="209660.16"/>
  </r>
  <r>
    <n v="1447138904.7"/>
    <d v="2013-05-26T00:00:00"/>
    <x v="0"/>
    <x v="0"/>
    <s v="CRF"/>
    <n v="3"/>
    <x v="0"/>
    <n v="3"/>
    <d v="2013-05-29T00:00:00"/>
    <x v="0"/>
    <n v="1696799"/>
    <x v="0"/>
    <x v="0"/>
    <n v="3931"/>
    <n v="777.24"/>
    <s v="PORT09PORT09"/>
    <n v="17.688800000000001"/>
    <n v="3.32E-2"/>
    <n v="101454.65940800001"/>
    <n v="3055330.44"/>
  </r>
  <r>
    <n v="1447211522.7"/>
    <d v="2013-05-26T00:00:00"/>
    <x v="0"/>
    <x v="0"/>
    <s v="CRF"/>
    <n v="3"/>
    <x v="0"/>
    <n v="3"/>
    <d v="2013-05-29T00:00:00"/>
    <x v="0"/>
    <n v="1696799"/>
    <x v="0"/>
    <x v="0"/>
    <n v="2393"/>
    <n v="434.64"/>
    <s v="PORT09PORT09"/>
    <n v="17.688800000000001"/>
    <n v="3.32E-2"/>
    <n v="34548.793664000004"/>
    <n v="1040093.52"/>
  </r>
  <r>
    <n v="1447364331.7"/>
    <d v="2013-05-26T00:00:00"/>
    <x v="0"/>
    <x v="0"/>
    <s v="CRF"/>
    <n v="3"/>
    <x v="0"/>
    <n v="3"/>
    <d v="2013-05-29T00:00:00"/>
    <x v="0"/>
    <n v="1697317"/>
    <x v="0"/>
    <x v="0"/>
    <n v="1655"/>
    <n v="257.76"/>
    <s v="PORT09PORT09"/>
    <n v="17.688800000000001"/>
    <n v="3.32E-2"/>
    <n v="14180.56976"/>
    <n v="426592.8"/>
  </r>
  <r>
    <n v="1447260625.7"/>
    <d v="2013-05-26T00:00:00"/>
    <x v="0"/>
    <x v="0"/>
    <s v="CRF"/>
    <n v="3"/>
    <x v="0"/>
    <n v="3"/>
    <d v="2013-05-29T00:00:00"/>
    <x v="0"/>
    <n v="1697317"/>
    <x v="0"/>
    <x v="0"/>
    <n v="2078"/>
    <n v="345.12"/>
    <s v="PORT09PORT09"/>
    <n v="17.688800000000001"/>
    <n v="3.32E-2"/>
    <n v="23827.379551999999"/>
    <n v="717159.36"/>
  </r>
  <r>
    <n v="1447398417.7"/>
    <d v="2013-05-26T00:00:00"/>
    <x v="0"/>
    <x v="0"/>
    <s v="CRF"/>
    <n v="3"/>
    <x v="0"/>
    <n v="3"/>
    <d v="2013-05-29T00:00:00"/>
    <x v="0"/>
    <n v="1697317"/>
    <x v="0"/>
    <x v="0"/>
    <n v="946"/>
    <n v="148.88"/>
    <s v="PORT09PORT09"/>
    <n v="17.688800000000001"/>
    <n v="3.32E-2"/>
    <n v="4693.5927359999996"/>
    <n v="140840.47999999998"/>
  </r>
  <r>
    <n v="1447308587.7"/>
    <d v="2013-05-26T00:00:00"/>
    <x v="0"/>
    <x v="0"/>
    <s v="CRF"/>
    <n v="3"/>
    <x v="0"/>
    <n v="3"/>
    <d v="2013-05-29T00:00:00"/>
    <x v="0"/>
    <n v="1697317"/>
    <x v="0"/>
    <x v="0"/>
    <n v="2120"/>
    <n v="335.12"/>
    <s v="PORT09PORT09"/>
    <n v="17.688800000000001"/>
    <n v="3.32E-2"/>
    <n v="23604.774880000001"/>
    <n v="710454.4"/>
  </r>
  <r>
    <n v="1447202439.7"/>
    <d v="2013-05-26T00:00:00"/>
    <x v="0"/>
    <x v="0"/>
    <s v="CRF"/>
    <n v="3"/>
    <x v="0"/>
    <n v="3"/>
    <d v="2013-05-29T00:00:00"/>
    <x v="0"/>
    <n v="1697317"/>
    <x v="0"/>
    <x v="0"/>
    <n v="1230"/>
    <n v="195.56"/>
    <s v="PORT09PORT09"/>
    <n v="17.688800000000001"/>
    <n v="3.32E-2"/>
    <n v="8003.5769600000003"/>
    <n v="240538.8"/>
  </r>
  <r>
    <n v="1447351442.7"/>
    <d v="2013-05-26T00:00:00"/>
    <x v="0"/>
    <x v="0"/>
    <s v="CRF"/>
    <n v="3"/>
    <x v="0"/>
    <n v="3"/>
    <d v="2013-05-29T00:00:00"/>
    <x v="0"/>
    <n v="1697317"/>
    <x v="0"/>
    <x v="0"/>
    <n v="2115"/>
    <n v="344.12"/>
    <s v="PORT09PORT09"/>
    <n v="17.688800000000001"/>
    <n v="3.32E-2"/>
    <n v="24181.106960000001"/>
    <n v="727813.8"/>
  </r>
  <r>
    <n v="1447158020.7"/>
    <d v="2013-05-26T00:00:00"/>
    <x v="0"/>
    <x v="0"/>
    <s v="CRF"/>
    <n v="3"/>
    <x v="0"/>
    <n v="3"/>
    <d v="2013-05-29T00:00:00"/>
    <x v="0"/>
    <n v="1696799"/>
    <x v="0"/>
    <x v="0"/>
    <n v="2045"/>
    <n v="346.12"/>
    <s v="PORT09PORT09"/>
    <n v="17.688800000000001"/>
    <n v="3.32E-2"/>
    <n v="23517.160080000001"/>
    <n v="707815.4"/>
  </r>
  <r>
    <n v="1447316597.7"/>
    <d v="2013-05-26T00:00:00"/>
    <x v="0"/>
    <x v="0"/>
    <s v="CRF"/>
    <n v="3"/>
    <x v="0"/>
    <n v="3"/>
    <d v="2013-05-29T00:00:00"/>
    <x v="0"/>
    <n v="1697317"/>
    <x v="0"/>
    <x v="0"/>
    <n v="935"/>
    <n v="134.88"/>
    <s v="PORT09PORT09"/>
    <n v="17.688800000000001"/>
    <n v="3.32E-2"/>
    <n v="4204.6337599999997"/>
    <n v="126112.8"/>
  </r>
  <r>
    <n v="1447155063.7"/>
    <d v="2013-05-26T00:00:00"/>
    <x v="0"/>
    <x v="0"/>
    <s v="CRF"/>
    <n v="3"/>
    <x v="0"/>
    <n v="3"/>
    <d v="2013-05-29T00:00:00"/>
    <x v="0"/>
    <n v="1697317"/>
    <x v="0"/>
    <x v="0"/>
    <n v="2943"/>
    <n v="540.67999999999995"/>
    <s v="PORT09PORT09"/>
    <n v="17.688800000000001"/>
    <n v="3.32E-2"/>
    <n v="52846.233968"/>
    <n v="1591221.2399999998"/>
  </r>
  <r>
    <n v="1447329978.7"/>
    <d v="2013-05-26T00:00:00"/>
    <x v="0"/>
    <x v="0"/>
    <s v="CRF"/>
    <n v="3"/>
    <x v="0"/>
    <n v="3"/>
    <d v="2013-05-29T00:00:00"/>
    <x v="0"/>
    <n v="1697317"/>
    <x v="0"/>
    <x v="0"/>
    <n v="2936"/>
    <n v="567.67999999999995"/>
    <s v="PORT09PORT09"/>
    <n v="17.688800000000001"/>
    <n v="3.32E-2"/>
    <n v="55352.410336000001"/>
    <n v="1666708.4799999997"/>
  </r>
  <r>
    <n v="1447191277.7"/>
    <d v="2013-05-26T00:00:00"/>
    <x v="0"/>
    <x v="0"/>
    <s v="CRF"/>
    <n v="3"/>
    <x v="0"/>
    <n v="3"/>
    <d v="2013-05-29T00:00:00"/>
    <x v="0"/>
    <n v="1696799"/>
    <x v="0"/>
    <x v="0"/>
    <n v="2985"/>
    <n v="484.67999999999995"/>
    <s v="PORT09PORT09"/>
    <n v="17.688800000000001"/>
    <n v="3.32E-2"/>
    <n v="48050.446159999992"/>
    <n v="1446769.7999999998"/>
  </r>
  <r>
    <n v="1447373138.7"/>
    <d v="2013-05-26T00:00:00"/>
    <x v="0"/>
    <x v="0"/>
    <s v="CRF"/>
    <n v="3"/>
    <x v="0"/>
    <n v="3"/>
    <d v="2013-05-29T00:00:00"/>
    <x v="0"/>
    <n v="1697317"/>
    <x v="0"/>
    <x v="0"/>
    <n v="2938"/>
    <n v="521.67999999999995"/>
    <s v="PORT09PORT09"/>
    <n v="17.688800000000001"/>
    <n v="3.32E-2"/>
    <n v="50903.190687999995"/>
    <n v="1532695.8399999999"/>
  </r>
  <r>
    <n v="1447363981.7"/>
    <d v="2013-05-26T00:00:00"/>
    <x v="0"/>
    <x v="0"/>
    <s v="CRF"/>
    <n v="3"/>
    <x v="0"/>
    <n v="3"/>
    <d v="2013-05-29T00:00:00"/>
    <x v="0"/>
    <n v="1697317"/>
    <x v="0"/>
    <x v="0"/>
    <n v="716"/>
    <n v="83.36"/>
    <s v="PORT09PORT09"/>
    <n v="17.688800000000001"/>
    <n v="3.32E-2"/>
    <n v="1999.2560319999998"/>
    <n v="59685.760000000002"/>
  </r>
  <r>
    <n v="1447211523.7"/>
    <d v="2013-05-26T00:00:00"/>
    <x v="0"/>
    <x v="0"/>
    <s v="CRF"/>
    <n v="3"/>
    <x v="0"/>
    <n v="3"/>
    <d v="2013-05-29T00:00:00"/>
    <x v="0"/>
    <n v="1696799"/>
    <x v="0"/>
    <x v="0"/>
    <n v="4464"/>
    <n v="813.28"/>
    <s v="PORT09PORT09"/>
    <n v="17.688800000000001"/>
    <n v="3.32E-2"/>
    <n v="120549.688544"/>
    <n v="3630481.92"/>
  </r>
  <r>
    <n v="1447202438.7"/>
    <d v="2013-05-26T00:00:00"/>
    <x v="0"/>
    <x v="0"/>
    <s v="CRF"/>
    <n v="3"/>
    <x v="0"/>
    <n v="3"/>
    <d v="2013-05-29T00:00:00"/>
    <x v="0"/>
    <n v="1696799"/>
    <x v="0"/>
    <x v="0"/>
    <n v="2109"/>
    <n v="331.12"/>
    <s v="PORT09PORT09"/>
    <n v="17.688800000000001"/>
    <n v="3.32E-2"/>
    <n v="23202.313855999997"/>
    <n v="698332.08"/>
  </r>
  <r>
    <n v="1447241229.7"/>
    <d v="2013-05-26T00:00:00"/>
    <x v="0"/>
    <x v="0"/>
    <s v="CRF"/>
    <n v="3"/>
    <x v="0"/>
    <n v="3"/>
    <d v="2013-05-29T00:00:00"/>
    <x v="0"/>
    <n v="1696799"/>
    <x v="0"/>
    <x v="0"/>
    <n v="2978"/>
    <n v="504.67999999999995"/>
    <s v="PORT09PORT09"/>
    <n v="17.688800000000001"/>
    <n v="3.32E-2"/>
    <n v="49915.198528000001"/>
    <n v="1502937.0399999998"/>
  </r>
  <r>
    <n v="1447143196.7"/>
    <d v="2013-05-26T00:00:00"/>
    <x v="0"/>
    <x v="0"/>
    <s v="CRF"/>
    <n v="3"/>
    <x v="0"/>
    <n v="3"/>
    <d v="2013-05-29T00:00:00"/>
    <x v="0"/>
    <n v="1696799"/>
    <x v="0"/>
    <x v="0"/>
    <n v="2100"/>
    <n v="333.12"/>
    <s v="PORT09PORT09"/>
    <n v="17.688800000000001"/>
    <n v="3.32E-2"/>
    <n v="23242.815200000001"/>
    <n v="699552"/>
  </r>
  <r>
    <n v="1447158021.7"/>
    <d v="2013-05-26T00:00:00"/>
    <x v="0"/>
    <x v="0"/>
    <s v="CRF"/>
    <n v="3"/>
    <x v="0"/>
    <n v="3"/>
    <d v="2013-05-29T00:00:00"/>
    <x v="0"/>
    <n v="1697317"/>
    <x v="0"/>
    <x v="0"/>
    <n v="2066"/>
    <n v="341.12"/>
    <s v="PORT09PORT09"/>
    <n v="17.688800000000001"/>
    <n v="3.32E-2"/>
    <n v="23415.518943999999"/>
    <n v="704753.92"/>
  </r>
  <r>
    <n v="1447170789.7"/>
    <d v="2013-05-26T00:00:00"/>
    <x v="0"/>
    <x v="0"/>
    <s v="CRF"/>
    <n v="3"/>
    <x v="0"/>
    <n v="3"/>
    <d v="2013-05-29T00:00:00"/>
    <x v="0"/>
    <n v="1697317"/>
    <x v="0"/>
    <x v="0"/>
    <n v="2972"/>
    <n v="508.67999999999995"/>
    <s v="PORT09PORT09"/>
    <n v="17.688800000000001"/>
    <n v="3.32E-2"/>
    <n v="50209.347871999998"/>
    <n v="1511796.96"/>
  </r>
  <r>
    <n v="1447254058.7"/>
    <d v="2013-05-26T00:00:00"/>
    <x v="0"/>
    <x v="0"/>
    <s v="CRF"/>
    <n v="3"/>
    <x v="0"/>
    <n v="3"/>
    <d v="2013-05-29T00:00:00"/>
    <x v="0"/>
    <n v="1697317"/>
    <x v="0"/>
    <x v="0"/>
    <n v="2069"/>
    <n v="348.12"/>
    <s v="PORT09PORT09"/>
    <n v="17.688800000000001"/>
    <n v="3.32E-2"/>
    <n v="23930.330096000002"/>
    <n v="720260.28"/>
  </r>
  <r>
    <n v="1447316596.7"/>
    <d v="2013-05-26T00:00:00"/>
    <x v="0"/>
    <x v="0"/>
    <s v="CRF"/>
    <n v="3"/>
    <x v="0"/>
    <n v="3"/>
    <d v="2013-05-29T00:00:00"/>
    <x v="0"/>
    <n v="1697317"/>
    <x v="0"/>
    <x v="0"/>
    <n v="2233"/>
    <n v="404.8"/>
    <s v="PORT09PORT09"/>
    <n v="17.688800000000001"/>
    <n v="3.32E-2"/>
    <n v="30027.77968"/>
    <n v="903918.4"/>
  </r>
  <r>
    <n v="1447381635.7"/>
    <d v="2013-05-26T00:00:00"/>
    <x v="0"/>
    <x v="0"/>
    <s v="CRF"/>
    <n v="3"/>
    <x v="0"/>
    <n v="3"/>
    <d v="2013-05-29T00:00:00"/>
    <x v="0"/>
    <n v="1697317"/>
    <x v="0"/>
    <x v="0"/>
    <n v="2088"/>
    <n v="353.12"/>
    <s v="PORT09PORT09"/>
    <n v="17.688800000000001"/>
    <n v="3.32E-2"/>
    <n v="24496.532192000002"/>
    <n v="737314.56"/>
  </r>
  <r>
    <n v="1447178728.7"/>
    <d v="2013-05-26T00:00:00"/>
    <x v="0"/>
    <x v="0"/>
    <s v="CRF"/>
    <n v="3"/>
    <x v="0"/>
    <n v="3"/>
    <d v="2013-05-29T00:00:00"/>
    <x v="0"/>
    <n v="1696798"/>
    <x v="0"/>
    <x v="0"/>
    <n v="2665"/>
    <n v="417.92"/>
    <s v="PORT09PORT09"/>
    <n v="17.688800000000001"/>
    <n v="3.32E-2"/>
    <n v="36994.414560000005"/>
    <n v="1113756.8"/>
  </r>
  <r>
    <n v="1447202432.7"/>
    <d v="2013-05-26T00:00:00"/>
    <x v="0"/>
    <x v="0"/>
    <s v="CRF"/>
    <n v="3"/>
    <x v="0"/>
    <n v="3"/>
    <d v="2013-05-29T00:00:00"/>
    <x v="0"/>
    <n v="1696798"/>
    <x v="0"/>
    <x v="0"/>
    <n v="1961"/>
    <n v="308.36"/>
    <s v="PORT09PORT09"/>
    <n v="17.688800000000001"/>
    <n v="3.32E-2"/>
    <n v="20093.528272000003"/>
    <n v="604693.96000000008"/>
  </r>
  <r>
    <n v="1447138902.7"/>
    <d v="2013-05-26T00:00:00"/>
    <x v="0"/>
    <x v="0"/>
    <s v="CRF"/>
    <n v="3"/>
    <x v="0"/>
    <n v="3"/>
    <d v="2013-05-29T00:00:00"/>
    <x v="0"/>
    <n v="1696798"/>
    <x v="0"/>
    <x v="0"/>
    <n v="2974"/>
    <n v="524.16000000000008"/>
    <s v="PORT09PORT09"/>
    <n v="17.688800000000001"/>
    <n v="3.32E-2"/>
    <n v="51771.569888000013"/>
    <n v="1558851.8400000003"/>
  </r>
  <r>
    <n v="1447296448.7"/>
    <d v="2013-05-26T00:00:00"/>
    <x v="0"/>
    <x v="0"/>
    <s v="CRF"/>
    <n v="3"/>
    <x v="0"/>
    <n v="3"/>
    <d v="2013-05-29T00:00:00"/>
    <x v="0"/>
    <n v="1696798"/>
    <x v="0"/>
    <x v="0"/>
    <n v="2322"/>
    <n v="397.6"/>
    <s v="PORT09PORT09"/>
    <n v="17.688800000000001"/>
    <n v="3.32E-2"/>
    <n v="30668.831840000003"/>
    <n v="923227.20000000007"/>
  </r>
  <r>
    <n v="1447296450.7"/>
    <d v="2013-05-26T00:00:00"/>
    <x v="0"/>
    <x v="0"/>
    <s v="CRF"/>
    <n v="3"/>
    <x v="0"/>
    <n v="3"/>
    <d v="2013-05-29T00:00:00"/>
    <x v="0"/>
    <n v="1696798"/>
    <x v="0"/>
    <x v="0"/>
    <n v="950"/>
    <n v="132.56"/>
    <s v="PORT09PORT09"/>
    <n v="17.688800000000001"/>
    <n v="3.32E-2"/>
    <n v="4198.6312000000007"/>
    <n v="125932"/>
  </r>
  <r>
    <n v="1447358735.7"/>
    <d v="2013-05-26T00:00:00"/>
    <x v="0"/>
    <x v="0"/>
    <s v="CRF"/>
    <n v="3"/>
    <x v="0"/>
    <n v="3"/>
    <d v="2013-05-29T00:00:00"/>
    <x v="0"/>
    <n v="1696798"/>
    <x v="0"/>
    <x v="0"/>
    <n v="1942"/>
    <n v="292.36"/>
    <s v="PORT09PORT09"/>
    <n v="17.688800000000001"/>
    <n v="3.32E-2"/>
    <n v="18867.424384000002"/>
    <n v="567763.12"/>
  </r>
  <r>
    <n v="1447202424.7"/>
    <d v="2013-05-26T00:00:00"/>
    <x v="0"/>
    <x v="0"/>
    <s v="CRF"/>
    <n v="3"/>
    <x v="0"/>
    <n v="3"/>
    <d v="2013-05-29T00:00:00"/>
    <x v="0"/>
    <n v="1696798"/>
    <x v="0"/>
    <x v="0"/>
    <n v="352"/>
    <n v="19.079999999999998"/>
    <s v="PORT09PORT09"/>
    <n v="17.688800000000001"/>
    <n v="3.32E-2"/>
    <n v="240.66531199999997"/>
    <n v="6716.16"/>
  </r>
  <r>
    <n v="1447143195.7"/>
    <d v="2013-05-26T00:00:00"/>
    <x v="0"/>
    <x v="0"/>
    <s v="CRF"/>
    <n v="3"/>
    <x v="0"/>
    <n v="3"/>
    <d v="2013-05-29T00:00:00"/>
    <x v="0"/>
    <n v="1696798"/>
    <x v="0"/>
    <x v="0"/>
    <n v="1208"/>
    <n v="176.72"/>
    <s v="PORT09PORT09"/>
    <n v="17.688800000000001"/>
    <n v="3.32E-2"/>
    <n v="7105.1504320000004"/>
    <n v="213477.76000000001"/>
  </r>
  <r>
    <n v="1447202192.7"/>
    <d v="2013-05-26T00:00:00"/>
    <x v="0"/>
    <x v="0"/>
    <s v="CRF"/>
    <n v="3"/>
    <x v="0"/>
    <n v="3"/>
    <d v="2013-05-29T00:00:00"/>
    <x v="0"/>
    <n v="1696798"/>
    <x v="0"/>
    <x v="0"/>
    <n v="2117"/>
    <n v="293.44"/>
    <s v="PORT09PORT09"/>
    <n v="17.688800000000001"/>
    <n v="3.32E-2"/>
    <n v="20641.943135999998"/>
    <n v="621212.48"/>
  </r>
  <r>
    <n v="1447211521.7"/>
    <d v="2013-05-26T00:00:00"/>
    <x v="0"/>
    <x v="0"/>
    <s v="CRF"/>
    <n v="3"/>
    <x v="0"/>
    <n v="3"/>
    <d v="2013-05-29T00:00:00"/>
    <x v="0"/>
    <n v="1696798"/>
    <x v="0"/>
    <x v="0"/>
    <n v="2087"/>
    <n v="341.44"/>
    <s v="PORT09PORT09"/>
    <n v="17.688800000000001"/>
    <n v="3.32E-2"/>
    <n v="23675.520096"/>
    <n v="712585.28"/>
  </r>
  <r>
    <n v="1447158024.7"/>
    <d v="2013-05-26T00:00:00"/>
    <x v="0"/>
    <x v="0"/>
    <s v="CRF"/>
    <n v="3"/>
    <x v="0"/>
    <n v="3"/>
    <d v="2013-05-29T00:00:00"/>
    <x v="0"/>
    <n v="1696798"/>
    <x v="0"/>
    <x v="0"/>
    <n v="3927"/>
    <n v="608.88"/>
    <s v="PORT09PORT09"/>
    <n v="17.688800000000001"/>
    <n v="3.32E-2"/>
    <n v="79401.271231999999"/>
    <n v="2391071.7599999998"/>
  </r>
  <r>
    <n v="1447352431.7"/>
    <d v="2013-05-26T00:00:00"/>
    <x v="0"/>
    <x v="0"/>
    <s v="CRF"/>
    <n v="3"/>
    <x v="0"/>
    <n v="3"/>
    <d v="2013-05-29T00:00:00"/>
    <x v="0"/>
    <n v="1696798"/>
    <x v="0"/>
    <x v="0"/>
    <n v="4090"/>
    <n v="641.04"/>
    <s v="PORT09PORT09"/>
    <n v="17.688800000000001"/>
    <n v="3.32E-2"/>
    <n v="87063.228319999995"/>
    <n v="2621853.5999999996"/>
  </r>
  <r>
    <n v="1447155057.7"/>
    <d v="2013-05-26T00:00:00"/>
    <x v="0"/>
    <x v="0"/>
    <s v="CRF"/>
    <n v="3"/>
    <x v="0"/>
    <n v="3"/>
    <d v="2013-05-29T00:00:00"/>
    <x v="0"/>
    <n v="1696798"/>
    <x v="0"/>
    <x v="0"/>
    <n v="3851"/>
    <n v="704.88"/>
    <s v="PORT09PORT09"/>
    <n v="17.688800000000001"/>
    <n v="3.32E-2"/>
    <n v="90138.852416000009"/>
    <n v="2714492.88"/>
  </r>
  <r>
    <n v="1447170793.7"/>
    <d v="2013-05-26T00:00:00"/>
    <x v="0"/>
    <x v="0"/>
    <s v="CRF"/>
    <n v="3"/>
    <x v="0"/>
    <n v="3"/>
    <d v="2013-05-29T00:00:00"/>
    <x v="0"/>
    <n v="1696798"/>
    <x v="0"/>
    <x v="0"/>
    <n v="3927"/>
    <n v="619.88"/>
    <s v="PORT09PORT09"/>
    <n v="17.688800000000001"/>
    <n v="3.32E-2"/>
    <n v="80835.411632000003"/>
    <n v="2434268.7599999998"/>
  </r>
  <r>
    <n v="1447191282.7"/>
    <d v="2013-05-26T00:00:00"/>
    <x v="0"/>
    <x v="0"/>
    <s v="CRF"/>
    <n v="3"/>
    <x v="0"/>
    <n v="3"/>
    <d v="2013-05-29T00:00:00"/>
    <x v="0"/>
    <n v="1696798"/>
    <x v="0"/>
    <x v="0"/>
    <n v="3845"/>
    <n v="676.88"/>
    <s v="PORT09PORT09"/>
    <n v="17.688800000000001"/>
    <n v="3.32E-2"/>
    <n v="86424.128320000003"/>
    <n v="2602603.6"/>
  </r>
  <r>
    <n v="1447306622.7"/>
    <d v="2013-05-26T00:00:00"/>
    <x v="1"/>
    <x v="0"/>
    <s v="CRF"/>
    <n v="0"/>
    <x v="0"/>
    <n v="0"/>
    <d v="2013-05-26T00:00:00"/>
    <x v="1"/>
    <n v="1699333"/>
    <x v="1"/>
    <x v="0"/>
    <n v="1529"/>
    <n v="3.0082514272499998"/>
    <s v="PORT04PORT09"/>
    <n v="21.470399999999998"/>
    <n v="6.2E-2"/>
    <n v="306.64661880044548"/>
    <n v="4599.6164322652494"/>
  </r>
  <r>
    <n v="1447306541.7"/>
    <d v="2013-05-26T00:00:00"/>
    <x v="1"/>
    <x v="0"/>
    <s v="CRF"/>
    <n v="0"/>
    <x v="0"/>
    <n v="0"/>
    <d v="2013-05-26T00:00:00"/>
    <x v="1"/>
    <n v="1699268"/>
    <x v="1"/>
    <x v="0"/>
    <n v="1495"/>
    <n v="2.6533596988935191"/>
    <s v="PORT04PORT09"/>
    <n v="21.470399999999998"/>
    <n v="6.2E-2"/>
    <n v="267.41031049044028"/>
    <n v="3966.7727498458112"/>
  </r>
  <r>
    <n v="1447392840.7"/>
    <d v="2013-05-26T00:00:00"/>
    <x v="1"/>
    <x v="0"/>
    <s v="CRF"/>
    <n v="0"/>
    <x v="0"/>
    <n v="0"/>
    <d v="2013-05-26T00:00:00"/>
    <x v="1"/>
    <n v="1699268"/>
    <x v="1"/>
    <x v="0"/>
    <n v="899"/>
    <n v="1.3266798494467595"/>
    <s v="PORT04PORT09"/>
    <n v="21.470399999999998"/>
    <n v="6.2E-2"/>
    <n v="95.416881448463485"/>
    <n v="1192.6851846526367"/>
  </r>
  <r>
    <n v="1447306543.7"/>
    <d v="2013-05-26T00:00:00"/>
    <x v="1"/>
    <x v="0"/>
    <s v="CRF"/>
    <n v="0"/>
    <x v="0"/>
    <n v="0"/>
    <d v="2013-05-26T00:00:00"/>
    <x v="1"/>
    <n v="1699268"/>
    <x v="1"/>
    <x v="0"/>
    <n v="1437"/>
    <n v="2.6533596988935191"/>
    <s v="PORT04PORT09"/>
    <n v="21.470399999999998"/>
    <n v="6.2E-2"/>
    <n v="257.86882901321917"/>
    <n v="3812.8778873099868"/>
  </r>
  <r>
    <n v="1447189595.7"/>
    <d v="2013-05-26T00:00:00"/>
    <x v="1"/>
    <x v="0"/>
    <s v="CRF"/>
    <n v="0"/>
    <x v="0"/>
    <n v="0"/>
    <d v="2013-05-26T00:00:00"/>
    <x v="1"/>
    <n v="1699584"/>
    <x v="1"/>
    <x v="0"/>
    <n v="1914"/>
    <n v="5.94"/>
    <s v="PORT04PORT09"/>
    <n v="21.470399999999998"/>
    <n v="6.2E-2"/>
    <n v="726.35832000000005"/>
    <n v="11369.16"/>
  </r>
  <r>
    <n v="1447189594.7"/>
    <d v="2013-05-26T00:00:00"/>
    <x v="1"/>
    <x v="0"/>
    <s v="CRF"/>
    <n v="0"/>
    <x v="0"/>
    <n v="0"/>
    <d v="2013-05-26T00:00:00"/>
    <x v="1"/>
    <n v="1699584"/>
    <x v="1"/>
    <x v="0"/>
    <n v="1956"/>
    <n v="5.94"/>
    <s v="PORT04PORT09"/>
    <n v="21.470399999999998"/>
    <n v="6.2E-2"/>
    <n v="741.82608000000005"/>
    <n v="11618.640000000001"/>
  </r>
  <r>
    <n v="1447189593.7"/>
    <d v="2013-05-26T00:00:00"/>
    <x v="1"/>
    <x v="0"/>
    <s v="CRF"/>
    <n v="0"/>
    <x v="0"/>
    <n v="0"/>
    <d v="2013-05-26T00:00:00"/>
    <x v="1"/>
    <n v="1699584"/>
    <x v="1"/>
    <x v="0"/>
    <n v="1964"/>
    <n v="5.94"/>
    <s v="PORT04PORT09"/>
    <n v="21.470399999999998"/>
    <n v="6.2E-2"/>
    <n v="744.77232000000004"/>
    <n v="11666.160000000002"/>
  </r>
  <r>
    <n v="1447405923.7"/>
    <d v="2013-05-26T00:00:00"/>
    <x v="1"/>
    <x v="0"/>
    <s v="CRF"/>
    <n v="0"/>
    <x v="0"/>
    <n v="0"/>
    <d v="2013-05-26T00:00:00"/>
    <x v="1"/>
    <n v="1699584"/>
    <x v="1"/>
    <x v="0"/>
    <n v="1961"/>
    <n v="5.94"/>
    <s v="PORT04PORT09"/>
    <n v="21.470399999999998"/>
    <n v="6.2E-2"/>
    <n v="743.66748000000007"/>
    <n v="11648.34"/>
  </r>
  <r>
    <n v="1447306544.7"/>
    <d v="2013-05-26T00:00:00"/>
    <x v="1"/>
    <x v="0"/>
    <s v="CRF"/>
    <n v="0"/>
    <x v="0"/>
    <n v="0"/>
    <d v="2013-05-26T00:00:00"/>
    <x v="1"/>
    <n v="1699584"/>
    <x v="1"/>
    <x v="0"/>
    <n v="3624"/>
    <n v="11.82"/>
    <s v="PORT04PORT09"/>
    <n v="21.470399999999998"/>
    <n v="6.2E-2"/>
    <n v="2677.2825600000001"/>
    <n v="42835.68"/>
  </r>
  <r>
    <n v="1447182454.7"/>
    <d v="2013-05-26T00:00:00"/>
    <x v="1"/>
    <x v="0"/>
    <s v="CRF"/>
    <n v="0"/>
    <x v="0"/>
    <n v="0"/>
    <d v="2013-05-26T00:00:00"/>
    <x v="1"/>
    <n v="1699562"/>
    <x v="1"/>
    <x v="0"/>
    <n v="4802"/>
    <n v="8.8923281336043143"/>
    <s v="PORT04PORT09"/>
    <n v="21.470399999999998"/>
    <n v="6.2E-2"/>
    <n v="2668.9299012492106"/>
    <n v="42700.959697567916"/>
  </r>
  <r>
    <n v="1447320769.7"/>
    <d v="2013-05-26T00:00:00"/>
    <x v="1"/>
    <x v="0"/>
    <s v="CRF"/>
    <n v="0"/>
    <x v="0"/>
    <n v="0"/>
    <d v="2013-05-26T00:00:00"/>
    <x v="1"/>
    <n v="1699562"/>
    <x v="1"/>
    <x v="0"/>
    <n v="4871"/>
    <n v="8.8923281336043143"/>
    <s v="PORT04PORT09"/>
    <n v="21.470399999999998"/>
    <n v="6.2E-2"/>
    <n v="2706.9712810047699"/>
    <n v="43314.530338786615"/>
  </r>
  <r>
    <n v="1447316999.7"/>
    <d v="2013-05-26T00:00:00"/>
    <x v="1"/>
    <x v="0"/>
    <s v="CRF"/>
    <n v="0"/>
    <x v="0"/>
    <n v="0"/>
    <d v="2013-05-26T00:00:00"/>
    <x v="1"/>
    <n v="1699562"/>
    <x v="1"/>
    <x v="0"/>
    <n v="1768"/>
    <n v="2.9641093778681049"/>
    <s v="PORT04PORT09"/>
    <n v="21.470399999999998"/>
    <n v="6.2E-2"/>
    <n v="346.38421356439017"/>
    <n v="5240.5453800708092"/>
  </r>
  <r>
    <n v="1447320723.7"/>
    <d v="2013-05-26T00:00:00"/>
    <x v="1"/>
    <x v="0"/>
    <s v="CRF"/>
    <n v="0"/>
    <x v="0"/>
    <n v="0"/>
    <d v="2013-05-26T00:00:00"/>
    <x v="1"/>
    <n v="1699564"/>
    <x v="1"/>
    <x v="0"/>
    <n v="10054"/>
    <n v="8.9319311443667466"/>
    <s v="PORT04PORT09"/>
    <n v="21.470399999999998"/>
    <n v="6.2E-2"/>
    <n v="5589.171814978723"/>
    <n v="89801.635725463275"/>
  </r>
  <r>
    <n v="1447306567.7"/>
    <d v="2013-05-26T00:00:00"/>
    <x v="1"/>
    <x v="0"/>
    <s v="CRF"/>
    <n v="0"/>
    <x v="0"/>
    <n v="0"/>
    <d v="2013-05-26T00:00:00"/>
    <x v="1"/>
    <n v="1699564"/>
    <x v="1"/>
    <x v="0"/>
    <n v="14988"/>
    <n v="13.39789671655012"/>
    <s v="PORT04PORT09"/>
    <n v="21.470399999999998"/>
    <n v="6.2E-2"/>
    <n v="12471.546311234497"/>
    <n v="200807.6759876532"/>
  </r>
  <r>
    <n v="1447306637.7"/>
    <d v="2013-05-26T00:00:00"/>
    <x v="1"/>
    <x v="0"/>
    <s v="CRF"/>
    <n v="0"/>
    <x v="0"/>
    <n v="0"/>
    <d v="2013-05-26T00:00:00"/>
    <x v="1"/>
    <n v="1699564"/>
    <x v="1"/>
    <x v="0"/>
    <n v="10079"/>
    <n v="8.9319311443667466"/>
    <s v="PORT04PORT09"/>
    <n v="21.470399999999998"/>
    <n v="6.2E-2"/>
    <n v="5603.0163082524914"/>
    <n v="90024.934004072435"/>
  </r>
  <r>
    <n v="1447399896.7"/>
    <d v="2013-05-26T00:00:00"/>
    <x v="1"/>
    <x v="0"/>
    <s v="CRF"/>
    <n v="0"/>
    <x v="0"/>
    <n v="0"/>
    <d v="2013-05-26T00:00:00"/>
    <x v="1"/>
    <n v="1699561"/>
    <x v="1"/>
    <x v="0"/>
    <n v="12802"/>
    <n v="10.895465198828123"/>
    <s v="PORT04PORT09"/>
    <n v="21.470399999999998"/>
    <n v="6.2E-2"/>
    <n v="8669.4626194746525"/>
    <n v="139483.74547539765"/>
  </r>
  <r>
    <n v="1447306540.7"/>
    <d v="2013-05-26T00:00:00"/>
    <x v="1"/>
    <x v="0"/>
    <s v="CRF"/>
    <n v="0"/>
    <x v="0"/>
    <n v="0"/>
    <d v="2013-05-26T00:00:00"/>
    <x v="1"/>
    <n v="1699561"/>
    <x v="1"/>
    <x v="0"/>
    <n v="5308"/>
    <n v="4.358186079531249"/>
    <s v="PORT04PORT09"/>
    <n v="21.470399999999998"/>
    <n v="6.2E-2"/>
    <n v="1455.732006029416"/>
    <n v="23133.251710151872"/>
  </r>
  <r>
    <n v="1447306621.7"/>
    <d v="2013-05-26T00:00:00"/>
    <x v="1"/>
    <x v="0"/>
    <s v="CRF"/>
    <n v="0"/>
    <x v="0"/>
    <n v="0"/>
    <d v="2013-05-26T00:00:00"/>
    <x v="1"/>
    <n v="1699561"/>
    <x v="1"/>
    <x v="0"/>
    <n v="10309"/>
    <n v="8.7163721590624981"/>
    <s v="PORT04PORT09"/>
    <n v="21.470399999999998"/>
    <n v="6.2E-2"/>
    <n v="5592.6093964420688"/>
    <n v="89857.080587775286"/>
  </r>
  <r>
    <n v="1447320841.7"/>
    <d v="2013-05-26T00:00:00"/>
    <x v="1"/>
    <x v="0"/>
    <s v="CRF"/>
    <n v="0"/>
    <x v="0"/>
    <n v="0"/>
    <d v="2013-05-26T00:00:00"/>
    <x v="1"/>
    <n v="1699561"/>
    <x v="1"/>
    <x v="0"/>
    <n v="10235"/>
    <n v="8.7163721590624981"/>
    <s v="PORT04PORT09"/>
    <n v="21.470399999999998"/>
    <n v="6.2E-2"/>
    <n v="5552.6186809762903"/>
    <n v="89212.069048004661"/>
  </r>
  <r>
    <n v="1447399894.7"/>
    <d v="2013-05-26T00:00:00"/>
    <x v="1"/>
    <x v="0"/>
    <s v="CRF"/>
    <n v="0"/>
    <x v="0"/>
    <n v="0"/>
    <d v="2013-05-26T00:00:00"/>
    <x v="1"/>
    <n v="1699561"/>
    <x v="1"/>
    <x v="0"/>
    <n v="10295"/>
    <n v="8.7163721590624981"/>
    <s v="PORT04PORT09"/>
    <n v="21.470399999999998"/>
    <n v="6.2E-2"/>
    <n v="5585.0435854080024"/>
    <n v="89735.051377548414"/>
  </r>
  <r>
    <n v="1447320823.7"/>
    <d v="2013-05-26T00:00:00"/>
    <x v="1"/>
    <x v="0"/>
    <s v="CRF"/>
    <n v="0"/>
    <x v="0"/>
    <n v="0"/>
    <d v="2013-05-26T00:00:00"/>
    <x v="1"/>
    <n v="1699793"/>
    <x v="1"/>
    <x v="0"/>
    <n v="1910"/>
    <n v="5.92"/>
    <s v="PORT04PORT09"/>
    <n v="21.470399999999998"/>
    <n v="6.2E-2"/>
    <n v="722.51679999999999"/>
    <n v="11307.2"/>
  </r>
  <r>
    <n v="1447418500.7"/>
    <d v="2013-05-26T00:00:00"/>
    <x v="1"/>
    <x v="0"/>
    <s v="CRF"/>
    <n v="0"/>
    <x v="0"/>
    <n v="0"/>
    <d v="2013-05-26T00:00:00"/>
    <x v="1"/>
    <n v="1700980"/>
    <x v="1"/>
    <x v="0"/>
    <n v="2840"/>
    <n v="5.76"/>
    <s v="PORT04PORT09"/>
    <n v="21.470399999999998"/>
    <n v="6.2E-2"/>
    <n v="1035.6912"/>
    <n v="16358.4"/>
  </r>
  <r>
    <n v="1447379297.7"/>
    <d v="2013-05-26T00:00:00"/>
    <x v="1"/>
    <x v="0"/>
    <s v="CRF"/>
    <n v="0"/>
    <x v="0"/>
    <n v="0"/>
    <d v="2013-05-26T00:00:00"/>
    <x v="1"/>
    <n v="1699792"/>
    <x v="1"/>
    <x v="0"/>
    <n v="12737"/>
    <n v="9.3022541142553496"/>
    <s v="PORT04PORT09"/>
    <n v="21.470399999999998"/>
    <n v="6.2E-2"/>
    <n v="7367.4046605027643"/>
    <n v="118482.81065327038"/>
  </r>
  <r>
    <n v="1447269468.7"/>
    <d v="2013-05-26T00:00:00"/>
    <x v="1"/>
    <x v="0"/>
    <s v="CRF"/>
    <n v="0"/>
    <x v="0"/>
    <n v="0"/>
    <d v="2013-05-26T00:00:00"/>
    <x v="1"/>
    <n v="1699792"/>
    <x v="1"/>
    <x v="0"/>
    <n v="42789"/>
    <n v="28.627663988468189"/>
    <s v="PORT04PORT09"/>
    <n v="21.470399999999998"/>
    <n v="6.2E-2"/>
    <n v="75968.315492959053"/>
    <n v="1224949.1144025654"/>
  </r>
  <r>
    <n v="1447379325.7"/>
    <d v="2013-05-26T00:00:00"/>
    <x v="1"/>
    <x v="0"/>
    <s v="CRF"/>
    <n v="0"/>
    <x v="0"/>
    <n v="0"/>
    <d v="2013-05-26T00:00:00"/>
    <x v="1"/>
    <n v="1699792"/>
    <x v="1"/>
    <x v="0"/>
    <n v="7821"/>
    <n v="5.5813524685532103"/>
    <s v="PORT04PORT09"/>
    <n v="21.470399999999998"/>
    <n v="6.2E-2"/>
    <n v="2727.8793747063892"/>
    <n v="43651.757656554655"/>
  </r>
  <r>
    <n v="1447269470.7"/>
    <d v="2013-05-26T00:00:00"/>
    <x v="1"/>
    <x v="0"/>
    <s v="CRF"/>
    <n v="0"/>
    <x v="0"/>
    <n v="0"/>
    <d v="2013-05-26T00:00:00"/>
    <x v="1"/>
    <n v="1699792"/>
    <x v="1"/>
    <x v="0"/>
    <n v="20304"/>
    <n v="13.883606582808561"/>
    <s v="PORT04PORT09"/>
    <n v="21.470399999999998"/>
    <n v="6.2E-2"/>
    <n v="17498.82077955539"/>
    <n v="281892.74805734504"/>
  </r>
  <r>
    <n v="1447182453.7"/>
    <d v="2013-05-26T00:00:00"/>
    <x v="1"/>
    <x v="0"/>
    <s v="CRF"/>
    <n v="0"/>
    <x v="0"/>
    <n v="0"/>
    <d v="2013-05-26T00:00:00"/>
    <x v="1"/>
    <n v="1699792"/>
    <x v="1"/>
    <x v="0"/>
    <n v="15243"/>
    <n v="11.162704937106421"/>
    <s v="PORT04PORT09"/>
    <n v="21.470399999999998"/>
    <n v="6.2E-2"/>
    <n v="10570.963304091418"/>
    <n v="170153.11135631317"/>
  </r>
  <r>
    <n v="1447379201.7"/>
    <d v="2013-05-26T00:00:00"/>
    <x v="1"/>
    <x v="0"/>
    <s v="CRF"/>
    <n v="0"/>
    <x v="0"/>
    <n v="0"/>
    <d v="2013-05-26T00:00:00"/>
    <x v="1"/>
    <n v="1699792"/>
    <x v="1"/>
    <x v="0"/>
    <n v="10279"/>
    <n v="7.4418032914042804"/>
    <s v="PORT04PORT09"/>
    <n v="21.470399999999998"/>
    <n v="6.2E-2"/>
    <n v="4764.1167540053648"/>
    <n v="76494.296032344602"/>
  </r>
  <r>
    <n v="1447344845.7"/>
    <d v="2013-05-26T00:00:00"/>
    <x v="1"/>
    <x v="0"/>
    <s v="CRF"/>
    <n v="0"/>
    <x v="0"/>
    <n v="0"/>
    <d v="2013-05-26T00:00:00"/>
    <x v="1"/>
    <n v="1699314"/>
    <x v="1"/>
    <x v="0"/>
    <n v="1156"/>
    <n v="6.4466666666666663"/>
    <s v="PORT04PORT09"/>
    <n v="21.470399999999998"/>
    <n v="6.2E-2"/>
    <n v="483.51589333333328"/>
    <n v="7452.3466666666664"/>
  </r>
  <r>
    <n v="1447412852.7"/>
    <d v="2013-05-26T00:00:00"/>
    <x v="1"/>
    <x v="0"/>
    <s v="CRF"/>
    <n v="0"/>
    <x v="0"/>
    <n v="0"/>
    <d v="2013-05-26T00:00:00"/>
    <x v="1"/>
    <n v="1699314"/>
    <x v="1"/>
    <x v="0"/>
    <n v="1233"/>
    <n v="6.44"/>
    <s v="PORT04PORT09"/>
    <n v="21.470399999999998"/>
    <n v="6.2E-2"/>
    <n v="513.78264000000001"/>
    <n v="7940.52"/>
  </r>
  <r>
    <n v="1447313126.7"/>
    <d v="2013-05-26T00:00:00"/>
    <x v="1"/>
    <x v="0"/>
    <s v="CRF"/>
    <n v="0"/>
    <x v="0"/>
    <n v="0"/>
    <d v="2013-05-26T00:00:00"/>
    <x v="1"/>
    <n v="1699314"/>
    <x v="1"/>
    <x v="0"/>
    <n v="1196"/>
    <n v="6.4"/>
    <s v="PORT04PORT09"/>
    <n v="21.470399999999998"/>
    <n v="6.2E-2"/>
    <n v="496.04320000000001"/>
    <n v="7654.4000000000005"/>
  </r>
  <r>
    <n v="1447320655.7"/>
    <d v="2013-05-26T00:00:00"/>
    <x v="1"/>
    <x v="0"/>
    <s v="CRF"/>
    <n v="0"/>
    <x v="0"/>
    <n v="0"/>
    <d v="2013-05-26T00:00:00"/>
    <x v="1"/>
    <n v="1699315"/>
    <x v="1"/>
    <x v="0"/>
    <n v="19176"/>
    <n v="51.979766083938287"/>
    <s v="PORT04PORT09"/>
    <n v="21.470399999999998"/>
    <n v="6.2E-2"/>
    <n v="61820.838054387234"/>
    <n v="996763.99442560063"/>
  </r>
  <r>
    <n v="1447269469.7"/>
    <d v="2013-05-26T00:00:00"/>
    <x v="1"/>
    <x v="0"/>
    <s v="CRF"/>
    <n v="0"/>
    <x v="0"/>
    <n v="0"/>
    <d v="2013-05-26T00:00:00"/>
    <x v="1"/>
    <n v="1699315"/>
    <x v="1"/>
    <x v="0"/>
    <n v="5648"/>
    <n v="16.70850459541094"/>
    <s v="PORT04PORT09"/>
    <n v="21.470399999999998"/>
    <n v="6.2E-2"/>
    <n v="5872.3877052026219"/>
    <n v="94369.633954880992"/>
  </r>
  <r>
    <n v="1447182458.7"/>
    <d v="2013-05-26T00:00:00"/>
    <x v="1"/>
    <x v="0"/>
    <s v="CRF"/>
    <n v="0"/>
    <x v="0"/>
    <n v="0"/>
    <d v="2013-05-26T00:00:00"/>
    <x v="1"/>
    <n v="1699312"/>
    <x v="1"/>
    <x v="0"/>
    <n v="3905"/>
    <n v="9.4713119999999993"/>
    <s v="PORT04PORT09"/>
    <n v="21.470399999999998"/>
    <n v="6.2E-2"/>
    <n v="2314.5697483199997"/>
    <n v="36985.473359999996"/>
  </r>
  <r>
    <n v="1447182460.7"/>
    <d v="2013-05-26T00:00:00"/>
    <x v="1"/>
    <x v="0"/>
    <s v="CRF"/>
    <n v="0"/>
    <x v="0"/>
    <n v="0"/>
    <d v="2013-05-26T00:00:00"/>
    <x v="1"/>
    <n v="1699795"/>
    <x v="1"/>
    <x v="0"/>
    <n v="6662"/>
    <n v="13.331346388291161"/>
    <s v="PORT04PORT09"/>
    <n v="21.470399999999998"/>
    <n v="6.2E-2"/>
    <n v="5527.9030376053342"/>
    <n v="88813.429638795715"/>
  </r>
  <r>
    <n v="1447410408.7"/>
    <d v="2013-05-26T00:00:00"/>
    <x v="1"/>
    <x v="0"/>
    <s v="CRF"/>
    <n v="0"/>
    <x v="0"/>
    <n v="0"/>
    <d v="2013-05-26T00:00:00"/>
    <x v="1"/>
    <n v="1699795"/>
    <x v="1"/>
    <x v="0"/>
    <n v="13116"/>
    <n v="30.662692776582322"/>
    <s v="PORT04PORT09"/>
    <n v="21.470399999999998"/>
    <n v="6.2E-2"/>
    <n v="24956.126864374532"/>
    <n v="402171.87845765374"/>
  </r>
  <r>
    <n v="1447306545.7"/>
    <d v="2013-05-26T00:00:00"/>
    <x v="1"/>
    <x v="0"/>
    <s v="CRF"/>
    <n v="0"/>
    <x v="0"/>
    <n v="0"/>
    <d v="2013-05-26T00:00:00"/>
    <x v="1"/>
    <n v="1699795"/>
    <x v="1"/>
    <x v="0"/>
    <n v="1847"/>
    <n v="3.5828365970727902"/>
    <s v="PORT04PORT09"/>
    <n v="21.470399999999998"/>
    <n v="6.2E-2"/>
    <n v="431.75535007719344"/>
    <n v="6617.4991947934432"/>
  </r>
  <r>
    <n v="1447403803.7"/>
    <d v="2013-05-26T00:00:00"/>
    <x v="1"/>
    <x v="0"/>
    <s v="CRF"/>
    <n v="0"/>
    <x v="0"/>
    <n v="0"/>
    <d v="2013-05-26T00:00:00"/>
    <x v="1"/>
    <n v="1699795"/>
    <x v="1"/>
    <x v="0"/>
    <n v="6694"/>
    <n v="13.331346388291161"/>
    <s v="PORT04PORT09"/>
    <n v="21.470399999999998"/>
    <n v="6.2E-2"/>
    <n v="5554.3524288397039"/>
    <n v="89240.032723221026"/>
  </r>
  <r>
    <n v="1447392326.7"/>
    <d v="2013-05-26T00:00:00"/>
    <x v="1"/>
    <x v="0"/>
    <s v="CRF"/>
    <n v="0"/>
    <x v="0"/>
    <n v="0"/>
    <d v="2013-05-26T00:00:00"/>
    <x v="1"/>
    <n v="1699795"/>
    <x v="1"/>
    <x v="0"/>
    <n v="3505"/>
    <n v="7.1656731941455805"/>
    <s v="PORT04PORT09"/>
    <n v="21.470399999999998"/>
    <n v="6.2E-2"/>
    <n v="1578.6428418197759"/>
    <n v="25115.684545480261"/>
  </r>
  <r>
    <n v="1447392328.7"/>
    <d v="2013-05-26T00:00:00"/>
    <x v="1"/>
    <x v="0"/>
    <s v="CRF"/>
    <n v="0"/>
    <x v="0"/>
    <n v="0"/>
    <d v="2013-05-26T00:00:00"/>
    <x v="1"/>
    <n v="1699795"/>
    <x v="1"/>
    <x v="0"/>
    <n v="6652"/>
    <n v="14.331346388291161"/>
    <s v="PORT04PORT09"/>
    <n v="21.470399999999998"/>
    <n v="6.2E-2"/>
    <n v="5932.0616028445938"/>
    <n v="95332.116174912808"/>
  </r>
  <r>
    <n v="1447392327.7"/>
    <d v="2013-05-26T00:00:00"/>
    <x v="1"/>
    <x v="0"/>
    <s v="CRF"/>
    <n v="0"/>
    <x v="0"/>
    <n v="0"/>
    <d v="2013-05-26T00:00:00"/>
    <x v="1"/>
    <n v="1699795"/>
    <x v="1"/>
    <x v="0"/>
    <n v="5125"/>
    <n v="10.748509791218371"/>
    <s v="PORT04PORT09"/>
    <n v="21.470399999999998"/>
    <n v="6.2E-2"/>
    <n v="3436.8093861596376"/>
    <n v="55086.112679994148"/>
  </r>
  <r>
    <n v="1447320842.7"/>
    <d v="2013-05-26T00:00:00"/>
    <x v="1"/>
    <x v="0"/>
    <s v="CRF"/>
    <n v="0"/>
    <x v="0"/>
    <n v="0"/>
    <d v="2013-05-26T00:00:00"/>
    <x v="1"/>
    <n v="1699797"/>
    <x v="1"/>
    <x v="0"/>
    <n v="5966"/>
    <n v="8.1999305227490087"/>
    <s v="PORT04PORT09"/>
    <n v="21.470399999999998"/>
    <n v="6.2E-2"/>
    <n v="3054.5591009206769"/>
    <n v="48920.785498720586"/>
  </r>
  <r>
    <n v="1447379298.7"/>
    <d v="2013-05-26T00:00:00"/>
    <x v="1"/>
    <x v="0"/>
    <s v="CRF"/>
    <n v="0"/>
    <x v="0"/>
    <n v="0"/>
    <d v="2013-05-26T00:00:00"/>
    <x v="1"/>
    <n v="1699797"/>
    <x v="1"/>
    <x v="0"/>
    <n v="4060"/>
    <n v="5.4666203484993394"/>
    <s v="PORT04PORT09"/>
    <n v="21.470399999999998"/>
    <n v="6.2E-2"/>
    <n v="1397.5280741242536"/>
    <n v="22194.478614907319"/>
  </r>
  <r>
    <n v="1447399895.7"/>
    <d v="2013-05-26T00:00:00"/>
    <x v="1"/>
    <x v="0"/>
    <s v="CRF"/>
    <n v="0"/>
    <x v="0"/>
    <n v="0"/>
    <d v="2013-05-26T00:00:00"/>
    <x v="1"/>
    <n v="1699797"/>
    <x v="1"/>
    <x v="0"/>
    <n v="11655"/>
    <n v="17.399861045498017"/>
    <s v="PORT04PORT09"/>
    <n v="21.470399999999998"/>
    <n v="6.2E-2"/>
    <n v="12594.783990087322"/>
    <n v="202795.3804852794"/>
  </r>
  <r>
    <n v="1447355125.7"/>
    <d v="2013-05-26T00:00:00"/>
    <x v="1"/>
    <x v="0"/>
    <s v="CRF"/>
    <n v="0"/>
    <x v="0"/>
    <n v="0"/>
    <d v="2013-05-26T00:00:00"/>
    <x v="1"/>
    <n v="1699797"/>
    <x v="1"/>
    <x v="0"/>
    <n v="6010"/>
    <n v="8.1999305227490087"/>
    <s v="PORT04PORT09"/>
    <n v="21.470399999999998"/>
    <n v="6.2E-2"/>
    <n v="3076.9285113867359"/>
    <n v="49281.582441721541"/>
  </r>
  <r>
    <n v="1447379324.7"/>
    <d v="2013-05-26T00:00:00"/>
    <x v="1"/>
    <x v="0"/>
    <s v="CRF"/>
    <n v="0"/>
    <x v="0"/>
    <n v="0"/>
    <d v="2013-05-26T00:00:00"/>
    <x v="1"/>
    <n v="1699797"/>
    <x v="1"/>
    <x v="0"/>
    <n v="7920"/>
    <n v="11.933240696998679"/>
    <s v="PORT04PORT09"/>
    <n v="21.470399999999998"/>
    <n v="6.2E-2"/>
    <n v="5881.1689118542308"/>
    <n v="94511.266320229537"/>
  </r>
  <r>
    <n v="1447182474.7"/>
    <d v="2013-05-26T00:00:00"/>
    <x v="1"/>
    <x v="0"/>
    <s v="CRF"/>
    <n v="0"/>
    <x v="0"/>
    <n v="0"/>
    <d v="2013-05-26T00:00:00"/>
    <x v="1"/>
    <n v="1699371"/>
    <x v="1"/>
    <x v="0"/>
    <n v="6005"/>
    <n v="5.8977068004590176"/>
    <s v="PORT04PORT09"/>
    <n v="21.470399999999998"/>
    <n v="6.2E-2"/>
    <n v="2217.2456188788969"/>
    <n v="35415.729336756398"/>
  </r>
  <r>
    <n v="1447182478.7"/>
    <d v="2013-05-26T00:00:00"/>
    <x v="1"/>
    <x v="0"/>
    <s v="CRF"/>
    <n v="0"/>
    <x v="0"/>
    <n v="0"/>
    <d v="2013-05-26T00:00:00"/>
    <x v="1"/>
    <n v="1699371"/>
    <x v="1"/>
    <x v="0"/>
    <n v="2249"/>
    <n v="1.9659022668196726"/>
    <s v="PORT04PORT09"/>
    <n v="21.470399999999998"/>
    <n v="6.2E-2"/>
    <n v="295.59188028080149"/>
    <n v="4421.3141980774435"/>
  </r>
  <r>
    <n v="1447320824.7"/>
    <d v="2013-05-26T00:00:00"/>
    <x v="1"/>
    <x v="0"/>
    <s v="CRF"/>
    <n v="0"/>
    <x v="0"/>
    <n v="0"/>
    <d v="2013-05-26T00:00:00"/>
    <x v="1"/>
    <n v="1699836"/>
    <x v="1"/>
    <x v="0"/>
    <n v="12243"/>
    <n v="118.74"/>
    <s v="PORT04PORT09"/>
    <n v="21.470399999999998"/>
    <n v="6.2E-2"/>
    <n v="90152.967239999998"/>
    <n v="1453733.8199999998"/>
  </r>
  <r>
    <n v="1447405962.7"/>
    <d v="2013-05-26T00:00:00"/>
    <x v="1"/>
    <x v="0"/>
    <s v="CRF"/>
    <n v="0"/>
    <x v="0"/>
    <n v="0"/>
    <d v="2013-05-26T00:00:00"/>
    <x v="1"/>
    <n v="1699836"/>
    <x v="1"/>
    <x v="0"/>
    <n v="3864"/>
    <n v="33.86"/>
    <s v="PORT04PORT09"/>
    <n v="21.470399999999998"/>
    <n v="6.2E-2"/>
    <n v="8133.2428800000007"/>
    <n v="130835.04"/>
  </r>
  <r>
    <n v="1447320801.7"/>
    <d v="2013-05-26T00:00:00"/>
    <x v="1"/>
    <x v="0"/>
    <s v="CRF"/>
    <n v="0"/>
    <x v="0"/>
    <n v="0"/>
    <d v="2013-05-26T00:00:00"/>
    <x v="1"/>
    <n v="1699329"/>
    <x v="1"/>
    <x v="0"/>
    <n v="8665"/>
    <n v="45.193284719732084"/>
    <s v="PORT04PORT09"/>
    <n v="21.470399999999998"/>
    <n v="6.2E-2"/>
    <n v="24300.658749981663"/>
    <n v="391599.81209647853"/>
  </r>
  <r>
    <n v="1447306592.7"/>
    <d v="2013-05-26T00:00:00"/>
    <x v="1"/>
    <x v="0"/>
    <s v="CRF"/>
    <n v="0"/>
    <x v="0"/>
    <n v="0"/>
    <d v="2013-05-26T00:00:00"/>
    <x v="1"/>
    <n v="1699329"/>
    <x v="1"/>
    <x v="0"/>
    <n v="858"/>
    <n v="3.1566631942665775"/>
    <s v="PORT04PORT09"/>
    <n v="21.470399999999998"/>
    <n v="6.2E-2"/>
    <n v="189.39225528220481"/>
    <n v="2708.4170206807235"/>
  </r>
  <r>
    <n v="1447306624.7"/>
    <d v="2013-05-26T00:00:00"/>
    <x v="1"/>
    <x v="0"/>
    <s v="CRF"/>
    <n v="0"/>
    <x v="0"/>
    <n v="0"/>
    <d v="2013-05-26T00:00:00"/>
    <x v="1"/>
    <n v="1699329"/>
    <x v="1"/>
    <x v="0"/>
    <n v="2677"/>
    <n v="13.62665277706631"/>
    <s v="PORT04PORT09"/>
    <n v="21.470399999999998"/>
    <n v="6.2E-2"/>
    <n v="2283.1404680208038"/>
    <n v="36478.549484206509"/>
  </r>
  <r>
    <n v="1447405947.7"/>
    <d v="2013-05-26T00:00:00"/>
    <x v="1"/>
    <x v="0"/>
    <s v="CRF"/>
    <n v="0"/>
    <x v="0"/>
    <n v="0"/>
    <d v="2013-05-26T00:00:00"/>
    <x v="1"/>
    <n v="1699329"/>
    <x v="1"/>
    <x v="0"/>
    <n v="854"/>
    <n v="3.1566631942665775"/>
    <s v="PORT04PORT09"/>
    <n v="21.470399999999998"/>
    <n v="6.2E-2"/>
    <n v="188.60940281002672"/>
    <n v="2695.7903679036572"/>
  </r>
  <r>
    <n v="1447182481.7"/>
    <d v="2013-05-26T00:00:00"/>
    <x v="1"/>
    <x v="0"/>
    <s v="CRF"/>
    <n v="0"/>
    <x v="0"/>
    <n v="0"/>
    <d v="2013-05-26T00:00:00"/>
    <x v="1"/>
    <n v="1699327"/>
    <x v="1"/>
    <x v="0"/>
    <n v="926"/>
    <n v="2.697477693159763"/>
    <s v="PORT04PORT09"/>
    <n v="21.470399999999998"/>
    <n v="6.2E-2"/>
    <n v="176.33798931968829"/>
    <n v="2497.8643438659406"/>
  </r>
  <r>
    <n v="1447405954.7"/>
    <d v="2013-05-26T00:00:00"/>
    <x v="1"/>
    <x v="0"/>
    <s v="CRF"/>
    <n v="0"/>
    <x v="0"/>
    <n v="0"/>
    <d v="2013-05-26T00:00:00"/>
    <x v="1"/>
    <n v="1699623"/>
    <x v="1"/>
    <x v="0"/>
    <n v="10531"/>
    <n v="39.180651539984112"/>
    <s v="PORT04PORT09"/>
    <n v="21.470399999999998"/>
    <n v="6.2E-2"/>
    <n v="25603.379764789508"/>
    <n v="412611.4413675727"/>
  </r>
  <r>
    <n v="1447325921.7"/>
    <d v="2013-05-26T00:00:00"/>
    <x v="1"/>
    <x v="0"/>
    <s v="CRF"/>
    <n v="0"/>
    <x v="0"/>
    <n v="0"/>
    <d v="2013-05-26T00:00:00"/>
    <x v="1"/>
    <n v="1699625"/>
    <x v="1"/>
    <x v="0"/>
    <n v="12240"/>
    <n v="46.291096165061703"/>
    <s v="PORT04PORT09"/>
    <n v="21.470399999999998"/>
    <n v="6.2E-2"/>
    <n v="35150.857457742022"/>
    <n v="566603.01706035528"/>
  </r>
  <r>
    <n v="1447182468.7"/>
    <d v="2013-05-26T00:00:00"/>
    <x v="1"/>
    <x v="0"/>
    <s v="CRF"/>
    <n v="0"/>
    <x v="0"/>
    <n v="0"/>
    <d v="2013-05-26T00:00:00"/>
    <x v="1"/>
    <n v="1699625"/>
    <x v="1"/>
    <x v="0"/>
    <n v="840"/>
    <n v="2.1145548082530849"/>
    <s v="PORT04PORT09"/>
    <n v="21.470399999999998"/>
    <n v="6.2E-2"/>
    <n v="131.59641441382067"/>
    <n v="1776.2260389325913"/>
  </r>
  <r>
    <n v="1447392875.7"/>
    <d v="2013-05-26T00:00:00"/>
    <x v="1"/>
    <x v="0"/>
    <s v="CRF"/>
    <n v="0"/>
    <x v="0"/>
    <n v="0"/>
    <d v="2013-05-26T00:00:00"/>
    <x v="1"/>
    <n v="1699625"/>
    <x v="1"/>
    <x v="0"/>
    <n v="9288"/>
    <n v="34.718322123796277"/>
    <s v="PORT04PORT09"/>
    <n v="21.470399999999998"/>
    <n v="6.2E-2"/>
    <n v="20014.224504920829"/>
    <n v="322463.77588581981"/>
  </r>
  <r>
    <n v="1447325913.7"/>
    <d v="2013-05-26T00:00:00"/>
    <x v="1"/>
    <x v="0"/>
    <s v="CRF"/>
    <n v="0"/>
    <x v="0"/>
    <n v="0"/>
    <d v="2013-05-26T00:00:00"/>
    <x v="1"/>
    <n v="1699625"/>
    <x v="1"/>
    <x v="0"/>
    <n v="844"/>
    <n v="2.1145548082530849"/>
    <s v="PORT04PORT09"/>
    <n v="21.470399999999998"/>
    <n v="6.2E-2"/>
    <n v="132.12082400626744"/>
    <n v="1784.6842581656038"/>
  </r>
  <r>
    <n v="1447325915.7"/>
    <d v="2013-05-26T00:00:00"/>
    <x v="1"/>
    <x v="0"/>
    <s v="CRF"/>
    <n v="0"/>
    <x v="0"/>
    <n v="0"/>
    <d v="2013-05-26T00:00:00"/>
    <x v="1"/>
    <n v="1699625"/>
    <x v="1"/>
    <x v="0"/>
    <n v="15926"/>
    <n v="56.97842501458021"/>
    <s v="PORT04PORT09"/>
    <n v="21.470399999999998"/>
    <n v="6.2E-2"/>
    <n v="56282.651000496677"/>
    <n v="907438.39678220439"/>
  </r>
  <r>
    <n v="1447269586.7"/>
    <d v="2013-05-26T00:00:00"/>
    <x v="1"/>
    <x v="0"/>
    <s v="CRF"/>
    <n v="0"/>
    <x v="0"/>
    <n v="0"/>
    <d v="2013-05-26T00:00:00"/>
    <x v="1"/>
    <n v="1699248"/>
    <x v="1"/>
    <x v="0"/>
    <n v="1445"/>
    <n v="3.9870057233421057"/>
    <s v="PORT04PORT09"/>
    <n v="21.470399999999998"/>
    <n v="6.2E-2"/>
    <n v="378.66624275421924"/>
    <n v="5761.2232702293431"/>
  </r>
  <r>
    <n v="1447182480.7"/>
    <d v="2013-05-26T00:00:00"/>
    <x v="1"/>
    <x v="0"/>
    <s v="CRF"/>
    <n v="0"/>
    <x v="0"/>
    <n v="0"/>
    <d v="2013-05-26T00:00:00"/>
    <x v="1"/>
    <n v="1699248"/>
    <x v="1"/>
    <x v="0"/>
    <n v="3291"/>
    <n v="9.9675143083552644"/>
    <s v="PORT04PORT09"/>
    <n v="21.470399999999998"/>
    <n v="6.2E-2"/>
    <n v="2055.2619545054249"/>
    <n v="32803.089588797178"/>
  </r>
  <r>
    <n v="1447406046.7"/>
    <d v="2013-05-26T00:00:00"/>
    <x v="1"/>
    <x v="0"/>
    <s v="CRF"/>
    <n v="0"/>
    <x v="0"/>
    <n v="0"/>
    <d v="2013-05-26T00:00:00"/>
    <x v="1"/>
    <n v="1699248"/>
    <x v="1"/>
    <x v="0"/>
    <n v="3250"/>
    <n v="9.9675143083552644"/>
    <s v="PORT04PORT09"/>
    <n v="21.470399999999998"/>
    <n v="6.2E-2"/>
    <n v="2029.9245331335856"/>
    <n v="32394.421502154608"/>
  </r>
  <r>
    <n v="1447242978.7"/>
    <d v="2013-05-26T00:00:00"/>
    <x v="1"/>
    <x v="0"/>
    <s v="CRF"/>
    <n v="0"/>
    <x v="0"/>
    <n v="0"/>
    <d v="2013-05-26T00:00:00"/>
    <x v="1"/>
    <n v="1699416"/>
    <x v="1"/>
    <x v="0"/>
    <n v="4500"/>
    <n v="12.791974839660886"/>
    <s v="PORT04PORT09"/>
    <n v="21.470399999999998"/>
    <n v="6.2E-2"/>
    <n v="3590.4313802653874"/>
    <n v="57563.886778473985"/>
  </r>
  <r>
    <n v="1447340137.7"/>
    <d v="2013-05-26T00:00:00"/>
    <x v="1"/>
    <x v="0"/>
    <s v="CRF"/>
    <n v="0"/>
    <x v="0"/>
    <n v="0"/>
    <d v="2013-05-26T00:00:00"/>
    <x v="1"/>
    <n v="1699416"/>
    <x v="1"/>
    <x v="0"/>
    <n v="5049"/>
    <n v="15.762256959612442"/>
    <s v="PORT04PORT09"/>
    <n v="21.470399999999998"/>
    <n v="6.2E-2"/>
    <n v="4955.6557941231595"/>
    <n v="79583.635389083225"/>
  </r>
  <r>
    <n v="1447252496.7"/>
    <d v="2013-05-26T00:00:00"/>
    <x v="1"/>
    <x v="0"/>
    <s v="CRF"/>
    <n v="0"/>
    <x v="0"/>
    <n v="0"/>
    <d v="2013-05-26T00:00:00"/>
    <x v="1"/>
    <n v="1699416"/>
    <x v="1"/>
    <x v="0"/>
    <n v="2682"/>
    <n v="7.8811284798062209"/>
    <s v="PORT04PORT09"/>
    <n v="21.470399999999998"/>
    <n v="6.2E-2"/>
    <n v="1331.9759681360974"/>
    <n v="21137.186582840284"/>
  </r>
  <r>
    <n v="1447340136.7"/>
    <d v="2013-05-26T00:00:00"/>
    <x v="1"/>
    <x v="0"/>
    <s v="CRF"/>
    <n v="0"/>
    <x v="0"/>
    <n v="0"/>
    <d v="2013-05-26T00:00:00"/>
    <x v="1"/>
    <n v="1699416"/>
    <x v="1"/>
    <x v="0"/>
    <n v="5088"/>
    <n v="15.762256959612442"/>
    <s v="PORT04PORT09"/>
    <n v="21.470399999999998"/>
    <n v="6.2E-2"/>
    <n v="4993.7689314515028"/>
    <n v="80198.3634105081"/>
  </r>
  <r>
    <n v="1447182463.7"/>
    <d v="2013-05-26T00:00:00"/>
    <x v="1"/>
    <x v="0"/>
    <s v="CRF"/>
    <n v="0"/>
    <x v="0"/>
    <n v="0"/>
    <d v="2013-05-26T00:00:00"/>
    <x v="1"/>
    <n v="1699418"/>
    <x v="1"/>
    <x v="0"/>
    <n v="14093"/>
    <n v="48.303365317336052"/>
    <s v="PORT04PORT09"/>
    <n v="21.470399999999998"/>
    <n v="6.2E-2"/>
    <n v="42227.308699867448"/>
    <n v="680739.32741721696"/>
  </r>
  <r>
    <n v="1447405955.7"/>
    <d v="2013-05-26T00:00:00"/>
    <x v="1"/>
    <x v="0"/>
    <s v="CRF"/>
    <n v="0"/>
    <x v="0"/>
    <n v="0"/>
    <d v="2013-05-26T00:00:00"/>
    <x v="1"/>
    <n v="1699418"/>
    <x v="1"/>
    <x v="0"/>
    <n v="890"/>
    <n v="1.926233274666785"/>
    <s v="PORT04PORT09"/>
    <n v="21.470399999999998"/>
    <n v="6.2E-2"/>
    <n v="127.7599520961132"/>
    <n v="1714.3476144534386"/>
  </r>
  <r>
    <n v="1447405945.7"/>
    <d v="2013-05-26T00:00:00"/>
    <x v="1"/>
    <x v="0"/>
    <s v="CRF"/>
    <n v="0"/>
    <x v="0"/>
    <n v="0"/>
    <d v="2013-05-26T00:00:00"/>
    <x v="1"/>
    <n v="1699419"/>
    <x v="1"/>
    <x v="0"/>
    <n v="5092"/>
    <n v="13.154860516053335"/>
    <s v="PORT04PORT09"/>
    <n v="21.470399999999998"/>
    <n v="6.2E-2"/>
    <n v="4174.5124843601016"/>
    <n v="66984.549747743586"/>
  </r>
  <r>
    <n v="1447365154.7"/>
    <d v="2013-05-26T00:00:00"/>
    <x v="1"/>
    <x v="0"/>
    <s v="CRF"/>
    <n v="0"/>
    <x v="0"/>
    <n v="0"/>
    <d v="2013-05-26T00:00:00"/>
    <x v="1"/>
    <n v="1699419"/>
    <x v="1"/>
    <x v="0"/>
    <n v="2708"/>
    <n v="7.0774302580266673"/>
    <s v="PORT04PORT09"/>
    <n v="21.470399999999998"/>
    <n v="6.2E-2"/>
    <n v="1209.7426306016453"/>
    <n v="19165.681138736214"/>
  </r>
  <r>
    <n v="1447405961.7"/>
    <d v="2013-05-26T00:00:00"/>
    <x v="1"/>
    <x v="0"/>
    <s v="CRF"/>
    <n v="0"/>
    <x v="0"/>
    <n v="0"/>
    <d v="2013-05-26T00:00:00"/>
    <x v="1"/>
    <n v="1699419"/>
    <x v="1"/>
    <x v="0"/>
    <n v="7494"/>
    <n v="23.232290774080003"/>
    <s v="PORT04PORT09"/>
    <n v="21.470399999999998"/>
    <n v="6.2E-2"/>
    <n v="10815.843197779244"/>
    <n v="174102.78706095554"/>
  </r>
  <r>
    <n v="1447316992.7"/>
    <d v="2013-05-26T00:00:00"/>
    <x v="1"/>
    <x v="0"/>
    <s v="CRF"/>
    <n v="0"/>
    <x v="0"/>
    <n v="0"/>
    <d v="2013-05-26T00:00:00"/>
    <x v="1"/>
    <n v="1699419"/>
    <x v="1"/>
    <x v="0"/>
    <n v="2704"/>
    <n v="7.0774302580266673"/>
    <s v="PORT04PORT09"/>
    <n v="21.470399999999998"/>
    <n v="6.2E-2"/>
    <n v="1207.9874278976547"/>
    <n v="19137.371417704107"/>
  </r>
  <r>
    <n v="1447340135.7"/>
    <d v="2013-05-26T00:00:00"/>
    <x v="1"/>
    <x v="0"/>
    <s v="CRF"/>
    <n v="0"/>
    <x v="0"/>
    <n v="0"/>
    <d v="2013-05-26T00:00:00"/>
    <x v="1"/>
    <n v="1699419"/>
    <x v="1"/>
    <x v="0"/>
    <n v="9853"/>
    <n v="29.309721032106669"/>
    <s v="PORT04PORT09"/>
    <n v="21.470399999999998"/>
    <n v="6.2E-2"/>
    <n v="17926.368642419515"/>
    <n v="288788.68132934702"/>
  </r>
  <r>
    <n v="1447331105.7"/>
    <d v="2013-05-26T00:00:00"/>
    <x v="1"/>
    <x v="0"/>
    <s v="CRF"/>
    <n v="0"/>
    <x v="0"/>
    <n v="0"/>
    <d v="2013-05-26T00:00:00"/>
    <x v="1"/>
    <n v="1699419"/>
    <x v="1"/>
    <x v="0"/>
    <n v="12895"/>
    <n v="39.156508854640002"/>
    <s v="PORT04PORT09"/>
    <n v="21.470399999999998"/>
    <n v="6.2E-2"/>
    <n v="31326.707664196132"/>
    <n v="504923.18168058281"/>
  </r>
  <r>
    <n v="1447182476.7"/>
    <d v="2013-05-26T00:00:00"/>
    <x v="1"/>
    <x v="0"/>
    <s v="CRF"/>
    <n v="0"/>
    <x v="0"/>
    <n v="0"/>
    <d v="2013-05-26T00:00:00"/>
    <x v="1"/>
    <n v="1699419"/>
    <x v="1"/>
    <x v="0"/>
    <n v="5075"/>
    <n v="15.154860516053335"/>
    <s v="PORT04PORT09"/>
    <n v="21.470399999999998"/>
    <n v="6.2E-2"/>
    <n v="4789.9472613761818"/>
    <n v="76910.917118970669"/>
  </r>
  <r>
    <n v="1447325826.7"/>
    <d v="2013-05-26T00:00:00"/>
    <x v="1"/>
    <x v="0"/>
    <s v="CRF"/>
    <n v="0"/>
    <x v="0"/>
    <n v="0"/>
    <d v="2013-05-26T00:00:00"/>
    <x v="1"/>
    <n v="1699419"/>
    <x v="1"/>
    <x v="0"/>
    <n v="897"/>
    <n v="1.7693575645066668"/>
    <s v="PORT04PORT09"/>
    <n v="21.470399999999998"/>
    <n v="6.2E-2"/>
    <n v="119.87145159247376"/>
    <n v="1587.1137353624802"/>
  </r>
  <r>
    <n v="1447325825.7"/>
    <d v="2013-05-26T00:00:00"/>
    <x v="1"/>
    <x v="0"/>
    <s v="CRF"/>
    <n v="0"/>
    <x v="0"/>
    <n v="0"/>
    <d v="2013-05-26T00:00:00"/>
    <x v="1"/>
    <n v="1699419"/>
    <x v="1"/>
    <x v="0"/>
    <n v="2700"/>
    <n v="7.0774302580266673"/>
    <s v="PORT04PORT09"/>
    <n v="21.470399999999998"/>
    <n v="6.2E-2"/>
    <n v="1206.2322251936641"/>
    <n v="19109.061696672001"/>
  </r>
  <r>
    <n v="1447320840.7"/>
    <d v="2013-05-26T00:00:00"/>
    <x v="1"/>
    <x v="0"/>
    <s v="CRF"/>
    <n v="0"/>
    <x v="0"/>
    <n v="0"/>
    <d v="2013-05-26T00:00:00"/>
    <x v="1"/>
    <n v="1699417"/>
    <x v="1"/>
    <x v="0"/>
    <n v="10274"/>
    <n v="22.58849844200639"/>
    <s v="PORT04PORT09"/>
    <n v="21.470399999999998"/>
    <n v="6.2E-2"/>
    <n v="14410.072845576766"/>
    <n v="232074.23299317365"/>
  </r>
  <r>
    <n v="1447399893.7"/>
    <d v="2013-05-26T00:00:00"/>
    <x v="1"/>
    <x v="0"/>
    <s v="CRF"/>
    <n v="0"/>
    <x v="0"/>
    <n v="0"/>
    <d v="2013-05-26T00:00:00"/>
    <x v="1"/>
    <n v="1699417"/>
    <x v="1"/>
    <x v="0"/>
    <n v="10333"/>
    <n v="21.58849844200639"/>
    <s v="PORT04PORT09"/>
    <n v="21.470399999999998"/>
    <n v="6.2E-2"/>
    <n v="13852.055572877627"/>
    <n v="223073.95440125203"/>
  </r>
  <r>
    <n v="1447405986.7"/>
    <d v="2013-05-26T00:00:00"/>
    <x v="1"/>
    <x v="0"/>
    <s v="CRF"/>
    <n v="0"/>
    <x v="0"/>
    <n v="0"/>
    <d v="2013-05-26T00:00:00"/>
    <x v="1"/>
    <n v="1699417"/>
    <x v="1"/>
    <x v="0"/>
    <n v="7282"/>
    <n v="16.511948909404474"/>
    <s v="PORT04PORT09"/>
    <n v="21.470399999999998"/>
    <n v="6.2E-2"/>
    <n v="7476.3511414135701"/>
    <n v="120240.01195828337"/>
  </r>
  <r>
    <n v="1447320770.7"/>
    <d v="2013-05-26T00:00:00"/>
    <x v="1"/>
    <x v="0"/>
    <s v="CRF"/>
    <n v="0"/>
    <x v="0"/>
    <n v="0"/>
    <d v="2013-05-26T00:00:00"/>
    <x v="1"/>
    <n v="1699417"/>
    <x v="1"/>
    <x v="0"/>
    <n v="4314"/>
    <n v="9.4353993768025575"/>
    <s v="PORT04PORT09"/>
    <n v="21.470399999999998"/>
    <n v="6.2E-2"/>
    <n v="2545.1378005146266"/>
    <n v="40704.312911526235"/>
  </r>
  <r>
    <n v="1447182455.7"/>
    <d v="2013-05-26T00:00:00"/>
    <x v="1"/>
    <x v="0"/>
    <s v="CRF"/>
    <n v="0"/>
    <x v="0"/>
    <n v="0"/>
    <d v="2013-05-26T00:00:00"/>
    <x v="1"/>
    <n v="1699417"/>
    <x v="1"/>
    <x v="0"/>
    <n v="5323"/>
    <n v="12.794249221003195"/>
    <s v="PORT04PORT09"/>
    <n v="21.470399999999998"/>
    <n v="6.2E-2"/>
    <n v="4243.9052934108004"/>
    <n v="68103.788603400011"/>
  </r>
  <r>
    <n v="1447320771.7"/>
    <d v="2013-05-26T00:00:00"/>
    <x v="1"/>
    <x v="0"/>
    <s v="CRF"/>
    <n v="0"/>
    <x v="0"/>
    <n v="0"/>
    <d v="2013-05-26T00:00:00"/>
    <x v="1"/>
    <n v="1699417"/>
    <x v="1"/>
    <x v="0"/>
    <n v="3318"/>
    <n v="7.0765495326019172"/>
    <s v="PORT04PORT09"/>
    <n v="21.470399999999998"/>
    <n v="6.2E-2"/>
    <n v="1477.2298636487358"/>
    <n v="23479.99134917316"/>
  </r>
  <r>
    <n v="1447327175.7"/>
    <d v="2013-05-26T00:00:00"/>
    <x v="1"/>
    <x v="0"/>
    <s v="CRF"/>
    <n v="0"/>
    <x v="0"/>
    <n v="0"/>
    <d v="2013-05-26T00:00:00"/>
    <x v="1"/>
    <n v="1699378"/>
    <x v="1"/>
    <x v="0"/>
    <n v="3324"/>
    <n v="5.3389819949583348"/>
    <s v="PORT04PORT09"/>
    <n v="21.470399999999998"/>
    <n v="6.2E-2"/>
    <n v="1121.7705213769732"/>
    <n v="17746.776151241505"/>
  </r>
  <r>
    <n v="1447386265.7"/>
    <d v="2013-05-26T00:00:00"/>
    <x v="1"/>
    <x v="0"/>
    <s v="CRF"/>
    <n v="0"/>
    <x v="0"/>
    <n v="0"/>
    <d v="2013-05-26T00:00:00"/>
    <x v="1"/>
    <n v="1699378"/>
    <x v="1"/>
    <x v="0"/>
    <n v="12256"/>
    <n v="23.355927979833339"/>
    <s v="PORT04PORT09"/>
    <n v="21.470399999999998"/>
    <n v="6.2E-2"/>
    <n v="17768.986105891916"/>
    <n v="286250.25332083739"/>
  </r>
  <r>
    <n v="1447306631.7"/>
    <d v="2013-05-26T00:00:00"/>
    <x v="1"/>
    <x v="0"/>
    <s v="CRF"/>
    <n v="0"/>
    <x v="0"/>
    <n v="0"/>
    <d v="2013-05-26T00:00:00"/>
    <x v="1"/>
    <n v="1699553"/>
    <x v="1"/>
    <x v="0"/>
    <n v="678"/>
    <n v="1.7408589019380563"/>
    <s v="PORT04PORT09"/>
    <n v="21.470399999999998"/>
    <n v="6.2E-2"/>
    <n v="94.649144801868133"/>
    <n v="1180.3023355140022"/>
  </r>
  <r>
    <n v="1447392847.7"/>
    <d v="2013-05-26T00:00:00"/>
    <x v="1"/>
    <x v="0"/>
    <s v="CRF"/>
    <n v="0"/>
    <x v="0"/>
    <n v="0"/>
    <d v="2013-05-26T00:00:00"/>
    <x v="1"/>
    <n v="1699553"/>
    <x v="1"/>
    <x v="0"/>
    <n v="703"/>
    <n v="1.7408589019380563"/>
    <s v="PORT04PORT09"/>
    <n v="21.470399999999998"/>
    <n v="6.2E-2"/>
    <n v="97.347476099872111"/>
    <n v="1223.8238080624535"/>
  </r>
  <r>
    <n v="1447182465.7"/>
    <d v="2013-05-26T00:00:00"/>
    <x v="1"/>
    <x v="0"/>
    <s v="CRF"/>
    <n v="0"/>
    <x v="0"/>
    <n v="0"/>
    <d v="2013-05-26T00:00:00"/>
    <x v="1"/>
    <n v="1699553"/>
    <x v="1"/>
    <x v="0"/>
    <n v="680"/>
    <n v="1.7408589019380563"/>
    <s v="PORT04PORT09"/>
    <n v="21.470399999999998"/>
    <n v="6.2E-2"/>
    <n v="94.86501130570845"/>
    <n v="1183.7840533178783"/>
  </r>
  <r>
    <n v="1447254154.7"/>
    <d v="2013-05-26T00:00:00"/>
    <x v="1"/>
    <x v="0"/>
    <s v="CRF"/>
    <n v="0"/>
    <x v="0"/>
    <n v="0"/>
    <d v="2013-05-26T00:00:00"/>
    <x v="1"/>
    <n v="1699557"/>
    <x v="1"/>
    <x v="0"/>
    <n v="1141"/>
    <n v="3.0459392853143874"/>
    <s v="PORT04PORT09"/>
    <n v="21.470399999999998"/>
    <n v="6.2E-2"/>
    <n v="236.94623692171041"/>
    <n v="3475.4167245437161"/>
  </r>
  <r>
    <n v="1447392831.7"/>
    <d v="2013-05-26T00:00:00"/>
    <x v="1"/>
    <x v="0"/>
    <s v="CRF"/>
    <n v="0"/>
    <x v="0"/>
    <n v="0"/>
    <d v="2013-05-26T00:00:00"/>
    <x v="1"/>
    <n v="1699557"/>
    <x v="1"/>
    <x v="0"/>
    <n v="1530"/>
    <n v="4.5689089279715809"/>
    <s v="PORT04PORT09"/>
    <n v="21.470399999999998"/>
    <n v="6.2E-2"/>
    <n v="454.87710090738415"/>
    <n v="6990.4306597965187"/>
  </r>
  <r>
    <n v="1447316603.7"/>
    <d v="2013-05-26T00:00:00"/>
    <x v="1"/>
    <x v="0"/>
    <s v="CRF"/>
    <n v="0"/>
    <x v="0"/>
    <n v="0"/>
    <d v="2013-05-26T00:00:00"/>
    <x v="1"/>
    <n v="1699557"/>
    <x v="1"/>
    <x v="0"/>
    <n v="1107"/>
    <n v="3.0459392853143874"/>
    <s v="PORT04PORT09"/>
    <n v="21.470399999999998"/>
    <n v="6.2E-2"/>
    <n v="230.52539690826768"/>
    <n v="3371.8547888430267"/>
  </r>
  <r>
    <n v="1447182472.7"/>
    <d v="2013-05-26T00:00:00"/>
    <x v="1"/>
    <x v="0"/>
    <s v="CRF"/>
    <n v="0"/>
    <x v="0"/>
    <n v="0"/>
    <d v="2013-05-26T00:00:00"/>
    <x v="1"/>
    <n v="1699557"/>
    <x v="1"/>
    <x v="0"/>
    <n v="1089"/>
    <n v="3.0459392853143874"/>
    <s v="PORT04PORT09"/>
    <n v="21.470399999999998"/>
    <n v="6.2E-2"/>
    <n v="227.12612866585681"/>
    <n v="3317.0278817073677"/>
  </r>
  <r>
    <n v="1447392845.7"/>
    <d v="2013-05-26T00:00:00"/>
    <x v="1"/>
    <x v="0"/>
    <s v="CRF"/>
    <n v="0"/>
    <x v="0"/>
    <n v="0"/>
    <d v="2013-05-26T00:00:00"/>
    <x v="1"/>
    <n v="1699557"/>
    <x v="1"/>
    <x v="0"/>
    <n v="1081"/>
    <n v="3.0459392853143874"/>
    <s v="PORT04PORT09"/>
    <n v="21.470399999999998"/>
    <n v="6.2E-2"/>
    <n v="225.61534278034088"/>
    <n v="3292.6603674248527"/>
  </r>
  <r>
    <n v="1447182473.7"/>
    <d v="2013-05-26T00:00:00"/>
    <x v="1"/>
    <x v="0"/>
    <s v="CRF"/>
    <n v="0"/>
    <x v="0"/>
    <n v="0"/>
    <d v="2013-05-26T00:00:00"/>
    <x v="1"/>
    <n v="1699555"/>
    <x v="1"/>
    <x v="0"/>
    <n v="1144"/>
    <n v="2.9109807211204228"/>
    <s v="PORT04PORT09"/>
    <n v="21.470399999999998"/>
    <n v="6.2E-2"/>
    <n v="227.94044058762933"/>
    <n v="3330.1619449617638"/>
  </r>
  <r>
    <n v="1447241593.7"/>
    <d v="2013-05-26T00:00:00"/>
    <x v="1"/>
    <x v="0"/>
    <s v="CRF"/>
    <n v="0"/>
    <x v="0"/>
    <n v="0"/>
    <d v="2013-05-26T00:00:00"/>
    <x v="1"/>
    <n v="1699555"/>
    <x v="1"/>
    <x v="0"/>
    <n v="1094"/>
    <n v="2.9109807211204228"/>
    <s v="PORT04PORT09"/>
    <n v="21.470399999999998"/>
    <n v="6.2E-2"/>
    <n v="218.91640035215602"/>
    <n v="3184.6129089057426"/>
  </r>
  <r>
    <n v="1447392846.7"/>
    <d v="2013-05-26T00:00:00"/>
    <x v="1"/>
    <x v="0"/>
    <s v="CRF"/>
    <n v="0"/>
    <x v="0"/>
    <n v="0"/>
    <d v="2013-05-26T00:00:00"/>
    <x v="1"/>
    <n v="1699555"/>
    <x v="1"/>
    <x v="0"/>
    <n v="1137"/>
    <n v="2.9109807211204228"/>
    <s v="PORT04PORT09"/>
    <n v="21.470399999999998"/>
    <n v="6.2E-2"/>
    <n v="226.67707495466306"/>
    <n v="3309.785079913921"/>
  </r>
  <r>
    <n v="1447392832.7"/>
    <d v="2013-05-26T00:00:00"/>
    <x v="1"/>
    <x v="0"/>
    <s v="CRF"/>
    <n v="0"/>
    <x v="0"/>
    <n v="0"/>
    <d v="2013-05-26T00:00:00"/>
    <x v="1"/>
    <n v="1699555"/>
    <x v="1"/>
    <x v="0"/>
    <n v="1145"/>
    <n v="2.9109807211204228"/>
    <s v="PORT04PORT09"/>
    <n v="21.470399999999998"/>
    <n v="6.2E-2"/>
    <n v="228.1209213923388"/>
    <n v="3333.072925682884"/>
  </r>
  <r>
    <n v="1447182479.7"/>
    <d v="2013-05-26T00:00:00"/>
    <x v="1"/>
    <x v="0"/>
    <s v="CRF"/>
    <n v="0"/>
    <x v="0"/>
    <n v="0"/>
    <d v="2013-05-26T00:00:00"/>
    <x v="1"/>
    <n v="1699555"/>
    <x v="1"/>
    <x v="0"/>
    <n v="674"/>
    <n v="1.4554903605602114"/>
    <s v="PORT04PORT09"/>
    <n v="21.470399999999998"/>
    <n v="6.2E-2"/>
    <n v="82.292431187090102"/>
    <n v="981.00050301758245"/>
  </r>
  <r>
    <n v="1447405933.7"/>
    <d v="2013-05-26T00:00:00"/>
    <x v="1"/>
    <x v="0"/>
    <s v="CRF"/>
    <n v="0"/>
    <x v="0"/>
    <n v="0"/>
    <d v="2013-05-26T00:00:00"/>
    <x v="1"/>
    <n v="1699555"/>
    <x v="1"/>
    <x v="0"/>
    <n v="660"/>
    <n v="1.4554903605602114"/>
    <s v="PORT04PORT09"/>
    <n v="21.470399999999998"/>
    <n v="6.2E-2"/>
    <n v="81.029065554123846"/>
    <n v="960.62363796973955"/>
  </r>
  <r>
    <n v="1447182470.7"/>
    <d v="2013-05-26T00:00:00"/>
    <x v="1"/>
    <x v="0"/>
    <s v="CRF"/>
    <n v="0"/>
    <x v="0"/>
    <n v="0"/>
    <d v="2013-05-26T00:00:00"/>
    <x v="1"/>
    <n v="1699555"/>
    <x v="1"/>
    <x v="0"/>
    <n v="1949"/>
    <n v="5.8219614422408457"/>
    <s v="PORT04PORT09"/>
    <n v="21.470399999999998"/>
    <n v="6.2E-2"/>
    <n v="724.98457675749933"/>
    <n v="11347.002850927409"/>
  </r>
  <r>
    <n v="1447344844.7"/>
    <d v="2013-05-26T00:00:00"/>
    <x v="1"/>
    <x v="0"/>
    <s v="CRF"/>
    <n v="0"/>
    <x v="0"/>
    <n v="0"/>
    <d v="2013-05-26T00:00:00"/>
    <x v="1"/>
    <n v="1699310"/>
    <x v="1"/>
    <x v="0"/>
    <n v="1164"/>
    <n v="6.5666666666666664"/>
    <s v="PORT04PORT09"/>
    <n v="21.470399999999998"/>
    <n v="6.2E-2"/>
    <n v="495.37359999999995"/>
    <n v="7643.5999999999995"/>
  </r>
  <r>
    <n v="1447412851.7"/>
    <d v="2013-05-26T00:00:00"/>
    <x v="1"/>
    <x v="0"/>
    <s v="CRF"/>
    <n v="0"/>
    <x v="0"/>
    <n v="0"/>
    <d v="2013-05-26T00:00:00"/>
    <x v="1"/>
    <n v="1699310"/>
    <x v="1"/>
    <x v="0"/>
    <n v="1176"/>
    <n v="6.56"/>
    <s v="PORT04PORT09"/>
    <n v="21.470399999999998"/>
    <n v="6.2E-2"/>
    <n v="499.77311999999995"/>
    <n v="7714.5599999999995"/>
  </r>
  <r>
    <n v="1447182467.7"/>
    <d v="2013-05-26T00:00:00"/>
    <x v="1"/>
    <x v="0"/>
    <s v="CRF"/>
    <n v="0"/>
    <x v="0"/>
    <n v="0"/>
    <d v="2013-05-26T00:00:00"/>
    <x v="1"/>
    <n v="1699311"/>
    <x v="1"/>
    <x v="0"/>
    <n v="5666"/>
    <n v="41.199999999999996"/>
    <s v="PORT04PORT09"/>
    <n v="21.470399999999998"/>
    <n v="6.2E-2"/>
    <n v="14494.700799999999"/>
    <n v="233439.19999999998"/>
  </r>
  <r>
    <n v="1447182457.7"/>
    <d v="2013-05-26T00:00:00"/>
    <x v="1"/>
    <x v="0"/>
    <s v="CRF"/>
    <n v="0"/>
    <x v="0"/>
    <n v="0"/>
    <d v="2013-05-26T00:00:00"/>
    <x v="1"/>
    <n v="1699311"/>
    <x v="1"/>
    <x v="0"/>
    <n v="2971"/>
    <n v="20.58"/>
    <s v="PORT04PORT09"/>
    <n v="21.470399999999998"/>
    <n v="6.2E-2"/>
    <n v="3812.3475600000002"/>
    <n v="61143.179999999993"/>
  </r>
  <r>
    <n v="1447313124.7"/>
    <d v="2013-05-26T00:00:00"/>
    <x v="1"/>
    <x v="0"/>
    <s v="CRF"/>
    <n v="0"/>
    <x v="0"/>
    <n v="0"/>
    <d v="2013-05-26T00:00:00"/>
    <x v="1"/>
    <n v="1699310"/>
    <x v="1"/>
    <x v="0"/>
    <n v="1198"/>
    <n v="6.48"/>
    <s v="PORT04PORT09"/>
    <n v="21.470399999999998"/>
    <n v="6.2E-2"/>
    <n v="502.77888000000002"/>
    <n v="7763.0400000000009"/>
  </r>
  <r>
    <n v="1447405946.7"/>
    <d v="2013-05-26T00:00:00"/>
    <x v="1"/>
    <x v="0"/>
    <s v="CRF"/>
    <n v="0"/>
    <x v="0"/>
    <n v="0"/>
    <d v="2013-05-26T00:00:00"/>
    <x v="1"/>
    <n v="1699265"/>
    <x v="1"/>
    <x v="0"/>
    <n v="1279"/>
    <n v="4.6437927508399994"/>
    <s v="PORT04PORT09"/>
    <n v="21.470399999999998"/>
    <n v="6.2E-2"/>
    <n v="389.71387755611022"/>
    <n v="5939.4109283243597"/>
  </r>
  <r>
    <n v="1447344843.7"/>
    <d v="2013-05-26T00:00:00"/>
    <x v="1"/>
    <x v="0"/>
    <s v="CRF"/>
    <n v="0"/>
    <x v="0"/>
    <n v="0"/>
    <d v="2013-05-26T00:00:00"/>
    <x v="1"/>
    <n v="1699526"/>
    <x v="1"/>
    <x v="0"/>
    <n v="1905"/>
    <n v="6.4399999999999995"/>
    <s v="PORT04PORT09"/>
    <n v="21.470399999999998"/>
    <n v="6.2E-2"/>
    <n v="782.09879999999998"/>
    <n v="12268.199999999999"/>
  </r>
  <r>
    <n v="1447182466.7"/>
    <d v="2013-05-26T00:00:00"/>
    <x v="1"/>
    <x v="0"/>
    <s v="CRF"/>
    <n v="0"/>
    <x v="0"/>
    <n v="0"/>
    <d v="2013-05-26T00:00:00"/>
    <x v="1"/>
    <n v="1699525"/>
    <x v="1"/>
    <x v="0"/>
    <n v="6697"/>
    <n v="25.6"/>
    <s v="PORT04PORT09"/>
    <n v="21.470399999999998"/>
    <n v="6.2E-2"/>
    <n v="10650.948800000002"/>
    <n v="171443.20000000001"/>
  </r>
  <r>
    <n v="1447313123.7"/>
    <d v="2013-05-26T00:00:00"/>
    <x v="1"/>
    <x v="0"/>
    <s v="CRF"/>
    <n v="0"/>
    <x v="0"/>
    <n v="0"/>
    <d v="2013-05-26T00:00:00"/>
    <x v="1"/>
    <n v="1699526"/>
    <x v="1"/>
    <x v="0"/>
    <n v="1882"/>
    <n v="6.4"/>
    <s v="PORT04PORT09"/>
    <n v="21.470399999999998"/>
    <n v="6.2E-2"/>
    <n v="768.24800000000016"/>
    <n v="12044.800000000001"/>
  </r>
  <r>
    <n v="1447182456.7"/>
    <d v="2013-05-26T00:00:00"/>
    <x v="1"/>
    <x v="0"/>
    <s v="CRF"/>
    <n v="0"/>
    <x v="0"/>
    <n v="0"/>
    <d v="2013-05-26T00:00:00"/>
    <x v="1"/>
    <n v="1699525"/>
    <x v="1"/>
    <x v="0"/>
    <n v="1895"/>
    <n v="6.38"/>
    <s v="PORT04PORT09"/>
    <n v="21.470399999999998"/>
    <n v="6.2E-2"/>
    <n v="771.0566"/>
    <n v="12090.1"/>
  </r>
  <r>
    <n v="1447313125.7"/>
    <d v="2013-05-26T00:00:00"/>
    <x v="1"/>
    <x v="0"/>
    <s v="CRF"/>
    <n v="0"/>
    <x v="0"/>
    <n v="0"/>
    <d v="2013-05-26T00:00:00"/>
    <x v="1"/>
    <n v="1699700"/>
    <x v="1"/>
    <x v="0"/>
    <n v="5250"/>
    <n v="3.94"/>
    <s v="PORT04PORT09"/>
    <n v="21.470399999999998"/>
    <n v="6.2E-2"/>
    <n v="1303.9404"/>
    <n v="20685"/>
  </r>
  <r>
    <n v="1447306598.7"/>
    <d v="2013-05-26T00:00:00"/>
    <x v="1"/>
    <x v="0"/>
    <s v="CRF"/>
    <n v="0"/>
    <x v="0"/>
    <n v="0"/>
    <d v="2013-05-26T00:00:00"/>
    <x v="1"/>
    <n v="1699022"/>
    <x v="1"/>
    <x v="0"/>
    <n v="10278"/>
    <n v="35.520000000000003"/>
    <s v="PORT04PORT09"/>
    <n v="21.470399999999998"/>
    <n v="6.2E-2"/>
    <n v="22656.093120000001"/>
    <n v="365074.56000000006"/>
  </r>
  <r>
    <n v="1447306597.7"/>
    <d v="2013-05-26T00:00:00"/>
    <x v="1"/>
    <x v="0"/>
    <s v="CRF"/>
    <n v="0"/>
    <x v="0"/>
    <n v="0"/>
    <d v="2013-05-26T00:00:00"/>
    <x v="1"/>
    <n v="1699674"/>
    <x v="1"/>
    <x v="0"/>
    <n v="7449"/>
    <n v="21.502451128000004"/>
    <s v="PORT04PORT09"/>
    <n v="21.470399999999998"/>
    <n v="6.2E-2"/>
    <n v="9952.1194240532659"/>
    <n v="160171.75845247204"/>
  </r>
  <r>
    <n v="1447343377.7"/>
    <d v="2013-05-26T00:00:00"/>
    <x v="1"/>
    <x v="0"/>
    <s v="CRF"/>
    <n v="0"/>
    <x v="0"/>
    <n v="0"/>
    <d v="2013-05-26T00:00:00"/>
    <x v="1"/>
    <n v="1699674"/>
    <x v="1"/>
    <x v="0"/>
    <n v="3000"/>
    <n v="8.4384191730000015"/>
    <s v="PORT04PORT09"/>
    <n v="21.470399999999998"/>
    <n v="6.2E-2"/>
    <n v="1591.0163661780002"/>
    <n v="25315.257519000006"/>
  </r>
  <r>
    <n v="1447306539.7"/>
    <d v="2013-05-26T00:00:00"/>
    <x v="1"/>
    <x v="0"/>
    <s v="CRF"/>
    <n v="0"/>
    <x v="0"/>
    <n v="0"/>
    <d v="2013-05-26T00:00:00"/>
    <x v="1"/>
    <n v="1699345"/>
    <x v="1"/>
    <x v="0"/>
    <n v="1323"/>
    <n v="2.9850138075652843"/>
    <s v="PORT04PORT09"/>
    <n v="21.470399999999998"/>
    <n v="6.2E-2"/>
    <n v="266.31914257935"/>
    <n v="3949.1732674088712"/>
  </r>
  <r>
    <n v="1447306542.7"/>
    <d v="2013-05-26T00:00:00"/>
    <x v="1"/>
    <x v="0"/>
    <s v="CRF"/>
    <n v="0"/>
    <x v="0"/>
    <n v="0"/>
    <d v="2013-05-26T00:00:00"/>
    <x v="1"/>
    <n v="1699345"/>
    <x v="1"/>
    <x v="0"/>
    <n v="1271"/>
    <n v="2.9850138075652843"/>
    <s v="PORT04PORT09"/>
    <n v="21.470399999999998"/>
    <n v="6.2E-2"/>
    <n v="256.69545806375953"/>
    <n v="3793.9525494154764"/>
  </r>
  <r>
    <n v="1447350175.7"/>
    <d v="2013-05-26T00:00:00"/>
    <x v="1"/>
    <x v="0"/>
    <s v="CRF"/>
    <n v="0"/>
    <x v="0"/>
    <n v="0"/>
    <d v="2013-05-26T00:00:00"/>
    <x v="1"/>
    <n v="1699345"/>
    <x v="1"/>
    <x v="0"/>
    <n v="1327"/>
    <n v="2.9850138075652843"/>
    <s v="PORT04PORT09"/>
    <n v="21.470399999999998"/>
    <n v="6.2E-2"/>
    <n v="267.05942600362619"/>
    <n v="3961.1133226391321"/>
  </r>
  <r>
    <n v="1447397993.7"/>
    <d v="2013-05-26T00:00:00"/>
    <x v="1"/>
    <x v="0"/>
    <s v="CRF"/>
    <n v="0"/>
    <x v="0"/>
    <n v="0"/>
    <d v="2013-05-26T00:00:00"/>
    <x v="1"/>
    <n v="1699345"/>
    <x v="1"/>
    <x v="0"/>
    <n v="2278"/>
    <n v="5.9700276151305687"/>
    <s v="PORT04PORT09"/>
    <n v="21.470399999999998"/>
    <n v="6.2E-2"/>
    <n v="864.65322025058106"/>
    <n v="13599.722907267436"/>
  </r>
  <r>
    <n v="1447231067.7"/>
    <d v="2013-05-26T00:00:00"/>
    <x v="1"/>
    <x v="0"/>
    <s v="CRF"/>
    <n v="0"/>
    <x v="0"/>
    <n v="0"/>
    <d v="2013-05-26T00:00:00"/>
    <x v="1"/>
    <n v="1699540"/>
    <x v="1"/>
    <x v="0"/>
    <n v="5120"/>
    <n v="8.6152476006740848"/>
    <s v="PORT04PORT09"/>
    <n v="21.470399999999998"/>
    <n v="6.2E-2"/>
    <n v="2756.2945983579821"/>
    <n v="44110.067715451311"/>
  </r>
  <r>
    <n v="1447306538.7"/>
    <d v="2013-05-26T00:00:00"/>
    <x v="1"/>
    <x v="0"/>
    <s v="CRF"/>
    <n v="0"/>
    <x v="0"/>
    <n v="0"/>
    <d v="2013-05-26T00:00:00"/>
    <x v="1"/>
    <n v="1699540"/>
    <x v="1"/>
    <x v="0"/>
    <n v="5033"/>
    <n v="8.6152476006740848"/>
    <s v="PORT04PORT09"/>
    <n v="21.470399999999998"/>
    <n v="6.2E-2"/>
    <n v="2709.8239527999458"/>
    <n v="43360.541174192665"/>
  </r>
  <r>
    <n v="1447355121.7"/>
    <d v="2013-05-26T00:00:00"/>
    <x v="1"/>
    <x v="0"/>
    <s v="CRF"/>
    <n v="0"/>
    <x v="0"/>
    <n v="0"/>
    <d v="2013-05-26T00:00:00"/>
    <x v="1"/>
    <n v="1699540"/>
    <x v="1"/>
    <x v="0"/>
    <n v="1846"/>
    <n v="2.8717492002246945"/>
    <s v="PORT04PORT09"/>
    <n v="21.470399999999998"/>
    <n v="6.2E-2"/>
    <n v="350.14783946411671"/>
    <n v="5301.249023614786"/>
  </r>
  <r>
    <n v="1447240887.7"/>
    <d v="2013-05-26T00:00:00"/>
    <x v="1"/>
    <x v="0"/>
    <s v="CRF"/>
    <n v="0"/>
    <x v="0"/>
    <n v="0"/>
    <d v="2013-05-26T00:00:00"/>
    <x v="1"/>
    <n v="1699540"/>
    <x v="1"/>
    <x v="0"/>
    <n v="9888"/>
    <n v="18.23049520134817"/>
    <s v="PORT04PORT09"/>
    <n v="21.470399999999998"/>
    <n v="6.2E-2"/>
    <n v="11197.784866157703"/>
    <n v="180263.13655093071"/>
  </r>
  <r>
    <n v="1447364831.7"/>
    <d v="2013-05-26T00:00:00"/>
    <x v="1"/>
    <x v="0"/>
    <s v="CRF"/>
    <n v="0"/>
    <x v="0"/>
    <n v="0"/>
    <d v="2013-05-26T00:00:00"/>
    <x v="1"/>
    <n v="1699540"/>
    <x v="1"/>
    <x v="0"/>
    <n v="3462"/>
    <n v="5.743498400449389"/>
    <s v="PORT04PORT09"/>
    <n v="21.470399999999998"/>
    <n v="6.2E-2"/>
    <n v="1254.2778706660586"/>
    <n v="19883.991462355785"/>
  </r>
  <r>
    <n v="1447240888.7"/>
    <d v="2013-05-26T00:00:00"/>
    <x v="1"/>
    <x v="0"/>
    <s v="CRF"/>
    <n v="0"/>
    <x v="0"/>
    <n v="0"/>
    <d v="2013-05-26T00:00:00"/>
    <x v="1"/>
    <n v="1699540"/>
    <x v="1"/>
    <x v="0"/>
    <n v="5123"/>
    <n v="8.6152476006740848"/>
    <s v="PORT04PORT09"/>
    <n v="21.470399999999998"/>
    <n v="6.2E-2"/>
    <n v="2757.8970344117074"/>
    <n v="44135.913458253337"/>
  </r>
  <r>
    <n v="1447306546.7"/>
    <d v="2013-05-26T00:00:00"/>
    <x v="1"/>
    <x v="0"/>
    <s v="CRF"/>
    <n v="0"/>
    <x v="0"/>
    <n v="0"/>
    <d v="2013-05-26T00:00:00"/>
    <x v="1"/>
    <n v="1699368"/>
    <x v="1"/>
    <x v="0"/>
    <n v="1873"/>
    <n v="1.9305220911475411"/>
    <s v="PORT04PORT09"/>
    <n v="21.470399999999998"/>
    <n v="6.2E-2"/>
    <n v="245.65420835659933"/>
    <n v="3615.8678767193446"/>
  </r>
  <r>
    <n v="1447372031.7"/>
    <d v="2013-05-26T00:00:00"/>
    <x v="1"/>
    <x v="0"/>
    <s v="CRF"/>
    <n v="0"/>
    <x v="0"/>
    <n v="0"/>
    <d v="2013-05-26T00:00:00"/>
    <x v="1"/>
    <n v="1699368"/>
    <x v="1"/>
    <x v="0"/>
    <n v="1932"/>
    <n v="1.9305220911475411"/>
    <s v="PORT04PORT09"/>
    <n v="21.470399999999998"/>
    <n v="6.2E-2"/>
    <n v="252.71605816601704"/>
    <n v="3729.7686800970496"/>
  </r>
  <r>
    <n v="1447298090.7"/>
    <d v="2013-05-26T00:00:00"/>
    <x v="1"/>
    <x v="0"/>
    <s v="CRF"/>
    <n v="0"/>
    <x v="0"/>
    <n v="0"/>
    <d v="2013-05-26T00:00:00"/>
    <x v="1"/>
    <n v="1699368"/>
    <x v="1"/>
    <x v="0"/>
    <n v="5128"/>
    <n v="5.7915662734426228"/>
    <s v="PORT04PORT09"/>
    <n v="21.470399999999998"/>
    <n v="6.2E-2"/>
    <n v="1862.8178147132535"/>
    <n v="29699.15185021377"/>
  </r>
  <r>
    <n v="1447182461.7"/>
    <d v="2013-05-26T00:00:00"/>
    <x v="1"/>
    <x v="0"/>
    <s v="CRF"/>
    <n v="0"/>
    <x v="0"/>
    <n v="0"/>
    <d v="2013-05-26T00:00:00"/>
    <x v="1"/>
    <n v="1699368"/>
    <x v="1"/>
    <x v="0"/>
    <n v="5066"/>
    <n v="5.7915662734426228"/>
    <s v="PORT04PORT09"/>
    <n v="21.470399999999998"/>
    <n v="6.2E-2"/>
    <n v="1840.55503395814"/>
    <n v="29340.074741260327"/>
  </r>
  <r>
    <n v="1447320772.7"/>
    <d v="2013-05-26T00:00:00"/>
    <x v="1"/>
    <x v="0"/>
    <s v="CRF"/>
    <n v="0"/>
    <x v="0"/>
    <n v="0"/>
    <d v="2013-05-26T00:00:00"/>
    <x v="1"/>
    <n v="1699368"/>
    <x v="1"/>
    <x v="0"/>
    <n v="1870"/>
    <n v="1.9305220911475411"/>
    <s v="PORT04PORT09"/>
    <n v="21.470399999999998"/>
    <n v="6.2E-2"/>
    <n v="245.29513124764588"/>
    <n v="3610.076310445902"/>
  </r>
  <r>
    <n v="1447405932.7"/>
    <d v="2013-05-26T00:00:00"/>
    <x v="1"/>
    <x v="0"/>
    <s v="CRF"/>
    <n v="0"/>
    <x v="0"/>
    <n v="0"/>
    <d v="2013-05-26T00:00:00"/>
    <x v="1"/>
    <n v="1699368"/>
    <x v="1"/>
    <x v="0"/>
    <n v="13048"/>
    <n v="15.444176729180329"/>
    <s v="PORT04PORT09"/>
    <n v="21.470399999999998"/>
    <n v="6.2E-2"/>
    <n v="12515.438713665386"/>
    <n v="201515.61796234493"/>
  </r>
  <r>
    <n v="1447182477.7"/>
    <d v="2013-05-26T00:00:00"/>
    <x v="1"/>
    <x v="0"/>
    <s v="CRF"/>
    <n v="0"/>
    <x v="0"/>
    <n v="0"/>
    <d v="2013-05-26T00:00:00"/>
    <x v="1"/>
    <n v="1699368"/>
    <x v="1"/>
    <x v="0"/>
    <n v="1912"/>
    <n v="1.9305220911475411"/>
    <s v="PORT04PORT09"/>
    <n v="21.470399999999998"/>
    <n v="6.2E-2"/>
    <n v="250.32221077299408"/>
    <n v="3691.1582382740985"/>
  </r>
  <r>
    <n v="1447182469.7"/>
    <d v="2013-05-26T00:00:00"/>
    <x v="1"/>
    <x v="0"/>
    <s v="CRF"/>
    <n v="0"/>
    <x v="0"/>
    <n v="0"/>
    <d v="2013-05-26T00:00:00"/>
    <x v="1"/>
    <n v="1699372"/>
    <x v="1"/>
    <x v="0"/>
    <n v="1128"/>
    <n v="0.78976327661904766"/>
    <s v="PORT04PORT09"/>
    <n v="21.470399999999998"/>
    <n v="6.2E-2"/>
    <n v="76.703284513629711"/>
    <n v="890.85297602628577"/>
  </r>
  <r>
    <n v="1447387681.7"/>
    <d v="2013-05-26T00:00:00"/>
    <x v="1"/>
    <x v="0"/>
    <s v="CRF"/>
    <n v="0"/>
    <x v="0"/>
    <n v="0"/>
    <d v="2013-05-26T00:00:00"/>
    <x v="1"/>
    <n v="1699372"/>
    <x v="1"/>
    <x v="0"/>
    <n v="1930"/>
    <n v="1.5795265532380953"/>
    <s v="PORT04PORT09"/>
    <n v="21.470399999999998"/>
    <n v="6.2E-2"/>
    <n v="210.47654736047048"/>
    <n v="3048.486247749524"/>
  </r>
  <r>
    <n v="1447182464.7"/>
    <d v="2013-05-26T00:00:00"/>
    <x v="1"/>
    <x v="0"/>
    <s v="CRF"/>
    <n v="0"/>
    <x v="0"/>
    <n v="0"/>
    <d v="2013-05-26T00:00:00"/>
    <x v="1"/>
    <n v="1699220"/>
    <x v="1"/>
    <x v="0"/>
    <n v="1931"/>
    <n v="7.5121356E-2"/>
    <s v="PORT04PORT09"/>
    <n v="21.470399999999998"/>
    <n v="6.2E-2"/>
    <n v="30.464078983031996"/>
    <n v="145.05933843599999"/>
  </r>
  <r>
    <n v="1447405924.7"/>
    <d v="2013-05-26T00:00:00"/>
    <x v="1"/>
    <x v="0"/>
    <s v="CRF"/>
    <n v="0"/>
    <x v="0"/>
    <n v="0"/>
    <d v="2013-05-26T00:00:00"/>
    <x v="1"/>
    <n v="1699575"/>
    <x v="1"/>
    <x v="0"/>
    <n v="41852"/>
    <n v="107.52363636363637"/>
    <s v="PORT04PORT09"/>
    <n v="21.470399999999998"/>
    <n v="6.2E-2"/>
    <n v="279026.38260363636"/>
    <n v="4500079.2290909095"/>
  </r>
  <r>
    <n v="1447320724.7"/>
    <d v="2013-05-26T00:00:00"/>
    <x v="1"/>
    <x v="0"/>
    <s v="CRF"/>
    <n v="0"/>
    <x v="0"/>
    <n v="0"/>
    <d v="2013-05-26T00:00:00"/>
    <x v="1"/>
    <n v="1699575"/>
    <x v="1"/>
    <x v="0"/>
    <n v="26302"/>
    <n v="67.577272727272742"/>
    <s v="PORT04PORT09"/>
    <n v="21.470399999999998"/>
    <n v="6.2E-2"/>
    <n v="110221.3508909091"/>
    <n v="1777417.4272727277"/>
  </r>
  <r>
    <n v="1447286436.7"/>
    <d v="2013-05-26T00:00:00"/>
    <x v="1"/>
    <x v="0"/>
    <s v="CRF"/>
    <n v="0"/>
    <x v="0"/>
    <n v="0"/>
    <d v="2013-05-26T00:00:00"/>
    <x v="1"/>
    <n v="1699575"/>
    <x v="1"/>
    <x v="0"/>
    <n v="26242"/>
    <n v="63.040000000000006"/>
    <s v="PORT04PORT09"/>
    <n v="21.470399999999998"/>
    <n v="6.2E-2"/>
    <n v="102587.80256000001"/>
    <n v="1654295.6800000002"/>
  </r>
  <r>
    <n v="1447189587.7"/>
    <d v="2013-05-26T00:00:00"/>
    <x v="1"/>
    <x v="0"/>
    <s v="CRF"/>
    <n v="0"/>
    <x v="0"/>
    <n v="0"/>
    <d v="2013-05-26T00:00:00"/>
    <x v="1"/>
    <n v="1699537"/>
    <x v="1"/>
    <x v="0"/>
    <n v="4832"/>
    <n v="11.719875852972974"/>
    <s v="PORT04PORT09"/>
    <n v="21.470399999999998"/>
    <n v="6.2E-2"/>
    <n v="3532.5576875370552"/>
    <n v="56630.440121565414"/>
  </r>
  <r>
    <n v="1447231070.7"/>
    <d v="2013-05-26T00:00:00"/>
    <x v="1"/>
    <x v="0"/>
    <s v="CRF"/>
    <n v="0"/>
    <x v="0"/>
    <n v="0"/>
    <d v="2013-05-26T00:00:00"/>
    <x v="1"/>
    <n v="1699537"/>
    <x v="1"/>
    <x v="0"/>
    <n v="1183"/>
    <n v="2.1439751705945946"/>
    <s v="PORT04PORT09"/>
    <n v="21.470399999999998"/>
    <n v="6.2E-2"/>
    <n v="178.72240286243112"/>
    <n v="2536.3226268134053"/>
  </r>
  <r>
    <n v="1447182462.7"/>
    <d v="2013-05-26T00:00:00"/>
    <x v="1"/>
    <x v="0"/>
    <s v="CRF"/>
    <n v="0"/>
    <x v="0"/>
    <n v="0"/>
    <d v="2013-05-26T00:00:00"/>
    <x v="1"/>
    <n v="1699537"/>
    <x v="1"/>
    <x v="0"/>
    <n v="1142"/>
    <n v="2.1439751705945946"/>
    <s v="PORT04PORT09"/>
    <n v="21.470399999999998"/>
    <n v="6.2E-2"/>
    <n v="173.27241797877969"/>
    <n v="2448.4196448190269"/>
  </r>
  <r>
    <n v="1447337604.7"/>
    <d v="2013-05-26T00:00:00"/>
    <x v="1"/>
    <x v="0"/>
    <s v="CRF"/>
    <n v="0"/>
    <x v="0"/>
    <n v="0"/>
    <d v="2013-05-26T00:00:00"/>
    <x v="1"/>
    <n v="1699537"/>
    <x v="1"/>
    <x v="0"/>
    <n v="7505"/>
    <n v="17.151801364756757"/>
    <s v="PORT04PORT09"/>
    <n v="21.470399999999998"/>
    <n v="6.2E-2"/>
    <n v="8002.3750930349661"/>
    <n v="128724.26924249946"/>
  </r>
  <r>
    <n v="1447344824.7"/>
    <d v="2013-05-26T00:00:00"/>
    <x v="1"/>
    <x v="0"/>
    <s v="CRF"/>
    <n v="0"/>
    <x v="0"/>
    <n v="0"/>
    <d v="2013-05-26T00:00:00"/>
    <x v="1"/>
    <n v="1699537"/>
    <x v="1"/>
    <x v="0"/>
    <n v="3921"/>
    <n v="8.5759006823783785"/>
    <s v="PORT04PORT09"/>
    <n v="21.470399999999998"/>
    <n v="6.2E-2"/>
    <n v="2106.2890076875487"/>
    <n v="33626.10657560562"/>
  </r>
  <r>
    <n v="1447182452.7"/>
    <d v="2013-05-26T00:00:00"/>
    <x v="1"/>
    <x v="0"/>
    <s v="CRF"/>
    <n v="0"/>
    <x v="0"/>
    <n v="0"/>
    <d v="2013-05-26T00:00:00"/>
    <x v="1"/>
    <n v="1699574"/>
    <x v="1"/>
    <x v="0"/>
    <n v="10372"/>
    <n v="17.656508325314896"/>
    <s v="PORT04PORT09"/>
    <n v="21.470399999999998"/>
    <n v="6.2E-2"/>
    <n v="11375.735269710298"/>
    <n v="183133.30435016609"/>
  </r>
  <r>
    <n v="1447327229.7"/>
    <d v="2013-05-26T00:00:00"/>
    <x v="1"/>
    <x v="0"/>
    <s v="CRF"/>
    <n v="0"/>
    <x v="0"/>
    <n v="0"/>
    <d v="2013-05-26T00:00:00"/>
    <x v="1"/>
    <n v="1699574"/>
    <x v="1"/>
    <x v="0"/>
    <n v="3658"/>
    <n v="5.5521694417716319"/>
    <s v="PORT04PORT09"/>
    <n v="21.470399999999998"/>
    <n v="6.2E-2"/>
    <n v="1280.680220716039"/>
    <n v="20309.835818000629"/>
  </r>
  <r>
    <n v="1447182471.7"/>
    <d v="2013-05-26T00:00:00"/>
    <x v="1"/>
    <x v="0"/>
    <s v="CRF"/>
    <n v="0"/>
    <x v="0"/>
    <n v="0"/>
    <d v="2013-05-26T00:00:00"/>
    <x v="1"/>
    <n v="1699576"/>
    <x v="1"/>
    <x v="0"/>
    <n v="5446"/>
    <n v="6.3143139080024895"/>
    <s v="PORT04PORT09"/>
    <n v="21.470399999999998"/>
    <n v="6.2E-2"/>
    <n v="2153.5111196648568"/>
    <n v="34387.753542981554"/>
  </r>
  <r>
    <n v="1447182475.7"/>
    <d v="2013-05-26T00:00:00"/>
    <x v="1"/>
    <x v="0"/>
    <s v="CRF"/>
    <n v="0"/>
    <x v="0"/>
    <n v="0"/>
    <d v="2013-05-26T00:00:00"/>
    <x v="1"/>
    <n v="1699576"/>
    <x v="1"/>
    <x v="0"/>
    <n v="5502"/>
    <n v="6.3143139080024895"/>
    <s v="PORT04PORT09"/>
    <n v="21.470399999999998"/>
    <n v="6.2E-2"/>
    <n v="2175.4344175534411"/>
    <n v="34741.3551218297"/>
  </r>
  <r>
    <n v="1447377330.7"/>
    <d v="2013-05-26T00:00:00"/>
    <x v="1"/>
    <x v="0"/>
    <s v="CRF"/>
    <n v="0"/>
    <x v="0"/>
    <n v="0"/>
    <d v="2013-05-26T00:00:00"/>
    <x v="1"/>
    <n v="1699567"/>
    <x v="1"/>
    <x v="0"/>
    <n v="22787"/>
    <n v="19.490788410392074"/>
    <s v="PORT04PORT09"/>
    <n v="21.470399999999998"/>
    <n v="6.2E-2"/>
    <n v="27557.939321471455"/>
    <n v="444136.59550760419"/>
  </r>
  <r>
    <n v="1447306549.7"/>
    <d v="2013-05-26T00:00:00"/>
    <x v="1"/>
    <x v="0"/>
    <s v="CRF"/>
    <n v="0"/>
    <x v="0"/>
    <n v="0"/>
    <d v="2013-05-26T00:00:00"/>
    <x v="1"/>
    <n v="1699567"/>
    <x v="1"/>
    <x v="0"/>
    <n v="5330"/>
    <n v="4.1090640911982383"/>
    <s v="PORT04PORT09"/>
    <n v="21.470399999999998"/>
    <n v="6.2E-2"/>
    <n v="1379.3517195773697"/>
    <n v="21901.311606086609"/>
  </r>
  <r>
    <n v="1447320800.7"/>
    <d v="2013-05-26T00:00:00"/>
    <x v="1"/>
    <x v="0"/>
    <s v="CRF"/>
    <n v="0"/>
    <x v="0"/>
    <n v="0"/>
    <d v="2013-05-26T00:00:00"/>
    <x v="1"/>
    <n v="1699567"/>
    <x v="1"/>
    <x v="0"/>
    <n v="10296"/>
    <n v="8.2181281823964767"/>
    <s v="PORT04PORT09"/>
    <n v="21.470399999999998"/>
    <n v="6.2E-2"/>
    <n v="5267.5289614891553"/>
    <n v="84613.847765954124"/>
  </r>
  <r>
    <n v="1447377331.7"/>
    <d v="2013-05-26T00:00:00"/>
    <x v="1"/>
    <x v="0"/>
    <s v="CRF"/>
    <n v="0"/>
    <x v="0"/>
    <n v="0"/>
    <d v="2013-05-26T00:00:00"/>
    <x v="1"/>
    <n v="1699567"/>
    <x v="1"/>
    <x v="0"/>
    <n v="10266"/>
    <n v="8.2181281823964767"/>
    <s v="PORT04PORT09"/>
    <n v="21.470399999999998"/>
    <n v="6.2E-2"/>
    <n v="5252.2432430698982"/>
    <n v="84367.303920482227"/>
  </r>
  <r>
    <n v="1447286433.7"/>
    <d v="2013-05-26T00:00:00"/>
    <x v="1"/>
    <x v="0"/>
    <s v="CRF"/>
    <n v="0"/>
    <x v="0"/>
    <n v="0"/>
    <d v="2013-05-26T00:00:00"/>
    <x v="1"/>
    <n v="1699567"/>
    <x v="1"/>
    <x v="0"/>
    <n v="10240"/>
    <n v="8.2181281823964767"/>
    <s v="PORT04PORT09"/>
    <n v="21.470399999999998"/>
    <n v="6.2E-2"/>
    <n v="5238.995620439875"/>
    <n v="84153.632587739921"/>
  </r>
  <r>
    <n v="1447286432.7"/>
    <d v="2013-05-26T00:00:00"/>
    <x v="1"/>
    <x v="0"/>
    <s v="CRF"/>
    <n v="0"/>
    <x v="0"/>
    <n v="0"/>
    <d v="2013-05-26T00:00:00"/>
    <x v="1"/>
    <n v="1699567"/>
    <x v="1"/>
    <x v="0"/>
    <n v="22789"/>
    <n v="18.490788410392074"/>
    <s v="PORT04PORT09"/>
    <n v="21.470399999999998"/>
    <n v="6.2E-2"/>
    <n v="26147.438179234348"/>
    <n v="421386.57708442496"/>
  </r>
  <r>
    <n v="1447366429.7"/>
    <d v="2013-05-26T00:00:00"/>
    <x v="1"/>
    <x v="0"/>
    <s v="CRF"/>
    <n v="0"/>
    <x v="0"/>
    <n v="0"/>
    <d v="2013-05-26T00:00:00"/>
    <x v="1"/>
    <n v="1699567"/>
    <x v="1"/>
    <x v="0"/>
    <n v="2794"/>
    <n v="2.0545320455991192"/>
    <s v="PORT04PORT09"/>
    <n v="21.470399999999998"/>
    <n v="6.2E-2"/>
    <n v="377.37287719504417"/>
    <n v="5740.3625354039386"/>
  </r>
  <r>
    <n v="1447320822.7"/>
    <d v="2013-05-26T00:00:00"/>
    <x v="1"/>
    <x v="0"/>
    <s v="CRF"/>
    <n v="0"/>
    <x v="0"/>
    <n v="0"/>
    <d v="2013-05-26T00:00:00"/>
    <x v="1"/>
    <n v="1699841"/>
    <x v="1"/>
    <x v="0"/>
    <n v="1942"/>
    <n v="2.8731994010268891"/>
    <s v="PORT04PORT09"/>
    <n v="21.470399999999998"/>
    <n v="6.2E-2"/>
    <n v="367.41510068124154"/>
    <n v="5579.7532367942185"/>
  </r>
  <r>
    <n v="1447405948.7"/>
    <d v="2013-05-26T00:00:00"/>
    <x v="1"/>
    <x v="0"/>
    <s v="CRF"/>
    <n v="0"/>
    <x v="0"/>
    <n v="0"/>
    <d v="2013-05-26T00:00:00"/>
    <x v="1"/>
    <n v="1699841"/>
    <x v="1"/>
    <x v="0"/>
    <n v="8695"/>
    <n v="15.365997005134446"/>
    <s v="PORT04PORT09"/>
    <n v="21.470399999999998"/>
    <n v="6.2E-2"/>
    <n v="8305.1257254979282"/>
    <n v="133607.343959644"/>
  </r>
  <r>
    <n v="1447182451.7"/>
    <d v="2013-05-26T00:00:00"/>
    <x v="1"/>
    <x v="0"/>
    <s v="CRF"/>
    <n v="0"/>
    <x v="0"/>
    <n v="0"/>
    <d v="2013-05-26T00:00:00"/>
    <x v="1"/>
    <n v="1699841"/>
    <x v="1"/>
    <x v="0"/>
    <n v="3654"/>
    <n v="5.7463988020537782"/>
    <s v="PORT04PORT09"/>
    <n v="21.470399999999998"/>
    <n v="6.2E-2"/>
    <n v="1323.3055558076794"/>
    <n v="20997.341222704505"/>
  </r>
  <r>
    <n v="1447306623.7"/>
    <d v="2013-05-26T00:00:00"/>
    <x v="1"/>
    <x v="0"/>
    <s v="CRF"/>
    <n v="0"/>
    <x v="0"/>
    <n v="0"/>
    <d v="2013-05-26T00:00:00"/>
    <x v="1"/>
    <n v="1699841"/>
    <x v="1"/>
    <x v="0"/>
    <n v="3667"/>
    <n v="5.7463988020537782"/>
    <s v="PORT04PORT09"/>
    <n v="21.470399999999998"/>
    <n v="6.2E-2"/>
    <n v="1327.9371532421346"/>
    <n v="21072.044407131205"/>
  </r>
  <r>
    <n v="1447262011.7"/>
    <d v="2013-05-26T00:00:00"/>
    <x v="1"/>
    <x v="0"/>
    <s v="CRF"/>
    <n v="0"/>
    <x v="0"/>
    <n v="0"/>
    <d v="2013-05-26T00:00:00"/>
    <x v="2"/>
    <n v="1658528"/>
    <x v="1"/>
    <x v="0"/>
    <n v="304"/>
    <n v="0.57327373894007094"/>
    <s v="PORT04PORT09"/>
    <n v="21.470399999999998"/>
    <n v="6.2E-2"/>
    <n v="32.275463431542455"/>
    <n v="174.27521663778157"/>
  </r>
  <r>
    <n v="1447308834.7"/>
    <d v="2013-05-26T00:00:00"/>
    <x v="1"/>
    <x v="0"/>
    <s v="CRF"/>
    <n v="0"/>
    <x v="0"/>
    <n v="0"/>
    <d v="2013-05-26T00:00:00"/>
    <x v="2"/>
    <n v="1699166"/>
    <x v="1"/>
    <x v="0"/>
    <n v="581"/>
    <n v="3.44"/>
    <s v="PORT04PORT09"/>
    <n v="21.470399999999998"/>
    <n v="6.2E-2"/>
    <n v="145.38607999999999"/>
    <n v="1998.6399999999999"/>
  </r>
  <r>
    <n v="1447261866.7"/>
    <d v="2013-05-26T00:00:00"/>
    <x v="1"/>
    <x v="0"/>
    <s v="CRF"/>
    <n v="0"/>
    <x v="0"/>
    <n v="0"/>
    <d v="2013-05-26T00:00:00"/>
    <x v="2"/>
    <n v="1699591"/>
    <x v="1"/>
    <x v="0"/>
    <n v="4118"/>
    <n v="11.245130432298668"/>
    <s v="PORT04PORT09"/>
    <n v="21.470399999999998"/>
    <n v="6.2E-2"/>
    <n v="2892.5321214527667"/>
    <n v="46307.447120205914"/>
  </r>
  <r>
    <n v="1447201700.7"/>
    <d v="2013-05-26T00:00:00"/>
    <x v="1"/>
    <x v="0"/>
    <s v="CRF"/>
    <n v="0"/>
    <x v="0"/>
    <n v="0"/>
    <d v="2013-05-26T00:00:00"/>
    <x v="2"/>
    <n v="1699591"/>
    <x v="1"/>
    <x v="0"/>
    <n v="5098"/>
    <n v="14.056413040373334"/>
    <s v="PORT04PORT09"/>
    <n v="21.470399999999998"/>
    <n v="6.2E-2"/>
    <n v="4464.3652081490418"/>
    <n v="71659.593679823258"/>
  </r>
  <r>
    <n v="1447356152.7"/>
    <d v="2013-05-26T00:00:00"/>
    <x v="1"/>
    <x v="0"/>
    <s v="CRF"/>
    <n v="0"/>
    <x v="0"/>
    <n v="0"/>
    <d v="2013-05-26T00:00:00"/>
    <x v="2"/>
    <n v="1699591"/>
    <x v="1"/>
    <x v="0"/>
    <n v="5054"/>
    <n v="15.056413040373334"/>
    <s v="PORT04PORT09"/>
    <n v="21.470399999999998"/>
    <n v="6.2E-2"/>
    <n v="4739.3673133749035"/>
    <n v="76095.111506046829"/>
  </r>
  <r>
    <n v="1447338331.7"/>
    <d v="2013-05-26T00:00:00"/>
    <x v="1"/>
    <x v="0"/>
    <s v="CRF"/>
    <n v="0"/>
    <x v="0"/>
    <n v="0"/>
    <d v="2013-05-26T00:00:00"/>
    <x v="2"/>
    <n v="1699465"/>
    <x v="1"/>
    <x v="0"/>
    <n v="3836"/>
    <n v="4.943945192277992"/>
    <s v="PORT04PORT09"/>
    <n v="21.470399999999998"/>
    <n v="6.2E-2"/>
    <n v="1197.2987729698593"/>
    <n v="18964.973757578377"/>
  </r>
  <r>
    <n v="1447308149.7"/>
    <d v="2013-05-26T00:00:00"/>
    <x v="1"/>
    <x v="0"/>
    <s v="CRF"/>
    <n v="0"/>
    <x v="0"/>
    <n v="0"/>
    <d v="2013-05-26T00:00:00"/>
    <x v="2"/>
    <n v="1699465"/>
    <x v="1"/>
    <x v="0"/>
    <n v="2031"/>
    <n v="2.471972596138996"/>
    <s v="PORT04PORT09"/>
    <n v="21.470399999999998"/>
    <n v="6.2E-2"/>
    <n v="332.74613325101461"/>
    <n v="5020.5763427583006"/>
  </r>
  <r>
    <n v="1447335436.7"/>
    <d v="2013-05-26T00:00:00"/>
    <x v="1"/>
    <x v="0"/>
    <s v="CRF"/>
    <n v="0"/>
    <x v="0"/>
    <n v="0"/>
    <d v="2013-05-26T00:00:00"/>
    <x v="2"/>
    <n v="1699465"/>
    <x v="1"/>
    <x v="0"/>
    <n v="2026"/>
    <n v="2.471972596138996"/>
    <s v="PORT04PORT09"/>
    <n v="21.470399999999998"/>
    <n v="6.2E-2"/>
    <n v="331.97982174621154"/>
    <n v="5008.2164797776059"/>
  </r>
  <r>
    <n v="1447262049.7"/>
    <d v="2013-05-26T00:00:00"/>
    <x v="1"/>
    <x v="0"/>
    <s v="CRF"/>
    <n v="0"/>
    <x v="0"/>
    <n v="0"/>
    <d v="2013-05-26T00:00:00"/>
    <x v="2"/>
    <n v="1629341"/>
    <x v="1"/>
    <x v="0"/>
    <n v="660"/>
    <n v="5.7754545454545454"/>
    <s v="PORT04PORT09"/>
    <n v="21.470399999999998"/>
    <n v="6.2E-2"/>
    <n v="257.80199999999996"/>
    <n v="3811.8"/>
  </r>
  <r>
    <n v="1447261868.7"/>
    <d v="2013-05-26T00:00:00"/>
    <x v="1"/>
    <x v="0"/>
    <s v="CRF"/>
    <n v="0"/>
    <x v="0"/>
    <n v="0"/>
    <d v="2013-05-26T00:00:00"/>
    <x v="2"/>
    <n v="1699242"/>
    <x v="1"/>
    <x v="0"/>
    <n v="841"/>
    <n v="1.7792309399999999"/>
    <s v="PORT04PORT09"/>
    <n v="21.470399999999998"/>
    <n v="6.2E-2"/>
    <n v="114.24305967347999"/>
    <n v="1496.33322054"/>
  </r>
  <r>
    <n v="1447404339.7"/>
    <d v="2013-05-26T00:00:00"/>
    <x v="1"/>
    <x v="0"/>
    <s v="CRF"/>
    <n v="0"/>
    <x v="0"/>
    <n v="0"/>
    <d v="2013-05-26T00:00:00"/>
    <x v="2"/>
    <n v="1699242"/>
    <x v="1"/>
    <x v="0"/>
    <n v="891"/>
    <n v="1.7792309399999999"/>
    <s v="PORT04PORT09"/>
    <n v="21.470399999999998"/>
    <n v="6.2E-2"/>
    <n v="119.75867558747998"/>
    <n v="1585.2947675399998"/>
  </r>
  <r>
    <n v="1447323413.7"/>
    <d v="2013-05-26T00:00:00"/>
    <x v="1"/>
    <x v="0"/>
    <s v="CRF"/>
    <n v="0"/>
    <x v="0"/>
    <n v="0"/>
    <d v="2013-05-26T00:00:00"/>
    <x v="2"/>
    <n v="1699242"/>
    <x v="1"/>
    <x v="0"/>
    <n v="895"/>
    <n v="1.7792309399999999"/>
    <s v="PORT04PORT09"/>
    <n v="21.470399999999998"/>
    <n v="6.2E-2"/>
    <n v="120.19992486059999"/>
    <n v="1592.4116913"/>
  </r>
  <r>
    <n v="1447384150.7"/>
    <d v="2013-05-26T00:00:00"/>
    <x v="1"/>
    <x v="0"/>
    <s v="CRF"/>
    <n v="0"/>
    <x v="0"/>
    <n v="0"/>
    <d v="2013-05-26T00:00:00"/>
    <x v="2"/>
    <n v="1699242"/>
    <x v="1"/>
    <x v="0"/>
    <n v="870"/>
    <n v="1.7792309399999999"/>
    <s v="PORT04PORT09"/>
    <n v="21.470399999999998"/>
    <n v="6.2E-2"/>
    <n v="117.44211690359998"/>
    <n v="1547.9309177999999"/>
  </r>
  <r>
    <n v="1447221633.7"/>
    <d v="2013-05-26T00:00:00"/>
    <x v="1"/>
    <x v="0"/>
    <s v="CRF"/>
    <n v="0"/>
    <x v="0"/>
    <n v="0"/>
    <d v="2013-05-26T00:00:00"/>
    <x v="2"/>
    <n v="1699242"/>
    <x v="1"/>
    <x v="0"/>
    <n v="857"/>
    <n v="1.7792309399999999"/>
    <s v="PORT04PORT09"/>
    <n v="21.470399999999998"/>
    <n v="6.2E-2"/>
    <n v="116.00805676595999"/>
    <n v="1524.80091558"/>
  </r>
  <r>
    <n v="1447340632.7"/>
    <d v="2013-05-26T00:00:00"/>
    <x v="1"/>
    <x v="0"/>
    <s v="CRF"/>
    <n v="0"/>
    <x v="0"/>
    <n v="0"/>
    <d v="2013-05-26T00:00:00"/>
    <x v="2"/>
    <n v="1699242"/>
    <x v="1"/>
    <x v="0"/>
    <n v="844"/>
    <n v="1.7792309399999999"/>
    <s v="PORT04PORT09"/>
    <n v="21.470399999999998"/>
    <n v="6.2E-2"/>
    <n v="114.57399662831999"/>
    <n v="1501.67091336"/>
  </r>
  <r>
    <n v="1447184595.7"/>
    <d v="2013-05-26T00:00:00"/>
    <x v="1"/>
    <x v="0"/>
    <s v="CRF"/>
    <n v="0"/>
    <x v="0"/>
    <n v="0"/>
    <d v="2013-05-26T00:00:00"/>
    <x v="2"/>
    <n v="1699242"/>
    <x v="1"/>
    <x v="0"/>
    <n v="853"/>
    <n v="1.7792309399999999"/>
    <s v="PORT04PORT09"/>
    <n v="21.470399999999998"/>
    <n v="6.2E-2"/>
    <n v="115.56680749283998"/>
    <n v="1517.6839918199998"/>
  </r>
  <r>
    <n v="1447278499.7"/>
    <d v="2013-05-26T00:00:00"/>
    <x v="1"/>
    <x v="0"/>
    <s v="CRF"/>
    <n v="0"/>
    <x v="0"/>
    <n v="0"/>
    <d v="2013-05-26T00:00:00"/>
    <x v="2"/>
    <n v="1699799"/>
    <x v="1"/>
    <x v="0"/>
    <n v="2819"/>
    <n v="2.0957958942676056"/>
    <s v="PORT04PORT09"/>
    <n v="21.470399999999998"/>
    <n v="6.2E-2"/>
    <n v="387.76941480830357"/>
    <n v="5908.0486259403806"/>
  </r>
  <r>
    <n v="1447386296.7"/>
    <d v="2013-05-26T00:00:00"/>
    <x v="1"/>
    <x v="0"/>
    <s v="CRF"/>
    <n v="0"/>
    <x v="0"/>
    <n v="0"/>
    <d v="2013-05-26T00:00:00"/>
    <x v="2"/>
    <n v="1699799"/>
    <x v="1"/>
    <x v="0"/>
    <n v="2745"/>
    <n v="2.0957958942676056"/>
    <s v="PORT04PORT09"/>
    <n v="21.470399999999998"/>
    <n v="6.2E-2"/>
    <n v="378.15390324540374"/>
    <n v="5752.9597297645778"/>
  </r>
  <r>
    <n v="1447182391.7"/>
    <d v="2013-05-26T00:00:00"/>
    <x v="1"/>
    <x v="0"/>
    <s v="CRF"/>
    <n v="0"/>
    <x v="0"/>
    <n v="0"/>
    <d v="2013-05-26T00:00:00"/>
    <x v="2"/>
    <n v="1699799"/>
    <x v="1"/>
    <x v="0"/>
    <n v="2816"/>
    <n v="2.0957958942676056"/>
    <s v="PORT04PORT09"/>
    <n v="21.470399999999998"/>
    <n v="6.2E-2"/>
    <n v="387.37959677196977"/>
    <n v="5901.7612382575771"/>
  </r>
  <r>
    <n v="1447309254.7"/>
    <d v="2013-05-26T00:00:00"/>
    <x v="1"/>
    <x v="0"/>
    <s v="CRF"/>
    <n v="0"/>
    <x v="0"/>
    <n v="0"/>
    <d v="2013-05-26T00:00:00"/>
    <x v="2"/>
    <n v="1699552"/>
    <x v="1"/>
    <x v="0"/>
    <n v="463"/>
    <n v="0.59012130685342978"/>
    <s v="PORT04PORT09"/>
    <n v="21.470399999999998"/>
    <n v="6.2E-2"/>
    <n v="38.410422234534551"/>
    <n v="273.22616507313796"/>
  </r>
  <r>
    <n v="1447396766.7"/>
    <d v="2013-05-26T00:00:00"/>
    <x v="1"/>
    <x v="0"/>
    <s v="CRF"/>
    <n v="0"/>
    <x v="0"/>
    <n v="0"/>
    <d v="2013-05-26T00:00:00"/>
    <x v="2"/>
    <n v="1699552"/>
    <x v="1"/>
    <x v="0"/>
    <n v="2386"/>
    <n v="6.0451450945961103"/>
    <s v="PORT04PORT09"/>
    <n v="21.470399999999998"/>
    <n v="6.2E-2"/>
    <n v="915.74080413379181"/>
    <n v="14423.71619570632"/>
  </r>
  <r>
    <n v="1447352018.7"/>
    <d v="2013-05-26T00:00:00"/>
    <x v="1"/>
    <x v="0"/>
    <s v="CRF"/>
    <n v="0"/>
    <x v="0"/>
    <n v="0"/>
    <d v="2013-05-26T00:00:00"/>
    <x v="2"/>
    <n v="1699552"/>
    <x v="1"/>
    <x v="0"/>
    <n v="754"/>
    <n v="1.2090290189192221"/>
    <s v="PORT04PORT09"/>
    <n v="21.470399999999998"/>
    <n v="6.2E-2"/>
    <n v="77.990088576435795"/>
    <n v="911.60788026509351"/>
  </r>
  <r>
    <n v="1447352020.7"/>
    <d v="2013-05-26T00:00:00"/>
    <x v="1"/>
    <x v="0"/>
    <s v="CRF"/>
    <n v="0"/>
    <x v="0"/>
    <n v="0"/>
    <d v="2013-05-26T00:00:00"/>
    <x v="2"/>
    <n v="1699552"/>
    <x v="1"/>
    <x v="0"/>
    <n v="1500"/>
    <n v="3.6270870567576661"/>
    <s v="PORT04PORT09"/>
    <n v="21.470399999999998"/>
    <n v="6.2E-2"/>
    <n v="358.78949627846293"/>
    <n v="5440.6305851364987"/>
  </r>
  <r>
    <n v="1447379196.7"/>
    <d v="2013-05-26T00:00:00"/>
    <x v="1"/>
    <x v="0"/>
    <s v="CRF"/>
    <n v="0"/>
    <x v="0"/>
    <n v="0"/>
    <d v="2013-05-26T00:00:00"/>
    <x v="2"/>
    <n v="1699552"/>
    <x v="1"/>
    <x v="0"/>
    <n v="1539"/>
    <n v="3.6270870567576661"/>
    <s v="PORT04PORT09"/>
    <n v="21.470399999999998"/>
    <n v="6.2E-2"/>
    <n v="367.55979278170292"/>
    <n v="5582.0869803500482"/>
  </r>
  <r>
    <n v="1447359554.7"/>
    <d v="2013-05-26T00:00:00"/>
    <x v="1"/>
    <x v="0"/>
    <s v="CRF"/>
    <n v="0"/>
    <x v="0"/>
    <n v="0"/>
    <d v="2013-05-26T00:00:00"/>
    <x v="2"/>
    <n v="1699552"/>
    <x v="1"/>
    <x v="0"/>
    <n v="1174"/>
    <n v="2.4180580378384442"/>
    <s v="PORT04PORT09"/>
    <n v="21.470399999999998"/>
    <n v="6.2E-2"/>
    <n v="197.47600845818465"/>
    <n v="2838.8001364223337"/>
  </r>
  <r>
    <n v="1447178243.7"/>
    <d v="2013-05-26T00:00:00"/>
    <x v="1"/>
    <x v="0"/>
    <s v="CRF"/>
    <n v="0"/>
    <x v="0"/>
    <n v="0"/>
    <d v="2013-05-26T00:00:00"/>
    <x v="2"/>
    <n v="1699552"/>
    <x v="1"/>
    <x v="0"/>
    <n v="7440"/>
    <n v="19.553493321626775"/>
    <s v="PORT04PORT09"/>
    <n v="21.470399999999998"/>
    <n v="6.2E-2"/>
    <n v="9041.1057993999984"/>
    <n v="145477.99031290319"/>
  </r>
  <r>
    <n v="1447317147.7"/>
    <d v="2013-05-26T00:00:00"/>
    <x v="1"/>
    <x v="0"/>
    <s v="CRF"/>
    <n v="0"/>
    <x v="0"/>
    <n v="0"/>
    <d v="2013-05-26T00:00:00"/>
    <x v="2"/>
    <n v="1699552"/>
    <x v="1"/>
    <x v="0"/>
    <n v="1507"/>
    <n v="3.6270870567576661"/>
    <s v="PORT04PORT09"/>
    <n v="21.470399999999998"/>
    <n v="6.2E-2"/>
    <n v="360.36365206109576"/>
    <n v="5466.0201945338031"/>
  </r>
  <r>
    <n v="1447359553.7"/>
    <d v="2013-05-26T00:00:00"/>
    <x v="1"/>
    <x v="0"/>
    <s v="CRF"/>
    <n v="0"/>
    <x v="0"/>
    <n v="0"/>
    <d v="2013-05-26T00:00:00"/>
    <x v="2"/>
    <n v="1699552"/>
    <x v="1"/>
    <x v="0"/>
    <n v="2372"/>
    <n v="6.0451450945961103"/>
    <s v="PORT04PORT09"/>
    <n v="21.470399999999998"/>
    <n v="6.2E-2"/>
    <n v="910.49361819168246"/>
    <n v="14339.084164381973"/>
  </r>
  <r>
    <n v="1447352021.7"/>
    <d v="2013-05-26T00:00:00"/>
    <x v="1"/>
    <x v="0"/>
    <s v="CRF"/>
    <n v="0"/>
    <x v="0"/>
    <n v="0"/>
    <d v="2013-05-26T00:00:00"/>
    <x v="2"/>
    <n v="1699552"/>
    <x v="1"/>
    <x v="0"/>
    <n v="2782"/>
    <n v="7.2541741135153321"/>
    <s v="PORT04PORT09"/>
    <n v="21.470399999999998"/>
    <n v="6.2E-2"/>
    <n v="1272.6993677955784"/>
    <n v="20181.112383799653"/>
  </r>
  <r>
    <n v="1447352017.7"/>
    <d v="2013-05-26T00:00:00"/>
    <x v="1"/>
    <x v="0"/>
    <s v="CRF"/>
    <n v="0"/>
    <x v="0"/>
    <n v="0"/>
    <d v="2013-05-26T00:00:00"/>
    <x v="2"/>
    <n v="1699552"/>
    <x v="1"/>
    <x v="0"/>
    <n v="1976"/>
    <n v="4.8361160756768884"/>
    <s v="PORT04PORT09"/>
    <n v="21.470399999999998"/>
    <n v="6.2E-2"/>
    <n v="613.95265266332694"/>
    <n v="9556.1653655375321"/>
  </r>
  <r>
    <n v="1447352019.7"/>
    <d v="2013-05-26T00:00:00"/>
    <x v="1"/>
    <x v="0"/>
    <s v="CRF"/>
    <n v="0"/>
    <x v="0"/>
    <n v="0"/>
    <d v="2013-05-26T00:00:00"/>
    <x v="2"/>
    <n v="1699552"/>
    <x v="1"/>
    <x v="0"/>
    <n v="1097"/>
    <n v="2.4180580378384442"/>
    <s v="PORT04PORT09"/>
    <n v="21.470399999999998"/>
    <n v="6.2E-2"/>
    <n v="185.93219938554392"/>
    <n v="2652.6096675087733"/>
  </r>
  <r>
    <n v="1447205761.7"/>
    <d v="2013-05-26T00:00:00"/>
    <x v="1"/>
    <x v="0"/>
    <s v="CRF"/>
    <n v="0"/>
    <x v="0"/>
    <n v="0"/>
    <d v="2013-05-26T00:00:00"/>
    <x v="2"/>
    <n v="1693117"/>
    <x v="1"/>
    <x v="0"/>
    <n v="325"/>
    <n v="1.207741935483871"/>
    <s v="PORT04PORT09"/>
    <n v="21.470399999999998"/>
    <n v="6.2E-2"/>
    <n v="45.806399999999996"/>
    <n v="392.51612903225805"/>
  </r>
  <r>
    <n v="1447205762.7"/>
    <d v="2013-05-26T00:00:00"/>
    <x v="1"/>
    <x v="0"/>
    <s v="CRF"/>
    <n v="0"/>
    <x v="0"/>
    <n v="0"/>
    <d v="2013-05-26T00:00:00"/>
    <x v="2"/>
    <n v="1693117"/>
    <x v="1"/>
    <x v="0"/>
    <n v="333"/>
    <n v="2.2000000000000002"/>
    <s v="PORT04PORT09"/>
    <n v="21.470399999999998"/>
    <n v="6.2E-2"/>
    <n v="66.891600000000011"/>
    <n v="732.6"/>
  </r>
  <r>
    <n v="1447370681.7"/>
    <d v="2013-05-26T00:00:00"/>
    <x v="1"/>
    <x v="0"/>
    <s v="CRF"/>
    <n v="0"/>
    <x v="0"/>
    <n v="0"/>
    <d v="2013-05-26T00:00:00"/>
    <x v="2"/>
    <n v="1699172"/>
    <x v="1"/>
    <x v="0"/>
    <n v="1191"/>
    <n v="11.5"/>
    <s v="PORT04PORT09"/>
    <n v="21.470399999999998"/>
    <n v="6.2E-2"/>
    <n v="870.65340000000003"/>
    <n v="13696.5"/>
  </r>
  <r>
    <n v="1447372962.7"/>
    <d v="2013-05-26T00:00:00"/>
    <x v="1"/>
    <x v="0"/>
    <s v="CRF"/>
    <n v="0"/>
    <x v="0"/>
    <n v="0"/>
    <d v="2013-05-26T00:00:00"/>
    <x v="2"/>
    <n v="1699173"/>
    <x v="1"/>
    <x v="0"/>
    <n v="1446"/>
    <n v="14.94"/>
    <s v="PORT04PORT09"/>
    <n v="21.470399999999998"/>
    <n v="6.2E-2"/>
    <n v="1360.8712799999998"/>
    <n v="21603.239999999998"/>
  </r>
  <r>
    <n v="1447182402.7"/>
    <d v="2013-05-26T00:00:00"/>
    <x v="1"/>
    <x v="0"/>
    <s v="CRF"/>
    <n v="0"/>
    <x v="0"/>
    <n v="0"/>
    <d v="2013-05-26T00:00:00"/>
    <x v="2"/>
    <n v="1699173"/>
    <x v="1"/>
    <x v="0"/>
    <n v="604"/>
    <n v="3.42"/>
    <s v="PORT04PORT09"/>
    <n v="21.470399999999998"/>
    <n v="6.2E-2"/>
    <n v="149.54255999999998"/>
    <n v="2065.6799999999998"/>
  </r>
  <r>
    <n v="1447234948.7"/>
    <d v="2013-05-26T00:00:00"/>
    <x v="1"/>
    <x v="0"/>
    <s v="CRF"/>
    <n v="0"/>
    <x v="0"/>
    <n v="0"/>
    <d v="2013-05-26T00:00:00"/>
    <x v="2"/>
    <n v="1699184"/>
    <x v="1"/>
    <x v="0"/>
    <n v="1314"/>
    <n v="6.3733333333333331"/>
    <s v="PORT04PORT09"/>
    <n v="21.470399999999998"/>
    <n v="6.2E-2"/>
    <n v="540.69312000000002"/>
    <n v="8374.56"/>
  </r>
  <r>
    <n v="1447178061.7"/>
    <d v="2013-05-26T00:00:00"/>
    <x v="1"/>
    <x v="0"/>
    <s v="CRF"/>
    <n v="0"/>
    <x v="0"/>
    <n v="0"/>
    <d v="2013-05-26T00:00:00"/>
    <x v="2"/>
    <n v="1699184"/>
    <x v="1"/>
    <x v="0"/>
    <n v="1296"/>
    <n v="6.3733333333333331"/>
    <s v="PORT04PORT09"/>
    <n v="21.470399999999998"/>
    <n v="6.2E-2"/>
    <n v="533.58047999999997"/>
    <n v="8259.84"/>
  </r>
  <r>
    <n v="1447388728.7"/>
    <d v="2013-05-26T00:00:00"/>
    <x v="1"/>
    <x v="0"/>
    <s v="CRF"/>
    <n v="0"/>
    <x v="0"/>
    <n v="0"/>
    <d v="2013-05-26T00:00:00"/>
    <x v="2"/>
    <n v="1699184"/>
    <x v="1"/>
    <x v="0"/>
    <n v="1318"/>
    <n v="6.28"/>
    <s v="PORT04PORT09"/>
    <n v="21.470399999999998"/>
    <n v="6.2E-2"/>
    <n v="534.64688000000012"/>
    <n v="8277.0400000000009"/>
  </r>
  <r>
    <n v="1447392216.7"/>
    <d v="2013-05-26T00:00:00"/>
    <x v="1"/>
    <x v="0"/>
    <s v="CRF"/>
    <n v="0"/>
    <x v="0"/>
    <n v="0"/>
    <d v="2013-05-26T00:00:00"/>
    <x v="2"/>
    <n v="1699353"/>
    <x v="1"/>
    <x v="0"/>
    <n v="1495"/>
    <n v="6.2075622821538463"/>
    <s v="PORT04PORT09"/>
    <n v="21.470399999999998"/>
    <n v="6.2E-2"/>
    <n v="596.84934793284015"/>
    <n v="9280.3056118200002"/>
  </r>
  <r>
    <n v="1447193186.7"/>
    <d v="2013-05-26T00:00:00"/>
    <x v="1"/>
    <x v="0"/>
    <s v="CRF"/>
    <n v="0"/>
    <x v="0"/>
    <n v="0"/>
    <d v="2013-05-26T00:00:00"/>
    <x v="2"/>
    <n v="1699298"/>
    <x v="1"/>
    <x v="0"/>
    <n v="4258"/>
    <n v="12.593975105845072"/>
    <s v="PORT04PORT09"/>
    <n v="21.470399999999998"/>
    <n v="6.2E-2"/>
    <n v="3346.2294520426758"/>
    <n v="53625.146000688314"/>
  </r>
  <r>
    <n v="1447353694.7"/>
    <d v="2013-05-26T00:00:00"/>
    <x v="1"/>
    <x v="0"/>
    <s v="CRF"/>
    <n v="0"/>
    <x v="0"/>
    <n v="0"/>
    <d v="2013-05-26T00:00:00"/>
    <x v="2"/>
    <n v="1699345"/>
    <x v="1"/>
    <x v="0"/>
    <n v="1284"/>
    <n v="2.9850138075652843"/>
    <s v="PORT04PORT09"/>
    <n v="21.470399999999998"/>
    <n v="6.2E-2"/>
    <n v="259.10137919265713"/>
    <n v="3832.7577289138253"/>
  </r>
  <r>
    <n v="1447352523.7"/>
    <d v="2013-05-26T00:00:00"/>
    <x v="1"/>
    <x v="0"/>
    <s v="CRF"/>
    <n v="0"/>
    <x v="0"/>
    <n v="0"/>
    <d v="2013-05-26T00:00:00"/>
    <x v="2"/>
    <n v="1699540"/>
    <x v="1"/>
    <x v="0"/>
    <n v="3532"/>
    <n v="5.743498400449389"/>
    <s v="PORT04PORT09"/>
    <n v="21.470399999999998"/>
    <n v="6.2E-2"/>
    <n v="1279.2046537240089"/>
    <n v="20286.036350387243"/>
  </r>
  <r>
    <n v="1447182397.7"/>
    <d v="2013-05-26T00:00:00"/>
    <x v="1"/>
    <x v="0"/>
    <s v="CRF"/>
    <n v="0"/>
    <x v="0"/>
    <n v="0"/>
    <d v="2013-05-26T00:00:00"/>
    <x v="2"/>
    <n v="1699540"/>
    <x v="1"/>
    <x v="0"/>
    <n v="1837"/>
    <n v="2.8717492002246945"/>
    <s v="PORT04PORT09"/>
    <n v="21.470399999999998"/>
    <n v="6.2E-2"/>
    <n v="348.54540341039132"/>
    <n v="5275.403280812764"/>
  </r>
  <r>
    <n v="1447278496.7"/>
    <d v="2013-05-26T00:00:00"/>
    <x v="1"/>
    <x v="0"/>
    <s v="CRF"/>
    <n v="0"/>
    <x v="0"/>
    <n v="0"/>
    <d v="2013-05-26T00:00:00"/>
    <x v="2"/>
    <n v="1699540"/>
    <x v="1"/>
    <x v="0"/>
    <n v="8251"/>
    <n v="15.358746001123473"/>
    <s v="PORT04PORT09"/>
    <n v="21.470399999999998"/>
    <n v="6.2E-2"/>
    <n v="7878.4212218267257"/>
    <n v="126725.01325526978"/>
  </r>
  <r>
    <n v="1447255583.7"/>
    <d v="2013-05-26T00:00:00"/>
    <x v="1"/>
    <x v="0"/>
    <s v="CRF"/>
    <n v="0"/>
    <x v="0"/>
    <n v="0"/>
    <d v="2013-05-26T00:00:00"/>
    <x v="2"/>
    <n v="1699540"/>
    <x v="1"/>
    <x v="0"/>
    <n v="3461"/>
    <n v="5.743498400449389"/>
    <s v="PORT04PORT09"/>
    <n v="21.470399999999998"/>
    <n v="6.2E-2"/>
    <n v="1253.9217737652307"/>
    <n v="19878.247963955335"/>
  </r>
  <r>
    <n v="1447332135.7"/>
    <d v="2013-05-26T00:00:00"/>
    <x v="1"/>
    <x v="0"/>
    <s v="CRF"/>
    <n v="0"/>
    <x v="0"/>
    <n v="0"/>
    <d v="2013-05-26T00:00:00"/>
    <x v="2"/>
    <n v="1699540"/>
    <x v="1"/>
    <x v="0"/>
    <n v="3522"/>
    <n v="5.743498400449389"/>
    <s v="PORT04PORT09"/>
    <n v="21.470399999999998"/>
    <n v="6.2E-2"/>
    <n v="1275.6436847157302"/>
    <n v="20228.601366382747"/>
  </r>
  <r>
    <n v="1447366886.7"/>
    <d v="2013-05-26T00:00:00"/>
    <x v="1"/>
    <x v="0"/>
    <s v="CRF"/>
    <n v="0"/>
    <x v="0"/>
    <n v="0"/>
    <d v="2013-05-26T00:00:00"/>
    <x v="2"/>
    <n v="1699540"/>
    <x v="1"/>
    <x v="0"/>
    <n v="3440"/>
    <n v="5.743498400449389"/>
    <s v="PORT04PORT09"/>
    <n v="21.470399999999998"/>
    <n v="6.2E-2"/>
    <n v="1246.4437388478457"/>
    <n v="19757.6344975459"/>
  </r>
  <r>
    <n v="1447234949.7"/>
    <d v="2013-05-26T00:00:00"/>
    <x v="1"/>
    <x v="0"/>
    <s v="CRF"/>
    <n v="0"/>
    <x v="0"/>
    <n v="0"/>
    <d v="2013-05-26T00:00:00"/>
    <x v="2"/>
    <n v="1699540"/>
    <x v="1"/>
    <x v="0"/>
    <n v="1892"/>
    <n v="2.8717492002246945"/>
    <s v="PORT04PORT09"/>
    <n v="21.470399999999998"/>
    <n v="6.2E-2"/>
    <n v="358.33806818315753"/>
    <n v="5433.3494868251219"/>
  </r>
  <r>
    <n v="1447213260.7"/>
    <d v="2013-05-26T00:00:00"/>
    <x v="1"/>
    <x v="0"/>
    <s v="CRF"/>
    <n v="0"/>
    <x v="0"/>
    <n v="0"/>
    <d v="2013-05-26T00:00:00"/>
    <x v="2"/>
    <n v="1699368"/>
    <x v="1"/>
    <x v="0"/>
    <n v="5074"/>
    <n v="5.7915662734426228"/>
    <s v="PORT04PORT09"/>
    <n v="21.470399999999998"/>
    <n v="6.2E-2"/>
    <n v="1843.4276508297676"/>
    <n v="29386.407271447868"/>
  </r>
  <r>
    <n v="1447201701.7"/>
    <d v="2013-05-26T00:00:00"/>
    <x v="1"/>
    <x v="0"/>
    <s v="CRF"/>
    <n v="0"/>
    <x v="0"/>
    <n v="0"/>
    <d v="2013-05-26T00:00:00"/>
    <x v="2"/>
    <n v="1699697"/>
    <x v="1"/>
    <x v="0"/>
    <n v="2813"/>
    <n v="1.653936871924925"/>
    <s v="PORT04PORT09"/>
    <n v="21.470399999999998"/>
    <n v="6.2E-2"/>
    <n v="309.92691408493846"/>
    <n v="4652.5244207248143"/>
  </r>
  <r>
    <n v="1447201699.7"/>
    <d v="2013-05-26T00:00:00"/>
    <x v="1"/>
    <x v="0"/>
    <s v="CRF"/>
    <n v="0"/>
    <x v="0"/>
    <n v="0"/>
    <d v="2013-05-26T00:00:00"/>
    <x v="2"/>
    <n v="1699697"/>
    <x v="1"/>
    <x v="0"/>
    <n v="5296"/>
    <n v="3.30787374384985"/>
    <s v="PORT04PORT09"/>
    <n v="21.470399999999998"/>
    <n v="6.2E-2"/>
    <n v="1107.617359540586"/>
    <n v="17518.499347428806"/>
  </r>
  <r>
    <n v="1447182393.7"/>
    <d v="2013-05-26T00:00:00"/>
    <x v="1"/>
    <x v="0"/>
    <s v="CRF"/>
    <n v="0"/>
    <x v="0"/>
    <n v="0"/>
    <d v="2013-05-26T00:00:00"/>
    <x v="2"/>
    <n v="1698924"/>
    <x v="1"/>
    <x v="0"/>
    <n v="8340"/>
    <n v="22.612448240800003"/>
    <s v="PORT04PORT09"/>
    <n v="21.470399999999998"/>
    <n v="6.2E-2"/>
    <n v="11713.915136352865"/>
    <n v="188587.81832827203"/>
  </r>
  <r>
    <n v="1447178242.7"/>
    <d v="2013-05-26T00:00:00"/>
    <x v="1"/>
    <x v="0"/>
    <s v="CRF"/>
    <n v="0"/>
    <x v="0"/>
    <n v="0"/>
    <d v="2013-05-26T00:00:00"/>
    <x v="2"/>
    <n v="1698924"/>
    <x v="1"/>
    <x v="0"/>
    <n v="12917"/>
    <n v="38.286030596800003"/>
    <s v="PORT04PORT09"/>
    <n v="21.470399999999998"/>
    <n v="6.2E-2"/>
    <n v="30682.991147569668"/>
    <n v="494540.65721886564"/>
  </r>
  <r>
    <n v="1447182392.7"/>
    <d v="2013-05-26T00:00:00"/>
    <x v="1"/>
    <x v="0"/>
    <s v="CRF"/>
    <n v="0"/>
    <x v="0"/>
    <n v="0"/>
    <d v="2013-05-26T00:00:00"/>
    <x v="2"/>
    <n v="1698997"/>
    <x v="1"/>
    <x v="0"/>
    <n v="10256"/>
    <n v="0.36885061410256409"/>
    <s v="PORT04PORT09"/>
    <n v="21.470399999999998"/>
    <n v="6.2E-2"/>
    <n v="256.01217769062561"/>
    <n v="3782.9318982358973"/>
  </r>
  <r>
    <n v="1447362578.7"/>
    <d v="2013-05-26T00:00:00"/>
    <x v="1"/>
    <x v="0"/>
    <s v="CRF"/>
    <n v="0"/>
    <x v="0"/>
    <n v="0"/>
    <d v="2013-05-26T00:00:00"/>
    <x v="2"/>
    <n v="1698997"/>
    <x v="1"/>
    <x v="0"/>
    <n v="14248"/>
    <n v="0.51639085974358967"/>
    <s v="PORT04PORT09"/>
    <n v="21.470399999999998"/>
    <n v="6.2E-2"/>
    <n v="477.63769211685326"/>
    <n v="7357.5369696266653"/>
  </r>
  <r>
    <n v="1447410883.7"/>
    <d v="2013-05-26T00:00:00"/>
    <x v="1"/>
    <x v="0"/>
    <s v="CRF"/>
    <n v="3"/>
    <x v="0"/>
    <n v="3"/>
    <d v="2013-05-29T00:00:00"/>
    <x v="3"/>
    <n v="1650905"/>
    <x v="1"/>
    <x v="0"/>
    <n v="638"/>
    <n v="6.4365714285714271"/>
    <s v="PORT04PORT09"/>
    <n v="21.470399999999998"/>
    <n v="6.2E-2"/>
    <n v="276.07541942857137"/>
    <n v="4106.53257142857"/>
  </r>
  <r>
    <n v="1447373505.7"/>
    <d v="2013-05-26T00:00:00"/>
    <x v="1"/>
    <x v="0"/>
    <s v="CRF"/>
    <n v="3"/>
    <x v="0"/>
    <n v="3"/>
    <d v="2013-05-29T00:00:00"/>
    <x v="3"/>
    <n v="1620510"/>
    <x v="1"/>
    <x v="0"/>
    <n v="419"/>
    <n v="2.352886836027714"/>
    <s v="PORT04PORT09"/>
    <n v="21.470399999999998"/>
    <n v="6.2E-2"/>
    <n v="82.593694226327955"/>
    <n v="985.85958429561219"/>
  </r>
  <r>
    <n v="1447393108.7"/>
    <d v="2013-05-26T00:00:00"/>
    <x v="1"/>
    <x v="0"/>
    <s v="CRF"/>
    <n v="3"/>
    <x v="0"/>
    <n v="3"/>
    <d v="2013-05-29T00:00:00"/>
    <x v="3"/>
    <n v="1620510"/>
    <x v="1"/>
    <x v="0"/>
    <n v="374"/>
    <n v="3.5"/>
    <s v="PORT04PORT09"/>
    <n v="21.470399999999998"/>
    <n v="6.2E-2"/>
    <n v="102.6284"/>
    <n v="1309"/>
  </r>
  <r>
    <n v="1447205897.7"/>
    <d v="2013-05-26T00:00:00"/>
    <x v="1"/>
    <x v="0"/>
    <s v="CRF"/>
    <n v="3"/>
    <x v="0"/>
    <n v="3"/>
    <d v="2013-05-29T00:00:00"/>
    <x v="3"/>
    <n v="1658532"/>
    <x v="1"/>
    <x v="0"/>
    <n v="305"/>
    <n v="0.81927296192729637"/>
    <s v="PORT04PORT09"/>
    <n v="21.470399999999998"/>
    <n v="6.2E-2"/>
    <n v="36.962851710045172"/>
    <n v="249.8782533878254"/>
  </r>
  <r>
    <n v="1447261156.7"/>
    <d v="2013-05-26T00:00:00"/>
    <x v="1"/>
    <x v="0"/>
    <s v="CRF"/>
    <n v="3"/>
    <x v="0"/>
    <n v="3"/>
    <d v="2013-05-29T00:00:00"/>
    <x v="3"/>
    <n v="1658532"/>
    <x v="1"/>
    <x v="0"/>
    <n v="268"/>
    <n v="0.40963648096364819"/>
    <s v="PORT04PORT09"/>
    <n v="21.470399999999998"/>
    <n v="6.2E-2"/>
    <n v="28.276919767691975"/>
    <n v="109.78257689825772"/>
  </r>
  <r>
    <n v="1447283771.7"/>
    <d v="2013-05-26T00:00:00"/>
    <x v="1"/>
    <x v="0"/>
    <s v="CRF"/>
    <n v="3"/>
    <x v="0"/>
    <n v="3"/>
    <d v="2013-05-29T00:00:00"/>
    <x v="3"/>
    <n v="1658532"/>
    <x v="1"/>
    <x v="0"/>
    <n v="336"/>
    <n v="0.81927296192729637"/>
    <s v="PORT04PORT09"/>
    <n v="21.470399999999998"/>
    <n v="6.2E-2"/>
    <n v="38.537494342869437"/>
    <n v="275.27571520757158"/>
  </r>
  <r>
    <n v="1447216709.7"/>
    <d v="2013-05-26T00:00:00"/>
    <x v="1"/>
    <x v="0"/>
    <s v="CRF"/>
    <n v="3"/>
    <x v="0"/>
    <n v="3"/>
    <d v="2013-05-29T00:00:00"/>
    <x v="3"/>
    <n v="1658532"/>
    <x v="1"/>
    <x v="0"/>
    <n v="319"/>
    <n v="0.81927296192729637"/>
    <s v="PORT04PORT09"/>
    <n v="21.470399999999998"/>
    <n v="6.2E-2"/>
    <n v="37.673980640998067"/>
    <n v="261.34807485480752"/>
  </r>
  <r>
    <n v="1447302785.7"/>
    <d v="2013-05-26T00:00:00"/>
    <x v="1"/>
    <x v="0"/>
    <s v="CRF"/>
    <n v="3"/>
    <x v="0"/>
    <n v="3"/>
    <d v="2013-05-29T00:00:00"/>
    <x v="3"/>
    <n v="1658532"/>
    <x v="1"/>
    <x v="0"/>
    <n v="361"/>
    <n v="0.81927296192729637"/>
    <s v="PORT04PORT09"/>
    <n v="21.470399999999998"/>
    <n v="6.2E-2"/>
    <n v="39.80736743385674"/>
    <n v="295.75753925575401"/>
  </r>
  <r>
    <n v="1447283726.7"/>
    <d v="2013-05-26T00:00:00"/>
    <x v="1"/>
    <x v="0"/>
    <s v="CRF"/>
    <n v="3"/>
    <x v="0"/>
    <n v="3"/>
    <d v="2013-05-29T00:00:00"/>
    <x v="3"/>
    <n v="1658532"/>
    <x v="1"/>
    <x v="0"/>
    <n v="383"/>
    <n v="1.2289094428909446"/>
    <s v="PORT04PORT09"/>
    <n v="21.470399999999998"/>
    <n v="6.2E-2"/>
    <n v="50.65208363088837"/>
    <n v="470.67231662723179"/>
  </r>
  <r>
    <n v="1447373432.7"/>
    <d v="2013-05-26T00:00:00"/>
    <x v="1"/>
    <x v="0"/>
    <s v="CRF"/>
    <n v="3"/>
    <x v="0"/>
    <n v="3"/>
    <d v="2013-05-29T00:00:00"/>
    <x v="3"/>
    <n v="1658532"/>
    <x v="1"/>
    <x v="0"/>
    <n v="308"/>
    <n v="0.81927296192729637"/>
    <s v="PORT04PORT09"/>
    <n v="21.470399999999998"/>
    <n v="6.2E-2"/>
    <n v="37.115236480963645"/>
    <n v="252.33607227360727"/>
  </r>
  <r>
    <n v="1447389130.7"/>
    <d v="2013-05-26T00:00:00"/>
    <x v="1"/>
    <x v="0"/>
    <s v="CRF"/>
    <n v="3"/>
    <x v="0"/>
    <n v="3"/>
    <d v="2013-05-29T00:00:00"/>
    <x v="3"/>
    <n v="1658532"/>
    <x v="1"/>
    <x v="0"/>
    <n v="327"/>
    <n v="0.81927296192729637"/>
    <s v="PORT04PORT09"/>
    <n v="21.470399999999998"/>
    <n v="6.2E-2"/>
    <n v="38.080340030114002"/>
    <n v="267.90225855022589"/>
  </r>
  <r>
    <n v="1447208345.7"/>
    <d v="2013-05-26T00:00:00"/>
    <x v="1"/>
    <x v="0"/>
    <s v="CRF"/>
    <n v="3"/>
    <x v="0"/>
    <n v="3"/>
    <d v="2013-05-29T00:00:00"/>
    <x v="3"/>
    <n v="1658532"/>
    <x v="1"/>
    <x v="0"/>
    <n v="324"/>
    <n v="0.20481824048182409"/>
    <s v="PORT04PORT09"/>
    <n v="21.470399999999998"/>
    <n v="6.2E-2"/>
    <n v="25.58478881479888"/>
    <n v="66.361109916111005"/>
  </r>
  <r>
    <n v="1447266882.7"/>
    <d v="2013-05-26T00:00:00"/>
    <x v="1"/>
    <x v="0"/>
    <s v="CRF"/>
    <n v="3"/>
    <x v="0"/>
    <n v="3"/>
    <d v="2013-05-29T00:00:00"/>
    <x v="3"/>
    <n v="1658532"/>
    <x v="1"/>
    <x v="0"/>
    <n v="344"/>
    <n v="1.2289094428909446"/>
    <s v="PORT04PORT09"/>
    <n v="21.470399999999998"/>
    <n v="6.2E-2"/>
    <n v="47.680580597978064"/>
    <n v="422.74484835448493"/>
  </r>
  <r>
    <n v="1447373502.7"/>
    <d v="2013-05-26T00:00:00"/>
    <x v="1"/>
    <x v="0"/>
    <s v="CRF"/>
    <n v="3"/>
    <x v="0"/>
    <n v="3"/>
    <d v="2013-05-29T00:00:00"/>
    <x v="3"/>
    <n v="1658528"/>
    <x v="1"/>
    <x v="0"/>
    <n v="303"/>
    <n v="0.28663686947003547"/>
    <s v="PORT04PORT09"/>
    <n v="21.470399999999998"/>
    <n v="6.2E-2"/>
    <n v="26.855160229864083"/>
    <n v="86.850971449420754"/>
  </r>
  <r>
    <n v="1447401849.7"/>
    <d v="2013-05-26T00:00:00"/>
    <x v="1"/>
    <x v="0"/>
    <s v="CRF"/>
    <n v="3"/>
    <x v="0"/>
    <n v="3"/>
    <d v="2013-05-29T00:00:00"/>
    <x v="3"/>
    <n v="1658528"/>
    <x v="1"/>
    <x v="0"/>
    <n v="353"/>
    <n v="0.28663686947003547"/>
    <s v="PORT04PORT09"/>
    <n v="21.470399999999998"/>
    <n v="6.2E-2"/>
    <n v="27.743734525221193"/>
    <n v="101.18281492292252"/>
  </r>
  <r>
    <n v="1447373490.7"/>
    <d v="2013-05-26T00:00:00"/>
    <x v="1"/>
    <x v="0"/>
    <s v="CRF"/>
    <n v="3"/>
    <x v="0"/>
    <n v="3"/>
    <d v="2013-05-29T00:00:00"/>
    <x v="3"/>
    <n v="1658528"/>
    <x v="1"/>
    <x v="0"/>
    <n v="644"/>
    <n v="4.08"/>
    <s v="PORT04PORT09"/>
    <n v="21.470399999999998"/>
    <n v="6.2E-2"/>
    <n v="184.37664000000001"/>
    <n v="2627.52"/>
  </r>
  <r>
    <n v="1447373509.7"/>
    <d v="2013-05-26T00:00:00"/>
    <x v="1"/>
    <x v="0"/>
    <s v="CRF"/>
    <n v="3"/>
    <x v="0"/>
    <n v="3"/>
    <d v="2013-05-29T00:00:00"/>
    <x v="3"/>
    <n v="1649008"/>
    <x v="1"/>
    <x v="0"/>
    <n v="423"/>
    <n v="1.2976991150442481"/>
    <s v="PORT04PORT09"/>
    <n v="21.470399999999998"/>
    <n v="6.2E-2"/>
    <n v="55.50385699115045"/>
    <n v="548.92672566371698"/>
  </r>
  <r>
    <n v="1447305017.7"/>
    <d v="2013-05-26T00:00:00"/>
    <x v="1"/>
    <x v="0"/>
    <s v="CRF"/>
    <n v="3"/>
    <x v="0"/>
    <n v="3"/>
    <d v="2013-05-29T00:00:00"/>
    <x v="3"/>
    <n v="1696757"/>
    <x v="1"/>
    <x v="0"/>
    <n v="299"/>
    <n v="2.1772845973896109"/>
    <s v="PORT04PORT09"/>
    <n v="21.470399999999998"/>
    <n v="6.2E-2"/>
    <n v="61.832901866408598"/>
    <n v="651.0080946194937"/>
  </r>
  <r>
    <n v="1447373480.7"/>
    <d v="2013-05-26T00:00:00"/>
    <x v="1"/>
    <x v="0"/>
    <s v="CRF"/>
    <n v="3"/>
    <x v="0"/>
    <n v="3"/>
    <d v="2013-05-29T00:00:00"/>
    <x v="3"/>
    <n v="1696757"/>
    <x v="1"/>
    <x v="0"/>
    <n v="301"/>
    <n v="2.1772845973896109"/>
    <s v="PORT04PORT09"/>
    <n v="21.470399999999998"/>
    <n v="6.2E-2"/>
    <n v="62.102885156484909"/>
    <n v="655.36266381427288"/>
  </r>
  <r>
    <n v="1447305016.7"/>
    <d v="2013-05-26T00:00:00"/>
    <x v="1"/>
    <x v="0"/>
    <s v="CRF"/>
    <n v="3"/>
    <x v="0"/>
    <n v="3"/>
    <d v="2013-05-29T00:00:00"/>
    <x v="3"/>
    <n v="1696757"/>
    <x v="1"/>
    <x v="0"/>
    <n v="377"/>
    <n v="4.427145348025542"/>
    <s v="PORT04PORT09"/>
    <n v="21.470399999999998"/>
    <n v="6.2E-2"/>
    <n v="124.95049536474902"/>
    <n v="1669.0337962056294"/>
  </r>
  <r>
    <n v="1447373452.7"/>
    <d v="2013-05-26T00:00:00"/>
    <x v="1"/>
    <x v="0"/>
    <s v="CRF"/>
    <n v="3"/>
    <x v="0"/>
    <n v="3"/>
    <d v="2013-05-29T00:00:00"/>
    <x v="3"/>
    <n v="1696757"/>
    <x v="1"/>
    <x v="0"/>
    <n v="308"/>
    <n v="2.1772845973896109"/>
    <s v="PORT04PORT09"/>
    <n v="21.470399999999998"/>
    <n v="6.2E-2"/>
    <n v="63.047826671752006"/>
    <n v="670.60365599600016"/>
  </r>
  <r>
    <n v="1447186294.7"/>
    <d v="2013-05-26T00:00:00"/>
    <x v="1"/>
    <x v="0"/>
    <s v="CRF"/>
    <n v="3"/>
    <x v="0"/>
    <n v="3"/>
    <d v="2013-05-29T00:00:00"/>
    <x v="3"/>
    <n v="1696758"/>
    <x v="1"/>
    <x v="0"/>
    <n v="244"/>
    <n v="5.9972465660277155E-2"/>
    <s v="PORT04PORT09"/>
    <n v="21.470399999999998"/>
    <n v="6.2E-2"/>
    <n v="22.377663460508671"/>
    <n v="14.633281621107626"/>
  </r>
  <r>
    <n v="1447201981.7"/>
    <d v="2013-05-26T00:00:00"/>
    <x v="1"/>
    <x v="0"/>
    <s v="CRF"/>
    <n v="3"/>
    <x v="0"/>
    <n v="3"/>
    <d v="2013-05-29T00:00:00"/>
    <x v="3"/>
    <n v="1696758"/>
    <x v="1"/>
    <x v="0"/>
    <n v="312"/>
    <n v="0.17991739698083148"/>
    <s v="PORT04PORT09"/>
    <n v="21.470399999999998"/>
    <n v="6.2E-2"/>
    <n v="24.950722127197203"/>
    <n v="56.134227858019422"/>
  </r>
  <r>
    <n v="1447219346.7"/>
    <d v="2013-05-26T00:00:00"/>
    <x v="1"/>
    <x v="0"/>
    <s v="CRF"/>
    <n v="3"/>
    <x v="0"/>
    <n v="3"/>
    <d v="2013-05-29T00:00:00"/>
    <x v="3"/>
    <n v="1696758"/>
    <x v="1"/>
    <x v="0"/>
    <n v="340"/>
    <n v="2.3389261607508089"/>
    <s v="PORT04PORT09"/>
    <n v="21.470399999999998"/>
    <n v="6.2E-2"/>
    <n v="70.77496346862705"/>
    <n v="795.23489465527507"/>
  </r>
  <r>
    <n v="1447186298.7"/>
    <d v="2013-05-26T00:00:00"/>
    <x v="1"/>
    <x v="0"/>
    <s v="CRF"/>
    <n v="3"/>
    <x v="0"/>
    <n v="3"/>
    <d v="2013-05-29T00:00:00"/>
    <x v="3"/>
    <n v="1696758"/>
    <x v="1"/>
    <x v="0"/>
    <n v="304"/>
    <n v="0.11994493132055431"/>
    <s v="PORT04PORT09"/>
    <n v="21.470399999999998"/>
    <n v="6.2E-2"/>
    <n v="23.731122065529807"/>
    <n v="36.463259121448509"/>
  </r>
  <r>
    <n v="1447186295.7"/>
    <d v="2013-05-26T00:00:00"/>
    <x v="1"/>
    <x v="0"/>
    <s v="CRF"/>
    <n v="3"/>
    <x v="0"/>
    <n v="3"/>
    <d v="2013-05-29T00:00:00"/>
    <x v="3"/>
    <n v="1696758"/>
    <x v="1"/>
    <x v="0"/>
    <n v="333"/>
    <n v="0.29986232830138576"/>
    <s v="PORT04PORT09"/>
    <n v="21.470399999999998"/>
    <n v="6.2E-2"/>
    <n v="27.661357630110409"/>
    <n v="99.854155324361457"/>
  </r>
  <r>
    <n v="1447201982.7"/>
    <d v="2013-05-26T00:00:00"/>
    <x v="1"/>
    <x v="0"/>
    <s v="CRF"/>
    <n v="3"/>
    <x v="0"/>
    <n v="3"/>
    <d v="2013-05-29T00:00:00"/>
    <x v="3"/>
    <n v="1696758"/>
    <x v="1"/>
    <x v="0"/>
    <n v="340"/>
    <n v="1.199449313205543"/>
    <s v="PORT04PORT09"/>
    <n v="21.470399999999998"/>
    <n v="6.2E-2"/>
    <n v="46.754791522372848"/>
    <n v="407.81276648988461"/>
  </r>
  <r>
    <n v="1447201984.7"/>
    <d v="2013-05-26T00:00:00"/>
    <x v="1"/>
    <x v="0"/>
    <s v="CRF"/>
    <n v="3"/>
    <x v="0"/>
    <n v="3"/>
    <d v="2013-05-29T00:00:00"/>
    <x v="3"/>
    <n v="1696758"/>
    <x v="1"/>
    <x v="0"/>
    <n v="263"/>
    <n v="1.1394768475452659"/>
    <s v="PORT04PORT09"/>
    <n v="21.470399999999998"/>
    <n v="6.2E-2"/>
    <n v="40.050709476073109"/>
    <n v="299.68241090440495"/>
  </r>
  <r>
    <n v="1447219347.7"/>
    <d v="2013-05-26T00:00:00"/>
    <x v="1"/>
    <x v="0"/>
    <s v="CRF"/>
    <n v="3"/>
    <x v="0"/>
    <n v="3"/>
    <d v="2013-05-29T00:00:00"/>
    <x v="3"/>
    <n v="1696758"/>
    <x v="1"/>
    <x v="0"/>
    <n v="397"/>
    <n v="9.5955945056443444"/>
    <s v="PORT04PORT09"/>
    <n v="21.470399999999998"/>
    <n v="6.2E-2"/>
    <n v="257.6563631619299"/>
    <n v="3809.4510187408046"/>
  </r>
  <r>
    <n v="1447302856.7"/>
    <d v="2013-05-26T00:00:00"/>
    <x v="1"/>
    <x v="0"/>
    <s v="CRF"/>
    <n v="3"/>
    <x v="0"/>
    <n v="3"/>
    <d v="2013-05-29T00:00:00"/>
    <x v="3"/>
    <n v="1696746"/>
    <x v="1"/>
    <x v="0"/>
    <n v="276"/>
    <n v="0.53033180613004649"/>
    <s v="PORT04PORT09"/>
    <n v="21.470399999999998"/>
    <n v="6.2E-2"/>
    <n v="30.545437866497352"/>
    <n v="146.37157849189282"/>
  </r>
  <r>
    <n v="1447373487.7"/>
    <d v="2013-05-26T00:00:00"/>
    <x v="1"/>
    <x v="0"/>
    <s v="CRF"/>
    <n v="3"/>
    <x v="0"/>
    <n v="3"/>
    <d v="2013-05-29T00:00:00"/>
    <x v="3"/>
    <n v="1696746"/>
    <x v="1"/>
    <x v="0"/>
    <n v="243"/>
    <n v="0.26516590306502325"/>
    <s v="PORT04PORT09"/>
    <n v="21.470399999999998"/>
    <n v="6.2E-2"/>
    <n v="25.465389495577639"/>
    <n v="64.435314444800653"/>
  </r>
  <r>
    <n v="1447399141.7"/>
    <d v="2013-05-26T00:00:00"/>
    <x v="1"/>
    <x v="0"/>
    <s v="CRF"/>
    <n v="3"/>
    <x v="0"/>
    <n v="3"/>
    <d v="2013-05-29T00:00:00"/>
    <x v="3"/>
    <n v="1696746"/>
    <x v="1"/>
    <x v="0"/>
    <n v="291"/>
    <n v="8.8388634355007753E-2"/>
    <s v="PORT04PORT09"/>
    <n v="21.470399999999998"/>
    <n v="6.2E-2"/>
    <n v="23.065107741033049"/>
    <n v="25.721092597307255"/>
  </r>
  <r>
    <n v="1447373486.7"/>
    <d v="2013-05-26T00:00:00"/>
    <x v="1"/>
    <x v="0"/>
    <s v="CRF"/>
    <n v="3"/>
    <x v="0"/>
    <n v="3"/>
    <d v="2013-05-29T00:00:00"/>
    <x v="3"/>
    <n v="1696746"/>
    <x v="1"/>
    <x v="0"/>
    <n v="302"/>
    <n v="0.22097158588751939"/>
    <s v="PORT04PORT09"/>
    <n v="21.470399999999998"/>
    <n v="6.2E-2"/>
    <n v="25.607871974157909"/>
    <n v="66.733418938030852"/>
  </r>
  <r>
    <n v="1447399140.7"/>
    <d v="2013-05-26T00:00:00"/>
    <x v="1"/>
    <x v="0"/>
    <s v="CRF"/>
    <n v="3"/>
    <x v="0"/>
    <n v="3"/>
    <d v="2013-05-29T00:00:00"/>
    <x v="3"/>
    <n v="1696746"/>
    <x v="1"/>
    <x v="0"/>
    <n v="307"/>
    <n v="0.53033180613004649"/>
    <s v="PORT04PORT09"/>
    <n v="21.470399999999998"/>
    <n v="6.2E-2"/>
    <n v="31.564735597879302"/>
    <n v="162.81186448192426"/>
  </r>
  <r>
    <n v="1447373485.7"/>
    <d v="2013-05-26T00:00:00"/>
    <x v="1"/>
    <x v="0"/>
    <s v="CRF"/>
    <n v="3"/>
    <x v="0"/>
    <n v="3"/>
    <d v="2013-05-29T00:00:00"/>
    <x v="3"/>
    <n v="1696746"/>
    <x v="1"/>
    <x v="0"/>
    <n v="313"/>
    <n v="2.8284362993602481"/>
    <s v="PORT04PORT09"/>
    <n v="21.470399999999998"/>
    <n v="6.2E-2"/>
    <n v="76.359034825384981"/>
    <n v="885.30056169975762"/>
  </r>
  <r>
    <n v="1447373463.7"/>
    <d v="2013-05-26T00:00:00"/>
    <x v="1"/>
    <x v="0"/>
    <s v="CRF"/>
    <n v="3"/>
    <x v="0"/>
    <n v="3"/>
    <d v="2013-05-29T00:00:00"/>
    <x v="3"/>
    <n v="1696746"/>
    <x v="1"/>
    <x v="0"/>
    <n v="339"/>
    <n v="0.48613748895254266"/>
    <s v="PORT04PORT09"/>
    <n v="21.470399999999998"/>
    <n v="6.2E-2"/>
    <n v="31.688037742804539"/>
    <n v="164.80060875491196"/>
  </r>
  <r>
    <n v="1447219343.7"/>
    <d v="2013-05-26T00:00:00"/>
    <x v="1"/>
    <x v="0"/>
    <s v="CRF"/>
    <n v="3"/>
    <x v="0"/>
    <n v="3"/>
    <d v="2013-05-29T00:00:00"/>
    <x v="3"/>
    <n v="1696748"/>
    <x v="1"/>
    <x v="0"/>
    <n v="291"/>
    <n v="7.1701063475020338E-2"/>
    <s v="PORT04PORT09"/>
    <n v="21.470399999999998"/>
    <n v="6.2E-2"/>
    <n v="22.764030587216315"/>
    <n v="20.86500947123092"/>
  </r>
  <r>
    <n v="1447373479.7"/>
    <d v="2013-05-26T00:00:00"/>
    <x v="1"/>
    <x v="0"/>
    <s v="CRF"/>
    <n v="3"/>
    <x v="0"/>
    <n v="3"/>
    <d v="2013-05-29T00:00:00"/>
    <x v="3"/>
    <n v="1696748"/>
    <x v="1"/>
    <x v="0"/>
    <n v="337"/>
    <n v="0.35850531737510172"/>
    <s v="PORT04PORT09"/>
    <n v="21.470399999999998"/>
    <n v="6.2E-2"/>
    <n v="28.961010101235374"/>
    <n v="120.81629195540928"/>
  </r>
  <r>
    <n v="1447373478.7"/>
    <d v="2013-05-26T00:00:00"/>
    <x v="1"/>
    <x v="0"/>
    <s v="CRF"/>
    <n v="3"/>
    <x v="0"/>
    <n v="3"/>
    <d v="2013-05-29T00:00:00"/>
    <x v="3"/>
    <n v="1696748"/>
    <x v="1"/>
    <x v="0"/>
    <n v="301"/>
    <n v="1.4340212695004069"/>
    <s v="PORT04PORT09"/>
    <n v="21.470399999999998"/>
    <n v="6.2E-2"/>
    <n v="48.232104931416593"/>
    <n v="431.64040211962248"/>
  </r>
  <r>
    <n v="1447305010.7"/>
    <d v="2013-05-26T00:00:00"/>
    <x v="1"/>
    <x v="0"/>
    <s v="CRF"/>
    <n v="3"/>
    <x v="0"/>
    <n v="3"/>
    <d v="2013-05-29T00:00:00"/>
    <x v="3"/>
    <n v="1696748"/>
    <x v="1"/>
    <x v="0"/>
    <n v="317"/>
    <n v="0.35850531737510172"/>
    <s v="PORT04PORT09"/>
    <n v="21.470399999999998"/>
    <n v="6.2E-2"/>
    <n v="28.516463507690247"/>
    <n v="113.64618560790724"/>
  </r>
  <r>
    <n v="1447402614.7"/>
    <d v="2013-05-26T00:00:00"/>
    <x v="1"/>
    <x v="0"/>
    <s v="CRF"/>
    <n v="3"/>
    <x v="0"/>
    <n v="3"/>
    <d v="2013-05-29T00:00:00"/>
    <x v="3"/>
    <n v="1700382"/>
    <x v="1"/>
    <x v="0"/>
    <n v="254"/>
    <n v="2.9106137184115517"/>
    <s v="PORT04PORT09"/>
    <n v="21.470399999999998"/>
    <n v="6.2E-2"/>
    <n v="67.306744837545111"/>
    <n v="739.29588447653418"/>
  </r>
  <r>
    <n v="1447402564.7"/>
    <d v="2013-05-26T00:00:00"/>
    <x v="1"/>
    <x v="0"/>
    <s v="CRF"/>
    <n v="3"/>
    <x v="0"/>
    <n v="3"/>
    <d v="2013-05-29T00:00:00"/>
    <x v="3"/>
    <n v="1700382"/>
    <x v="1"/>
    <x v="0"/>
    <n v="339"/>
    <n v="2.9106137184115517"/>
    <s v="PORT04PORT09"/>
    <n v="21.470399999999998"/>
    <n v="6.2E-2"/>
    <n v="82.645679133573992"/>
    <n v="986.69805054151607"/>
  </r>
  <r>
    <n v="1447402565.7"/>
    <d v="2013-05-26T00:00:00"/>
    <x v="1"/>
    <x v="0"/>
    <s v="CRF"/>
    <n v="3"/>
    <x v="0"/>
    <n v="3"/>
    <d v="2013-05-29T00:00:00"/>
    <x v="3"/>
    <n v="1700382"/>
    <x v="1"/>
    <x v="0"/>
    <n v="270"/>
    <n v="5.96"/>
    <s v="PORT04PORT09"/>
    <n v="21.470399999999998"/>
    <n v="6.2E-2"/>
    <n v="121.24080000000001"/>
    <n v="1609.2"/>
  </r>
  <r>
    <n v="1447312217.7"/>
    <d v="2013-05-26T00:00:00"/>
    <x v="1"/>
    <x v="0"/>
    <s v="CRF"/>
    <n v="3"/>
    <x v="0"/>
    <n v="3"/>
    <d v="2013-05-29T00:00:00"/>
    <x v="3"/>
    <n v="1676566"/>
    <x v="1"/>
    <x v="0"/>
    <n v="288"/>
    <n v="0.10495376293631466"/>
    <s v="PORT04PORT09"/>
    <n v="21.470399999999998"/>
    <n v="6.2E-2"/>
    <n v="23.344454390990833"/>
    <n v="30.226683725658621"/>
  </r>
  <r>
    <n v="1447309076.7"/>
    <d v="2013-05-26T00:00:00"/>
    <x v="1"/>
    <x v="0"/>
    <s v="CRF"/>
    <n v="3"/>
    <x v="0"/>
    <n v="3"/>
    <d v="2013-05-29T00:00:00"/>
    <x v="3"/>
    <n v="1675654"/>
    <x v="1"/>
    <x v="0"/>
    <n v="434"/>
    <n v="0.94515516149461698"/>
    <s v="PORT04PORT09"/>
    <n v="21.470399999999998"/>
    <n v="6.2E-2"/>
    <n v="46.902635085497153"/>
    <n v="410.19734008866379"/>
  </r>
  <r>
    <n v="1447403221.7"/>
    <d v="2013-05-26T00:00:00"/>
    <x v="1"/>
    <x v="0"/>
    <s v="CRF"/>
    <n v="3"/>
    <x v="0"/>
    <n v="3"/>
    <d v="2013-05-29T00:00:00"/>
    <x v="3"/>
    <n v="1696074"/>
    <x v="1"/>
    <x v="0"/>
    <n v="257"/>
    <n v="0.17758296843234683"/>
    <s v="PORT04PORT09"/>
    <n v="21.470399999999998"/>
    <n v="6.2E-2"/>
    <n v="24.300007019001011"/>
    <n v="45.638822887113136"/>
  </r>
  <r>
    <n v="1447403220.7"/>
    <d v="2013-05-26T00:00:00"/>
    <x v="1"/>
    <x v="0"/>
    <s v="CRF"/>
    <n v="3"/>
    <x v="0"/>
    <n v="3"/>
    <d v="2013-05-29T00:00:00"/>
    <x v="3"/>
    <n v="1696074"/>
    <x v="1"/>
    <x v="0"/>
    <n v="513"/>
    <n v="1.8202254264315549"/>
    <s v="PORT04PORT09"/>
    <n v="21.470399999999998"/>
    <n v="6.2E-2"/>
    <n v="79.364489913082025"/>
    <n v="933.77564375938766"/>
  </r>
  <r>
    <n v="1447373475.7"/>
    <d v="2013-05-26T00:00:00"/>
    <x v="1"/>
    <x v="0"/>
    <s v="CRF"/>
    <n v="3"/>
    <x v="0"/>
    <n v="3"/>
    <d v="2013-05-29T00:00:00"/>
    <x v="3"/>
    <n v="1696073"/>
    <x v="1"/>
    <x v="0"/>
    <n v="335"/>
    <n v="1.297592038663686E-2"/>
    <s v="PORT04PORT09"/>
    <n v="21.470399999999998"/>
    <n v="6.2E-2"/>
    <n v="21.739909866430445"/>
    <n v="4.3469333295233481"/>
  </r>
  <r>
    <n v="1447179685.7"/>
    <d v="2013-05-26T00:00:00"/>
    <x v="1"/>
    <x v="0"/>
    <s v="CRF"/>
    <n v="3"/>
    <x v="0"/>
    <n v="3"/>
    <d v="2013-05-29T00:00:00"/>
    <x v="3"/>
    <n v="1676853"/>
    <x v="1"/>
    <x v="0"/>
    <n v="268"/>
    <n v="2.6416254469548302E-3"/>
    <s v="PORT04PORT09"/>
    <n v="21.470399999999998"/>
    <n v="6.2E-2"/>
    <n v="21.514293248426601"/>
    <n v="0.70795561978389454"/>
  </r>
  <r>
    <n v="1447373460.7"/>
    <d v="2013-05-26T00:00:00"/>
    <x v="1"/>
    <x v="0"/>
    <s v="CRF"/>
    <n v="3"/>
    <x v="0"/>
    <n v="3"/>
    <d v="2013-05-29T00:00:00"/>
    <x v="3"/>
    <n v="1685214"/>
    <x v="1"/>
    <x v="0"/>
    <n v="341"/>
    <n v="0.255"/>
    <s v="PORT04PORT09"/>
    <n v="21.470399999999998"/>
    <n v="6.2E-2"/>
    <n v="26.861609999999999"/>
    <n v="86.954999999999998"/>
  </r>
  <r>
    <n v="1447373420.7"/>
    <d v="2013-05-26T00:00:00"/>
    <x v="1"/>
    <x v="0"/>
    <s v="CRF"/>
    <n v="3"/>
    <x v="0"/>
    <n v="3"/>
    <d v="2013-05-29T00:00:00"/>
    <x v="3"/>
    <n v="1668612"/>
    <x v="1"/>
    <x v="0"/>
    <n v="313"/>
    <n v="0.37227488151658772"/>
    <s v="PORT04PORT09"/>
    <n v="21.470399999999998"/>
    <n v="6.2E-2"/>
    <n v="28.6947663507109"/>
    <n v="116.52203791469195"/>
  </r>
  <r>
    <n v="1447306773.7"/>
    <d v="2013-05-26T00:00:00"/>
    <x v="1"/>
    <x v="0"/>
    <s v="CRF"/>
    <n v="3"/>
    <x v="0"/>
    <n v="3"/>
    <d v="2013-05-29T00:00:00"/>
    <x v="3"/>
    <n v="1668612"/>
    <x v="1"/>
    <x v="0"/>
    <n v="303"/>
    <n v="1.7869194312796211"/>
    <s v="PORT04PORT09"/>
    <n v="21.470399999999998"/>
    <n v="6.2E-2"/>
    <n v="55.039468436018957"/>
    <n v="541.43658767772513"/>
  </r>
  <r>
    <n v="1447309550.7"/>
    <d v="2013-05-26T00:00:00"/>
    <x v="1"/>
    <x v="0"/>
    <s v="CRF"/>
    <n v="3"/>
    <x v="0"/>
    <n v="3"/>
    <d v="2013-05-29T00:00:00"/>
    <x v="3"/>
    <n v="1668612"/>
    <x v="1"/>
    <x v="0"/>
    <n v="333"/>
    <n v="2.6803791469194316"/>
    <s v="PORT04PORT09"/>
    <n v="21.470399999999998"/>
    <n v="6.2E-2"/>
    <n v="76.809507867298578"/>
    <n v="892.56625592417072"/>
  </r>
  <r>
    <n v="1447390884.7"/>
    <d v="2013-05-26T00:00:00"/>
    <x v="1"/>
    <x v="0"/>
    <s v="CRF"/>
    <n v="3"/>
    <x v="0"/>
    <n v="3"/>
    <d v="2013-05-29T00:00:00"/>
    <x v="3"/>
    <n v="1668612"/>
    <x v="1"/>
    <x v="0"/>
    <n v="316"/>
    <n v="0.89345971563981053"/>
    <s v="PORT04PORT09"/>
    <n v="21.470399999999998"/>
    <n v="6.2E-2"/>
    <n v="38.975062748815162"/>
    <n v="282.33327014218014"/>
  </r>
  <r>
    <n v="1447375214.7"/>
    <d v="2013-05-26T00:00:00"/>
    <x v="1"/>
    <x v="0"/>
    <s v="CRF"/>
    <n v="3"/>
    <x v="0"/>
    <n v="3"/>
    <d v="2013-05-29T00:00:00"/>
    <x v="3"/>
    <n v="1668612"/>
    <x v="1"/>
    <x v="0"/>
    <n v="296"/>
    <n v="0.37227488151658772"/>
    <s v="PORT04PORT09"/>
    <n v="21.470399999999998"/>
    <n v="6.2E-2"/>
    <n v="28.302388625592414"/>
    <n v="110.19336492890997"/>
  </r>
  <r>
    <n v="1447301466.7"/>
    <d v="2013-05-26T00:00:00"/>
    <x v="1"/>
    <x v="0"/>
    <s v="CRF"/>
    <n v="3"/>
    <x v="0"/>
    <n v="3"/>
    <d v="2013-05-29T00:00:00"/>
    <x v="3"/>
    <n v="1668612"/>
    <x v="1"/>
    <x v="0"/>
    <n v="374"/>
    <n v="1.7869194312796211"/>
    <s v="PORT04PORT09"/>
    <n v="21.470399999999998"/>
    <n v="6.2E-2"/>
    <n v="62.905487772511847"/>
    <n v="668.30786729857823"/>
  </r>
  <r>
    <n v="1447229097.7"/>
    <d v="2013-05-26T00:00:00"/>
    <x v="1"/>
    <x v="0"/>
    <s v="CRF"/>
    <n v="3"/>
    <x v="0"/>
    <n v="3"/>
    <d v="2013-05-29T00:00:00"/>
    <x v="3"/>
    <n v="1668607"/>
    <x v="1"/>
    <x v="0"/>
    <n v="237"/>
    <n v="0.10146654445462877"/>
    <s v="PORT04PORT09"/>
    <n v="21.470399999999998"/>
    <n v="6.2E-2"/>
    <n v="22.961349404216314"/>
    <n v="24.047571035747019"/>
  </r>
  <r>
    <n v="1447392970.7"/>
    <d v="2013-05-26T00:00:00"/>
    <x v="1"/>
    <x v="0"/>
    <s v="CRF"/>
    <n v="3"/>
    <x v="0"/>
    <n v="3"/>
    <d v="2013-05-29T00:00:00"/>
    <x v="3"/>
    <n v="1700094"/>
    <x v="1"/>
    <x v="0"/>
    <n v="266"/>
    <n v="0.1890507152145644"/>
    <s v="PORT04PORT09"/>
    <n v="21.470399999999998"/>
    <n v="6.2E-2"/>
    <n v="24.588224395318594"/>
    <n v="50.287490247074132"/>
  </r>
  <r>
    <n v="1447373491.7"/>
    <d v="2013-05-26T00:00:00"/>
    <x v="1"/>
    <x v="0"/>
    <s v="CRF"/>
    <n v="3"/>
    <x v="0"/>
    <n v="3"/>
    <d v="2013-05-29T00:00:00"/>
    <x v="3"/>
    <n v="1700094"/>
    <x v="1"/>
    <x v="0"/>
    <n v="247"/>
    <n v="0.44111833550065027"/>
    <s v="PORT04PORT09"/>
    <n v="21.470399999999998"/>
    <n v="6.2E-2"/>
    <n v="28.225686189856955"/>
    <n v="108.95622886866062"/>
  </r>
  <r>
    <n v="1447390898.7"/>
    <d v="2013-05-26T00:00:00"/>
    <x v="1"/>
    <x v="0"/>
    <s v="CRF"/>
    <n v="3"/>
    <x v="0"/>
    <n v="3"/>
    <d v="2013-05-29T00:00:00"/>
    <x v="3"/>
    <n v="1700094"/>
    <x v="1"/>
    <x v="0"/>
    <n v="321"/>
    <n v="0.12603381014304293"/>
    <s v="PORT04PORT09"/>
    <n v="21.470399999999998"/>
    <n v="6.2E-2"/>
    <n v="23.978724889466839"/>
    <n v="40.456853055916781"/>
  </r>
  <r>
    <n v="1447390907.7"/>
    <d v="2013-05-26T00:00:00"/>
    <x v="1"/>
    <x v="0"/>
    <s v="CRF"/>
    <n v="3"/>
    <x v="0"/>
    <n v="3"/>
    <d v="2013-05-29T00:00:00"/>
    <x v="3"/>
    <n v="1700097"/>
    <x v="1"/>
    <x v="0"/>
    <n v="292"/>
    <n v="6.7020725388601043E-2"/>
    <s v="PORT04PORT09"/>
    <n v="21.470399999999998"/>
    <n v="6.2E-2"/>
    <n v="22.683743212435232"/>
    <n v="19.570051813471505"/>
  </r>
  <r>
    <n v="1447367646.7"/>
    <d v="2013-05-26T00:00:00"/>
    <x v="1"/>
    <x v="0"/>
    <s v="CRF"/>
    <n v="3"/>
    <x v="0"/>
    <n v="3"/>
    <d v="2013-05-29T00:00:00"/>
    <x v="3"/>
    <n v="1689298"/>
    <x v="1"/>
    <x v="0"/>
    <n v="249"/>
    <n v="0.10512516195012464"/>
    <s v="PORT04PORT09"/>
    <n v="21.470399999999998"/>
    <n v="6.2E-2"/>
    <n v="23.093322250186024"/>
    <n v="26.176165325581035"/>
  </r>
  <r>
    <n v="1447375239.7"/>
    <d v="2013-05-26T00:00:00"/>
    <x v="1"/>
    <x v="0"/>
    <s v="CRF"/>
    <n v="3"/>
    <x v="0"/>
    <n v="3"/>
    <d v="2013-05-29T00:00:00"/>
    <x v="3"/>
    <n v="1651302"/>
    <x v="1"/>
    <x v="0"/>
    <n v="366"/>
    <n v="0.66396043988486242"/>
    <s v="PORT04PORT09"/>
    <n v="21.470399999999998"/>
    <n v="6.2E-2"/>
    <n v="36.536990301867291"/>
    <n v="243.00952099785965"/>
  </r>
  <r>
    <n v="1447312216.7"/>
    <d v="2013-05-26T00:00:00"/>
    <x v="1"/>
    <x v="0"/>
    <s v="CRF"/>
    <n v="3"/>
    <x v="0"/>
    <n v="3"/>
    <d v="2013-05-29T00:00:00"/>
    <x v="3"/>
    <n v="1651302"/>
    <x v="1"/>
    <x v="0"/>
    <n v="321"/>
    <n v="0.13279208797697248"/>
    <s v="PORT04PORT09"/>
    <n v="21.470399999999998"/>
    <n v="6.2E-2"/>
    <n v="24.113228134917705"/>
    <n v="42.626260240608168"/>
  </r>
  <r>
    <n v="1447312215.7"/>
    <d v="2013-05-26T00:00:00"/>
    <x v="1"/>
    <x v="0"/>
    <s v="CRF"/>
    <n v="3"/>
    <x v="0"/>
    <n v="3"/>
    <d v="2013-05-29T00:00:00"/>
    <x v="3"/>
    <n v="1651302"/>
    <x v="1"/>
    <x v="0"/>
    <n v="335"/>
    <n v="0.29878219794818806"/>
    <s v="PORT04PORT09"/>
    <n v="21.470399999999998"/>
    <n v="6.2E-2"/>
    <n v="27.676106251383864"/>
    <n v="100.092036312643"/>
  </r>
  <r>
    <n v="1447188611.7"/>
    <d v="2013-05-26T00:00:00"/>
    <x v="1"/>
    <x v="0"/>
    <s v="CRF"/>
    <n v="3"/>
    <x v="0"/>
    <n v="3"/>
    <d v="2013-05-29T00:00:00"/>
    <x v="3"/>
    <n v="1651302"/>
    <x v="1"/>
    <x v="0"/>
    <n v="346"/>
    <n v="0.13279208797697248"/>
    <s v="PORT04PORT09"/>
    <n v="21.470399999999998"/>
    <n v="6.2E-2"/>
    <n v="24.319055871282011"/>
    <n v="45.946062440032478"/>
  </r>
  <r>
    <n v="1447401850.7"/>
    <d v="2013-05-26T00:00:00"/>
    <x v="1"/>
    <x v="0"/>
    <s v="CRF"/>
    <n v="3"/>
    <x v="0"/>
    <n v="3"/>
    <d v="2013-05-29T00:00:00"/>
    <x v="3"/>
    <n v="1651302"/>
    <x v="1"/>
    <x v="0"/>
    <n v="272"/>
    <n v="0.11287327478042661"/>
    <s v="PORT04PORT09"/>
    <n v="21.470399999999998"/>
    <n v="6.2E-2"/>
    <n v="23.373894905897114"/>
    <n v="30.701530740276038"/>
  </r>
  <r>
    <n v="1447309075.7"/>
    <d v="2013-05-26T00:00:00"/>
    <x v="1"/>
    <x v="0"/>
    <s v="CRF"/>
    <n v="3"/>
    <x v="0"/>
    <n v="3"/>
    <d v="2013-05-29T00:00:00"/>
    <x v="3"/>
    <n v="1651302"/>
    <x v="1"/>
    <x v="0"/>
    <n v="479"/>
    <n v="1.3279208797697248"/>
    <s v="PORT04PORT09"/>
    <n v="21.470399999999998"/>
    <n v="6.2E-2"/>
    <n v="60.906994287401282"/>
    <n v="636.07410140969819"/>
  </r>
  <r>
    <n v="1447373504.7"/>
    <d v="2013-05-26T00:00:00"/>
    <x v="1"/>
    <x v="0"/>
    <s v="CRF"/>
    <n v="3"/>
    <x v="0"/>
    <n v="3"/>
    <d v="2013-05-29T00:00:00"/>
    <x v="3"/>
    <n v="1651302"/>
    <x v="1"/>
    <x v="0"/>
    <n v="880"/>
    <n v="3.5"/>
    <s v="PORT04PORT09"/>
    <n v="21.470399999999998"/>
    <n v="6.2E-2"/>
    <n v="212.43040000000002"/>
    <n v="3080"/>
  </r>
  <r>
    <n v="1447390889.7"/>
    <d v="2013-05-26T00:00:00"/>
    <x v="1"/>
    <x v="0"/>
    <s v="CRF"/>
    <n v="3"/>
    <x v="0"/>
    <n v="3"/>
    <d v="2013-05-29T00:00:00"/>
    <x v="3"/>
    <n v="1651299"/>
    <x v="1"/>
    <x v="0"/>
    <n v="424"/>
    <n v="0.48676675083103549"/>
    <s v="PORT04PORT09"/>
    <n v="21.470399999999998"/>
    <n v="6.2E-2"/>
    <n v="34.266524345846257"/>
    <n v="206.38910235235906"/>
  </r>
  <r>
    <n v="1447390888.7"/>
    <d v="2013-05-26T00:00:00"/>
    <x v="1"/>
    <x v="0"/>
    <s v="CRF"/>
    <n v="3"/>
    <x v="0"/>
    <n v="3"/>
    <d v="2013-05-29T00:00:00"/>
    <x v="3"/>
    <n v="1651299"/>
    <x v="1"/>
    <x v="0"/>
    <n v="618"/>
    <n v="0.87009556711047586"/>
    <s v="PORT04PORT09"/>
    <n v="21.470399999999998"/>
    <n v="6.2E-2"/>
    <n v="54.808981749404992"/>
    <n v="537.7190604742741"/>
  </r>
  <r>
    <n v="1447309593.7"/>
    <d v="2013-05-26T00:00:00"/>
    <x v="1"/>
    <x v="0"/>
    <s v="CRF"/>
    <n v="3"/>
    <x v="0"/>
    <n v="3"/>
    <d v="2013-05-29T00:00:00"/>
    <x v="3"/>
    <n v="1651299"/>
    <x v="1"/>
    <x v="0"/>
    <n v="327"/>
    <n v="0.12169168770775887"/>
    <s v="PORT04PORT09"/>
    <n v="21.470399999999998"/>
    <n v="6.2E-2"/>
    <n v="23.937577276587103"/>
    <n v="39.793181880437153"/>
  </r>
  <r>
    <n v="1447410882.7"/>
    <d v="2013-05-26T00:00:00"/>
    <x v="1"/>
    <x v="0"/>
    <s v="CRF"/>
    <n v="3"/>
    <x v="0"/>
    <n v="3"/>
    <d v="2013-05-29T00:00:00"/>
    <x v="3"/>
    <n v="1651299"/>
    <x v="1"/>
    <x v="0"/>
    <n v="541"/>
    <n v="0.89443390465202766"/>
    <s v="PORT04PORT09"/>
    <n v="21.470399999999998"/>
    <n v="6.2E-2"/>
    <n v="51.471502029838305"/>
    <n v="483.88874241674694"/>
  </r>
  <r>
    <n v="1447390890.7"/>
    <d v="2013-05-26T00:00:00"/>
    <x v="1"/>
    <x v="0"/>
    <s v="CRF"/>
    <n v="3"/>
    <x v="0"/>
    <n v="3"/>
    <d v="2013-05-29T00:00:00"/>
    <x v="3"/>
    <n v="1651299"/>
    <x v="1"/>
    <x v="0"/>
    <n v="600"/>
    <n v="0.87009556711047586"/>
    <s v="PORT04PORT09"/>
    <n v="21.470399999999998"/>
    <n v="6.2E-2"/>
    <n v="53.837955096509702"/>
    <n v="522.05734026628556"/>
  </r>
  <r>
    <n v="1447410884.7"/>
    <d v="2013-05-26T00:00:00"/>
    <x v="1"/>
    <x v="0"/>
    <s v="CRF"/>
    <n v="3"/>
    <x v="0"/>
    <n v="3"/>
    <d v="2013-05-29T00:00:00"/>
    <x v="3"/>
    <n v="1651299"/>
    <x v="1"/>
    <x v="0"/>
    <n v="239"/>
    <n v="6.0845843853879434E-3"/>
    <s v="PORT04PORT09"/>
    <n v="21.470399999999998"/>
    <n v="6.2E-2"/>
    <n v="21.560561371422676"/>
    <n v="1.4542156681077185"/>
  </r>
  <r>
    <n v="1447241520.7"/>
    <d v="2013-05-26T00:00:00"/>
    <x v="1"/>
    <x v="0"/>
    <s v="CRF"/>
    <n v="3"/>
    <x v="0"/>
    <n v="3"/>
    <d v="2013-05-29T00:00:00"/>
    <x v="3"/>
    <n v="1684170"/>
    <x v="1"/>
    <x v="0"/>
    <n v="291"/>
    <n v="2.318463252260198"/>
    <s v="PORT04PORT09"/>
    <n v="21.470399999999998"/>
    <n v="6.2E-2"/>
    <n v="63.300113997278487"/>
    <n v="674.67280640771764"/>
  </r>
  <r>
    <n v="1447241522.7"/>
    <d v="2013-05-26T00:00:00"/>
    <x v="1"/>
    <x v="0"/>
    <s v="CRF"/>
    <n v="3"/>
    <x v="0"/>
    <n v="3"/>
    <d v="2013-05-29T00:00:00"/>
    <x v="3"/>
    <n v="1684170"/>
    <x v="1"/>
    <x v="0"/>
    <n v="307"/>
    <n v="2.7531751120589849"/>
    <s v="PORT04PORT09"/>
    <n v="21.470399999999998"/>
    <n v="6.2E-2"/>
    <n v="73.874335082930713"/>
    <n v="845.22475940210836"/>
  </r>
  <r>
    <n v="1447241521.7"/>
    <d v="2013-05-26T00:00:00"/>
    <x v="1"/>
    <x v="0"/>
    <s v="CRF"/>
    <n v="3"/>
    <x v="0"/>
    <n v="3"/>
    <d v="2013-05-29T00:00:00"/>
    <x v="3"/>
    <n v="1684170"/>
    <x v="1"/>
    <x v="0"/>
    <n v="282"/>
    <n v="7.2451976633131188E-2"/>
    <s v="PORT04PORT09"/>
    <n v="21.470399999999998"/>
    <n v="6.2E-2"/>
    <n v="22.737150359453665"/>
    <n v="20.431457410542993"/>
  </r>
  <r>
    <n v="1447194397.7"/>
    <d v="2013-05-26T00:00:00"/>
    <x v="1"/>
    <x v="0"/>
    <s v="CRF"/>
    <n v="3"/>
    <x v="0"/>
    <n v="3"/>
    <d v="2013-05-29T00:00:00"/>
    <x v="3"/>
    <n v="1684170"/>
    <x v="1"/>
    <x v="0"/>
    <n v="274"/>
    <n v="2.318463252260198"/>
    <s v="PORT04PORT09"/>
    <n v="21.470399999999998"/>
    <n v="6.2E-2"/>
    <n v="60.856453729396243"/>
    <n v="635.25893111929429"/>
  </r>
  <r>
    <n v="1447312471.7"/>
    <d v="2013-05-26T00:00:00"/>
    <x v="1"/>
    <x v="0"/>
    <s v="CRF"/>
    <n v="3"/>
    <x v="0"/>
    <n v="3"/>
    <d v="2013-05-29T00:00:00"/>
    <x v="3"/>
    <n v="1684170"/>
    <x v="1"/>
    <x v="0"/>
    <n v="332"/>
    <n v="1.8112994158282798"/>
    <s v="PORT04PORT09"/>
    <n v="21.470399999999998"/>
    <n v="6.2E-2"/>
    <n v="58.754187175409307"/>
    <n v="601.35140605498884"/>
  </r>
  <r>
    <n v="1447312470.7"/>
    <d v="2013-05-26T00:00:00"/>
    <x v="1"/>
    <x v="0"/>
    <s v="CRF"/>
    <n v="3"/>
    <x v="0"/>
    <n v="3"/>
    <d v="2013-05-29T00:00:00"/>
    <x v="3"/>
    <n v="1684170"/>
    <x v="1"/>
    <x v="0"/>
    <n v="276"/>
    <n v="1.0143276728638366"/>
    <s v="PORT04PORT09"/>
    <n v="21.470399999999998"/>
    <n v="6.2E-2"/>
    <n v="38.827575138045972"/>
    <n v="279.95443771041892"/>
  </r>
  <r>
    <n v="1447312469.7"/>
    <d v="2013-05-26T00:00:00"/>
    <x v="1"/>
    <x v="0"/>
    <s v="CRF"/>
    <n v="3"/>
    <x v="0"/>
    <n v="3"/>
    <d v="2013-05-29T00:00:00"/>
    <x v="3"/>
    <n v="1684170"/>
    <x v="1"/>
    <x v="0"/>
    <n v="292"/>
    <n v="2.318463252260198"/>
    <s v="PORT04PORT09"/>
    <n v="21.470399999999998"/>
    <n v="6.2E-2"/>
    <n v="63.443858718918619"/>
    <n v="676.99126965997777"/>
  </r>
  <r>
    <n v="1447373501.7"/>
    <d v="2013-05-26T00:00:00"/>
    <x v="1"/>
    <x v="0"/>
    <s v="CRF"/>
    <n v="3"/>
    <x v="0"/>
    <n v="3"/>
    <d v="2013-05-29T00:00:00"/>
    <x v="3"/>
    <n v="1688600"/>
    <x v="1"/>
    <x v="0"/>
    <n v="270"/>
    <n v="3.2360248447204976"/>
    <s v="PORT04PORT09"/>
    <n v="21.470399999999998"/>
    <n v="6.2E-2"/>
    <n v="75.641455900621125"/>
    <n v="873.72670807453437"/>
  </r>
  <r>
    <n v="1447305238.7"/>
    <d v="2013-05-26T00:00:00"/>
    <x v="1"/>
    <x v="0"/>
    <s v="CRF"/>
    <n v="3"/>
    <x v="0"/>
    <n v="3"/>
    <d v="2013-05-29T00:00:00"/>
    <x v="3"/>
    <n v="1688600"/>
    <x v="1"/>
    <x v="0"/>
    <n v="251"/>
    <n v="1.9416149068322985"/>
    <s v="PORT04PORT09"/>
    <n v="21.470399999999998"/>
    <n v="6.2E-2"/>
    <n v="51.685811180124226"/>
    <n v="487.34534161490694"/>
  </r>
  <r>
    <n v="1447194398.7"/>
    <d v="2013-05-26T00:00:00"/>
    <x v="1"/>
    <x v="0"/>
    <s v="CRF"/>
    <n v="3"/>
    <x v="0"/>
    <n v="3"/>
    <d v="2013-05-29T00:00:00"/>
    <x v="3"/>
    <n v="1689541"/>
    <x v="1"/>
    <x v="0"/>
    <n v="319"/>
    <n v="0.43756951340615657"/>
    <s v="PORT04PORT09"/>
    <n v="21.470399999999998"/>
    <n v="6.2E-2"/>
    <n v="30.124649836146965"/>
    <n v="139.58467477656396"/>
  </r>
  <r>
    <n v="1447261163.7"/>
    <d v="2013-05-26T00:00:00"/>
    <x v="1"/>
    <x v="0"/>
    <s v="CRF"/>
    <n v="3"/>
    <x v="0"/>
    <n v="3"/>
    <d v="2013-05-29T00:00:00"/>
    <x v="3"/>
    <n v="1689541"/>
    <x v="1"/>
    <x v="0"/>
    <n v="280"/>
    <n v="2.0419910625620643"/>
    <s v="PORT04PORT09"/>
    <n v="21.470399999999998"/>
    <n v="6.2E-2"/>
    <n v="56.919364846077428"/>
    <n v="571.75749751737806"/>
  </r>
  <r>
    <n v="1447219337.7"/>
    <d v="2013-05-26T00:00:00"/>
    <x v="1"/>
    <x v="0"/>
    <s v="CRF"/>
    <n v="3"/>
    <x v="0"/>
    <n v="3"/>
    <d v="2013-05-29T00:00:00"/>
    <x v="3"/>
    <n v="1688629"/>
    <x v="1"/>
    <x v="0"/>
    <n v="247"/>
    <n v="0.17936531067828096"/>
    <s v="PORT04PORT09"/>
    <n v="21.470399999999998"/>
    <n v="6.2E-2"/>
    <n v="24.217200367727191"/>
    <n v="44.303231737535398"/>
  </r>
  <r>
    <n v="1447373477.7"/>
    <d v="2013-05-26T00:00:00"/>
    <x v="1"/>
    <x v="0"/>
    <s v="CRF"/>
    <n v="3"/>
    <x v="0"/>
    <n v="3"/>
    <d v="2013-05-29T00:00:00"/>
    <x v="3"/>
    <n v="1689785"/>
    <x v="1"/>
    <x v="0"/>
    <n v="291"/>
    <n v="0.81890495849270395"/>
    <s v="PORT04PORT09"/>
    <n v="21.470399999999998"/>
    <n v="6.2E-2"/>
    <n v="36.245083261125359"/>
    <n v="238.30134292137686"/>
  </r>
  <r>
    <n v="1447373500.7"/>
    <d v="2013-05-26T00:00:00"/>
    <x v="1"/>
    <x v="0"/>
    <s v="CRF"/>
    <n v="3"/>
    <x v="0"/>
    <n v="3"/>
    <d v="2013-05-29T00:00:00"/>
    <x v="3"/>
    <n v="1689785"/>
    <x v="1"/>
    <x v="0"/>
    <n v="297"/>
    <n v="0.81890495849270395"/>
    <s v="PORT04PORT09"/>
    <n v="21.470399999999998"/>
    <n v="6.2E-2"/>
    <n v="36.54971590568465"/>
    <n v="243.21477267233308"/>
  </r>
  <r>
    <n v="1447309594.7"/>
    <d v="2013-05-26T00:00:00"/>
    <x v="1"/>
    <x v="0"/>
    <s v="CRF"/>
    <n v="3"/>
    <x v="0"/>
    <n v="3"/>
    <d v="2013-05-29T00:00:00"/>
    <x v="3"/>
    <n v="1689546"/>
    <x v="1"/>
    <x v="0"/>
    <n v="414"/>
    <n v="7.6625441643014769"/>
    <s v="PORT04PORT09"/>
    <n v="21.470399999999998"/>
    <n v="6.2E-2"/>
    <n v="218.15258360929033"/>
    <n v="3172.2932840208114"/>
  </r>
  <r>
    <n v="1447211155.7"/>
    <d v="2013-05-26T00:00:00"/>
    <x v="1"/>
    <x v="0"/>
    <s v="CRF"/>
    <n v="3"/>
    <x v="0"/>
    <n v="3"/>
    <d v="2013-05-29T00:00:00"/>
    <x v="3"/>
    <n v="1689551"/>
    <x v="1"/>
    <x v="0"/>
    <n v="285"/>
    <n v="0.14927162399223531"/>
    <s v="PORT04PORT09"/>
    <n v="21.470399999999998"/>
    <n v="6.2E-2"/>
    <n v="24.108029595942796"/>
    <n v="42.542412837787062"/>
  </r>
  <r>
    <n v="1447394301.7"/>
    <d v="2013-05-26T00:00:00"/>
    <x v="1"/>
    <x v="0"/>
    <s v="CRF"/>
    <n v="3"/>
    <x v="0"/>
    <n v="3"/>
    <d v="2013-05-29T00:00:00"/>
    <x v="3"/>
    <n v="1672706"/>
    <x v="1"/>
    <x v="0"/>
    <n v="241"/>
    <n v="0.56512221041445265"/>
    <s v="PORT04PORT09"/>
    <n v="21.470399999999998"/>
    <n v="6.2E-2"/>
    <n v="29.91445606801275"/>
    <n v="136.19445270988308"/>
  </r>
  <r>
    <n v="1447403134.7"/>
    <d v="2013-05-26T00:00:00"/>
    <x v="1"/>
    <x v="0"/>
    <s v="CRF"/>
    <n v="3"/>
    <x v="0"/>
    <n v="3"/>
    <d v="2013-05-29T00:00:00"/>
    <x v="3"/>
    <n v="1672706"/>
    <x v="1"/>
    <x v="0"/>
    <n v="317"/>
    <n v="0.65930924548352809"/>
    <s v="PORT04PORT09"/>
    <n v="21.470399999999998"/>
    <n v="6.2E-2"/>
    <n v="34.428463910733257"/>
    <n v="209.00103081827839"/>
  </r>
  <r>
    <n v="1447403222.7"/>
    <d v="2013-05-26T00:00:00"/>
    <x v="1"/>
    <x v="0"/>
    <s v="CRF"/>
    <n v="3"/>
    <x v="0"/>
    <n v="3"/>
    <d v="2013-05-29T00:00:00"/>
    <x v="3"/>
    <n v="1672706"/>
    <x v="1"/>
    <x v="0"/>
    <n v="240"/>
    <n v="0.56512221041445265"/>
    <s v="PORT04PORT09"/>
    <n v="21.470399999999998"/>
    <n v="6.2E-2"/>
    <n v="29.879418490967055"/>
    <n v="135.62933049946864"/>
  </r>
  <r>
    <n v="1447373498.7"/>
    <d v="2013-05-26T00:00:00"/>
    <x v="1"/>
    <x v="0"/>
    <s v="CRF"/>
    <n v="3"/>
    <x v="0"/>
    <n v="3"/>
    <d v="2013-05-29T00:00:00"/>
    <x v="3"/>
    <n v="1672706"/>
    <x v="1"/>
    <x v="0"/>
    <n v="315"/>
    <n v="0.65930924548352809"/>
    <s v="PORT04PORT09"/>
    <n v="21.470399999999998"/>
    <n v="6.2E-2"/>
    <n v="34.346709564293299"/>
    <n v="207.68241232731134"/>
  </r>
  <r>
    <n v="1447266969.7"/>
    <d v="2013-05-26T00:00:00"/>
    <x v="1"/>
    <x v="0"/>
    <s v="CRF"/>
    <n v="3"/>
    <x v="0"/>
    <n v="3"/>
    <d v="2013-05-29T00:00:00"/>
    <x v="3"/>
    <n v="1674853"/>
    <x v="1"/>
    <x v="0"/>
    <n v="292"/>
    <n v="3.6665875370919867"/>
    <s v="PORT04PORT09"/>
    <n v="21.470399999999998"/>
    <n v="6.2E-2"/>
    <n v="87.850300771513332"/>
    <n v="1070.6435608308602"/>
  </r>
  <r>
    <n v="1447373520.7"/>
    <d v="2013-05-26T00:00:00"/>
    <x v="1"/>
    <x v="0"/>
    <s v="CRF"/>
    <n v="3"/>
    <x v="0"/>
    <n v="3"/>
    <d v="2013-05-29T00:00:00"/>
    <x v="3"/>
    <n v="1674853"/>
    <x v="1"/>
    <x v="0"/>
    <n v="362"/>
    <n v="3.7538872403560815"/>
    <s v="PORT04PORT09"/>
    <n v="21.470399999999998"/>
    <n v="6.2E-2"/>
    <n v="105.72264522255189"/>
    <n v="1358.9071810089015"/>
  </r>
  <r>
    <n v="1447304794.7"/>
    <d v="2013-05-26T00:00:00"/>
    <x v="1"/>
    <x v="0"/>
    <s v="CRF"/>
    <n v="3"/>
    <x v="0"/>
    <n v="3"/>
    <d v="2013-05-29T00:00:00"/>
    <x v="3"/>
    <n v="1674853"/>
    <x v="1"/>
    <x v="0"/>
    <n v="286"/>
    <n v="4.1030860534124614"/>
    <s v="PORT04PORT09"/>
    <n v="21.470399999999998"/>
    <n v="6.2E-2"/>
    <n v="94.226321899109763"/>
    <n v="1173.482611275964"/>
  </r>
  <r>
    <n v="1447304800.7"/>
    <d v="2013-05-26T00:00:00"/>
    <x v="1"/>
    <x v="0"/>
    <s v="CRF"/>
    <n v="3"/>
    <x v="0"/>
    <n v="3"/>
    <d v="2013-05-29T00:00:00"/>
    <x v="3"/>
    <n v="1674853"/>
    <x v="1"/>
    <x v="0"/>
    <n v="322"/>
    <n v="4.1030860534124614"/>
    <s v="PORT04PORT09"/>
    <n v="21.470399999999998"/>
    <n v="6.2E-2"/>
    <n v="103.38440997032637"/>
    <n v="1321.1937091988125"/>
  </r>
  <r>
    <n v="1447312468.7"/>
    <d v="2013-05-26T00:00:00"/>
    <x v="1"/>
    <x v="0"/>
    <s v="CRF"/>
    <n v="3"/>
    <x v="0"/>
    <n v="3"/>
    <d v="2013-05-29T00:00:00"/>
    <x v="3"/>
    <n v="1674853"/>
    <x v="1"/>
    <x v="0"/>
    <n v="280"/>
    <n v="8.7299703264094919E-2"/>
    <s v="PORT04PORT09"/>
    <n v="21.470399999999998"/>
    <n v="6.2E-2"/>
    <n v="22.985922848664686"/>
    <n v="24.443916913946577"/>
  </r>
  <r>
    <n v="1447373518.7"/>
    <d v="2013-05-26T00:00:00"/>
    <x v="1"/>
    <x v="0"/>
    <s v="CRF"/>
    <n v="3"/>
    <x v="0"/>
    <n v="3"/>
    <d v="2013-05-29T00:00:00"/>
    <x v="3"/>
    <n v="1674853"/>
    <x v="1"/>
    <x v="0"/>
    <n v="352"/>
    <n v="2.269792284866468"/>
    <s v="PORT04PORT09"/>
    <n v="21.470399999999998"/>
    <n v="6.2E-2"/>
    <n v="71.006346824925799"/>
    <n v="798.96688427299671"/>
  </r>
  <r>
    <n v="1447228999.7"/>
    <d v="2013-05-26T00:00:00"/>
    <x v="1"/>
    <x v="0"/>
    <s v="CRF"/>
    <n v="3"/>
    <x v="0"/>
    <n v="3"/>
    <d v="2013-05-29T00:00:00"/>
    <x v="3"/>
    <n v="1674853"/>
    <x v="1"/>
    <x v="0"/>
    <n v="376"/>
    <n v="4.8014836795252203"/>
    <s v="PORT04PORT09"/>
    <n v="21.470399999999998"/>
    <n v="6.2E-2"/>
    <n v="133.4025875370919"/>
    <n v="1805.3578635014828"/>
  </r>
  <r>
    <n v="1447229003.7"/>
    <d v="2013-05-26T00:00:00"/>
    <x v="1"/>
    <x v="0"/>
    <s v="CRF"/>
    <n v="3"/>
    <x v="0"/>
    <n v="3"/>
    <d v="2013-05-29T00:00:00"/>
    <x v="3"/>
    <n v="1674853"/>
    <x v="1"/>
    <x v="0"/>
    <n v="280"/>
    <n v="2.0951928783382781"/>
    <s v="PORT04PORT09"/>
    <n v="21.470399999999998"/>
    <n v="6.2E-2"/>
    <n v="57.842948367952509"/>
    <n v="586.65400593471782"/>
  </r>
  <r>
    <n v="1447304799.7"/>
    <d v="2013-05-26T00:00:00"/>
    <x v="1"/>
    <x v="0"/>
    <s v="CRF"/>
    <n v="3"/>
    <x v="0"/>
    <n v="3"/>
    <d v="2013-05-29T00:00:00"/>
    <x v="3"/>
    <n v="1674853"/>
    <x v="1"/>
    <x v="0"/>
    <n v="287"/>
    <n v="1.8332937685459934"/>
    <s v="PORT04PORT09"/>
    <n v="21.470399999999998"/>
    <n v="6.2E-2"/>
    <n v="54.092029317507404"/>
    <n v="526.15531157270004"/>
  </r>
  <r>
    <n v="1447373519.7"/>
    <d v="2013-05-26T00:00:00"/>
    <x v="1"/>
    <x v="0"/>
    <s v="CRF"/>
    <n v="3"/>
    <x v="0"/>
    <n v="3"/>
    <d v="2013-05-29T00:00:00"/>
    <x v="3"/>
    <n v="1674853"/>
    <x v="1"/>
    <x v="0"/>
    <n v="290"/>
    <n v="3.7538872403560815"/>
    <s v="PORT04PORT09"/>
    <n v="21.470399999999998"/>
    <n v="6.2E-2"/>
    <n v="88.965292581602341"/>
    <n v="1088.6272997032636"/>
  </r>
  <r>
    <n v="1447261171.7"/>
    <d v="2013-05-26T00:00:00"/>
    <x v="1"/>
    <x v="0"/>
    <s v="CRF"/>
    <n v="3"/>
    <x v="0"/>
    <n v="3"/>
    <d v="2013-05-29T00:00:00"/>
    <x v="3"/>
    <n v="1674853"/>
    <x v="1"/>
    <x v="0"/>
    <n v="318"/>
    <n v="2.5316913946587527"/>
    <s v="PORT04PORT09"/>
    <n v="21.470399999999998"/>
    <n v="6.2E-2"/>
    <n v="71.385227537091964"/>
    <n v="805.07786350148331"/>
  </r>
  <r>
    <n v="1447229002.7"/>
    <d v="2013-05-26T00:00:00"/>
    <x v="1"/>
    <x v="0"/>
    <s v="CRF"/>
    <n v="3"/>
    <x v="0"/>
    <n v="3"/>
    <d v="2013-05-29T00:00:00"/>
    <x v="3"/>
    <n v="1674853"/>
    <x v="1"/>
    <x v="0"/>
    <n v="315"/>
    <n v="4.1030860534124614"/>
    <s v="PORT04PORT09"/>
    <n v="21.470399999999998"/>
    <n v="6.2E-2"/>
    <n v="101.60367062314536"/>
    <n v="1292.4721068249253"/>
  </r>
  <r>
    <n v="1447304793.7"/>
    <d v="2013-05-26T00:00:00"/>
    <x v="1"/>
    <x v="0"/>
    <s v="CRF"/>
    <n v="3"/>
    <x v="0"/>
    <n v="3"/>
    <d v="2013-05-29T00:00:00"/>
    <x v="3"/>
    <n v="1674853"/>
    <x v="1"/>
    <x v="0"/>
    <n v="315"/>
    <n v="3.7538872403560815"/>
    <s v="PORT04PORT09"/>
    <n v="21.470399999999998"/>
    <n v="6.2E-2"/>
    <n v="94.783817804154268"/>
    <n v="1182.4744807121656"/>
  </r>
  <r>
    <n v="1447373516.7"/>
    <d v="2013-05-26T00:00:00"/>
    <x v="1"/>
    <x v="0"/>
    <s v="CRF"/>
    <n v="3"/>
    <x v="0"/>
    <n v="3"/>
    <d v="2013-05-29T00:00:00"/>
    <x v="3"/>
    <n v="1674853"/>
    <x v="1"/>
    <x v="0"/>
    <n v="344"/>
    <n v="3.8411869436201762"/>
    <s v="PORT04PORT09"/>
    <n v="21.470399999999998"/>
    <n v="6.2E-2"/>
    <n v="103.39523513353112"/>
    <n v="1321.3683086053406"/>
  </r>
  <r>
    <n v="1447373517.7"/>
    <d v="2013-05-26T00:00:00"/>
    <x v="1"/>
    <x v="0"/>
    <s v="CRF"/>
    <n v="3"/>
    <x v="0"/>
    <n v="3"/>
    <d v="2013-05-29T00:00:00"/>
    <x v="3"/>
    <n v="1674853"/>
    <x v="1"/>
    <x v="0"/>
    <n v="371"/>
    <n v="4.1030860534124614"/>
    <s v="PORT04PORT09"/>
    <n v="21.470399999999998"/>
    <n v="6.2E-2"/>
    <n v="115.84958540059343"/>
    <n v="1522.2449258160232"/>
  </r>
  <r>
    <n v="1447304796.7"/>
    <d v="2013-05-26T00:00:00"/>
    <x v="1"/>
    <x v="0"/>
    <s v="CRF"/>
    <n v="3"/>
    <x v="0"/>
    <n v="3"/>
    <d v="2013-05-29T00:00:00"/>
    <x v="3"/>
    <n v="1674853"/>
    <x v="1"/>
    <x v="0"/>
    <n v="322"/>
    <n v="3.9284866468842714"/>
    <s v="PORT04PORT09"/>
    <n v="21.470399999999998"/>
    <n v="6.2E-2"/>
    <n v="99.898707418397592"/>
    <n v="1264.9727002967354"/>
  </r>
  <r>
    <n v="1447229001.7"/>
    <d v="2013-05-26T00:00:00"/>
    <x v="1"/>
    <x v="0"/>
    <s v="CRF"/>
    <n v="3"/>
    <x v="0"/>
    <n v="3"/>
    <d v="2013-05-29T00:00:00"/>
    <x v="3"/>
    <n v="1674853"/>
    <x v="1"/>
    <x v="0"/>
    <n v="289"/>
    <n v="0.34919881305637968"/>
    <s v="PORT04PORT09"/>
    <n v="21.470399999999998"/>
    <n v="6.2E-2"/>
    <n v="27.727344332344209"/>
    <n v="100.91845697329373"/>
  </r>
  <r>
    <n v="1447373515.7"/>
    <d v="2013-05-26T00:00:00"/>
    <x v="1"/>
    <x v="0"/>
    <s v="CRF"/>
    <n v="3"/>
    <x v="0"/>
    <n v="3"/>
    <d v="2013-05-29T00:00:00"/>
    <x v="3"/>
    <n v="1674853"/>
    <x v="1"/>
    <x v="0"/>
    <n v="369"/>
    <n v="3.8411869436201762"/>
    <s v="PORT04PORT09"/>
    <n v="21.470399999999998"/>
    <n v="6.2E-2"/>
    <n v="109.34907489614238"/>
    <n v="1417.3979821958451"/>
  </r>
  <r>
    <n v="1447229004.7"/>
    <d v="2013-05-26T00:00:00"/>
    <x v="1"/>
    <x v="0"/>
    <s v="CRF"/>
    <n v="3"/>
    <x v="0"/>
    <n v="3"/>
    <d v="2013-05-29T00:00:00"/>
    <x v="3"/>
    <n v="1674853"/>
    <x v="1"/>
    <x v="0"/>
    <n v="293"/>
    <n v="8.7299703264094919E-2"/>
    <s v="PORT04PORT09"/>
    <n v="21.470399999999998"/>
    <n v="6.2E-2"/>
    <n v="23.056286409495545"/>
    <n v="25.578813056379811"/>
  </r>
  <r>
    <n v="1447304795.7"/>
    <d v="2013-05-26T00:00:00"/>
    <x v="1"/>
    <x v="0"/>
    <s v="CRF"/>
    <n v="3"/>
    <x v="0"/>
    <n v="3"/>
    <d v="2013-05-29T00:00:00"/>
    <x v="3"/>
    <n v="1674853"/>
    <x v="1"/>
    <x v="0"/>
    <n v="307"/>
    <n v="3.7538872403560815"/>
    <s v="PORT04PORT09"/>
    <n v="21.470399999999998"/>
    <n v="6.2E-2"/>
    <n v="92.921889732937657"/>
    <n v="1152.443382789317"/>
  </r>
  <r>
    <n v="1447194396.7"/>
    <d v="2013-05-26T00:00:00"/>
    <x v="1"/>
    <x v="0"/>
    <s v="CRF"/>
    <n v="3"/>
    <x v="0"/>
    <n v="3"/>
    <d v="2013-05-29T00:00:00"/>
    <x v="3"/>
    <n v="1674853"/>
    <x v="1"/>
    <x v="0"/>
    <n v="298"/>
    <n v="8.7299703264094919E-2"/>
    <s v="PORT04PORT09"/>
    <n v="21.470399999999998"/>
    <n v="6.2E-2"/>
    <n v="23.083349317507416"/>
    <n v="26.015311572700284"/>
  </r>
  <r>
    <n v="1447229000.7"/>
    <d v="2013-05-26T00:00:00"/>
    <x v="1"/>
    <x v="0"/>
    <s v="CRF"/>
    <n v="3"/>
    <x v="0"/>
    <n v="3"/>
    <d v="2013-05-29T00:00:00"/>
    <x v="3"/>
    <n v="1674853"/>
    <x v="1"/>
    <x v="0"/>
    <n v="311"/>
    <n v="5.1506824925816002"/>
    <s v="PORT04PORT09"/>
    <n v="21.470399999999998"/>
    <n v="6.2E-2"/>
    <n v="120.7858598219584"/>
    <n v="1601.8622551928777"/>
  </r>
  <r>
    <n v="1447373461.7"/>
    <d v="2013-05-26T00:00:00"/>
    <x v="1"/>
    <x v="0"/>
    <s v="CRF"/>
    <n v="3"/>
    <x v="0"/>
    <n v="3"/>
    <d v="2013-05-29T00:00:00"/>
    <x v="3"/>
    <n v="1672713"/>
    <x v="1"/>
    <x v="0"/>
    <n v="256"/>
    <n v="0.86017191977077367"/>
    <s v="PORT04PORT09"/>
    <n v="21.470399999999998"/>
    <n v="6.2E-2"/>
    <n v="35.123048710601715"/>
    <n v="220.20401146131806"/>
  </r>
  <r>
    <n v="1447194393.7"/>
    <d v="2013-05-26T00:00:00"/>
    <x v="1"/>
    <x v="0"/>
    <s v="CRF"/>
    <n v="3"/>
    <x v="0"/>
    <n v="3"/>
    <d v="2013-05-29T00:00:00"/>
    <x v="3"/>
    <n v="1672713"/>
    <x v="1"/>
    <x v="0"/>
    <n v="344"/>
    <n v="0.86017191977077367"/>
    <s v="PORT04PORT09"/>
    <n v="21.470399999999998"/>
    <n v="6.2E-2"/>
    <n v="39.816146704871059"/>
    <n v="295.89914040114616"/>
  </r>
  <r>
    <n v="1447194395.7"/>
    <d v="2013-05-26T00:00:00"/>
    <x v="1"/>
    <x v="0"/>
    <s v="CRF"/>
    <n v="3"/>
    <x v="0"/>
    <n v="3"/>
    <d v="2013-05-29T00:00:00"/>
    <x v="3"/>
    <n v="1672713"/>
    <x v="1"/>
    <x v="0"/>
    <n v="314"/>
    <n v="0.43008595988538684"/>
    <s v="PORT04PORT09"/>
    <n v="21.470399999999998"/>
    <n v="6.2E-2"/>
    <n v="29.843313467048709"/>
    <n v="135.04699140401146"/>
  </r>
  <r>
    <n v="1447194394.7"/>
    <d v="2013-05-26T00:00:00"/>
    <x v="1"/>
    <x v="0"/>
    <s v="CRF"/>
    <n v="3"/>
    <x v="0"/>
    <n v="3"/>
    <d v="2013-05-29T00:00:00"/>
    <x v="3"/>
    <n v="1672713"/>
    <x v="1"/>
    <x v="0"/>
    <n v="302"/>
    <n v="0.43008595988538684"/>
    <s v="PORT04PORT09"/>
    <n v="21.470399999999998"/>
    <n v="6.2E-2"/>
    <n v="29.52332951289398"/>
    <n v="129.88595988538682"/>
  </r>
  <r>
    <n v="1447304797.7"/>
    <d v="2013-05-26T00:00:00"/>
    <x v="1"/>
    <x v="0"/>
    <s v="CRF"/>
    <n v="3"/>
    <x v="0"/>
    <n v="3"/>
    <d v="2013-05-29T00:00:00"/>
    <x v="3"/>
    <n v="1674853"/>
    <x v="1"/>
    <x v="0"/>
    <n v="378"/>
    <n v="6.8"/>
    <s v="PORT04PORT09"/>
    <n v="21.470399999999998"/>
    <n v="6.2E-2"/>
    <n v="180.83519999999999"/>
    <n v="2570.4"/>
  </r>
  <r>
    <n v="1447304798.7"/>
    <d v="2013-05-26T00:00:00"/>
    <x v="1"/>
    <x v="0"/>
    <s v="CRF"/>
    <n v="3"/>
    <x v="0"/>
    <n v="3"/>
    <d v="2013-05-29T00:00:00"/>
    <x v="3"/>
    <n v="1674853"/>
    <x v="1"/>
    <x v="0"/>
    <n v="419"/>
    <n v="7.4200000000000008"/>
    <s v="PORT04PORT09"/>
    <n v="21.470399999999998"/>
    <n v="6.2E-2"/>
    <n v="214.22716000000003"/>
    <n v="3108.9800000000005"/>
  </r>
  <r>
    <n v="1447373476.7"/>
    <d v="2013-05-26T00:00:00"/>
    <x v="1"/>
    <x v="0"/>
    <s v="CRF"/>
    <n v="3"/>
    <x v="0"/>
    <n v="3"/>
    <d v="2013-05-29T00:00:00"/>
    <x v="3"/>
    <n v="1672722"/>
    <x v="1"/>
    <x v="0"/>
    <n v="326"/>
    <n v="0.84321784049388926"/>
    <s v="PORT04PORT09"/>
    <n v="21.470399999999998"/>
    <n v="6.2E-2"/>
    <n v="38.513518992062487"/>
    <n v="274.88901600100792"/>
  </r>
  <r>
    <n v="1447305015.7"/>
    <d v="2013-05-26T00:00:00"/>
    <x v="1"/>
    <x v="0"/>
    <s v="CRF"/>
    <n v="3"/>
    <x v="0"/>
    <n v="3"/>
    <d v="2013-05-29T00:00:00"/>
    <x v="3"/>
    <n v="1672722"/>
    <x v="1"/>
    <x v="0"/>
    <n v="319"/>
    <n v="0.766561673176263"/>
    <s v="PORT04PORT09"/>
    <n v="21.470399999999998"/>
    <n v="6.2E-2"/>
    <n v="36.631456772080128"/>
    <n v="244.53317374322791"/>
  </r>
  <r>
    <n v="1447373462.7"/>
    <d v="2013-05-26T00:00:00"/>
    <x v="1"/>
    <x v="0"/>
    <s v="CRF"/>
    <n v="3"/>
    <x v="0"/>
    <n v="3"/>
    <d v="2013-05-29T00:00:00"/>
    <x v="3"/>
    <n v="1682739"/>
    <x v="1"/>
    <x v="0"/>
    <n v="281"/>
    <n v="1.4815815691158161"/>
    <s v="PORT04PORT09"/>
    <n v="21.470399999999998"/>
    <n v="6.2E-2"/>
    <n v="47.282514097135746"/>
    <n v="416.32442092154429"/>
  </r>
  <r>
    <n v="1447390897.7"/>
    <d v="2013-05-26T00:00:00"/>
    <x v="1"/>
    <x v="0"/>
    <s v="CRF"/>
    <n v="3"/>
    <x v="0"/>
    <n v="3"/>
    <d v="2013-05-29T00:00:00"/>
    <x v="3"/>
    <n v="1682832"/>
    <x v="1"/>
    <x v="0"/>
    <n v="328"/>
    <n v="0.35612900734646991"/>
    <s v="PORT04PORT09"/>
    <n v="21.470399999999998"/>
    <n v="6.2E-2"/>
    <n v="28.712639493397809"/>
    <n v="116.81031440964213"/>
  </r>
  <r>
    <n v="1447373499.7"/>
    <d v="2013-05-26T00:00:00"/>
    <x v="1"/>
    <x v="0"/>
    <s v="CRF"/>
    <n v="3"/>
    <x v="0"/>
    <n v="3"/>
    <d v="2013-05-29T00:00:00"/>
    <x v="3"/>
    <n v="1682805"/>
    <x v="1"/>
    <x v="0"/>
    <n v="316"/>
    <n v="4.2957487399782872"/>
    <s v="PORT04PORT09"/>
    <n v="21.470399999999998"/>
    <n v="6.2E-2"/>
    <n v="105.6327093136546"/>
    <n v="1357.4566018331388"/>
  </r>
  <r>
    <n v="1447389208.7"/>
    <d v="2013-05-26T00:00:00"/>
    <x v="1"/>
    <x v="0"/>
    <s v="CRF"/>
    <n v="3"/>
    <x v="0"/>
    <n v="3"/>
    <d v="2013-05-29T00:00:00"/>
    <x v="3"/>
    <n v="1682805"/>
    <x v="1"/>
    <x v="0"/>
    <n v="403"/>
    <n v="8.5914974799565744"/>
    <s v="PORT04PORT09"/>
    <n v="21.470399999999998"/>
    <n v="6.2E-2"/>
    <n v="236.13755603419497"/>
    <n v="3462.3734844224996"/>
  </r>
  <r>
    <n v="1447219335.7"/>
    <d v="2013-05-26T00:00:00"/>
    <x v="1"/>
    <x v="0"/>
    <s v="CRF"/>
    <n v="3"/>
    <x v="0"/>
    <n v="3"/>
    <d v="2013-05-29T00:00:00"/>
    <x v="3"/>
    <n v="1682757"/>
    <x v="1"/>
    <x v="0"/>
    <n v="323"/>
    <n v="1.0022947022242792"/>
    <s v="PORT04PORT09"/>
    <n v="21.470399999999998"/>
    <n v="6.2E-2"/>
    <n v="41.542353706743413"/>
    <n v="323.7411888184422"/>
  </r>
  <r>
    <n v="1447261162.7"/>
    <d v="2013-05-26T00:00:00"/>
    <x v="1"/>
    <x v="0"/>
    <s v="CRF"/>
    <n v="3"/>
    <x v="0"/>
    <n v="3"/>
    <d v="2013-05-29T00:00:00"/>
    <x v="3"/>
    <n v="1682757"/>
    <x v="1"/>
    <x v="0"/>
    <n v="361"/>
    <n v="6.1808173303830545"/>
    <s v="PORT04PORT09"/>
    <n v="21.470399999999998"/>
    <n v="6.2E-2"/>
    <n v="159.80945348863349"/>
    <n v="2231.2750562682827"/>
  </r>
  <r>
    <n v="1447219334.7"/>
    <d v="2013-05-26T00:00:00"/>
    <x v="1"/>
    <x v="0"/>
    <s v="CRF"/>
    <n v="3"/>
    <x v="0"/>
    <n v="3"/>
    <d v="2013-05-29T00:00:00"/>
    <x v="3"/>
    <n v="1682757"/>
    <x v="1"/>
    <x v="0"/>
    <n v="367"/>
    <n v="3.1739332237102169"/>
    <s v="PORT04PORT09"/>
    <n v="21.470399999999998"/>
    <n v="6.2E-2"/>
    <n v="93.690076572302274"/>
    <n v="1164.8334931016495"/>
  </r>
  <r>
    <n v="1447241516.7"/>
    <d v="2013-05-26T00:00:00"/>
    <x v="1"/>
    <x v="0"/>
    <s v="CRF"/>
    <n v="3"/>
    <x v="0"/>
    <n v="3"/>
    <d v="2013-05-29T00:00:00"/>
    <x v="3"/>
    <n v="1682763"/>
    <x v="1"/>
    <x v="0"/>
    <n v="301"/>
    <n v="3.7958691335487544"/>
    <s v="PORT04PORT09"/>
    <n v="21.470399999999998"/>
    <n v="6.2E-2"/>
    <n v="92.30890977028686"/>
    <n v="1142.556609198175"/>
  </r>
  <r>
    <n v="1447241517.7"/>
    <d v="2013-05-26T00:00:00"/>
    <x v="1"/>
    <x v="0"/>
    <s v="CRF"/>
    <n v="3"/>
    <x v="0"/>
    <n v="3"/>
    <d v="2013-05-29T00:00:00"/>
    <x v="3"/>
    <n v="1682763"/>
    <x v="1"/>
    <x v="0"/>
    <n v="317"/>
    <n v="1.4853400957364691"/>
    <s v="PORT04PORT09"/>
    <n v="21.470399999999998"/>
    <n v="6.2E-2"/>
    <n v="50.663274241604562"/>
    <n v="470.85281034846071"/>
  </r>
  <r>
    <n v="1447398964.7"/>
    <d v="2013-05-26T00:00:00"/>
    <x v="1"/>
    <x v="0"/>
    <s v="CRF"/>
    <n v="3"/>
    <x v="0"/>
    <n v="3"/>
    <d v="2013-05-29T00:00:00"/>
    <x v="3"/>
    <n v="1682835"/>
    <x v="1"/>
    <x v="0"/>
    <n v="316"/>
    <n v="4.9352636861026475"/>
    <s v="PORT04PORT09"/>
    <n v="21.470399999999998"/>
    <n v="6.2E-2"/>
    <n v="118.16208613812307"/>
    <n v="1559.5433248084366"/>
  </r>
  <r>
    <n v="1447373492.7"/>
    <d v="2013-05-26T00:00:00"/>
    <x v="1"/>
    <x v="0"/>
    <s v="CRF"/>
    <n v="3"/>
    <x v="0"/>
    <n v="3"/>
    <d v="2013-05-29T00:00:00"/>
    <x v="3"/>
    <n v="1689145"/>
    <x v="1"/>
    <x v="0"/>
    <n v="299"/>
    <n v="5.7230709780703576E-2"/>
    <s v="PORT04PORT09"/>
    <n v="21.470399999999998"/>
    <n v="6.2E-2"/>
    <n v="22.53134289791468"/>
    <n v="17.111982224430371"/>
  </r>
  <r>
    <n v="1447373511.7"/>
    <d v="2013-05-26T00:00:00"/>
    <x v="1"/>
    <x v="0"/>
    <s v="CRF"/>
    <n v="3"/>
    <x v="0"/>
    <n v="3"/>
    <d v="2013-05-29T00:00:00"/>
    <x v="3"/>
    <n v="1660579"/>
    <x v="1"/>
    <x v="0"/>
    <n v="372"/>
    <n v="4.5195332995821484"/>
    <s v="PORT04PORT09"/>
    <n v="21.470399999999998"/>
    <n v="6.2E-2"/>
    <n v="125.70891602156267"/>
    <n v="1681.2663874445593"/>
  </r>
  <r>
    <n v="1447281462.7"/>
    <d v="2013-05-26T00:00:00"/>
    <x v="1"/>
    <x v="0"/>
    <s v="CRF"/>
    <n v="3"/>
    <x v="0"/>
    <n v="3"/>
    <d v="2013-05-29T00:00:00"/>
    <x v="3"/>
    <n v="1660579"/>
    <x v="1"/>
    <x v="0"/>
    <n v="289"/>
    <n v="0.90390665991642971"/>
    <s v="PORT04PORT09"/>
    <n v="21.470399999999998"/>
    <n v="6.2E-2"/>
    <n v="37.666599532382584"/>
    <n v="261.2290247158482"/>
  </r>
  <r>
    <n v="1447187563.7"/>
    <d v="2013-05-26T00:00:00"/>
    <x v="1"/>
    <x v="0"/>
    <s v="CRF"/>
    <n v="3"/>
    <x v="0"/>
    <n v="3"/>
    <d v="2013-05-29T00:00:00"/>
    <x v="3"/>
    <n v="1669702"/>
    <x v="1"/>
    <x v="0"/>
    <n v="910"/>
    <n v="13.680000000000001"/>
    <s v="PORT04PORT09"/>
    <n v="21.470399999999998"/>
    <n v="6.2E-2"/>
    <n v="793.29600000000016"/>
    <n v="12448.800000000001"/>
  </r>
  <r>
    <n v="1447261158.7"/>
    <d v="2013-05-26T00:00:00"/>
    <x v="1"/>
    <x v="0"/>
    <s v="CRF"/>
    <n v="3"/>
    <x v="0"/>
    <n v="3"/>
    <d v="2013-05-29T00:00:00"/>
    <x v="3"/>
    <n v="1669702"/>
    <x v="1"/>
    <x v="0"/>
    <n v="1138"/>
    <n v="17.86"/>
    <s v="PORT04PORT09"/>
    <n v="21.470399999999998"/>
    <n v="6.2E-2"/>
    <n v="1281.6005599999999"/>
    <n v="20324.68"/>
  </r>
  <r>
    <n v="1447227121.7"/>
    <d v="2013-05-26T00:00:00"/>
    <x v="1"/>
    <x v="0"/>
    <s v="CRF"/>
    <n v="3"/>
    <x v="0"/>
    <n v="3"/>
    <d v="2013-05-29T00:00:00"/>
    <x v="3"/>
    <n v="1687661"/>
    <x v="1"/>
    <x v="0"/>
    <n v="460"/>
    <n v="3.2240000000000006"/>
    <s v="PORT04PORT09"/>
    <n v="21.470399999999998"/>
    <n v="6.2E-2"/>
    <n v="113.41888000000002"/>
    <n v="1483.0400000000002"/>
  </r>
  <r>
    <n v="1447212628.7"/>
    <d v="2013-05-26T00:00:00"/>
    <x v="1"/>
    <x v="0"/>
    <s v="CRF"/>
    <n v="3"/>
    <x v="0"/>
    <n v="3"/>
    <d v="2013-05-29T00:00:00"/>
    <x v="3"/>
    <n v="1687346"/>
    <x v="1"/>
    <x v="0"/>
    <n v="327"/>
    <n v="8.3485508841441E-2"/>
    <s v="PORT04PORT09"/>
    <n v="21.470399999999998"/>
    <n v="6.2E-2"/>
    <n v="23.162985206251374"/>
    <n v="27.299761391151208"/>
  </r>
  <r>
    <n v="1447227123.7"/>
    <d v="2013-05-26T00:00:00"/>
    <x v="1"/>
    <x v="0"/>
    <s v="CRF"/>
    <n v="3"/>
    <x v="0"/>
    <n v="3"/>
    <d v="2013-05-29T00:00:00"/>
    <x v="3"/>
    <n v="1687346"/>
    <x v="1"/>
    <x v="0"/>
    <n v="406"/>
    <n v="1.6697101768288201"/>
    <s v="PORT04PORT09"/>
    <n v="21.470399999999998"/>
    <n v="6.2E-2"/>
    <n v="63.500344571135059"/>
    <n v="677.90233179250095"/>
  </r>
  <r>
    <n v="1447390891.7"/>
    <d v="2013-05-26T00:00:00"/>
    <x v="1"/>
    <x v="0"/>
    <s v="CRF"/>
    <n v="3"/>
    <x v="0"/>
    <n v="3"/>
    <d v="2013-05-29T00:00:00"/>
    <x v="3"/>
    <n v="1687346"/>
    <x v="1"/>
    <x v="0"/>
    <n v="273"/>
    <n v="0.14609964047252175"/>
    <s v="PORT04PORT09"/>
    <n v="21.470399999999998"/>
    <n v="6.2E-2"/>
    <n v="23.9432825146379"/>
    <n v="39.885201848998435"/>
  </r>
  <r>
    <n v="1447393109.7"/>
    <d v="2013-05-26T00:00:00"/>
    <x v="1"/>
    <x v="0"/>
    <s v="CRF"/>
    <n v="3"/>
    <x v="0"/>
    <n v="3"/>
    <d v="2013-05-29T00:00:00"/>
    <x v="3"/>
    <n v="1669409"/>
    <x v="1"/>
    <x v="0"/>
    <n v="545"/>
    <n v="2.6564782052247238"/>
    <s v="PORT04PORT09"/>
    <n v="21.470399999999998"/>
    <n v="6.2E-2"/>
    <n v="111.23279855454341"/>
    <n v="1447.7806218474745"/>
  </r>
  <r>
    <n v="1447323824.7"/>
    <d v="2013-05-26T00:00:00"/>
    <x v="1"/>
    <x v="0"/>
    <s v="CRF"/>
    <n v="3"/>
    <x v="0"/>
    <n v="3"/>
    <d v="2013-05-29T00:00:00"/>
    <x v="3"/>
    <n v="1669409"/>
    <x v="1"/>
    <x v="0"/>
    <n v="1263"/>
    <n v="8.06"/>
    <s v="PORT04PORT09"/>
    <n v="21.470399999999998"/>
    <n v="6.2E-2"/>
    <n v="652.61676000000011"/>
    <n v="10179.780000000001"/>
  </r>
  <r>
    <n v="1447373482.7"/>
    <d v="2013-05-26T00:00:00"/>
    <x v="1"/>
    <x v="0"/>
    <s v="CRF"/>
    <n v="3"/>
    <x v="0"/>
    <n v="3"/>
    <d v="2013-05-29T00:00:00"/>
    <x v="3"/>
    <n v="1651126"/>
    <x v="1"/>
    <x v="0"/>
    <n v="287"/>
    <n v="2.6476666666666668"/>
    <s v="PORT04PORT09"/>
    <n v="21.470399999999998"/>
    <n v="6.2E-2"/>
    <n v="68.582980666666671"/>
    <n v="759.8803333333334"/>
  </r>
  <r>
    <n v="1447373508.7"/>
    <d v="2013-05-26T00:00:00"/>
    <x v="1"/>
    <x v="0"/>
    <s v="CRF"/>
    <n v="3"/>
    <x v="0"/>
    <n v="3"/>
    <d v="2013-05-29T00:00:00"/>
    <x v="3"/>
    <n v="1657064"/>
    <x v="1"/>
    <x v="0"/>
    <n v="355"/>
    <n v="0.465487313262203"/>
    <s v="PORT04PORT09"/>
    <n v="21.470399999999998"/>
    <n v="6.2E-2"/>
    <n v="31.715775764901085"/>
    <n v="165.24799620808207"/>
  </r>
  <r>
    <n v="1447373468.7"/>
    <d v="2013-05-26T00:00:00"/>
    <x v="1"/>
    <x v="0"/>
    <s v="CRF"/>
    <n v="3"/>
    <x v="0"/>
    <n v="3"/>
    <d v="2013-05-29T00:00:00"/>
    <x v="3"/>
    <n v="1668545"/>
    <x v="1"/>
    <x v="0"/>
    <n v="329"/>
    <n v="0.7396062346185398"/>
    <s v="PORT04PORT09"/>
    <n v="21.470399999999998"/>
    <n v="6.2E-2"/>
    <n v="36.556887973748971"/>
    <n v="243.3304511894996"/>
  </r>
  <r>
    <n v="1447227122.7"/>
    <d v="2013-05-26T00:00:00"/>
    <x v="1"/>
    <x v="0"/>
    <s v="CRF"/>
    <n v="3"/>
    <x v="0"/>
    <n v="3"/>
    <d v="2013-05-29T00:00:00"/>
    <x v="3"/>
    <n v="1668545"/>
    <x v="1"/>
    <x v="0"/>
    <n v="314"/>
    <n v="0.21131606703386852"/>
    <s v="PORT04PORT09"/>
    <n v="21.470399999999998"/>
    <n v="6.2E-2"/>
    <n v="25.584301193015349"/>
    <n v="66.353245048634719"/>
  </r>
  <r>
    <n v="1447261157.7"/>
    <d v="2013-05-26T00:00:00"/>
    <x v="1"/>
    <x v="0"/>
    <s v="CRF"/>
    <n v="3"/>
    <x v="0"/>
    <n v="3"/>
    <d v="2013-05-29T00:00:00"/>
    <x v="3"/>
    <n v="1668545"/>
    <x v="1"/>
    <x v="0"/>
    <n v="874"/>
    <n v="5.0999999999999996"/>
    <s v="PORT04PORT09"/>
    <n v="21.470399999999998"/>
    <n v="6.2E-2"/>
    <n v="297.82919999999996"/>
    <n v="4457.3999999999996"/>
  </r>
  <r>
    <n v="1447227124.7"/>
    <d v="2013-05-26T00:00:00"/>
    <x v="1"/>
    <x v="0"/>
    <s v="CRF"/>
    <n v="3"/>
    <x v="0"/>
    <n v="3"/>
    <d v="2013-05-29T00:00:00"/>
    <x v="3"/>
    <n v="1668547"/>
    <x v="1"/>
    <x v="0"/>
    <n v="395"/>
    <n v="0.63731446956613325"/>
    <s v="PORT04PORT09"/>
    <n v="21.470399999999998"/>
    <n v="6.2E-2"/>
    <n v="37.078231359674604"/>
    <n v="251.73921547862264"/>
  </r>
  <r>
    <n v="1447179660.7"/>
    <d v="2013-05-26T00:00:00"/>
    <x v="1"/>
    <x v="0"/>
    <s v="CRF"/>
    <n v="3"/>
    <x v="0"/>
    <n v="3"/>
    <d v="2013-05-29T00:00:00"/>
    <x v="3"/>
    <n v="1696488"/>
    <x v="1"/>
    <x v="0"/>
    <n v="316"/>
    <n v="4.0744680851063829E-2"/>
    <s v="PORT04PORT09"/>
    <n v="21.470399999999998"/>
    <n v="6.2E-2"/>
    <n v="22.268669787234039"/>
    <n v="12.875319148936169"/>
  </r>
  <r>
    <n v="1447313160.7"/>
    <d v="2013-05-26T00:00:00"/>
    <x v="1"/>
    <x v="0"/>
    <s v="CRF"/>
    <n v="3"/>
    <x v="0"/>
    <n v="3"/>
    <d v="2013-05-29T00:00:00"/>
    <x v="3"/>
    <n v="1662317"/>
    <x v="1"/>
    <x v="0"/>
    <n v="297"/>
    <n v="1.0313669064748203"/>
    <s v="PORT04PORT09"/>
    <n v="21.470399999999998"/>
    <n v="6.2E-2"/>
    <n v="40.461990215827342"/>
    <n v="306.31597122302162"/>
  </r>
  <r>
    <n v="1447373424.7"/>
    <d v="2013-05-26T00:00:00"/>
    <x v="1"/>
    <x v="0"/>
    <s v="CRF"/>
    <n v="3"/>
    <x v="0"/>
    <n v="3"/>
    <d v="2013-05-29T00:00:00"/>
    <x v="3"/>
    <n v="1663337"/>
    <x v="1"/>
    <x v="0"/>
    <n v="280"/>
    <n v="1.6558260695321105"/>
    <s v="PORT04PORT09"/>
    <n v="21.470399999999998"/>
    <n v="6.2E-2"/>
    <n v="50.21554056707744"/>
    <n v="463.63129946899096"/>
  </r>
  <r>
    <n v="1447373448.7"/>
    <d v="2013-05-26T00:00:00"/>
    <x v="1"/>
    <x v="0"/>
    <s v="CRF"/>
    <n v="3"/>
    <x v="0"/>
    <n v="3"/>
    <d v="2013-05-29T00:00:00"/>
    <x v="3"/>
    <n v="1663347"/>
    <x v="1"/>
    <x v="0"/>
    <n v="306"/>
    <n v="2.8012071778140286"/>
    <s v="PORT04PORT09"/>
    <n v="21.470399999999998"/>
    <n v="6.2E-2"/>
    <n v="74.614902577487754"/>
    <n v="857.16939641109275"/>
  </r>
  <r>
    <n v="1447373458.7"/>
    <d v="2013-05-26T00:00:00"/>
    <x v="1"/>
    <x v="0"/>
    <s v="CRF"/>
    <n v="3"/>
    <x v="0"/>
    <n v="3"/>
    <d v="2013-05-29T00:00:00"/>
    <x v="3"/>
    <n v="1672085"/>
    <x v="1"/>
    <x v="0"/>
    <n v="352"/>
    <n v="5.6672692544862997"/>
    <s v="PORT04PORT09"/>
    <n v="21.470399999999998"/>
    <n v="6.2E-2"/>
    <n v="145.15288420990899"/>
    <n v="1994.8787775791775"/>
  </r>
  <r>
    <n v="1447373456.7"/>
    <d v="2013-05-26T00:00:00"/>
    <x v="1"/>
    <x v="0"/>
    <s v="CRF"/>
    <n v="3"/>
    <x v="0"/>
    <n v="3"/>
    <d v="2013-05-29T00:00:00"/>
    <x v="3"/>
    <n v="1672085"/>
    <x v="1"/>
    <x v="0"/>
    <n v="335"/>
    <n v="1.4168173136215749"/>
    <s v="PORT04PORT09"/>
    <n v="21.470399999999998"/>
    <n v="6.2E-2"/>
    <n v="50.897695603920106"/>
    <n v="474.63380006322762"/>
  </r>
  <r>
    <n v="1447240821.7"/>
    <d v="2013-05-26T00:00:00"/>
    <x v="1"/>
    <x v="0"/>
    <s v="CRF"/>
    <n v="3"/>
    <x v="0"/>
    <n v="3"/>
    <d v="2013-05-29T00:00:00"/>
    <x v="3"/>
    <n v="1672085"/>
    <x v="1"/>
    <x v="0"/>
    <n v="334"/>
    <n v="2.8336346272431499"/>
    <s v="PORT04PORT09"/>
    <n v="21.470399999999998"/>
    <n v="6.2E-2"/>
    <n v="80.149305860951131"/>
    <n v="946.43396549921204"/>
  </r>
  <r>
    <n v="1447373457.7"/>
    <d v="2013-05-26T00:00:00"/>
    <x v="1"/>
    <x v="0"/>
    <s v="CRF"/>
    <n v="3"/>
    <x v="0"/>
    <n v="3"/>
    <d v="2013-05-29T00:00:00"/>
    <x v="3"/>
    <n v="1672085"/>
    <x v="1"/>
    <x v="0"/>
    <n v="348"/>
    <n v="2.8336346272431499"/>
    <s v="PORT04PORT09"/>
    <n v="21.470399999999998"/>
    <n v="6.2E-2"/>
    <n v="82.6089007173982"/>
    <n v="986.10485028061612"/>
  </r>
  <r>
    <n v="1447373459.7"/>
    <d v="2013-05-26T00:00:00"/>
    <x v="1"/>
    <x v="0"/>
    <s v="CRF"/>
    <n v="3"/>
    <x v="0"/>
    <n v="3"/>
    <d v="2013-05-29T00:00:00"/>
    <x v="3"/>
    <n v="1672085"/>
    <x v="1"/>
    <x v="0"/>
    <n v="350"/>
    <n v="2.8336346272431499"/>
    <s v="PORT04PORT09"/>
    <n v="21.470399999999998"/>
    <n v="6.2E-2"/>
    <n v="82.960271411176336"/>
    <n v="991.77211953510243"/>
  </r>
  <r>
    <n v="1447305225.7"/>
    <d v="2013-05-26T00:00:00"/>
    <x v="1"/>
    <x v="0"/>
    <s v="CRF"/>
    <n v="3"/>
    <x v="0"/>
    <n v="3"/>
    <d v="2013-05-29T00:00:00"/>
    <x v="3"/>
    <n v="1672085"/>
    <x v="1"/>
    <x v="0"/>
    <n v="324"/>
    <n v="6.8000000000000007"/>
    <s v="PORT04PORT09"/>
    <n v="21.470399999999998"/>
    <n v="6.2E-2"/>
    <n v="158.06880000000001"/>
    <n v="2203.2000000000003"/>
  </r>
  <r>
    <n v="1447373521.7"/>
    <d v="2013-05-26T00:00:00"/>
    <x v="1"/>
    <x v="0"/>
    <s v="CRF"/>
    <n v="3"/>
    <x v="0"/>
    <n v="3"/>
    <d v="2013-05-29T00:00:00"/>
    <x v="3"/>
    <n v="1672091"/>
    <x v="1"/>
    <x v="0"/>
    <n v="389"/>
    <n v="11.492722835624562"/>
    <s v="PORT04PORT09"/>
    <n v="21.470399999999998"/>
    <n v="6.2E-2"/>
    <n v="298.6518893495932"/>
    <n v="4470.6691830579548"/>
  </r>
  <r>
    <n v="1447373522.7"/>
    <d v="2013-05-26T00:00:00"/>
    <x v="1"/>
    <x v="0"/>
    <s v="CRF"/>
    <n v="3"/>
    <x v="0"/>
    <n v="3"/>
    <d v="2013-05-29T00:00:00"/>
    <x v="3"/>
    <n v="1672091"/>
    <x v="1"/>
    <x v="0"/>
    <n v="275"/>
    <n v="5.246361417812281"/>
    <s v="PORT04PORT09"/>
    <n v="21.470399999999998"/>
    <n v="6.2E-2"/>
    <n v="110.92086217369939"/>
    <n v="1442.7493898983773"/>
  </r>
  <r>
    <n v="1447308929.7"/>
    <d v="2013-05-26T00:00:00"/>
    <x v="1"/>
    <x v="0"/>
    <s v="CRF"/>
    <n v="3"/>
    <x v="0"/>
    <n v="3"/>
    <d v="2013-05-29T00:00:00"/>
    <x v="3"/>
    <n v="1672091"/>
    <x v="1"/>
    <x v="0"/>
    <n v="297"/>
    <n v="7.8695421267184216"/>
    <s v="PORT04PORT09"/>
    <n v="21.470399999999998"/>
    <n v="6.2E-2"/>
    <n v="166.38014872139303"/>
    <n v="2337.2540116353712"/>
  </r>
  <r>
    <n v="1447261159.7"/>
    <d v="2013-05-26T00:00:00"/>
    <x v="1"/>
    <x v="0"/>
    <s v="CRF"/>
    <n v="3"/>
    <x v="0"/>
    <n v="3"/>
    <d v="2013-05-29T00:00:00"/>
    <x v="3"/>
    <n v="1672034"/>
    <x v="1"/>
    <x v="0"/>
    <n v="256"/>
    <n v="2.2298671938033241"/>
    <s v="PORT04PORT09"/>
    <n v="21.470399999999998"/>
    <n v="6.2E-2"/>
    <n v="56.862852100046361"/>
    <n v="570.84600161365097"/>
  </r>
  <r>
    <n v="1447241508.7"/>
    <d v="2013-05-26T00:00:00"/>
    <x v="1"/>
    <x v="0"/>
    <s v="CRF"/>
    <n v="3"/>
    <x v="0"/>
    <n v="3"/>
    <d v="2013-05-29T00:00:00"/>
    <x v="3"/>
    <n v="1672034"/>
    <x v="1"/>
    <x v="0"/>
    <n v="278"/>
    <n v="1.7838937550426595"/>
    <s v="PORT04PORT09"/>
    <n v="21.470399999999998"/>
    <n v="6.2E-2"/>
    <n v="52.217592761915277"/>
    <n v="495.92246390185932"/>
  </r>
  <r>
    <n v="1447241510.7"/>
    <d v="2013-05-26T00:00:00"/>
    <x v="1"/>
    <x v="0"/>
    <s v="CRF"/>
    <n v="3"/>
    <x v="0"/>
    <n v="3"/>
    <d v="2013-05-29T00:00:00"/>
    <x v="3"/>
    <n v="1672034"/>
    <x v="1"/>
    <x v="0"/>
    <n v="326"/>
    <n v="0.22298671938033243"/>
    <s v="PORT04PORT09"/>
    <n v="21.470399999999998"/>
    <n v="6.2E-2"/>
    <n v="25.977407572115276"/>
    <n v="72.693670517988366"/>
  </r>
  <r>
    <n v="1447373513.7"/>
    <d v="2013-05-26T00:00:00"/>
    <x v="1"/>
    <x v="0"/>
    <s v="CRF"/>
    <n v="3"/>
    <x v="0"/>
    <n v="3"/>
    <d v="2013-05-29T00:00:00"/>
    <x v="3"/>
    <n v="1672034"/>
    <x v="1"/>
    <x v="0"/>
    <n v="325"/>
    <n v="3.3448007907049866"/>
    <s v="PORT04PORT09"/>
    <n v="21.470399999999998"/>
    <n v="6.2E-2"/>
    <n v="88.868135932705485"/>
    <n v="1087.0602569791206"/>
  </r>
  <r>
    <n v="1447261160.7"/>
    <d v="2013-05-26T00:00:00"/>
    <x v="1"/>
    <x v="0"/>
    <s v="CRF"/>
    <n v="3"/>
    <x v="0"/>
    <n v="3"/>
    <d v="2013-05-29T00:00:00"/>
    <x v="3"/>
    <n v="1672034"/>
    <x v="1"/>
    <x v="0"/>
    <n v="261"/>
    <n v="2.0068804744229918"/>
    <s v="PORT04PORT09"/>
    <n v="21.470399999999998"/>
    <n v="6.2E-2"/>
    <n v="53.945739837112853"/>
    <n v="523.79580382440088"/>
  </r>
  <r>
    <n v="1447241506.7"/>
    <d v="2013-05-26T00:00:00"/>
    <x v="1"/>
    <x v="0"/>
    <s v="CRF"/>
    <n v="3"/>
    <x v="0"/>
    <n v="3"/>
    <d v="2013-05-29T00:00:00"/>
    <x v="3"/>
    <n v="1672034"/>
    <x v="1"/>
    <x v="0"/>
    <n v="244"/>
    <n v="0.11149335969016622"/>
    <s v="PORT04PORT09"/>
    <n v="21.470399999999998"/>
    <n v="6.2E-2"/>
    <n v="23.157071545392832"/>
    <n v="27.204379764400556"/>
  </r>
  <r>
    <n v="1447241512.7"/>
    <d v="2013-05-26T00:00:00"/>
    <x v="1"/>
    <x v="0"/>
    <s v="CRF"/>
    <n v="3"/>
    <x v="0"/>
    <n v="3"/>
    <d v="2013-05-29T00:00:00"/>
    <x v="3"/>
    <n v="1672034"/>
    <x v="1"/>
    <x v="0"/>
    <n v="308"/>
    <n v="1.114933596901662"/>
    <s v="PORT04PORT09"/>
    <n v="21.470399999999998"/>
    <n v="6.2E-2"/>
    <n v="42.761171966434134"/>
    <n v="343.39954784571194"/>
  </r>
  <r>
    <n v="1447261161.7"/>
    <d v="2013-05-26T00:00:00"/>
    <x v="1"/>
    <x v="0"/>
    <s v="CRF"/>
    <n v="3"/>
    <x v="0"/>
    <n v="3"/>
    <d v="2013-05-29T00:00:00"/>
    <x v="3"/>
    <n v="1672034"/>
    <x v="1"/>
    <x v="0"/>
    <n v="264"/>
    <n v="0.22298671938033243"/>
    <s v="PORT04PORT09"/>
    <n v="21.470399999999998"/>
    <n v="6.2E-2"/>
    <n v="25.12024662281728"/>
    <n v="58.868493916407765"/>
  </r>
  <r>
    <n v="1447214658.7"/>
    <d v="2013-05-26T00:00:00"/>
    <x v="1"/>
    <x v="0"/>
    <s v="CRF"/>
    <n v="3"/>
    <x v="0"/>
    <n v="3"/>
    <d v="2013-05-29T00:00:00"/>
    <x v="3"/>
    <n v="1696654"/>
    <x v="1"/>
    <x v="0"/>
    <n v="313"/>
    <n v="0.34702295087499579"/>
    <s v="PORT04PORT09"/>
    <n v="21.470399999999998"/>
    <n v="6.2E-2"/>
    <n v="28.204727384680165"/>
    <n v="108.61818362387369"/>
  </r>
  <r>
    <n v="1447219886.7"/>
    <d v="2013-05-26T00:00:00"/>
    <x v="1"/>
    <x v="0"/>
    <s v="CRF"/>
    <n v="3"/>
    <x v="0"/>
    <n v="3"/>
    <d v="2013-05-29T00:00:00"/>
    <x v="3"/>
    <n v="1697072"/>
    <x v="1"/>
    <x v="0"/>
    <n v="262"/>
    <n v="3.0910638556597612E-2"/>
    <s v="PORT04PORT09"/>
    <n v="21.470399999999998"/>
    <n v="6.2E-2"/>
    <n v="21.972512412713371"/>
    <n v="8.0985873018285748"/>
  </r>
  <r>
    <n v="1447187236.7"/>
    <d v="2013-05-26T00:00:00"/>
    <x v="1"/>
    <x v="0"/>
    <s v="CRF"/>
    <n v="3"/>
    <x v="0"/>
    <n v="3"/>
    <d v="2013-05-29T00:00:00"/>
    <x v="3"/>
    <n v="1697086"/>
    <x v="1"/>
    <x v="0"/>
    <n v="279"/>
    <n v="1.5916942875710462E-2"/>
    <s v="PORT04PORT09"/>
    <n v="21.470399999999998"/>
    <n v="6.2E-2"/>
    <n v="21.745731277864039"/>
    <n v="4.4408270623232191"/>
  </r>
  <r>
    <n v="1447281390.7"/>
    <d v="2013-05-26T00:00:00"/>
    <x v="1"/>
    <x v="0"/>
    <s v="CRF"/>
    <n v="3"/>
    <x v="0"/>
    <n v="3"/>
    <d v="2013-05-29T00:00:00"/>
    <x v="3"/>
    <n v="1677884"/>
    <x v="1"/>
    <x v="0"/>
    <n v="276"/>
    <n v="0.17684988705592444"/>
    <s v="PORT04PORT09"/>
    <n v="21.470399999999998"/>
    <n v="6.2E-2"/>
    <n v="24.496655267300977"/>
    <n v="48.810568827435148"/>
  </r>
  <r>
    <n v="1447281389.7"/>
    <d v="2013-05-26T00:00:00"/>
    <x v="1"/>
    <x v="0"/>
    <s v="CRF"/>
    <n v="3"/>
    <x v="0"/>
    <n v="3"/>
    <d v="2013-05-29T00:00:00"/>
    <x v="3"/>
    <n v="1677884"/>
    <x v="1"/>
    <x v="0"/>
    <n v="339"/>
    <n v="0.21221986446710933"/>
    <s v="PORT04PORT09"/>
    <n v="21.470399999999998"/>
    <n v="6.2E-2"/>
    <n v="25.930837111369701"/>
    <n v="71.942534054350062"/>
  </r>
  <r>
    <n v="1447373493.7"/>
    <d v="2013-05-26T00:00:00"/>
    <x v="1"/>
    <x v="0"/>
    <s v="CRF"/>
    <n v="3"/>
    <x v="0"/>
    <n v="3"/>
    <d v="2013-05-29T00:00:00"/>
    <x v="3"/>
    <n v="1677889"/>
    <x v="1"/>
    <x v="0"/>
    <n v="240"/>
    <n v="1.7349058698709563E-2"/>
    <s v="PORT04PORT09"/>
    <n v="21.470399999999998"/>
    <n v="6.2E-2"/>
    <n v="21.728553993436797"/>
    <n v="4.1637740876902951"/>
  </r>
  <r>
    <n v="1447373465.7"/>
    <d v="2013-05-26T00:00:00"/>
    <x v="1"/>
    <x v="0"/>
    <s v="CRF"/>
    <n v="3"/>
    <x v="0"/>
    <n v="3"/>
    <d v="2013-05-29T00:00:00"/>
    <x v="3"/>
    <n v="1677889"/>
    <x v="1"/>
    <x v="0"/>
    <n v="281"/>
    <n v="5.7830195662365219E-2"/>
    <s v="PORT04PORT09"/>
    <n v="21.470399999999998"/>
    <n v="6.2E-2"/>
    <n v="22.477917668829726"/>
    <n v="16.250284981124626"/>
  </r>
  <r>
    <n v="1447191648.7"/>
    <d v="2013-05-26T00:00:00"/>
    <x v="1"/>
    <x v="0"/>
    <s v="CRF"/>
    <n v="3"/>
    <x v="0"/>
    <n v="3"/>
    <d v="2013-05-29T00:00:00"/>
    <x v="3"/>
    <n v="1677889"/>
    <x v="1"/>
    <x v="0"/>
    <n v="289"/>
    <n v="5.7830195662365219E-2"/>
    <s v="PORT04PORT09"/>
    <n v="21.470399999999998"/>
    <n v="6.2E-2"/>
    <n v="22.506601445878257"/>
    <n v="16.712926546423549"/>
  </r>
  <r>
    <n v="1447390896.7"/>
    <d v="2013-05-26T00:00:00"/>
    <x v="1"/>
    <x v="0"/>
    <s v="CRF"/>
    <n v="3"/>
    <x v="0"/>
    <n v="3"/>
    <d v="2013-05-29T00:00:00"/>
    <x v="3"/>
    <n v="1677878"/>
    <x v="1"/>
    <x v="0"/>
    <n v="795"/>
    <n v="1.8590646569939384"/>
    <s v="PORT04PORT09"/>
    <n v="21.470399999999998"/>
    <n v="6.2E-2"/>
    <n v="113.10369694323121"/>
    <n v="1477.9564023101811"/>
  </r>
  <r>
    <n v="1447373503.7"/>
    <d v="2013-05-26T00:00:00"/>
    <x v="1"/>
    <x v="0"/>
    <s v="CRF"/>
    <n v="3"/>
    <x v="0"/>
    <n v="3"/>
    <d v="2013-05-29T00:00:00"/>
    <x v="3"/>
    <n v="1677878"/>
    <x v="1"/>
    <x v="0"/>
    <n v="290"/>
    <n v="7.4362586279757531E-2"/>
    <s v="PORT04PORT09"/>
    <n v="21.470399999999998"/>
    <n v="6.2E-2"/>
    <n v="22.807439301310037"/>
    <n v="21.565150021129686"/>
  </r>
  <r>
    <n v="1447410716.7"/>
    <d v="2013-05-26T00:00:00"/>
    <x v="1"/>
    <x v="0"/>
    <s v="CRF"/>
    <n v="3"/>
    <x v="0"/>
    <n v="3"/>
    <d v="2013-05-29T00:00:00"/>
    <x v="3"/>
    <n v="1666954"/>
    <x v="1"/>
    <x v="0"/>
    <n v="356"/>
    <n v="0.50782148187376652"/>
    <s v="PORT04PORT09"/>
    <n v="21.470399999999998"/>
    <n v="6.2E-2"/>
    <n v="32.679035747917773"/>
    <n v="180.78444754706089"/>
  </r>
  <r>
    <n v="1447229202.7"/>
    <d v="2013-05-26T00:00:00"/>
    <x v="1"/>
    <x v="0"/>
    <s v="CRF"/>
    <n v="3"/>
    <x v="0"/>
    <n v="3"/>
    <d v="2013-05-29T00:00:00"/>
    <x v="3"/>
    <n v="1666954"/>
    <x v="1"/>
    <x v="0"/>
    <n v="319"/>
    <n v="0.19214866881710083"/>
    <s v="PORT04PORT09"/>
    <n v="21.470399999999998"/>
    <n v="6.2E-2"/>
    <n v="25.270716371864619"/>
    <n v="61.295425352655165"/>
  </r>
  <r>
    <n v="1447207593.7"/>
    <d v="2013-05-26T00:00:00"/>
    <x v="1"/>
    <x v="0"/>
    <s v="CRF"/>
    <n v="3"/>
    <x v="0"/>
    <n v="3"/>
    <d v="2013-05-29T00:00:00"/>
    <x v="3"/>
    <n v="1666954"/>
    <x v="1"/>
    <x v="0"/>
    <n v="239"/>
    <n v="6.8624524577536011E-2"/>
    <s v="PORT04PORT09"/>
    <n v="21.470399999999998"/>
    <n v="6.2E-2"/>
    <n v="22.487278205189927"/>
    <n v="16.401261374031108"/>
  </r>
  <r>
    <n v="1447373494.7"/>
    <d v="2013-05-26T00:00:00"/>
    <x v="1"/>
    <x v="0"/>
    <s v="CRF"/>
    <n v="3"/>
    <x v="0"/>
    <n v="3"/>
    <d v="2013-05-29T00:00:00"/>
    <x v="3"/>
    <n v="1666954"/>
    <x v="1"/>
    <x v="0"/>
    <n v="2561"/>
    <n v="24.2"/>
    <s v="PORT04PORT09"/>
    <n v="21.470399999999998"/>
    <n v="6.2E-2"/>
    <n v="3863.9947999999999"/>
    <n v="61976.2"/>
  </r>
  <r>
    <n v="1447391441.7"/>
    <d v="2013-05-26T00:00:00"/>
    <x v="1"/>
    <x v="0"/>
    <s v="CRF"/>
    <n v="3"/>
    <x v="0"/>
    <n v="3"/>
    <d v="2013-05-29T00:00:00"/>
    <x v="3"/>
    <n v="1660551"/>
    <x v="1"/>
    <x v="0"/>
    <n v="381"/>
    <n v="8.4055500495540141"/>
    <s v="PORT04PORT09"/>
    <n v="21.470399999999998"/>
    <n v="6.2E-2"/>
    <n v="220.02630327056488"/>
    <n v="3202.5145688800794"/>
  </r>
  <r>
    <n v="1447373488.7"/>
    <d v="2013-05-26T00:00:00"/>
    <x v="1"/>
    <x v="0"/>
    <s v="CRF"/>
    <n v="3"/>
    <x v="0"/>
    <n v="3"/>
    <d v="2013-05-29T00:00:00"/>
    <x v="3"/>
    <n v="1660551"/>
    <x v="1"/>
    <x v="0"/>
    <n v="314"/>
    <n v="1.200792864222002"/>
    <s v="PORT04PORT09"/>
    <n v="21.470399999999998"/>
    <n v="6.2E-2"/>
    <n v="44.847435480673937"/>
    <n v="377.04895936570864"/>
  </r>
  <r>
    <n v="1447373510.7"/>
    <d v="2013-05-26T00:00:00"/>
    <x v="1"/>
    <x v="0"/>
    <s v="CRF"/>
    <n v="3"/>
    <x v="0"/>
    <n v="3"/>
    <d v="2013-05-29T00:00:00"/>
    <x v="3"/>
    <n v="1660551"/>
    <x v="1"/>
    <x v="0"/>
    <n v="323"/>
    <n v="1.200792864222002"/>
    <s v="PORT04PORT09"/>
    <n v="21.470399999999998"/>
    <n v="6.2E-2"/>
    <n v="45.51747789890981"/>
    <n v="387.85609514370668"/>
  </r>
  <r>
    <n v="1447373489.7"/>
    <d v="2013-05-26T00:00:00"/>
    <x v="1"/>
    <x v="0"/>
    <s v="CRF"/>
    <n v="3"/>
    <x v="0"/>
    <n v="3"/>
    <d v="2013-05-29T00:00:00"/>
    <x v="3"/>
    <n v="1660551"/>
    <x v="1"/>
    <x v="0"/>
    <n v="249"/>
    <n v="1.200792864222002"/>
    <s v="PORT04PORT09"/>
    <n v="21.470399999999998"/>
    <n v="6.2E-2"/>
    <n v="40.008240237859269"/>
    <n v="298.99742319127853"/>
  </r>
  <r>
    <n v="1447373512.7"/>
    <d v="2013-05-26T00:00:00"/>
    <x v="1"/>
    <x v="0"/>
    <s v="CRF"/>
    <n v="3"/>
    <x v="0"/>
    <n v="3"/>
    <d v="2013-05-29T00:00:00"/>
    <x v="3"/>
    <n v="1682982"/>
    <x v="1"/>
    <x v="0"/>
    <n v="320"/>
    <n v="2.1800000000000002"/>
    <s v="PORT04PORT09"/>
    <n v="21.470399999999998"/>
    <n v="6.2E-2"/>
    <n v="64.721599999999995"/>
    <n v="697.6"/>
  </r>
  <r>
    <n v="1447211433.7"/>
    <d v="2013-05-26T00:00:00"/>
    <x v="1"/>
    <x v="0"/>
    <s v="CRF"/>
    <n v="3"/>
    <x v="0"/>
    <n v="3"/>
    <d v="2013-05-29T00:00:00"/>
    <x v="3"/>
    <n v="1682983"/>
    <x v="1"/>
    <x v="0"/>
    <n v="301"/>
    <n v="5.037310484759637E-2"/>
    <s v="PORT04PORT09"/>
    <n v="21.470399999999998"/>
    <n v="6.2E-2"/>
    <n v="22.41046288266584"/>
    <n v="15.162304559126508"/>
  </r>
  <r>
    <n v="1447362502.7"/>
    <d v="2013-05-26T00:00:00"/>
    <x v="1"/>
    <x v="0"/>
    <s v="CRF"/>
    <n v="0"/>
    <x v="0"/>
    <n v="0"/>
    <d v="2013-05-26T00:00:00"/>
    <x v="4"/>
    <n v="1684560"/>
    <x v="1"/>
    <x v="0"/>
    <n v="9286"/>
    <n v="4.0115792065683866"/>
    <s v="PORT04PORT09"/>
    <n v="21.470399999999998"/>
    <n v="6.2E-2"/>
    <n v="2331.0649197560306"/>
    <n v="37251.524512194039"/>
  </r>
  <r>
    <n v="1447273022.7"/>
    <d v="2013-05-26T00:00:00"/>
    <x v="1"/>
    <x v="0"/>
    <s v="CRF"/>
    <n v="0"/>
    <x v="0"/>
    <n v="0"/>
    <d v="2013-05-26T00:00:00"/>
    <x v="4"/>
    <n v="1684560"/>
    <x v="1"/>
    <x v="0"/>
    <n v="6288"/>
    <n v="2.6743861377122577"/>
    <s v="PORT04PORT09"/>
    <n v="21.470399999999998"/>
    <n v="6.2E-2"/>
    <n v="1064.0958821039499"/>
    <n v="16816.540033934678"/>
  </r>
  <r>
    <n v="1447327827.7"/>
    <d v="2013-05-26T00:00:00"/>
    <x v="1"/>
    <x v="0"/>
    <s v="CRF"/>
    <n v="0"/>
    <x v="0"/>
    <n v="0"/>
    <d v="2013-05-26T00:00:00"/>
    <x v="4"/>
    <n v="1684560"/>
    <x v="1"/>
    <x v="0"/>
    <n v="18297"/>
    <n v="8.0231584131367732"/>
    <s v="PORT04PORT09"/>
    <n v="21.470399999999998"/>
    <n v="6.2E-2"/>
    <n v="9123.0536280801389"/>
    <n v="146799.72948516355"/>
  </r>
  <r>
    <n v="1447350149.7"/>
    <d v="2013-05-26T00:00:00"/>
    <x v="1"/>
    <x v="0"/>
    <s v="CRF"/>
    <n v="0"/>
    <x v="0"/>
    <n v="0"/>
    <d v="2013-05-26T00:00:00"/>
    <x v="4"/>
    <n v="1684560"/>
    <x v="1"/>
    <x v="0"/>
    <n v="18328"/>
    <n v="8.0231584131367732"/>
    <s v="PORT04PORT09"/>
    <n v="21.470399999999998"/>
    <n v="6.2E-2"/>
    <n v="9138.4741385501875"/>
    <n v="147048.44739597078"/>
  </r>
  <r>
    <n v="1447209353.7"/>
    <d v="2013-05-26T00:00:00"/>
    <x v="1"/>
    <x v="0"/>
    <s v="CRF"/>
    <n v="0"/>
    <x v="0"/>
    <n v="0"/>
    <d v="2013-05-26T00:00:00"/>
    <x v="4"/>
    <n v="1684560"/>
    <x v="1"/>
    <x v="0"/>
    <n v="12331"/>
    <n v="5.3487722754245155"/>
    <s v="PORT04PORT09"/>
    <n v="21.470399999999998"/>
    <n v="6.2E-2"/>
    <n v="4110.7244775521012"/>
    <n v="65955.710928259694"/>
  </r>
  <r>
    <n v="1447273037.7"/>
    <d v="2013-05-26T00:00:00"/>
    <x v="1"/>
    <x v="0"/>
    <s v="CRF"/>
    <n v="0"/>
    <x v="0"/>
    <n v="0"/>
    <d v="2013-05-26T00:00:00"/>
    <x v="4"/>
    <n v="1684560"/>
    <x v="1"/>
    <x v="0"/>
    <n v="15331"/>
    <n v="6.6859653442806444"/>
    <s v="PORT04PORT09"/>
    <n v="21.470399999999998"/>
    <n v="6.2E-2"/>
    <n v="6376.6275509763263"/>
    <n v="102502.53469316656"/>
  </r>
  <r>
    <n v="1447156285.7"/>
    <d v="2013-05-26T00:00:00"/>
    <x v="1"/>
    <x v="0"/>
    <s v="CRF"/>
    <n v="0"/>
    <x v="0"/>
    <n v="0"/>
    <d v="2013-05-26T00:00:00"/>
    <x v="4"/>
    <n v="1684560"/>
    <x v="1"/>
    <x v="0"/>
    <n v="18264"/>
    <n v="8.0231584131367732"/>
    <s v="PORT04PORT09"/>
    <n v="21.470399999999998"/>
    <n v="6.2E-2"/>
    <n v="9106.6382459668621"/>
    <n v="146534.96525753001"/>
  </r>
  <r>
    <n v="1447207800.7"/>
    <d v="2013-05-26T00:00:00"/>
    <x v="1"/>
    <x v="0"/>
    <s v="CRF"/>
    <n v="0"/>
    <x v="0"/>
    <n v="0"/>
    <d v="2013-05-26T00:00:00"/>
    <x v="4"/>
    <n v="1684560"/>
    <x v="1"/>
    <x v="0"/>
    <n v="6253"/>
    <n v="2.6743861377122577"/>
    <s v="PORT04PORT09"/>
    <n v="21.470399999999998"/>
    <n v="6.2E-2"/>
    <n v="1058.2924641851143"/>
    <n v="16722.936519114748"/>
  </r>
  <r>
    <n v="1447353639.7"/>
    <d v="2013-05-26T00:00:00"/>
    <x v="1"/>
    <x v="0"/>
    <s v="CRF"/>
    <n v="0"/>
    <x v="0"/>
    <n v="0"/>
    <d v="2013-05-26T00:00:00"/>
    <x v="4"/>
    <n v="1684560"/>
    <x v="1"/>
    <x v="0"/>
    <n v="6285"/>
    <n v="2.6743861377122577"/>
    <s v="PORT04PORT09"/>
    <n v="21.470399999999998"/>
    <n v="6.2E-2"/>
    <n v="1063.5984462823353"/>
    <n v="16808.516875521538"/>
  </r>
  <r>
    <n v="1447172089.7"/>
    <d v="2013-05-26T00:00:00"/>
    <x v="1"/>
    <x v="0"/>
    <s v="CRF"/>
    <n v="0"/>
    <x v="0"/>
    <n v="0"/>
    <d v="2013-05-26T00:00:00"/>
    <x v="4"/>
    <n v="1684560"/>
    <x v="1"/>
    <x v="0"/>
    <n v="18329"/>
    <n v="8.0231584131367732"/>
    <s v="PORT04PORT09"/>
    <n v="21.470399999999998"/>
    <n v="6.2E-2"/>
    <n v="9138.9715743718025"/>
    <n v="147056.47055438391"/>
  </r>
  <r>
    <n v="1447203521.7"/>
    <d v="2013-05-26T00:00:00"/>
    <x v="1"/>
    <x v="0"/>
    <s v="CRF"/>
    <n v="0"/>
    <x v="0"/>
    <n v="0"/>
    <d v="2013-05-26T00:00:00"/>
    <x v="4"/>
    <n v="1684560"/>
    <x v="1"/>
    <x v="0"/>
    <n v="12333"/>
    <n v="5.3487722754245155"/>
    <s v="PORT04PORT09"/>
    <n v="21.470399999999998"/>
    <n v="6.2E-2"/>
    <n v="4111.3877253142537"/>
    <n v="65966.408472810552"/>
  </r>
  <r>
    <n v="1447353623.7"/>
    <d v="2013-05-26T00:00:00"/>
    <x v="1"/>
    <x v="0"/>
    <s v="CRF"/>
    <n v="0"/>
    <x v="0"/>
    <n v="0"/>
    <d v="2013-05-26T00:00:00"/>
    <x v="4"/>
    <n v="1684560"/>
    <x v="1"/>
    <x v="0"/>
    <n v="3273"/>
    <n v="1.3371930688561289"/>
    <s v="PORT04PORT09"/>
    <n v="21.470399999999998"/>
    <n v="6.2E-2"/>
    <n v="292.82164069069881"/>
    <n v="4376.6329143661096"/>
  </r>
  <r>
    <n v="1447384076.7"/>
    <d v="2013-05-26T00:00:00"/>
    <x v="1"/>
    <x v="0"/>
    <s v="CRF"/>
    <n v="0"/>
    <x v="0"/>
    <n v="0"/>
    <d v="2013-05-26T00:00:00"/>
    <x v="4"/>
    <n v="1684560"/>
    <x v="1"/>
    <x v="0"/>
    <n v="3254"/>
    <n v="1.3371930688561289"/>
    <s v="PORT04PORT09"/>
    <n v="21.470399999999998"/>
    <n v="6.2E-2"/>
    <n v="291.2464272555863"/>
    <n v="4351.2262460578431"/>
  </r>
  <r>
    <n v="1447331097.7"/>
    <d v="2013-05-26T00:00:00"/>
    <x v="1"/>
    <x v="0"/>
    <s v="CRF"/>
    <n v="0"/>
    <x v="0"/>
    <n v="0"/>
    <d v="2013-05-26T00:00:00"/>
    <x v="4"/>
    <n v="1684560"/>
    <x v="1"/>
    <x v="0"/>
    <n v="3261"/>
    <n v="1.3371930688561289"/>
    <s v="PORT04PORT09"/>
    <n v="21.470399999999998"/>
    <n v="6.2E-2"/>
    <n v="291.82676904746984"/>
    <n v="4360.5865975398365"/>
  </r>
  <r>
    <n v="1447172060.7"/>
    <d v="2013-05-26T00:00:00"/>
    <x v="1"/>
    <x v="0"/>
    <s v="CRF"/>
    <n v="0"/>
    <x v="0"/>
    <n v="0"/>
    <d v="2013-05-26T00:00:00"/>
    <x v="4"/>
    <n v="1684560"/>
    <x v="1"/>
    <x v="0"/>
    <n v="9286"/>
    <n v="4.0115792065683866"/>
    <s v="PORT04PORT09"/>
    <n v="21.470399999999998"/>
    <n v="6.2E-2"/>
    <n v="2331.0649197560306"/>
    <n v="37251.524512194039"/>
  </r>
  <r>
    <n v="1447289952.7"/>
    <d v="2013-05-26T00:00:00"/>
    <x v="1"/>
    <x v="0"/>
    <s v="CRF"/>
    <n v="0"/>
    <x v="0"/>
    <n v="0"/>
    <d v="2013-05-26T00:00:00"/>
    <x v="4"/>
    <n v="1684560"/>
    <x v="1"/>
    <x v="0"/>
    <n v="3313"/>
    <n v="1.3371930688561289"/>
    <s v="PORT04PORT09"/>
    <n v="21.470399999999998"/>
    <n v="6.2E-2"/>
    <n v="296.13787950146201"/>
    <n v="4430.1206371203552"/>
  </r>
  <r>
    <n v="1447310382.7"/>
    <d v="2013-05-26T00:00:00"/>
    <x v="1"/>
    <x v="0"/>
    <s v="CRF"/>
    <n v="0"/>
    <x v="0"/>
    <n v="0"/>
    <d v="2013-05-26T00:00:00"/>
    <x v="4"/>
    <n v="1684560"/>
    <x v="1"/>
    <x v="0"/>
    <n v="12251"/>
    <n v="5.3487722754245155"/>
    <s v="PORT04PORT09"/>
    <n v="21.470399999999998"/>
    <n v="6.2E-2"/>
    <n v="4084.1945670659961"/>
    <n v="65527.809146225736"/>
  </r>
  <r>
    <n v="1447152286.7"/>
    <d v="2013-05-26T00:00:00"/>
    <x v="1"/>
    <x v="0"/>
    <s v="CRF"/>
    <n v="0"/>
    <x v="0"/>
    <n v="0"/>
    <d v="2013-05-26T00:00:00"/>
    <x v="4"/>
    <n v="1684560"/>
    <x v="1"/>
    <x v="0"/>
    <n v="3278"/>
    <n v="1.3371930688561289"/>
    <s v="PORT04PORT09"/>
    <n v="21.470399999999998"/>
    <n v="6.2E-2"/>
    <n v="293.23617054204419"/>
    <n v="4383.3188797103903"/>
  </r>
  <r>
    <n v="1447207801.7"/>
    <d v="2013-05-26T00:00:00"/>
    <x v="1"/>
    <x v="0"/>
    <s v="CRF"/>
    <n v="0"/>
    <x v="0"/>
    <n v="0"/>
    <d v="2013-05-26T00:00:00"/>
    <x v="4"/>
    <n v="1684560"/>
    <x v="1"/>
    <x v="0"/>
    <n v="6301"/>
    <n v="2.6743861377122577"/>
    <s v="PORT04PORT09"/>
    <n v="21.470399999999998"/>
    <n v="6.2E-2"/>
    <n v="1066.2514373309459"/>
    <n v="16851.307053724937"/>
  </r>
  <r>
    <n v="1447269303.7"/>
    <d v="2013-05-26T00:00:00"/>
    <x v="1"/>
    <x v="0"/>
    <s v="CRF"/>
    <n v="0"/>
    <x v="0"/>
    <n v="0"/>
    <d v="2013-05-26T00:00:00"/>
    <x v="4"/>
    <n v="1684560"/>
    <x v="1"/>
    <x v="0"/>
    <n v="15268"/>
    <n v="6.6859653442806444"/>
    <s v="PORT04PORT09"/>
    <n v="21.470399999999998"/>
    <n v="6.2E-2"/>
    <n v="6350.5121703415662"/>
    <n v="102081.31887647687"/>
  </r>
  <r>
    <n v="1447269277.7"/>
    <d v="2013-05-26T00:00:00"/>
    <x v="1"/>
    <x v="0"/>
    <s v="CRF"/>
    <n v="0"/>
    <x v="0"/>
    <n v="0"/>
    <d v="2013-05-26T00:00:00"/>
    <x v="4"/>
    <n v="1684560"/>
    <x v="1"/>
    <x v="0"/>
    <n v="6265"/>
    <n v="2.6743861377122577"/>
    <s v="PORT04PORT09"/>
    <n v="21.470399999999998"/>
    <n v="6.2E-2"/>
    <n v="1060.2822074715723"/>
    <n v="16755.029152767296"/>
  </r>
  <r>
    <n v="1447172087.7"/>
    <d v="2013-05-26T00:00:00"/>
    <x v="1"/>
    <x v="0"/>
    <s v="CRF"/>
    <n v="0"/>
    <x v="0"/>
    <n v="0"/>
    <d v="2013-05-26T00:00:00"/>
    <x v="4"/>
    <n v="1684560"/>
    <x v="1"/>
    <x v="0"/>
    <n v="18308"/>
    <n v="8.0231584131367732"/>
    <s v="PORT04PORT09"/>
    <n v="21.470399999999998"/>
    <n v="6.2E-2"/>
    <n v="9128.5254221178984"/>
    <n v="146887.98422770805"/>
  </r>
  <r>
    <n v="1447269268.7"/>
    <d v="2013-05-26T00:00:00"/>
    <x v="1"/>
    <x v="0"/>
    <s v="CRF"/>
    <n v="0"/>
    <x v="0"/>
    <n v="0"/>
    <d v="2013-05-26T00:00:00"/>
    <x v="4"/>
    <n v="1684560"/>
    <x v="1"/>
    <x v="0"/>
    <n v="6293"/>
    <n v="2.6743861377122577"/>
    <s v="PORT04PORT09"/>
    <n v="21.470399999999998"/>
    <n v="6.2E-2"/>
    <n v="1064.9249418066406"/>
    <n v="16829.911964623239"/>
  </r>
  <r>
    <n v="1447201493.7"/>
    <d v="2013-05-26T00:00:00"/>
    <x v="1"/>
    <x v="0"/>
    <s v="CRF"/>
    <n v="0"/>
    <x v="0"/>
    <n v="0"/>
    <d v="2013-05-26T00:00:00"/>
    <x v="4"/>
    <n v="1684560"/>
    <x v="1"/>
    <x v="0"/>
    <n v="6277"/>
    <n v="2.6743861377122577"/>
    <s v="PORT04PORT09"/>
    <n v="21.470399999999998"/>
    <n v="6.2E-2"/>
    <n v="1062.27195075803"/>
    <n v="16787.121786419841"/>
  </r>
  <r>
    <n v="1447272972.7"/>
    <d v="2013-05-26T00:00:00"/>
    <x v="1"/>
    <x v="0"/>
    <s v="CRF"/>
    <n v="0"/>
    <x v="0"/>
    <n v="0"/>
    <d v="2013-05-26T00:00:00"/>
    <x v="4"/>
    <n v="1684560"/>
    <x v="1"/>
    <x v="0"/>
    <n v="6267"/>
    <n v="2.6743861377122577"/>
    <s v="PORT04PORT09"/>
    <n v="21.470399999999998"/>
    <n v="6.2E-2"/>
    <n v="1060.6138313526485"/>
    <n v="16760.377925042718"/>
  </r>
  <r>
    <n v="1447286376.7"/>
    <d v="2013-05-26T00:00:00"/>
    <x v="1"/>
    <x v="0"/>
    <s v="CRF"/>
    <n v="0"/>
    <x v="0"/>
    <n v="0"/>
    <d v="2013-05-26T00:00:00"/>
    <x v="4"/>
    <n v="1684560"/>
    <x v="1"/>
    <x v="0"/>
    <n v="12279"/>
    <n v="5.3487722754245155"/>
    <s v="PORT04PORT09"/>
    <n v="21.470399999999998"/>
    <n v="6.2E-2"/>
    <n v="4093.4800357361328"/>
    <n v="65677.574769937622"/>
  </r>
  <r>
    <n v="1447384051.7"/>
    <d v="2013-05-26T00:00:00"/>
    <x v="1"/>
    <x v="0"/>
    <s v="CRF"/>
    <n v="0"/>
    <x v="0"/>
    <n v="0"/>
    <d v="2013-05-26T00:00:00"/>
    <x v="4"/>
    <n v="1684560"/>
    <x v="1"/>
    <x v="0"/>
    <n v="6233"/>
    <n v="2.6743861377122577"/>
    <s v="PORT04PORT09"/>
    <n v="21.470399999999998"/>
    <n v="6.2E-2"/>
    <n v="1054.9762253743511"/>
    <n v="16669.448796360502"/>
  </r>
  <r>
    <n v="1447201523.7"/>
    <d v="2013-05-26T00:00:00"/>
    <x v="1"/>
    <x v="0"/>
    <s v="CRF"/>
    <n v="0"/>
    <x v="0"/>
    <n v="0"/>
    <d v="2013-05-26T00:00:00"/>
    <x v="4"/>
    <n v="1684560"/>
    <x v="1"/>
    <x v="0"/>
    <n v="6284"/>
    <n v="2.6743861377122577"/>
    <s v="PORT04PORT09"/>
    <n v="21.470399999999998"/>
    <n v="6.2E-2"/>
    <n v="1063.4326343417972"/>
    <n v="16805.842489383827"/>
  </r>
  <r>
    <n v="1447384054.7"/>
    <d v="2013-05-26T00:00:00"/>
    <x v="1"/>
    <x v="0"/>
    <s v="CRF"/>
    <n v="0"/>
    <x v="0"/>
    <n v="0"/>
    <d v="2013-05-26T00:00:00"/>
    <x v="4"/>
    <n v="1684560"/>
    <x v="1"/>
    <x v="0"/>
    <n v="18331"/>
    <n v="8.0231584131367732"/>
    <s v="PORT04PORT09"/>
    <n v="21.470399999999998"/>
    <n v="6.2E-2"/>
    <n v="9139.9664460150307"/>
    <n v="147072.51687121019"/>
  </r>
  <r>
    <n v="1447310389.7"/>
    <d v="2013-05-26T00:00:00"/>
    <x v="1"/>
    <x v="0"/>
    <s v="CRF"/>
    <n v="0"/>
    <x v="0"/>
    <n v="0"/>
    <d v="2013-05-26T00:00:00"/>
    <x v="4"/>
    <n v="1684560"/>
    <x v="1"/>
    <x v="0"/>
    <n v="12326"/>
    <n v="5.3487722754245155"/>
    <s v="PORT04PORT09"/>
    <n v="21.470399999999998"/>
    <n v="6.2E-2"/>
    <n v="4109.0663581467197"/>
    <n v="65928.967066882571"/>
  </r>
  <r>
    <n v="1447221386.7"/>
    <d v="2013-05-26T00:00:00"/>
    <x v="1"/>
    <x v="0"/>
    <s v="CRF"/>
    <n v="0"/>
    <x v="0"/>
    <n v="0"/>
    <d v="2013-05-26T00:00:00"/>
    <x v="4"/>
    <n v="1684560"/>
    <x v="1"/>
    <x v="0"/>
    <n v="3319"/>
    <n v="1.3371930688561289"/>
    <s v="PORT04PORT09"/>
    <n v="21.470399999999998"/>
    <n v="6.2E-2"/>
    <n v="296.6353153230765"/>
    <n v="4438.1437955334914"/>
  </r>
  <r>
    <n v="1447207819.7"/>
    <d v="2013-05-26T00:00:00"/>
    <x v="1"/>
    <x v="0"/>
    <s v="CRF"/>
    <n v="0"/>
    <x v="0"/>
    <n v="0"/>
    <d v="2013-05-26T00:00:00"/>
    <x v="4"/>
    <n v="1684560"/>
    <x v="1"/>
    <x v="0"/>
    <n v="6309"/>
    <n v="2.6743861377122577"/>
    <s v="PORT04PORT09"/>
    <n v="21.470399999999998"/>
    <n v="6.2E-2"/>
    <n v="1067.5779328552512"/>
    <n v="16872.702142826634"/>
  </r>
  <r>
    <n v="1447201516.7"/>
    <d v="2013-05-26T00:00:00"/>
    <x v="1"/>
    <x v="0"/>
    <s v="CRF"/>
    <n v="0"/>
    <x v="0"/>
    <n v="0"/>
    <d v="2013-05-26T00:00:00"/>
    <x v="4"/>
    <n v="1684560"/>
    <x v="1"/>
    <x v="0"/>
    <n v="15263"/>
    <n v="6.6859653442806444"/>
    <s v="PORT04PORT09"/>
    <n v="21.470399999999998"/>
    <n v="6.2E-2"/>
    <n v="6348.4395210848397"/>
    <n v="102047.88904975548"/>
  </r>
  <r>
    <n v="1447353628.7"/>
    <d v="2013-05-26T00:00:00"/>
    <x v="1"/>
    <x v="0"/>
    <s v="CRF"/>
    <n v="0"/>
    <x v="0"/>
    <n v="0"/>
    <d v="2013-05-26T00:00:00"/>
    <x v="4"/>
    <n v="1684560"/>
    <x v="1"/>
    <x v="0"/>
    <n v="6265"/>
    <n v="2.6743861377122577"/>
    <s v="PORT04PORT09"/>
    <n v="21.470399999999998"/>
    <n v="6.2E-2"/>
    <n v="1060.2822074715723"/>
    <n v="16755.029152767296"/>
  </r>
  <r>
    <n v="1447269352.7"/>
    <d v="2013-05-26T00:00:00"/>
    <x v="1"/>
    <x v="0"/>
    <s v="CRF"/>
    <n v="0"/>
    <x v="0"/>
    <n v="0"/>
    <d v="2013-05-26T00:00:00"/>
    <x v="4"/>
    <n v="1684560"/>
    <x v="1"/>
    <x v="0"/>
    <n v="18240"/>
    <n v="8.0231584131367732"/>
    <s v="PORT04PORT09"/>
    <n v="21.470399999999998"/>
    <n v="6.2E-2"/>
    <n v="9094.699786248113"/>
    <n v="146342.40945561475"/>
  </r>
  <r>
    <n v="1447286291.7"/>
    <d v="2013-05-26T00:00:00"/>
    <x v="1"/>
    <x v="0"/>
    <s v="CRF"/>
    <n v="0"/>
    <x v="0"/>
    <n v="0"/>
    <d v="2013-05-26T00:00:00"/>
    <x v="4"/>
    <n v="1684560"/>
    <x v="1"/>
    <x v="0"/>
    <n v="6301"/>
    <n v="2.6743861377122577"/>
    <s v="PORT04PORT09"/>
    <n v="21.470399999999998"/>
    <n v="6.2E-2"/>
    <n v="1066.2514373309459"/>
    <n v="16851.307053724937"/>
  </r>
  <r>
    <n v="1447172040.7"/>
    <d v="2013-05-26T00:00:00"/>
    <x v="1"/>
    <x v="0"/>
    <s v="CRF"/>
    <n v="0"/>
    <x v="0"/>
    <n v="0"/>
    <d v="2013-05-26T00:00:00"/>
    <x v="4"/>
    <n v="1684560"/>
    <x v="1"/>
    <x v="0"/>
    <n v="3296"/>
    <n v="1.3371930688561289"/>
    <s v="PORT04PORT09"/>
    <n v="21.470399999999998"/>
    <n v="6.2E-2"/>
    <n v="294.72847800688766"/>
    <n v="4407.3883549498005"/>
  </r>
  <r>
    <n v="1447156282.7"/>
    <d v="2013-05-26T00:00:00"/>
    <x v="1"/>
    <x v="0"/>
    <s v="CRF"/>
    <n v="0"/>
    <x v="0"/>
    <n v="0"/>
    <d v="2013-05-26T00:00:00"/>
    <x v="4"/>
    <n v="1684560"/>
    <x v="1"/>
    <x v="0"/>
    <n v="3268"/>
    <n v="1.3371930688561289"/>
    <s v="PORT04PORT09"/>
    <n v="21.470399999999998"/>
    <n v="6.2E-2"/>
    <n v="292.40711083935338"/>
    <n v="4369.9469490218289"/>
  </r>
  <r>
    <n v="1447272983.7"/>
    <d v="2013-05-26T00:00:00"/>
    <x v="1"/>
    <x v="0"/>
    <s v="CRF"/>
    <n v="0"/>
    <x v="0"/>
    <n v="0"/>
    <d v="2013-05-26T00:00:00"/>
    <x v="4"/>
    <n v="1684560"/>
    <x v="1"/>
    <x v="0"/>
    <n v="6321"/>
    <n v="2.6743861377122577"/>
    <s v="PORT04PORT09"/>
    <n v="21.470399999999998"/>
    <n v="6.2E-2"/>
    <n v="1069.5676761417092"/>
    <n v="16904.794776479182"/>
  </r>
  <r>
    <n v="1447290013.7"/>
    <d v="2013-05-26T00:00:00"/>
    <x v="1"/>
    <x v="0"/>
    <s v="CRF"/>
    <n v="0"/>
    <x v="0"/>
    <n v="0"/>
    <d v="2013-05-26T00:00:00"/>
    <x v="4"/>
    <n v="1684560"/>
    <x v="1"/>
    <x v="0"/>
    <n v="18264"/>
    <n v="8.0231584131367732"/>
    <s v="PORT04PORT09"/>
    <n v="21.470399999999998"/>
    <n v="6.2E-2"/>
    <n v="9106.6382459668621"/>
    <n v="146534.96525753001"/>
  </r>
  <r>
    <n v="1447162259.7"/>
    <d v="2013-05-26T00:00:00"/>
    <x v="1"/>
    <x v="0"/>
    <s v="CRF"/>
    <n v="0"/>
    <x v="0"/>
    <n v="0"/>
    <d v="2013-05-26T00:00:00"/>
    <x v="4"/>
    <n v="1684560"/>
    <x v="1"/>
    <x v="0"/>
    <n v="15243"/>
    <n v="6.6859653442806444"/>
    <s v="PORT04PORT09"/>
    <n v="21.470399999999998"/>
    <n v="6.2E-2"/>
    <n v="6340.1489240579313"/>
    <n v="101914.16974286987"/>
  </r>
  <r>
    <n v="1447290011.7"/>
    <d v="2013-05-26T00:00:00"/>
    <x v="1"/>
    <x v="0"/>
    <s v="CRF"/>
    <n v="0"/>
    <x v="0"/>
    <n v="0"/>
    <d v="2013-05-26T00:00:00"/>
    <x v="4"/>
    <n v="1684560"/>
    <x v="1"/>
    <x v="0"/>
    <n v="9237"/>
    <n v="4.0115792065683866"/>
    <s v="PORT04PORT09"/>
    <n v="21.470399999999998"/>
    <n v="6.2E-2"/>
    <n v="2318.8777421264758"/>
    <n v="37054.957131072188"/>
  </r>
  <r>
    <n v="1447152288.7"/>
    <d v="2013-05-26T00:00:00"/>
    <x v="1"/>
    <x v="0"/>
    <s v="CRF"/>
    <n v="0"/>
    <x v="0"/>
    <n v="0"/>
    <d v="2013-05-26T00:00:00"/>
    <x v="4"/>
    <n v="1684560"/>
    <x v="1"/>
    <x v="0"/>
    <n v="15301"/>
    <n v="6.6859653442806444"/>
    <s v="PORT04PORT09"/>
    <n v="21.470399999999998"/>
    <n v="6.2E-2"/>
    <n v="6364.191655435965"/>
    <n v="102301.95573283813"/>
  </r>
  <r>
    <n v="1447201511.7"/>
    <d v="2013-05-26T00:00:00"/>
    <x v="1"/>
    <x v="0"/>
    <s v="CRF"/>
    <n v="0"/>
    <x v="0"/>
    <n v="0"/>
    <d v="2013-05-26T00:00:00"/>
    <x v="4"/>
    <n v="1684560"/>
    <x v="1"/>
    <x v="0"/>
    <n v="6307"/>
    <n v="2.6743861377122577"/>
    <s v="PORT04PORT09"/>
    <n v="21.470399999999998"/>
    <n v="6.2E-2"/>
    <n v="1067.246308974175"/>
    <n v="16867.353370551209"/>
  </r>
  <r>
    <n v="1447353624.7"/>
    <d v="2013-05-26T00:00:00"/>
    <x v="1"/>
    <x v="0"/>
    <s v="CRF"/>
    <n v="0"/>
    <x v="0"/>
    <n v="0"/>
    <d v="2013-05-26T00:00:00"/>
    <x v="4"/>
    <n v="1684560"/>
    <x v="1"/>
    <x v="0"/>
    <n v="3261"/>
    <n v="1.3371930688561289"/>
    <s v="PORT04PORT09"/>
    <n v="21.470399999999998"/>
    <n v="6.2E-2"/>
    <n v="291.82676904746984"/>
    <n v="4360.5865975398365"/>
  </r>
  <r>
    <n v="1447399904.7"/>
    <d v="2013-05-26T00:00:00"/>
    <x v="1"/>
    <x v="0"/>
    <s v="CRF"/>
    <n v="3"/>
    <x v="0"/>
    <n v="3"/>
    <d v="2013-05-29T00:00:00"/>
    <x v="5"/>
    <n v="1699676"/>
    <x v="1"/>
    <x v="0"/>
    <n v="16240"/>
    <n v="24.145745715165564"/>
    <s v="PORT04PORT09"/>
    <n v="21.470399999999998"/>
    <n v="6.2E-2"/>
    <n v="24333.338845685903"/>
    <n v="392126.91041428875"/>
  </r>
  <r>
    <n v="1447335400.7"/>
    <d v="2013-05-26T00:00:00"/>
    <x v="1"/>
    <x v="0"/>
    <s v="CRF"/>
    <n v="3"/>
    <x v="0"/>
    <n v="3"/>
    <d v="2013-05-29T00:00:00"/>
    <x v="5"/>
    <n v="1699844"/>
    <x v="1"/>
    <x v="0"/>
    <n v="1402"/>
    <n v="74.72"/>
    <s v="PORT04PORT09"/>
    <n v="21.470399999999998"/>
    <n v="6.2E-2"/>
    <n v="6516.4316800000006"/>
    <n v="104757.44"/>
  </r>
  <r>
    <n v="1447311715.7"/>
    <d v="2013-05-26T00:00:00"/>
    <x v="1"/>
    <x v="0"/>
    <s v="CRF"/>
    <n v="3"/>
    <x v="0"/>
    <n v="3"/>
    <d v="2013-05-29T00:00:00"/>
    <x v="5"/>
    <n v="1699135"/>
    <x v="1"/>
    <x v="0"/>
    <n v="1474"/>
    <n v="14.799999999999999"/>
    <s v="PORT04PORT09"/>
    <n v="21.470399999999998"/>
    <n v="6.2E-2"/>
    <n v="1374.0128"/>
    <n v="21815.199999999997"/>
  </r>
  <r>
    <n v="1447322707.7"/>
    <d v="2013-05-26T00:00:00"/>
    <x v="1"/>
    <x v="0"/>
    <s v="CRF"/>
    <n v="3"/>
    <x v="0"/>
    <n v="3"/>
    <d v="2013-05-29T00:00:00"/>
    <x v="5"/>
    <n v="1699283"/>
    <x v="1"/>
    <x v="0"/>
    <n v="2812"/>
    <n v="12.763034238274194"/>
    <s v="PORT04PORT09"/>
    <n v="21.470399999999998"/>
    <n v="6.2E-2"/>
    <n v="2246.6288412376762"/>
    <n v="35889.652278027032"/>
  </r>
  <r>
    <n v="1447182395.7"/>
    <d v="2013-05-26T00:00:00"/>
    <x v="1"/>
    <x v="0"/>
    <s v="CRF"/>
    <n v="3"/>
    <x v="0"/>
    <n v="3"/>
    <d v="2013-05-29T00:00:00"/>
    <x v="5"/>
    <n v="1699283"/>
    <x v="1"/>
    <x v="0"/>
    <n v="1090"/>
    <n v="3.9210114127580651"/>
    <s v="PORT04PORT09"/>
    <n v="21.470399999999998"/>
    <n v="6.2E-2"/>
    <n v="286.45235127418999"/>
    <n v="4273.902439906291"/>
  </r>
  <r>
    <n v="1447185193.7"/>
    <d v="2013-05-26T00:00:00"/>
    <x v="1"/>
    <x v="0"/>
    <s v="CRF"/>
    <n v="3"/>
    <x v="0"/>
    <n v="3"/>
    <d v="2013-05-29T00:00:00"/>
    <x v="5"/>
    <n v="1699283"/>
    <x v="1"/>
    <x v="0"/>
    <n v="2853"/>
    <n v="12.763034238274194"/>
    <s v="PORT04PORT09"/>
    <n v="21.470399999999998"/>
    <n v="6.2E-2"/>
    <n v="2279.0724742713692"/>
    <n v="36412.93668179628"/>
  </r>
  <r>
    <n v="1447182386.7"/>
    <d v="2013-05-26T00:00:00"/>
    <x v="1"/>
    <x v="0"/>
    <s v="CRF"/>
    <n v="3"/>
    <x v="0"/>
    <n v="3"/>
    <d v="2013-05-29T00:00:00"/>
    <x v="5"/>
    <n v="1699283"/>
    <x v="1"/>
    <x v="0"/>
    <n v="1099"/>
    <n v="3.9210114127580651"/>
    <s v="PORT04PORT09"/>
    <n v="21.470399999999998"/>
    <n v="6.2E-2"/>
    <n v="288.64027564250904"/>
    <n v="4309.1915426211135"/>
  </r>
  <r>
    <n v="1447207512.7"/>
    <d v="2013-05-26T00:00:00"/>
    <x v="1"/>
    <x v="0"/>
    <s v="CRF"/>
    <n v="3"/>
    <x v="0"/>
    <n v="3"/>
    <d v="2013-05-29T00:00:00"/>
    <x v="5"/>
    <n v="1699283"/>
    <x v="1"/>
    <x v="0"/>
    <n v="3626"/>
    <n v="16.68404565103226"/>
    <s v="PORT04PORT09"/>
    <n v="21.470399999999998"/>
    <n v="6.2E-2"/>
    <n v="3772.2440708998643"/>
    <n v="60496.349530642976"/>
  </r>
  <r>
    <n v="1447320601.7"/>
    <d v="2013-05-26T00:00:00"/>
    <x v="1"/>
    <x v="0"/>
    <s v="CRF"/>
    <n v="3"/>
    <x v="0"/>
    <n v="3"/>
    <d v="2013-05-29T00:00:00"/>
    <x v="5"/>
    <n v="1699283"/>
    <x v="1"/>
    <x v="0"/>
    <n v="1941"/>
    <n v="7.8420228255161302"/>
    <s v="PORT04PORT09"/>
    <n v="21.470399999999998"/>
    <n v="6.2E-2"/>
    <n v="965.19511086826219"/>
    <n v="15221.366304326808"/>
  </r>
  <r>
    <n v="1447182385.7"/>
    <d v="2013-05-26T00:00:00"/>
    <x v="1"/>
    <x v="0"/>
    <s v="CRF"/>
    <n v="3"/>
    <x v="0"/>
    <n v="3"/>
    <d v="2013-05-29T00:00:00"/>
    <x v="5"/>
    <n v="1699283"/>
    <x v="1"/>
    <x v="0"/>
    <n v="1139"/>
    <n v="3.9210114127580651"/>
    <s v="PORT04PORT09"/>
    <n v="21.470399999999998"/>
    <n v="6.2E-2"/>
    <n v="298.36438394614902"/>
    <n v="4466.0319991314364"/>
  </r>
  <r>
    <n v="1447269477.7"/>
    <d v="2013-05-26T00:00:00"/>
    <x v="1"/>
    <x v="0"/>
    <s v="CRF"/>
    <n v="3"/>
    <x v="0"/>
    <n v="3"/>
    <d v="2013-05-29T00:00:00"/>
    <x v="5"/>
    <n v="1699283"/>
    <x v="1"/>
    <x v="0"/>
    <n v="1916"/>
    <n v="7.8420228255161302"/>
    <s v="PORT04PORT09"/>
    <n v="21.470399999999998"/>
    <n v="6.2E-2"/>
    <n v="953.03997548871212"/>
    <n v="15025.315733688905"/>
  </r>
  <r>
    <n v="1447269479.7"/>
    <d v="2013-05-26T00:00:00"/>
    <x v="1"/>
    <x v="0"/>
    <s v="CRF"/>
    <n v="3"/>
    <x v="0"/>
    <n v="3"/>
    <d v="2013-05-29T00:00:00"/>
    <x v="5"/>
    <n v="1699283"/>
    <x v="1"/>
    <x v="0"/>
    <n v="2002"/>
    <n v="7.8420228255161302"/>
    <s v="PORT04PORT09"/>
    <n v="21.470399999999998"/>
    <n v="6.2E-2"/>
    <n v="994.85364119436417"/>
    <n v="15699.729696683293"/>
  </r>
  <r>
    <n v="1447399907.7"/>
    <d v="2013-05-26T00:00:00"/>
    <x v="1"/>
    <x v="0"/>
    <s v="CRF"/>
    <n v="3"/>
    <x v="0"/>
    <n v="3"/>
    <d v="2013-05-29T00:00:00"/>
    <x v="5"/>
    <n v="1699369"/>
    <x v="1"/>
    <x v="0"/>
    <n v="1258"/>
    <n v="2.6727890387383728"/>
    <s v="PORT04PORT09"/>
    <n v="21.470399999999998"/>
    <n v="6.2E-2"/>
    <n v="229.93725386543815"/>
    <n v="3362.3686107328731"/>
  </r>
  <r>
    <n v="1447184599.7"/>
    <d v="2013-05-26T00:00:00"/>
    <x v="1"/>
    <x v="0"/>
    <s v="CRF"/>
    <n v="3"/>
    <x v="0"/>
    <n v="3"/>
    <d v="2013-05-29T00:00:00"/>
    <x v="5"/>
    <n v="1699268"/>
    <x v="1"/>
    <x v="0"/>
    <n v="1518"/>
    <n v="2.6533596988935191"/>
    <s v="PORT04PORT09"/>
    <n v="21.470399999999998"/>
    <n v="6.2E-2"/>
    <n v="271.19400142106247"/>
    <n v="4027.8000229203622"/>
  </r>
  <r>
    <n v="1447386505.7"/>
    <d v="2013-05-26T00:00:00"/>
    <x v="1"/>
    <x v="0"/>
    <s v="CRF"/>
    <n v="3"/>
    <x v="0"/>
    <n v="3"/>
    <d v="2013-05-29T00:00:00"/>
    <x v="5"/>
    <n v="1699268"/>
    <x v="1"/>
    <x v="0"/>
    <n v="914"/>
    <n v="1.3266798494467595"/>
    <s v="PORT04PORT09"/>
    <n v="21.470399999999998"/>
    <n v="6.2E-2"/>
    <n v="96.650693708448969"/>
    <n v="1212.5853823943382"/>
  </r>
  <r>
    <n v="1447326638.7"/>
    <d v="2013-05-26T00:00:00"/>
    <x v="1"/>
    <x v="0"/>
    <s v="CRF"/>
    <n v="3"/>
    <x v="0"/>
    <n v="3"/>
    <d v="2013-05-29T00:00:00"/>
    <x v="5"/>
    <n v="1699268"/>
    <x v="1"/>
    <x v="0"/>
    <n v="2648"/>
    <n v="5.3067193977870382"/>
    <s v="PORT04PORT09"/>
    <n v="21.470399999999998"/>
    <n v="6.2E-2"/>
    <n v="892.7063638510848"/>
    <n v="14052.192965340077"/>
  </r>
  <r>
    <n v="1447184596.7"/>
    <d v="2013-05-26T00:00:00"/>
    <x v="1"/>
    <x v="0"/>
    <s v="CRF"/>
    <n v="3"/>
    <x v="0"/>
    <n v="3"/>
    <d v="2013-05-29T00:00:00"/>
    <x v="5"/>
    <n v="1699268"/>
    <x v="1"/>
    <x v="0"/>
    <n v="1443"/>
    <n v="2.6533596988935191"/>
    <s v="PORT04PORT09"/>
    <n v="21.470399999999998"/>
    <n v="6.2E-2"/>
    <n v="258.85587882120757"/>
    <n v="3828.798045503348"/>
  </r>
  <r>
    <n v="1447242878.7"/>
    <d v="2013-05-26T00:00:00"/>
    <x v="1"/>
    <x v="0"/>
    <s v="CRF"/>
    <n v="3"/>
    <x v="0"/>
    <n v="3"/>
    <d v="2013-05-29T00:00:00"/>
    <x v="5"/>
    <n v="1699268"/>
    <x v="1"/>
    <x v="0"/>
    <n v="2108"/>
    <n v="3.9800395483402786"/>
    <s v="PORT04PORT09"/>
    <n v="21.470399999999998"/>
    <n v="6.2E-2"/>
    <n v="541.6456488098811"/>
    <n v="8389.9233679013068"/>
  </r>
  <r>
    <n v="1447242877.7"/>
    <d v="2013-05-26T00:00:00"/>
    <x v="1"/>
    <x v="0"/>
    <s v="CRF"/>
    <n v="3"/>
    <x v="0"/>
    <n v="3"/>
    <d v="2013-05-29T00:00:00"/>
    <x v="5"/>
    <n v="1699268"/>
    <x v="1"/>
    <x v="0"/>
    <n v="1454"/>
    <n v="2.6533596988935191"/>
    <s v="PORT04PORT09"/>
    <n v="21.470399999999998"/>
    <n v="6.2E-2"/>
    <n v="260.66547013585296"/>
    <n v="3857.9850021911766"/>
  </r>
  <r>
    <n v="1447320602.7"/>
    <d v="2013-05-26T00:00:00"/>
    <x v="1"/>
    <x v="0"/>
    <s v="CRF"/>
    <n v="3"/>
    <x v="0"/>
    <n v="3"/>
    <d v="2013-05-29T00:00:00"/>
    <x v="5"/>
    <n v="1699268"/>
    <x v="1"/>
    <x v="0"/>
    <n v="909"/>
    <n v="1.3266798494467595"/>
    <s v="PORT04PORT09"/>
    <n v="21.470399999999998"/>
    <n v="6.2E-2"/>
    <n v="96.239422955120475"/>
    <n v="1205.9519831471043"/>
  </r>
  <r>
    <n v="1447286435.7"/>
    <d v="2013-05-26T00:00:00"/>
    <x v="1"/>
    <x v="0"/>
    <s v="CRF"/>
    <n v="3"/>
    <x v="0"/>
    <n v="3"/>
    <d v="2013-05-29T00:00:00"/>
    <x v="5"/>
    <n v="1699268"/>
    <x v="1"/>
    <x v="0"/>
    <n v="909"/>
    <n v="1.3266798494467595"/>
    <s v="PORT04PORT09"/>
    <n v="21.470399999999998"/>
    <n v="6.2E-2"/>
    <n v="96.239422955120475"/>
    <n v="1205.9519831471043"/>
  </r>
  <r>
    <n v="1447286434.7"/>
    <d v="2013-05-26T00:00:00"/>
    <x v="1"/>
    <x v="0"/>
    <s v="CRF"/>
    <n v="3"/>
    <x v="0"/>
    <n v="3"/>
    <d v="2013-05-29T00:00:00"/>
    <x v="5"/>
    <n v="1699268"/>
    <x v="1"/>
    <x v="0"/>
    <n v="904"/>
    <n v="1.3266798494467595"/>
    <s v="PORT04PORT09"/>
    <n v="21.470399999999998"/>
    <n v="6.2E-2"/>
    <n v="95.82815220179198"/>
    <n v="1199.3185838998706"/>
  </r>
  <r>
    <n v="1447378805.7"/>
    <d v="2013-05-26T00:00:00"/>
    <x v="1"/>
    <x v="0"/>
    <s v="CRF"/>
    <n v="3"/>
    <x v="0"/>
    <n v="3"/>
    <d v="2013-05-29T00:00:00"/>
    <x v="5"/>
    <n v="1699268"/>
    <x v="1"/>
    <x v="0"/>
    <n v="3838"/>
    <n v="7.9600790966805572"/>
    <s v="PORT04PORT09"/>
    <n v="21.470399999999998"/>
    <n v="6.2E-2"/>
    <n v="1915.6189815297184"/>
    <n v="30550.78357305998"/>
  </r>
  <r>
    <n v="1447182404.7"/>
    <d v="2013-05-26T00:00:00"/>
    <x v="1"/>
    <x v="0"/>
    <s v="CRF"/>
    <n v="3"/>
    <x v="0"/>
    <n v="3"/>
    <d v="2013-05-29T00:00:00"/>
    <x v="5"/>
    <n v="1699583"/>
    <x v="1"/>
    <x v="0"/>
    <n v="2000"/>
    <n v="5.9700000000000006"/>
    <s v="PORT04PORT09"/>
    <n v="21.470399999999998"/>
    <n v="6.2E-2"/>
    <n v="761.75040000000013"/>
    <n v="11940.000000000002"/>
  </r>
  <r>
    <n v="1447364748.7"/>
    <d v="2013-05-26T00:00:00"/>
    <x v="1"/>
    <x v="0"/>
    <s v="CRF"/>
    <n v="3"/>
    <x v="0"/>
    <n v="3"/>
    <d v="2013-05-29T00:00:00"/>
    <x v="5"/>
    <n v="1699583"/>
    <x v="1"/>
    <x v="0"/>
    <n v="3650"/>
    <n v="11.94"/>
    <s v="PORT04PORT09"/>
    <n v="21.470399999999998"/>
    <n v="6.2E-2"/>
    <n v="2723.4924000000001"/>
    <n v="43581"/>
  </r>
  <r>
    <n v="1447396880.7"/>
    <d v="2013-05-26T00:00:00"/>
    <x v="1"/>
    <x v="0"/>
    <s v="CRF"/>
    <n v="3"/>
    <x v="0"/>
    <n v="3"/>
    <d v="2013-05-29T00:00:00"/>
    <x v="5"/>
    <n v="1699583"/>
    <x v="1"/>
    <x v="0"/>
    <n v="3618"/>
    <n v="12.94"/>
    <s v="PORT04PORT09"/>
    <n v="21.470399999999998"/>
    <n v="6.2E-2"/>
    <n v="2924.1194399999999"/>
    <n v="46816.92"/>
  </r>
  <r>
    <n v="1447278502.7"/>
    <d v="2013-05-26T00:00:00"/>
    <x v="1"/>
    <x v="0"/>
    <s v="CRF"/>
    <n v="3"/>
    <x v="0"/>
    <n v="3"/>
    <d v="2013-05-29T00:00:00"/>
    <x v="5"/>
    <n v="1699583"/>
    <x v="1"/>
    <x v="0"/>
    <n v="3633"/>
    <n v="11.94"/>
    <s v="PORT04PORT09"/>
    <n v="21.470399999999998"/>
    <n v="6.2E-2"/>
    <n v="2710.9076399999999"/>
    <n v="43378.02"/>
  </r>
  <r>
    <n v="1447369944.7"/>
    <d v="2013-05-26T00:00:00"/>
    <x v="1"/>
    <x v="0"/>
    <s v="CRF"/>
    <n v="3"/>
    <x v="0"/>
    <n v="3"/>
    <d v="2013-05-29T00:00:00"/>
    <x v="5"/>
    <n v="1699583"/>
    <x v="1"/>
    <x v="0"/>
    <n v="1930"/>
    <n v="5.96"/>
    <s v="PORT04PORT09"/>
    <n v="21.470399999999998"/>
    <n v="6.2E-2"/>
    <n v="734.64400000000012"/>
    <n v="11502.8"/>
  </r>
  <r>
    <n v="1447196784.7"/>
    <d v="2013-05-26T00:00:00"/>
    <x v="1"/>
    <x v="0"/>
    <s v="CRF"/>
    <n v="3"/>
    <x v="0"/>
    <n v="3"/>
    <d v="2013-05-29T00:00:00"/>
    <x v="5"/>
    <n v="1699586"/>
    <x v="1"/>
    <x v="0"/>
    <n v="3601"/>
    <n v="6.565768179616347"/>
    <s v="PORT04PORT09"/>
    <n v="21.470399999999998"/>
    <n v="6.2E-2"/>
    <n v="1487.3569353175046"/>
    <n v="23643.331214798465"/>
  </r>
  <r>
    <n v="1447385926.7"/>
    <d v="2013-05-26T00:00:00"/>
    <x v="1"/>
    <x v="0"/>
    <s v="CRF"/>
    <n v="3"/>
    <x v="0"/>
    <n v="3"/>
    <d v="2013-05-29T00:00:00"/>
    <x v="5"/>
    <n v="1699586"/>
    <x v="1"/>
    <x v="0"/>
    <n v="5305"/>
    <n v="9.8486522694245213"/>
    <s v="PORT04PORT09"/>
    <n v="21.470399999999998"/>
    <n v="6.2E-2"/>
    <n v="3260.7906179364195"/>
    <n v="52247.100289297086"/>
  </r>
  <r>
    <n v="1447405874.7"/>
    <d v="2013-05-26T00:00:00"/>
    <x v="1"/>
    <x v="0"/>
    <s v="CRF"/>
    <n v="3"/>
    <x v="0"/>
    <n v="3"/>
    <d v="2013-05-29T00:00:00"/>
    <x v="5"/>
    <n v="1699586"/>
    <x v="1"/>
    <x v="0"/>
    <n v="1935"/>
    <n v="3.2828840898081735"/>
    <s v="PORT04PORT09"/>
    <n v="21.470399999999998"/>
    <n v="6.2E-2"/>
    <n v="415.31800425428651"/>
    <n v="6352.3807137788153"/>
  </r>
  <r>
    <n v="1447399898.7"/>
    <d v="2013-05-26T00:00:00"/>
    <x v="1"/>
    <x v="0"/>
    <s v="CRF"/>
    <n v="3"/>
    <x v="0"/>
    <n v="3"/>
    <d v="2013-05-29T00:00:00"/>
    <x v="5"/>
    <n v="1699586"/>
    <x v="1"/>
    <x v="0"/>
    <n v="1974"/>
    <n v="3.2828840898081735"/>
    <s v="PORT04PORT09"/>
    <n v="21.470399999999998"/>
    <n v="6.2E-2"/>
    <n v="423.25601798344269"/>
    <n v="6480.4131932813343"/>
  </r>
  <r>
    <n v="1447412841.7"/>
    <d v="2013-05-26T00:00:00"/>
    <x v="1"/>
    <x v="0"/>
    <s v="CRF"/>
    <n v="3"/>
    <x v="0"/>
    <n v="3"/>
    <d v="2013-05-29T00:00:00"/>
    <x v="5"/>
    <n v="1699562"/>
    <x v="1"/>
    <x v="0"/>
    <n v="4838"/>
    <n v="8.8923281336043143"/>
    <s v="PORT04PORT09"/>
    <n v="21.470399999999998"/>
    <n v="6.2E-2"/>
    <n v="2688.7775776434155"/>
    <n v="43021.08351037767"/>
  </r>
  <r>
    <n v="1447385917.7"/>
    <d v="2013-05-26T00:00:00"/>
    <x v="1"/>
    <x v="0"/>
    <s v="CRF"/>
    <n v="3"/>
    <x v="0"/>
    <n v="3"/>
    <d v="2013-05-29T00:00:00"/>
    <x v="5"/>
    <n v="1699564"/>
    <x v="1"/>
    <x v="0"/>
    <n v="44359"/>
    <n v="43.193690149650358"/>
    <s v="PORT04PORT09"/>
    <n v="21.470399999999998"/>
    <n v="6.2E-2"/>
    <n v="118815.26228359708"/>
    <n v="1916028.9013483403"/>
  </r>
  <r>
    <n v="1447299629.7"/>
    <d v="2013-05-26T00:00:00"/>
    <x v="1"/>
    <x v="0"/>
    <s v="CRF"/>
    <n v="3"/>
    <x v="0"/>
    <n v="3"/>
    <d v="2013-05-29T00:00:00"/>
    <x v="5"/>
    <n v="1699561"/>
    <x v="1"/>
    <x v="0"/>
    <n v="15277"/>
    <n v="14.074558238593749"/>
    <s v="PORT04PORT09"/>
    <n v="21.470399999999998"/>
    <n v="6.2E-2"/>
    <n v="13352.526025081796"/>
    <n v="215017.0262109967"/>
  </r>
  <r>
    <n v="1447184610.7"/>
    <d v="2013-05-26T00:00:00"/>
    <x v="1"/>
    <x v="0"/>
    <s v="CRF"/>
    <n v="3"/>
    <x v="0"/>
    <n v="3"/>
    <d v="2013-05-29T00:00:00"/>
    <x v="5"/>
    <n v="1699561"/>
    <x v="1"/>
    <x v="0"/>
    <n v="2806"/>
    <n v="2.1790930397656245"/>
    <s v="PORT04PORT09"/>
    <n v="21.470399999999998"/>
    <n v="6.2E-2"/>
    <n v="400.57157431410525"/>
    <n v="6114.5350695823427"/>
  </r>
  <r>
    <n v="1447231049.7"/>
    <d v="2013-05-26T00:00:00"/>
    <x v="1"/>
    <x v="0"/>
    <s v="CRF"/>
    <n v="3"/>
    <x v="0"/>
    <n v="3"/>
    <d v="2013-05-29T00:00:00"/>
    <x v="5"/>
    <n v="1699380"/>
    <x v="1"/>
    <x v="0"/>
    <n v="2776"/>
    <n v="3.0713953488372092"/>
    <s v="PORT04PORT09"/>
    <n v="21.470399999999998"/>
    <n v="6.2E-2"/>
    <n v="550.09439627906977"/>
    <n v="8526.1934883720933"/>
  </r>
  <r>
    <n v="1447399899.7"/>
    <d v="2013-05-26T00:00:00"/>
    <x v="1"/>
    <x v="0"/>
    <s v="CRF"/>
    <n v="3"/>
    <x v="0"/>
    <n v="3"/>
    <d v="2013-05-29T00:00:00"/>
    <x v="5"/>
    <n v="1699380"/>
    <x v="1"/>
    <x v="0"/>
    <n v="5292"/>
    <n v="6.1427906976744184"/>
    <s v="PORT04PORT09"/>
    <n v="21.470399999999998"/>
    <n v="6.2E-2"/>
    <n v="2036.9445990697673"/>
    <n v="32507.648372093023"/>
  </r>
  <r>
    <n v="1447196786.7"/>
    <d v="2013-05-26T00:00:00"/>
    <x v="1"/>
    <x v="0"/>
    <s v="CRF"/>
    <n v="3"/>
    <x v="0"/>
    <n v="3"/>
    <d v="2013-05-29T00:00:00"/>
    <x v="5"/>
    <n v="1699380"/>
    <x v="1"/>
    <x v="0"/>
    <n v="2787"/>
    <n v="3.0713953488372092"/>
    <s v="PORT04PORT09"/>
    <n v="21.470399999999998"/>
    <n v="6.2E-2"/>
    <n v="552.18908790697674"/>
    <n v="8559.9788372093026"/>
  </r>
  <r>
    <n v="1447182371.7"/>
    <d v="2013-05-26T00:00:00"/>
    <x v="1"/>
    <x v="0"/>
    <s v="CRF"/>
    <n v="3"/>
    <x v="0"/>
    <n v="3"/>
    <d v="2013-05-29T00:00:00"/>
    <x v="5"/>
    <n v="1699380"/>
    <x v="1"/>
    <x v="0"/>
    <n v="2757"/>
    <n v="3.0713953488372092"/>
    <s v="PORT04PORT09"/>
    <n v="21.470399999999998"/>
    <n v="6.2E-2"/>
    <n v="546.47629255813956"/>
    <n v="8467.8369767441854"/>
  </r>
  <r>
    <n v="1447295076.7"/>
    <d v="2013-05-26T00:00:00"/>
    <x v="1"/>
    <x v="0"/>
    <s v="CRF"/>
    <n v="3"/>
    <x v="0"/>
    <n v="3"/>
    <d v="2013-05-29T00:00:00"/>
    <x v="5"/>
    <n v="1699290"/>
    <x v="1"/>
    <x v="0"/>
    <n v="35263"/>
    <n v="15.84"/>
    <s v="PORT04PORT09"/>
    <n v="21.470399999999998"/>
    <n v="6.2E-2"/>
    <n v="34652.557439999997"/>
    <n v="558565.92000000004"/>
  </r>
  <r>
    <n v="1447184607.7"/>
    <d v="2013-05-26T00:00:00"/>
    <x v="1"/>
    <x v="0"/>
    <s v="CRF"/>
    <n v="3"/>
    <x v="0"/>
    <n v="3"/>
    <d v="2013-05-29T00:00:00"/>
    <x v="5"/>
    <n v="1699285"/>
    <x v="1"/>
    <x v="0"/>
    <n v="2678"/>
    <n v="25.54"/>
    <s v="PORT04PORT09"/>
    <n v="21.470399999999998"/>
    <n v="6.2E-2"/>
    <n v="4262.0298400000001"/>
    <n v="68396.12"/>
  </r>
  <r>
    <n v="1447254397.7"/>
    <d v="2013-05-26T00:00:00"/>
    <x v="1"/>
    <x v="0"/>
    <s v="CRF"/>
    <n v="3"/>
    <x v="0"/>
    <n v="3"/>
    <d v="2013-05-29T00:00:00"/>
    <x v="5"/>
    <n v="1699285"/>
    <x v="1"/>
    <x v="0"/>
    <n v="2071"/>
    <n v="20.14"/>
    <s v="PORT04PORT09"/>
    <n v="21.470399999999998"/>
    <n v="6.2E-2"/>
    <n v="2607.48668"/>
    <n v="41709.94"/>
  </r>
  <r>
    <n v="1447334665.7"/>
    <d v="2013-05-26T00:00:00"/>
    <x v="1"/>
    <x v="0"/>
    <s v="CRF"/>
    <n v="3"/>
    <x v="0"/>
    <n v="3"/>
    <d v="2013-05-29T00:00:00"/>
    <x v="5"/>
    <n v="1699285"/>
    <x v="1"/>
    <x v="0"/>
    <n v="5092"/>
    <n v="55.02"/>
    <s v="PORT04PORT09"/>
    <n v="21.470399999999998"/>
    <n v="6.2E-2"/>
    <n v="17391.50448"/>
    <n v="280161.84000000003"/>
  </r>
  <r>
    <n v="1447182399.7"/>
    <d v="2013-05-26T00:00:00"/>
    <x v="1"/>
    <x v="0"/>
    <s v="CRF"/>
    <n v="3"/>
    <x v="0"/>
    <n v="3"/>
    <d v="2013-05-29T00:00:00"/>
    <x v="5"/>
    <n v="1698913"/>
    <x v="1"/>
    <x v="0"/>
    <n v="1319"/>
    <n v="4.8727272727272721"/>
    <s v="PORT04PORT09"/>
    <n v="21.470399999999998"/>
    <n v="6.2E-2"/>
    <n v="419.95229090909083"/>
    <n v="6427.1272727272717"/>
  </r>
  <r>
    <n v="1447323147.7"/>
    <d v="2013-05-26T00:00:00"/>
    <x v="1"/>
    <x v="0"/>
    <s v="CRF"/>
    <n v="3"/>
    <x v="0"/>
    <n v="3"/>
    <d v="2013-05-29T00:00:00"/>
    <x v="5"/>
    <n v="1698913"/>
    <x v="1"/>
    <x v="0"/>
    <n v="3242"/>
    <n v="15.279999999999998"/>
    <s v="PORT04PORT09"/>
    <n v="21.470399999999998"/>
    <n v="6.2E-2"/>
    <n v="3092.8115199999997"/>
    <n v="49537.759999999995"/>
  </r>
  <r>
    <n v="1447280405.7"/>
    <d v="2013-05-26T00:00:00"/>
    <x v="1"/>
    <x v="0"/>
    <s v="CRF"/>
    <n v="3"/>
    <x v="0"/>
    <n v="3"/>
    <d v="2013-05-29T00:00:00"/>
    <x v="5"/>
    <n v="1698913"/>
    <x v="1"/>
    <x v="0"/>
    <n v="7288"/>
    <n v="33.08"/>
    <s v="PORT04PORT09"/>
    <n v="21.470399999999998"/>
    <n v="6.2E-2"/>
    <n v="14968.86688"/>
    <n v="241087.03999999998"/>
  </r>
  <r>
    <n v="1447372038.7"/>
    <d v="2013-05-26T00:00:00"/>
    <x v="1"/>
    <x v="0"/>
    <s v="CRF"/>
    <n v="3"/>
    <x v="0"/>
    <n v="3"/>
    <d v="2013-05-29T00:00:00"/>
    <x v="5"/>
    <n v="1699246"/>
    <x v="1"/>
    <x v="0"/>
    <n v="2012"/>
    <n v="5.1957541848000002"/>
    <s v="PORT04PORT09"/>
    <n v="21.470399999999998"/>
    <n v="6.2E-2"/>
    <n v="669.60956002869125"/>
    <n v="10453.857419817601"/>
  </r>
  <r>
    <n v="1447254396.7"/>
    <d v="2013-05-26T00:00:00"/>
    <x v="1"/>
    <x v="0"/>
    <s v="CRF"/>
    <n v="3"/>
    <x v="0"/>
    <n v="3"/>
    <d v="2013-05-29T00:00:00"/>
    <x v="5"/>
    <n v="1699591"/>
    <x v="1"/>
    <x v="0"/>
    <n v="1216"/>
    <n v="2.8112826080746669"/>
    <s v="PORT04PORT09"/>
    <n v="21.470399999999998"/>
    <n v="6.2E-2"/>
    <n v="233.4186183879653"/>
    <n v="3418.5196514187951"/>
  </r>
  <r>
    <n v="1447305782.7"/>
    <d v="2013-05-26T00:00:00"/>
    <x v="1"/>
    <x v="0"/>
    <s v="CRF"/>
    <n v="3"/>
    <x v="0"/>
    <n v="3"/>
    <d v="2013-05-29T00:00:00"/>
    <x v="5"/>
    <n v="1699239"/>
    <x v="1"/>
    <x v="0"/>
    <n v="2758"/>
    <n v="2.336889851"/>
    <s v="PORT04PORT09"/>
    <n v="21.470399999999998"/>
    <n v="6.2E-2"/>
    <n v="421.069216961596"/>
    <n v="6445.1422090579999"/>
  </r>
  <r>
    <n v="1447312168.7"/>
    <d v="2013-05-26T00:00:00"/>
    <x v="1"/>
    <x v="0"/>
    <s v="CRF"/>
    <n v="3"/>
    <x v="0"/>
    <n v="3"/>
    <d v="2013-05-29T00:00:00"/>
    <x v="5"/>
    <n v="1699792"/>
    <x v="1"/>
    <x v="0"/>
    <n v="10307"/>
    <n v="7.4418032914042804"/>
    <s v="PORT04PORT09"/>
    <n v="21.470399999999998"/>
    <n v="6.2E-2"/>
    <n v="4777.0357245192426"/>
    <n v="76702.666524503918"/>
  </r>
  <r>
    <n v="1447329264.7"/>
    <d v="2013-05-26T00:00:00"/>
    <x v="1"/>
    <x v="0"/>
    <s v="CRF"/>
    <n v="3"/>
    <x v="0"/>
    <n v="3"/>
    <d v="2013-05-29T00:00:00"/>
    <x v="5"/>
    <n v="1699792"/>
    <x v="1"/>
    <x v="0"/>
    <n v="100257"/>
    <n v="76.418032914042797"/>
    <s v="PORT04PORT09"/>
    <n v="21.470399999999998"/>
    <n v="6.2E-2"/>
    <n v="475030.91940351768"/>
    <n v="7661442.7258631885"/>
  </r>
  <r>
    <n v="1447269475.7"/>
    <d v="2013-05-26T00:00:00"/>
    <x v="1"/>
    <x v="0"/>
    <s v="CRF"/>
    <n v="3"/>
    <x v="0"/>
    <n v="3"/>
    <d v="2013-05-29T00:00:00"/>
    <x v="5"/>
    <n v="1699792"/>
    <x v="1"/>
    <x v="0"/>
    <n v="20276"/>
    <n v="14.883606582808561"/>
    <s v="PORT04PORT09"/>
    <n v="21.470399999999998"/>
    <n v="6.2E-2"/>
    <n v="18731.830838527632"/>
    <n v="301780.00707302638"/>
  </r>
  <r>
    <n v="1447421843.7"/>
    <d v="2013-05-26T00:00:00"/>
    <x v="1"/>
    <x v="0"/>
    <s v="CRF"/>
    <n v="3"/>
    <x v="0"/>
    <n v="3"/>
    <d v="2013-05-29T00:00:00"/>
    <x v="5"/>
    <n v="1699315"/>
    <x v="1"/>
    <x v="0"/>
    <n v="6583"/>
    <n v="17.326588694646098"/>
    <s v="PORT04PORT09"/>
    <n v="21.470399999999998"/>
    <n v="6.2E-2"/>
    <n v="7093.2482693650263"/>
    <n v="114060.93337685526"/>
  </r>
  <r>
    <n v="1447421254.7"/>
    <d v="2013-05-26T00:00:00"/>
    <x v="1"/>
    <x v="0"/>
    <s v="CRF"/>
    <n v="3"/>
    <x v="0"/>
    <n v="3"/>
    <d v="2013-05-29T00:00:00"/>
    <x v="5"/>
    <n v="1699315"/>
    <x v="1"/>
    <x v="0"/>
    <n v="2970"/>
    <n v="7.8542522977054698"/>
    <s v="PORT04PORT09"/>
    <n v="21.470399999999998"/>
    <n v="6.2E-2"/>
    <n v="1467.7524180994851"/>
    <n v="23327.129324185247"/>
  </r>
  <r>
    <n v="1447343380.7"/>
    <d v="2013-05-26T00:00:00"/>
    <x v="1"/>
    <x v="0"/>
    <s v="CRF"/>
    <n v="3"/>
    <x v="0"/>
    <n v="3"/>
    <d v="2013-05-29T00:00:00"/>
    <x v="5"/>
    <n v="1699315"/>
    <x v="1"/>
    <x v="0"/>
    <n v="11033"/>
    <n v="28.417009190821879"/>
    <s v="PORT04PORT09"/>
    <n v="21.470399999999998"/>
    <n v="6.2E-2"/>
    <n v="19460.011868944941"/>
    <n v="313524.86240233778"/>
  </r>
  <r>
    <n v="1447390883.7"/>
    <d v="2013-05-26T00:00:00"/>
    <x v="1"/>
    <x v="0"/>
    <s v="CRF"/>
    <n v="3"/>
    <x v="0"/>
    <n v="3"/>
    <d v="2013-05-29T00:00:00"/>
    <x v="5"/>
    <n v="1699315"/>
    <x v="1"/>
    <x v="0"/>
    <n v="8367"/>
    <n v="22.562756893116411"/>
    <s v="PORT04PORT09"/>
    <n v="21.470399999999998"/>
    <n v="6.2E-2"/>
    <n v="11725.99078933171"/>
    <n v="188782.58692470501"/>
  </r>
  <r>
    <n v="1447242879.7"/>
    <d v="2013-05-26T00:00:00"/>
    <x v="1"/>
    <x v="0"/>
    <s v="CRF"/>
    <n v="3"/>
    <x v="0"/>
    <n v="3"/>
    <d v="2013-05-29T00:00:00"/>
    <x v="5"/>
    <n v="1699315"/>
    <x v="1"/>
    <x v="0"/>
    <n v="15604"/>
    <n v="48.507429686997661"/>
    <s v="PORT04PORT09"/>
    <n v="21.470399999999998"/>
    <n v="6.2E-2"/>
    <n v="46949.886235826511"/>
    <n v="756909.93283591152"/>
  </r>
  <r>
    <n v="1447320328.7"/>
    <d v="2013-05-26T00:00:00"/>
    <x v="1"/>
    <x v="0"/>
    <s v="CRF"/>
    <n v="3"/>
    <x v="0"/>
    <n v="3"/>
    <d v="2013-05-29T00:00:00"/>
    <x v="5"/>
    <n v="1699315"/>
    <x v="1"/>
    <x v="0"/>
    <n v="34516"/>
    <n v="106.48719577093595"/>
    <s v="PORT04PORT09"/>
    <n v="21.470399999999998"/>
    <n v="6.2E-2"/>
    <n v="227903.21745223674"/>
    <n v="3675512.0492296256"/>
  </r>
  <r>
    <n v="1447387535.7"/>
    <d v="2013-05-26T00:00:00"/>
    <x v="1"/>
    <x v="0"/>
    <s v="CRF"/>
    <n v="3"/>
    <x v="0"/>
    <n v="3"/>
    <d v="2013-05-29T00:00:00"/>
    <x v="5"/>
    <n v="1699315"/>
    <x v="1"/>
    <x v="0"/>
    <n v="30869"/>
    <n v="93.014859373995321"/>
    <s v="PORT04PORT09"/>
    <n v="21.470399999999998"/>
    <n v="6.2E-2"/>
    <n v="178040.56342898338"/>
    <n v="2871275.6940158615"/>
  </r>
  <r>
    <n v="1447189599.7"/>
    <d v="2013-05-26T00:00:00"/>
    <x v="1"/>
    <x v="0"/>
    <s v="CRF"/>
    <n v="3"/>
    <x v="0"/>
    <n v="3"/>
    <d v="2013-05-29T00:00:00"/>
    <x v="5"/>
    <n v="1699318"/>
    <x v="1"/>
    <x v="0"/>
    <n v="36233"/>
    <n v="103.27089925288658"/>
    <s v="PORT04PORT09"/>
    <n v="21.470399999999998"/>
    <n v="6.2E-2"/>
    <n v="232013.96894305001"/>
    <n v="3741814.4926298396"/>
  </r>
  <r>
    <n v="1447182387.7"/>
    <d v="2013-05-26T00:00:00"/>
    <x v="1"/>
    <x v="0"/>
    <s v="CRF"/>
    <n v="3"/>
    <x v="0"/>
    <n v="3"/>
    <d v="2013-05-29T00:00:00"/>
    <x v="5"/>
    <n v="1699241"/>
    <x v="1"/>
    <x v="0"/>
    <n v="3842"/>
    <n v="35.819999999999993"/>
    <s v="PORT04PORT09"/>
    <n v="21.470399999999998"/>
    <n v="6.2E-2"/>
    <n v="8553.9376799999973"/>
    <n v="137620.43999999997"/>
  </r>
  <r>
    <n v="1447269473.7"/>
    <d v="2013-05-26T00:00:00"/>
    <x v="1"/>
    <x v="0"/>
    <s v="CRF"/>
    <n v="3"/>
    <x v="0"/>
    <n v="3"/>
    <d v="2013-05-29T00:00:00"/>
    <x v="5"/>
    <n v="1699241"/>
    <x v="1"/>
    <x v="0"/>
    <n v="2060"/>
    <n v="19.909999999999997"/>
    <s v="PORT04PORT09"/>
    <n v="21.470399999999998"/>
    <n v="6.2E-2"/>
    <n v="2564.3755999999998"/>
    <n v="41014.599999999991"/>
  </r>
  <r>
    <n v="1447405841.7"/>
    <d v="2013-05-26T00:00:00"/>
    <x v="1"/>
    <x v="0"/>
    <s v="CRF"/>
    <n v="3"/>
    <x v="0"/>
    <n v="3"/>
    <d v="2013-05-29T00:00:00"/>
    <x v="5"/>
    <n v="1699241"/>
    <x v="1"/>
    <x v="0"/>
    <n v="2118"/>
    <n v="19.84"/>
    <s v="PORT04PORT09"/>
    <n v="21.470399999999998"/>
    <n v="6.2E-2"/>
    <n v="2626.7798400000001"/>
    <n v="42021.120000000003"/>
  </r>
  <r>
    <n v="1447310422.7"/>
    <d v="2013-05-26T00:00:00"/>
    <x v="1"/>
    <x v="0"/>
    <s v="CRF"/>
    <n v="3"/>
    <x v="0"/>
    <n v="3"/>
    <d v="2013-05-29T00:00:00"/>
    <x v="5"/>
    <n v="1699241"/>
    <x v="1"/>
    <x v="0"/>
    <n v="3834"/>
    <n v="36.659999999999997"/>
    <s v="PORT04PORT09"/>
    <n v="21.470399999999998"/>
    <n v="6.2E-2"/>
    <n v="8735.8456799999985"/>
    <n v="140554.43999999997"/>
  </r>
  <r>
    <n v="1447184602.7"/>
    <d v="2013-05-26T00:00:00"/>
    <x v="1"/>
    <x v="0"/>
    <s v="CRF"/>
    <n v="3"/>
    <x v="0"/>
    <n v="3"/>
    <d v="2013-05-29T00:00:00"/>
    <x v="5"/>
    <n v="1698988"/>
    <x v="1"/>
    <x v="0"/>
    <n v="1162"/>
    <n v="4.9209422983"/>
    <s v="PORT04PORT09"/>
    <n v="21.470399999999998"/>
    <n v="6.2E-2"/>
    <n v="375.99476693872521"/>
    <n v="5718.1349506245997"/>
  </r>
  <r>
    <n v="1447184601.7"/>
    <d v="2013-05-26T00:00:00"/>
    <x v="1"/>
    <x v="0"/>
    <s v="CRF"/>
    <n v="3"/>
    <x v="0"/>
    <n v="3"/>
    <d v="2013-05-29T00:00:00"/>
    <x v="5"/>
    <n v="1698977"/>
    <x v="1"/>
    <x v="0"/>
    <n v="1164"/>
    <n v="2.4447242752566369"/>
    <s v="PORT04PORT09"/>
    <n v="21.470399999999998"/>
    <n v="6.2E-2"/>
    <n v="197.90126149672096"/>
    <n v="2845.6590563987252"/>
  </r>
  <r>
    <n v="1447372037.7"/>
    <d v="2013-05-26T00:00:00"/>
    <x v="1"/>
    <x v="0"/>
    <s v="CRF"/>
    <n v="3"/>
    <x v="0"/>
    <n v="3"/>
    <d v="2013-05-29T00:00:00"/>
    <x v="5"/>
    <n v="1698977"/>
    <x v="1"/>
    <x v="0"/>
    <n v="673"/>
    <n v="1.2223621376283185"/>
    <s v="PORT04PORT09"/>
    <n v="21.470399999999998"/>
    <n v="6.2E-2"/>
    <n v="72.474682554679219"/>
    <n v="822.64971862385835"/>
  </r>
  <r>
    <n v="1447372030.7"/>
    <d v="2013-05-26T00:00:00"/>
    <x v="1"/>
    <x v="0"/>
    <s v="CRF"/>
    <n v="3"/>
    <x v="0"/>
    <n v="3"/>
    <d v="2013-05-29T00:00:00"/>
    <x v="5"/>
    <n v="1699798"/>
    <x v="1"/>
    <x v="0"/>
    <n v="1851"/>
    <n v="3.7770561403726535"/>
    <s v="PORT04PORT09"/>
    <n v="21.470399999999998"/>
    <n v="6.2E-2"/>
    <n v="454.93291678144641"/>
    <n v="6991.3309158297816"/>
  </r>
  <r>
    <n v="1447293052.7"/>
    <d v="2013-05-26T00:00:00"/>
    <x v="1"/>
    <x v="0"/>
    <s v="CRF"/>
    <n v="3"/>
    <x v="0"/>
    <n v="3"/>
    <d v="2013-05-29T00:00:00"/>
    <x v="5"/>
    <n v="1699798"/>
    <x v="1"/>
    <x v="0"/>
    <n v="1924"/>
    <n v="3.8008112104378906"/>
    <s v="PORT04PORT09"/>
    <n v="21.470399999999998"/>
    <n v="6.2E-2"/>
    <n v="474.86156767071509"/>
    <n v="7312.7607688825019"/>
  </r>
  <r>
    <n v="1447278506.7"/>
    <d v="2013-05-26T00:00:00"/>
    <x v="1"/>
    <x v="0"/>
    <s v="CRF"/>
    <n v="3"/>
    <x v="0"/>
    <n v="3"/>
    <d v="2013-05-29T00:00:00"/>
    <x v="5"/>
    <n v="1699794"/>
    <x v="1"/>
    <x v="0"/>
    <n v="6688"/>
    <n v="11.649473486184631"/>
    <s v="PORT04PORT09"/>
    <n v="21.470399999999998"/>
    <n v="6.2E-2"/>
    <n v="4851.9944778873742"/>
    <n v="77911.678675602816"/>
  </r>
  <r>
    <n v="1447182403.7"/>
    <d v="2013-05-26T00:00:00"/>
    <x v="1"/>
    <x v="0"/>
    <s v="CRF"/>
    <n v="3"/>
    <x v="0"/>
    <n v="3"/>
    <d v="2013-05-29T00:00:00"/>
    <x v="5"/>
    <n v="1699794"/>
    <x v="1"/>
    <x v="0"/>
    <n v="3507"/>
    <n v="6.3247367430923154"/>
    <s v="PORT04PORT09"/>
    <n v="21.470399999999998"/>
    <n v="6.2E-2"/>
    <n v="1396.6832089975344"/>
    <n v="22180.85175802475"/>
  </r>
  <r>
    <n v="1447399902.7"/>
    <d v="2013-05-26T00:00:00"/>
    <x v="1"/>
    <x v="0"/>
    <s v="CRF"/>
    <n v="3"/>
    <x v="0"/>
    <n v="3"/>
    <d v="2013-05-29T00:00:00"/>
    <x v="5"/>
    <n v="1699794"/>
    <x v="1"/>
    <x v="0"/>
    <n v="1922"/>
    <n v="3.1623683715461577"/>
    <s v="PORT04PORT09"/>
    <n v="21.470399999999998"/>
    <n v="6.2E-2"/>
    <n v="398.31086462692633"/>
    <n v="6078.0720101117149"/>
  </r>
  <r>
    <n v="1447182405.7"/>
    <d v="2013-05-26T00:00:00"/>
    <x v="1"/>
    <x v="0"/>
    <s v="CRF"/>
    <n v="3"/>
    <x v="0"/>
    <n v="3"/>
    <d v="2013-05-29T00:00:00"/>
    <x v="5"/>
    <n v="1699794"/>
    <x v="1"/>
    <x v="0"/>
    <n v="3515"/>
    <n v="6.3247367430923154"/>
    <s v="PORT04PORT09"/>
    <n v="21.470399999999998"/>
    <n v="6.2E-2"/>
    <n v="1399.8202784221082"/>
    <n v="22231.449651969488"/>
  </r>
  <r>
    <n v="1447364734.7"/>
    <d v="2013-05-26T00:00:00"/>
    <x v="1"/>
    <x v="0"/>
    <s v="CRF"/>
    <n v="3"/>
    <x v="0"/>
    <n v="3"/>
    <d v="2013-05-29T00:00:00"/>
    <x v="5"/>
    <n v="1699794"/>
    <x v="1"/>
    <x v="0"/>
    <n v="5094"/>
    <n v="9.4871051146384744"/>
    <s v="PORT04PORT09"/>
    <n v="21.470399999999998"/>
    <n v="6.2E-2"/>
    <n v="3017.7638341460402"/>
    <n v="48327.313453968389"/>
  </r>
  <r>
    <n v="1447369943.7"/>
    <d v="2013-05-26T00:00:00"/>
    <x v="1"/>
    <x v="0"/>
    <s v="CRF"/>
    <n v="3"/>
    <x v="0"/>
    <n v="3"/>
    <d v="2013-05-29T00:00:00"/>
    <x v="5"/>
    <n v="1699794"/>
    <x v="1"/>
    <x v="0"/>
    <n v="3498"/>
    <n v="6.3247367430923154"/>
    <s v="PORT04PORT09"/>
    <n v="21.470399999999998"/>
    <n v="6.2E-2"/>
    <n v="1393.154005894889"/>
    <n v="22123.92912733692"/>
  </r>
  <r>
    <n v="1447320650.7"/>
    <d v="2013-05-26T00:00:00"/>
    <x v="1"/>
    <x v="0"/>
    <s v="CRF"/>
    <n v="3"/>
    <x v="0"/>
    <n v="3"/>
    <d v="2013-05-29T00:00:00"/>
    <x v="5"/>
    <n v="1699836"/>
    <x v="1"/>
    <x v="0"/>
    <n v="9886"/>
    <n v="84.78"/>
    <s v="PORT04PORT09"/>
    <n v="21.470399999999998"/>
    <n v="6.2E-2"/>
    <n v="51985.845359999999"/>
    <n v="838135.08"/>
  </r>
  <r>
    <n v="1447178351.7"/>
    <d v="2013-05-26T00:00:00"/>
    <x v="1"/>
    <x v="0"/>
    <s v="CRF"/>
    <n v="3"/>
    <x v="0"/>
    <n v="3"/>
    <d v="2013-05-29T00:00:00"/>
    <x v="5"/>
    <n v="1699836"/>
    <x v="1"/>
    <x v="0"/>
    <n v="9894"/>
    <n v="94.8"/>
    <s v="PORT04PORT09"/>
    <n v="21.470399999999998"/>
    <n v="6.2E-2"/>
    <n v="58174.444799999997"/>
    <n v="937951.2"/>
  </r>
  <r>
    <n v="1447269474.7"/>
    <d v="2013-05-26T00:00:00"/>
    <x v="1"/>
    <x v="0"/>
    <s v="CRF"/>
    <n v="3"/>
    <x v="0"/>
    <n v="3"/>
    <d v="2013-05-29T00:00:00"/>
    <x v="5"/>
    <n v="1699836"/>
    <x v="1"/>
    <x v="0"/>
    <n v="8054"/>
    <n v="70.040000000000006"/>
    <s v="PORT04PORT09"/>
    <n v="21.470399999999998"/>
    <n v="6.2E-2"/>
    <n v="34995.804320000003"/>
    <n v="564102.16"/>
  </r>
  <r>
    <n v="1447305205.7"/>
    <d v="2013-05-26T00:00:00"/>
    <x v="1"/>
    <x v="0"/>
    <s v="CRF"/>
    <n v="3"/>
    <x v="0"/>
    <n v="3"/>
    <d v="2013-05-29T00:00:00"/>
    <x v="5"/>
    <n v="1699836"/>
    <x v="1"/>
    <x v="0"/>
    <n v="9903"/>
    <n v="88.66"/>
    <s v="PORT04PORT09"/>
    <n v="21.470399999999998"/>
    <n v="6.2E-2"/>
    <n v="54457.469159999993"/>
    <n v="877999.98"/>
  </r>
  <r>
    <n v="1447364746.7"/>
    <d v="2013-05-26T00:00:00"/>
    <x v="1"/>
    <x v="0"/>
    <s v="CRF"/>
    <n v="3"/>
    <x v="0"/>
    <n v="3"/>
    <d v="2013-05-29T00:00:00"/>
    <x v="5"/>
    <n v="1699329"/>
    <x v="1"/>
    <x v="0"/>
    <n v="1440"/>
    <n v="6.313326388533155"/>
    <s v="PORT04PORT09"/>
    <n v="21.470399999999998"/>
    <n v="6.2E-2"/>
    <n v="585.12417996824013"/>
    <n v="9091.189999487744"/>
  </r>
  <r>
    <n v="1447196783.7"/>
    <d v="2013-05-26T00:00:00"/>
    <x v="1"/>
    <x v="0"/>
    <s v="CRF"/>
    <n v="3"/>
    <x v="0"/>
    <n v="3"/>
    <d v="2013-05-29T00:00:00"/>
    <x v="5"/>
    <n v="1699329"/>
    <x v="1"/>
    <x v="0"/>
    <n v="3274"/>
    <n v="16.78331597133289"/>
    <s v="PORT04PORT09"/>
    <n v="21.470399999999998"/>
    <n v="6.2E-2"/>
    <n v="3428.2821423889209"/>
    <n v="54948.576490143882"/>
  </r>
  <r>
    <n v="1447184609.7"/>
    <d v="2013-05-26T00:00:00"/>
    <x v="1"/>
    <x v="0"/>
    <s v="CRF"/>
    <n v="3"/>
    <x v="0"/>
    <n v="3"/>
    <d v="2013-05-29T00:00:00"/>
    <x v="5"/>
    <n v="1699329"/>
    <x v="1"/>
    <x v="0"/>
    <n v="1462"/>
    <n v="6.313326388533155"/>
    <s v="PORT04PORT09"/>
    <n v="21.470399999999998"/>
    <n v="6.2E-2"/>
    <n v="593.73555716219926"/>
    <n v="9230.0831800354717"/>
  </r>
  <r>
    <n v="1447385925.7"/>
    <d v="2013-05-26T00:00:00"/>
    <x v="1"/>
    <x v="0"/>
    <s v="CRF"/>
    <n v="3"/>
    <x v="0"/>
    <n v="3"/>
    <d v="2013-05-29T00:00:00"/>
    <x v="5"/>
    <n v="1699329"/>
    <x v="1"/>
    <x v="0"/>
    <n v="5040"/>
    <n v="23.25330555413262"/>
    <s v="PORT04PORT09"/>
    <n v="21.470399999999998"/>
    <n v="6.2E-2"/>
    <n v="7287.6633195553613"/>
    <n v="117196.6599928284"/>
  </r>
  <r>
    <n v="1447399901.7"/>
    <d v="2013-05-26T00:00:00"/>
    <x v="1"/>
    <x v="0"/>
    <s v="CRF"/>
    <n v="3"/>
    <x v="0"/>
    <n v="3"/>
    <d v="2013-05-29T00:00:00"/>
    <x v="5"/>
    <n v="1699329"/>
    <x v="1"/>
    <x v="0"/>
    <n v="1479"/>
    <n v="6.313326388533155"/>
    <s v="PORT04PORT09"/>
    <n v="21.470399999999998"/>
    <n v="6.2E-2"/>
    <n v="600.38980317571327"/>
    <n v="9337.4097286405358"/>
  </r>
  <r>
    <n v="1447278507.7"/>
    <d v="2013-05-26T00:00:00"/>
    <x v="1"/>
    <x v="0"/>
    <s v="CRF"/>
    <n v="3"/>
    <x v="0"/>
    <n v="3"/>
    <d v="2013-05-29T00:00:00"/>
    <x v="5"/>
    <n v="1699329"/>
    <x v="1"/>
    <x v="0"/>
    <n v="919"/>
    <n v="3.1566631942665775"/>
    <s v="PORT04PORT09"/>
    <n v="21.470399999999998"/>
    <n v="6.2E-2"/>
    <n v="201.33075548292106"/>
    <n v="2900.9734755309846"/>
  </r>
  <r>
    <n v="1447405875.7"/>
    <d v="2013-05-26T00:00:00"/>
    <x v="1"/>
    <x v="0"/>
    <s v="CRF"/>
    <n v="3"/>
    <x v="0"/>
    <n v="3"/>
    <d v="2013-05-29T00:00:00"/>
    <x v="5"/>
    <n v="1699329"/>
    <x v="1"/>
    <x v="0"/>
    <n v="2074"/>
    <n v="9.469989582799732"/>
    <s v="PORT04PORT09"/>
    <n v="21.470399999999998"/>
    <n v="6.2E-2"/>
    <n v="1239.197420473052"/>
    <n v="19640.758394726643"/>
  </r>
  <r>
    <n v="1447399897.7"/>
    <d v="2013-05-26T00:00:00"/>
    <x v="1"/>
    <x v="0"/>
    <s v="CRF"/>
    <n v="3"/>
    <x v="0"/>
    <n v="3"/>
    <d v="2013-05-29T00:00:00"/>
    <x v="5"/>
    <n v="1699325"/>
    <x v="1"/>
    <x v="0"/>
    <n v="844"/>
    <n v="2.552715574804064"/>
    <s v="PORT04PORT09"/>
    <n v="21.470399999999998"/>
    <n v="6.2E-2"/>
    <n v="155.04890059834707"/>
    <n v="2154.49194513463"/>
  </r>
  <r>
    <n v="1447403211.7"/>
    <d v="2013-05-26T00:00:00"/>
    <x v="1"/>
    <x v="0"/>
    <s v="CRF"/>
    <n v="3"/>
    <x v="0"/>
    <n v="3"/>
    <d v="2013-05-29T00:00:00"/>
    <x v="5"/>
    <n v="1699249"/>
    <x v="1"/>
    <x v="0"/>
    <n v="924"/>
    <n v="2.5294786489166672"/>
    <s v="PORT04PORT09"/>
    <n v="21.470399999999998"/>
    <n v="6.2E-2"/>
    <n v="166.37917283913805"/>
    <n v="2337.2382715990007"/>
  </r>
  <r>
    <n v="1447306816.7"/>
    <d v="2013-05-26T00:00:00"/>
    <x v="1"/>
    <x v="0"/>
    <s v="CRF"/>
    <n v="3"/>
    <x v="0"/>
    <n v="3"/>
    <d v="2013-05-29T00:00:00"/>
    <x v="5"/>
    <n v="1699249"/>
    <x v="1"/>
    <x v="0"/>
    <n v="910"/>
    <n v="2.5294786489166672"/>
    <s v="PORT04PORT09"/>
    <n v="21.470399999999998"/>
    <n v="6.2E-2"/>
    <n v="164.18358537187834"/>
    <n v="2301.8255705141673"/>
  </r>
  <r>
    <n v="1447386266.7"/>
    <d v="2013-05-26T00:00:00"/>
    <x v="1"/>
    <x v="0"/>
    <s v="CRF"/>
    <n v="3"/>
    <x v="0"/>
    <n v="3"/>
    <d v="2013-05-29T00:00:00"/>
    <x v="5"/>
    <n v="1699249"/>
    <x v="1"/>
    <x v="0"/>
    <n v="2081"/>
    <n v="7.5884359467500015"/>
    <s v="PORT04PORT09"/>
    <n v="21.470399999999998"/>
    <n v="6.2E-2"/>
    <n v="1000.5455827215787"/>
    <n v="15791.535205186754"/>
  </r>
  <r>
    <n v="1447189598.7"/>
    <d v="2013-05-26T00:00:00"/>
    <x v="1"/>
    <x v="0"/>
    <s v="CRF"/>
    <n v="3"/>
    <x v="0"/>
    <n v="3"/>
    <d v="2013-05-29T00:00:00"/>
    <x v="5"/>
    <n v="1699249"/>
    <x v="1"/>
    <x v="0"/>
    <n v="927"/>
    <n v="2.5294786489166672"/>
    <s v="PORT04PORT09"/>
    <n v="21.470399999999998"/>
    <n v="6.2E-2"/>
    <n v="166.84965586783653"/>
    <n v="2344.8267075457507"/>
  </r>
  <r>
    <n v="1447399900.7"/>
    <d v="2013-05-26T00:00:00"/>
    <x v="1"/>
    <x v="0"/>
    <s v="CRF"/>
    <n v="3"/>
    <x v="0"/>
    <n v="3"/>
    <d v="2013-05-29T00:00:00"/>
    <x v="5"/>
    <n v="1699689"/>
    <x v="1"/>
    <x v="0"/>
    <n v="3242"/>
    <n v="12.100770208333333"/>
    <s v="PORT04PORT09"/>
    <n v="21.470399999999998"/>
    <n v="6.2E-2"/>
    <n v="2453.7736149558336"/>
    <n v="39230.69701541667"/>
  </r>
  <r>
    <n v="1447399906.7"/>
    <d v="2013-05-26T00:00:00"/>
    <x v="1"/>
    <x v="0"/>
    <s v="CRF"/>
    <n v="3"/>
    <x v="0"/>
    <n v="3"/>
    <d v="2013-05-29T00:00:00"/>
    <x v="5"/>
    <n v="1699689"/>
    <x v="1"/>
    <x v="0"/>
    <n v="11730"/>
    <n v="42.982926791666664"/>
    <s v="PORT04PORT09"/>
    <n v="21.470399999999998"/>
    <n v="6.2E-2"/>
    <n v="31281.233738507497"/>
    <n v="504189.73126624996"/>
  </r>
  <r>
    <n v="1447322708.7"/>
    <d v="2013-05-26T00:00:00"/>
    <x v="1"/>
    <x v="0"/>
    <s v="CRF"/>
    <n v="3"/>
    <x v="0"/>
    <n v="3"/>
    <d v="2013-05-29T00:00:00"/>
    <x v="5"/>
    <n v="1699689"/>
    <x v="1"/>
    <x v="0"/>
    <n v="4469"/>
    <n v="17.941078291666667"/>
    <s v="PORT04PORT09"/>
    <n v="21.470399999999998"/>
    <n v="6.2E-2"/>
    <n v="4992.5484908984172"/>
    <n v="80178.678885458328"/>
  </r>
  <r>
    <n v="1447269512.7"/>
    <d v="2013-05-26T00:00:00"/>
    <x v="1"/>
    <x v="0"/>
    <s v="CRF"/>
    <n v="3"/>
    <x v="0"/>
    <n v="3"/>
    <d v="2013-05-29T00:00:00"/>
    <x v="5"/>
    <n v="1699625"/>
    <x v="1"/>
    <x v="0"/>
    <n v="41038"/>
    <n v="151.78972696120979"/>
    <s v="PORT04PORT09"/>
    <n v="21.470399999999998"/>
    <n v="6.2E-2"/>
    <n v="386228.57293211593"/>
    <n v="6229146.8150341278"/>
  </r>
  <r>
    <n v="1447306128.7"/>
    <d v="2013-05-26T00:00:00"/>
    <x v="1"/>
    <x v="0"/>
    <s v="CRF"/>
    <n v="3"/>
    <x v="0"/>
    <n v="3"/>
    <d v="2013-05-29T00:00:00"/>
    <x v="5"/>
    <n v="1699625"/>
    <x v="1"/>
    <x v="0"/>
    <n v="13517"/>
    <n v="50.520205781567874"/>
    <s v="PORT04PORT09"/>
    <n v="21.470399999999998"/>
    <n v="6.2E-2"/>
    <n v="42360.130936066082"/>
    <n v="682881.621549453"/>
  </r>
  <r>
    <n v="1447385916.7"/>
    <d v="2013-05-26T00:00:00"/>
    <x v="1"/>
    <x v="0"/>
    <s v="CRF"/>
    <n v="3"/>
    <x v="0"/>
    <n v="3"/>
    <d v="2013-05-29T00:00:00"/>
    <x v="5"/>
    <n v="1699625"/>
    <x v="1"/>
    <x v="0"/>
    <n v="39875"/>
    <n v="128.56061734470362"/>
    <s v="PORT04PORT09"/>
    <n v="21.470399999999998"/>
    <n v="6.2E-2"/>
    <n v="317855.45663044351"/>
    <n v="5126354.6166200563"/>
  </r>
  <r>
    <n v="1447325917.7"/>
    <d v="2013-05-26T00:00:00"/>
    <x v="1"/>
    <x v="0"/>
    <s v="CRF"/>
    <n v="3"/>
    <x v="0"/>
    <n v="3"/>
    <d v="2013-05-29T00:00:00"/>
    <x v="5"/>
    <n v="1699625"/>
    <x v="1"/>
    <x v="0"/>
    <n v="6311"/>
    <n v="23.145548082530851"/>
    <s v="PORT04PORT09"/>
    <n v="21.470399999999998"/>
    <n v="6.2E-2"/>
    <n v="9077.906744828837"/>
    <n v="146071.5539488522"/>
  </r>
  <r>
    <n v="1447299630.7"/>
    <d v="2013-05-26T00:00:00"/>
    <x v="1"/>
    <x v="0"/>
    <s v="CRF"/>
    <n v="3"/>
    <x v="0"/>
    <n v="3"/>
    <d v="2013-05-29T00:00:00"/>
    <x v="5"/>
    <n v="1699416"/>
    <x v="1"/>
    <x v="0"/>
    <n v="14718"/>
    <n v="43.286770878837324"/>
    <s v="PORT04PORT09"/>
    <n v="21.470399999999998"/>
    <n v="6.2E-2"/>
    <n v="39521.34141527312"/>
    <n v="637094.69379472767"/>
  </r>
  <r>
    <n v="1447278501.7"/>
    <d v="2013-05-26T00:00:00"/>
    <x v="1"/>
    <x v="0"/>
    <s v="CRF"/>
    <n v="3"/>
    <x v="0"/>
    <n v="3"/>
    <d v="2013-05-29T00:00:00"/>
    <x v="5"/>
    <n v="1699416"/>
    <x v="1"/>
    <x v="0"/>
    <n v="1480"/>
    <n v="3.9405642399031104"/>
    <s v="PORT04PORT09"/>
    <n v="21.470399999999998"/>
    <n v="6.2E-2"/>
    <n v="383.05657465350936"/>
    <n v="5832.0350750566031"/>
  </r>
  <r>
    <n v="1447178197.7"/>
    <d v="2013-05-26T00:00:00"/>
    <x v="1"/>
    <x v="0"/>
    <s v="CRF"/>
    <n v="3"/>
    <x v="0"/>
    <n v="3"/>
    <d v="2013-05-29T00:00:00"/>
    <x v="5"/>
    <n v="1699418"/>
    <x v="1"/>
    <x v="0"/>
    <n v="1467"/>
    <n v="3.8524665493335699"/>
    <s v="PORT04PORT09"/>
    <n v="21.470399999999998"/>
    <n v="6.2E-2"/>
    <n v="371.86764252808547"/>
    <n v="5651.5684278723475"/>
  </r>
  <r>
    <n v="1447335401.7"/>
    <d v="2013-05-26T00:00:00"/>
    <x v="1"/>
    <x v="0"/>
    <s v="CRF"/>
    <n v="3"/>
    <x v="0"/>
    <n v="3"/>
    <d v="2013-05-29T00:00:00"/>
    <x v="5"/>
    <n v="1699326"/>
    <x v="1"/>
    <x v="0"/>
    <n v="846"/>
    <n v="1.8094958333452382"/>
    <s v="PORT04PORT09"/>
    <n v="21.470399999999998"/>
    <n v="6.2E-2"/>
    <n v="116.38207545062443"/>
    <n v="1530.8334750100717"/>
  </r>
  <r>
    <n v="1447335402.7"/>
    <d v="2013-05-26T00:00:00"/>
    <x v="1"/>
    <x v="0"/>
    <s v="CRF"/>
    <n v="3"/>
    <x v="0"/>
    <n v="3"/>
    <d v="2013-05-29T00:00:00"/>
    <x v="5"/>
    <n v="1699326"/>
    <x v="1"/>
    <x v="0"/>
    <n v="1456"/>
    <n v="3.6189916666904764"/>
    <s v="PORT04PORT09"/>
    <n v="21.470399999999998"/>
    <n v="6.2E-2"/>
    <n v="348.16401573548268"/>
    <n v="5269.2518667013337"/>
  </r>
  <r>
    <n v="1447369942.7"/>
    <d v="2013-05-26T00:00:00"/>
    <x v="1"/>
    <x v="0"/>
    <s v="CRF"/>
    <n v="3"/>
    <x v="0"/>
    <n v="3"/>
    <d v="2013-05-29T00:00:00"/>
    <x v="5"/>
    <n v="1699326"/>
    <x v="1"/>
    <x v="0"/>
    <n v="2083"/>
    <n v="5.4284875000357147"/>
    <s v="PORT04PORT09"/>
    <n v="21.470399999999998"/>
    <n v="6.2E-2"/>
    <n v="722.53784667961236"/>
    <n v="11307.539462574394"/>
  </r>
  <r>
    <n v="1447365152.7"/>
    <d v="2013-05-26T00:00:00"/>
    <x v="1"/>
    <x v="0"/>
    <s v="CRF"/>
    <n v="3"/>
    <x v="0"/>
    <n v="3"/>
    <d v="2013-05-29T00:00:00"/>
    <x v="5"/>
    <n v="1699419"/>
    <x v="1"/>
    <x v="0"/>
    <n v="5066"/>
    <n v="13.154860516053335"/>
    <s v="PORT04PORT09"/>
    <n v="21.470399999999998"/>
    <n v="6.2E-2"/>
    <n v="4153.3068492082239"/>
    <n v="66642.523374326192"/>
  </r>
  <r>
    <n v="1447231052.7"/>
    <d v="2013-05-26T00:00:00"/>
    <x v="1"/>
    <x v="0"/>
    <s v="CRF"/>
    <n v="3"/>
    <x v="0"/>
    <n v="3"/>
    <d v="2013-05-29T00:00:00"/>
    <x v="5"/>
    <n v="1699419"/>
    <x v="1"/>
    <x v="0"/>
    <n v="4504"/>
    <n v="13.385502951546668"/>
    <s v="PORT04PORT09"/>
    <n v="21.470399999999998"/>
    <n v="6.2E-2"/>
    <n v="3759.3453282135042"/>
    <n v="60288.305293766192"/>
  </r>
  <r>
    <n v="1447365153.7"/>
    <d v="2013-05-26T00:00:00"/>
    <x v="1"/>
    <x v="0"/>
    <s v="CRF"/>
    <n v="3"/>
    <x v="0"/>
    <n v="3"/>
    <d v="2013-05-29T00:00:00"/>
    <x v="5"/>
    <n v="1699419"/>
    <x v="1"/>
    <x v="0"/>
    <n v="5086"/>
    <n v="13.154860516053335"/>
    <s v="PORT04PORT09"/>
    <n v="21.470399999999998"/>
    <n v="6.2E-2"/>
    <n v="4169.6188762481297"/>
    <n v="66905.620584647259"/>
  </r>
  <r>
    <n v="1447182375.7"/>
    <d v="2013-05-26T00:00:00"/>
    <x v="1"/>
    <x v="0"/>
    <s v="CRF"/>
    <n v="3"/>
    <x v="0"/>
    <n v="3"/>
    <d v="2013-05-29T00:00:00"/>
    <x v="5"/>
    <n v="1699419"/>
    <x v="1"/>
    <x v="0"/>
    <n v="6252"/>
    <n v="18.693575645066669"/>
    <s v="PORT04PORT09"/>
    <n v="21.470399999999998"/>
    <n v="6.2E-2"/>
    <n v="7267.5489658433235"/>
    <n v="116872.23493295682"/>
  </r>
  <r>
    <n v="1447183195.7"/>
    <d v="2013-05-26T00:00:00"/>
    <x v="1"/>
    <x v="0"/>
    <s v="CRF"/>
    <n v="3"/>
    <x v="0"/>
    <n v="3"/>
    <d v="2013-05-29T00:00:00"/>
    <x v="5"/>
    <n v="1699546"/>
    <x v="1"/>
    <x v="0"/>
    <n v="837"/>
    <n v="1.6187279391363638"/>
    <s v="PORT04PORT09"/>
    <n v="21.470399999999998"/>
    <n v="6.2E-2"/>
    <n v="105.47266767354246"/>
    <n v="1354.8752850571366"/>
  </r>
  <r>
    <n v="1447182378.7"/>
    <d v="2013-05-26T00:00:00"/>
    <x v="1"/>
    <x v="0"/>
    <s v="CRF"/>
    <n v="3"/>
    <x v="0"/>
    <n v="3"/>
    <d v="2013-05-29T00:00:00"/>
    <x v="5"/>
    <n v="1699417"/>
    <x v="1"/>
    <x v="0"/>
    <n v="2333"/>
    <n v="4.7176996884012787"/>
    <s v="PORT04PORT09"/>
    <n v="21.470399999999998"/>
    <n v="6.2E-2"/>
    <n v="703.8667891284914"/>
    <n v="11006.393373040184"/>
  </r>
  <r>
    <n v="1447405826.7"/>
    <d v="2013-05-26T00:00:00"/>
    <x v="1"/>
    <x v="0"/>
    <s v="CRF"/>
    <n v="3"/>
    <x v="0"/>
    <n v="3"/>
    <d v="2013-05-29T00:00:00"/>
    <x v="5"/>
    <n v="1699417"/>
    <x v="1"/>
    <x v="0"/>
    <n v="2297"/>
    <n v="4.7176996884012787"/>
    <s v="PORT04PORT09"/>
    <n v="21.470399999999998"/>
    <n v="6.2E-2"/>
    <n v="693.33688342397977"/>
    <n v="10836.556184257737"/>
  </r>
  <r>
    <n v="1447182372.7"/>
    <d v="2013-05-26T00:00:00"/>
    <x v="1"/>
    <x v="0"/>
    <s v="CRF"/>
    <n v="3"/>
    <x v="0"/>
    <n v="3"/>
    <d v="2013-05-29T00:00:00"/>
    <x v="5"/>
    <n v="1699417"/>
    <x v="1"/>
    <x v="0"/>
    <n v="2266"/>
    <n v="4.7176996884012787"/>
    <s v="PORT04PORT09"/>
    <n v="21.470399999999998"/>
    <n v="6.2E-2"/>
    <n v="684.26946462287242"/>
    <n v="10690.307493917298"/>
  </r>
  <r>
    <n v="1447184604.7"/>
    <d v="2013-05-26T00:00:00"/>
    <x v="1"/>
    <x v="0"/>
    <s v="CRF"/>
    <n v="3"/>
    <x v="0"/>
    <n v="3"/>
    <d v="2013-05-29T00:00:00"/>
    <x v="5"/>
    <n v="1699553"/>
    <x v="1"/>
    <x v="0"/>
    <n v="685"/>
    <n v="1.7408589019380563"/>
    <s v="PORT04PORT09"/>
    <n v="21.470399999999998"/>
    <n v="6.2E-2"/>
    <n v="95.404677565309242"/>
    <n v="1192.4883478275685"/>
  </r>
  <r>
    <n v="1447306133.7"/>
    <d v="2013-05-26T00:00:00"/>
    <x v="1"/>
    <x v="0"/>
    <s v="CRF"/>
    <n v="3"/>
    <x v="0"/>
    <n v="3"/>
    <d v="2013-05-29T00:00:00"/>
    <x v="5"/>
    <n v="1699553"/>
    <x v="1"/>
    <x v="0"/>
    <n v="733"/>
    <n v="1.7408589019380563"/>
    <s v="PORT04PORT09"/>
    <n v="21.470399999999998"/>
    <n v="6.2E-2"/>
    <n v="100.5854736574769"/>
    <n v="1276.0495751205951"/>
  </r>
  <r>
    <n v="1447182882.7"/>
    <d v="2013-05-26T00:00:00"/>
    <x v="1"/>
    <x v="0"/>
    <s v="CRF"/>
    <n v="3"/>
    <x v="0"/>
    <n v="3"/>
    <d v="2013-05-29T00:00:00"/>
    <x v="5"/>
    <n v="1699553"/>
    <x v="1"/>
    <x v="0"/>
    <n v="1172"/>
    <n v="3.4817178038761125"/>
    <s v="PORT04PORT09"/>
    <n v="21.470399999999998"/>
    <n v="6.2E-2"/>
    <n v="274.46594250085383"/>
    <n v="4080.5732661428037"/>
  </r>
  <r>
    <n v="1447184587.7"/>
    <d v="2013-05-26T00:00:00"/>
    <x v="1"/>
    <x v="0"/>
    <s v="CRF"/>
    <n v="3"/>
    <x v="0"/>
    <n v="3"/>
    <d v="2013-05-29T00:00:00"/>
    <x v="5"/>
    <n v="1699553"/>
    <x v="1"/>
    <x v="0"/>
    <n v="2846"/>
    <n v="10.445153411628338"/>
    <s v="PORT04PORT09"/>
    <n v="21.470399999999998"/>
    <n v="6.2E-2"/>
    <n v="1864.5386097886435"/>
    <n v="29726.90660949425"/>
  </r>
  <r>
    <n v="1447255582.7"/>
    <d v="2013-05-26T00:00:00"/>
    <x v="1"/>
    <x v="0"/>
    <s v="CRF"/>
    <n v="3"/>
    <x v="0"/>
    <n v="3"/>
    <d v="2013-05-29T00:00:00"/>
    <x v="5"/>
    <n v="1699553"/>
    <x v="1"/>
    <x v="0"/>
    <n v="671"/>
    <n v="1.7408589019380563"/>
    <s v="PORT04PORT09"/>
    <n v="21.470399999999998"/>
    <n v="6.2E-2"/>
    <n v="93.893612038427008"/>
    <n v="1168.1163232004358"/>
  </r>
  <r>
    <n v="1447231071.7"/>
    <d v="2013-05-26T00:00:00"/>
    <x v="1"/>
    <x v="0"/>
    <s v="CRF"/>
    <n v="3"/>
    <x v="0"/>
    <n v="3"/>
    <d v="2013-05-29T00:00:00"/>
    <x v="5"/>
    <n v="1699553"/>
    <x v="1"/>
    <x v="0"/>
    <n v="2801"/>
    <n v="9.445153411628338"/>
    <s v="PORT04PORT09"/>
    <n v="21.470399999999998"/>
    <n v="6.2E-2"/>
    <n v="1661.7346317702002"/>
    <n v="26455.874705970975"/>
  </r>
  <r>
    <n v="1447182881.7"/>
    <d v="2013-05-26T00:00:00"/>
    <x v="1"/>
    <x v="0"/>
    <s v="CRF"/>
    <n v="3"/>
    <x v="0"/>
    <n v="3"/>
    <d v="2013-05-29T00:00:00"/>
    <x v="5"/>
    <n v="1699553"/>
    <x v="1"/>
    <x v="0"/>
    <n v="1154"/>
    <n v="3.4817178038761125"/>
    <s v="PORT04PORT09"/>
    <n v="21.470399999999998"/>
    <n v="6.2E-2"/>
    <n v="270.58034543172806"/>
    <n v="4017.9023456730338"/>
  </r>
  <r>
    <n v="1447320585.7"/>
    <d v="2013-05-26T00:00:00"/>
    <x v="1"/>
    <x v="0"/>
    <s v="CRF"/>
    <n v="3"/>
    <x v="0"/>
    <n v="3"/>
    <d v="2013-05-29T00:00:00"/>
    <x v="5"/>
    <n v="1699553"/>
    <x v="1"/>
    <x v="0"/>
    <n v="1961"/>
    <n v="6.963435607752225"/>
    <s v="PORT04PORT09"/>
    <n v="21.470399999999998"/>
    <n v="6.2E-2"/>
    <n v="868.09882806173107"/>
    <n v="13655.297226802113"/>
  </r>
  <r>
    <n v="1447320591.7"/>
    <d v="2013-05-26T00:00:00"/>
    <x v="1"/>
    <x v="0"/>
    <s v="CRF"/>
    <n v="3"/>
    <x v="0"/>
    <n v="3"/>
    <d v="2013-05-29T00:00:00"/>
    <x v="5"/>
    <n v="1699553"/>
    <x v="1"/>
    <x v="0"/>
    <n v="3651"/>
    <n v="12.92687121550445"/>
    <s v="PORT04PORT09"/>
    <n v="21.470399999999998"/>
    <n v="6.2E-2"/>
    <n v="2947.6228220840185"/>
    <n v="47196.006807806749"/>
  </r>
  <r>
    <n v="1447223803.7"/>
    <d v="2013-05-26T00:00:00"/>
    <x v="1"/>
    <x v="0"/>
    <s v="CRF"/>
    <n v="3"/>
    <x v="0"/>
    <n v="3"/>
    <d v="2013-05-29T00:00:00"/>
    <x v="5"/>
    <n v="1699556"/>
    <x v="1"/>
    <x v="0"/>
    <n v="724"/>
    <n v="1.5185445162576749"/>
    <s v="PORT04PORT09"/>
    <n v="21.470399999999998"/>
    <n v="6.2E-2"/>
    <n v="89.634826245774505"/>
    <n v="1099.4262297705566"/>
  </r>
  <r>
    <n v="1447184603.7"/>
    <d v="2013-05-26T00:00:00"/>
    <x v="1"/>
    <x v="0"/>
    <s v="CRF"/>
    <n v="3"/>
    <x v="0"/>
    <n v="3"/>
    <d v="2013-05-29T00:00:00"/>
    <x v="5"/>
    <n v="1699552"/>
    <x v="1"/>
    <x v="0"/>
    <n v="679"/>
    <n v="1.2090290189192221"/>
    <s v="PORT04PORT09"/>
    <n v="21.470399999999998"/>
    <n v="6.2E-2"/>
    <n v="72.368103638461406"/>
    <n v="820.9307038461518"/>
  </r>
  <r>
    <n v="1447320594.7"/>
    <d v="2013-05-26T00:00:00"/>
    <x v="1"/>
    <x v="0"/>
    <s v="CRF"/>
    <n v="3"/>
    <x v="0"/>
    <n v="3"/>
    <d v="2013-05-29T00:00:00"/>
    <x v="5"/>
    <n v="1699524"/>
    <x v="1"/>
    <x v="0"/>
    <n v="1308"/>
    <n v="2.0711190903442818"/>
    <s v="PORT04PORT09"/>
    <n v="21.470399999999998"/>
    <n v="6.2E-2"/>
    <n v="189.42987375055986"/>
    <n v="2709.0237701703204"/>
  </r>
  <r>
    <n v="1447320605.7"/>
    <d v="2013-05-26T00:00:00"/>
    <x v="1"/>
    <x v="0"/>
    <s v="CRF"/>
    <n v="3"/>
    <x v="0"/>
    <n v="3"/>
    <d v="2013-05-29T00:00:00"/>
    <x v="5"/>
    <n v="1699524"/>
    <x v="1"/>
    <x v="0"/>
    <n v="3292"/>
    <n v="6.2133572710328453"/>
    <s v="PORT04PORT09"/>
    <n v="21.470399999999998"/>
    <n v="6.2E-2"/>
    <n v="1289.6414724468877"/>
    <n v="20454.372136240127"/>
  </r>
  <r>
    <n v="1447406957.7"/>
    <d v="2013-05-26T00:00:00"/>
    <x v="1"/>
    <x v="0"/>
    <s v="CRF"/>
    <n v="3"/>
    <x v="0"/>
    <n v="3"/>
    <d v="2013-05-29T00:00:00"/>
    <x v="5"/>
    <n v="1699308"/>
    <x v="1"/>
    <x v="0"/>
    <n v="3312"/>
    <n v="6.0319250225254102"/>
    <s v="PORT04PORT09"/>
    <n v="21.470399999999998"/>
    <n v="6.2E-2"/>
    <n v="1260.0900118254579"/>
    <n v="19977.735674604159"/>
  </r>
  <r>
    <n v="1447182400.7"/>
    <d v="2013-05-26T00:00:00"/>
    <x v="1"/>
    <x v="0"/>
    <s v="CRF"/>
    <n v="3"/>
    <x v="0"/>
    <n v="3"/>
    <d v="2013-05-29T00:00:00"/>
    <x v="5"/>
    <n v="1699188"/>
    <x v="1"/>
    <x v="0"/>
    <n v="1316"/>
    <n v="6.24"/>
    <s v="PORT04PORT09"/>
    <n v="21.470399999999998"/>
    <n v="6.2E-2"/>
    <n v="530.60447999999997"/>
    <n v="8211.84"/>
  </r>
  <r>
    <n v="1447399913.7"/>
    <d v="2013-05-26T00:00:00"/>
    <x v="1"/>
    <x v="0"/>
    <s v="CRF"/>
    <n v="3"/>
    <x v="0"/>
    <n v="3"/>
    <d v="2013-05-29T00:00:00"/>
    <x v="5"/>
    <n v="1699188"/>
    <x v="1"/>
    <x v="0"/>
    <n v="1321"/>
    <n v="6.02"/>
    <s v="PORT04PORT09"/>
    <n v="21.470399999999998"/>
    <n v="6.2E-2"/>
    <n v="514.52044000000001"/>
    <n v="7952.4199999999992"/>
  </r>
  <r>
    <n v="1447231072.7"/>
    <d v="2013-05-26T00:00:00"/>
    <x v="1"/>
    <x v="0"/>
    <s v="CRF"/>
    <n v="3"/>
    <x v="0"/>
    <n v="3"/>
    <d v="2013-05-29T00:00:00"/>
    <x v="5"/>
    <n v="1699022"/>
    <x v="1"/>
    <x v="0"/>
    <n v="1267"/>
    <n v="4.08"/>
    <s v="PORT04PORT09"/>
    <n v="21.470399999999998"/>
    <n v="6.2E-2"/>
    <n v="341.97072000000003"/>
    <n v="5169.3599999999997"/>
  </r>
  <r>
    <n v="1447182883.7"/>
    <d v="2013-05-26T00:00:00"/>
    <x v="1"/>
    <x v="0"/>
    <s v="CRF"/>
    <n v="3"/>
    <x v="0"/>
    <n v="3"/>
    <d v="2013-05-29T00:00:00"/>
    <x v="5"/>
    <n v="1699022"/>
    <x v="1"/>
    <x v="0"/>
    <n v="1334"/>
    <n v="4.08"/>
    <s v="PORT04PORT09"/>
    <n v="21.470399999999998"/>
    <n v="6.2E-2"/>
    <n v="358.91904"/>
    <n v="5442.72"/>
  </r>
  <r>
    <n v="1447254390.7"/>
    <d v="2013-05-26T00:00:00"/>
    <x v="1"/>
    <x v="0"/>
    <s v="CRF"/>
    <n v="3"/>
    <x v="0"/>
    <n v="3"/>
    <d v="2013-05-29T00:00:00"/>
    <x v="5"/>
    <n v="1699682"/>
    <x v="1"/>
    <x v="0"/>
    <n v="1115"/>
    <n v="2.9542287545279184"/>
    <s v="PORT04PORT09"/>
    <n v="21.470399999999998"/>
    <n v="6.2E-2"/>
    <n v="225.69623380051496"/>
    <n v="3293.9650612986293"/>
  </r>
  <r>
    <n v="1447254391.7"/>
    <d v="2013-05-26T00:00:00"/>
    <x v="1"/>
    <x v="0"/>
    <s v="CRF"/>
    <n v="3"/>
    <x v="0"/>
    <n v="3"/>
    <d v="2013-05-29T00:00:00"/>
    <x v="5"/>
    <n v="1699682"/>
    <x v="1"/>
    <x v="0"/>
    <n v="6707"/>
    <n v="23.633830036223348"/>
    <s v="PORT04PORT09"/>
    <n v="21.470399999999998"/>
    <n v="6.2E-2"/>
    <n v="9849.2204792828998"/>
    <n v="158512.09805294999"/>
  </r>
  <r>
    <n v="1447245216.7"/>
    <d v="2013-05-26T00:00:00"/>
    <x v="1"/>
    <x v="0"/>
    <s v="CRF"/>
    <n v="3"/>
    <x v="0"/>
    <n v="3"/>
    <d v="2013-05-29T00:00:00"/>
    <x v="5"/>
    <n v="1699682"/>
    <x v="1"/>
    <x v="0"/>
    <n v="2715"/>
    <n v="8.8626862635837558"/>
    <s v="PORT04PORT09"/>
    <n v="21.470399999999998"/>
    <n v="6.2E-2"/>
    <n v="1513.3263787490537"/>
    <n v="24062.193205629897"/>
  </r>
  <r>
    <n v="1447320582.7"/>
    <d v="2013-05-26T00:00:00"/>
    <x v="1"/>
    <x v="0"/>
    <s v="CRF"/>
    <n v="3"/>
    <x v="0"/>
    <n v="3"/>
    <d v="2013-05-29T00:00:00"/>
    <x v="5"/>
    <n v="1699682"/>
    <x v="1"/>
    <x v="0"/>
    <n v="1067"/>
    <n v="2.9542287545279184"/>
    <s v="PORT04PORT09"/>
    <n v="21.470399999999998"/>
    <n v="6.2E-2"/>
    <n v="216.9044490270399"/>
    <n v="3152.1620810812888"/>
  </r>
  <r>
    <n v="1447320593.7"/>
    <d v="2013-05-26T00:00:00"/>
    <x v="1"/>
    <x v="0"/>
    <s v="CRF"/>
    <n v="3"/>
    <x v="0"/>
    <n v="3"/>
    <d v="2013-05-29T00:00:00"/>
    <x v="5"/>
    <n v="1699682"/>
    <x v="1"/>
    <x v="0"/>
    <n v="1080"/>
    <n v="2.9542287545279184"/>
    <s v="PORT04PORT09"/>
    <n v="21.470399999999998"/>
    <n v="6.2E-2"/>
    <n v="219.28555740318939"/>
    <n v="3190.5670548901521"/>
  </r>
  <r>
    <n v="1447264573.7"/>
    <d v="2013-05-26T00:00:00"/>
    <x v="1"/>
    <x v="0"/>
    <s v="CRF"/>
    <n v="3"/>
    <x v="0"/>
    <n v="3"/>
    <d v="2013-05-29T00:00:00"/>
    <x v="5"/>
    <n v="1699682"/>
    <x v="1"/>
    <x v="0"/>
    <n v="1110"/>
    <n v="2.9542287545279184"/>
    <s v="PORT04PORT09"/>
    <n v="21.470399999999998"/>
    <n v="6.2E-2"/>
    <n v="224.78042288661135"/>
    <n v="3279.1939175259895"/>
  </r>
  <r>
    <n v="1447355118.7"/>
    <d v="2013-05-26T00:00:00"/>
    <x v="1"/>
    <x v="0"/>
    <s v="CRF"/>
    <n v="3"/>
    <x v="0"/>
    <n v="3"/>
    <d v="2013-05-29T00:00:00"/>
    <x v="5"/>
    <n v="1699682"/>
    <x v="1"/>
    <x v="0"/>
    <n v="4236"/>
    <n v="14.771143772639592"/>
    <s v="PORT04PORT09"/>
    <n v="21.470399999999998"/>
    <n v="6.2E-2"/>
    <n v="3900.8454312958811"/>
    <n v="62570.565020901311"/>
  </r>
  <r>
    <n v="1447320587.7"/>
    <d v="2013-05-26T00:00:00"/>
    <x v="1"/>
    <x v="0"/>
    <s v="CRF"/>
    <n v="3"/>
    <x v="0"/>
    <n v="3"/>
    <d v="2013-05-29T00:00:00"/>
    <x v="5"/>
    <n v="1699022"/>
    <x v="1"/>
    <x v="0"/>
    <n v="2265"/>
    <n v="6.66"/>
    <s v="PORT04PORT09"/>
    <n v="21.470399999999998"/>
    <n v="6.2E-2"/>
    <n v="956.7342000000001"/>
    <n v="15084.9"/>
  </r>
  <r>
    <n v="1447372036.7"/>
    <d v="2013-05-26T00:00:00"/>
    <x v="1"/>
    <x v="0"/>
    <s v="CRF"/>
    <n v="3"/>
    <x v="0"/>
    <n v="3"/>
    <d v="2013-05-29T00:00:00"/>
    <x v="5"/>
    <n v="1699674"/>
    <x v="1"/>
    <x v="0"/>
    <n v="3031"/>
    <n v="8.4384191730000015"/>
    <s v="PORT04PORT09"/>
    <n v="21.470399999999998"/>
    <n v="6.2E-2"/>
    <n v="1607.2350078285062"/>
    <n v="25576.848513363006"/>
  </r>
  <r>
    <n v="1447399903.7"/>
    <d v="2013-05-26T00:00:00"/>
    <x v="1"/>
    <x v="0"/>
    <s v="CRF"/>
    <n v="3"/>
    <x v="0"/>
    <n v="3"/>
    <d v="2013-05-29T00:00:00"/>
    <x v="5"/>
    <n v="1699674"/>
    <x v="1"/>
    <x v="0"/>
    <n v="4808"/>
    <n v="15.064031955000003"/>
    <s v="PORT04PORT09"/>
    <n v="21.470399999999998"/>
    <n v="6.2E-2"/>
    <n v="4511.9980696576813"/>
    <n v="72427.865639640018"/>
  </r>
  <r>
    <n v="1447355122.7"/>
    <d v="2013-05-26T00:00:00"/>
    <x v="1"/>
    <x v="0"/>
    <s v="CRF"/>
    <n v="3"/>
    <x v="0"/>
    <n v="3"/>
    <d v="2013-05-29T00:00:00"/>
    <x v="5"/>
    <n v="1699674"/>
    <x v="1"/>
    <x v="0"/>
    <n v="10188"/>
    <n v="31.940870301000007"/>
    <s v="PORT04PORT09"/>
    <n v="21.470399999999998"/>
    <n v="6.2E-2"/>
    <n v="20197.112770848456"/>
    <n v="325413.58662658808"/>
  </r>
  <r>
    <n v="1447355123.7"/>
    <d v="2013-05-26T00:00:00"/>
    <x v="1"/>
    <x v="0"/>
    <s v="CRF"/>
    <n v="3"/>
    <x v="0"/>
    <n v="3"/>
    <d v="2013-05-29T00:00:00"/>
    <x v="5"/>
    <n v="1699674"/>
    <x v="1"/>
    <x v="0"/>
    <n v="7479"/>
    <n v="24.502451128000004"/>
    <s v="PORT04PORT09"/>
    <n v="21.470399999999998"/>
    <n v="6.2E-2"/>
    <n v="11383.207983151347"/>
    <n v="183253.83198631203"/>
  </r>
  <r>
    <n v="1447343379.7"/>
    <d v="2013-05-26T00:00:00"/>
    <x v="1"/>
    <x v="0"/>
    <s v="CRF"/>
    <n v="3"/>
    <x v="0"/>
    <n v="3"/>
    <d v="2013-05-29T00:00:00"/>
    <x v="5"/>
    <n v="1699674"/>
    <x v="1"/>
    <x v="0"/>
    <n v="2083"/>
    <n v="5.625612782000001"/>
    <s v="PORT04PORT09"/>
    <n v="21.470399999999998"/>
    <n v="6.2E-2"/>
    <n v="747.99578834417218"/>
    <n v="11718.151424906002"/>
  </r>
  <r>
    <n v="1447184597.7"/>
    <d v="2013-05-26T00:00:00"/>
    <x v="1"/>
    <x v="0"/>
    <s v="CRF"/>
    <n v="3"/>
    <x v="0"/>
    <n v="3"/>
    <d v="2013-05-29T00:00:00"/>
    <x v="5"/>
    <n v="1699674"/>
    <x v="1"/>
    <x v="0"/>
    <n v="11998"/>
    <n v="35.566483083000008"/>
    <s v="PORT04PORT09"/>
    <n v="21.470399999999998"/>
    <n v="6.2E-2"/>
    <n v="26478.523569849709"/>
    <n v="426726.66402983409"/>
  </r>
  <r>
    <n v="1447182388.7"/>
    <d v="2013-05-26T00:00:00"/>
    <x v="1"/>
    <x v="0"/>
    <s v="CRF"/>
    <n v="3"/>
    <x v="0"/>
    <n v="3"/>
    <d v="2013-05-29T00:00:00"/>
    <x v="5"/>
    <n v="1699674"/>
    <x v="1"/>
    <x v="0"/>
    <n v="8425"/>
    <n v="25.315257519000006"/>
    <s v="PORT04PORT09"/>
    <n v="21.470399999999998"/>
    <n v="6.2E-2"/>
    <n v="13244.895165049655"/>
    <n v="213281.04459757506"/>
  </r>
  <r>
    <n v="1447184588.7"/>
    <d v="2013-05-26T00:00:00"/>
    <x v="1"/>
    <x v="0"/>
    <s v="CRF"/>
    <n v="3"/>
    <x v="0"/>
    <n v="3"/>
    <d v="2013-05-29T00:00:00"/>
    <x v="5"/>
    <n v="1699675"/>
    <x v="1"/>
    <x v="0"/>
    <n v="1227"/>
    <n v="2.4224614870287771"/>
    <s v="PORT04PORT09"/>
    <n v="21.470399999999998"/>
    <n v="6.2E-2"/>
    <n v="205.75673516422717"/>
    <n v="2972.3602445843094"/>
  </r>
  <r>
    <n v="1447320586.7"/>
    <d v="2013-05-26T00:00:00"/>
    <x v="1"/>
    <x v="0"/>
    <s v="CRF"/>
    <n v="3"/>
    <x v="0"/>
    <n v="3"/>
    <d v="2013-05-29T00:00:00"/>
    <x v="5"/>
    <n v="1699675"/>
    <x v="1"/>
    <x v="0"/>
    <n v="1139"/>
    <n v="2.4224614870287771"/>
    <s v="PORT04PORT09"/>
    <n v="21.470399999999998"/>
    <n v="6.2E-2"/>
    <n v="192.53978529099817"/>
    <n v="2759.1836337257769"/>
  </r>
  <r>
    <n v="1447327906.7"/>
    <d v="2013-05-26T00:00:00"/>
    <x v="1"/>
    <x v="0"/>
    <s v="CRF"/>
    <n v="3"/>
    <x v="0"/>
    <n v="3"/>
    <d v="2013-05-29T00:00:00"/>
    <x v="5"/>
    <n v="1699540"/>
    <x v="1"/>
    <x v="0"/>
    <n v="9886"/>
    <n v="18.23049520134817"/>
    <s v="PORT04PORT09"/>
    <n v="21.470399999999998"/>
    <n v="6.2E-2"/>
    <n v="11195.524284752735"/>
    <n v="180226.67556052801"/>
  </r>
  <r>
    <n v="1447399912.7"/>
    <d v="2013-05-26T00:00:00"/>
    <x v="1"/>
    <x v="0"/>
    <s v="CRF"/>
    <n v="3"/>
    <x v="0"/>
    <n v="3"/>
    <d v="2013-05-29T00:00:00"/>
    <x v="5"/>
    <n v="1699540"/>
    <x v="1"/>
    <x v="0"/>
    <n v="9906"/>
    <n v="16.23049520134817"/>
    <s v="PORT04PORT09"/>
    <n v="21.470399999999998"/>
    <n v="6.2E-2"/>
    <n v="9989.7860988024077"/>
    <n v="160779.28546455497"/>
  </r>
  <r>
    <n v="1447213259.7"/>
    <d v="2013-05-26T00:00:00"/>
    <x v="1"/>
    <x v="0"/>
    <s v="CRF"/>
    <n v="3"/>
    <x v="0"/>
    <n v="3"/>
    <d v="2013-05-29T00:00:00"/>
    <x v="5"/>
    <n v="1699540"/>
    <x v="1"/>
    <x v="0"/>
    <n v="9858"/>
    <n v="18.23049520134817"/>
    <s v="PORT04PORT09"/>
    <n v="21.470399999999998"/>
    <n v="6.2E-2"/>
    <n v="11163.876145083195"/>
    <n v="179716.22169489026"/>
  </r>
  <r>
    <n v="1447399914.7"/>
    <d v="2013-05-26T00:00:00"/>
    <x v="1"/>
    <x v="0"/>
    <s v="CRF"/>
    <n v="3"/>
    <x v="0"/>
    <n v="3"/>
    <d v="2013-05-29T00:00:00"/>
    <x v="5"/>
    <n v="1699540"/>
    <x v="1"/>
    <x v="0"/>
    <n v="3467"/>
    <n v="5.743498400449389"/>
    <s v="PORT04PORT09"/>
    <n v="21.470399999999998"/>
    <n v="6.2E-2"/>
    <n v="1256.058355170198"/>
    <n v="19912.708954358033"/>
  </r>
  <r>
    <n v="1447182389.7"/>
    <d v="2013-05-26T00:00:00"/>
    <x v="1"/>
    <x v="0"/>
    <s v="CRF"/>
    <n v="3"/>
    <x v="0"/>
    <n v="3"/>
    <d v="2013-05-29T00:00:00"/>
    <x v="5"/>
    <n v="1699548"/>
    <x v="1"/>
    <x v="0"/>
    <n v="25321"/>
    <n v="39.826703299113326"/>
    <s v="PORT04PORT09"/>
    <n v="21.470399999999998"/>
    <n v="6.2E-2"/>
    <n v="62545.491562684605"/>
    <n v="1008451.9542368485"/>
  </r>
  <r>
    <n v="1447355336.7"/>
    <d v="2013-05-26T00:00:00"/>
    <x v="1"/>
    <x v="0"/>
    <s v="CRF"/>
    <n v="3"/>
    <x v="0"/>
    <n v="3"/>
    <d v="2013-05-29T00:00:00"/>
    <x v="5"/>
    <n v="1699548"/>
    <x v="1"/>
    <x v="0"/>
    <n v="1253"/>
    <n v="1.5130681319645332"/>
    <s v="PORT04PORT09"/>
    <n v="21.470399999999998"/>
    <n v="6.2E-2"/>
    <n v="139.01461089979671"/>
    <n v="1895.8743693515601"/>
  </r>
  <r>
    <n v="1447182885.7"/>
    <d v="2013-05-26T00:00:00"/>
    <x v="1"/>
    <x v="0"/>
    <s v="CRF"/>
    <n v="3"/>
    <x v="0"/>
    <n v="3"/>
    <d v="2013-05-29T00:00:00"/>
    <x v="5"/>
    <n v="1699548"/>
    <x v="1"/>
    <x v="0"/>
    <n v="4281"/>
    <n v="6.0522725278581326"/>
    <s v="PORT04PORT09"/>
    <n v="21.470399999999998"/>
    <n v="6.2E-2"/>
    <n v="1627.8766788891612"/>
    <n v="25909.778691760665"/>
  </r>
  <r>
    <n v="1447299609.7"/>
    <d v="2013-05-26T00:00:00"/>
    <x v="1"/>
    <x v="0"/>
    <s v="CRF"/>
    <n v="3"/>
    <x v="0"/>
    <n v="3"/>
    <d v="2013-05-29T00:00:00"/>
    <x v="5"/>
    <n v="1699548"/>
    <x v="1"/>
    <x v="0"/>
    <n v="26252"/>
    <n v="39.339771431077857"/>
    <s v="PORT04PORT09"/>
    <n v="21.470399999999998"/>
    <n v="6.2E-2"/>
    <n v="64051.826535736662"/>
    <n v="1032747.6796086559"/>
  </r>
  <r>
    <n v="1447182884.7"/>
    <d v="2013-05-26T00:00:00"/>
    <x v="1"/>
    <x v="0"/>
    <s v="CRF"/>
    <n v="3"/>
    <x v="0"/>
    <n v="3"/>
    <d v="2013-05-29T00:00:00"/>
    <x v="5"/>
    <n v="1699548"/>
    <x v="1"/>
    <x v="0"/>
    <n v="5308"/>
    <n v="7.5653406598226649"/>
    <s v="PORT04PORT09"/>
    <n v="21.470399999999998"/>
    <n v="6.2E-2"/>
    <n v="2511.1937497849999"/>
    <n v="40156.828222338707"/>
  </r>
  <r>
    <n v="1447373230.7"/>
    <d v="2013-05-26T00:00:00"/>
    <x v="1"/>
    <x v="0"/>
    <s v="CRF"/>
    <n v="3"/>
    <x v="0"/>
    <n v="3"/>
    <d v="2013-05-29T00:00:00"/>
    <x v="5"/>
    <n v="1699548"/>
    <x v="1"/>
    <x v="0"/>
    <n v="6304"/>
    <n v="9.078408791787199"/>
    <s v="PORT04PORT09"/>
    <n v="21.470399999999998"/>
    <n v="6.2E-2"/>
    <n v="3569.7483194524434"/>
    <n v="57230.2890234265"/>
  </r>
  <r>
    <n v="1447371387.7"/>
    <d v="2013-05-26T00:00:00"/>
    <x v="1"/>
    <x v="0"/>
    <s v="CRF"/>
    <n v="3"/>
    <x v="0"/>
    <n v="3"/>
    <d v="2013-05-29T00:00:00"/>
    <x v="5"/>
    <n v="1699548"/>
    <x v="1"/>
    <x v="0"/>
    <n v="8331"/>
    <n v="11.104545055716265"/>
    <s v="PORT04PORT09"/>
    <n v="21.470399999999998"/>
    <n v="6.2E-2"/>
    <n v="5757.2122212686763"/>
    <n v="92511.964859172207"/>
  </r>
  <r>
    <n v="1447184598.7"/>
    <d v="2013-05-26T00:00:00"/>
    <x v="1"/>
    <x v="0"/>
    <s v="CRF"/>
    <n v="3"/>
    <x v="0"/>
    <n v="3"/>
    <d v="2013-05-29T00:00:00"/>
    <x v="5"/>
    <n v="1699548"/>
    <x v="1"/>
    <x v="0"/>
    <n v="36239"/>
    <n v="52.47045275072319"/>
    <s v="PORT04PORT09"/>
    <n v="21.470399999999998"/>
    <n v="6.2E-2"/>
    <n v="117913.02810847438"/>
    <n v="1901476.7372334576"/>
  </r>
  <r>
    <n v="1447410407.7"/>
    <d v="2013-05-26T00:00:00"/>
    <x v="1"/>
    <x v="0"/>
    <s v="CRF"/>
    <n v="3"/>
    <x v="0"/>
    <n v="3"/>
    <d v="2013-05-29T00:00:00"/>
    <x v="5"/>
    <n v="1699548"/>
    <x v="1"/>
    <x v="0"/>
    <n v="14276"/>
    <n v="23.182953847503462"/>
    <s v="PORT04PORT09"/>
    <n v="21.470399999999998"/>
    <n v="6.2E-2"/>
    <n v="20540.981045871482"/>
    <n v="330959.84912695945"/>
  </r>
  <r>
    <n v="1447391026.7"/>
    <d v="2013-05-26T00:00:00"/>
    <x v="1"/>
    <x v="0"/>
    <s v="CRF"/>
    <n v="3"/>
    <x v="0"/>
    <n v="3"/>
    <d v="2013-05-29T00:00:00"/>
    <x v="5"/>
    <n v="1699548"/>
    <x v="1"/>
    <x v="0"/>
    <n v="35306"/>
    <n v="52.95738461875866"/>
    <s v="PORT04PORT09"/>
    <n v="21.470399999999998"/>
    <n v="6.2E-2"/>
    <n v="115943.7025236934"/>
    <n v="1869713.4213498933"/>
  </r>
  <r>
    <n v="1447320590.7"/>
    <d v="2013-05-26T00:00:00"/>
    <x v="1"/>
    <x v="0"/>
    <s v="CRF"/>
    <n v="3"/>
    <x v="0"/>
    <n v="3"/>
    <d v="2013-05-29T00:00:00"/>
    <x v="5"/>
    <n v="1699834"/>
    <x v="1"/>
    <x v="0"/>
    <n v="9870"/>
    <n v="13.873203674235295"/>
    <s v="PORT04PORT09"/>
    <n v="21.470399999999998"/>
    <n v="6.2E-2"/>
    <n v="8511.038656411547"/>
    <n v="136928.52026470235"/>
  </r>
  <r>
    <n v="1447280412.7"/>
    <d v="2013-05-26T00:00:00"/>
    <x v="1"/>
    <x v="0"/>
    <s v="CRF"/>
    <n v="3"/>
    <x v="0"/>
    <n v="3"/>
    <d v="2013-05-29T00:00:00"/>
    <x v="5"/>
    <n v="1699834"/>
    <x v="1"/>
    <x v="0"/>
    <n v="3478"/>
    <n v="4.2910678914117648"/>
    <s v="PORT04PORT09"/>
    <n v="21.470399999999998"/>
    <n v="6.2E-2"/>
    <n v="946.77911583246737"/>
    <n v="14924.334126330117"/>
  </r>
  <r>
    <n v="1447264572.7"/>
    <d v="2013-05-26T00:00:00"/>
    <x v="1"/>
    <x v="0"/>
    <s v="CRF"/>
    <n v="3"/>
    <x v="0"/>
    <n v="3"/>
    <d v="2013-05-29T00:00:00"/>
    <x v="5"/>
    <n v="1699834"/>
    <x v="1"/>
    <x v="0"/>
    <n v="6658"/>
    <n v="8.5821357828235296"/>
    <s v="PORT04PORT09"/>
    <n v="21.470399999999998"/>
    <n v="6.2E-2"/>
    <n v="3564.1417226064218"/>
    <n v="57139.860042039058"/>
  </r>
  <r>
    <n v="1447320584.7"/>
    <d v="2013-05-26T00:00:00"/>
    <x v="1"/>
    <x v="0"/>
    <s v="CRF"/>
    <n v="3"/>
    <x v="0"/>
    <n v="3"/>
    <d v="2013-05-29T00:00:00"/>
    <x v="5"/>
    <n v="1699834"/>
    <x v="1"/>
    <x v="0"/>
    <n v="5049"/>
    <n v="6.4366018371176477"/>
    <s v="PORT04PORT09"/>
    <n v="21.470399999999998"/>
    <n v="6.2E-2"/>
    <n v="2036.3713658876341"/>
    <n v="32498.402675607002"/>
  </r>
  <r>
    <n v="1447185191.7"/>
    <d v="2013-05-26T00:00:00"/>
    <x v="1"/>
    <x v="0"/>
    <s v="CRF"/>
    <n v="3"/>
    <x v="0"/>
    <n v="3"/>
    <d v="2013-05-29T00:00:00"/>
    <x v="5"/>
    <n v="1699834"/>
    <x v="1"/>
    <x v="0"/>
    <n v="1889"/>
    <n v="2.1455339457058824"/>
    <s v="PORT04PORT09"/>
    <n v="21.470399999999998"/>
    <n v="6.2E-2"/>
    <n v="272.75104465318151"/>
    <n v="4052.9136234384118"/>
  </r>
  <r>
    <n v="1447355119.7"/>
    <d v="2013-05-26T00:00:00"/>
    <x v="1"/>
    <x v="0"/>
    <s v="CRF"/>
    <n v="3"/>
    <x v="0"/>
    <n v="3"/>
    <d v="2013-05-29T00:00:00"/>
    <x v="5"/>
    <n v="1699834"/>
    <x v="1"/>
    <x v="0"/>
    <n v="1876"/>
    <n v="2.1455339457058824"/>
    <s v="PORT04PORT09"/>
    <n v="21.470399999999998"/>
    <n v="6.2E-2"/>
    <n v="271.02174429294257"/>
    <n v="4025.0216821442355"/>
  </r>
  <r>
    <n v="1447245217.7"/>
    <d v="2013-05-26T00:00:00"/>
    <x v="1"/>
    <x v="0"/>
    <s v="CRF"/>
    <n v="3"/>
    <x v="0"/>
    <n v="3"/>
    <d v="2013-05-29T00:00:00"/>
    <x v="5"/>
    <n v="1699834"/>
    <x v="1"/>
    <x v="0"/>
    <n v="1877"/>
    <n v="2.1455339457058824"/>
    <s v="PORT04PORT09"/>
    <n v="21.470399999999998"/>
    <n v="6.2E-2"/>
    <n v="271.15476739757634"/>
    <n v="4027.1672160899411"/>
  </r>
  <r>
    <n v="1447231073.7"/>
    <d v="2013-05-26T00:00:00"/>
    <x v="1"/>
    <x v="0"/>
    <s v="CRF"/>
    <n v="3"/>
    <x v="0"/>
    <n v="3"/>
    <d v="2013-05-29T00:00:00"/>
    <x v="5"/>
    <n v="1699834"/>
    <x v="1"/>
    <x v="0"/>
    <n v="8287"/>
    <n v="11.727669728529413"/>
    <s v="PORT04PORT09"/>
    <n v="21.470399999999998"/>
    <n v="6.2E-2"/>
    <n v="6047.0767405000415"/>
    <n v="97187.199040323248"/>
  </r>
  <r>
    <n v="1447399910.7"/>
    <d v="2013-05-26T00:00:00"/>
    <x v="1"/>
    <x v="0"/>
    <s v="CRF"/>
    <n v="3"/>
    <x v="0"/>
    <n v="3"/>
    <d v="2013-05-29T00:00:00"/>
    <x v="5"/>
    <n v="1699834"/>
    <x v="1"/>
    <x v="0"/>
    <n v="5044"/>
    <n v="6.4366018371176477"/>
    <s v="PORT04PORT09"/>
    <n v="21.470399999999998"/>
    <n v="6.2E-2"/>
    <n v="2034.3760193181274"/>
    <n v="32466.219666421413"/>
  </r>
  <r>
    <n v="1447209041.7"/>
    <d v="2013-05-26T00:00:00"/>
    <x v="1"/>
    <x v="0"/>
    <s v="CRF"/>
    <n v="3"/>
    <x v="0"/>
    <n v="3"/>
    <d v="2013-05-29T00:00:00"/>
    <x v="5"/>
    <n v="1699834"/>
    <x v="1"/>
    <x v="0"/>
    <n v="14706"/>
    <n v="18.309805511352941"/>
    <s v="PORT04PORT09"/>
    <n v="21.470399999999998"/>
    <n v="6.2E-2"/>
    <n v="16715.838390697292"/>
    <n v="269263.99984995637"/>
  </r>
  <r>
    <n v="1447350178.7"/>
    <d v="2013-05-26T00:00:00"/>
    <x v="1"/>
    <x v="0"/>
    <s v="CRF"/>
    <n v="3"/>
    <x v="0"/>
    <n v="3"/>
    <d v="2013-05-29T00:00:00"/>
    <x v="5"/>
    <n v="1699697"/>
    <x v="1"/>
    <x v="0"/>
    <n v="10262"/>
    <n v="6.6157474876997"/>
    <s v="PORT04PORT09"/>
    <n v="21.470399999999998"/>
    <n v="6.2E-2"/>
    <n v="4230.7000445640078"/>
    <n v="67890.800718774321"/>
  </r>
  <r>
    <n v="1447209042.7"/>
    <d v="2013-05-26T00:00:00"/>
    <x v="1"/>
    <x v="0"/>
    <s v="CRF"/>
    <n v="3"/>
    <x v="0"/>
    <n v="3"/>
    <d v="2013-05-29T00:00:00"/>
    <x v="5"/>
    <n v="1699697"/>
    <x v="1"/>
    <x v="0"/>
    <n v="15305"/>
    <n v="9.92362123154955"/>
    <s v="PORT04PORT09"/>
    <n v="21.470399999999998"/>
    <n v="6.2E-2"/>
    <n v="9438.0938228296836"/>
    <n v="151881.02294886587"/>
  </r>
  <r>
    <n v="1447320592.7"/>
    <d v="2013-05-26T00:00:00"/>
    <x v="1"/>
    <x v="0"/>
    <s v="CRF"/>
    <n v="3"/>
    <x v="0"/>
    <n v="3"/>
    <d v="2013-05-29T00:00:00"/>
    <x v="5"/>
    <n v="1699697"/>
    <x v="1"/>
    <x v="0"/>
    <n v="10256"/>
    <n v="6.6157474876997"/>
    <s v="PORT04PORT09"/>
    <n v="21.470399999999998"/>
    <n v="6.2E-2"/>
    <n v="4228.2389864985844"/>
    <n v="67851.106233848128"/>
  </r>
  <r>
    <n v="1447369941.7"/>
    <d v="2013-05-26T00:00:00"/>
    <x v="1"/>
    <x v="0"/>
    <s v="CRF"/>
    <n v="3"/>
    <x v="0"/>
    <n v="3"/>
    <d v="2013-05-29T00:00:00"/>
    <x v="5"/>
    <n v="1699697"/>
    <x v="1"/>
    <x v="0"/>
    <n v="10236"/>
    <n v="6.6157474876997"/>
    <s v="PORT04PORT09"/>
    <n v="21.470399999999998"/>
    <n v="6.2E-2"/>
    <n v="4220.0354596138368"/>
    <n v="67718.791284094128"/>
  </r>
  <r>
    <n v="1447209553.7"/>
    <d v="2013-05-26T00:00:00"/>
    <x v="1"/>
    <x v="0"/>
    <s v="CRF"/>
    <n v="3"/>
    <x v="0"/>
    <n v="3"/>
    <d v="2013-05-29T00:00:00"/>
    <x v="5"/>
    <n v="1699697"/>
    <x v="1"/>
    <x v="0"/>
    <n v="7786"/>
    <n v="4.961810615774775"/>
    <s v="PORT04PORT09"/>
    <n v="21.470399999999998"/>
    <n v="6.2E-2"/>
    <n v="2416.6951621741887"/>
    <n v="38632.657454422399"/>
  </r>
  <r>
    <n v="1447255429.7"/>
    <d v="2013-05-26T00:00:00"/>
    <x v="1"/>
    <x v="0"/>
    <s v="CRF"/>
    <n v="3"/>
    <x v="0"/>
    <n v="3"/>
    <d v="2013-05-29T00:00:00"/>
    <x v="5"/>
    <n v="1699697"/>
    <x v="1"/>
    <x v="0"/>
    <n v="2799"/>
    <n v="1.653936871924925"/>
    <s v="PORT04PORT09"/>
    <n v="21.470399999999998"/>
    <n v="6.2E-2"/>
    <n v="308.49129688010765"/>
    <n v="4629.3693045178652"/>
  </r>
  <r>
    <n v="1447320589.7"/>
    <d v="2013-05-26T00:00:00"/>
    <x v="1"/>
    <x v="0"/>
    <s v="CRF"/>
    <n v="3"/>
    <x v="0"/>
    <n v="3"/>
    <d v="2013-05-29T00:00:00"/>
    <x v="5"/>
    <n v="1699697"/>
    <x v="1"/>
    <x v="0"/>
    <n v="10330"/>
    <n v="6.6157474876997"/>
    <s v="PORT04PORT09"/>
    <n v="21.470399999999998"/>
    <n v="6.2E-2"/>
    <n v="4258.5920359721504"/>
    <n v="68340.671547937905"/>
  </r>
  <r>
    <n v="1447320583.7"/>
    <d v="2013-05-26T00:00:00"/>
    <x v="1"/>
    <x v="0"/>
    <s v="CRF"/>
    <n v="3"/>
    <x v="0"/>
    <n v="3"/>
    <d v="2013-05-29T00:00:00"/>
    <x v="5"/>
    <n v="1699697"/>
    <x v="1"/>
    <x v="0"/>
    <n v="7779"/>
    <n v="4.961810615774775"/>
    <s v="PORT04PORT09"/>
    <n v="21.470399999999998"/>
    <n v="6.2E-2"/>
    <n v="2414.5417363669426"/>
    <n v="38597.924780111978"/>
  </r>
  <r>
    <n v="1447399911.7"/>
    <d v="2013-05-26T00:00:00"/>
    <x v="1"/>
    <x v="0"/>
    <s v="CRF"/>
    <n v="3"/>
    <x v="0"/>
    <n v="3"/>
    <d v="2013-05-29T00:00:00"/>
    <x v="5"/>
    <n v="1699697"/>
    <x v="1"/>
    <x v="0"/>
    <n v="10283"/>
    <n v="6.6157474876997"/>
    <s v="PORT04PORT09"/>
    <n v="21.470399999999998"/>
    <n v="6.2E-2"/>
    <n v="4239.3137477929931"/>
    <n v="68029.731416016017"/>
  </r>
  <r>
    <n v="1447254104.7"/>
    <d v="2013-05-26T00:00:00"/>
    <x v="1"/>
    <x v="0"/>
    <s v="CRF"/>
    <n v="3"/>
    <x v="0"/>
    <n v="3"/>
    <d v="2013-05-29T00:00:00"/>
    <x v="5"/>
    <n v="1699697"/>
    <x v="1"/>
    <x v="0"/>
    <n v="2797"/>
    <n v="1.653936871924925"/>
    <s v="PORT04PORT09"/>
    <n v="21.470399999999998"/>
    <n v="6.2E-2"/>
    <n v="308.28620870798892"/>
    <n v="4626.0614307740152"/>
  </r>
  <r>
    <n v="1447201698.7"/>
    <d v="2013-05-26T00:00:00"/>
    <x v="1"/>
    <x v="0"/>
    <s v="CRF"/>
    <n v="3"/>
    <x v="0"/>
    <n v="3"/>
    <d v="2013-05-29T00:00:00"/>
    <x v="5"/>
    <n v="1699573"/>
    <x v="1"/>
    <x v="0"/>
    <n v="18729"/>
    <n v="61.040000000000006"/>
    <s v="PORT04PORT09"/>
    <n v="21.470399999999998"/>
    <n v="6.2E-2"/>
    <n v="70900.996320000006"/>
    <n v="1143218.1600000001"/>
  </r>
  <r>
    <n v="1447182384.7"/>
    <d v="2013-05-26T00:00:00"/>
    <x v="1"/>
    <x v="0"/>
    <s v="CRF"/>
    <n v="3"/>
    <x v="0"/>
    <n v="3"/>
    <d v="2013-05-29T00:00:00"/>
    <x v="5"/>
    <n v="1699573"/>
    <x v="1"/>
    <x v="0"/>
    <n v="119525"/>
    <n v="409.62"/>
    <s v="PORT04PORT09"/>
    <n v="21.470399999999998"/>
    <n v="6.2E-2"/>
    <n v="3035530.9613999999"/>
    <n v="48959830.5"/>
  </r>
  <r>
    <n v="1447398731.7"/>
    <d v="2013-05-26T00:00:00"/>
    <x v="1"/>
    <x v="0"/>
    <s v="CRF"/>
    <n v="3"/>
    <x v="0"/>
    <n v="3"/>
    <d v="2013-05-29T00:00:00"/>
    <x v="5"/>
    <n v="1699539"/>
    <x v="1"/>
    <x v="0"/>
    <n v="12859"/>
    <n v="42.680409158850395"/>
    <s v="PORT04PORT09"/>
    <n v="21.470399999999998"/>
    <n v="6.2E-2"/>
    <n v="34048.768045166747"/>
    <n v="548827.38137365726"/>
  </r>
  <r>
    <n v="1447394818.7"/>
    <d v="2013-05-26T00:00:00"/>
    <x v="1"/>
    <x v="0"/>
    <s v="CRF"/>
    <n v="3"/>
    <x v="0"/>
    <n v="3"/>
    <d v="2013-05-29T00:00:00"/>
    <x v="5"/>
    <n v="1699539"/>
    <x v="1"/>
    <x v="0"/>
    <n v="3864"/>
    <n v="11.622974045385828"/>
    <s v="PORT04PORT09"/>
    <n v="21.470399999999998"/>
    <n v="6.2E-2"/>
    <n v="2805.9630461049919"/>
    <n v="44911.171711370836"/>
  </r>
  <r>
    <n v="1447329265.7"/>
    <d v="2013-05-26T00:00:00"/>
    <x v="1"/>
    <x v="0"/>
    <s v="CRF"/>
    <n v="3"/>
    <x v="0"/>
    <n v="3"/>
    <d v="2013-05-29T00:00:00"/>
    <x v="5"/>
    <n v="1699539"/>
    <x v="1"/>
    <x v="0"/>
    <n v="1202"/>
    <n v="2.9057435113464569"/>
    <s v="PORT04PORT09"/>
    <n v="21.470399999999998"/>
    <n v="6.2E-2"/>
    <n v="238.01802943958336"/>
    <n v="3492.7037006384412"/>
  </r>
  <r>
    <n v="1447184606.7"/>
    <d v="2013-05-26T00:00:00"/>
    <x v="1"/>
    <x v="0"/>
    <s v="CRF"/>
    <n v="3"/>
    <x v="0"/>
    <n v="3"/>
    <d v="2013-05-29T00:00:00"/>
    <x v="5"/>
    <n v="1699539"/>
    <x v="1"/>
    <x v="0"/>
    <n v="12919"/>
    <n v="42.680409158850395"/>
    <s v="PORT04PORT09"/>
    <n v="21.470399999999998"/>
    <n v="6.2E-2"/>
    <n v="34207.539167237672"/>
    <n v="551388.20592318824"/>
  </r>
  <r>
    <n v="1447329260.7"/>
    <d v="2013-05-26T00:00:00"/>
    <x v="1"/>
    <x v="0"/>
    <s v="CRF"/>
    <n v="3"/>
    <x v="0"/>
    <n v="3"/>
    <d v="2013-05-29T00:00:00"/>
    <x v="5"/>
    <n v="1699539"/>
    <x v="1"/>
    <x v="0"/>
    <n v="1187"/>
    <n v="2.9057435113464569"/>
    <s v="PORT04PORT09"/>
    <n v="21.470399999999998"/>
    <n v="6.2E-2"/>
    <n v="235.31568797403111"/>
    <n v="3449.1175479682443"/>
  </r>
  <r>
    <n v="1447407855.7"/>
    <d v="2013-05-26T00:00:00"/>
    <x v="1"/>
    <x v="0"/>
    <s v="CRF"/>
    <n v="3"/>
    <x v="0"/>
    <n v="3"/>
    <d v="2013-05-29T00:00:00"/>
    <x v="5"/>
    <n v="1699539"/>
    <x v="1"/>
    <x v="0"/>
    <n v="11066"/>
    <n v="37.868922136157479"/>
    <s v="PORT04PORT09"/>
    <n v="21.470399999999998"/>
    <n v="6.2E-2"/>
    <n v="26003.034926240558"/>
    <n v="419057.49235871865"/>
  </r>
  <r>
    <n v="1447407856.7"/>
    <d v="2013-05-26T00:00:00"/>
    <x v="1"/>
    <x v="0"/>
    <s v="CRF"/>
    <n v="3"/>
    <x v="0"/>
    <n v="3"/>
    <d v="2013-05-29T00:00:00"/>
    <x v="5"/>
    <n v="1699539"/>
    <x v="1"/>
    <x v="0"/>
    <n v="1216"/>
    <n v="2.9057435113464569"/>
    <s v="PORT04PORT09"/>
    <n v="21.470399999999998"/>
    <n v="6.2E-2"/>
    <n v="240.54021480743205"/>
    <n v="3533.3841097972918"/>
  </r>
  <r>
    <n v="1447329258.7"/>
    <d v="2013-05-26T00:00:00"/>
    <x v="1"/>
    <x v="0"/>
    <s v="CRF"/>
    <n v="3"/>
    <x v="0"/>
    <n v="3"/>
    <d v="2013-05-29T00:00:00"/>
    <x v="5"/>
    <n v="1699539"/>
    <x v="1"/>
    <x v="0"/>
    <n v="1223"/>
    <n v="2.9057435113464569"/>
    <s v="PORT04PORT09"/>
    <n v="21.470399999999998"/>
    <n v="6.2E-2"/>
    <n v="241.80130749135645"/>
    <n v="3553.7243143767168"/>
  </r>
  <r>
    <n v="1447407858.7"/>
    <d v="2013-05-26T00:00:00"/>
    <x v="1"/>
    <x v="0"/>
    <s v="CRF"/>
    <n v="3"/>
    <x v="0"/>
    <n v="3"/>
    <d v="2013-05-29T00:00:00"/>
    <x v="5"/>
    <n v="1699539"/>
    <x v="1"/>
    <x v="0"/>
    <n v="2055"/>
    <n v="5.8114870226929138"/>
    <s v="PORT04PORT09"/>
    <n v="21.470399999999998"/>
    <n v="6.2E-2"/>
    <n v="761.91196156130411"/>
    <n v="11942.605831633939"/>
  </r>
  <r>
    <n v="1447280417.7"/>
    <d v="2013-05-26T00:00:00"/>
    <x v="1"/>
    <x v="0"/>
    <s v="CRF"/>
    <n v="3"/>
    <x v="0"/>
    <n v="3"/>
    <d v="2013-05-29T00:00:00"/>
    <x v="5"/>
    <n v="1699539"/>
    <x v="1"/>
    <x v="0"/>
    <n v="4761"/>
    <n v="14.528717556732284"/>
    <s v="PORT04PORT09"/>
    <n v="21.470399999999998"/>
    <n v="6.2E-2"/>
    <n v="4310.0863058313489"/>
    <n v="69171.224287602396"/>
  </r>
  <r>
    <n v="1447329259.7"/>
    <d v="2013-05-26T00:00:00"/>
    <x v="1"/>
    <x v="0"/>
    <s v="CRF"/>
    <n v="3"/>
    <x v="0"/>
    <n v="3"/>
    <d v="2013-05-29T00:00:00"/>
    <x v="5"/>
    <n v="1699539"/>
    <x v="1"/>
    <x v="0"/>
    <n v="1136"/>
    <n v="2.9057435113464569"/>
    <s v="PORT04PORT09"/>
    <n v="21.470399999999998"/>
    <n v="6.2E-2"/>
    <n v="226.12772699115362"/>
    <n v="3300.9246288895752"/>
  </r>
  <r>
    <n v="1447184591.7"/>
    <d v="2013-05-26T00:00:00"/>
    <x v="1"/>
    <x v="0"/>
    <s v="CRF"/>
    <n v="3"/>
    <x v="0"/>
    <n v="3"/>
    <d v="2013-05-29T00:00:00"/>
    <x v="5"/>
    <n v="1699539"/>
    <x v="1"/>
    <x v="0"/>
    <n v="5659"/>
    <n v="18.43446106807874"/>
    <s v="PORT04PORT09"/>
    <n v="21.470399999999998"/>
    <n v="6.2E-2"/>
    <n v="6489.3485414239703"/>
    <n v="104320.61518425759"/>
  </r>
  <r>
    <n v="1447398732.7"/>
    <d v="2013-05-26T00:00:00"/>
    <x v="1"/>
    <x v="0"/>
    <s v="CRF"/>
    <n v="3"/>
    <x v="0"/>
    <n v="3"/>
    <d v="2013-05-29T00:00:00"/>
    <x v="5"/>
    <n v="1699539"/>
    <x v="1"/>
    <x v="0"/>
    <n v="3866"/>
    <n v="12.622974045385828"/>
    <s v="PORT04PORT09"/>
    <n v="21.470399999999998"/>
    <n v="6.2E-2"/>
    <n v="3047.0962948866199"/>
    <n v="48800.417659461607"/>
  </r>
  <r>
    <n v="1447320706.7"/>
    <d v="2013-05-26T00:00:00"/>
    <x v="1"/>
    <x v="0"/>
    <s v="CRF"/>
    <n v="3"/>
    <x v="0"/>
    <n v="3"/>
    <d v="2013-05-29T00:00:00"/>
    <x v="5"/>
    <n v="1699575"/>
    <x v="1"/>
    <x v="0"/>
    <n v="15835"/>
    <n v="37.946363636363643"/>
    <s v="PORT04PORT09"/>
    <n v="21.470399999999998"/>
    <n v="6.2E-2"/>
    <n v="37276.071827272732"/>
    <n v="600880.66818181833"/>
  </r>
  <r>
    <n v="1447320665.7"/>
    <d v="2013-05-26T00:00:00"/>
    <x v="1"/>
    <x v="0"/>
    <s v="CRF"/>
    <n v="3"/>
    <x v="0"/>
    <n v="3"/>
    <d v="2013-05-29T00:00:00"/>
    <x v="5"/>
    <n v="1699575"/>
    <x v="1"/>
    <x v="0"/>
    <n v="5508"/>
    <n v="14.315454545454546"/>
    <s v="PORT04PORT09"/>
    <n v="21.470399999999998"/>
    <n v="6.2E-2"/>
    <n v="4910.1408654545457"/>
    <n v="78849.523636363636"/>
  </r>
  <r>
    <n v="1447288727.7"/>
    <d v="2013-05-26T00:00:00"/>
    <x v="1"/>
    <x v="0"/>
    <s v="CRF"/>
    <n v="3"/>
    <x v="0"/>
    <n v="3"/>
    <d v="2013-05-29T00:00:00"/>
    <x v="5"/>
    <n v="1699571"/>
    <x v="1"/>
    <x v="0"/>
    <n v="2886"/>
    <n v="6.22"/>
    <s v="PORT04PORT09"/>
    <n v="21.470399999999998"/>
    <n v="6.2E-2"/>
    <n v="1134.4274399999999"/>
    <n v="17950.919999999998"/>
  </r>
  <r>
    <n v="1447182381.7"/>
    <d v="2013-05-26T00:00:00"/>
    <x v="1"/>
    <x v="0"/>
    <s v="CRF"/>
    <n v="3"/>
    <x v="0"/>
    <n v="3"/>
    <d v="2013-05-29T00:00:00"/>
    <x v="5"/>
    <n v="1699574"/>
    <x v="1"/>
    <x v="0"/>
    <n v="18753"/>
    <n v="27.536931929743975"/>
    <s v="PORT04PORT09"/>
    <n v="21.470399999999998"/>
    <n v="6.2E-2"/>
    <n v="32038.275637666302"/>
    <n v="516400.08447848877"/>
  </r>
  <r>
    <n v="1447327975.7"/>
    <d v="2013-05-26T00:00:00"/>
    <x v="1"/>
    <x v="0"/>
    <s v="CRF"/>
    <n v="3"/>
    <x v="0"/>
    <n v="3"/>
    <d v="2013-05-29T00:00:00"/>
    <x v="5"/>
    <n v="1699574"/>
    <x v="1"/>
    <x v="0"/>
    <n v="8651"/>
    <n v="12.88042360442908"/>
    <s v="PORT04PORT09"/>
    <n v="21.470399999999998"/>
    <n v="6.2E-2"/>
    <n v="6930.0401653187901"/>
    <n v="111428.54460191597"/>
  </r>
  <r>
    <n v="1447327959.7"/>
    <d v="2013-05-26T00:00:00"/>
    <x v="1"/>
    <x v="0"/>
    <s v="CRF"/>
    <n v="3"/>
    <x v="0"/>
    <n v="3"/>
    <d v="2013-05-29T00:00:00"/>
    <x v="5"/>
    <n v="1699574"/>
    <x v="1"/>
    <x v="0"/>
    <n v="13737"/>
    <n v="20.208677767086527"/>
    <s v="PORT04PORT09"/>
    <n v="21.470399999999998"/>
    <n v="6.2E-2"/>
    <n v="17233.08000216099"/>
    <n v="277606.60648646764"/>
  </r>
  <r>
    <n v="1447280415.7"/>
    <d v="2013-05-26T00:00:00"/>
    <x v="1"/>
    <x v="0"/>
    <s v="CRF"/>
    <n v="3"/>
    <x v="0"/>
    <n v="3"/>
    <d v="2013-05-29T00:00:00"/>
    <x v="5"/>
    <n v="1699574"/>
    <x v="1"/>
    <x v="0"/>
    <n v="13690"/>
    <n v="21.208677767086527"/>
    <s v="PORT04PORT09"/>
    <n v="21.470399999999998"/>
    <n v="6.2E-2"/>
    <n v="18022.9719151477"/>
    <n v="290346.79863141454"/>
  </r>
  <r>
    <n v="1447399909.7"/>
    <d v="2013-05-26T00:00:00"/>
    <x v="1"/>
    <x v="0"/>
    <s v="CRF"/>
    <n v="3"/>
    <x v="0"/>
    <n v="3"/>
    <d v="2013-05-29T00:00:00"/>
    <x v="5"/>
    <n v="1699574"/>
    <x v="1"/>
    <x v="0"/>
    <n v="33859"/>
    <n v="59.521694417716319"/>
    <s v="PORT04PORT09"/>
    <n v="21.470399999999998"/>
    <n v="6.2E-2"/>
    <n v="124972.86357994632"/>
    <n v="2015345.0512894569"/>
  </r>
  <r>
    <n v="1447280414.7"/>
    <d v="2013-05-26T00:00:00"/>
    <x v="1"/>
    <x v="0"/>
    <s v="CRF"/>
    <n v="3"/>
    <x v="0"/>
    <n v="3"/>
    <d v="2013-05-29T00:00:00"/>
    <x v="5"/>
    <n v="1699574"/>
    <x v="1"/>
    <x v="0"/>
    <n v="12064"/>
    <n v="18.432593046200711"/>
    <s v="PORT04PORT09"/>
    <n v="21.470399999999998"/>
    <n v="6.2E-2"/>
    <n v="13808.460155580653"/>
    <n v="222370.80250936537"/>
  </r>
  <r>
    <n v="1447399908.7"/>
    <d v="2013-05-26T00:00:00"/>
    <x v="1"/>
    <x v="0"/>
    <s v="CRF"/>
    <n v="3"/>
    <x v="0"/>
    <n v="3"/>
    <d v="2013-05-29T00:00:00"/>
    <x v="5"/>
    <n v="1699574"/>
    <x v="1"/>
    <x v="0"/>
    <n v="28796"/>
    <n v="48.193440255058867"/>
    <s v="PORT04PORT09"/>
    <n v="21.470399999999998"/>
    <n v="6.2E-2"/>
    <n v="86063.725346249863"/>
    <n v="1387778.3055846752"/>
  </r>
  <r>
    <n v="1447280408.7"/>
    <d v="2013-05-26T00:00:00"/>
    <x v="1"/>
    <x v="0"/>
    <s v="CRF"/>
    <n v="3"/>
    <x v="0"/>
    <n v="3"/>
    <d v="2013-05-29T00:00:00"/>
    <x v="5"/>
    <n v="1699574"/>
    <x v="1"/>
    <x v="0"/>
    <n v="15414"/>
    <n v="24.984762487972343"/>
    <s v="PORT04PORT09"/>
    <n v="21.470399999999998"/>
    <n v="6.2E-2"/>
    <n v="23898.608397355554"/>
    <n v="385115.1289896057"/>
  </r>
  <r>
    <n v="1447328000.7"/>
    <d v="2013-05-26T00:00:00"/>
    <x v="1"/>
    <x v="0"/>
    <s v="CRF"/>
    <n v="3"/>
    <x v="0"/>
    <n v="3"/>
    <d v="2013-05-29T00:00:00"/>
    <x v="5"/>
    <n v="1699574"/>
    <x v="1"/>
    <x v="0"/>
    <n v="3666"/>
    <n v="5.5521694417716319"/>
    <s v="PORT04PORT09"/>
    <n v="21.470399999999998"/>
    <n v="6.2E-2"/>
    <n v="1283.4340967591577"/>
    <n v="20354.253173534802"/>
  </r>
  <r>
    <n v="1447182377.7"/>
    <d v="2013-05-26T00:00:00"/>
    <x v="1"/>
    <x v="0"/>
    <s v="CRF"/>
    <n v="3"/>
    <x v="0"/>
    <n v="3"/>
    <d v="2013-05-29T00:00:00"/>
    <x v="5"/>
    <n v="1699574"/>
    <x v="1"/>
    <x v="0"/>
    <n v="139689"/>
    <n v="212.41503183352273"/>
    <s v="PORT04PORT09"/>
    <n v="21.470399999999998"/>
    <n v="6.2E-2"/>
    <n v="1839688.1600711634"/>
    <n v="29672043.381792959"/>
  </r>
  <r>
    <n v="1447223802.7"/>
    <d v="2013-05-26T00:00:00"/>
    <x v="1"/>
    <x v="0"/>
    <s v="CRF"/>
    <n v="3"/>
    <x v="0"/>
    <n v="3"/>
    <d v="2013-05-29T00:00:00"/>
    <x v="5"/>
    <n v="1699576"/>
    <x v="1"/>
    <x v="0"/>
    <n v="15908"/>
    <n v="17.942941724007468"/>
    <s v="PORT04PORT09"/>
    <n v="21.470399999999998"/>
    <n v="6.2E-2"/>
    <n v="17718.522050621668"/>
    <n v="285436.3169455108"/>
  </r>
  <r>
    <n v="1447182398.7"/>
    <d v="2013-05-26T00:00:00"/>
    <x v="1"/>
    <x v="0"/>
    <s v="CRF"/>
    <n v="3"/>
    <x v="0"/>
    <n v="3"/>
    <d v="2013-05-29T00:00:00"/>
    <x v="5"/>
    <n v="1699576"/>
    <x v="1"/>
    <x v="0"/>
    <n v="2929"/>
    <n v="3.1571569540012447"/>
    <s v="PORT04PORT09"/>
    <n v="21.470399999999998"/>
    <n v="6.2E-2"/>
    <n v="594.80378853271804"/>
    <n v="9247.3127182696462"/>
  </r>
  <r>
    <n v="1447302711.7"/>
    <d v="2013-05-26T00:00:00"/>
    <x v="1"/>
    <x v="0"/>
    <s v="CRF"/>
    <n v="3"/>
    <x v="0"/>
    <n v="3"/>
    <d v="2013-05-29T00:00:00"/>
    <x v="5"/>
    <n v="1699576"/>
    <x v="1"/>
    <x v="0"/>
    <n v="15865"/>
    <n v="17.942941724007468"/>
    <s v="PORT04PORT09"/>
    <n v="21.470399999999998"/>
    <n v="6.2E-2"/>
    <n v="17670.686167985466"/>
    <n v="284664.77045137848"/>
  </r>
  <r>
    <n v="1447196780.7"/>
    <d v="2013-05-26T00:00:00"/>
    <x v="1"/>
    <x v="0"/>
    <s v="CRF"/>
    <n v="3"/>
    <x v="0"/>
    <n v="3"/>
    <d v="2013-05-29T00:00:00"/>
    <x v="5"/>
    <n v="1699576"/>
    <x v="1"/>
    <x v="0"/>
    <n v="15908"/>
    <n v="17.942941724007468"/>
    <s v="PORT04PORT09"/>
    <n v="21.470399999999998"/>
    <n v="6.2E-2"/>
    <n v="17718.522050621668"/>
    <n v="285436.3169455108"/>
  </r>
  <r>
    <n v="1447184608.7"/>
    <d v="2013-05-26T00:00:00"/>
    <x v="1"/>
    <x v="0"/>
    <s v="CRF"/>
    <n v="3"/>
    <x v="0"/>
    <n v="3"/>
    <d v="2013-05-29T00:00:00"/>
    <x v="5"/>
    <n v="1699567"/>
    <x v="1"/>
    <x v="0"/>
    <n v="2756"/>
    <n v="2.0545320455991192"/>
    <s v="PORT04PORT09"/>
    <n v="21.470399999999998"/>
    <n v="6.2E-2"/>
    <n v="372.53239969561264"/>
    <n v="5662.2903176711725"/>
  </r>
  <r>
    <n v="1447293693.7"/>
    <d v="2013-05-26T00:00:00"/>
    <x v="1"/>
    <x v="0"/>
    <s v="CRF"/>
    <n v="3"/>
    <x v="0"/>
    <n v="3"/>
    <d v="2013-05-29T00:00:00"/>
    <x v="5"/>
    <n v="1699567"/>
    <x v="1"/>
    <x v="0"/>
    <n v="2814"/>
    <n v="2.0545320455991192"/>
    <s v="PORT04PORT09"/>
    <n v="21.470399999999998"/>
    <n v="6.2E-2"/>
    <n v="379.92049693158708"/>
    <n v="5781.4531763159212"/>
  </r>
  <r>
    <n v="1447366428.7"/>
    <d v="2013-05-26T00:00:00"/>
    <x v="1"/>
    <x v="0"/>
    <s v="CRF"/>
    <n v="3"/>
    <x v="0"/>
    <n v="3"/>
    <d v="2013-05-29T00:00:00"/>
    <x v="5"/>
    <n v="1699567"/>
    <x v="1"/>
    <x v="0"/>
    <n v="2822"/>
    <n v="2.0545320455991192"/>
    <s v="PORT04PORT09"/>
    <n v="21.470399999999998"/>
    <n v="6.2E-2"/>
    <n v="380.93954482620427"/>
    <n v="5797.889432680714"/>
  </r>
  <r>
    <n v="1447375269.7"/>
    <d v="2013-05-26T00:00:00"/>
    <x v="1"/>
    <x v="0"/>
    <s v="CRF"/>
    <n v="3"/>
    <x v="0"/>
    <n v="3"/>
    <d v="2013-05-29T00:00:00"/>
    <x v="5"/>
    <n v="1699691"/>
    <x v="1"/>
    <x v="0"/>
    <n v="1982"/>
    <n v="3.5"/>
    <s v="PORT04PORT09"/>
    <n v="21.470399999999998"/>
    <n v="6.2E-2"/>
    <n v="451.56439999999998"/>
    <n v="6937"/>
  </r>
  <r>
    <n v="1447305209.7"/>
    <d v="2013-05-26T00:00:00"/>
    <x v="1"/>
    <x v="0"/>
    <s v="CRF"/>
    <n v="3"/>
    <x v="0"/>
    <n v="3"/>
    <d v="2013-05-29T00:00:00"/>
    <x v="5"/>
    <n v="1699690"/>
    <x v="1"/>
    <x v="0"/>
    <n v="1987"/>
    <n v="3.1620246512857144"/>
    <s v="PORT04PORT09"/>
    <n v="21.470399999999998"/>
    <n v="6.2E-2"/>
    <n v="411.01286489049227"/>
    <n v="6282.9429821047142"/>
  </r>
  <r>
    <n v="1447231051.7"/>
    <d v="2013-05-26T00:00:00"/>
    <x v="1"/>
    <x v="0"/>
    <s v="CRF"/>
    <n v="3"/>
    <x v="0"/>
    <n v="3"/>
    <d v="2013-05-29T00:00:00"/>
    <x v="5"/>
    <n v="1699690"/>
    <x v="1"/>
    <x v="0"/>
    <n v="3660"/>
    <n v="6.3240493025714288"/>
    <s v="PORT04PORT09"/>
    <n v="21.470399999999998"/>
    <n v="6.2E-2"/>
    <n v="1456.5236677395085"/>
    <n v="23146.020447411429"/>
  </r>
  <r>
    <n v="1447305206.7"/>
    <d v="2013-05-26T00:00:00"/>
    <x v="1"/>
    <x v="0"/>
    <s v="CRF"/>
    <n v="3"/>
    <x v="0"/>
    <n v="3"/>
    <d v="2013-05-29T00:00:00"/>
    <x v="5"/>
    <n v="1699690"/>
    <x v="1"/>
    <x v="0"/>
    <n v="5347"/>
    <n v="9.4860739538571437"/>
    <s v="PORT04PORT09"/>
    <n v="21.470399999999998"/>
    <n v="6.2E-2"/>
    <n v="3166.2367207389971"/>
    <n v="50722.037431274148"/>
  </r>
  <r>
    <n v="1447182374.7"/>
    <d v="2013-05-26T00:00:00"/>
    <x v="1"/>
    <x v="0"/>
    <s v="CRF"/>
    <n v="3"/>
    <x v="0"/>
    <n v="3"/>
    <d v="2013-05-29T00:00:00"/>
    <x v="5"/>
    <n v="1699690"/>
    <x v="1"/>
    <x v="0"/>
    <n v="8660"/>
    <n v="16.810123256428572"/>
    <s v="PORT04PORT09"/>
    <n v="21.470399999999998"/>
    <n v="6.2E-2"/>
    <n v="9047.1617788416279"/>
    <n v="145575.66740067143"/>
  </r>
  <r>
    <n v="1447231050.7"/>
    <d v="2013-05-26T00:00:00"/>
    <x v="1"/>
    <x v="0"/>
    <s v="CRF"/>
    <n v="3"/>
    <x v="0"/>
    <n v="3"/>
    <d v="2013-05-29T00:00:00"/>
    <x v="5"/>
    <n v="1699515"/>
    <x v="1"/>
    <x v="0"/>
    <n v="5101"/>
    <n v="7.7990046174000005"/>
    <s v="PORT04PORT09"/>
    <n v="21.470399999999998"/>
    <n v="6.2E-2"/>
    <n v="2487.9991983081591"/>
    <n v="39782.722553357402"/>
  </r>
  <r>
    <n v="1447182373.7"/>
    <d v="2013-05-26T00:00:00"/>
    <x v="1"/>
    <x v="0"/>
    <s v="CRF"/>
    <n v="3"/>
    <x v="0"/>
    <n v="3"/>
    <d v="2013-05-29T00:00:00"/>
    <x v="5"/>
    <n v="1699515"/>
    <x v="1"/>
    <x v="0"/>
    <n v="9838"/>
    <n v="16.598009234800003"/>
    <s v="PORT04PORT09"/>
    <n v="21.470399999999998"/>
    <n v="6.2E-2"/>
    <n v="10145.52572082167"/>
    <n v="163291.21485196243"/>
  </r>
  <r>
    <n v="1447405876.7"/>
    <d v="2013-05-26T00:00:00"/>
    <x v="1"/>
    <x v="0"/>
    <s v="CRF"/>
    <n v="3"/>
    <x v="0"/>
    <n v="3"/>
    <d v="2013-05-29T00:00:00"/>
    <x v="5"/>
    <n v="1699515"/>
    <x v="1"/>
    <x v="0"/>
    <n v="5078"/>
    <n v="7.7990046174000005"/>
    <s v="PORT04PORT09"/>
    <n v="21.470399999999998"/>
    <n v="6.2E-2"/>
    <n v="2476.8778177237468"/>
    <n v="39603.345447157204"/>
  </r>
  <r>
    <n v="1447305208.7"/>
    <d v="2013-05-26T00:00:00"/>
    <x v="1"/>
    <x v="0"/>
    <s v="CRF"/>
    <n v="3"/>
    <x v="0"/>
    <n v="3"/>
    <d v="2013-05-29T00:00:00"/>
    <x v="5"/>
    <n v="1699842"/>
    <x v="1"/>
    <x v="0"/>
    <n v="10347"/>
    <n v="19.192783793548386"/>
    <s v="PORT04PORT09"/>
    <n v="21.470399999999998"/>
    <n v="6.2E-2"/>
    <n v="12333.909902534398"/>
    <n v="198587.73391184516"/>
  </r>
  <r>
    <n v="1447209091.7"/>
    <d v="2013-05-26T00:00:00"/>
    <x v="1"/>
    <x v="0"/>
    <s v="CRF"/>
    <n v="3"/>
    <x v="0"/>
    <n v="3"/>
    <d v="2013-05-29T00:00:00"/>
    <x v="5"/>
    <n v="1699842"/>
    <x v="1"/>
    <x v="0"/>
    <n v="1986"/>
    <n v="3.5321306322580646"/>
    <s v="PORT04PORT09"/>
    <n v="21.470399999999998"/>
    <n v="6.2E-2"/>
    <n v="456.38870901120004"/>
    <n v="7014.8114356645165"/>
  </r>
  <r>
    <n v="1447299628.7"/>
    <d v="2013-05-26T00:00:00"/>
    <x v="1"/>
    <x v="0"/>
    <s v="CRF"/>
    <n v="3"/>
    <x v="0"/>
    <n v="3"/>
    <d v="2013-05-29T00:00:00"/>
    <x v="5"/>
    <n v="1699842"/>
    <x v="1"/>
    <x v="0"/>
    <n v="1960"/>
    <n v="3.5321306322580646"/>
    <s v="PORT04PORT09"/>
    <n v="21.470399999999998"/>
    <n v="6.2E-2"/>
    <n v="450.69491443200002"/>
    <n v="6922.9760392258067"/>
  </r>
  <r>
    <n v="1447305207.7"/>
    <d v="2013-05-26T00:00:00"/>
    <x v="1"/>
    <x v="0"/>
    <s v="CRF"/>
    <n v="3"/>
    <x v="0"/>
    <n v="3"/>
    <d v="2013-05-29T00:00:00"/>
    <x v="5"/>
    <n v="1699842"/>
    <x v="1"/>
    <x v="0"/>
    <n v="5341"/>
    <n v="11.596391896774193"/>
    <s v="PORT04PORT09"/>
    <n v="21.470399999999998"/>
    <n v="6.2E-2"/>
    <n v="3861.5228054815998"/>
    <n v="61936.329120670969"/>
  </r>
  <r>
    <n v="1447399905.7"/>
    <d v="2013-05-26T00:00:00"/>
    <x v="1"/>
    <x v="0"/>
    <s v="CRF"/>
    <n v="3"/>
    <x v="0"/>
    <n v="3"/>
    <d v="2013-05-29T00:00:00"/>
    <x v="5"/>
    <n v="1699842"/>
    <x v="1"/>
    <x v="0"/>
    <n v="15370"/>
    <n v="28.789175690322583"/>
    <s v="PORT04PORT09"/>
    <n v="21.470399999999998"/>
    <n v="6.2E-2"/>
    <n v="27455.827482336001"/>
    <n v="442489.6303602581"/>
  </r>
  <r>
    <n v="1447185190.7"/>
    <d v="2013-05-26T00:00:00"/>
    <x v="1"/>
    <x v="0"/>
    <s v="CRF"/>
    <n v="3"/>
    <x v="0"/>
    <n v="3"/>
    <d v="2013-05-29T00:00:00"/>
    <x v="5"/>
    <n v="1699842"/>
    <x v="1"/>
    <x v="0"/>
    <n v="8662"/>
    <n v="17.660653161290323"/>
    <s v="PORT04PORT09"/>
    <n v="21.470399999999998"/>
    <n v="6.2E-2"/>
    <n v="9506.0182163520003"/>
    <n v="152976.57768309678"/>
  </r>
  <r>
    <n v="1447185192.7"/>
    <d v="2013-05-26T00:00:00"/>
    <x v="1"/>
    <x v="0"/>
    <s v="CRF"/>
    <n v="3"/>
    <x v="0"/>
    <n v="3"/>
    <d v="2013-05-29T00:00:00"/>
    <x v="5"/>
    <n v="1699842"/>
    <x v="1"/>
    <x v="0"/>
    <n v="3613"/>
    <n v="7.0642612645161291"/>
    <s v="PORT04PORT09"/>
    <n v="21.470399999999998"/>
    <n v="6.2E-2"/>
    <n v="1603.9073088192001"/>
    <n v="25523.175948696775"/>
  </r>
  <r>
    <n v="1447326509.7"/>
    <d v="2013-05-26T00:00:00"/>
    <x v="1"/>
    <x v="0"/>
    <s v="CRF"/>
    <n v="3"/>
    <x v="0"/>
    <n v="3"/>
    <d v="2013-05-29T00:00:00"/>
    <x v="5"/>
    <n v="1699842"/>
    <x v="1"/>
    <x v="0"/>
    <n v="5276"/>
    <n v="9.5963918967741932"/>
    <s v="PORT04PORT09"/>
    <n v="21.470399999999998"/>
    <n v="6.2E-2"/>
    <n v="3160.5653461375996"/>
    <n v="50630.563647380644"/>
  </r>
  <r>
    <n v="1447326508.7"/>
    <d v="2013-05-26T00:00:00"/>
    <x v="1"/>
    <x v="0"/>
    <s v="CRF"/>
    <n v="3"/>
    <x v="0"/>
    <n v="3"/>
    <d v="2013-05-29T00:00:00"/>
    <x v="5"/>
    <n v="1699842"/>
    <x v="1"/>
    <x v="0"/>
    <n v="1989"/>
    <n v="3.5321306322580646"/>
    <s v="PORT04PORT09"/>
    <n v="21.470399999999998"/>
    <n v="6.2E-2"/>
    <n v="457.04568530879999"/>
    <n v="7025.4078275612901"/>
  </r>
  <r>
    <n v="1447254392.7"/>
    <d v="2013-05-26T00:00:00"/>
    <x v="1"/>
    <x v="0"/>
    <s v="CRF"/>
    <n v="3"/>
    <x v="0"/>
    <n v="3"/>
    <d v="2013-05-29T00:00:00"/>
    <x v="5"/>
    <n v="1699841"/>
    <x v="1"/>
    <x v="0"/>
    <n v="5371"/>
    <n v="8.6195982030806686"/>
    <s v="PORT04PORT09"/>
    <n v="21.470399999999998"/>
    <n v="6.2E-2"/>
    <n v="2891.8138408222685"/>
    <n v="46295.861948746271"/>
  </r>
  <r>
    <n v="1447269478.7"/>
    <d v="2013-05-26T00:00:00"/>
    <x v="1"/>
    <x v="0"/>
    <s v="CRF"/>
    <n v="3"/>
    <x v="0"/>
    <n v="3"/>
    <d v="2013-05-29T00:00:00"/>
    <x v="5"/>
    <n v="1699841"/>
    <x v="1"/>
    <x v="0"/>
    <n v="1953"/>
    <n v="2.8731994010268891"/>
    <s v="PORT04PORT09"/>
    <n v="21.470399999999998"/>
    <n v="6.2E-2"/>
    <n v="369.37462267274191"/>
    <n v="5611.3584302055142"/>
  </r>
  <r>
    <n v="1447385927.7"/>
    <d v="2013-05-26T00:00:00"/>
    <x v="1"/>
    <x v="0"/>
    <s v="CRF"/>
    <n v="3"/>
    <x v="0"/>
    <n v="3"/>
    <d v="2013-05-29T00:00:00"/>
    <x v="5"/>
    <n v="1699841"/>
    <x v="1"/>
    <x v="0"/>
    <n v="5341"/>
    <n v="8.6195982030806686"/>
    <s v="PORT04PORT09"/>
    <n v="21.470399999999998"/>
    <n v="6.2E-2"/>
    <n v="2875.7813881645388"/>
    <n v="46037.274002653852"/>
  </r>
  <r>
    <n v="1447182376.7"/>
    <d v="2013-05-26T00:00:00"/>
    <x v="1"/>
    <x v="0"/>
    <s v="CRF"/>
    <n v="3"/>
    <x v="0"/>
    <n v="3"/>
    <d v="2013-05-29T00:00:00"/>
    <x v="5"/>
    <n v="1699841"/>
    <x v="1"/>
    <x v="0"/>
    <n v="1960"/>
    <n v="2.8731994010268891"/>
    <s v="PORT04PORT09"/>
    <n v="21.470399999999998"/>
    <n v="6.2E-2"/>
    <n v="370.62159121278756"/>
    <n v="5631.4708260127027"/>
  </r>
  <r>
    <n v="1447196785.7"/>
    <d v="2013-05-26T00:00:00"/>
    <x v="1"/>
    <x v="0"/>
    <s v="CRF"/>
    <n v="3"/>
    <x v="0"/>
    <n v="3"/>
    <d v="2013-05-29T00:00:00"/>
    <x v="5"/>
    <n v="1699841"/>
    <x v="1"/>
    <x v="0"/>
    <n v="3604"/>
    <n v="5.7463988020537782"/>
    <s v="PORT04PORT09"/>
    <n v="21.470399999999998"/>
    <n v="6.2E-2"/>
    <n v="1305.4917195213127"/>
    <n v="20710.021282601818"/>
  </r>
  <r>
    <n v="1447405877.7"/>
    <d v="2013-05-26T00:00:00"/>
    <x v="1"/>
    <x v="0"/>
    <s v="CRF"/>
    <n v="3"/>
    <x v="0"/>
    <n v="3"/>
    <d v="2013-05-29T00:00:00"/>
    <x v="5"/>
    <n v="1699841"/>
    <x v="1"/>
    <x v="0"/>
    <n v="5338"/>
    <n v="8.6195982030806686"/>
    <s v="PORT04PORT09"/>
    <n v="21.470399999999998"/>
    <n v="6.2E-2"/>
    <n v="2874.1781428987656"/>
    <n v="46011.415208044607"/>
  </r>
  <r>
    <n v="1447326507.7"/>
    <d v="2013-05-26T00:00:00"/>
    <x v="1"/>
    <x v="0"/>
    <s v="CRF"/>
    <n v="3"/>
    <x v="0"/>
    <n v="3"/>
    <d v="2013-05-29T00:00:00"/>
    <x v="5"/>
    <n v="1699841"/>
    <x v="1"/>
    <x v="0"/>
    <n v="1997"/>
    <n v="2.8731994010268891"/>
    <s v="PORT04PORT09"/>
    <n v="21.470399999999998"/>
    <n v="6.2E-2"/>
    <n v="377.21271063874326"/>
    <n v="5737.7792038506977"/>
  </r>
  <r>
    <n v="1447396857.7"/>
    <d v="2013-05-26T00:00:00"/>
    <x v="1"/>
    <x v="0"/>
    <s v="CRF"/>
    <n v="0"/>
    <x v="0"/>
    <n v="0"/>
    <d v="2013-05-26T00:00:00"/>
    <x v="6"/>
    <n v="1699283"/>
    <x v="1"/>
    <x v="0"/>
    <n v="1099"/>
    <n v="3.9210114127580651"/>
    <s v="PORT04PORT09"/>
    <n v="21.470399999999998"/>
    <n v="6.2E-2"/>
    <n v="288.64027564250904"/>
    <n v="4309.1915426211135"/>
  </r>
  <r>
    <n v="1447280506.7"/>
    <d v="2013-05-26T00:00:00"/>
    <x v="1"/>
    <x v="0"/>
    <s v="CRF"/>
    <n v="0"/>
    <x v="0"/>
    <n v="0"/>
    <d v="2013-05-26T00:00:00"/>
    <x v="6"/>
    <n v="1699283"/>
    <x v="1"/>
    <x v="0"/>
    <n v="1123"/>
    <n v="3.9210114127580651"/>
    <s v="PORT04PORT09"/>
    <n v="21.470399999999998"/>
    <n v="6.2E-2"/>
    <n v="294.47474062469303"/>
    <n v="4403.2958165273067"/>
  </r>
  <r>
    <n v="1447178240.7"/>
    <d v="2013-05-26T00:00:00"/>
    <x v="1"/>
    <x v="0"/>
    <s v="CRF"/>
    <n v="0"/>
    <x v="0"/>
    <n v="0"/>
    <d v="2013-05-26T00:00:00"/>
    <x v="6"/>
    <n v="1699361"/>
    <x v="1"/>
    <x v="0"/>
    <n v="1534"/>
    <n v="3.0492532112727275"/>
    <s v="PORT04PORT09"/>
    <n v="21.470399999999998"/>
    <n v="6.2E-2"/>
    <n v="311.47877441772653"/>
    <n v="4677.5544260923643"/>
  </r>
  <r>
    <n v="1447352012.7"/>
    <d v="2013-05-26T00:00:00"/>
    <x v="1"/>
    <x v="0"/>
    <s v="CRF"/>
    <n v="0"/>
    <x v="0"/>
    <n v="0"/>
    <d v="2013-05-26T00:00:00"/>
    <x v="6"/>
    <n v="1699696"/>
    <x v="1"/>
    <x v="0"/>
    <n v="2765"/>
    <n v="5.0023537741764708"/>
    <s v="PORT04PORT09"/>
    <n v="21.470399999999998"/>
    <n v="6.2E-2"/>
    <n v="879.02390750707241"/>
    <n v="13831.508185597942"/>
  </r>
  <r>
    <n v="1447264569.7"/>
    <d v="2013-05-26T00:00:00"/>
    <x v="1"/>
    <x v="0"/>
    <s v="CRF"/>
    <n v="0"/>
    <x v="0"/>
    <n v="0"/>
    <d v="2013-05-26T00:00:00"/>
    <x v="6"/>
    <n v="1699231"/>
    <x v="1"/>
    <x v="0"/>
    <n v="5284"/>
    <n v="9"/>
    <s v="PORT04PORT09"/>
    <n v="21.470399999999998"/>
    <n v="6.2E-2"/>
    <n v="2969.9424000000004"/>
    <n v="47556"/>
  </r>
  <r>
    <n v="1447264568.7"/>
    <d v="2013-05-26T00:00:00"/>
    <x v="1"/>
    <x v="0"/>
    <s v="CRF"/>
    <n v="0"/>
    <x v="0"/>
    <n v="0"/>
    <d v="2013-05-26T00:00:00"/>
    <x v="6"/>
    <n v="1699694"/>
    <x v="1"/>
    <x v="0"/>
    <n v="5313"/>
    <n v="5.4419913953999997"/>
    <s v="PORT04PORT09"/>
    <n v="21.470399999999998"/>
    <n v="6.2E-2"/>
    <n v="1814.0950175931321"/>
    <n v="28913.3002837602"/>
  </r>
  <r>
    <n v="1447214823.7"/>
    <d v="2013-05-26T00:00:00"/>
    <x v="1"/>
    <x v="0"/>
    <s v="CRF"/>
    <n v="0"/>
    <x v="0"/>
    <n v="0"/>
    <d v="2013-05-26T00:00:00"/>
    <x v="6"/>
    <n v="1699694"/>
    <x v="1"/>
    <x v="0"/>
    <n v="2775"/>
    <n v="2.7209956976999998"/>
    <s v="PORT04PORT09"/>
    <n v="21.470399999999998"/>
    <n v="6.2E-2"/>
    <n v="489.61770978928496"/>
    <n v="7550.7630611174991"/>
  </r>
  <r>
    <n v="1447308838.7"/>
    <d v="2013-05-26T00:00:00"/>
    <x v="1"/>
    <x v="0"/>
    <s v="CRF"/>
    <n v="0"/>
    <x v="0"/>
    <n v="0"/>
    <d v="2013-05-26T00:00:00"/>
    <x v="6"/>
    <n v="1699665"/>
    <x v="1"/>
    <x v="0"/>
    <n v="1228"/>
    <n v="0.35844975800000001"/>
    <s v="PORT04PORT09"/>
    <n v="21.470399999999998"/>
    <n v="6.2E-2"/>
    <n v="48.761330775087998"/>
    <n v="440.176302824"/>
  </r>
  <r>
    <n v="1447214825.7"/>
    <d v="2013-05-26T00:00:00"/>
    <x v="1"/>
    <x v="0"/>
    <s v="CRF"/>
    <n v="0"/>
    <x v="0"/>
    <n v="0"/>
    <d v="2013-05-26T00:00:00"/>
    <x v="6"/>
    <n v="1698930"/>
    <x v="1"/>
    <x v="0"/>
    <n v="1192"/>
    <n v="2.7780911289333332"/>
    <s v="PORT04PORT09"/>
    <n v="21.470399999999998"/>
    <n v="6.2E-2"/>
    <n v="226.78244679268903"/>
    <n v="3311.484625688533"/>
  </r>
  <r>
    <n v="1447414290.7"/>
    <d v="2013-05-26T00:00:00"/>
    <x v="1"/>
    <x v="0"/>
    <s v="CRF"/>
    <n v="0"/>
    <x v="0"/>
    <n v="0"/>
    <d v="2013-05-26T00:00:00"/>
    <x v="6"/>
    <n v="1699792"/>
    <x v="1"/>
    <x v="0"/>
    <n v="2788"/>
    <n v="1.8604508228510701"/>
    <s v="PORT04PORT09"/>
    <n v="21.470399999999998"/>
    <n v="6.2E-2"/>
    <n v="343.06048743474457"/>
    <n v="5186.9368941087832"/>
  </r>
  <r>
    <n v="1447286498.7"/>
    <d v="2013-05-26T00:00:00"/>
    <x v="1"/>
    <x v="0"/>
    <s v="CRF"/>
    <n v="0"/>
    <x v="0"/>
    <n v="0"/>
    <d v="2013-05-26T00:00:00"/>
    <x v="6"/>
    <n v="1699794"/>
    <x v="1"/>
    <x v="0"/>
    <n v="1913"/>
    <n v="3.1623683715461577"/>
    <s v="PORT04PORT09"/>
    <n v="21.470399999999998"/>
    <n v="6.2E-2"/>
    <n v="396.54626307560358"/>
    <n v="6049.6106947677999"/>
  </r>
  <r>
    <n v="1447328084.7"/>
    <d v="2013-05-26T00:00:00"/>
    <x v="1"/>
    <x v="0"/>
    <s v="CRF"/>
    <n v="0"/>
    <x v="0"/>
    <n v="0"/>
    <d v="2013-05-26T00:00:00"/>
    <x v="6"/>
    <n v="1699557"/>
    <x v="1"/>
    <x v="0"/>
    <n v="688"/>
    <n v="1.5229696426571937"/>
    <s v="PORT04PORT09"/>
    <n v="21.470399999999998"/>
    <n v="6.2E-2"/>
    <n v="86.434193077185256"/>
    <n v="1047.8031141481492"/>
  </r>
  <r>
    <n v="1447214824.7"/>
    <d v="2013-05-26T00:00:00"/>
    <x v="1"/>
    <x v="0"/>
    <s v="CRF"/>
    <n v="0"/>
    <x v="0"/>
    <n v="0"/>
    <d v="2013-05-26T00:00:00"/>
    <x v="6"/>
    <n v="1699557"/>
    <x v="1"/>
    <x v="0"/>
    <n v="737"/>
    <n v="1.5229696426571937"/>
    <s v="PORT04PORT09"/>
    <n v="21.470399999999998"/>
    <n v="6.2E-2"/>
    <n v="91.060974851577811"/>
    <n v="1122.4286266383517"/>
  </r>
  <r>
    <n v="1447350347.7"/>
    <d v="2013-05-26T00:00:00"/>
    <x v="1"/>
    <x v="0"/>
    <s v="CRF"/>
    <n v="0"/>
    <x v="0"/>
    <n v="0"/>
    <d v="2013-05-26T00:00:00"/>
    <x v="6"/>
    <n v="1699670"/>
    <x v="1"/>
    <x v="0"/>
    <n v="2038"/>
    <n v="5.0478000880011384"/>
    <s v="PORT04PORT09"/>
    <n v="21.470399999999998"/>
    <n v="6.2E-2"/>
    <n v="659.29022791947193"/>
    <n v="10287.41657934632"/>
  </r>
  <r>
    <n v="1447371475.7"/>
    <d v="2013-05-26T00:00:00"/>
    <x v="1"/>
    <x v="0"/>
    <s v="CRF"/>
    <n v="0"/>
    <x v="0"/>
    <n v="0"/>
    <d v="2013-05-26T00:00:00"/>
    <x v="6"/>
    <n v="1699540"/>
    <x v="1"/>
    <x v="0"/>
    <n v="3453"/>
    <n v="5.743498400449389"/>
    <s v="PORT04PORT09"/>
    <n v="21.470399999999998"/>
    <n v="6.2E-2"/>
    <n v="1251.0729985586079"/>
    <n v="19832.299976751739"/>
  </r>
  <r>
    <n v="1447235002.7"/>
    <d v="2013-05-26T00:00:00"/>
    <x v="1"/>
    <x v="0"/>
    <s v="CRF"/>
    <n v="0"/>
    <x v="0"/>
    <n v="0"/>
    <d v="2013-05-26T00:00:00"/>
    <x v="6"/>
    <n v="1699372"/>
    <x v="1"/>
    <x v="0"/>
    <n v="1134"/>
    <n v="0.78976327661904766"/>
    <s v="PORT04PORT09"/>
    <n v="21.470399999999998"/>
    <n v="6.2E-2"/>
    <n v="76.997076452531999"/>
    <n v="895.59155568599999"/>
  </r>
  <r>
    <n v="1447237185.7"/>
    <d v="2013-05-26T00:00:00"/>
    <x v="1"/>
    <x v="0"/>
    <s v="CRF"/>
    <n v="0"/>
    <x v="0"/>
    <n v="0"/>
    <d v="2013-05-26T00:00:00"/>
    <x v="6"/>
    <n v="1699372"/>
    <x v="1"/>
    <x v="0"/>
    <n v="1982"/>
    <n v="1.5795265532380953"/>
    <s v="PORT04PORT09"/>
    <n v="21.470399999999998"/>
    <n v="6.2E-2"/>
    <n v="215.5689409681101"/>
    <n v="3130.6216285179048"/>
  </r>
  <r>
    <n v="1447329263.7"/>
    <d v="2013-05-26T00:00:00"/>
    <x v="1"/>
    <x v="0"/>
    <s v="CRF"/>
    <n v="0"/>
    <x v="0"/>
    <n v="0"/>
    <d v="2013-05-26T00:00:00"/>
    <x v="6"/>
    <n v="1699539"/>
    <x v="1"/>
    <x v="0"/>
    <n v="3030"/>
    <n v="8.7172305340393699"/>
    <s v="PORT04PORT09"/>
    <n v="21.470399999999998"/>
    <n v="6.2E-2"/>
    <n v="1659.089328124636"/>
    <n v="26413.20851813929"/>
  </r>
  <r>
    <n v="1447329262.7"/>
    <d v="2013-05-26T00:00:00"/>
    <x v="1"/>
    <x v="0"/>
    <s v="CRF"/>
    <n v="0"/>
    <x v="0"/>
    <n v="0"/>
    <d v="2013-05-26T00:00:00"/>
    <x v="6"/>
    <n v="1699539"/>
    <x v="1"/>
    <x v="0"/>
    <n v="2075"/>
    <n v="5.8114870226929138"/>
    <s v="PORT04PORT09"/>
    <n v="21.470399999999998"/>
    <n v="6.2E-2"/>
    <n v="769.11820546944341"/>
    <n v="12058.835572087797"/>
  </r>
  <r>
    <n v="1447305654.7"/>
    <d v="2013-05-26T00:00:00"/>
    <x v="1"/>
    <x v="0"/>
    <s v="CRF"/>
    <n v="3"/>
    <x v="0"/>
    <n v="3"/>
    <d v="2013-05-29T00:00:00"/>
    <x v="3"/>
    <n v="1672347"/>
    <x v="2"/>
    <x v="0"/>
    <n v="744"/>
    <n v="5.0010121543498158"/>
    <s v="PORT04PORT09"/>
    <n v="21.470399999999998"/>
    <n v="6.2E-2"/>
    <n v="252.15708865584833"/>
    <n v="3720.7530428362629"/>
  </r>
  <r>
    <n v="1447390850.7"/>
    <d v="2013-05-26T00:00:00"/>
    <x v="2"/>
    <x v="0"/>
    <s v="CRF"/>
    <n v="3"/>
    <x v="0"/>
    <n v="3"/>
    <d v="2013-05-29T00:00:00"/>
    <x v="3"/>
    <n v="1684170"/>
    <x v="3"/>
    <x v="0"/>
    <n v="348"/>
    <n v="2.1011073223608046"/>
    <s v="PORT05PORT09"/>
    <n v="19.3644"/>
    <n v="0.11560000000000001"/>
    <n v="103.88942624978834"/>
    <n v="731.18534818156002"/>
  </r>
  <r>
    <n v="1447385217.7"/>
    <d v="2013-05-26T00:00:00"/>
    <x v="0"/>
    <x v="1"/>
    <s v="DTP"/>
    <n v="0"/>
    <x v="0"/>
    <n v="0"/>
    <d v="2013-05-26T00:00:00"/>
    <x v="7"/>
    <n v="1692724"/>
    <x v="0"/>
    <x v="0"/>
    <n v="332"/>
    <n v="1.0231428837474745"/>
    <s v="PORT09PORT09"/>
    <n v="17.688800000000001"/>
    <n v="3.32E-2"/>
    <n v="28.966290121818165"/>
    <n v="339.68343740416157"/>
  </r>
  <r>
    <n v="1447337778.7"/>
    <d v="2013-05-26T00:00:00"/>
    <x v="0"/>
    <x v="1"/>
    <s v="DTP"/>
    <n v="0"/>
    <x v="0"/>
    <n v="0"/>
    <d v="2013-05-26T00:00:00"/>
    <x v="7"/>
    <n v="1692724"/>
    <x v="0"/>
    <x v="0"/>
    <n v="358"/>
    <n v="0.6138857302484847"/>
    <s v="PORT09PORT09"/>
    <n v="17.688800000000001"/>
    <n v="3.32E-2"/>
    <n v="24.98520023544139"/>
    <n v="219.77109142895753"/>
  </r>
  <r>
    <n v="1447406947.7"/>
    <d v="2013-05-26T00:00:00"/>
    <x v="0"/>
    <x v="1"/>
    <s v="DTP"/>
    <n v="3"/>
    <x v="0"/>
    <n v="3"/>
    <d v="2013-05-29T00:00:00"/>
    <x v="8"/>
    <n v="1692722"/>
    <x v="0"/>
    <x v="0"/>
    <n v="409"/>
    <n v="37.041956116448404"/>
    <s v="PORT09PORT09"/>
    <n v="17.688800000000001"/>
    <n v="3.32E-2"/>
    <n v="520.67411371402955"/>
    <n v="15150.160051627397"/>
  </r>
  <r>
    <n v="1447154164.7"/>
    <d v="2013-05-26T00:00:00"/>
    <x v="0"/>
    <x v="1"/>
    <s v="DTP"/>
    <n v="3"/>
    <x v="0"/>
    <n v="3"/>
    <d v="2013-05-29T00:00:00"/>
    <x v="8"/>
    <n v="1692722"/>
    <x v="0"/>
    <x v="0"/>
    <n v="438"/>
    <n v="42.830667267623284"/>
    <s v="PORT09PORT09"/>
    <n v="17.688800000000001"/>
    <n v="3.32E-2"/>
    <n v="640.51523113887072"/>
    <n v="18759.832263218999"/>
  </r>
  <r>
    <n v="1447163388.7"/>
    <d v="2013-05-26T00:00:00"/>
    <x v="0"/>
    <x v="1"/>
    <s v="DTP"/>
    <n v="3"/>
    <x v="0"/>
    <n v="3"/>
    <d v="2013-05-29T00:00:00"/>
    <x v="8"/>
    <n v="1692722"/>
    <x v="0"/>
    <x v="0"/>
    <n v="824"/>
    <n v="133.22426870991919"/>
    <s v="PORT09PORT09"/>
    <n v="17.688800000000001"/>
    <n v="3.32E-2"/>
    <n v="3662.2784742435174"/>
    <n v="109776.79741697341"/>
  </r>
  <r>
    <n v="1447213716.7"/>
    <d v="2013-05-26T00:00:00"/>
    <x v="0"/>
    <x v="1"/>
    <s v="DTP"/>
    <n v="3"/>
    <x v="0"/>
    <n v="3"/>
    <d v="2013-05-29T00:00:00"/>
    <x v="8"/>
    <n v="1692722"/>
    <x v="0"/>
    <x v="0"/>
    <n v="378"/>
    <n v="20.309689209399085"/>
    <s v="PORT09PORT09"/>
    <n v="17.688800000000001"/>
    <n v="3.32E-2"/>
    <n v="272.56727570227474"/>
    <n v="7677.0625211528541"/>
  </r>
  <r>
    <n v="1447153522.7"/>
    <d v="2013-05-26T00:00:00"/>
    <x v="0"/>
    <x v="1"/>
    <s v="DTP"/>
    <n v="3"/>
    <x v="0"/>
    <n v="3"/>
    <d v="2013-05-29T00:00:00"/>
    <x v="8"/>
    <n v="1692722"/>
    <x v="0"/>
    <x v="0"/>
    <n v="501"/>
    <n v="58.774223023497719"/>
    <s v="PORT09PORT09"/>
    <n v="17.688800000000001"/>
    <n v="3.32E-2"/>
    <n v="995.29220639444225"/>
    <n v="29445.885734772357"/>
  </r>
  <r>
    <n v="1447368703.7"/>
    <d v="2013-05-26T00:00:00"/>
    <x v="0"/>
    <x v="1"/>
    <s v="DTP"/>
    <n v="3"/>
    <x v="0"/>
    <n v="3"/>
    <d v="2013-05-29T00:00:00"/>
    <x v="8"/>
    <n v="1692722"/>
    <x v="0"/>
    <x v="0"/>
    <n v="421"/>
    <n v="26.887111511748859"/>
    <s v="PORT09PORT09"/>
    <n v="17.688800000000001"/>
    <n v="3.32E-2"/>
    <n v="393.49533502201621"/>
    <n v="11319.473946446269"/>
  </r>
  <r>
    <n v="1447213717.7"/>
    <d v="2013-05-26T00:00:00"/>
    <x v="0"/>
    <x v="1"/>
    <s v="DTP"/>
    <n v="3"/>
    <x v="0"/>
    <n v="3"/>
    <d v="2013-05-29T00:00:00"/>
    <x v="8"/>
    <n v="1692722"/>
    <x v="0"/>
    <x v="0"/>
    <n v="288"/>
    <n v="11.154844604699543"/>
    <s v="PORT09PORT09"/>
    <n v="17.688800000000001"/>
    <n v="3.32E-2"/>
    <n v="124.34696217229515"/>
    <n v="3212.5952461534685"/>
  </r>
  <r>
    <n v="1447213715.7"/>
    <d v="2013-05-26T00:00:00"/>
    <x v="0"/>
    <x v="1"/>
    <s v="DTP"/>
    <n v="3"/>
    <x v="0"/>
    <n v="3"/>
    <d v="2013-05-29T00:00:00"/>
    <x v="8"/>
    <n v="1692722"/>
    <x v="0"/>
    <x v="0"/>
    <n v="322"/>
    <n v="22.309689209399085"/>
    <s v="PORT09PORT09"/>
    <n v="17.688800000000001"/>
    <n v="3.32E-2"/>
    <n v="256.18830152415995"/>
    <n v="7183.7199254265051"/>
  </r>
  <r>
    <n v="1447157081.7"/>
    <d v="2013-05-26T00:00:00"/>
    <x v="0"/>
    <x v="1"/>
    <s v="DTP"/>
    <n v="3"/>
    <x v="0"/>
    <n v="3"/>
    <d v="2013-05-29T00:00:00"/>
    <x v="8"/>
    <n v="1692737"/>
    <x v="0"/>
    <x v="0"/>
    <n v="303"/>
    <n v="11.662460240271738"/>
    <s v="PORT09PORT09"/>
    <n v="17.688800000000001"/>
    <n v="3.32E-2"/>
    <n v="135.00848503303757"/>
    <n v="3533.7254528023368"/>
  </r>
  <r>
    <n v="1447217764.7"/>
    <d v="2013-05-26T00:00:00"/>
    <x v="0"/>
    <x v="1"/>
    <s v="DTP"/>
    <n v="3"/>
    <x v="0"/>
    <n v="3"/>
    <d v="2013-05-29T00:00:00"/>
    <x v="8"/>
    <n v="1692737"/>
    <x v="0"/>
    <x v="0"/>
    <n v="409"/>
    <n v="37.987380720815217"/>
    <s v="PORT09PORT09"/>
    <n v="17.688800000000001"/>
    <n v="3.32E-2"/>
    <n v="533.51184533180572"/>
    <n v="15536.838714813424"/>
  </r>
  <r>
    <n v="1447157082.7"/>
    <d v="2013-05-26T00:00:00"/>
    <x v="0"/>
    <x v="1"/>
    <s v="DTP"/>
    <n v="3"/>
    <x v="0"/>
    <n v="3"/>
    <d v="2013-05-29T00:00:00"/>
    <x v="8"/>
    <n v="1692723"/>
    <x v="0"/>
    <x v="0"/>
    <n v="334"/>
    <n v="1.654657427480829"/>
    <s v="PORT09PORT09"/>
    <n v="17.688800000000001"/>
    <n v="3.32E-2"/>
    <n v="36.036965281849419"/>
    <n v="552.65558077859691"/>
  </r>
  <r>
    <n v="1447402533.7"/>
    <d v="2013-05-26T00:00:00"/>
    <x v="0"/>
    <x v="1"/>
    <s v="DTP"/>
    <n v="3"/>
    <x v="0"/>
    <n v="3"/>
    <d v="2013-05-29T00:00:00"/>
    <x v="8"/>
    <n v="1692723"/>
    <x v="0"/>
    <x v="0"/>
    <n v="340"/>
    <n v="6.618629709923316"/>
    <s v="PORT09PORT09"/>
    <n v="17.688800000000001"/>
    <n v="3.32E-2"/>
    <n v="92.399892165614403"/>
    <n v="2250.3341013739273"/>
  </r>
  <r>
    <n v="1447380110.7"/>
    <d v="2013-05-26T00:00:00"/>
    <x v="0"/>
    <x v="1"/>
    <s v="DTP"/>
    <n v="3"/>
    <x v="0"/>
    <n v="3"/>
    <d v="2013-05-29T00:00:00"/>
    <x v="8"/>
    <n v="1692723"/>
    <x v="0"/>
    <x v="0"/>
    <n v="366"/>
    <n v="6.618629709923316"/>
    <s v="PORT09PORT09"/>
    <n v="17.688800000000001"/>
    <n v="3.32E-2"/>
    <n v="98.113093331220199"/>
    <n v="2422.4184738319336"/>
  </r>
  <r>
    <n v="1447329988.7"/>
    <d v="2013-05-26T00:00:00"/>
    <x v="0"/>
    <x v="1"/>
    <s v="DTP"/>
    <n v="3"/>
    <x v="0"/>
    <n v="3"/>
    <d v="2013-05-29T00:00:00"/>
    <x v="8"/>
    <n v="1692723"/>
    <x v="0"/>
    <x v="0"/>
    <n v="320"/>
    <n v="12.237259419846632"/>
    <s v="PORT09PORT09"/>
    <n v="17.688800000000001"/>
    <n v="3.32E-2"/>
    <n v="147.69744407645061"/>
    <n v="3915.9230143509221"/>
  </r>
  <r>
    <n v="1447326023.7"/>
    <d v="2013-05-26T00:00:00"/>
    <x v="0"/>
    <x v="1"/>
    <s v="DTP"/>
    <n v="3"/>
    <x v="0"/>
    <n v="3"/>
    <d v="2013-05-29T00:00:00"/>
    <x v="8"/>
    <n v="1692656"/>
    <x v="0"/>
    <x v="0"/>
    <n v="371"/>
    <n v="17.185260157878378"/>
    <s v="PORT09PORT09"/>
    <n v="17.688800000000001"/>
    <n v="3.32E-2"/>
    <n v="229.36308641661958"/>
    <n v="6375.7315185728785"/>
  </r>
  <r>
    <n v="1447170963.7"/>
    <d v="2013-05-26T00:00:00"/>
    <x v="0"/>
    <x v="1"/>
    <s v="DTP"/>
    <n v="3"/>
    <x v="0"/>
    <n v="3"/>
    <d v="2013-05-29T00:00:00"/>
    <x v="8"/>
    <n v="1692656"/>
    <x v="0"/>
    <x v="0"/>
    <n v="281"/>
    <n v="4.8555780473635135"/>
    <s v="PORT09PORT09"/>
    <n v="17.688800000000001"/>
    <n v="3.32E-2"/>
    <n v="62.987458719463689"/>
    <n v="1364.4174313091473"/>
  </r>
  <r>
    <n v="1447149896.7"/>
    <d v="2013-05-26T00:00:00"/>
    <x v="0"/>
    <x v="1"/>
    <s v="DTP"/>
    <n v="3"/>
    <x v="0"/>
    <n v="3"/>
    <d v="2013-05-29T00:00:00"/>
    <x v="8"/>
    <n v="1692708"/>
    <x v="0"/>
    <x v="0"/>
    <n v="357"/>
    <n v="4.791903967763159"/>
    <s v="PORT09PORT09"/>
    <n v="17.688800000000001"/>
    <n v="3.32E-2"/>
    <n v="74.484362587516074"/>
    <n v="1710.7097164914478"/>
  </r>
  <r>
    <n v="1447235369.7"/>
    <d v="2013-05-26T00:00:00"/>
    <x v="0"/>
    <x v="1"/>
    <s v="DTP"/>
    <n v="3"/>
    <x v="0"/>
    <n v="3"/>
    <d v="2013-05-29T00:00:00"/>
    <x v="8"/>
    <n v="1692708"/>
    <x v="0"/>
    <x v="0"/>
    <n v="378"/>
    <n v="9.5838079355263179"/>
    <s v="PORT09PORT09"/>
    <n v="17.688800000000001"/>
    <n v="3.32E-2"/>
    <n v="137.96175606768111"/>
    <n v="3622.679399628948"/>
  </r>
  <r>
    <n v="1447157035.7"/>
    <d v="2013-05-26T00:00:00"/>
    <x v="0"/>
    <x v="1"/>
    <s v="DTP"/>
    <n v="3"/>
    <x v="0"/>
    <n v="3"/>
    <d v="2013-05-29T00:00:00"/>
    <x v="8"/>
    <n v="1692708"/>
    <x v="0"/>
    <x v="0"/>
    <n v="377"/>
    <n v="4.791903967763159"/>
    <s v="PORT09PORT09"/>
    <n v="17.688800000000001"/>
    <n v="3.32E-2"/>
    <n v="77.666186822110802"/>
    <n v="1806.5477958467109"/>
  </r>
  <r>
    <n v="1447296346.7"/>
    <d v="2013-05-26T00:00:00"/>
    <x v="0"/>
    <x v="1"/>
    <s v="DTP"/>
    <n v="3"/>
    <x v="0"/>
    <n v="3"/>
    <d v="2013-05-29T00:00:00"/>
    <x v="8"/>
    <n v="1692708"/>
    <x v="0"/>
    <x v="0"/>
    <n v="366"/>
    <n v="9.5838079355263179"/>
    <s v="PORT09PORT09"/>
    <n v="17.688800000000001"/>
    <n v="3.32E-2"/>
    <n v="134.1435669861674"/>
    <n v="3507.6737044026322"/>
  </r>
  <r>
    <n v="1447296344.7"/>
    <d v="2013-05-26T00:00:00"/>
    <x v="0"/>
    <x v="1"/>
    <s v="DTP"/>
    <n v="3"/>
    <x v="0"/>
    <n v="3"/>
    <d v="2013-05-29T00:00:00"/>
    <x v="8"/>
    <n v="1692708"/>
    <x v="0"/>
    <x v="0"/>
    <n v="281"/>
    <n v="1.9167615871052635"/>
    <s v="PORT09PORT09"/>
    <n v="17.688800000000001"/>
    <n v="3.32E-2"/>
    <n v="35.570652198422422"/>
    <n v="538.61000597657903"/>
  </r>
  <r>
    <n v="1447157048.7"/>
    <d v="2013-05-26T00:00:00"/>
    <x v="0"/>
    <x v="1"/>
    <s v="DTP"/>
    <n v="3"/>
    <x v="0"/>
    <n v="3"/>
    <d v="2013-05-29T00:00:00"/>
    <x v="8"/>
    <n v="1692708"/>
    <x v="0"/>
    <x v="0"/>
    <n v="286"/>
    <n v="4.791903967763159"/>
    <s v="PORT09PORT09"/>
    <n v="17.688800000000001"/>
    <n v="3.32E-2"/>
    <n v="63.188886554704752"/>
    <n v="1370.4845347802634"/>
  </r>
  <r>
    <n v="1447157060.7"/>
    <d v="2013-05-26T00:00:00"/>
    <x v="0"/>
    <x v="1"/>
    <s v="DTP"/>
    <n v="3"/>
    <x v="0"/>
    <n v="3"/>
    <d v="2013-05-29T00:00:00"/>
    <x v="8"/>
    <n v="1692708"/>
    <x v="0"/>
    <x v="0"/>
    <n v="338"/>
    <n v="4.791903967763159"/>
    <s v="PORT09PORT09"/>
    <n v="17.688800000000001"/>
    <n v="3.32E-2"/>
    <n v="71.461629564651076"/>
    <n v="1619.6635411039476"/>
  </r>
  <r>
    <n v="1447157034.7"/>
    <d v="2013-05-26T00:00:00"/>
    <x v="0"/>
    <x v="1"/>
    <s v="DTP"/>
    <n v="3"/>
    <x v="0"/>
    <n v="3"/>
    <d v="2013-05-29T00:00:00"/>
    <x v="8"/>
    <n v="1692708"/>
    <x v="0"/>
    <x v="0"/>
    <n v="334"/>
    <n v="4.791903967763159"/>
    <s v="PORT09PORT09"/>
    <n v="17.688800000000001"/>
    <n v="3.32E-2"/>
    <n v="70.825264717732125"/>
    <n v="1600.4959252328952"/>
  </r>
  <r>
    <n v="1447157047.7"/>
    <d v="2013-05-26T00:00:00"/>
    <x v="0"/>
    <x v="1"/>
    <s v="DTP"/>
    <n v="3"/>
    <x v="0"/>
    <n v="3"/>
    <d v="2013-05-29T00:00:00"/>
    <x v="8"/>
    <n v="1692708"/>
    <x v="0"/>
    <x v="0"/>
    <n v="377"/>
    <n v="4.791903967763159"/>
    <s v="PORT09PORT09"/>
    <n v="17.688800000000001"/>
    <n v="3.32E-2"/>
    <n v="77.666186822110802"/>
    <n v="1806.5477958467109"/>
  </r>
  <r>
    <n v="1447204449.7"/>
    <d v="2013-05-26T00:00:00"/>
    <x v="0"/>
    <x v="1"/>
    <s v="DTP"/>
    <n v="3"/>
    <x v="0"/>
    <n v="3"/>
    <d v="2013-05-29T00:00:00"/>
    <x v="8"/>
    <n v="1692708"/>
    <x v="0"/>
    <x v="0"/>
    <n v="303"/>
    <n v="4.791903967763159"/>
    <s v="PORT09PORT09"/>
    <n v="17.688800000000001"/>
    <n v="3.32E-2"/>
    <n v="65.893437154110273"/>
    <n v="1451.9469022322371"/>
  </r>
  <r>
    <n v="1447368715.7"/>
    <d v="2013-05-26T00:00:00"/>
    <x v="0"/>
    <x v="1"/>
    <s v="DTP"/>
    <n v="3"/>
    <x v="0"/>
    <n v="3"/>
    <d v="2013-05-29T00:00:00"/>
    <x v="8"/>
    <n v="1692731"/>
    <x v="0"/>
    <x v="0"/>
    <n v="333"/>
    <n v="1.49"/>
    <s v="PORT09PORT09"/>
    <n v="17.688800000000001"/>
    <n v="3.32E-2"/>
    <n v="34.161643999999995"/>
    <n v="496.17"/>
  </r>
  <r>
    <n v="1447358789.7"/>
    <d v="2013-05-26T00:00:00"/>
    <x v="0"/>
    <x v="1"/>
    <s v="DTP"/>
    <n v="3"/>
    <x v="0"/>
    <n v="3"/>
    <d v="2013-05-29T00:00:00"/>
    <x v="8"/>
    <n v="1686435"/>
    <x v="0"/>
    <x v="0"/>
    <n v="304"/>
    <n v="527.5344724360865"/>
    <s v="PORT09PORT09"/>
    <n v="17.688800000000001"/>
    <n v="3.32E-2"/>
    <n v="5341.9887234029338"/>
    <n v="160370.47962057029"/>
  </r>
  <r>
    <n v="1447281732.7"/>
    <d v="2013-05-26T00:00:00"/>
    <x v="0"/>
    <x v="1"/>
    <s v="DTP"/>
    <n v="3"/>
    <x v="0"/>
    <n v="3"/>
    <d v="2013-05-29T00:00:00"/>
    <x v="8"/>
    <n v="1686435"/>
    <x v="0"/>
    <x v="0"/>
    <n v="333"/>
    <n v="2338.4051259623893"/>
    <s v="PORT09PORT09"/>
    <n v="17.688800000000001"/>
    <n v="3.32E-2"/>
    <n v="25870.160510589791"/>
    <n v="778688.90694547561"/>
  </r>
  <r>
    <n v="1447281737.7"/>
    <d v="2013-05-26T00:00:00"/>
    <x v="0"/>
    <x v="1"/>
    <s v="DTP"/>
    <n v="3"/>
    <x v="0"/>
    <n v="3"/>
    <d v="2013-05-29T00:00:00"/>
    <x v="8"/>
    <n v="1696533"/>
    <x v="0"/>
    <x v="0"/>
    <n v="370"/>
    <n v="749.4"/>
    <s v="PORT09PORT09"/>
    <n v="17.688800000000001"/>
    <n v="3.32E-2"/>
    <n v="9223.3184000000001"/>
    <n v="277278"/>
  </r>
  <r>
    <n v="1447385610.7"/>
    <d v="2013-05-26T00:00:00"/>
    <x v="0"/>
    <x v="1"/>
    <s v="DTP"/>
    <n v="3"/>
    <x v="0"/>
    <n v="3"/>
    <d v="2013-05-29T00:00:00"/>
    <x v="8"/>
    <n v="1696533"/>
    <x v="0"/>
    <x v="0"/>
    <n v="318"/>
    <n v="360.8"/>
    <s v="PORT09PORT09"/>
    <n v="17.688800000000001"/>
    <n v="3.32E-2"/>
    <n v="3826.8708799999999"/>
    <n v="114734.40000000001"/>
  </r>
  <r>
    <n v="1447217765.7"/>
    <d v="2013-05-26T00:00:00"/>
    <x v="0"/>
    <x v="1"/>
    <s v="DTP"/>
    <n v="3"/>
    <x v="0"/>
    <n v="3"/>
    <d v="2013-05-29T00:00:00"/>
    <x v="8"/>
    <n v="1691393"/>
    <x v="0"/>
    <x v="0"/>
    <n v="402"/>
    <n v="68.035275895133267"/>
    <s v="PORT09PORT09"/>
    <n v="17.688800000000001"/>
    <n v="3.32E-2"/>
    <n v="925.71480620680666"/>
    <n v="27350.180909843573"/>
  </r>
  <r>
    <n v="1447164685.7"/>
    <d v="2013-05-26T00:00:00"/>
    <x v="1"/>
    <x v="1"/>
    <s v="DTP"/>
    <n v="0"/>
    <x v="0"/>
    <n v="0"/>
    <d v="2013-05-26T00:00:00"/>
    <x v="1"/>
    <n v="1680246"/>
    <x v="4"/>
    <x v="0"/>
    <n v="263"/>
    <n v="2.5435559554383236"/>
    <s v="PORT04PORT09"/>
    <n v="21.470399999999998"/>
    <n v="6.2E-2"/>
    <n v="62.945623409377305"/>
    <n v="668.95521628027905"/>
  </r>
  <r>
    <n v="1447351503.7"/>
    <d v="2013-05-26T00:00:00"/>
    <x v="1"/>
    <x v="1"/>
    <s v="DTP"/>
    <n v="0"/>
    <x v="0"/>
    <n v="0"/>
    <d v="2013-05-26T00:00:00"/>
    <x v="1"/>
    <n v="1680245"/>
    <x v="4"/>
    <x v="0"/>
    <n v="307"/>
    <n v="6.5855072463768112"/>
    <s v="PORT04PORT09"/>
    <n v="21.470399999999998"/>
    <n v="6.2E-2"/>
    <n v="146.81894492753622"/>
    <n v="2021.7507246376811"/>
  </r>
  <r>
    <n v="1447351504.7"/>
    <d v="2013-05-26T00:00:00"/>
    <x v="1"/>
    <x v="1"/>
    <s v="DTP"/>
    <n v="0"/>
    <x v="0"/>
    <n v="0"/>
    <d v="2013-05-26T00:00:00"/>
    <x v="1"/>
    <n v="1680245"/>
    <x v="4"/>
    <x v="0"/>
    <n v="259"/>
    <n v="6.5855072463768112"/>
    <s v="PORT04PORT09"/>
    <n v="21.470399999999998"/>
    <n v="6.2E-2"/>
    <n v="127.22047536231882"/>
    <n v="1705.6463768115941"/>
  </r>
  <r>
    <n v="1447184437.7"/>
    <d v="2013-05-26T00:00:00"/>
    <x v="1"/>
    <x v="1"/>
    <s v="DTP"/>
    <n v="0"/>
    <x v="0"/>
    <n v="0"/>
    <d v="2013-05-26T00:00:00"/>
    <x v="9"/>
    <n v="1666957"/>
    <x v="4"/>
    <x v="0"/>
    <n v="259"/>
    <n v="0.5347826086956522"/>
    <s v="PORT04PORT09"/>
    <n v="21.470399999999998"/>
    <n v="6.2E-2"/>
    <n v="30.057939130434782"/>
    <n v="138.50869565217391"/>
  </r>
  <r>
    <n v="1447184436.7"/>
    <d v="2013-05-26T00:00:00"/>
    <x v="1"/>
    <x v="1"/>
    <s v="DTP"/>
    <n v="0"/>
    <x v="0"/>
    <n v="0"/>
    <d v="2013-05-26T00:00:00"/>
    <x v="9"/>
    <n v="1689457"/>
    <x v="4"/>
    <x v="0"/>
    <n v="315"/>
    <n v="1.6711872496183728"/>
    <s v="PORT04PORT09"/>
    <n v="21.470399999999998"/>
    <n v="6.2E-2"/>
    <n v="54.108686985046816"/>
    <n v="526.42398362978747"/>
  </r>
  <r>
    <n v="1447331094.7"/>
    <d v="2013-05-26T00:00:00"/>
    <x v="1"/>
    <x v="1"/>
    <s v="DTP"/>
    <n v="0"/>
    <x v="0"/>
    <n v="0"/>
    <d v="2013-05-26T00:00:00"/>
    <x v="9"/>
    <n v="1689457"/>
    <x v="4"/>
    <x v="0"/>
    <n v="299"/>
    <n v="0.83559362480918642"/>
    <s v="PORT04PORT09"/>
    <n v="21.470399999999998"/>
    <n v="6.2E-2"/>
    <n v="36.960634616712696"/>
    <n v="249.84249381794675"/>
  </r>
  <r>
    <n v="1447184438.7"/>
    <d v="2013-05-26T00:00:00"/>
    <x v="1"/>
    <x v="1"/>
    <s v="DTP"/>
    <n v="0"/>
    <x v="0"/>
    <n v="0"/>
    <d v="2013-05-26T00:00:00"/>
    <x v="9"/>
    <n v="1666994"/>
    <x v="4"/>
    <x v="0"/>
    <n v="318"/>
    <n v="1.1095990951829953"/>
    <s v="PORT04PORT09"/>
    <n v="21.470399999999998"/>
    <n v="6.2E-2"/>
    <n v="43.347255760627931"/>
    <n v="352.85251226819247"/>
  </r>
  <r>
    <n v="1447149016.7"/>
    <d v="2013-05-26T00:00:00"/>
    <x v="1"/>
    <x v="1"/>
    <s v="DTP"/>
    <n v="0"/>
    <x v="0"/>
    <n v="0"/>
    <d v="2013-05-26T00:00:00"/>
    <x v="10"/>
    <n v="1661119"/>
    <x v="4"/>
    <x v="0"/>
    <n v="282"/>
    <n v="2.0576939831864633"/>
    <s v="PORT04PORT09"/>
    <n v="21.470399999999998"/>
    <n v="6.2E-2"/>
    <n v="57.447121602032126"/>
    <n v="580.26970325858269"/>
  </r>
  <r>
    <n v="1447206034.7"/>
    <d v="2013-05-26T00:00:00"/>
    <x v="1"/>
    <x v="1"/>
    <s v="DTP"/>
    <n v="0"/>
    <x v="0"/>
    <n v="0"/>
    <d v="2013-05-26T00:00:00"/>
    <x v="10"/>
    <n v="1661119"/>
    <x v="4"/>
    <x v="0"/>
    <n v="345"/>
    <n v="3.0865409747796955"/>
    <s v="PORT04PORT09"/>
    <n v="21.470399999999998"/>
    <n v="6.2E-2"/>
    <n v="87.491511450537686"/>
    <n v="1064.856636298995"/>
  </r>
  <r>
    <n v="1447180382.7"/>
    <d v="2013-05-26T00:00:00"/>
    <x v="1"/>
    <x v="1"/>
    <s v="DTP"/>
    <n v="0"/>
    <x v="0"/>
    <n v="0"/>
    <d v="2013-05-26T00:00:00"/>
    <x v="10"/>
    <n v="1661119"/>
    <x v="4"/>
    <x v="0"/>
    <n v="382"/>
    <n v="11.31731690752555"/>
    <s v="PORT04PORT09"/>
    <n v="21.470399999999998"/>
    <n v="6.2E-2"/>
    <n v="289.5097336378351"/>
    <n v="4323.2150586747603"/>
  </r>
  <r>
    <n v="1447180378.7"/>
    <d v="2013-05-26T00:00:00"/>
    <x v="1"/>
    <x v="1"/>
    <s v="DTP"/>
    <n v="0"/>
    <x v="0"/>
    <n v="0"/>
    <d v="2013-05-26T00:00:00"/>
    <x v="10"/>
    <n v="1661119"/>
    <x v="4"/>
    <x v="0"/>
    <n v="256"/>
    <n v="2.0576939831864633"/>
    <s v="PORT04PORT09"/>
    <n v="21.470399999999998"/>
    <n v="6.2E-2"/>
    <n v="54.130118901135546"/>
    <n v="526.76965969573462"/>
  </r>
  <r>
    <n v="1447306323.7"/>
    <d v="2013-05-26T00:00:00"/>
    <x v="1"/>
    <x v="1"/>
    <s v="DTP"/>
    <n v="0"/>
    <x v="0"/>
    <n v="0"/>
    <d v="2013-05-26T00:00:00"/>
    <x v="10"/>
    <n v="1661119"/>
    <x v="4"/>
    <x v="0"/>
    <n v="280"/>
    <n v="4.1153879663729267"/>
    <s v="PORT04PORT09"/>
    <n v="21.470399999999998"/>
    <n v="6.2E-2"/>
    <n v="92.913535096234014"/>
    <n v="1152.3086305844195"/>
  </r>
  <r>
    <n v="1447185552.7"/>
    <d v="2013-05-26T00:00:00"/>
    <x v="1"/>
    <x v="1"/>
    <s v="DTP"/>
    <n v="0"/>
    <x v="0"/>
    <n v="0"/>
    <d v="2013-05-26T00:00:00"/>
    <x v="10"/>
    <n v="1661119"/>
    <x v="4"/>
    <x v="0"/>
    <n v="336"/>
    <n v="1.0288469915932317"/>
    <s v="PORT04PORT09"/>
    <n v="21.470399999999998"/>
    <n v="6.2E-2"/>
    <n v="42.903340528870203"/>
    <n v="345.69258917532585"/>
  </r>
  <r>
    <n v="1447180387.7"/>
    <d v="2013-05-26T00:00:00"/>
    <x v="1"/>
    <x v="1"/>
    <s v="DTP"/>
    <n v="0"/>
    <x v="0"/>
    <n v="0"/>
    <d v="2013-05-26T00:00:00"/>
    <x v="10"/>
    <n v="1661119"/>
    <x v="4"/>
    <x v="0"/>
    <n v="301"/>
    <n v="3.0865409747796955"/>
    <s v="PORT04PORT09"/>
    <n v="21.470399999999998"/>
    <n v="6.2E-2"/>
    <n v="79.071427671338682"/>
    <n v="929.04883340868832"/>
  </r>
  <r>
    <n v="1447185555.7"/>
    <d v="2013-05-26T00:00:00"/>
    <x v="1"/>
    <x v="1"/>
    <s v="DTP"/>
    <n v="0"/>
    <x v="0"/>
    <n v="0"/>
    <d v="2013-05-26T00:00:00"/>
    <x v="10"/>
    <n v="1661119"/>
    <x v="4"/>
    <x v="0"/>
    <n v="287"/>
    <n v="1.0288469915932317"/>
    <s v="PORT04PORT09"/>
    <n v="21.470399999999998"/>
    <n v="6.2E-2"/>
    <n v="39.777703368409959"/>
    <n v="295.2790865872575"/>
  </r>
  <r>
    <n v="1447180383.7"/>
    <d v="2013-05-26T00:00:00"/>
    <x v="1"/>
    <x v="1"/>
    <s v="DTP"/>
    <n v="0"/>
    <x v="0"/>
    <n v="0"/>
    <d v="2013-05-26T00:00:00"/>
    <x v="10"/>
    <n v="1661119"/>
    <x v="4"/>
    <x v="0"/>
    <n v="328"/>
    <n v="1.0288469915932317"/>
    <s v="PORT04PORT09"/>
    <n v="21.470399999999998"/>
    <n v="6.2E-2"/>
    <n v="42.393032421039962"/>
    <n v="337.46181324257998"/>
  </r>
  <r>
    <n v="1447283489.7"/>
    <d v="2013-05-26T00:00:00"/>
    <x v="1"/>
    <x v="1"/>
    <s v="DTP"/>
    <n v="0"/>
    <x v="0"/>
    <n v="0"/>
    <d v="2013-05-26T00:00:00"/>
    <x v="10"/>
    <n v="1661119"/>
    <x v="4"/>
    <x v="0"/>
    <n v="295"/>
    <n v="1.0288469915932317"/>
    <s v="PORT04PORT09"/>
    <n v="21.470399999999998"/>
    <n v="6.2E-2"/>
    <n v="40.288011476240207"/>
    <n v="303.50986252000337"/>
  </r>
  <r>
    <n v="1447226770.7"/>
    <d v="2013-05-26T00:00:00"/>
    <x v="1"/>
    <x v="1"/>
    <s v="DTP"/>
    <n v="0"/>
    <x v="0"/>
    <n v="0"/>
    <d v="2013-05-26T00:00:00"/>
    <x v="10"/>
    <n v="1661119"/>
    <x v="4"/>
    <x v="0"/>
    <n v="248"/>
    <n v="2.0576939831864633"/>
    <s v="PORT04PORT09"/>
    <n v="21.470399999999998"/>
    <n v="6.2E-2"/>
    <n v="53.109502685475064"/>
    <n v="510.30810783024293"/>
  </r>
  <r>
    <n v="1447226775.7"/>
    <d v="2013-05-26T00:00:00"/>
    <x v="1"/>
    <x v="1"/>
    <s v="DTP"/>
    <n v="0"/>
    <x v="0"/>
    <n v="0"/>
    <d v="2013-05-26T00:00:00"/>
    <x v="10"/>
    <n v="1661119"/>
    <x v="4"/>
    <x v="0"/>
    <n v="310"/>
    <n v="1.0288469915932317"/>
    <s v="PORT04PORT09"/>
    <n v="21.470399999999998"/>
    <n v="6.2E-2"/>
    <n v="41.244839178421913"/>
    <n v="318.94256739390181"/>
  </r>
  <r>
    <n v="1447206024.7"/>
    <d v="2013-05-26T00:00:00"/>
    <x v="1"/>
    <x v="1"/>
    <s v="DTP"/>
    <n v="0"/>
    <x v="0"/>
    <n v="0"/>
    <d v="2013-05-26T00:00:00"/>
    <x v="10"/>
    <n v="1661119"/>
    <x v="4"/>
    <x v="0"/>
    <n v="265"/>
    <n v="1.0288469915932317"/>
    <s v="PORT04PORT09"/>
    <n v="21.470399999999998"/>
    <n v="6.2E-2"/>
    <n v="38.374356071876797"/>
    <n v="272.64445277220642"/>
  </r>
  <r>
    <n v="1447180377.7"/>
    <d v="2013-05-26T00:00:00"/>
    <x v="1"/>
    <x v="1"/>
    <s v="DTP"/>
    <n v="0"/>
    <x v="0"/>
    <n v="0"/>
    <d v="2013-05-26T00:00:00"/>
    <x v="10"/>
    <n v="1661119"/>
    <x v="4"/>
    <x v="0"/>
    <n v="366"/>
    <n v="7.2019289411526222"/>
    <s v="PORT04PORT09"/>
    <n v="21.470399999999998"/>
    <n v="6.2E-2"/>
    <n v="184.89657153263528"/>
    <n v="2635.9059924618596"/>
  </r>
  <r>
    <n v="1447306339.7"/>
    <d v="2013-05-26T00:00:00"/>
    <x v="1"/>
    <x v="1"/>
    <s v="DTP"/>
    <n v="0"/>
    <x v="0"/>
    <n v="0"/>
    <d v="2013-05-26T00:00:00"/>
    <x v="10"/>
    <n v="1661119"/>
    <x v="4"/>
    <x v="0"/>
    <n v="292"/>
    <n v="1.0288469915932317"/>
    <s v="PORT04PORT09"/>
    <n v="21.470399999999998"/>
    <n v="6.2E-2"/>
    <n v="40.096645935803863"/>
    <n v="300.42332154522364"/>
  </r>
  <r>
    <n v="1447226772.7"/>
    <d v="2013-05-26T00:00:00"/>
    <x v="1"/>
    <x v="1"/>
    <s v="DTP"/>
    <n v="0"/>
    <x v="0"/>
    <n v="0"/>
    <d v="2013-05-26T00:00:00"/>
    <x v="10"/>
    <n v="1661119"/>
    <x v="4"/>
    <x v="0"/>
    <n v="265"/>
    <n v="2.0576939831864633"/>
    <s v="PORT04PORT09"/>
    <n v="21.470399999999998"/>
    <n v="6.2E-2"/>
    <n v="55.278312143753595"/>
    <n v="545.28890554441284"/>
  </r>
  <r>
    <n v="1447180375.7"/>
    <d v="2013-05-26T00:00:00"/>
    <x v="1"/>
    <x v="1"/>
    <s v="DTP"/>
    <n v="0"/>
    <x v="0"/>
    <n v="0"/>
    <d v="2013-05-26T00:00:00"/>
    <x v="10"/>
    <n v="1661119"/>
    <x v="4"/>
    <x v="0"/>
    <n v="383"/>
    <n v="12.375010890712012"/>
    <s v="PORT04PORT09"/>
    <n v="21.470399999999998"/>
    <n v="6.2E-2"/>
    <n v="315.32740861084744"/>
    <n v="4739.6291711427011"/>
  </r>
  <r>
    <n v="1447283487.7"/>
    <d v="2013-05-26T00:00:00"/>
    <x v="1"/>
    <x v="1"/>
    <s v="DTP"/>
    <n v="0"/>
    <x v="0"/>
    <n v="0"/>
    <d v="2013-05-26T00:00:00"/>
    <x v="10"/>
    <n v="1661119"/>
    <x v="4"/>
    <x v="0"/>
    <n v="338"/>
    <n v="1.0288469915932317"/>
    <s v="PORT04PORT09"/>
    <n v="21.470399999999998"/>
    <n v="6.2E-2"/>
    <n v="43.030917555827763"/>
    <n v="347.75028315851233"/>
  </r>
  <r>
    <n v="1447149061.7"/>
    <d v="2013-05-26T00:00:00"/>
    <x v="1"/>
    <x v="1"/>
    <s v="DTP"/>
    <n v="0"/>
    <x v="0"/>
    <n v="0"/>
    <d v="2013-05-26T00:00:00"/>
    <x v="10"/>
    <n v="1661119"/>
    <x v="4"/>
    <x v="0"/>
    <n v="321"/>
    <n v="2.0576939831864633"/>
    <s v="PORT04PORT09"/>
    <n v="21.470399999999998"/>
    <n v="6.2E-2"/>
    <n v="62.422625653376997"/>
    <n v="660.5197686028547"/>
  </r>
  <r>
    <n v="1447226774.7"/>
    <d v="2013-05-26T00:00:00"/>
    <x v="1"/>
    <x v="1"/>
    <s v="DTP"/>
    <n v="0"/>
    <x v="0"/>
    <n v="0"/>
    <d v="2013-05-26T00:00:00"/>
    <x v="10"/>
    <n v="1674635"/>
    <x v="4"/>
    <x v="0"/>
    <n v="289"/>
    <n v="3.8605217082033318"/>
    <s v="PORT04PORT09"/>
    <n v="21.470399999999998"/>
    <n v="6.2E-2"/>
    <n v="90.643227967587293"/>
    <n v="1115.6907736707628"/>
  </r>
  <r>
    <n v="1447211577.7"/>
    <d v="2013-05-26T00:00:00"/>
    <x v="1"/>
    <x v="1"/>
    <s v="DTP"/>
    <n v="0"/>
    <x v="0"/>
    <n v="0"/>
    <d v="2013-05-26T00:00:00"/>
    <x v="10"/>
    <n v="1674635"/>
    <x v="4"/>
    <x v="0"/>
    <n v="332"/>
    <n v="15.442086832813327"/>
    <s v="PORT04PORT09"/>
    <n v="21.470399999999998"/>
    <n v="6.2E-2"/>
    <n v="339.33031536662952"/>
    <n v="5126.7728284940249"/>
  </r>
  <r>
    <n v="1447248519.7"/>
    <d v="2013-05-26T00:00:00"/>
    <x v="1"/>
    <x v="1"/>
    <s v="DTP"/>
    <n v="0"/>
    <x v="0"/>
    <n v="0"/>
    <d v="2013-05-26T00:00:00"/>
    <x v="10"/>
    <n v="1674635"/>
    <x v="4"/>
    <x v="0"/>
    <n v="330"/>
    <n v="3.8605217082033318"/>
    <s v="PORT04PORT09"/>
    <n v="21.470399999999998"/>
    <n v="6.2E-2"/>
    <n v="100.45667414984017"/>
    <n v="1273.9721637070995"/>
  </r>
  <r>
    <n v="1447165172.7"/>
    <d v="2013-05-26T00:00:00"/>
    <x v="1"/>
    <x v="1"/>
    <s v="DTP"/>
    <n v="0"/>
    <x v="0"/>
    <n v="0"/>
    <d v="2013-05-26T00:00:00"/>
    <x v="10"/>
    <n v="1674635"/>
    <x v="4"/>
    <x v="0"/>
    <n v="311"/>
    <n v="3.8605217082033318"/>
    <s v="PORT04PORT09"/>
    <n v="21.470399999999998"/>
    <n v="6.2E-2"/>
    <n v="95.908979577576645"/>
    <n v="1200.6222512512361"/>
  </r>
  <r>
    <n v="1447266596.7"/>
    <d v="2013-05-26T00:00:00"/>
    <x v="1"/>
    <x v="1"/>
    <s v="DTP"/>
    <n v="0"/>
    <x v="0"/>
    <n v="0"/>
    <d v="2013-05-26T00:00:00"/>
    <x v="10"/>
    <n v="1674635"/>
    <x v="4"/>
    <x v="0"/>
    <n v="295"/>
    <n v="3.8605217082033318"/>
    <s v="PORT04PORT09"/>
    <n v="21.470399999999998"/>
    <n v="6.2E-2"/>
    <n v="92.079342043038935"/>
    <n v="1138.8539039199829"/>
  </r>
  <r>
    <n v="1447283486.7"/>
    <d v="2013-05-26T00:00:00"/>
    <x v="1"/>
    <x v="1"/>
    <s v="DTP"/>
    <n v="0"/>
    <x v="0"/>
    <n v="0"/>
    <d v="2013-05-26T00:00:00"/>
    <x v="10"/>
    <n v="1674635"/>
    <x v="4"/>
    <x v="0"/>
    <n v="292"/>
    <n v="3.8605217082033318"/>
    <s v="PORT04PORT09"/>
    <n v="21.470399999999998"/>
    <n v="6.2E-2"/>
    <n v="91.361285005313121"/>
    <n v="1127.2723387953729"/>
  </r>
  <r>
    <n v="1447165165.7"/>
    <d v="2013-05-26T00:00:00"/>
    <x v="1"/>
    <x v="1"/>
    <s v="DTP"/>
    <n v="0"/>
    <x v="0"/>
    <n v="0"/>
    <d v="2013-05-26T00:00:00"/>
    <x v="10"/>
    <n v="1674635"/>
    <x v="4"/>
    <x v="0"/>
    <n v="273"/>
    <n v="3.8605217082033318"/>
    <s v="PORT04PORT09"/>
    <n v="21.470399999999998"/>
    <n v="6.2E-2"/>
    <n v="86.813590433049598"/>
    <n v="1053.9224263395097"/>
  </r>
  <r>
    <n v="1447283488.7"/>
    <d v="2013-05-26T00:00:00"/>
    <x v="1"/>
    <x v="1"/>
    <s v="DTP"/>
    <n v="0"/>
    <x v="0"/>
    <n v="0"/>
    <d v="2013-05-26T00:00:00"/>
    <x v="10"/>
    <n v="1674635"/>
    <x v="4"/>
    <x v="0"/>
    <n v="305"/>
    <n v="3.8605217082033318"/>
    <s v="PORT04PORT09"/>
    <n v="21.470399999999998"/>
    <n v="6.2E-2"/>
    <n v="94.472865502125003"/>
    <n v="1177.4591210020162"/>
  </r>
  <r>
    <n v="1447226769.7"/>
    <d v="2013-05-26T00:00:00"/>
    <x v="1"/>
    <x v="1"/>
    <s v="DTP"/>
    <n v="0"/>
    <x v="0"/>
    <n v="0"/>
    <d v="2013-05-26T00:00:00"/>
    <x v="10"/>
    <n v="1674635"/>
    <x v="4"/>
    <x v="0"/>
    <n v="286"/>
    <n v="3.8605217082033318"/>
    <s v="PORT04PORT09"/>
    <n v="21.470399999999998"/>
    <n v="6.2E-2"/>
    <n v="89.92517092986148"/>
    <n v="1104.109208546153"/>
  </r>
  <r>
    <n v="1447226768.7"/>
    <d v="2013-05-26T00:00:00"/>
    <x v="1"/>
    <x v="1"/>
    <s v="DTP"/>
    <n v="0"/>
    <x v="0"/>
    <n v="0"/>
    <d v="2013-05-26T00:00:00"/>
    <x v="10"/>
    <n v="1674635"/>
    <x v="4"/>
    <x v="0"/>
    <n v="351"/>
    <n v="3.8605217082033318"/>
    <s v="PORT04PORT09"/>
    <n v="21.470399999999998"/>
    <n v="6.2E-2"/>
    <n v="105.48307341392091"/>
    <n v="1355.0431195793694"/>
  </r>
  <r>
    <n v="1447165168.7"/>
    <d v="2013-05-26T00:00:00"/>
    <x v="1"/>
    <x v="1"/>
    <s v="DTP"/>
    <n v="0"/>
    <x v="0"/>
    <n v="0"/>
    <d v="2013-05-26T00:00:00"/>
    <x v="10"/>
    <n v="1674635"/>
    <x v="4"/>
    <x v="0"/>
    <n v="443"/>
    <n v="25.163130249219989"/>
    <s v="PORT04PORT09"/>
    <n v="21.470399999999998"/>
    <n v="6.2E-2"/>
    <n v="712.60093542507627"/>
    <n v="11147.266700404456"/>
  </r>
  <r>
    <n v="1447149039.7"/>
    <d v="2013-05-26T00:00:00"/>
    <x v="1"/>
    <x v="1"/>
    <s v="DTP"/>
    <n v="0"/>
    <x v="0"/>
    <n v="0"/>
    <d v="2013-05-26T00:00:00"/>
    <x v="10"/>
    <n v="1674635"/>
    <x v="4"/>
    <x v="0"/>
    <n v="416"/>
    <n v="27.884173665626655"/>
    <s v="PORT04PORT09"/>
    <n v="21.470399999999998"/>
    <n v="6.2E-2"/>
    <n v="740.65900718384273"/>
    <n v="11599.816244900689"/>
  </r>
  <r>
    <n v="1447226771.7"/>
    <d v="2013-05-26T00:00:00"/>
    <x v="1"/>
    <x v="1"/>
    <s v="DTP"/>
    <n v="0"/>
    <x v="0"/>
    <n v="0"/>
    <d v="2013-05-26T00:00:00"/>
    <x v="10"/>
    <n v="1674635"/>
    <x v="4"/>
    <x v="0"/>
    <n v="319"/>
    <n v="3.8605217082033318"/>
    <s v="PORT04PORT09"/>
    <n v="21.470399999999998"/>
    <n v="6.2E-2"/>
    <n v="97.8237983448455"/>
    <n v="1231.5064249168629"/>
  </r>
  <r>
    <n v="1447248540.7"/>
    <d v="2013-05-26T00:00:00"/>
    <x v="1"/>
    <x v="1"/>
    <s v="DTP"/>
    <n v="0"/>
    <x v="0"/>
    <n v="0"/>
    <d v="2013-05-26T00:00:00"/>
    <x v="10"/>
    <n v="1674635"/>
    <x v="4"/>
    <x v="0"/>
    <n v="287"/>
    <n v="3.8605217082033318"/>
    <s v="PORT04PORT09"/>
    <n v="21.470399999999998"/>
    <n v="6.2E-2"/>
    <n v="90.16452327577008"/>
    <n v="1107.9697302543561"/>
  </r>
  <r>
    <n v="1447306338.7"/>
    <d v="2013-05-26T00:00:00"/>
    <x v="1"/>
    <x v="1"/>
    <s v="DTP"/>
    <n v="0"/>
    <x v="0"/>
    <n v="0"/>
    <d v="2013-05-26T00:00:00"/>
    <x v="10"/>
    <n v="1674635"/>
    <x v="4"/>
    <x v="0"/>
    <n v="337"/>
    <n v="3.8605217082033318"/>
    <s v="PORT04PORT09"/>
    <n v="21.470399999999998"/>
    <n v="6.2E-2"/>
    <n v="102.13214057120041"/>
    <n v="1300.9958156645228"/>
  </r>
  <r>
    <n v="1447206030.7"/>
    <d v="2013-05-26T00:00:00"/>
    <x v="1"/>
    <x v="1"/>
    <s v="DTP"/>
    <n v="0"/>
    <x v="0"/>
    <n v="0"/>
    <d v="2013-05-26T00:00:00"/>
    <x v="10"/>
    <n v="1674635"/>
    <x v="4"/>
    <x v="0"/>
    <n v="271"/>
    <n v="3.8605217082033318"/>
    <s v="PORT04PORT09"/>
    <n v="21.470399999999998"/>
    <n v="6.2E-2"/>
    <n v="86.334885741232384"/>
    <n v="1046.201382923103"/>
  </r>
  <r>
    <n v="1447149015.7"/>
    <d v="2013-05-26T00:00:00"/>
    <x v="1"/>
    <x v="1"/>
    <s v="DTP"/>
    <n v="0"/>
    <x v="0"/>
    <n v="0"/>
    <d v="2013-05-26T00:00:00"/>
    <x v="10"/>
    <n v="1674635"/>
    <x v="4"/>
    <x v="0"/>
    <n v="311"/>
    <n v="3.8605217082033318"/>
    <s v="PORT04PORT09"/>
    <n v="21.470399999999998"/>
    <n v="6.2E-2"/>
    <n v="95.908979577576645"/>
    <n v="1200.6222512512361"/>
  </r>
  <r>
    <n v="1447206033.7"/>
    <d v="2013-05-26T00:00:00"/>
    <x v="1"/>
    <x v="1"/>
    <s v="DTP"/>
    <n v="0"/>
    <x v="0"/>
    <n v="0"/>
    <d v="2013-05-26T00:00:00"/>
    <x v="10"/>
    <n v="1674635"/>
    <x v="4"/>
    <x v="0"/>
    <n v="300"/>
    <n v="3.8605217082033318"/>
    <s v="PORT04PORT09"/>
    <n v="21.470399999999998"/>
    <n v="6.2E-2"/>
    <n v="93.276103772581976"/>
    <n v="1158.1565124609995"/>
  </r>
  <r>
    <n v="1447183257.7"/>
    <d v="2013-05-26T00:00:00"/>
    <x v="1"/>
    <x v="1"/>
    <s v="DTP"/>
    <n v="0"/>
    <x v="0"/>
    <n v="0"/>
    <d v="2013-05-26T00:00:00"/>
    <x v="10"/>
    <n v="1674635"/>
    <x v="4"/>
    <x v="0"/>
    <n v="330"/>
    <n v="3.8605217082033318"/>
    <s v="PORT04PORT09"/>
    <n v="21.470399999999998"/>
    <n v="6.2E-2"/>
    <n v="100.45667414984017"/>
    <n v="1273.9721637070995"/>
  </r>
  <r>
    <n v="1447185557.7"/>
    <d v="2013-05-26T00:00:00"/>
    <x v="1"/>
    <x v="1"/>
    <s v="DTP"/>
    <n v="0"/>
    <x v="0"/>
    <n v="0"/>
    <d v="2013-05-26T00:00:00"/>
    <x v="10"/>
    <n v="1674635"/>
    <x v="4"/>
    <x v="0"/>
    <n v="297"/>
    <n v="3.8605217082033318"/>
    <s v="PORT04PORT09"/>
    <n v="21.470399999999998"/>
    <n v="6.2E-2"/>
    <n v="92.558046734856148"/>
    <n v="1146.5749473363896"/>
  </r>
  <r>
    <n v="1447149075.7"/>
    <d v="2013-05-26T00:00:00"/>
    <x v="1"/>
    <x v="1"/>
    <s v="DTP"/>
    <n v="0"/>
    <x v="0"/>
    <n v="0"/>
    <d v="2013-05-26T00:00:00"/>
    <x v="10"/>
    <n v="1674635"/>
    <x v="4"/>
    <x v="0"/>
    <n v="301"/>
    <n v="3.8605217082033318"/>
    <s v="PORT04PORT09"/>
    <n v="21.470399999999998"/>
    <n v="6.2E-2"/>
    <n v="93.515456118490576"/>
    <n v="1162.0170341692028"/>
  </r>
  <r>
    <n v="1447187812.7"/>
    <d v="2013-05-26T00:00:00"/>
    <x v="1"/>
    <x v="1"/>
    <s v="DTP"/>
    <n v="0"/>
    <x v="0"/>
    <n v="0"/>
    <d v="2013-05-26T00:00:00"/>
    <x v="10"/>
    <n v="1674635"/>
    <x v="4"/>
    <x v="0"/>
    <n v="282"/>
    <n v="3.8605217082033318"/>
    <s v="PORT04PORT09"/>
    <n v="21.470399999999998"/>
    <n v="6.2E-2"/>
    <n v="88.967761546227052"/>
    <n v="1088.6671217133396"/>
  </r>
  <r>
    <n v="1447323622.7"/>
    <d v="2013-05-26T00:00:00"/>
    <x v="1"/>
    <x v="1"/>
    <s v="DTP"/>
    <n v="0"/>
    <x v="0"/>
    <n v="0"/>
    <d v="2013-05-26T00:00:00"/>
    <x v="10"/>
    <n v="1674635"/>
    <x v="4"/>
    <x v="0"/>
    <n v="346"/>
    <n v="7.7210434164066637"/>
    <s v="PORT04PORT09"/>
    <n v="21.470399999999998"/>
    <n v="6.2E-2"/>
    <n v="187.10222336875574"/>
    <n v="2671.4810220767058"/>
  </r>
  <r>
    <n v="1447226776.7"/>
    <d v="2013-05-26T00:00:00"/>
    <x v="1"/>
    <x v="1"/>
    <s v="DTP"/>
    <n v="0"/>
    <x v="0"/>
    <n v="0"/>
    <d v="2013-05-26T00:00:00"/>
    <x v="10"/>
    <n v="1674635"/>
    <x v="4"/>
    <x v="0"/>
    <n v="346"/>
    <n v="3.8605217082033318"/>
    <s v="PORT04PORT09"/>
    <n v="21.470399999999998"/>
    <n v="6.2E-2"/>
    <n v="104.28631168437788"/>
    <n v="1335.7405110383529"/>
  </r>
  <r>
    <n v="1447306321.7"/>
    <d v="2013-05-26T00:00:00"/>
    <x v="1"/>
    <x v="1"/>
    <s v="DTP"/>
    <n v="0"/>
    <x v="0"/>
    <n v="0"/>
    <d v="2013-05-26T00:00:00"/>
    <x v="10"/>
    <n v="1674635"/>
    <x v="4"/>
    <x v="0"/>
    <n v="322"/>
    <n v="3.8605217082033318"/>
    <s v="PORT04PORT09"/>
    <n v="21.470399999999998"/>
    <n v="6.2E-2"/>
    <n v="98.541855382571313"/>
    <n v="1243.0879900414729"/>
  </r>
  <r>
    <n v="1447323623.7"/>
    <d v="2013-05-26T00:00:00"/>
    <x v="1"/>
    <x v="1"/>
    <s v="DTP"/>
    <n v="0"/>
    <x v="0"/>
    <n v="0"/>
    <d v="2013-05-26T00:00:00"/>
    <x v="10"/>
    <n v="1675810"/>
    <x v="4"/>
    <x v="0"/>
    <n v="325"/>
    <n v="1.4968242423223732"/>
    <s v="PORT04PORT09"/>
    <n v="21.470399999999998"/>
    <n v="6.2E-2"/>
    <n v="51.63140848279582"/>
    <n v="486.46787875477128"/>
  </r>
  <r>
    <n v="1447206031.7"/>
    <d v="2013-05-26T00:00:00"/>
    <x v="1"/>
    <x v="1"/>
    <s v="DTP"/>
    <n v="0"/>
    <x v="0"/>
    <n v="0"/>
    <d v="2013-05-26T00:00:00"/>
    <x v="10"/>
    <n v="1675810"/>
    <x v="4"/>
    <x v="0"/>
    <n v="290"/>
    <n v="1.4968242423223732"/>
    <s v="PORT04PORT09"/>
    <n v="21.470399999999998"/>
    <n v="6.2E-2"/>
    <n v="48.383299876956272"/>
    <n v="434.07903027348823"/>
  </r>
  <r>
    <n v="1447165169.7"/>
    <d v="2013-05-26T00:00:00"/>
    <x v="1"/>
    <x v="1"/>
    <s v="DTP"/>
    <n v="0"/>
    <x v="0"/>
    <n v="0"/>
    <d v="2013-05-26T00:00:00"/>
    <x v="10"/>
    <n v="1675810"/>
    <x v="4"/>
    <x v="0"/>
    <n v="337"/>
    <n v="4.4904727269671199"/>
    <s v="PORT04PORT09"/>
    <n v="21.470399999999998"/>
    <n v="6.2E-2"/>
    <n v="115.29433715725099"/>
    <n v="1513.2893089879194"/>
  </r>
  <r>
    <n v="1447149076.7"/>
    <d v="2013-05-26T00:00:00"/>
    <x v="1"/>
    <x v="1"/>
    <s v="DTP"/>
    <n v="0"/>
    <x v="0"/>
    <n v="0"/>
    <d v="2013-05-26T00:00:00"/>
    <x v="10"/>
    <n v="1675810"/>
    <x v="4"/>
    <x v="0"/>
    <n v="285"/>
    <n v="2.9936484846447464"/>
    <s v="PORT04PORT09"/>
    <n v="21.470399999999998"/>
    <n v="6.2E-2"/>
    <n v="74.368168723672667"/>
    <n v="853.18981812375273"/>
  </r>
  <r>
    <n v="1447206023.7"/>
    <d v="2013-05-26T00:00:00"/>
    <x v="1"/>
    <x v="1"/>
    <s v="DTP"/>
    <n v="0"/>
    <x v="0"/>
    <n v="0"/>
    <d v="2013-05-26T00:00:00"/>
    <x v="10"/>
    <n v="1675810"/>
    <x v="4"/>
    <x v="0"/>
    <n v="252"/>
    <n v="2.9936484846447464"/>
    <s v="PORT04PORT09"/>
    <n v="21.470399999999998"/>
    <n v="6.2E-2"/>
    <n v="68.243163924089515"/>
    <n v="754.39941813047608"/>
  </r>
  <r>
    <n v="1447224213.7"/>
    <d v="2013-05-26T00:00:00"/>
    <x v="1"/>
    <x v="1"/>
    <s v="DTP"/>
    <n v="0"/>
    <x v="0"/>
    <n v="0"/>
    <d v="2013-05-26T00:00:00"/>
    <x v="10"/>
    <n v="1675810"/>
    <x v="4"/>
    <x v="0"/>
    <n v="305"/>
    <n v="4.4904727269671199"/>
    <s v="PORT04PORT09"/>
    <n v="21.470399999999998"/>
    <n v="6.2E-2"/>
    <n v="106.38523926694823"/>
    <n v="1369.5941817249716"/>
  </r>
  <r>
    <n v="1447367720.7"/>
    <d v="2013-05-26T00:00:00"/>
    <x v="1"/>
    <x v="1"/>
    <s v="DTP"/>
    <n v="0"/>
    <x v="0"/>
    <n v="0"/>
    <d v="2013-05-26T00:00:00"/>
    <x v="10"/>
    <n v="1675810"/>
    <x v="4"/>
    <x v="0"/>
    <n v="320"/>
    <n v="1.4968242423223732"/>
    <s v="PORT04PORT09"/>
    <n v="21.470399999999998"/>
    <n v="6.2E-2"/>
    <n v="51.16739296767588"/>
    <n v="478.98375754315941"/>
  </r>
  <r>
    <n v="1447306322.7"/>
    <d v="2013-05-26T00:00:00"/>
    <x v="1"/>
    <x v="1"/>
    <s v="DTP"/>
    <n v="0"/>
    <x v="0"/>
    <n v="0"/>
    <d v="2013-05-26T00:00:00"/>
    <x v="10"/>
    <n v="1675810"/>
    <x v="4"/>
    <x v="0"/>
    <n v="328"/>
    <n v="1.4968242423223732"/>
    <s v="PORT04PORT09"/>
    <n v="21.470399999999998"/>
    <n v="6.2E-2"/>
    <n v="51.909817791867781"/>
    <n v="490.95835148173842"/>
  </r>
  <r>
    <n v="1447407246.7"/>
    <d v="2013-05-26T00:00:00"/>
    <x v="1"/>
    <x v="1"/>
    <s v="DTP"/>
    <n v="0"/>
    <x v="0"/>
    <n v="0"/>
    <d v="2013-05-26T00:00:00"/>
    <x v="10"/>
    <n v="1675810"/>
    <x v="4"/>
    <x v="0"/>
    <n v="288"/>
    <n v="1.4968242423223732"/>
    <s v="PORT04PORT09"/>
    <n v="21.470399999999998"/>
    <n v="6.2E-2"/>
    <n v="48.197693670908293"/>
    <n v="431.08538178884351"/>
  </r>
  <r>
    <n v="1447248520.7"/>
    <d v="2013-05-26T00:00:00"/>
    <x v="1"/>
    <x v="1"/>
    <s v="DTP"/>
    <n v="0"/>
    <x v="0"/>
    <n v="0"/>
    <d v="2013-05-26T00:00:00"/>
    <x v="10"/>
    <n v="1675810"/>
    <x v="4"/>
    <x v="0"/>
    <n v="308"/>
    <n v="10.974593938578986"/>
    <s v="PORT04PORT09"/>
    <n v="21.470399999999998"/>
    <n v="6.2E-2"/>
    <n v="231.04124585110429"/>
    <n v="3380.1749330823277"/>
  </r>
  <r>
    <n v="1447165166.7"/>
    <d v="2013-05-26T00:00:00"/>
    <x v="1"/>
    <x v="1"/>
    <s v="DTP"/>
    <n v="0"/>
    <x v="0"/>
    <n v="0"/>
    <d v="2013-05-26T00:00:00"/>
    <x v="10"/>
    <n v="1675810"/>
    <x v="4"/>
    <x v="0"/>
    <n v="299"/>
    <n v="1.4968242423223732"/>
    <s v="PORT04PORT09"/>
    <n v="21.470399999999998"/>
    <n v="6.2E-2"/>
    <n v="49.218527804172155"/>
    <n v="447.5504484543896"/>
  </r>
  <r>
    <n v="1447243894.7"/>
    <d v="2013-05-26T00:00:00"/>
    <x v="1"/>
    <x v="1"/>
    <s v="DTP"/>
    <n v="0"/>
    <x v="0"/>
    <n v="0"/>
    <d v="2013-05-26T00:00:00"/>
    <x v="10"/>
    <n v="1675810"/>
    <x v="4"/>
    <x v="0"/>
    <n v="275"/>
    <n v="1.4968242423223732"/>
    <s v="PORT04PORT09"/>
    <n v="21.470399999999998"/>
    <n v="6.2E-2"/>
    <n v="46.991253331596461"/>
    <n v="411.62666663865264"/>
  </r>
  <r>
    <n v="1447280056.7"/>
    <d v="2013-05-26T00:00:00"/>
    <x v="1"/>
    <x v="1"/>
    <s v="DTP"/>
    <n v="0"/>
    <x v="0"/>
    <n v="0"/>
    <d v="2013-05-26T00:00:00"/>
    <x v="10"/>
    <n v="1675810"/>
    <x v="4"/>
    <x v="0"/>
    <n v="312"/>
    <n v="1.4968242423223732"/>
    <s v="PORT04PORT09"/>
    <n v="21.470399999999998"/>
    <n v="6.2E-2"/>
    <n v="50.424968143483987"/>
    <n v="467.00916360458046"/>
  </r>
  <r>
    <n v="1447226777.7"/>
    <d v="2013-05-26T00:00:00"/>
    <x v="1"/>
    <x v="1"/>
    <s v="DTP"/>
    <n v="0"/>
    <x v="0"/>
    <n v="0"/>
    <d v="2013-05-26T00:00:00"/>
    <x v="10"/>
    <n v="1675810"/>
    <x v="4"/>
    <x v="0"/>
    <n v="302"/>
    <n v="1.4968242423223732"/>
    <s v="PORT04PORT09"/>
    <n v="21.470399999999998"/>
    <n v="6.2E-2"/>
    <n v="49.496937113244115"/>
    <n v="452.04092118135674"/>
  </r>
  <r>
    <n v="1447274948.7"/>
    <d v="2013-05-26T00:00:00"/>
    <x v="1"/>
    <x v="1"/>
    <s v="DTP"/>
    <n v="0"/>
    <x v="0"/>
    <n v="0"/>
    <d v="2013-05-26T00:00:00"/>
    <x v="10"/>
    <n v="1675810"/>
    <x v="4"/>
    <x v="0"/>
    <n v="328"/>
    <n v="1.4968242423223732"/>
    <s v="PORT04PORT09"/>
    <n v="21.470399999999998"/>
    <n v="6.2E-2"/>
    <n v="51.909817791867781"/>
    <n v="490.95835148173842"/>
  </r>
  <r>
    <n v="1447161480.7"/>
    <d v="2013-05-26T00:00:00"/>
    <x v="1"/>
    <x v="1"/>
    <s v="DTP"/>
    <n v="0"/>
    <x v="0"/>
    <n v="0"/>
    <d v="2013-05-26T00:00:00"/>
    <x v="11"/>
    <n v="1682594"/>
    <x v="4"/>
    <x v="0"/>
    <n v="251"/>
    <n v="6.5741379310344827"/>
    <s v="PORT04PORT09"/>
    <n v="21.470399999999998"/>
    <n v="6.2E-2"/>
    <n v="123.77713448275863"/>
    <n v="1650.1086206896553"/>
  </r>
  <r>
    <n v="1447201447.7"/>
    <d v="2013-05-26T00:00:00"/>
    <x v="1"/>
    <x v="1"/>
    <s v="DTP"/>
    <n v="0"/>
    <x v="0"/>
    <n v="0"/>
    <d v="2013-05-26T00:00:00"/>
    <x v="11"/>
    <n v="1685329"/>
    <x v="4"/>
    <x v="0"/>
    <n v="271"/>
    <n v="1.2522727272727272"/>
    <s v="PORT04PORT09"/>
    <n v="21.470399999999998"/>
    <n v="6.2E-2"/>
    <n v="42.511086363636359"/>
    <n v="339.3659090909091"/>
  </r>
  <r>
    <n v="1447243154.7"/>
    <d v="2013-05-26T00:00:00"/>
    <x v="1"/>
    <x v="1"/>
    <s v="DTP"/>
    <n v="0"/>
    <x v="0"/>
    <n v="0"/>
    <d v="2013-05-26T00:00:00"/>
    <x v="11"/>
    <n v="1685332"/>
    <x v="4"/>
    <x v="0"/>
    <n v="315"/>
    <n v="1.6"/>
    <s v="PORT04PORT09"/>
    <n v="21.470399999999998"/>
    <n v="6.2E-2"/>
    <n v="52.718400000000003"/>
    <n v="504"/>
  </r>
  <r>
    <n v="1447265487.7"/>
    <d v="2013-05-26T00:00:00"/>
    <x v="1"/>
    <x v="1"/>
    <s v="DTP"/>
    <n v="3"/>
    <x v="0"/>
    <n v="3"/>
    <d v="2013-05-29T00:00:00"/>
    <x v="3"/>
    <n v="1621717"/>
    <x v="4"/>
    <x v="0"/>
    <n v="355"/>
    <n v="23.193181818181817"/>
    <s v="PORT04PORT09"/>
    <n v="21.470399999999998"/>
    <n v="6.2E-2"/>
    <n v="531.95233181818173"/>
    <n v="8233.5795454545441"/>
  </r>
  <r>
    <n v="1447164688.7"/>
    <d v="2013-05-26T00:00:00"/>
    <x v="1"/>
    <x v="1"/>
    <s v="DTP"/>
    <n v="3"/>
    <x v="0"/>
    <n v="3"/>
    <d v="2013-05-29T00:00:00"/>
    <x v="12"/>
    <n v="1680249"/>
    <x v="4"/>
    <x v="0"/>
    <n v="280"/>
    <n v="1.0821613744014777"/>
    <s v="PORT04PORT09"/>
    <n v="21.470399999999998"/>
    <n v="6.2E-2"/>
    <n v="40.256721459609651"/>
    <n v="303.00518483241376"/>
  </r>
  <r>
    <n v="1447305601.7"/>
    <d v="2013-05-26T00:00:00"/>
    <x v="1"/>
    <x v="1"/>
    <s v="DTP"/>
    <n v="3"/>
    <x v="0"/>
    <n v="3"/>
    <d v="2013-05-29T00:00:00"/>
    <x v="12"/>
    <n v="1682594"/>
    <x v="4"/>
    <x v="0"/>
    <n v="692"/>
    <n v="282.9655172413793"/>
    <s v="PORT04PORT09"/>
    <n v="21.470399999999998"/>
    <n v="6.2E-2"/>
    <n v="12161.822951724138"/>
    <n v="195812.13793103446"/>
  </r>
  <r>
    <n v="1447149216.7"/>
    <d v="2013-05-26T00:00:00"/>
    <x v="1"/>
    <x v="1"/>
    <s v="DTP"/>
    <n v="3"/>
    <x v="0"/>
    <n v="3"/>
    <d v="2013-05-29T00:00:00"/>
    <x v="12"/>
    <n v="1671247"/>
    <x v="4"/>
    <x v="0"/>
    <n v="295"/>
    <n v="1.6679243437050615"/>
    <s v="PORT04PORT09"/>
    <n v="21.470399999999998"/>
    <n v="6.2E-2"/>
    <n v="51.976736246365576"/>
    <n v="492.03768139299314"/>
  </r>
  <r>
    <n v="1447174176.7"/>
    <d v="2013-05-26T00:00:00"/>
    <x v="1"/>
    <x v="1"/>
    <s v="DTP"/>
    <n v="3"/>
    <x v="0"/>
    <n v="3"/>
    <d v="2013-05-29T00:00:00"/>
    <x v="12"/>
    <n v="1685952"/>
    <x v="4"/>
    <x v="0"/>
    <n v="275"/>
    <n v="0.82857142857142851"/>
    <s v="PORT04PORT09"/>
    <n v="21.470399999999998"/>
    <n v="6.2E-2"/>
    <n v="35.597542857142855"/>
    <n v="227.85714285714283"/>
  </r>
  <r>
    <n v="1447189289.7"/>
    <d v="2013-05-26T00:00:00"/>
    <x v="1"/>
    <x v="1"/>
    <s v="DTP"/>
    <n v="3"/>
    <x v="0"/>
    <n v="3"/>
    <d v="2013-05-29T00:00:00"/>
    <x v="12"/>
    <n v="1685952"/>
    <x v="4"/>
    <x v="0"/>
    <n v="321"/>
    <n v="1.6"/>
    <s v="PORT04PORT09"/>
    <n v="21.470399999999998"/>
    <n v="6.2E-2"/>
    <n v="53.313600000000001"/>
    <n v="513.6"/>
  </r>
  <r>
    <n v="1447191612.7"/>
    <d v="2013-05-26T00:00:00"/>
    <x v="1"/>
    <x v="1"/>
    <s v="DTP"/>
    <n v="3"/>
    <x v="0"/>
    <n v="3"/>
    <d v="2013-05-29T00:00:00"/>
    <x v="12"/>
    <n v="1685963"/>
    <x v="4"/>
    <x v="0"/>
    <n v="353"/>
    <n v="8.24"/>
    <s v="PORT04PORT09"/>
    <n v="21.470399999999998"/>
    <n v="6.2E-2"/>
    <n v="201.81103999999999"/>
    <n v="2908.7200000000003"/>
  </r>
  <r>
    <n v="1447305600.7"/>
    <d v="2013-05-26T00:00:00"/>
    <x v="1"/>
    <x v="1"/>
    <s v="DTP"/>
    <n v="3"/>
    <x v="0"/>
    <n v="3"/>
    <d v="2013-05-29T00:00:00"/>
    <x v="12"/>
    <n v="1685963"/>
    <x v="4"/>
    <x v="0"/>
    <n v="301"/>
    <n v="1.9"/>
    <s v="PORT04PORT09"/>
    <n v="21.470399999999998"/>
    <n v="6.2E-2"/>
    <n v="56.928199999999997"/>
    <n v="571.9"/>
  </r>
  <r>
    <n v="1447183328.7"/>
    <d v="2013-05-26T00:00:00"/>
    <x v="1"/>
    <x v="1"/>
    <s v="DTP"/>
    <n v="3"/>
    <x v="0"/>
    <n v="3"/>
    <d v="2013-05-29T00:00:00"/>
    <x v="12"/>
    <n v="1677229"/>
    <x v="4"/>
    <x v="0"/>
    <n v="324"/>
    <n v="3.0939393939393947"/>
    <s v="PORT04PORT09"/>
    <n v="21.470399999999998"/>
    <n v="6.2E-2"/>
    <n v="83.621454545454554"/>
    <n v="1002.4363636363639"/>
  </r>
  <r>
    <n v="1447223074.7"/>
    <d v="2013-05-26T00:00:00"/>
    <x v="1"/>
    <x v="1"/>
    <s v="DTP"/>
    <n v="3"/>
    <x v="0"/>
    <n v="3"/>
    <d v="2013-05-29T00:00:00"/>
    <x v="12"/>
    <n v="1650400"/>
    <x v="4"/>
    <x v="0"/>
    <n v="366"/>
    <n v="27.904761904761909"/>
    <s v="PORT04PORT09"/>
    <n v="21.470399999999998"/>
    <n v="6.2E-2"/>
    <n v="654.68525714285727"/>
    <n v="10213.142857142859"/>
  </r>
  <r>
    <n v="1447384224.7"/>
    <d v="2013-05-26T00:00:00"/>
    <x v="1"/>
    <x v="1"/>
    <s v="DTP"/>
    <n v="3"/>
    <x v="0"/>
    <n v="3"/>
    <d v="2013-05-29T00:00:00"/>
    <x v="12"/>
    <n v="1650400"/>
    <x v="4"/>
    <x v="0"/>
    <n v="405"/>
    <n v="33"/>
    <s v="PORT04PORT09"/>
    <n v="21.470399999999998"/>
    <n v="6.2E-2"/>
    <n v="850.10039999999992"/>
    <n v="13365"/>
  </r>
  <r>
    <n v="1447162330.7"/>
    <d v="2013-05-26T00:00:00"/>
    <x v="1"/>
    <x v="1"/>
    <s v="DTP"/>
    <n v="3"/>
    <x v="0"/>
    <n v="3"/>
    <d v="2013-05-29T00:00:00"/>
    <x v="12"/>
    <n v="1655985"/>
    <x v="4"/>
    <x v="0"/>
    <n v="297"/>
    <n v="1.0445555671136264"/>
    <s v="PORT04PORT09"/>
    <n v="21.470399999999998"/>
    <n v="6.2E-2"/>
    <n v="40.704846212830311"/>
    <n v="310.23300343274707"/>
  </r>
  <r>
    <n v="1447280295.7"/>
    <d v="2013-05-26T00:00:00"/>
    <x v="1"/>
    <x v="1"/>
    <s v="DTP"/>
    <n v="3"/>
    <x v="0"/>
    <n v="3"/>
    <d v="2013-05-29T00:00:00"/>
    <x v="12"/>
    <n v="1655985"/>
    <x v="4"/>
    <x v="0"/>
    <n v="261"/>
    <n v="0.5222777835568132"/>
    <s v="PORT04PORT09"/>
    <n v="21.470399999999998"/>
    <n v="6.2E-2"/>
    <n v="29.921899093516348"/>
    <n v="136.31450150832825"/>
  </r>
  <r>
    <n v="1447365217.7"/>
    <d v="2013-05-26T00:00:00"/>
    <x v="1"/>
    <x v="1"/>
    <s v="DTP"/>
    <n v="3"/>
    <x v="0"/>
    <n v="3"/>
    <d v="2013-05-29T00:00:00"/>
    <x v="12"/>
    <n v="1685333"/>
    <x v="4"/>
    <x v="0"/>
    <n v="319"/>
    <n v="2.1"/>
    <s v="PORT04PORT09"/>
    <n v="21.470399999999998"/>
    <n v="6.2E-2"/>
    <n v="63.004200000000004"/>
    <n v="669.9"/>
  </r>
  <r>
    <n v="1447411403.7"/>
    <d v="2013-05-26T00:00:00"/>
    <x v="1"/>
    <x v="1"/>
    <s v="DTP"/>
    <n v="3"/>
    <x v="0"/>
    <n v="3"/>
    <d v="2013-05-29T00:00:00"/>
    <x v="12"/>
    <n v="1685333"/>
    <x v="4"/>
    <x v="0"/>
    <n v="341"/>
    <n v="4.2"/>
    <s v="PORT04PORT09"/>
    <n v="21.470399999999998"/>
    <n v="6.2E-2"/>
    <n v="110.2668"/>
    <n v="1432.2"/>
  </r>
  <r>
    <n v="1447269361.7"/>
    <d v="2013-05-26T00:00:00"/>
    <x v="1"/>
    <x v="1"/>
    <s v="DTP"/>
    <n v="3"/>
    <x v="0"/>
    <n v="3"/>
    <d v="2013-05-29T00:00:00"/>
    <x v="12"/>
    <n v="1617826"/>
    <x v="4"/>
    <x v="0"/>
    <n v="344"/>
    <n v="7.3951515151515155"/>
    <s v="PORT04PORT09"/>
    <n v="21.470399999999998"/>
    <n v="6.2E-2"/>
    <n v="179.19419151515149"/>
    <n v="2543.9321212121213"/>
  </r>
  <r>
    <n v="1447174177.7"/>
    <d v="2013-05-26T00:00:00"/>
    <x v="1"/>
    <x v="1"/>
    <s v="DTP"/>
    <n v="3"/>
    <x v="0"/>
    <n v="3"/>
    <d v="2013-05-29T00:00:00"/>
    <x v="12"/>
    <n v="1617826"/>
    <x v="4"/>
    <x v="0"/>
    <n v="264"/>
    <n v="3.6975757575757577"/>
    <s v="PORT04PORT09"/>
    <n v="21.470399999999998"/>
    <n v="6.2E-2"/>
    <n v="81.992320000000007"/>
    <n v="976.16000000000008"/>
  </r>
  <r>
    <n v="1447402011.7"/>
    <d v="2013-05-26T00:00:00"/>
    <x v="1"/>
    <x v="1"/>
    <s v="DTP"/>
    <n v="3"/>
    <x v="0"/>
    <n v="3"/>
    <d v="2013-05-29T00:00:00"/>
    <x v="12"/>
    <n v="1617826"/>
    <x v="4"/>
    <x v="0"/>
    <n v="440"/>
    <n v="38.975757575757576"/>
    <s v="PORT04PORT09"/>
    <n v="21.470399999999998"/>
    <n v="6.2E-2"/>
    <n v="1084.7290666666665"/>
    <n v="17149.333333333332"/>
  </r>
  <r>
    <n v="1447168780.7"/>
    <d v="2013-05-26T00:00:00"/>
    <x v="1"/>
    <x v="1"/>
    <s v="DTP"/>
    <n v="3"/>
    <x v="0"/>
    <n v="3"/>
    <d v="2013-05-29T00:00:00"/>
    <x v="12"/>
    <n v="1617826"/>
    <x v="4"/>
    <x v="0"/>
    <n v="1321"/>
    <n v="170.8787878787879"/>
    <s v="PORT04PORT09"/>
    <n v="21.470399999999998"/>
    <n v="6.2E-2"/>
    <n v="14016.784884848486"/>
    <n v="225730.87878787881"/>
  </r>
  <r>
    <n v="1447419530.7"/>
    <d v="2013-05-26T00:00:00"/>
    <x v="1"/>
    <x v="1"/>
    <s v="DTP"/>
    <n v="3"/>
    <x v="0"/>
    <n v="3"/>
    <d v="2013-05-29T00:00:00"/>
    <x v="12"/>
    <n v="1666958"/>
    <x v="4"/>
    <x v="0"/>
    <n v="301"/>
    <n v="5.0241697416974169"/>
    <s v="PORT04PORT09"/>
    <n v="21.470399999999998"/>
    <n v="6.2E-2"/>
    <n v="115.23145571955719"/>
    <n v="1512.2750922509224"/>
  </r>
  <r>
    <n v="1447185060.7"/>
    <d v="2013-05-26T00:00:00"/>
    <x v="1"/>
    <x v="1"/>
    <s v="DTP"/>
    <n v="3"/>
    <x v="0"/>
    <n v="3"/>
    <d v="2013-05-29T00:00:00"/>
    <x v="12"/>
    <n v="1689460"/>
    <x v="4"/>
    <x v="0"/>
    <n v="352"/>
    <n v="14"/>
    <s v="PORT04PORT09"/>
    <n v="21.470399999999998"/>
    <n v="6.2E-2"/>
    <n v="327.00639999999999"/>
    <n v="4928"/>
  </r>
  <r>
    <n v="1447278345.7"/>
    <d v="2013-05-26T00:00:00"/>
    <x v="1"/>
    <x v="1"/>
    <s v="DTP"/>
    <n v="3"/>
    <x v="0"/>
    <n v="3"/>
    <d v="2013-05-29T00:00:00"/>
    <x v="13"/>
    <n v="1682594"/>
    <x v="4"/>
    <x v="0"/>
    <n v="333"/>
    <n v="12.148275862068965"/>
    <s v="PORT04PORT09"/>
    <n v="21.470399999999998"/>
    <n v="6.2E-2"/>
    <n v="272.28370344827584"/>
    <n v="4045.3758620689655"/>
  </r>
  <r>
    <n v="1447215295.7"/>
    <d v="2013-05-26T00:00:00"/>
    <x v="1"/>
    <x v="1"/>
    <s v="DTP"/>
    <n v="3"/>
    <x v="0"/>
    <n v="3"/>
    <d v="2013-05-29T00:00:00"/>
    <x v="13"/>
    <n v="1656969"/>
    <x v="4"/>
    <x v="0"/>
    <n v="310"/>
    <n v="6.6517006087976771"/>
    <s v="PORT04PORT09"/>
    <n v="21.470399999999998"/>
    <n v="6.2E-2"/>
    <n v="149.31608570109134"/>
    <n v="2062.0271887272797"/>
  </r>
  <r>
    <n v="1447378364.7"/>
    <d v="2013-05-26T00:00:00"/>
    <x v="1"/>
    <x v="1"/>
    <s v="DTP"/>
    <n v="3"/>
    <x v="0"/>
    <n v="3"/>
    <d v="2013-05-29T00:00:00"/>
    <x v="13"/>
    <n v="1671248"/>
    <x v="4"/>
    <x v="0"/>
    <n v="329"/>
    <n v="1.6902572253872548"/>
    <s v="PORT04PORT09"/>
    <n v="21.470399999999998"/>
    <n v="6.2E-2"/>
    <n v="55.948266883449222"/>
    <n v="556.09462715240682"/>
  </r>
  <r>
    <n v="1447188339.7"/>
    <d v="2013-05-26T00:00:00"/>
    <x v="1"/>
    <x v="1"/>
    <s v="DTP"/>
    <n v="3"/>
    <x v="0"/>
    <n v="3"/>
    <d v="2013-05-29T00:00:00"/>
    <x v="13"/>
    <n v="1671246"/>
    <x v="4"/>
    <x v="0"/>
    <n v="287"/>
    <n v="0.74444444444444446"/>
    <s v="PORT04PORT09"/>
    <n v="21.470399999999998"/>
    <n v="6.2E-2"/>
    <n v="34.71704444444444"/>
    <n v="213.65555555555557"/>
  </r>
  <r>
    <n v="1447356535.7"/>
    <d v="2013-05-26T00:00:00"/>
    <x v="1"/>
    <x v="1"/>
    <s v="DTP"/>
    <n v="3"/>
    <x v="0"/>
    <n v="3"/>
    <d v="2013-05-29T00:00:00"/>
    <x v="13"/>
    <n v="1671246"/>
    <x v="4"/>
    <x v="0"/>
    <n v="289"/>
    <n v="5.4"/>
    <s v="PORT04PORT09"/>
    <n v="21.470399999999998"/>
    <n v="6.2E-2"/>
    <n v="118.22760000000001"/>
    <n v="1560.6000000000001"/>
  </r>
  <r>
    <n v="1447340567.7"/>
    <d v="2013-05-26T00:00:00"/>
    <x v="1"/>
    <x v="1"/>
    <s v="DTP"/>
    <n v="3"/>
    <x v="0"/>
    <n v="3"/>
    <d v="2013-05-29T00:00:00"/>
    <x v="13"/>
    <n v="1671247"/>
    <x v="4"/>
    <x v="0"/>
    <n v="327"/>
    <n v="3.335848687410123"/>
    <s v="PORT04PORT09"/>
    <n v="21.470399999999998"/>
    <n v="6.2E-2"/>
    <n v="89.101396288552834"/>
    <n v="1090.8225207831101"/>
  </r>
  <r>
    <n v="1447266630.7"/>
    <d v="2013-05-26T00:00:00"/>
    <x v="1"/>
    <x v="1"/>
    <s v="DTP"/>
    <n v="3"/>
    <x v="0"/>
    <n v="3"/>
    <d v="2013-05-29T00:00:00"/>
    <x v="13"/>
    <n v="1685952"/>
    <x v="4"/>
    <x v="0"/>
    <n v="332"/>
    <n v="2.5"/>
    <s v="PORT04PORT09"/>
    <n v="21.470399999999998"/>
    <n v="6.2E-2"/>
    <n v="72.930399999999992"/>
    <n v="830"/>
  </r>
  <r>
    <n v="1447180514.7"/>
    <d v="2013-05-26T00:00:00"/>
    <x v="1"/>
    <x v="1"/>
    <s v="DTP"/>
    <n v="3"/>
    <x v="0"/>
    <n v="3"/>
    <d v="2013-05-29T00:00:00"/>
    <x v="13"/>
    <n v="1677229"/>
    <x v="4"/>
    <x v="0"/>
    <n v="310"/>
    <n v="4.3"/>
    <s v="PORT04PORT09"/>
    <n v="21.470399999999998"/>
    <n v="6.2E-2"/>
    <n v="104.1164"/>
    <n v="1333"/>
  </r>
  <r>
    <n v="1447170779.7"/>
    <d v="2013-05-26T00:00:00"/>
    <x v="1"/>
    <x v="1"/>
    <s v="DTP"/>
    <n v="3"/>
    <x v="0"/>
    <n v="3"/>
    <d v="2013-05-29T00:00:00"/>
    <x v="13"/>
    <n v="1677229"/>
    <x v="4"/>
    <x v="0"/>
    <n v="253"/>
    <n v="4.2"/>
    <s v="PORT04PORT09"/>
    <n v="21.470399999999998"/>
    <n v="6.2E-2"/>
    <n v="87.351600000000005"/>
    <n v="1062.6000000000001"/>
  </r>
  <r>
    <n v="1447305604.7"/>
    <d v="2013-05-26T00:00:00"/>
    <x v="1"/>
    <x v="1"/>
    <s v="DTP"/>
    <n v="3"/>
    <x v="0"/>
    <n v="3"/>
    <d v="2013-05-29T00:00:00"/>
    <x v="13"/>
    <n v="1677229"/>
    <x v="4"/>
    <x v="0"/>
    <n v="352"/>
    <n v="8.4"/>
    <s v="PORT04PORT09"/>
    <n v="21.470399999999998"/>
    <n v="6.2E-2"/>
    <n v="204.79200000000003"/>
    <n v="2956.8"/>
  </r>
  <r>
    <n v="1447362562.7"/>
    <d v="2013-05-26T00:00:00"/>
    <x v="1"/>
    <x v="1"/>
    <s v="DTP"/>
    <n v="3"/>
    <x v="0"/>
    <n v="3"/>
    <d v="2013-05-29T00:00:00"/>
    <x v="13"/>
    <n v="1677229"/>
    <x v="4"/>
    <x v="0"/>
    <n v="343"/>
    <n v="23"/>
    <s v="PORT04PORT09"/>
    <n v="21.470399999999998"/>
    <n v="6.2E-2"/>
    <n v="510.58839999999998"/>
    <n v="7889"/>
  </r>
  <r>
    <n v="1447356536.7"/>
    <d v="2013-05-26T00:00:00"/>
    <x v="1"/>
    <x v="1"/>
    <s v="DTP"/>
    <n v="3"/>
    <x v="0"/>
    <n v="3"/>
    <d v="2013-05-29T00:00:00"/>
    <x v="13"/>
    <n v="1637055"/>
    <x v="4"/>
    <x v="0"/>
    <n v="240"/>
    <n v="1.752644177303778"/>
    <s v="PORT04PORT09"/>
    <n v="21.470399999999998"/>
    <n v="6.2E-2"/>
    <n v="47.549745358280212"/>
    <n v="420.6346025529067"/>
  </r>
  <r>
    <n v="1447340520.7"/>
    <d v="2013-05-26T00:00:00"/>
    <x v="1"/>
    <x v="1"/>
    <s v="DTP"/>
    <n v="3"/>
    <x v="0"/>
    <n v="3"/>
    <d v="2013-05-29T00:00:00"/>
    <x v="13"/>
    <n v="1650404"/>
    <x v="4"/>
    <x v="0"/>
    <n v="295"/>
    <n v="0.96746363733750518"/>
    <s v="PORT04PORT09"/>
    <n v="21.470399999999998"/>
    <n v="6.2E-2"/>
    <n v="39.165309926902964"/>
    <n v="285.40177301456401"/>
  </r>
  <r>
    <n v="1447378362.7"/>
    <d v="2013-05-26T00:00:00"/>
    <x v="1"/>
    <x v="1"/>
    <s v="DTP"/>
    <n v="3"/>
    <x v="0"/>
    <n v="3"/>
    <d v="2013-05-29T00:00:00"/>
    <x v="13"/>
    <n v="1650404"/>
    <x v="4"/>
    <x v="0"/>
    <n v="236"/>
    <n v="0.96746363733750518"/>
    <s v="PORT04PORT09"/>
    <n v="21.470399999999998"/>
    <n v="6.2E-2"/>
    <n v="35.626327941522376"/>
    <n v="228.32141841165122"/>
  </r>
  <r>
    <n v="1447291995.7"/>
    <d v="2013-05-26T00:00:00"/>
    <x v="1"/>
    <x v="1"/>
    <s v="DTP"/>
    <n v="3"/>
    <x v="0"/>
    <n v="3"/>
    <d v="2013-05-29T00:00:00"/>
    <x v="13"/>
    <n v="1650404"/>
    <x v="4"/>
    <x v="0"/>
    <n v="317"/>
    <n v="2.9023909120125158"/>
    <s v="PORT04PORT09"/>
    <n v="21.470399999999998"/>
    <n v="6.2E-2"/>
    <n v="78.513990984693976"/>
    <n v="920.05791910796745"/>
  </r>
  <r>
    <n v="1447335260.7"/>
    <d v="2013-05-26T00:00:00"/>
    <x v="1"/>
    <x v="1"/>
    <s v="DTP"/>
    <n v="3"/>
    <x v="0"/>
    <n v="3"/>
    <d v="2013-05-29T00:00:00"/>
    <x v="13"/>
    <n v="1686657"/>
    <x v="4"/>
    <x v="0"/>
    <n v="281"/>
    <n v="0.67978436657681929"/>
    <s v="PORT04PORT09"/>
    <n v="21.470399999999998"/>
    <n v="6.2E-2"/>
    <n v="33.313603234501343"/>
    <n v="191.01940700808623"/>
  </r>
  <r>
    <n v="1447289237.7"/>
    <d v="2013-05-26T00:00:00"/>
    <x v="1"/>
    <x v="1"/>
    <s v="DTP"/>
    <n v="3"/>
    <x v="0"/>
    <n v="3"/>
    <d v="2013-05-29T00:00:00"/>
    <x v="13"/>
    <n v="1621717"/>
    <x v="4"/>
    <x v="0"/>
    <n v="386"/>
    <n v="31.59090909090909"/>
    <s v="PORT04PORT09"/>
    <n v="21.470399999999998"/>
    <n v="6.2E-2"/>
    <n v="777.50403636363637"/>
    <n v="12194.090909090908"/>
  </r>
  <r>
    <n v="1447215296.7"/>
    <d v="2013-05-26T00:00:00"/>
    <x v="1"/>
    <x v="1"/>
    <s v="DTP"/>
    <n v="3"/>
    <x v="0"/>
    <n v="3"/>
    <d v="2013-05-29T00:00:00"/>
    <x v="13"/>
    <n v="1621717"/>
    <x v="4"/>
    <x v="0"/>
    <n v="317"/>
    <n v="11.599999999999998"/>
    <s v="PORT04PORT09"/>
    <n v="21.470399999999998"/>
    <n v="6.2E-2"/>
    <n v="249.45679999999993"/>
    <n v="3677.1999999999994"/>
  </r>
  <r>
    <n v="1447266614.7"/>
    <d v="2013-05-26T00:00:00"/>
    <x v="1"/>
    <x v="1"/>
    <s v="DTP"/>
    <n v="3"/>
    <x v="0"/>
    <n v="3"/>
    <d v="2013-05-29T00:00:00"/>
    <x v="13"/>
    <n v="1655985"/>
    <x v="4"/>
    <x v="0"/>
    <n v="348"/>
    <n v="1.7409259451893775"/>
    <s v="PORT04PORT09"/>
    <n v="21.470399999999998"/>
    <n v="6.2E-2"/>
    <n v="59.032618193406009"/>
    <n v="605.84222892590333"/>
  </r>
  <r>
    <n v="1447297884.7"/>
    <d v="2013-05-26T00:00:00"/>
    <x v="1"/>
    <x v="1"/>
    <s v="DTP"/>
    <n v="3"/>
    <x v="0"/>
    <n v="3"/>
    <d v="2013-05-29T00:00:00"/>
    <x v="13"/>
    <n v="1655985"/>
    <x v="4"/>
    <x v="0"/>
    <n v="335"/>
    <n v="0.2611388917784066"/>
    <s v="PORT04PORT09"/>
    <n v="21.470399999999998"/>
    <n v="6.2E-2"/>
    <n v="26.894254782237503"/>
    <n v="87.481528745766212"/>
  </r>
  <r>
    <n v="1447335259.7"/>
    <d v="2013-05-26T00:00:00"/>
    <x v="1"/>
    <x v="1"/>
    <s v="DTP"/>
    <n v="3"/>
    <x v="0"/>
    <n v="3"/>
    <d v="2013-05-29T00:00:00"/>
    <x v="13"/>
    <n v="1685329"/>
    <x v="4"/>
    <x v="0"/>
    <n v="251"/>
    <n v="2.1"/>
    <s v="PORT04PORT09"/>
    <n v="21.470399999999998"/>
    <n v="6.2E-2"/>
    <n v="54.150599999999997"/>
    <n v="527.1"/>
  </r>
  <r>
    <n v="1447191264.7"/>
    <d v="2013-05-26T00:00:00"/>
    <x v="1"/>
    <x v="1"/>
    <s v="DTP"/>
    <n v="3"/>
    <x v="0"/>
    <n v="3"/>
    <d v="2013-05-29T00:00:00"/>
    <x v="13"/>
    <n v="1617826"/>
    <x v="4"/>
    <x v="0"/>
    <n v="1289"/>
    <n v="184.8787878787879"/>
    <s v="PORT04PORT09"/>
    <n v="21.470399999999998"/>
    <n v="6.2E-2"/>
    <n v="14796.613369696972"/>
    <n v="238308.7575757576"/>
  </r>
  <r>
    <n v="1447373244.7"/>
    <d v="2013-05-26T00:00:00"/>
    <x v="1"/>
    <x v="1"/>
    <s v="DTP"/>
    <n v="3"/>
    <x v="0"/>
    <n v="3"/>
    <d v="2013-05-29T00:00:00"/>
    <x v="13"/>
    <n v="1617826"/>
    <x v="4"/>
    <x v="0"/>
    <n v="1317"/>
    <n v="180.8787878787879"/>
    <s v="PORT04PORT09"/>
    <n v="21.470399999999998"/>
    <n v="6.2E-2"/>
    <n v="14790.946945454547"/>
    <n v="238217.36363636368"/>
  </r>
  <r>
    <n v="1447151467.7"/>
    <d v="2013-05-26T00:00:00"/>
    <x v="1"/>
    <x v="1"/>
    <s v="DTP"/>
    <n v="3"/>
    <x v="0"/>
    <n v="3"/>
    <d v="2013-05-29T00:00:00"/>
    <x v="13"/>
    <n v="1666957"/>
    <x v="4"/>
    <x v="0"/>
    <n v="277"/>
    <n v="4.2"/>
    <s v="PORT04PORT09"/>
    <n v="21.470399999999998"/>
    <n v="6.2E-2"/>
    <n v="93.601200000000006"/>
    <n v="1163.4000000000001"/>
  </r>
  <r>
    <n v="1447329779.7"/>
    <d v="2013-05-26T00:00:00"/>
    <x v="1"/>
    <x v="1"/>
    <s v="DTP"/>
    <n v="3"/>
    <x v="0"/>
    <n v="3"/>
    <d v="2013-05-29T00:00:00"/>
    <x v="13"/>
    <n v="1666957"/>
    <x v="4"/>
    <x v="0"/>
    <n v="321"/>
    <n v="17.8"/>
    <s v="PORT04PORT09"/>
    <n v="21.470399999999998"/>
    <n v="6.2E-2"/>
    <n v="375.72600000000006"/>
    <n v="5713.8"/>
  </r>
  <r>
    <n v="1447323092.7"/>
    <d v="2013-05-26T00:00:00"/>
    <x v="1"/>
    <x v="1"/>
    <s v="DTP"/>
    <n v="0"/>
    <x v="0"/>
    <n v="0"/>
    <d v="2013-05-26T00:00:00"/>
    <x v="13"/>
    <n v="1666958"/>
    <x v="4"/>
    <x v="0"/>
    <n v="873"/>
    <n v="182.89428044280444"/>
    <s v="PORT04PORT09"/>
    <n v="21.470399999999998"/>
    <n v="6.2E-2"/>
    <n v="9920.806223247233"/>
    <n v="159666.70682656829"/>
  </r>
  <r>
    <n v="1447419526.7"/>
    <d v="2013-05-26T00:00:00"/>
    <x v="1"/>
    <x v="1"/>
    <s v="DTP"/>
    <n v="0"/>
    <x v="0"/>
    <n v="0"/>
    <d v="2013-05-26T00:00:00"/>
    <x v="13"/>
    <n v="1666958"/>
    <x v="4"/>
    <x v="0"/>
    <n v="250"/>
    <n v="3.3494464944649449"/>
    <s v="PORT04PORT09"/>
    <n v="21.470399999999998"/>
    <n v="6.2E-2"/>
    <n v="73.386820664206653"/>
    <n v="837.36162361623622"/>
  </r>
  <r>
    <n v="1447387290.7"/>
    <d v="2013-05-26T00:00:00"/>
    <x v="1"/>
    <x v="1"/>
    <s v="DTP"/>
    <n v="0"/>
    <x v="0"/>
    <n v="0"/>
    <d v="2013-05-26T00:00:00"/>
    <x v="13"/>
    <n v="1666958"/>
    <x v="4"/>
    <x v="0"/>
    <n v="340"/>
    <n v="14.39778597785978"/>
    <s v="PORT04PORT09"/>
    <n v="21.470399999999998"/>
    <n v="6.2E-2"/>
    <n v="324.97572841328412"/>
    <n v="4895.2472324723249"/>
  </r>
  <r>
    <n v="1447368583.7"/>
    <d v="2013-05-26T00:00:00"/>
    <x v="1"/>
    <x v="1"/>
    <s v="DTP"/>
    <n v="0"/>
    <x v="0"/>
    <n v="0"/>
    <d v="2013-05-26T00:00:00"/>
    <x v="13"/>
    <n v="1666958"/>
    <x v="4"/>
    <x v="0"/>
    <n v="654"/>
    <n v="144.9778597785978"/>
    <s v="PORT04PORT09"/>
    <n v="21.470399999999998"/>
    <n v="6.2E-2"/>
    <n v="5900.0326583025835"/>
    <n v="94815.520295202965"/>
  </r>
  <r>
    <n v="1447391565.7"/>
    <d v="2013-05-26T00:00:00"/>
    <x v="1"/>
    <x v="1"/>
    <s v="DTP"/>
    <n v="0"/>
    <x v="0"/>
    <n v="0"/>
    <d v="2013-05-26T00:00:00"/>
    <x v="13"/>
    <n v="1666958"/>
    <x v="4"/>
    <x v="0"/>
    <n v="310"/>
    <n v="1.6747232472324725"/>
    <s v="PORT04PORT09"/>
    <n v="21.470399999999998"/>
    <n v="6.2E-2"/>
    <n v="53.658580811808122"/>
    <n v="519.16420664206646"/>
  </r>
  <r>
    <n v="1447348677.7"/>
    <d v="2013-05-26T00:00:00"/>
    <x v="1"/>
    <x v="1"/>
    <s v="DTP"/>
    <n v="0"/>
    <x v="0"/>
    <n v="0"/>
    <d v="2013-05-26T00:00:00"/>
    <x v="13"/>
    <n v="1666958"/>
    <x v="4"/>
    <x v="0"/>
    <n v="416"/>
    <n v="43.85"/>
    <s v="PORT04PORT09"/>
    <n v="21.470399999999998"/>
    <n v="6.2E-2"/>
    <n v="1152.4495999999999"/>
    <n v="18241.600000000002"/>
  </r>
  <r>
    <n v="1447215297.7"/>
    <d v="2013-05-26T00:00:00"/>
    <x v="1"/>
    <x v="1"/>
    <s v="DTP"/>
    <n v="3"/>
    <x v="0"/>
    <n v="3"/>
    <d v="2013-05-29T00:00:00"/>
    <x v="13"/>
    <n v="1666958"/>
    <x v="4"/>
    <x v="0"/>
    <n v="420"/>
    <n v="52.8"/>
    <s v="PORT04PORT09"/>
    <n v="21.470399999999998"/>
    <n v="6.2E-2"/>
    <n v="1396.3823999999997"/>
    <n v="22176"/>
  </r>
  <r>
    <n v="1447221456.7"/>
    <d v="2013-05-26T00:00:00"/>
    <x v="1"/>
    <x v="1"/>
    <s v="DTP"/>
    <n v="3"/>
    <x v="0"/>
    <n v="3"/>
    <d v="2013-05-29T00:00:00"/>
    <x v="13"/>
    <n v="1689457"/>
    <x v="4"/>
    <x v="0"/>
    <n v="325"/>
    <n v="0.83559362480918642"/>
    <s v="PORT04PORT09"/>
    <n v="21.470399999999998"/>
    <n v="6.2E-2"/>
    <n v="38.307611539905103"/>
    <n v="271.56792806298557"/>
  </r>
  <r>
    <n v="1447168067.7"/>
    <d v="2013-05-26T00:00:00"/>
    <x v="1"/>
    <x v="1"/>
    <s v="DTP"/>
    <n v="3"/>
    <x v="0"/>
    <n v="3"/>
    <d v="2013-05-29T00:00:00"/>
    <x v="13"/>
    <n v="1689457"/>
    <x v="4"/>
    <x v="0"/>
    <n v="309"/>
    <n v="0.83559362480918642"/>
    <s v="PORT04PORT09"/>
    <n v="21.470399999999998"/>
    <n v="6.2E-2"/>
    <n v="37.478702664094392"/>
    <n v="258.19843006603861"/>
  </r>
  <r>
    <n v="1447340519.7"/>
    <d v="2013-05-26T00:00:00"/>
    <x v="1"/>
    <x v="1"/>
    <s v="DTP"/>
    <n v="3"/>
    <x v="0"/>
    <n v="3"/>
    <d v="2013-05-29T00:00:00"/>
    <x v="13"/>
    <n v="1689457"/>
    <x v="4"/>
    <x v="0"/>
    <n v="324"/>
    <n v="1.6"/>
    <s v="PORT04PORT09"/>
    <n v="21.470399999999998"/>
    <n v="6.2E-2"/>
    <n v="53.611200000000004"/>
    <n v="518.4"/>
  </r>
  <r>
    <n v="1447378365.7"/>
    <d v="2013-05-26T00:00:00"/>
    <x v="1"/>
    <x v="1"/>
    <s v="DTP"/>
    <n v="3"/>
    <x v="0"/>
    <n v="3"/>
    <d v="2013-05-29T00:00:00"/>
    <x v="13"/>
    <n v="1689457"/>
    <x v="4"/>
    <x v="0"/>
    <n v="272"/>
    <n v="2.1"/>
    <s v="PORT04PORT09"/>
    <n v="21.470399999999998"/>
    <n v="6.2E-2"/>
    <n v="56.884799999999998"/>
    <n v="571.20000000000005"/>
  </r>
  <r>
    <n v="1447265428.7"/>
    <d v="2013-05-26T00:00:00"/>
    <x v="1"/>
    <x v="1"/>
    <s v="DTP"/>
    <n v="0"/>
    <x v="0"/>
    <n v="0"/>
    <d v="2013-05-26T00:00:00"/>
    <x v="13"/>
    <n v="1689460"/>
    <x v="4"/>
    <x v="0"/>
    <n v="1140"/>
    <n v="278.14719271623676"/>
    <s v="PORT04PORT09"/>
    <n v="21.470399999999998"/>
    <n v="6.2E-2"/>
    <n v="19680.91398118361"/>
    <n v="317087.7996965099"/>
  </r>
  <r>
    <n v="1447201558.7"/>
    <d v="2013-05-26T00:00:00"/>
    <x v="1"/>
    <x v="1"/>
    <s v="DTP"/>
    <n v="3"/>
    <x v="0"/>
    <n v="3"/>
    <d v="2013-05-29T00:00:00"/>
    <x v="13"/>
    <n v="1689460"/>
    <x v="4"/>
    <x v="0"/>
    <n v="834"/>
    <n v="191.76479514415783"/>
    <s v="PORT04PORT09"/>
    <n v="21.470399999999998"/>
    <n v="6.2E-2"/>
    <n v="9937.2444273141118"/>
    <n v="159931.83915022764"/>
  </r>
  <r>
    <n v="1447248904.7"/>
    <d v="2013-05-26T00:00:00"/>
    <x v="1"/>
    <x v="1"/>
    <s v="DTP"/>
    <n v="0"/>
    <x v="0"/>
    <n v="0"/>
    <d v="2013-05-26T00:00:00"/>
    <x v="13"/>
    <n v="1689460"/>
    <x v="4"/>
    <x v="0"/>
    <n v="728"/>
    <n v="117"/>
    <s v="PORT04PORT09"/>
    <n v="21.470399999999998"/>
    <n v="6.2E-2"/>
    <n v="5302.3823999999995"/>
    <n v="85176"/>
  </r>
  <r>
    <n v="1447151466.7"/>
    <d v="2013-05-26T00:00:00"/>
    <x v="1"/>
    <x v="1"/>
    <s v="DTP"/>
    <n v="3"/>
    <x v="0"/>
    <n v="3"/>
    <d v="2013-05-29T00:00:00"/>
    <x v="13"/>
    <n v="1689460"/>
    <x v="4"/>
    <x v="0"/>
    <n v="762"/>
    <n v="137"/>
    <s v="PORT04PORT09"/>
    <n v="21.470399999999998"/>
    <n v="6.2E-2"/>
    <n v="6493.8984"/>
    <n v="104394"/>
  </r>
  <r>
    <n v="1447243255.7"/>
    <d v="2013-05-26T00:00:00"/>
    <x v="1"/>
    <x v="1"/>
    <s v="DTP"/>
    <n v="0"/>
    <x v="0"/>
    <n v="0"/>
    <d v="2013-05-26T00:00:00"/>
    <x v="13"/>
    <n v="1689460"/>
    <x v="4"/>
    <x v="0"/>
    <n v="667"/>
    <n v="102.5"/>
    <s v="PORT04PORT09"/>
    <n v="21.470399999999998"/>
    <n v="6.2E-2"/>
    <n v="4260.2554"/>
    <n v="68367.5"/>
  </r>
  <r>
    <n v="1447225217.7"/>
    <d v="2013-05-26T00:00:00"/>
    <x v="1"/>
    <x v="1"/>
    <s v="DTP"/>
    <n v="0"/>
    <x v="0"/>
    <n v="0"/>
    <d v="2013-05-26T00:00:00"/>
    <x v="13"/>
    <n v="1689460"/>
    <x v="4"/>
    <x v="0"/>
    <n v="761"/>
    <n v="138.4"/>
    <s v="PORT04PORT09"/>
    <n v="21.470399999999998"/>
    <n v="6.2E-2"/>
    <n v="6551.4592000000002"/>
    <n v="105322.40000000001"/>
  </r>
  <r>
    <n v="1447266633.7"/>
    <d v="2013-05-26T00:00:00"/>
    <x v="1"/>
    <x v="1"/>
    <s v="DTP"/>
    <n v="3"/>
    <x v="0"/>
    <n v="3"/>
    <d v="2013-05-29T00:00:00"/>
    <x v="13"/>
    <n v="1666959"/>
    <x v="4"/>
    <x v="0"/>
    <n v="305"/>
    <n v="11.2"/>
    <s v="PORT04PORT09"/>
    <n v="21.470399999999998"/>
    <n v="6.2E-2"/>
    <n v="233.26239999999996"/>
    <n v="3416"/>
  </r>
  <r>
    <n v="1447168066.7"/>
    <d v="2013-05-26T00:00:00"/>
    <x v="1"/>
    <x v="1"/>
    <s v="DTP"/>
    <n v="3"/>
    <x v="0"/>
    <n v="3"/>
    <d v="2013-05-29T00:00:00"/>
    <x v="13"/>
    <n v="1689461"/>
    <x v="4"/>
    <x v="0"/>
    <n v="265"/>
    <n v="1.08"/>
    <s v="PORT04PORT09"/>
    <n v="21.470399999999998"/>
    <n v="6.2E-2"/>
    <n v="39.214799999999997"/>
    <n v="286.20000000000005"/>
  </r>
  <r>
    <n v="1447221454.7"/>
    <d v="2013-05-26T00:00:00"/>
    <x v="1"/>
    <x v="1"/>
    <s v="DTP"/>
    <n v="3"/>
    <x v="0"/>
    <n v="3"/>
    <d v="2013-05-29T00:00:00"/>
    <x v="13"/>
    <n v="1689461"/>
    <x v="4"/>
    <x v="0"/>
    <n v="311"/>
    <n v="2"/>
    <s v="PORT04PORT09"/>
    <n v="21.470399999999998"/>
    <n v="6.2E-2"/>
    <n v="60.034399999999998"/>
    <n v="622"/>
  </r>
  <r>
    <n v="1447188340.7"/>
    <d v="2013-05-26T00:00:00"/>
    <x v="1"/>
    <x v="1"/>
    <s v="DTP"/>
    <n v="3"/>
    <x v="0"/>
    <n v="3"/>
    <d v="2013-05-29T00:00:00"/>
    <x v="13"/>
    <n v="1666992"/>
    <x v="4"/>
    <x v="0"/>
    <n v="333"/>
    <n v="0.62701010519851352"/>
    <s v="PORT04PORT09"/>
    <n v="21.470399999999998"/>
    <n v="6.2E-2"/>
    <n v="34.415650631928507"/>
    <n v="208.794365031105"/>
  </r>
  <r>
    <n v="1447168065.7"/>
    <d v="2013-05-26T00:00:00"/>
    <x v="1"/>
    <x v="1"/>
    <s v="DTP"/>
    <n v="3"/>
    <x v="0"/>
    <n v="3"/>
    <d v="2013-05-29T00:00:00"/>
    <x v="13"/>
    <n v="1666992"/>
    <x v="4"/>
    <x v="0"/>
    <n v="310"/>
    <n v="1.254020210397027"/>
    <s v="PORT04PORT09"/>
    <n v="21.470399999999998"/>
    <n v="6.2E-2"/>
    <n v="45.572668443830857"/>
    <n v="388.74626522307841"/>
  </r>
  <r>
    <n v="1447221455.7"/>
    <d v="2013-05-26T00:00:00"/>
    <x v="1"/>
    <x v="1"/>
    <s v="DTP"/>
    <n v="3"/>
    <x v="0"/>
    <n v="3"/>
    <d v="2013-05-29T00:00:00"/>
    <x v="13"/>
    <n v="1666992"/>
    <x v="4"/>
    <x v="0"/>
    <n v="299"/>
    <n v="1.254020210397027"/>
    <s v="PORT04PORT09"/>
    <n v="21.470399999999998"/>
    <n v="6.2E-2"/>
    <n v="44.717426660340081"/>
    <n v="374.95204290871106"/>
  </r>
  <r>
    <n v="1447188342.7"/>
    <d v="2013-05-26T00:00:00"/>
    <x v="1"/>
    <x v="1"/>
    <s v="DTP"/>
    <n v="3"/>
    <x v="0"/>
    <n v="3"/>
    <d v="2013-05-29T00:00:00"/>
    <x v="13"/>
    <n v="1666992"/>
    <x v="4"/>
    <x v="0"/>
    <n v="269"/>
    <n v="0.62701010519851352"/>
    <s v="PORT04PORT09"/>
    <n v="21.470399999999998"/>
    <n v="6.2E-2"/>
    <n v="31.927674534500806"/>
    <n v="168.66571829840015"/>
  </r>
  <r>
    <n v="1447378363.7"/>
    <d v="2013-05-26T00:00:00"/>
    <x v="1"/>
    <x v="1"/>
    <s v="DTP"/>
    <n v="3"/>
    <x v="0"/>
    <n v="3"/>
    <d v="2013-05-29T00:00:00"/>
    <x v="13"/>
    <n v="1666992"/>
    <x v="4"/>
    <x v="0"/>
    <n v="296"/>
    <n v="2.5080404207940541"/>
    <s v="PORT04PORT09"/>
    <n v="21.470399999999998"/>
    <n v="6.2E-2"/>
    <n v="67.497957802412486"/>
    <n v="742.37996455504003"/>
  </r>
  <r>
    <n v="1447265473.7"/>
    <d v="2013-05-26T00:00:00"/>
    <x v="1"/>
    <x v="1"/>
    <s v="DTP"/>
    <n v="3"/>
    <x v="0"/>
    <n v="3"/>
    <d v="2013-05-29T00:00:00"/>
    <x v="13"/>
    <n v="1666994"/>
    <x v="4"/>
    <x v="0"/>
    <n v="237"/>
    <n v="1.1095990951829953"/>
    <s v="PORT04PORT09"/>
    <n v="21.470399999999998"/>
    <n v="6.2E-2"/>
    <n v="37.77484910461893"/>
    <n v="262.97498555836989"/>
  </r>
  <r>
    <n v="1447305603.7"/>
    <d v="2013-05-26T00:00:00"/>
    <x v="1"/>
    <x v="1"/>
    <s v="DTP"/>
    <n v="3"/>
    <x v="0"/>
    <n v="3"/>
    <d v="2013-05-29T00:00:00"/>
    <x v="13"/>
    <n v="1666994"/>
    <x v="4"/>
    <x v="0"/>
    <n v="432"/>
    <n v="75.904742996528697"/>
    <s v="PORT04PORT09"/>
    <n v="21.470399999999998"/>
    <n v="6.2E-2"/>
    <n v="2054.5030364190243"/>
    <n v="32790.848974500397"/>
  </r>
  <r>
    <n v="1447225216.7"/>
    <d v="2013-05-26T00:00:00"/>
    <x v="1"/>
    <x v="1"/>
    <s v="DTP"/>
    <n v="0"/>
    <x v="0"/>
    <n v="0"/>
    <d v="2013-05-26T00:00:00"/>
    <x v="13"/>
    <n v="1666994"/>
    <x v="4"/>
    <x v="0"/>
    <n v="517"/>
    <n v="119.95990951829953"/>
    <s v="PORT04PORT09"/>
    <n v="21.470399999999998"/>
    <n v="6.2E-2"/>
    <n v="3866.665339699573"/>
    <n v="62019.273220960851"/>
  </r>
  <r>
    <n v="1447323091.7"/>
    <d v="2013-05-26T00:00:00"/>
    <x v="1"/>
    <x v="1"/>
    <s v="DTP"/>
    <n v="0"/>
    <x v="0"/>
    <n v="0"/>
    <d v="2013-05-26T00:00:00"/>
    <x v="13"/>
    <n v="1666994"/>
    <x v="4"/>
    <x v="0"/>
    <n v="947"/>
    <n v="325.95530729169894"/>
    <s v="PORT04PORT09"/>
    <n v="21.470399999999998"/>
    <n v="6.2E-2"/>
    <n v="19159.61031232481"/>
    <n v="308679.6760052389"/>
  </r>
  <r>
    <n v="1447297885.7"/>
    <d v="2013-05-26T00:00:00"/>
    <x v="1"/>
    <x v="1"/>
    <s v="DTP"/>
    <n v="3"/>
    <x v="0"/>
    <n v="3"/>
    <d v="2013-05-29T00:00:00"/>
    <x v="13"/>
    <n v="1666994"/>
    <x v="4"/>
    <x v="0"/>
    <n v="347"/>
    <n v="39.061970593447349"/>
    <s v="PORT04PORT09"/>
    <n v="21.470399999999998"/>
    <n v="6.2E-2"/>
    <n v="861.84963534742622"/>
    <n v="13554.50379592623"/>
  </r>
  <r>
    <n v="1447407054.7"/>
    <d v="2013-05-26T00:00:00"/>
    <x v="1"/>
    <x v="1"/>
    <s v="DTP"/>
    <n v="0"/>
    <x v="0"/>
    <n v="0"/>
    <d v="2013-05-26T00:00:00"/>
    <x v="13"/>
    <n v="1666994"/>
    <x v="4"/>
    <x v="0"/>
    <n v="766"/>
    <n v="259.39977379574884"/>
    <s v="PORT04PORT09"/>
    <n v="21.470399999999998"/>
    <n v="6.2E-2"/>
    <n v="12340.884457107704"/>
    <n v="198700.2267275436"/>
  </r>
  <r>
    <n v="1447151465.7"/>
    <d v="2013-05-26T00:00:00"/>
    <x v="1"/>
    <x v="1"/>
    <s v="DTP"/>
    <n v="3"/>
    <x v="0"/>
    <n v="3"/>
    <d v="2013-05-29T00:00:00"/>
    <x v="13"/>
    <n v="1666994"/>
    <x v="4"/>
    <x v="0"/>
    <n v="742"/>
    <n v="268.53658917763789"/>
    <s v="PORT04PORT09"/>
    <n v="21.470399999999998"/>
    <n v="6.2E-2"/>
    <n v="12375.227648528054"/>
    <n v="199254.14916980732"/>
  </r>
  <r>
    <n v="1447265427.7"/>
    <d v="2013-05-26T00:00:00"/>
    <x v="1"/>
    <x v="1"/>
    <s v="DTP"/>
    <n v="0"/>
    <x v="0"/>
    <n v="0"/>
    <d v="2013-05-26T00:00:00"/>
    <x v="13"/>
    <n v="1666994"/>
    <x v="4"/>
    <x v="0"/>
    <n v="560"/>
    <n v="175.43986427744929"/>
    <s v="PORT04PORT09"/>
    <n v="21.470399999999998"/>
    <n v="6.2E-2"/>
    <n v="6112.7424877130388"/>
    <n v="98246.323995371597"/>
  </r>
  <r>
    <n v="1447265470.7"/>
    <d v="2013-05-26T00:00:00"/>
    <x v="1"/>
    <x v="1"/>
    <s v="DTP"/>
    <n v="3"/>
    <x v="0"/>
    <n v="3"/>
    <d v="2013-05-29T00:00:00"/>
    <x v="13"/>
    <n v="1666994"/>
    <x v="4"/>
    <x v="0"/>
    <n v="250"/>
    <n v="2.7739977379574881"/>
    <s v="PORT04PORT09"/>
    <n v="21.470399999999998"/>
    <n v="6.2E-2"/>
    <n v="64.467364938341063"/>
    <n v="693.49943448937199"/>
  </r>
  <r>
    <n v="1447188341.7"/>
    <d v="2013-05-26T00:00:00"/>
    <x v="1"/>
    <x v="1"/>
    <s v="DTP"/>
    <n v="3"/>
    <x v="0"/>
    <n v="3"/>
    <d v="2013-05-29T00:00:00"/>
    <x v="13"/>
    <n v="1666994"/>
    <x v="4"/>
    <x v="0"/>
    <n v="286"/>
    <n v="0.55479954759149763"/>
    <s v="PORT04PORT09"/>
    <n v="21.470399999999998"/>
    <n v="6.2E-2"/>
    <n v="31.308105577892434"/>
    <n v="158.67267061116831"/>
  </r>
  <r>
    <n v="1447354035.7"/>
    <d v="2013-05-26T00:00:00"/>
    <x v="1"/>
    <x v="1"/>
    <s v="DTP"/>
    <n v="0"/>
    <x v="0"/>
    <n v="0"/>
    <d v="2013-05-26T00:00:00"/>
    <x v="13"/>
    <n v="1666994"/>
    <x v="4"/>
    <x v="0"/>
    <n v="606"/>
    <n v="181.43986427744929"/>
    <s v="PORT04PORT09"/>
    <n v="21.470399999999998"/>
    <n v="6.2E-2"/>
    <n v="6838.5289806323244"/>
    <n v="109952.55775213426"/>
  </r>
  <r>
    <n v="1447325992.7"/>
    <d v="2013-05-26T00:00:00"/>
    <x v="1"/>
    <x v="1"/>
    <s v="DTP"/>
    <n v="0"/>
    <x v="0"/>
    <n v="0"/>
    <d v="2013-05-26T00:00:00"/>
    <x v="13"/>
    <n v="1666994"/>
    <x v="4"/>
    <x v="0"/>
    <n v="785"/>
    <n v="259.32419505894842"/>
    <s v="PORT04PORT09"/>
    <n v="21.470399999999998"/>
    <n v="6.2E-2"/>
    <n v="12642.778973519018"/>
    <n v="203569.49312127451"/>
  </r>
  <r>
    <n v="1447291996.7"/>
    <d v="2013-05-26T00:00:00"/>
    <x v="1"/>
    <x v="1"/>
    <s v="DTP"/>
    <n v="3"/>
    <x v="0"/>
    <n v="3"/>
    <d v="2013-05-29T00:00:00"/>
    <x v="13"/>
    <n v="1666994"/>
    <x v="4"/>
    <x v="0"/>
    <n v="260"/>
    <n v="0.55479954759149763"/>
    <s v="PORT04PORT09"/>
    <n v="21.470399999999998"/>
    <n v="6.2E-2"/>
    <n v="30.413768707174938"/>
    <n v="144.24788237378939"/>
  </r>
  <r>
    <n v="1447180538.7"/>
    <d v="2013-05-26T00:00:00"/>
    <x v="1"/>
    <x v="1"/>
    <s v="DTP"/>
    <n v="3"/>
    <x v="0"/>
    <n v="3"/>
    <d v="2013-05-29T00:00:00"/>
    <x v="8"/>
    <n v="1656944"/>
    <x v="4"/>
    <x v="0"/>
    <n v="251"/>
    <n v="1.9"/>
    <s v="PORT04PORT09"/>
    <n v="21.470399999999998"/>
    <n v="6.2E-2"/>
    <n v="51.038199999999996"/>
    <n v="476.9"/>
  </r>
  <r>
    <n v="1447162301.7"/>
    <d v="2013-05-26T00:00:00"/>
    <x v="1"/>
    <x v="1"/>
    <s v="DTP"/>
    <n v="3"/>
    <x v="0"/>
    <n v="3"/>
    <d v="2013-05-29T00:00:00"/>
    <x v="8"/>
    <n v="1621719"/>
    <x v="4"/>
    <x v="0"/>
    <n v="319"/>
    <n v="4.7"/>
    <s v="PORT04PORT09"/>
    <n v="21.470399999999998"/>
    <n v="6.2E-2"/>
    <n v="114.42699999999999"/>
    <n v="1499.3"/>
  </r>
  <r>
    <n v="1447162298.7"/>
    <d v="2013-05-26T00:00:00"/>
    <x v="1"/>
    <x v="1"/>
    <s v="DTP"/>
    <n v="3"/>
    <x v="0"/>
    <n v="3"/>
    <d v="2013-05-29T00:00:00"/>
    <x v="8"/>
    <n v="1617714"/>
    <x v="4"/>
    <x v="0"/>
    <n v="374"/>
    <n v="13.066666666666668"/>
    <s v="PORT04PORT09"/>
    <n v="21.470399999999998"/>
    <n v="6.2E-2"/>
    <n v="324.46026666666666"/>
    <n v="4886.9333333333343"/>
  </r>
  <r>
    <n v="1447293336.7"/>
    <d v="2013-05-26T00:00:00"/>
    <x v="1"/>
    <x v="1"/>
    <s v="DTP"/>
    <n v="3"/>
    <x v="0"/>
    <n v="3"/>
    <d v="2013-05-29T00:00:00"/>
    <x v="8"/>
    <n v="1617714"/>
    <x v="4"/>
    <x v="0"/>
    <n v="327"/>
    <n v="6.4"/>
    <s v="PORT04PORT09"/>
    <n v="21.470399999999998"/>
    <n v="6.2E-2"/>
    <n v="151.22399999999999"/>
    <n v="2092.8000000000002"/>
  </r>
  <r>
    <n v="1447402010.7"/>
    <d v="2013-05-26T00:00:00"/>
    <x v="1"/>
    <x v="1"/>
    <s v="DTP"/>
    <n v="3"/>
    <x v="0"/>
    <n v="3"/>
    <d v="2013-05-29T00:00:00"/>
    <x v="8"/>
    <n v="1617826"/>
    <x v="4"/>
    <x v="0"/>
    <n v="271"/>
    <n v="3.6975757575757577"/>
    <s v="PORT04PORT09"/>
    <n v="21.470399999999998"/>
    <n v="6.2E-2"/>
    <n v="83.597067878787868"/>
    <n v="1002.0430303030304"/>
  </r>
  <r>
    <n v="1447327862.7"/>
    <d v="2013-05-26T00:00:00"/>
    <x v="1"/>
    <x v="1"/>
    <s v="DTP"/>
    <n v="3"/>
    <x v="0"/>
    <n v="3"/>
    <d v="2013-05-29T00:00:00"/>
    <x v="8"/>
    <n v="1617826"/>
    <x v="4"/>
    <x v="0"/>
    <n v="289"/>
    <n v="3.3"/>
    <s v="PORT04PORT09"/>
    <n v="21.470399999999998"/>
    <n v="6.2E-2"/>
    <n v="80.599799999999988"/>
    <n v="953.69999999999993"/>
  </r>
  <r>
    <n v="1447206053.7"/>
    <d v="2013-05-26T00:00:00"/>
    <x v="1"/>
    <x v="1"/>
    <s v="DTP"/>
    <n v="5"/>
    <x v="0"/>
    <n v="5"/>
    <d v="2013-05-31T00:00:00"/>
    <x v="14"/>
    <n v="1687353"/>
    <x v="4"/>
    <x v="0"/>
    <n v="312"/>
    <n v="5.4862318840579718"/>
    <s v="PORT04PORT09"/>
    <n v="21.470399999999998"/>
    <n v="6.2E-2"/>
    <n v="127.59606956521741"/>
    <n v="1711.7043478260871"/>
  </r>
  <r>
    <n v="1447306313.7"/>
    <d v="2013-05-26T00:00:00"/>
    <x v="1"/>
    <x v="1"/>
    <s v="DTP"/>
    <n v="5"/>
    <x v="0"/>
    <n v="5"/>
    <d v="2013-05-31T00:00:00"/>
    <x v="14"/>
    <n v="1687353"/>
    <x v="4"/>
    <x v="0"/>
    <n v="397"/>
    <n v="20.944927536231887"/>
    <s v="PORT04PORT09"/>
    <n v="21.470399999999998"/>
    <n v="6.2E-2"/>
    <n v="537.00884637681168"/>
    <n v="8315.1362318840584"/>
  </r>
  <r>
    <n v="1447165207.7"/>
    <d v="2013-05-26T00:00:00"/>
    <x v="1"/>
    <x v="1"/>
    <s v="DTP"/>
    <n v="5"/>
    <x v="0"/>
    <n v="5"/>
    <d v="2013-05-31T00:00:00"/>
    <x v="14"/>
    <n v="1687353"/>
    <x v="4"/>
    <x v="0"/>
    <n v="353"/>
    <n v="5.4862318840579718"/>
    <s v="PORT04PORT09"/>
    <n v="21.470399999999998"/>
    <n v="6.2E-2"/>
    <n v="141.54207101449276"/>
    <n v="1936.6398550724641"/>
  </r>
  <r>
    <n v="1447226799.7"/>
    <d v="2013-05-26T00:00:00"/>
    <x v="1"/>
    <x v="1"/>
    <s v="DTP"/>
    <n v="5"/>
    <x v="0"/>
    <n v="5"/>
    <d v="2013-05-31T00:00:00"/>
    <x v="14"/>
    <n v="1687353"/>
    <x v="4"/>
    <x v="0"/>
    <n v="323"/>
    <n v="11.972463768115944"/>
    <s v="PORT04PORT09"/>
    <n v="21.470399999999998"/>
    <n v="6.2E-2"/>
    <n v="261.23095942028988"/>
    <n v="3867.1057971014498"/>
  </r>
  <r>
    <n v="1447174175.7"/>
    <d v="2013-05-26T00:00:00"/>
    <x v="1"/>
    <x v="1"/>
    <s v="DTP"/>
    <n v="5"/>
    <x v="0"/>
    <n v="5"/>
    <d v="2013-05-31T00:00:00"/>
    <x v="14"/>
    <n v="1687353"/>
    <x v="4"/>
    <x v="0"/>
    <n v="405"/>
    <n v="35.403623188405803"/>
    <s v="PORT04PORT09"/>
    <n v="21.470399999999998"/>
    <n v="6.2E-2"/>
    <n v="910.45537826086979"/>
    <n v="14338.46739130435"/>
  </r>
  <r>
    <n v="1447206059.7"/>
    <d v="2013-05-26T00:00:00"/>
    <x v="1"/>
    <x v="1"/>
    <s v="DTP"/>
    <n v="5"/>
    <x v="0"/>
    <n v="5"/>
    <d v="2013-05-31T00:00:00"/>
    <x v="14"/>
    <n v="1687353"/>
    <x v="4"/>
    <x v="0"/>
    <n v="536"/>
    <n v="56.34855072463769"/>
    <s v="PORT04PORT09"/>
    <n v="21.470399999999998"/>
    <n v="6.2E-2"/>
    <n v="1894.0454376811595"/>
    <n v="30202.8231884058"/>
  </r>
  <r>
    <n v="1447206052.7"/>
    <d v="2013-05-26T00:00:00"/>
    <x v="1"/>
    <x v="1"/>
    <s v="DTP"/>
    <n v="5"/>
    <x v="0"/>
    <n v="5"/>
    <d v="2013-05-31T00:00:00"/>
    <x v="14"/>
    <n v="1687353"/>
    <x v="4"/>
    <x v="0"/>
    <n v="278"/>
    <n v="5.4862318840579718"/>
    <s v="PORT04PORT09"/>
    <n v="21.470399999999998"/>
    <n v="6.2E-2"/>
    <n v="116.0310927536232"/>
    <n v="1525.1724637681161"/>
  </r>
  <r>
    <n v="1447149229.7"/>
    <d v="2013-05-26T00:00:00"/>
    <x v="1"/>
    <x v="1"/>
    <s v="DTP"/>
    <n v="5"/>
    <x v="0"/>
    <n v="5"/>
    <d v="2013-05-31T00:00:00"/>
    <x v="14"/>
    <n v="1687353"/>
    <x v="4"/>
    <x v="0"/>
    <n v="377"/>
    <n v="22.944927536231887"/>
    <s v="PORT04PORT09"/>
    <n v="21.470399999999998"/>
    <n v="6.2E-2"/>
    <n v="557.78513623188417"/>
    <n v="8650.2376811594222"/>
  </r>
  <r>
    <n v="1447149103.7"/>
    <d v="2013-05-26T00:00:00"/>
    <x v="1"/>
    <x v="1"/>
    <s v="DTP"/>
    <n v="5"/>
    <x v="0"/>
    <n v="5"/>
    <d v="2013-05-31T00:00:00"/>
    <x v="14"/>
    <n v="1687353"/>
    <x v="4"/>
    <x v="0"/>
    <n v="309"/>
    <n v="9.9724637681159436"/>
    <s v="PORT04PORT09"/>
    <n v="21.470399999999998"/>
    <n v="6.2E-2"/>
    <n v="212.52286086956525"/>
    <n v="3081.4913043478264"/>
  </r>
  <r>
    <n v="1447206055.7"/>
    <d v="2013-05-26T00:00:00"/>
    <x v="1"/>
    <x v="1"/>
    <s v="DTP"/>
    <n v="5"/>
    <x v="0"/>
    <n v="5"/>
    <d v="2013-05-31T00:00:00"/>
    <x v="14"/>
    <n v="1687353"/>
    <x v="4"/>
    <x v="0"/>
    <n v="298"/>
    <n v="5.4862318840579718"/>
    <s v="PORT04PORT09"/>
    <n v="21.470399999999998"/>
    <n v="6.2E-2"/>
    <n v="122.83402028985509"/>
    <n v="1634.8971014492756"/>
  </r>
  <r>
    <n v="1447226801.7"/>
    <d v="2013-05-26T00:00:00"/>
    <x v="1"/>
    <x v="1"/>
    <s v="DTP"/>
    <n v="5"/>
    <x v="0"/>
    <n v="5"/>
    <d v="2013-05-31T00:00:00"/>
    <x v="14"/>
    <n v="1687353"/>
    <x v="4"/>
    <x v="0"/>
    <n v="334"/>
    <n v="5.4862318840579718"/>
    <s v="PORT04PORT09"/>
    <n v="21.470399999999998"/>
    <n v="6.2E-2"/>
    <n v="135.07928985507249"/>
    <n v="1832.4014492753627"/>
  </r>
  <r>
    <n v="1447226785.7"/>
    <d v="2013-05-26T00:00:00"/>
    <x v="1"/>
    <x v="1"/>
    <s v="DTP"/>
    <n v="5"/>
    <x v="0"/>
    <n v="5"/>
    <d v="2013-05-31T00:00:00"/>
    <x v="14"/>
    <n v="1687353"/>
    <x v="4"/>
    <x v="0"/>
    <n v="262"/>
    <n v="5.4862318840579718"/>
    <s v="PORT04PORT09"/>
    <n v="21.470399999999998"/>
    <n v="6.2E-2"/>
    <n v="110.58875072463769"/>
    <n v="1437.3927536231886"/>
  </r>
  <r>
    <n v="1447226800.7"/>
    <d v="2013-05-26T00:00:00"/>
    <x v="1"/>
    <x v="1"/>
    <s v="DTP"/>
    <n v="5"/>
    <x v="0"/>
    <n v="5"/>
    <d v="2013-05-31T00:00:00"/>
    <x v="14"/>
    <n v="1687353"/>
    <x v="4"/>
    <x v="0"/>
    <n v="327"/>
    <n v="11.972463768115944"/>
    <s v="PORT04PORT09"/>
    <n v="21.470399999999998"/>
    <n v="6.2E-2"/>
    <n v="264.20013043478264"/>
    <n v="3914.9956521739136"/>
  </r>
  <r>
    <n v="1447206054.7"/>
    <d v="2013-05-26T00:00:00"/>
    <x v="1"/>
    <x v="1"/>
    <s v="DTP"/>
    <n v="5"/>
    <x v="0"/>
    <n v="5"/>
    <d v="2013-05-31T00:00:00"/>
    <x v="14"/>
    <n v="1687353"/>
    <x v="4"/>
    <x v="0"/>
    <n v="315"/>
    <n v="5.4862318840579718"/>
    <s v="PORT04PORT09"/>
    <n v="21.470399999999998"/>
    <n v="6.2E-2"/>
    <n v="128.61650869565219"/>
    <n v="1728.1630434782612"/>
  </r>
  <r>
    <n v="1447306316.7"/>
    <d v="2013-05-26T00:00:00"/>
    <x v="1"/>
    <x v="1"/>
    <s v="DTP"/>
    <n v="5"/>
    <x v="0"/>
    <n v="5"/>
    <d v="2013-05-31T00:00:00"/>
    <x v="14"/>
    <n v="1687353"/>
    <x v="4"/>
    <x v="0"/>
    <n v="386"/>
    <n v="22.6"/>
    <s v="PORT04PORT09"/>
    <n v="21.470399999999998"/>
    <n v="6.2E-2"/>
    <n v="562.33360000000005"/>
    <n v="8723.6"/>
  </r>
  <r>
    <n v="1447306312.7"/>
    <d v="2013-05-26T00:00:00"/>
    <x v="1"/>
    <x v="1"/>
    <s v="DTP"/>
    <n v="5"/>
    <x v="0"/>
    <n v="5"/>
    <d v="2013-05-31T00:00:00"/>
    <x v="14"/>
    <n v="1687353"/>
    <x v="4"/>
    <x v="0"/>
    <n v="371"/>
    <n v="20.6"/>
    <s v="PORT04PORT09"/>
    <n v="21.470399999999998"/>
    <n v="6.2E-2"/>
    <n v="495.3116"/>
    <n v="7642.6"/>
  </r>
  <r>
    <n v="1447306315.7"/>
    <d v="2013-05-26T00:00:00"/>
    <x v="1"/>
    <x v="1"/>
    <s v="DTP"/>
    <n v="5"/>
    <x v="0"/>
    <n v="5"/>
    <d v="2013-05-31T00:00:00"/>
    <x v="14"/>
    <n v="1687353"/>
    <x v="4"/>
    <x v="0"/>
    <n v="317"/>
    <n v="21.6"/>
    <s v="PORT04PORT09"/>
    <n v="21.470399999999998"/>
    <n v="6.2E-2"/>
    <n v="445.99680000000006"/>
    <n v="6847.2000000000007"/>
  </r>
  <r>
    <n v="1447306314.7"/>
    <d v="2013-05-26T00:00:00"/>
    <x v="1"/>
    <x v="1"/>
    <s v="DTP"/>
    <n v="5"/>
    <x v="0"/>
    <n v="5"/>
    <d v="2013-05-31T00:00:00"/>
    <x v="14"/>
    <n v="1687353"/>
    <x v="4"/>
    <x v="0"/>
    <n v="349"/>
    <n v="20.6"/>
    <s v="PORT04PORT09"/>
    <n v="21.470399999999998"/>
    <n v="6.2E-2"/>
    <n v="467.21320000000003"/>
    <n v="7189.4000000000005"/>
  </r>
  <r>
    <n v="1447183286.7"/>
    <d v="2013-05-26T00:00:00"/>
    <x v="1"/>
    <x v="1"/>
    <s v="DTP"/>
    <n v="5"/>
    <x v="0"/>
    <n v="5"/>
    <d v="2013-05-31T00:00:00"/>
    <x v="14"/>
    <n v="1687354"/>
    <x v="4"/>
    <x v="0"/>
    <n v="320"/>
    <n v="25.195454545454549"/>
    <s v="PORT04PORT09"/>
    <n v="21.470399999999998"/>
    <n v="6.2E-2"/>
    <n v="521.3482181818182"/>
    <n v="8062.5454545454559"/>
  </r>
  <r>
    <n v="1447183284.7"/>
    <d v="2013-05-26T00:00:00"/>
    <x v="1"/>
    <x v="1"/>
    <s v="DTP"/>
    <n v="5"/>
    <x v="0"/>
    <n v="5"/>
    <d v="2013-05-31T00:00:00"/>
    <x v="14"/>
    <n v="1687354"/>
    <x v="4"/>
    <x v="0"/>
    <n v="378"/>
    <n v="27.195454545454549"/>
    <s v="PORT04PORT09"/>
    <n v="21.470399999999998"/>
    <n v="6.2E-2"/>
    <n v="658.82307272727292"/>
    <n v="10279.881818181819"/>
  </r>
  <r>
    <n v="1447183283.7"/>
    <d v="2013-05-26T00:00:00"/>
    <x v="1"/>
    <x v="1"/>
    <s v="DTP"/>
    <n v="5"/>
    <x v="0"/>
    <n v="5"/>
    <d v="2013-05-31T00:00:00"/>
    <x v="14"/>
    <n v="1687354"/>
    <x v="4"/>
    <x v="0"/>
    <n v="326"/>
    <n v="27.195454545454549"/>
    <s v="PORT04PORT09"/>
    <n v="21.470399999999998"/>
    <n v="6.2E-2"/>
    <n v="571.14492727272739"/>
    <n v="8865.7181818181834"/>
  </r>
  <r>
    <n v="1447171025.7"/>
    <d v="2013-05-26T00:00:00"/>
    <x v="1"/>
    <x v="1"/>
    <s v="DTP"/>
    <n v="5"/>
    <x v="0"/>
    <n v="5"/>
    <d v="2013-05-31T00:00:00"/>
    <x v="14"/>
    <n v="1687354"/>
    <x v="4"/>
    <x v="0"/>
    <n v="292"/>
    <n v="11.4"/>
    <s v="PORT04PORT09"/>
    <n v="21.470399999999998"/>
    <n v="6.2E-2"/>
    <n v="227.85599999999999"/>
    <n v="3328.8"/>
  </r>
  <r>
    <n v="1447183285.7"/>
    <d v="2013-05-26T00:00:00"/>
    <x v="1"/>
    <x v="1"/>
    <s v="DTP"/>
    <n v="5"/>
    <x v="0"/>
    <n v="5"/>
    <d v="2013-05-31T00:00:00"/>
    <x v="14"/>
    <n v="1687354"/>
    <x v="4"/>
    <x v="0"/>
    <n v="339"/>
    <n v="24.8"/>
    <s v="PORT04PORT09"/>
    <n v="21.470399999999998"/>
    <n v="6.2E-2"/>
    <n v="542.71680000000003"/>
    <n v="8407.2000000000007"/>
  </r>
  <r>
    <n v="1447180395.7"/>
    <d v="2013-05-26T00:00:00"/>
    <x v="1"/>
    <x v="1"/>
    <s v="DTP"/>
    <n v="5"/>
    <x v="0"/>
    <n v="5"/>
    <d v="2013-05-31T00:00:00"/>
    <x v="14"/>
    <n v="1687354"/>
    <x v="4"/>
    <x v="0"/>
    <n v="300"/>
    <n v="6.2"/>
    <s v="PORT04PORT09"/>
    <n v="21.470399999999998"/>
    <n v="6.2E-2"/>
    <n v="136.79040000000001"/>
    <n v="1860"/>
  </r>
  <r>
    <n v="1447183282.7"/>
    <d v="2013-05-26T00:00:00"/>
    <x v="1"/>
    <x v="1"/>
    <s v="DTP"/>
    <n v="5"/>
    <x v="0"/>
    <n v="5"/>
    <d v="2013-05-31T00:00:00"/>
    <x v="14"/>
    <n v="1687354"/>
    <x v="4"/>
    <x v="0"/>
    <n v="334"/>
    <n v="24.4"/>
    <s v="PORT04PORT09"/>
    <n v="21.470399999999998"/>
    <n v="6.2E-2"/>
    <n v="526.74559999999997"/>
    <n v="8149.5999999999995"/>
  </r>
  <r>
    <n v="1447171026.7"/>
    <d v="2013-05-26T00:00:00"/>
    <x v="1"/>
    <x v="1"/>
    <s v="DTP"/>
    <n v="5"/>
    <x v="0"/>
    <n v="5"/>
    <d v="2013-05-31T00:00:00"/>
    <x v="14"/>
    <n v="1687354"/>
    <x v="4"/>
    <x v="0"/>
    <n v="336"/>
    <n v="6.1"/>
    <s v="PORT04PORT09"/>
    <n v="21.470399999999998"/>
    <n v="6.2E-2"/>
    <n v="148.54559999999998"/>
    <n v="2049.6"/>
  </r>
  <r>
    <n v="1447171024.7"/>
    <d v="2013-05-26T00:00:00"/>
    <x v="1"/>
    <x v="1"/>
    <s v="DTP"/>
    <n v="5"/>
    <x v="0"/>
    <n v="5"/>
    <d v="2013-05-31T00:00:00"/>
    <x v="14"/>
    <n v="1687354"/>
    <x v="4"/>
    <x v="0"/>
    <n v="318"/>
    <n v="6.1"/>
    <s v="PORT04PORT09"/>
    <n v="21.470399999999998"/>
    <n v="6.2E-2"/>
    <n v="141.738"/>
    <n v="1939.8"/>
  </r>
  <r>
    <n v="1447149102.7"/>
    <d v="2013-05-26T00:00:00"/>
    <x v="1"/>
    <x v="1"/>
    <s v="DTP"/>
    <n v="5"/>
    <x v="0"/>
    <n v="5"/>
    <d v="2013-05-31T00:00:00"/>
    <x v="14"/>
    <n v="1687354"/>
    <x v="4"/>
    <x v="0"/>
    <n v="335"/>
    <n v="6"/>
    <s v="PORT04PORT09"/>
    <n v="21.470399999999998"/>
    <n v="6.2E-2"/>
    <n v="146.09039999999999"/>
    <n v="2010"/>
  </r>
  <r>
    <n v="1447161334.7"/>
    <d v="2013-05-26T00:00:00"/>
    <x v="1"/>
    <x v="1"/>
    <s v="DTP"/>
    <n v="0"/>
    <x v="0"/>
    <n v="0"/>
    <d v="2013-05-26T00:00:00"/>
    <x v="15"/>
    <n v="1695862"/>
    <x v="5"/>
    <x v="0"/>
    <n v="14293"/>
    <n v="12.5685653925279"/>
    <s v="PORT04PORT09"/>
    <n v="21.470399999999998"/>
    <n v="6.2E-2"/>
    <n v="11159.30571963488"/>
    <n v="179642.50515540128"/>
  </r>
  <r>
    <n v="1447419066.7"/>
    <d v="2013-05-26T00:00:00"/>
    <x v="1"/>
    <x v="1"/>
    <s v="DTP"/>
    <n v="5"/>
    <x v="0"/>
    <n v="5"/>
    <d v="2013-05-31T00:00:00"/>
    <x v="14"/>
    <n v="1699369"/>
    <x v="5"/>
    <x v="0"/>
    <n v="3301"/>
    <n v="8.0183671162151189"/>
    <s v="PORT04PORT09"/>
    <n v="21.470399999999998"/>
    <n v="6.2E-2"/>
    <n v="1662.5254507388186"/>
    <n v="26468.629850626108"/>
  </r>
  <r>
    <n v="1447419065.7"/>
    <d v="2013-05-26T00:00:00"/>
    <x v="1"/>
    <x v="1"/>
    <s v="DTP"/>
    <n v="5"/>
    <x v="0"/>
    <n v="5"/>
    <d v="2013-05-31T00:00:00"/>
    <x v="14"/>
    <n v="1699369"/>
    <x v="5"/>
    <x v="0"/>
    <n v="2301"/>
    <n v="5.3455780774767456"/>
    <s v="PORT04PORT09"/>
    <n v="21.470399999999998"/>
    <n v="6.2E-2"/>
    <n v="784.08125968898753"/>
    <n v="12300.175156273992"/>
  </r>
  <r>
    <n v="1447419064.7"/>
    <d v="2013-05-26T00:00:00"/>
    <x v="1"/>
    <x v="1"/>
    <s v="DTP"/>
    <n v="5"/>
    <x v="0"/>
    <n v="5"/>
    <d v="2013-05-31T00:00:00"/>
    <x v="14"/>
    <n v="1699369"/>
    <x v="5"/>
    <x v="0"/>
    <n v="4263"/>
    <n v="10.691156154953491"/>
    <s v="PORT04PORT09"/>
    <n v="21.470399999999998"/>
    <n v="6.2E-2"/>
    <n v="2847.2071186911376"/>
    <n v="45576.398688566733"/>
  </r>
  <r>
    <n v="1447289868.7"/>
    <d v="2013-05-26T00:00:00"/>
    <x v="1"/>
    <x v="1"/>
    <s v="DTP"/>
    <n v="5"/>
    <x v="0"/>
    <n v="5"/>
    <d v="2013-05-31T00:00:00"/>
    <x v="14"/>
    <n v="1699369"/>
    <x v="5"/>
    <x v="0"/>
    <n v="3329"/>
    <n v="8.0183671162151189"/>
    <s v="PORT04PORT09"/>
    <n v="21.470399999999998"/>
    <n v="6.2E-2"/>
    <n v="1676.4453360525679"/>
    <n v="26693.144129880129"/>
  </r>
  <r>
    <n v="1447423388.7"/>
    <d v="2013-05-26T00:00:00"/>
    <x v="1"/>
    <x v="1"/>
    <s v="DTP"/>
    <n v="5"/>
    <x v="0"/>
    <n v="5"/>
    <d v="2013-05-31T00:00:00"/>
    <x v="14"/>
    <n v="1699670"/>
    <x v="5"/>
    <x v="0"/>
    <n v="5727"/>
    <n v="16.143400264003418"/>
    <s v="PORT04PORT09"/>
    <n v="21.470399999999998"/>
    <n v="6.2E-2"/>
    <n v="5753.5721053407506"/>
    <n v="92453.25331194757"/>
  </r>
  <r>
    <n v="1447423384.7"/>
    <d v="2013-05-26T00:00:00"/>
    <x v="1"/>
    <x v="1"/>
    <s v="DTP"/>
    <n v="5"/>
    <x v="0"/>
    <n v="5"/>
    <d v="2013-05-31T00:00:00"/>
    <x v="14"/>
    <n v="1699670"/>
    <x v="5"/>
    <x v="0"/>
    <n v="3858"/>
    <n v="9.0956001760022769"/>
    <s v="PORT04PORT09"/>
    <n v="21.470399999999998"/>
    <n v="6.2E-2"/>
    <n v="2197.1015796990409"/>
    <n v="35090.825479016785"/>
  </r>
  <r>
    <n v="1447423389.7"/>
    <d v="2013-05-26T00:00:00"/>
    <x v="1"/>
    <x v="1"/>
    <s v="DTP"/>
    <n v="5"/>
    <x v="0"/>
    <n v="5"/>
    <d v="2013-05-31T00:00:00"/>
    <x v="14"/>
    <n v="1699670"/>
    <x v="5"/>
    <x v="0"/>
    <n v="3898"/>
    <n v="11.095600176002277"/>
    <s v="PORT04PORT09"/>
    <n v="21.470399999999998"/>
    <n v="6.2E-2"/>
    <n v="2703.0106681355264"/>
    <n v="43250.649486056878"/>
  </r>
  <r>
    <n v="1447423386.7"/>
    <d v="2013-05-26T00:00:00"/>
    <x v="1"/>
    <x v="1"/>
    <s v="DTP"/>
    <n v="5"/>
    <x v="0"/>
    <n v="5"/>
    <d v="2013-05-31T00:00:00"/>
    <x v="14"/>
    <n v="1699670"/>
    <x v="5"/>
    <x v="0"/>
    <n v="9264"/>
    <n v="26.239000440005693"/>
    <s v="PORT04PORT09"/>
    <n v="21.470399999999998"/>
    <n v="6.2E-2"/>
    <n v="15092.31260472519"/>
    <n v="243078.10007621275"/>
  </r>
  <r>
    <n v="1447423383.7"/>
    <d v="2013-05-26T00:00:00"/>
    <x v="1"/>
    <x v="1"/>
    <s v="DTP"/>
    <n v="5"/>
    <x v="0"/>
    <n v="5"/>
    <d v="2013-05-31T00:00:00"/>
    <x v="14"/>
    <n v="1699540"/>
    <x v="5"/>
    <x v="0"/>
    <n v="29043"/>
    <n v="52.691485604044502"/>
    <s v="PORT04PORT09"/>
    <n v="21.470399999999998"/>
    <n v="6.2E-2"/>
    <n v="94901.237016692408"/>
    <n v="1530318.8163982644"/>
  </r>
  <r>
    <n v="1447423387.7"/>
    <d v="2013-05-26T00:00:00"/>
    <x v="1"/>
    <x v="1"/>
    <s v="DTP"/>
    <n v="5"/>
    <x v="0"/>
    <n v="5"/>
    <d v="2013-05-31T00:00:00"/>
    <x v="14"/>
    <n v="1699540"/>
    <x v="5"/>
    <x v="0"/>
    <n v="101069"/>
    <n v="171.92019961415576"/>
    <s v="PORT04PORT09"/>
    <n v="21.470399999999998"/>
    <n v="6.2E-2"/>
    <n v="1077321.2349977926"/>
    <n v="17375802.654803108"/>
  </r>
  <r>
    <n v="1447423385.7"/>
    <d v="2013-05-26T00:00:00"/>
    <x v="1"/>
    <x v="1"/>
    <s v="DTP"/>
    <n v="5"/>
    <x v="0"/>
    <n v="5"/>
    <d v="2013-05-31T00:00:00"/>
    <x v="14"/>
    <n v="1699540"/>
    <x v="5"/>
    <x v="0"/>
    <n v="43484"/>
    <n v="74.53722840606676"/>
    <s v="PORT04PORT09"/>
    <n v="21.470399999999998"/>
    <n v="6.2E-2"/>
    <n v="200974.43448058324"/>
    <n v="3241176.8400094071"/>
  </r>
  <r>
    <n v="1447330514.7"/>
    <d v="2013-05-26T00:00:00"/>
    <x v="1"/>
    <x v="1"/>
    <s v="DTP"/>
    <n v="0"/>
    <x v="0"/>
    <n v="0"/>
    <d v="2013-05-26T00:00:00"/>
    <x v="1"/>
    <n v="1689779"/>
    <x v="1"/>
    <x v="0"/>
    <n v="337"/>
    <n v="2.1900301943799745"/>
    <s v="PORT04PORT09"/>
    <n v="21.470399999999998"/>
    <n v="6.2E-2"/>
    <n v="67.228890881375179"/>
    <n v="738.04017550605136"/>
  </r>
  <r>
    <n v="1447330516.7"/>
    <d v="2013-05-26T00:00:00"/>
    <x v="1"/>
    <x v="1"/>
    <s v="DTP"/>
    <n v="0"/>
    <x v="0"/>
    <n v="0"/>
    <d v="2013-05-26T00:00:00"/>
    <x v="1"/>
    <n v="1689784"/>
    <x v="1"/>
    <x v="0"/>
    <n v="286"/>
    <n v="2.7436123348017616"/>
    <s v="PORT04PORT09"/>
    <n v="21.470399999999998"/>
    <n v="6.2E-2"/>
    <n v="70.120133920704831"/>
    <n v="784.67312775330379"/>
  </r>
  <r>
    <n v="1447168423.7"/>
    <d v="2013-05-26T00:00:00"/>
    <x v="1"/>
    <x v="1"/>
    <s v="DTP"/>
    <n v="0"/>
    <x v="0"/>
    <n v="0"/>
    <d v="2013-05-26T00:00:00"/>
    <x v="1"/>
    <n v="1689782"/>
    <x v="1"/>
    <x v="0"/>
    <n v="317"/>
    <n v="5.7323369553162813"/>
    <s v="PORT04PORT09"/>
    <n v="21.470399999999998"/>
    <n v="6.2E-2"/>
    <n v="134.13375051978619"/>
    <n v="1817.1508148352611"/>
  </r>
  <r>
    <n v="1447330513.7"/>
    <d v="2013-05-26T00:00:00"/>
    <x v="1"/>
    <x v="1"/>
    <s v="DTP"/>
    <n v="0"/>
    <x v="0"/>
    <n v="0"/>
    <d v="2013-05-26T00:00:00"/>
    <x v="1"/>
    <n v="1688621"/>
    <x v="1"/>
    <x v="0"/>
    <n v="262"/>
    <n v="2.2114255584457849"/>
    <s v="PORT04PORT09"/>
    <n v="21.470399999999998"/>
    <n v="6.2E-2"/>
    <n v="57.392796771393328"/>
    <n v="579.39349631279561"/>
  </r>
  <r>
    <n v="1447365952.7"/>
    <d v="2013-05-26T00:00:00"/>
    <x v="1"/>
    <x v="1"/>
    <s v="DTP"/>
    <n v="0"/>
    <x v="0"/>
    <n v="0"/>
    <d v="2013-05-26T00:00:00"/>
    <x v="1"/>
    <n v="1689544"/>
    <x v="1"/>
    <x v="0"/>
    <n v="346"/>
    <n v="9.7262157735775041"/>
    <s v="PORT04PORT09"/>
    <n v="21.470399999999998"/>
    <n v="6.2E-2"/>
    <n v="230.11718077478463"/>
    <n v="3365.2706576578166"/>
  </r>
  <r>
    <n v="1447304503.7"/>
    <d v="2013-05-26T00:00:00"/>
    <x v="1"/>
    <x v="1"/>
    <s v="DTP"/>
    <n v="0"/>
    <x v="0"/>
    <n v="0"/>
    <d v="2013-05-26T00:00:00"/>
    <x v="1"/>
    <n v="1689544"/>
    <x v="1"/>
    <x v="0"/>
    <n v="366"/>
    <n v="5.3631078867887521"/>
    <s v="PORT04PORT09"/>
    <n v="21.470399999999998"/>
    <n v="6.2E-2"/>
    <n v="143.17004416701036"/>
    <n v="1962.8974865646833"/>
  </r>
  <r>
    <n v="1447348313.7"/>
    <d v="2013-05-26T00:00:00"/>
    <x v="1"/>
    <x v="1"/>
    <s v="DTP"/>
    <n v="0"/>
    <x v="0"/>
    <n v="0"/>
    <d v="2013-05-26T00:00:00"/>
    <x v="1"/>
    <n v="1689544"/>
    <x v="1"/>
    <x v="0"/>
    <n v="378"/>
    <n v="10.726215773577504"/>
    <s v="PORT04PORT09"/>
    <n v="21.470399999999998"/>
    <n v="6.2E-2"/>
    <n v="272.84999286956241"/>
    <n v="4054.5095624122964"/>
  </r>
  <r>
    <n v="1447373183.7"/>
    <d v="2013-05-26T00:00:00"/>
    <x v="1"/>
    <x v="1"/>
    <s v="DTP"/>
    <n v="0"/>
    <x v="0"/>
    <n v="0"/>
    <d v="2013-05-26T00:00:00"/>
    <x v="1"/>
    <n v="1689544"/>
    <x v="1"/>
    <x v="0"/>
    <n v="290"/>
    <n v="5.3631078867887521"/>
    <s v="PORT04PORT09"/>
    <n v="21.470399999999998"/>
    <n v="6.2E-2"/>
    <n v="117.89907980446176"/>
    <n v="1555.3012871687381"/>
  </r>
  <r>
    <n v="1447365955.7"/>
    <d v="2013-05-26T00:00:00"/>
    <x v="1"/>
    <x v="1"/>
    <s v="DTP"/>
    <n v="0"/>
    <x v="0"/>
    <n v="0"/>
    <d v="2013-05-26T00:00:00"/>
    <x v="1"/>
    <n v="1689544"/>
    <x v="1"/>
    <x v="0"/>
    <n v="358"/>
    <n v="11.726215773577504"/>
    <s v="PORT04PORT09"/>
    <n v="21.470399999999998"/>
    <n v="6.2E-2"/>
    <n v="281.74548531032627"/>
    <n v="4197.985246940746"/>
  </r>
  <r>
    <n v="1447373182.7"/>
    <d v="2013-05-26T00:00:00"/>
    <x v="1"/>
    <x v="1"/>
    <s v="DTP"/>
    <n v="0"/>
    <x v="0"/>
    <n v="0"/>
    <d v="2013-05-26T00:00:00"/>
    <x v="1"/>
    <n v="1689544"/>
    <x v="1"/>
    <x v="0"/>
    <n v="297"/>
    <n v="5.3631078867887521"/>
    <s v="PORT04PORT09"/>
    <n v="21.470399999999998"/>
    <n v="6.2E-2"/>
    <n v="120.22666862732808"/>
    <n v="1592.8430423762593"/>
  </r>
  <r>
    <n v="1447348312.7"/>
    <d v="2013-05-26T00:00:00"/>
    <x v="1"/>
    <x v="1"/>
    <s v="DTP"/>
    <n v="0"/>
    <x v="0"/>
    <n v="0"/>
    <d v="2013-05-26T00:00:00"/>
    <x v="1"/>
    <n v="1689544"/>
    <x v="1"/>
    <x v="0"/>
    <n v="365"/>
    <n v="10.726215773577504"/>
    <s v="PORT04PORT09"/>
    <n v="21.470399999999998"/>
    <n v="6.2E-2"/>
    <n v="264.20466295605894"/>
    <n v="3915.0687573557889"/>
  </r>
  <r>
    <n v="1447334858.7"/>
    <d v="2013-05-26T00:00:00"/>
    <x v="1"/>
    <x v="1"/>
    <s v="DTP"/>
    <n v="0"/>
    <x v="0"/>
    <n v="0"/>
    <d v="2013-05-26T00:00:00"/>
    <x v="1"/>
    <n v="1689544"/>
    <x v="1"/>
    <x v="0"/>
    <n v="317"/>
    <n v="5.3631078867887521"/>
    <s v="PORT04PORT09"/>
    <n v="21.470399999999998"/>
    <n v="6.2E-2"/>
    <n v="126.87692240694614"/>
    <n v="1700.1052001120345"/>
  </r>
  <r>
    <n v="1447388155.7"/>
    <d v="2013-05-26T00:00:00"/>
    <x v="1"/>
    <x v="1"/>
    <s v="DTP"/>
    <n v="0"/>
    <x v="0"/>
    <n v="0"/>
    <d v="2013-05-26T00:00:00"/>
    <x v="1"/>
    <n v="1689544"/>
    <x v="1"/>
    <x v="0"/>
    <n v="262"/>
    <n v="0.53631078867887527"/>
    <s v="PORT04PORT09"/>
    <n v="21.470399999999998"/>
    <n v="6.2E-2"/>
    <n v="30.182232451299647"/>
    <n v="140.51342663386532"/>
  </r>
  <r>
    <n v="1447304502.7"/>
    <d v="2013-05-26T00:00:00"/>
    <x v="1"/>
    <x v="1"/>
    <s v="DTP"/>
    <n v="0"/>
    <x v="0"/>
    <n v="0"/>
    <d v="2013-05-26T00:00:00"/>
    <x v="1"/>
    <n v="1689544"/>
    <x v="1"/>
    <x v="0"/>
    <n v="296"/>
    <n v="5.3631078867887521"/>
    <s v="PORT04PORT09"/>
    <n v="21.470399999999998"/>
    <n v="6.2E-2"/>
    <n v="119.89415593834718"/>
    <n v="1587.4799344894707"/>
  </r>
  <r>
    <n v="1447365954.7"/>
    <d v="2013-05-26T00:00:00"/>
    <x v="1"/>
    <x v="1"/>
    <s v="DTP"/>
    <n v="0"/>
    <x v="0"/>
    <n v="0"/>
    <d v="2013-05-26T00:00:00"/>
    <x v="1"/>
    <n v="1689544"/>
    <x v="1"/>
    <x v="0"/>
    <n v="374"/>
    <n v="10.726215773577504"/>
    <s v="PORT04PORT09"/>
    <n v="21.470399999999998"/>
    <n v="6.2E-2"/>
    <n v="270.18989135771517"/>
    <n v="4011.6046993179866"/>
  </r>
  <r>
    <n v="1447373181.7"/>
    <d v="2013-05-26T00:00:00"/>
    <x v="1"/>
    <x v="1"/>
    <s v="DTP"/>
    <n v="0"/>
    <x v="0"/>
    <n v="0"/>
    <d v="2013-05-26T00:00:00"/>
    <x v="1"/>
    <n v="1689544"/>
    <x v="1"/>
    <x v="0"/>
    <n v="375"/>
    <n v="5.3631078867887521"/>
    <s v="PORT04PORT09"/>
    <n v="21.470399999999998"/>
    <n v="6.2E-2"/>
    <n v="146.1626583678385"/>
    <n v="2011.1654575457819"/>
  </r>
  <r>
    <n v="1447348311.7"/>
    <d v="2013-05-26T00:00:00"/>
    <x v="1"/>
    <x v="1"/>
    <s v="DTP"/>
    <n v="0"/>
    <x v="0"/>
    <n v="0"/>
    <d v="2013-05-26T00:00:00"/>
    <x v="1"/>
    <n v="1689544"/>
    <x v="1"/>
    <x v="0"/>
    <n v="361"/>
    <n v="10.726215773577504"/>
    <s v="PORT04PORT09"/>
    <n v="21.470399999999998"/>
    <n v="6.2E-2"/>
    <n v="261.54456144421169"/>
    <n v="3872.1638942614791"/>
  </r>
  <r>
    <n v="1447334857.7"/>
    <d v="2013-05-26T00:00:00"/>
    <x v="1"/>
    <x v="1"/>
    <s v="DTP"/>
    <n v="0"/>
    <x v="0"/>
    <n v="0"/>
    <d v="2013-05-26T00:00:00"/>
    <x v="1"/>
    <n v="1689544"/>
    <x v="1"/>
    <x v="0"/>
    <n v="375"/>
    <n v="5.3631078867887521"/>
    <s v="PORT04PORT09"/>
    <n v="21.470399999999998"/>
    <n v="6.2E-2"/>
    <n v="146.1626583678385"/>
    <n v="2011.1654575457819"/>
  </r>
  <r>
    <n v="1447365953.7"/>
    <d v="2013-05-26T00:00:00"/>
    <x v="1"/>
    <x v="1"/>
    <s v="DTP"/>
    <n v="0"/>
    <x v="0"/>
    <n v="0"/>
    <d v="2013-05-26T00:00:00"/>
    <x v="1"/>
    <n v="1689544"/>
    <x v="1"/>
    <x v="0"/>
    <n v="408"/>
    <n v="10.726215773577504"/>
    <s v="PORT04PORT09"/>
    <n v="21.470399999999998"/>
    <n v="6.2E-2"/>
    <n v="292.80075420841655"/>
    <n v="4376.2960356196218"/>
  </r>
  <r>
    <n v="1447348310.7"/>
    <d v="2013-05-26T00:00:00"/>
    <x v="1"/>
    <x v="1"/>
    <s v="DTP"/>
    <n v="0"/>
    <x v="0"/>
    <n v="0"/>
    <d v="2013-05-26T00:00:00"/>
    <x v="1"/>
    <n v="1689544"/>
    <x v="1"/>
    <x v="0"/>
    <n v="348"/>
    <n v="9.7262157735775041"/>
    <s v="PORT04PORT09"/>
    <n v="21.470399999999998"/>
    <n v="6.2E-2"/>
    <n v="231.3232315307082"/>
    <n v="3384.7230892049715"/>
  </r>
  <r>
    <n v="1447373180.7"/>
    <d v="2013-05-26T00:00:00"/>
    <x v="1"/>
    <x v="1"/>
    <s v="DTP"/>
    <n v="0"/>
    <x v="0"/>
    <n v="0"/>
    <d v="2013-05-26T00:00:00"/>
    <x v="1"/>
    <n v="1689544"/>
    <x v="1"/>
    <x v="0"/>
    <n v="296"/>
    <n v="5.3631078867887521"/>
    <s v="PORT04PORT09"/>
    <n v="21.470399999999998"/>
    <n v="6.2E-2"/>
    <n v="119.89415593834718"/>
    <n v="1587.4799344894707"/>
  </r>
  <r>
    <n v="1447388154.7"/>
    <d v="2013-05-26T00:00:00"/>
    <x v="1"/>
    <x v="1"/>
    <s v="DTP"/>
    <n v="0"/>
    <x v="0"/>
    <n v="0"/>
    <d v="2013-05-26T00:00:00"/>
    <x v="1"/>
    <n v="1689544"/>
    <x v="1"/>
    <x v="0"/>
    <n v="404"/>
    <n v="11.726215773577504"/>
    <s v="PORT04PORT09"/>
    <n v="21.470399999999998"/>
    <n v="6.2E-2"/>
    <n v="315.18865269656931"/>
    <n v="4737.391172525312"/>
  </r>
  <r>
    <n v="1447388153.7"/>
    <d v="2013-05-26T00:00:00"/>
    <x v="1"/>
    <x v="1"/>
    <s v="DTP"/>
    <n v="0"/>
    <x v="0"/>
    <n v="0"/>
    <d v="2013-05-26T00:00:00"/>
    <x v="1"/>
    <n v="1689544"/>
    <x v="1"/>
    <x v="0"/>
    <n v="371"/>
    <n v="11.726215773577504"/>
    <s v="PORT04PORT09"/>
    <n v="21.470399999999998"/>
    <n v="6.2E-2"/>
    <n v="291.19681522382973"/>
    <n v="4350.426051997254"/>
  </r>
  <r>
    <n v="1447348314.7"/>
    <d v="2013-05-26T00:00:00"/>
    <x v="1"/>
    <x v="1"/>
    <s v="DTP"/>
    <n v="0"/>
    <x v="0"/>
    <n v="0"/>
    <d v="2013-05-26T00:00:00"/>
    <x v="1"/>
    <n v="1689544"/>
    <x v="1"/>
    <x v="0"/>
    <n v="334"/>
    <n v="11.726215773577504"/>
    <s v="PORT04PORT09"/>
    <n v="21.470399999999998"/>
    <n v="6.2E-2"/>
    <n v="264.29687623924292"/>
    <n v="3916.5560683748863"/>
  </r>
  <r>
    <n v="1447365956.7"/>
    <d v="2013-05-26T00:00:00"/>
    <x v="1"/>
    <x v="1"/>
    <s v="DTP"/>
    <n v="0"/>
    <x v="0"/>
    <n v="0"/>
    <d v="2013-05-26T00:00:00"/>
    <x v="1"/>
    <n v="1689544"/>
    <x v="1"/>
    <x v="0"/>
    <n v="418"/>
    <n v="10.726215773577504"/>
    <s v="PORT04PORT09"/>
    <n v="21.470399999999998"/>
    <n v="6.2E-2"/>
    <n v="299.45100798803458"/>
    <n v="4483.5581933553967"/>
  </r>
  <r>
    <n v="1447330515.7"/>
    <d v="2013-05-26T00:00:00"/>
    <x v="1"/>
    <x v="1"/>
    <s v="DTP"/>
    <n v="0"/>
    <x v="0"/>
    <n v="0"/>
    <d v="2013-05-26T00:00:00"/>
    <x v="1"/>
    <n v="1689780"/>
    <x v="1"/>
    <x v="0"/>
    <n v="404"/>
    <n v="16.33530127222992"/>
    <s v="PORT04PORT09"/>
    <n v="21.470399999999998"/>
    <n v="6.2E-2"/>
    <n v="430.63702626681498"/>
    <n v="6599.4617139808879"/>
  </r>
  <r>
    <n v="1447327240.7"/>
    <d v="2013-05-26T00:00:00"/>
    <x v="1"/>
    <x v="1"/>
    <s v="DTP"/>
    <n v="0"/>
    <x v="0"/>
    <n v="0"/>
    <d v="2013-05-26T00:00:00"/>
    <x v="1"/>
    <n v="1688589"/>
    <x v="1"/>
    <x v="0"/>
    <n v="345"/>
    <n v="4.5675511041509482"/>
    <s v="PORT04PORT09"/>
    <n v="21.470399999999998"/>
    <n v="6.2E-2"/>
    <n v="119.17031811778878"/>
    <n v="1575.8051309320772"/>
  </r>
  <r>
    <n v="1447339221.7"/>
    <d v="2013-05-26T00:00:00"/>
    <x v="1"/>
    <x v="1"/>
    <s v="DTP"/>
    <n v="0"/>
    <x v="0"/>
    <n v="0"/>
    <d v="2013-05-26T00:00:00"/>
    <x v="1"/>
    <n v="1688589"/>
    <x v="1"/>
    <x v="0"/>
    <n v="321"/>
    <n v="4.5675511041509482"/>
    <s v="PORT04PORT09"/>
    <n v="21.470399999999998"/>
    <n v="6.2E-2"/>
    <n v="112.37380207481216"/>
    <n v="1466.1839044324545"/>
  </r>
  <r>
    <n v="1447288499.7"/>
    <d v="2013-05-26T00:00:00"/>
    <x v="1"/>
    <x v="1"/>
    <s v="DTP"/>
    <n v="0"/>
    <x v="0"/>
    <n v="0"/>
    <d v="2013-05-26T00:00:00"/>
    <x v="1"/>
    <n v="1688589"/>
    <x v="1"/>
    <x v="0"/>
    <n v="335"/>
    <n v="4.5675511041509482"/>
    <s v="PORT04PORT09"/>
    <n v="21.470399999999998"/>
    <n v="6.2E-2"/>
    <n v="116.33843643321519"/>
    <n v="1530.1296198905677"/>
  </r>
  <r>
    <n v="1447288502.7"/>
    <d v="2013-05-26T00:00:00"/>
    <x v="1"/>
    <x v="1"/>
    <s v="DTP"/>
    <n v="0"/>
    <x v="0"/>
    <n v="0"/>
    <d v="2013-05-26T00:00:00"/>
    <x v="1"/>
    <n v="1688589"/>
    <x v="1"/>
    <x v="0"/>
    <n v="375"/>
    <n v="4.5675511041509482"/>
    <s v="PORT04PORT09"/>
    <n v="21.470399999999998"/>
    <n v="6.2E-2"/>
    <n v="127.66596317150955"/>
    <n v="1712.8316640566056"/>
  </r>
  <r>
    <n v="1447360754.7"/>
    <d v="2013-05-26T00:00:00"/>
    <x v="1"/>
    <x v="1"/>
    <s v="DTP"/>
    <n v="0"/>
    <x v="0"/>
    <n v="0"/>
    <d v="2013-05-26T00:00:00"/>
    <x v="1"/>
    <n v="1688589"/>
    <x v="1"/>
    <x v="0"/>
    <n v="349"/>
    <n v="4.5675511041509482"/>
    <s v="PORT04PORT09"/>
    <n v="21.470399999999998"/>
    <n v="6.2E-2"/>
    <n v="120.30307079161821"/>
    <n v="1594.0753353486809"/>
  </r>
  <r>
    <n v="1447282655.7"/>
    <d v="2013-05-26T00:00:00"/>
    <x v="1"/>
    <x v="1"/>
    <s v="DTP"/>
    <n v="0"/>
    <x v="0"/>
    <n v="0"/>
    <d v="2013-05-26T00:00:00"/>
    <x v="1"/>
    <n v="1688589"/>
    <x v="1"/>
    <x v="0"/>
    <n v="295"/>
    <n v="4.5675511041509482"/>
    <s v="PORT04PORT09"/>
    <n v="21.470399999999998"/>
    <n v="6.2E-2"/>
    <n v="105.01090969492084"/>
    <n v="1347.4275757245298"/>
  </r>
  <r>
    <n v="1447339224.7"/>
    <d v="2013-05-26T00:00:00"/>
    <x v="1"/>
    <x v="1"/>
    <s v="DTP"/>
    <n v="0"/>
    <x v="0"/>
    <n v="0"/>
    <d v="2013-05-26T00:00:00"/>
    <x v="1"/>
    <n v="1688589"/>
    <x v="1"/>
    <x v="0"/>
    <n v="312"/>
    <n v="4.5675511041509482"/>
    <s v="PORT04PORT09"/>
    <n v="21.470399999999998"/>
    <n v="6.2E-2"/>
    <n v="109.82510855869593"/>
    <n v="1425.0759444950959"/>
  </r>
  <r>
    <n v="1447327239.7"/>
    <d v="2013-05-26T00:00:00"/>
    <x v="1"/>
    <x v="1"/>
    <s v="DTP"/>
    <n v="0"/>
    <x v="0"/>
    <n v="0"/>
    <d v="2013-05-26T00:00:00"/>
    <x v="1"/>
    <n v="1688589"/>
    <x v="1"/>
    <x v="0"/>
    <n v="356"/>
    <n v="4.5675511041509482"/>
    <s v="PORT04PORT09"/>
    <n v="21.470399999999998"/>
    <n v="6.2E-2"/>
    <n v="122.28538797081973"/>
    <n v="1626.0481930777376"/>
  </r>
  <r>
    <n v="1447339220.7"/>
    <d v="2013-05-26T00:00:00"/>
    <x v="1"/>
    <x v="1"/>
    <s v="DTP"/>
    <n v="0"/>
    <x v="0"/>
    <n v="0"/>
    <d v="2013-05-26T00:00:00"/>
    <x v="1"/>
    <n v="1688589"/>
    <x v="1"/>
    <x v="0"/>
    <n v="319"/>
    <n v="4.5675511041509482"/>
    <s v="PORT04PORT09"/>
    <n v="21.470399999999998"/>
    <n v="6.2E-2"/>
    <n v="111.80742573789745"/>
    <n v="1457.0488022241525"/>
  </r>
  <r>
    <n v="1447360783.7"/>
    <d v="2013-05-26T00:00:00"/>
    <x v="1"/>
    <x v="1"/>
    <s v="DTP"/>
    <n v="0"/>
    <x v="0"/>
    <n v="0"/>
    <d v="2013-05-26T00:00:00"/>
    <x v="1"/>
    <n v="1688589"/>
    <x v="1"/>
    <x v="0"/>
    <n v="311"/>
    <n v="4.5675511041509482"/>
    <s v="PORT04PORT09"/>
    <n v="21.470399999999998"/>
    <n v="6.2E-2"/>
    <n v="109.54192039023857"/>
    <n v="1420.508393390945"/>
  </r>
  <r>
    <n v="1447339219.7"/>
    <d v="2013-05-26T00:00:00"/>
    <x v="1"/>
    <x v="1"/>
    <s v="DTP"/>
    <n v="0"/>
    <x v="0"/>
    <n v="0"/>
    <d v="2013-05-26T00:00:00"/>
    <x v="1"/>
    <n v="1688589"/>
    <x v="1"/>
    <x v="0"/>
    <n v="410"/>
    <n v="9.1351022083018965"/>
    <s v="PORT04PORT09"/>
    <n v="21.470399999999998"/>
    <n v="6.2E-2"/>
    <n v="253.68469813503418"/>
    <n v="3745.3919054037774"/>
  </r>
  <r>
    <n v="1447339223.7"/>
    <d v="2013-05-26T00:00:00"/>
    <x v="1"/>
    <x v="1"/>
    <s v="DTP"/>
    <n v="0"/>
    <x v="0"/>
    <n v="0"/>
    <d v="2013-05-26T00:00:00"/>
    <x v="1"/>
    <n v="1688589"/>
    <x v="1"/>
    <x v="0"/>
    <n v="315"/>
    <n v="4.5675511041509482"/>
    <s v="PORT04PORT09"/>
    <n v="21.470399999999998"/>
    <n v="6.2E-2"/>
    <n v="110.67467306406802"/>
    <n v="1438.7785978075487"/>
  </r>
  <r>
    <n v="1447360774.7"/>
    <d v="2013-05-26T00:00:00"/>
    <x v="1"/>
    <x v="1"/>
    <s v="DTP"/>
    <n v="0"/>
    <x v="0"/>
    <n v="0"/>
    <d v="2013-05-26T00:00:00"/>
    <x v="1"/>
    <n v="1688589"/>
    <x v="1"/>
    <x v="0"/>
    <n v="318"/>
    <n v="4.5675511041509482"/>
    <s v="PORT04PORT09"/>
    <n v="21.470399999999998"/>
    <n v="6.2E-2"/>
    <n v="111.52423756944009"/>
    <n v="1452.4812511200016"/>
  </r>
  <r>
    <n v="1447327238.7"/>
    <d v="2013-05-26T00:00:00"/>
    <x v="1"/>
    <x v="1"/>
    <s v="DTP"/>
    <n v="0"/>
    <x v="0"/>
    <n v="0"/>
    <d v="2013-05-26T00:00:00"/>
    <x v="1"/>
    <n v="1688589"/>
    <x v="1"/>
    <x v="0"/>
    <n v="289"/>
    <n v="4.5675511041509482"/>
    <s v="PORT04PORT09"/>
    <n v="21.470399999999998"/>
    <n v="6.2E-2"/>
    <n v="103.31178068417668"/>
    <n v="1320.0222690996241"/>
  </r>
  <r>
    <n v="1447288501.7"/>
    <d v="2013-05-26T00:00:00"/>
    <x v="1"/>
    <x v="1"/>
    <s v="DTP"/>
    <n v="0"/>
    <x v="0"/>
    <n v="0"/>
    <d v="2013-05-26T00:00:00"/>
    <x v="1"/>
    <n v="1688589"/>
    <x v="1"/>
    <x v="0"/>
    <n v="313"/>
    <n v="4.5675511041509482"/>
    <s v="PORT04PORT09"/>
    <n v="21.470399999999998"/>
    <n v="6.2E-2"/>
    <n v="110.1082967271533"/>
    <n v="1429.6434955992468"/>
  </r>
  <r>
    <n v="1447214230.7"/>
    <d v="2013-05-26T00:00:00"/>
    <x v="1"/>
    <x v="1"/>
    <s v="DTP"/>
    <n v="0"/>
    <x v="0"/>
    <n v="0"/>
    <d v="2013-05-26T00:00:00"/>
    <x v="1"/>
    <n v="1688589"/>
    <x v="1"/>
    <x v="0"/>
    <n v="380"/>
    <n v="4.5675511041509482"/>
    <s v="PORT04PORT09"/>
    <n v="21.470399999999998"/>
    <n v="6.2E-2"/>
    <n v="129.08190401379633"/>
    <n v="1735.6694195773603"/>
  </r>
  <r>
    <n v="1447288504.7"/>
    <d v="2013-05-26T00:00:00"/>
    <x v="1"/>
    <x v="1"/>
    <s v="DTP"/>
    <n v="0"/>
    <x v="0"/>
    <n v="0"/>
    <d v="2013-05-26T00:00:00"/>
    <x v="1"/>
    <n v="1688589"/>
    <x v="1"/>
    <x v="0"/>
    <n v="366"/>
    <n v="4.5675511041509482"/>
    <s v="PORT04PORT09"/>
    <n v="21.470399999999998"/>
    <n v="6.2E-2"/>
    <n v="125.11726965539332"/>
    <n v="1671.723704119247"/>
  </r>
  <r>
    <n v="1447282652.7"/>
    <d v="2013-05-26T00:00:00"/>
    <x v="1"/>
    <x v="1"/>
    <s v="DTP"/>
    <n v="0"/>
    <x v="0"/>
    <n v="0"/>
    <d v="2013-05-26T00:00:00"/>
    <x v="1"/>
    <n v="1688589"/>
    <x v="1"/>
    <x v="0"/>
    <n v="369"/>
    <n v="4.5675511041509482"/>
    <s v="PORT04PORT09"/>
    <n v="21.470399999999998"/>
    <n v="6.2E-2"/>
    <n v="125.96683416076539"/>
    <n v="1685.4263574316999"/>
  </r>
  <r>
    <n v="1447214236.7"/>
    <d v="2013-05-26T00:00:00"/>
    <x v="1"/>
    <x v="1"/>
    <s v="DTP"/>
    <n v="0"/>
    <x v="0"/>
    <n v="0"/>
    <d v="2013-05-26T00:00:00"/>
    <x v="1"/>
    <n v="1688589"/>
    <x v="1"/>
    <x v="0"/>
    <n v="312"/>
    <n v="4.5675511041509482"/>
    <s v="PORT04PORT09"/>
    <n v="21.470399999999998"/>
    <n v="6.2E-2"/>
    <n v="109.82510855869593"/>
    <n v="1425.0759444950959"/>
  </r>
  <r>
    <n v="1447288506.7"/>
    <d v="2013-05-26T00:00:00"/>
    <x v="1"/>
    <x v="1"/>
    <s v="DTP"/>
    <n v="0"/>
    <x v="0"/>
    <n v="0"/>
    <d v="2013-05-26T00:00:00"/>
    <x v="1"/>
    <n v="1688589"/>
    <x v="1"/>
    <x v="0"/>
    <n v="353"/>
    <n v="4.5675511041509482"/>
    <s v="PORT04PORT09"/>
    <n v="21.470399999999998"/>
    <n v="6.2E-2"/>
    <n v="121.43582346544764"/>
    <n v="1612.3455397652847"/>
  </r>
  <r>
    <n v="1447282656.7"/>
    <d v="2013-05-26T00:00:00"/>
    <x v="1"/>
    <x v="1"/>
    <s v="DTP"/>
    <n v="0"/>
    <x v="0"/>
    <n v="0"/>
    <d v="2013-05-26T00:00:00"/>
    <x v="1"/>
    <n v="1688589"/>
    <x v="1"/>
    <x v="0"/>
    <n v="376"/>
    <n v="4.5675511041509482"/>
    <s v="PORT04PORT09"/>
    <n v="21.470399999999998"/>
    <n v="6.2E-2"/>
    <n v="127.9491513399669"/>
    <n v="1717.3992151607565"/>
  </r>
  <r>
    <n v="1447327241.7"/>
    <d v="2013-05-26T00:00:00"/>
    <x v="1"/>
    <x v="1"/>
    <s v="DTP"/>
    <n v="0"/>
    <x v="0"/>
    <n v="0"/>
    <d v="2013-05-26T00:00:00"/>
    <x v="1"/>
    <n v="1688589"/>
    <x v="1"/>
    <x v="0"/>
    <n v="357"/>
    <n v="4.5675511041509482"/>
    <s v="PORT04PORT09"/>
    <n v="21.470399999999998"/>
    <n v="6.2E-2"/>
    <n v="122.56857613927708"/>
    <n v="1630.6157441818884"/>
  </r>
  <r>
    <n v="1447288503.7"/>
    <d v="2013-05-26T00:00:00"/>
    <x v="1"/>
    <x v="1"/>
    <s v="DTP"/>
    <n v="0"/>
    <x v="0"/>
    <n v="0"/>
    <d v="2013-05-26T00:00:00"/>
    <x v="1"/>
    <n v="1688589"/>
    <x v="1"/>
    <x v="0"/>
    <n v="364"/>
    <n v="4.5675511041509482"/>
    <s v="PORT04PORT09"/>
    <n v="21.470399999999998"/>
    <n v="6.2E-2"/>
    <n v="124.5508933184786"/>
    <n v="1662.588601910945"/>
  </r>
  <r>
    <n v="1447339225.7"/>
    <d v="2013-05-26T00:00:00"/>
    <x v="1"/>
    <x v="1"/>
    <s v="DTP"/>
    <n v="0"/>
    <x v="0"/>
    <n v="0"/>
    <d v="2013-05-26T00:00:00"/>
    <x v="1"/>
    <n v="1688589"/>
    <x v="1"/>
    <x v="0"/>
    <n v="287"/>
    <n v="4.5675511041509482"/>
    <s v="PORT04PORT09"/>
    <n v="21.470399999999998"/>
    <n v="6.2E-2"/>
    <n v="102.74540434726197"/>
    <n v="1310.8871668913221"/>
  </r>
  <r>
    <n v="1447214237.7"/>
    <d v="2013-05-26T00:00:00"/>
    <x v="1"/>
    <x v="1"/>
    <s v="DTP"/>
    <n v="0"/>
    <x v="0"/>
    <n v="0"/>
    <d v="2013-05-26T00:00:00"/>
    <x v="1"/>
    <n v="1688589"/>
    <x v="1"/>
    <x v="0"/>
    <n v="312"/>
    <n v="4.5675511041509482"/>
    <s v="PORT04PORT09"/>
    <n v="21.470399999999998"/>
    <n v="6.2E-2"/>
    <n v="109.82510855869593"/>
    <n v="1425.0759444950959"/>
  </r>
  <r>
    <n v="1447288507.7"/>
    <d v="2013-05-26T00:00:00"/>
    <x v="1"/>
    <x v="1"/>
    <s v="DTP"/>
    <n v="0"/>
    <x v="0"/>
    <n v="0"/>
    <d v="2013-05-26T00:00:00"/>
    <x v="1"/>
    <n v="1688589"/>
    <x v="1"/>
    <x v="0"/>
    <n v="294"/>
    <n v="4.5675511041509482"/>
    <s v="PORT04PORT09"/>
    <n v="21.470399999999998"/>
    <n v="6.2E-2"/>
    <n v="104.72772152646348"/>
    <n v="1342.8600246203787"/>
  </r>
  <r>
    <n v="1447288500.7"/>
    <d v="2013-05-26T00:00:00"/>
    <x v="1"/>
    <x v="1"/>
    <s v="DTP"/>
    <n v="0"/>
    <x v="0"/>
    <n v="0"/>
    <d v="2013-05-26T00:00:00"/>
    <x v="1"/>
    <n v="1688589"/>
    <x v="1"/>
    <x v="0"/>
    <n v="323"/>
    <n v="4.5675511041509482"/>
    <s v="PORT04PORT09"/>
    <n v="21.470399999999998"/>
    <n v="6.2E-2"/>
    <n v="112.94017841172689"/>
    <n v="1475.3190066407562"/>
  </r>
  <r>
    <n v="1447214235.7"/>
    <d v="2013-05-26T00:00:00"/>
    <x v="1"/>
    <x v="1"/>
    <s v="DTP"/>
    <n v="0"/>
    <x v="0"/>
    <n v="0"/>
    <d v="2013-05-26T00:00:00"/>
    <x v="1"/>
    <n v="1688589"/>
    <x v="1"/>
    <x v="0"/>
    <n v="331"/>
    <n v="4.5675511041509482"/>
    <s v="PORT04PORT09"/>
    <n v="21.470399999999998"/>
    <n v="6.2E-2"/>
    <n v="115.20568375938575"/>
    <n v="1511.859415473964"/>
  </r>
  <r>
    <n v="1447360749.7"/>
    <d v="2013-05-26T00:00:00"/>
    <x v="1"/>
    <x v="1"/>
    <s v="DTP"/>
    <n v="0"/>
    <x v="0"/>
    <n v="0"/>
    <d v="2013-05-26T00:00:00"/>
    <x v="1"/>
    <n v="1688589"/>
    <x v="1"/>
    <x v="0"/>
    <n v="296"/>
    <n v="4.5675511041509482"/>
    <s v="PORT04PORT09"/>
    <n v="21.470399999999998"/>
    <n v="6.2E-2"/>
    <n v="105.2940978633782"/>
    <n v="1351.9951268286807"/>
  </r>
  <r>
    <n v="1447339222.7"/>
    <d v="2013-05-26T00:00:00"/>
    <x v="1"/>
    <x v="1"/>
    <s v="DTP"/>
    <n v="0"/>
    <x v="0"/>
    <n v="0"/>
    <d v="2013-05-26T00:00:00"/>
    <x v="1"/>
    <n v="1688589"/>
    <x v="1"/>
    <x v="0"/>
    <n v="382"/>
    <n v="4.5675511041509482"/>
    <s v="PORT04PORT09"/>
    <n v="21.470399999999998"/>
    <n v="6.2E-2"/>
    <n v="129.64828035071105"/>
    <n v="1744.8045217856622"/>
  </r>
  <r>
    <n v="1447282657.7"/>
    <d v="2013-05-26T00:00:00"/>
    <x v="1"/>
    <x v="1"/>
    <s v="DTP"/>
    <n v="0"/>
    <x v="0"/>
    <n v="0"/>
    <d v="2013-05-26T00:00:00"/>
    <x v="1"/>
    <n v="1688589"/>
    <x v="1"/>
    <x v="0"/>
    <n v="364"/>
    <n v="4.5675511041509482"/>
    <s v="PORT04PORT09"/>
    <n v="21.470399999999998"/>
    <n v="6.2E-2"/>
    <n v="124.5508933184786"/>
    <n v="1662.588601910945"/>
  </r>
  <r>
    <n v="1447360742.7"/>
    <d v="2013-05-26T00:00:00"/>
    <x v="1"/>
    <x v="1"/>
    <s v="DTP"/>
    <n v="0"/>
    <x v="0"/>
    <n v="0"/>
    <d v="2013-05-26T00:00:00"/>
    <x v="1"/>
    <n v="1688587"/>
    <x v="1"/>
    <x v="0"/>
    <n v="378"/>
    <n v="4.5603814470156507"/>
    <s v="PORT04PORT09"/>
    <n v="21.470399999999998"/>
    <n v="6.2E-2"/>
    <n v="128.34749959225877"/>
    <n v="1723.8241869719159"/>
  </r>
  <r>
    <n v="1447308856.7"/>
    <d v="2013-05-26T00:00:00"/>
    <x v="1"/>
    <x v="1"/>
    <s v="DTP"/>
    <n v="0"/>
    <x v="0"/>
    <n v="0"/>
    <d v="2013-05-26T00:00:00"/>
    <x v="1"/>
    <n v="1688587"/>
    <x v="1"/>
    <x v="0"/>
    <n v="349"/>
    <n v="4.5603814470156507"/>
    <s v="PORT04PORT09"/>
    <n v="21.470399999999998"/>
    <n v="6.2E-2"/>
    <n v="120.14793375052464"/>
    <n v="1591.5731250084621"/>
  </r>
  <r>
    <n v="1447308860.7"/>
    <d v="2013-05-26T00:00:00"/>
    <x v="1"/>
    <x v="1"/>
    <s v="DTP"/>
    <n v="0"/>
    <x v="0"/>
    <n v="0"/>
    <d v="2013-05-26T00:00:00"/>
    <x v="1"/>
    <n v="1688587"/>
    <x v="1"/>
    <x v="0"/>
    <n v="296"/>
    <n v="4.5603814470156507"/>
    <s v="PORT04PORT09"/>
    <n v="21.470399999999998"/>
    <n v="6.2E-2"/>
    <n v="105.16252031563123"/>
    <n v="1349.8729083166327"/>
  </r>
  <r>
    <n v="1447308857.7"/>
    <d v="2013-05-26T00:00:00"/>
    <x v="1"/>
    <x v="1"/>
    <s v="DTP"/>
    <n v="0"/>
    <x v="0"/>
    <n v="0"/>
    <d v="2013-05-26T00:00:00"/>
    <x v="1"/>
    <n v="1688587"/>
    <x v="1"/>
    <x v="0"/>
    <n v="293"/>
    <n v="4.5603814470156507"/>
    <s v="PORT04PORT09"/>
    <n v="21.470399999999998"/>
    <n v="6.2E-2"/>
    <n v="104.31428936648631"/>
    <n v="1336.1917639755857"/>
  </r>
  <r>
    <n v="1447308855.7"/>
    <d v="2013-05-26T00:00:00"/>
    <x v="1"/>
    <x v="1"/>
    <s v="DTP"/>
    <n v="0"/>
    <x v="0"/>
    <n v="0"/>
    <d v="2013-05-26T00:00:00"/>
    <x v="1"/>
    <n v="1688587"/>
    <x v="1"/>
    <x v="0"/>
    <n v="357"/>
    <n v="4.5603814470156507"/>
    <s v="PORT04PORT09"/>
    <n v="21.470399999999998"/>
    <n v="6.2E-2"/>
    <n v="122.40988294824442"/>
    <n v="1628.0561765845873"/>
  </r>
  <r>
    <n v="1447308859.7"/>
    <d v="2013-05-26T00:00:00"/>
    <x v="1"/>
    <x v="1"/>
    <s v="DTP"/>
    <n v="0"/>
    <x v="0"/>
    <n v="0"/>
    <d v="2013-05-26T00:00:00"/>
    <x v="1"/>
    <n v="1688587"/>
    <x v="1"/>
    <x v="0"/>
    <n v="342"/>
    <n v="4.5603814470156507"/>
    <s v="PORT04PORT09"/>
    <n v="21.470399999999998"/>
    <n v="6.2E-2"/>
    <n v="118.16872820251986"/>
    <n v="1559.6504548793525"/>
  </r>
  <r>
    <n v="1447308858.7"/>
    <d v="2013-05-26T00:00:00"/>
    <x v="1"/>
    <x v="1"/>
    <s v="DTP"/>
    <n v="0"/>
    <x v="0"/>
    <n v="0"/>
    <d v="2013-05-26T00:00:00"/>
    <x v="1"/>
    <n v="1688587"/>
    <x v="1"/>
    <x v="0"/>
    <n v="373"/>
    <n v="4.5603814470156507"/>
    <s v="PORT04PORT09"/>
    <n v="21.470399999999998"/>
    <n v="6.2E-2"/>
    <n v="126.93378134368393"/>
    <n v="1701.0222797368376"/>
  </r>
  <r>
    <n v="1447200757.7"/>
    <d v="2013-05-26T00:00:00"/>
    <x v="1"/>
    <x v="1"/>
    <s v="DTP"/>
    <n v="0"/>
    <x v="0"/>
    <n v="0"/>
    <d v="2013-05-26T00:00:00"/>
    <x v="1"/>
    <n v="1688575"/>
    <x v="1"/>
    <x v="0"/>
    <n v="367"/>
    <n v="4.5217046430923231"/>
    <s v="PORT04PORT09"/>
    <n v="21.470399999999998"/>
    <n v="6.2E-2"/>
    <n v="124.35726744892271"/>
    <n v="1659.4656040148825"/>
  </r>
  <r>
    <n v="1447381348.7"/>
    <d v="2013-05-26T00:00:00"/>
    <x v="1"/>
    <x v="1"/>
    <s v="DTP"/>
    <n v="0"/>
    <x v="0"/>
    <n v="0"/>
    <d v="2013-05-26T00:00:00"/>
    <x v="1"/>
    <n v="1688575"/>
    <x v="1"/>
    <x v="0"/>
    <n v="389"/>
    <n v="9.0434092861846462"/>
    <s v="PORT04PORT09"/>
    <n v="21.470399999999998"/>
    <n v="6.2E-2"/>
    <n v="239.5793451642013"/>
    <n v="3517.8862123258273"/>
  </r>
  <r>
    <n v="1447200755.7"/>
    <d v="2013-05-26T00:00:00"/>
    <x v="1"/>
    <x v="1"/>
    <s v="DTP"/>
    <n v="0"/>
    <x v="0"/>
    <n v="0"/>
    <d v="2013-05-26T00:00:00"/>
    <x v="1"/>
    <n v="1688575"/>
    <x v="1"/>
    <x v="0"/>
    <n v="361"/>
    <n v="4.5217046430923231"/>
    <s v="PORT04PORT09"/>
    <n v="21.470399999999998"/>
    <n v="6.2E-2"/>
    <n v="122.67519332169238"/>
    <n v="1632.3353761563287"/>
  </r>
  <r>
    <n v="1447381352.7"/>
    <d v="2013-05-26T00:00:00"/>
    <x v="1"/>
    <x v="1"/>
    <s v="DTP"/>
    <n v="0"/>
    <x v="0"/>
    <n v="0"/>
    <d v="2013-05-26T00:00:00"/>
    <x v="1"/>
    <n v="1688575"/>
    <x v="1"/>
    <x v="0"/>
    <n v="347"/>
    <n v="9.0434092861846462"/>
    <s v="PORT04PORT09"/>
    <n v="21.470399999999998"/>
    <n v="6.2E-2"/>
    <n v="216.0303073829765"/>
    <n v="3138.0630223060721"/>
  </r>
  <r>
    <n v="1447282659.7"/>
    <d v="2013-05-26T00:00:00"/>
    <x v="1"/>
    <x v="1"/>
    <s v="DTP"/>
    <n v="0"/>
    <x v="0"/>
    <n v="0"/>
    <d v="2013-05-26T00:00:00"/>
    <x v="1"/>
    <n v="1688575"/>
    <x v="1"/>
    <x v="0"/>
    <n v="325"/>
    <n v="4.5217046430923231"/>
    <s v="PORT04PORT09"/>
    <n v="21.470399999999998"/>
    <n v="6.2E-2"/>
    <n v="112.58274855831031"/>
    <n v="1469.5540090050049"/>
  </r>
  <r>
    <n v="1447327245.7"/>
    <d v="2013-05-26T00:00:00"/>
    <x v="1"/>
    <x v="1"/>
    <s v="DTP"/>
    <n v="0"/>
    <x v="0"/>
    <n v="0"/>
    <d v="2013-05-26T00:00:00"/>
    <x v="1"/>
    <n v="1688575"/>
    <x v="1"/>
    <x v="0"/>
    <n v="369"/>
    <n v="4.5217046430923231"/>
    <s v="PORT04PORT09"/>
    <n v="21.470399999999998"/>
    <n v="6.2E-2"/>
    <n v="124.91795882466617"/>
    <n v="1668.5090133010672"/>
  </r>
  <r>
    <n v="1447381355.7"/>
    <d v="2013-05-26T00:00:00"/>
    <x v="1"/>
    <x v="1"/>
    <s v="DTP"/>
    <n v="0"/>
    <x v="0"/>
    <n v="0"/>
    <d v="2013-05-26T00:00:00"/>
    <x v="1"/>
    <n v="1688575"/>
    <x v="1"/>
    <x v="0"/>
    <n v="406"/>
    <n v="9.0434092861846462"/>
    <s v="PORT04PORT09"/>
    <n v="21.470399999999998"/>
    <n v="6.2E-2"/>
    <n v="249.11109855183992"/>
    <n v="3671.6241701909662"/>
  </r>
  <r>
    <n v="1447327252.7"/>
    <d v="2013-05-26T00:00:00"/>
    <x v="1"/>
    <x v="1"/>
    <s v="DTP"/>
    <n v="0"/>
    <x v="0"/>
    <n v="0"/>
    <d v="2013-05-26T00:00:00"/>
    <x v="1"/>
    <n v="1688575"/>
    <x v="1"/>
    <x v="0"/>
    <n v="333"/>
    <n v="4.5217046430923231"/>
    <s v="PORT04PORT09"/>
    <n v="21.470399999999998"/>
    <n v="6.2E-2"/>
    <n v="114.8255140612841"/>
    <n v="1505.7276461497436"/>
  </r>
  <r>
    <n v="1447327249.7"/>
    <d v="2013-05-26T00:00:00"/>
    <x v="1"/>
    <x v="1"/>
    <s v="DTP"/>
    <n v="0"/>
    <x v="0"/>
    <n v="0"/>
    <d v="2013-05-26T00:00:00"/>
    <x v="1"/>
    <n v="1688575"/>
    <x v="1"/>
    <x v="0"/>
    <n v="289"/>
    <n v="4.5217046430923231"/>
    <s v="PORT04PORT09"/>
    <n v="21.470399999999998"/>
    <n v="6.2E-2"/>
    <n v="102.49030379492824"/>
    <n v="1306.7726418536813"/>
  </r>
  <r>
    <n v="1447327256.7"/>
    <d v="2013-05-26T00:00:00"/>
    <x v="1"/>
    <x v="1"/>
    <s v="DTP"/>
    <n v="0"/>
    <x v="0"/>
    <n v="0"/>
    <d v="2013-05-26T00:00:00"/>
    <x v="1"/>
    <n v="1688575"/>
    <x v="1"/>
    <x v="0"/>
    <n v="379"/>
    <n v="4.5217046430923231"/>
    <s v="PORT04PORT09"/>
    <n v="21.470399999999998"/>
    <n v="6.2E-2"/>
    <n v="127.72141570338341"/>
    <n v="1713.7260597319905"/>
  </r>
  <r>
    <n v="1447282658.7"/>
    <d v="2013-05-26T00:00:00"/>
    <x v="1"/>
    <x v="1"/>
    <s v="DTP"/>
    <n v="0"/>
    <x v="0"/>
    <n v="0"/>
    <d v="2013-05-26T00:00:00"/>
    <x v="1"/>
    <n v="1688575"/>
    <x v="1"/>
    <x v="0"/>
    <n v="368"/>
    <n v="4.5217046430923231"/>
    <s v="PORT04PORT09"/>
    <n v="21.470399999999998"/>
    <n v="6.2E-2"/>
    <n v="124.63761313679444"/>
    <n v="1663.9873086579748"/>
  </r>
  <r>
    <n v="1447381347.7"/>
    <d v="2013-05-26T00:00:00"/>
    <x v="1"/>
    <x v="1"/>
    <s v="DTP"/>
    <n v="0"/>
    <x v="0"/>
    <n v="0"/>
    <d v="2013-05-26T00:00:00"/>
    <x v="1"/>
    <n v="1688575"/>
    <x v="1"/>
    <x v="0"/>
    <n v="382"/>
    <n v="9.0434092861846462"/>
    <s v="PORT04PORT09"/>
    <n v="21.470399999999998"/>
    <n v="6.2E-2"/>
    <n v="235.65450553399717"/>
    <n v="3454.582347322535"/>
  </r>
  <r>
    <n v="1447200754.7"/>
    <d v="2013-05-26T00:00:00"/>
    <x v="1"/>
    <x v="1"/>
    <s v="DTP"/>
    <n v="0"/>
    <x v="0"/>
    <n v="0"/>
    <d v="2013-05-26T00:00:00"/>
    <x v="1"/>
    <n v="1688575"/>
    <x v="1"/>
    <x v="0"/>
    <n v="296"/>
    <n v="4.5217046430923231"/>
    <s v="PORT04PORT09"/>
    <n v="21.470399999999998"/>
    <n v="6.2E-2"/>
    <n v="104.45272361003032"/>
    <n v="1338.4245743553276"/>
  </r>
  <r>
    <n v="1447327244.7"/>
    <d v="2013-05-26T00:00:00"/>
    <x v="1"/>
    <x v="1"/>
    <s v="DTP"/>
    <n v="0"/>
    <x v="0"/>
    <n v="0"/>
    <d v="2013-05-26T00:00:00"/>
    <x v="1"/>
    <n v="1688575"/>
    <x v="1"/>
    <x v="0"/>
    <n v="367"/>
    <n v="4.5217046430923231"/>
    <s v="PORT04PORT09"/>
    <n v="21.470399999999998"/>
    <n v="6.2E-2"/>
    <n v="124.35726744892271"/>
    <n v="1659.4656040148825"/>
  </r>
  <r>
    <n v="1447327257.7"/>
    <d v="2013-05-26T00:00:00"/>
    <x v="1"/>
    <x v="1"/>
    <s v="DTP"/>
    <n v="0"/>
    <x v="0"/>
    <n v="0"/>
    <d v="2013-05-26T00:00:00"/>
    <x v="1"/>
    <n v="1688575"/>
    <x v="1"/>
    <x v="0"/>
    <n v="377"/>
    <n v="4.5217046430923231"/>
    <s v="PORT04PORT09"/>
    <n v="21.470399999999998"/>
    <n v="6.2E-2"/>
    <n v="127.16072432763995"/>
    <n v="1704.6826504458058"/>
  </r>
  <r>
    <n v="1447381351.7"/>
    <d v="2013-05-26T00:00:00"/>
    <x v="1"/>
    <x v="1"/>
    <s v="DTP"/>
    <n v="0"/>
    <x v="0"/>
    <n v="0"/>
    <d v="2013-05-26T00:00:00"/>
    <x v="1"/>
    <n v="1688575"/>
    <x v="1"/>
    <x v="0"/>
    <n v="404"/>
    <n v="9.0434092861846462"/>
    <s v="PORT04PORT09"/>
    <n v="21.470399999999998"/>
    <n v="6.2E-2"/>
    <n v="247.989715800353"/>
    <n v="3653.5373516185969"/>
  </r>
  <r>
    <n v="1447327255.7"/>
    <d v="2013-05-26T00:00:00"/>
    <x v="1"/>
    <x v="1"/>
    <s v="DTP"/>
    <n v="0"/>
    <x v="0"/>
    <n v="0"/>
    <d v="2013-05-26T00:00:00"/>
    <x v="1"/>
    <n v="1688575"/>
    <x v="1"/>
    <x v="0"/>
    <n v="372"/>
    <n v="4.5217046430923231"/>
    <s v="PORT04PORT09"/>
    <n v="21.470399999999998"/>
    <n v="6.2E-2"/>
    <n v="125.75899588828133"/>
    <n v="1682.0741272303442"/>
  </r>
  <r>
    <n v="1447308847.7"/>
    <d v="2013-05-26T00:00:00"/>
    <x v="1"/>
    <x v="1"/>
    <s v="DTP"/>
    <n v="0"/>
    <x v="0"/>
    <n v="0"/>
    <d v="2013-05-26T00:00:00"/>
    <x v="1"/>
    <n v="1688575"/>
    <x v="1"/>
    <x v="0"/>
    <n v="361"/>
    <n v="4.5217046430923231"/>
    <s v="PORT04PORT09"/>
    <n v="21.470399999999998"/>
    <n v="6.2E-2"/>
    <n v="122.67519332169238"/>
    <n v="1632.3353761563287"/>
  </r>
  <r>
    <n v="1447327248.7"/>
    <d v="2013-05-26T00:00:00"/>
    <x v="1"/>
    <x v="1"/>
    <s v="DTP"/>
    <n v="0"/>
    <x v="0"/>
    <n v="0"/>
    <d v="2013-05-26T00:00:00"/>
    <x v="1"/>
    <n v="1688575"/>
    <x v="1"/>
    <x v="0"/>
    <n v="338"/>
    <n v="4.5217046430923231"/>
    <s v="PORT04PORT09"/>
    <n v="21.470399999999998"/>
    <n v="6.2E-2"/>
    <n v="116.22724250064272"/>
    <n v="1528.3361693652053"/>
  </r>
  <r>
    <n v="1447327254.7"/>
    <d v="2013-05-26T00:00:00"/>
    <x v="1"/>
    <x v="1"/>
    <s v="DTP"/>
    <n v="0"/>
    <x v="0"/>
    <n v="0"/>
    <d v="2013-05-26T00:00:00"/>
    <x v="1"/>
    <n v="1688575"/>
    <x v="1"/>
    <x v="0"/>
    <n v="314"/>
    <n v="4.5217046430923231"/>
    <s v="PORT04PORT09"/>
    <n v="21.470399999999998"/>
    <n v="6.2E-2"/>
    <n v="109.49894599172134"/>
    <n v="1419.8152579309894"/>
  </r>
  <r>
    <n v="1447308850.7"/>
    <d v="2013-05-26T00:00:00"/>
    <x v="1"/>
    <x v="1"/>
    <s v="DTP"/>
    <n v="0"/>
    <x v="0"/>
    <n v="0"/>
    <d v="2013-05-26T00:00:00"/>
    <x v="1"/>
    <n v="1688575"/>
    <x v="1"/>
    <x v="0"/>
    <n v="363"/>
    <n v="4.5217046430923231"/>
    <s v="PORT04PORT09"/>
    <n v="21.470399999999998"/>
    <n v="6.2E-2"/>
    <n v="123.23588469743582"/>
    <n v="1641.3787854425134"/>
  </r>
  <r>
    <n v="1447381346.7"/>
    <d v="2013-05-26T00:00:00"/>
    <x v="1"/>
    <x v="1"/>
    <s v="DTP"/>
    <n v="0"/>
    <x v="0"/>
    <n v="0"/>
    <d v="2013-05-26T00:00:00"/>
    <x v="1"/>
    <n v="1688575"/>
    <x v="1"/>
    <x v="0"/>
    <n v="335"/>
    <n v="9.0434092861846462"/>
    <s v="PORT04PORT09"/>
    <n v="21.470399999999998"/>
    <n v="6.2E-2"/>
    <n v="209.3020108740551"/>
    <n v="3029.5421108718565"/>
  </r>
  <r>
    <n v="1447381354.7"/>
    <d v="2013-05-26T00:00:00"/>
    <x v="1"/>
    <x v="1"/>
    <s v="DTP"/>
    <n v="0"/>
    <x v="0"/>
    <n v="0"/>
    <d v="2013-05-26T00:00:00"/>
    <x v="1"/>
    <n v="1688575"/>
    <x v="1"/>
    <x v="0"/>
    <n v="334"/>
    <n v="9.0434092861846462"/>
    <s v="PORT04PORT09"/>
    <n v="21.470399999999998"/>
    <n v="6.2E-2"/>
    <n v="208.74131949831167"/>
    <n v="3020.4987015856718"/>
  </r>
  <r>
    <n v="1447327243.7"/>
    <d v="2013-05-26T00:00:00"/>
    <x v="1"/>
    <x v="1"/>
    <s v="DTP"/>
    <n v="0"/>
    <x v="0"/>
    <n v="0"/>
    <d v="2013-05-26T00:00:00"/>
    <x v="1"/>
    <n v="1688575"/>
    <x v="1"/>
    <x v="0"/>
    <n v="309"/>
    <n v="4.5217046430923231"/>
    <s v="PORT04PORT09"/>
    <n v="21.470399999999998"/>
    <n v="6.2E-2"/>
    <n v="108.09721755236272"/>
    <n v="1397.2067347155278"/>
  </r>
  <r>
    <n v="1447381350.7"/>
    <d v="2013-05-26T00:00:00"/>
    <x v="1"/>
    <x v="1"/>
    <s v="DTP"/>
    <n v="0"/>
    <x v="0"/>
    <n v="0"/>
    <d v="2013-05-26T00:00:00"/>
    <x v="1"/>
    <n v="1688575"/>
    <x v="1"/>
    <x v="0"/>
    <n v="397"/>
    <n v="9.0434092861846462"/>
    <s v="PORT04PORT09"/>
    <n v="21.470399999999998"/>
    <n v="6.2E-2"/>
    <n v="244.06487617014886"/>
    <n v="3590.2334866153046"/>
  </r>
  <r>
    <n v="1447327251.7"/>
    <d v="2013-05-26T00:00:00"/>
    <x v="1"/>
    <x v="1"/>
    <s v="DTP"/>
    <n v="0"/>
    <x v="0"/>
    <n v="0"/>
    <d v="2013-05-26T00:00:00"/>
    <x v="1"/>
    <n v="1688575"/>
    <x v="1"/>
    <x v="0"/>
    <n v="330"/>
    <n v="4.5217046430923231"/>
    <s v="PORT04PORT09"/>
    <n v="21.470399999999998"/>
    <n v="6.2E-2"/>
    <n v="113.98447699766893"/>
    <n v="1492.1625322204666"/>
  </r>
  <r>
    <n v="1447327247.7"/>
    <d v="2013-05-26T00:00:00"/>
    <x v="1"/>
    <x v="1"/>
    <s v="DTP"/>
    <n v="0"/>
    <x v="0"/>
    <n v="0"/>
    <d v="2013-05-26T00:00:00"/>
    <x v="1"/>
    <n v="1688575"/>
    <x v="1"/>
    <x v="0"/>
    <n v="313"/>
    <n v="4.5217046430923231"/>
    <s v="PORT04PORT09"/>
    <n v="21.470399999999998"/>
    <n v="6.2E-2"/>
    <n v="109.21860030384963"/>
    <n v="1415.2935532878971"/>
  </r>
  <r>
    <n v="1447381353.7"/>
    <d v="2013-05-26T00:00:00"/>
    <x v="1"/>
    <x v="1"/>
    <s v="DTP"/>
    <n v="0"/>
    <x v="0"/>
    <n v="0"/>
    <d v="2013-05-26T00:00:00"/>
    <x v="1"/>
    <n v="1688575"/>
    <x v="1"/>
    <x v="0"/>
    <n v="359"/>
    <n v="9.0434092861846462"/>
    <s v="PORT04PORT09"/>
    <n v="21.470399999999998"/>
    <n v="6.2E-2"/>
    <n v="222.75860389189785"/>
    <n v="3246.5839337402881"/>
  </r>
  <r>
    <n v="1447308849.7"/>
    <d v="2013-05-26T00:00:00"/>
    <x v="1"/>
    <x v="1"/>
    <s v="DTP"/>
    <n v="0"/>
    <x v="0"/>
    <n v="0"/>
    <d v="2013-05-26T00:00:00"/>
    <x v="1"/>
    <n v="1688575"/>
    <x v="1"/>
    <x v="0"/>
    <n v="339"/>
    <n v="4.5217046430923231"/>
    <s v="PORT04PORT09"/>
    <n v="21.470399999999998"/>
    <n v="6.2E-2"/>
    <n v="116.50758818851445"/>
    <n v="1532.8578740082976"/>
  </r>
  <r>
    <n v="1447327242.7"/>
    <d v="2013-05-26T00:00:00"/>
    <x v="1"/>
    <x v="1"/>
    <s v="DTP"/>
    <n v="0"/>
    <x v="0"/>
    <n v="0"/>
    <d v="2013-05-26T00:00:00"/>
    <x v="1"/>
    <n v="1688575"/>
    <x v="1"/>
    <x v="0"/>
    <n v="295"/>
    <n v="4.5217046430923231"/>
    <s v="PORT04PORT09"/>
    <n v="21.470399999999998"/>
    <n v="6.2E-2"/>
    <n v="104.17237792215859"/>
    <n v="1333.9028697122353"/>
  </r>
  <r>
    <n v="1447200756.7"/>
    <d v="2013-05-26T00:00:00"/>
    <x v="1"/>
    <x v="1"/>
    <s v="DTP"/>
    <n v="0"/>
    <x v="0"/>
    <n v="0"/>
    <d v="2013-05-26T00:00:00"/>
    <x v="1"/>
    <n v="1688575"/>
    <x v="1"/>
    <x v="0"/>
    <n v="298"/>
    <n v="4.5217046430923231"/>
    <s v="PORT04PORT09"/>
    <n v="21.470399999999998"/>
    <n v="6.2E-2"/>
    <n v="105.01341498577376"/>
    <n v="1347.4679836415123"/>
  </r>
  <r>
    <n v="1447381349.7"/>
    <d v="2013-05-26T00:00:00"/>
    <x v="1"/>
    <x v="1"/>
    <s v="DTP"/>
    <n v="0"/>
    <x v="0"/>
    <n v="0"/>
    <d v="2013-05-26T00:00:00"/>
    <x v="1"/>
    <n v="1688575"/>
    <x v="1"/>
    <x v="0"/>
    <n v="401"/>
    <n v="9.0434092861846462"/>
    <s v="PORT04PORT09"/>
    <n v="21.470399999999998"/>
    <n v="6.2E-2"/>
    <n v="246.3076416731227"/>
    <n v="3626.4071237600433"/>
  </r>
  <r>
    <n v="1447327253.7"/>
    <d v="2013-05-26T00:00:00"/>
    <x v="1"/>
    <x v="1"/>
    <s v="DTP"/>
    <n v="0"/>
    <x v="0"/>
    <n v="0"/>
    <d v="2013-05-26T00:00:00"/>
    <x v="1"/>
    <n v="1688575"/>
    <x v="1"/>
    <x v="0"/>
    <n v="375"/>
    <n v="4.5217046430923231"/>
    <s v="PORT04PORT09"/>
    <n v="21.470399999999998"/>
    <n v="6.2E-2"/>
    <n v="126.60003295189651"/>
    <n v="1695.6392411596212"/>
  </r>
  <r>
    <n v="1447327246.7"/>
    <d v="2013-05-26T00:00:00"/>
    <x v="1"/>
    <x v="1"/>
    <s v="DTP"/>
    <n v="0"/>
    <x v="0"/>
    <n v="0"/>
    <d v="2013-05-26T00:00:00"/>
    <x v="1"/>
    <n v="1688575"/>
    <x v="1"/>
    <x v="0"/>
    <n v="327"/>
    <n v="4.5217046430923231"/>
    <s v="PORT04PORT09"/>
    <n v="21.470399999999998"/>
    <n v="6.2E-2"/>
    <n v="113.14343993405376"/>
    <n v="1478.5974182911896"/>
  </r>
  <r>
    <n v="1447327250.7"/>
    <d v="2013-05-26T00:00:00"/>
    <x v="1"/>
    <x v="1"/>
    <s v="DTP"/>
    <n v="0"/>
    <x v="0"/>
    <n v="0"/>
    <d v="2013-05-26T00:00:00"/>
    <x v="1"/>
    <n v="1688575"/>
    <x v="1"/>
    <x v="0"/>
    <n v="351"/>
    <n v="4.5217046430923231"/>
    <s v="PORT04PORT09"/>
    <n v="21.470399999999998"/>
    <n v="6.2E-2"/>
    <n v="119.87173644297513"/>
    <n v="1587.1183297254054"/>
  </r>
  <r>
    <n v="1447282653.7"/>
    <d v="2013-05-26T00:00:00"/>
    <x v="1"/>
    <x v="1"/>
    <s v="DTP"/>
    <n v="0"/>
    <x v="0"/>
    <n v="0"/>
    <d v="2013-05-26T00:00:00"/>
    <x v="1"/>
    <n v="1688575"/>
    <x v="1"/>
    <x v="0"/>
    <n v="317"/>
    <n v="4.5217046430923231"/>
    <s v="PORT04PORT09"/>
    <n v="21.470399999999998"/>
    <n v="6.2E-2"/>
    <n v="110.33998305533652"/>
    <n v="1433.3803718602665"/>
  </r>
  <r>
    <n v="1447308848.7"/>
    <d v="2013-05-26T00:00:00"/>
    <x v="1"/>
    <x v="1"/>
    <s v="DTP"/>
    <n v="0"/>
    <x v="0"/>
    <n v="0"/>
    <d v="2013-05-26T00:00:00"/>
    <x v="1"/>
    <n v="1688575"/>
    <x v="1"/>
    <x v="0"/>
    <n v="300"/>
    <n v="4.5217046430923231"/>
    <s v="PORT04PORT09"/>
    <n v="21.470399999999998"/>
    <n v="6.2E-2"/>
    <n v="105.57410636151721"/>
    <n v="1356.511392927697"/>
  </r>
  <r>
    <n v="1447356164.7"/>
    <d v="2013-05-26T00:00:00"/>
    <x v="1"/>
    <x v="1"/>
    <s v="DTP"/>
    <n v="0"/>
    <x v="0"/>
    <n v="0"/>
    <d v="2013-05-26T00:00:00"/>
    <x v="1"/>
    <n v="1688629"/>
    <x v="1"/>
    <x v="0"/>
    <n v="523"/>
    <n v="16.936531067828096"/>
    <s v="PORT04PORT09"/>
    <n v="21.470399999999998"/>
    <n v="6.2E-2"/>
    <n v="570.65435640539386"/>
    <n v="8857.8057484740948"/>
  </r>
  <r>
    <n v="1447288498.7"/>
    <d v="2013-05-26T00:00:00"/>
    <x v="1"/>
    <x v="1"/>
    <s v="DTP"/>
    <n v="0"/>
    <x v="0"/>
    <n v="0"/>
    <d v="2013-05-26T00:00:00"/>
    <x v="1"/>
    <n v="1688629"/>
    <x v="1"/>
    <x v="0"/>
    <n v="704"/>
    <n v="33.873062135656191"/>
    <s v="PORT04PORT09"/>
    <n v="21.470399999999998"/>
    <n v="6.2E-2"/>
    <n v="1499.9618160971213"/>
    <n v="23846.63574350196"/>
  </r>
  <r>
    <n v="1447282651.7"/>
    <d v="2013-05-26T00:00:00"/>
    <x v="1"/>
    <x v="1"/>
    <s v="DTP"/>
    <n v="0"/>
    <x v="0"/>
    <n v="0"/>
    <d v="2013-05-26T00:00:00"/>
    <x v="1"/>
    <n v="1688629"/>
    <x v="1"/>
    <x v="0"/>
    <n v="520"/>
    <n v="16.936531067828096"/>
    <s v="PORT04PORT09"/>
    <n v="21.470399999999998"/>
    <n v="6.2E-2"/>
    <n v="567.50416162677777"/>
    <n v="8806.99615527061"/>
  </r>
  <r>
    <n v="1447295791.7"/>
    <d v="2013-05-26T00:00:00"/>
    <x v="1"/>
    <x v="1"/>
    <s v="DTP"/>
    <n v="0"/>
    <x v="0"/>
    <n v="0"/>
    <d v="2013-05-26T00:00:00"/>
    <x v="1"/>
    <n v="1688629"/>
    <x v="1"/>
    <x v="0"/>
    <n v="471"/>
    <n v="12.452398300871073"/>
    <s v="PORT04PORT09"/>
    <n v="21.470399999999998"/>
    <n v="6.2E-2"/>
    <n v="385.10533518203704"/>
    <n v="5865.079599710275"/>
  </r>
  <r>
    <n v="1447214229.7"/>
    <d v="2013-05-26T00:00:00"/>
    <x v="1"/>
    <x v="1"/>
    <s v="DTP"/>
    <n v="0"/>
    <x v="0"/>
    <n v="0"/>
    <d v="2013-05-26T00:00:00"/>
    <x v="1"/>
    <n v="1688629"/>
    <x v="1"/>
    <x v="0"/>
    <n v="529"/>
    <n v="17.936531067828096"/>
    <s v="PORT04PORT09"/>
    <n v="21.470399999999998"/>
    <n v="6.2E-2"/>
    <n v="609.75274596262591"/>
    <n v="9488.4249348810627"/>
  </r>
  <r>
    <n v="1447327237.7"/>
    <d v="2013-05-26T00:00:00"/>
    <x v="1"/>
    <x v="1"/>
    <s v="DTP"/>
    <n v="0"/>
    <x v="0"/>
    <n v="0"/>
    <d v="2013-05-26T00:00:00"/>
    <x v="1"/>
    <n v="1688629"/>
    <x v="1"/>
    <x v="0"/>
    <n v="1807"/>
    <n v="134.52398300871073"/>
    <s v="PORT04PORT09"/>
    <n v="21.470399999999998"/>
    <n v="6.2E-2"/>
    <n v="15092.730312397896"/>
    <n v="243084.8372967403"/>
  </r>
  <r>
    <n v="1447236172.7"/>
    <d v="2013-05-26T00:00:00"/>
    <x v="1"/>
    <x v="1"/>
    <s v="DTP"/>
    <n v="0"/>
    <x v="0"/>
    <n v="0"/>
    <d v="2013-05-26T00:00:00"/>
    <x v="1"/>
    <n v="1688571"/>
    <x v="1"/>
    <x v="0"/>
    <n v="343"/>
    <n v="4.4044924675570503"/>
    <s v="PORT04PORT09"/>
    <n v="21.470399999999998"/>
    <n v="6.2E-2"/>
    <n v="115.13633681506823"/>
    <n v="1510.7409163720683"/>
  </r>
  <r>
    <n v="1447236168.7"/>
    <d v="2013-05-26T00:00:00"/>
    <x v="1"/>
    <x v="1"/>
    <s v="DTP"/>
    <n v="0"/>
    <x v="0"/>
    <n v="0"/>
    <d v="2013-05-26T00:00:00"/>
    <x v="1"/>
    <n v="1688571"/>
    <x v="1"/>
    <x v="0"/>
    <n v="294"/>
    <n v="4.4044924675570503"/>
    <s v="PORT04PORT09"/>
    <n v="21.470399999999998"/>
    <n v="6.2E-2"/>
    <n v="101.75548869862992"/>
    <n v="1294.9207854617728"/>
  </r>
  <r>
    <n v="1447282664.7"/>
    <d v="2013-05-26T00:00:00"/>
    <x v="1"/>
    <x v="1"/>
    <s v="DTP"/>
    <n v="0"/>
    <x v="0"/>
    <n v="0"/>
    <d v="2013-05-26T00:00:00"/>
    <x v="1"/>
    <n v="1688571"/>
    <x v="1"/>
    <x v="0"/>
    <n v="289"/>
    <n v="4.4044924675570503"/>
    <s v="PORT04PORT09"/>
    <n v="21.470399999999998"/>
    <n v="6.2E-2"/>
    <n v="100.39009603368723"/>
    <n v="1272.8983231239874"/>
  </r>
  <r>
    <n v="1447327259.7"/>
    <d v="2013-05-26T00:00:00"/>
    <x v="1"/>
    <x v="1"/>
    <s v="DTP"/>
    <n v="0"/>
    <x v="0"/>
    <n v="0"/>
    <d v="2013-05-26T00:00:00"/>
    <x v="1"/>
    <n v="1688571"/>
    <x v="1"/>
    <x v="0"/>
    <n v="305"/>
    <n v="4.4044924675570503"/>
    <s v="PORT04PORT09"/>
    <n v="21.470399999999998"/>
    <n v="6.2E-2"/>
    <n v="104.75935256150382"/>
    <n v="1343.3702026049004"/>
  </r>
  <r>
    <n v="1447236166.7"/>
    <d v="2013-05-26T00:00:00"/>
    <x v="1"/>
    <x v="1"/>
    <s v="DTP"/>
    <n v="0"/>
    <x v="0"/>
    <n v="0"/>
    <d v="2013-05-26T00:00:00"/>
    <x v="1"/>
    <n v="1688571"/>
    <x v="1"/>
    <x v="0"/>
    <n v="365"/>
    <n v="4.4044924675570503"/>
    <s v="PORT04PORT09"/>
    <n v="21.470399999999998"/>
    <n v="6.2E-2"/>
    <n v="121.14406454081605"/>
    <n v="1607.6397506583232"/>
  </r>
  <r>
    <n v="1447334885.7"/>
    <d v="2013-05-26T00:00:00"/>
    <x v="1"/>
    <x v="1"/>
    <s v="DTP"/>
    <n v="0"/>
    <x v="0"/>
    <n v="0"/>
    <d v="2013-05-26T00:00:00"/>
    <x v="1"/>
    <n v="1688571"/>
    <x v="1"/>
    <x v="0"/>
    <n v="320"/>
    <n v="4.4044924675570503"/>
    <s v="PORT04PORT09"/>
    <n v="21.470399999999998"/>
    <n v="6.2E-2"/>
    <n v="108.85553055633189"/>
    <n v="1409.437589618256"/>
  </r>
  <r>
    <n v="1447214231.7"/>
    <d v="2013-05-26T00:00:00"/>
    <x v="1"/>
    <x v="1"/>
    <s v="DTP"/>
    <n v="0"/>
    <x v="0"/>
    <n v="0"/>
    <d v="2013-05-26T00:00:00"/>
    <x v="1"/>
    <n v="1688571"/>
    <x v="1"/>
    <x v="0"/>
    <n v="295"/>
    <n v="4.4044924675570503"/>
    <s v="PORT04PORT09"/>
    <n v="21.470399999999998"/>
    <n v="6.2E-2"/>
    <n v="102.02856723161845"/>
    <n v="1299.3252779293298"/>
  </r>
  <r>
    <n v="1447334861.7"/>
    <d v="2013-05-26T00:00:00"/>
    <x v="1"/>
    <x v="1"/>
    <s v="DTP"/>
    <n v="0"/>
    <x v="0"/>
    <n v="0"/>
    <d v="2013-05-26T00:00:00"/>
    <x v="1"/>
    <n v="1688571"/>
    <x v="1"/>
    <x v="0"/>
    <n v="458"/>
    <n v="17.617969870228201"/>
    <s v="PORT04PORT09"/>
    <n v="21.470399999999998"/>
    <n v="6.2E-2"/>
    <n v="521.75027243500006"/>
    <n v="8069.0302005645162"/>
  </r>
  <r>
    <n v="1447334860.7"/>
    <d v="2013-05-26T00:00:00"/>
    <x v="1"/>
    <x v="1"/>
    <s v="DTP"/>
    <n v="0"/>
    <x v="0"/>
    <n v="0"/>
    <d v="2013-05-26T00:00:00"/>
    <x v="1"/>
    <n v="1688571"/>
    <x v="1"/>
    <x v="0"/>
    <n v="528"/>
    <n v="16.617969870228201"/>
    <s v="PORT04PORT09"/>
    <n v="21.470399999999998"/>
    <n v="6.2E-2"/>
    <n v="565.47626167179044"/>
    <n v="8774.28809148049"/>
  </r>
  <r>
    <n v="1447308852.7"/>
    <d v="2013-05-26T00:00:00"/>
    <x v="1"/>
    <x v="1"/>
    <s v="DTP"/>
    <n v="0"/>
    <x v="0"/>
    <n v="0"/>
    <d v="2013-05-26T00:00:00"/>
    <x v="1"/>
    <n v="1688571"/>
    <x v="1"/>
    <x v="0"/>
    <n v="310"/>
    <n v="4.4044924675570503"/>
    <s v="PORT04PORT09"/>
    <n v="21.470399999999998"/>
    <n v="6.2E-2"/>
    <n v="106.12474522644651"/>
    <n v="1365.3926649426855"/>
  </r>
  <r>
    <n v="1447214241.7"/>
    <d v="2013-05-26T00:00:00"/>
    <x v="1"/>
    <x v="1"/>
    <s v="DTP"/>
    <n v="0"/>
    <x v="0"/>
    <n v="0"/>
    <d v="2013-05-26T00:00:00"/>
    <x v="1"/>
    <n v="1688571"/>
    <x v="1"/>
    <x v="0"/>
    <n v="320"/>
    <n v="4.4044924675570503"/>
    <s v="PORT04PORT09"/>
    <n v="21.470399999999998"/>
    <n v="6.2E-2"/>
    <n v="108.85553055633189"/>
    <n v="1409.437589618256"/>
  </r>
  <r>
    <n v="1447236174.7"/>
    <d v="2013-05-26T00:00:00"/>
    <x v="1"/>
    <x v="1"/>
    <s v="DTP"/>
    <n v="0"/>
    <x v="0"/>
    <n v="0"/>
    <d v="2013-05-26T00:00:00"/>
    <x v="1"/>
    <n v="1688571"/>
    <x v="1"/>
    <x v="0"/>
    <n v="330"/>
    <n v="4.4044924675570503"/>
    <s v="PORT04PORT09"/>
    <n v="21.470399999999998"/>
    <n v="6.2E-2"/>
    <n v="111.58631588621725"/>
    <n v="1453.4825142938266"/>
  </r>
  <r>
    <n v="1447236167.7"/>
    <d v="2013-05-26T00:00:00"/>
    <x v="1"/>
    <x v="1"/>
    <s v="DTP"/>
    <n v="0"/>
    <x v="0"/>
    <n v="0"/>
    <d v="2013-05-26T00:00:00"/>
    <x v="1"/>
    <n v="1688571"/>
    <x v="1"/>
    <x v="0"/>
    <n v="288"/>
    <n v="4.4044924675570503"/>
    <s v="PORT04PORT09"/>
    <n v="21.470399999999998"/>
    <n v="6.2E-2"/>
    <n v="100.11701750069869"/>
    <n v="1268.4938306564304"/>
  </r>
  <r>
    <n v="1447334864.7"/>
    <d v="2013-05-26T00:00:00"/>
    <x v="1"/>
    <x v="1"/>
    <s v="DTP"/>
    <n v="0"/>
    <x v="0"/>
    <n v="0"/>
    <d v="2013-05-26T00:00:00"/>
    <x v="1"/>
    <n v="1688571"/>
    <x v="1"/>
    <x v="0"/>
    <n v="325"/>
    <n v="4.4044924675570503"/>
    <s v="PORT04PORT09"/>
    <n v="21.470399999999998"/>
    <n v="6.2E-2"/>
    <n v="110.22092322127456"/>
    <n v="1431.4600519560413"/>
  </r>
  <r>
    <n v="1447236171.7"/>
    <d v="2013-05-26T00:00:00"/>
    <x v="1"/>
    <x v="1"/>
    <s v="DTP"/>
    <n v="0"/>
    <x v="0"/>
    <n v="0"/>
    <d v="2013-05-26T00:00:00"/>
    <x v="1"/>
    <n v="1688571"/>
    <x v="1"/>
    <x v="0"/>
    <n v="290"/>
    <n v="4.4044924675570503"/>
    <s v="PORT04PORT09"/>
    <n v="21.470399999999998"/>
    <n v="6.2E-2"/>
    <n v="100.66317456667576"/>
    <n v="1277.3028155915447"/>
  </r>
  <r>
    <n v="1447236165.7"/>
    <d v="2013-05-26T00:00:00"/>
    <x v="1"/>
    <x v="1"/>
    <s v="DTP"/>
    <n v="0"/>
    <x v="0"/>
    <n v="0"/>
    <d v="2013-05-26T00:00:00"/>
    <x v="1"/>
    <n v="1688571"/>
    <x v="1"/>
    <x v="0"/>
    <n v="341"/>
    <n v="4.4044924675570503"/>
    <s v="PORT04PORT09"/>
    <n v="21.470399999999998"/>
    <n v="6.2E-2"/>
    <n v="114.59017974909116"/>
    <n v="1501.9319314369541"/>
  </r>
  <r>
    <n v="1447327258.7"/>
    <d v="2013-05-26T00:00:00"/>
    <x v="1"/>
    <x v="1"/>
    <s v="DTP"/>
    <n v="0"/>
    <x v="0"/>
    <n v="0"/>
    <d v="2013-05-26T00:00:00"/>
    <x v="1"/>
    <n v="1688571"/>
    <x v="1"/>
    <x v="0"/>
    <n v="296"/>
    <n v="4.4044924675570503"/>
    <s v="PORT04PORT09"/>
    <n v="21.470399999999998"/>
    <n v="6.2E-2"/>
    <n v="102.30164576460699"/>
    <n v="1303.7297703968868"/>
  </r>
  <r>
    <n v="1447288535.7"/>
    <d v="2013-05-26T00:00:00"/>
    <x v="1"/>
    <x v="1"/>
    <s v="DTP"/>
    <n v="0"/>
    <x v="0"/>
    <n v="0"/>
    <d v="2013-05-26T00:00:00"/>
    <x v="1"/>
    <n v="1688571"/>
    <x v="1"/>
    <x v="0"/>
    <n v="299"/>
    <n v="4.4044924675570503"/>
    <s v="PORT04PORT09"/>
    <n v="21.470399999999998"/>
    <n v="6.2E-2"/>
    <n v="103.12088136357259"/>
    <n v="1316.9432477995581"/>
  </r>
  <r>
    <n v="1447214238.7"/>
    <d v="2013-05-26T00:00:00"/>
    <x v="1"/>
    <x v="1"/>
    <s v="DTP"/>
    <n v="0"/>
    <x v="0"/>
    <n v="0"/>
    <d v="2013-05-26T00:00:00"/>
    <x v="1"/>
    <n v="1688571"/>
    <x v="1"/>
    <x v="0"/>
    <n v="350"/>
    <n v="4.4044924675570503"/>
    <s v="PORT04PORT09"/>
    <n v="21.470399999999998"/>
    <n v="6.2E-2"/>
    <n v="117.04788654598799"/>
    <n v="1541.5723636449675"/>
  </r>
  <r>
    <n v="1447282663.7"/>
    <d v="2013-05-26T00:00:00"/>
    <x v="1"/>
    <x v="1"/>
    <s v="DTP"/>
    <n v="0"/>
    <x v="0"/>
    <n v="0"/>
    <d v="2013-05-26T00:00:00"/>
    <x v="1"/>
    <n v="1688571"/>
    <x v="1"/>
    <x v="0"/>
    <n v="319"/>
    <n v="4.4044924675570503"/>
    <s v="PORT04PORT09"/>
    <n v="21.470399999999998"/>
    <n v="6.2E-2"/>
    <n v="108.58245202334334"/>
    <n v="1405.0330971506989"/>
  </r>
  <r>
    <n v="1447288577.7"/>
    <d v="2013-05-26T00:00:00"/>
    <x v="1"/>
    <x v="1"/>
    <s v="DTP"/>
    <n v="0"/>
    <x v="0"/>
    <n v="0"/>
    <d v="2013-05-26T00:00:00"/>
    <x v="1"/>
    <n v="1688571"/>
    <x v="1"/>
    <x v="0"/>
    <n v="368"/>
    <n v="4.4044924675570503"/>
    <s v="PORT04PORT09"/>
    <n v="21.470399999999998"/>
    <n v="6.2E-2"/>
    <n v="121.96330013978167"/>
    <n v="1620.8532280609945"/>
  </r>
  <r>
    <n v="1447327261.7"/>
    <d v="2013-05-26T00:00:00"/>
    <x v="1"/>
    <x v="1"/>
    <s v="DTP"/>
    <n v="0"/>
    <x v="0"/>
    <n v="0"/>
    <d v="2013-05-26T00:00:00"/>
    <x v="1"/>
    <n v="1688571"/>
    <x v="1"/>
    <x v="0"/>
    <n v="301"/>
    <n v="4.4044924675570503"/>
    <s v="PORT04PORT09"/>
    <n v="21.470399999999998"/>
    <n v="6.2E-2"/>
    <n v="103.66703842954968"/>
    <n v="1325.7522327346721"/>
  </r>
  <r>
    <n v="1447334877.7"/>
    <d v="2013-05-26T00:00:00"/>
    <x v="1"/>
    <x v="1"/>
    <s v="DTP"/>
    <n v="0"/>
    <x v="0"/>
    <n v="0"/>
    <d v="2013-05-26T00:00:00"/>
    <x v="1"/>
    <n v="1688571"/>
    <x v="1"/>
    <x v="0"/>
    <n v="332"/>
    <n v="4.4044924675570503"/>
    <s v="PORT04PORT09"/>
    <n v="21.470399999999998"/>
    <n v="6.2E-2"/>
    <n v="112.13247295219432"/>
    <n v="1462.2914992289407"/>
  </r>
  <r>
    <n v="1447236170.7"/>
    <d v="2013-05-26T00:00:00"/>
    <x v="1"/>
    <x v="1"/>
    <s v="DTP"/>
    <n v="0"/>
    <x v="0"/>
    <n v="0"/>
    <d v="2013-05-26T00:00:00"/>
    <x v="1"/>
    <n v="1688571"/>
    <x v="1"/>
    <x v="0"/>
    <n v="355"/>
    <n v="4.4044924675570503"/>
    <s v="PORT04PORT09"/>
    <n v="21.470399999999998"/>
    <n v="6.2E-2"/>
    <n v="118.41327921093068"/>
    <n v="1563.5948259827528"/>
  </r>
  <r>
    <n v="1447308851.7"/>
    <d v="2013-05-26T00:00:00"/>
    <x v="1"/>
    <x v="1"/>
    <s v="DTP"/>
    <n v="0"/>
    <x v="0"/>
    <n v="0"/>
    <d v="2013-05-26T00:00:00"/>
    <x v="1"/>
    <n v="1688571"/>
    <x v="1"/>
    <x v="0"/>
    <n v="374"/>
    <n v="4.4044924675570503"/>
    <s v="PORT04PORT09"/>
    <n v="21.470399999999998"/>
    <n v="6.2E-2"/>
    <n v="123.60177133771289"/>
    <n v="1647.2801828663369"/>
  </r>
  <r>
    <n v="1447214239.7"/>
    <d v="2013-05-26T00:00:00"/>
    <x v="1"/>
    <x v="1"/>
    <s v="DTP"/>
    <n v="0"/>
    <x v="0"/>
    <n v="0"/>
    <d v="2013-05-26T00:00:00"/>
    <x v="1"/>
    <n v="1688571"/>
    <x v="1"/>
    <x v="0"/>
    <n v="342"/>
    <n v="4.4044924675570503"/>
    <s v="PORT04PORT09"/>
    <n v="21.470399999999998"/>
    <n v="6.2E-2"/>
    <n v="114.8632582820797"/>
    <n v="1506.3364239045111"/>
  </r>
  <r>
    <n v="1447334863.7"/>
    <d v="2013-05-26T00:00:00"/>
    <x v="1"/>
    <x v="1"/>
    <s v="DTP"/>
    <n v="0"/>
    <x v="0"/>
    <n v="0"/>
    <d v="2013-05-26T00:00:00"/>
    <x v="1"/>
    <n v="1688571"/>
    <x v="1"/>
    <x v="0"/>
    <n v="528"/>
    <n v="17.617969870228201"/>
    <s v="PORT04PORT09"/>
    <n v="21.470399999999998"/>
    <n v="6.2E-2"/>
    <n v="598.21226167179043"/>
    <n v="9302.28809148049"/>
  </r>
  <r>
    <n v="1447288534.7"/>
    <d v="2013-05-26T00:00:00"/>
    <x v="1"/>
    <x v="1"/>
    <s v="DTP"/>
    <n v="0"/>
    <x v="0"/>
    <n v="0"/>
    <d v="2013-05-26T00:00:00"/>
    <x v="1"/>
    <n v="1688571"/>
    <x v="1"/>
    <x v="0"/>
    <n v="381"/>
    <n v="4.4044924675570503"/>
    <s v="PORT04PORT09"/>
    <n v="21.470399999999998"/>
    <n v="6.2E-2"/>
    <n v="125.51332106863265"/>
    <n v="1678.1116301392362"/>
  </r>
  <r>
    <n v="1447334879.7"/>
    <d v="2013-05-26T00:00:00"/>
    <x v="1"/>
    <x v="1"/>
    <s v="DTP"/>
    <n v="0"/>
    <x v="0"/>
    <n v="0"/>
    <d v="2013-05-26T00:00:00"/>
    <x v="1"/>
    <n v="1688571"/>
    <x v="1"/>
    <x v="0"/>
    <n v="295"/>
    <n v="4.4044924675570503"/>
    <s v="PORT04PORT09"/>
    <n v="21.470399999999998"/>
    <n v="6.2E-2"/>
    <n v="102.02856723161845"/>
    <n v="1299.3252779293298"/>
  </r>
  <r>
    <n v="1447308854.7"/>
    <d v="2013-05-26T00:00:00"/>
    <x v="1"/>
    <x v="1"/>
    <s v="DTP"/>
    <n v="0"/>
    <x v="0"/>
    <n v="0"/>
    <d v="2013-05-26T00:00:00"/>
    <x v="1"/>
    <n v="1688571"/>
    <x v="1"/>
    <x v="0"/>
    <n v="285"/>
    <n v="4.4044924675570503"/>
    <s v="PORT04PORT09"/>
    <n v="21.470399999999998"/>
    <n v="6.2E-2"/>
    <n v="99.297781901733075"/>
    <n v="1255.2803532537594"/>
  </r>
  <r>
    <n v="1447282662.7"/>
    <d v="2013-05-26T00:00:00"/>
    <x v="1"/>
    <x v="1"/>
    <s v="DTP"/>
    <n v="0"/>
    <x v="0"/>
    <n v="0"/>
    <d v="2013-05-26T00:00:00"/>
    <x v="1"/>
    <n v="1688571"/>
    <x v="1"/>
    <x v="0"/>
    <n v="321"/>
    <n v="4.4044924675570503"/>
    <s v="PORT04PORT09"/>
    <n v="21.470399999999998"/>
    <n v="6.2E-2"/>
    <n v="109.12860908932042"/>
    <n v="1413.8420820858132"/>
  </r>
  <r>
    <n v="1447334867.7"/>
    <d v="2013-05-26T00:00:00"/>
    <x v="1"/>
    <x v="1"/>
    <s v="DTP"/>
    <n v="0"/>
    <x v="0"/>
    <n v="0"/>
    <d v="2013-05-26T00:00:00"/>
    <x v="1"/>
    <n v="1688571"/>
    <x v="1"/>
    <x v="0"/>
    <n v="348"/>
    <n v="4.4044924675570503"/>
    <s v="PORT04PORT09"/>
    <n v="21.470399999999998"/>
    <n v="6.2E-2"/>
    <n v="116.50172948001092"/>
    <n v="1532.7633787098534"/>
  </r>
  <r>
    <n v="1447334866.7"/>
    <d v="2013-05-26T00:00:00"/>
    <x v="1"/>
    <x v="1"/>
    <s v="DTP"/>
    <n v="0"/>
    <x v="0"/>
    <n v="0"/>
    <d v="2013-05-26T00:00:00"/>
    <x v="1"/>
    <n v="1688571"/>
    <x v="1"/>
    <x v="0"/>
    <n v="344"/>
    <n v="4.4044924675570503"/>
    <s v="PORT04PORT09"/>
    <n v="21.470399999999998"/>
    <n v="6.2E-2"/>
    <n v="115.40941534805677"/>
    <n v="1515.1454088396254"/>
  </r>
  <r>
    <n v="1447334886.7"/>
    <d v="2013-05-26T00:00:00"/>
    <x v="1"/>
    <x v="1"/>
    <s v="DTP"/>
    <n v="0"/>
    <x v="0"/>
    <n v="0"/>
    <d v="2013-05-26T00:00:00"/>
    <x v="1"/>
    <n v="1688571"/>
    <x v="1"/>
    <x v="0"/>
    <n v="290"/>
    <n v="4.4044924675570503"/>
    <s v="PORT04PORT09"/>
    <n v="21.470399999999998"/>
    <n v="6.2E-2"/>
    <n v="100.66317456667576"/>
    <n v="1277.3028155915447"/>
  </r>
  <r>
    <n v="1447236169.7"/>
    <d v="2013-05-26T00:00:00"/>
    <x v="1"/>
    <x v="1"/>
    <s v="DTP"/>
    <n v="0"/>
    <x v="0"/>
    <n v="0"/>
    <d v="2013-05-26T00:00:00"/>
    <x v="1"/>
    <n v="1688571"/>
    <x v="1"/>
    <x v="0"/>
    <n v="327"/>
    <n v="4.4044924675570503"/>
    <s v="PORT04PORT09"/>
    <n v="21.470399999999998"/>
    <n v="6.2E-2"/>
    <n v="110.76708028725164"/>
    <n v="1440.2690368911553"/>
  </r>
  <r>
    <n v="1447282654.7"/>
    <d v="2013-05-26T00:00:00"/>
    <x v="1"/>
    <x v="1"/>
    <s v="DTP"/>
    <n v="0"/>
    <x v="0"/>
    <n v="0"/>
    <d v="2013-05-26T00:00:00"/>
    <x v="1"/>
    <n v="1688571"/>
    <x v="1"/>
    <x v="0"/>
    <n v="303"/>
    <n v="4.4044924675570503"/>
    <s v="PORT04PORT09"/>
    <n v="21.470399999999998"/>
    <n v="6.2E-2"/>
    <n v="104.21319549552675"/>
    <n v="1334.5612176697862"/>
  </r>
  <r>
    <n v="1447334862.7"/>
    <d v="2013-05-26T00:00:00"/>
    <x v="1"/>
    <x v="1"/>
    <s v="DTP"/>
    <n v="0"/>
    <x v="0"/>
    <n v="0"/>
    <d v="2013-05-26T00:00:00"/>
    <x v="1"/>
    <n v="1688571"/>
    <x v="1"/>
    <x v="0"/>
    <n v="448"/>
    <n v="17.617969870228201"/>
    <s v="PORT04PORT09"/>
    <n v="21.470399999999998"/>
    <n v="6.2E-2"/>
    <n v="510.82713111545849"/>
    <n v="7892.8505018622345"/>
  </r>
  <r>
    <n v="1447327260.7"/>
    <d v="2013-05-26T00:00:00"/>
    <x v="1"/>
    <x v="1"/>
    <s v="DTP"/>
    <n v="0"/>
    <x v="0"/>
    <n v="0"/>
    <d v="2013-05-26T00:00:00"/>
    <x v="1"/>
    <n v="1688571"/>
    <x v="1"/>
    <x v="0"/>
    <n v="353"/>
    <n v="4.4044924675570503"/>
    <s v="PORT04PORT09"/>
    <n v="21.470399999999998"/>
    <n v="6.2E-2"/>
    <n v="117.8671221449536"/>
    <n v="1554.7858410476388"/>
  </r>
  <r>
    <n v="1447282661.7"/>
    <d v="2013-05-26T00:00:00"/>
    <x v="1"/>
    <x v="1"/>
    <s v="DTP"/>
    <n v="0"/>
    <x v="0"/>
    <n v="0"/>
    <d v="2013-05-26T00:00:00"/>
    <x v="1"/>
    <n v="1688571"/>
    <x v="1"/>
    <x v="0"/>
    <n v="378"/>
    <n v="4.4044924675570503"/>
    <s v="PORT04PORT09"/>
    <n v="21.470399999999998"/>
    <n v="6.2E-2"/>
    <n v="124.69408546966703"/>
    <n v="1664.898152736565"/>
  </r>
  <r>
    <n v="1447334865.7"/>
    <d v="2013-05-26T00:00:00"/>
    <x v="1"/>
    <x v="1"/>
    <s v="DTP"/>
    <n v="0"/>
    <x v="0"/>
    <n v="0"/>
    <d v="2013-05-26T00:00:00"/>
    <x v="1"/>
    <n v="1688571"/>
    <x v="1"/>
    <x v="0"/>
    <n v="298"/>
    <n v="4.4044924675570503"/>
    <s v="PORT04PORT09"/>
    <n v="21.470399999999998"/>
    <n v="6.2E-2"/>
    <n v="102.84780283058406"/>
    <n v="1312.5387553320011"/>
  </r>
  <r>
    <n v="1447288536.7"/>
    <d v="2013-05-26T00:00:00"/>
    <x v="1"/>
    <x v="1"/>
    <s v="DTP"/>
    <n v="0"/>
    <x v="0"/>
    <n v="0"/>
    <d v="2013-05-26T00:00:00"/>
    <x v="1"/>
    <n v="1688571"/>
    <x v="1"/>
    <x v="0"/>
    <n v="310"/>
    <n v="4.4044924675570503"/>
    <s v="PORT04PORT09"/>
    <n v="21.470399999999998"/>
    <n v="6.2E-2"/>
    <n v="106.12474522644651"/>
    <n v="1365.3926649426855"/>
  </r>
  <r>
    <n v="1447236173.7"/>
    <d v="2013-05-26T00:00:00"/>
    <x v="1"/>
    <x v="1"/>
    <s v="DTP"/>
    <n v="0"/>
    <x v="0"/>
    <n v="0"/>
    <d v="2013-05-26T00:00:00"/>
    <x v="1"/>
    <n v="1688571"/>
    <x v="1"/>
    <x v="0"/>
    <n v="303"/>
    <n v="4.4044924675570503"/>
    <s v="PORT04PORT09"/>
    <n v="21.470399999999998"/>
    <n v="6.2E-2"/>
    <n v="104.21319549552675"/>
    <n v="1334.5612176697862"/>
  </r>
  <r>
    <n v="1447282660.7"/>
    <d v="2013-05-26T00:00:00"/>
    <x v="1"/>
    <x v="1"/>
    <s v="DTP"/>
    <n v="0"/>
    <x v="0"/>
    <n v="0"/>
    <d v="2013-05-26T00:00:00"/>
    <x v="1"/>
    <n v="1688571"/>
    <x v="1"/>
    <x v="0"/>
    <n v="378"/>
    <n v="4.4044924675570503"/>
    <s v="PORT04PORT09"/>
    <n v="21.470399999999998"/>
    <n v="6.2E-2"/>
    <n v="124.69408546966703"/>
    <n v="1664.898152736565"/>
  </r>
  <r>
    <n v="1447308853.7"/>
    <d v="2013-05-26T00:00:00"/>
    <x v="1"/>
    <x v="1"/>
    <s v="DTP"/>
    <n v="0"/>
    <x v="0"/>
    <n v="0"/>
    <d v="2013-05-26T00:00:00"/>
    <x v="1"/>
    <n v="1688571"/>
    <x v="1"/>
    <x v="0"/>
    <n v="342"/>
    <n v="4.4044924675570503"/>
    <s v="PORT04PORT09"/>
    <n v="21.470399999999998"/>
    <n v="6.2E-2"/>
    <n v="114.8632582820797"/>
    <n v="1506.3364239045111"/>
  </r>
  <r>
    <n v="1447330517.7"/>
    <d v="2013-05-26T00:00:00"/>
    <x v="1"/>
    <x v="1"/>
    <s v="DTP"/>
    <n v="0"/>
    <x v="0"/>
    <n v="0"/>
    <d v="2013-05-26T00:00:00"/>
    <x v="1"/>
    <n v="1689785"/>
    <x v="1"/>
    <x v="0"/>
    <n v="400"/>
    <n v="8.189049584927039"/>
    <s v="PORT04PORT09"/>
    <n v="21.470399999999998"/>
    <n v="6.2E-2"/>
    <n v="224.55882970619058"/>
    <n v="3275.6198339708158"/>
  </r>
  <r>
    <n v="1447187806.7"/>
    <d v="2013-05-26T00:00:00"/>
    <x v="1"/>
    <x v="1"/>
    <s v="DTP"/>
    <n v="0"/>
    <x v="0"/>
    <n v="0"/>
    <d v="2013-05-26T00:00:00"/>
    <x v="1"/>
    <n v="1689548"/>
    <x v="1"/>
    <x v="0"/>
    <n v="384"/>
    <n v="7.4479787631021672"/>
    <s v="PORT04PORT09"/>
    <n v="21.470399999999998"/>
    <n v="6.2E-2"/>
    <n v="198.79187839193639"/>
    <n v="2860.0238450312322"/>
  </r>
  <r>
    <n v="1447187805.7"/>
    <d v="2013-05-26T00:00:00"/>
    <x v="1"/>
    <x v="1"/>
    <s v="DTP"/>
    <n v="0"/>
    <x v="0"/>
    <n v="0"/>
    <d v="2013-05-26T00:00:00"/>
    <x v="1"/>
    <n v="1689548"/>
    <x v="1"/>
    <x v="0"/>
    <n v="430"/>
    <n v="7.4479787631021672"/>
    <s v="PORT04PORT09"/>
    <n v="21.470399999999998"/>
    <n v="6.2E-2"/>
    <n v="220.03351382430378"/>
    <n v="3202.6308681339319"/>
  </r>
  <r>
    <n v="1447214227.7"/>
    <d v="2013-05-26T00:00:00"/>
    <x v="1"/>
    <x v="1"/>
    <s v="DTP"/>
    <n v="0"/>
    <x v="0"/>
    <n v="0"/>
    <d v="2013-05-26T00:00:00"/>
    <x v="1"/>
    <n v="1689548"/>
    <x v="1"/>
    <x v="0"/>
    <n v="438"/>
    <n v="15.895957526204334"/>
    <s v="PORT04PORT09"/>
    <n v="21.470399999999998"/>
    <n v="6.2E-2"/>
    <n v="453.14102258160489"/>
    <n v="6962.4293964774988"/>
  </r>
  <r>
    <n v="1447282649.7"/>
    <d v="2013-05-26T00:00:00"/>
    <x v="1"/>
    <x v="1"/>
    <s v="DTP"/>
    <n v="0"/>
    <x v="0"/>
    <n v="0"/>
    <d v="2013-05-26T00:00:00"/>
    <x v="1"/>
    <n v="1689548"/>
    <x v="1"/>
    <x v="0"/>
    <n v="563"/>
    <n v="24.343936289306502"/>
    <s v="PORT04PORT09"/>
    <n v="21.470399999999998"/>
    <n v="6.2E-2"/>
    <n v="871.21984011453276"/>
    <n v="13705.63613087956"/>
  </r>
  <r>
    <n v="1447288532.7"/>
    <d v="2013-05-26T00:00:00"/>
    <x v="1"/>
    <x v="1"/>
    <s v="DTP"/>
    <n v="0"/>
    <x v="0"/>
    <n v="0"/>
    <d v="2013-05-26T00:00:00"/>
    <x v="1"/>
    <n v="1689548"/>
    <x v="1"/>
    <x v="0"/>
    <n v="618"/>
    <n v="22.343936289306502"/>
    <s v="PORT04PORT09"/>
    <n v="21.470399999999998"/>
    <n v="6.2E-2"/>
    <n v="877.60066286106803"/>
    <n v="13808.552626791417"/>
  </r>
  <r>
    <n v="1447339218.7"/>
    <d v="2013-05-26T00:00:00"/>
    <x v="1"/>
    <x v="1"/>
    <s v="DTP"/>
    <n v="0"/>
    <x v="0"/>
    <n v="0"/>
    <d v="2013-05-26T00:00:00"/>
    <x v="1"/>
    <n v="1689547"/>
    <x v="1"/>
    <x v="0"/>
    <n v="650"/>
    <n v="29.794508749255311"/>
    <s v="PORT04PORT09"/>
    <n v="21.470399999999998"/>
    <n v="6.2E-2"/>
    <n v="1222.189102594989"/>
    <n v="19366.430687015953"/>
  </r>
  <r>
    <n v="1447214228.7"/>
    <d v="2013-05-26T00:00:00"/>
    <x v="1"/>
    <x v="1"/>
    <s v="DTP"/>
    <n v="0"/>
    <x v="0"/>
    <n v="0"/>
    <d v="2013-05-26T00:00:00"/>
    <x v="1"/>
    <n v="1689547"/>
    <x v="1"/>
    <x v="0"/>
    <n v="933"/>
    <n v="41.191763123882964"/>
    <s v="PORT04PORT09"/>
    <n v="21.470399999999998"/>
    <n v="6.2E-2"/>
    <n v="2404.2491296641342"/>
    <n v="38431.914994582803"/>
  </r>
  <r>
    <n v="1447282650.7"/>
    <d v="2013-05-26T00:00:00"/>
    <x v="1"/>
    <x v="1"/>
    <s v="DTP"/>
    <n v="0"/>
    <x v="0"/>
    <n v="0"/>
    <d v="2013-05-26T00:00:00"/>
    <x v="1"/>
    <n v="1689547"/>
    <x v="1"/>
    <x v="0"/>
    <n v="546"/>
    <n v="22.595881561941482"/>
    <s v="PORT04PORT09"/>
    <n v="21.470399999999998"/>
    <n v="6.2E-2"/>
    <n v="786.38618263484307"/>
    <n v="12337.35133282005"/>
  </r>
  <r>
    <n v="1447356163.7"/>
    <d v="2013-05-26T00:00:00"/>
    <x v="1"/>
    <x v="1"/>
    <s v="DTP"/>
    <n v="0"/>
    <x v="0"/>
    <n v="0"/>
    <d v="2013-05-26T00:00:00"/>
    <x v="1"/>
    <n v="1689547"/>
    <x v="1"/>
    <x v="0"/>
    <n v="886"/>
    <n v="42.191763123882964"/>
    <s v="PORT04PORT09"/>
    <n v="21.470399999999998"/>
    <n v="6.2E-2"/>
    <n v="2339.1483319211393"/>
    <n v="37381.90212776031"/>
  </r>
  <r>
    <n v="1447388152.7"/>
    <d v="2013-05-26T00:00:00"/>
    <x v="1"/>
    <x v="1"/>
    <s v="DTP"/>
    <n v="0"/>
    <x v="0"/>
    <n v="0"/>
    <d v="2013-05-26T00:00:00"/>
    <x v="1"/>
    <n v="1689547"/>
    <x v="1"/>
    <x v="0"/>
    <n v="785"/>
    <n v="36.993135936569139"/>
    <s v="PORT04PORT09"/>
    <n v="21.470399999999998"/>
    <n v="6.2E-2"/>
    <n v="1821.9263260328198"/>
    <n v="29039.611710206773"/>
  </r>
  <r>
    <n v="1447301481.7"/>
    <d v="2013-05-26T00:00:00"/>
    <x v="1"/>
    <x v="1"/>
    <s v="DTP"/>
    <n v="0"/>
    <x v="0"/>
    <n v="0"/>
    <d v="2013-05-26T00:00:00"/>
    <x v="1"/>
    <n v="1689547"/>
    <x v="1"/>
    <x v="0"/>
    <n v="653"/>
    <n v="28.794508749255311"/>
    <s v="PORT04PORT09"/>
    <n v="21.470399999999998"/>
    <n v="6.2E-2"/>
    <n v="1187.2448812223504"/>
    <n v="18802.814213263719"/>
  </r>
  <r>
    <n v="1447327236.7"/>
    <d v="2013-05-26T00:00:00"/>
    <x v="1"/>
    <x v="1"/>
    <s v="DTP"/>
    <n v="0"/>
    <x v="0"/>
    <n v="0"/>
    <d v="2013-05-26T00:00:00"/>
    <x v="1"/>
    <n v="1689547"/>
    <x v="1"/>
    <x v="0"/>
    <n v="1253"/>
    <n v="77.986271873138278"/>
    <s v="PORT04PORT09"/>
    <n v="21.470399999999998"/>
    <n v="6.2E-2"/>
    <n v="6079.9119167366207"/>
    <n v="97716.798657042265"/>
  </r>
  <r>
    <n v="1447288533.7"/>
    <d v="2013-05-26T00:00:00"/>
    <x v="1"/>
    <x v="1"/>
    <s v="DTP"/>
    <n v="0"/>
    <x v="0"/>
    <n v="0"/>
    <d v="2013-05-26T00:00:00"/>
    <x v="1"/>
    <n v="1689547"/>
    <x v="1"/>
    <x v="0"/>
    <n v="611"/>
    <n v="23.595881561941482"/>
    <s v="PORT04PORT09"/>
    <n v="21.470399999999998"/>
    <n v="6.2E-2"/>
    <n v="915.32958532946725"/>
    <n v="14417.083634346245"/>
  </r>
  <r>
    <n v="1447194702.7"/>
    <d v="2013-05-26T00:00:00"/>
    <x v="1"/>
    <x v="1"/>
    <s v="DTP"/>
    <n v="0"/>
    <x v="0"/>
    <n v="0"/>
    <d v="2013-05-26T00:00:00"/>
    <x v="1"/>
    <n v="1689547"/>
    <x v="1"/>
    <x v="0"/>
    <n v="831"/>
    <n v="36.993135936569139"/>
    <s v="PORT04PORT09"/>
    <n v="21.470399999999998"/>
    <n v="6.2E-2"/>
    <n v="1927.4307497239149"/>
    <n v="30741.295963288954"/>
  </r>
  <r>
    <n v="1447282665.7"/>
    <d v="2013-05-26T00:00:00"/>
    <x v="1"/>
    <x v="1"/>
    <s v="DTP"/>
    <n v="0"/>
    <x v="0"/>
    <n v="0"/>
    <d v="2013-05-26T00:00:00"/>
    <x v="1"/>
    <n v="1691548"/>
    <x v="1"/>
    <x v="0"/>
    <n v="408"/>
    <n v="6.999875724826139"/>
    <s v="PORT04PORT09"/>
    <n v="21.470399999999998"/>
    <n v="6.2E-2"/>
    <n v="198.53925633520203"/>
    <n v="2855.9492957290645"/>
  </r>
  <r>
    <n v="1447388156.7"/>
    <d v="2013-05-26T00:00:00"/>
    <x v="1"/>
    <x v="1"/>
    <s v="DTP"/>
    <n v="0"/>
    <x v="0"/>
    <n v="0"/>
    <d v="2013-05-26T00:00:00"/>
    <x v="1"/>
    <n v="1690621"/>
    <x v="1"/>
    <x v="0"/>
    <n v="372"/>
    <n v="5.723080955896898"/>
    <s v="PORT04PORT09"/>
    <n v="21.470399999999998"/>
    <n v="6.2E-2"/>
    <n v="153.46753916680603"/>
    <n v="2128.986115593646"/>
  </r>
  <r>
    <n v="1447282666.7"/>
    <d v="2013-05-26T00:00:00"/>
    <x v="1"/>
    <x v="1"/>
    <s v="DTP"/>
    <n v="0"/>
    <x v="0"/>
    <n v="0"/>
    <d v="2013-05-26T00:00:00"/>
    <x v="1"/>
    <n v="1690621"/>
    <x v="1"/>
    <x v="0"/>
    <n v="403"/>
    <n v="5.723080955896898"/>
    <s v="PORT04PORT09"/>
    <n v="21.470399999999998"/>
    <n v="6.2E-2"/>
    <n v="164.46730076403986"/>
    <n v="2306.4016252264501"/>
  </r>
  <r>
    <n v="1447219838.7"/>
    <d v="2013-05-26T00:00:00"/>
    <x v="1"/>
    <x v="1"/>
    <s v="DTP"/>
    <n v="0"/>
    <x v="0"/>
    <n v="0"/>
    <d v="2013-05-26T00:00:00"/>
    <x v="1"/>
    <n v="1672721"/>
    <x v="1"/>
    <x v="0"/>
    <n v="433"/>
    <n v="7.9823677581863972"/>
    <s v="PORT04PORT09"/>
    <n v="21.470399999999998"/>
    <n v="6.2E-2"/>
    <n v="235.76504483627201"/>
    <n v="3456.3652392947101"/>
  </r>
  <r>
    <n v="1447327264.7"/>
    <d v="2013-05-26T00:00:00"/>
    <x v="1"/>
    <x v="1"/>
    <s v="DTP"/>
    <n v="0"/>
    <x v="0"/>
    <n v="0"/>
    <d v="2013-05-26T00:00:00"/>
    <x v="1"/>
    <n v="1682853"/>
    <x v="1"/>
    <x v="0"/>
    <n v="330"/>
    <n v="5.1655376356803648"/>
    <s v="PORT04PORT09"/>
    <n v="21.470399999999998"/>
    <n v="6.2E-2"/>
    <n v="127.15730002602025"/>
    <n v="1704.6274197745204"/>
  </r>
  <r>
    <n v="1447167622.7"/>
    <d v="2013-05-26T00:00:00"/>
    <x v="1"/>
    <x v="1"/>
    <s v="DTP"/>
    <n v="0"/>
    <x v="0"/>
    <n v="0"/>
    <d v="2013-05-26T00:00:00"/>
    <x v="1"/>
    <n v="1682853"/>
    <x v="1"/>
    <x v="0"/>
    <n v="332"/>
    <n v="5.1655376356803648"/>
    <s v="PORT04PORT09"/>
    <n v="21.470399999999998"/>
    <n v="6.2E-2"/>
    <n v="127.79782669284462"/>
    <n v="1714.9584950458811"/>
  </r>
  <r>
    <n v="1447327263.7"/>
    <d v="2013-05-26T00:00:00"/>
    <x v="1"/>
    <x v="1"/>
    <s v="DTP"/>
    <n v="0"/>
    <x v="0"/>
    <n v="0"/>
    <d v="2013-05-26T00:00:00"/>
    <x v="1"/>
    <n v="1682853"/>
    <x v="1"/>
    <x v="0"/>
    <n v="304"/>
    <n v="5.1655376356803648"/>
    <s v="PORT04PORT09"/>
    <n v="21.470399999999998"/>
    <n v="6.2E-2"/>
    <n v="118.83045335730351"/>
    <n v="1570.323441246831"/>
  </r>
  <r>
    <n v="1447327262.7"/>
    <d v="2013-05-26T00:00:00"/>
    <x v="1"/>
    <x v="1"/>
    <s v="DTP"/>
    <n v="0"/>
    <x v="0"/>
    <n v="0"/>
    <d v="2013-05-26T00:00:00"/>
    <x v="1"/>
    <n v="1682853"/>
    <x v="1"/>
    <x v="0"/>
    <n v="326"/>
    <n v="5.1655376356803648"/>
    <s v="PORT04PORT09"/>
    <n v="21.470399999999998"/>
    <n v="6.2E-2"/>
    <n v="125.87624669237152"/>
    <n v="1683.9652692317989"/>
  </r>
  <r>
    <n v="1447167623.7"/>
    <d v="2013-05-26T00:00:00"/>
    <x v="1"/>
    <x v="1"/>
    <s v="DTP"/>
    <n v="0"/>
    <x v="0"/>
    <n v="0"/>
    <d v="2013-05-26T00:00:00"/>
    <x v="1"/>
    <n v="1682853"/>
    <x v="1"/>
    <x v="0"/>
    <n v="360"/>
    <n v="4.6489838721123284"/>
    <s v="PORT04PORT09"/>
    <n v="21.470399999999998"/>
    <n v="6.2E-2"/>
    <n v="125.23572002554717"/>
    <n v="1673.6341939604383"/>
  </r>
  <r>
    <n v="1447327265.7"/>
    <d v="2013-05-26T00:00:00"/>
    <x v="1"/>
    <x v="1"/>
    <s v="DTP"/>
    <n v="0"/>
    <x v="0"/>
    <n v="0"/>
    <d v="2013-05-26T00:00:00"/>
    <x v="1"/>
    <n v="1682853"/>
    <x v="1"/>
    <x v="0"/>
    <n v="328"/>
    <n v="5.1655376356803648"/>
    <s v="PORT04PORT09"/>
    <n v="21.470399999999998"/>
    <n v="6.2E-2"/>
    <n v="126.51677335919589"/>
    <n v="1694.2963445031596"/>
  </r>
  <r>
    <n v="1447339226.7"/>
    <d v="2013-05-26T00:00:00"/>
    <x v="1"/>
    <x v="1"/>
    <s v="DTP"/>
    <n v="0"/>
    <x v="0"/>
    <n v="0"/>
    <d v="2013-05-26T00:00:00"/>
    <x v="1"/>
    <n v="1682769"/>
    <x v="1"/>
    <x v="0"/>
    <n v="259"/>
    <n v="1.8410715634611585"/>
    <s v="PORT04PORT09"/>
    <n v="21.470399999999998"/>
    <n v="6.2E-2"/>
    <n v="51.034327166059285"/>
    <n v="476.83753493644008"/>
  </r>
  <r>
    <n v="1447339228.7"/>
    <d v="2013-05-26T00:00:00"/>
    <x v="1"/>
    <x v="1"/>
    <s v="DTP"/>
    <n v="0"/>
    <x v="0"/>
    <n v="0"/>
    <d v="2013-05-26T00:00:00"/>
    <x v="1"/>
    <n v="1682769"/>
    <x v="1"/>
    <x v="0"/>
    <n v="297"/>
    <n v="1.8410715634611585"/>
    <s v="PORT04PORT09"/>
    <n v="21.470399999999998"/>
    <n v="6.2E-2"/>
    <n v="55.371891769573772"/>
    <n v="546.79825434796408"/>
  </r>
  <r>
    <n v="1447339227.7"/>
    <d v="2013-05-26T00:00:00"/>
    <x v="1"/>
    <x v="1"/>
    <s v="DTP"/>
    <n v="0"/>
    <x v="0"/>
    <n v="0"/>
    <d v="2013-05-26T00:00:00"/>
    <x v="1"/>
    <n v="1682769"/>
    <x v="1"/>
    <x v="0"/>
    <n v="254"/>
    <n v="1.8410715634611585"/>
    <s v="PORT04PORT09"/>
    <n v="21.470399999999998"/>
    <n v="6.2E-2"/>
    <n v="50.463594981386322"/>
    <n v="467.63217711913427"/>
  </r>
  <r>
    <n v="1447339230.7"/>
    <d v="2013-05-26T00:00:00"/>
    <x v="1"/>
    <x v="1"/>
    <s v="DTP"/>
    <n v="0"/>
    <x v="0"/>
    <n v="0"/>
    <d v="2013-05-26T00:00:00"/>
    <x v="1"/>
    <n v="1682769"/>
    <x v="1"/>
    <x v="0"/>
    <n v="337"/>
    <n v="1.8410715634611585"/>
    <s v="PORT04PORT09"/>
    <n v="21.470399999999998"/>
    <n v="6.2E-2"/>
    <n v="59.937749246957445"/>
    <n v="620.44111688641044"/>
  </r>
  <r>
    <n v="1447214232.7"/>
    <d v="2013-05-26T00:00:00"/>
    <x v="1"/>
    <x v="1"/>
    <s v="DTP"/>
    <n v="0"/>
    <x v="0"/>
    <n v="0"/>
    <d v="2013-05-26T00:00:00"/>
    <x v="1"/>
    <n v="1682769"/>
    <x v="1"/>
    <x v="0"/>
    <n v="321"/>
    <n v="4.6026789086528961"/>
    <s v="PORT04PORT09"/>
    <n v="21.470399999999998"/>
    <n v="6.2E-2"/>
    <n v="113.07291564000994"/>
    <n v="1477.4599296775796"/>
  </r>
  <r>
    <n v="1447214240.7"/>
    <d v="2013-05-26T00:00:00"/>
    <x v="1"/>
    <x v="1"/>
    <s v="DTP"/>
    <n v="0"/>
    <x v="0"/>
    <n v="0"/>
    <d v="2013-05-26T00:00:00"/>
    <x v="1"/>
    <n v="1682769"/>
    <x v="1"/>
    <x v="0"/>
    <n v="309"/>
    <n v="4.6026789086528961"/>
    <s v="PORT04PORT09"/>
    <n v="21.470399999999998"/>
    <n v="6.2E-2"/>
    <n v="109.64852253197219"/>
    <n v="1422.2277827737448"/>
  </r>
  <r>
    <n v="1447339229.7"/>
    <d v="2013-05-26T00:00:00"/>
    <x v="1"/>
    <x v="1"/>
    <s v="DTP"/>
    <n v="0"/>
    <x v="0"/>
    <n v="0"/>
    <d v="2013-05-26T00:00:00"/>
    <x v="1"/>
    <n v="1682769"/>
    <x v="1"/>
    <x v="0"/>
    <n v="291"/>
    <n v="1.8410715634611585"/>
    <s v="PORT04PORT09"/>
    <n v="21.470399999999998"/>
    <n v="6.2E-2"/>
    <n v="54.687013147966219"/>
    <n v="535.75182496719708"/>
  </r>
  <r>
    <n v="1447388151.7"/>
    <d v="2013-05-26T00:00:00"/>
    <x v="1"/>
    <x v="1"/>
    <s v="DTP"/>
    <n v="0"/>
    <x v="0"/>
    <n v="0"/>
    <d v="2013-05-26T00:00:00"/>
    <x v="1"/>
    <n v="1682805"/>
    <x v="1"/>
    <x v="0"/>
    <n v="563"/>
    <n v="25.774492439869725"/>
    <s v="PORT04PORT09"/>
    <n v="21.470399999999998"/>
    <n v="6.2E-2"/>
    <n v="921.15483310609261"/>
    <n v="14511.039243646655"/>
  </r>
  <r>
    <n v="1447282648.7"/>
    <d v="2013-05-26T00:00:00"/>
    <x v="1"/>
    <x v="1"/>
    <s v="DTP"/>
    <n v="0"/>
    <x v="0"/>
    <n v="0"/>
    <d v="2013-05-26T00:00:00"/>
    <x v="1"/>
    <n v="1682805"/>
    <x v="1"/>
    <x v="0"/>
    <n v="284"/>
    <n v="2.4056192943878409"/>
    <s v="PORT04PORT09"/>
    <n v="21.470399999999998"/>
    <n v="6.2E-2"/>
    <n v="63.828544535581102"/>
    <n v="683.19587960614683"/>
  </r>
  <r>
    <n v="1447308839.7"/>
    <d v="2013-05-26T00:00:00"/>
    <x v="1"/>
    <x v="1"/>
    <s v="DTP"/>
    <n v="0"/>
    <x v="0"/>
    <n v="0"/>
    <d v="2013-05-26T00:00:00"/>
    <x v="1"/>
    <n v="1682760"/>
    <x v="1"/>
    <x v="0"/>
    <n v="328"/>
    <n v="4.2701211340017595"/>
    <s v="PORT04PORT09"/>
    <n v="21.470399999999998"/>
    <n v="6.2E-2"/>
    <n v="108.30758338105979"/>
    <n v="1400.599731952577"/>
  </r>
  <r>
    <n v="1447327235.7"/>
    <d v="2013-05-26T00:00:00"/>
    <x v="1"/>
    <x v="1"/>
    <s v="DTP"/>
    <n v="0"/>
    <x v="0"/>
    <n v="0"/>
    <d v="2013-05-26T00:00:00"/>
    <x v="1"/>
    <n v="1682760"/>
    <x v="1"/>
    <x v="0"/>
    <n v="355"/>
    <n v="4.2701211340017595"/>
    <s v="PORT04PORT09"/>
    <n v="21.470399999999998"/>
    <n v="6.2E-2"/>
    <n v="115.45576615937874"/>
    <n v="1515.8930025706247"/>
  </r>
  <r>
    <n v="1447214234.7"/>
    <d v="2013-05-26T00:00:00"/>
    <x v="1"/>
    <x v="1"/>
    <s v="DTP"/>
    <n v="0"/>
    <x v="0"/>
    <n v="0"/>
    <d v="2013-05-26T00:00:00"/>
    <x v="1"/>
    <n v="1682760"/>
    <x v="1"/>
    <x v="0"/>
    <n v="305"/>
    <n v="4.2701211340017595"/>
    <s v="PORT04PORT09"/>
    <n v="21.470399999999998"/>
    <n v="6.2E-2"/>
    <n v="102.21839064397328"/>
    <n v="1302.3869458705367"/>
  </r>
  <r>
    <n v="1447308842.7"/>
    <d v="2013-05-26T00:00:00"/>
    <x v="1"/>
    <x v="1"/>
    <s v="DTP"/>
    <n v="0"/>
    <x v="0"/>
    <n v="0"/>
    <d v="2013-05-26T00:00:00"/>
    <x v="1"/>
    <n v="1682760"/>
    <x v="1"/>
    <x v="0"/>
    <n v="294"/>
    <n v="4.2701211340017595"/>
    <s v="PORT04PORT09"/>
    <n v="21.470399999999998"/>
    <n v="6.2E-2"/>
    <n v="99.306168030584075"/>
    <n v="1255.4156133965173"/>
  </r>
  <r>
    <n v="1447214226.7"/>
    <d v="2013-05-26T00:00:00"/>
    <x v="1"/>
    <x v="1"/>
    <s v="DTP"/>
    <n v="0"/>
    <x v="0"/>
    <n v="0"/>
    <d v="2013-05-26T00:00:00"/>
    <x v="1"/>
    <n v="1682760"/>
    <x v="1"/>
    <x v="0"/>
    <n v="379"/>
    <n v="4.2701211340017595"/>
    <s v="PORT04PORT09"/>
    <n v="21.470399999999998"/>
    <n v="6.2E-2"/>
    <n v="121.80970640677336"/>
    <n v="1618.3759097866669"/>
  </r>
  <r>
    <n v="1447327234.7"/>
    <d v="2013-05-26T00:00:00"/>
    <x v="1"/>
    <x v="1"/>
    <s v="DTP"/>
    <n v="0"/>
    <x v="0"/>
    <n v="0"/>
    <d v="2013-05-26T00:00:00"/>
    <x v="1"/>
    <n v="1682760"/>
    <x v="1"/>
    <x v="0"/>
    <n v="310"/>
    <n v="4.2701211340017595"/>
    <s v="PORT04PORT09"/>
    <n v="21.470399999999998"/>
    <n v="6.2E-2"/>
    <n v="103.54212819551383"/>
    <n v="1323.7375515405454"/>
  </r>
  <r>
    <n v="1447308841.7"/>
    <d v="2013-05-26T00:00:00"/>
    <x v="1"/>
    <x v="1"/>
    <s v="DTP"/>
    <n v="0"/>
    <x v="0"/>
    <n v="0"/>
    <d v="2013-05-26T00:00:00"/>
    <x v="1"/>
    <n v="1682760"/>
    <x v="1"/>
    <x v="0"/>
    <n v="364"/>
    <n v="4.2701211340017595"/>
    <s v="PORT04PORT09"/>
    <n v="21.470399999999998"/>
    <n v="6.2E-2"/>
    <n v="117.83849375215172"/>
    <n v="1554.3240927766406"/>
  </r>
  <r>
    <n v="1447214233.7"/>
    <d v="2013-05-26T00:00:00"/>
    <x v="1"/>
    <x v="1"/>
    <s v="DTP"/>
    <n v="0"/>
    <x v="0"/>
    <n v="0"/>
    <d v="2013-05-26T00:00:00"/>
    <x v="1"/>
    <n v="1682760"/>
    <x v="1"/>
    <x v="0"/>
    <n v="305"/>
    <n v="4.2701211340017595"/>
    <s v="PORT04PORT09"/>
    <n v="21.470399999999998"/>
    <n v="6.2E-2"/>
    <n v="102.21839064397328"/>
    <n v="1302.3869458705367"/>
  </r>
  <r>
    <n v="1447327233.7"/>
    <d v="2013-05-26T00:00:00"/>
    <x v="1"/>
    <x v="1"/>
    <s v="DTP"/>
    <n v="0"/>
    <x v="0"/>
    <n v="0"/>
    <d v="2013-05-26T00:00:00"/>
    <x v="1"/>
    <n v="1682760"/>
    <x v="1"/>
    <x v="0"/>
    <n v="345"/>
    <n v="4.2701211340017595"/>
    <s v="PORT04PORT09"/>
    <n v="21.470399999999998"/>
    <n v="6.2E-2"/>
    <n v="112.80829105629765"/>
    <n v="1473.1917912306071"/>
  </r>
  <r>
    <n v="1447308840.7"/>
    <d v="2013-05-26T00:00:00"/>
    <x v="1"/>
    <x v="1"/>
    <s v="DTP"/>
    <n v="0"/>
    <x v="0"/>
    <n v="0"/>
    <d v="2013-05-26T00:00:00"/>
    <x v="1"/>
    <n v="1682760"/>
    <x v="1"/>
    <x v="0"/>
    <n v="340"/>
    <n v="4.2701211340017595"/>
    <s v="PORT04PORT09"/>
    <n v="21.470399999999998"/>
    <n v="6.2E-2"/>
    <n v="111.4845535047571"/>
    <n v="1451.8411855605982"/>
  </r>
  <r>
    <n v="1447308844.7"/>
    <d v="2013-05-26T00:00:00"/>
    <x v="1"/>
    <x v="1"/>
    <s v="DTP"/>
    <n v="0"/>
    <x v="0"/>
    <n v="0"/>
    <d v="2013-05-26T00:00:00"/>
    <x v="1"/>
    <n v="1682757"/>
    <x v="1"/>
    <x v="0"/>
    <n v="360"/>
    <n v="4.1762279259344961"/>
    <s v="PORT04PORT09"/>
    <n v="21.470399999999998"/>
    <n v="6.2E-2"/>
    <n v="114.68380730685794"/>
    <n v="1503.4420533364187"/>
  </r>
  <r>
    <n v="1447288523.7"/>
    <d v="2013-05-26T00:00:00"/>
    <x v="1"/>
    <x v="1"/>
    <s v="DTP"/>
    <n v="0"/>
    <x v="0"/>
    <n v="0"/>
    <d v="2013-05-26T00:00:00"/>
    <x v="1"/>
    <n v="1682757"/>
    <x v="1"/>
    <x v="0"/>
    <n v="325"/>
    <n v="4.1762279259344961"/>
    <s v="PORT04PORT09"/>
    <n v="21.470399999999998"/>
    <n v="6.2E-2"/>
    <n v="105.62139270758009"/>
    <n v="1357.2740759287112"/>
  </r>
  <r>
    <n v="1447308843.7"/>
    <d v="2013-05-26T00:00:00"/>
    <x v="1"/>
    <x v="1"/>
    <s v="DTP"/>
    <n v="0"/>
    <x v="0"/>
    <n v="0"/>
    <d v="2013-05-26T00:00:00"/>
    <x v="1"/>
    <n v="1682757"/>
    <x v="1"/>
    <x v="0"/>
    <n v="338"/>
    <n v="4.1762279259344961"/>
    <s v="PORT04PORT09"/>
    <n v="21.470399999999998"/>
    <n v="6.2E-2"/>
    <n v="108.98743241588329"/>
    <n v="1411.5650389658597"/>
  </r>
  <r>
    <n v="1447288510.7"/>
    <d v="2013-05-26T00:00:00"/>
    <x v="1"/>
    <x v="1"/>
    <s v="DTP"/>
    <n v="0"/>
    <x v="0"/>
    <n v="0"/>
    <d v="2013-05-26T00:00:00"/>
    <x v="1"/>
    <n v="1682757"/>
    <x v="1"/>
    <x v="0"/>
    <n v="334"/>
    <n v="4.1762279259344961"/>
    <s v="PORT04PORT09"/>
    <n v="21.470399999999998"/>
    <n v="6.2E-2"/>
    <n v="107.95172789025153"/>
    <n v="1394.8601272621218"/>
  </r>
  <r>
    <n v="1447308846.7"/>
    <d v="2013-05-26T00:00:00"/>
    <x v="1"/>
    <x v="1"/>
    <s v="DTP"/>
    <n v="0"/>
    <x v="0"/>
    <n v="0"/>
    <d v="2013-05-26T00:00:00"/>
    <x v="1"/>
    <n v="1682757"/>
    <x v="1"/>
    <x v="0"/>
    <n v="327"/>
    <n v="4.1762279259344961"/>
    <s v="PORT04PORT09"/>
    <n v="21.470399999999998"/>
    <n v="6.2E-2"/>
    <n v="106.13924497039596"/>
    <n v="1365.6265317805803"/>
  </r>
  <r>
    <n v="1447288515.7"/>
    <d v="2013-05-26T00:00:00"/>
    <x v="1"/>
    <x v="1"/>
    <s v="DTP"/>
    <n v="0"/>
    <x v="0"/>
    <n v="0"/>
    <d v="2013-05-26T00:00:00"/>
    <x v="1"/>
    <n v="1682757"/>
    <x v="1"/>
    <x v="0"/>
    <n v="339"/>
    <n v="4.1762279259344961"/>
    <s v="PORT04PORT09"/>
    <n v="21.470399999999998"/>
    <n v="6.2E-2"/>
    <n v="109.24635854729124"/>
    <n v="1415.7412668917941"/>
  </r>
  <r>
    <n v="1447308845.7"/>
    <d v="2013-05-26T00:00:00"/>
    <x v="1"/>
    <x v="1"/>
    <s v="DTP"/>
    <n v="0"/>
    <x v="0"/>
    <n v="0"/>
    <d v="2013-05-26T00:00:00"/>
    <x v="1"/>
    <n v="1682757"/>
    <x v="1"/>
    <x v="0"/>
    <n v="308"/>
    <n v="4.1762279259344961"/>
    <s v="PORT04PORT09"/>
    <n v="21.470399999999998"/>
    <n v="6.2E-2"/>
    <n v="101.21964847364514"/>
    <n v="1286.2782011878248"/>
  </r>
  <r>
    <n v="1447168421.7"/>
    <d v="2013-05-26T00:00:00"/>
    <x v="1"/>
    <x v="1"/>
    <s v="DTP"/>
    <n v="0"/>
    <x v="0"/>
    <n v="0"/>
    <d v="2013-05-26T00:00:00"/>
    <x v="1"/>
    <n v="1682814"/>
    <x v="1"/>
    <x v="0"/>
    <n v="373"/>
    <n v="7.9343338066817921"/>
    <s v="PORT04PORT09"/>
    <n v="21.470399999999998"/>
    <n v="6.2E-2"/>
    <n v="204.95980361332312"/>
    <n v="2959.5065098923083"/>
  </r>
  <r>
    <n v="1447356161.7"/>
    <d v="2013-05-26T00:00:00"/>
    <x v="1"/>
    <x v="1"/>
    <s v="DTP"/>
    <n v="0"/>
    <x v="0"/>
    <n v="0"/>
    <d v="2013-05-26T00:00:00"/>
    <x v="1"/>
    <n v="1682802"/>
    <x v="1"/>
    <x v="0"/>
    <n v="299"/>
    <n v="3.8243086691180261"/>
    <s v="PORT04PORT09"/>
    <n v="21.470399999999998"/>
    <n v="6.2E-2"/>
    <n v="92.365434108109966"/>
    <n v="1143.4682920662899"/>
  </r>
  <r>
    <n v="1447187803.7"/>
    <d v="2013-05-26T00:00:00"/>
    <x v="1"/>
    <x v="1"/>
    <s v="DTP"/>
    <n v="0"/>
    <x v="0"/>
    <n v="0"/>
    <d v="2013-05-26T00:00:00"/>
    <x v="1"/>
    <n v="1682802"/>
    <x v="1"/>
    <x v="0"/>
    <n v="274"/>
    <n v="1.5297234676472105"/>
    <s v="PORT04PORT09"/>
    <n v="21.470399999999998"/>
    <n v="6.2E-2"/>
    <n v="47.457342268390811"/>
    <n v="419.14423013533565"/>
  </r>
  <r>
    <n v="1447295790.7"/>
    <d v="2013-05-26T00:00:00"/>
    <x v="1"/>
    <x v="1"/>
    <s v="DTP"/>
    <n v="0"/>
    <x v="0"/>
    <n v="0"/>
    <d v="2013-05-26T00:00:00"/>
    <x v="1"/>
    <n v="1682802"/>
    <x v="1"/>
    <x v="0"/>
    <n v="314"/>
    <n v="2.2945852014708157"/>
    <s v="PORT04PORT09"/>
    <n v="21.470399999999998"/>
    <n v="6.2E-2"/>
    <n v="66.141384702233836"/>
    <n v="720.49975326183608"/>
  </r>
  <r>
    <n v="1447339216.7"/>
    <d v="2013-05-26T00:00:00"/>
    <x v="1"/>
    <x v="1"/>
    <s v="DTP"/>
    <n v="0"/>
    <x v="0"/>
    <n v="0"/>
    <d v="2013-05-26T00:00:00"/>
    <x v="1"/>
    <n v="1682802"/>
    <x v="1"/>
    <x v="0"/>
    <n v="295"/>
    <n v="3.8243086691180261"/>
    <s v="PORT04PORT09"/>
    <n v="21.470399999999998"/>
    <n v="6.2E-2"/>
    <n v="91.417005558168697"/>
    <n v="1128.1710573898176"/>
  </r>
  <r>
    <n v="1447187802.7"/>
    <d v="2013-05-26T00:00:00"/>
    <x v="1"/>
    <x v="1"/>
    <s v="DTP"/>
    <n v="0"/>
    <x v="0"/>
    <n v="0"/>
    <d v="2013-05-26T00:00:00"/>
    <x v="1"/>
    <n v="1682802"/>
    <x v="1"/>
    <x v="0"/>
    <n v="287"/>
    <n v="1.5297234676472105"/>
    <s v="PORT04PORT09"/>
    <n v="21.470399999999998"/>
    <n v="6.2E-2"/>
    <n v="48.690299383314461"/>
    <n v="439.0306352147494"/>
  </r>
  <r>
    <n v="1447339217.7"/>
    <d v="2013-05-26T00:00:00"/>
    <x v="1"/>
    <x v="1"/>
    <s v="DTP"/>
    <n v="0"/>
    <x v="0"/>
    <n v="0"/>
    <d v="2013-05-26T00:00:00"/>
    <x v="1"/>
    <n v="1682802"/>
    <x v="1"/>
    <x v="0"/>
    <n v="353"/>
    <n v="3.8243086691180261"/>
    <s v="PORT04PORT09"/>
    <n v="21.470399999999998"/>
    <n v="6.2E-2"/>
    <n v="105.16921953231711"/>
    <n v="1349.9809601986633"/>
  </r>
  <r>
    <n v="1447295789.7"/>
    <d v="2013-05-26T00:00:00"/>
    <x v="1"/>
    <x v="1"/>
    <s v="DTP"/>
    <n v="0"/>
    <x v="0"/>
    <n v="0"/>
    <d v="2013-05-26T00:00:00"/>
    <x v="1"/>
    <n v="1682802"/>
    <x v="1"/>
    <x v="0"/>
    <n v="313"/>
    <n v="1.5297234676472105"/>
    <s v="PORT04PORT09"/>
    <n v="21.470399999999998"/>
    <n v="6.2E-2"/>
    <n v="51.156213613161768"/>
    <n v="478.80344537357689"/>
  </r>
  <r>
    <n v="1447295788.7"/>
    <d v="2013-05-26T00:00:00"/>
    <x v="1"/>
    <x v="1"/>
    <s v="DTP"/>
    <n v="0"/>
    <x v="0"/>
    <n v="0"/>
    <d v="2013-05-26T00:00:00"/>
    <x v="1"/>
    <n v="1682802"/>
    <x v="1"/>
    <x v="0"/>
    <n v="312"/>
    <n v="2.2945852014708157"/>
    <s v="PORT04PORT09"/>
    <n v="21.470399999999998"/>
    <n v="6.2E-2"/>
    <n v="65.856856137251469"/>
    <n v="715.91058285889449"/>
  </r>
  <r>
    <n v="1447187801.7"/>
    <d v="2013-05-26T00:00:00"/>
    <x v="1"/>
    <x v="1"/>
    <s v="DTP"/>
    <n v="0"/>
    <x v="0"/>
    <n v="0"/>
    <d v="2013-05-26T00:00:00"/>
    <x v="1"/>
    <n v="1682802"/>
    <x v="1"/>
    <x v="0"/>
    <n v="311"/>
    <n v="1.5297234676472105"/>
    <s v="PORT04PORT09"/>
    <n v="21.470399999999998"/>
    <n v="6.2E-2"/>
    <n v="50.966527903173514"/>
    <n v="475.74399843828246"/>
  </r>
  <r>
    <n v="1447356162.7"/>
    <d v="2013-05-26T00:00:00"/>
    <x v="1"/>
    <x v="1"/>
    <s v="DTP"/>
    <n v="0"/>
    <x v="0"/>
    <n v="0"/>
    <d v="2013-05-26T00:00:00"/>
    <x v="1"/>
    <n v="1682802"/>
    <x v="1"/>
    <x v="0"/>
    <n v="289"/>
    <n v="3.8243086691180261"/>
    <s v="PORT04PORT09"/>
    <n v="21.470399999999998"/>
    <n v="6.2E-2"/>
    <n v="89.994362733256793"/>
    <n v="1105.2252053751095"/>
  </r>
  <r>
    <n v="1447187798.7"/>
    <d v="2013-05-26T00:00:00"/>
    <x v="1"/>
    <x v="1"/>
    <s v="DTP"/>
    <n v="0"/>
    <x v="0"/>
    <n v="0"/>
    <d v="2013-05-26T00:00:00"/>
    <x v="1"/>
    <n v="1682802"/>
    <x v="1"/>
    <x v="0"/>
    <n v="292"/>
    <n v="1.5297234676472105"/>
    <s v="PORT04PORT09"/>
    <n v="21.470399999999998"/>
    <n v="6.2E-2"/>
    <n v="49.164513658285095"/>
    <n v="446.67925255298547"/>
  </r>
  <r>
    <n v="1447295787.7"/>
    <d v="2013-05-26T00:00:00"/>
    <x v="1"/>
    <x v="1"/>
    <s v="DTP"/>
    <n v="0"/>
    <x v="0"/>
    <n v="0"/>
    <d v="2013-05-26T00:00:00"/>
    <x v="1"/>
    <n v="1682802"/>
    <x v="1"/>
    <x v="0"/>
    <n v="258"/>
    <n v="1.5297234676472105"/>
    <s v="PORT04PORT09"/>
    <n v="21.470399999999998"/>
    <n v="6.2E-2"/>
    <n v="45.939856588484773"/>
    <n v="394.66865465298031"/>
  </r>
  <r>
    <n v="1447187800.7"/>
    <d v="2013-05-26T00:00:00"/>
    <x v="1"/>
    <x v="1"/>
    <s v="DTP"/>
    <n v="0"/>
    <x v="0"/>
    <n v="0"/>
    <d v="2013-05-26T00:00:00"/>
    <x v="1"/>
    <n v="1682802"/>
    <x v="1"/>
    <x v="0"/>
    <n v="318"/>
    <n v="1.5297234676472105"/>
    <s v="PORT04PORT09"/>
    <n v="21.470399999999998"/>
    <n v="6.2E-2"/>
    <n v="51.630427888132402"/>
    <n v="486.45206271181291"/>
  </r>
  <r>
    <n v="1447356193.7"/>
    <d v="2013-05-26T00:00:00"/>
    <x v="1"/>
    <x v="1"/>
    <s v="DTP"/>
    <n v="0"/>
    <x v="0"/>
    <n v="0"/>
    <d v="2013-05-26T00:00:00"/>
    <x v="1"/>
    <n v="1699993"/>
    <x v="1"/>
    <x v="0"/>
    <n v="403"/>
    <n v="3.9361288440386453"/>
    <s v="PORT04PORT09"/>
    <n v="21.470399999999998"/>
    <n v="6.2E-2"/>
    <n v="119.81851529714959"/>
    <n v="1586.2599241475741"/>
  </r>
  <r>
    <n v="1447208341.7"/>
    <d v="2013-05-26T00:00:00"/>
    <x v="1"/>
    <x v="1"/>
    <s v="DTP"/>
    <n v="0"/>
    <x v="0"/>
    <n v="0"/>
    <d v="2013-05-26T00:00:00"/>
    <x v="1"/>
    <n v="1699951"/>
    <x v="1"/>
    <x v="0"/>
    <n v="1250"/>
    <n v="40.831978757202783"/>
    <s v="PORT04PORT09"/>
    <n v="21.470399999999998"/>
    <n v="6.2E-2"/>
    <n v="3185.9487536832157"/>
    <n v="51039.973446503478"/>
  </r>
  <r>
    <n v="1447200253.7"/>
    <d v="2013-05-26T00:00:00"/>
    <x v="1"/>
    <x v="1"/>
    <s v="DTP"/>
    <n v="0"/>
    <x v="0"/>
    <n v="0"/>
    <d v="2013-05-26T00:00:00"/>
    <x v="1"/>
    <n v="1699952"/>
    <x v="1"/>
    <x v="0"/>
    <n v="5266"/>
    <n v="196.400295080104"/>
    <s v="PORT04PORT09"/>
    <n v="21.470399999999998"/>
    <n v="6.2E-2"/>
    <n v="64144.595541293318"/>
    <n v="1034243.9538918277"/>
  </r>
  <r>
    <n v="1447211350.7"/>
    <d v="2013-05-26T00:00:00"/>
    <x v="1"/>
    <x v="1"/>
    <s v="DTP"/>
    <n v="0"/>
    <x v="0"/>
    <n v="0"/>
    <d v="2013-05-26T00:00:00"/>
    <x v="1"/>
    <n v="1699952"/>
    <x v="1"/>
    <x v="0"/>
    <n v="372"/>
    <n v="1.84400295080104"/>
    <s v="PORT04PORT09"/>
    <n v="21.470399999999998"/>
    <n v="6.2E-2"/>
    <n v="64.000484057275187"/>
    <n v="685.96909769798685"/>
  </r>
  <r>
    <n v="1447191372.7"/>
    <d v="2013-05-26T00:00:00"/>
    <x v="1"/>
    <x v="1"/>
    <s v="DTP"/>
    <n v="0"/>
    <x v="0"/>
    <n v="0"/>
    <d v="2013-05-26T00:00:00"/>
    <x v="1"/>
    <n v="1699952"/>
    <x v="1"/>
    <x v="0"/>
    <n v="10328"/>
    <n v="347.800590160208"/>
    <s v="PORT04PORT09"/>
    <n v="21.470399999999998"/>
    <n v="6.2E-2"/>
    <n v="222730.70910082693"/>
    <n v="3592084.4951746282"/>
  </r>
  <r>
    <n v="1447208339.7"/>
    <d v="2013-05-26T00:00:00"/>
    <x v="1"/>
    <x v="1"/>
    <s v="DTP"/>
    <n v="0"/>
    <x v="0"/>
    <n v="0"/>
    <d v="2013-05-26T00:00:00"/>
    <x v="1"/>
    <n v="1699948"/>
    <x v="1"/>
    <x v="0"/>
    <n v="2258"/>
    <n v="61.985255802724382"/>
    <s v="PORT04PORT09"/>
    <n v="21.470399999999998"/>
    <n v="6.2E-2"/>
    <n v="8699.1582713582029"/>
    <n v="139962.70760255164"/>
  </r>
  <r>
    <n v="1447208340.7"/>
    <d v="2013-05-26T00:00:00"/>
    <x v="1"/>
    <x v="1"/>
    <s v="DTP"/>
    <n v="0"/>
    <x v="0"/>
    <n v="0"/>
    <d v="2013-05-26T00:00:00"/>
    <x v="1"/>
    <n v="1699950"/>
    <x v="1"/>
    <x v="0"/>
    <n v="1259"/>
    <n v="17.039315605116979"/>
    <s v="PORT04PORT09"/>
    <n v="21.470399999999998"/>
    <n v="6.2E-2"/>
    <n v="1351.525297504221"/>
    <n v="21452.498346842276"/>
  </r>
  <r>
    <n v="1447164799.7"/>
    <d v="2013-05-26T00:00:00"/>
    <x v="1"/>
    <x v="1"/>
    <s v="DTP"/>
    <n v="0"/>
    <x v="0"/>
    <n v="0"/>
    <d v="2013-05-26T00:00:00"/>
    <x v="2"/>
    <n v="1658528"/>
    <x v="1"/>
    <x v="0"/>
    <n v="423"/>
    <n v="1.2755340691416579"/>
    <s v="PORT04PORT09"/>
    <n v="21.470399999999998"/>
    <n v="6.2E-2"/>
    <n v="54.922556497309117"/>
    <n v="539.55091124692126"/>
  </r>
  <r>
    <n v="1447262026.7"/>
    <d v="2013-05-26T00:00:00"/>
    <x v="1"/>
    <x v="1"/>
    <s v="DTP"/>
    <n v="0"/>
    <x v="0"/>
    <n v="0"/>
    <d v="2013-05-26T00:00:00"/>
    <x v="2"/>
    <n v="1658528"/>
    <x v="1"/>
    <x v="0"/>
    <n v="459"/>
    <n v="2.350422329654291"/>
    <s v="PORT04PORT09"/>
    <n v="21.470399999999998"/>
    <n v="6.2E-2"/>
    <n v="88.358718657301822"/>
    <n v="1078.8438493113197"/>
  </r>
  <r>
    <n v="1447336146.7"/>
    <d v="2013-05-26T00:00:00"/>
    <x v="1"/>
    <x v="1"/>
    <s v="DTP"/>
    <n v="0"/>
    <x v="0"/>
    <n v="0"/>
    <d v="2013-05-26T00:00:00"/>
    <x v="2"/>
    <n v="1658528"/>
    <x v="1"/>
    <x v="0"/>
    <n v="329"/>
    <n v="1.1608793213536437"/>
    <s v="PORT04PORT09"/>
    <n v="21.470399999999998"/>
    <n v="6.2E-2"/>
    <n v="45.150016396971623"/>
    <n v="381.92929672534876"/>
  </r>
  <r>
    <n v="1447336185.7"/>
    <d v="2013-05-26T00:00:00"/>
    <x v="1"/>
    <x v="1"/>
    <s v="DTP"/>
    <n v="0"/>
    <x v="0"/>
    <n v="0"/>
    <d v="2013-05-26T00:00:00"/>
    <x v="2"/>
    <n v="1658528"/>
    <x v="1"/>
    <x v="0"/>
    <n v="388"/>
    <n v="1.3615251299826685"/>
    <s v="PORT04PORT09"/>
    <n v="21.470399999999998"/>
    <n v="6.2E-2"/>
    <n v="54.223248526863074"/>
    <n v="528.27175043327543"/>
  </r>
  <r>
    <n v="1447399701.7"/>
    <d v="2013-05-26T00:00:00"/>
    <x v="1"/>
    <x v="1"/>
    <s v="DTP"/>
    <n v="0"/>
    <x v="0"/>
    <n v="0"/>
    <d v="2013-05-26T00:00:00"/>
    <x v="2"/>
    <n v="1658528"/>
    <x v="1"/>
    <x v="0"/>
    <n v="581"/>
    <n v="3.68"/>
    <s v="PORT04PORT09"/>
    <n v="21.470399999999998"/>
    <n v="6.2E-2"/>
    <n v="154.03136000000001"/>
    <n v="2138.08"/>
  </r>
  <r>
    <n v="1447336148.7"/>
    <d v="2013-05-26T00:00:00"/>
    <x v="1"/>
    <x v="1"/>
    <s v="DTP"/>
    <n v="0"/>
    <x v="0"/>
    <n v="0"/>
    <d v="2013-05-26T00:00:00"/>
    <x v="2"/>
    <n v="1658528"/>
    <x v="1"/>
    <x v="0"/>
    <n v="610"/>
    <n v="3.62"/>
    <s v="PORT04PORT09"/>
    <n v="21.470399999999998"/>
    <n v="6.2E-2"/>
    <n v="158.37880000000001"/>
    <n v="2208.2000000000003"/>
  </r>
  <r>
    <n v="1447399705.7"/>
    <d v="2013-05-26T00:00:00"/>
    <x v="1"/>
    <x v="1"/>
    <s v="DTP"/>
    <n v="0"/>
    <x v="0"/>
    <n v="0"/>
    <d v="2013-05-26T00:00:00"/>
    <x v="2"/>
    <n v="1658528"/>
    <x v="1"/>
    <x v="0"/>
    <n v="2737"/>
    <n v="22.66"/>
    <s v="PORT04PORT09"/>
    <n v="21.470399999999998"/>
    <n v="6.2E-2"/>
    <n v="3866.7364400000001"/>
    <n v="62020.42"/>
  </r>
  <r>
    <n v="1447167522.7"/>
    <d v="2013-05-26T00:00:00"/>
    <x v="1"/>
    <x v="1"/>
    <s v="DTP"/>
    <n v="0"/>
    <x v="0"/>
    <n v="0"/>
    <d v="2013-05-26T00:00:00"/>
    <x v="2"/>
    <n v="1658528"/>
    <x v="1"/>
    <x v="0"/>
    <n v="1914"/>
    <n v="12.22"/>
    <s v="PORT04PORT09"/>
    <n v="21.470399999999998"/>
    <n v="6.2E-2"/>
    <n v="1471.5933599999998"/>
    <n v="23389.08"/>
  </r>
  <r>
    <n v="1447343636.7"/>
    <d v="2013-05-26T00:00:00"/>
    <x v="1"/>
    <x v="1"/>
    <s v="DTP"/>
    <n v="0"/>
    <x v="0"/>
    <n v="0"/>
    <d v="2013-05-26T00:00:00"/>
    <x v="2"/>
    <n v="1658528"/>
    <x v="1"/>
    <x v="0"/>
    <n v="2851"/>
    <n v="19.46"/>
    <s v="PORT04PORT09"/>
    <n v="21.470399999999998"/>
    <n v="6.2E-2"/>
    <n v="3461.2589200000002"/>
    <n v="55480.46"/>
  </r>
  <r>
    <n v="1447261852.7"/>
    <d v="2013-05-26T00:00:00"/>
    <x v="1"/>
    <x v="1"/>
    <s v="DTP"/>
    <n v="0"/>
    <x v="0"/>
    <n v="0"/>
    <d v="2013-05-26T00:00:00"/>
    <x v="2"/>
    <n v="1658528"/>
    <x v="1"/>
    <x v="0"/>
    <n v="2802"/>
    <n v="19.66"/>
    <s v="PORT04PORT09"/>
    <n v="21.470399999999998"/>
    <n v="6.2E-2"/>
    <n v="3436.8842400000003"/>
    <n v="55087.32"/>
  </r>
  <r>
    <n v="1447383113.7"/>
    <d v="2013-05-26T00:00:00"/>
    <x v="1"/>
    <x v="1"/>
    <s v="DTP"/>
    <n v="0"/>
    <x v="0"/>
    <n v="0"/>
    <d v="2013-05-26T00:00:00"/>
    <x v="2"/>
    <n v="1699425"/>
    <x v="1"/>
    <x v="0"/>
    <n v="854"/>
    <n v="70.680000000000007"/>
    <s v="PORT04PORT09"/>
    <n v="21.470399999999998"/>
    <n v="6.2E-2"/>
    <n v="3763.8350400000008"/>
    <n v="60360.720000000008"/>
  </r>
  <r>
    <n v="1447257481.7"/>
    <d v="2013-05-26T00:00:00"/>
    <x v="1"/>
    <x v="1"/>
    <s v="DTP"/>
    <n v="0"/>
    <x v="0"/>
    <n v="0"/>
    <d v="2013-05-26T00:00:00"/>
    <x v="2"/>
    <n v="1699425"/>
    <x v="1"/>
    <x v="0"/>
    <n v="641"/>
    <n v="57.22"/>
    <s v="PORT04PORT09"/>
    <n v="21.470399999999998"/>
    <n v="6.2E-2"/>
    <n v="2295.5076400000003"/>
    <n v="36678.019999999997"/>
  </r>
  <r>
    <n v="1447156744.7"/>
    <d v="2013-05-26T00:00:00"/>
    <x v="1"/>
    <x v="1"/>
    <s v="DTP"/>
    <n v="0"/>
    <x v="0"/>
    <n v="0"/>
    <d v="2013-05-26T00:00:00"/>
    <x v="2"/>
    <n v="1675615"/>
    <x v="1"/>
    <x v="0"/>
    <n v="2257"/>
    <n v="15.079999999999998"/>
    <s v="PORT04PORT09"/>
    <n v="21.470399999999998"/>
    <n v="6.2E-2"/>
    <n v="2131.6751199999999"/>
    <n v="34035.56"/>
  </r>
  <r>
    <n v="1447230393.7"/>
    <d v="2013-05-26T00:00:00"/>
    <x v="1"/>
    <x v="1"/>
    <s v="DTP"/>
    <n v="0"/>
    <x v="0"/>
    <n v="0"/>
    <d v="2013-05-26T00:00:00"/>
    <x v="2"/>
    <n v="1675655"/>
    <x v="1"/>
    <x v="0"/>
    <n v="829"/>
    <n v="4.4800000000000004"/>
    <s v="PORT04PORT09"/>
    <n v="21.470399999999998"/>
    <n v="6.2E-2"/>
    <n v="251.73344000000003"/>
    <n v="3713.9200000000005"/>
  </r>
  <r>
    <n v="1447370723.7"/>
    <d v="2013-05-26T00:00:00"/>
    <x v="1"/>
    <x v="1"/>
    <s v="DTP"/>
    <n v="0"/>
    <x v="0"/>
    <n v="0"/>
    <d v="2013-05-26T00:00:00"/>
    <x v="2"/>
    <n v="1655818"/>
    <x v="1"/>
    <x v="0"/>
    <n v="419"/>
    <n v="0.32193112676939789"/>
    <s v="PORT04PORT09"/>
    <n v="21.470399999999998"/>
    <n v="6.2E-2"/>
    <n v="29.833526811215414"/>
    <n v="134.88914211637771"/>
  </r>
  <r>
    <n v="1447156709.7"/>
    <d v="2013-05-26T00:00:00"/>
    <x v="1"/>
    <x v="1"/>
    <s v="DTP"/>
    <n v="0"/>
    <x v="0"/>
    <n v="0"/>
    <d v="2013-05-26T00:00:00"/>
    <x v="2"/>
    <n v="1655818"/>
    <x v="1"/>
    <x v="0"/>
    <n v="20282"/>
    <n v="48.42"/>
    <s v="PORT04PORT09"/>
    <n v="21.470399999999998"/>
    <n v="6.2E-2"/>
    <n v="60908.845679999999"/>
    <n v="982054.44000000006"/>
  </r>
  <r>
    <n v="1447300225.7"/>
    <d v="2013-05-26T00:00:00"/>
    <x v="1"/>
    <x v="1"/>
    <s v="DTP"/>
    <n v="0"/>
    <x v="0"/>
    <n v="0"/>
    <d v="2013-05-26T00:00:00"/>
    <x v="2"/>
    <n v="1655818"/>
    <x v="1"/>
    <x v="0"/>
    <n v="20322"/>
    <n v="49.34"/>
    <s v="PORT04PORT09"/>
    <n v="21.470399999999998"/>
    <n v="6.2E-2"/>
    <n v="62188.094160000001"/>
    <n v="1002687.4800000001"/>
  </r>
  <r>
    <n v="1447164385.7"/>
    <d v="2013-05-26T00:00:00"/>
    <x v="1"/>
    <x v="1"/>
    <s v="DTP"/>
    <n v="0"/>
    <x v="0"/>
    <n v="0"/>
    <d v="2013-05-26T00:00:00"/>
    <x v="2"/>
    <n v="1700094"/>
    <x v="1"/>
    <x v="0"/>
    <n v="328"/>
    <n v="0.25206762028608587"/>
    <s v="PORT04PORT09"/>
    <n v="21.470399999999998"/>
    <n v="6.2E-2"/>
    <n v="26.596447126137839"/>
    <n v="82.678179453836165"/>
  </r>
  <r>
    <n v="1447373222.7"/>
    <d v="2013-05-26T00:00:00"/>
    <x v="1"/>
    <x v="1"/>
    <s v="DTP"/>
    <n v="0"/>
    <x v="0"/>
    <n v="0"/>
    <d v="2013-05-26T00:00:00"/>
    <x v="2"/>
    <n v="1700097"/>
    <x v="1"/>
    <x v="0"/>
    <n v="280"/>
    <n v="8.9360967184801382E-2"/>
    <s v="PORT04PORT09"/>
    <n v="21.470399999999998"/>
    <n v="6.2E-2"/>
    <n v="23.021706390328148"/>
    <n v="25.021070811744387"/>
  </r>
  <r>
    <n v="1447165553.7"/>
    <d v="2013-05-26T00:00:00"/>
    <x v="1"/>
    <x v="1"/>
    <s v="DTP"/>
    <n v="0"/>
    <x v="0"/>
    <n v="0"/>
    <d v="2013-05-26T00:00:00"/>
    <x v="2"/>
    <n v="1651302"/>
    <x v="1"/>
    <x v="0"/>
    <n v="474"/>
    <n v="1.2017683961916008"/>
    <s v="PORT04PORT09"/>
    <n v="21.470399999999998"/>
    <n v="6.2E-2"/>
    <n v="56.787969627278763"/>
    <n v="569.63821979481884"/>
  </r>
  <r>
    <n v="1447219465.7"/>
    <d v="2013-05-26T00:00:00"/>
    <x v="1"/>
    <x v="1"/>
    <s v="DTP"/>
    <n v="0"/>
    <x v="0"/>
    <n v="0"/>
    <d v="2013-05-26T00:00:00"/>
    <x v="2"/>
    <n v="1651302"/>
    <x v="1"/>
    <x v="0"/>
    <n v="569"/>
    <n v="1.991881319654587"/>
    <s v="PORT04PORT09"/>
    <n v="21.470399999999998"/>
    <n v="6.2E-2"/>
    <n v="91.739989194774523"/>
    <n v="1133.38047088346"/>
  </r>
  <r>
    <n v="1447179682.7"/>
    <d v="2013-05-26T00:00:00"/>
    <x v="1"/>
    <x v="1"/>
    <s v="DTP"/>
    <n v="0"/>
    <x v="0"/>
    <n v="0"/>
    <d v="2013-05-26T00:00:00"/>
    <x v="2"/>
    <n v="1688589"/>
    <x v="1"/>
    <x v="0"/>
    <n v="584"/>
    <n v="24.837755520754744"/>
    <s v="PORT04PORT09"/>
    <n v="21.470399999999998"/>
    <n v="6.2E-2"/>
    <n v="920.79585189548789"/>
    <n v="14505.249224120771"/>
  </r>
  <r>
    <n v="1447241525.7"/>
    <d v="2013-05-26T00:00:00"/>
    <x v="1"/>
    <x v="1"/>
    <s v="DTP"/>
    <n v="0"/>
    <x v="0"/>
    <n v="0"/>
    <d v="2013-05-26T00:00:00"/>
    <x v="2"/>
    <n v="1629341"/>
    <x v="1"/>
    <x v="0"/>
    <n v="647"/>
    <n v="5.7754545454545454"/>
    <s v="PORT04PORT09"/>
    <n v="21.470399999999998"/>
    <n v="6.2E-2"/>
    <n v="253.14698363636364"/>
    <n v="3736.7190909090909"/>
  </r>
  <r>
    <n v="1447230391.7"/>
    <d v="2013-05-26T00:00:00"/>
    <x v="1"/>
    <x v="1"/>
    <s v="DTP"/>
    <n v="0"/>
    <x v="0"/>
    <n v="0"/>
    <d v="2013-05-26T00:00:00"/>
    <x v="2"/>
    <n v="1656246"/>
    <x v="1"/>
    <x v="0"/>
    <n v="2265"/>
    <n v="8.1926114649681541"/>
    <s v="PORT04PORT09"/>
    <n v="21.470399999999998"/>
    <n v="6.2E-2"/>
    <n v="1171.9588280254777"/>
    <n v="18556.264968152867"/>
  </r>
  <r>
    <n v="1447399726.7"/>
    <d v="2013-05-26T00:00:00"/>
    <x v="1"/>
    <x v="1"/>
    <s v="DTP"/>
    <n v="0"/>
    <x v="0"/>
    <n v="0"/>
    <d v="2013-05-26T00:00:00"/>
    <x v="2"/>
    <n v="1656246"/>
    <x v="1"/>
    <x v="0"/>
    <n v="2265"/>
    <n v="8.1926114649681541"/>
    <s v="PORT04PORT09"/>
    <n v="21.470399999999998"/>
    <n v="6.2E-2"/>
    <n v="1171.9588280254777"/>
    <n v="18556.264968152867"/>
  </r>
  <r>
    <n v="1447192326.7"/>
    <d v="2013-05-26T00:00:00"/>
    <x v="1"/>
    <x v="1"/>
    <s v="DTP"/>
    <n v="0"/>
    <x v="0"/>
    <n v="0"/>
    <d v="2013-05-26T00:00:00"/>
    <x v="2"/>
    <n v="1672706"/>
    <x v="1"/>
    <x v="0"/>
    <n v="316"/>
    <n v="4.7093517534537721"/>
    <s v="PORT04PORT09"/>
    <n v="21.470399999999998"/>
    <n v="6.2E-2"/>
    <n v="113.7360195536663"/>
    <n v="1488.155154091392"/>
  </r>
  <r>
    <n v="1447382562.7"/>
    <d v="2013-05-26T00:00:00"/>
    <x v="1"/>
    <x v="1"/>
    <s v="DTP"/>
    <n v="0"/>
    <x v="0"/>
    <n v="0"/>
    <d v="2013-05-26T00:00:00"/>
    <x v="2"/>
    <n v="1672706"/>
    <x v="1"/>
    <x v="0"/>
    <n v="354"/>
    <n v="4.7093517534537721"/>
    <s v="PORT04PORT09"/>
    <n v="21.470399999999998"/>
    <n v="6.2E-2"/>
    <n v="124.83125228480338"/>
    <n v="1667.1105207226353"/>
  </r>
  <r>
    <n v="1447313155.7"/>
    <d v="2013-05-26T00:00:00"/>
    <x v="1"/>
    <x v="1"/>
    <s v="DTP"/>
    <n v="0"/>
    <x v="0"/>
    <n v="0"/>
    <d v="2013-05-26T00:00:00"/>
    <x v="2"/>
    <n v="1672706"/>
    <x v="1"/>
    <x v="0"/>
    <n v="350"/>
    <n v="4.7093517534537721"/>
    <s v="PORT04PORT09"/>
    <n v="21.470399999999998"/>
    <n v="6.2E-2"/>
    <n v="123.66333304994686"/>
    <n v="1648.2731137088203"/>
  </r>
  <r>
    <n v="1447156764.7"/>
    <d v="2013-05-26T00:00:00"/>
    <x v="1"/>
    <x v="1"/>
    <s v="DTP"/>
    <n v="0"/>
    <x v="0"/>
    <n v="0"/>
    <d v="2013-05-26T00:00:00"/>
    <x v="2"/>
    <n v="1672706"/>
    <x v="1"/>
    <x v="0"/>
    <n v="396"/>
    <n v="8.0399999999999991"/>
    <s v="PORT04PORT09"/>
    <n v="21.470399999999998"/>
    <n v="6.2E-2"/>
    <n v="218.86847999999998"/>
    <n v="3183.8399999999997"/>
  </r>
  <r>
    <n v="1447323746.7"/>
    <d v="2013-05-26T00:00:00"/>
    <x v="1"/>
    <x v="1"/>
    <s v="DTP"/>
    <n v="0"/>
    <x v="0"/>
    <n v="0"/>
    <d v="2013-05-26T00:00:00"/>
    <x v="2"/>
    <n v="1674120"/>
    <x v="1"/>
    <x v="0"/>
    <n v="812"/>
    <n v="39.512736773350753"/>
    <s v="PORT04PORT09"/>
    <n v="21.470399999999998"/>
    <n v="6.2E-2"/>
    <n v="2010.69962011757"/>
    <n v="32084.342259960809"/>
  </r>
  <r>
    <n v="1447317935.7"/>
    <d v="2013-05-26T00:00:00"/>
    <x v="1"/>
    <x v="1"/>
    <s v="DTP"/>
    <n v="0"/>
    <x v="0"/>
    <n v="0"/>
    <d v="2013-05-26T00:00:00"/>
    <x v="2"/>
    <n v="1674120"/>
    <x v="1"/>
    <x v="0"/>
    <n v="441"/>
    <n v="15.0050947093403"/>
    <s v="PORT04PORT09"/>
    <n v="21.470399999999998"/>
    <n v="6.2E-2"/>
    <n v="431.73969954278249"/>
    <n v="6617.246766819072"/>
  </r>
  <r>
    <n v="1447302709.7"/>
    <d v="2013-05-26T00:00:00"/>
    <x v="1"/>
    <x v="1"/>
    <s v="DTP"/>
    <n v="0"/>
    <x v="0"/>
    <n v="0"/>
    <d v="2013-05-26T00:00:00"/>
    <x v="2"/>
    <n v="1674120"/>
    <x v="1"/>
    <x v="0"/>
    <n v="801"/>
    <n v="37.512736773350753"/>
    <s v="PORT04PORT09"/>
    <n v="21.470399999999998"/>
    <n v="6.2E-2"/>
    <n v="1884.4279336381449"/>
    <n v="30047.702155453953"/>
  </r>
  <r>
    <n v="1447346429.7"/>
    <d v="2013-05-26T00:00:00"/>
    <x v="1"/>
    <x v="1"/>
    <s v="DTP"/>
    <n v="0"/>
    <x v="0"/>
    <n v="0"/>
    <d v="2013-05-26T00:00:00"/>
    <x v="2"/>
    <n v="1674120"/>
    <x v="1"/>
    <x v="0"/>
    <n v="696"/>
    <n v="33.010189418680596"/>
    <s v="PORT04PORT09"/>
    <n v="21.470399999999998"/>
    <n v="6.2E-2"/>
    <n v="1445.926093794905"/>
    <n v="22975.091835401694"/>
  </r>
  <r>
    <n v="1447367896.7"/>
    <d v="2013-05-26T00:00:00"/>
    <x v="1"/>
    <x v="1"/>
    <s v="DTP"/>
    <n v="0"/>
    <x v="0"/>
    <n v="0"/>
    <d v="2013-05-26T00:00:00"/>
    <x v="2"/>
    <n v="1674120"/>
    <x v="1"/>
    <x v="0"/>
    <n v="692"/>
    <n v="33"/>
    <s v="PORT04PORT09"/>
    <n v="21.470399999999998"/>
    <n v="6.2E-2"/>
    <n v="1437.3023999999998"/>
    <n v="22836"/>
  </r>
  <r>
    <n v="1447133242.7"/>
    <d v="2013-05-26T00:00:00"/>
    <x v="1"/>
    <x v="1"/>
    <s v="DTP"/>
    <n v="0"/>
    <x v="0"/>
    <n v="0"/>
    <d v="2013-05-26T00:00:00"/>
    <x v="2"/>
    <n v="1674120"/>
    <x v="1"/>
    <x v="0"/>
    <n v="885"/>
    <n v="49.28"/>
    <s v="PORT04PORT09"/>
    <n v="21.470399999999998"/>
    <n v="6.2E-2"/>
    <n v="2725.4639999999999"/>
    <n v="43612.800000000003"/>
  </r>
  <r>
    <n v="1447409771.7"/>
    <d v="2013-05-26T00:00:00"/>
    <x v="1"/>
    <x v="1"/>
    <s v="DTP"/>
    <n v="0"/>
    <x v="0"/>
    <n v="0"/>
    <d v="2013-05-26T00:00:00"/>
    <x v="2"/>
    <n v="1674120"/>
    <x v="1"/>
    <x v="0"/>
    <n v="777"/>
    <n v="38.08"/>
    <s v="PORT04PORT09"/>
    <n v="21.470399999999998"/>
    <n v="6.2E-2"/>
    <n v="1855.9363199999998"/>
    <n v="29588.16"/>
  </r>
  <r>
    <n v="1447266853.7"/>
    <d v="2013-05-26T00:00:00"/>
    <x v="1"/>
    <x v="1"/>
    <s v="DTP"/>
    <n v="0"/>
    <x v="0"/>
    <n v="0"/>
    <d v="2013-05-26T00:00:00"/>
    <x v="2"/>
    <n v="1674120"/>
    <x v="1"/>
    <x v="0"/>
    <n v="750"/>
    <n v="39.979999999999997"/>
    <s v="PORT04PORT09"/>
    <n v="21.470399999999998"/>
    <n v="6.2E-2"/>
    <n v="1880.5403999999999"/>
    <n v="29984.999999999996"/>
  </r>
  <r>
    <n v="1447144366.7"/>
    <d v="2013-05-26T00:00:00"/>
    <x v="1"/>
    <x v="1"/>
    <s v="DTP"/>
    <n v="0"/>
    <x v="0"/>
    <n v="0"/>
    <d v="2013-05-26T00:00:00"/>
    <x v="2"/>
    <n v="1674120"/>
    <x v="1"/>
    <x v="0"/>
    <n v="802"/>
    <n v="39.96"/>
    <s v="PORT04PORT09"/>
    <n v="21.470399999999998"/>
    <n v="6.2E-2"/>
    <n v="2008.4414400000001"/>
    <n v="32047.920000000002"/>
  </r>
  <r>
    <n v="1447283685.7"/>
    <d v="2013-05-26T00:00:00"/>
    <x v="1"/>
    <x v="1"/>
    <s v="DTP"/>
    <n v="0"/>
    <x v="0"/>
    <n v="0"/>
    <d v="2013-05-26T00:00:00"/>
    <x v="2"/>
    <n v="1674120"/>
    <x v="1"/>
    <x v="0"/>
    <n v="762"/>
    <n v="38.94"/>
    <s v="PORT04PORT09"/>
    <n v="21.470399999999998"/>
    <n v="6.2E-2"/>
    <n v="1861.1517599999997"/>
    <n v="29672.28"/>
  </r>
  <r>
    <n v="1447257475.7"/>
    <d v="2013-05-26T00:00:00"/>
    <x v="1"/>
    <x v="1"/>
    <s v="DTP"/>
    <n v="0"/>
    <x v="0"/>
    <n v="0"/>
    <d v="2013-05-26T00:00:00"/>
    <x v="2"/>
    <n v="1674120"/>
    <x v="1"/>
    <x v="0"/>
    <n v="734"/>
    <n v="39.92"/>
    <s v="PORT04PORT09"/>
    <n v="21.470399999999998"/>
    <n v="6.2E-2"/>
    <n v="1838.1497599999998"/>
    <n v="29301.280000000002"/>
  </r>
  <r>
    <n v="1447206320.7"/>
    <d v="2013-05-26T00:00:00"/>
    <x v="1"/>
    <x v="1"/>
    <s v="DTP"/>
    <n v="0"/>
    <x v="0"/>
    <n v="0"/>
    <d v="2013-05-26T00:00:00"/>
    <x v="2"/>
    <n v="1674120"/>
    <x v="1"/>
    <x v="0"/>
    <n v="805"/>
    <n v="37.92"/>
    <s v="PORT04PORT09"/>
    <n v="21.470399999999998"/>
    <n v="6.2E-2"/>
    <n v="1914.0576000000001"/>
    <n v="30525.600000000002"/>
  </r>
  <r>
    <n v="1447227085.7"/>
    <d v="2013-05-26T00:00:00"/>
    <x v="1"/>
    <x v="1"/>
    <s v="DTP"/>
    <n v="0"/>
    <x v="0"/>
    <n v="0"/>
    <d v="2013-05-26T00:00:00"/>
    <x v="2"/>
    <n v="1674120"/>
    <x v="1"/>
    <x v="0"/>
    <n v="883"/>
    <n v="40.520000000000003"/>
    <s v="PORT04PORT09"/>
    <n v="21.470399999999998"/>
    <n v="6.2E-2"/>
    <n v="2239.7783200000003"/>
    <n v="35779.160000000003"/>
  </r>
  <r>
    <n v="1447165380.7"/>
    <d v="2013-05-26T00:00:00"/>
    <x v="1"/>
    <x v="1"/>
    <s v="DTP"/>
    <n v="0"/>
    <x v="0"/>
    <n v="0"/>
    <d v="2013-05-26T00:00:00"/>
    <x v="2"/>
    <n v="1674120"/>
    <x v="1"/>
    <x v="0"/>
    <n v="844"/>
    <n v="37.44"/>
    <s v="PORT04PORT09"/>
    <n v="21.470399999999998"/>
    <n v="6.2E-2"/>
    <n v="1980.6307199999997"/>
    <n v="31599.359999999997"/>
  </r>
  <r>
    <n v="1447156542.7"/>
    <d v="2013-05-26T00:00:00"/>
    <x v="1"/>
    <x v="1"/>
    <s v="DTP"/>
    <n v="0"/>
    <x v="0"/>
    <n v="0"/>
    <d v="2013-05-26T00:00:00"/>
    <x v="2"/>
    <n v="1674120"/>
    <x v="1"/>
    <x v="0"/>
    <n v="687"/>
    <n v="32.04"/>
    <s v="PORT04PORT09"/>
    <n v="21.470399999999998"/>
    <n v="6.2E-2"/>
    <n v="1386.1821599999998"/>
    <n v="22011.48"/>
  </r>
  <r>
    <n v="1447185731.7"/>
    <d v="2013-05-26T00:00:00"/>
    <x v="1"/>
    <x v="1"/>
    <s v="DTP"/>
    <n v="0"/>
    <x v="0"/>
    <n v="0"/>
    <d v="2013-05-26T00:00:00"/>
    <x v="2"/>
    <n v="1674120"/>
    <x v="1"/>
    <x v="0"/>
    <n v="760"/>
    <n v="31.96"/>
    <s v="PORT04PORT09"/>
    <n v="21.470399999999998"/>
    <n v="6.2E-2"/>
    <n v="1527.4255999999998"/>
    <n v="24289.600000000002"/>
  </r>
  <r>
    <n v="1447267051.7"/>
    <d v="2013-05-26T00:00:00"/>
    <x v="1"/>
    <x v="1"/>
    <s v="DTP"/>
    <n v="0"/>
    <x v="0"/>
    <n v="0"/>
    <d v="2013-05-26T00:00:00"/>
    <x v="2"/>
    <n v="1660579"/>
    <x v="1"/>
    <x v="0"/>
    <n v="1796"/>
    <n v="146.58599898746445"/>
    <s v="PORT04PORT09"/>
    <n v="21.470399999999998"/>
    <n v="6.2E-2"/>
    <n v="16344.114559252141"/>
    <n v="263268.45418148616"/>
  </r>
  <r>
    <n v="1447361746.7"/>
    <d v="2013-05-26T00:00:00"/>
    <x v="1"/>
    <x v="1"/>
    <s v="DTP"/>
    <n v="0"/>
    <x v="0"/>
    <n v="0"/>
    <d v="2013-05-26T00:00:00"/>
    <x v="2"/>
    <n v="1660579"/>
    <x v="1"/>
    <x v="0"/>
    <n v="1735"/>
    <n v="133.58599898746445"/>
    <s v="PORT04PORT09"/>
    <n v="21.470399999999998"/>
    <n v="6.2E-2"/>
    <n v="14391.316311081551"/>
    <n v="231771.70824325082"/>
  </r>
  <r>
    <n v="1447293732.7"/>
    <d v="2013-05-26T00:00:00"/>
    <x v="1"/>
    <x v="1"/>
    <s v="DTP"/>
    <n v="0"/>
    <x v="0"/>
    <n v="0"/>
    <d v="2013-05-26T00:00:00"/>
    <x v="2"/>
    <n v="1660579"/>
    <x v="1"/>
    <x v="0"/>
    <n v="1832"/>
    <n v="123.58599898746445"/>
    <s v="PORT04PORT09"/>
    <n v="21.470399999999998"/>
    <n v="6.2E-2"/>
    <n v="14058.862508992162"/>
    <n v="226409.55014503488"/>
  </r>
  <r>
    <n v="1447212592.7"/>
    <d v="2013-05-26T00:00:00"/>
    <x v="1"/>
    <x v="1"/>
    <s v="DTP"/>
    <n v="0"/>
    <x v="0"/>
    <n v="0"/>
    <d v="2013-05-26T00:00:00"/>
    <x v="2"/>
    <n v="1660579"/>
    <x v="1"/>
    <x v="0"/>
    <n v="750"/>
    <n v="49.195332995821488"/>
    <s v="PORT04PORT09"/>
    <n v="21.470399999999998"/>
    <n v="6.2E-2"/>
    <n v="2309.0533843056996"/>
    <n v="36896.499746866117"/>
  </r>
  <r>
    <n v="1447156707.7"/>
    <d v="2013-05-26T00:00:00"/>
    <x v="1"/>
    <x v="1"/>
    <s v="DTP"/>
    <n v="0"/>
    <x v="0"/>
    <n v="0"/>
    <d v="2013-05-26T00:00:00"/>
    <x v="2"/>
    <n v="1660579"/>
    <x v="1"/>
    <x v="0"/>
    <n v="2284"/>
    <n v="170.78133198328595"/>
    <s v="PORT04PORT09"/>
    <n v="21.470399999999998"/>
    <n v="6.2E-2"/>
    <n v="24205.473259489157"/>
    <n v="390064.5622498251"/>
  </r>
  <r>
    <n v="1447227163.7"/>
    <d v="2013-05-26T00:00:00"/>
    <x v="1"/>
    <x v="1"/>
    <s v="DTP"/>
    <n v="0"/>
    <x v="0"/>
    <n v="0"/>
    <d v="2013-05-26T00:00:00"/>
    <x v="2"/>
    <n v="1660579"/>
    <x v="1"/>
    <x v="0"/>
    <n v="1812"/>
    <n v="126.58599898746445"/>
    <s v="PORT04PORT09"/>
    <n v="21.470399999999998"/>
    <n v="6.2E-2"/>
    <n v="14242.647870247707"/>
    <n v="229373.83016528559"/>
  </r>
  <r>
    <n v="1447288659.7"/>
    <d v="2013-05-26T00:00:00"/>
    <x v="1"/>
    <x v="1"/>
    <s v="DTP"/>
    <n v="0"/>
    <x v="0"/>
    <n v="0"/>
    <d v="2013-05-26T00:00:00"/>
    <x v="2"/>
    <n v="1660579"/>
    <x v="1"/>
    <x v="0"/>
    <n v="795"/>
    <n v="41.195332995821488"/>
    <s v="PORT04PORT09"/>
    <n v="21.470399999999998"/>
    <n v="6.2E-2"/>
    <n v="2051.9883633640411"/>
    <n v="32750.289731678084"/>
  </r>
  <r>
    <n v="1447293783.7"/>
    <d v="2013-05-26T00:00:00"/>
    <x v="1"/>
    <x v="1"/>
    <s v="DTP"/>
    <n v="0"/>
    <x v="0"/>
    <n v="0"/>
    <d v="2013-05-26T00:00:00"/>
    <x v="2"/>
    <n v="1660579"/>
    <x v="1"/>
    <x v="0"/>
    <n v="1241"/>
    <n v="84.390665991642976"/>
    <s v="PORT04PORT09"/>
    <n v="21.470399999999998"/>
    <n v="6.2E-2"/>
    <n v="6514.657022728994"/>
    <n v="104728.81649562894"/>
  </r>
  <r>
    <n v="1447216086.7"/>
    <d v="2013-05-26T00:00:00"/>
    <x v="1"/>
    <x v="1"/>
    <s v="DTP"/>
    <n v="0"/>
    <x v="0"/>
    <n v="0"/>
    <d v="2013-05-26T00:00:00"/>
    <x v="2"/>
    <n v="1660579"/>
    <x v="1"/>
    <x v="0"/>
    <n v="1288"/>
    <n v="83.390665991642976"/>
    <s v="PORT04PORT09"/>
    <n v="21.470399999999998"/>
    <n v="6.2E-2"/>
    <n v="6680.7154234286409"/>
    <n v="107407.17779723616"/>
  </r>
  <r>
    <n v="1447171211.7"/>
    <d v="2013-05-26T00:00:00"/>
    <x v="1"/>
    <x v="1"/>
    <s v="DTP"/>
    <n v="0"/>
    <x v="0"/>
    <n v="0"/>
    <d v="2013-05-26T00:00:00"/>
    <x v="2"/>
    <n v="1660579"/>
    <x v="1"/>
    <x v="0"/>
    <n v="829"/>
    <n v="48.195332995821488"/>
    <s v="PORT04PORT09"/>
    <n v="21.470399999999998"/>
    <n v="6.2E-2"/>
    <n v="2498.6141253192327"/>
    <n v="39953.931053536013"/>
  </r>
  <r>
    <n v="1447288819.7"/>
    <d v="2013-05-26T00:00:00"/>
    <x v="1"/>
    <x v="1"/>
    <s v="DTP"/>
    <n v="0"/>
    <x v="0"/>
    <n v="0"/>
    <d v="2013-05-26T00:00:00"/>
    <x v="2"/>
    <n v="1660579"/>
    <x v="1"/>
    <x v="0"/>
    <n v="1818"/>
    <n v="123.58599898746445"/>
    <s v="PORT04PORT09"/>
    <n v="21.470399999999998"/>
    <n v="6.2E-2"/>
    <n v="13951.589861871043"/>
    <n v="224679.34615921037"/>
  </r>
  <r>
    <n v="1447354716.7"/>
    <d v="2013-05-26T00:00:00"/>
    <x v="1"/>
    <x v="1"/>
    <s v="DTP"/>
    <n v="0"/>
    <x v="0"/>
    <n v="0"/>
    <d v="2013-05-26T00:00:00"/>
    <x v="2"/>
    <n v="1687346"/>
    <x v="1"/>
    <x v="0"/>
    <n v="442"/>
    <n v="4.1742754420720498"/>
    <s v="PORT04PORT09"/>
    <n v="21.470399999999998"/>
    <n v="6.2E-2"/>
    <n v="135.86224421454244"/>
    <n v="1845.029745395846"/>
  </r>
  <r>
    <n v="1447240227.7"/>
    <d v="2013-05-26T00:00:00"/>
    <x v="1"/>
    <x v="1"/>
    <s v="DTP"/>
    <n v="0"/>
    <x v="0"/>
    <n v="0"/>
    <d v="2013-05-26T00:00:00"/>
    <x v="2"/>
    <n v="1652538"/>
    <x v="1"/>
    <x v="0"/>
    <n v="340"/>
    <n v="3.26"/>
    <s v="PORT04PORT09"/>
    <n v="21.470399999999998"/>
    <n v="6.2E-2"/>
    <n v="90.191199999999995"/>
    <n v="1108.3999999999999"/>
  </r>
  <r>
    <n v="1447394616.7"/>
    <d v="2013-05-26T00:00:00"/>
    <x v="1"/>
    <x v="1"/>
    <s v="DTP"/>
    <n v="0"/>
    <x v="0"/>
    <n v="0"/>
    <d v="2013-05-26T00:00:00"/>
    <x v="2"/>
    <n v="1660885"/>
    <x v="1"/>
    <x v="0"/>
    <n v="5329"/>
    <n v="41.2"/>
    <s v="PORT04PORT09"/>
    <n v="21.470399999999998"/>
    <n v="6.2E-2"/>
    <n v="13633.868000000002"/>
    <n v="219554.80000000002"/>
  </r>
  <r>
    <n v="1447353038.7"/>
    <d v="2013-05-26T00:00:00"/>
    <x v="1"/>
    <x v="1"/>
    <s v="DTP"/>
    <n v="0"/>
    <x v="0"/>
    <n v="0"/>
    <d v="2013-05-26T00:00:00"/>
    <x v="2"/>
    <n v="1660885"/>
    <x v="1"/>
    <x v="0"/>
    <n v="3291"/>
    <n v="21.68"/>
    <s v="PORT04PORT09"/>
    <n v="21.470399999999998"/>
    <n v="6.2E-2"/>
    <n v="4445.1009600000007"/>
    <n v="71348.88"/>
  </r>
  <r>
    <n v="1447230394.7"/>
    <d v="2013-05-26T00:00:00"/>
    <x v="1"/>
    <x v="1"/>
    <s v="DTP"/>
    <n v="0"/>
    <x v="0"/>
    <n v="0"/>
    <d v="2013-05-26T00:00:00"/>
    <x v="2"/>
    <n v="1660885"/>
    <x v="1"/>
    <x v="0"/>
    <n v="3317"/>
    <n v="21.36"/>
    <s v="PORT04PORT09"/>
    <n v="21.470399999999998"/>
    <n v="6.2E-2"/>
    <n v="4414.2398400000002"/>
    <n v="70851.12"/>
  </r>
  <r>
    <n v="1447265704.7"/>
    <d v="2013-05-26T00:00:00"/>
    <x v="1"/>
    <x v="1"/>
    <s v="DTP"/>
    <n v="0"/>
    <x v="0"/>
    <n v="0"/>
    <d v="2013-05-26T00:00:00"/>
    <x v="2"/>
    <n v="1668550"/>
    <x v="1"/>
    <x v="0"/>
    <n v="248"/>
    <n v="0.12862877429741804"/>
    <s v="PORT04PORT09"/>
    <n v="21.470399999999998"/>
    <n v="6.2E-2"/>
    <n v="23.4481960335971"/>
    <n v="31.899936025759672"/>
  </r>
  <r>
    <n v="1447188576.7"/>
    <d v="2013-05-26T00:00:00"/>
    <x v="1"/>
    <x v="1"/>
    <s v="DTP"/>
    <n v="0"/>
    <x v="0"/>
    <n v="0"/>
    <d v="2013-05-26T00:00:00"/>
    <x v="2"/>
    <n v="1668545"/>
    <x v="1"/>
    <x v="0"/>
    <n v="257"/>
    <n v="0.21131606703386852"/>
    <s v="PORT04PORT09"/>
    <n v="21.470399999999998"/>
    <n v="6.2E-2"/>
    <n v="24.83751021211766"/>
    <n v="54.30822922770421"/>
  </r>
  <r>
    <n v="1447188579.7"/>
    <d v="2013-05-26T00:00:00"/>
    <x v="1"/>
    <x v="1"/>
    <s v="DTP"/>
    <n v="0"/>
    <x v="0"/>
    <n v="0"/>
    <d v="2013-05-26T00:00:00"/>
    <x v="2"/>
    <n v="1668545"/>
    <x v="1"/>
    <x v="0"/>
    <n v="335"/>
    <n v="0.63394820110160555"/>
    <s v="PORT04PORT09"/>
    <n v="21.470399999999998"/>
    <n v="6.2E-2"/>
    <n v="34.637504136880345"/>
    <n v="212.37264736903785"/>
  </r>
  <r>
    <n v="1447192328.7"/>
    <d v="2013-05-26T00:00:00"/>
    <x v="1"/>
    <x v="1"/>
    <s v="DTP"/>
    <n v="0"/>
    <x v="0"/>
    <n v="0"/>
    <d v="2013-05-26T00:00:00"/>
    <x v="2"/>
    <n v="1668547"/>
    <x v="1"/>
    <x v="0"/>
    <n v="365"/>
    <n v="0.39832154347883331"/>
    <s v="PORT04PORT09"/>
    <n v="21.470399999999998"/>
    <n v="6.2E-2"/>
    <n v="30.484416528925998"/>
    <n v="145.38736336977416"/>
  </r>
  <r>
    <n v="1447339823.7"/>
    <d v="2013-05-26T00:00:00"/>
    <x v="1"/>
    <x v="1"/>
    <s v="DTP"/>
    <n v="0"/>
    <x v="0"/>
    <n v="0"/>
    <d v="2013-05-26T00:00:00"/>
    <x v="2"/>
    <n v="1668547"/>
    <x v="1"/>
    <x v="0"/>
    <n v="286"/>
    <n v="0.15136218652195665"/>
    <s v="PORT04PORT09"/>
    <n v="21.470399999999998"/>
    <n v="6.2E-2"/>
    <n v="24.154354291407333"/>
    <n v="43.289585345279605"/>
  </r>
  <r>
    <n v="1447251054.7"/>
    <d v="2013-05-26T00:00:00"/>
    <x v="1"/>
    <x v="1"/>
    <s v="DTP"/>
    <n v="0"/>
    <x v="0"/>
    <n v="0"/>
    <d v="2013-05-26T00:00:00"/>
    <x v="2"/>
    <n v="1668547"/>
    <x v="1"/>
    <x v="0"/>
    <n v="264"/>
    <n v="7.9664308695766656E-2"/>
    <s v="PORT04PORT09"/>
    <n v="21.470399999999998"/>
    <n v="6.2E-2"/>
    <n v="22.774345404732308"/>
    <n v="21.031377495682396"/>
  </r>
  <r>
    <n v="1447330600.7"/>
    <d v="2013-05-26T00:00:00"/>
    <x v="1"/>
    <x v="1"/>
    <s v="DTP"/>
    <n v="0"/>
    <x v="0"/>
    <n v="0"/>
    <d v="2013-05-26T00:00:00"/>
    <x v="2"/>
    <n v="1668547"/>
    <x v="1"/>
    <x v="0"/>
    <n v="413"/>
    <n v="0.71697877826189993"/>
    <s v="PORT04PORT09"/>
    <n v="21.470399999999998"/>
    <n v="6.2E-2"/>
    <n v="39.829358596174202"/>
    <n v="296.11223542216464"/>
  </r>
  <r>
    <n v="1447188580.7"/>
    <d v="2013-05-26T00:00:00"/>
    <x v="1"/>
    <x v="1"/>
    <s v="DTP"/>
    <n v="0"/>
    <x v="0"/>
    <n v="0"/>
    <d v="2013-05-26T00:00:00"/>
    <x v="2"/>
    <n v="1668547"/>
    <x v="1"/>
    <x v="0"/>
    <n v="327"/>
    <n v="0.15932861739153331"/>
    <s v="PORT04PORT09"/>
    <n v="21.470399999999998"/>
    <n v="6.2E-2"/>
    <n v="24.700628388995945"/>
    <n v="52.100457887031396"/>
  </r>
  <r>
    <n v="1447199987.7"/>
    <d v="2013-05-26T00:00:00"/>
    <x v="1"/>
    <x v="1"/>
    <s v="DTP"/>
    <n v="0"/>
    <x v="0"/>
    <n v="0"/>
    <d v="2013-05-26T00:00:00"/>
    <x v="2"/>
    <n v="1668547"/>
    <x v="1"/>
    <x v="0"/>
    <n v="485"/>
    <n v="1.5136218652195665"/>
    <s v="PORT04PORT09"/>
    <n v="21.470399999999998"/>
    <n v="6.2E-2"/>
    <n v="66.985009487152368"/>
    <n v="734.10660463148974"/>
  </r>
  <r>
    <n v="1447164846.7"/>
    <d v="2013-05-26T00:00:00"/>
    <x v="1"/>
    <x v="1"/>
    <s v="DTP"/>
    <n v="0"/>
    <x v="0"/>
    <n v="0"/>
    <d v="2013-05-26T00:00:00"/>
    <x v="2"/>
    <n v="1668547"/>
    <x v="1"/>
    <x v="0"/>
    <n v="337"/>
    <n v="0.35052295826137331"/>
    <s v="PORT04PORT09"/>
    <n v="21.470399999999998"/>
    <n v="6.2E-2"/>
    <n v="28.794226689913131"/>
    <n v="118.12623693408281"/>
  </r>
  <r>
    <n v="1447269582.7"/>
    <d v="2013-05-26T00:00:00"/>
    <x v="1"/>
    <x v="1"/>
    <s v="DTP"/>
    <n v="0"/>
    <x v="0"/>
    <n v="0"/>
    <d v="2013-05-26T00:00:00"/>
    <x v="2"/>
    <n v="1683203"/>
    <x v="1"/>
    <x v="0"/>
    <n v="604"/>
    <n v="7.7285826412339143"/>
    <s v="PORT04PORT09"/>
    <n v="21.470399999999998"/>
    <n v="6.2E-2"/>
    <n v="310.8903627489276"/>
    <n v="4668.0639153052844"/>
  </r>
  <r>
    <n v="1447165554.7"/>
    <d v="2013-05-26T00:00:00"/>
    <x v="1"/>
    <x v="1"/>
    <s v="DTP"/>
    <n v="0"/>
    <x v="0"/>
    <n v="0"/>
    <d v="2013-05-26T00:00:00"/>
    <x v="2"/>
    <n v="1654621"/>
    <x v="1"/>
    <x v="0"/>
    <n v="558"/>
    <n v="3.6012956419316846"/>
    <s v="PORT04PORT09"/>
    <n v="21.470399999999998"/>
    <n v="6.2E-2"/>
    <n v="146.06082402826854"/>
    <n v="2009.5229681978801"/>
  </r>
  <r>
    <n v="1447156516.7"/>
    <d v="2013-05-26T00:00:00"/>
    <x v="1"/>
    <x v="1"/>
    <s v="DTP"/>
    <n v="0"/>
    <x v="0"/>
    <n v="0"/>
    <d v="2013-05-26T00:00:00"/>
    <x v="2"/>
    <n v="1677889"/>
    <x v="1"/>
    <x v="0"/>
    <n v="276"/>
    <n v="0.23132078264946088"/>
    <s v="PORT04PORT09"/>
    <n v="21.470399999999998"/>
    <n v="6.2E-2"/>
    <n v="25.428761232697571"/>
    <n v="63.844536011251201"/>
  </r>
  <r>
    <n v="1447296438.7"/>
    <d v="2013-05-26T00:00:00"/>
    <x v="1"/>
    <x v="1"/>
    <s v="DTP"/>
    <n v="0"/>
    <x v="0"/>
    <n v="0"/>
    <d v="2013-05-26T00:00:00"/>
    <x v="2"/>
    <n v="1677889"/>
    <x v="1"/>
    <x v="0"/>
    <n v="296"/>
    <n v="0.20240568481827825"/>
    <s v="PORT04PORT09"/>
    <n v="21.470399999999998"/>
    <n v="6.2E-2"/>
    <n v="25.184949127785039"/>
    <n v="59.912082706210363"/>
  </r>
  <r>
    <n v="1447307973.7"/>
    <d v="2013-05-26T00:00:00"/>
    <x v="1"/>
    <x v="1"/>
    <s v="DTP"/>
    <n v="0"/>
    <x v="0"/>
    <n v="0"/>
    <d v="2013-05-26T00:00:00"/>
    <x v="2"/>
    <n v="1666295"/>
    <x v="1"/>
    <x v="0"/>
    <n v="410"/>
    <n v="1.8117786058347725"/>
    <s v="PORT04PORT09"/>
    <n v="21.470399999999998"/>
    <n v="6.2E-2"/>
    <n v="67.525812160319902"/>
    <n v="742.82922839225671"/>
  </r>
  <r>
    <n v="1447323795.7"/>
    <d v="2013-05-26T00:00:00"/>
    <x v="1"/>
    <x v="1"/>
    <s v="DTP"/>
    <n v="0"/>
    <x v="0"/>
    <n v="0"/>
    <d v="2013-05-26T00:00:00"/>
    <x v="2"/>
    <n v="1666295"/>
    <x v="1"/>
    <x v="0"/>
    <n v="1117"/>
    <n v="9.6145051349631938"/>
    <s v="PORT04PORT09"/>
    <n v="21.470399999999998"/>
    <n v="6.2E-2"/>
    <n v="687.31333861674102"/>
    <n v="10739.402235753887"/>
  </r>
  <r>
    <n v="1447171210.7"/>
    <d v="2013-05-26T00:00:00"/>
    <x v="1"/>
    <x v="1"/>
    <s v="DTP"/>
    <n v="0"/>
    <x v="0"/>
    <n v="0"/>
    <d v="2013-05-26T00:00:00"/>
    <x v="2"/>
    <n v="1666295"/>
    <x v="1"/>
    <x v="0"/>
    <n v="316"/>
    <n v="0.33819867308915752"/>
    <s v="PORT04PORT09"/>
    <n v="21.470399999999998"/>
    <n v="6.2E-2"/>
    <n v="28.09638840316277"/>
    <n v="106.87078069617378"/>
  </r>
  <r>
    <n v="1447309589.7"/>
    <d v="2013-05-26T00:00:00"/>
    <x v="1"/>
    <x v="1"/>
    <s v="DTP"/>
    <n v="0"/>
    <x v="0"/>
    <n v="0"/>
    <d v="2013-05-26T00:00:00"/>
    <x v="2"/>
    <n v="1666295"/>
    <x v="1"/>
    <x v="0"/>
    <n v="616"/>
    <n v="3.6235572116695449"/>
    <s v="PORT04PORT09"/>
    <n v="21.470399999999998"/>
    <n v="6.2E-2"/>
    <n v="159.86129702808324"/>
    <n v="2232.1112423884397"/>
  </r>
  <r>
    <n v="1447323888.7"/>
    <d v="2013-05-26T00:00:00"/>
    <x v="1"/>
    <x v="1"/>
    <s v="DTP"/>
    <n v="0"/>
    <x v="0"/>
    <n v="0"/>
    <d v="2013-05-26T00:00:00"/>
    <x v="2"/>
    <n v="1666295"/>
    <x v="1"/>
    <x v="0"/>
    <n v="496"/>
    <n v="2.4640189039352904"/>
    <s v="PORT04PORT09"/>
    <n v="21.470399999999998"/>
    <n v="6.2E-2"/>
    <n v="97.243909333818053"/>
    <n v="1222.1533763519042"/>
  </r>
  <r>
    <n v="1447227095.7"/>
    <d v="2013-05-26T00:00:00"/>
    <x v="1"/>
    <x v="1"/>
    <s v="DTP"/>
    <n v="0"/>
    <x v="0"/>
    <n v="0"/>
    <d v="2013-05-26T00:00:00"/>
    <x v="2"/>
    <n v="1666295"/>
    <x v="1"/>
    <x v="0"/>
    <n v="618"/>
    <n v="3.68"/>
    <s v="PORT04PORT09"/>
    <n v="21.470399999999998"/>
    <n v="6.2E-2"/>
    <n v="162.47327999999999"/>
    <n v="2274.2400000000002"/>
  </r>
  <r>
    <n v="1447323152.7"/>
    <d v="2013-05-26T00:00:00"/>
    <x v="1"/>
    <x v="1"/>
    <s v="DTP"/>
    <n v="0"/>
    <x v="0"/>
    <n v="0"/>
    <d v="2013-05-26T00:00:00"/>
    <x v="2"/>
    <n v="1666295"/>
    <x v="1"/>
    <x v="0"/>
    <n v="1314"/>
    <n v="11.44"/>
    <s v="PORT04PORT09"/>
    <n v="21.470399999999998"/>
    <n v="6.2E-2"/>
    <n v="953.46431999999993"/>
    <n v="15032.16"/>
  </r>
  <r>
    <n v="1447346487.7"/>
    <d v="2013-05-26T00:00:00"/>
    <x v="1"/>
    <x v="1"/>
    <s v="DTP"/>
    <n v="0"/>
    <x v="0"/>
    <n v="0"/>
    <d v="2013-05-26T00:00:00"/>
    <x v="2"/>
    <n v="1666295"/>
    <x v="1"/>
    <x v="0"/>
    <n v="1301"/>
    <n v="9.7799999999999994"/>
    <s v="PORT04PORT09"/>
    <n v="21.470399999999998"/>
    <n v="6.2E-2"/>
    <n v="810.34476000000006"/>
    <n v="12723.779999999999"/>
  </r>
  <r>
    <n v="1447185728.7"/>
    <d v="2013-05-26T00:00:00"/>
    <x v="1"/>
    <x v="1"/>
    <s v="DTP"/>
    <n v="0"/>
    <x v="0"/>
    <n v="0"/>
    <d v="2013-05-26T00:00:00"/>
    <x v="2"/>
    <n v="1666295"/>
    <x v="1"/>
    <x v="0"/>
    <n v="1241"/>
    <n v="9.64"/>
    <s v="PORT04PORT09"/>
    <n v="21.470399999999998"/>
    <n v="6.2E-2"/>
    <n v="763.19128000000001"/>
    <n v="11963.240000000002"/>
  </r>
  <r>
    <n v="1447307847.7"/>
    <d v="2013-05-26T00:00:00"/>
    <x v="1"/>
    <x v="1"/>
    <s v="DTP"/>
    <n v="0"/>
    <x v="0"/>
    <n v="0"/>
    <d v="2013-05-26T00:00:00"/>
    <x v="2"/>
    <n v="1666295"/>
    <x v="1"/>
    <x v="0"/>
    <n v="1257"/>
    <n v="9.64"/>
    <s v="PORT04PORT09"/>
    <n v="21.470399999999998"/>
    <n v="6.2E-2"/>
    <n v="772.75416000000007"/>
    <n v="12117.480000000001"/>
  </r>
  <r>
    <n v="1447206236.7"/>
    <d v="2013-05-26T00:00:00"/>
    <x v="1"/>
    <x v="1"/>
    <s v="DTP"/>
    <n v="0"/>
    <x v="0"/>
    <n v="0"/>
    <d v="2013-05-26T00:00:00"/>
    <x v="2"/>
    <n v="1666295"/>
    <x v="1"/>
    <x v="0"/>
    <n v="1284"/>
    <n v="9.6199999999999992"/>
    <s v="PORT04PORT09"/>
    <n v="21.470399999999998"/>
    <n v="6.2E-2"/>
    <n v="787.29935999999998"/>
    <n v="12352.079999999998"/>
  </r>
  <r>
    <n v="1447156465.7"/>
    <d v="2013-05-26T00:00:00"/>
    <x v="1"/>
    <x v="1"/>
    <s v="DTP"/>
    <n v="0"/>
    <x v="0"/>
    <n v="0"/>
    <d v="2013-05-26T00:00:00"/>
    <x v="2"/>
    <n v="1666295"/>
    <x v="1"/>
    <x v="0"/>
    <n v="1237"/>
    <n v="9.6"/>
    <s v="PORT04PORT09"/>
    <n v="21.470399999999998"/>
    <n v="6.2E-2"/>
    <n v="757.7328"/>
    <n v="11875.199999999999"/>
  </r>
  <r>
    <n v="1447165362.7"/>
    <d v="2013-05-26T00:00:00"/>
    <x v="1"/>
    <x v="1"/>
    <s v="DTP"/>
    <n v="0"/>
    <x v="0"/>
    <n v="0"/>
    <d v="2013-05-26T00:00:00"/>
    <x v="2"/>
    <n v="1666295"/>
    <x v="1"/>
    <x v="0"/>
    <n v="1245"/>
    <n v="9.56"/>
    <s v="PORT04PORT09"/>
    <n v="21.470399999999998"/>
    <n v="6.2E-2"/>
    <n v="759.40680000000009"/>
    <n v="11902.2"/>
  </r>
  <r>
    <n v="1447227081.7"/>
    <d v="2013-05-26T00:00:00"/>
    <x v="1"/>
    <x v="1"/>
    <s v="DTP"/>
    <n v="0"/>
    <x v="0"/>
    <n v="0"/>
    <d v="2013-05-26T00:00:00"/>
    <x v="2"/>
    <n v="1666295"/>
    <x v="1"/>
    <x v="0"/>
    <n v="1010"/>
    <n v="5.9999999999999991"/>
    <s v="PORT04PORT09"/>
    <n v="21.470399999999998"/>
    <n v="6.2E-2"/>
    <n v="397.1903999999999"/>
    <n v="6059.9999999999991"/>
  </r>
  <r>
    <n v="1447346464.7"/>
    <d v="2013-05-26T00:00:00"/>
    <x v="1"/>
    <x v="1"/>
    <s v="DTP"/>
    <n v="0"/>
    <x v="0"/>
    <n v="0"/>
    <d v="2013-05-26T00:00:00"/>
    <x v="2"/>
    <n v="1668346"/>
    <x v="1"/>
    <x v="0"/>
    <n v="293"/>
    <n v="2.58"/>
    <s v="PORT04PORT09"/>
    <n v="21.470399999999998"/>
    <n v="6.2E-2"/>
    <n v="68.338679999999997"/>
    <n v="755.94"/>
  </r>
  <r>
    <n v="1447302754.7"/>
    <d v="2013-05-26T00:00:00"/>
    <x v="1"/>
    <x v="1"/>
    <s v="DTP"/>
    <n v="0"/>
    <x v="0"/>
    <n v="0"/>
    <d v="2013-05-26T00:00:00"/>
    <x v="2"/>
    <n v="1668346"/>
    <x v="1"/>
    <x v="0"/>
    <n v="285"/>
    <n v="2.5"/>
    <s v="PORT04PORT09"/>
    <n v="21.470399999999998"/>
    <n v="6.2E-2"/>
    <n v="65.645399999999995"/>
    <n v="712.5"/>
  </r>
  <r>
    <n v="1447302781.7"/>
    <d v="2013-05-26T00:00:00"/>
    <x v="1"/>
    <x v="1"/>
    <s v="DTP"/>
    <n v="0"/>
    <x v="0"/>
    <n v="0"/>
    <d v="2013-05-26T00:00:00"/>
    <x v="2"/>
    <n v="1668346"/>
    <x v="1"/>
    <x v="0"/>
    <n v="333"/>
    <n v="4.04"/>
    <s v="PORT04PORT09"/>
    <n v="21.470399999999998"/>
    <n v="6.2E-2"/>
    <n v="104.88023999999999"/>
    <n v="1345.32"/>
  </r>
  <r>
    <n v="1447323771.7"/>
    <d v="2013-05-26T00:00:00"/>
    <x v="1"/>
    <x v="1"/>
    <s v="DTP"/>
    <n v="0"/>
    <x v="0"/>
    <n v="0"/>
    <d v="2013-05-26T00:00:00"/>
    <x v="2"/>
    <n v="1668346"/>
    <x v="1"/>
    <x v="0"/>
    <n v="339"/>
    <n v="4.0199999999999996"/>
    <s v="PORT04PORT09"/>
    <n v="21.470399999999998"/>
    <n v="6.2E-2"/>
    <n v="105.96275999999999"/>
    <n v="1362.7799999999997"/>
  </r>
  <r>
    <n v="1447165274.7"/>
    <d v="2013-05-26T00:00:00"/>
    <x v="1"/>
    <x v="1"/>
    <s v="DTP"/>
    <n v="0"/>
    <x v="0"/>
    <n v="0"/>
    <d v="2013-05-26T00:00:00"/>
    <x v="2"/>
    <n v="1668346"/>
    <x v="1"/>
    <x v="0"/>
    <n v="351"/>
    <n v="3.94"/>
    <s v="PORT04PORT09"/>
    <n v="21.470399999999998"/>
    <n v="6.2E-2"/>
    <n v="107.21267999999999"/>
    <n v="1382.94"/>
  </r>
  <r>
    <n v="1447302769.7"/>
    <d v="2013-05-26T00:00:00"/>
    <x v="1"/>
    <x v="1"/>
    <s v="DTP"/>
    <n v="0"/>
    <x v="0"/>
    <n v="0"/>
    <d v="2013-05-26T00:00:00"/>
    <x v="2"/>
    <n v="1668346"/>
    <x v="1"/>
    <x v="0"/>
    <n v="372"/>
    <n v="5.5"/>
    <s v="PORT04PORT09"/>
    <n v="21.470399999999998"/>
    <n v="6.2E-2"/>
    <n v="148.32239999999999"/>
    <n v="2046"/>
  </r>
  <r>
    <n v="1447156302.7"/>
    <d v="2013-05-26T00:00:00"/>
    <x v="1"/>
    <x v="1"/>
    <s v="DTP"/>
    <n v="0"/>
    <x v="0"/>
    <n v="0"/>
    <d v="2013-05-26T00:00:00"/>
    <x v="2"/>
    <n v="1668347"/>
    <x v="1"/>
    <x v="0"/>
    <n v="475"/>
    <n v="26.94"/>
    <s v="PORT04PORT09"/>
    <n v="21.470399999999998"/>
    <n v="6.2E-2"/>
    <n v="814.85340000000008"/>
    <n v="12796.5"/>
  </r>
  <r>
    <n v="1447206161.7"/>
    <d v="2013-05-26T00:00:00"/>
    <x v="1"/>
    <x v="1"/>
    <s v="DTP"/>
    <n v="0"/>
    <x v="0"/>
    <n v="0"/>
    <d v="2013-05-26T00:00:00"/>
    <x v="2"/>
    <n v="1668346"/>
    <x v="1"/>
    <x v="0"/>
    <n v="459"/>
    <n v="15.38"/>
    <s v="PORT04PORT09"/>
    <n v="21.470399999999998"/>
    <n v="6.2E-2"/>
    <n v="459.15444000000002"/>
    <n v="7059.42"/>
  </r>
  <r>
    <n v="1447185656.7"/>
    <d v="2013-05-26T00:00:00"/>
    <x v="1"/>
    <x v="1"/>
    <s v="DTP"/>
    <n v="0"/>
    <x v="0"/>
    <n v="0"/>
    <d v="2013-05-26T00:00:00"/>
    <x v="2"/>
    <n v="1668346"/>
    <x v="1"/>
    <x v="0"/>
    <n v="443"/>
    <n v="14.3"/>
    <s v="PORT04PORT09"/>
    <n v="21.470399999999998"/>
    <n v="6.2E-2"/>
    <n v="414.23419999999999"/>
    <n v="6334.9000000000005"/>
  </r>
  <r>
    <n v="1447302739.7"/>
    <d v="2013-05-26T00:00:00"/>
    <x v="1"/>
    <x v="1"/>
    <s v="DTP"/>
    <n v="0"/>
    <x v="0"/>
    <n v="0"/>
    <d v="2013-05-26T00:00:00"/>
    <x v="2"/>
    <n v="1668346"/>
    <x v="1"/>
    <x v="0"/>
    <n v="363"/>
    <n v="9.18"/>
    <s v="PORT04PORT09"/>
    <n v="21.470399999999998"/>
    <n v="6.2E-2"/>
    <n v="228.07547999999997"/>
    <n v="3332.3399999999997"/>
  </r>
  <r>
    <n v="1447156240.7"/>
    <d v="2013-05-26T00:00:00"/>
    <x v="1"/>
    <x v="1"/>
    <s v="DTP"/>
    <n v="0"/>
    <x v="0"/>
    <n v="0"/>
    <d v="2013-05-26T00:00:00"/>
    <x v="2"/>
    <n v="1668346"/>
    <x v="1"/>
    <x v="0"/>
    <n v="485"/>
    <n v="21.6"/>
    <s v="PORT04PORT09"/>
    <n v="21.470399999999998"/>
    <n v="6.2E-2"/>
    <n v="670.9824000000001"/>
    <n v="10476"/>
  </r>
  <r>
    <n v="1447409847.7"/>
    <d v="2013-05-26T00:00:00"/>
    <x v="1"/>
    <x v="1"/>
    <s v="DTP"/>
    <n v="0"/>
    <x v="0"/>
    <n v="0"/>
    <d v="2013-05-26T00:00:00"/>
    <x v="2"/>
    <n v="1668346"/>
    <x v="1"/>
    <x v="0"/>
    <n v="500"/>
    <n v="23.98"/>
    <s v="PORT04PORT09"/>
    <n v="21.470399999999998"/>
    <n v="6.2E-2"/>
    <n v="764.85040000000004"/>
    <n v="11990"/>
  </r>
  <r>
    <n v="1447278135.7"/>
    <d v="2013-05-26T00:00:00"/>
    <x v="1"/>
    <x v="1"/>
    <s v="DTP"/>
    <n v="0"/>
    <x v="0"/>
    <n v="0"/>
    <d v="2013-05-26T00:00:00"/>
    <x v="2"/>
    <n v="1668343"/>
    <x v="1"/>
    <x v="0"/>
    <n v="668"/>
    <n v="40.74"/>
    <s v="PORT04PORT09"/>
    <n v="21.470399999999998"/>
    <n v="6.2E-2"/>
    <n v="1708.7582399999999"/>
    <n v="27214.32"/>
  </r>
  <r>
    <n v="1447310547.7"/>
    <d v="2013-05-26T00:00:00"/>
    <x v="1"/>
    <x v="1"/>
    <s v="DTP"/>
    <n v="0"/>
    <x v="0"/>
    <n v="0"/>
    <d v="2013-05-26T00:00:00"/>
    <x v="2"/>
    <n v="1693618"/>
    <x v="1"/>
    <x v="0"/>
    <n v="504"/>
    <n v="2.3066797270978987"/>
    <s v="PORT04PORT09"/>
    <n v="21.470399999999998"/>
    <n v="6.2E-2"/>
    <n v="93.549528112355134"/>
    <n v="1162.5665824573409"/>
  </r>
  <r>
    <n v="1447172299.7"/>
    <d v="2013-05-26T00:00:00"/>
    <x v="1"/>
    <x v="1"/>
    <s v="DTP"/>
    <n v="0"/>
    <x v="0"/>
    <n v="0"/>
    <d v="2013-05-26T00:00:00"/>
    <x v="2"/>
    <n v="1693618"/>
    <x v="1"/>
    <x v="0"/>
    <n v="692"/>
    <n v="4.2481351640719636"/>
    <s v="PORT04PORT09"/>
    <n v="21.470399999999998"/>
    <n v="6.2E-2"/>
    <n v="203.73239107934353"/>
    <n v="2939.709533537799"/>
  </r>
  <r>
    <n v="1447332276.7"/>
    <d v="2013-05-26T00:00:00"/>
    <x v="1"/>
    <x v="1"/>
    <s v="DTP"/>
    <n v="0"/>
    <x v="0"/>
    <n v="0"/>
    <d v="2013-05-26T00:00:00"/>
    <x v="2"/>
    <n v="1693618"/>
    <x v="1"/>
    <x v="0"/>
    <n v="663"/>
    <n v="3.4600195906468483"/>
    <s v="PORT04PORT09"/>
    <n v="21.470399999999998"/>
    <n v="6.2E-2"/>
    <n v="163.69796529312936"/>
    <n v="2293.9929885988604"/>
  </r>
  <r>
    <n v="1447156708.7"/>
    <d v="2013-05-26T00:00:00"/>
    <x v="1"/>
    <x v="1"/>
    <s v="DTP"/>
    <n v="0"/>
    <x v="0"/>
    <n v="0"/>
    <d v="2013-05-26T00:00:00"/>
    <x v="2"/>
    <n v="1693618"/>
    <x v="1"/>
    <x v="0"/>
    <n v="829"/>
    <n v="5.1708070549111227"/>
    <s v="PORT04PORT09"/>
    <n v="21.470399999999998"/>
    <n v="6.2E-2"/>
    <n v="287.23954100832185"/>
    <n v="4286.5990485213206"/>
  </r>
  <r>
    <n v="1447331115.7"/>
    <d v="2013-05-26T00:00:00"/>
    <x v="1"/>
    <x v="1"/>
    <s v="DTP"/>
    <n v="0"/>
    <x v="0"/>
    <n v="0"/>
    <d v="2013-05-26T00:00:00"/>
    <x v="2"/>
    <n v="1699540"/>
    <x v="1"/>
    <x v="0"/>
    <n v="1835"/>
    <n v="2.8717492002246945"/>
    <s v="PORT04PORT09"/>
    <n v="21.470399999999998"/>
    <n v="6.2E-2"/>
    <n v="348.18930650956349"/>
    <n v="5269.6597824123146"/>
  </r>
  <r>
    <n v="1447309051.7"/>
    <d v="2013-05-26T00:00:00"/>
    <x v="1"/>
    <x v="1"/>
    <s v="DTP"/>
    <n v="3"/>
    <x v="0"/>
    <n v="3"/>
    <d v="2013-05-29T00:00:00"/>
    <x v="16"/>
    <n v="1692997"/>
    <x v="1"/>
    <x v="0"/>
    <n v="495"/>
    <n v="4.6079887641969712"/>
    <s v="PORT04PORT09"/>
    <n v="21.470399999999998"/>
    <n v="6.2E-2"/>
    <n v="162.88957517320506"/>
    <n v="2280.9544382775007"/>
  </r>
  <r>
    <n v="1447313841.7"/>
    <d v="2013-05-26T00:00:00"/>
    <x v="1"/>
    <x v="1"/>
    <s v="DTP"/>
    <n v="3"/>
    <x v="0"/>
    <n v="3"/>
    <d v="2013-05-29T00:00:00"/>
    <x v="16"/>
    <n v="1692997"/>
    <x v="1"/>
    <x v="0"/>
    <n v="472"/>
    <n v="4.6079887641969712"/>
    <s v="PORT04PORT09"/>
    <n v="21.470399999999998"/>
    <n v="6.2E-2"/>
    <n v="156.31858319546018"/>
    <n v="2174.9706967009706"/>
  </r>
  <r>
    <n v="1447227096.7"/>
    <d v="2013-05-26T00:00:00"/>
    <x v="1"/>
    <x v="1"/>
    <s v="DTP"/>
    <n v="3"/>
    <x v="0"/>
    <n v="3"/>
    <d v="2013-05-29T00:00:00"/>
    <x v="16"/>
    <n v="1692997"/>
    <x v="1"/>
    <x v="0"/>
    <n v="446"/>
    <n v="4.6079887641969712"/>
    <s v="PORT04PORT09"/>
    <n v="21.470399999999998"/>
    <n v="6.2E-2"/>
    <n v="148.89050530757464"/>
    <n v="2055.1629888318494"/>
  </r>
  <r>
    <n v="1447289371.7"/>
    <d v="2013-05-26T00:00:00"/>
    <x v="1"/>
    <x v="1"/>
    <s v="DTP"/>
    <n v="3"/>
    <x v="0"/>
    <n v="3"/>
    <d v="2013-05-29T00:00:00"/>
    <x v="16"/>
    <n v="1692997"/>
    <x v="1"/>
    <x v="0"/>
    <n v="423"/>
    <n v="4.6079887641969712"/>
    <s v="PORT04PORT09"/>
    <n v="21.470399999999998"/>
    <n v="6.2E-2"/>
    <n v="142.31951332982976"/>
    <n v="1949.1792472553188"/>
  </r>
  <r>
    <n v="1447226838.7"/>
    <d v="2013-05-26T00:00:00"/>
    <x v="1"/>
    <x v="1"/>
    <s v="DTP"/>
    <n v="3"/>
    <x v="0"/>
    <n v="3"/>
    <d v="2013-05-29T00:00:00"/>
    <x v="16"/>
    <n v="1692997"/>
    <x v="1"/>
    <x v="0"/>
    <n v="401"/>
    <n v="2.3039943820984856"/>
    <s v="PORT04PORT09"/>
    <n v="21.470399999999998"/>
    <n v="6.2E-2"/>
    <n v="78.75230832773255"/>
    <n v="923.90174722149277"/>
  </r>
  <r>
    <n v="1447357413.7"/>
    <d v="2013-05-26T00:00:00"/>
    <x v="1"/>
    <x v="1"/>
    <s v="DTP"/>
    <n v="3"/>
    <x v="0"/>
    <n v="3"/>
    <d v="2013-05-29T00:00:00"/>
    <x v="16"/>
    <n v="1692997"/>
    <x v="1"/>
    <x v="0"/>
    <n v="484"/>
    <n v="4.6079887641969712"/>
    <s v="PORT04PORT09"/>
    <n v="21.470399999999998"/>
    <n v="6.2E-2"/>
    <n v="159.74692683602268"/>
    <n v="2230.266561871334"/>
  </r>
  <r>
    <n v="1447289356.7"/>
    <d v="2013-05-26T00:00:00"/>
    <x v="1"/>
    <x v="1"/>
    <s v="DTP"/>
    <n v="3"/>
    <x v="0"/>
    <n v="3"/>
    <d v="2013-05-29T00:00:00"/>
    <x v="16"/>
    <n v="1692997"/>
    <x v="1"/>
    <x v="0"/>
    <n v="613"/>
    <n v="9.2159775283939425"/>
    <s v="PORT04PORT09"/>
    <n v="21.470399999999998"/>
    <n v="6.2E-2"/>
    <n v="371.73284194414015"/>
    <n v="5649.3942249054871"/>
  </r>
  <r>
    <n v="1447346093.7"/>
    <d v="2013-05-26T00:00:00"/>
    <x v="1"/>
    <x v="1"/>
    <s v="DTP"/>
    <n v="3"/>
    <x v="0"/>
    <n v="3"/>
    <d v="2013-05-29T00:00:00"/>
    <x v="16"/>
    <n v="1692997"/>
    <x v="1"/>
    <x v="0"/>
    <n v="434"/>
    <n v="4.6079887641969712"/>
    <s v="PORT04PORT09"/>
    <n v="21.470399999999998"/>
    <n v="6.2E-2"/>
    <n v="145.46216166701208"/>
    <n v="1999.8671236614855"/>
  </r>
  <r>
    <n v="1447234662.7"/>
    <d v="2013-05-26T00:00:00"/>
    <x v="1"/>
    <x v="1"/>
    <s v="DTP"/>
    <n v="3"/>
    <x v="0"/>
    <n v="3"/>
    <d v="2013-05-29T00:00:00"/>
    <x v="16"/>
    <n v="1692997"/>
    <x v="1"/>
    <x v="0"/>
    <n v="584"/>
    <n v="6.9119831462954568"/>
    <s v="PORT04PORT09"/>
    <n v="21.470399999999998"/>
    <n v="6.2E-2"/>
    <n v="271.73948576106591"/>
    <n v="4036.5981574365469"/>
  </r>
  <r>
    <n v="1447248523.7"/>
    <d v="2013-05-26T00:00:00"/>
    <x v="1"/>
    <x v="1"/>
    <s v="DTP"/>
    <n v="3"/>
    <x v="0"/>
    <n v="3"/>
    <d v="2013-05-29T00:00:00"/>
    <x v="16"/>
    <n v="1692997"/>
    <x v="1"/>
    <x v="0"/>
    <n v="444"/>
    <n v="4.6079887641969712"/>
    <s v="PORT04PORT09"/>
    <n v="21.470399999999998"/>
    <n v="6.2E-2"/>
    <n v="148.31911470081423"/>
    <n v="2045.9470113034552"/>
  </r>
  <r>
    <n v="1447227005.7"/>
    <d v="2013-05-26T00:00:00"/>
    <x v="1"/>
    <x v="1"/>
    <s v="DTP"/>
    <n v="3"/>
    <x v="0"/>
    <n v="3"/>
    <d v="2013-05-29T00:00:00"/>
    <x v="16"/>
    <n v="1692997"/>
    <x v="1"/>
    <x v="0"/>
    <n v="372"/>
    <n v="2.3039943820984856"/>
    <s v="PORT04PORT09"/>
    <n v="21.470399999999998"/>
    <n v="6.2E-2"/>
    <n v="74.609726428719469"/>
    <n v="857.08591014063666"/>
  </r>
  <r>
    <n v="1447149210.7"/>
    <d v="2013-05-26T00:00:00"/>
    <x v="1"/>
    <x v="1"/>
    <s v="DTP"/>
    <n v="3"/>
    <x v="0"/>
    <n v="3"/>
    <d v="2013-05-29T00:00:00"/>
    <x v="16"/>
    <n v="1692997"/>
    <x v="1"/>
    <x v="0"/>
    <n v="404"/>
    <n v="4.6079887641969712"/>
    <s v="PORT04PORT09"/>
    <n v="21.470399999999998"/>
    <n v="6.2E-2"/>
    <n v="136.89130256560571"/>
    <n v="1861.6274607355763"/>
  </r>
  <r>
    <n v="1447310293.7"/>
    <d v="2013-05-26T00:00:00"/>
    <x v="1"/>
    <x v="1"/>
    <s v="DTP"/>
    <n v="3"/>
    <x v="0"/>
    <n v="3"/>
    <d v="2013-05-29T00:00:00"/>
    <x v="16"/>
    <n v="1693019"/>
    <x v="1"/>
    <x v="0"/>
    <n v="471"/>
    <n v="11.895"/>
    <s v="PORT04PORT09"/>
    <n v="21.470399999999998"/>
    <n v="6.2E-2"/>
    <n v="368.82818999999995"/>
    <n v="5602.5450000000001"/>
  </r>
  <r>
    <n v="1447310313.7"/>
    <d v="2013-05-26T00:00:00"/>
    <x v="1"/>
    <x v="1"/>
    <s v="DTP"/>
    <n v="3"/>
    <x v="0"/>
    <n v="3"/>
    <d v="2013-05-29T00:00:00"/>
    <x v="16"/>
    <n v="1693019"/>
    <x v="1"/>
    <x v="0"/>
    <n v="421"/>
    <n v="12.895"/>
    <s v="PORT04PORT09"/>
    <n v="21.470399999999998"/>
    <n v="6.2E-2"/>
    <n v="358.05568999999997"/>
    <n v="5428.7950000000001"/>
  </r>
  <r>
    <n v="1447310314.7"/>
    <d v="2013-05-26T00:00:00"/>
    <x v="1"/>
    <x v="1"/>
    <s v="DTP"/>
    <n v="3"/>
    <x v="0"/>
    <n v="3"/>
    <d v="2013-05-29T00:00:00"/>
    <x v="16"/>
    <n v="1693019"/>
    <x v="1"/>
    <x v="0"/>
    <n v="412"/>
    <n v="6.44"/>
    <s v="PORT04PORT09"/>
    <n v="21.470399999999998"/>
    <n v="6.2E-2"/>
    <n v="185.97376000000003"/>
    <n v="2653.28"/>
  </r>
  <r>
    <n v="1447310312.7"/>
    <d v="2013-05-26T00:00:00"/>
    <x v="1"/>
    <x v="1"/>
    <s v="DTP"/>
    <n v="3"/>
    <x v="0"/>
    <n v="3"/>
    <d v="2013-05-29T00:00:00"/>
    <x v="16"/>
    <n v="1693019"/>
    <x v="1"/>
    <x v="0"/>
    <n v="412"/>
    <n v="11.88"/>
    <s v="PORT04PORT09"/>
    <n v="21.470399999999998"/>
    <n v="6.2E-2"/>
    <n v="324.93311999999997"/>
    <n v="4894.5600000000004"/>
  </r>
  <r>
    <n v="1447238131.7"/>
    <d v="2013-05-26T00:00:00"/>
    <x v="1"/>
    <x v="1"/>
    <s v="DTP"/>
    <n v="3"/>
    <x v="0"/>
    <n v="3"/>
    <d v="2013-05-29T00:00:00"/>
    <x v="16"/>
    <n v="1650586"/>
    <x v="1"/>
    <x v="0"/>
    <n v="1288"/>
    <n v="12.350588235294119"/>
    <s v="PORT04PORT09"/>
    <n v="21.470399999999998"/>
    <n v="6.2E-2"/>
    <n v="1007.7389741176472"/>
    <n v="15907.557647058824"/>
  </r>
  <r>
    <n v="1447336246.7"/>
    <d v="2013-05-26T00:00:00"/>
    <x v="1"/>
    <x v="1"/>
    <s v="DTP"/>
    <n v="3"/>
    <x v="0"/>
    <n v="3"/>
    <d v="2013-05-29T00:00:00"/>
    <x v="16"/>
    <n v="1675655"/>
    <x v="1"/>
    <x v="0"/>
    <n v="819"/>
    <n v="4.5999999999999996"/>
    <s v="PORT04PORT09"/>
    <n v="21.470399999999998"/>
    <n v="6.2E-2"/>
    <n v="255.04919999999998"/>
    <n v="3767.3999999999996"/>
  </r>
  <r>
    <n v="1447411084.7"/>
    <d v="2013-05-26T00:00:00"/>
    <x v="1"/>
    <x v="1"/>
    <s v="DTP"/>
    <n v="3"/>
    <x v="0"/>
    <n v="3"/>
    <d v="2013-05-29T00:00:00"/>
    <x v="16"/>
    <n v="1660673"/>
    <x v="1"/>
    <x v="0"/>
    <n v="298"/>
    <n v="0.38428186106846041"/>
    <s v="PORT04PORT09"/>
    <n v="21.470399999999998"/>
    <n v="6.2E-2"/>
    <n v="28.570391665100871"/>
    <n v="114.51599459840121"/>
  </r>
  <r>
    <n v="1447139286.7"/>
    <d v="2013-05-26T00:00:00"/>
    <x v="1"/>
    <x v="1"/>
    <s v="DTP"/>
    <n v="3"/>
    <x v="0"/>
    <n v="3"/>
    <d v="2013-05-29T00:00:00"/>
    <x v="16"/>
    <n v="1660673"/>
    <x v="1"/>
    <x v="0"/>
    <n v="348"/>
    <n v="1.0979481744813155"/>
    <s v="PORT04PORT09"/>
    <n v="21.470399999999998"/>
    <n v="6.2E-2"/>
    <n v="45.159729812608859"/>
    <n v="382.08596471949778"/>
  </r>
  <r>
    <n v="1447313996.7"/>
    <d v="2013-05-26T00:00:00"/>
    <x v="1"/>
    <x v="1"/>
    <s v="DTP"/>
    <n v="3"/>
    <x v="0"/>
    <n v="3"/>
    <d v="2013-05-29T00:00:00"/>
    <x v="16"/>
    <n v="1660673"/>
    <x v="1"/>
    <x v="0"/>
    <n v="266"/>
    <n v="0.54897408724065777"/>
    <s v="PORT04PORT09"/>
    <n v="21.470399999999998"/>
    <n v="6.2E-2"/>
    <n v="30.524080646772926"/>
    <n v="146.02710720601496"/>
  </r>
  <r>
    <n v="1447183502.7"/>
    <d v="2013-05-26T00:00:00"/>
    <x v="1"/>
    <x v="1"/>
    <s v="DTP"/>
    <n v="3"/>
    <x v="0"/>
    <n v="3"/>
    <d v="2013-05-29T00:00:00"/>
    <x v="16"/>
    <n v="1650685"/>
    <x v="1"/>
    <x v="0"/>
    <n v="739"/>
    <n v="3.7388762585254955"/>
    <s v="PORT04PORT09"/>
    <n v="21.470399999999998"/>
    <n v="6.2E-2"/>
    <n v="192.77823241312115"/>
    <n v="2763.0295550503411"/>
  </r>
  <r>
    <n v="1447183386.7"/>
    <d v="2013-05-26T00:00:00"/>
    <x v="1"/>
    <x v="1"/>
    <s v="DTP"/>
    <n v="3"/>
    <x v="0"/>
    <n v="3"/>
    <d v="2013-05-29T00:00:00"/>
    <x v="16"/>
    <n v="1650685"/>
    <x v="1"/>
    <x v="0"/>
    <n v="799"/>
    <n v="3.8884313088665157"/>
    <s v="PORT04PORT09"/>
    <n v="21.470399999999998"/>
    <n v="6.2E-2"/>
    <n v="214.09551017862947"/>
    <n v="3106.8566157843461"/>
  </r>
  <r>
    <n v="1447183385.7"/>
    <d v="2013-05-26T00:00:00"/>
    <x v="1"/>
    <x v="1"/>
    <s v="DTP"/>
    <n v="3"/>
    <x v="0"/>
    <n v="3"/>
    <d v="2013-05-29T00:00:00"/>
    <x v="16"/>
    <n v="1650685"/>
    <x v="1"/>
    <x v="0"/>
    <n v="757"/>
    <n v="3.7014874959402406"/>
    <s v="PORT04PORT09"/>
    <n v="21.470399999999998"/>
    <n v="6.2E-2"/>
    <n v="195.19601413445923"/>
    <n v="2802.0260344267622"/>
  </r>
  <r>
    <n v="1447411615.7"/>
    <d v="2013-05-26T00:00:00"/>
    <x v="1"/>
    <x v="1"/>
    <s v="DTP"/>
    <n v="3"/>
    <x v="0"/>
    <n v="3"/>
    <d v="2013-05-29T00:00:00"/>
    <x v="16"/>
    <n v="1651302"/>
    <x v="1"/>
    <x v="0"/>
    <n v="1264"/>
    <n v="4.12"/>
    <s v="PORT04PORT09"/>
    <n v="21.470399999999998"/>
    <n v="6.2E-2"/>
    <n v="344.34656000000001"/>
    <n v="5207.68"/>
  </r>
  <r>
    <n v="1447411581.7"/>
    <d v="2013-05-26T00:00:00"/>
    <x v="1"/>
    <x v="1"/>
    <s v="DTP"/>
    <n v="3"/>
    <x v="0"/>
    <n v="3"/>
    <d v="2013-05-29T00:00:00"/>
    <x v="16"/>
    <n v="1651302"/>
    <x v="1"/>
    <x v="0"/>
    <n v="1363"/>
    <n v="4.5199999999999996"/>
    <s v="PORT04PORT09"/>
    <n v="21.470399999999998"/>
    <n v="6.2E-2"/>
    <n v="403.43751999999995"/>
    <n v="6160.7599999999993"/>
  </r>
  <r>
    <n v="1447227197.7"/>
    <d v="2013-05-26T00:00:00"/>
    <x v="1"/>
    <x v="1"/>
    <s v="DTP"/>
    <n v="3"/>
    <x v="0"/>
    <n v="3"/>
    <d v="2013-05-29T00:00:00"/>
    <x v="16"/>
    <n v="1651299"/>
    <x v="1"/>
    <x v="0"/>
    <n v="792"/>
    <n v="1.5211460963469858"/>
    <s v="PORT04PORT09"/>
    <n v="21.470399999999998"/>
    <n v="6.2E-2"/>
    <n v="96.164757915022392"/>
    <n v="1204.7477083068127"/>
  </r>
  <r>
    <n v="1447168926.7"/>
    <d v="2013-05-26T00:00:00"/>
    <x v="1"/>
    <x v="1"/>
    <s v="DTP"/>
    <n v="3"/>
    <x v="0"/>
    <n v="3"/>
    <d v="2013-05-29T00:00:00"/>
    <x v="16"/>
    <n v="1651299"/>
    <x v="1"/>
    <x v="0"/>
    <n v="4327"/>
    <n v="11.62"/>
    <s v="PORT04PORT09"/>
    <n v="21.470399999999998"/>
    <n v="6.2E-2"/>
    <n v="3138.8142800000001"/>
    <n v="50279.74"/>
  </r>
  <r>
    <n v="1447336248.7"/>
    <d v="2013-05-26T00:00:00"/>
    <x v="1"/>
    <x v="1"/>
    <s v="DTP"/>
    <n v="3"/>
    <x v="0"/>
    <n v="3"/>
    <d v="2013-05-29T00:00:00"/>
    <x v="16"/>
    <n v="1656246"/>
    <x v="1"/>
    <x v="0"/>
    <n v="1276"/>
    <n v="4.096305732484077"/>
    <s v="PORT04PORT09"/>
    <n v="21.470399999999998"/>
    <n v="6.2E-2"/>
    <n v="345.53733910828026"/>
    <n v="5226.886114649682"/>
  </r>
  <r>
    <n v="1447199010.7"/>
    <d v="2013-05-26T00:00:00"/>
    <x v="1"/>
    <x v="1"/>
    <s v="DTP"/>
    <n v="3"/>
    <x v="0"/>
    <n v="3"/>
    <d v="2013-05-29T00:00:00"/>
    <x v="16"/>
    <n v="1689012"/>
    <x v="1"/>
    <x v="0"/>
    <n v="367"/>
    <n v="0.29968000342573692"/>
    <s v="PORT04PORT09"/>
    <n v="21.470399999999998"/>
    <n v="6.2E-2"/>
    <n v="28.289318797949214"/>
    <n v="109.98256125724545"/>
  </r>
  <r>
    <n v="1447152751.7"/>
    <d v="2013-05-26T00:00:00"/>
    <x v="1"/>
    <x v="1"/>
    <s v="DTP"/>
    <n v="3"/>
    <x v="0"/>
    <n v="3"/>
    <d v="2013-05-29T00:00:00"/>
    <x v="16"/>
    <n v="1669702"/>
    <x v="1"/>
    <x v="0"/>
    <n v="277"/>
    <n v="0.48406943396226426"/>
    <s v="PORT04PORT09"/>
    <n v="21.470399999999998"/>
    <n v="6.2E-2"/>
    <n v="29.783808458867924"/>
    <n v="134.0872332075472"/>
  </r>
  <r>
    <n v="1447373751.7"/>
    <d v="2013-05-26T00:00:00"/>
    <x v="1"/>
    <x v="1"/>
    <s v="DTP"/>
    <n v="3"/>
    <x v="0"/>
    <n v="3"/>
    <d v="2013-05-29T00:00:00"/>
    <x v="16"/>
    <n v="1656347"/>
    <x v="1"/>
    <x v="0"/>
    <n v="258"/>
    <n v="3.1000000000000005"/>
    <s v="PORT04PORT09"/>
    <n v="21.470399999999998"/>
    <n v="6.2E-2"/>
    <n v="71.058000000000007"/>
    <n v="799.80000000000018"/>
  </r>
  <r>
    <n v="1447162961.7"/>
    <d v="2013-05-26T00:00:00"/>
    <x v="1"/>
    <x v="1"/>
    <s v="DTP"/>
    <n v="3"/>
    <x v="0"/>
    <n v="3"/>
    <d v="2013-05-29T00:00:00"/>
    <x v="16"/>
    <n v="1644050"/>
    <x v="1"/>
    <x v="0"/>
    <n v="253"/>
    <n v="0.71732494963937643"/>
    <s v="PORT04PORT09"/>
    <n v="21.470399999999998"/>
    <n v="6.2E-2"/>
    <n v="32.722359160043254"/>
    <n v="181.48321225876225"/>
  </r>
  <r>
    <n v="1447149295.7"/>
    <d v="2013-05-26T00:00:00"/>
    <x v="1"/>
    <x v="1"/>
    <s v="DTP"/>
    <n v="3"/>
    <x v="0"/>
    <n v="3"/>
    <d v="2013-05-29T00:00:00"/>
    <x v="16"/>
    <n v="1668128"/>
    <x v="1"/>
    <x v="0"/>
    <n v="368"/>
    <n v="11.582655957944274"/>
    <s v="PORT04PORT09"/>
    <n v="21.470399999999998"/>
    <n v="6.2E-2"/>
    <n v="285.74027833645653"/>
    <n v="4262.4173925234927"/>
  </r>
  <r>
    <n v="1447149301.7"/>
    <d v="2013-05-26T00:00:00"/>
    <x v="1"/>
    <x v="1"/>
    <s v="DTP"/>
    <n v="3"/>
    <x v="0"/>
    <n v="3"/>
    <d v="2013-05-29T00:00:00"/>
    <x v="16"/>
    <n v="1668128"/>
    <x v="1"/>
    <x v="0"/>
    <n v="289"/>
    <n v="4.6330623831777098"/>
    <s v="PORT04PORT09"/>
    <n v="21.470399999999998"/>
    <n v="6.2E-2"/>
    <n v="104.4856117817782"/>
    <n v="1338.9550287383581"/>
  </r>
  <r>
    <n v="1447224456.7"/>
    <d v="2013-05-26T00:00:00"/>
    <x v="1"/>
    <x v="1"/>
    <s v="DTP"/>
    <n v="3"/>
    <x v="0"/>
    <n v="3"/>
    <d v="2013-05-29T00:00:00"/>
    <x v="16"/>
    <n v="1687346"/>
    <x v="1"/>
    <x v="0"/>
    <n v="317"/>
    <n v="1.1270543693594535"/>
    <s v="PORT04PORT09"/>
    <n v="21.470399999999998"/>
    <n v="6.2E-2"/>
    <n v="43.621526575390696"/>
    <n v="357.27623508694677"/>
  </r>
  <r>
    <n v="1447227367.7"/>
    <d v="2013-05-26T00:00:00"/>
    <x v="1"/>
    <x v="1"/>
    <s v="DTP"/>
    <n v="3"/>
    <x v="0"/>
    <n v="3"/>
    <d v="2013-05-29T00:00:00"/>
    <x v="16"/>
    <n v="1687346"/>
    <x v="1"/>
    <x v="0"/>
    <n v="419"/>
    <n v="1.8784239489324226"/>
    <s v="PORT04PORT09"/>
    <n v="21.470399999999998"/>
    <n v="6.2E-2"/>
    <n v="70.268097345366471"/>
    <n v="787.05963460268504"/>
  </r>
  <r>
    <n v="1447195895.7"/>
    <d v="2013-05-26T00:00:00"/>
    <x v="1"/>
    <x v="1"/>
    <s v="DTP"/>
    <n v="3"/>
    <x v="0"/>
    <n v="3"/>
    <d v="2013-05-29T00:00:00"/>
    <x v="16"/>
    <n v="1687346"/>
    <x v="1"/>
    <x v="0"/>
    <n v="852"/>
    <n v="9.26"/>
    <s v="PORT04PORT09"/>
    <n v="21.470399999999998"/>
    <n v="6.2E-2"/>
    <n v="510.62063999999998"/>
    <n v="7889.5199999999995"/>
  </r>
  <r>
    <n v="1447265562.7"/>
    <d v="2013-05-26T00:00:00"/>
    <x v="1"/>
    <x v="1"/>
    <s v="DTP"/>
    <n v="3"/>
    <x v="0"/>
    <n v="3"/>
    <d v="2013-05-29T00:00:00"/>
    <x v="16"/>
    <n v="1677891"/>
    <x v="1"/>
    <x v="0"/>
    <n v="721"/>
    <n v="1.3228507614213196"/>
    <s v="PORT04PORT09"/>
    <n v="21.470399999999998"/>
    <n v="6.2E-2"/>
    <n v="80.604474737055824"/>
    <n v="953.77539898477141"/>
  </r>
  <r>
    <n v="1447334758.7"/>
    <d v="2013-05-26T00:00:00"/>
    <x v="1"/>
    <x v="1"/>
    <s v="DTP"/>
    <n v="3"/>
    <x v="0"/>
    <n v="3"/>
    <d v="2013-05-29T00:00:00"/>
    <x v="16"/>
    <n v="1677891"/>
    <x v="1"/>
    <x v="0"/>
    <n v="276"/>
    <n v="6.6142538071065987E-2"/>
    <s v="PORT04PORT09"/>
    <n v="21.470399999999998"/>
    <n v="6.2E-2"/>
    <n v="22.602231111472079"/>
    <n v="18.255340507614214"/>
  </r>
  <r>
    <n v="1447352528.7"/>
    <d v="2013-05-26T00:00:00"/>
    <x v="1"/>
    <x v="1"/>
    <s v="DTP"/>
    <n v="3"/>
    <x v="0"/>
    <n v="3"/>
    <d v="2013-05-29T00:00:00"/>
    <x v="16"/>
    <n v="1690092"/>
    <x v="1"/>
    <x v="0"/>
    <n v="406"/>
    <n v="1.4633333333333332"/>
    <s v="PORT04PORT09"/>
    <n v="21.470399999999998"/>
    <n v="6.2E-2"/>
    <n v="58.305426666666655"/>
    <n v="594.11333333333323"/>
  </r>
  <r>
    <n v="1447411086.7"/>
    <d v="2013-05-26T00:00:00"/>
    <x v="1"/>
    <x v="1"/>
    <s v="DTP"/>
    <n v="3"/>
    <x v="0"/>
    <n v="3"/>
    <d v="2013-05-29T00:00:00"/>
    <x v="16"/>
    <n v="1688824"/>
    <x v="1"/>
    <x v="0"/>
    <n v="440"/>
    <n v="3.2490322580645161"/>
    <s v="PORT04PORT09"/>
    <n v="21.470399999999998"/>
    <n v="6.2E-2"/>
    <n v="110.104"/>
    <n v="1429.574193548387"/>
  </r>
  <r>
    <n v="1447411087.7"/>
    <d v="2013-05-26T00:00:00"/>
    <x v="1"/>
    <x v="1"/>
    <s v="DTP"/>
    <n v="3"/>
    <x v="0"/>
    <n v="3"/>
    <d v="2013-05-29T00:00:00"/>
    <x v="16"/>
    <n v="1688824"/>
    <x v="1"/>
    <x v="0"/>
    <n v="498"/>
    <n v="3.2490322580645161"/>
    <s v="PORT04PORT09"/>
    <n v="21.470399999999998"/>
    <n v="6.2E-2"/>
    <n v="121.78752"/>
    <n v="1618.018064516129"/>
  </r>
  <r>
    <n v="1447149446.7"/>
    <d v="2013-05-26T00:00:00"/>
    <x v="1"/>
    <x v="1"/>
    <s v="DTP"/>
    <n v="3"/>
    <x v="0"/>
    <n v="3"/>
    <d v="2013-05-29T00:00:00"/>
    <x v="16"/>
    <n v="1688824"/>
    <x v="1"/>
    <x v="0"/>
    <n v="499"/>
    <n v="3.2400000000000007"/>
    <s v="PORT04PORT09"/>
    <n v="21.470399999999998"/>
    <n v="6.2E-2"/>
    <n v="121.70952000000001"/>
    <n v="1616.7600000000002"/>
  </r>
  <r>
    <n v="1447149356.7"/>
    <d v="2013-05-26T00:00:00"/>
    <x v="1"/>
    <x v="1"/>
    <s v="DTP"/>
    <n v="3"/>
    <x v="0"/>
    <n v="3"/>
    <d v="2013-05-29T00:00:00"/>
    <x v="16"/>
    <n v="1688824"/>
    <x v="1"/>
    <x v="0"/>
    <n v="587"/>
    <n v="3.8"/>
    <s v="PORT04PORT09"/>
    <n v="21.470399999999998"/>
    <n v="6.2E-2"/>
    <n v="159.76759999999996"/>
    <n v="2230.6"/>
  </r>
  <r>
    <n v="1447149445.7"/>
    <d v="2013-05-26T00:00:00"/>
    <x v="1"/>
    <x v="1"/>
    <s v="DTP"/>
    <n v="3"/>
    <x v="0"/>
    <n v="3"/>
    <d v="2013-05-29T00:00:00"/>
    <x v="16"/>
    <n v="1688824"/>
    <x v="1"/>
    <x v="0"/>
    <n v="717"/>
    <n v="4.5999999999999996"/>
    <s v="PORT04PORT09"/>
    <n v="21.470399999999998"/>
    <n v="6.2E-2"/>
    <n v="225.95879999999994"/>
    <n v="3298.2"/>
  </r>
  <r>
    <n v="1447323934.7"/>
    <d v="2013-05-26T00:00:00"/>
    <x v="1"/>
    <x v="1"/>
    <s v="DTP"/>
    <n v="3"/>
    <x v="0"/>
    <n v="3"/>
    <d v="2013-05-29T00:00:00"/>
    <x v="16"/>
    <n v="1660885"/>
    <x v="1"/>
    <x v="0"/>
    <n v="798"/>
    <n v="4.4126518713243357"/>
    <s v="PORT04PORT09"/>
    <n v="21.470399999999998"/>
    <n v="6.2E-2"/>
    <n v="239.79076398564285"/>
    <n v="3521.2961933168199"/>
  </r>
  <r>
    <n v="1447400440.7"/>
    <d v="2013-05-26T00:00:00"/>
    <x v="1"/>
    <x v="1"/>
    <s v="DTP"/>
    <n v="3"/>
    <x v="0"/>
    <n v="3"/>
    <d v="2013-05-29T00:00:00"/>
    <x v="16"/>
    <n v="1696954"/>
    <x v="1"/>
    <x v="0"/>
    <n v="357"/>
    <n v="0.39127562203112376"/>
    <s v="PORT04PORT09"/>
    <n v="21.470399999999998"/>
    <n v="6.2E-2"/>
    <n v="30.130894618036891"/>
    <n v="139.68539706511118"/>
  </r>
  <r>
    <n v="1447369899.7"/>
    <d v="2013-05-26T00:00:00"/>
    <x v="1"/>
    <x v="1"/>
    <s v="DTP"/>
    <n v="3"/>
    <x v="0"/>
    <n v="3"/>
    <d v="2013-05-29T00:00:00"/>
    <x v="16"/>
    <n v="1696954"/>
    <x v="1"/>
    <x v="0"/>
    <n v="473"/>
    <n v="2.1650584419055514"/>
    <s v="PORT04PORT09"/>
    <n v="21.470399999999998"/>
    <n v="6.2E-2"/>
    <n v="84.962903867322197"/>
    <n v="1024.0726430213258"/>
  </r>
  <r>
    <n v="1447369904.7"/>
    <d v="2013-05-26T00:00:00"/>
    <x v="1"/>
    <x v="1"/>
    <s v="DTP"/>
    <n v="3"/>
    <x v="0"/>
    <n v="3"/>
    <d v="2013-05-29T00:00:00"/>
    <x v="16"/>
    <n v="1696954"/>
    <x v="1"/>
    <x v="0"/>
    <n v="290"/>
    <n v="0.71733864039039352"/>
    <s v="PORT04PORT09"/>
    <n v="21.470399999999998"/>
    <n v="6.2E-2"/>
    <n v="34.368148754219277"/>
    <n v="208.02820571321413"/>
  </r>
  <r>
    <n v="1447400428.7"/>
    <d v="2013-05-26T00:00:00"/>
    <x v="1"/>
    <x v="1"/>
    <s v="DTP"/>
    <n v="3"/>
    <x v="0"/>
    <n v="3"/>
    <d v="2013-05-29T00:00:00"/>
    <x v="16"/>
    <n v="1696954"/>
    <x v="1"/>
    <x v="0"/>
    <n v="621"/>
    <n v="2.2999999999999998"/>
    <s v="PORT04PORT09"/>
    <n v="21.470399999999998"/>
    <n v="6.2E-2"/>
    <n v="110.02499999999998"/>
    <n v="1428.3"/>
  </r>
  <r>
    <n v="1447267003.7"/>
    <d v="2013-05-26T00:00:00"/>
    <x v="1"/>
    <x v="1"/>
    <s v="DTP"/>
    <n v="3"/>
    <x v="0"/>
    <n v="3"/>
    <d v="2013-05-29T00:00:00"/>
    <x v="16"/>
    <n v="1671416"/>
    <x v="1"/>
    <x v="0"/>
    <n v="619"/>
    <n v="0.6224519869549463"/>
    <s v="PORT04PORT09"/>
    <n v="21.470399999999998"/>
    <n v="6.2E-2"/>
    <n v="45.358862355356926"/>
    <n v="385.29777992511174"/>
  </r>
  <r>
    <n v="1447167595.7"/>
    <d v="2013-05-26T00:00:00"/>
    <x v="1"/>
    <x v="1"/>
    <s v="DTP"/>
    <n v="3"/>
    <x v="0"/>
    <n v="3"/>
    <d v="2013-05-29T00:00:00"/>
    <x v="16"/>
    <n v="1671416"/>
    <x v="1"/>
    <x v="0"/>
    <n v="524"/>
    <n v="0.36427587872931516"/>
    <s v="PORT04PORT09"/>
    <n v="21.470399999999998"/>
    <n v="6.2E-2"/>
    <n v="33.304994748157988"/>
    <n v="190.88056045416116"/>
  </r>
  <r>
    <n v="1447353781.7"/>
    <d v="2013-05-26T00:00:00"/>
    <x v="1"/>
    <x v="1"/>
    <s v="DTP"/>
    <n v="3"/>
    <x v="0"/>
    <n v="3"/>
    <d v="2013-05-29T00:00:00"/>
    <x v="16"/>
    <n v="1668545"/>
    <x v="1"/>
    <x v="0"/>
    <n v="363"/>
    <n v="0.84526426813547406"/>
    <s v="PORT04PORT09"/>
    <n v="21.470399999999998"/>
    <n v="6.2E-2"/>
    <n v="40.49391761865698"/>
    <n v="306.8309293331771"/>
  </r>
  <r>
    <n v="1447255617.7"/>
    <d v="2013-05-26T00:00:00"/>
    <x v="1"/>
    <x v="1"/>
    <s v="DTP"/>
    <n v="3"/>
    <x v="0"/>
    <n v="3"/>
    <d v="2013-05-29T00:00:00"/>
    <x v="16"/>
    <n v="1668545"/>
    <x v="1"/>
    <x v="0"/>
    <n v="310"/>
    <n v="0.21131606703386852"/>
    <s v="PORT04PORT09"/>
    <n v="21.470399999999998"/>
    <n v="6.2E-2"/>
    <n v="25.531894808390952"/>
    <n v="65.507980780499238"/>
  </r>
  <r>
    <n v="1447238354.7"/>
    <d v="2013-05-26T00:00:00"/>
    <x v="1"/>
    <x v="1"/>
    <s v="DTP"/>
    <n v="3"/>
    <x v="0"/>
    <n v="3"/>
    <d v="2013-05-29T00:00:00"/>
    <x v="16"/>
    <n v="1693104"/>
    <x v="1"/>
    <x v="0"/>
    <n v="365"/>
    <n v="2.5306732605078182"/>
    <s v="PORT04PORT09"/>
    <n v="21.470399999999998"/>
    <n v="6.2E-2"/>
    <n v="78.739535885291929"/>
    <n v="923.69574008535358"/>
  </r>
  <r>
    <n v="1447365183.7"/>
    <d v="2013-05-26T00:00:00"/>
    <x v="1"/>
    <x v="1"/>
    <s v="DTP"/>
    <n v="3"/>
    <x v="0"/>
    <n v="3"/>
    <d v="2013-05-29T00:00:00"/>
    <x v="16"/>
    <n v="1693101"/>
    <x v="1"/>
    <x v="0"/>
    <n v="359"/>
    <n v="2.2744793982059086"/>
    <s v="PORT04PORT09"/>
    <n v="21.470399999999998"/>
    <n v="6.2E-2"/>
    <n v="72.095762445267113"/>
    <n v="816.5381039559212"/>
  </r>
  <r>
    <n v="1447230417.7"/>
    <d v="2013-05-26T00:00:00"/>
    <x v="1"/>
    <x v="1"/>
    <s v="DTP"/>
    <n v="3"/>
    <x v="0"/>
    <n v="3"/>
    <d v="2013-05-29T00:00:00"/>
    <x v="16"/>
    <n v="1683203"/>
    <x v="1"/>
    <x v="0"/>
    <n v="244"/>
    <n v="0.21468285114538649"/>
    <s v="PORT04PORT09"/>
    <n v="21.470399999999998"/>
    <n v="6.2E-2"/>
    <n v="24.718122172127405"/>
    <n v="52.382615679474306"/>
  </r>
  <r>
    <n v="1447226354.7"/>
    <d v="2013-05-26T00:00:00"/>
    <x v="1"/>
    <x v="1"/>
    <s v="DTP"/>
    <n v="3"/>
    <x v="0"/>
    <n v="3"/>
    <d v="2013-05-29T00:00:00"/>
    <x v="16"/>
    <n v="1662238"/>
    <x v="1"/>
    <x v="0"/>
    <n v="261"/>
    <n v="0.20876190476190473"/>
    <s v="PORT04PORT09"/>
    <n v="21.470399999999998"/>
    <n v="6.2E-2"/>
    <n v="24.848585142857139"/>
    <n v="54.486857142857133"/>
  </r>
  <r>
    <n v="1447201747.7"/>
    <d v="2013-05-26T00:00:00"/>
    <x v="1"/>
    <x v="1"/>
    <s v="DTP"/>
    <n v="3"/>
    <x v="0"/>
    <n v="3"/>
    <d v="2013-05-29T00:00:00"/>
    <x v="16"/>
    <n v="1662274"/>
    <x v="1"/>
    <x v="0"/>
    <n v="321"/>
    <n v="8.3063063063063047E-2"/>
    <s v="PORT04PORT09"/>
    <n v="21.470399999999998"/>
    <n v="6.2E-2"/>
    <n v="23.12352108108108"/>
    <n v="26.663243243243237"/>
  </r>
  <r>
    <n v="1447157752.7"/>
    <d v="2013-05-26T00:00:00"/>
    <x v="1"/>
    <x v="1"/>
    <s v="DTP"/>
    <n v="3"/>
    <x v="0"/>
    <n v="3"/>
    <d v="2013-05-29T00:00:00"/>
    <x v="16"/>
    <n v="1663347"/>
    <x v="1"/>
    <x v="0"/>
    <n v="351"/>
    <n v="4.9210396367003204"/>
    <s v="PORT04PORT09"/>
    <n v="21.470399999999998"/>
    <n v="6.2E-2"/>
    <n v="128.56206457387236"/>
    <n v="1727.2849124818124"/>
  </r>
  <r>
    <n v="1447400429.7"/>
    <d v="2013-05-26T00:00:00"/>
    <x v="1"/>
    <x v="1"/>
    <s v="DTP"/>
    <n v="3"/>
    <x v="0"/>
    <n v="3"/>
    <d v="2013-05-29T00:00:00"/>
    <x v="16"/>
    <n v="1654622"/>
    <x v="1"/>
    <x v="0"/>
    <n v="368"/>
    <n v="1.4054225212744906"/>
    <s v="PORT04PORT09"/>
    <n v="21.470399999999998"/>
    <n v="6.2E-2"/>
    <n v="53.536520245398776"/>
    <n v="517.19548782901256"/>
  </r>
  <r>
    <n v="1447314023.7"/>
    <d v="2013-05-26T00:00:00"/>
    <x v="1"/>
    <x v="1"/>
    <s v="DTP"/>
    <n v="3"/>
    <x v="0"/>
    <n v="3"/>
    <d v="2013-05-29T00:00:00"/>
    <x v="16"/>
    <n v="1654622"/>
    <x v="1"/>
    <x v="0"/>
    <n v="532"/>
    <n v="2.3189471601029092"/>
    <s v="PORT04PORT09"/>
    <n v="21.470399999999998"/>
    <n v="6.2E-2"/>
    <n v="97.958553128834367"/>
    <n v="1233.6798891747478"/>
  </r>
  <r>
    <n v="1447296258.7"/>
    <d v="2013-05-26T00:00:00"/>
    <x v="1"/>
    <x v="1"/>
    <s v="DTP"/>
    <n v="3"/>
    <x v="0"/>
    <n v="3"/>
    <d v="2013-05-29T00:00:00"/>
    <x v="16"/>
    <n v="1693865"/>
    <x v="1"/>
    <x v="0"/>
    <n v="349"/>
    <n v="0.36389011820164585"/>
    <s v="PORT04PORT09"/>
    <n v="21.470399999999998"/>
    <n v="6.2E-2"/>
    <n v="29.344254377647211"/>
    <n v="126.9976512523744"/>
  </r>
  <r>
    <n v="1447346612.7"/>
    <d v="2013-05-26T00:00:00"/>
    <x v="1"/>
    <x v="1"/>
    <s v="DTP"/>
    <n v="3"/>
    <x v="0"/>
    <n v="3"/>
    <d v="2013-05-29T00:00:00"/>
    <x v="16"/>
    <n v="1693865"/>
    <x v="1"/>
    <x v="0"/>
    <n v="336"/>
    <n v="0.36389011820164585"/>
    <s v="PORT04PORT09"/>
    <n v="21.470399999999998"/>
    <n v="6.2E-2"/>
    <n v="29.050958942376685"/>
    <n v="122.267079715753"/>
  </r>
  <r>
    <n v="1447410379.7"/>
    <d v="2013-05-26T00:00:00"/>
    <x v="1"/>
    <x v="1"/>
    <s v="DTP"/>
    <n v="3"/>
    <x v="0"/>
    <n v="3"/>
    <d v="2013-05-29T00:00:00"/>
    <x v="16"/>
    <n v="1677884"/>
    <x v="1"/>
    <x v="0"/>
    <n v="454"/>
    <n v="1.7684988705592444"/>
    <s v="PORT04PORT09"/>
    <n v="21.470399999999998"/>
    <n v="6.2E-2"/>
    <n v="71.250106208501606"/>
    <n v="802.89848723389696"/>
  </r>
  <r>
    <n v="1447313995.7"/>
    <d v="2013-05-26T00:00:00"/>
    <x v="1"/>
    <x v="1"/>
    <s v="DTP"/>
    <n v="3"/>
    <x v="0"/>
    <n v="3"/>
    <d v="2013-05-29T00:00:00"/>
    <x v="16"/>
    <n v="1677889"/>
    <x v="1"/>
    <x v="0"/>
    <n v="415"/>
    <n v="0.93684916973031651"/>
    <s v="PORT04PORT09"/>
    <n v="21.470399999999998"/>
    <n v="6.2E-2"/>
    <n v="45.575529137161041"/>
    <n v="388.79240543808135"/>
  </r>
  <r>
    <n v="1447308429.7"/>
    <d v="2013-05-26T00:00:00"/>
    <x v="1"/>
    <x v="1"/>
    <s v="DTP"/>
    <n v="3"/>
    <x v="0"/>
    <n v="3"/>
    <d v="2013-05-29T00:00:00"/>
    <x v="16"/>
    <n v="1677889"/>
    <x v="1"/>
    <x v="0"/>
    <n v="836"/>
    <n v="3.446679661476967"/>
    <s v="PORT04PORT09"/>
    <n v="21.470399999999998"/>
    <n v="6.2E-2"/>
    <n v="200.11870021367412"/>
    <n v="2881.4241969947443"/>
  </r>
  <r>
    <n v="1447146833.7"/>
    <d v="2013-05-26T00:00:00"/>
    <x v="1"/>
    <x v="1"/>
    <s v="DTP"/>
    <n v="3"/>
    <x v="0"/>
    <n v="3"/>
    <d v="2013-05-29T00:00:00"/>
    <x v="16"/>
    <n v="1677889"/>
    <x v="1"/>
    <x v="0"/>
    <n v="507"/>
    <n v="1.3821416763305288"/>
    <s v="PORT04PORT09"/>
    <n v="21.470399999999998"/>
    <n v="6.2E-2"/>
    <n v="64.916641453773849"/>
    <n v="700.7458298995781"/>
  </r>
  <r>
    <n v="1447146832.7"/>
    <d v="2013-05-26T00:00:00"/>
    <x v="1"/>
    <x v="1"/>
    <s v="DTP"/>
    <n v="3"/>
    <x v="0"/>
    <n v="3"/>
    <d v="2013-05-29T00:00:00"/>
    <x v="16"/>
    <n v="1677889"/>
    <x v="1"/>
    <x v="0"/>
    <n v="423"/>
    <n v="1.0467265414888105"/>
    <s v="PORT04PORT09"/>
    <n v="21.470399999999998"/>
    <n v="6.2E-2"/>
    <n v="48.921850277085539"/>
    <n v="442.76532704976682"/>
  </r>
  <r>
    <n v="1447308430.7"/>
    <d v="2013-05-26T00:00:00"/>
    <x v="1"/>
    <x v="1"/>
    <s v="DTP"/>
    <n v="3"/>
    <x v="0"/>
    <n v="3"/>
    <d v="2013-05-29T00:00:00"/>
    <x v="16"/>
    <n v="1677889"/>
    <x v="1"/>
    <x v="0"/>
    <n v="487"/>
    <n v="1.4399718719928938"/>
    <s v="PORT04PORT09"/>
    <n v="21.470399999999998"/>
    <n v="6.2E-2"/>
    <n v="64.948910702953427"/>
    <n v="701.26630166053928"/>
  </r>
  <r>
    <n v="1447289408.7"/>
    <d v="2013-05-26T00:00:00"/>
    <x v="1"/>
    <x v="1"/>
    <s v="DTP"/>
    <n v="3"/>
    <x v="0"/>
    <n v="3"/>
    <d v="2013-05-29T00:00:00"/>
    <x v="16"/>
    <n v="1677889"/>
    <x v="1"/>
    <x v="0"/>
    <n v="768"/>
    <n v="2.5618776678427793"/>
    <s v="PORT04PORT09"/>
    <n v="21.470399999999998"/>
    <n v="6.2E-2"/>
    <n v="143.45676703200178"/>
    <n v="1967.5220489032545"/>
  </r>
  <r>
    <n v="1447200214.7"/>
    <d v="2013-05-26T00:00:00"/>
    <x v="1"/>
    <x v="1"/>
    <s v="DTP"/>
    <n v="3"/>
    <x v="0"/>
    <n v="3"/>
    <d v="2013-05-29T00:00:00"/>
    <x v="16"/>
    <n v="1677889"/>
    <x v="1"/>
    <x v="0"/>
    <n v="884"/>
    <n v="3.203792839695033"/>
    <s v="PORT04PORT09"/>
    <n v="21.470399999999998"/>
    <n v="6.2E-2"/>
    <n v="197.06387795800538"/>
    <n v="2832.1528702904093"/>
  </r>
  <r>
    <n v="1447174497.7"/>
    <d v="2013-05-26T00:00:00"/>
    <x v="1"/>
    <x v="1"/>
    <s v="DTP"/>
    <n v="3"/>
    <x v="0"/>
    <n v="3"/>
    <d v="2013-05-29T00:00:00"/>
    <x v="16"/>
    <n v="1677889"/>
    <x v="1"/>
    <x v="0"/>
    <n v="564"/>
    <n v="1.6481605763774085"/>
    <s v="PORT04PORT09"/>
    <n v="21.470399999999998"/>
    <n v="6.2E-2"/>
    <n v="79.103279034765222"/>
    <n v="929.56256507685839"/>
  </r>
  <r>
    <n v="1447369910.7"/>
    <d v="2013-05-26T00:00:00"/>
    <x v="1"/>
    <x v="1"/>
    <s v="DTP"/>
    <n v="3"/>
    <x v="0"/>
    <n v="3"/>
    <d v="2013-05-29T00:00:00"/>
    <x v="16"/>
    <n v="1677889"/>
    <x v="1"/>
    <x v="0"/>
    <n v="978"/>
    <n v="3.54"/>
    <s v="PORT04PORT09"/>
    <n v="21.470399999999998"/>
    <n v="6.2E-2"/>
    <n v="236.12184000000002"/>
    <n v="3462.12"/>
  </r>
  <r>
    <n v="1447146831.7"/>
    <d v="2013-05-26T00:00:00"/>
    <x v="1"/>
    <x v="1"/>
    <s v="DTP"/>
    <n v="3"/>
    <x v="0"/>
    <n v="3"/>
    <d v="2013-05-29T00:00:00"/>
    <x v="16"/>
    <n v="1677878"/>
    <x v="1"/>
    <x v="0"/>
    <n v="723"/>
    <n v="1.7847020707141807"/>
    <s v="PORT04PORT09"/>
    <n v="21.470399999999998"/>
    <n v="6.2E-2"/>
    <n v="101.47145502183386"/>
    <n v="1290.3395971263526"/>
  </r>
  <r>
    <n v="1447369898.7"/>
    <d v="2013-05-26T00:00:00"/>
    <x v="1"/>
    <x v="1"/>
    <s v="DTP"/>
    <n v="3"/>
    <x v="0"/>
    <n v="3"/>
    <d v="2013-05-29T00:00:00"/>
    <x v="16"/>
    <n v="1677878"/>
    <x v="1"/>
    <x v="0"/>
    <n v="578"/>
    <n v="0.98158613889279944"/>
    <s v="PORT04PORT09"/>
    <n v="21.470399999999998"/>
    <n v="6.2E-2"/>
    <n v="56.646520873362356"/>
    <n v="567.35678828003813"/>
  </r>
  <r>
    <n v="1447146830.7"/>
    <d v="2013-05-26T00:00:00"/>
    <x v="1"/>
    <x v="1"/>
    <s v="DTP"/>
    <n v="3"/>
    <x v="0"/>
    <n v="3"/>
    <d v="2013-05-29T00:00:00"/>
    <x v="16"/>
    <n v="1677878"/>
    <x v="1"/>
    <x v="0"/>
    <n v="603"/>
    <n v="1.3385265530356356"/>
    <s v="PORT04PORT09"/>
    <n v="21.470399999999998"/>
    <n v="6.2E-2"/>
    <n v="71.512553711790275"/>
    <n v="807.13151148048826"/>
  </r>
  <r>
    <n v="1447320768.7"/>
    <d v="2013-05-26T00:00:00"/>
    <x v="1"/>
    <x v="1"/>
    <s v="DTP"/>
    <n v="3"/>
    <x v="0"/>
    <n v="3"/>
    <d v="2013-05-29T00:00:00"/>
    <x v="16"/>
    <n v="1677878"/>
    <x v="1"/>
    <x v="0"/>
    <n v="674"/>
    <n v="1.3757078461755143"/>
    <s v="PORT04PORT09"/>
    <n v="21.470399999999998"/>
    <n v="6.2E-2"/>
    <n v="78.958479475982386"/>
    <n v="927.22708832229671"/>
  </r>
  <r>
    <n v="1447149385.7"/>
    <d v="2013-05-26T00:00:00"/>
    <x v="1"/>
    <x v="1"/>
    <s v="DTP"/>
    <n v="3"/>
    <x v="0"/>
    <n v="3"/>
    <d v="2013-05-29T00:00:00"/>
    <x v="16"/>
    <n v="1677878"/>
    <x v="1"/>
    <x v="0"/>
    <n v="395"/>
    <n v="0.35694041414283617"/>
    <s v="PORT04PORT09"/>
    <n v="21.470399999999998"/>
    <n v="6.2E-2"/>
    <n v="30.211870742358055"/>
    <n v="140.99146358642028"/>
  </r>
  <r>
    <n v="1447369896.7"/>
    <d v="2013-05-26T00:00:00"/>
    <x v="1"/>
    <x v="1"/>
    <s v="DTP"/>
    <n v="3"/>
    <x v="0"/>
    <n v="3"/>
    <d v="2013-05-29T00:00:00"/>
    <x v="16"/>
    <n v="1677878"/>
    <x v="1"/>
    <x v="0"/>
    <n v="2245"/>
    <n v="6"/>
    <s v="PORT04PORT09"/>
    <n v="21.470399999999998"/>
    <n v="6.2E-2"/>
    <n v="856.61040000000003"/>
    <n v="13470"/>
  </r>
  <r>
    <n v="1447149444.7"/>
    <d v="2013-05-26T00:00:00"/>
    <x v="1"/>
    <x v="1"/>
    <s v="DTP"/>
    <n v="3"/>
    <x v="0"/>
    <n v="3"/>
    <d v="2013-05-29T00:00:00"/>
    <x v="16"/>
    <n v="1692974"/>
    <x v="1"/>
    <x v="0"/>
    <n v="315"/>
    <n v="8.0233902542372892E-2"/>
    <s v="PORT04PORT09"/>
    <n v="21.470399999999998"/>
    <n v="6.2E-2"/>
    <n v="23.037368116652541"/>
    <n v="25.273679300847462"/>
  </r>
  <r>
    <n v="1447367084.7"/>
    <d v="2013-05-26T00:00:00"/>
    <x v="1"/>
    <x v="1"/>
    <s v="DTP"/>
    <n v="3"/>
    <x v="0"/>
    <n v="3"/>
    <d v="2013-05-29T00:00:00"/>
    <x v="16"/>
    <n v="1692974"/>
    <x v="1"/>
    <x v="0"/>
    <n v="355"/>
    <n v="3.3698239067796614"/>
    <s v="PORT04PORT09"/>
    <n v="21.470399999999998"/>
    <n v="6.2E-2"/>
    <n v="95.640224188220344"/>
    <n v="1196.2874869067798"/>
  </r>
  <r>
    <n v="1447224280.7"/>
    <d v="2013-05-26T00:00:00"/>
    <x v="1"/>
    <x v="1"/>
    <s v="DTP"/>
    <n v="3"/>
    <x v="0"/>
    <n v="3"/>
    <d v="2013-05-29T00:00:00"/>
    <x v="16"/>
    <n v="1666954"/>
    <x v="1"/>
    <x v="0"/>
    <n v="1317"/>
    <n v="12.02"/>
    <s v="PORT04PORT09"/>
    <n v="21.470399999999998"/>
    <n v="6.2E-2"/>
    <n v="1002.9514800000001"/>
    <n v="15830.34"/>
  </r>
  <r>
    <n v="1447302766.7"/>
    <d v="2013-05-26T00:00:00"/>
    <x v="1"/>
    <x v="1"/>
    <s v="DTP"/>
    <n v="3"/>
    <x v="0"/>
    <n v="3"/>
    <d v="2013-05-29T00:00:00"/>
    <x v="16"/>
    <n v="1666954"/>
    <x v="1"/>
    <x v="0"/>
    <n v="1288"/>
    <n v="9.92"/>
    <s v="PORT04PORT09"/>
    <n v="21.470399999999998"/>
    <n v="6.2E-2"/>
    <n v="813.64192000000003"/>
    <n v="12776.96"/>
  </r>
  <r>
    <n v="1447343708.7"/>
    <d v="2013-05-26T00:00:00"/>
    <x v="1"/>
    <x v="1"/>
    <s v="DTP"/>
    <n v="3"/>
    <x v="0"/>
    <n v="3"/>
    <d v="2013-05-29T00:00:00"/>
    <x v="16"/>
    <n v="1689601"/>
    <x v="1"/>
    <x v="0"/>
    <n v="376"/>
    <n v="3.3685714285714288"/>
    <s v="PORT04PORT09"/>
    <n v="21.470399999999998"/>
    <n v="6.2E-2"/>
    <n v="99.998537142857145"/>
    <n v="1266.5828571428572"/>
  </r>
  <r>
    <n v="1447352529.7"/>
    <d v="2013-05-26T00:00:00"/>
    <x v="1"/>
    <x v="1"/>
    <s v="DTP"/>
    <n v="3"/>
    <x v="0"/>
    <n v="3"/>
    <d v="2013-05-29T00:00:00"/>
    <x v="16"/>
    <n v="1689553"/>
    <x v="1"/>
    <x v="0"/>
    <n v="321"/>
    <n v="2.46"/>
    <s v="PORT04PORT09"/>
    <n v="21.470399999999998"/>
    <n v="6.2E-2"/>
    <n v="70.42931999999999"/>
    <n v="789.66"/>
  </r>
  <r>
    <n v="1447149443.7"/>
    <d v="2013-05-26T00:00:00"/>
    <x v="1"/>
    <x v="1"/>
    <s v="DTP"/>
    <n v="3"/>
    <x v="0"/>
    <n v="3"/>
    <d v="2013-05-29T00:00:00"/>
    <x v="16"/>
    <n v="1689556"/>
    <x v="1"/>
    <x v="0"/>
    <n v="358"/>
    <n v="1.7349999999999997"/>
    <s v="PORT04PORT09"/>
    <n v="21.470399999999998"/>
    <n v="6.2E-2"/>
    <n v="59.980459999999987"/>
    <n v="621.12999999999988"/>
  </r>
  <r>
    <n v="1447206043.7"/>
    <d v="2013-05-26T00:00:00"/>
    <x v="1"/>
    <x v="1"/>
    <s v="DTP"/>
    <n v="3"/>
    <x v="0"/>
    <n v="3"/>
    <d v="2013-05-29T00:00:00"/>
    <x v="16"/>
    <n v="1689554"/>
    <x v="1"/>
    <x v="0"/>
    <n v="774"/>
    <n v="8.7397743300423141"/>
    <s v="PORT04PORT09"/>
    <n v="21.470399999999998"/>
    <n v="6.2E-2"/>
    <n v="440.87469055007051"/>
    <n v="6764.5853314527512"/>
  </r>
  <r>
    <n v="1447312973.7"/>
    <d v="2013-05-26T00:00:00"/>
    <x v="1"/>
    <x v="1"/>
    <s v="DTP"/>
    <n v="3"/>
    <x v="0"/>
    <n v="3"/>
    <d v="2013-05-29T00:00:00"/>
    <x v="16"/>
    <n v="1689554"/>
    <x v="1"/>
    <x v="0"/>
    <n v="307"/>
    <n v="0.16184767277856138"/>
    <s v="PORT04PORT09"/>
    <n v="21.470399999999998"/>
    <n v="6.2E-2"/>
    <n v="24.551008603667135"/>
    <n v="49.687235543018346"/>
  </r>
  <r>
    <n v="1447206039.7"/>
    <d v="2013-05-26T00:00:00"/>
    <x v="1"/>
    <x v="1"/>
    <s v="DTP"/>
    <n v="3"/>
    <x v="0"/>
    <n v="3"/>
    <d v="2013-05-29T00:00:00"/>
    <x v="16"/>
    <n v="1689554"/>
    <x v="1"/>
    <x v="0"/>
    <n v="519"/>
    <n v="4.2080394922425954"/>
    <s v="PORT04PORT09"/>
    <n v="21.470399999999998"/>
    <n v="6.2E-2"/>
    <n v="156.87669478138224"/>
    <n v="2183.9724964739071"/>
  </r>
  <r>
    <n v="1447206044.7"/>
    <d v="2013-05-26T00:00:00"/>
    <x v="1"/>
    <x v="1"/>
    <s v="DTP"/>
    <n v="3"/>
    <x v="0"/>
    <n v="3"/>
    <d v="2013-05-29T00:00:00"/>
    <x v="16"/>
    <n v="1689554"/>
    <x v="1"/>
    <x v="0"/>
    <n v="869"/>
    <n v="8.7397743300423141"/>
    <s v="PORT04PORT09"/>
    <n v="21.470399999999998"/>
    <n v="6.2E-2"/>
    <n v="492.35196135401975"/>
    <n v="7594.8638928067712"/>
  </r>
  <r>
    <n v="1447206104.7"/>
    <d v="2013-05-26T00:00:00"/>
    <x v="1"/>
    <x v="1"/>
    <s v="DTP"/>
    <n v="3"/>
    <x v="0"/>
    <n v="3"/>
    <d v="2013-05-29T00:00:00"/>
    <x v="16"/>
    <n v="1689554"/>
    <x v="1"/>
    <x v="0"/>
    <n v="372"/>
    <n v="1.9421720733427363"/>
    <s v="PORT04PORT09"/>
    <n v="21.470399999999998"/>
    <n v="6.2E-2"/>
    <n v="66.264656699576875"/>
    <n v="722.48801128349794"/>
  </r>
  <r>
    <n v="1447234962.7"/>
    <d v="2013-05-26T00:00:00"/>
    <x v="1"/>
    <x v="1"/>
    <s v="DTP"/>
    <n v="3"/>
    <x v="0"/>
    <n v="3"/>
    <d v="2013-05-29T00:00:00"/>
    <x v="16"/>
    <n v="1689556"/>
    <x v="1"/>
    <x v="0"/>
    <n v="1003"/>
    <n v="10"/>
    <s v="PORT04PORT09"/>
    <n v="21.470399999999998"/>
    <n v="6.2E-2"/>
    <n v="643.33040000000005"/>
    <n v="10030"/>
  </r>
  <r>
    <n v="1447312974.7"/>
    <d v="2013-05-26T00:00:00"/>
    <x v="1"/>
    <x v="1"/>
    <s v="DTP"/>
    <n v="3"/>
    <x v="0"/>
    <n v="3"/>
    <d v="2013-05-29T00:00:00"/>
    <x v="16"/>
    <n v="1689554"/>
    <x v="1"/>
    <x v="0"/>
    <n v="976"/>
    <n v="11.26"/>
    <s v="PORT04PORT09"/>
    <n v="21.470399999999998"/>
    <n v="6.2E-2"/>
    <n v="702.83551999999997"/>
    <n v="10989.76"/>
  </r>
  <r>
    <n v="1447206105.7"/>
    <d v="2013-05-26T00:00:00"/>
    <x v="1"/>
    <x v="1"/>
    <s v="DTP"/>
    <n v="3"/>
    <x v="0"/>
    <n v="3"/>
    <d v="2013-05-29T00:00:00"/>
    <x v="16"/>
    <n v="1689554"/>
    <x v="1"/>
    <x v="0"/>
    <n v="816"/>
    <n v="7.3"/>
    <s v="PORT04PORT09"/>
    <n v="21.470399999999998"/>
    <n v="6.2E-2"/>
    <n v="390.79199999999997"/>
    <n v="5956.8"/>
  </r>
  <r>
    <n v="1447275625.7"/>
    <d v="2013-05-26T00:00:00"/>
    <x v="1"/>
    <x v="1"/>
    <s v="DTP"/>
    <n v="3"/>
    <x v="0"/>
    <n v="3"/>
    <d v="2013-05-29T00:00:00"/>
    <x v="16"/>
    <n v="1689554"/>
    <x v="1"/>
    <x v="0"/>
    <n v="1277"/>
    <n v="14.68"/>
    <s v="PORT04PORT09"/>
    <n v="21.470399999999998"/>
    <n v="6.2E-2"/>
    <n v="1183.7447199999999"/>
    <n v="18746.36"/>
  </r>
  <r>
    <n v="1447275624.7"/>
    <d v="2013-05-26T00:00:00"/>
    <x v="1"/>
    <x v="1"/>
    <s v="DTP"/>
    <n v="3"/>
    <x v="0"/>
    <n v="3"/>
    <d v="2013-05-29T00:00:00"/>
    <x v="16"/>
    <n v="1689554"/>
    <x v="1"/>
    <x v="0"/>
    <n v="1289"/>
    <n v="13.66"/>
    <s v="PORT04PORT09"/>
    <n v="21.470399999999998"/>
    <n v="6.2E-2"/>
    <n v="1113.1502799999998"/>
    <n v="17607.740000000002"/>
  </r>
  <r>
    <n v="1447275626.7"/>
    <d v="2013-05-26T00:00:00"/>
    <x v="1"/>
    <x v="1"/>
    <s v="DTP"/>
    <n v="3"/>
    <x v="0"/>
    <n v="3"/>
    <d v="2013-05-29T00:00:00"/>
    <x v="16"/>
    <n v="1689554"/>
    <x v="1"/>
    <x v="0"/>
    <n v="1284"/>
    <n v="14.64"/>
    <s v="PORT04PORT09"/>
    <n v="21.470399999999998"/>
    <n v="6.2E-2"/>
    <n v="1186.9315200000001"/>
    <n v="18797.760000000002"/>
  </r>
  <r>
    <n v="1447149342.7"/>
    <d v="2013-05-26T00:00:00"/>
    <x v="1"/>
    <x v="1"/>
    <s v="DTP"/>
    <n v="3"/>
    <x v="0"/>
    <n v="3"/>
    <d v="2013-05-29T00:00:00"/>
    <x v="16"/>
    <n v="1689553"/>
    <x v="1"/>
    <x v="0"/>
    <n v="1311"/>
    <n v="15.28"/>
    <s v="PORT04PORT09"/>
    <n v="21.470399999999998"/>
    <n v="6.2E-2"/>
    <n v="1263.4593599999998"/>
    <n v="20032.079999999998"/>
  </r>
  <r>
    <n v="1447389307.7"/>
    <d v="2013-05-26T00:00:00"/>
    <x v="1"/>
    <x v="1"/>
    <s v="DTP"/>
    <n v="3"/>
    <x v="0"/>
    <n v="3"/>
    <d v="2013-05-29T00:00:00"/>
    <x v="16"/>
    <n v="1693117"/>
    <x v="1"/>
    <x v="0"/>
    <n v="320"/>
    <n v="1.0064516129032257"/>
    <s v="PORT04PORT09"/>
    <n v="21.470399999999998"/>
    <n v="6.2E-2"/>
    <n v="41.438400000000001"/>
    <n v="322.0645161290322"/>
  </r>
  <r>
    <n v="1447406488.7"/>
    <d v="2013-05-26T00:00:00"/>
    <x v="1"/>
    <x v="1"/>
    <s v="DTP"/>
    <n v="3"/>
    <x v="0"/>
    <n v="3"/>
    <d v="2013-05-29T00:00:00"/>
    <x v="17"/>
    <n v="1676566"/>
    <x v="1"/>
    <x v="0"/>
    <n v="490"/>
    <n v="2.5188903104715519"/>
    <s v="PORT04PORT09"/>
    <n v="21.470399999999998"/>
    <n v="6.2E-2"/>
    <n v="97.994287632125747"/>
    <n v="1234.2562521310604"/>
  </r>
  <r>
    <n v="1447175747.7"/>
    <d v="2013-05-26T00:00:00"/>
    <x v="1"/>
    <x v="1"/>
    <s v="DTP"/>
    <n v="3"/>
    <x v="0"/>
    <n v="3"/>
    <d v="2013-05-29T00:00:00"/>
    <x v="17"/>
    <n v="1676566"/>
    <x v="1"/>
    <x v="0"/>
    <n v="535"/>
    <n v="2.5188903104715519"/>
    <s v="PORT04PORT09"/>
    <n v="21.470399999999998"/>
    <n v="6.2E-2"/>
    <n v="105.02199159834137"/>
    <n v="1347.6063161022803"/>
  </r>
  <r>
    <n v="1447313956.7"/>
    <d v="2013-05-26T00:00:00"/>
    <x v="1"/>
    <x v="1"/>
    <s v="DTP"/>
    <n v="3"/>
    <x v="0"/>
    <n v="3"/>
    <d v="2013-05-29T00:00:00"/>
    <x v="17"/>
    <n v="1676566"/>
    <x v="1"/>
    <x v="0"/>
    <n v="1756"/>
    <n v="16.113341862829309"/>
    <s v="PORT04PORT09"/>
    <n v="21.470399999999998"/>
    <n v="6.2E-2"/>
    <n v="1775.7621552899523"/>
    <n v="28295.028311128266"/>
  </r>
  <r>
    <n v="1447193153.7"/>
    <d v="2013-05-26T00:00:00"/>
    <x v="1"/>
    <x v="1"/>
    <s v="DTP"/>
    <n v="3"/>
    <x v="0"/>
    <n v="3"/>
    <d v="2013-05-29T00:00:00"/>
    <x v="17"/>
    <n v="1676566"/>
    <x v="1"/>
    <x v="0"/>
    <n v="474"/>
    <n v="2.5188903104715519"/>
    <s v="PORT04PORT09"/>
    <n v="21.470399999999998"/>
    <n v="6.2E-2"/>
    <n v="95.495548444137967"/>
    <n v="1193.9540071635156"/>
  </r>
  <r>
    <n v="1447400349.7"/>
    <d v="2013-05-26T00:00:00"/>
    <x v="1"/>
    <x v="1"/>
    <s v="DTP"/>
    <n v="3"/>
    <x v="0"/>
    <n v="3"/>
    <d v="2013-05-29T00:00:00"/>
    <x v="17"/>
    <n v="1676566"/>
    <x v="1"/>
    <x v="0"/>
    <n v="520"/>
    <n v="2.256505903130765"/>
    <s v="PORT04PORT09"/>
    <n v="21.470399999999998"/>
    <n v="6.2E-2"/>
    <n v="94.220150316935872"/>
    <n v="1173.3830696279979"/>
  </r>
  <r>
    <n v="1447406565.7"/>
    <d v="2013-05-26T00:00:00"/>
    <x v="1"/>
    <x v="1"/>
    <s v="DTP"/>
    <n v="3"/>
    <x v="0"/>
    <n v="3"/>
    <d v="2013-05-29T00:00:00"/>
    <x v="17"/>
    <n v="1676566"/>
    <x v="1"/>
    <x v="0"/>
    <n v="490"/>
    <n v="2.5188903104715519"/>
    <s v="PORT04PORT09"/>
    <n v="21.470399999999998"/>
    <n v="6.2E-2"/>
    <n v="97.994287632125747"/>
    <n v="1234.2562521310604"/>
  </r>
  <r>
    <n v="1447175715.7"/>
    <d v="2013-05-26T00:00:00"/>
    <x v="1"/>
    <x v="1"/>
    <s v="DTP"/>
    <n v="3"/>
    <x v="0"/>
    <n v="3"/>
    <d v="2013-05-29T00:00:00"/>
    <x v="17"/>
    <n v="1676566"/>
    <x v="1"/>
    <x v="0"/>
    <n v="497"/>
    <n v="2.5188903104715519"/>
    <s v="PORT04PORT09"/>
    <n v="21.470399999999998"/>
    <n v="6.2E-2"/>
    <n v="99.087486026870408"/>
    <n v="1251.8884843043613"/>
  </r>
  <r>
    <n v="1447400348.7"/>
    <d v="2013-05-26T00:00:00"/>
    <x v="1"/>
    <x v="1"/>
    <s v="DTP"/>
    <n v="3"/>
    <x v="0"/>
    <n v="3"/>
    <d v="2013-05-29T00:00:00"/>
    <x v="17"/>
    <n v="1676566"/>
    <x v="1"/>
    <x v="0"/>
    <n v="311"/>
    <n v="0.26238440734078661"/>
    <s v="PORT04PORT09"/>
    <n v="21.470399999999998"/>
    <n v="6.2E-2"/>
    <n v="26.529696142345045"/>
    <n v="81.601550682984637"/>
  </r>
  <r>
    <n v="1447234957.7"/>
    <d v="2013-05-26T00:00:00"/>
    <x v="1"/>
    <x v="1"/>
    <s v="DTP"/>
    <n v="3"/>
    <x v="0"/>
    <n v="3"/>
    <d v="2013-05-29T00:00:00"/>
    <x v="17"/>
    <n v="1676566"/>
    <x v="1"/>
    <x v="0"/>
    <n v="746"/>
    <n v="5.0377806209431037"/>
    <s v="PORT04PORT09"/>
    <n v="21.470399999999998"/>
    <n v="6.2E-2"/>
    <n v="254.47782927986043"/>
    <n v="3758.1843432235555"/>
  </r>
  <r>
    <n v="1447286521.7"/>
    <d v="2013-05-26T00:00:00"/>
    <x v="1"/>
    <x v="1"/>
    <s v="DTP"/>
    <n v="3"/>
    <x v="0"/>
    <n v="3"/>
    <d v="2013-05-29T00:00:00"/>
    <x v="17"/>
    <n v="1676566"/>
    <x v="1"/>
    <x v="0"/>
    <n v="786"/>
    <n v="5.0377806209431037"/>
    <s v="PORT04PORT09"/>
    <n v="21.470399999999998"/>
    <n v="6.2E-2"/>
    <n v="266.97152521979933"/>
    <n v="3959.6955680612796"/>
  </r>
  <r>
    <n v="1447269481.7"/>
    <d v="2013-05-26T00:00:00"/>
    <x v="1"/>
    <x v="1"/>
    <s v="DTP"/>
    <n v="3"/>
    <x v="0"/>
    <n v="3"/>
    <d v="2013-05-29T00:00:00"/>
    <x v="17"/>
    <n v="1676566"/>
    <x v="1"/>
    <x v="0"/>
    <n v="520"/>
    <n v="2.5188903104715519"/>
    <s v="PORT04PORT09"/>
    <n v="21.470399999999998"/>
    <n v="6.2E-2"/>
    <n v="102.67942360960284"/>
    <n v="1309.8229614452071"/>
  </r>
  <r>
    <n v="1447234897.7"/>
    <d v="2013-05-26T00:00:00"/>
    <x v="1"/>
    <x v="1"/>
    <s v="DTP"/>
    <n v="3"/>
    <x v="0"/>
    <n v="3"/>
    <d v="2013-05-29T00:00:00"/>
    <x v="17"/>
    <n v="1676566"/>
    <x v="1"/>
    <x v="0"/>
    <n v="532"/>
    <n v="2.5188903104715519"/>
    <s v="PORT04PORT09"/>
    <n v="21.470399999999998"/>
    <n v="6.2E-2"/>
    <n v="104.55347800059367"/>
    <n v="1340.0496451708657"/>
  </r>
  <r>
    <n v="1447175787.7"/>
    <d v="2013-05-26T00:00:00"/>
    <x v="1"/>
    <x v="1"/>
    <s v="DTP"/>
    <n v="3"/>
    <x v="0"/>
    <n v="3"/>
    <d v="2013-05-29T00:00:00"/>
    <x v="17"/>
    <n v="1676566"/>
    <x v="1"/>
    <x v="0"/>
    <n v="526"/>
    <n v="2.5188903104715519"/>
    <s v="PORT04PORT09"/>
    <n v="21.470399999999998"/>
    <n v="6.2E-2"/>
    <n v="103.61645080509825"/>
    <n v="1324.9363033080363"/>
  </r>
  <r>
    <n v="1447295477.7"/>
    <d v="2013-05-26T00:00:00"/>
    <x v="1"/>
    <x v="1"/>
    <s v="DTP"/>
    <n v="3"/>
    <x v="0"/>
    <n v="3"/>
    <d v="2013-05-29T00:00:00"/>
    <x v="17"/>
    <n v="1683636"/>
    <x v="1"/>
    <x v="0"/>
    <n v="351"/>
    <n v="1.4936383159435416"/>
    <s v="PORT04PORT09"/>
    <n v="21.470399999999998"/>
    <n v="6.2E-2"/>
    <n v="53.974957031563349"/>
    <n v="524.26704889618304"/>
  </r>
  <r>
    <n v="1447269517.7"/>
    <d v="2013-05-26T00:00:00"/>
    <x v="1"/>
    <x v="1"/>
    <s v="DTP"/>
    <n v="3"/>
    <x v="0"/>
    <n v="3"/>
    <d v="2013-05-29T00:00:00"/>
    <x v="17"/>
    <n v="1683636"/>
    <x v="1"/>
    <x v="0"/>
    <n v="339"/>
    <n v="1.908537848150081"/>
    <s v="PORT04PORT09"/>
    <n v="21.470399999999998"/>
    <n v="6.2E-2"/>
    <n v="61.584048492418397"/>
    <n v="646.99433052287748"/>
  </r>
  <r>
    <n v="1447238195.7"/>
    <d v="2013-05-26T00:00:00"/>
    <x v="1"/>
    <x v="1"/>
    <s v="DTP"/>
    <n v="3"/>
    <x v="0"/>
    <n v="3"/>
    <d v="2013-05-29T00:00:00"/>
    <x v="17"/>
    <n v="1683636"/>
    <x v="1"/>
    <x v="0"/>
    <n v="326"/>
    <n v="1.3000185342471566"/>
    <s v="PORT04PORT09"/>
    <n v="21.470399999999998"/>
    <n v="6.2E-2"/>
    <n v="47.746374614203532"/>
    <n v="423.80604216457306"/>
  </r>
  <r>
    <n v="1447234966.7"/>
    <d v="2013-05-26T00:00:00"/>
    <x v="1"/>
    <x v="1"/>
    <s v="DTP"/>
    <n v="3"/>
    <x v="0"/>
    <n v="3"/>
    <d v="2013-05-29T00:00:00"/>
    <x v="17"/>
    <n v="1683636"/>
    <x v="1"/>
    <x v="0"/>
    <n v="322"/>
    <n v="1.7425780352674651"/>
    <s v="PORT04PORT09"/>
    <n v="21.470399999999998"/>
    <n v="6.2E-2"/>
    <n v="56.259227896079672"/>
    <n v="561.11012735612383"/>
  </r>
  <r>
    <n v="1447371367.7"/>
    <d v="2013-05-26T00:00:00"/>
    <x v="1"/>
    <x v="1"/>
    <s v="DTP"/>
    <n v="3"/>
    <x v="0"/>
    <n v="3"/>
    <d v="2013-05-29T00:00:00"/>
    <x v="17"/>
    <n v="1683636"/>
    <x v="1"/>
    <x v="0"/>
    <n v="329"/>
    <n v="2.1574775674740043"/>
    <s v="PORT04PORT09"/>
    <n v="21.470399999999998"/>
    <n v="6.2E-2"/>
    <n v="65.478627421334735"/>
    <n v="709.81011969894746"/>
  </r>
  <r>
    <n v="1447327940.7"/>
    <d v="2013-05-26T00:00:00"/>
    <x v="1"/>
    <x v="1"/>
    <s v="DTP"/>
    <n v="3"/>
    <x v="0"/>
    <n v="3"/>
    <d v="2013-05-29T00:00:00"/>
    <x v="17"/>
    <n v="1683636"/>
    <x v="1"/>
    <x v="0"/>
    <n v="328"/>
    <n v="2.5447171308667746"/>
    <s v="PORT04PORT09"/>
    <n v="21.470399999999998"/>
    <n v="6.2E-2"/>
    <n v="73.219767573306726"/>
    <n v="834.66721892430212"/>
  </r>
  <r>
    <n v="1447238137.7"/>
    <d v="2013-05-26T00:00:00"/>
    <x v="1"/>
    <x v="1"/>
    <s v="DTP"/>
    <n v="3"/>
    <x v="0"/>
    <n v="3"/>
    <d v="2013-05-29T00:00:00"/>
    <x v="17"/>
    <n v="1683636"/>
    <x v="1"/>
    <x v="0"/>
    <n v="279"/>
    <n v="5.5319937627538576E-2"/>
    <s v="PORT04PORT09"/>
    <n v="21.470399999999998"/>
    <n v="6.2E-2"/>
    <n v="22.427324281081159"/>
    <n v="15.434262598083263"/>
  </r>
  <r>
    <n v="1447367888.7"/>
    <d v="2013-05-26T00:00:00"/>
    <x v="1"/>
    <x v="1"/>
    <s v="DTP"/>
    <n v="3"/>
    <x v="0"/>
    <n v="3"/>
    <d v="2013-05-29T00:00:00"/>
    <x v="17"/>
    <n v="1697872"/>
    <x v="1"/>
    <x v="0"/>
    <n v="360"/>
    <n v="0.96759067258113229"/>
    <s v="PORT04PORT09"/>
    <n v="21.470399999999998"/>
    <n v="6.2E-2"/>
    <n v="43.067023812010873"/>
    <n v="348.33264212920761"/>
  </r>
  <r>
    <n v="1447299593.7"/>
    <d v="2013-05-26T00:00:00"/>
    <x v="1"/>
    <x v="1"/>
    <s v="DTP"/>
    <n v="3"/>
    <x v="0"/>
    <n v="3"/>
    <d v="2013-05-29T00:00:00"/>
    <x v="17"/>
    <n v="1697872"/>
    <x v="1"/>
    <x v="0"/>
    <n v="349"/>
    <n v="0.39965701693568512"/>
    <s v="PORT04PORT09"/>
    <n v="21.470399999999998"/>
    <n v="6.2E-2"/>
    <n v="30.118178532454351"/>
    <n v="139.4802989105541"/>
  </r>
  <r>
    <n v="1447165435.7"/>
    <d v="2013-05-26T00:00:00"/>
    <x v="1"/>
    <x v="1"/>
    <s v="DTP"/>
    <n v="3"/>
    <x v="0"/>
    <n v="3"/>
    <d v="2013-05-29T00:00:00"/>
    <x v="17"/>
    <n v="1697872"/>
    <x v="1"/>
    <x v="0"/>
    <n v="248"/>
    <n v="2.1034579838720268E-2"/>
    <s v="PORT04PORT09"/>
    <n v="21.470399999999998"/>
    <n v="6.2E-2"/>
    <n v="21.793827699600161"/>
    <n v="5.2165758000026266"/>
  </r>
  <r>
    <n v="1447389094.7"/>
    <d v="2013-05-26T00:00:00"/>
    <x v="1"/>
    <x v="1"/>
    <s v="DTP"/>
    <n v="3"/>
    <x v="0"/>
    <n v="3"/>
    <d v="2013-05-29T00:00:00"/>
    <x v="17"/>
    <n v="1697872"/>
    <x v="1"/>
    <x v="0"/>
    <n v="504"/>
    <n v="4.0176047491955709"/>
    <s v="PORT04PORT09"/>
    <n v="21.470399999999998"/>
    <n v="6.2E-2"/>
    <n v="147.0125132028632"/>
    <n v="2024.8727935945676"/>
  </r>
  <r>
    <n v="1447162421.7"/>
    <d v="2013-05-26T00:00:00"/>
    <x v="1"/>
    <x v="1"/>
    <s v="DTP"/>
    <n v="3"/>
    <x v="0"/>
    <n v="3"/>
    <d v="2013-05-29T00:00:00"/>
    <x v="17"/>
    <n v="1697872"/>
    <x v="1"/>
    <x v="0"/>
    <n v="349"/>
    <n v="1.2410402104844958"/>
    <s v="PORT04PORT09"/>
    <n v="21.470399999999998"/>
    <n v="6.2E-2"/>
    <n v="48.324028074463513"/>
    <n v="433.12303345908902"/>
  </r>
  <r>
    <n v="1447390286.7"/>
    <d v="2013-05-26T00:00:00"/>
    <x v="1"/>
    <x v="1"/>
    <s v="DTP"/>
    <n v="3"/>
    <x v="0"/>
    <n v="3"/>
    <d v="2013-05-29T00:00:00"/>
    <x v="17"/>
    <n v="1697872"/>
    <x v="1"/>
    <x v="0"/>
    <n v="379"/>
    <n v="2.8817374379046767"/>
    <s v="PORT04PORT09"/>
    <n v="21.470399999999998"/>
    <n v="6.2E-2"/>
    <n v="89.185466315884099"/>
    <n v="1092.1784889658725"/>
  </r>
  <r>
    <n v="1447346478.7"/>
    <d v="2013-05-26T00:00:00"/>
    <x v="1"/>
    <x v="1"/>
    <s v="DTP"/>
    <n v="3"/>
    <x v="0"/>
    <n v="3"/>
    <d v="2013-05-29T00:00:00"/>
    <x v="17"/>
    <n v="1697872"/>
    <x v="1"/>
    <x v="0"/>
    <n v="643"/>
    <n v="6.7941692879066462"/>
    <s v="PORT04PORT09"/>
    <n v="21.470399999999998"/>
    <n v="6.2E-2"/>
    <n v="292.32675283168635"/>
    <n v="4368.6508521239739"/>
  </r>
  <r>
    <n v="1447357421.7"/>
    <d v="2013-05-26T00:00:00"/>
    <x v="1"/>
    <x v="1"/>
    <s v="DTP"/>
    <n v="3"/>
    <x v="0"/>
    <n v="3"/>
    <d v="2013-05-29T00:00:00"/>
    <x v="17"/>
    <n v="1697872"/>
    <x v="1"/>
    <x v="0"/>
    <n v="312"/>
    <n v="1.1358673112908946"/>
    <s v="PORT04PORT09"/>
    <n v="21.470399999999998"/>
    <n v="6.2E-2"/>
    <n v="43.442617269611063"/>
    <n v="354.39060112275911"/>
  </r>
  <r>
    <n v="1447300025.7"/>
    <d v="2013-05-26T00:00:00"/>
    <x v="1"/>
    <x v="1"/>
    <s v="DTP"/>
    <n v="3"/>
    <x v="0"/>
    <n v="3"/>
    <d v="2013-05-29T00:00:00"/>
    <x v="17"/>
    <n v="1697872"/>
    <x v="1"/>
    <x v="0"/>
    <n v="357"/>
    <n v="1.1358673112908946"/>
    <s v="PORT04PORT09"/>
    <n v="21.470399999999998"/>
    <n v="6.2E-2"/>
    <n v="46.611687068112658"/>
    <n v="405.50463013084936"/>
  </r>
  <r>
    <n v="1447224385.7"/>
    <d v="2013-05-26T00:00:00"/>
    <x v="1"/>
    <x v="1"/>
    <s v="DTP"/>
    <n v="3"/>
    <x v="0"/>
    <n v="3"/>
    <d v="2013-05-29T00:00:00"/>
    <x v="17"/>
    <n v="1697872"/>
    <x v="1"/>
    <x v="0"/>
    <n v="448"/>
    <n v="4.2069159677440533"/>
    <s v="PORT04PORT09"/>
    <n v="21.470399999999998"/>
    <n v="6.2E-2"/>
    <n v="138.32169792005882"/>
    <n v="1884.6983535493359"/>
  </r>
  <r>
    <n v="1447346477.7"/>
    <d v="2013-05-26T00:00:00"/>
    <x v="1"/>
    <x v="1"/>
    <s v="DTP"/>
    <n v="3"/>
    <x v="0"/>
    <n v="3"/>
    <d v="2013-05-29T00:00:00"/>
    <x v="17"/>
    <n v="1697872"/>
    <x v="1"/>
    <x v="0"/>
    <n v="404"/>
    <n v="2.1034579838720266"/>
    <s v="PORT04PORT09"/>
    <n v="21.470399999999998"/>
    <n v="6.2E-2"/>
    <n v="74.157815580026522"/>
    <n v="849.79702548429873"/>
  </r>
  <r>
    <n v="1447265605.7"/>
    <d v="2013-05-26T00:00:00"/>
    <x v="1"/>
    <x v="1"/>
    <s v="DTP"/>
    <n v="3"/>
    <x v="0"/>
    <n v="3"/>
    <d v="2013-05-29T00:00:00"/>
    <x v="17"/>
    <n v="1697872"/>
    <x v="1"/>
    <x v="0"/>
    <n v="360"/>
    <n v="2.1034579838720266"/>
    <s v="PORT04PORT09"/>
    <n v="21.470399999999998"/>
    <n v="6.2E-2"/>
    <n v="68.419582200023626"/>
    <n v="757.2448741939296"/>
  </r>
  <r>
    <n v="1447367887.7"/>
    <d v="2013-05-26T00:00:00"/>
    <x v="1"/>
    <x v="1"/>
    <s v="DTP"/>
    <n v="3"/>
    <x v="0"/>
    <n v="3"/>
    <d v="2013-05-29T00:00:00"/>
    <x v="17"/>
    <n v="1697872"/>
    <x v="1"/>
    <x v="0"/>
    <n v="254"/>
    <n v="0.23138037822592294"/>
    <s v="PORT04PORT09"/>
    <n v="21.470399999999998"/>
    <n v="6.2E-2"/>
    <n v="25.114178196301832"/>
    <n v="58.770616069384431"/>
  </r>
  <r>
    <n v="1447265606.7"/>
    <d v="2013-05-26T00:00:00"/>
    <x v="1"/>
    <x v="1"/>
    <s v="DTP"/>
    <n v="3"/>
    <x v="0"/>
    <n v="3"/>
    <d v="2013-05-29T00:00:00"/>
    <x v="17"/>
    <n v="1697872"/>
    <x v="1"/>
    <x v="0"/>
    <n v="329"/>
    <n v="1.1148327314521742"/>
    <s v="PORT04PORT09"/>
    <n v="21.470399999999998"/>
    <n v="6.2E-2"/>
    <n v="44.210758056161445"/>
    <n v="366.77996864776532"/>
  </r>
  <r>
    <n v="1447230967.7"/>
    <d v="2013-05-26T00:00:00"/>
    <x v="1"/>
    <x v="1"/>
    <s v="DTP"/>
    <n v="3"/>
    <x v="0"/>
    <n v="3"/>
    <d v="2013-05-29T00:00:00"/>
    <x v="17"/>
    <n v="1697872"/>
    <x v="1"/>
    <x v="0"/>
    <n v="729"/>
    <n v="11.096598322585729"/>
    <s v="PORT04PORT09"/>
    <n v="21.470399999999998"/>
    <n v="6.2E-2"/>
    <n v="523.01445098422982"/>
    <n v="8089.4201771649969"/>
  </r>
  <r>
    <n v="1447189419.7"/>
    <d v="2013-05-26T00:00:00"/>
    <x v="1"/>
    <x v="1"/>
    <s v="DTP"/>
    <n v="3"/>
    <x v="0"/>
    <n v="3"/>
    <d v="2013-05-29T00:00:00"/>
    <x v="17"/>
    <n v="1697872"/>
    <x v="1"/>
    <x v="0"/>
    <n v="320"/>
    <n v="1.2200056306457756"/>
    <s v="PORT04PORT09"/>
    <n v="21.470399999999998"/>
    <n v="6.2E-2"/>
    <n v="45.675311712012189"/>
    <n v="390.40180180664822"/>
  </r>
  <r>
    <n v="1447386034.7"/>
    <d v="2013-05-26T00:00:00"/>
    <x v="1"/>
    <x v="1"/>
    <s v="DTP"/>
    <n v="3"/>
    <x v="0"/>
    <n v="3"/>
    <d v="2013-05-29T00:00:00"/>
    <x v="17"/>
    <n v="1697874"/>
    <x v="1"/>
    <x v="0"/>
    <n v="948"/>
    <n v="11.900467124904184"/>
    <s v="PORT04PORT09"/>
    <n v="21.470399999999998"/>
    <n v="6.2E-2"/>
    <n v="720.93225573336838"/>
    <n v="11281.642834409166"/>
  </r>
  <r>
    <n v="1447360367.7"/>
    <d v="2013-05-26T00:00:00"/>
    <x v="1"/>
    <x v="1"/>
    <s v="DTP"/>
    <n v="3"/>
    <x v="0"/>
    <n v="3"/>
    <d v="2013-05-29T00:00:00"/>
    <x v="17"/>
    <n v="1697874"/>
    <x v="1"/>
    <x v="0"/>
    <n v="530"/>
    <n v="4.4258711568836215"/>
    <s v="PORT04PORT09"/>
    <n v="21.470399999999998"/>
    <n v="6.2E-2"/>
    <n v="166.9045262151958"/>
    <n v="2345.7117131483196"/>
  </r>
  <r>
    <n v="1447395057.7"/>
    <d v="2013-05-26T00:00:00"/>
    <x v="1"/>
    <x v="1"/>
    <s v="DTP"/>
    <n v="3"/>
    <x v="0"/>
    <n v="3"/>
    <d v="2013-05-29T00:00:00"/>
    <x v="17"/>
    <n v="1683197"/>
    <x v="1"/>
    <x v="0"/>
    <n v="303"/>
    <n v="0.52159044646492059"/>
    <s v="PORT04PORT09"/>
    <n v="21.470399999999998"/>
    <n v="6.2E-2"/>
    <n v="31.268998127289997"/>
    <n v="158.04190527887093"/>
  </r>
  <r>
    <n v="1447389092.7"/>
    <d v="2013-05-26T00:00:00"/>
    <x v="1"/>
    <x v="1"/>
    <s v="DTP"/>
    <n v="3"/>
    <x v="0"/>
    <n v="3"/>
    <d v="2013-05-29T00:00:00"/>
    <x v="17"/>
    <n v="1683197"/>
    <x v="1"/>
    <x v="0"/>
    <n v="379"/>
    <n v="2.8687474555570631"/>
    <s v="PORT04PORT09"/>
    <n v="21.470399999999998"/>
    <n v="6.2E-2"/>
    <n v="88.880227710679875"/>
    <n v="1087.2552856561269"/>
  </r>
  <r>
    <n v="1447142677.7"/>
    <d v="2013-05-26T00:00:00"/>
    <x v="1"/>
    <x v="1"/>
    <s v="DTP"/>
    <n v="3"/>
    <x v="0"/>
    <n v="3"/>
    <d v="2013-05-29T00:00:00"/>
    <x v="17"/>
    <n v="1683197"/>
    <x v="1"/>
    <x v="0"/>
    <n v="370"/>
    <n v="3.1817017234360154"/>
    <s v="PORT04PORT09"/>
    <n v="21.470399999999998"/>
    <n v="6.2E-2"/>
    <n v="94.458637535622188"/>
    <n v="1177.2296376713257"/>
  </r>
  <r>
    <n v="1447389126.7"/>
    <d v="2013-05-26T00:00:00"/>
    <x v="1"/>
    <x v="1"/>
    <s v="DTP"/>
    <n v="3"/>
    <x v="0"/>
    <n v="3"/>
    <d v="2013-05-29T00:00:00"/>
    <x v="17"/>
    <n v="1683197"/>
    <x v="1"/>
    <x v="0"/>
    <n v="321"/>
    <n v="1.2778965938390554"/>
    <s v="PORT04PORT09"/>
    <n v="21.470399999999998"/>
    <n v="6.2E-2"/>
    <n v="46.903098010584877"/>
    <n v="410.20480662233678"/>
  </r>
  <r>
    <n v="1447395056.7"/>
    <d v="2013-05-26T00:00:00"/>
    <x v="1"/>
    <x v="1"/>
    <s v="DTP"/>
    <n v="3"/>
    <x v="0"/>
    <n v="3"/>
    <d v="2013-05-29T00:00:00"/>
    <x v="17"/>
    <n v="1683197"/>
    <x v="1"/>
    <x v="0"/>
    <n v="391"/>
    <n v="2.790508888587325"/>
    <s v="PORT04PORT09"/>
    <n v="21.470399999999998"/>
    <n v="6.2E-2"/>
    <n v="89.117916477133932"/>
    <n v="1091.0889754376442"/>
  </r>
  <r>
    <n v="1447323696.7"/>
    <d v="2013-05-26T00:00:00"/>
    <x v="1"/>
    <x v="1"/>
    <s v="DTP"/>
    <n v="3"/>
    <x v="0"/>
    <n v="3"/>
    <d v="2013-05-29T00:00:00"/>
    <x v="17"/>
    <n v="1683197"/>
    <x v="1"/>
    <x v="0"/>
    <n v="431"/>
    <n v="3.7554512145474281"/>
    <s v="PORT04PORT09"/>
    <n v="21.470399999999998"/>
    <n v="6.2E-2"/>
    <n v="121.82356735513636"/>
    <n v="1618.5994734699416"/>
  </r>
  <r>
    <n v="1447389105.7"/>
    <d v="2013-05-26T00:00:00"/>
    <x v="1"/>
    <x v="1"/>
    <s v="DTP"/>
    <n v="3"/>
    <x v="0"/>
    <n v="3"/>
    <d v="2013-05-29T00:00:00"/>
    <x v="17"/>
    <n v="1683197"/>
    <x v="1"/>
    <x v="0"/>
    <n v="408"/>
    <n v="2.0602822635364362"/>
    <s v="PORT04PORT09"/>
    <n v="21.470399999999998"/>
    <n v="6.2E-2"/>
    <n v="73.587300138417689"/>
    <n v="840.59516352286596"/>
  </r>
  <r>
    <n v="1447396911.7"/>
    <d v="2013-05-26T00:00:00"/>
    <x v="1"/>
    <x v="1"/>
    <s v="DTP"/>
    <n v="3"/>
    <x v="0"/>
    <n v="3"/>
    <d v="2013-05-29T00:00:00"/>
    <x v="17"/>
    <n v="1683197"/>
    <x v="1"/>
    <x v="0"/>
    <n v="310"/>
    <n v="1.8777256072737141"/>
    <s v="PORT04PORT09"/>
    <n v="21.470399999999998"/>
    <n v="6.2E-2"/>
    <n v="57.560286171800783"/>
    <n v="582.0949382548514"/>
  </r>
  <r>
    <n v="1447224451.7"/>
    <d v="2013-05-26T00:00:00"/>
    <x v="1"/>
    <x v="1"/>
    <s v="DTP"/>
    <n v="3"/>
    <x v="0"/>
    <n v="3"/>
    <d v="2013-05-29T00:00:00"/>
    <x v="17"/>
    <n v="1683200"/>
    <x v="1"/>
    <x v="0"/>
    <n v="290"/>
    <n v="0.74459545855379172"/>
    <s v="PORT04PORT09"/>
    <n v="21.470399999999998"/>
    <n v="6.2E-2"/>
    <n v="34.858226344797174"/>
    <n v="215.93268298059959"/>
  </r>
  <r>
    <n v="1447389227.7"/>
    <d v="2013-05-26T00:00:00"/>
    <x v="1"/>
    <x v="1"/>
    <s v="DTP"/>
    <n v="3"/>
    <x v="0"/>
    <n v="3"/>
    <d v="2013-05-29T00:00:00"/>
    <x v="17"/>
    <n v="1683200"/>
    <x v="1"/>
    <x v="0"/>
    <n v="407"/>
    <n v="3.8770315255731913"/>
    <s v="PORT04PORT09"/>
    <n v="21.470399999999998"/>
    <n v="6.2E-2"/>
    <n v="119.30341351631391"/>
    <n v="1577.9518309082889"/>
  </r>
  <r>
    <n v="1447273180.7"/>
    <d v="2013-05-26T00:00:00"/>
    <x v="1"/>
    <x v="1"/>
    <s v="DTP"/>
    <n v="3"/>
    <x v="0"/>
    <n v="3"/>
    <d v="2013-05-29T00:00:00"/>
    <x v="17"/>
    <n v="1683200"/>
    <x v="1"/>
    <x v="0"/>
    <n v="390"/>
    <n v="3.4918959435626094"/>
    <s v="PORT04PORT09"/>
    <n v="21.470399999999998"/>
    <n v="6.2E-2"/>
    <n v="105.90444391534389"/>
    <n v="1361.8394179894176"/>
  </r>
  <r>
    <n v="1447400480.7"/>
    <d v="2013-05-26T00:00:00"/>
    <x v="1"/>
    <x v="1"/>
    <s v="DTP"/>
    <n v="3"/>
    <x v="0"/>
    <n v="3"/>
    <d v="2013-05-29T00:00:00"/>
    <x v="17"/>
    <n v="1683200"/>
    <x v="1"/>
    <x v="0"/>
    <n v="381"/>
    <n v="2.5675705467372127"/>
    <s v="PORT04PORT09"/>
    <n v="21.470399999999998"/>
    <n v="6.2E-2"/>
    <n v="82.121551455026434"/>
    <n v="978.24437830687805"/>
  </r>
  <r>
    <n v="1447367886.7"/>
    <d v="2013-05-26T00:00:00"/>
    <x v="1"/>
    <x v="1"/>
    <s v="DTP"/>
    <n v="3"/>
    <x v="0"/>
    <n v="3"/>
    <d v="2013-05-29T00:00:00"/>
    <x v="17"/>
    <n v="1683200"/>
    <x v="1"/>
    <x v="0"/>
    <n v="473"/>
    <n v="4.2108156966490284"/>
    <s v="PORT04PORT09"/>
    <n v="21.470399999999998"/>
    <n v="6.2E-2"/>
    <n v="144.95678111992942"/>
    <n v="1991.7158245149903"/>
  </r>
  <r>
    <n v="1447149300.7"/>
    <d v="2013-05-26T00:00:00"/>
    <x v="1"/>
    <x v="1"/>
    <s v="DTP"/>
    <n v="3"/>
    <x v="0"/>
    <n v="3"/>
    <d v="2013-05-29T00:00:00"/>
    <x v="17"/>
    <n v="1683200"/>
    <x v="1"/>
    <x v="0"/>
    <n v="595"/>
    <n v="8.3959556878306856"/>
    <s v="PORT04PORT09"/>
    <n v="21.470399999999998"/>
    <n v="6.2E-2"/>
    <n v="331.19720532407393"/>
    <n v="4995.5936342592577"/>
  </r>
  <r>
    <n v="1447389085.7"/>
    <d v="2013-05-26T00:00:00"/>
    <x v="1"/>
    <x v="1"/>
    <s v="DTP"/>
    <n v="3"/>
    <x v="0"/>
    <n v="3"/>
    <d v="2013-05-29T00:00:00"/>
    <x v="17"/>
    <n v="1683200"/>
    <x v="1"/>
    <x v="0"/>
    <n v="241"/>
    <n v="0.15405423280423275"/>
    <s v="PORT04PORT09"/>
    <n v="21.470399999999998"/>
    <n v="6.2E-2"/>
    <n v="23.772278346560846"/>
    <n v="37.127070105820096"/>
  </r>
  <r>
    <n v="1447389084.7"/>
    <d v="2013-05-26T00:00:00"/>
    <x v="1"/>
    <x v="1"/>
    <s v="DTP"/>
    <n v="3"/>
    <x v="0"/>
    <n v="3"/>
    <d v="2013-05-29T00:00:00"/>
    <x v="17"/>
    <n v="1683200"/>
    <x v="1"/>
    <x v="0"/>
    <n v="403"/>
    <n v="1.7972993827160488"/>
    <s v="PORT04PORT09"/>
    <n v="21.470399999999998"/>
    <n v="6.2E-2"/>
    <n v="66.37772237654319"/>
    <n v="724.31165123456765"/>
  </r>
  <r>
    <n v="1447389091.7"/>
    <d v="2013-05-26T00:00:00"/>
    <x v="1"/>
    <x v="1"/>
    <s v="DTP"/>
    <n v="3"/>
    <x v="0"/>
    <n v="3"/>
    <d v="2013-05-29T00:00:00"/>
    <x v="17"/>
    <n v="1683200"/>
    <x v="1"/>
    <x v="0"/>
    <n v="775"/>
    <n v="12.222988315696645"/>
    <s v="PORT04PORT09"/>
    <n v="21.470399999999998"/>
    <n v="6.2E-2"/>
    <n v="608.78498856922386"/>
    <n v="9472.8159446649006"/>
  </r>
  <r>
    <n v="1447283725.7"/>
    <d v="2013-05-26T00:00:00"/>
    <x v="1"/>
    <x v="1"/>
    <s v="DTP"/>
    <n v="3"/>
    <x v="0"/>
    <n v="3"/>
    <d v="2013-05-29T00:00:00"/>
    <x v="17"/>
    <n v="1683200"/>
    <x v="1"/>
    <x v="0"/>
    <n v="432"/>
    <n v="3.645950176366842"/>
    <s v="PORT04PORT09"/>
    <n v="21.470399999999998"/>
    <n v="6.2E-2"/>
    <n v="119.12352952380949"/>
    <n v="1575.0504761904758"/>
  </r>
  <r>
    <n v="1447389090.7"/>
    <d v="2013-05-26T00:00:00"/>
    <x v="1"/>
    <x v="1"/>
    <s v="DTP"/>
    <n v="3"/>
    <x v="0"/>
    <n v="3"/>
    <d v="2013-05-29T00:00:00"/>
    <x v="17"/>
    <n v="1683200"/>
    <x v="1"/>
    <x v="0"/>
    <n v="321"/>
    <n v="1.7972993827160488"/>
    <s v="PORT04PORT09"/>
    <n v="21.470399999999998"/>
    <n v="6.2E-2"/>
    <n v="57.240252314814803"/>
    <n v="576.93310185185169"/>
  </r>
  <r>
    <n v="1447421012.7"/>
    <d v="2013-05-26T00:00:00"/>
    <x v="1"/>
    <x v="1"/>
    <s v="DTP"/>
    <n v="3"/>
    <x v="0"/>
    <n v="3"/>
    <d v="2013-05-29T00:00:00"/>
    <x v="17"/>
    <n v="1683200"/>
    <x v="1"/>
    <x v="0"/>
    <n v="313"/>
    <n v="1.8486507936507932"/>
    <s v="PORT04PORT09"/>
    <n v="21.470399999999998"/>
    <n v="6.2E-2"/>
    <n v="57.345317301587293"/>
    <n v="578.62769841269824"/>
  </r>
  <r>
    <n v="1447357415.7"/>
    <d v="2013-05-26T00:00:00"/>
    <x v="1"/>
    <x v="1"/>
    <s v="DTP"/>
    <n v="3"/>
    <x v="0"/>
    <n v="3"/>
    <d v="2013-05-29T00:00:00"/>
    <x v="17"/>
    <n v="1683200"/>
    <x v="1"/>
    <x v="0"/>
    <n v="320"/>
    <n v="1.7972993827160488"/>
    <s v="PORT04PORT09"/>
    <n v="21.470399999999998"/>
    <n v="6.2E-2"/>
    <n v="57.128819753086404"/>
    <n v="575.13580246913557"/>
  </r>
  <r>
    <n v="1447375137.7"/>
    <d v="2013-05-26T00:00:00"/>
    <x v="1"/>
    <x v="1"/>
    <s v="DTP"/>
    <n v="3"/>
    <x v="0"/>
    <n v="3"/>
    <d v="2013-05-29T00:00:00"/>
    <x v="17"/>
    <n v="1683200"/>
    <x v="1"/>
    <x v="0"/>
    <n v="398"/>
    <n v="1.7972993827160488"/>
    <s v="PORT04PORT09"/>
    <n v="21.470399999999998"/>
    <n v="6.2E-2"/>
    <n v="65.820559567901228"/>
    <n v="715.32515432098739"/>
  </r>
  <r>
    <n v="1447390305.7"/>
    <d v="2013-05-26T00:00:00"/>
    <x v="1"/>
    <x v="1"/>
    <s v="DTP"/>
    <n v="3"/>
    <x v="0"/>
    <n v="3"/>
    <d v="2013-05-29T00:00:00"/>
    <x v="17"/>
    <n v="1683200"/>
    <x v="1"/>
    <x v="0"/>
    <n v="1041"/>
    <n v="18.239999999999998"/>
    <s v="PORT04PORT09"/>
    <n v="21.470399999999998"/>
    <n v="6.2E-2"/>
    <n v="1198.7164799999998"/>
    <n v="18987.84"/>
  </r>
  <r>
    <n v="1447413935.7"/>
    <d v="2013-05-26T00:00:00"/>
    <x v="1"/>
    <x v="1"/>
    <s v="DTP"/>
    <n v="3"/>
    <x v="0"/>
    <n v="3"/>
    <d v="2013-05-29T00:00:00"/>
    <x v="17"/>
    <n v="1683200"/>
    <x v="1"/>
    <x v="0"/>
    <n v="475"/>
    <n v="4.6399999999999997"/>
    <s v="PORT04PORT09"/>
    <n v="21.470399999999998"/>
    <n v="6.2E-2"/>
    <n v="158.11840000000001"/>
    <n v="2204"/>
  </r>
  <r>
    <n v="1447395058.7"/>
    <d v="2013-05-26T00:00:00"/>
    <x v="1"/>
    <x v="1"/>
    <s v="DTP"/>
    <n v="3"/>
    <x v="0"/>
    <n v="3"/>
    <d v="2013-05-29T00:00:00"/>
    <x v="17"/>
    <n v="1683197"/>
    <x v="1"/>
    <x v="0"/>
    <n v="437"/>
    <n v="4.66"/>
    <s v="PORT04PORT09"/>
    <n v="21.470399999999998"/>
    <n v="6.2E-2"/>
    <n v="147.72844000000001"/>
    <n v="2036.42"/>
  </r>
  <r>
    <n v="1447313858.7"/>
    <d v="2013-05-26T00:00:00"/>
    <x v="1"/>
    <x v="1"/>
    <s v="DTP"/>
    <n v="3"/>
    <x v="0"/>
    <n v="3"/>
    <d v="2013-05-29T00:00:00"/>
    <x v="17"/>
    <n v="1683197"/>
    <x v="1"/>
    <x v="0"/>
    <n v="542"/>
    <n v="6.58"/>
    <s v="PORT04PORT09"/>
    <n v="21.470399999999998"/>
    <n v="6.2E-2"/>
    <n v="242.58472"/>
    <n v="3566.36"/>
  </r>
  <r>
    <n v="1447227098.7"/>
    <d v="2013-05-26T00:00:00"/>
    <x v="1"/>
    <x v="1"/>
    <s v="DTP"/>
    <n v="3"/>
    <x v="0"/>
    <n v="3"/>
    <d v="2013-05-29T00:00:00"/>
    <x v="17"/>
    <n v="1683200"/>
    <x v="1"/>
    <x v="0"/>
    <n v="480"/>
    <n v="4.72"/>
    <s v="PORT04PORT09"/>
    <n v="21.470399999999998"/>
    <n v="6.2E-2"/>
    <n v="161.93759999999997"/>
    <n v="2265.6"/>
  </r>
  <r>
    <n v="1447400483.7"/>
    <d v="2013-05-26T00:00:00"/>
    <x v="1"/>
    <x v="1"/>
    <s v="DTP"/>
    <n v="3"/>
    <x v="0"/>
    <n v="3"/>
    <d v="2013-05-29T00:00:00"/>
    <x v="17"/>
    <n v="1683197"/>
    <x v="1"/>
    <x v="0"/>
    <n v="659"/>
    <n v="7.4400000000000013"/>
    <s v="PORT04PORT09"/>
    <n v="21.470399999999998"/>
    <n v="6.2E-2"/>
    <n v="325.45392000000004"/>
    <n v="4902.9600000000009"/>
  </r>
  <r>
    <n v="1447313869.7"/>
    <d v="2013-05-26T00:00:00"/>
    <x v="1"/>
    <x v="1"/>
    <s v="DTP"/>
    <n v="3"/>
    <x v="0"/>
    <n v="3"/>
    <d v="2013-05-29T00:00:00"/>
    <x v="17"/>
    <n v="1683197"/>
    <x v="1"/>
    <x v="0"/>
    <n v="453"/>
    <n v="4.88"/>
    <s v="PORT04PORT09"/>
    <n v="21.470399999999998"/>
    <n v="6.2E-2"/>
    <n v="158.53008"/>
    <n v="2210.64"/>
  </r>
  <r>
    <n v="1447227097.7"/>
    <d v="2013-05-26T00:00:00"/>
    <x v="1"/>
    <x v="1"/>
    <s v="DTP"/>
    <n v="3"/>
    <x v="0"/>
    <n v="3"/>
    <d v="2013-05-29T00:00:00"/>
    <x v="17"/>
    <n v="1683200"/>
    <x v="1"/>
    <x v="0"/>
    <n v="579"/>
    <n v="7.46"/>
    <s v="PORT04PORT09"/>
    <n v="21.470399999999998"/>
    <n v="6.2E-2"/>
    <n v="289.26947999999999"/>
    <n v="4319.34"/>
  </r>
  <r>
    <n v="1447149281.7"/>
    <d v="2013-05-26T00:00:00"/>
    <x v="1"/>
    <x v="1"/>
    <s v="DTP"/>
    <n v="3"/>
    <x v="0"/>
    <n v="3"/>
    <d v="2013-05-29T00:00:00"/>
    <x v="17"/>
    <n v="1683197"/>
    <x v="1"/>
    <x v="0"/>
    <n v="463"/>
    <n v="4.78"/>
    <s v="PORT04PORT09"/>
    <n v="21.470399999999998"/>
    <n v="6.2E-2"/>
    <n v="158.68508000000003"/>
    <n v="2213.1400000000003"/>
  </r>
  <r>
    <n v="1447224450.7"/>
    <d v="2013-05-26T00:00:00"/>
    <x v="1"/>
    <x v="1"/>
    <s v="DTP"/>
    <n v="3"/>
    <x v="0"/>
    <n v="3"/>
    <d v="2013-05-29T00:00:00"/>
    <x v="17"/>
    <n v="1683200"/>
    <x v="1"/>
    <x v="0"/>
    <n v="519"/>
    <n v="5.24"/>
    <s v="PORT04PORT09"/>
    <n v="21.470399999999998"/>
    <n v="6.2E-2"/>
    <n v="190.08312000000001"/>
    <n v="2719.56"/>
  </r>
  <r>
    <n v="1447396912.7"/>
    <d v="2013-05-26T00:00:00"/>
    <x v="1"/>
    <x v="1"/>
    <s v="DTP"/>
    <n v="3"/>
    <x v="0"/>
    <n v="3"/>
    <d v="2013-05-29T00:00:00"/>
    <x v="17"/>
    <n v="1683197"/>
    <x v="1"/>
    <x v="0"/>
    <n v="642"/>
    <n v="7.68"/>
    <s v="PORT04PORT09"/>
    <n v="21.470399999999998"/>
    <n v="6.2E-2"/>
    <n v="327.16511999999994"/>
    <n v="4930.5599999999995"/>
  </r>
  <r>
    <n v="1447375138.7"/>
    <d v="2013-05-26T00:00:00"/>
    <x v="1"/>
    <x v="1"/>
    <s v="DTP"/>
    <n v="3"/>
    <x v="0"/>
    <n v="3"/>
    <d v="2013-05-29T00:00:00"/>
    <x v="17"/>
    <n v="1683200"/>
    <x v="1"/>
    <x v="0"/>
    <n v="513"/>
    <n v="5.46"/>
    <s v="PORT04PORT09"/>
    <n v="21.470399999999998"/>
    <n v="6.2E-2"/>
    <n v="195.13115999999997"/>
    <n v="2800.98"/>
  </r>
  <r>
    <n v="1447357416.7"/>
    <d v="2013-05-26T00:00:00"/>
    <x v="1"/>
    <x v="1"/>
    <s v="DTP"/>
    <n v="3"/>
    <x v="0"/>
    <n v="3"/>
    <d v="2013-05-29T00:00:00"/>
    <x v="17"/>
    <n v="1683200"/>
    <x v="1"/>
    <x v="0"/>
    <n v="691"/>
    <n v="7.9"/>
    <s v="PORT04PORT09"/>
    <n v="21.470399999999998"/>
    <n v="6.2E-2"/>
    <n v="359.92219999999998"/>
    <n v="5458.9000000000005"/>
  </r>
  <r>
    <n v="1447228697.7"/>
    <d v="2013-05-26T00:00:00"/>
    <x v="1"/>
    <x v="1"/>
    <s v="DTP"/>
    <n v="3"/>
    <x v="0"/>
    <n v="3"/>
    <d v="2013-05-29T00:00:00"/>
    <x v="17"/>
    <n v="1683200"/>
    <x v="1"/>
    <x v="0"/>
    <n v="638"/>
    <n v="8.26"/>
    <s v="PORT04PORT09"/>
    <n v="21.470399999999998"/>
    <n v="6.2E-2"/>
    <n v="348.20296000000002"/>
    <n v="5269.88"/>
  </r>
  <r>
    <n v="1447390304.7"/>
    <d v="2013-05-26T00:00:00"/>
    <x v="1"/>
    <x v="1"/>
    <s v="DTP"/>
    <n v="3"/>
    <x v="0"/>
    <n v="3"/>
    <d v="2013-05-29T00:00:00"/>
    <x v="17"/>
    <n v="1683200"/>
    <x v="1"/>
    <x v="0"/>
    <n v="593"/>
    <n v="5.52"/>
    <s v="PORT04PORT09"/>
    <n v="21.470399999999998"/>
    <n v="6.2E-2"/>
    <n v="224.41872000000001"/>
    <n v="3273.3599999999997"/>
  </r>
  <r>
    <n v="1447389087.7"/>
    <d v="2013-05-26T00:00:00"/>
    <x v="1"/>
    <x v="1"/>
    <s v="DTP"/>
    <n v="3"/>
    <x v="0"/>
    <n v="3"/>
    <d v="2013-05-29T00:00:00"/>
    <x v="17"/>
    <n v="1683200"/>
    <x v="1"/>
    <x v="0"/>
    <n v="632"/>
    <n v="8"/>
    <s v="PORT04PORT09"/>
    <n v="21.470399999999998"/>
    <n v="6.2E-2"/>
    <n v="334.94239999999996"/>
    <n v="5056"/>
  </r>
  <r>
    <n v="1447395107.7"/>
    <d v="2013-05-26T00:00:00"/>
    <x v="1"/>
    <x v="1"/>
    <s v="DTP"/>
    <n v="3"/>
    <x v="0"/>
    <n v="3"/>
    <d v="2013-05-29T00:00:00"/>
    <x v="17"/>
    <n v="1683200"/>
    <x v="1"/>
    <x v="0"/>
    <n v="565"/>
    <n v="5.5"/>
    <s v="PORT04PORT09"/>
    <n v="21.470399999999998"/>
    <n v="6.2E-2"/>
    <n v="214.1354"/>
    <n v="3107.5"/>
  </r>
  <r>
    <n v="1447336059.7"/>
    <d v="2013-05-26T00:00:00"/>
    <x v="1"/>
    <x v="1"/>
    <s v="DTP"/>
    <n v="3"/>
    <x v="0"/>
    <n v="3"/>
    <d v="2013-05-29T00:00:00"/>
    <x v="17"/>
    <n v="1683200"/>
    <x v="1"/>
    <x v="0"/>
    <n v="892"/>
    <n v="13.5"/>
    <s v="PORT04PORT09"/>
    <n v="21.470399999999998"/>
    <n v="6.2E-2"/>
    <n v="768.07439999999997"/>
    <n v="12042"/>
  </r>
  <r>
    <n v="1447146640.7"/>
    <d v="2013-05-26T00:00:00"/>
    <x v="1"/>
    <x v="1"/>
    <s v="DTP"/>
    <n v="3"/>
    <x v="0"/>
    <n v="3"/>
    <d v="2013-05-29T00:00:00"/>
    <x v="17"/>
    <n v="1683197"/>
    <x v="1"/>
    <x v="0"/>
    <n v="602"/>
    <n v="5.82"/>
    <s v="PORT04PORT09"/>
    <n v="21.470399999999998"/>
    <n v="6.2E-2"/>
    <n v="238.69607999999999"/>
    <n v="3503.6400000000003"/>
  </r>
  <r>
    <n v="1447172251.7"/>
    <d v="2013-05-26T00:00:00"/>
    <x v="1"/>
    <x v="1"/>
    <s v="DTP"/>
    <n v="3"/>
    <x v="0"/>
    <n v="3"/>
    <d v="2013-05-29T00:00:00"/>
    <x v="17"/>
    <n v="1683197"/>
    <x v="1"/>
    <x v="0"/>
    <n v="532"/>
    <n v="5.86"/>
    <s v="PORT04PORT09"/>
    <n v="21.470399999999998"/>
    <n v="6.2E-2"/>
    <n v="214.75664"/>
    <n v="3117.52"/>
  </r>
  <r>
    <n v="1447400482.7"/>
    <d v="2013-05-26T00:00:00"/>
    <x v="1"/>
    <x v="1"/>
    <s v="DTP"/>
    <n v="3"/>
    <x v="0"/>
    <n v="3"/>
    <d v="2013-05-29T00:00:00"/>
    <x v="17"/>
    <n v="1683200"/>
    <x v="1"/>
    <x v="0"/>
    <n v="1053"/>
    <n v="16.740000000000002"/>
    <s v="PORT04PORT09"/>
    <n v="21.470399999999998"/>
    <n v="6.2E-2"/>
    <n v="1114.3580400000001"/>
    <n v="17627.22"/>
  </r>
  <r>
    <n v="1447275638.7"/>
    <d v="2013-05-26T00:00:00"/>
    <x v="1"/>
    <x v="1"/>
    <s v="DTP"/>
    <n v="3"/>
    <x v="0"/>
    <n v="3"/>
    <d v="2013-05-29T00:00:00"/>
    <x v="17"/>
    <n v="1683200"/>
    <x v="1"/>
    <x v="0"/>
    <n v="1172"/>
    <n v="18.059999999999999"/>
    <s v="PORT04PORT09"/>
    <n v="21.470399999999998"/>
    <n v="6.2E-2"/>
    <n v="1333.7822399999998"/>
    <n v="21166.32"/>
  </r>
  <r>
    <n v="1447146724.7"/>
    <d v="2013-05-26T00:00:00"/>
    <x v="1"/>
    <x v="1"/>
    <s v="DTP"/>
    <n v="3"/>
    <x v="0"/>
    <n v="3"/>
    <d v="2013-05-29T00:00:00"/>
    <x v="17"/>
    <n v="1683200"/>
    <x v="1"/>
    <x v="0"/>
    <n v="2912"/>
    <n v="51.06"/>
    <s v="PORT04PORT09"/>
    <n v="21.470399999999998"/>
    <n v="6.2E-2"/>
    <n v="9240.0470400000013"/>
    <n v="148686.72"/>
  </r>
  <r>
    <n v="1447196646.7"/>
    <d v="2013-05-26T00:00:00"/>
    <x v="1"/>
    <x v="1"/>
    <s v="DTP"/>
    <n v="3"/>
    <x v="0"/>
    <n v="3"/>
    <d v="2013-05-29T00:00:00"/>
    <x v="17"/>
    <n v="1683200"/>
    <x v="1"/>
    <x v="0"/>
    <n v="1048"/>
    <n v="16.439999999999998"/>
    <s v="PORT04PORT09"/>
    <n v="21.470399999999998"/>
    <n v="6.2E-2"/>
    <n v="1089.6758399999997"/>
    <n v="17229.12"/>
  </r>
  <r>
    <n v="1447258756.7"/>
    <d v="2013-05-26T00:00:00"/>
    <x v="1"/>
    <x v="1"/>
    <s v="DTP"/>
    <n v="3"/>
    <x v="0"/>
    <n v="3"/>
    <d v="2013-05-29T00:00:00"/>
    <x v="17"/>
    <n v="1683200"/>
    <x v="1"/>
    <x v="0"/>
    <n v="844"/>
    <n v="11.32"/>
    <s v="PORT04PORT09"/>
    <n v="21.470399999999998"/>
    <n v="6.2E-2"/>
    <n v="613.82336000000009"/>
    <n v="9554.08"/>
  </r>
  <r>
    <n v="1447421013.7"/>
    <d v="2013-05-26T00:00:00"/>
    <x v="1"/>
    <x v="1"/>
    <s v="DTP"/>
    <n v="3"/>
    <x v="0"/>
    <n v="3"/>
    <d v="2013-05-29T00:00:00"/>
    <x v="17"/>
    <n v="1683200"/>
    <x v="1"/>
    <x v="0"/>
    <n v="1183"/>
    <n v="15.7"/>
    <s v="PORT04PORT09"/>
    <n v="21.470399999999998"/>
    <n v="6.2E-2"/>
    <n v="1173.0025999999998"/>
    <n v="18573.099999999999"/>
  </r>
  <r>
    <n v="1447231066.7"/>
    <d v="2013-05-26T00:00:00"/>
    <x v="1"/>
    <x v="1"/>
    <s v="DTP"/>
    <n v="3"/>
    <x v="0"/>
    <n v="3"/>
    <d v="2013-05-29T00:00:00"/>
    <x v="17"/>
    <n v="1683200"/>
    <x v="1"/>
    <x v="0"/>
    <n v="1618"/>
    <n v="25.92"/>
    <s v="PORT04PORT09"/>
    <n v="21.470399999999998"/>
    <n v="6.2E-2"/>
    <n v="2621.6611200000002"/>
    <n v="41938.560000000005"/>
  </r>
  <r>
    <n v="1447221630.7"/>
    <d v="2013-05-26T00:00:00"/>
    <x v="1"/>
    <x v="1"/>
    <s v="DTP"/>
    <n v="3"/>
    <x v="0"/>
    <n v="3"/>
    <d v="2013-05-29T00:00:00"/>
    <x v="17"/>
    <n v="1683200"/>
    <x v="1"/>
    <x v="0"/>
    <n v="1678"/>
    <n v="24.14"/>
    <s v="PORT04PORT09"/>
    <n v="21.470399999999998"/>
    <n v="6.2E-2"/>
    <n v="2532.8994400000001"/>
    <n v="40506.92"/>
  </r>
  <r>
    <n v="1447401805.7"/>
    <d v="2013-05-26T00:00:00"/>
    <x v="1"/>
    <x v="1"/>
    <s v="DTP"/>
    <n v="3"/>
    <x v="0"/>
    <n v="3"/>
    <d v="2013-05-29T00:00:00"/>
    <x v="17"/>
    <n v="1683199"/>
    <x v="1"/>
    <x v="0"/>
    <n v="2473"/>
    <n v="40.175813554450336"/>
    <s v="PORT04PORT09"/>
    <n v="21.470399999999998"/>
    <n v="6.2E-2"/>
    <n v="6181.4671890496529"/>
    <n v="99354.786920155675"/>
  </r>
  <r>
    <n v="1447367913.7"/>
    <d v="2013-05-26T00:00:00"/>
    <x v="1"/>
    <x v="1"/>
    <s v="DTP"/>
    <n v="3"/>
    <x v="0"/>
    <n v="3"/>
    <d v="2013-05-29T00:00:00"/>
    <x v="17"/>
    <n v="1683199"/>
    <x v="1"/>
    <x v="0"/>
    <n v="1781"/>
    <n v="28.121555868900284"/>
    <s v="PORT04PORT09"/>
    <n v="21.470399999999998"/>
    <n v="6.2E-2"/>
    <n v="3126.7088421557073"/>
    <n v="50084.491002511408"/>
  </r>
  <r>
    <n v="1447238185.7"/>
    <d v="2013-05-26T00:00:00"/>
    <x v="1"/>
    <x v="1"/>
    <s v="DTP"/>
    <n v="3"/>
    <x v="0"/>
    <n v="3"/>
    <d v="2013-05-29T00:00:00"/>
    <x v="17"/>
    <n v="1683199"/>
    <x v="1"/>
    <x v="0"/>
    <n v="1645"/>
    <n v="23.390476109087174"/>
    <s v="PORT04PORT09"/>
    <n v="21.470399999999998"/>
    <n v="6.2E-2"/>
    <n v="2407.0650583658012"/>
    <n v="38477.333199448403"/>
  </r>
  <r>
    <n v="1447258758.7"/>
    <d v="2013-05-26T00:00:00"/>
    <x v="1"/>
    <x v="1"/>
    <s v="DTP"/>
    <n v="3"/>
    <x v="0"/>
    <n v="3"/>
    <d v="2013-05-29T00:00:00"/>
    <x v="17"/>
    <n v="1683199"/>
    <x v="1"/>
    <x v="0"/>
    <n v="2002"/>
    <n v="34.560584095959989"/>
    <s v="PORT04PORT09"/>
    <n v="21.470399999999998"/>
    <n v="6.2E-2"/>
    <n v="4311.2683403269375"/>
    <n v="69190.289360111899"/>
  </r>
  <r>
    <n v="1447266858.7"/>
    <d v="2013-05-26T00:00:00"/>
    <x v="1"/>
    <x v="1"/>
    <s v="DTP"/>
    <n v="3"/>
    <x v="0"/>
    <n v="3"/>
    <d v="2013-05-29T00:00:00"/>
    <x v="17"/>
    <n v="1683199"/>
    <x v="1"/>
    <x v="0"/>
    <n v="1931"/>
    <n v="33.819413541380534"/>
    <s v="PORT04PORT09"/>
    <n v="21.470399999999998"/>
    <n v="6.2E-2"/>
    <n v="4070.3982280011601"/>
    <n v="65305.28754840581"/>
  </r>
  <r>
    <n v="1447172254.7"/>
    <d v="2013-05-26T00:00:00"/>
    <x v="1"/>
    <x v="1"/>
    <s v="DTP"/>
    <n v="3"/>
    <x v="0"/>
    <n v="3"/>
    <d v="2013-05-29T00:00:00"/>
    <x v="17"/>
    <n v="1683199"/>
    <x v="1"/>
    <x v="0"/>
    <n v="752"/>
    <n v="8.571916576391148"/>
    <s v="PORT04PORT09"/>
    <n v="21.470399999999998"/>
    <n v="6.2E-2"/>
    <n v="421.1274384576609"/>
    <n v="6446.0812654461433"/>
  </r>
  <r>
    <n v="1447336097.7"/>
    <d v="2013-05-26T00:00:00"/>
    <x v="1"/>
    <x v="1"/>
    <s v="DTP"/>
    <n v="3"/>
    <x v="0"/>
    <n v="3"/>
    <d v="2013-05-29T00:00:00"/>
    <x v="17"/>
    <n v="1683199"/>
    <x v="1"/>
    <x v="0"/>
    <n v="2093"/>
    <n v="32.306800047922607"/>
    <s v="PORT04PORT09"/>
    <n v="21.470399999999998"/>
    <n v="6.2E-2"/>
    <n v="4213.7946150187254"/>
    <n v="67618.132500302017"/>
  </r>
  <r>
    <n v="1447310441.7"/>
    <d v="2013-05-26T00:00:00"/>
    <x v="1"/>
    <x v="1"/>
    <s v="DTP"/>
    <n v="3"/>
    <x v="0"/>
    <n v="3"/>
    <d v="2013-05-29T00:00:00"/>
    <x v="17"/>
    <n v="1683199"/>
    <x v="1"/>
    <x v="0"/>
    <n v="1191"/>
    <n v="17.608088366757851"/>
    <s v="PORT04PORT09"/>
    <n v="21.470399999999998"/>
    <n v="6.2E-2"/>
    <n v="1321.6868611781331"/>
    <n v="20971.233244808602"/>
  </r>
  <r>
    <n v="1447234870.7"/>
    <d v="2013-05-26T00:00:00"/>
    <x v="1"/>
    <x v="1"/>
    <s v="DTP"/>
    <n v="3"/>
    <x v="0"/>
    <n v="3"/>
    <d v="2013-05-29T00:00:00"/>
    <x v="17"/>
    <n v="1683199"/>
    <x v="1"/>
    <x v="0"/>
    <n v="1124"/>
    <n v="16.249592659338717"/>
    <s v="PORT04PORT09"/>
    <n v="21.470399999999998"/>
    <n v="6.2E-2"/>
    <n v="1153.8720132439964"/>
    <n v="18264.542149096716"/>
  </r>
  <r>
    <n v="1447313943.7"/>
    <d v="2013-05-26T00:00:00"/>
    <x v="1"/>
    <x v="1"/>
    <s v="DTP"/>
    <n v="3"/>
    <x v="0"/>
    <n v="3"/>
    <d v="2013-05-29T00:00:00"/>
    <x v="17"/>
    <n v="1683199"/>
    <x v="1"/>
    <x v="0"/>
    <n v="1943"/>
    <n v="33.742878571948467"/>
    <s v="PORT04PORT09"/>
    <n v="21.470399999999998"/>
    <n v="6.2E-2"/>
    <n v="4086.3400100483441"/>
    <n v="65562.41306529587"/>
  </r>
  <r>
    <n v="1447401806.7"/>
    <d v="2013-05-26T00:00:00"/>
    <x v="1"/>
    <x v="1"/>
    <s v="DTP"/>
    <n v="3"/>
    <x v="0"/>
    <n v="3"/>
    <d v="2013-05-29T00:00:00"/>
    <x v="17"/>
    <n v="1683199"/>
    <x v="1"/>
    <x v="0"/>
    <n v="677"/>
    <n v="8.2466429563048766"/>
    <s v="PORT04PORT09"/>
    <n v="21.470399999999998"/>
    <n v="6.2E-2"/>
    <n v="367.61499144794089"/>
    <n v="5582.9772814184016"/>
  </r>
  <r>
    <n v="1447357418.7"/>
    <d v="2013-05-26T00:00:00"/>
    <x v="1"/>
    <x v="1"/>
    <s v="DTP"/>
    <n v="3"/>
    <x v="0"/>
    <n v="3"/>
    <d v="2013-05-29T00:00:00"/>
    <x v="17"/>
    <n v="1683199"/>
    <x v="1"/>
    <x v="0"/>
    <n v="2055"/>
    <n v="34.579717838318004"/>
    <s v="PORT04PORT09"/>
    <n v="21.470399999999998"/>
    <n v="6.2E-2"/>
    <n v="4427.2722497800978"/>
    <n v="71061.320157743496"/>
  </r>
  <r>
    <n v="1447313942.7"/>
    <d v="2013-05-26T00:00:00"/>
    <x v="1"/>
    <x v="1"/>
    <s v="DTP"/>
    <n v="3"/>
    <x v="0"/>
    <n v="3"/>
    <d v="2013-05-29T00:00:00"/>
    <x v="17"/>
    <n v="1683199"/>
    <x v="1"/>
    <x v="0"/>
    <n v="381"/>
    <n v="2.104711659381755"/>
    <s v="PORT04PORT09"/>
    <n v="21.470399999999998"/>
    <n v="6.2E-2"/>
    <n v="71.187898817915823"/>
    <n v="801.89514222444859"/>
  </r>
  <r>
    <n v="1447145159.7"/>
    <d v="2013-05-26T00:00:00"/>
    <x v="1"/>
    <x v="1"/>
    <s v="DTP"/>
    <n v="3"/>
    <x v="0"/>
    <n v="3"/>
    <d v="2013-05-29T00:00:00"/>
    <x v="17"/>
    <n v="1683199"/>
    <x v="1"/>
    <x v="0"/>
    <n v="1159"/>
    <n v="17.665489593831897"/>
    <s v="PORT04PORT09"/>
    <n v="21.470399999999998"/>
    <n v="6.2E-2"/>
    <n v="1290.8771512335725"/>
    <n v="20474.302439251169"/>
  </r>
  <r>
    <n v="1447213220.7"/>
    <d v="2013-05-26T00:00:00"/>
    <x v="1"/>
    <x v="1"/>
    <s v="DTP"/>
    <n v="3"/>
    <x v="0"/>
    <n v="3"/>
    <d v="2013-05-29T00:00:00"/>
    <x v="17"/>
    <n v="1683199"/>
    <x v="1"/>
    <x v="0"/>
    <n v="1591"/>
    <n v="27.849685925679555"/>
    <s v="PORT04PORT09"/>
    <n v="21.470399999999998"/>
    <n v="6.2E-2"/>
    <n v="2768.6191190808827"/>
    <n v="44308.850307756169"/>
  </r>
  <r>
    <n v="1447156492.7"/>
    <d v="2013-05-26T00:00:00"/>
    <x v="1"/>
    <x v="1"/>
    <s v="DTP"/>
    <n v="3"/>
    <x v="0"/>
    <n v="3"/>
    <d v="2013-05-29T00:00:00"/>
    <x v="17"/>
    <n v="1683199"/>
    <x v="1"/>
    <x v="0"/>
    <n v="3278"/>
    <n v="56.61169823998604"/>
    <s v="PORT04PORT09"/>
    <n v="21.470399999999998"/>
    <n v="6.2E-2"/>
    <n v="11527.005503501803"/>
    <n v="185573.14683067423"/>
  </r>
  <r>
    <n v="1447275605.7"/>
    <d v="2013-05-26T00:00:00"/>
    <x v="1"/>
    <x v="1"/>
    <s v="DTP"/>
    <n v="3"/>
    <x v="0"/>
    <n v="3"/>
    <d v="2013-05-29T00:00:00"/>
    <x v="17"/>
    <n v="1683199"/>
    <x v="1"/>
    <x v="0"/>
    <n v="2039"/>
    <n v="33.560584095959989"/>
    <s v="PORT04PORT09"/>
    <n v="21.470399999999998"/>
    <n v="6.2E-2"/>
    <n v="4264.1323202430704"/>
    <n v="68430.030971662418"/>
  </r>
  <r>
    <n v="1447357417.7"/>
    <d v="2013-05-26T00:00:00"/>
    <x v="1"/>
    <x v="1"/>
    <s v="DTP"/>
    <n v="3"/>
    <x v="0"/>
    <n v="3"/>
    <d v="2013-05-29T00:00:00"/>
    <x v="17"/>
    <n v="1683199"/>
    <x v="1"/>
    <x v="0"/>
    <n v="390"/>
    <n v="2.104711659381755"/>
    <s v="PORT04PORT09"/>
    <n v="21.470399999999998"/>
    <n v="6.2E-2"/>
    <n v="72.362327923850842"/>
    <n v="820.83754715888449"/>
  </r>
  <r>
    <n v="1447400484.7"/>
    <d v="2013-05-26T00:00:00"/>
    <x v="1"/>
    <x v="1"/>
    <s v="DTP"/>
    <n v="3"/>
    <x v="0"/>
    <n v="3"/>
    <d v="2013-05-29T00:00:00"/>
    <x v="17"/>
    <n v="1683199"/>
    <x v="1"/>
    <x v="0"/>
    <n v="588"/>
    <n v="6.6968098253055848"/>
    <s v="PORT04PORT09"/>
    <n v="21.470399999999998"/>
    <n v="6.2E-2"/>
    <n v="265.60929899134038"/>
    <n v="3937.7241772796838"/>
  </r>
  <r>
    <n v="1447193129.7"/>
    <d v="2013-05-26T00:00:00"/>
    <x v="1"/>
    <x v="1"/>
    <s v="DTP"/>
    <n v="3"/>
    <x v="0"/>
    <n v="3"/>
    <d v="2013-05-29T00:00:00"/>
    <x v="17"/>
    <n v="1683199"/>
    <x v="1"/>
    <x v="0"/>
    <n v="1218"/>
    <n v="18.143833152782296"/>
    <s v="PORT04PORT09"/>
    <n v="21.470399999999998"/>
    <n v="6.2E-2"/>
    <n v="1391.6201043655078"/>
    <n v="22099.188780088836"/>
  </r>
  <r>
    <n v="1447336096.7"/>
    <d v="2013-05-26T00:00:00"/>
    <x v="1"/>
    <x v="1"/>
    <s v="DTP"/>
    <n v="3"/>
    <x v="0"/>
    <n v="3"/>
    <d v="2013-05-29T00:00:00"/>
    <x v="17"/>
    <n v="1683199"/>
    <x v="1"/>
    <x v="0"/>
    <n v="442"/>
    <n v="2.104711659381755"/>
    <s v="PORT04PORT09"/>
    <n v="21.470399999999998"/>
    <n v="6.2E-2"/>
    <n v="79.147918313697602"/>
    <n v="930.28255344673573"/>
  </r>
  <r>
    <n v="1447227190.7"/>
    <d v="2013-05-26T00:00:00"/>
    <x v="1"/>
    <x v="1"/>
    <s v="DTP"/>
    <n v="0"/>
    <x v="0"/>
    <n v="0"/>
    <d v="2013-05-26T00:00:00"/>
    <x v="10"/>
    <n v="1688610"/>
    <x v="1"/>
    <x v="0"/>
    <n v="317"/>
    <n v="0.61939926217752972"/>
    <s v="PORT04PORT09"/>
    <n v="21.470399999999998"/>
    <n v="6.2E-2"/>
    <n v="33.644073098837168"/>
    <n v="196.34956611027692"/>
  </r>
  <r>
    <n v="1447227502.7"/>
    <d v="2013-05-26T00:00:00"/>
    <x v="1"/>
    <x v="1"/>
    <s v="DTP"/>
    <n v="0"/>
    <x v="0"/>
    <n v="0"/>
    <d v="2013-05-26T00:00:00"/>
    <x v="10"/>
    <n v="1688610"/>
    <x v="1"/>
    <x v="0"/>
    <n v="243"/>
    <n v="0.37163955730651788"/>
    <s v="PORT04PORT09"/>
    <n v="21.470399999999998"/>
    <n v="6.2E-2"/>
    <n v="27.069521570379997"/>
    <n v="90.308412425483837"/>
  </r>
  <r>
    <n v="1447229518.7"/>
    <d v="2013-05-26T00:00:00"/>
    <x v="1"/>
    <x v="1"/>
    <s v="DTP"/>
    <n v="0"/>
    <x v="0"/>
    <n v="0"/>
    <d v="2013-05-26T00:00:00"/>
    <x v="10"/>
    <n v="1689543"/>
    <x v="1"/>
    <x v="0"/>
    <n v="281"/>
    <n v="0.49011471313765559"/>
    <s v="PORT04PORT09"/>
    <n v="21.470399999999998"/>
    <n v="6.2E-2"/>
    <n v="30.009178532284235"/>
    <n v="137.72223439168121"/>
  </r>
  <r>
    <n v="1447187886.7"/>
    <d v="2013-05-26T00:00:00"/>
    <x v="1"/>
    <x v="1"/>
    <s v="DTP"/>
    <n v="0"/>
    <x v="0"/>
    <n v="0"/>
    <d v="2013-05-26T00:00:00"/>
    <x v="10"/>
    <n v="1689543"/>
    <x v="1"/>
    <x v="0"/>
    <n v="245"/>
    <n v="0.24505735656882779"/>
    <s v="PORT04PORT09"/>
    <n v="21.470399999999998"/>
    <n v="6.2E-2"/>
    <n v="25.192821246280491"/>
    <n v="60.039052359362813"/>
  </r>
  <r>
    <n v="1447258885.7"/>
    <d v="2013-05-26T00:00:00"/>
    <x v="1"/>
    <x v="1"/>
    <s v="DTP"/>
    <n v="0"/>
    <x v="0"/>
    <n v="0"/>
    <d v="2013-05-26T00:00:00"/>
    <x v="10"/>
    <n v="1689543"/>
    <x v="1"/>
    <x v="0"/>
    <n v="251"/>
    <n v="0.98022942627531118"/>
    <s v="PORT04PORT09"/>
    <n v="21.470399999999998"/>
    <n v="6.2E-2"/>
    <n v="36.724730331696392"/>
    <n v="246.03758599510311"/>
  </r>
  <r>
    <n v="1447202849.7"/>
    <d v="2013-05-26T00:00:00"/>
    <x v="1"/>
    <x v="1"/>
    <s v="DTP"/>
    <n v="0"/>
    <x v="0"/>
    <n v="0"/>
    <d v="2013-05-26T00:00:00"/>
    <x v="10"/>
    <n v="1689543"/>
    <x v="1"/>
    <x v="0"/>
    <n v="318"/>
    <n v="0.49011471313765559"/>
    <s v="PORT04PORT09"/>
    <n v="21.470399999999998"/>
    <n v="6.2E-2"/>
    <n v="31.133501684222018"/>
    <n v="155.85647877777447"/>
  </r>
  <r>
    <n v="1447396993.7"/>
    <d v="2013-05-26T00:00:00"/>
    <x v="1"/>
    <x v="1"/>
    <s v="DTP"/>
    <n v="0"/>
    <x v="0"/>
    <n v="0"/>
    <d v="2013-05-26T00:00:00"/>
    <x v="10"/>
    <n v="1689543"/>
    <x v="1"/>
    <x v="0"/>
    <n v="259"/>
    <n v="0.49011471313765559"/>
    <s v="PORT04PORT09"/>
    <n v="21.470399999999998"/>
    <n v="6.2E-2"/>
    <n v="29.340662063564473"/>
    <n v="126.9397107026528"/>
  </r>
  <r>
    <n v="1447308361.7"/>
    <d v="2013-05-26T00:00:00"/>
    <x v="1"/>
    <x v="1"/>
    <s v="DTP"/>
    <n v="0"/>
    <x v="0"/>
    <n v="0"/>
    <d v="2013-05-26T00:00:00"/>
    <x v="10"/>
    <n v="1689543"/>
    <x v="1"/>
    <x v="0"/>
    <n v="315"/>
    <n v="1.4703441394129668"/>
    <s v="PORT04PORT09"/>
    <n v="21.470399999999998"/>
    <n v="6.2E-2"/>
    <n v="50.186221042735241"/>
    <n v="463.15840391508453"/>
  </r>
  <r>
    <n v="1447319055.7"/>
    <d v="2013-05-26T00:00:00"/>
    <x v="1"/>
    <x v="1"/>
    <s v="DTP"/>
    <n v="0"/>
    <x v="0"/>
    <n v="0"/>
    <d v="2013-05-26T00:00:00"/>
    <x v="10"/>
    <n v="1689543"/>
    <x v="1"/>
    <x v="0"/>
    <n v="284"/>
    <n v="0.24505735656882779"/>
    <s v="PORT04PORT09"/>
    <n v="21.470399999999998"/>
    <n v="6.2E-2"/>
    <n v="25.785369934463919"/>
    <n v="69.596289265547099"/>
  </r>
  <r>
    <n v="1447394306.7"/>
    <d v="2013-05-26T00:00:00"/>
    <x v="1"/>
    <x v="1"/>
    <s v="DTP"/>
    <n v="0"/>
    <x v="0"/>
    <n v="0"/>
    <d v="2013-05-26T00:00:00"/>
    <x v="10"/>
    <n v="1689543"/>
    <x v="1"/>
    <x v="0"/>
    <n v="264"/>
    <n v="2.20551620911945"/>
    <s v="PORT04PORT09"/>
    <n v="21.470399999999998"/>
    <n v="6.2E-2"/>
    <n v="57.570289310867153"/>
    <n v="582.25627920753482"/>
  </r>
  <r>
    <n v="1447372976.7"/>
    <d v="2013-05-26T00:00:00"/>
    <x v="1"/>
    <x v="1"/>
    <s v="DTP"/>
    <n v="0"/>
    <x v="0"/>
    <n v="0"/>
    <d v="2013-05-26T00:00:00"/>
    <x v="10"/>
    <n v="1689543"/>
    <x v="1"/>
    <x v="0"/>
    <n v="327"/>
    <n v="0.24505735656882779"/>
    <s v="PORT04PORT09"/>
    <n v="21.470399999999998"/>
    <n v="6.2E-2"/>
    <n v="26.438692847076414"/>
    <n v="80.133755598006687"/>
  </r>
  <r>
    <n v="1447182260.7"/>
    <d v="2013-05-26T00:00:00"/>
    <x v="1"/>
    <x v="1"/>
    <s v="DTP"/>
    <n v="0"/>
    <x v="0"/>
    <n v="0"/>
    <d v="2013-05-26T00:00:00"/>
    <x v="10"/>
    <n v="1689543"/>
    <x v="1"/>
    <x v="0"/>
    <n v="245"/>
    <n v="0.98022942627531118"/>
    <s v="PORT04PORT09"/>
    <n v="21.470399999999998"/>
    <n v="6.2E-2"/>
    <n v="36.360084985121972"/>
    <n v="240.15620943745125"/>
  </r>
  <r>
    <n v="1447147916.7"/>
    <d v="2013-05-26T00:00:00"/>
    <x v="1"/>
    <x v="1"/>
    <s v="DTP"/>
    <n v="0"/>
    <x v="0"/>
    <n v="0"/>
    <d v="2013-05-26T00:00:00"/>
    <x v="10"/>
    <n v="1689543"/>
    <x v="1"/>
    <x v="0"/>
    <n v="281"/>
    <n v="0.73517206970648341"/>
    <s v="PORT04PORT09"/>
    <n v="21.470399999999998"/>
    <n v="6.2E-2"/>
    <n v="34.278567798426351"/>
    <n v="206.58335158752183"/>
  </r>
  <r>
    <n v="1447391114.7"/>
    <d v="2013-05-26T00:00:00"/>
    <x v="1"/>
    <x v="1"/>
    <s v="DTP"/>
    <n v="0"/>
    <x v="0"/>
    <n v="0"/>
    <d v="2013-05-26T00:00:00"/>
    <x v="10"/>
    <n v="1689543"/>
    <x v="1"/>
    <x v="0"/>
    <n v="331"/>
    <n v="0.24505735656882779"/>
    <s v="PORT04PORT09"/>
    <n v="21.470399999999998"/>
    <n v="6.2E-2"/>
    <n v="26.499467071505482"/>
    <n v="81.113985024282002"/>
  </r>
  <r>
    <n v="1447197255.7"/>
    <d v="2013-05-26T00:00:00"/>
    <x v="1"/>
    <x v="1"/>
    <s v="DTP"/>
    <n v="0"/>
    <x v="0"/>
    <n v="0"/>
    <d v="2013-05-26T00:00:00"/>
    <x v="10"/>
    <n v="1689543"/>
    <x v="1"/>
    <x v="0"/>
    <n v="280"/>
    <n v="0.73517206970648341"/>
    <s v="PORT04PORT09"/>
    <n v="21.470399999999998"/>
    <n v="6.2E-2"/>
    <n v="34.232987130104547"/>
    <n v="205.84817951781537"/>
  </r>
  <r>
    <n v="1447194636.7"/>
    <d v="2013-05-26T00:00:00"/>
    <x v="1"/>
    <x v="1"/>
    <s v="DTP"/>
    <n v="0"/>
    <x v="0"/>
    <n v="0"/>
    <d v="2013-05-26T00:00:00"/>
    <x v="10"/>
    <n v="1689543"/>
    <x v="1"/>
    <x v="0"/>
    <n v="274"/>
    <n v="2.4505735656882779"/>
    <s v="PORT04PORT09"/>
    <n v="21.470399999999998"/>
    <n v="6.2E-2"/>
    <n v="63.100743733912459"/>
    <n v="671.45715699858818"/>
  </r>
  <r>
    <n v="1447221840.7"/>
    <d v="2013-05-26T00:00:00"/>
    <x v="1"/>
    <x v="1"/>
    <s v="DTP"/>
    <n v="0"/>
    <x v="0"/>
    <n v="0"/>
    <d v="2013-05-26T00:00:00"/>
    <x v="10"/>
    <n v="1689543"/>
    <x v="1"/>
    <x v="0"/>
    <n v="315"/>
    <n v="0.24505735656882779"/>
    <s v="PORT04PORT09"/>
    <n v="21.470399999999998"/>
    <n v="6.2E-2"/>
    <n v="26.256370173789204"/>
    <n v="77.193067319180756"/>
  </r>
  <r>
    <n v="1447243915.7"/>
    <d v="2013-05-26T00:00:00"/>
    <x v="1"/>
    <x v="1"/>
    <s v="DTP"/>
    <n v="0"/>
    <x v="0"/>
    <n v="0"/>
    <d v="2013-05-26T00:00:00"/>
    <x v="10"/>
    <n v="1689543"/>
    <x v="1"/>
    <x v="0"/>
    <n v="267"/>
    <n v="0.98022942627531118"/>
    <s v="PORT04PORT09"/>
    <n v="21.470399999999998"/>
    <n v="6.2E-2"/>
    <n v="37.697117922561503"/>
    <n v="261.72125681550807"/>
  </r>
  <r>
    <n v="1447304369.7"/>
    <d v="2013-05-26T00:00:00"/>
    <x v="1"/>
    <x v="1"/>
    <s v="DTP"/>
    <n v="0"/>
    <x v="0"/>
    <n v="0"/>
    <d v="2013-05-26T00:00:00"/>
    <x v="10"/>
    <n v="1689543"/>
    <x v="1"/>
    <x v="0"/>
    <n v="273"/>
    <n v="0.49011471313765559"/>
    <s v="PORT04PORT09"/>
    <n v="21.470399999999998"/>
    <n v="6.2E-2"/>
    <n v="29.766081634567957"/>
    <n v="133.80131668657998"/>
  </r>
  <r>
    <n v="1447364448.7"/>
    <d v="2013-05-26T00:00:00"/>
    <x v="1"/>
    <x v="1"/>
    <s v="DTP"/>
    <n v="0"/>
    <x v="0"/>
    <n v="0"/>
    <d v="2013-05-26T00:00:00"/>
    <x v="10"/>
    <n v="1689543"/>
    <x v="1"/>
    <x v="0"/>
    <n v="270"/>
    <n v="1.9604588525506224"/>
    <s v="PORT04PORT09"/>
    <n v="21.470399999999998"/>
    <n v="6.2E-2"/>
    <n v="54.288481191697414"/>
    <n v="529.32389018866809"/>
  </r>
  <r>
    <n v="1447288321.7"/>
    <d v="2013-05-26T00:00:00"/>
    <x v="1"/>
    <x v="1"/>
    <s v="DTP"/>
    <n v="0"/>
    <x v="0"/>
    <n v="0"/>
    <d v="2013-05-26T00:00:00"/>
    <x v="10"/>
    <n v="1689543"/>
    <x v="1"/>
    <x v="0"/>
    <n v="322"/>
    <n v="0.49011471313765559"/>
    <s v="PORT04PORT09"/>
    <n v="21.470399999999998"/>
    <n v="6.2E-2"/>
    <n v="31.255050133080154"/>
    <n v="157.8169376303251"/>
  </r>
  <r>
    <n v="1447232391.7"/>
    <d v="2013-05-26T00:00:00"/>
    <x v="1"/>
    <x v="1"/>
    <s v="DTP"/>
    <n v="0"/>
    <x v="0"/>
    <n v="0"/>
    <d v="2013-05-26T00:00:00"/>
    <x v="10"/>
    <n v="1689543"/>
    <x v="1"/>
    <x v="0"/>
    <n v="299"/>
    <n v="1.7154014959817945"/>
    <s v="PORT04PORT09"/>
    <n v="21.470399999999998"/>
    <n v="6.2E-2"/>
    <n v="53.270512932510506"/>
    <n v="512.9050472985565"/>
  </r>
  <r>
    <n v="1447279014.7"/>
    <d v="2013-05-26T00:00:00"/>
    <x v="1"/>
    <x v="1"/>
    <s v="DTP"/>
    <n v="0"/>
    <x v="0"/>
    <n v="0"/>
    <d v="2013-05-26T00:00:00"/>
    <x v="10"/>
    <n v="1689543"/>
    <x v="1"/>
    <x v="0"/>
    <n v="277"/>
    <n v="0.24505735656882779"/>
    <s v="PORT04PORT09"/>
    <n v="21.470399999999998"/>
    <n v="6.2E-2"/>
    <n v="25.679015041713047"/>
    <n v="67.880887769565305"/>
  </r>
  <r>
    <n v="1447302864.7"/>
    <d v="2013-05-26T00:00:00"/>
    <x v="1"/>
    <x v="1"/>
    <s v="DTP"/>
    <n v="0"/>
    <x v="0"/>
    <n v="0"/>
    <d v="2013-05-26T00:00:00"/>
    <x v="10"/>
    <n v="1688294"/>
    <x v="1"/>
    <x v="0"/>
    <n v="282"/>
    <n v="0.11444659118349265"/>
    <s v="PORT04PORT09"/>
    <n v="21.470399999999998"/>
    <n v="6.2E-2"/>
    <n v="23.471384200252182"/>
    <n v="32.273938713744926"/>
  </r>
  <r>
    <n v="1447299179.7"/>
    <d v="2013-05-26T00:00:00"/>
    <x v="1"/>
    <x v="1"/>
    <s v="DTP"/>
    <n v="0"/>
    <x v="0"/>
    <n v="0"/>
    <d v="2013-05-26T00:00:00"/>
    <x v="10"/>
    <n v="1688294"/>
    <x v="1"/>
    <x v="0"/>
    <n v="319"/>
    <n v="0.2288931823669853"/>
    <s v="PORT04PORT09"/>
    <n v="21.470399999999998"/>
    <n v="6.2E-2"/>
    <n v="25.997449360854233"/>
    <n v="73.016925175068309"/>
  </r>
  <r>
    <n v="1447351797.7"/>
    <d v="2013-05-26T00:00:00"/>
    <x v="1"/>
    <x v="1"/>
    <s v="DTP"/>
    <n v="0"/>
    <x v="0"/>
    <n v="0"/>
    <d v="2013-05-26T00:00:00"/>
    <x v="10"/>
    <n v="1688294"/>
    <x v="1"/>
    <x v="0"/>
    <n v="301"/>
    <n v="0.11444659118349265"/>
    <s v="PORT04PORT09"/>
    <n v="21.470399999999998"/>
    <n v="6.2E-2"/>
    <n v="23.606202284666338"/>
    <n v="34.448423946231287"/>
  </r>
  <r>
    <n v="1447300853.7"/>
    <d v="2013-05-26T00:00:00"/>
    <x v="1"/>
    <x v="1"/>
    <s v="DTP"/>
    <n v="0"/>
    <x v="0"/>
    <n v="0"/>
    <d v="2013-05-26T00:00:00"/>
    <x v="10"/>
    <n v="1688294"/>
    <x v="1"/>
    <x v="0"/>
    <n v="298"/>
    <n v="2.6322715972203312"/>
    <s v="PORT04PORT09"/>
    <n v="21.470399999999998"/>
    <n v="6.2E-2"/>
    <n v="70.104250030242838"/>
    <n v="784.41693597165875"/>
  </r>
  <r>
    <n v="1447304367.7"/>
    <d v="2013-05-26T00:00:00"/>
    <x v="1"/>
    <x v="1"/>
    <s v="DTP"/>
    <n v="0"/>
    <x v="0"/>
    <n v="0"/>
    <d v="2013-05-26T00:00:00"/>
    <x v="10"/>
    <n v="1688294"/>
    <x v="1"/>
    <x v="0"/>
    <n v="324"/>
    <n v="0.45778636473397061"/>
    <s v="PORT04PORT09"/>
    <n v="21.470399999999998"/>
    <n v="6.2E-2"/>
    <n v="30.666412494775997"/>
    <n v="148.32278217380647"/>
  </r>
  <r>
    <n v="1447366019.7"/>
    <d v="2013-05-26T00:00:00"/>
    <x v="1"/>
    <x v="1"/>
    <s v="DTP"/>
    <n v="0"/>
    <x v="0"/>
    <n v="0"/>
    <d v="2013-05-26T00:00:00"/>
    <x v="10"/>
    <n v="1688294"/>
    <x v="1"/>
    <x v="0"/>
    <n v="268"/>
    <n v="0.91557272946794122"/>
    <s v="PORT04PORT09"/>
    <n v="21.470399999999998"/>
    <n v="6.2E-2"/>
    <n v="36.683556472839307"/>
    <n v="245.37349149740825"/>
  </r>
  <r>
    <n v="1447321877.7"/>
    <d v="2013-05-26T00:00:00"/>
    <x v="1"/>
    <x v="1"/>
    <s v="DTP"/>
    <n v="0"/>
    <x v="0"/>
    <n v="0"/>
    <d v="2013-05-26T00:00:00"/>
    <x v="10"/>
    <n v="1690617"/>
    <x v="1"/>
    <x v="0"/>
    <n v="307"/>
    <n v="0.68466958866752758"/>
    <s v="PORT04PORT09"/>
    <n v="21.470399999999998"/>
    <n v="6.2E-2"/>
    <n v="34.502400950697719"/>
    <n v="210.19356372093097"/>
  </r>
  <r>
    <n v="1447384425.7"/>
    <d v="2013-05-26T00:00:00"/>
    <x v="1"/>
    <x v="1"/>
    <s v="DTP"/>
    <n v="0"/>
    <x v="0"/>
    <n v="0"/>
    <d v="2013-05-26T00:00:00"/>
    <x v="10"/>
    <n v="1688292"/>
    <x v="1"/>
    <x v="0"/>
    <n v="258"/>
    <n v="0.43840747167994859"/>
    <s v="PORT04PORT09"/>
    <n v="21.470399999999998"/>
    <n v="6.2E-2"/>
    <n v="28.483165916992455"/>
    <n v="113.10912769342674"/>
  </r>
  <r>
    <n v="1447404680.7"/>
    <d v="2013-05-26T00:00:00"/>
    <x v="1"/>
    <x v="1"/>
    <s v="DTP"/>
    <n v="0"/>
    <x v="0"/>
    <n v="0"/>
    <d v="2013-05-26T00:00:00"/>
    <x v="10"/>
    <n v="1688292"/>
    <x v="1"/>
    <x v="0"/>
    <n v="338"/>
    <n v="0.65761120751992286"/>
    <s v="PORT04PORT09"/>
    <n v="21.470399999999998"/>
    <n v="6.2E-2"/>
    <n v="35.251300464787505"/>
    <n v="222.27258814173393"/>
  </r>
  <r>
    <n v="1447300851.7"/>
    <d v="2013-05-26T00:00:00"/>
    <x v="1"/>
    <x v="1"/>
    <s v="DTP"/>
    <n v="0"/>
    <x v="0"/>
    <n v="0"/>
    <d v="2013-05-26T00:00:00"/>
    <x v="10"/>
    <n v="1688292"/>
    <x v="1"/>
    <x v="0"/>
    <n v="293"/>
    <n v="0.65761120751992286"/>
    <s v="PORT04PORT09"/>
    <n v="21.470399999999998"/>
    <n v="6.2E-2"/>
    <n v="33.416565195806918"/>
    <n v="192.6800838033374"/>
  </r>
  <r>
    <n v="1447347896.7"/>
    <d v="2013-05-26T00:00:00"/>
    <x v="1"/>
    <x v="1"/>
    <s v="DTP"/>
    <n v="0"/>
    <x v="0"/>
    <n v="0"/>
    <d v="2013-05-26T00:00:00"/>
    <x v="10"/>
    <n v="1688292"/>
    <x v="1"/>
    <x v="0"/>
    <n v="335"/>
    <n v="3.0688523017596401"/>
    <s v="PORT04PORT09"/>
    <n v="21.470399999999998"/>
    <n v="6.2E-2"/>
    <n v="85.210462307547715"/>
    <n v="1028.0655210894795"/>
  </r>
  <r>
    <n v="1447145766.7"/>
    <d v="2013-05-26T00:00:00"/>
    <x v="1"/>
    <x v="1"/>
    <s v="DTP"/>
    <n v="0"/>
    <x v="0"/>
    <n v="0"/>
    <d v="2013-05-26T00:00:00"/>
    <x v="10"/>
    <n v="1688292"/>
    <x v="1"/>
    <x v="0"/>
    <n v="316"/>
    <n v="0.10960186791998715"/>
    <s v="PORT04PORT09"/>
    <n v="21.470399999999998"/>
    <n v="6.2E-2"/>
    <n v="23.617719796288387"/>
    <n v="34.63419026271594"/>
  </r>
  <r>
    <n v="1447351800.7"/>
    <d v="2013-05-26T00:00:00"/>
    <x v="1"/>
    <x v="1"/>
    <s v="DTP"/>
    <n v="0"/>
    <x v="0"/>
    <n v="0"/>
    <d v="2013-05-26T00:00:00"/>
    <x v="10"/>
    <n v="1688292"/>
    <x v="1"/>
    <x v="0"/>
    <n v="278"/>
    <n v="1.9728336225597687"/>
    <s v="PORT04PORT09"/>
    <n v="21.470399999999998"/>
    <n v="6.2E-2"/>
    <n v="55.47416031844017"/>
    <n v="548.44774707161571"/>
  </r>
  <r>
    <n v="1447322795.7"/>
    <d v="2013-05-26T00:00:00"/>
    <x v="1"/>
    <x v="1"/>
    <s v="DTP"/>
    <n v="0"/>
    <x v="0"/>
    <n v="0"/>
    <d v="2013-05-26T00:00:00"/>
    <x v="10"/>
    <n v="1688292"/>
    <x v="1"/>
    <x v="0"/>
    <n v="335"/>
    <n v="0.65761120751992286"/>
    <s v="PORT04PORT09"/>
    <n v="21.470399999999998"/>
    <n v="6.2E-2"/>
    <n v="35.128984780188794"/>
    <n v="220.29975451917414"/>
  </r>
  <r>
    <n v="1447391112.7"/>
    <d v="2013-05-26T00:00:00"/>
    <x v="1"/>
    <x v="1"/>
    <s v="DTP"/>
    <n v="0"/>
    <x v="0"/>
    <n v="0"/>
    <d v="2013-05-26T00:00:00"/>
    <x v="10"/>
    <n v="1688292"/>
    <x v="1"/>
    <x v="0"/>
    <n v="315"/>
    <n v="0.2192037358399743"/>
    <s v="PORT04PORT09"/>
    <n v="21.470399999999998"/>
    <n v="6.2E-2"/>
    <n v="25.751448960954697"/>
    <n v="69.049176789591897"/>
  </r>
  <r>
    <n v="1447418044.7"/>
    <d v="2013-05-26T00:00:00"/>
    <x v="1"/>
    <x v="1"/>
    <s v="DTP"/>
    <n v="0"/>
    <x v="0"/>
    <n v="0"/>
    <d v="2013-05-26T00:00:00"/>
    <x v="10"/>
    <n v="1688292"/>
    <x v="1"/>
    <x v="0"/>
    <n v="256"/>
    <n v="1.0960186791998714"/>
    <s v="PORT04PORT09"/>
    <n v="21.470399999999998"/>
    <n v="6.2E-2"/>
    <n v="38.866408476260361"/>
    <n v="280.58078187516708"/>
  </r>
  <r>
    <n v="1447280063.7"/>
    <d v="2013-05-26T00:00:00"/>
    <x v="1"/>
    <x v="1"/>
    <s v="DTP"/>
    <n v="0"/>
    <x v="0"/>
    <n v="0"/>
    <d v="2013-05-26T00:00:00"/>
    <x v="10"/>
    <n v="1688292"/>
    <x v="1"/>
    <x v="0"/>
    <n v="243"/>
    <n v="0.43840747167994859"/>
    <s v="PORT04PORT09"/>
    <n v="21.470399999999998"/>
    <n v="6.2E-2"/>
    <n v="28.075446968330105"/>
    <n v="106.53301561822751"/>
  </r>
  <r>
    <n v="1447322714.7"/>
    <d v="2013-05-26T00:00:00"/>
    <x v="1"/>
    <x v="1"/>
    <s v="DTP"/>
    <n v="0"/>
    <x v="0"/>
    <n v="0"/>
    <d v="2013-05-26T00:00:00"/>
    <x v="10"/>
    <n v="1688292"/>
    <x v="1"/>
    <x v="0"/>
    <n v="296"/>
    <n v="4.3840747167994856"/>
    <s v="PORT04PORT09"/>
    <n v="21.470399999999998"/>
    <n v="6.2E-2"/>
    <n v="101.92693920270416"/>
    <n v="1297.6861161726476"/>
  </r>
  <r>
    <n v="1447299062.7"/>
    <d v="2013-05-26T00:00:00"/>
    <x v="1"/>
    <x v="1"/>
    <s v="DTP"/>
    <n v="0"/>
    <x v="0"/>
    <n v="0"/>
    <d v="2013-05-26T00:00:00"/>
    <x v="10"/>
    <n v="1689544"/>
    <x v="1"/>
    <x v="0"/>
    <n v="318"/>
    <n v="0.10726215773577505"/>
    <s v="PORT04PORT09"/>
    <n v="21.470399999999998"/>
    <n v="6.2E-2"/>
    <n v="23.585180701918539"/>
    <n v="34.109366159976467"/>
  </r>
  <r>
    <n v="1447203023.7"/>
    <d v="2013-05-26T00:00:00"/>
    <x v="1"/>
    <x v="1"/>
    <s v="DTP"/>
    <n v="0"/>
    <x v="0"/>
    <n v="0"/>
    <d v="2013-05-26T00:00:00"/>
    <x v="10"/>
    <n v="1689544"/>
    <x v="1"/>
    <x v="0"/>
    <n v="297"/>
    <n v="0.4290486309431002"/>
    <s v="PORT04PORT09"/>
    <n v="21.470399999999998"/>
    <n v="6.2E-2"/>
    <n v="29.370901490186245"/>
    <n v="127.42744339010076"/>
  </r>
  <r>
    <n v="1447202686.7"/>
    <d v="2013-05-26T00:00:00"/>
    <x v="1"/>
    <x v="1"/>
    <s v="DTP"/>
    <n v="0"/>
    <x v="0"/>
    <n v="0"/>
    <d v="2013-05-26T00:00:00"/>
    <x v="10"/>
    <n v="1689544"/>
    <x v="1"/>
    <x v="0"/>
    <n v="319"/>
    <n v="2.4670296279228263"/>
    <s v="PORT04PORT09"/>
    <n v="21.470399999999998"/>
    <n v="6.2E-2"/>
    <n v="70.263311981057655"/>
    <n v="786.98245130738155"/>
  </r>
  <r>
    <n v="1447236401.7"/>
    <d v="2013-05-26T00:00:00"/>
    <x v="1"/>
    <x v="1"/>
    <s v="DTP"/>
    <n v="0"/>
    <x v="0"/>
    <n v="0"/>
    <d v="2013-05-26T00:00:00"/>
    <x v="10"/>
    <n v="1689544"/>
    <x v="1"/>
    <x v="0"/>
    <n v="300"/>
    <n v="0.64357294641465024"/>
    <s v="PORT04PORT09"/>
    <n v="21.470399999999998"/>
    <n v="6.2E-2"/>
    <n v="33.440856803312492"/>
    <n v="193.07188392439508"/>
  </r>
  <r>
    <n v="1447207537.7"/>
    <d v="2013-05-26T00:00:00"/>
    <x v="1"/>
    <x v="1"/>
    <s v="DTP"/>
    <n v="0"/>
    <x v="0"/>
    <n v="0"/>
    <d v="2013-05-26T00:00:00"/>
    <x v="10"/>
    <n v="1689544"/>
    <x v="1"/>
    <x v="0"/>
    <n v="254"/>
    <n v="0.85809726188620039"/>
    <s v="PORT04PORT09"/>
    <n v="21.470399999999998"/>
    <n v="6.2E-2"/>
    <n v="34.983715680183884"/>
    <n v="217.9567045190949"/>
  </r>
  <r>
    <n v="1447299180.7"/>
    <d v="2013-05-26T00:00:00"/>
    <x v="1"/>
    <x v="1"/>
    <s v="DTP"/>
    <n v="0"/>
    <x v="0"/>
    <n v="0"/>
    <d v="2013-05-26T00:00:00"/>
    <x v="10"/>
    <n v="1689544"/>
    <x v="1"/>
    <x v="0"/>
    <n v="272"/>
    <n v="0.4290486309431002"/>
    <s v="PORT04PORT09"/>
    <n v="21.470399999999998"/>
    <n v="6.2E-2"/>
    <n v="28.705876112224441"/>
    <n v="116.70122761652325"/>
  </r>
  <r>
    <n v="1447304365.7"/>
    <d v="2013-05-26T00:00:00"/>
    <x v="1"/>
    <x v="1"/>
    <s v="DTP"/>
    <n v="0"/>
    <x v="0"/>
    <n v="0"/>
    <d v="2013-05-26T00:00:00"/>
    <x v="10"/>
    <n v="1689544"/>
    <x v="1"/>
    <x v="0"/>
    <n v="240"/>
    <n v="0.64357294641465024"/>
    <s v="PORT04PORT09"/>
    <n v="21.470399999999998"/>
    <n v="6.2E-2"/>
    <n v="31.046765442649992"/>
    <n v="154.45750713951605"/>
  </r>
  <r>
    <n v="1447155220.7"/>
    <d v="2013-05-26T00:00:00"/>
    <x v="1"/>
    <x v="1"/>
    <s v="DTP"/>
    <n v="0"/>
    <x v="0"/>
    <n v="0"/>
    <d v="2013-05-26T00:00:00"/>
    <x v="10"/>
    <n v="1689544"/>
    <x v="1"/>
    <x v="0"/>
    <n v="331"/>
    <n v="0.10726215773577505"/>
    <s v="PORT04PORT09"/>
    <n v="21.470399999999998"/>
    <n v="6.2E-2"/>
    <n v="23.671634001053572"/>
    <n v="35.503774210541543"/>
  </r>
  <r>
    <n v="1447409173.7"/>
    <d v="2013-05-26T00:00:00"/>
    <x v="1"/>
    <x v="1"/>
    <s v="DTP"/>
    <n v="0"/>
    <x v="0"/>
    <n v="0"/>
    <d v="2013-05-26T00:00:00"/>
    <x v="10"/>
    <n v="1689544"/>
    <x v="1"/>
    <x v="0"/>
    <n v="274"/>
    <n v="0.32178647320732512"/>
    <s v="PORT04PORT09"/>
    <n v="21.470399999999998"/>
    <n v="6.2E-2"/>
    <n v="26.936908606846039"/>
    <n v="88.169493658807085"/>
  </r>
  <r>
    <n v="1447351879.7"/>
    <d v="2013-05-26T00:00:00"/>
    <x v="1"/>
    <x v="1"/>
    <s v="DTP"/>
    <n v="0"/>
    <x v="0"/>
    <n v="0"/>
    <d v="2013-05-26T00:00:00"/>
    <x v="10"/>
    <n v="1689544"/>
    <x v="1"/>
    <x v="0"/>
    <n v="262"/>
    <n v="1.7161945237724008"/>
    <s v="PORT04PORT09"/>
    <n v="21.470399999999998"/>
    <n v="6.2E-2"/>
    <n v="49.348263844158879"/>
    <n v="449.64296522836901"/>
  </r>
  <r>
    <n v="1447342389.7"/>
    <d v="2013-05-26T00:00:00"/>
    <x v="1"/>
    <x v="1"/>
    <s v="DTP"/>
    <n v="0"/>
    <x v="0"/>
    <n v="0"/>
    <d v="2013-05-26T00:00:00"/>
    <x v="10"/>
    <n v="1689544"/>
    <x v="1"/>
    <x v="0"/>
    <n v="333"/>
    <n v="0.2145243154715501"/>
    <s v="PORT04PORT09"/>
    <n v="21.470399999999998"/>
    <n v="6.2E-2"/>
    <n v="25.89946901722562"/>
    <n v="71.436597052026187"/>
  </r>
  <r>
    <n v="1447312018.7"/>
    <d v="2013-05-26T00:00:00"/>
    <x v="1"/>
    <x v="1"/>
    <s v="DTP"/>
    <n v="0"/>
    <x v="0"/>
    <n v="0"/>
    <d v="2013-05-26T00:00:00"/>
    <x v="10"/>
    <n v="1689544"/>
    <x v="1"/>
    <x v="0"/>
    <n v="313"/>
    <n v="0.4290486309431002"/>
    <s v="PORT04PORT09"/>
    <n v="21.470399999999998"/>
    <n v="6.2E-2"/>
    <n v="29.796517732081803"/>
    <n v="134.29222148519037"/>
  </r>
  <r>
    <n v="1447258883.7"/>
    <d v="2013-05-26T00:00:00"/>
    <x v="1"/>
    <x v="1"/>
    <s v="DTP"/>
    <n v="0"/>
    <x v="0"/>
    <n v="0"/>
    <d v="2013-05-26T00:00:00"/>
    <x v="10"/>
    <n v="1689544"/>
    <x v="1"/>
    <x v="0"/>
    <n v="313"/>
    <n v="0.64357294641465024"/>
    <s v="PORT04PORT09"/>
    <n v="21.470399999999998"/>
    <n v="6.2E-2"/>
    <n v="33.959576598122702"/>
    <n v="201.43833222778554"/>
  </r>
  <r>
    <n v="1447340936.7"/>
    <d v="2013-05-26T00:00:00"/>
    <x v="1"/>
    <x v="1"/>
    <s v="DTP"/>
    <n v="0"/>
    <x v="0"/>
    <n v="0"/>
    <d v="2013-05-26T00:00:00"/>
    <x v="10"/>
    <n v="1689544"/>
    <x v="1"/>
    <x v="0"/>
    <n v="283"/>
    <n v="0.4290486309431002"/>
    <s v="PORT04PORT09"/>
    <n v="21.470399999999998"/>
    <n v="6.2E-2"/>
    <n v="28.998487278527634"/>
    <n v="121.42076255689736"/>
  </r>
  <r>
    <n v="1447326107.7"/>
    <d v="2013-05-26T00:00:00"/>
    <x v="1"/>
    <x v="1"/>
    <s v="DTP"/>
    <n v="0"/>
    <x v="0"/>
    <n v="0"/>
    <d v="2013-05-26T00:00:00"/>
    <x v="10"/>
    <n v="1689544"/>
    <x v="1"/>
    <x v="0"/>
    <n v="293"/>
    <n v="0.2145243154715501"/>
    <s v="PORT04PORT09"/>
    <n v="21.470399999999998"/>
    <n v="6.2E-2"/>
    <n v="25.367448714856177"/>
    <n v="62.855624433164181"/>
  </r>
  <r>
    <n v="1447300854.7"/>
    <d v="2013-05-26T00:00:00"/>
    <x v="1"/>
    <x v="1"/>
    <s v="DTP"/>
    <n v="0"/>
    <x v="0"/>
    <n v="0"/>
    <d v="2013-05-26T00:00:00"/>
    <x v="10"/>
    <n v="1689544"/>
    <x v="1"/>
    <x v="0"/>
    <n v="310"/>
    <n v="0.4290486309431002"/>
    <s v="PORT04PORT09"/>
    <n v="21.470399999999998"/>
    <n v="6.2E-2"/>
    <n v="29.716714686726384"/>
    <n v="133.00507559236107"/>
  </r>
  <r>
    <n v="1447211457.7"/>
    <d v="2013-05-26T00:00:00"/>
    <x v="1"/>
    <x v="1"/>
    <s v="DTP"/>
    <n v="0"/>
    <x v="0"/>
    <n v="0"/>
    <d v="2013-05-26T00:00:00"/>
    <x v="10"/>
    <n v="1689544"/>
    <x v="1"/>
    <x v="0"/>
    <n v="321"/>
    <n v="0.85809726188620039"/>
    <s v="PORT04PORT09"/>
    <n v="21.470399999999998"/>
    <n v="6.2E-2"/>
    <n v="38.548251706059162"/>
    <n v="275.44922106547034"/>
  </r>
  <r>
    <n v="1447222990.7"/>
    <d v="2013-05-26T00:00:00"/>
    <x v="1"/>
    <x v="1"/>
    <s v="DTP"/>
    <n v="0"/>
    <x v="0"/>
    <n v="0"/>
    <d v="2013-05-26T00:00:00"/>
    <x v="10"/>
    <n v="1689544"/>
    <x v="1"/>
    <x v="0"/>
    <n v="316"/>
    <n v="0.64357294641465024"/>
    <s v="PORT04PORT09"/>
    <n v="21.470399999999998"/>
    <n v="6.2E-2"/>
    <n v="34.079281166155823"/>
    <n v="203.36905106702949"/>
  </r>
  <r>
    <n v="1447409161.7"/>
    <d v="2013-05-26T00:00:00"/>
    <x v="1"/>
    <x v="1"/>
    <s v="DTP"/>
    <n v="0"/>
    <x v="0"/>
    <n v="0"/>
    <d v="2013-05-26T00:00:00"/>
    <x v="10"/>
    <n v="1689544"/>
    <x v="1"/>
    <x v="0"/>
    <n v="361"/>
    <n v="9.3318077230124299"/>
    <s v="PORT04PORT09"/>
    <n v="21.470399999999998"/>
    <n v="6.2E-2"/>
    <n v="230.3349204564642"/>
    <n v="3368.782588007487"/>
  </r>
  <r>
    <n v="1447320210.7"/>
    <d v="2013-05-26T00:00:00"/>
    <x v="1"/>
    <x v="1"/>
    <s v="DTP"/>
    <n v="0"/>
    <x v="0"/>
    <n v="0"/>
    <d v="2013-05-26T00:00:00"/>
    <x v="10"/>
    <n v="1689544"/>
    <x v="1"/>
    <x v="0"/>
    <n v="269"/>
    <n v="0.85809726188620039"/>
    <s v="PORT04PORT09"/>
    <n v="21.470399999999998"/>
    <n v="6.2E-2"/>
    <n v="35.781746133738046"/>
    <n v="230.82816344738791"/>
  </r>
  <r>
    <n v="1447225275.7"/>
    <d v="2013-05-26T00:00:00"/>
    <x v="1"/>
    <x v="1"/>
    <s v="DTP"/>
    <n v="0"/>
    <x v="0"/>
    <n v="0"/>
    <d v="2013-05-26T00:00:00"/>
    <x v="10"/>
    <n v="1689544"/>
    <x v="1"/>
    <x v="0"/>
    <n v="264"/>
    <n v="1.7161945237724008"/>
    <s v="PORT04PORT09"/>
    <n v="21.470399999999998"/>
    <n v="6.2E-2"/>
    <n v="49.561071965106656"/>
    <n v="453.07535427591381"/>
  </r>
  <r>
    <n v="1447258857.7"/>
    <d v="2013-05-26T00:00:00"/>
    <x v="1"/>
    <x v="1"/>
    <s v="DTP"/>
    <n v="0"/>
    <x v="0"/>
    <n v="0"/>
    <d v="2013-05-26T00:00:00"/>
    <x v="10"/>
    <n v="1689544"/>
    <x v="1"/>
    <x v="0"/>
    <n v="300"/>
    <n v="0.2145243154715501"/>
    <s v="PORT04PORT09"/>
    <n v="21.470399999999998"/>
    <n v="6.2E-2"/>
    <n v="25.460552267770829"/>
    <n v="64.357294641465032"/>
  </r>
  <r>
    <n v="1447319051.7"/>
    <d v="2013-05-26T00:00:00"/>
    <x v="1"/>
    <x v="1"/>
    <s v="DTP"/>
    <n v="0"/>
    <x v="0"/>
    <n v="0"/>
    <d v="2013-05-26T00:00:00"/>
    <x v="10"/>
    <n v="1689544"/>
    <x v="1"/>
    <x v="0"/>
    <n v="303"/>
    <n v="0.4290486309431002"/>
    <s v="PORT04PORT09"/>
    <n v="21.470399999999998"/>
    <n v="6.2E-2"/>
    <n v="29.53050758089708"/>
    <n v="130.00173517575936"/>
  </r>
  <r>
    <n v="1447308356.7"/>
    <d v="2013-05-26T00:00:00"/>
    <x v="1"/>
    <x v="1"/>
    <s v="DTP"/>
    <n v="0"/>
    <x v="0"/>
    <n v="0"/>
    <d v="2013-05-26T00:00:00"/>
    <x v="10"/>
    <n v="1689544"/>
    <x v="1"/>
    <x v="0"/>
    <n v="257"/>
    <n v="0.4290486309431002"/>
    <s v="PORT04PORT09"/>
    <n v="21.470399999999998"/>
    <n v="6.2E-2"/>
    <n v="28.306860885447357"/>
    <n v="110.26549815237675"/>
  </r>
  <r>
    <n v="1447334706.7"/>
    <d v="2013-05-26T00:00:00"/>
    <x v="1"/>
    <x v="1"/>
    <s v="DTP"/>
    <n v="0"/>
    <x v="0"/>
    <n v="0"/>
    <d v="2013-05-26T00:00:00"/>
    <x v="10"/>
    <n v="1689544"/>
    <x v="1"/>
    <x v="0"/>
    <n v="331"/>
    <n v="1.7161945237724008"/>
    <s v="PORT04PORT09"/>
    <n v="21.470399999999998"/>
    <n v="6.2E-2"/>
    <n v="56.690144016857211"/>
    <n v="568.06038736866469"/>
  </r>
  <r>
    <n v="1447244613.7"/>
    <d v="2013-05-26T00:00:00"/>
    <x v="1"/>
    <x v="1"/>
    <s v="DTP"/>
    <n v="0"/>
    <x v="0"/>
    <n v="0"/>
    <d v="2013-05-26T00:00:00"/>
    <x v="10"/>
    <n v="1689544"/>
    <x v="1"/>
    <x v="0"/>
    <n v="251"/>
    <n v="0.4290486309431002"/>
    <s v="PORT04PORT09"/>
    <n v="21.470399999999998"/>
    <n v="6.2E-2"/>
    <n v="28.147254794736526"/>
    <n v="107.69120636671815"/>
  </r>
  <r>
    <n v="1447292033.7"/>
    <d v="2013-05-26T00:00:00"/>
    <x v="1"/>
    <x v="1"/>
    <s v="DTP"/>
    <n v="0"/>
    <x v="0"/>
    <n v="0"/>
    <d v="2013-05-26T00:00:00"/>
    <x v="10"/>
    <n v="1689544"/>
    <x v="1"/>
    <x v="0"/>
    <n v="278"/>
    <n v="0.10726215773577505"/>
    <s v="PORT04PORT09"/>
    <n v="21.470399999999998"/>
    <n v="6.2E-2"/>
    <n v="23.319170550733816"/>
    <n v="29.818879850545464"/>
  </r>
  <r>
    <n v="1447236402.7"/>
    <d v="2013-05-26T00:00:00"/>
    <x v="1"/>
    <x v="1"/>
    <s v="DTP"/>
    <n v="0"/>
    <x v="0"/>
    <n v="0"/>
    <d v="2013-05-26T00:00:00"/>
    <x v="10"/>
    <n v="1688288"/>
    <x v="1"/>
    <x v="0"/>
    <n v="293"/>
    <n v="1.9188388443015318"/>
    <s v="PORT04PORT09"/>
    <n v="21.470399999999998"/>
    <n v="6.2E-2"/>
    <n v="56.328026445581628"/>
    <n v="562.21978138034888"/>
  </r>
  <r>
    <n v="1447346631.7"/>
    <d v="2013-05-26T00:00:00"/>
    <x v="1"/>
    <x v="1"/>
    <s v="DTP"/>
    <n v="0"/>
    <x v="0"/>
    <n v="0"/>
    <d v="2013-05-26T00:00:00"/>
    <x v="10"/>
    <n v="1688288"/>
    <x v="1"/>
    <x v="0"/>
    <n v="264"/>
    <n v="0.85281726413401415"/>
    <s v="PORT04PORT09"/>
    <n v="21.470399999999998"/>
    <n v="6.2E-2"/>
    <n v="35.429312979345539"/>
    <n v="225.14375773137974"/>
  </r>
  <r>
    <n v="1447207542.7"/>
    <d v="2013-05-26T00:00:00"/>
    <x v="1"/>
    <x v="1"/>
    <s v="DTP"/>
    <n v="0"/>
    <x v="0"/>
    <n v="0"/>
    <d v="2013-05-26T00:00:00"/>
    <x v="10"/>
    <n v="1688288"/>
    <x v="1"/>
    <x v="0"/>
    <n v="267"/>
    <n v="0.42640863206700708"/>
    <s v="PORT04PORT09"/>
    <n v="21.470399999999998"/>
    <n v="6.2E-2"/>
    <n v="28.529168495237233"/>
    <n v="113.85110476189089"/>
  </r>
  <r>
    <n v="1447318990.7"/>
    <d v="2013-05-26T00:00:00"/>
    <x v="1"/>
    <x v="1"/>
    <s v="DTP"/>
    <n v="0"/>
    <x v="0"/>
    <n v="0"/>
    <d v="2013-05-26T00:00:00"/>
    <x v="10"/>
    <n v="1688288"/>
    <x v="1"/>
    <x v="0"/>
    <n v="299"/>
    <n v="0.85281726413401415"/>
    <s v="PORT04PORT09"/>
    <n v="21.470399999999998"/>
    <n v="6.2E-2"/>
    <n v="37.279926442516356"/>
    <n v="254.99236197607024"/>
  </r>
  <r>
    <n v="1447222992.7"/>
    <d v="2013-05-26T00:00:00"/>
    <x v="1"/>
    <x v="1"/>
    <s v="DTP"/>
    <n v="0"/>
    <x v="0"/>
    <n v="0"/>
    <d v="2013-05-26T00:00:00"/>
    <x v="10"/>
    <n v="1688288"/>
    <x v="1"/>
    <x v="0"/>
    <n v="265"/>
    <n v="2.5584517924020425"/>
    <s v="PORT04PORT09"/>
    <n v="21.470399999999998"/>
    <n v="6.2E-2"/>
    <n v="63.505762949165558"/>
    <n v="677.9897249865412"/>
  </r>
  <r>
    <n v="1447147910.7"/>
    <d v="2013-05-26T00:00:00"/>
    <x v="1"/>
    <x v="1"/>
    <s v="DTP"/>
    <n v="0"/>
    <x v="0"/>
    <n v="0"/>
    <d v="2013-05-26T00:00:00"/>
    <x v="10"/>
    <n v="1688288"/>
    <x v="1"/>
    <x v="0"/>
    <n v="313"/>
    <n v="0.42640863206700708"/>
    <s v="PORT04PORT09"/>
    <n v="21.470399999999998"/>
    <n v="6.2E-2"/>
    <n v="29.745285913892339"/>
    <n v="133.46590183697322"/>
  </r>
  <r>
    <n v="1447246442.7"/>
    <d v="2013-05-26T00:00:00"/>
    <x v="1"/>
    <x v="1"/>
    <s v="DTP"/>
    <n v="0"/>
    <x v="0"/>
    <n v="0"/>
    <d v="2013-05-26T00:00:00"/>
    <x v="10"/>
    <n v="1688288"/>
    <x v="1"/>
    <x v="0"/>
    <n v="328"/>
    <n v="0.63961294810051061"/>
    <s v="PORT04PORT09"/>
    <n v="21.470399999999998"/>
    <n v="6.2E-2"/>
    <n v="34.477568912571982"/>
    <n v="209.79304697696747"/>
  </r>
  <r>
    <n v="1447206413.7"/>
    <d v="2013-05-26T00:00:00"/>
    <x v="1"/>
    <x v="1"/>
    <s v="DTP"/>
    <n v="0"/>
    <x v="0"/>
    <n v="0"/>
    <d v="2013-05-26T00:00:00"/>
    <x v="10"/>
    <n v="1688288"/>
    <x v="1"/>
    <x v="0"/>
    <n v="334"/>
    <n v="0.85281726413401415"/>
    <s v="PORT04PORT09"/>
    <n v="21.470399999999998"/>
    <n v="6.2E-2"/>
    <n v="39.130539905687165"/>
    <n v="284.84096622076072"/>
  </r>
  <r>
    <n v="1447274826.7"/>
    <d v="2013-05-26T00:00:00"/>
    <x v="1"/>
    <x v="1"/>
    <s v="DTP"/>
    <n v="0"/>
    <x v="0"/>
    <n v="0"/>
    <d v="2013-05-26T00:00:00"/>
    <x v="10"/>
    <n v="1688288"/>
    <x v="1"/>
    <x v="0"/>
    <n v="333"/>
    <n v="0.85281726413401415"/>
    <s v="PORT04PORT09"/>
    <n v="21.470399999999998"/>
    <n v="6.2E-2"/>
    <n v="39.077665235310853"/>
    <n v="283.98814895662673"/>
  </r>
  <r>
    <n v="1447334707.7"/>
    <d v="2013-05-26T00:00:00"/>
    <x v="1"/>
    <x v="1"/>
    <s v="DTP"/>
    <n v="0"/>
    <x v="0"/>
    <n v="0"/>
    <d v="2013-05-26T00:00:00"/>
    <x v="10"/>
    <n v="1688288"/>
    <x v="1"/>
    <x v="0"/>
    <n v="303"/>
    <n v="1.2792258962010212"/>
    <s v="PORT04PORT09"/>
    <n v="21.470399999999998"/>
    <n v="6.2E-2"/>
    <n v="45.501937686032377"/>
    <n v="387.60544654890941"/>
  </r>
  <r>
    <n v="1447404682.7"/>
    <d v="2013-05-26T00:00:00"/>
    <x v="1"/>
    <x v="1"/>
    <s v="DTP"/>
    <n v="0"/>
    <x v="0"/>
    <n v="0"/>
    <d v="2013-05-26T00:00:00"/>
    <x v="10"/>
    <n v="1688288"/>
    <x v="1"/>
    <x v="0"/>
    <n v="325"/>
    <n v="0.21320431603350354"/>
    <s v="PORT04PORT09"/>
    <n v="21.470399999999998"/>
    <n v="6.2E-2"/>
    <n v="25.766466968075093"/>
    <n v="69.291402710888647"/>
  </r>
  <r>
    <n v="1447351881.7"/>
    <d v="2013-05-26T00:00:00"/>
    <x v="1"/>
    <x v="1"/>
    <s v="DTP"/>
    <n v="0"/>
    <x v="0"/>
    <n v="0"/>
    <d v="2013-05-26T00:00:00"/>
    <x v="10"/>
    <n v="1688288"/>
    <x v="1"/>
    <x v="0"/>
    <n v="324"/>
    <n v="2.9848604244690495"/>
    <s v="PORT04PORT09"/>
    <n v="21.470399999999998"/>
    <n v="6.2E-2"/>
    <n v="81.430276206734263"/>
    <n v="967.09477752797204"/>
  </r>
  <r>
    <n v="1447312024.7"/>
    <d v="2013-05-26T00:00:00"/>
    <x v="1"/>
    <x v="1"/>
    <s v="DTP"/>
    <n v="0"/>
    <x v="0"/>
    <n v="0"/>
    <d v="2013-05-26T00:00:00"/>
    <x v="10"/>
    <n v="1688288"/>
    <x v="1"/>
    <x v="0"/>
    <n v="278"/>
    <n v="0.85281726413401415"/>
    <s v="PORT04PORT09"/>
    <n v="21.470399999999998"/>
    <n v="6.2E-2"/>
    <n v="36.169558364613863"/>
    <n v="237.08319942925593"/>
  </r>
  <r>
    <n v="1447372975.7"/>
    <d v="2013-05-26T00:00:00"/>
    <x v="1"/>
    <x v="1"/>
    <s v="DTP"/>
    <n v="0"/>
    <x v="0"/>
    <n v="0"/>
    <d v="2013-05-26T00:00:00"/>
    <x v="10"/>
    <n v="1688288"/>
    <x v="1"/>
    <x v="0"/>
    <n v="276"/>
    <n v="1.7056345282680283"/>
    <s v="PORT04PORT09"/>
    <n v="21.470399999999998"/>
    <n v="6.2E-2"/>
    <n v="50.657218047722495"/>
    <n v="470.75512980197584"/>
  </r>
  <r>
    <n v="1447321876.7"/>
    <d v="2013-05-26T00:00:00"/>
    <x v="1"/>
    <x v="1"/>
    <s v="DTP"/>
    <n v="0"/>
    <x v="0"/>
    <n v="0"/>
    <d v="2013-05-26T00:00:00"/>
    <x v="10"/>
    <n v="1688288"/>
    <x v="1"/>
    <x v="0"/>
    <n v="284"/>
    <n v="1.7056345282680283"/>
    <s v="PORT04PORT09"/>
    <n v="21.470399999999998"/>
    <n v="6.2E-2"/>
    <n v="51.503212773743442"/>
    <n v="484.40020602812001"/>
  </r>
  <r>
    <n v="1447329588.7"/>
    <d v="2013-05-26T00:00:00"/>
    <x v="1"/>
    <x v="1"/>
    <s v="DTP"/>
    <n v="0"/>
    <x v="0"/>
    <n v="0"/>
    <d v="2013-05-26T00:00:00"/>
    <x v="10"/>
    <n v="1688288"/>
    <x v="1"/>
    <x v="0"/>
    <n v="277"/>
    <n v="0.42640863206700708"/>
    <s v="PORT04PORT09"/>
    <n v="21.470399999999998"/>
    <n v="6.2E-2"/>
    <n v="28.793541847118778"/>
    <n v="118.11519108256095"/>
  </r>
  <r>
    <n v="1447385488.7"/>
    <d v="2013-05-26T00:00:00"/>
    <x v="1"/>
    <x v="1"/>
    <s v="DTP"/>
    <n v="0"/>
    <x v="0"/>
    <n v="0"/>
    <d v="2013-05-26T00:00:00"/>
    <x v="10"/>
    <n v="1688288"/>
    <x v="1"/>
    <x v="0"/>
    <n v="286"/>
    <n v="0.21320431603350354"/>
    <s v="PORT04PORT09"/>
    <n v="21.470399999999998"/>
    <n v="6.2E-2"/>
    <n v="25.250938931906084"/>
    <n v="60.97643438558201"/>
  </r>
  <r>
    <n v="1447221839.7"/>
    <d v="2013-05-26T00:00:00"/>
    <x v="1"/>
    <x v="1"/>
    <s v="DTP"/>
    <n v="0"/>
    <x v="0"/>
    <n v="0"/>
    <d v="2013-05-26T00:00:00"/>
    <x v="10"/>
    <n v="1688288"/>
    <x v="1"/>
    <x v="0"/>
    <n v="387"/>
    <n v="6.8225381130721132"/>
    <s v="PORT04PORT09"/>
    <n v="21.470399999999998"/>
    <n v="6.2E-2"/>
    <n v="185.17037948505231"/>
    <n v="2640.3222497589077"/>
  </r>
  <r>
    <n v="1447386863.7"/>
    <d v="2013-05-26T00:00:00"/>
    <x v="1"/>
    <x v="1"/>
    <s v="DTP"/>
    <n v="0"/>
    <x v="0"/>
    <n v="0"/>
    <d v="2013-05-26T00:00:00"/>
    <x v="10"/>
    <n v="1688288"/>
    <x v="1"/>
    <x v="0"/>
    <n v="275"/>
    <n v="1.8122366862847801"/>
    <s v="PORT04PORT09"/>
    <n v="21.470399999999998"/>
    <n v="6.2E-2"/>
    <n v="52.369035501155494"/>
    <n v="498.3650887283145"/>
  </r>
  <r>
    <n v="1447184384.7"/>
    <d v="2013-05-26T00:00:00"/>
    <x v="1"/>
    <x v="1"/>
    <s v="DTP"/>
    <n v="0"/>
    <x v="0"/>
    <n v="0"/>
    <d v="2013-05-26T00:00:00"/>
    <x v="10"/>
    <n v="1688288"/>
    <x v="1"/>
    <x v="0"/>
    <n v="290"/>
    <n v="3.4112690565360566"/>
    <s v="PORT04PORT09"/>
    <n v="21.470399999999998"/>
    <n v="6.2E-2"/>
    <n v="82.805017636518301"/>
    <n v="989.26802639545645"/>
  </r>
  <r>
    <n v="1447394305.7"/>
    <d v="2013-05-26T00:00:00"/>
    <x v="1"/>
    <x v="1"/>
    <s v="DTP"/>
    <n v="0"/>
    <x v="0"/>
    <n v="0"/>
    <d v="2013-05-26T00:00:00"/>
    <x v="10"/>
    <n v="1688288"/>
    <x v="1"/>
    <x v="0"/>
    <n v="294"/>
    <n v="1.0660215801675177"/>
    <s v="PORT04PORT09"/>
    <n v="21.470399999999998"/>
    <n v="6.2E-2"/>
    <n v="40.901841363293514"/>
    <n v="313.41034456925019"/>
  </r>
  <r>
    <n v="1447326108.7"/>
    <d v="2013-05-26T00:00:00"/>
    <x v="1"/>
    <x v="1"/>
    <s v="DTP"/>
    <n v="0"/>
    <x v="0"/>
    <n v="0"/>
    <d v="2013-05-26T00:00:00"/>
    <x v="10"/>
    <n v="1688288"/>
    <x v="1"/>
    <x v="0"/>
    <n v="265"/>
    <n v="0.42640863206700708"/>
    <s v="PORT04PORT09"/>
    <n v="21.470399999999998"/>
    <n v="6.2E-2"/>
    <n v="28.476293824860925"/>
    <n v="112.99828749775688"/>
  </r>
  <r>
    <n v="1447308358.7"/>
    <d v="2013-05-26T00:00:00"/>
    <x v="1"/>
    <x v="1"/>
    <s v="DTP"/>
    <n v="0"/>
    <x v="0"/>
    <n v="0"/>
    <d v="2013-05-26T00:00:00"/>
    <x v="10"/>
    <n v="1688288"/>
    <x v="1"/>
    <x v="0"/>
    <n v="366"/>
    <n v="7.6753553772061274"/>
    <s v="PORT04PORT09"/>
    <n v="21.470399999999998"/>
    <n v="6.2E-2"/>
    <n v="195.63956421956146"/>
    <n v="2809.1800680574424"/>
  </r>
  <r>
    <n v="1447292034.7"/>
    <d v="2013-05-26T00:00:00"/>
    <x v="1"/>
    <x v="1"/>
    <s v="DTP"/>
    <n v="0"/>
    <x v="0"/>
    <n v="0"/>
    <d v="2013-05-26T00:00:00"/>
    <x v="10"/>
    <n v="1688288"/>
    <x v="1"/>
    <x v="0"/>
    <n v="269"/>
    <n v="0.10660215801675177"/>
    <s v="PORT04PORT09"/>
    <n v="21.470399999999998"/>
    <n v="6.2E-2"/>
    <n v="23.248310791403384"/>
    <n v="28.675980506506225"/>
  </r>
  <r>
    <n v="1447391113.7"/>
    <d v="2013-05-26T00:00:00"/>
    <x v="1"/>
    <x v="1"/>
    <s v="DTP"/>
    <n v="0"/>
    <x v="0"/>
    <n v="0"/>
    <d v="2013-05-26T00:00:00"/>
    <x v="10"/>
    <n v="1688288"/>
    <x v="1"/>
    <x v="0"/>
    <n v="256"/>
    <n v="0.21320431603350354"/>
    <s v="PORT04PORT09"/>
    <n v="21.470399999999998"/>
    <n v="6.2E-2"/>
    <n v="24.854378904083767"/>
    <n v="54.580304904576906"/>
  </r>
  <r>
    <n v="1447211459.7"/>
    <d v="2013-05-26T00:00:00"/>
    <x v="1"/>
    <x v="1"/>
    <s v="DTP"/>
    <n v="0"/>
    <x v="0"/>
    <n v="0"/>
    <d v="2013-05-26T00:00:00"/>
    <x v="10"/>
    <n v="1688288"/>
    <x v="1"/>
    <x v="0"/>
    <n v="271"/>
    <n v="0.21320431603350354"/>
    <s v="PORT04PORT09"/>
    <n v="21.470399999999998"/>
    <n v="6.2E-2"/>
    <n v="25.052658917994926"/>
    <n v="57.778369645079458"/>
  </r>
  <r>
    <n v="1447225249.7"/>
    <d v="2013-05-26T00:00:00"/>
    <x v="1"/>
    <x v="1"/>
    <s v="DTP"/>
    <n v="0"/>
    <x v="0"/>
    <n v="0"/>
    <d v="2013-05-26T00:00:00"/>
    <x v="10"/>
    <n v="1688288"/>
    <x v="1"/>
    <x v="0"/>
    <n v="308"/>
    <n v="0.85281726413401415"/>
    <s v="PORT04PORT09"/>
    <n v="21.470399999999998"/>
    <n v="6.2E-2"/>
    <n v="37.755798475903134"/>
    <n v="262.66771735327637"/>
  </r>
  <r>
    <n v="1447262386.7"/>
    <d v="2013-05-26T00:00:00"/>
    <x v="1"/>
    <x v="1"/>
    <s v="DTP"/>
    <n v="0"/>
    <x v="0"/>
    <n v="0"/>
    <d v="2013-05-26T00:00:00"/>
    <x v="10"/>
    <n v="1688288"/>
    <x v="1"/>
    <x v="0"/>
    <n v="266"/>
    <n v="0.42640863206700708"/>
    <s v="PORT04PORT09"/>
    <n v="21.470399999999998"/>
    <n v="6.2E-2"/>
    <n v="28.50273116004908"/>
    <n v="113.42469612982389"/>
  </r>
  <r>
    <n v="1447273264.7"/>
    <d v="2013-05-26T00:00:00"/>
    <x v="1"/>
    <x v="1"/>
    <s v="DTP"/>
    <n v="0"/>
    <x v="0"/>
    <n v="0"/>
    <d v="2013-05-26T00:00:00"/>
    <x v="10"/>
    <n v="1688288"/>
    <x v="1"/>
    <x v="0"/>
    <n v="272"/>
    <n v="0.21320431603350354"/>
    <s v="PORT04PORT09"/>
    <n v="21.470399999999998"/>
    <n v="6.2E-2"/>
    <n v="25.065877585589"/>
    <n v="57.991573961112962"/>
  </r>
  <r>
    <n v="1447145767.7"/>
    <d v="2013-05-26T00:00:00"/>
    <x v="1"/>
    <x v="1"/>
    <s v="DTP"/>
    <n v="0"/>
    <x v="0"/>
    <n v="0"/>
    <d v="2013-05-26T00:00:00"/>
    <x v="10"/>
    <n v="1688288"/>
    <x v="1"/>
    <x v="0"/>
    <n v="273"/>
    <n v="0.42640863206700708"/>
    <s v="PORT04PORT09"/>
    <n v="21.470399999999998"/>
    <n v="6.2E-2"/>
    <n v="28.687792506366158"/>
    <n v="116.40955655429293"/>
  </r>
  <r>
    <n v="1447229519.7"/>
    <d v="2013-05-26T00:00:00"/>
    <x v="1"/>
    <x v="1"/>
    <s v="DTP"/>
    <n v="0"/>
    <x v="0"/>
    <n v="0"/>
    <d v="2013-05-26T00:00:00"/>
    <x v="10"/>
    <n v="1688288"/>
    <x v="1"/>
    <x v="0"/>
    <n v="294"/>
    <n v="0.21320431603350354"/>
    <s v="PORT04PORT09"/>
    <n v="21.470399999999998"/>
    <n v="6.2E-2"/>
    <n v="25.356688272658701"/>
    <n v="62.682068913850038"/>
  </r>
  <r>
    <n v="1447227191.7"/>
    <d v="2013-05-26T00:00:00"/>
    <x v="1"/>
    <x v="1"/>
    <s v="DTP"/>
    <n v="0"/>
    <x v="0"/>
    <n v="0"/>
    <d v="2013-05-26T00:00:00"/>
    <x v="10"/>
    <n v="1688288"/>
    <x v="1"/>
    <x v="0"/>
    <n v="292"/>
    <n v="0.21320431603350354"/>
    <s v="PORT04PORT09"/>
    <n v="21.470399999999998"/>
    <n v="6.2E-2"/>
    <n v="25.330250937470545"/>
    <n v="62.255660281783037"/>
  </r>
  <r>
    <n v="1447184068.7"/>
    <d v="2013-05-26T00:00:00"/>
    <x v="1"/>
    <x v="1"/>
    <s v="DTP"/>
    <n v="0"/>
    <x v="0"/>
    <n v="0"/>
    <d v="2013-05-26T00:00:00"/>
    <x v="10"/>
    <n v="1689550"/>
    <x v="1"/>
    <x v="0"/>
    <n v="241"/>
    <n v="0.40889826147889957"/>
    <s v="PORT04PORT09"/>
    <n v="21.470399999999998"/>
    <n v="6.2E-2"/>
    <n v="27.580157823017714"/>
    <n v="98.544481016414792"/>
  </r>
  <r>
    <n v="1447191297.7"/>
    <d v="2013-05-26T00:00:00"/>
    <x v="1"/>
    <x v="1"/>
    <s v="DTP"/>
    <n v="0"/>
    <x v="0"/>
    <n v="0"/>
    <d v="2013-05-26T00:00:00"/>
    <x v="10"/>
    <n v="1689550"/>
    <x v="1"/>
    <x v="0"/>
    <n v="250"/>
    <n v="0.10222456536972489"/>
    <s v="PORT04PORT09"/>
    <n v="21.470399999999998"/>
    <n v="6.2E-2"/>
    <n v="23.054880763230734"/>
    <n v="25.556141342431225"/>
  </r>
  <r>
    <n v="1447385490.7"/>
    <d v="2013-05-26T00:00:00"/>
    <x v="1"/>
    <x v="1"/>
    <s v="DTP"/>
    <n v="0"/>
    <x v="0"/>
    <n v="0"/>
    <d v="2013-05-26T00:00:00"/>
    <x v="10"/>
    <n v="1689550"/>
    <x v="1"/>
    <x v="0"/>
    <n v="305"/>
    <n v="0.20444913073944979"/>
    <s v="PORT04PORT09"/>
    <n v="21.470399999999998"/>
    <n v="6.2E-2"/>
    <n v="25.336533062282992"/>
    <n v="62.356984875532184"/>
  </r>
  <r>
    <n v="1447221842.7"/>
    <d v="2013-05-26T00:00:00"/>
    <x v="1"/>
    <x v="1"/>
    <s v="DTP"/>
    <n v="0"/>
    <x v="0"/>
    <n v="0"/>
    <d v="2013-05-26T00:00:00"/>
    <x v="10"/>
    <n v="1689550"/>
    <x v="1"/>
    <x v="0"/>
    <n v="338"/>
    <n v="0.61334739221834933"/>
    <s v="PORT04PORT09"/>
    <n v="21.470399999999998"/>
    <n v="6.2E-2"/>
    <n v="34.323707951327727"/>
    <n v="207.31141856980207"/>
  </r>
  <r>
    <n v="1447246603.7"/>
    <d v="2013-05-26T00:00:00"/>
    <x v="1"/>
    <x v="1"/>
    <s v="DTP"/>
    <n v="0"/>
    <x v="0"/>
    <n v="0"/>
    <d v="2013-05-26T00:00:00"/>
    <x v="10"/>
    <n v="1689550"/>
    <x v="1"/>
    <x v="0"/>
    <n v="311"/>
    <n v="0.61334739221834933"/>
    <s v="PORT04PORT09"/>
    <n v="21.470399999999998"/>
    <n v="6.2E-2"/>
    <n v="33.296964416754207"/>
    <n v="190.75103897990664"/>
  </r>
  <r>
    <n v="1447366021.7"/>
    <d v="2013-05-26T00:00:00"/>
    <x v="1"/>
    <x v="1"/>
    <s v="DTP"/>
    <n v="0"/>
    <x v="0"/>
    <n v="0"/>
    <d v="2013-05-26T00:00:00"/>
    <x v="10"/>
    <n v="1689550"/>
    <x v="1"/>
    <x v="0"/>
    <n v="330"/>
    <n v="0.51112282684862442"/>
    <s v="PORT04PORT09"/>
    <n v="21.470399999999998"/>
    <n v="6.2E-2"/>
    <n v="31.927973037322854"/>
    <n v="168.67053286004605"/>
  </r>
  <r>
    <n v="1447355456.7"/>
    <d v="2013-05-26T00:00:00"/>
    <x v="1"/>
    <x v="1"/>
    <s v="DTP"/>
    <n v="0"/>
    <x v="0"/>
    <n v="0"/>
    <d v="2013-05-26T00:00:00"/>
    <x v="10"/>
    <n v="1688290"/>
    <x v="1"/>
    <x v="0"/>
    <n v="339"/>
    <n v="0.8955336103398408"/>
    <s v="PORT04PORT09"/>
    <n v="21.470399999999998"/>
    <n v="6.2E-2"/>
    <n v="40.292725422122771"/>
    <n v="303.58589390520604"/>
  </r>
  <r>
    <n v="1447203021.7"/>
    <d v="2013-05-26T00:00:00"/>
    <x v="1"/>
    <x v="1"/>
    <s v="DTP"/>
    <n v="0"/>
    <x v="0"/>
    <n v="0"/>
    <d v="2013-05-26T00:00:00"/>
    <x v="10"/>
    <n v="1688290"/>
    <x v="1"/>
    <x v="0"/>
    <n v="326"/>
    <n v="0.8955336103398408"/>
    <s v="PORT04PORT09"/>
    <n v="21.470399999999998"/>
    <n v="6.2E-2"/>
    <n v="39.570925332188864"/>
    <n v="291.94395697078812"/>
  </r>
  <r>
    <n v="1447185901.7"/>
    <d v="2013-05-26T00:00:00"/>
    <x v="1"/>
    <x v="1"/>
    <s v="DTP"/>
    <n v="0"/>
    <x v="0"/>
    <n v="0"/>
    <d v="2013-05-26T00:00:00"/>
    <x v="10"/>
    <n v="1688290"/>
    <x v="1"/>
    <x v="0"/>
    <n v="330"/>
    <n v="0.39801493792881815"/>
    <s v="PORT04PORT09"/>
    <n v="21.470399999999998"/>
    <n v="6.2E-2"/>
    <n v="29.613785630023617"/>
    <n v="131.34492951650998"/>
  </r>
  <r>
    <n v="1447151664.7"/>
    <d v="2013-05-26T00:00:00"/>
    <x v="1"/>
    <x v="1"/>
    <s v="DTP"/>
    <n v="0"/>
    <x v="0"/>
    <n v="0"/>
    <d v="2013-05-26T00:00:00"/>
    <x v="10"/>
    <n v="1688290"/>
    <x v="1"/>
    <x v="0"/>
    <n v="281"/>
    <n v="0.39801493792881815"/>
    <s v="PORT04PORT09"/>
    <n v="21.470399999999998"/>
    <n v="6.2E-2"/>
    <n v="28.404616248595868"/>
    <n v="111.84219755799791"/>
  </r>
  <r>
    <n v="1447258856.7"/>
    <d v="2013-05-26T00:00:00"/>
    <x v="1"/>
    <x v="1"/>
    <s v="DTP"/>
    <n v="0"/>
    <x v="0"/>
    <n v="0"/>
    <d v="2013-05-26T00:00:00"/>
    <x v="10"/>
    <n v="1688290"/>
    <x v="1"/>
    <x v="0"/>
    <n v="256"/>
    <n v="1.1940448137864546"/>
    <s v="PORT04PORT09"/>
    <n v="21.470399999999998"/>
    <n v="6.2E-2"/>
    <n v="40.422279284418607"/>
    <n v="305.67547232933237"/>
  </r>
  <r>
    <n v="1447282074.7"/>
    <d v="2013-05-26T00:00:00"/>
    <x v="1"/>
    <x v="1"/>
    <s v="DTP"/>
    <n v="0"/>
    <x v="0"/>
    <n v="0"/>
    <d v="2013-05-26T00:00:00"/>
    <x v="10"/>
    <n v="1688290"/>
    <x v="1"/>
    <x v="0"/>
    <n v="318"/>
    <n v="1.9900746896440906"/>
    <s v="PORT04PORT09"/>
    <n v="21.470399999999998"/>
    <n v="6.2E-2"/>
    <n v="60.706712581022884"/>
    <n v="632.84375130682076"/>
  </r>
  <r>
    <n v="1447250464.7"/>
    <d v="2013-05-26T00:00:00"/>
    <x v="1"/>
    <x v="1"/>
    <s v="DTP"/>
    <n v="0"/>
    <x v="0"/>
    <n v="0"/>
    <d v="2013-05-26T00:00:00"/>
    <x v="10"/>
    <n v="1688290"/>
    <x v="1"/>
    <x v="0"/>
    <n v="298"/>
    <n v="0.39801493792881815"/>
    <s v="PORT04PORT09"/>
    <n v="21.470399999999998"/>
    <n v="6.2E-2"/>
    <n v="28.82412399317284"/>
    <n v="118.6084515027878"/>
  </r>
  <r>
    <n v="1447299065.7"/>
    <d v="2013-05-26T00:00:00"/>
    <x v="1"/>
    <x v="1"/>
    <s v="DTP"/>
    <n v="0"/>
    <x v="0"/>
    <n v="0"/>
    <d v="2013-05-26T00:00:00"/>
    <x v="10"/>
    <n v="1688290"/>
    <x v="1"/>
    <x v="0"/>
    <n v="273"/>
    <n v="0.59702240689322728"/>
    <s v="PORT04PORT09"/>
    <n v="21.470399999999998"/>
    <n v="6.2E-2"/>
    <n v="31.575601259074762"/>
    <n v="162.98711708185104"/>
  </r>
  <r>
    <n v="1447312015.7"/>
    <d v="2013-05-26T00:00:00"/>
    <x v="1"/>
    <x v="1"/>
    <s v="DTP"/>
    <n v="0"/>
    <x v="0"/>
    <n v="0"/>
    <d v="2013-05-26T00:00:00"/>
    <x v="10"/>
    <n v="1688290"/>
    <x v="1"/>
    <x v="0"/>
    <n v="265"/>
    <n v="0.19900746896440907"/>
    <s v="PORT04PORT09"/>
    <n v="21.470399999999998"/>
    <n v="6.2E-2"/>
    <n v="24.74009271508524"/>
    <n v="52.736979275568402"/>
  </r>
  <r>
    <n v="1447304363.7"/>
    <d v="2013-05-26T00:00:00"/>
    <x v="1"/>
    <x v="1"/>
    <s v="DTP"/>
    <n v="0"/>
    <x v="0"/>
    <n v="0"/>
    <d v="2013-05-26T00:00:00"/>
    <x v="10"/>
    <n v="1688290"/>
    <x v="1"/>
    <x v="0"/>
    <n v="312"/>
    <n v="1.9900746896440906"/>
    <s v="PORT04PORT09"/>
    <n v="21.470399999999998"/>
    <n v="6.2E-2"/>
    <n v="59.966404796475288"/>
    <n v="620.90330316895631"/>
  </r>
  <r>
    <n v="1447191294.7"/>
    <d v="2013-05-26T00:00:00"/>
    <x v="1"/>
    <x v="1"/>
    <s v="DTP"/>
    <n v="0"/>
    <x v="0"/>
    <n v="0"/>
    <d v="2013-05-26T00:00:00"/>
    <x v="10"/>
    <n v="1688290"/>
    <x v="1"/>
    <x v="0"/>
    <n v="294"/>
    <n v="1.1940448137864546"/>
    <s v="PORT04PORT09"/>
    <n v="21.470399999999998"/>
    <n v="6.2E-2"/>
    <n v="43.235448865699496"/>
    <n v="351.04917525321764"/>
  </r>
  <r>
    <n v="1447377052.7"/>
    <d v="2013-05-26T00:00:00"/>
    <x v="1"/>
    <x v="1"/>
    <s v="DTP"/>
    <n v="0"/>
    <x v="0"/>
    <n v="0"/>
    <d v="2013-05-26T00:00:00"/>
    <x v="10"/>
    <n v="1688290"/>
    <x v="1"/>
    <x v="0"/>
    <n v="341"/>
    <n v="4.5771717861814087"/>
    <s v="PORT04PORT09"/>
    <n v="21.470399999999998"/>
    <n v="6.2E-2"/>
    <n v="118.24096590344733"/>
    <n v="1560.8155790878604"/>
  </r>
  <r>
    <n v="1447284615.7"/>
    <d v="2013-05-26T00:00:00"/>
    <x v="1"/>
    <x v="1"/>
    <s v="DTP"/>
    <n v="0"/>
    <x v="0"/>
    <n v="0"/>
    <d v="2013-05-26T00:00:00"/>
    <x v="10"/>
    <n v="1688290"/>
    <x v="1"/>
    <x v="0"/>
    <n v="316"/>
    <n v="1.9900746896440906"/>
    <s v="PORT04PORT09"/>
    <n v="21.470399999999998"/>
    <n v="6.2E-2"/>
    <n v="60.459943319507019"/>
    <n v="628.86360192753261"/>
  </r>
  <r>
    <n v="1447173874.7"/>
    <d v="2013-05-26T00:00:00"/>
    <x v="1"/>
    <x v="1"/>
    <s v="DTP"/>
    <n v="0"/>
    <x v="0"/>
    <n v="0"/>
    <d v="2013-05-26T00:00:00"/>
    <x v="10"/>
    <n v="1688290"/>
    <x v="1"/>
    <x v="0"/>
    <n v="315"/>
    <n v="9.9503734482204537E-2"/>
    <s v="PORT04PORT09"/>
    <n v="21.470399999999998"/>
    <n v="6.2E-2"/>
    <n v="23.413707934437454"/>
    <n v="31.343676361894428"/>
  </r>
  <r>
    <n v="1447385485.7"/>
    <d v="2013-05-26T00:00:00"/>
    <x v="1"/>
    <x v="1"/>
    <s v="DTP"/>
    <n v="0"/>
    <x v="0"/>
    <n v="0"/>
    <d v="2013-05-26T00:00:00"/>
    <x v="10"/>
    <n v="1688290"/>
    <x v="1"/>
    <x v="0"/>
    <n v="239"/>
    <n v="0.39801493792881815"/>
    <s v="PORT04PORT09"/>
    <n v="21.470399999999998"/>
    <n v="6.2E-2"/>
    <n v="27.368185350229226"/>
    <n v="95.125570164987536"/>
  </r>
  <r>
    <n v="1447222830.7"/>
    <d v="2013-05-26T00:00:00"/>
    <x v="1"/>
    <x v="1"/>
    <s v="DTP"/>
    <n v="0"/>
    <x v="0"/>
    <n v="0"/>
    <d v="2013-05-26T00:00:00"/>
    <x v="10"/>
    <n v="1688290"/>
    <x v="1"/>
    <x v="0"/>
    <n v="299"/>
    <n v="0.49751867241102266"/>
    <s v="PORT04PORT09"/>
    <n v="21.470399999999998"/>
    <n v="6.2E-2"/>
    <n v="30.693401149155534"/>
    <n v="148.75808305089578"/>
  </r>
  <r>
    <n v="1447187181.7"/>
    <d v="2013-05-26T00:00:00"/>
    <x v="1"/>
    <x v="1"/>
    <s v="DTP"/>
    <n v="0"/>
    <x v="0"/>
    <n v="0"/>
    <d v="2013-05-26T00:00:00"/>
    <x v="10"/>
    <n v="1688290"/>
    <x v="1"/>
    <x v="0"/>
    <n v="289"/>
    <n v="1.1940448137864546"/>
    <s v="PORT04PORT09"/>
    <n v="21.470399999999998"/>
    <n v="6.2E-2"/>
    <n v="42.865294973425691"/>
    <n v="345.07895118428536"/>
  </r>
  <r>
    <n v="1447185907.7"/>
    <d v="2013-05-26T00:00:00"/>
    <x v="1"/>
    <x v="1"/>
    <s v="DTP"/>
    <n v="0"/>
    <x v="0"/>
    <n v="0"/>
    <d v="2013-05-26T00:00:00"/>
    <x v="10"/>
    <n v="1688290"/>
    <x v="1"/>
    <x v="0"/>
    <n v="356"/>
    <n v="3.5821344413593632"/>
    <s v="PORT04PORT09"/>
    <n v="21.470399999999998"/>
    <n v="6.2E-2"/>
    <n v="100.53527138968387"/>
    <n v="1275.2398611239332"/>
  </r>
  <r>
    <n v="1447384424.7"/>
    <d v="2013-05-26T00:00:00"/>
    <x v="1"/>
    <x v="1"/>
    <s v="DTP"/>
    <n v="0"/>
    <x v="0"/>
    <n v="0"/>
    <d v="2013-05-26T00:00:00"/>
    <x v="10"/>
    <n v="1688290"/>
    <x v="1"/>
    <x v="0"/>
    <n v="332"/>
    <n v="2.7861045655017271"/>
    <s v="PORT04PORT09"/>
    <n v="21.470399999999998"/>
    <n v="6.2E-2"/>
    <n v="78.819576376287557"/>
    <n v="924.9867157465734"/>
  </r>
  <r>
    <n v="1447232385.7"/>
    <d v="2013-05-26T00:00:00"/>
    <x v="1"/>
    <x v="1"/>
    <s v="DTP"/>
    <n v="0"/>
    <x v="0"/>
    <n v="0"/>
    <d v="2013-05-26T00:00:00"/>
    <x v="10"/>
    <n v="1688290"/>
    <x v="1"/>
    <x v="0"/>
    <n v="240"/>
    <n v="0.19900746896440907"/>
    <s v="PORT04PORT09"/>
    <n v="21.470399999999998"/>
    <n v="6.2E-2"/>
    <n v="24.431631138190404"/>
    <n v="47.761792551458178"/>
  </r>
  <r>
    <n v="1447410492.7"/>
    <d v="2013-05-26T00:00:00"/>
    <x v="1"/>
    <x v="1"/>
    <s v="DTP"/>
    <n v="0"/>
    <x v="0"/>
    <n v="0"/>
    <d v="2013-05-26T00:00:00"/>
    <x v="10"/>
    <n v="1688290"/>
    <x v="1"/>
    <x v="0"/>
    <n v="254"/>
    <n v="0.19900746896440907"/>
    <s v="PORT04PORT09"/>
    <n v="21.470399999999998"/>
    <n v="6.2E-2"/>
    <n v="24.604369621251511"/>
    <n v="50.547897116959902"/>
  </r>
  <r>
    <n v="1447206411.7"/>
    <d v="2013-05-26T00:00:00"/>
    <x v="1"/>
    <x v="1"/>
    <s v="DTP"/>
    <n v="0"/>
    <x v="0"/>
    <n v="0"/>
    <d v="2013-05-26T00:00:00"/>
    <x v="10"/>
    <n v="1688290"/>
    <x v="1"/>
    <x v="0"/>
    <n v="341"/>
    <n v="0.8955336103398408"/>
    <s v="PORT04PORT09"/>
    <n v="21.470399999999998"/>
    <n v="6.2E-2"/>
    <n v="40.403771589804911"/>
    <n v="305.37696112588571"/>
  </r>
  <r>
    <n v="1447407391.7"/>
    <d v="2013-05-26T00:00:00"/>
    <x v="1"/>
    <x v="1"/>
    <s v="DTP"/>
    <n v="0"/>
    <x v="0"/>
    <n v="0"/>
    <d v="2013-05-26T00:00:00"/>
    <x v="10"/>
    <n v="1688290"/>
    <x v="1"/>
    <x v="0"/>
    <n v="415"/>
    <n v="11.741440668900136"/>
    <s v="PORT04PORT09"/>
    <n v="21.470399999999998"/>
    <n v="6.2E-2"/>
    <n v="323.57766841080053"/>
    <n v="4872.6978775935568"/>
  </r>
  <r>
    <n v="1447211458.7"/>
    <d v="2013-05-26T00:00:00"/>
    <x v="1"/>
    <x v="1"/>
    <s v="DTP"/>
    <n v="0"/>
    <x v="0"/>
    <n v="0"/>
    <d v="2013-05-26T00:00:00"/>
    <x v="10"/>
    <n v="1688290"/>
    <x v="1"/>
    <x v="0"/>
    <n v="287"/>
    <n v="0.99503734482204531"/>
    <s v="PORT04PORT09"/>
    <n v="21.470399999999998"/>
    <n v="6.2E-2"/>
    <n v="39.176094513763474"/>
    <n v="285.57571796392699"/>
  </r>
  <r>
    <n v="1447407048.7"/>
    <d v="2013-05-26T00:00:00"/>
    <x v="1"/>
    <x v="1"/>
    <s v="DTP"/>
    <n v="0"/>
    <x v="0"/>
    <n v="0"/>
    <d v="2013-05-26T00:00:00"/>
    <x v="10"/>
    <n v="1688290"/>
    <x v="1"/>
    <x v="0"/>
    <n v="240"/>
    <n v="0.59702240689322728"/>
    <s v="PORT04PORT09"/>
    <n v="21.470399999999998"/>
    <n v="6.2E-2"/>
    <n v="30.354093414571217"/>
    <n v="143.28537765437454"/>
  </r>
  <r>
    <n v="1447147908.7"/>
    <d v="2013-05-26T00:00:00"/>
    <x v="1"/>
    <x v="1"/>
    <s v="DTP"/>
    <n v="0"/>
    <x v="0"/>
    <n v="0"/>
    <d v="2013-05-26T00:00:00"/>
    <x v="10"/>
    <n v="1688290"/>
    <x v="1"/>
    <x v="0"/>
    <n v="341"/>
    <n v="4.9751867241102268"/>
    <s v="PORT04PORT09"/>
    <n v="21.470399999999998"/>
    <n v="6.2E-2"/>
    <n v="126.65579772113841"/>
    <n v="1696.5386729215872"/>
  </r>
  <r>
    <n v="1447187883.7"/>
    <d v="2013-05-26T00:00:00"/>
    <x v="1"/>
    <x v="1"/>
    <s v="DTP"/>
    <n v="0"/>
    <x v="0"/>
    <n v="0"/>
    <d v="2013-05-26T00:00:00"/>
    <x v="10"/>
    <n v="1688290"/>
    <x v="1"/>
    <x v="0"/>
    <n v="373"/>
    <n v="5.3732016620390448"/>
    <s v="PORT04PORT09"/>
    <n v="21.470399999999998"/>
    <n v="6.2E-2"/>
    <n v="145.73106163631496"/>
    <n v="2004.2042199405637"/>
  </r>
  <r>
    <n v="1447300850.7"/>
    <d v="2013-05-26T00:00:00"/>
    <x v="1"/>
    <x v="1"/>
    <s v="DTP"/>
    <n v="0"/>
    <x v="0"/>
    <n v="0"/>
    <d v="2013-05-26T00:00:00"/>
    <x v="10"/>
    <n v="1688290"/>
    <x v="1"/>
    <x v="0"/>
    <n v="258"/>
    <n v="0.39801493792881815"/>
    <s v="PORT04PORT09"/>
    <n v="21.470399999999998"/>
    <n v="6.2E-2"/>
    <n v="27.837046947109371"/>
    <n v="102.68785398563509"/>
  </r>
  <r>
    <n v="1447404674.7"/>
    <d v="2013-05-26T00:00:00"/>
    <x v="1"/>
    <x v="1"/>
    <s v="DTP"/>
    <n v="0"/>
    <x v="0"/>
    <n v="0"/>
    <d v="2013-05-26T00:00:00"/>
    <x v="10"/>
    <n v="1688290"/>
    <x v="1"/>
    <x v="0"/>
    <n v="366"/>
    <n v="5.3732016620390448"/>
    <s v="PORT04PORT09"/>
    <n v="21.470399999999998"/>
    <n v="6.2E-2"/>
    <n v="143.39909211499003"/>
    <n v="1966.5918083062904"/>
  </r>
  <r>
    <n v="1447299178.7"/>
    <d v="2013-05-26T00:00:00"/>
    <x v="1"/>
    <x v="1"/>
    <s v="DTP"/>
    <n v="0"/>
    <x v="0"/>
    <n v="0"/>
    <d v="2013-05-26T00:00:00"/>
    <x v="10"/>
    <n v="1688290"/>
    <x v="1"/>
    <x v="0"/>
    <n v="299"/>
    <n v="0.19900746896440907"/>
    <s v="PORT04PORT09"/>
    <n v="21.470399999999998"/>
    <n v="6.2E-2"/>
    <n v="25.159600459662215"/>
    <n v="59.503233220358311"/>
  </r>
  <r>
    <n v="1447246440.7"/>
    <d v="2013-05-26T00:00:00"/>
    <x v="1"/>
    <x v="1"/>
    <s v="DTP"/>
    <n v="0"/>
    <x v="0"/>
    <n v="0"/>
    <d v="2013-05-26T00:00:00"/>
    <x v="10"/>
    <n v="1688290"/>
    <x v="1"/>
    <x v="0"/>
    <n v="239"/>
    <n v="0.19900746896440907"/>
    <s v="PORT04PORT09"/>
    <n v="21.470399999999998"/>
    <n v="6.2E-2"/>
    <n v="24.419292675114612"/>
    <n v="47.562785082493768"/>
  </r>
  <r>
    <n v="1447147912.7"/>
    <d v="2013-05-26T00:00:00"/>
    <x v="1"/>
    <x v="1"/>
    <s v="DTP"/>
    <n v="0"/>
    <x v="0"/>
    <n v="0"/>
    <d v="2013-05-26T00:00:00"/>
    <x v="10"/>
    <n v="1688290"/>
    <x v="1"/>
    <x v="0"/>
    <n v="292"/>
    <n v="0.39801493792881815"/>
    <s v="PORT04PORT09"/>
    <n v="21.470399999999998"/>
    <n v="6.2E-2"/>
    <n v="28.676062436263322"/>
    <n v="116.22036187521491"/>
  </r>
  <r>
    <n v="1447221838.7"/>
    <d v="2013-05-26T00:00:00"/>
    <x v="1"/>
    <x v="1"/>
    <s v="DTP"/>
    <n v="0"/>
    <x v="0"/>
    <n v="0"/>
    <d v="2013-05-26T00:00:00"/>
    <x v="10"/>
    <n v="1688290"/>
    <x v="1"/>
    <x v="0"/>
    <n v="319"/>
    <n v="0.8955336103398408"/>
    <s v="PORT04PORT09"/>
    <n v="21.470399999999998"/>
    <n v="6.2E-2"/>
    <n v="39.18226374530137"/>
    <n v="285.67522169840919"/>
  </r>
  <r>
    <n v="1447386861.7"/>
    <d v="2013-05-26T00:00:00"/>
    <x v="1"/>
    <x v="1"/>
    <s v="DTP"/>
    <n v="0"/>
    <x v="0"/>
    <n v="0"/>
    <d v="2013-05-26T00:00:00"/>
    <x v="10"/>
    <n v="1688290"/>
    <x v="1"/>
    <x v="0"/>
    <n v="274"/>
    <n v="0.79602987585763629"/>
    <s v="PORT04PORT09"/>
    <n v="21.470399999999998"/>
    <n v="6.2E-2"/>
    <n v="34.993355531069525"/>
    <n v="218.11218598499235"/>
  </r>
  <r>
    <n v="1447222988.7"/>
    <d v="2013-05-26T00:00:00"/>
    <x v="1"/>
    <x v="1"/>
    <s v="DTP"/>
    <n v="0"/>
    <x v="0"/>
    <n v="0"/>
    <d v="2013-05-26T00:00:00"/>
    <x v="10"/>
    <n v="1688290"/>
    <x v="1"/>
    <x v="0"/>
    <n v="272"/>
    <n v="0.19900746896440907"/>
    <s v="PORT04PORT09"/>
    <n v="21.470399999999998"/>
    <n v="6.2E-2"/>
    <n v="24.826461956615791"/>
    <n v="54.130031558319267"/>
  </r>
  <r>
    <n v="1447319049.7"/>
    <d v="2013-05-26T00:00:00"/>
    <x v="1"/>
    <x v="1"/>
    <s v="DTP"/>
    <n v="0"/>
    <x v="0"/>
    <n v="0"/>
    <d v="2013-05-26T00:00:00"/>
    <x v="10"/>
    <n v="1688290"/>
    <x v="1"/>
    <x v="0"/>
    <n v="290"/>
    <n v="0.59702240689322728"/>
    <s v="PORT04PORT09"/>
    <n v="21.470399999999998"/>
    <n v="6.2E-2"/>
    <n v="32.204862875940222"/>
    <n v="173.1364979990359"/>
  </r>
  <r>
    <n v="1447319056.7"/>
    <d v="2013-05-26T00:00:00"/>
    <x v="1"/>
    <x v="1"/>
    <s v="DTP"/>
    <n v="0"/>
    <x v="0"/>
    <n v="0"/>
    <d v="2013-05-26T00:00:00"/>
    <x v="10"/>
    <n v="1688285"/>
    <x v="1"/>
    <x v="0"/>
    <n v="296"/>
    <n v="0.97718305818793427"/>
    <s v="PORT04PORT09"/>
    <n v="21.470399999999998"/>
    <n v="6.2E-2"/>
    <n v="39.403663483864968"/>
    <n v="289.24618522362857"/>
  </r>
  <r>
    <n v="1447300857.7"/>
    <d v="2013-05-26T00:00:00"/>
    <x v="1"/>
    <x v="1"/>
    <s v="DTP"/>
    <n v="0"/>
    <x v="0"/>
    <n v="0"/>
    <d v="2013-05-26T00:00:00"/>
    <x v="10"/>
    <n v="1688285"/>
    <x v="1"/>
    <x v="0"/>
    <n v="269"/>
    <n v="9.7718305818793427E-2"/>
    <s v="PORT04PORT09"/>
    <n v="21.470399999999998"/>
    <n v="6.2E-2"/>
    <n v="23.100145904445835"/>
    <n v="26.286224265255431"/>
  </r>
  <r>
    <n v="1447340935.7"/>
    <d v="2013-05-26T00:00:00"/>
    <x v="1"/>
    <x v="1"/>
    <s v="DTP"/>
    <n v="0"/>
    <x v="0"/>
    <n v="0"/>
    <d v="2013-05-26T00:00:00"/>
    <x v="10"/>
    <n v="1688285"/>
    <x v="1"/>
    <x v="0"/>
    <n v="330"/>
    <n v="0.19543661163758685"/>
    <s v="PORT04PORT09"/>
    <n v="21.470399999999998"/>
    <n v="6.2E-2"/>
    <n v="25.469033074105024"/>
    <n v="64.494081840403666"/>
  </r>
  <r>
    <n v="1447244617.7"/>
    <d v="2013-05-26T00:00:00"/>
    <x v="1"/>
    <x v="1"/>
    <s v="DTP"/>
    <n v="0"/>
    <x v="0"/>
    <n v="0"/>
    <d v="2013-05-26T00:00:00"/>
    <x v="10"/>
    <n v="1688285"/>
    <x v="1"/>
    <x v="0"/>
    <n v="282"/>
    <n v="4.2018871502081172"/>
    <s v="PORT04PORT09"/>
    <n v="21.470399999999998"/>
    <n v="6.2E-2"/>
    <n v="94.936194934238728"/>
    <n v="1184.932176358689"/>
  </r>
  <r>
    <n v="1447279017.7"/>
    <d v="2013-05-26T00:00:00"/>
    <x v="1"/>
    <x v="1"/>
    <s v="DTP"/>
    <n v="0"/>
    <x v="0"/>
    <n v="0"/>
    <d v="2013-05-26T00:00:00"/>
    <x v="10"/>
    <n v="1688285"/>
    <x v="1"/>
    <x v="0"/>
    <n v="322"/>
    <n v="0.19543661163758685"/>
    <s v="PORT04PORT09"/>
    <n v="21.470399999999998"/>
    <n v="6.2E-2"/>
    <n v="25.372096514732782"/>
    <n v="62.930588947302965"/>
  </r>
  <r>
    <n v="1447221847.7"/>
    <d v="2013-05-26T00:00:00"/>
    <x v="1"/>
    <x v="1"/>
    <s v="DTP"/>
    <n v="0"/>
    <x v="0"/>
    <n v="0"/>
    <d v="2013-05-26T00:00:00"/>
    <x v="10"/>
    <n v="1688285"/>
    <x v="1"/>
    <x v="0"/>
    <n v="363"/>
    <n v="4.3973237618457039"/>
    <s v="PORT04PORT09"/>
    <n v="21.470399999999998"/>
    <n v="6.2E-2"/>
    <n v="120.4365685840994"/>
    <n v="1596.2285255499905"/>
  </r>
  <r>
    <n v="1447163979.7"/>
    <d v="2013-05-26T00:00:00"/>
    <x v="1"/>
    <x v="1"/>
    <s v="DTP"/>
    <n v="0"/>
    <x v="0"/>
    <n v="0"/>
    <d v="2013-05-26T00:00:00"/>
    <x v="10"/>
    <n v="1688285"/>
    <x v="1"/>
    <x v="0"/>
    <n v="343"/>
    <n v="1.6612111989194882"/>
    <s v="PORT04PORT09"/>
    <n v="21.470399999999998"/>
    <n v="6.2E-2"/>
    <n v="56.797717356221831"/>
    <n v="569.79544122938444"/>
  </r>
  <r>
    <n v="1447351886.7"/>
    <d v="2013-05-26T00:00:00"/>
    <x v="1"/>
    <x v="1"/>
    <s v="DTP"/>
    <n v="0"/>
    <x v="0"/>
    <n v="0"/>
    <d v="2013-05-26T00:00:00"/>
    <x v="10"/>
    <n v="1688285"/>
    <x v="1"/>
    <x v="0"/>
    <n v="292"/>
    <n v="0.19543661163758685"/>
    <s v="PORT04PORT09"/>
    <n v="21.470399999999998"/>
    <n v="6.2E-2"/>
    <n v="25.008584417086869"/>
    <n v="57.067490598175361"/>
  </r>
  <r>
    <n v="1447329591.7"/>
    <d v="2013-05-26T00:00:00"/>
    <x v="1"/>
    <x v="1"/>
    <s v="DTP"/>
    <n v="0"/>
    <x v="0"/>
    <n v="0"/>
    <d v="2013-05-26T00:00:00"/>
    <x v="10"/>
    <n v="1688285"/>
    <x v="1"/>
    <x v="0"/>
    <n v="330"/>
    <n v="0.97718305818793427"/>
    <s v="PORT04PORT09"/>
    <n v="21.470399999999998"/>
    <n v="6.2E-2"/>
    <n v="41.463565370525131"/>
    <n v="322.47040920201829"/>
  </r>
  <r>
    <n v="1447355457.7"/>
    <d v="2013-05-26T00:00:00"/>
    <x v="1"/>
    <x v="1"/>
    <s v="DTP"/>
    <n v="0"/>
    <x v="0"/>
    <n v="0"/>
    <d v="2013-05-26T00:00:00"/>
    <x v="10"/>
    <n v="1688285"/>
    <x v="1"/>
    <x v="0"/>
    <n v="398"/>
    <n v="16.439492319369361"/>
    <s v="PORT04PORT09"/>
    <n v="21.470399999999998"/>
    <n v="6.2E-2"/>
    <n v="427.13131247275834"/>
    <n v="6542.9179431090051"/>
  </r>
  <r>
    <n v="1447221881.7"/>
    <d v="2013-05-26T00:00:00"/>
    <x v="1"/>
    <x v="1"/>
    <s v="DTP"/>
    <n v="0"/>
    <x v="0"/>
    <n v="0"/>
    <d v="2013-05-26T00:00:00"/>
    <x v="10"/>
    <n v="1688285"/>
    <x v="1"/>
    <x v="0"/>
    <n v="268"/>
    <n v="0.87946475236914079"/>
    <s v="PORT04PORT09"/>
    <n v="21.470399999999998"/>
    <n v="6.2E-2"/>
    <n v="36.083586325365644"/>
    <n v="235.69655363492973"/>
  </r>
  <r>
    <n v="1447334705.7"/>
    <d v="2013-05-26T00:00:00"/>
    <x v="1"/>
    <x v="1"/>
    <s v="DTP"/>
    <n v="0"/>
    <x v="0"/>
    <n v="0"/>
    <d v="2013-05-26T00:00:00"/>
    <x v="10"/>
    <n v="1688285"/>
    <x v="1"/>
    <x v="0"/>
    <n v="321"/>
    <n v="0.39087322327517371"/>
    <s v="PORT04PORT09"/>
    <n v="21.470399999999998"/>
    <n v="6.2E-2"/>
    <n v="29.249558889622506"/>
    <n v="125.47030467133077"/>
  </r>
  <r>
    <n v="1447225248.7"/>
    <d v="2013-05-26T00:00:00"/>
    <x v="1"/>
    <x v="1"/>
    <s v="DTP"/>
    <n v="0"/>
    <x v="0"/>
    <n v="0"/>
    <d v="2013-05-26T00:00:00"/>
    <x v="10"/>
    <n v="1688285"/>
    <x v="1"/>
    <x v="0"/>
    <n v="313"/>
    <n v="1.1726196698255211"/>
    <s v="PORT04PORT09"/>
    <n v="21.470399999999998"/>
    <n v="6.2E-2"/>
    <n v="44.226257312634061"/>
    <n v="367.0299566553881"/>
  </r>
  <r>
    <n v="1447384428.7"/>
    <d v="2013-05-26T00:00:00"/>
    <x v="1"/>
    <x v="1"/>
    <s v="DTP"/>
    <n v="0"/>
    <x v="0"/>
    <n v="0"/>
    <d v="2013-05-26T00:00:00"/>
    <x v="10"/>
    <n v="1688285"/>
    <x v="1"/>
    <x v="0"/>
    <n v="314"/>
    <n v="2.540675951288629"/>
    <s v="PORT04PORT09"/>
    <n v="21.470399999999998"/>
    <n v="6.2E-2"/>
    <n v="70.932279419687021"/>
    <n v="797.77224870462953"/>
  </r>
  <r>
    <n v="1447384423.7"/>
    <d v="2013-05-26T00:00:00"/>
    <x v="1"/>
    <x v="1"/>
    <s v="DTP"/>
    <n v="0"/>
    <x v="0"/>
    <n v="0"/>
    <d v="2013-05-26T00:00:00"/>
    <x v="10"/>
    <n v="1688285"/>
    <x v="1"/>
    <x v="0"/>
    <n v="344"/>
    <n v="5.4722251258524324"/>
    <s v="PORT04PORT09"/>
    <n v="21.470399999999998"/>
    <n v="6.2E-2"/>
    <n v="138.18201748418068"/>
    <n v="1882.4454432932366"/>
  </r>
  <r>
    <n v="1447250084.7"/>
    <d v="2013-05-26T00:00:00"/>
    <x v="1"/>
    <x v="1"/>
    <s v="DTP"/>
    <n v="0"/>
    <x v="0"/>
    <n v="0"/>
    <d v="2013-05-26T00:00:00"/>
    <x v="10"/>
    <n v="1688285"/>
    <x v="1"/>
    <x v="0"/>
    <n v="235"/>
    <n v="9.7718305818793427E-2"/>
    <s v="PORT04PORT09"/>
    <n v="21.470399999999998"/>
    <n v="6.2E-2"/>
    <n v="22.894155715779817"/>
    <n v="22.963801867416457"/>
  </r>
  <r>
    <n v="1447394310.7"/>
    <d v="2013-05-26T00:00:00"/>
    <x v="1"/>
    <x v="1"/>
    <s v="DTP"/>
    <n v="0"/>
    <x v="0"/>
    <n v="0"/>
    <d v="2013-05-26T00:00:00"/>
    <x v="10"/>
    <n v="1688285"/>
    <x v="1"/>
    <x v="0"/>
    <n v="304"/>
    <n v="6.4494081840403661"/>
    <s v="PORT04PORT09"/>
    <n v="21.470399999999998"/>
    <n v="6.2E-2"/>
    <n v="143.02884545279284"/>
    <n v="1960.6200879482712"/>
  </r>
  <r>
    <n v="1447283823.7"/>
    <d v="2013-05-26T00:00:00"/>
    <x v="1"/>
    <x v="1"/>
    <s v="DTP"/>
    <n v="0"/>
    <x v="0"/>
    <n v="0"/>
    <d v="2013-05-26T00:00:00"/>
    <x v="10"/>
    <n v="1688285"/>
    <x v="1"/>
    <x v="0"/>
    <n v="317"/>
    <n v="1.1726196698255211"/>
    <s v="PORT04PORT09"/>
    <n v="21.470399999999998"/>
    <n v="6.2E-2"/>
    <n v="44.517066990750791"/>
    <n v="371.72043533469019"/>
  </r>
  <r>
    <n v="1447258890.7"/>
    <d v="2013-05-26T00:00:00"/>
    <x v="1"/>
    <x v="1"/>
    <s v="DTP"/>
    <n v="0"/>
    <x v="0"/>
    <n v="0"/>
    <d v="2013-05-26T00:00:00"/>
    <x v="10"/>
    <n v="1688285"/>
    <x v="1"/>
    <x v="0"/>
    <n v="315"/>
    <n v="9.7718305818793427E-2"/>
    <s v="PORT04PORT09"/>
    <n v="21.470399999999998"/>
    <n v="6.2E-2"/>
    <n v="23.378838512641032"/>
    <n v="30.78126633291993"/>
  </r>
  <r>
    <n v="1447363164.7"/>
    <d v="2013-05-26T00:00:00"/>
    <x v="1"/>
    <x v="1"/>
    <s v="DTP"/>
    <n v="0"/>
    <x v="0"/>
    <n v="0"/>
    <d v="2013-05-26T00:00:00"/>
    <x v="10"/>
    <n v="1688285"/>
    <x v="1"/>
    <x v="0"/>
    <n v="337"/>
    <n v="1.3680562814631081"/>
    <s v="PORT04PORT09"/>
    <n v="21.470399999999998"/>
    <n v="6.2E-2"/>
    <n v="50.054567944890181"/>
    <n v="461.03496685306743"/>
  </r>
  <r>
    <n v="1447229524.7"/>
    <d v="2013-05-26T00:00:00"/>
    <x v="1"/>
    <x v="1"/>
    <s v="DTP"/>
    <n v="0"/>
    <x v="0"/>
    <n v="0"/>
    <d v="2013-05-26T00:00:00"/>
    <x v="10"/>
    <n v="1688285"/>
    <x v="1"/>
    <x v="0"/>
    <n v="266"/>
    <n v="2.1498027280134555"/>
    <s v="PORT04PORT09"/>
    <n v="21.470399999999998"/>
    <n v="6.2E-2"/>
    <n v="56.924946590397909"/>
    <n v="571.84752565157919"/>
  </r>
  <r>
    <n v="1447308362.7"/>
    <d v="2013-05-26T00:00:00"/>
    <x v="1"/>
    <x v="1"/>
    <s v="DTP"/>
    <n v="0"/>
    <x v="0"/>
    <n v="0"/>
    <d v="2013-05-26T00:00:00"/>
    <x v="10"/>
    <n v="1688285"/>
    <x v="1"/>
    <x v="0"/>
    <n v="284"/>
    <n v="0.87946475236914079"/>
    <s v="PORT04PORT09"/>
    <n v="21.470399999999998"/>
    <n v="6.2E-2"/>
    <n v="36.956015359715828"/>
    <n v="249.76798967283599"/>
  </r>
  <r>
    <n v="1447407630.7"/>
    <d v="2013-05-26T00:00:00"/>
    <x v="1"/>
    <x v="1"/>
    <s v="DTP"/>
    <n v="0"/>
    <x v="0"/>
    <n v="0"/>
    <d v="2013-05-26T00:00:00"/>
    <x v="10"/>
    <n v="1688285"/>
    <x v="1"/>
    <x v="0"/>
    <n v="280"/>
    <n v="1.1726196698255211"/>
    <s v="PORT04PORT09"/>
    <n v="21.470399999999998"/>
    <n v="6.2E-2"/>
    <n v="41.827077468171041"/>
    <n v="328.33350755114594"/>
  </r>
  <r>
    <n v="1447404686.7"/>
    <d v="2013-05-26T00:00:00"/>
    <x v="1"/>
    <x v="1"/>
    <s v="DTP"/>
    <n v="0"/>
    <x v="0"/>
    <n v="0"/>
    <d v="2013-05-26T00:00:00"/>
    <x v="10"/>
    <n v="1688285"/>
    <x v="1"/>
    <x v="0"/>
    <n v="260"/>
    <n v="0.39087322327517371"/>
    <s v="PORT04PORT09"/>
    <n v="21.470399999999998"/>
    <n v="6.2E-2"/>
    <n v="27.771276359195799"/>
    <n v="101.62703805154517"/>
  </r>
  <r>
    <n v="1447312021.7"/>
    <d v="2013-05-26T00:00:00"/>
    <x v="1"/>
    <x v="1"/>
    <s v="DTP"/>
    <n v="0"/>
    <x v="0"/>
    <n v="0"/>
    <d v="2013-05-26T00:00:00"/>
    <x v="10"/>
    <n v="1689549"/>
    <x v="1"/>
    <x v="0"/>
    <n v="274"/>
    <n v="0.38337417562091336"/>
    <s v="PORT04PORT09"/>
    <n v="21.470399999999998"/>
    <n v="6.2E-2"/>
    <n v="27.983160495448075"/>
    <n v="105.04452412013026"/>
  </r>
  <r>
    <n v="1447344561.7"/>
    <d v="2013-05-26T00:00:00"/>
    <x v="1"/>
    <x v="1"/>
    <s v="DTP"/>
    <n v="0"/>
    <x v="0"/>
    <n v="0"/>
    <d v="2013-05-26T00:00:00"/>
    <x v="10"/>
    <n v="1689549"/>
    <x v="1"/>
    <x v="0"/>
    <n v="271"/>
    <n v="0.5750612634313701"/>
    <s v="PORT04PORT09"/>
    <n v="21.470399999999998"/>
    <n v="6.2E-2"/>
    <n v="31.132579348173877"/>
    <n v="155.84160238990128"/>
  </r>
  <r>
    <n v="1447155226.7"/>
    <d v="2013-05-26T00:00:00"/>
    <x v="1"/>
    <x v="1"/>
    <s v="DTP"/>
    <n v="0"/>
    <x v="0"/>
    <n v="0"/>
    <d v="2013-05-26T00:00:00"/>
    <x v="10"/>
    <n v="1689549"/>
    <x v="1"/>
    <x v="0"/>
    <n v="320"/>
    <n v="0.19168708781045668"/>
    <s v="PORT04PORT09"/>
    <n v="21.470399999999998"/>
    <n v="6.2E-2"/>
    <n v="25.273471822159458"/>
    <n v="61.339868099346134"/>
  </r>
  <r>
    <n v="1447147911.7"/>
    <d v="2013-05-26T00:00:00"/>
    <x v="1"/>
    <x v="1"/>
    <s v="DTP"/>
    <n v="0"/>
    <x v="0"/>
    <n v="0"/>
    <d v="2013-05-26T00:00:00"/>
    <x v="10"/>
    <n v="1689549"/>
    <x v="1"/>
    <x v="0"/>
    <n v="296"/>
    <n v="0.28753063171568505"/>
    <s v="PORT04PORT09"/>
    <n v="21.470399999999998"/>
    <n v="6.2E-2"/>
    <n v="26.747162153246251"/>
    <n v="85.10906698784278"/>
  </r>
  <r>
    <n v="1447304370.7"/>
    <d v="2013-05-26T00:00:00"/>
    <x v="1"/>
    <x v="1"/>
    <s v="DTP"/>
    <n v="0"/>
    <x v="0"/>
    <n v="0"/>
    <d v="2013-05-26T00:00:00"/>
    <x v="10"/>
    <n v="1689549"/>
    <x v="1"/>
    <x v="0"/>
    <n v="262"/>
    <n v="0.76674835124182672"/>
    <s v="PORT04PORT09"/>
    <n v="21.470399999999998"/>
    <n v="6.2E-2"/>
    <n v="33.92546021757223"/>
    <n v="200.88806802535859"/>
  </r>
  <r>
    <n v="1447232390.7"/>
    <d v="2013-05-26T00:00:00"/>
    <x v="1"/>
    <x v="1"/>
    <s v="DTP"/>
    <n v="0"/>
    <x v="0"/>
    <n v="0"/>
    <d v="2013-05-26T00:00:00"/>
    <x v="10"/>
    <n v="1689549"/>
    <x v="1"/>
    <x v="0"/>
    <n v="294"/>
    <n v="9.584354390522834E-2"/>
    <s v="PORT04PORT09"/>
    <n v="21.470399999999998"/>
    <n v="6.2E-2"/>
    <n v="23.217436118304501"/>
    <n v="28.178001908137134"/>
  </r>
  <r>
    <n v="1447243912.7"/>
    <d v="2013-05-26T00:00:00"/>
    <x v="1"/>
    <x v="1"/>
    <s v="DTP"/>
    <n v="0"/>
    <x v="0"/>
    <n v="0"/>
    <d v="2013-05-26T00:00:00"/>
    <x v="10"/>
    <n v="1689549"/>
    <x v="1"/>
    <x v="0"/>
    <n v="241"/>
    <n v="9.584354390522834E-2"/>
    <s v="PORT04PORT09"/>
    <n v="21.470399999999998"/>
    <n v="6.2E-2"/>
    <n v="22.90249423303192"/>
    <n v="23.098294081160031"/>
  </r>
  <r>
    <n v="1447258887.7"/>
    <d v="2013-05-26T00:00:00"/>
    <x v="1"/>
    <x v="1"/>
    <s v="DTP"/>
    <n v="0"/>
    <x v="0"/>
    <n v="0"/>
    <d v="2013-05-26T00:00:00"/>
    <x v="10"/>
    <n v="1689549"/>
    <x v="1"/>
    <x v="0"/>
    <n v="305"/>
    <n v="9.584354390522834E-2"/>
    <s v="PORT04PORT09"/>
    <n v="21.470399999999998"/>
    <n v="6.2E-2"/>
    <n v="23.282801415247867"/>
    <n v="29.232280891094643"/>
  </r>
  <r>
    <n v="1447202688.7"/>
    <d v="2013-05-26T00:00:00"/>
    <x v="1"/>
    <x v="1"/>
    <s v="DTP"/>
    <n v="0"/>
    <x v="0"/>
    <n v="0"/>
    <d v="2013-05-26T00:00:00"/>
    <x v="10"/>
    <n v="1689549"/>
    <x v="1"/>
    <x v="0"/>
    <n v="281"/>
    <n v="0.38337417562091336"/>
    <s v="PORT04PORT09"/>
    <n v="21.470399999999998"/>
    <n v="6.2E-2"/>
    <n v="28.149544887667552"/>
    <n v="107.72814334947665"/>
  </r>
  <r>
    <n v="1447344560.7"/>
    <d v="2013-05-26T00:00:00"/>
    <x v="1"/>
    <x v="1"/>
    <s v="DTP"/>
    <n v="0"/>
    <x v="0"/>
    <n v="0"/>
    <d v="2013-05-26T00:00:00"/>
    <x v="10"/>
    <n v="1689549"/>
    <x v="1"/>
    <x v="0"/>
    <n v="342"/>
    <n v="3.3545240366829918"/>
    <s v="PORT04PORT09"/>
    <n v="21.470399999999998"/>
    <n v="6.2E-2"/>
    <n v="92.599727673826152"/>
    <n v="1147.2472205455831"/>
  </r>
  <r>
    <n v="1447246604.7"/>
    <d v="2013-05-26T00:00:00"/>
    <x v="1"/>
    <x v="1"/>
    <s v="DTP"/>
    <n v="0"/>
    <x v="0"/>
    <n v="0"/>
    <d v="2013-05-26T00:00:00"/>
    <x v="10"/>
    <n v="1689549"/>
    <x v="1"/>
    <x v="0"/>
    <n v="331"/>
    <n v="0.19168708781045668"/>
    <s v="PORT04PORT09"/>
    <n v="21.470399999999998"/>
    <n v="6.2E-2"/>
    <n v="25.404202416046189"/>
    <n v="63.44842606526116"/>
  </r>
  <r>
    <n v="1447207539.7"/>
    <d v="2013-05-26T00:00:00"/>
    <x v="1"/>
    <x v="1"/>
    <s v="DTP"/>
    <n v="0"/>
    <x v="0"/>
    <n v="0"/>
    <d v="2013-05-26T00:00:00"/>
    <x v="10"/>
    <n v="1689549"/>
    <x v="1"/>
    <x v="0"/>
    <n v="254"/>
    <n v="0.38337417562091336"/>
    <s v="PORT04PORT09"/>
    <n v="21.470399999999998"/>
    <n v="6.2E-2"/>
    <n v="27.507776517678142"/>
    <n v="97.37704060771199"/>
  </r>
  <r>
    <n v="1447366432.7"/>
    <d v="2013-05-26T00:00:00"/>
    <x v="1"/>
    <x v="1"/>
    <s v="DTP"/>
    <n v="0"/>
    <x v="0"/>
    <n v="0"/>
    <d v="2013-05-26T00:00:00"/>
    <x v="10"/>
    <n v="1689549"/>
    <x v="1"/>
    <x v="0"/>
    <n v="271"/>
    <n v="2.7794627732516219"/>
    <s v="PORT04PORT09"/>
    <n v="21.470399999999998"/>
    <n v="6.2E-2"/>
    <n v="68.170933516173747"/>
    <n v="753.23441155118951"/>
  </r>
  <r>
    <n v="1447163974.7"/>
    <d v="2013-05-26T00:00:00"/>
    <x v="1"/>
    <x v="1"/>
    <s v="DTP"/>
    <n v="0"/>
    <x v="0"/>
    <n v="0"/>
    <d v="2013-05-26T00:00:00"/>
    <x v="10"/>
    <n v="1689549"/>
    <x v="1"/>
    <x v="0"/>
    <n v="316"/>
    <n v="0.86259189514705503"/>
    <s v="PORT04PORT09"/>
    <n v="21.470399999999998"/>
    <n v="6.2E-2"/>
    <n v="38.370300409721096"/>
    <n v="272.57903886646938"/>
  </r>
  <r>
    <n v="1447334708.7"/>
    <d v="2013-05-26T00:00:00"/>
    <x v="1"/>
    <x v="1"/>
    <s v="DTP"/>
    <n v="0"/>
    <x v="0"/>
    <n v="0"/>
    <d v="2013-05-26T00:00:00"/>
    <x v="10"/>
    <n v="1689549"/>
    <x v="1"/>
    <x v="0"/>
    <n v="371"/>
    <n v="6.7090480733659836"/>
    <s v="PORT04PORT09"/>
    <n v="21.470399999999998"/>
    <n v="6.2E-2"/>
    <n v="175.79192378356436"/>
    <n v="2489.0568352187797"/>
  </r>
  <r>
    <n v="1447360532.7"/>
    <d v="2013-05-26T00:00:00"/>
    <x v="1"/>
    <x v="1"/>
    <s v="DTP"/>
    <n v="0"/>
    <x v="0"/>
    <n v="0"/>
    <d v="2013-05-26T00:00:00"/>
    <x v="10"/>
    <n v="1689549"/>
    <x v="1"/>
    <x v="0"/>
    <n v="299"/>
    <n v="2.1085579659150233"/>
    <s v="PORT04PORT09"/>
    <n v="21.470399999999998"/>
    <n v="6.2E-2"/>
    <n v="60.558847572132699"/>
    <n v="630.45883180859198"/>
  </r>
  <r>
    <n v="1447299185.7"/>
    <d v="2013-05-26T00:00:00"/>
    <x v="1"/>
    <x v="1"/>
    <s v="DTP"/>
    <n v="0"/>
    <x v="0"/>
    <n v="0"/>
    <d v="2013-05-26T00:00:00"/>
    <x v="10"/>
    <n v="1689549"/>
    <x v="1"/>
    <x v="0"/>
    <n v="251"/>
    <n v="9.584354390522834E-2"/>
    <s v="PORT04PORT09"/>
    <n v="21.470399999999998"/>
    <n v="6.2E-2"/>
    <n v="22.96191723025316"/>
    <n v="24.056729520212315"/>
  </r>
  <r>
    <n v="1447236399.7"/>
    <d v="2013-05-26T00:00:00"/>
    <x v="1"/>
    <x v="1"/>
    <s v="DTP"/>
    <n v="0"/>
    <x v="0"/>
    <n v="0"/>
    <d v="2013-05-26T00:00:00"/>
    <x v="10"/>
    <n v="1689549"/>
    <x v="1"/>
    <x v="0"/>
    <n v="313"/>
    <n v="9.584354390522834E-2"/>
    <s v="PORT04PORT09"/>
    <n v="21.470399999999998"/>
    <n v="6.2E-2"/>
    <n v="23.33033981302486"/>
    <n v="29.999029242336469"/>
  </r>
  <r>
    <n v="1447194634.7"/>
    <d v="2013-05-26T00:00:00"/>
    <x v="1"/>
    <x v="1"/>
    <s v="DTP"/>
    <n v="0"/>
    <x v="0"/>
    <n v="0"/>
    <d v="2013-05-26T00:00:00"/>
    <x v="10"/>
    <n v="1689549"/>
    <x v="1"/>
    <x v="0"/>
    <n v="282"/>
    <n v="9.584354390522834E-2"/>
    <s v="PORT04PORT09"/>
    <n v="21.470399999999998"/>
    <n v="6.2E-2"/>
    <n v="23.14612852163901"/>
    <n v="27.027879381274392"/>
  </r>
  <r>
    <n v="1447282080.7"/>
    <d v="2013-05-26T00:00:00"/>
    <x v="1"/>
    <x v="1"/>
    <s v="DTP"/>
    <n v="0"/>
    <x v="0"/>
    <n v="0"/>
    <d v="2013-05-26T00:00:00"/>
    <x v="10"/>
    <n v="1689549"/>
    <x v="1"/>
    <x v="0"/>
    <n v="333"/>
    <n v="0.5750612634313701"/>
    <s v="PORT04PORT09"/>
    <n v="21.470399999999998"/>
    <n v="6.2E-2"/>
    <n v="33.343114844804063"/>
    <n v="191.49540072264625"/>
  </r>
  <r>
    <n v="1447151668.7"/>
    <d v="2013-05-26T00:00:00"/>
    <x v="1"/>
    <x v="1"/>
    <s v="DTP"/>
    <n v="0"/>
    <x v="0"/>
    <n v="0"/>
    <d v="2013-05-26T00:00:00"/>
    <x v="10"/>
    <n v="1689549"/>
    <x v="1"/>
    <x v="0"/>
    <n v="316"/>
    <n v="9.584354390522834E-2"/>
    <s v="PORT04PORT09"/>
    <n v="21.470399999999998"/>
    <n v="6.2E-2"/>
    <n v="23.348166712191233"/>
    <n v="30.286559874052156"/>
  </r>
  <r>
    <n v="1447407051.7"/>
    <d v="2013-05-26T00:00:00"/>
    <x v="1"/>
    <x v="1"/>
    <s v="DTP"/>
    <n v="0"/>
    <x v="0"/>
    <n v="0"/>
    <d v="2013-05-26T00:00:00"/>
    <x v="10"/>
    <n v="1689549"/>
    <x v="1"/>
    <x v="0"/>
    <n v="355"/>
    <n v="3.3545240366829918"/>
    <s v="PORT04PORT09"/>
    <n v="21.470399999999998"/>
    <n v="6.2E-2"/>
    <n v="95.303474047392641"/>
    <n v="1190.856033022462"/>
  </r>
  <r>
    <n v="1447420946.7"/>
    <d v="2013-05-26T00:00:00"/>
    <x v="1"/>
    <x v="1"/>
    <s v="DTP"/>
    <n v="0"/>
    <x v="0"/>
    <n v="0"/>
    <d v="2013-05-26T00:00:00"/>
    <x v="10"/>
    <n v="1689549"/>
    <x v="1"/>
    <x v="0"/>
    <n v="319"/>
    <n v="0.38337417562091336"/>
    <s v="PORT04PORT09"/>
    <n v="21.470399999999998"/>
    <n v="6.2E-2"/>
    <n v="29.052774445430423"/>
    <n v="122.29636202307137"/>
  </r>
  <r>
    <n v="1447280068.7"/>
    <d v="2013-05-26T00:00:00"/>
    <x v="1"/>
    <x v="1"/>
    <s v="DTP"/>
    <n v="0"/>
    <x v="0"/>
    <n v="0"/>
    <d v="2013-05-26T00:00:00"/>
    <x v="10"/>
    <n v="1689549"/>
    <x v="1"/>
    <x v="0"/>
    <n v="305"/>
    <n v="0.5750612634313701"/>
    <s v="PORT04PORT09"/>
    <n v="21.470399999999998"/>
    <n v="6.2E-2"/>
    <n v="32.344808491487207"/>
    <n v="175.39368534656788"/>
  </r>
  <r>
    <n v="1447334938.7"/>
    <d v="2013-05-26T00:00:00"/>
    <x v="1"/>
    <x v="1"/>
    <s v="DTP"/>
    <n v="0"/>
    <x v="0"/>
    <n v="0"/>
    <d v="2013-05-26T00:00:00"/>
    <x v="10"/>
    <n v="1689549"/>
    <x v="1"/>
    <x v="0"/>
    <n v="310"/>
    <n v="3.3545240366829918"/>
    <s v="PORT04PORT09"/>
    <n v="21.470399999999998"/>
    <n v="6.2E-2"/>
    <n v="85.944351985047092"/>
    <n v="1039.9024513717275"/>
  </r>
  <r>
    <n v="1447147836.7"/>
    <d v="2013-05-26T00:00:00"/>
    <x v="1"/>
    <x v="1"/>
    <s v="DTP"/>
    <n v="0"/>
    <x v="0"/>
    <n v="0"/>
    <d v="2013-05-26T00:00:00"/>
    <x v="10"/>
    <n v="1689549"/>
    <x v="1"/>
    <x v="0"/>
    <n v="245"/>
    <n v="0.19168708781045668"/>
    <s v="PORT04PORT09"/>
    <n v="21.470399999999998"/>
    <n v="6.2E-2"/>
    <n v="24.382126863840835"/>
    <n v="46.963336513561885"/>
  </r>
  <r>
    <n v="1447274828.7"/>
    <d v="2013-05-26T00:00:00"/>
    <x v="1"/>
    <x v="1"/>
    <s v="DTP"/>
    <n v="0"/>
    <x v="0"/>
    <n v="0"/>
    <d v="2013-05-26T00:00:00"/>
    <x v="10"/>
    <n v="1689549"/>
    <x v="1"/>
    <x v="0"/>
    <n v="291"/>
    <n v="0.28753063171568505"/>
    <s v="PORT04PORT09"/>
    <n v="21.470399999999998"/>
    <n v="6.2E-2"/>
    <n v="26.658027657414387"/>
    <n v="83.671413829264353"/>
  </r>
  <r>
    <n v="1447206415.7"/>
    <d v="2013-05-26T00:00:00"/>
    <x v="1"/>
    <x v="1"/>
    <s v="DTP"/>
    <n v="0"/>
    <x v="0"/>
    <n v="0"/>
    <d v="2013-05-26T00:00:00"/>
    <x v="10"/>
    <n v="1689549"/>
    <x v="1"/>
    <x v="0"/>
    <n v="289"/>
    <n v="0.19168708781045668"/>
    <s v="PORT04PORT09"/>
    <n v="21.470399999999998"/>
    <n v="6.2E-2"/>
    <n v="24.905049239387761"/>
    <n v="55.39756837722198"/>
  </r>
  <r>
    <n v="1447222994.7"/>
    <d v="2013-05-26T00:00:00"/>
    <x v="1"/>
    <x v="1"/>
    <s v="DTP"/>
    <n v="0"/>
    <x v="0"/>
    <n v="0"/>
    <d v="2013-05-26T00:00:00"/>
    <x v="10"/>
    <n v="1689549"/>
    <x v="1"/>
    <x v="0"/>
    <n v="338"/>
    <n v="0.38337417562091336"/>
    <s v="PORT04PORT09"/>
    <n v="21.470399999999998"/>
    <n v="6.2E-2"/>
    <n v="29.504389224311858"/>
    <n v="129.58047135986871"/>
  </r>
  <r>
    <n v="1447147913.7"/>
    <d v="2013-05-26T00:00:00"/>
    <x v="1"/>
    <x v="1"/>
    <s v="DTP"/>
    <n v="0"/>
    <x v="0"/>
    <n v="0"/>
    <d v="2013-05-26T00:00:00"/>
    <x v="10"/>
    <n v="1689549"/>
    <x v="1"/>
    <x v="0"/>
    <n v="286"/>
    <n v="0.95843543905228334"/>
    <s v="PORT04PORT09"/>
    <n v="21.470399999999998"/>
    <n v="6.2E-2"/>
    <n v="38.46537720527509"/>
    <n v="274.11253556895304"/>
  </r>
  <r>
    <n v="1447342181.7"/>
    <d v="2013-05-26T00:00:00"/>
    <x v="1"/>
    <x v="1"/>
    <s v="DTP"/>
    <n v="0"/>
    <x v="0"/>
    <n v="0"/>
    <d v="2013-05-26T00:00:00"/>
    <x v="10"/>
    <n v="1689549"/>
    <x v="1"/>
    <x v="0"/>
    <n v="262"/>
    <n v="9.584354390522834E-2"/>
    <s v="PORT04PORT09"/>
    <n v="21.470399999999998"/>
    <n v="6.2E-2"/>
    <n v="23.027282527196526"/>
    <n v="25.111008503169824"/>
  </r>
  <r>
    <n v="1447407434.7"/>
    <d v="2013-05-26T00:00:00"/>
    <x v="1"/>
    <x v="1"/>
    <s v="DTP"/>
    <n v="0"/>
    <x v="0"/>
    <n v="0"/>
    <d v="2013-05-26T00:00:00"/>
    <x v="10"/>
    <n v="1689549"/>
    <x v="1"/>
    <x v="0"/>
    <n v="323"/>
    <n v="7.8591706002287243"/>
    <s v="PORT04PORT09"/>
    <n v="21.470399999999998"/>
    <n v="6.2E-2"/>
    <n v="178.8581504401804"/>
    <n v="2538.512103873878"/>
  </r>
  <r>
    <n v="1447299187.7"/>
    <d v="2013-05-26T00:00:00"/>
    <x v="1"/>
    <x v="1"/>
    <s v="DTP"/>
    <n v="0"/>
    <x v="0"/>
    <n v="0"/>
    <d v="2013-05-26T00:00:00"/>
    <x v="10"/>
    <n v="1688633"/>
    <x v="1"/>
    <x v="0"/>
    <n v="292"/>
    <n v="0.55670584473866924"/>
    <s v="PORT04PORT09"/>
    <n v="21.470399999999998"/>
    <n v="6.2E-2"/>
    <n v="31.549002613148865"/>
    <n v="162.55810666369143"/>
  </r>
  <r>
    <n v="1447377050.7"/>
    <d v="2013-05-26T00:00:00"/>
    <x v="1"/>
    <x v="1"/>
    <s v="DTP"/>
    <n v="0"/>
    <x v="0"/>
    <n v="0"/>
    <d v="2013-05-26T00:00:00"/>
    <x v="10"/>
    <n v="1688633"/>
    <x v="1"/>
    <x v="0"/>
    <n v="283"/>
    <n v="1.0206273820208935"/>
    <s v="PORT04PORT09"/>
    <n v="21.470399999999998"/>
    <n v="6.2E-2"/>
    <n v="39.378328044938598"/>
    <n v="288.83754911191289"/>
  </r>
  <r>
    <n v="1447384422.7"/>
    <d v="2013-05-26T00:00:00"/>
    <x v="1"/>
    <x v="1"/>
    <s v="DTP"/>
    <n v="0"/>
    <x v="0"/>
    <n v="0"/>
    <d v="2013-05-26T00:00:00"/>
    <x v="10"/>
    <n v="1688633"/>
    <x v="1"/>
    <x v="0"/>
    <n v="304"/>
    <n v="0.74227445965155892"/>
    <s v="PORT04PORT09"/>
    <n v="21.470399999999998"/>
    <n v="6.2E-2"/>
    <n v="35.460789015512582"/>
    <n v="225.65143573407391"/>
  </r>
  <r>
    <n v="1447366022.7"/>
    <d v="2013-05-26T00:00:00"/>
    <x v="1"/>
    <x v="1"/>
    <s v="DTP"/>
    <n v="0"/>
    <x v="0"/>
    <n v="0"/>
    <d v="2013-05-26T00:00:00"/>
    <x v="10"/>
    <n v="1688633"/>
    <x v="1"/>
    <x v="0"/>
    <n v="332"/>
    <n v="3.1546664535191256"/>
    <s v="PORT04PORT09"/>
    <n v="21.470399999999998"/>
    <n v="6.2E-2"/>
    <n v="86.406054279237679"/>
    <n v="1047.3492625683498"/>
  </r>
  <r>
    <n v="1447182263.7"/>
    <d v="2013-05-26T00:00:00"/>
    <x v="1"/>
    <x v="1"/>
    <s v="DTP"/>
    <n v="0"/>
    <x v="0"/>
    <n v="0"/>
    <d v="2013-05-26T00:00:00"/>
    <x v="10"/>
    <n v="1688633"/>
    <x v="1"/>
    <x v="0"/>
    <n v="245"/>
    <n v="0.64949015219511408"/>
    <s v="PORT04PORT09"/>
    <n v="21.470399999999998"/>
    <n v="6.2E-2"/>
    <n v="31.33615541184378"/>
    <n v="159.12508728780296"/>
  </r>
  <r>
    <n v="1447299067.7"/>
    <d v="2013-05-26T00:00:00"/>
    <x v="1"/>
    <x v="1"/>
    <s v="DTP"/>
    <n v="0"/>
    <x v="0"/>
    <n v="0"/>
    <d v="2013-05-26T00:00:00"/>
    <x v="10"/>
    <n v="1688633"/>
    <x v="1"/>
    <x v="0"/>
    <n v="279"/>
    <n v="0.92784307456444859"/>
    <s v="PORT04PORT09"/>
    <n v="21.470399999999998"/>
    <n v="6.2E-2"/>
    <n v="37.520229503815827"/>
    <n v="258.86821780348117"/>
  </r>
  <r>
    <n v="1447206416.7"/>
    <d v="2013-05-26T00:00:00"/>
    <x v="1"/>
    <x v="1"/>
    <s v="DTP"/>
    <n v="0"/>
    <x v="0"/>
    <n v="0"/>
    <d v="2013-05-26T00:00:00"/>
    <x v="10"/>
    <n v="1688633"/>
    <x v="1"/>
    <x v="0"/>
    <n v="244"/>
    <n v="0.37113722982577946"/>
    <s v="PORT04PORT09"/>
    <n v="21.470399999999998"/>
    <n v="6.2E-2"/>
    <n v="27.084964012804392"/>
    <n v="90.557484077490187"/>
  </r>
  <r>
    <n v="1447394308.7"/>
    <d v="2013-05-26T00:00:00"/>
    <x v="1"/>
    <x v="1"/>
    <s v="DTP"/>
    <n v="0"/>
    <x v="0"/>
    <n v="0"/>
    <d v="2013-05-26T00:00:00"/>
    <x v="10"/>
    <n v="1688633"/>
    <x v="1"/>
    <x v="0"/>
    <n v="322"/>
    <n v="1.2061959969337832"/>
    <s v="PORT04PORT09"/>
    <n v="21.470399999999998"/>
    <n v="6.2E-2"/>
    <n v="45.550896882786049"/>
    <n v="388.39511101267817"/>
  </r>
  <r>
    <n v="1447250469.7"/>
    <d v="2013-05-26T00:00:00"/>
    <x v="1"/>
    <x v="1"/>
    <s v="DTP"/>
    <n v="0"/>
    <x v="0"/>
    <n v="0"/>
    <d v="2013-05-26T00:00:00"/>
    <x v="10"/>
    <n v="1688633"/>
    <x v="1"/>
    <x v="0"/>
    <n v="279"/>
    <n v="0.18556861491288973"/>
    <s v="PORT04PORT09"/>
    <n v="21.470399999999998"/>
    <n v="6.2E-2"/>
    <n v="24.680365900763164"/>
    <n v="51.773643560696236"/>
  </r>
  <r>
    <n v="1447170840.7"/>
    <d v="2013-05-26T00:00:00"/>
    <x v="1"/>
    <x v="1"/>
    <s v="DTP"/>
    <n v="0"/>
    <x v="0"/>
    <n v="0"/>
    <d v="2013-05-26T00:00:00"/>
    <x v="10"/>
    <n v="1688633"/>
    <x v="1"/>
    <x v="0"/>
    <n v="263"/>
    <n v="1.6701175342160075"/>
    <s v="PORT04PORT09"/>
    <n v="21.470399999999998"/>
    <n v="6.2E-2"/>
    <n v="48.703336512926214"/>
    <n v="439.24091149880996"/>
  </r>
  <r>
    <n v="1447163976.7"/>
    <d v="2013-05-26T00:00:00"/>
    <x v="1"/>
    <x v="1"/>
    <s v="DTP"/>
    <n v="0"/>
    <x v="0"/>
    <n v="0"/>
    <d v="2013-05-26T00:00:00"/>
    <x v="10"/>
    <n v="1688633"/>
    <x v="1"/>
    <x v="0"/>
    <n v="318"/>
    <n v="0.37113722982577946"/>
    <s v="PORT04PORT09"/>
    <n v="21.470399999999998"/>
    <n v="6.2E-2"/>
    <n v="28.787741623245065"/>
    <n v="118.02163908459787"/>
  </r>
  <r>
    <n v="1447288320.7"/>
    <d v="2013-05-26T00:00:00"/>
    <x v="1"/>
    <x v="1"/>
    <s v="DTP"/>
    <n v="0"/>
    <x v="0"/>
    <n v="0"/>
    <d v="2013-05-26T00:00:00"/>
    <x v="10"/>
    <n v="1688633"/>
    <x v="1"/>
    <x v="0"/>
    <n v="279"/>
    <n v="0.55670584473866924"/>
    <s v="PORT04PORT09"/>
    <n v="21.470399999999998"/>
    <n v="6.2E-2"/>
    <n v="31.100297702289499"/>
    <n v="155.32093068208872"/>
  </r>
  <r>
    <n v="1447304371.7"/>
    <d v="2013-05-26T00:00:00"/>
    <x v="1"/>
    <x v="1"/>
    <s v="DTP"/>
    <n v="0"/>
    <x v="0"/>
    <n v="0"/>
    <d v="2013-05-26T00:00:00"/>
    <x v="10"/>
    <n v="1688633"/>
    <x v="1"/>
    <x v="0"/>
    <n v="310"/>
    <n v="0.18556861491288973"/>
    <s v="PORT04PORT09"/>
    <n v="21.470399999999998"/>
    <n v="6.2E-2"/>
    <n v="25.037028778625739"/>
    <n v="57.526270622995817"/>
  </r>
  <r>
    <n v="1447385492.7"/>
    <d v="2013-05-26T00:00:00"/>
    <x v="1"/>
    <x v="1"/>
    <s v="DTP"/>
    <n v="0"/>
    <x v="0"/>
    <n v="0"/>
    <d v="2013-05-26T00:00:00"/>
    <x v="10"/>
    <n v="1688633"/>
    <x v="1"/>
    <x v="0"/>
    <n v="320"/>
    <n v="4.1752938355400193"/>
    <s v="PORT04PORT09"/>
    <n v="21.470399999999998"/>
    <n v="6.2E-2"/>
    <n v="104.30822969711397"/>
    <n v="1336.0940273728061"/>
  </r>
  <r>
    <n v="1447202689.7"/>
    <d v="2013-05-26T00:00:00"/>
    <x v="1"/>
    <x v="1"/>
    <s v="DTP"/>
    <n v="0"/>
    <x v="0"/>
    <n v="0"/>
    <d v="2013-05-26T00:00:00"/>
    <x v="10"/>
    <n v="1688633"/>
    <x v="1"/>
    <x v="0"/>
    <n v="294"/>
    <n v="9.2784307456444864E-2"/>
    <s v="PORT04PORT09"/>
    <n v="21.470399999999998"/>
    <n v="6.2E-2"/>
    <n v="23.161672356316075"/>
    <n v="27.278586392194789"/>
  </r>
  <r>
    <n v="1447211487.7"/>
    <d v="2013-05-26T00:00:00"/>
    <x v="1"/>
    <x v="1"/>
    <s v="DTP"/>
    <n v="0"/>
    <x v="0"/>
    <n v="0"/>
    <d v="2013-05-26T00:00:00"/>
    <x v="10"/>
    <n v="1688633"/>
    <x v="1"/>
    <x v="0"/>
    <n v="335"/>
    <n v="0.18556861491288973"/>
    <s v="PORT04PORT09"/>
    <n v="21.470399999999998"/>
    <n v="6.2E-2"/>
    <n v="25.324660131740718"/>
    <n v="62.165485995818059"/>
  </r>
  <r>
    <n v="1447191298.7"/>
    <d v="2013-05-26T00:00:00"/>
    <x v="1"/>
    <x v="1"/>
    <s v="DTP"/>
    <n v="0"/>
    <x v="0"/>
    <n v="0"/>
    <d v="2013-05-26T00:00:00"/>
    <x v="10"/>
    <n v="1688633"/>
    <x v="1"/>
    <x v="0"/>
    <n v="258"/>
    <n v="0.37113722982577946"/>
    <s v="PORT04PORT09"/>
    <n v="21.470399999999998"/>
    <n v="6.2E-2"/>
    <n v="27.407111128293167"/>
    <n v="95.753405295051095"/>
  </r>
  <r>
    <n v="1447187889.7"/>
    <d v="2013-05-26T00:00:00"/>
    <x v="1"/>
    <x v="1"/>
    <s v="DTP"/>
    <n v="0"/>
    <x v="0"/>
    <n v="0"/>
    <d v="2013-05-26T00:00:00"/>
    <x v="10"/>
    <n v="1688633"/>
    <x v="1"/>
    <x v="0"/>
    <n v="272"/>
    <n v="0.27835292236933462"/>
    <s v="PORT04PORT09"/>
    <n v="21.470399999999998"/>
    <n v="6.2E-2"/>
    <n v="26.164543682836456"/>
    <n v="75.711994884459017"/>
  </r>
  <r>
    <n v="1447229520.7"/>
    <d v="2013-05-26T00:00:00"/>
    <x v="1"/>
    <x v="1"/>
    <s v="DTP"/>
    <n v="0"/>
    <x v="0"/>
    <n v="0"/>
    <d v="2013-05-26T00:00:00"/>
    <x v="10"/>
    <n v="1688633"/>
    <x v="1"/>
    <x v="0"/>
    <n v="297"/>
    <n v="9.2784307456444864E-2"/>
    <s v="PORT04PORT09"/>
    <n v="21.470399999999998"/>
    <n v="6.2E-2"/>
    <n v="23.178930237502975"/>
    <n v="27.556939314564126"/>
  </r>
  <r>
    <n v="1447262389.7"/>
    <d v="2013-05-26T00:00:00"/>
    <x v="1"/>
    <x v="1"/>
    <s v="DTP"/>
    <n v="0"/>
    <x v="0"/>
    <n v="0"/>
    <d v="2013-05-26T00:00:00"/>
    <x v="10"/>
    <n v="1688633"/>
    <x v="1"/>
    <x v="0"/>
    <n v="302"/>
    <n v="1.1134116894773385"/>
    <s v="PORT04PORT09"/>
    <n v="21.470399999999998"/>
    <n v="6.2E-2"/>
    <n v="42.317920473773682"/>
    <n v="336.25033022215621"/>
  </r>
  <r>
    <n v="1447221845.7"/>
    <d v="2013-05-26T00:00:00"/>
    <x v="1"/>
    <x v="1"/>
    <s v="DTP"/>
    <n v="0"/>
    <x v="0"/>
    <n v="0"/>
    <d v="2013-05-26T00:00:00"/>
    <x v="10"/>
    <n v="1688633"/>
    <x v="1"/>
    <x v="0"/>
    <n v="351"/>
    <n v="1.5773332267595628"/>
    <s v="PORT04PORT09"/>
    <n v="21.470399999999998"/>
    <n v="6.2E-2"/>
    <n v="55.796325680741603"/>
    <n v="553.6439625926065"/>
  </r>
  <r>
    <n v="1447364451.7"/>
    <d v="2013-05-26T00:00:00"/>
    <x v="1"/>
    <x v="1"/>
    <s v="DTP"/>
    <n v="0"/>
    <x v="0"/>
    <n v="0"/>
    <d v="2013-05-26T00:00:00"/>
    <x v="10"/>
    <n v="1688633"/>
    <x v="1"/>
    <x v="0"/>
    <n v="265"/>
    <n v="0.18556861491288973"/>
    <s v="PORT04PORT09"/>
    <n v="21.470399999999998"/>
    <n v="6.2E-2"/>
    <n v="24.519292343018776"/>
    <n v="49.175682951915775"/>
  </r>
  <r>
    <n v="1447145768.7"/>
    <d v="2013-05-26T00:00:00"/>
    <x v="1"/>
    <x v="1"/>
    <s v="DTP"/>
    <n v="0"/>
    <x v="0"/>
    <n v="0"/>
    <d v="2013-05-26T00:00:00"/>
    <x v="10"/>
    <n v="1688633"/>
    <x v="1"/>
    <x v="0"/>
    <n v="259"/>
    <n v="9.2784307456444864E-2"/>
    <s v="PORT04PORT09"/>
    <n v="21.470399999999998"/>
    <n v="6.2E-2"/>
    <n v="22.96033040913559"/>
    <n v="24.031135631219218"/>
  </r>
  <r>
    <n v="1447246605.7"/>
    <d v="2013-05-26T00:00:00"/>
    <x v="1"/>
    <x v="1"/>
    <s v="DTP"/>
    <n v="0"/>
    <x v="0"/>
    <n v="0"/>
    <d v="2013-05-26T00:00:00"/>
    <x v="10"/>
    <n v="1688633"/>
    <x v="1"/>
    <x v="0"/>
    <n v="276"/>
    <n v="0.55670584473866924"/>
    <s v="PORT04PORT09"/>
    <n v="21.470399999999998"/>
    <n v="6.2E-2"/>
    <n v="30.996750415168105"/>
    <n v="153.65081314787273"/>
  </r>
  <r>
    <n v="1447207540.7"/>
    <d v="2013-05-26T00:00:00"/>
    <x v="1"/>
    <x v="1"/>
    <s v="DTP"/>
    <n v="0"/>
    <x v="0"/>
    <n v="0"/>
    <d v="2013-05-26T00:00:00"/>
    <x v="10"/>
    <n v="1688633"/>
    <x v="1"/>
    <x v="0"/>
    <n v="303"/>
    <n v="9.2784307456444864E-2"/>
    <s v="PORT04PORT09"/>
    <n v="21.470399999999998"/>
    <n v="6.2E-2"/>
    <n v="23.213445999876772"/>
    <n v="28.113645159302795"/>
  </r>
  <r>
    <n v="1447232394.7"/>
    <d v="2013-05-26T00:00:00"/>
    <x v="1"/>
    <x v="1"/>
    <s v="DTP"/>
    <n v="0"/>
    <x v="0"/>
    <n v="0"/>
    <d v="2013-05-26T00:00:00"/>
    <x v="10"/>
    <n v="1688633"/>
    <x v="1"/>
    <x v="0"/>
    <n v="273"/>
    <n v="1.2989803043902282"/>
    <s v="PORT04PORT09"/>
    <n v="21.470399999999998"/>
    <n v="6.2E-2"/>
    <n v="43.456940632108996"/>
    <n v="354.62162309853227"/>
  </r>
  <r>
    <n v="1447308359.7"/>
    <d v="2013-05-26T00:00:00"/>
    <x v="1"/>
    <x v="1"/>
    <s v="DTP"/>
    <n v="0"/>
    <x v="0"/>
    <n v="0"/>
    <d v="2013-05-26T00:00:00"/>
    <x v="10"/>
    <n v="1688633"/>
    <x v="1"/>
    <x v="0"/>
    <n v="304"/>
    <n v="0.18556861491288973"/>
    <s v="PORT04PORT09"/>
    <n v="21.470399999999998"/>
    <n v="6.2E-2"/>
    <n v="24.967997253878146"/>
    <n v="56.412858933518478"/>
  </r>
  <r>
    <n v="1447292068.7"/>
    <d v="2013-05-26T00:00:00"/>
    <x v="1"/>
    <x v="1"/>
    <s v="DTP"/>
    <n v="0"/>
    <x v="0"/>
    <n v="0"/>
    <d v="2013-05-26T00:00:00"/>
    <x v="10"/>
    <n v="1688633"/>
    <x v="1"/>
    <x v="0"/>
    <n v="336"/>
    <n v="0.37113722982577946"/>
    <s v="PORT04PORT09"/>
    <n v="21.470399999999998"/>
    <n v="6.2E-2"/>
    <n v="29.201930771730638"/>
    <n v="124.7021092214619"/>
  </r>
  <r>
    <n v="1447203026.7"/>
    <d v="2013-05-26T00:00:00"/>
    <x v="1"/>
    <x v="1"/>
    <s v="DTP"/>
    <n v="0"/>
    <x v="0"/>
    <n v="0"/>
    <d v="2013-05-26T00:00:00"/>
    <x v="10"/>
    <n v="1688633"/>
    <x v="1"/>
    <x v="0"/>
    <n v="245"/>
    <n v="0.18556861491288973"/>
    <s v="PORT04PORT09"/>
    <n v="21.470399999999998"/>
    <n v="6.2E-2"/>
    <n v="24.289187260526795"/>
    <n v="45.464310653657982"/>
  </r>
  <r>
    <n v="1447147837.7"/>
    <d v="2013-05-26T00:00:00"/>
    <x v="1"/>
    <x v="1"/>
    <s v="DTP"/>
    <n v="0"/>
    <x v="0"/>
    <n v="0"/>
    <d v="2013-05-26T00:00:00"/>
    <x v="10"/>
    <n v="1688633"/>
    <x v="1"/>
    <x v="0"/>
    <n v="302"/>
    <n v="0.18556861491288973"/>
    <s v="PORT04PORT09"/>
    <n v="21.470399999999998"/>
    <n v="6.2E-2"/>
    <n v="24.944986745628945"/>
    <n v="56.041721703692701"/>
  </r>
  <r>
    <n v="1447225278.7"/>
    <d v="2013-05-26T00:00:00"/>
    <x v="1"/>
    <x v="1"/>
    <s v="DTP"/>
    <n v="0"/>
    <x v="0"/>
    <n v="0"/>
    <d v="2013-05-26T00:00:00"/>
    <x v="10"/>
    <n v="1688633"/>
    <x v="1"/>
    <x v="0"/>
    <n v="309"/>
    <n v="9.2784307456444864E-2"/>
    <s v="PORT04PORT09"/>
    <n v="21.470399999999998"/>
    <n v="6.2E-2"/>
    <n v="23.247961762250569"/>
    <n v="28.670351004041464"/>
  </r>
  <r>
    <n v="1447386865.7"/>
    <d v="2013-05-26T00:00:00"/>
    <x v="1"/>
    <x v="1"/>
    <s v="DTP"/>
    <n v="0"/>
    <x v="0"/>
    <n v="0"/>
    <d v="2013-05-26T00:00:00"/>
    <x v="10"/>
    <n v="1688633"/>
    <x v="1"/>
    <x v="0"/>
    <n v="240"/>
    <n v="0.55670584473866924"/>
    <s v="PORT04PORT09"/>
    <n v="21.470399999999998"/>
    <n v="6.2E-2"/>
    <n v="29.754182969711394"/>
    <n v="133.60940273728062"/>
  </r>
  <r>
    <n v="1447284627.7"/>
    <d v="2013-05-26T00:00:00"/>
    <x v="1"/>
    <x v="1"/>
    <s v="DTP"/>
    <n v="0"/>
    <x v="0"/>
    <n v="0"/>
    <d v="2013-05-26T00:00:00"/>
    <x v="10"/>
    <n v="1688633"/>
    <x v="1"/>
    <x v="0"/>
    <n v="303"/>
    <n v="0.18556861491288973"/>
    <s v="PORT04PORT09"/>
    <n v="21.470399999999998"/>
    <n v="6.2E-2"/>
    <n v="24.956491999753545"/>
    <n v="56.22729031860559"/>
  </r>
  <r>
    <n v="1447407052.7"/>
    <d v="2013-05-26T00:00:00"/>
    <x v="1"/>
    <x v="1"/>
    <s v="DTP"/>
    <n v="0"/>
    <x v="0"/>
    <n v="0"/>
    <d v="2013-05-26T00:00:00"/>
    <x v="10"/>
    <n v="1688633"/>
    <x v="1"/>
    <x v="0"/>
    <n v="250"/>
    <n v="0.46392153728222429"/>
    <s v="PORT04PORT09"/>
    <n v="21.470399999999998"/>
    <n v="6.2E-2"/>
    <n v="28.661183827874474"/>
    <n v="115.98038432055607"/>
  </r>
  <r>
    <n v="1447322718.7"/>
    <d v="2013-05-26T00:00:00"/>
    <x v="1"/>
    <x v="1"/>
    <s v="DTP"/>
    <n v="0"/>
    <x v="0"/>
    <n v="0"/>
    <d v="2013-05-26T00:00:00"/>
    <x v="10"/>
    <n v="1688633"/>
    <x v="1"/>
    <x v="0"/>
    <n v="293"/>
    <n v="9.2784307456444864E-2"/>
    <s v="PORT04PORT09"/>
    <n v="21.470399999999998"/>
    <n v="6.2E-2"/>
    <n v="23.155919729253775"/>
    <n v="27.185802084738345"/>
  </r>
  <r>
    <n v="1447181236.7"/>
    <d v="2013-05-26T00:00:00"/>
    <x v="1"/>
    <x v="1"/>
    <s v="DTP"/>
    <n v="0"/>
    <x v="0"/>
    <n v="0"/>
    <d v="2013-05-26T00:00:00"/>
    <x v="10"/>
    <n v="1688633"/>
    <x v="1"/>
    <x v="0"/>
    <n v="291"/>
    <n v="0.18556861491288973"/>
    <s v="PORT04PORT09"/>
    <n v="21.470399999999998"/>
    <n v="6.2E-2"/>
    <n v="24.818428950258355"/>
    <n v="54.000466939650913"/>
  </r>
  <r>
    <n v="1447355454.7"/>
    <d v="2013-05-26T00:00:00"/>
    <x v="1"/>
    <x v="1"/>
    <s v="DTP"/>
    <n v="0"/>
    <x v="0"/>
    <n v="0"/>
    <d v="2013-05-26T00:00:00"/>
    <x v="10"/>
    <n v="1688589"/>
    <x v="1"/>
    <x v="0"/>
    <n v="264"/>
    <n v="0.18270204416603794"/>
    <s v="PORT04PORT09"/>
    <n v="21.470399999999998"/>
    <n v="6.2E-2"/>
    <n v="24.460867058909706"/>
    <n v="48.233339659834016"/>
  </r>
  <r>
    <n v="1447250465.7"/>
    <d v="2013-05-26T00:00:00"/>
    <x v="1"/>
    <x v="1"/>
    <s v="DTP"/>
    <n v="0"/>
    <x v="0"/>
    <n v="0"/>
    <d v="2013-05-26T00:00:00"/>
    <x v="10"/>
    <n v="1688589"/>
    <x v="1"/>
    <x v="0"/>
    <n v="292"/>
    <n v="0.5481061324981138"/>
    <s v="PORT04PORT09"/>
    <n v="21.470399999999998"/>
    <n v="6.2E-2"/>
    <n v="31.393313422745848"/>
    <n v="160.04699068944922"/>
  </r>
  <r>
    <n v="1447364447.7"/>
    <d v="2013-05-26T00:00:00"/>
    <x v="1"/>
    <x v="1"/>
    <s v="DTP"/>
    <n v="0"/>
    <x v="0"/>
    <n v="0"/>
    <d v="2013-05-26T00:00:00"/>
    <x v="10"/>
    <n v="1688589"/>
    <x v="1"/>
    <x v="0"/>
    <n v="258"/>
    <n v="0.36540408833207588"/>
    <s v="PORT04PORT09"/>
    <n v="21.470399999999998"/>
    <n v="6.2E-2"/>
    <n v="27.315403796959885"/>
    <n v="94.274254789675581"/>
  </r>
  <r>
    <n v="1447284616.7"/>
    <d v="2013-05-26T00:00:00"/>
    <x v="1"/>
    <x v="1"/>
    <s v="DTP"/>
    <n v="0"/>
    <x v="0"/>
    <n v="0"/>
    <d v="2013-05-26T00:00:00"/>
    <x v="10"/>
    <n v="1688589"/>
    <x v="1"/>
    <x v="0"/>
    <n v="335"/>
    <n v="1.0962122649962276"/>
    <s v="PORT04PORT09"/>
    <n v="21.470399999999998"/>
    <n v="6.2E-2"/>
    <n v="44.238728743971649"/>
    <n v="367.23110877373625"/>
  </r>
  <r>
    <n v="1447407050.7"/>
    <d v="2013-05-26T00:00:00"/>
    <x v="1"/>
    <x v="1"/>
    <s v="DTP"/>
    <n v="0"/>
    <x v="0"/>
    <n v="0"/>
    <d v="2013-05-26T00:00:00"/>
    <x v="10"/>
    <n v="1688589"/>
    <x v="1"/>
    <x v="0"/>
    <n v="319"/>
    <n v="0.73080817666415177"/>
    <s v="PORT04PORT09"/>
    <n v="21.470399999999998"/>
    <n v="6.2E-2"/>
    <n v="35.924324118063595"/>
    <n v="233.1278083558644"/>
  </r>
  <r>
    <n v="1447262385.7"/>
    <d v="2013-05-26T00:00:00"/>
    <x v="1"/>
    <x v="1"/>
    <s v="DTP"/>
    <n v="0"/>
    <x v="0"/>
    <n v="0"/>
    <d v="2013-05-26T00:00:00"/>
    <x v="10"/>
    <n v="1688589"/>
    <x v="1"/>
    <x v="0"/>
    <n v="264"/>
    <n v="0.36540408833207588"/>
    <s v="PORT04PORT09"/>
    <n v="21.470399999999998"/>
    <n v="6.2E-2"/>
    <n v="27.451334117819414"/>
    <n v="96.466679319668032"/>
  </r>
  <r>
    <n v="1447299061.7"/>
    <d v="2013-05-26T00:00:00"/>
    <x v="1"/>
    <x v="1"/>
    <s v="DTP"/>
    <n v="0"/>
    <x v="0"/>
    <n v="0"/>
    <d v="2013-05-26T00:00:00"/>
    <x v="10"/>
    <n v="1688589"/>
    <x v="1"/>
    <x v="0"/>
    <n v="293"/>
    <n v="0.18270204416603794"/>
    <s v="PORT04PORT09"/>
    <n v="21.470399999999998"/>
    <n v="6.2E-2"/>
    <n v="24.789365334320244"/>
    <n v="53.531698940649115"/>
  </r>
  <r>
    <n v="1447288318.7"/>
    <d v="2013-05-26T00:00:00"/>
    <x v="1"/>
    <x v="1"/>
    <s v="DTP"/>
    <n v="0"/>
    <x v="0"/>
    <n v="0"/>
    <d v="2013-05-26T00:00:00"/>
    <x v="10"/>
    <n v="1688589"/>
    <x v="1"/>
    <x v="0"/>
    <n v="325"/>
    <n v="2.7405306624905692"/>
    <s v="PORT04PORT09"/>
    <n v="21.470399999999998"/>
    <n v="6.2E-2"/>
    <n v="76.692092849184974"/>
    <n v="890.67246530943498"/>
  </r>
  <r>
    <n v="1447351799.7"/>
    <d v="2013-05-26T00:00:00"/>
    <x v="1"/>
    <x v="1"/>
    <s v="DTP"/>
    <n v="0"/>
    <x v="0"/>
    <n v="0"/>
    <d v="2013-05-26T00:00:00"/>
    <x v="10"/>
    <n v="1688589"/>
    <x v="1"/>
    <x v="0"/>
    <n v="328"/>
    <n v="0.36540408833207588"/>
    <s v="PORT04PORT09"/>
    <n v="21.470399999999998"/>
    <n v="6.2E-2"/>
    <n v="28.901257540321094"/>
    <n v="119.85254097292089"/>
  </r>
  <r>
    <n v="1447203022.7"/>
    <d v="2013-05-26T00:00:00"/>
    <x v="1"/>
    <x v="1"/>
    <s v="DTP"/>
    <n v="0"/>
    <x v="0"/>
    <n v="0"/>
    <d v="2013-05-26T00:00:00"/>
    <x v="10"/>
    <n v="1688589"/>
    <x v="1"/>
    <x v="0"/>
    <n v="314"/>
    <n v="1.0962122649962276"/>
    <s v="PORT04PORT09"/>
    <n v="21.470399999999998"/>
    <n v="6.2E-2"/>
    <n v="42.811460374946556"/>
    <n v="344.21065120881548"/>
  </r>
  <r>
    <n v="1447273262.7"/>
    <d v="2013-05-26T00:00:00"/>
    <x v="1"/>
    <x v="1"/>
    <s v="DTP"/>
    <n v="0"/>
    <x v="0"/>
    <n v="0"/>
    <d v="2013-05-26T00:00:00"/>
    <x v="10"/>
    <n v="1688589"/>
    <x v="1"/>
    <x v="0"/>
    <n v="326"/>
    <n v="0.73080817666415177"/>
    <s v="PORT04PORT09"/>
    <n v="21.470399999999998"/>
    <n v="6.2E-2"/>
    <n v="36.241494866735835"/>
    <n v="238.24346559251347"/>
  </r>
  <r>
    <n v="1447334702.7"/>
    <d v="2013-05-26T00:00:00"/>
    <x v="1"/>
    <x v="1"/>
    <s v="DTP"/>
    <n v="0"/>
    <x v="0"/>
    <n v="0"/>
    <d v="2013-05-26T00:00:00"/>
    <x v="10"/>
    <n v="1688589"/>
    <x v="1"/>
    <x v="0"/>
    <n v="330"/>
    <n v="0.18270204416603794"/>
    <s v="PORT04PORT09"/>
    <n v="21.470399999999998"/>
    <n v="6.2E-2"/>
    <n v="25.208483823637135"/>
    <n v="60.291674574792523"/>
  </r>
  <r>
    <n v="1447312019.7"/>
    <d v="2013-05-26T00:00:00"/>
    <x v="1"/>
    <x v="1"/>
    <s v="DTP"/>
    <n v="0"/>
    <x v="0"/>
    <n v="0"/>
    <d v="2013-05-26T00:00:00"/>
    <x v="10"/>
    <n v="1688589"/>
    <x v="1"/>
    <x v="0"/>
    <n v="310"/>
    <n v="0.18270204416603794"/>
    <s v="PORT04PORT09"/>
    <n v="21.470399999999998"/>
    <n v="6.2E-2"/>
    <n v="24.981933288871247"/>
    <n v="56.637633691471763"/>
  </r>
  <r>
    <n v="1447202690.7"/>
    <d v="2013-05-26T00:00:00"/>
    <x v="1"/>
    <x v="1"/>
    <s v="DTP"/>
    <n v="0"/>
    <x v="0"/>
    <n v="0"/>
    <d v="2013-05-26T00:00:00"/>
    <x v="10"/>
    <n v="1688589"/>
    <x v="1"/>
    <x v="0"/>
    <n v="273"/>
    <n v="0.18270204416603794"/>
    <s v="PORT04PORT09"/>
    <n v="21.470399999999998"/>
    <n v="6.2E-2"/>
    <n v="24.562814799554356"/>
    <n v="49.877658057328361"/>
  </r>
  <r>
    <n v="1447342388.7"/>
    <d v="2013-05-26T00:00:00"/>
    <x v="1"/>
    <x v="1"/>
    <s v="DTP"/>
    <n v="0"/>
    <x v="0"/>
    <n v="0"/>
    <d v="2013-05-26T00:00:00"/>
    <x v="10"/>
    <n v="1688589"/>
    <x v="1"/>
    <x v="0"/>
    <n v="338"/>
    <n v="0.36540408833207588"/>
    <s v="PORT04PORT09"/>
    <n v="21.470399999999998"/>
    <n v="6.2E-2"/>
    <n v="29.127808075086982"/>
    <n v="123.50658185624165"/>
  </r>
  <r>
    <n v="1447386862.7"/>
    <d v="2013-05-26T00:00:00"/>
    <x v="1"/>
    <x v="1"/>
    <s v="DTP"/>
    <n v="0"/>
    <x v="0"/>
    <n v="0"/>
    <d v="2013-05-26T00:00:00"/>
    <x v="10"/>
    <n v="1688589"/>
    <x v="1"/>
    <x v="0"/>
    <n v="285"/>
    <n v="1.8270204416603795"/>
    <s v="PORT04PORT09"/>
    <n v="21.470399999999998"/>
    <n v="6.2E-2"/>
    <n v="53.753851204138904"/>
    <n v="520.70082587320815"/>
  </r>
  <r>
    <n v="1447319054.7"/>
    <d v="2013-05-26T00:00:00"/>
    <x v="1"/>
    <x v="1"/>
    <s v="DTP"/>
    <n v="0"/>
    <x v="0"/>
    <n v="0"/>
    <d v="2013-05-26T00:00:00"/>
    <x v="10"/>
    <n v="1688589"/>
    <x v="1"/>
    <x v="0"/>
    <n v="245"/>
    <n v="0.18270204416603794"/>
    <s v="PORT04PORT09"/>
    <n v="21.470399999999998"/>
    <n v="6.2E-2"/>
    <n v="24.245644050882113"/>
    <n v="44.762000820679297"/>
  </r>
  <r>
    <n v="1447385487.7"/>
    <d v="2013-05-26T00:00:00"/>
    <x v="1"/>
    <x v="1"/>
    <s v="DTP"/>
    <n v="0"/>
    <x v="0"/>
    <n v="0"/>
    <d v="2013-05-26T00:00:00"/>
    <x v="10"/>
    <n v="1688589"/>
    <x v="1"/>
    <x v="0"/>
    <n v="334"/>
    <n v="0.91351022083018973"/>
    <s v="PORT04PORT09"/>
    <n v="21.470399999999998"/>
    <n v="6.2E-2"/>
    <n v="40.387369652951563"/>
    <n v="305.11241375728338"/>
  </r>
  <r>
    <n v="1447254366.7"/>
    <d v="2013-05-26T00:00:00"/>
    <x v="1"/>
    <x v="1"/>
    <s v="DTP"/>
    <n v="0"/>
    <x v="0"/>
    <n v="0"/>
    <d v="2013-05-26T00:00:00"/>
    <x v="10"/>
    <n v="1688589"/>
    <x v="1"/>
    <x v="0"/>
    <n v="308"/>
    <n v="4.0194449716528347"/>
    <s v="PORT04PORT09"/>
    <n v="21.470399999999998"/>
    <n v="6.2E-2"/>
    <n v="98.22572117868252"/>
    <n v="1237.9890512690731"/>
  </r>
  <r>
    <n v="1447377053.7"/>
    <d v="2013-05-26T00:00:00"/>
    <x v="1"/>
    <x v="1"/>
    <s v="DTP"/>
    <n v="0"/>
    <x v="0"/>
    <n v="0"/>
    <d v="2013-05-26T00:00:00"/>
    <x v="10"/>
    <n v="1688589"/>
    <x v="1"/>
    <x v="0"/>
    <n v="347"/>
    <n v="1.6443183974943414"/>
    <s v="PORT04PORT09"/>
    <n v="21.470399999999998"/>
    <n v="6.2E-2"/>
    <n v="56.846266003693259"/>
    <n v="570.57848393053644"/>
  </r>
  <r>
    <n v="1447372974.7"/>
    <d v="2013-05-26T00:00:00"/>
    <x v="1"/>
    <x v="1"/>
    <s v="DTP"/>
    <n v="0"/>
    <x v="0"/>
    <n v="0"/>
    <d v="2013-05-26T00:00:00"/>
    <x v="10"/>
    <n v="1688589"/>
    <x v="1"/>
    <x v="0"/>
    <n v="280"/>
    <n v="1.0962122649962276"/>
    <s v="PORT04PORT09"/>
    <n v="21.470399999999998"/>
    <n v="6.2E-2"/>
    <n v="40.500644920334508"/>
    <n v="306.93943419894373"/>
  </r>
  <r>
    <n v="1447221836.7"/>
    <d v="2013-05-26T00:00:00"/>
    <x v="1"/>
    <x v="1"/>
    <s v="DTP"/>
    <n v="0"/>
    <x v="0"/>
    <n v="0"/>
    <d v="2013-05-26T00:00:00"/>
    <x v="10"/>
    <n v="1688589"/>
    <x v="1"/>
    <x v="0"/>
    <n v="243"/>
    <n v="0.36540408833207588"/>
    <s v="PORT04PORT09"/>
    <n v="21.470399999999998"/>
    <n v="6.2E-2"/>
    <n v="26.975577994811054"/>
    <n v="88.79319346469444"/>
  </r>
  <r>
    <n v="1447280065.7"/>
    <d v="2013-05-26T00:00:00"/>
    <x v="1"/>
    <x v="1"/>
    <s v="DTP"/>
    <n v="0"/>
    <x v="0"/>
    <n v="0"/>
    <d v="2013-05-26T00:00:00"/>
    <x v="10"/>
    <n v="1688589"/>
    <x v="1"/>
    <x v="0"/>
    <n v="275"/>
    <n v="0.73080817666415177"/>
    <s v="PORT04PORT09"/>
    <n v="21.470399999999998"/>
    <n v="6.2E-2"/>
    <n v="33.930679412123787"/>
    <n v="200.97224858264173"/>
  </r>
  <r>
    <n v="1447229515.7"/>
    <d v="2013-05-26T00:00:00"/>
    <x v="1"/>
    <x v="1"/>
    <s v="DTP"/>
    <n v="0"/>
    <x v="0"/>
    <n v="0"/>
    <d v="2013-05-26T00:00:00"/>
    <x v="10"/>
    <n v="1688589"/>
    <x v="1"/>
    <x v="0"/>
    <n v="309"/>
    <n v="0.18270204416603794"/>
    <s v="PORT04PORT09"/>
    <n v="21.470399999999998"/>
    <n v="6.2E-2"/>
    <n v="24.970605762132951"/>
    <n v="56.45493164730572"/>
  </r>
  <r>
    <n v="1447282076.7"/>
    <d v="2013-05-26T00:00:00"/>
    <x v="1"/>
    <x v="1"/>
    <s v="DTP"/>
    <n v="0"/>
    <x v="0"/>
    <n v="0"/>
    <d v="2013-05-26T00:00:00"/>
    <x v="10"/>
    <n v="1688589"/>
    <x v="1"/>
    <x v="0"/>
    <n v="301"/>
    <n v="3.4713388391547211"/>
    <s v="PORT04PORT09"/>
    <n v="21.470399999999998"/>
    <n v="6.2E-2"/>
    <n v="86.252525416305403"/>
    <n v="1044.872990585571"/>
  </r>
  <r>
    <n v="1447394304.7"/>
    <d v="2013-05-26T00:00:00"/>
    <x v="1"/>
    <x v="1"/>
    <s v="DTP"/>
    <n v="0"/>
    <x v="0"/>
    <n v="0"/>
    <d v="2013-05-26T00:00:00"/>
    <x v="10"/>
    <n v="1688589"/>
    <x v="1"/>
    <x v="0"/>
    <n v="317"/>
    <n v="2.8318816845735881"/>
    <s v="PORT04PORT09"/>
    <n v="21.470399999999998"/>
    <n v="6.2E-2"/>
    <n v="77.128202628609301"/>
    <n v="897.70649400982745"/>
  </r>
  <r>
    <n v="1447299063.7"/>
    <d v="2013-05-26T00:00:00"/>
    <x v="1"/>
    <x v="1"/>
    <s v="DTP"/>
    <n v="0"/>
    <x v="0"/>
    <n v="0"/>
    <d v="2013-05-26T00:00:00"/>
    <x v="10"/>
    <n v="1688587"/>
    <x v="1"/>
    <x v="0"/>
    <n v="275"/>
    <n v="1.0944915472837562"/>
    <s v="PORT04PORT09"/>
    <n v="21.470399999999998"/>
    <n v="6.2E-2"/>
    <n v="40.13148088118804"/>
    <n v="300.98517550303296"/>
  </r>
  <r>
    <n v="1447304366.7"/>
    <d v="2013-05-26T00:00:00"/>
    <x v="1"/>
    <x v="1"/>
    <s v="DTP"/>
    <n v="0"/>
    <x v="0"/>
    <n v="0"/>
    <d v="2013-05-26T00:00:00"/>
    <x v="10"/>
    <n v="1688587"/>
    <x v="1"/>
    <x v="0"/>
    <n v="343"/>
    <n v="4.5603814470156507"/>
    <s v="PORT04PORT09"/>
    <n v="21.470399999999998"/>
    <n v="6.2E-2"/>
    <n v="118.45147185223483"/>
    <n v="1564.2108363263683"/>
  </r>
  <r>
    <n v="1447151665.7"/>
    <d v="2013-05-26T00:00:00"/>
    <x v="1"/>
    <x v="1"/>
    <s v="DTP"/>
    <n v="0"/>
    <x v="0"/>
    <n v="0"/>
    <d v="2013-05-26T00:00:00"/>
    <x v="10"/>
    <n v="1688587"/>
    <x v="1"/>
    <x v="0"/>
    <n v="429"/>
    <n v="11.313029906942258"/>
    <s v="PORT04PORT09"/>
    <n v="21.470399999999998"/>
    <n v="6.2E-2"/>
    <n v="322.37436946485019"/>
    <n v="4853.289830078229"/>
  </r>
  <r>
    <n v="1447155221.7"/>
    <d v="2013-05-26T00:00:00"/>
    <x v="1"/>
    <x v="1"/>
    <s v="DTP"/>
    <n v="0"/>
    <x v="0"/>
    <n v="0"/>
    <d v="2013-05-26T00:00:00"/>
    <x v="10"/>
    <n v="1688587"/>
    <x v="1"/>
    <x v="0"/>
    <n v="296"/>
    <n v="2.0065678366868864"/>
    <s v="PORT04PORT09"/>
    <n v="21.470399999999998"/>
    <n v="6.2E-2"/>
    <n v="58.294932938877736"/>
    <n v="593.94407965931839"/>
  </r>
  <r>
    <n v="1447221837.7"/>
    <d v="2013-05-26T00:00:00"/>
    <x v="1"/>
    <x v="1"/>
    <s v="DTP"/>
    <n v="0"/>
    <x v="0"/>
    <n v="0"/>
    <d v="2013-05-26T00:00:00"/>
    <x v="10"/>
    <n v="1688587"/>
    <x v="1"/>
    <x v="0"/>
    <n v="264"/>
    <n v="9.1207628940313021E-2"/>
    <s v="PORT04PORT09"/>
    <n v="21.470399999999998"/>
    <n v="6.2E-2"/>
    <n v="22.963286470495042"/>
    <n v="24.078814040242637"/>
  </r>
  <r>
    <n v="1447299181.7"/>
    <d v="2013-05-26T00:00:00"/>
    <x v="1"/>
    <x v="1"/>
    <s v="DTP"/>
    <n v="0"/>
    <x v="0"/>
    <n v="0"/>
    <d v="2013-05-26T00:00:00"/>
    <x v="10"/>
    <n v="1688587"/>
    <x v="1"/>
    <x v="0"/>
    <n v="244"/>
    <n v="0.5472457736418781"/>
    <s v="PORT04PORT09"/>
    <n v="21.470399999999998"/>
    <n v="6.2E-2"/>
    <n v="29.749134063654331"/>
    <n v="133.52796876861825"/>
  </r>
  <r>
    <n v="1447326105.7"/>
    <d v="2013-05-26T00:00:00"/>
    <x v="1"/>
    <x v="1"/>
    <s v="DTP"/>
    <n v="0"/>
    <x v="0"/>
    <n v="0"/>
    <d v="2013-05-26T00:00:00"/>
    <x v="10"/>
    <n v="1688587"/>
    <x v="1"/>
    <x v="0"/>
    <n v="332"/>
    <n v="6.3845340258219112"/>
    <s v="PORT04PORT09"/>
    <n v="21.470399999999998"/>
    <n v="6.2E-2"/>
    <n v="152.88964838751821"/>
    <n v="2119.6652965728745"/>
  </r>
  <r>
    <n v="1447181235.7"/>
    <d v="2013-05-26T00:00:00"/>
    <x v="1"/>
    <x v="1"/>
    <s v="DTP"/>
    <n v="0"/>
    <x v="0"/>
    <n v="0"/>
    <d v="2013-05-26T00:00:00"/>
    <x v="10"/>
    <n v="1688587"/>
    <x v="1"/>
    <x v="0"/>
    <n v="255"/>
    <n v="0.18241525788062604"/>
    <s v="PORT04PORT09"/>
    <n v="21.470399999999998"/>
    <n v="6.2E-2"/>
    <n v="24.354385227092695"/>
    <n v="46.515890759559639"/>
  </r>
  <r>
    <n v="1447288319.7"/>
    <d v="2013-05-26T00:00:00"/>
    <x v="1"/>
    <x v="1"/>
    <s v="DTP"/>
    <n v="0"/>
    <x v="0"/>
    <n v="0"/>
    <d v="2013-05-26T00:00:00"/>
    <x v="10"/>
    <n v="1688587"/>
    <x v="1"/>
    <x v="0"/>
    <n v="274"/>
    <n v="3.2834746418512686"/>
    <s v="PORT04PORT09"/>
    <n v="21.470399999999998"/>
    <n v="6.2E-2"/>
    <n v="77.250067215769349"/>
    <n v="899.67205186724755"/>
  </r>
  <r>
    <n v="1447282077.7"/>
    <d v="2013-05-26T00:00:00"/>
    <x v="1"/>
    <x v="1"/>
    <s v="DTP"/>
    <n v="0"/>
    <x v="0"/>
    <n v="0"/>
    <d v="2013-05-26T00:00:00"/>
    <x v="10"/>
    <n v="1688587"/>
    <x v="1"/>
    <x v="0"/>
    <n v="254"/>
    <n v="0.36483051576125208"/>
    <s v="PORT04PORT09"/>
    <n v="21.470399999999998"/>
    <n v="6.2E-2"/>
    <n v="27.215750962208197"/>
    <n v="92.666951003358022"/>
  </r>
  <r>
    <n v="1447329587.7"/>
    <d v="2013-05-26T00:00:00"/>
    <x v="1"/>
    <x v="1"/>
    <s v="DTP"/>
    <n v="0"/>
    <x v="0"/>
    <n v="0"/>
    <d v="2013-05-26T00:00:00"/>
    <x v="10"/>
    <n v="1688587"/>
    <x v="1"/>
    <x v="0"/>
    <n v="315"/>
    <n v="5.8372882521800333"/>
    <s v="PORT04PORT09"/>
    <n v="21.470399999999998"/>
    <n v="6.2E-2"/>
    <n v="135.47263956507607"/>
    <n v="1838.7457994367105"/>
  </r>
  <r>
    <n v="1447163842.7"/>
    <d v="2013-05-26T00:00:00"/>
    <x v="1"/>
    <x v="1"/>
    <s v="DTP"/>
    <n v="0"/>
    <x v="0"/>
    <n v="0"/>
    <d v="2013-05-26T00:00:00"/>
    <x v="10"/>
    <n v="1688587"/>
    <x v="1"/>
    <x v="0"/>
    <n v="281"/>
    <n v="0.91207628940313024"/>
    <s v="PORT04PORT09"/>
    <n v="21.470399999999998"/>
    <n v="6.2E-2"/>
    <n v="37.360593113981338"/>
    <n v="256.2934373222796"/>
  </r>
  <r>
    <n v="1447273263.7"/>
    <d v="2013-05-26T00:00:00"/>
    <x v="1"/>
    <x v="1"/>
    <s v="DTP"/>
    <n v="0"/>
    <x v="0"/>
    <n v="0"/>
    <d v="2013-05-26T00:00:00"/>
    <x v="10"/>
    <n v="1688587"/>
    <x v="1"/>
    <x v="0"/>
    <n v="342"/>
    <n v="0.72966103152250417"/>
    <s v="PORT04PORT09"/>
    <n v="21.470399999999998"/>
    <n v="6.2E-2"/>
    <n v="36.942132512403177"/>
    <n v="249.54407278069644"/>
  </r>
  <r>
    <n v="1447163972.7"/>
    <d v="2013-05-26T00:00:00"/>
    <x v="1"/>
    <x v="1"/>
    <s v="DTP"/>
    <n v="0"/>
    <x v="0"/>
    <n v="0"/>
    <d v="2013-05-26T00:00:00"/>
    <x v="10"/>
    <n v="1688587"/>
    <x v="1"/>
    <x v="0"/>
    <n v="335"/>
    <n v="0.36483051576125208"/>
    <s v="PORT04PORT09"/>
    <n v="21.470399999999998"/>
    <n v="6.2E-2"/>
    <n v="29.047929812361204"/>
    <n v="122.21822278001945"/>
  </r>
  <r>
    <n v="1447372972.7"/>
    <d v="2013-05-26T00:00:00"/>
    <x v="1"/>
    <x v="1"/>
    <s v="DTP"/>
    <n v="0"/>
    <x v="0"/>
    <n v="0"/>
    <d v="2013-05-26T00:00:00"/>
    <x v="10"/>
    <n v="1688587"/>
    <x v="1"/>
    <x v="0"/>
    <n v="521"/>
    <n v="16.511864756540099"/>
    <s v="PORT04PORT09"/>
    <n v="21.470399999999998"/>
    <n v="6.2E-2"/>
    <n v="554.83665536575836"/>
    <n v="8602.6815381573924"/>
  </r>
  <r>
    <n v="1447222991.7"/>
    <d v="2013-05-26T00:00:00"/>
    <x v="1"/>
    <x v="1"/>
    <s v="DTP"/>
    <n v="0"/>
    <x v="0"/>
    <n v="0"/>
    <d v="2013-05-26T00:00:00"/>
    <x v="10"/>
    <n v="1688587"/>
    <x v="1"/>
    <x v="0"/>
    <n v="308"/>
    <n v="4.1955509312543988"/>
    <s v="PORT04PORT09"/>
    <n v="21.470399999999998"/>
    <n v="6.2E-2"/>
    <n v="101.588640583234"/>
    <n v="1292.2296868263547"/>
  </r>
  <r>
    <n v="1447232383.7"/>
    <d v="2013-05-26T00:00:00"/>
    <x v="1"/>
    <x v="1"/>
    <s v="DTP"/>
    <n v="0"/>
    <x v="0"/>
    <n v="0"/>
    <d v="2013-05-26T00:00:00"/>
    <x v="10"/>
    <n v="1688587"/>
    <x v="1"/>
    <x v="0"/>
    <n v="292"/>
    <n v="2.5538136103287647"/>
    <s v="PORT04PORT09"/>
    <n v="21.470399999999998"/>
    <n v="6.2E-2"/>
    <n v="67.704641601391955"/>
    <n v="745.7135742159993"/>
  </r>
  <r>
    <n v="1447407394.7"/>
    <d v="2013-05-26T00:00:00"/>
    <x v="1"/>
    <x v="1"/>
    <s v="DTP"/>
    <n v="0"/>
    <x v="0"/>
    <n v="0"/>
    <d v="2013-05-26T00:00:00"/>
    <x v="10"/>
    <n v="1688587"/>
    <x v="1"/>
    <x v="0"/>
    <n v="268"/>
    <n v="0.63845340258219119"/>
    <s v="PORT04PORT09"/>
    <n v="21.470399999999998"/>
    <n v="6.2E-2"/>
    <n v="32.078941737305684"/>
    <n v="171.10551189202724"/>
  </r>
  <r>
    <n v="1447322715.7"/>
    <d v="2013-05-26T00:00:00"/>
    <x v="1"/>
    <x v="1"/>
    <s v="DTP"/>
    <n v="0"/>
    <x v="0"/>
    <n v="0"/>
    <d v="2013-05-26T00:00:00"/>
    <x v="10"/>
    <n v="1688587"/>
    <x v="1"/>
    <x v="0"/>
    <n v="279"/>
    <n v="1.2769068051643824"/>
    <s v="PORT04PORT09"/>
    <n v="21.470399999999998"/>
    <n v="6.2E-2"/>
    <n v="43.558333915733485"/>
    <n v="356.25699864086266"/>
  </r>
  <r>
    <n v="1447167253.7"/>
    <d v="2013-05-26T00:00:00"/>
    <x v="1"/>
    <x v="1"/>
    <s v="DTP"/>
    <n v="0"/>
    <x v="0"/>
    <n v="0"/>
    <d v="2013-05-26T00:00:00"/>
    <x v="10"/>
    <n v="1688587"/>
    <x v="1"/>
    <x v="0"/>
    <n v="329"/>
    <n v="2.3713983524481383"/>
    <s v="PORT04PORT09"/>
    <n v="21.470399999999998"/>
    <n v="6.2E-2"/>
    <n v="69.842183593237124"/>
    <n v="780.19005795543751"/>
  </r>
  <r>
    <n v="1447320211.7"/>
    <d v="2013-05-26T00:00:00"/>
    <x v="1"/>
    <x v="1"/>
    <s v="DTP"/>
    <n v="0"/>
    <x v="0"/>
    <n v="0"/>
    <d v="2013-05-26T00:00:00"/>
    <x v="10"/>
    <n v="1688587"/>
    <x v="1"/>
    <x v="0"/>
    <n v="254"/>
    <n v="0.36483051576125208"/>
    <s v="PORT04PORT09"/>
    <n v="21.470399999999998"/>
    <n v="6.2E-2"/>
    <n v="27.215750962208197"/>
    <n v="92.666951003358022"/>
  </r>
  <r>
    <n v="1447284617.7"/>
    <d v="2013-05-26T00:00:00"/>
    <x v="1"/>
    <x v="1"/>
    <s v="DTP"/>
    <n v="0"/>
    <x v="0"/>
    <n v="0"/>
    <d v="2013-05-26T00:00:00"/>
    <x v="10"/>
    <n v="1688587"/>
    <x v="1"/>
    <x v="0"/>
    <n v="293"/>
    <n v="1.8241525788062605"/>
    <s v="PORT04PORT09"/>
    <n v="21.470399999999998"/>
    <n v="6.2E-2"/>
    <n v="54.607955746594527"/>
    <n v="534.47670559023436"/>
  </r>
  <r>
    <n v="1447279012.7"/>
    <d v="2013-05-26T00:00:00"/>
    <x v="1"/>
    <x v="1"/>
    <s v="DTP"/>
    <n v="0"/>
    <x v="0"/>
    <n v="0"/>
    <d v="2013-05-26T00:00:00"/>
    <x v="10"/>
    <n v="1688587"/>
    <x v="1"/>
    <x v="0"/>
    <n v="327"/>
    <n v="0.18241525788062604"/>
    <s v="PORT04PORT09"/>
    <n v="21.470399999999998"/>
    <n v="6.2E-2"/>
    <n v="25.168686938271811"/>
    <n v="59.649789326964715"/>
  </r>
  <r>
    <n v="1447243914.7"/>
    <d v="2013-05-26T00:00:00"/>
    <x v="1"/>
    <x v="1"/>
    <s v="DTP"/>
    <n v="0"/>
    <x v="0"/>
    <n v="0"/>
    <d v="2013-05-26T00:00:00"/>
    <x v="10"/>
    <n v="1688587"/>
    <x v="1"/>
    <x v="0"/>
    <n v="306"/>
    <n v="1.0944915472837562"/>
    <s v="PORT04PORT09"/>
    <n v="21.470399999999998"/>
    <n v="6.2E-2"/>
    <n v="42.235093635067422"/>
    <n v="334.91441346882942"/>
  </r>
  <r>
    <n v="1447246441.7"/>
    <d v="2013-05-26T00:00:00"/>
    <x v="1"/>
    <x v="1"/>
    <s v="DTP"/>
    <n v="0"/>
    <x v="0"/>
    <n v="0"/>
    <d v="2013-05-26T00:00:00"/>
    <x v="10"/>
    <n v="1688587"/>
    <x v="1"/>
    <x v="0"/>
    <n v="293"/>
    <n v="5.1076272206575295"/>
    <s v="PORT04PORT09"/>
    <n v="21.470399999999998"/>
    <n v="6.2E-2"/>
    <n v="114.25555609046468"/>
    <n v="1496.5347756526562"/>
  </r>
  <r>
    <n v="1447274825.7"/>
    <d v="2013-05-26T00:00:00"/>
    <x v="1"/>
    <x v="1"/>
    <s v="DTP"/>
    <n v="0"/>
    <x v="0"/>
    <n v="0"/>
    <d v="2013-05-26T00:00:00"/>
    <x v="10"/>
    <n v="1688587"/>
    <x v="1"/>
    <x v="0"/>
    <n v="500"/>
    <n v="22.889830945675126"/>
    <s v="PORT04PORT09"/>
    <n v="21.470399999999998"/>
    <n v="6.2E-2"/>
    <n v="731.0551593159289"/>
    <n v="11444.915472837563"/>
  </r>
  <r>
    <n v="1447225276.7"/>
    <d v="2013-05-26T00:00:00"/>
    <x v="1"/>
    <x v="1"/>
    <s v="DTP"/>
    <n v="0"/>
    <x v="0"/>
    <n v="0"/>
    <d v="2013-05-26T00:00:00"/>
    <x v="10"/>
    <n v="1688587"/>
    <x v="1"/>
    <x v="0"/>
    <n v="254"/>
    <n v="0.36483051576125208"/>
    <s v="PORT04PORT09"/>
    <n v="21.470399999999998"/>
    <n v="6.2E-2"/>
    <n v="27.215750962208197"/>
    <n v="92.666951003358022"/>
  </r>
  <r>
    <n v="1447229516.7"/>
    <d v="2013-05-26T00:00:00"/>
    <x v="1"/>
    <x v="1"/>
    <s v="DTP"/>
    <n v="0"/>
    <x v="0"/>
    <n v="0"/>
    <d v="2013-05-26T00:00:00"/>
    <x v="10"/>
    <n v="1688587"/>
    <x v="1"/>
    <x v="0"/>
    <n v="282"/>
    <n v="1.0944915472837562"/>
    <s v="PORT04PORT09"/>
    <n v="21.470399999999998"/>
    <n v="6.2E-2"/>
    <n v="40.60649021270919"/>
    <n v="308.64661633401926"/>
  </r>
  <r>
    <n v="1447250466.7"/>
    <d v="2013-05-26T00:00:00"/>
    <x v="1"/>
    <x v="1"/>
    <s v="DTP"/>
    <n v="0"/>
    <x v="0"/>
    <n v="0"/>
    <d v="2013-05-26T00:00:00"/>
    <x v="10"/>
    <n v="1688587"/>
    <x v="1"/>
    <x v="0"/>
    <n v="296"/>
    <n v="0.36483051576125208"/>
    <s v="PORT04PORT09"/>
    <n v="21.470399999999998"/>
    <n v="6.2E-2"/>
    <n v="28.165769625250498"/>
    <n v="107.98983266533061"/>
  </r>
  <r>
    <n v="1447173870.7"/>
    <d v="2013-05-26T00:00:00"/>
    <x v="1"/>
    <x v="1"/>
    <s v="DTP"/>
    <n v="0"/>
    <x v="0"/>
    <n v="0"/>
    <d v="2013-05-26T00:00:00"/>
    <x v="10"/>
    <n v="1688587"/>
    <x v="1"/>
    <x v="0"/>
    <n v="294"/>
    <n v="1.4593220630450083"/>
    <s v="PORT04PORT09"/>
    <n v="21.470399999999998"/>
    <n v="6.2E-2"/>
    <n v="48.070922565184411"/>
    <n v="429.04068653523245"/>
  </r>
  <r>
    <n v="1447182259.7"/>
    <d v="2013-05-26T00:00:00"/>
    <x v="1"/>
    <x v="1"/>
    <s v="DTP"/>
    <n v="0"/>
    <x v="0"/>
    <n v="0"/>
    <d v="2013-05-26T00:00:00"/>
    <x v="10"/>
    <n v="1688587"/>
    <x v="1"/>
    <x v="0"/>
    <n v="410"/>
    <n v="7.2966103152250419"/>
    <s v="PORT04PORT09"/>
    <n v="21.470399999999998"/>
    <n v="6.2E-2"/>
    <n v="206.95023421302056"/>
    <n v="2991.610229242267"/>
  </r>
  <r>
    <n v="1447258858.7"/>
    <d v="2013-05-26T00:00:00"/>
    <x v="1"/>
    <x v="1"/>
    <s v="DTP"/>
    <n v="0"/>
    <x v="0"/>
    <n v="0"/>
    <d v="2013-05-26T00:00:00"/>
    <x v="10"/>
    <n v="1688587"/>
    <x v="1"/>
    <x v="0"/>
    <n v="356"/>
    <n v="4.0131356733737729"/>
    <s v="PORT04PORT09"/>
    <n v="21.470399999999998"/>
    <n v="6.2E-2"/>
    <n v="110.0483305827059"/>
    <n v="1428.6762997210631"/>
  </r>
  <r>
    <n v="1447312017.7"/>
    <d v="2013-05-26T00:00:00"/>
    <x v="1"/>
    <x v="1"/>
    <s v="DTP"/>
    <n v="0"/>
    <x v="0"/>
    <n v="0"/>
    <d v="2013-05-26T00:00:00"/>
    <x v="10"/>
    <n v="1688575"/>
    <x v="1"/>
    <x v="0"/>
    <n v="256"/>
    <n v="0.18086818572369293"/>
    <s v="PORT04PORT09"/>
    <n v="21.470399999999998"/>
    <n v="6.2E-2"/>
    <n v="24.341139843806452"/>
    <n v="46.302255545265389"/>
  </r>
  <r>
    <n v="1447194632.7"/>
    <d v="2013-05-26T00:00:00"/>
    <x v="1"/>
    <x v="1"/>
    <s v="DTP"/>
    <n v="0"/>
    <x v="0"/>
    <n v="0"/>
    <d v="2013-05-26T00:00:00"/>
    <x v="10"/>
    <n v="1688575"/>
    <x v="1"/>
    <x v="0"/>
    <n v="277"/>
    <n v="0.7234727428947717"/>
    <s v="PORT04PORT09"/>
    <n v="21.470399999999998"/>
    <n v="6.2E-2"/>
    <n v="33.895320886474806"/>
    <n v="200.40194978185176"/>
  </r>
  <r>
    <n v="1447147909.7"/>
    <d v="2013-05-26T00:00:00"/>
    <x v="1"/>
    <x v="1"/>
    <s v="DTP"/>
    <n v="0"/>
    <x v="0"/>
    <n v="0"/>
    <d v="2013-05-26T00:00:00"/>
    <x v="10"/>
    <n v="1688575"/>
    <x v="1"/>
    <x v="0"/>
    <n v="317"/>
    <n v="1.9895500429606221"/>
    <s v="PORT04PORT09"/>
    <n v="21.470399999999998"/>
    <n v="6.2E-2"/>
    <n v="60.573016544348064"/>
    <n v="630.68736361851722"/>
  </r>
  <r>
    <n v="1447206412.7"/>
    <d v="2013-05-26T00:00:00"/>
    <x v="1"/>
    <x v="1"/>
    <s v="DTP"/>
    <n v="0"/>
    <x v="0"/>
    <n v="0"/>
    <d v="2013-05-26T00:00:00"/>
    <x v="10"/>
    <n v="1688575"/>
    <x v="1"/>
    <x v="0"/>
    <n v="328"/>
    <n v="0.54260455717107881"/>
    <s v="PORT04PORT09"/>
    <n v="21.470399999999998"/>
    <n v="6.2E-2"/>
    <n v="32.504806274631058"/>
    <n v="177.97429475211385"/>
  </r>
  <r>
    <n v="1447163841.7"/>
    <d v="2013-05-26T00:00:00"/>
    <x v="1"/>
    <x v="1"/>
    <s v="DTP"/>
    <n v="0"/>
    <x v="0"/>
    <n v="0"/>
    <d v="2013-05-26T00:00:00"/>
    <x v="10"/>
    <n v="1688575"/>
    <x v="1"/>
    <x v="0"/>
    <n v="281"/>
    <n v="2.1704182286843152"/>
    <s v="PORT04PORT09"/>
    <n v="21.470399999999998"/>
    <n v="6.2E-2"/>
    <n v="59.283426380138138"/>
    <n v="609.8875222602926"/>
  </r>
  <r>
    <n v="1447292032.7"/>
    <d v="2013-05-26T00:00:00"/>
    <x v="1"/>
    <x v="1"/>
    <s v="DTP"/>
    <n v="0"/>
    <x v="0"/>
    <n v="0"/>
    <d v="2013-05-26T00:00:00"/>
    <x v="10"/>
    <n v="1688575"/>
    <x v="1"/>
    <x v="0"/>
    <n v="279"/>
    <n v="1.4469454857895434"/>
    <s v="PORT04PORT09"/>
    <n v="21.470399999999998"/>
    <n v="6.2E-2"/>
    <n v="46.499663013187515"/>
    <n v="403.69779053528259"/>
  </r>
  <r>
    <n v="1447384426.7"/>
    <d v="2013-05-26T00:00:00"/>
    <x v="1"/>
    <x v="1"/>
    <s v="DTP"/>
    <n v="0"/>
    <x v="0"/>
    <n v="0"/>
    <d v="2013-05-26T00:00:00"/>
    <x v="10"/>
    <n v="1688575"/>
    <x v="1"/>
    <x v="0"/>
    <n v="318"/>
    <n v="1.4469454857895434"/>
    <s v="PORT04PORT09"/>
    <n v="21.470399999999998"/>
    <n v="6.2E-2"/>
    <n v="49.998377197826635"/>
    <n v="460.12866448107479"/>
  </r>
  <r>
    <n v="1447163971.7"/>
    <d v="2013-05-26T00:00:00"/>
    <x v="1"/>
    <x v="1"/>
    <s v="DTP"/>
    <n v="0"/>
    <x v="0"/>
    <n v="0"/>
    <d v="2013-05-26T00:00:00"/>
    <x v="10"/>
    <n v="1688575"/>
    <x v="1"/>
    <x v="0"/>
    <n v="247"/>
    <n v="0.18086818572369293"/>
    <s v="PORT04PORT09"/>
    <n v="21.470399999999998"/>
    <n v="6.2E-2"/>
    <n v="24.24021539617263"/>
    <n v="44.674441873752151"/>
  </r>
  <r>
    <n v="1447407049.7"/>
    <d v="2013-05-26T00:00:00"/>
    <x v="1"/>
    <x v="1"/>
    <s v="DTP"/>
    <n v="0"/>
    <x v="0"/>
    <n v="0"/>
    <d v="2013-05-26T00:00:00"/>
    <x v="10"/>
    <n v="1688575"/>
    <x v="1"/>
    <x v="0"/>
    <n v="351"/>
    <n v="3.6173637144738584"/>
    <s v="PORT04PORT09"/>
    <n v="21.470399999999998"/>
    <n v="6.2E-2"/>
    <n v="100.1914691543801"/>
    <n v="1269.6946637803244"/>
  </r>
  <r>
    <n v="1447187884.7"/>
    <d v="2013-05-26T00:00:00"/>
    <x v="1"/>
    <x v="1"/>
    <s v="DTP"/>
    <n v="0"/>
    <x v="0"/>
    <n v="0"/>
    <d v="2013-05-26T00:00:00"/>
    <x v="10"/>
    <n v="1688575"/>
    <x v="1"/>
    <x v="0"/>
    <n v="264"/>
    <n v="0.54260455717107881"/>
    <s v="PORT04PORT09"/>
    <n v="21.470399999999998"/>
    <n v="6.2E-2"/>
    <n v="30.351751391776219"/>
    <n v="143.2476030931648"/>
  </r>
  <r>
    <n v="1447170838.7"/>
    <d v="2013-05-26T00:00:00"/>
    <x v="1"/>
    <x v="1"/>
    <s v="DTP"/>
    <n v="0"/>
    <x v="0"/>
    <n v="0"/>
    <d v="2013-05-26T00:00:00"/>
    <x v="10"/>
    <n v="1688575"/>
    <x v="1"/>
    <x v="0"/>
    <n v="265"/>
    <n v="0.18086818572369293"/>
    <s v="PORT04PORT09"/>
    <n v="21.470399999999998"/>
    <n v="6.2E-2"/>
    <n v="24.442064291440271"/>
    <n v="47.930069216778627"/>
  </r>
  <r>
    <n v="1447236400.7"/>
    <d v="2013-05-26T00:00:00"/>
    <x v="1"/>
    <x v="1"/>
    <s v="DTP"/>
    <n v="0"/>
    <x v="0"/>
    <n v="0"/>
    <d v="2013-05-26T00:00:00"/>
    <x v="10"/>
    <n v="1688575"/>
    <x v="1"/>
    <x v="0"/>
    <n v="280"/>
    <n v="1.2660773000658505"/>
    <s v="PORT04PORT09"/>
    <n v="21.470399999999998"/>
    <n v="6.2E-2"/>
    <n v="43.44950192914316"/>
    <n v="354.50164401843813"/>
  </r>
  <r>
    <n v="1447389294.7"/>
    <d v="2013-05-26T00:00:00"/>
    <x v="1"/>
    <x v="1"/>
    <s v="DTP"/>
    <n v="0"/>
    <x v="0"/>
    <n v="0"/>
    <d v="2013-05-26T00:00:00"/>
    <x v="10"/>
    <n v="1688575"/>
    <x v="1"/>
    <x v="0"/>
    <n v="256"/>
    <n v="0.18086818572369293"/>
    <s v="PORT04PORT09"/>
    <n v="21.470399999999998"/>
    <n v="6.2E-2"/>
    <n v="24.341139843806452"/>
    <n v="46.302255545265389"/>
  </r>
  <r>
    <n v="1447232386.7"/>
    <d v="2013-05-26T00:00:00"/>
    <x v="1"/>
    <x v="1"/>
    <s v="DTP"/>
    <n v="0"/>
    <x v="0"/>
    <n v="0"/>
    <d v="2013-05-26T00:00:00"/>
    <x v="10"/>
    <n v="1688575"/>
    <x v="1"/>
    <x v="0"/>
    <n v="267"/>
    <n v="1.0852091143421576"/>
    <s v="PORT04PORT09"/>
    <n v="21.470399999999998"/>
    <n v="6.2E-2"/>
    <n v="39.434951678820077"/>
    <n v="289.7508335293561"/>
  </r>
  <r>
    <n v="1447351798.7"/>
    <d v="2013-05-26T00:00:00"/>
    <x v="1"/>
    <x v="1"/>
    <s v="DTP"/>
    <n v="0"/>
    <x v="0"/>
    <n v="0"/>
    <d v="2013-05-26T00:00:00"/>
    <x v="10"/>
    <n v="1688575"/>
    <x v="1"/>
    <x v="0"/>
    <n v="304"/>
    <n v="9.0434092861846463E-2"/>
    <s v="PORT04PORT09"/>
    <n v="21.470399999999998"/>
    <n v="6.2E-2"/>
    <n v="23.174901782260079"/>
    <n v="27.491964230001326"/>
  </r>
  <r>
    <n v="1447319050.7"/>
    <d v="2013-05-26T00:00:00"/>
    <x v="1"/>
    <x v="1"/>
    <s v="DTP"/>
    <n v="0"/>
    <x v="0"/>
    <n v="0"/>
    <d v="2013-05-26T00:00:00"/>
    <x v="10"/>
    <n v="1688575"/>
    <x v="1"/>
    <x v="0"/>
    <n v="325"/>
    <n v="0.18086818572369293"/>
    <s v="PORT04PORT09"/>
    <n v="21.470399999999998"/>
    <n v="6.2E-2"/>
    <n v="25.114893942332412"/>
    <n v="58.782160360200201"/>
  </r>
  <r>
    <n v="1447182258.7"/>
    <d v="2013-05-26T00:00:00"/>
    <x v="1"/>
    <x v="1"/>
    <s v="DTP"/>
    <n v="0"/>
    <x v="0"/>
    <n v="0"/>
    <d v="2013-05-26T00:00:00"/>
    <x v="10"/>
    <n v="1688575"/>
    <x v="1"/>
    <x v="0"/>
    <n v="327"/>
    <n v="0.7234727428947717"/>
    <s v="PORT04PORT09"/>
    <n v="21.470399999999998"/>
    <n v="6.2E-2"/>
    <n v="36.138086389448603"/>
    <n v="236.57558692659035"/>
  </r>
  <r>
    <n v="1447191295.7"/>
    <d v="2013-05-26T00:00:00"/>
    <x v="1"/>
    <x v="1"/>
    <s v="DTP"/>
    <n v="0"/>
    <x v="0"/>
    <n v="0"/>
    <d v="2013-05-26T00:00:00"/>
    <x v="10"/>
    <n v="1688575"/>
    <x v="1"/>
    <x v="0"/>
    <n v="308"/>
    <n v="0.7234727428947717"/>
    <s v="PORT04PORT09"/>
    <n v="21.470399999999998"/>
    <n v="6.2E-2"/>
    <n v="35.285835498318562"/>
    <n v="222.82960481158969"/>
  </r>
  <r>
    <n v="1447202685.7"/>
    <d v="2013-05-26T00:00:00"/>
    <x v="1"/>
    <x v="1"/>
    <s v="DTP"/>
    <n v="0"/>
    <x v="0"/>
    <n v="0"/>
    <d v="2013-05-26T00:00:00"/>
    <x v="10"/>
    <n v="1688575"/>
    <x v="1"/>
    <x v="0"/>
    <n v="319"/>
    <n v="0.54260455717107881"/>
    <s v="PORT04PORT09"/>
    <n v="21.470399999999998"/>
    <n v="6.2E-2"/>
    <n v="32.202032931729597"/>
    <n v="173.09085373757415"/>
  </r>
  <r>
    <n v="1447407393.7"/>
    <d v="2013-05-26T00:00:00"/>
    <x v="1"/>
    <x v="1"/>
    <s v="DTP"/>
    <n v="0"/>
    <x v="0"/>
    <n v="0"/>
    <d v="2013-05-26T00:00:00"/>
    <x v="10"/>
    <n v="1688575"/>
    <x v="1"/>
    <x v="0"/>
    <n v="336"/>
    <n v="0.36173637144738585"/>
    <s v="PORT04PORT09"/>
    <n v="21.470399999999998"/>
    <n v="6.2E-2"/>
    <n v="29.006092089991938"/>
    <n v="121.54342080632165"/>
  </r>
  <r>
    <n v="1447372973.7"/>
    <d v="2013-05-26T00:00:00"/>
    <x v="1"/>
    <x v="1"/>
    <s v="DTP"/>
    <n v="0"/>
    <x v="0"/>
    <n v="0"/>
    <d v="2013-05-26T00:00:00"/>
    <x v="10"/>
    <n v="1688575"/>
    <x v="1"/>
    <x v="0"/>
    <n v="275"/>
    <n v="1.9895500429606221"/>
    <s v="PORT04PORT09"/>
    <n v="21.470399999999998"/>
    <n v="6.2E-2"/>
    <n v="55.392228232478608"/>
    <n v="547.12626181417113"/>
  </r>
  <r>
    <n v="1447207541.7"/>
    <d v="2013-05-26T00:00:00"/>
    <x v="1"/>
    <x v="1"/>
    <s v="DTP"/>
    <n v="0"/>
    <x v="0"/>
    <n v="0"/>
    <d v="2013-05-26T00:00:00"/>
    <x v="10"/>
    <n v="1688575"/>
    <x v="1"/>
    <x v="0"/>
    <n v="291"/>
    <n v="0.18086818572369293"/>
    <s v="PORT04PORT09"/>
    <n v="21.470399999999998"/>
    <n v="6.2E-2"/>
    <n v="24.733623806826866"/>
    <n v="52.632642045594643"/>
  </r>
  <r>
    <n v="1447394303.7"/>
    <d v="2013-05-26T00:00:00"/>
    <x v="1"/>
    <x v="1"/>
    <s v="DTP"/>
    <n v="0"/>
    <x v="0"/>
    <n v="0"/>
    <d v="2013-05-26T00:00:00"/>
    <x v="10"/>
    <n v="1688575"/>
    <x v="1"/>
    <x v="0"/>
    <n v="287"/>
    <n v="0.9043409286184646"/>
    <s v="PORT04PORT09"/>
    <n v="21.470399999999998"/>
    <n v="6.2E-2"/>
    <n v="37.562242483836954"/>
    <n v="259.54584651349933"/>
  </r>
  <r>
    <n v="1447404681.7"/>
    <d v="2013-05-26T00:00:00"/>
    <x v="1"/>
    <x v="1"/>
    <s v="DTP"/>
    <n v="0"/>
    <x v="0"/>
    <n v="0"/>
    <d v="2013-05-26T00:00:00"/>
    <x v="10"/>
    <n v="1688575"/>
    <x v="1"/>
    <x v="0"/>
    <n v="247"/>
    <n v="0.18086818572369293"/>
    <s v="PORT04PORT09"/>
    <n v="21.470399999999998"/>
    <n v="6.2E-2"/>
    <n v="24.24021539617263"/>
    <n v="44.674441873752151"/>
  </r>
  <r>
    <n v="1447364446.7"/>
    <d v="2013-05-26T00:00:00"/>
    <x v="1"/>
    <x v="1"/>
    <s v="DTP"/>
    <n v="0"/>
    <x v="0"/>
    <n v="0"/>
    <d v="2013-05-26T00:00:00"/>
    <x v="10"/>
    <n v="1688575"/>
    <x v="1"/>
    <x v="0"/>
    <n v="275"/>
    <n v="1.9895500429606221"/>
    <s v="PORT04PORT09"/>
    <n v="21.470399999999998"/>
    <n v="6.2E-2"/>
    <n v="55.392228232478608"/>
    <n v="547.12626181417113"/>
  </r>
  <r>
    <n v="1447308355.7"/>
    <d v="2013-05-26T00:00:00"/>
    <x v="1"/>
    <x v="1"/>
    <s v="DTP"/>
    <n v="0"/>
    <x v="0"/>
    <n v="0"/>
    <d v="2013-05-26T00:00:00"/>
    <x v="10"/>
    <n v="1688575"/>
    <x v="1"/>
    <x v="0"/>
    <n v="314"/>
    <n v="1.0852091143421576"/>
    <s v="PORT04PORT09"/>
    <n v="21.470399999999998"/>
    <n v="6.2E-2"/>
    <n v="42.597251038013127"/>
    <n v="340.7556619034375"/>
  </r>
  <r>
    <n v="1447202848.7"/>
    <d v="2013-05-26T00:00:00"/>
    <x v="1"/>
    <x v="1"/>
    <s v="DTP"/>
    <n v="0"/>
    <x v="0"/>
    <n v="0"/>
    <d v="2013-05-26T00:00:00"/>
    <x v="10"/>
    <n v="1688575"/>
    <x v="1"/>
    <x v="0"/>
    <n v="349"/>
    <n v="4.7025728288160158"/>
    <s v="PORT04PORT09"/>
    <n v="21.470399999999998"/>
    <n v="6.2E-2"/>
    <n v="123.22467086992094"/>
    <n v="1641.1979172567894"/>
  </r>
  <r>
    <n v="1447377051.7"/>
    <d v="2013-05-26T00:00:00"/>
    <x v="1"/>
    <x v="1"/>
    <s v="DTP"/>
    <n v="0"/>
    <x v="0"/>
    <n v="0"/>
    <d v="2013-05-26T00:00:00"/>
    <x v="10"/>
    <n v="1688629"/>
    <x v="1"/>
    <x v="0"/>
    <n v="288"/>
    <n v="0.44841327669570241"/>
    <s v="PORT04PORT09"/>
    <n v="21.470399999999998"/>
    <n v="6.2E-2"/>
    <n v="29.477267468678463"/>
    <n v="129.14302368836229"/>
  </r>
  <r>
    <n v="1447319053.7"/>
    <d v="2013-05-26T00:00:00"/>
    <x v="1"/>
    <x v="1"/>
    <s v="DTP"/>
    <n v="0"/>
    <x v="0"/>
    <n v="0"/>
    <d v="2013-05-26T00:00:00"/>
    <x v="10"/>
    <n v="1688629"/>
    <x v="1"/>
    <x v="0"/>
    <n v="280"/>
    <n v="0.17936531067828096"/>
    <s v="PORT04PORT09"/>
    <n v="21.470399999999998"/>
    <n v="6.2E-2"/>
    <n v="24.584181793374956"/>
    <n v="50.222286989918672"/>
  </r>
  <r>
    <n v="1447299068.7"/>
    <d v="2013-05-26T00:00:00"/>
    <x v="1"/>
    <x v="1"/>
    <s v="DTP"/>
    <n v="0"/>
    <x v="0"/>
    <n v="0"/>
    <d v="2013-05-26T00:00:00"/>
    <x v="10"/>
    <n v="1688629"/>
    <x v="1"/>
    <x v="0"/>
    <n v="242"/>
    <n v="0.71746124271312384"/>
    <s v="PORT04PORT09"/>
    <n v="21.470399999999998"/>
    <n v="6.2E-2"/>
    <n v="32.235188485667706"/>
    <n v="173.62562073657597"/>
  </r>
  <r>
    <n v="1447203027.7"/>
    <d v="2013-05-26T00:00:00"/>
    <x v="1"/>
    <x v="1"/>
    <s v="DTP"/>
    <n v="0"/>
    <x v="0"/>
    <n v="0"/>
    <d v="2013-05-26T00:00:00"/>
    <x v="10"/>
    <n v="1688629"/>
    <x v="1"/>
    <x v="0"/>
    <n v="337"/>
    <n v="2.7801623155133548"/>
    <s v="PORT04PORT09"/>
    <n v="21.470399999999998"/>
    <n v="6.2E-2"/>
    <n v="79.559111420336023"/>
    <n v="936.91470032800055"/>
  </r>
  <r>
    <n v="1447351885.7"/>
    <d v="2013-05-26T00:00:00"/>
    <x v="1"/>
    <x v="1"/>
    <s v="DTP"/>
    <n v="0"/>
    <x v="0"/>
    <n v="0"/>
    <d v="2013-05-26T00:00:00"/>
    <x v="10"/>
    <n v="1688629"/>
    <x v="1"/>
    <x v="0"/>
    <n v="315"/>
    <n v="0.17936531067828096"/>
    <s v="PORT04PORT09"/>
    <n v="21.470399999999998"/>
    <n v="6.2E-2"/>
    <n v="24.973404517546825"/>
    <n v="56.500072863658502"/>
  </r>
  <r>
    <n v="1447182264.7"/>
    <d v="2013-05-26T00:00:00"/>
    <x v="1"/>
    <x v="1"/>
    <s v="DTP"/>
    <n v="0"/>
    <x v="0"/>
    <n v="0"/>
    <d v="2013-05-26T00:00:00"/>
    <x v="10"/>
    <n v="1688629"/>
    <x v="1"/>
    <x v="0"/>
    <n v="265"/>
    <n v="0.35873062135656192"/>
    <s v="PORT04PORT09"/>
    <n v="21.470399999999998"/>
    <n v="6.2E-2"/>
    <n v="27.364344108888311"/>
    <n v="95.063614659488906"/>
  </r>
  <r>
    <n v="1447280069.7"/>
    <d v="2013-05-26T00:00:00"/>
    <x v="1"/>
    <x v="1"/>
    <s v="DTP"/>
    <n v="0"/>
    <x v="0"/>
    <n v="0"/>
    <d v="2013-05-26T00:00:00"/>
    <x v="10"/>
    <n v="1688629"/>
    <x v="1"/>
    <x v="0"/>
    <n v="242"/>
    <n v="0.53809593203484285"/>
    <s v="PORT04PORT09"/>
    <n v="21.470399999999998"/>
    <n v="6.2E-2"/>
    <n v="29.543991364250779"/>
    <n v="130.21921555243196"/>
  </r>
  <r>
    <n v="1447372978.7"/>
    <d v="2013-05-26T00:00:00"/>
    <x v="1"/>
    <x v="1"/>
    <s v="DTP"/>
    <n v="0"/>
    <x v="0"/>
    <n v="0"/>
    <d v="2013-05-26T00:00:00"/>
    <x v="10"/>
    <n v="1688629"/>
    <x v="1"/>
    <x v="0"/>
    <n v="278"/>
    <n v="1.9730184174610905"/>
    <s v="PORT04PORT09"/>
    <n v="21.470399999999998"/>
    <n v="6.2E-2"/>
    <n v="55.477345443359354"/>
    <n v="548.49912005418321"/>
  </r>
  <r>
    <n v="1447155223.7"/>
    <d v="2013-05-26T00:00:00"/>
    <x v="1"/>
    <x v="1"/>
    <s v="DTP"/>
    <n v="0"/>
    <x v="0"/>
    <n v="0"/>
    <d v="2013-05-26T00:00:00"/>
    <x v="10"/>
    <n v="1688629"/>
    <x v="1"/>
    <x v="0"/>
    <n v="272"/>
    <n v="0.35873062135656192"/>
    <s v="PORT04PORT09"/>
    <n v="21.470399999999998"/>
    <n v="6.2E-2"/>
    <n v="27.520033198557059"/>
    <n v="97.574729008984846"/>
  </r>
  <r>
    <n v="1447194635.7"/>
    <d v="2013-05-26T00:00:00"/>
    <x v="1"/>
    <x v="1"/>
    <s v="DTP"/>
    <n v="0"/>
    <x v="0"/>
    <n v="0"/>
    <d v="2013-05-26T00:00:00"/>
    <x v="10"/>
    <n v="1688629"/>
    <x v="1"/>
    <x v="0"/>
    <n v="298"/>
    <n v="0.71746124271312384"/>
    <s v="PORT04PORT09"/>
    <n v="21.470399999999998"/>
    <n v="6.2E-2"/>
    <n v="34.72621392036767"/>
    <n v="213.80345032851091"/>
  </r>
  <r>
    <n v="1447187890.7"/>
    <d v="2013-05-26T00:00:00"/>
    <x v="1"/>
    <x v="1"/>
    <s v="DTP"/>
    <n v="0"/>
    <x v="0"/>
    <n v="0"/>
    <d v="2013-05-26T00:00:00"/>
    <x v="10"/>
    <n v="1688629"/>
    <x v="1"/>
    <x v="0"/>
    <n v="279"/>
    <n v="0.17936531067828096"/>
    <s v="PORT04PORT09"/>
    <n v="21.470399999999998"/>
    <n v="6.2E-2"/>
    <n v="24.573061144112902"/>
    <n v="50.042921679240386"/>
  </r>
  <r>
    <n v="1447312023.7"/>
    <d v="2013-05-26T00:00:00"/>
    <x v="1"/>
    <x v="1"/>
    <s v="DTP"/>
    <n v="0"/>
    <x v="0"/>
    <n v="0"/>
    <d v="2013-05-26T00:00:00"/>
    <x v="10"/>
    <n v="1688629"/>
    <x v="1"/>
    <x v="0"/>
    <n v="289"/>
    <n v="0.71746124271312384"/>
    <s v="PORT04PORT09"/>
    <n v="21.470399999999998"/>
    <n v="6.2E-2"/>
    <n v="34.32587054693375"/>
    <n v="207.3462991440928"/>
  </r>
  <r>
    <n v="1447394309.7"/>
    <d v="2013-05-26T00:00:00"/>
    <x v="1"/>
    <x v="1"/>
    <s v="DTP"/>
    <n v="0"/>
    <x v="0"/>
    <n v="0"/>
    <d v="2013-05-26T00:00:00"/>
    <x v="10"/>
    <n v="1688629"/>
    <x v="1"/>
    <x v="0"/>
    <n v="271"/>
    <n v="0.17936531067828096"/>
    <s v="PORT04PORT09"/>
    <n v="21.470399999999998"/>
    <n v="6.2E-2"/>
    <n v="24.484095950016474"/>
    <n v="48.607999193814138"/>
  </r>
  <r>
    <n v="1447308360.7"/>
    <d v="2013-05-26T00:00:00"/>
    <x v="1"/>
    <x v="1"/>
    <s v="DTP"/>
    <n v="0"/>
    <x v="0"/>
    <n v="0"/>
    <d v="2013-05-26T00:00:00"/>
    <x v="10"/>
    <n v="1688629"/>
    <x v="1"/>
    <x v="0"/>
    <n v="294"/>
    <n v="0.17936531067828096"/>
    <s v="PORT04PORT09"/>
    <n v="21.470399999999998"/>
    <n v="6.2E-2"/>
    <n v="24.739870883043704"/>
    <n v="52.733401339414606"/>
  </r>
  <r>
    <n v="1447181237.7"/>
    <d v="2013-05-26T00:00:00"/>
    <x v="1"/>
    <x v="1"/>
    <s v="DTP"/>
    <n v="0"/>
    <x v="0"/>
    <n v="0"/>
    <d v="2013-05-26T00:00:00"/>
    <x v="10"/>
    <n v="1688629"/>
    <x v="1"/>
    <x v="0"/>
    <n v="341"/>
    <n v="0.71746124271312384"/>
    <s v="PORT04PORT09"/>
    <n v="21.470399999999998"/>
    <n v="6.2E-2"/>
    <n v="36.638965593440858"/>
    <n v="244.65428376517522"/>
  </r>
  <r>
    <n v="1447163977.7"/>
    <d v="2013-05-26T00:00:00"/>
    <x v="1"/>
    <x v="1"/>
    <s v="DTP"/>
    <n v="0"/>
    <x v="0"/>
    <n v="0"/>
    <d v="2013-05-26T00:00:00"/>
    <x v="10"/>
    <n v="1688629"/>
    <x v="1"/>
    <x v="0"/>
    <n v="275"/>
    <n v="1.7936531067828096"/>
    <s v="PORT04PORT09"/>
    <n v="21.470399999999998"/>
    <n v="6.2E-2"/>
    <n v="52.052185470646904"/>
    <n v="493.25460436527266"/>
  </r>
  <r>
    <n v="1447211488.7"/>
    <d v="2013-05-26T00:00:00"/>
    <x v="1"/>
    <x v="1"/>
    <s v="DTP"/>
    <n v="0"/>
    <x v="0"/>
    <n v="0"/>
    <d v="2013-05-26T00:00:00"/>
    <x v="10"/>
    <n v="1688629"/>
    <x v="1"/>
    <x v="0"/>
    <n v="324"/>
    <n v="0.89682655339140482"/>
    <s v="PORT04PORT09"/>
    <n v="21.470399999999998"/>
    <n v="6.2E-2"/>
    <n v="39.485851804526533"/>
    <n v="290.57180329881515"/>
  </r>
  <r>
    <n v="1447246606.7"/>
    <d v="2013-05-26T00:00:00"/>
    <x v="1"/>
    <x v="1"/>
    <s v="DTP"/>
    <n v="0"/>
    <x v="0"/>
    <n v="0"/>
    <d v="2013-05-26T00:00:00"/>
    <x v="10"/>
    <n v="1688629"/>
    <x v="1"/>
    <x v="0"/>
    <n v="303"/>
    <n v="1.1658745194088262"/>
    <s v="PORT04PORT09"/>
    <n v="21.470399999999998"/>
    <n v="6.2E-2"/>
    <n v="43.372518721614206"/>
    <n v="353.25997938087437"/>
  </r>
  <r>
    <n v="1447385493.7"/>
    <d v="2013-05-26T00:00:00"/>
    <x v="1"/>
    <x v="1"/>
    <s v="DTP"/>
    <n v="0"/>
    <x v="0"/>
    <n v="0"/>
    <d v="2013-05-26T00:00:00"/>
    <x v="10"/>
    <n v="1688629"/>
    <x v="1"/>
    <x v="0"/>
    <n v="368"/>
    <n v="3.2285755922090571"/>
    <s v="PORT04PORT09"/>
    <n v="21.470399999999998"/>
    <n v="6.2E-2"/>
    <n v="95.133580711841844"/>
    <n v="1188.1158179329329"/>
  </r>
  <r>
    <n v="1447229521.7"/>
    <d v="2013-05-26T00:00:00"/>
    <x v="1"/>
    <x v="1"/>
    <s v="DTP"/>
    <n v="0"/>
    <x v="0"/>
    <n v="0"/>
    <d v="2013-05-26T00:00:00"/>
    <x v="10"/>
    <n v="1688629"/>
    <x v="1"/>
    <x v="0"/>
    <n v="249"/>
    <n v="0.35873062135656192"/>
    <s v="PORT04PORT09"/>
    <n v="21.470399999999998"/>
    <n v="6.2E-2"/>
    <n v="27.0084833325026"/>
    <n v="89.323924717783925"/>
  </r>
  <r>
    <n v="1447364452.7"/>
    <d v="2013-05-26T00:00:00"/>
    <x v="1"/>
    <x v="1"/>
    <s v="DTP"/>
    <n v="0"/>
    <x v="0"/>
    <n v="0"/>
    <d v="2013-05-26T00:00:00"/>
    <x v="10"/>
    <n v="1688629"/>
    <x v="1"/>
    <x v="0"/>
    <n v="301"/>
    <n v="1.2555571747479668"/>
    <s v="PORT04PORT09"/>
    <n v="21.470399999999998"/>
    <n v="6.2E-2"/>
    <n v="44.901607995146556"/>
    <n v="377.92270959913799"/>
  </r>
  <r>
    <n v="1447151667.7"/>
    <d v="2013-05-26T00:00:00"/>
    <x v="1"/>
    <x v="1"/>
    <s v="DTP"/>
    <n v="0"/>
    <x v="0"/>
    <n v="0"/>
    <d v="2013-05-26T00:00:00"/>
    <x v="10"/>
    <n v="1688629"/>
    <x v="1"/>
    <x v="0"/>
    <n v="316"/>
    <n v="3.4079409028873382"/>
    <s v="PORT04PORT09"/>
    <n v="21.470399999999998"/>
    <n v="6.2E-2"/>
    <n v="88.238778169368729"/>
    <n v="1076.9093253123988"/>
  </r>
  <r>
    <n v="1447191299.7"/>
    <d v="2013-05-26T00:00:00"/>
    <x v="1"/>
    <x v="1"/>
    <s v="DTP"/>
    <n v="0"/>
    <x v="0"/>
    <n v="0"/>
    <d v="2013-05-26T00:00:00"/>
    <x v="10"/>
    <n v="1688629"/>
    <x v="1"/>
    <x v="0"/>
    <n v="330"/>
    <n v="0.71746124271312384"/>
    <s v="PORT04PORT09"/>
    <n v="21.470399999999998"/>
    <n v="6.2E-2"/>
    <n v="36.149657025910514"/>
    <n v="236.76221009533086"/>
  </r>
  <r>
    <n v="1447221846.7"/>
    <d v="2013-05-26T00:00:00"/>
    <x v="1"/>
    <x v="1"/>
    <s v="DTP"/>
    <n v="0"/>
    <x v="0"/>
    <n v="0"/>
    <d v="2013-05-26T00:00:00"/>
    <x v="10"/>
    <n v="1688629"/>
    <x v="1"/>
    <x v="0"/>
    <n v="375"/>
    <n v="6.8158818057746764"/>
    <s v="PORT04PORT09"/>
    <n v="21.470399999999998"/>
    <n v="6.2E-2"/>
    <n v="179.93965198426122"/>
    <n v="2555.9556771655039"/>
  </r>
  <r>
    <n v="1447184069.7"/>
    <d v="2013-05-26T00:00:00"/>
    <x v="1"/>
    <x v="1"/>
    <s v="DTP"/>
    <n v="0"/>
    <x v="0"/>
    <n v="0"/>
    <d v="2013-05-26T00:00:00"/>
    <x v="10"/>
    <n v="1688629"/>
    <x v="1"/>
    <x v="0"/>
    <n v="332"/>
    <n v="8.968265533914048E-2"/>
    <s v="PORT04PORT09"/>
    <n v="21.470399999999998"/>
    <n v="6.2E-2"/>
    <n v="23.316427777500866"/>
    <n v="29.774641572594639"/>
  </r>
  <r>
    <n v="1447206417.7"/>
    <d v="2013-05-26T00:00:00"/>
    <x v="1"/>
    <x v="1"/>
    <s v="DTP"/>
    <n v="0"/>
    <x v="0"/>
    <n v="0"/>
    <d v="2013-05-26T00:00:00"/>
    <x v="10"/>
    <n v="1688629"/>
    <x v="1"/>
    <x v="0"/>
    <n v="253"/>
    <n v="1.3452398300871071"/>
    <s v="PORT04PORT09"/>
    <n v="21.470399999999998"/>
    <n v="6.2E-2"/>
    <n v="42.57183197474636"/>
    <n v="340.3456770120381"/>
  </r>
  <r>
    <n v="1447232395.7"/>
    <d v="2013-05-26T00:00:00"/>
    <x v="1"/>
    <x v="1"/>
    <s v="DTP"/>
    <n v="0"/>
    <x v="0"/>
    <n v="0"/>
    <d v="2013-05-26T00:00:00"/>
    <x v="10"/>
    <n v="1688629"/>
    <x v="1"/>
    <x v="0"/>
    <n v="257"/>
    <n v="0.17936531067828096"/>
    <s v="PORT04PORT09"/>
    <n v="21.470399999999998"/>
    <n v="6.2E-2"/>
    <n v="24.328406860347727"/>
    <n v="46.096884844318204"/>
  </r>
  <r>
    <n v="1447292069.7"/>
    <d v="2013-05-26T00:00:00"/>
    <x v="1"/>
    <x v="1"/>
    <s v="DTP"/>
    <n v="0"/>
    <x v="0"/>
    <n v="0"/>
    <d v="2013-05-26T00:00:00"/>
    <x v="10"/>
    <n v="1688629"/>
    <x v="1"/>
    <x v="0"/>
    <n v="259"/>
    <n v="1.4349224854262477"/>
    <s v="PORT04PORT09"/>
    <n v="21.470399999999998"/>
    <n v="6.2E-2"/>
    <n v="44.512385270974683"/>
    <n v="371.64492372539814"/>
  </r>
  <r>
    <n v="1447173872.7"/>
    <d v="2013-05-26T00:00:00"/>
    <x v="1"/>
    <x v="1"/>
    <s v="DTP"/>
    <n v="0"/>
    <x v="0"/>
    <n v="0"/>
    <d v="2013-05-26T00:00:00"/>
    <x v="10"/>
    <n v="1688629"/>
    <x v="1"/>
    <x v="0"/>
    <n v="352"/>
    <n v="2.1523837281393714"/>
    <s v="PORT04PORT09"/>
    <n v="21.470399999999998"/>
    <n v="6.2E-2"/>
    <n v="68.444022482913638"/>
    <n v="757.63907230505879"/>
  </r>
  <r>
    <n v="1447222996.7"/>
    <d v="2013-05-26T00:00:00"/>
    <x v="1"/>
    <x v="1"/>
    <s v="DTP"/>
    <n v="0"/>
    <x v="0"/>
    <n v="0"/>
    <d v="2013-05-26T00:00:00"/>
    <x v="10"/>
    <n v="1688629"/>
    <x v="1"/>
    <x v="0"/>
    <n v="264"/>
    <n v="0.44841327669570241"/>
    <s v="PORT04PORT09"/>
    <n v="21.470399999999998"/>
    <n v="6.2E-2"/>
    <n v="28.810028512955256"/>
    <n v="118.38110504766544"/>
  </r>
  <r>
    <n v="1447320214.7"/>
    <d v="2013-05-26T00:00:00"/>
    <x v="1"/>
    <x v="1"/>
    <s v="DTP"/>
    <n v="0"/>
    <x v="0"/>
    <n v="0"/>
    <d v="2013-05-26T00:00:00"/>
    <x v="10"/>
    <n v="1688629"/>
    <x v="1"/>
    <x v="0"/>
    <n v="340"/>
    <n v="1.7936531067828096"/>
    <s v="PORT04PORT09"/>
    <n v="21.470399999999998"/>
    <n v="6.2E-2"/>
    <n v="59.280607490981623"/>
    <n v="609.84205630615531"/>
  </r>
  <r>
    <n v="1447258888.7"/>
    <d v="2013-05-26T00:00:00"/>
    <x v="1"/>
    <x v="1"/>
    <s v="DTP"/>
    <n v="0"/>
    <x v="0"/>
    <n v="0"/>
    <d v="2013-05-26T00:00:00"/>
    <x v="10"/>
    <n v="1688629"/>
    <x v="1"/>
    <x v="0"/>
    <n v="250"/>
    <n v="0.35873062135656192"/>
    <s v="PORT04PORT09"/>
    <n v="21.470399999999998"/>
    <n v="6.2E-2"/>
    <n v="27.030724631026708"/>
    <n v="89.682655339140481"/>
  </r>
  <r>
    <n v="1447279016.7"/>
    <d v="2013-05-26T00:00:00"/>
    <x v="1"/>
    <x v="1"/>
    <s v="DTP"/>
    <n v="0"/>
    <x v="0"/>
    <n v="0"/>
    <d v="2013-05-26T00:00:00"/>
    <x v="10"/>
    <n v="1688629"/>
    <x v="1"/>
    <x v="0"/>
    <n v="334"/>
    <n v="1.0761918640696857"/>
    <s v="PORT04PORT09"/>
    <n v="21.470399999999998"/>
    <n v="6.2E-2"/>
    <n v="43.756181121155052"/>
    <n v="359.44808259927504"/>
  </r>
  <r>
    <n v="1447284628.7"/>
    <d v="2013-05-26T00:00:00"/>
    <x v="1"/>
    <x v="1"/>
    <s v="DTP"/>
    <n v="0"/>
    <x v="0"/>
    <n v="0"/>
    <d v="2013-05-26T00:00:00"/>
    <x v="10"/>
    <n v="1688629"/>
    <x v="1"/>
    <x v="0"/>
    <n v="302"/>
    <n v="0.17936531067828096"/>
    <s v="PORT04PORT09"/>
    <n v="21.470399999999998"/>
    <n v="6.2E-2"/>
    <n v="24.828836077140132"/>
    <n v="54.168323824840847"/>
  </r>
  <r>
    <n v="1447369419.7"/>
    <d v="2013-05-26T00:00:00"/>
    <x v="1"/>
    <x v="1"/>
    <s v="DTP"/>
    <n v="0"/>
    <x v="0"/>
    <n v="0"/>
    <d v="2013-05-26T00:00:00"/>
    <x v="10"/>
    <n v="1688629"/>
    <x v="1"/>
    <x v="0"/>
    <n v="373"/>
    <n v="3.7666715242438999"/>
    <s v="PORT04PORT09"/>
    <n v="21.470399999999998"/>
    <n v="6.2E-2"/>
    <n v="108.57844566966442"/>
    <n v="1404.9684785429747"/>
  </r>
  <r>
    <n v="1447385486.7"/>
    <d v="2013-05-26T00:00:00"/>
    <x v="1"/>
    <x v="1"/>
    <s v="DTP"/>
    <n v="0"/>
    <x v="0"/>
    <n v="0"/>
    <d v="2013-05-26T00:00:00"/>
    <x v="10"/>
    <n v="1688571"/>
    <x v="1"/>
    <x v="0"/>
    <n v="270"/>
    <n v="0.70471879480912802"/>
    <s v="PORT04PORT09"/>
    <n v="21.470399999999998"/>
    <n v="6.2E-2"/>
    <n v="33.267392625104804"/>
    <n v="190.27407459846458"/>
  </r>
  <r>
    <n v="1447312016.7"/>
    <d v="2013-05-26T00:00:00"/>
    <x v="1"/>
    <x v="1"/>
    <s v="DTP"/>
    <n v="0"/>
    <x v="0"/>
    <n v="0"/>
    <d v="2013-05-26T00:00:00"/>
    <x v="10"/>
    <n v="1688571"/>
    <x v="1"/>
    <x v="0"/>
    <n v="270"/>
    <n v="0.35235939740456401"/>
    <s v="PORT04PORT09"/>
    <n v="21.470399999999998"/>
    <n v="6.2E-2"/>
    <n v="27.368896312552401"/>
    <n v="95.13703729923229"/>
  </r>
  <r>
    <n v="1447304364.7"/>
    <d v="2013-05-26T00:00:00"/>
    <x v="1"/>
    <x v="1"/>
    <s v="DTP"/>
    <n v="0"/>
    <x v="0"/>
    <n v="0"/>
    <d v="2013-05-26T00:00:00"/>
    <x v="10"/>
    <n v="1688571"/>
    <x v="1"/>
    <x v="0"/>
    <n v="290"/>
    <n v="8.8089849351141003E-2"/>
    <s v="PORT04PORT09"/>
    <n v="21.470399999999998"/>
    <n v="6.2E-2"/>
    <n v="23.054255491333514"/>
    <n v="25.546056311830892"/>
  </r>
  <r>
    <n v="1447300852.7"/>
    <d v="2013-05-26T00:00:00"/>
    <x v="1"/>
    <x v="1"/>
    <s v="DTP"/>
    <n v="0"/>
    <x v="0"/>
    <n v="0"/>
    <d v="2013-05-26T00:00:00"/>
    <x v="10"/>
    <n v="1688571"/>
    <x v="1"/>
    <x v="0"/>
    <n v="297"/>
    <n v="0.52853909610684602"/>
    <s v="PORT04PORT09"/>
    <n v="21.470399999999998"/>
    <n v="6.2E-2"/>
    <n v="31.202918915711457"/>
    <n v="156.97611154373325"/>
  </r>
  <r>
    <n v="1447377047.7"/>
    <d v="2013-05-26T00:00:00"/>
    <x v="1"/>
    <x v="1"/>
    <s v="DTP"/>
    <n v="0"/>
    <x v="0"/>
    <n v="0"/>
    <d v="2013-05-26T00:00:00"/>
    <x v="10"/>
    <n v="1688571"/>
    <x v="1"/>
    <x v="0"/>
    <n v="287"/>
    <n v="1.2332578909159739"/>
    <s v="PORT04PORT09"/>
    <n v="21.470399999999998"/>
    <n v="6.2E-2"/>
    <n v="43.414990910958835"/>
    <n v="353.94501469288451"/>
  </r>
  <r>
    <n v="1447232382.7"/>
    <d v="2013-05-26T00:00:00"/>
    <x v="1"/>
    <x v="1"/>
    <s v="DTP"/>
    <n v="0"/>
    <x v="0"/>
    <n v="0"/>
    <d v="2013-05-26T00:00:00"/>
    <x v="10"/>
    <n v="1688571"/>
    <x v="1"/>
    <x v="0"/>
    <n v="261"/>
    <n v="0.35235939740456401"/>
    <s v="PORT04PORT09"/>
    <n v="21.470399999999998"/>
    <n v="6.2E-2"/>
    <n v="27.172279768800653"/>
    <n v="91.965802722591206"/>
  </r>
  <r>
    <n v="1447394302.7"/>
    <d v="2013-05-26T00:00:00"/>
    <x v="1"/>
    <x v="1"/>
    <s v="DTP"/>
    <n v="0"/>
    <x v="0"/>
    <n v="0"/>
    <d v="2013-05-26T00:00:00"/>
    <x v="10"/>
    <n v="1688571"/>
    <x v="1"/>
    <x v="0"/>
    <n v="337"/>
    <n v="0.52853909610684602"/>
    <s v="PORT04PORT09"/>
    <n v="21.470399999999998"/>
    <n v="6.2E-2"/>
    <n v="32.513695874056438"/>
    <n v="178.11767538800711"/>
  </r>
  <r>
    <n v="1447308354.7"/>
    <d v="2013-05-26T00:00:00"/>
    <x v="1"/>
    <x v="1"/>
    <s v="DTP"/>
    <n v="0"/>
    <x v="0"/>
    <n v="0"/>
    <d v="2013-05-26T00:00:00"/>
    <x v="10"/>
    <n v="1688571"/>
    <x v="1"/>
    <x v="0"/>
    <n v="275"/>
    <n v="0.88089849351141003"/>
    <s v="PORT04PORT09"/>
    <n v="21.470399999999998"/>
    <n v="6.2E-2"/>
    <n v="36.489719314369538"/>
    <n v="242.24708571563775"/>
  </r>
  <r>
    <n v="1447407392.7"/>
    <d v="2013-05-26T00:00:00"/>
    <x v="1"/>
    <x v="1"/>
    <s v="DTP"/>
    <n v="0"/>
    <x v="0"/>
    <n v="0"/>
    <d v="2013-05-26T00:00:00"/>
    <x v="10"/>
    <n v="1688571"/>
    <x v="1"/>
    <x v="0"/>
    <n v="325"/>
    <n v="1.409437589618256"/>
    <s v="PORT04PORT09"/>
    <n v="21.470399999999998"/>
    <n v="6.2E-2"/>
    <n v="49.870567430807853"/>
    <n v="458.06721662593321"/>
  </r>
  <r>
    <n v="1447292031.7"/>
    <d v="2013-05-26T00:00:00"/>
    <x v="1"/>
    <x v="1"/>
    <s v="DTP"/>
    <n v="0"/>
    <x v="0"/>
    <n v="0"/>
    <d v="2013-05-26T00:00:00"/>
    <x v="10"/>
    <n v="1688571"/>
    <x v="1"/>
    <x v="0"/>
    <n v="268"/>
    <n v="1.409437589618256"/>
    <s v="PORT04PORT09"/>
    <n v="21.470399999999998"/>
    <n v="6.2E-2"/>
    <n v="44.889614989096941"/>
    <n v="377.7292740176926"/>
  </r>
  <r>
    <n v="1447351801.7"/>
    <d v="2013-05-26T00:00:00"/>
    <x v="1"/>
    <x v="1"/>
    <s v="DTP"/>
    <n v="0"/>
    <x v="0"/>
    <n v="0"/>
    <d v="2013-05-26T00:00:00"/>
    <x v="10"/>
    <n v="1688571"/>
    <x v="1"/>
    <x v="0"/>
    <n v="254"/>
    <n v="0.61662894545798697"/>
    <s v="PORT04PORT09"/>
    <n v="21.470399999999998"/>
    <n v="6.2E-2"/>
    <n v="31.181072633072375"/>
    <n v="156.62375214632868"/>
  </r>
  <r>
    <n v="1447274824.7"/>
    <d v="2013-05-26T00:00:00"/>
    <x v="1"/>
    <x v="1"/>
    <s v="DTP"/>
    <n v="0"/>
    <x v="0"/>
    <n v="0"/>
    <d v="2013-05-26T00:00:00"/>
    <x v="10"/>
    <n v="1688571"/>
    <x v="1"/>
    <x v="0"/>
    <n v="329"/>
    <n v="0.17617969870228201"/>
    <s v="PORT04PORT09"/>
    <n v="21.470399999999998"/>
    <n v="6.2E-2"/>
    <n v="25.064113494129145"/>
    <n v="57.963120873050777"/>
  </r>
  <r>
    <n v="1447322796.7"/>
    <d v="2013-05-26T00:00:00"/>
    <x v="1"/>
    <x v="1"/>
    <s v="DTP"/>
    <n v="0"/>
    <x v="0"/>
    <n v="0"/>
    <d v="2013-05-26T00:00:00"/>
    <x v="10"/>
    <n v="1688571"/>
    <x v="1"/>
    <x v="0"/>
    <n v="343"/>
    <n v="7.2233676467935624"/>
    <s v="PORT04PORT09"/>
    <n v="21.470399999999998"/>
    <n v="6.2E-2"/>
    <n v="175.08253637671191"/>
    <n v="2477.6151028501918"/>
  </r>
  <r>
    <n v="1447384419.7"/>
    <d v="2013-05-26T00:00:00"/>
    <x v="1"/>
    <x v="1"/>
    <s v="DTP"/>
    <n v="0"/>
    <x v="0"/>
    <n v="0"/>
    <d v="2013-05-26T00:00:00"/>
    <x v="10"/>
    <n v="1688571"/>
    <x v="1"/>
    <x v="0"/>
    <n v="279"/>
    <n v="0.52853909610684602"/>
    <s v="PORT04PORT09"/>
    <n v="21.470399999999998"/>
    <n v="6.2E-2"/>
    <n v="30.61306928445622"/>
    <n v="147.46240781381005"/>
  </r>
  <r>
    <n v="1447258882.7"/>
    <d v="2013-05-26T00:00:00"/>
    <x v="1"/>
    <x v="1"/>
    <s v="DTP"/>
    <n v="0"/>
    <x v="0"/>
    <n v="0"/>
    <d v="2013-05-26T00:00:00"/>
    <x v="10"/>
    <n v="1688571"/>
    <x v="1"/>
    <x v="0"/>
    <n v="339"/>
    <n v="0.96898834286255098"/>
    <s v="PORT04PORT09"/>
    <n v="21.470399999999998"/>
    <n v="6.2E-2"/>
    <n v="41.836596990285095"/>
    <n v="328.48704823040481"/>
  </r>
  <r>
    <n v="1447322797.7"/>
    <d v="2013-05-26T00:00:00"/>
    <x v="1"/>
    <x v="1"/>
    <s v="DTP"/>
    <n v="0"/>
    <x v="0"/>
    <n v="0"/>
    <d v="2013-05-26T00:00:00"/>
    <x v="10"/>
    <n v="1688571"/>
    <x v="1"/>
    <x v="0"/>
    <n v="277"/>
    <n v="0.52853909610684602"/>
    <s v="PORT04PORT09"/>
    <n v="21.470399999999998"/>
    <n v="6.2E-2"/>
    <n v="30.54753043653897"/>
    <n v="146.40532962159634"/>
  </r>
  <r>
    <n v="1447236398.7"/>
    <d v="2013-05-26T00:00:00"/>
    <x v="1"/>
    <x v="1"/>
    <s v="DTP"/>
    <n v="0"/>
    <x v="0"/>
    <n v="0"/>
    <d v="2013-05-26T00:00:00"/>
    <x v="10"/>
    <n v="1688571"/>
    <x v="1"/>
    <x v="0"/>
    <n v="312"/>
    <n v="0.52853909610684602"/>
    <s v="PORT04PORT09"/>
    <n v="21.470399999999998"/>
    <n v="6.2E-2"/>
    <n v="31.694460275090826"/>
    <n v="164.90419798533597"/>
  </r>
  <r>
    <n v="1447222989.7"/>
    <d v="2013-05-26T00:00:00"/>
    <x v="1"/>
    <x v="1"/>
    <s v="DTP"/>
    <n v="0"/>
    <x v="0"/>
    <n v="0"/>
    <d v="2013-05-26T00:00:00"/>
    <x v="10"/>
    <n v="1688571"/>
    <x v="1"/>
    <x v="0"/>
    <n v="319"/>
    <n v="0.17617969870228201"/>
    <s v="PORT04PORT09"/>
    <n v="21.470399999999998"/>
    <n v="6.2E-2"/>
    <n v="24.954882080933732"/>
    <n v="56.201323886027957"/>
  </r>
  <r>
    <n v="1447347899.7"/>
    <d v="2013-05-26T00:00:00"/>
    <x v="1"/>
    <x v="1"/>
    <s v="DTP"/>
    <n v="0"/>
    <x v="0"/>
    <n v="0"/>
    <d v="2013-05-26T00:00:00"/>
    <x v="10"/>
    <n v="1688571"/>
    <x v="1"/>
    <x v="0"/>
    <n v="298"/>
    <n v="4.052133070152486"/>
    <s v="PORT04PORT09"/>
    <n v="21.470399999999998"/>
    <n v="6.2E-2"/>
    <n v="96.337610604137325"/>
    <n v="1207.5356549054409"/>
  </r>
  <r>
    <n v="1447288317.7"/>
    <d v="2013-05-26T00:00:00"/>
    <x v="1"/>
    <x v="1"/>
    <s v="DTP"/>
    <n v="0"/>
    <x v="0"/>
    <n v="0"/>
    <d v="2013-05-26T00:00:00"/>
    <x v="10"/>
    <n v="1688571"/>
    <x v="1"/>
    <x v="0"/>
    <n v="285"/>
    <n v="1.057078192213692"/>
    <s v="PORT04PORT09"/>
    <n v="21.470399999999998"/>
    <n v="6.2E-2"/>
    <n v="40.148971656415938"/>
    <n v="301.26728478090223"/>
  </r>
  <r>
    <n v="1447221835.7"/>
    <d v="2013-05-26T00:00:00"/>
    <x v="1"/>
    <x v="1"/>
    <s v="DTP"/>
    <n v="0"/>
    <x v="0"/>
    <n v="0"/>
    <d v="2013-05-26T00:00:00"/>
    <x v="10"/>
    <n v="1688571"/>
    <x v="1"/>
    <x v="0"/>
    <n v="263"/>
    <n v="0.44044924675570502"/>
    <s v="PORT04PORT09"/>
    <n v="21.470399999999998"/>
    <n v="6.2E-2"/>
    <n v="28.652365417598524"/>
    <n v="115.83815189675042"/>
  </r>
  <r>
    <n v="1447280064.7"/>
    <d v="2013-05-26T00:00:00"/>
    <x v="1"/>
    <x v="1"/>
    <s v="DTP"/>
    <n v="0"/>
    <x v="0"/>
    <n v="0"/>
    <d v="2013-05-26T00:00:00"/>
    <x v="10"/>
    <n v="1688571"/>
    <x v="1"/>
    <x v="0"/>
    <n v="309"/>
    <n v="0.17617969870228201"/>
    <s v="PORT04PORT09"/>
    <n v="21.470399999999998"/>
    <n v="6.2E-2"/>
    <n v="24.845650667738315"/>
    <n v="54.439526899005138"/>
  </r>
  <r>
    <n v="1447372971.7"/>
    <d v="2013-05-26T00:00:00"/>
    <x v="1"/>
    <x v="1"/>
    <s v="DTP"/>
    <n v="0"/>
    <x v="0"/>
    <n v="0"/>
    <d v="2013-05-26T00:00:00"/>
    <x v="10"/>
    <n v="1688571"/>
    <x v="1"/>
    <x v="0"/>
    <n v="260"/>
    <n v="0.26426954805342301"/>
    <s v="PORT04PORT09"/>
    <n v="21.470399999999998"/>
    <n v="6.2E-2"/>
    <n v="25.730425114621177"/>
    <n v="68.710082493889985"/>
  </r>
  <r>
    <n v="1447282075.7"/>
    <d v="2013-05-26T00:00:00"/>
    <x v="1"/>
    <x v="1"/>
    <s v="DTP"/>
    <n v="0"/>
    <x v="0"/>
    <n v="0"/>
    <d v="2013-05-26T00:00:00"/>
    <x v="10"/>
    <n v="1688571"/>
    <x v="1"/>
    <x v="0"/>
    <n v="308"/>
    <n v="1.409437589618256"/>
    <s v="PORT04PORT09"/>
    <n v="21.470399999999998"/>
    <n v="6.2E-2"/>
    <n v="48.385020211350216"/>
    <n v="434.10677760242288"/>
  </r>
  <r>
    <n v="1447232384.7"/>
    <d v="2013-05-26T00:00:00"/>
    <x v="1"/>
    <x v="1"/>
    <s v="DTP"/>
    <n v="0"/>
    <x v="0"/>
    <n v="0"/>
    <d v="2013-05-26T00:00:00"/>
    <x v="10"/>
    <n v="1688598"/>
    <x v="1"/>
    <x v="0"/>
    <n v="275"/>
    <n v="0.40288913531523329"/>
    <s v="PORT04PORT09"/>
    <n v="21.470399999999998"/>
    <n v="6.2E-2"/>
    <n v="28.339659757124725"/>
    <n v="110.79451221168915"/>
  </r>
  <r>
    <n v="1447377054.7"/>
    <d v="2013-05-26T00:00:00"/>
    <x v="1"/>
    <x v="1"/>
    <s v="DTP"/>
    <n v="0"/>
    <x v="0"/>
    <n v="0"/>
    <d v="2013-05-26T00:00:00"/>
    <x v="10"/>
    <n v="1689546"/>
    <x v="1"/>
    <x v="0"/>
    <n v="270"/>
    <n v="0.15325088328602954"/>
    <s v="PORT04PORT09"/>
    <n v="21.470399999999998"/>
    <n v="6.2E-2"/>
    <n v="24.035819786208133"/>
    <n v="41.377738487227973"/>
  </r>
  <r>
    <n v="1447299064.7"/>
    <d v="2013-05-26T00:00:00"/>
    <x v="1"/>
    <x v="1"/>
    <s v="DTP"/>
    <n v="0"/>
    <x v="0"/>
    <n v="0"/>
    <d v="2013-05-26T00:00:00"/>
    <x v="10"/>
    <n v="1689546"/>
    <x v="1"/>
    <x v="0"/>
    <n v="333"/>
    <n v="7.6625441643014769E-2"/>
    <s v="PORT04PORT09"/>
    <n v="21.470399999999998"/>
    <n v="6.2E-2"/>
    <n v="23.052408868161681"/>
    <n v="25.516272067123918"/>
  </r>
  <r>
    <n v="1447151666.7"/>
    <d v="2013-05-26T00:00:00"/>
    <x v="1"/>
    <x v="1"/>
    <s v="DTP"/>
    <n v="0"/>
    <x v="0"/>
    <n v="0"/>
    <d v="2013-05-26T00:00:00"/>
    <x v="10"/>
    <n v="1689546"/>
    <x v="1"/>
    <x v="0"/>
    <n v="337"/>
    <n v="1.3026325079312511"/>
    <s v="PORT04PORT09"/>
    <n v="21.470399999999998"/>
    <n v="6.2E-2"/>
    <n v="48.687603620715556"/>
    <n v="438.98715517283159"/>
  </r>
  <r>
    <n v="1447244614.7"/>
    <d v="2013-05-26T00:00:00"/>
    <x v="1"/>
    <x v="1"/>
    <s v="DTP"/>
    <n v="0"/>
    <x v="0"/>
    <n v="0"/>
    <d v="2013-05-26T00:00:00"/>
    <x v="10"/>
    <n v="1689546"/>
    <x v="1"/>
    <x v="0"/>
    <n v="246"/>
    <n v="0.15325088328602954"/>
    <s v="PORT04PORT09"/>
    <n v="21.470399999999998"/>
    <n v="6.2E-2"/>
    <n v="23.807782471878522"/>
    <n v="37.699717288363267"/>
  </r>
  <r>
    <n v="1447299182.7"/>
    <d v="2013-05-26T00:00:00"/>
    <x v="1"/>
    <x v="1"/>
    <s v="DTP"/>
    <n v="0"/>
    <x v="0"/>
    <n v="0"/>
    <d v="2013-05-26T00:00:00"/>
    <x v="10"/>
    <n v="1689546"/>
    <x v="1"/>
    <x v="0"/>
    <n v="294"/>
    <n v="0.76625441643014769"/>
    <s v="PORT04PORT09"/>
    <n v="21.470399999999998"/>
    <n v="6.2E-2"/>
    <n v="35.43768550268873"/>
    <n v="225.27879843046341"/>
  </r>
  <r>
    <n v="1447340932.7"/>
    <d v="2013-05-26T00:00:00"/>
    <x v="1"/>
    <x v="1"/>
    <s v="DTP"/>
    <n v="0"/>
    <x v="0"/>
    <n v="0"/>
    <d v="2013-05-26T00:00:00"/>
    <x v="10"/>
    <n v="1689546"/>
    <x v="1"/>
    <x v="0"/>
    <n v="340"/>
    <n v="0.53637809150110338"/>
    <s v="PORT04PORT09"/>
    <n v="21.470399999999998"/>
    <n v="6.2E-2"/>
    <n v="32.77725016884326"/>
    <n v="182.36855111037514"/>
  </r>
  <r>
    <n v="1447155222.7"/>
    <d v="2013-05-26T00:00:00"/>
    <x v="1"/>
    <x v="1"/>
    <s v="DTP"/>
    <n v="0"/>
    <x v="0"/>
    <n v="0"/>
    <d v="2013-05-26T00:00:00"/>
    <x v="10"/>
    <n v="1689546"/>
    <x v="1"/>
    <x v="0"/>
    <n v="244"/>
    <n v="0.30650176657205908"/>
    <s v="PORT04PORT09"/>
    <n v="21.470399999999998"/>
    <n v="6.2E-2"/>
    <n v="26.10715872470211"/>
    <n v="74.786431043582411"/>
  </r>
  <r>
    <n v="1447282078.7"/>
    <d v="2013-05-26T00:00:00"/>
    <x v="1"/>
    <x v="1"/>
    <s v="DTP"/>
    <n v="0"/>
    <x v="0"/>
    <n v="0"/>
    <d v="2013-05-26T00:00:00"/>
    <x v="10"/>
    <n v="1689546"/>
    <x v="1"/>
    <x v="0"/>
    <n v="300"/>
    <n v="0.30650176657205908"/>
    <s v="PORT04PORT09"/>
    <n v="21.470399999999998"/>
    <n v="6.2E-2"/>
    <n v="27.171332858240298"/>
    <n v="91.950529971617726"/>
  </r>
  <r>
    <n v="1447355455.7"/>
    <d v="2013-05-26T00:00:00"/>
    <x v="1"/>
    <x v="1"/>
    <s v="DTP"/>
    <n v="0"/>
    <x v="0"/>
    <n v="0"/>
    <d v="2013-05-26T00:00:00"/>
    <x v="10"/>
    <n v="1689546"/>
    <x v="1"/>
    <x v="0"/>
    <n v="323"/>
    <n v="0.38312720821507384"/>
    <s v="PORT04PORT09"/>
    <n v="21.470399999999998"/>
    <n v="6.2E-2"/>
    <n v="29.142905471715068"/>
    <n v="123.75008825346885"/>
  </r>
  <r>
    <n v="1447319052.7"/>
    <d v="2013-05-26T00:00:00"/>
    <x v="1"/>
    <x v="1"/>
    <s v="DTP"/>
    <n v="0"/>
    <x v="0"/>
    <n v="0"/>
    <d v="2013-05-26T00:00:00"/>
    <x v="10"/>
    <n v="1689546"/>
    <x v="1"/>
    <x v="0"/>
    <n v="267"/>
    <n v="7.6625441643014769E-2"/>
    <s v="PORT04PORT09"/>
    <n v="21.470399999999998"/>
    <n v="6.2E-2"/>
    <n v="22.738857560958465"/>
    <n v="20.458992918684942"/>
  </r>
  <r>
    <n v="1447372979.7"/>
    <d v="2013-05-26T00:00:00"/>
    <x v="1"/>
    <x v="1"/>
    <s v="DTP"/>
    <n v="0"/>
    <x v="0"/>
    <n v="0"/>
    <d v="2013-05-26T00:00:00"/>
    <x v="10"/>
    <n v="1689546"/>
    <x v="1"/>
    <x v="0"/>
    <n v="450"/>
    <n v="9.1184275555187568"/>
    <s v="PORT04PORT09"/>
    <n v="21.470399999999998"/>
    <n v="6.2E-2"/>
    <n v="275.8745287989733"/>
    <n v="4103.2923999834402"/>
  </r>
  <r>
    <n v="1447163973.7"/>
    <d v="2013-05-26T00:00:00"/>
    <x v="1"/>
    <x v="1"/>
    <s v="DTP"/>
    <n v="0"/>
    <x v="0"/>
    <n v="0"/>
    <d v="2013-05-26T00:00:00"/>
    <x v="10"/>
    <n v="1689546"/>
    <x v="1"/>
    <x v="0"/>
    <n v="329"/>
    <n v="0.68962897478713292"/>
    <s v="PORT04PORT09"/>
    <n v="21.470399999999998"/>
    <n v="6.2E-2"/>
    <n v="35.537451827707933"/>
    <n v="226.88793270496674"/>
  </r>
  <r>
    <n v="1447304368.7"/>
    <d v="2013-05-26T00:00:00"/>
    <x v="1"/>
    <x v="1"/>
    <s v="DTP"/>
    <n v="0"/>
    <x v="0"/>
    <n v="0"/>
    <d v="2013-05-26T00:00:00"/>
    <x v="10"/>
    <n v="1689546"/>
    <x v="1"/>
    <x v="0"/>
    <n v="242"/>
    <n v="0.61300353314411815"/>
    <s v="PORT04PORT09"/>
    <n v="21.470399999999998"/>
    <n v="6.2E-2"/>
    <n v="30.667905011294348"/>
    <n v="148.3468550208766"/>
  </r>
  <r>
    <n v="1447246443.7"/>
    <d v="2013-05-26T00:00:00"/>
    <x v="1"/>
    <x v="1"/>
    <s v="DTP"/>
    <n v="0"/>
    <x v="0"/>
    <n v="0"/>
    <d v="2013-05-26T00:00:00"/>
    <x v="10"/>
    <n v="1689546"/>
    <x v="1"/>
    <x v="0"/>
    <n v="259"/>
    <n v="0.30650176657205908"/>
    <s v="PORT04PORT09"/>
    <n v="21.470399999999998"/>
    <n v="6.2E-2"/>
    <n v="26.392205367614125"/>
    <n v="79.383957542163301"/>
  </r>
  <r>
    <n v="1447322716.7"/>
    <d v="2013-05-26T00:00:00"/>
    <x v="1"/>
    <x v="1"/>
    <s v="DTP"/>
    <n v="0"/>
    <x v="0"/>
    <n v="0"/>
    <d v="2013-05-26T00:00:00"/>
    <x v="10"/>
    <n v="1689546"/>
    <x v="1"/>
    <x v="0"/>
    <n v="282"/>
    <n v="1.0727561830022068"/>
    <s v="PORT04PORT09"/>
    <n v="21.470399999999998"/>
    <n v="6.2E-2"/>
    <n v="40.226469103610583"/>
    <n v="302.51724360662229"/>
  </r>
  <r>
    <n v="1447292066.7"/>
    <d v="2013-05-26T00:00:00"/>
    <x v="1"/>
    <x v="1"/>
    <s v="DTP"/>
    <n v="0"/>
    <x v="0"/>
    <n v="0"/>
    <d v="2013-05-26T00:00:00"/>
    <x v="10"/>
    <n v="1689546"/>
    <x v="1"/>
    <x v="0"/>
    <n v="298"/>
    <n v="0.22987632492904431"/>
    <s v="PORT04PORT09"/>
    <n v="21.470399999999998"/>
    <n v="6.2E-2"/>
    <n v="25.71759497938902"/>
    <n v="68.503144828855199"/>
  </r>
  <r>
    <n v="1447334703.7"/>
    <d v="2013-05-26T00:00:00"/>
    <x v="1"/>
    <x v="1"/>
    <s v="DTP"/>
    <n v="0"/>
    <x v="0"/>
    <n v="0"/>
    <d v="2013-05-26T00:00:00"/>
    <x v="10"/>
    <n v="1689546"/>
    <x v="1"/>
    <x v="0"/>
    <n v="337"/>
    <n v="0.30650176657205908"/>
    <s v="PORT04PORT09"/>
    <n v="21.470399999999998"/>
    <n v="6.2E-2"/>
    <n v="27.874447910756601"/>
    <n v="103.2910953347839"/>
  </r>
  <r>
    <n v="1447250467.7"/>
    <d v="2013-05-26T00:00:00"/>
    <x v="1"/>
    <x v="1"/>
    <s v="DTP"/>
    <n v="0"/>
    <x v="0"/>
    <n v="0"/>
    <d v="2013-05-26T00:00:00"/>
    <x v="10"/>
    <n v="1689546"/>
    <x v="1"/>
    <x v="0"/>
    <n v="339"/>
    <n v="0.61300353314411815"/>
    <s v="PORT04PORT09"/>
    <n v="21.470399999999998"/>
    <n v="6.2E-2"/>
    <n v="34.354508259623074"/>
    <n v="207.80819773585606"/>
  </r>
  <r>
    <n v="1447312020.7"/>
    <d v="2013-05-26T00:00:00"/>
    <x v="1"/>
    <x v="1"/>
    <s v="DTP"/>
    <n v="0"/>
    <x v="0"/>
    <n v="0"/>
    <d v="2013-05-26T00:00:00"/>
    <x v="10"/>
    <n v="1689546"/>
    <x v="1"/>
    <x v="0"/>
    <n v="248"/>
    <n v="0.38312720821507384"/>
    <s v="PORT04PORT09"/>
    <n v="21.470399999999998"/>
    <n v="6.2E-2"/>
    <n v="27.361363953514974"/>
    <n v="95.015547637338315"/>
  </r>
  <r>
    <n v="1447167254.7"/>
    <d v="2013-05-26T00:00:00"/>
    <x v="1"/>
    <x v="1"/>
    <s v="DTP"/>
    <n v="0"/>
    <x v="0"/>
    <n v="0"/>
    <d v="2013-05-26T00:00:00"/>
    <x v="10"/>
    <n v="1689546"/>
    <x v="1"/>
    <x v="0"/>
    <n v="236"/>
    <n v="7.6625441643014769E-2"/>
    <s v="PORT04PORT09"/>
    <n v="21.470399999999998"/>
    <n v="6.2E-2"/>
    <n v="22.591583462120589"/>
    <n v="18.083604227751486"/>
  </r>
  <r>
    <n v="1447221843.7"/>
    <d v="2013-05-26T00:00:00"/>
    <x v="1"/>
    <x v="1"/>
    <s v="DTP"/>
    <n v="0"/>
    <x v="0"/>
    <n v="0"/>
    <d v="2013-05-26T00:00:00"/>
    <x v="10"/>
    <n v="1689546"/>
    <x v="1"/>
    <x v="0"/>
    <n v="281"/>
    <n v="0.30650176657205908"/>
    <s v="PORT04PORT09"/>
    <n v="21.470399999999998"/>
    <n v="6.2E-2"/>
    <n v="26.810273777218413"/>
    <n v="86.126996406748603"/>
  </r>
  <r>
    <n v="1447279013.7"/>
    <d v="2013-05-26T00:00:00"/>
    <x v="1"/>
    <x v="1"/>
    <s v="DTP"/>
    <n v="0"/>
    <x v="0"/>
    <n v="0"/>
    <d v="2013-05-26T00:00:00"/>
    <x v="10"/>
    <n v="1689546"/>
    <x v="1"/>
    <x v="0"/>
    <n v="306"/>
    <n v="7.6625441643014769E-2"/>
    <s v="PORT04PORT09"/>
    <n v="21.470399999999998"/>
    <n v="6.2E-2"/>
    <n v="22.924137878851273"/>
    <n v="23.447385142762521"/>
  </r>
  <r>
    <n v="1447149782.7"/>
    <d v="2013-05-26T00:00:00"/>
    <x v="1"/>
    <x v="1"/>
    <s v="DTP"/>
    <n v="0"/>
    <x v="0"/>
    <n v="0"/>
    <d v="2013-05-26T00:00:00"/>
    <x v="10"/>
    <n v="1689546"/>
    <x v="1"/>
    <x v="0"/>
    <n v="322"/>
    <n v="1.0727561830022068"/>
    <s v="PORT04PORT09"/>
    <n v="21.470399999999998"/>
    <n v="6.2E-2"/>
    <n v="42.886904437456053"/>
    <n v="345.42749092671056"/>
  </r>
  <r>
    <n v="1447262387.7"/>
    <d v="2013-05-26T00:00:00"/>
    <x v="1"/>
    <x v="1"/>
    <s v="DTP"/>
    <n v="0"/>
    <x v="0"/>
    <n v="0"/>
    <d v="2013-05-26T00:00:00"/>
    <x v="10"/>
    <n v="1689546"/>
    <x v="1"/>
    <x v="0"/>
    <n v="297"/>
    <n v="0.30650176657205908"/>
    <s v="PORT04PORT09"/>
    <n v="21.470399999999998"/>
    <n v="6.2E-2"/>
    <n v="27.114323529657895"/>
    <n v="91.031024671901548"/>
  </r>
  <r>
    <n v="1447232389.7"/>
    <d v="2013-05-26T00:00:00"/>
    <x v="1"/>
    <x v="1"/>
    <s v="DTP"/>
    <n v="0"/>
    <x v="0"/>
    <n v="0"/>
    <d v="2013-05-26T00:00:00"/>
    <x v="10"/>
    <n v="1689546"/>
    <x v="1"/>
    <x v="0"/>
    <n v="323"/>
    <n v="1.6857597161463249"/>
    <s v="PORT04PORT09"/>
    <n v="21.470399999999998"/>
    <n v="6.2E-2"/>
    <n v="55.229424075546305"/>
    <n v="544.50038831526297"/>
  </r>
  <r>
    <n v="1447284618.7"/>
    <d v="2013-05-26T00:00:00"/>
    <x v="1"/>
    <x v="1"/>
    <s v="DTP"/>
    <n v="0"/>
    <x v="0"/>
    <n v="0"/>
    <d v="2013-05-26T00:00:00"/>
    <x v="10"/>
    <n v="1689546"/>
    <x v="1"/>
    <x v="0"/>
    <n v="299"/>
    <n v="0.45975264985808861"/>
    <s v="PORT04PORT09"/>
    <n v="21.470399999999998"/>
    <n v="6.2E-2"/>
    <n v="29.993294623069247"/>
    <n v="137.4660423075685"/>
  </r>
  <r>
    <n v="1447229517.7"/>
    <d v="2013-05-26T00:00:00"/>
    <x v="1"/>
    <x v="1"/>
    <s v="DTP"/>
    <n v="0"/>
    <x v="0"/>
    <n v="0"/>
    <d v="2013-05-26T00:00:00"/>
    <x v="10"/>
    <n v="1689546"/>
    <x v="1"/>
    <x v="0"/>
    <n v="257"/>
    <n v="0.30650176657205908"/>
    <s v="PORT04PORT09"/>
    <n v="21.470399999999998"/>
    <n v="6.2E-2"/>
    <n v="26.354199148559189"/>
    <n v="78.770954009019178"/>
  </r>
  <r>
    <n v="1447187885.7"/>
    <d v="2013-05-26T00:00:00"/>
    <x v="1"/>
    <x v="1"/>
    <s v="DTP"/>
    <n v="0"/>
    <x v="0"/>
    <n v="0"/>
    <d v="2013-05-26T00:00:00"/>
    <x v="10"/>
    <n v="1689546"/>
    <x v="1"/>
    <x v="0"/>
    <n v="313"/>
    <n v="0.76625441643014769"/>
    <s v="PORT04PORT09"/>
    <n v="21.470399999999998"/>
    <n v="6.2E-2"/>
    <n v="36.340333205243446"/>
    <n v="239.83763234263623"/>
  </r>
  <r>
    <n v="1447258884.7"/>
    <d v="2013-05-26T00:00:00"/>
    <x v="1"/>
    <x v="1"/>
    <s v="DTP"/>
    <n v="0"/>
    <x v="0"/>
    <n v="0"/>
    <d v="2013-05-26T00:00:00"/>
    <x v="10"/>
    <n v="1689546"/>
    <x v="1"/>
    <x v="0"/>
    <n v="258"/>
    <n v="0.30650176657205908"/>
    <s v="PORT04PORT09"/>
    <n v="21.470399999999998"/>
    <n v="6.2E-2"/>
    <n v="26.373202258086657"/>
    <n v="79.077455775591247"/>
  </r>
  <r>
    <n v="1447225277.7"/>
    <d v="2013-05-26T00:00:00"/>
    <x v="1"/>
    <x v="1"/>
    <s v="DTP"/>
    <n v="0"/>
    <x v="0"/>
    <n v="0"/>
    <d v="2013-05-26T00:00:00"/>
    <x v="10"/>
    <n v="1689546"/>
    <x v="1"/>
    <x v="0"/>
    <n v="278"/>
    <n v="0.76625441643014769"/>
    <s v="PORT04PORT09"/>
    <n v="21.470399999999998"/>
    <n v="6.2E-2"/>
    <n v="34.677561121590024"/>
    <n v="213.01872776758105"/>
  </r>
  <r>
    <n v="1447280066.7"/>
    <d v="2013-05-26T00:00:00"/>
    <x v="1"/>
    <x v="1"/>
    <s v="DTP"/>
    <n v="0"/>
    <x v="0"/>
    <n v="0"/>
    <d v="2013-05-26T00:00:00"/>
    <x v="10"/>
    <n v="1689546"/>
    <x v="1"/>
    <x v="0"/>
    <n v="263"/>
    <n v="0.15325088328602954"/>
    <s v="PORT04PORT09"/>
    <n v="21.470399999999998"/>
    <n v="6.2E-2"/>
    <n v="23.969308902861997"/>
    <n v="40.304982304225767"/>
  </r>
  <r>
    <n v="1447320212.7"/>
    <d v="2013-05-26T00:00:00"/>
    <x v="1"/>
    <x v="1"/>
    <s v="DTP"/>
    <n v="0"/>
    <x v="0"/>
    <n v="0"/>
    <d v="2013-05-26T00:00:00"/>
    <x v="10"/>
    <n v="1689546"/>
    <x v="1"/>
    <x v="0"/>
    <n v="272"/>
    <n v="0.15325088328602954"/>
    <s v="PORT04PORT09"/>
    <n v="21.470399999999998"/>
    <n v="6.2E-2"/>
    <n v="24.054822895735601"/>
    <n v="41.684240253800034"/>
  </r>
  <r>
    <n v="1447351880.7"/>
    <d v="2013-05-26T00:00:00"/>
    <x v="1"/>
    <x v="1"/>
    <s v="DTP"/>
    <n v="0"/>
    <x v="0"/>
    <n v="0"/>
    <d v="2013-05-26T00:00:00"/>
    <x v="10"/>
    <n v="1689546"/>
    <x v="1"/>
    <x v="0"/>
    <n v="259"/>
    <n v="0.53637809150110338"/>
    <s v="PORT04PORT09"/>
    <n v="21.470399999999998"/>
    <n v="6.2E-2"/>
    <n v="30.083559393324716"/>
    <n v="138.92192569878577"/>
  </r>
  <r>
    <n v="1447300855.7"/>
    <d v="2013-05-26T00:00:00"/>
    <x v="1"/>
    <x v="1"/>
    <s v="DTP"/>
    <n v="0"/>
    <x v="0"/>
    <n v="0"/>
    <d v="2013-05-26T00:00:00"/>
    <x v="10"/>
    <n v="1689546"/>
    <x v="1"/>
    <x v="0"/>
    <n v="295"/>
    <n v="0.45975264985808861"/>
    <s v="PORT04PORT09"/>
    <n v="21.470399999999998"/>
    <n v="6.2E-2"/>
    <n v="29.879275965904441"/>
    <n v="135.62703170813614"/>
  </r>
  <r>
    <n v="1447274827.7"/>
    <d v="2013-05-26T00:00:00"/>
    <x v="1"/>
    <x v="1"/>
    <s v="DTP"/>
    <n v="0"/>
    <x v="0"/>
    <n v="0"/>
    <d v="2013-05-26T00:00:00"/>
    <x v="10"/>
    <n v="1689546"/>
    <x v="1"/>
    <x v="0"/>
    <n v="316"/>
    <n v="0.45975264985808861"/>
    <s v="PORT04PORT09"/>
    <n v="21.470399999999998"/>
    <n v="6.2E-2"/>
    <n v="30.477873916019668"/>
    <n v="145.281837355156"/>
  </r>
  <r>
    <n v="1447308357.7"/>
    <d v="2013-05-26T00:00:00"/>
    <x v="1"/>
    <x v="1"/>
    <s v="DTP"/>
    <n v="0"/>
    <x v="0"/>
    <n v="0"/>
    <d v="2013-05-26T00:00:00"/>
    <x v="10"/>
    <n v="1689546"/>
    <x v="1"/>
    <x v="0"/>
    <n v="282"/>
    <n v="0.30650176657205908"/>
    <s v="PORT04PORT09"/>
    <n v="21.470399999999998"/>
    <n v="6.2E-2"/>
    <n v="26.82927688674588"/>
    <n v="86.433498173320658"/>
  </r>
  <r>
    <n v="1447202687.7"/>
    <d v="2013-05-26T00:00:00"/>
    <x v="1"/>
    <x v="1"/>
    <s v="DTP"/>
    <n v="0"/>
    <x v="0"/>
    <n v="0"/>
    <d v="2013-05-26T00:00:00"/>
    <x v="10"/>
    <n v="1689546"/>
    <x v="1"/>
    <x v="0"/>
    <n v="294"/>
    <n v="0.61300353314411815"/>
    <s v="PORT04PORT09"/>
    <n v="21.470399999999998"/>
    <n v="6.2E-2"/>
    <n v="32.644228402150986"/>
    <n v="180.22303874437074"/>
  </r>
  <r>
    <n v="1447243911.7"/>
    <d v="2013-05-26T00:00:00"/>
    <x v="1"/>
    <x v="1"/>
    <s v="DTP"/>
    <n v="0"/>
    <x v="0"/>
    <n v="0"/>
    <d v="2013-05-26T00:00:00"/>
    <x v="10"/>
    <n v="1689546"/>
    <x v="1"/>
    <x v="0"/>
    <n v="336"/>
    <n v="0.15325088328602954"/>
    <s v="PORT04PORT09"/>
    <n v="21.470399999999998"/>
    <n v="6.2E-2"/>
    <n v="24.662922400614566"/>
    <n v="51.492296784105925"/>
  </r>
  <r>
    <n v="1447149934.7"/>
    <d v="2013-05-26T00:00:00"/>
    <x v="1"/>
    <x v="1"/>
    <s v="DTP"/>
    <n v="0"/>
    <x v="0"/>
    <n v="0"/>
    <d v="2013-05-26T00:00:00"/>
    <x v="10"/>
    <n v="1689546"/>
    <x v="1"/>
    <x v="0"/>
    <n v="300"/>
    <n v="0.38312720821507384"/>
    <s v="PORT04PORT09"/>
    <n v="21.470399999999998"/>
    <n v="6.2E-2"/>
    <n v="28.596566072800371"/>
    <n v="114.93816246452215"/>
  </r>
  <r>
    <n v="1447211489.7"/>
    <d v="2013-05-26T00:00:00"/>
    <x v="1"/>
    <x v="1"/>
    <s v="DTP"/>
    <n v="0"/>
    <x v="0"/>
    <n v="0"/>
    <d v="2013-05-26T00:00:00"/>
    <x v="10"/>
    <n v="1689546"/>
    <x v="1"/>
    <x v="0"/>
    <n v="275"/>
    <n v="7.6625441643014769E-2"/>
    <s v="PORT04PORT09"/>
    <n v="21.470399999999998"/>
    <n v="6.2E-2"/>
    <n v="22.7768637800134"/>
    <n v="21.071996451829062"/>
  </r>
  <r>
    <n v="1447279015.7"/>
    <d v="2013-05-26T00:00:00"/>
    <x v="1"/>
    <x v="1"/>
    <s v="DTP"/>
    <n v="0"/>
    <x v="0"/>
    <n v="0"/>
    <d v="2013-05-26T00:00:00"/>
    <x v="10"/>
    <n v="1689548"/>
    <x v="1"/>
    <x v="0"/>
    <n v="315"/>
    <n v="0.29791915052408668"/>
    <s v="PORT04PORT09"/>
    <n v="21.470399999999998"/>
    <n v="6.2E-2"/>
    <n v="27.28876100973541"/>
    <n v="93.844532415087301"/>
  </r>
  <r>
    <n v="1447394307.7"/>
    <d v="2013-05-26T00:00:00"/>
    <x v="1"/>
    <x v="1"/>
    <s v="DTP"/>
    <n v="0"/>
    <x v="0"/>
    <n v="0"/>
    <d v="2013-05-26T00:00:00"/>
    <x v="10"/>
    <n v="1689548"/>
    <x v="1"/>
    <x v="0"/>
    <n v="298"/>
    <n v="1.8619946907755418"/>
    <s v="PORT04PORT09"/>
    <n v="21.470399999999998"/>
    <n v="6.2E-2"/>
    <n v="55.872613906768905"/>
    <n v="554.8744178511115"/>
  </r>
  <r>
    <n v="1447163975.7"/>
    <d v="2013-05-26T00:00:00"/>
    <x v="1"/>
    <x v="1"/>
    <s v="DTP"/>
    <n v="0"/>
    <x v="0"/>
    <n v="0"/>
    <d v="2013-05-26T00:00:00"/>
    <x v="10"/>
    <n v="1689548"/>
    <x v="1"/>
    <x v="0"/>
    <n v="304"/>
    <n v="0.14895957526204334"/>
    <s v="PORT04PORT09"/>
    <n v="21.470399999999998"/>
    <n v="6.2E-2"/>
    <n v="24.277990074538991"/>
    <n v="45.283710879661179"/>
  </r>
  <r>
    <n v="1447170839.7"/>
    <d v="2013-05-26T00:00:00"/>
    <x v="1"/>
    <x v="1"/>
    <s v="DTP"/>
    <n v="0"/>
    <x v="0"/>
    <n v="0"/>
    <d v="2013-05-26T00:00:00"/>
    <x v="10"/>
    <n v="1689548"/>
    <x v="1"/>
    <x v="0"/>
    <n v="297"/>
    <n v="0.22343936289306501"/>
    <s v="PORT04PORT09"/>
    <n v="21.470399999999998"/>
    <n v="6.2E-2"/>
    <n v="25.584812428312897"/>
    <n v="66.361490779240313"/>
  </r>
  <r>
    <n v="1447404684.7"/>
    <d v="2013-05-26T00:00:00"/>
    <x v="1"/>
    <x v="1"/>
    <s v="DTP"/>
    <n v="0"/>
    <x v="0"/>
    <n v="0"/>
    <d v="2013-05-26T00:00:00"/>
    <x v="10"/>
    <n v="1689548"/>
    <x v="1"/>
    <x v="0"/>
    <n v="259"/>
    <n v="0.37239893815510838"/>
    <s v="PORT04PORT09"/>
    <n v="21.470399999999998"/>
    <n v="6.2E-2"/>
    <n v="27.450382148894729"/>
    <n v="96.451324982173077"/>
  </r>
  <r>
    <n v="1447232396.7"/>
    <d v="2013-05-26T00:00:00"/>
    <x v="1"/>
    <x v="1"/>
    <s v="DTP"/>
    <n v="0"/>
    <x v="0"/>
    <n v="0"/>
    <d v="2013-05-26T00:00:00"/>
    <x v="10"/>
    <n v="1689548"/>
    <x v="1"/>
    <x v="0"/>
    <n v="254"/>
    <n v="7.4479787631021671E-2"/>
    <s v="PORT04PORT09"/>
    <n v="21.470399999999998"/>
    <n v="6.2E-2"/>
    <n v="22.643307695613327"/>
    <n v="18.917866058279504"/>
  </r>
  <r>
    <n v="1447284626.7"/>
    <d v="2013-05-26T00:00:00"/>
    <x v="1"/>
    <x v="1"/>
    <s v="DTP"/>
    <n v="0"/>
    <x v="0"/>
    <n v="0"/>
    <d v="2013-05-26T00:00:00"/>
    <x v="10"/>
    <n v="1689548"/>
    <x v="1"/>
    <x v="0"/>
    <n v="293"/>
    <n v="0.74479787631021677"/>
    <s v="PORT04PORT09"/>
    <n v="21.470399999999998"/>
    <n v="6.2E-2"/>
    <n v="35.000398221051398"/>
    <n v="218.22577775889351"/>
  </r>
  <r>
    <n v="1447187888.7"/>
    <d v="2013-05-26T00:00:00"/>
    <x v="1"/>
    <x v="1"/>
    <s v="DTP"/>
    <n v="0"/>
    <x v="0"/>
    <n v="0"/>
    <d v="2013-05-26T00:00:00"/>
    <x v="10"/>
    <n v="1689548"/>
    <x v="1"/>
    <x v="0"/>
    <n v="281"/>
    <n v="0.14895957526204334"/>
    <s v="PORT04PORT09"/>
    <n v="21.470399999999998"/>
    <n v="6.2E-2"/>
    <n v="24.065573720215315"/>
    <n v="41.857640648634181"/>
  </r>
  <r>
    <n v="1447404675.7"/>
    <d v="2013-05-26T00:00:00"/>
    <x v="1"/>
    <x v="1"/>
    <s v="DTP"/>
    <n v="0"/>
    <x v="0"/>
    <n v="0"/>
    <d v="2013-05-26T00:00:00"/>
    <x v="10"/>
    <n v="1689548"/>
    <x v="1"/>
    <x v="0"/>
    <n v="319"/>
    <n v="0.29791915052408668"/>
    <s v="PORT04PORT09"/>
    <n v="21.470399999999998"/>
    <n v="6.2E-2"/>
    <n v="27.362644959065385"/>
    <n v="95.036209017183651"/>
  </r>
  <r>
    <n v="1447167255.7"/>
    <d v="2013-05-26T00:00:00"/>
    <x v="1"/>
    <x v="1"/>
    <s v="DTP"/>
    <n v="0"/>
    <x v="0"/>
    <n v="0"/>
    <d v="2013-05-26T00:00:00"/>
    <x v="10"/>
    <n v="1689548"/>
    <x v="1"/>
    <x v="0"/>
    <n v="241"/>
    <n v="0.14895957526204334"/>
    <s v="PORT04PORT09"/>
    <n v="21.470399999999998"/>
    <n v="6.2E-2"/>
    <n v="23.696153973565451"/>
    <n v="35.899257638152449"/>
  </r>
  <r>
    <n v="1447385491.7"/>
    <d v="2013-05-26T00:00:00"/>
    <x v="1"/>
    <x v="1"/>
    <s v="DTP"/>
    <n v="0"/>
    <x v="0"/>
    <n v="0"/>
    <d v="2013-05-26T00:00:00"/>
    <x v="10"/>
    <n v="1689548"/>
    <x v="1"/>
    <x v="0"/>
    <n v="363"/>
    <n v="2.3833532041926935"/>
    <s v="PORT04PORT09"/>
    <n v="21.470399999999998"/>
    <n v="6.2E-2"/>
    <n v="75.110147213560765"/>
    <n v="865.15721312194773"/>
  </r>
  <r>
    <n v="1447340933.7"/>
    <d v="2013-05-26T00:00:00"/>
    <x v="1"/>
    <x v="1"/>
    <s v="DTP"/>
    <n v="0"/>
    <x v="0"/>
    <n v="0"/>
    <d v="2013-05-26T00:00:00"/>
    <x v="10"/>
    <n v="1689548"/>
    <x v="1"/>
    <x v="0"/>
    <n v="272"/>
    <n v="0.29791915052408668"/>
    <s v="PORT04PORT09"/>
    <n v="21.470399999999998"/>
    <n v="6.2E-2"/>
    <n v="26.494508554438195"/>
    <n v="81.03400894255158"/>
  </r>
  <r>
    <n v="1447320213.7"/>
    <d v="2013-05-26T00:00:00"/>
    <x v="1"/>
    <x v="1"/>
    <s v="DTP"/>
    <n v="0"/>
    <x v="0"/>
    <n v="0"/>
    <d v="2013-05-26T00:00:00"/>
    <x v="10"/>
    <n v="1689548"/>
    <x v="1"/>
    <x v="0"/>
    <n v="330"/>
    <n v="1.6385553278824767"/>
    <s v="PORT04PORT09"/>
    <n v="21.470399999999998"/>
    <n v="6.2E-2"/>
    <n v="54.995242008475472"/>
    <n v="540.72325820121728"/>
  </r>
  <r>
    <n v="1447299186.7"/>
    <d v="2013-05-26T00:00:00"/>
    <x v="1"/>
    <x v="1"/>
    <s v="DTP"/>
    <n v="0"/>
    <x v="0"/>
    <n v="0"/>
    <d v="2013-05-26T00:00:00"/>
    <x v="10"/>
    <n v="1689548"/>
    <x v="1"/>
    <x v="0"/>
    <n v="311"/>
    <n v="0.22343936289306501"/>
    <s v="PORT04PORT09"/>
    <n v="21.470399999999998"/>
    <n v="6.2E-2"/>
    <n v="25.778757795304077"/>
    <n v="69.489641859743216"/>
  </r>
  <r>
    <n v="1447173871.7"/>
    <d v="2013-05-26T00:00:00"/>
    <x v="1"/>
    <x v="1"/>
    <s v="DTP"/>
    <n v="0"/>
    <x v="0"/>
    <n v="0"/>
    <d v="2013-05-26T00:00:00"/>
    <x v="10"/>
    <n v="1689548"/>
    <x v="1"/>
    <x v="0"/>
    <n v="303"/>
    <n v="1.1916766020963467"/>
    <s v="PORT04PORT09"/>
    <n v="21.470399999999998"/>
    <n v="6.2E-2"/>
    <n v="43.857236646981967"/>
    <n v="361.07801043519305"/>
  </r>
  <r>
    <n v="1447221844.7"/>
    <d v="2013-05-26T00:00:00"/>
    <x v="1"/>
    <x v="1"/>
    <s v="DTP"/>
    <n v="0"/>
    <x v="0"/>
    <n v="0"/>
    <d v="2013-05-26T00:00:00"/>
    <x v="10"/>
    <n v="1689548"/>
    <x v="1"/>
    <x v="0"/>
    <n v="254"/>
    <n v="1.2661563897273684"/>
    <s v="PORT04PORT09"/>
    <n v="21.470399999999998"/>
    <n v="6.2E-2"/>
    <n v="41.409830825426596"/>
    <n v="321.60372299075158"/>
  </r>
  <r>
    <n v="1447282081.7"/>
    <d v="2013-05-26T00:00:00"/>
    <x v="1"/>
    <x v="1"/>
    <s v="DTP"/>
    <n v="0"/>
    <x v="0"/>
    <n v="0"/>
    <d v="2013-05-26T00:00:00"/>
    <x v="10"/>
    <n v="1689548"/>
    <x v="1"/>
    <x v="0"/>
    <n v="259"/>
    <n v="0.14895957526204334"/>
    <s v="PORT04PORT09"/>
    <n v="21.470399999999998"/>
    <n v="6.2E-2"/>
    <n v="23.86239285955789"/>
    <n v="38.580529992869224"/>
  </r>
  <r>
    <n v="1447413938.7"/>
    <d v="2013-05-26T00:00:00"/>
    <x v="1"/>
    <x v="1"/>
    <s v="DTP"/>
    <n v="0"/>
    <x v="0"/>
    <n v="0"/>
    <d v="2013-05-26T00:00:00"/>
    <x v="10"/>
    <n v="1689548"/>
    <x v="1"/>
    <x v="0"/>
    <n v="360"/>
    <n v="5.2135851341715167"/>
    <s v="PORT04PORT09"/>
    <n v="21.470399999999998"/>
    <n v="6.2E-2"/>
    <n v="137.83762019470828"/>
    <n v="1876.8906483017461"/>
  </r>
  <r>
    <n v="1447299066.7"/>
    <d v="2013-05-26T00:00:00"/>
    <x v="1"/>
    <x v="1"/>
    <s v="DTP"/>
    <n v="0"/>
    <x v="0"/>
    <n v="0"/>
    <d v="2013-05-26T00:00:00"/>
    <x v="10"/>
    <n v="1689548"/>
    <x v="1"/>
    <x v="0"/>
    <n v="272"/>
    <n v="0.52135851341715167"/>
    <s v="PORT04PORT09"/>
    <n v="21.470399999999998"/>
    <n v="6.2E-2"/>
    <n v="30.262589970266845"/>
    <n v="141.80951564946525"/>
  </r>
  <r>
    <n v="1447334704.7"/>
    <d v="2013-05-26T00:00:00"/>
    <x v="1"/>
    <x v="1"/>
    <s v="DTP"/>
    <n v="0"/>
    <x v="0"/>
    <n v="0"/>
    <d v="2013-05-26T00:00:00"/>
    <x v="10"/>
    <n v="1689548"/>
    <x v="1"/>
    <x v="0"/>
    <n v="268"/>
    <n v="0.37239893815510838"/>
    <s v="PORT04PORT09"/>
    <n v="21.470399999999998"/>
    <n v="6.2E-2"/>
    <n v="27.658180756385278"/>
    <n v="99.80291542556904"/>
  </r>
  <r>
    <n v="1447347898.7"/>
    <d v="2013-05-26T00:00:00"/>
    <x v="1"/>
    <x v="1"/>
    <s v="DTP"/>
    <n v="0"/>
    <x v="0"/>
    <n v="0"/>
    <d v="2013-05-26T00:00:00"/>
    <x v="10"/>
    <n v="1689548"/>
    <x v="1"/>
    <x v="0"/>
    <n v="310"/>
    <n v="0.29791915052408668"/>
    <s v="PORT04PORT09"/>
    <n v="21.470399999999998"/>
    <n v="6.2E-2"/>
    <n v="27.196406073072943"/>
    <n v="92.354936662466869"/>
  </r>
  <r>
    <n v="1447369418.7"/>
    <d v="2013-05-26T00:00:00"/>
    <x v="1"/>
    <x v="1"/>
    <s v="DTP"/>
    <n v="0"/>
    <x v="0"/>
    <n v="0"/>
    <d v="2013-05-26T00:00:00"/>
    <x v="10"/>
    <n v="1689548"/>
    <x v="1"/>
    <x v="0"/>
    <n v="334"/>
    <n v="2.1599138412996286"/>
    <s v="PORT04PORT09"/>
    <n v="21.470399999999998"/>
    <n v="6.2E-2"/>
    <n v="66.197895825632713"/>
    <n v="721.41122299407596"/>
  </r>
  <r>
    <n v="1447149390.7"/>
    <d v="2013-05-26T00:00:00"/>
    <x v="1"/>
    <x v="1"/>
    <s v="DTP"/>
    <n v="0"/>
    <x v="0"/>
    <n v="0"/>
    <d v="2013-05-26T00:00:00"/>
    <x v="10"/>
    <n v="1689548"/>
    <x v="1"/>
    <x v="0"/>
    <n v="352"/>
    <n v="1.564075540251455"/>
    <s v="PORT04PORT09"/>
    <n v="21.470399999999998"/>
    <n v="6.2E-2"/>
    <n v="55.60478459044775"/>
    <n v="550.55459016851216"/>
  </r>
  <r>
    <n v="1447203025.7"/>
    <d v="2013-05-26T00:00:00"/>
    <x v="1"/>
    <x v="1"/>
    <s v="DTP"/>
    <n v="0"/>
    <x v="0"/>
    <n v="0"/>
    <d v="2013-05-26T00:00:00"/>
    <x v="10"/>
    <n v="1689548"/>
    <x v="1"/>
    <x v="0"/>
    <n v="336"/>
    <n v="1.4895957526204335"/>
    <s v="PORT04PORT09"/>
    <n v="21.470399999999998"/>
    <n v="6.2E-2"/>
    <n v="52.501658718588871"/>
    <n v="500.50417288046566"/>
  </r>
  <r>
    <n v="1447386864.7"/>
    <d v="2013-05-26T00:00:00"/>
    <x v="1"/>
    <x v="1"/>
    <s v="DTP"/>
    <n v="0"/>
    <x v="0"/>
    <n v="0"/>
    <d v="2013-05-26T00:00:00"/>
    <x v="10"/>
    <n v="1689548"/>
    <x v="1"/>
    <x v="0"/>
    <n v="284"/>
    <n v="0.22343936289306501"/>
    <s v="PORT04PORT09"/>
    <n v="21.470399999999998"/>
    <n v="6.2E-2"/>
    <n v="25.404720301821087"/>
    <n v="63.456779061630463"/>
  </r>
  <r>
    <n v="1447292067.7"/>
    <d v="2013-05-26T00:00:00"/>
    <x v="1"/>
    <x v="1"/>
    <s v="DTP"/>
    <n v="0"/>
    <x v="0"/>
    <n v="0"/>
    <d v="2013-05-26T00:00:00"/>
    <x v="10"/>
    <n v="1689548"/>
    <x v="1"/>
    <x v="0"/>
    <n v="278"/>
    <n v="0.59583830104817337"/>
    <s v="PORT04PORT09"/>
    <n v="21.470399999999998"/>
    <n v="6.2E-2"/>
    <n v="31.740268956866316"/>
    <n v="165.64304769139218"/>
  </r>
  <r>
    <n v="1447364450.7"/>
    <d v="2013-05-26T00:00:00"/>
    <x v="1"/>
    <x v="1"/>
    <s v="DTP"/>
    <n v="0"/>
    <x v="0"/>
    <n v="0"/>
    <d v="2013-05-26T00:00:00"/>
    <x v="10"/>
    <n v="1689548"/>
    <x v="1"/>
    <x v="0"/>
    <n v="305"/>
    <n v="3.12815108050291"/>
    <s v="PORT04PORT09"/>
    <n v="21.470399999999998"/>
    <n v="6.2E-2"/>
    <n v="80.623736932310024"/>
    <n v="954.08607955338755"/>
  </r>
  <r>
    <n v="1447391115.7"/>
    <d v="2013-05-26T00:00:00"/>
    <x v="1"/>
    <x v="1"/>
    <s v="DTP"/>
    <n v="0"/>
    <x v="0"/>
    <n v="0"/>
    <d v="2013-05-26T00:00:00"/>
    <x v="10"/>
    <n v="1689548"/>
    <x v="1"/>
    <x v="0"/>
    <n v="313"/>
    <n v="0.29791915052408668"/>
    <s v="PORT04PORT09"/>
    <n v="21.470399999999998"/>
    <n v="6.2E-2"/>
    <n v="27.251819035070426"/>
    <n v="93.248694114039125"/>
  </r>
  <r>
    <n v="1447149382.7"/>
    <d v="2013-05-26T00:00:00"/>
    <x v="1"/>
    <x v="1"/>
    <s v="DTP"/>
    <n v="0"/>
    <x v="0"/>
    <n v="0"/>
    <d v="2013-05-26T00:00:00"/>
    <x v="10"/>
    <n v="1689548"/>
    <x v="1"/>
    <x v="0"/>
    <n v="328"/>
    <n v="7.4479787631021671E-2"/>
    <s v="PORT04PORT09"/>
    <n v="21.470399999999998"/>
    <n v="6.2E-2"/>
    <n v="22.985020961264453"/>
    <n v="24.429370342975108"/>
  </r>
  <r>
    <n v="1447149421.7"/>
    <d v="2013-05-26T00:00:00"/>
    <x v="1"/>
    <x v="1"/>
    <s v="DTP"/>
    <n v="0"/>
    <x v="0"/>
    <n v="0"/>
    <d v="2013-05-26T00:00:00"/>
    <x v="10"/>
    <n v="1689548"/>
    <x v="1"/>
    <x v="0"/>
    <n v="268"/>
    <n v="0.14895957526204334"/>
    <s v="PORT04PORT09"/>
    <n v="21.470399999999998"/>
    <n v="6.2E-2"/>
    <n v="23.945512302554111"/>
    <n v="39.921166170227615"/>
  </r>
  <r>
    <n v="1447274829.7"/>
    <d v="2013-05-26T00:00:00"/>
    <x v="1"/>
    <x v="1"/>
    <s v="DTP"/>
    <n v="0"/>
    <x v="0"/>
    <n v="0"/>
    <d v="2013-05-26T00:00:00"/>
    <x v="10"/>
    <n v="1689548"/>
    <x v="1"/>
    <x v="0"/>
    <n v="336"/>
    <n v="0.67031808867919507"/>
    <s v="PORT04PORT09"/>
    <n v="21.470399999999998"/>
    <n v="6.2E-2"/>
    <n v="35.434466423364988"/>
    <n v="225.22687779620955"/>
  </r>
  <r>
    <n v="1447407628.7"/>
    <d v="2013-05-26T00:00:00"/>
    <x v="1"/>
    <x v="1"/>
    <s v="DTP"/>
    <n v="0"/>
    <x v="0"/>
    <n v="0"/>
    <d v="2013-05-26T00:00:00"/>
    <x v="10"/>
    <n v="1689548"/>
    <x v="1"/>
    <x v="0"/>
    <n v="251"/>
    <n v="0.89375745157226005"/>
    <s v="PORT04PORT09"/>
    <n v="21.470399999999998"/>
    <n v="6.2E-2"/>
    <n v="35.379053461367505"/>
    <n v="224.33312034463728"/>
  </r>
  <r>
    <n v="1447322717.7"/>
    <d v="2013-05-26T00:00:00"/>
    <x v="1"/>
    <x v="1"/>
    <s v="DTP"/>
    <n v="0"/>
    <x v="0"/>
    <n v="0"/>
    <d v="2013-05-26T00:00:00"/>
    <x v="10"/>
    <n v="1689548"/>
    <x v="1"/>
    <x v="0"/>
    <n v="240"/>
    <n v="0.37239893815510838"/>
    <s v="PORT04PORT09"/>
    <n v="21.470399999999998"/>
    <n v="6.2E-2"/>
    <n v="27.011696199748009"/>
    <n v="89.375745157226007"/>
  </r>
  <r>
    <n v="1447351884.7"/>
    <d v="2013-05-26T00:00:00"/>
    <x v="1"/>
    <x v="1"/>
    <s v="DTP"/>
    <n v="0"/>
    <x v="0"/>
    <n v="0"/>
    <d v="2013-05-26T00:00:00"/>
    <x v="10"/>
    <n v="1689548"/>
    <x v="1"/>
    <x v="0"/>
    <n v="296"/>
    <n v="0.81927766394123835"/>
    <s v="PORT04PORT09"/>
    <n v="21.470399999999998"/>
    <n v="6.2E-2"/>
    <n v="36.505783688649601"/>
    <n v="242.50618852660656"/>
  </r>
  <r>
    <n v="1447222995.7"/>
    <d v="2013-05-26T00:00:00"/>
    <x v="1"/>
    <x v="1"/>
    <s v="DTP"/>
    <n v="0"/>
    <x v="0"/>
    <n v="0"/>
    <d v="2013-05-26T00:00:00"/>
    <x v="10"/>
    <n v="1689548"/>
    <x v="1"/>
    <x v="0"/>
    <n v="289"/>
    <n v="0.14895957526204334"/>
    <s v="PORT04PORT09"/>
    <n v="21.470399999999998"/>
    <n v="6.2E-2"/>
    <n v="24.13945766954529"/>
    <n v="43.049317250730525"/>
  </r>
  <r>
    <n v="1447418045.7"/>
    <d v="2013-05-26T00:00:00"/>
    <x v="1"/>
    <x v="1"/>
    <s v="DTP"/>
    <n v="0"/>
    <x v="0"/>
    <n v="0"/>
    <d v="2013-05-26T00:00:00"/>
    <x v="10"/>
    <n v="1689548"/>
    <x v="1"/>
    <x v="0"/>
    <n v="279"/>
    <n v="0.29791915052408668"/>
    <s v="PORT04PORT09"/>
    <n v="21.470399999999998"/>
    <n v="6.2E-2"/>
    <n v="26.623805465765649"/>
    <n v="83.119442996220187"/>
  </r>
  <r>
    <n v="1447182262.7"/>
    <d v="2013-05-26T00:00:00"/>
    <x v="1"/>
    <x v="1"/>
    <s v="DTP"/>
    <n v="0"/>
    <x v="0"/>
    <n v="0"/>
    <d v="2013-05-26T00:00:00"/>
    <x v="10"/>
    <n v="1689548"/>
    <x v="1"/>
    <x v="0"/>
    <n v="261"/>
    <n v="0.67031808867919507"/>
    <s v="PORT04PORT09"/>
    <n v="21.470399999999998"/>
    <n v="6.2E-2"/>
    <n v="32.31748731100673"/>
    <n v="174.9530211452699"/>
  </r>
  <r>
    <n v="1447312022.7"/>
    <d v="2013-05-26T00:00:00"/>
    <x v="1"/>
    <x v="1"/>
    <s v="DTP"/>
    <n v="0"/>
    <x v="0"/>
    <n v="0"/>
    <d v="2013-05-26T00:00:00"/>
    <x v="10"/>
    <n v="1689548"/>
    <x v="1"/>
    <x v="0"/>
    <n v="314"/>
    <n v="7.4479787631021671E-2"/>
    <s v="PORT04PORT09"/>
    <n v="21.470399999999998"/>
    <n v="6.2E-2"/>
    <n v="22.920372505600728"/>
    <n v="23.386653316140805"/>
  </r>
  <r>
    <n v="1447384421.7"/>
    <d v="2013-05-26T00:00:00"/>
    <x v="1"/>
    <x v="1"/>
    <s v="DTP"/>
    <n v="0"/>
    <x v="0"/>
    <n v="0"/>
    <d v="2013-05-26T00:00:00"/>
    <x v="10"/>
    <n v="1689548"/>
    <x v="1"/>
    <x v="0"/>
    <n v="295"/>
    <n v="1.117196814465325"/>
    <s v="PORT04PORT09"/>
    <n v="21.470399999999998"/>
    <n v="6.2E-2"/>
    <n v="41.903929736570795"/>
    <n v="329.57306026727088"/>
  </r>
  <r>
    <n v="1447377049.7"/>
    <d v="2013-05-26T00:00:00"/>
    <x v="1"/>
    <x v="1"/>
    <s v="DTP"/>
    <n v="0"/>
    <x v="0"/>
    <n v="0"/>
    <d v="2013-05-26T00:00:00"/>
    <x v="10"/>
    <n v="1689548"/>
    <x v="1"/>
    <x v="0"/>
    <n v="301"/>
    <n v="2.8302319299788237"/>
    <s v="PORT04PORT09"/>
    <n v="21.470399999999998"/>
    <n v="6.2E-2"/>
    <n v="74.288188277264794"/>
    <n v="851.89981092362598"/>
  </r>
  <r>
    <n v="1447229523.7"/>
    <d v="2013-05-26T00:00:00"/>
    <x v="1"/>
    <x v="1"/>
    <s v="DTP"/>
    <n v="0"/>
    <x v="0"/>
    <n v="0"/>
    <d v="2013-05-26T00:00:00"/>
    <x v="10"/>
    <n v="1689548"/>
    <x v="1"/>
    <x v="0"/>
    <n v="342"/>
    <n v="1.0427170268343033"/>
    <s v="PORT04PORT09"/>
    <n v="21.470399999999998"/>
    <n v="6.2E-2"/>
    <n v="43.580171836994566"/>
    <n v="356.60922317733173"/>
  </r>
  <r>
    <n v="1447194637.7"/>
    <d v="2013-05-26T00:00:00"/>
    <x v="1"/>
    <x v="1"/>
    <s v="DTP"/>
    <n v="0"/>
    <x v="0"/>
    <n v="0"/>
    <d v="2013-05-26T00:00:00"/>
    <x v="10"/>
    <n v="1689548"/>
    <x v="1"/>
    <x v="0"/>
    <n v="263"/>
    <n v="1.7130351155134984"/>
    <s v="PORT04PORT09"/>
    <n v="21.470399999999998"/>
    <n v="6.2E-2"/>
    <n v="49.403150593563105"/>
    <n v="450.52823538005009"/>
  </r>
  <r>
    <n v="1447280067.7"/>
    <d v="2013-05-26T00:00:00"/>
    <x v="1"/>
    <x v="1"/>
    <s v="DTP"/>
    <n v="0"/>
    <x v="0"/>
    <n v="0"/>
    <d v="2013-05-26T00:00:00"/>
    <x v="10"/>
    <n v="1689547"/>
    <x v="1"/>
    <x v="0"/>
    <n v="283"/>
    <n v="0.5758901749851062"/>
    <s v="PORT04PORT09"/>
    <n v="21.470399999999998"/>
    <n v="6.2E-2"/>
    <n v="31.574969010288669"/>
    <n v="162.97691952078506"/>
  </r>
  <r>
    <n v="1447368077.7"/>
    <d v="2013-05-26T00:00:00"/>
    <x v="1"/>
    <x v="1"/>
    <s v="DTP"/>
    <n v="0"/>
    <x v="0"/>
    <n v="0"/>
    <d v="2013-05-26T00:00:00"/>
    <x v="10"/>
    <n v="1689547"/>
    <x v="1"/>
    <x v="0"/>
    <n v="254"/>
    <n v="1.0078078062239357"/>
    <s v="PORT04PORT09"/>
    <n v="21.470399999999998"/>
    <n v="6.2E-2"/>
    <n v="37.341357332414539"/>
    <n v="255.98318278087967"/>
  </r>
  <r>
    <n v="1447384420.7"/>
    <d v="2013-05-26T00:00:00"/>
    <x v="1"/>
    <x v="1"/>
    <s v="DTP"/>
    <n v="0"/>
    <x v="0"/>
    <n v="0"/>
    <d v="2013-05-26T00:00:00"/>
    <x v="10"/>
    <n v="1689547"/>
    <x v="1"/>
    <x v="0"/>
    <n v="314"/>
    <n v="7.1986271873138274E-2"/>
    <s v="PORT04PORT09"/>
    <n v="21.470399999999998"/>
    <n v="6.2E-2"/>
    <n v="22.871828740826253"/>
    <n v="22.603689368165419"/>
  </r>
  <r>
    <n v="1447377048.7"/>
    <d v="2013-05-26T00:00:00"/>
    <x v="1"/>
    <x v="1"/>
    <s v="DTP"/>
    <n v="0"/>
    <x v="0"/>
    <n v="0"/>
    <d v="2013-05-26T00:00:00"/>
    <x v="10"/>
    <n v="1689547"/>
    <x v="1"/>
    <x v="0"/>
    <n v="286"/>
    <n v="0.71986271873138274"/>
    <s v="PORT04PORT09"/>
    <n v="21.470399999999998"/>
    <n v="6.2E-2"/>
    <n v="34.235005728544877"/>
    <n v="205.88073755717548"/>
  </r>
  <r>
    <n v="1447250468.7"/>
    <d v="2013-05-26T00:00:00"/>
    <x v="1"/>
    <x v="1"/>
    <s v="DTP"/>
    <n v="0"/>
    <x v="0"/>
    <n v="0"/>
    <d v="2013-05-26T00:00:00"/>
    <x v="10"/>
    <n v="1689547"/>
    <x v="1"/>
    <x v="0"/>
    <n v="242"/>
    <n v="0.43191763123882965"/>
    <s v="PORT04PORT09"/>
    <n v="21.470399999999998"/>
    <n v="6.2E-2"/>
    <n v="27.950892139107399"/>
    <n v="104.52406675979678"/>
  </r>
  <r>
    <n v="1447232392.7"/>
    <d v="2013-05-26T00:00:00"/>
    <x v="1"/>
    <x v="1"/>
    <s v="DTP"/>
    <n v="0"/>
    <x v="0"/>
    <n v="0"/>
    <d v="2013-05-26T00:00:00"/>
    <x v="10"/>
    <n v="1689547"/>
    <x v="1"/>
    <x v="0"/>
    <n v="287"/>
    <n v="0.14397254374627655"/>
    <s v="PORT04PORT09"/>
    <n v="21.470399999999998"/>
    <n v="6.2E-2"/>
    <n v="24.032247443421241"/>
    <n v="41.32012005518137"/>
  </r>
  <r>
    <n v="1447246444.7"/>
    <d v="2013-05-26T00:00:00"/>
    <x v="1"/>
    <x v="1"/>
    <s v="DTP"/>
    <n v="0"/>
    <x v="0"/>
    <n v="0"/>
    <d v="2013-05-26T00:00:00"/>
    <x v="10"/>
    <n v="1689547"/>
    <x v="1"/>
    <x v="0"/>
    <n v="323"/>
    <n v="1.4397254374627655"/>
    <s v="PORT04PORT09"/>
    <n v="21.470399999999998"/>
    <n v="6.2E-2"/>
    <n v="50.302341610629341"/>
    <n v="465.03131630047324"/>
  </r>
  <r>
    <n v="1447191296.7"/>
    <d v="2013-05-26T00:00:00"/>
    <x v="1"/>
    <x v="1"/>
    <s v="DTP"/>
    <n v="0"/>
    <x v="0"/>
    <n v="0"/>
    <d v="2013-05-26T00:00:00"/>
    <x v="10"/>
    <n v="1689547"/>
    <x v="1"/>
    <x v="0"/>
    <n v="272"/>
    <n v="0.71986271873138274"/>
    <s v="PORT04PORT09"/>
    <n v="21.470399999999998"/>
    <n v="6.2E-2"/>
    <n v="33.610164888686036"/>
    <n v="195.80265949493611"/>
  </r>
  <r>
    <n v="1447258886.7"/>
    <d v="2013-05-26T00:00:00"/>
    <x v="1"/>
    <x v="1"/>
    <s v="DTP"/>
    <n v="0"/>
    <x v="0"/>
    <n v="0"/>
    <d v="2013-05-26T00:00:00"/>
    <x v="10"/>
    <n v="1689547"/>
    <x v="1"/>
    <x v="0"/>
    <n v="323"/>
    <n v="0.93582153435079762"/>
    <s v="PORT04PORT09"/>
    <n v="21.470399999999998"/>
    <n v="6.2E-2"/>
    <n v="40.211162046909067"/>
    <n v="302.27035559530765"/>
  </r>
  <r>
    <n v="1447236403.7"/>
    <d v="2013-05-26T00:00:00"/>
    <x v="1"/>
    <x v="1"/>
    <s v="DTP"/>
    <n v="0"/>
    <x v="0"/>
    <n v="0"/>
    <d v="2013-05-26T00:00:00"/>
    <x v="10"/>
    <n v="1689547"/>
    <x v="1"/>
    <x v="0"/>
    <n v="272"/>
    <n v="0.5758901749851062"/>
    <s v="PORT04PORT09"/>
    <n v="21.470399999999998"/>
    <n v="6.2E-2"/>
    <n v="31.18221191094883"/>
    <n v="156.64212759594889"/>
  </r>
  <r>
    <n v="1447274830.7"/>
    <d v="2013-05-26T00:00:00"/>
    <x v="1"/>
    <x v="1"/>
    <s v="DTP"/>
    <n v="0"/>
    <x v="0"/>
    <n v="0"/>
    <d v="2013-05-26T00:00:00"/>
    <x v="10"/>
    <n v="1689547"/>
    <x v="1"/>
    <x v="0"/>
    <n v="286"/>
    <n v="2.08760188432101"/>
    <s v="PORT04PORT09"/>
    <n v="21.470399999999998"/>
    <n v="6.2E-2"/>
    <n v="58.487756612780146"/>
    <n v="597.05413891580884"/>
  </r>
  <r>
    <n v="1447229522.7"/>
    <d v="2013-05-26T00:00:00"/>
    <x v="1"/>
    <x v="1"/>
    <s v="DTP"/>
    <n v="0"/>
    <x v="0"/>
    <n v="0"/>
    <d v="2013-05-26T00:00:00"/>
    <x v="10"/>
    <n v="1689547"/>
    <x v="1"/>
    <x v="0"/>
    <n v="367"/>
    <n v="2.5915057874329781"/>
    <s v="PORT04PORT09"/>
    <n v="21.470399999999998"/>
    <n v="6.2E-2"/>
    <n v="80.437522687249981"/>
    <n v="951.08262398790293"/>
  </r>
  <r>
    <n v="1447366020.7"/>
    <d v="2013-05-26T00:00:00"/>
    <x v="1"/>
    <x v="1"/>
    <s v="DTP"/>
    <n v="0"/>
    <x v="0"/>
    <n v="0"/>
    <d v="2013-05-26T00:00:00"/>
    <x v="10"/>
    <n v="1689547"/>
    <x v="1"/>
    <x v="0"/>
    <n v="276"/>
    <n v="0.14397254374627655"/>
    <s v="PORT04PORT09"/>
    <n v="21.470399999999998"/>
    <n v="6.2E-2"/>
    <n v="23.934058168586283"/>
    <n v="39.736422073972328"/>
  </r>
  <r>
    <n v="1447165542.7"/>
    <d v="2013-05-26T00:00:00"/>
    <x v="1"/>
    <x v="1"/>
    <s v="DTP"/>
    <n v="0"/>
    <x v="0"/>
    <n v="0"/>
    <d v="2013-05-26T00:00:00"/>
    <x v="10"/>
    <n v="1689547"/>
    <x v="1"/>
    <x v="0"/>
    <n v="289"/>
    <n v="0.79184899060452096"/>
    <s v="PORT04PORT09"/>
    <n v="21.470399999999998"/>
    <n v="6.2E-2"/>
    <n v="35.6587502136518"/>
    <n v="228.84435828470657"/>
  </r>
  <r>
    <n v="1447408990.7"/>
    <d v="2013-05-26T00:00:00"/>
    <x v="1"/>
    <x v="1"/>
    <s v="DTP"/>
    <n v="0"/>
    <x v="0"/>
    <n v="0"/>
    <d v="2013-05-26T00:00:00"/>
    <x v="10"/>
    <n v="1689547"/>
    <x v="1"/>
    <x v="0"/>
    <n v="269"/>
    <n v="1.7276705249553186"/>
    <s v="PORT04PORT09"/>
    <n v="21.470399999999998"/>
    <n v="6.2E-2"/>
    <n v="50.284489015204798"/>
    <n v="464.74337121298072"/>
  </r>
  <r>
    <n v="1447203024.7"/>
    <d v="2013-05-26T00:00:00"/>
    <x v="1"/>
    <x v="1"/>
    <s v="DTP"/>
    <n v="0"/>
    <x v="0"/>
    <n v="0"/>
    <d v="2013-05-26T00:00:00"/>
    <x v="10"/>
    <n v="1689547"/>
    <x v="1"/>
    <x v="0"/>
    <n v="292"/>
    <n v="0.14397254374627655"/>
    <s v="PORT04PORT09"/>
    <n v="21.470399999999998"/>
    <n v="6.2E-2"/>
    <n v="24.076878931982588"/>
    <n v="42.039982773912755"/>
  </r>
  <r>
    <n v="1447222993.7"/>
    <d v="2013-05-26T00:00:00"/>
    <x v="1"/>
    <x v="1"/>
    <s v="DTP"/>
    <n v="0"/>
    <x v="0"/>
    <n v="0"/>
    <d v="2013-05-26T00:00:00"/>
    <x v="10"/>
    <n v="1689547"/>
    <x v="1"/>
    <x v="0"/>
    <n v="330"/>
    <n v="3.6712998655300519"/>
    <s v="PORT04PORT09"/>
    <n v="21.470399999999998"/>
    <n v="6.2E-2"/>
    <n v="96.585195248744867"/>
    <n v="1211.5289556249172"/>
  </r>
  <r>
    <n v="1447340937.7"/>
    <d v="2013-05-26T00:00:00"/>
    <x v="1"/>
    <x v="1"/>
    <s v="DTP"/>
    <n v="0"/>
    <x v="0"/>
    <n v="0"/>
    <d v="2013-05-26T00:00:00"/>
    <x v="10"/>
    <n v="1689547"/>
    <x v="1"/>
    <x v="0"/>
    <n v="321"/>
    <n v="0.14397254374627655"/>
    <s v="PORT04PORT09"/>
    <n v="21.470399999999998"/>
    <n v="6.2E-2"/>
    <n v="24.335741565638394"/>
    <n v="46.215186542554775"/>
  </r>
  <r>
    <n v="1447262388.7"/>
    <d v="2013-05-26T00:00:00"/>
    <x v="1"/>
    <x v="1"/>
    <s v="DTP"/>
    <n v="0"/>
    <x v="0"/>
    <n v="0"/>
    <d v="2013-05-26T00:00:00"/>
    <x v="10"/>
    <n v="1689547"/>
    <x v="1"/>
    <x v="0"/>
    <n v="236"/>
    <n v="0.14397254374627655"/>
    <s v="PORT04PORT09"/>
    <n v="21.470399999999998"/>
    <n v="6.2E-2"/>
    <n v="23.577006260095516"/>
    <n v="33.977520324121265"/>
  </r>
  <r>
    <n v="1447181239.7"/>
    <d v="2013-05-26T00:00:00"/>
    <x v="1"/>
    <x v="1"/>
    <s v="DTP"/>
    <n v="0"/>
    <x v="0"/>
    <n v="0"/>
    <d v="2013-05-26T00:00:00"/>
    <x v="10"/>
    <n v="1689547"/>
    <x v="1"/>
    <x v="0"/>
    <n v="317"/>
    <n v="0.35993135936569137"/>
    <s v="PORT04PORT09"/>
    <n v="21.470399999999998"/>
    <n v="6.2E-2"/>
    <n v="28.544490936973297"/>
    <n v="114.09824091892416"/>
  </r>
  <r>
    <n v="1447408949.7"/>
    <d v="2013-05-26T00:00:00"/>
    <x v="1"/>
    <x v="1"/>
    <s v="DTP"/>
    <n v="0"/>
    <x v="0"/>
    <n v="0"/>
    <d v="2013-05-26T00:00:00"/>
    <x v="10"/>
    <n v="1689547"/>
    <x v="1"/>
    <x v="0"/>
    <n v="319"/>
    <n v="0.14397254374627655"/>
    <s v="PORT04PORT09"/>
    <n v="21.470399999999998"/>
    <n v="6.2E-2"/>
    <n v="24.317888970213854"/>
    <n v="45.927241455062216"/>
  </r>
  <r>
    <n v="1447408978.7"/>
    <d v="2013-05-26T00:00:00"/>
    <x v="1"/>
    <x v="1"/>
    <s v="DTP"/>
    <n v="0"/>
    <x v="0"/>
    <n v="0"/>
    <d v="2013-05-26T00:00:00"/>
    <x v="10"/>
    <n v="1689547"/>
    <x v="1"/>
    <x v="0"/>
    <n v="335"/>
    <n v="0.43191763123882965"/>
    <s v="PORT04PORT09"/>
    <n v="21.470399999999998"/>
    <n v="6.2E-2"/>
    <n v="30.441329200830488"/>
    <n v="144.69240646500793"/>
  </r>
  <r>
    <n v="1447206414.7"/>
    <d v="2013-05-26T00:00:00"/>
    <x v="1"/>
    <x v="1"/>
    <s v="DTP"/>
    <n v="0"/>
    <x v="0"/>
    <n v="0"/>
    <d v="2013-05-26T00:00:00"/>
    <x v="10"/>
    <n v="1689547"/>
    <x v="1"/>
    <x v="0"/>
    <n v="241"/>
    <n v="0.2879450874925531"/>
    <s v="PORT04PORT09"/>
    <n v="21.470399999999998"/>
    <n v="6.2E-2"/>
    <n v="25.772875497313727"/>
    <n v="69.394766085705299"/>
  </r>
  <r>
    <n v="1447351882.7"/>
    <d v="2013-05-26T00:00:00"/>
    <x v="1"/>
    <x v="1"/>
    <s v="DTP"/>
    <n v="0"/>
    <x v="0"/>
    <n v="0"/>
    <d v="2013-05-26T00:00:00"/>
    <x v="10"/>
    <n v="1689547"/>
    <x v="1"/>
    <x v="0"/>
    <n v="289"/>
    <n v="1.0078078062239357"/>
    <s v="PORT04PORT09"/>
    <n v="21.470399999999998"/>
    <n v="6.2E-2"/>
    <n v="39.528300271920479"/>
    <n v="291.2564559987174"/>
  </r>
  <r>
    <n v="1447304372.7"/>
    <d v="2013-05-26T00:00:00"/>
    <x v="1"/>
    <x v="1"/>
    <s v="DTP"/>
    <n v="0"/>
    <x v="0"/>
    <n v="0"/>
    <d v="2013-05-26T00:00:00"/>
    <x v="10"/>
    <n v="1689547"/>
    <x v="1"/>
    <x v="0"/>
    <n v="330"/>
    <n v="1.0797940780970741"/>
    <s v="PORT04PORT09"/>
    <n v="21.470399999999998"/>
    <n v="6.2E-2"/>
    <n v="43.562986837866134"/>
    <n v="356.33204577203446"/>
  </r>
  <r>
    <n v="1447300856.7"/>
    <d v="2013-05-26T00:00:00"/>
    <x v="1"/>
    <x v="1"/>
    <s v="DTP"/>
    <n v="0"/>
    <x v="0"/>
    <n v="0"/>
    <d v="2013-05-26T00:00:00"/>
    <x v="10"/>
    <n v="1689547"/>
    <x v="1"/>
    <x v="0"/>
    <n v="321"/>
    <n v="0.50390390311196787"/>
    <s v="PORT04PORT09"/>
    <n v="21.470399999999998"/>
    <n v="6.2E-2"/>
    <n v="31.499095479734383"/>
    <n v="161.75315289894169"/>
  </r>
  <r>
    <n v="1447299069.7"/>
    <d v="2013-05-26T00:00:00"/>
    <x v="1"/>
    <x v="1"/>
    <s v="DTP"/>
    <n v="0"/>
    <x v="0"/>
    <n v="0"/>
    <d v="2013-05-26T00:00:00"/>
    <x v="10"/>
    <n v="1689547"/>
    <x v="1"/>
    <x v="0"/>
    <n v="332"/>
    <n v="1.0797940780970741"/>
    <s v="PORT04PORT09"/>
    <n v="21.470399999999998"/>
    <n v="6.2E-2"/>
    <n v="43.696881303550171"/>
    <n v="358.49163392822857"/>
  </r>
  <r>
    <n v="1447187887.7"/>
    <d v="2013-05-26T00:00:00"/>
    <x v="1"/>
    <x v="1"/>
    <s v="DTP"/>
    <n v="0"/>
    <x v="0"/>
    <n v="0"/>
    <d v="2013-05-26T00:00:00"/>
    <x v="10"/>
    <n v="1689547"/>
    <x v="1"/>
    <x v="0"/>
    <n v="308"/>
    <n v="0.93582153435079762"/>
    <s v="PORT04PORT09"/>
    <n v="21.470399999999998"/>
    <n v="6.2E-2"/>
    <n v="39.340848019962827"/>
    <n v="288.23303258004569"/>
  </r>
  <r>
    <n v="1447182261.7"/>
    <d v="2013-05-26T00:00:00"/>
    <x v="1"/>
    <x v="1"/>
    <s v="DTP"/>
    <n v="0"/>
    <x v="0"/>
    <n v="0"/>
    <d v="2013-05-26T00:00:00"/>
    <x v="10"/>
    <n v="1689547"/>
    <x v="1"/>
    <x v="0"/>
    <n v="259"/>
    <n v="1.0078078062239357"/>
    <s v="PORT04PORT09"/>
    <n v="21.470399999999998"/>
    <n v="6.2E-2"/>
    <n v="37.653777752343956"/>
    <n v="261.02222181199937"/>
  </r>
  <r>
    <n v="1447284625.7"/>
    <d v="2013-05-26T00:00:00"/>
    <x v="1"/>
    <x v="1"/>
    <s v="DTP"/>
    <n v="0"/>
    <x v="0"/>
    <n v="0"/>
    <d v="2013-05-26T00:00:00"/>
    <x v="10"/>
    <n v="1689547"/>
    <x v="1"/>
    <x v="0"/>
    <n v="256"/>
    <n v="0.21595881561941482"/>
    <s v="PORT04PORT09"/>
    <n v="21.470399999999998"/>
    <n v="6.2E-2"/>
    <n v="24.898098321511348"/>
    <n v="55.285456798570195"/>
  </r>
  <r>
    <n v="1447170842.7"/>
    <d v="2013-05-26T00:00:00"/>
    <x v="1"/>
    <x v="1"/>
    <s v="DTP"/>
    <n v="0"/>
    <x v="0"/>
    <n v="0"/>
    <d v="2013-05-26T00:00:00"/>
    <x v="10"/>
    <n v="1689547"/>
    <x v="1"/>
    <x v="0"/>
    <n v="260"/>
    <n v="0.21595881561941482"/>
    <s v="PORT04PORT09"/>
    <n v="21.470399999999998"/>
    <n v="6.2E-2"/>
    <n v="24.951656107784963"/>
    <n v="56.149292061047852"/>
  </r>
  <r>
    <n v="1447149768.7"/>
    <d v="2013-05-26T00:00:00"/>
    <x v="1"/>
    <x v="1"/>
    <s v="DTP"/>
    <n v="0"/>
    <x v="0"/>
    <n v="0"/>
    <d v="2013-05-26T00:00:00"/>
    <x v="10"/>
    <n v="1689547"/>
    <x v="1"/>
    <x v="0"/>
    <n v="299"/>
    <n v="0.14397254374627655"/>
    <s v="PORT04PORT09"/>
    <n v="21.470399999999998"/>
    <n v="6.2E-2"/>
    <n v="24.139363015968474"/>
    <n v="43.047790580136692"/>
  </r>
  <r>
    <n v="1447385489.7"/>
    <d v="2013-05-26T00:00:00"/>
    <x v="1"/>
    <x v="1"/>
    <s v="DTP"/>
    <n v="0"/>
    <x v="0"/>
    <n v="0"/>
    <d v="2013-05-26T00:00:00"/>
    <x v="10"/>
    <n v="1689547"/>
    <x v="1"/>
    <x v="0"/>
    <n v="267"/>
    <n v="0.86383526247765929"/>
    <s v="PORT04PORT09"/>
    <n v="21.470399999999998"/>
    <n v="6.2E-2"/>
    <n v="35.770328935055169"/>
    <n v="230.64401508153503"/>
  </r>
  <r>
    <n v="1447329589.7"/>
    <d v="2013-05-26T00:00:00"/>
    <x v="1"/>
    <x v="1"/>
    <s v="DTP"/>
    <n v="0"/>
    <x v="0"/>
    <n v="0"/>
    <d v="2013-05-26T00:00:00"/>
    <x v="10"/>
    <n v="1689547"/>
    <x v="1"/>
    <x v="0"/>
    <n v="358"/>
    <n v="4.1032174967688819"/>
    <s v="PORT04PORT09"/>
    <n v="21.470399999999998"/>
    <n v="6.2E-2"/>
    <n v="112.5454155582821"/>
    <n v="1468.9518638432596"/>
  </r>
  <r>
    <n v="1447410493.7"/>
    <d v="2013-05-26T00:00:00"/>
    <x v="1"/>
    <x v="1"/>
    <s v="DTP"/>
    <n v="0"/>
    <x v="0"/>
    <n v="0"/>
    <d v="2013-05-26T00:00:00"/>
    <x v="10"/>
    <n v="1689547"/>
    <x v="1"/>
    <x v="0"/>
    <n v="309"/>
    <n v="1.4397254374627655"/>
    <s v="PORT04PORT09"/>
    <n v="21.470399999999998"/>
    <n v="6.2E-2"/>
    <n v="49.052659930911659"/>
    <n v="444.87516017599455"/>
  </r>
  <r>
    <n v="1447156870.7"/>
    <d v="2013-05-26T00:00:00"/>
    <x v="1"/>
    <x v="1"/>
    <s v="DTP"/>
    <n v="0"/>
    <x v="0"/>
    <n v="0"/>
    <d v="2013-05-26T00:00:00"/>
    <x v="10"/>
    <n v="1689547"/>
    <x v="1"/>
    <x v="0"/>
    <n v="254"/>
    <n v="0.64787644685824453"/>
    <s v="PORT04PORT09"/>
    <n v="21.470399999999998"/>
    <n v="6.2E-2"/>
    <n v="31.673158285123634"/>
    <n v="164.5606175019941"/>
  </r>
  <r>
    <n v="1447194633.7"/>
    <d v="2013-05-26T00:00:00"/>
    <x v="1"/>
    <x v="1"/>
    <s v="DTP"/>
    <n v="0"/>
    <x v="0"/>
    <n v="0"/>
    <d v="2013-05-26T00:00:00"/>
    <x v="10"/>
    <n v="1689547"/>
    <x v="1"/>
    <x v="0"/>
    <n v="314"/>
    <n v="0.14397254374627655"/>
    <s v="PORT04PORT09"/>
    <n v="21.470399999999998"/>
    <n v="6.2E-2"/>
    <n v="24.273257481652511"/>
    <n v="45.207378736330838"/>
  </r>
  <r>
    <n v="1447211486.7"/>
    <d v="2013-05-26T00:00:00"/>
    <x v="1"/>
    <x v="1"/>
    <s v="DTP"/>
    <n v="0"/>
    <x v="0"/>
    <n v="0"/>
    <d v="2013-05-26T00:00:00"/>
    <x v="10"/>
    <n v="1689547"/>
    <x v="1"/>
    <x v="0"/>
    <n v="247"/>
    <n v="0.14397254374627655"/>
    <s v="PORT04PORT09"/>
    <n v="21.470399999999998"/>
    <n v="6.2E-2"/>
    <n v="23.675195534930477"/>
    <n v="35.561218305330307"/>
  </r>
  <r>
    <n v="1447363163.7"/>
    <d v="2013-05-26T00:00:00"/>
    <x v="1"/>
    <x v="1"/>
    <s v="DTP"/>
    <n v="0"/>
    <x v="0"/>
    <n v="0"/>
    <d v="2013-05-26T00:00:00"/>
    <x v="10"/>
    <n v="1689547"/>
    <x v="1"/>
    <x v="0"/>
    <n v="295"/>
    <n v="1.1517803499702124"/>
    <s v="PORT04PORT09"/>
    <n v="21.470399999999998"/>
    <n v="6.2E-2"/>
    <n v="42.536462600955183"/>
    <n v="339.77520324121264"/>
  </r>
  <r>
    <n v="1447207538.7"/>
    <d v="2013-05-26T00:00:00"/>
    <x v="1"/>
    <x v="1"/>
    <s v="DTP"/>
    <n v="0"/>
    <x v="0"/>
    <n v="0"/>
    <d v="2013-05-26T00:00:00"/>
    <x v="10"/>
    <n v="1689547"/>
    <x v="1"/>
    <x v="0"/>
    <n v="341"/>
    <n v="1.0078078062239357"/>
    <s v="PORT04PORT09"/>
    <n v="21.470399999999998"/>
    <n v="6.2E-2"/>
    <n v="42.777472639186449"/>
    <n v="343.66246192236207"/>
  </r>
  <r>
    <n v="1447372977.7"/>
    <d v="2013-05-26T00:00:00"/>
    <x v="1"/>
    <x v="1"/>
    <s v="DTP"/>
    <n v="0"/>
    <x v="0"/>
    <n v="0"/>
    <d v="2013-05-26T00:00:00"/>
    <x v="10"/>
    <n v="1689547"/>
    <x v="1"/>
    <x v="0"/>
    <n v="303"/>
    <n v="0.21595881561941482"/>
    <s v="PORT04PORT09"/>
    <n v="21.470399999999998"/>
    <n v="6.2E-2"/>
    <n v="25.527402310226325"/>
    <n v="65.435521132682695"/>
  </r>
  <r>
    <n v="1447243916.7"/>
    <d v="2013-05-26T00:00:00"/>
    <x v="1"/>
    <x v="1"/>
    <s v="DTP"/>
    <n v="0"/>
    <x v="0"/>
    <n v="0"/>
    <d v="2013-05-26T00:00:00"/>
    <x v="10"/>
    <n v="1689547"/>
    <x v="1"/>
    <x v="0"/>
    <n v="240"/>
    <n v="0.14397254374627655"/>
    <s v="PORT04PORT09"/>
    <n v="21.470399999999998"/>
    <n v="6.2E-2"/>
    <n v="23.612711450944595"/>
    <n v="34.55341049910637"/>
  </r>
  <r>
    <n v="1447149771.7"/>
    <d v="2013-05-26T00:00:00"/>
    <x v="1"/>
    <x v="1"/>
    <s v="DTP"/>
    <n v="0"/>
    <x v="0"/>
    <n v="0"/>
    <d v="2013-05-26T00:00:00"/>
    <x v="10"/>
    <n v="1689547"/>
    <x v="1"/>
    <x v="0"/>
    <n v="252"/>
    <n v="1.0797940780970741"/>
    <s v="PORT04PORT09"/>
    <n v="21.470399999999998"/>
    <n v="6.2E-2"/>
    <n v="38.341102676188683"/>
    <n v="272.10810768046264"/>
  </r>
  <r>
    <n v="1447221841.7"/>
    <d v="2013-05-26T00:00:00"/>
    <x v="1"/>
    <x v="1"/>
    <s v="DTP"/>
    <n v="0"/>
    <x v="0"/>
    <n v="0"/>
    <d v="2013-05-26T00:00:00"/>
    <x v="10"/>
    <n v="1689547"/>
    <x v="1"/>
    <x v="0"/>
    <n v="300"/>
    <n v="0.64787644685824453"/>
    <s v="PORT04PORT09"/>
    <n v="21.470399999999998"/>
    <n v="6.2E-2"/>
    <n v="33.520901911563342"/>
    <n v="194.36293405747335"/>
  </r>
  <r>
    <n v="1447299184.7"/>
    <d v="2013-05-26T00:00:00"/>
    <x v="1"/>
    <x v="1"/>
    <s v="DTP"/>
    <n v="0"/>
    <x v="0"/>
    <n v="0"/>
    <d v="2013-05-26T00:00:00"/>
    <x v="10"/>
    <n v="1689547"/>
    <x v="1"/>
    <x v="0"/>
    <n v="249"/>
    <n v="0.35993135936569137"/>
    <s v="PORT04PORT09"/>
    <n v="21.470399999999998"/>
    <n v="6.2E-2"/>
    <n v="27.027020325887541"/>
    <n v="89.622908482057156"/>
  </r>
  <r>
    <n v="1447347897.7"/>
    <d v="2013-05-26T00:00:00"/>
    <x v="1"/>
    <x v="1"/>
    <s v="DTP"/>
    <n v="0"/>
    <x v="0"/>
    <n v="0"/>
    <d v="2013-05-26T00:00:00"/>
    <x v="10"/>
    <n v="1689547"/>
    <x v="1"/>
    <x v="0"/>
    <n v="316"/>
    <n v="0.14397254374627655"/>
    <s v="PORT04PORT09"/>
    <n v="21.470399999999998"/>
    <n v="6.2E-2"/>
    <n v="24.291110077077047"/>
    <n v="45.495323823823391"/>
  </r>
  <r>
    <n v="1447202691.7"/>
    <d v="2013-05-26T00:00:00"/>
    <x v="1"/>
    <x v="1"/>
    <s v="DTP"/>
    <n v="0"/>
    <x v="0"/>
    <n v="0"/>
    <d v="2013-05-26T00:00:00"/>
    <x v="10"/>
    <n v="1689547"/>
    <x v="1"/>
    <x v="0"/>
    <n v="302"/>
    <n v="0.71986271873138274"/>
    <s v="PORT04PORT09"/>
    <n v="21.470399999999998"/>
    <n v="6.2E-2"/>
    <n v="34.949109545526412"/>
    <n v="217.39854105687758"/>
  </r>
  <r>
    <n v="1447364449.7"/>
    <d v="2013-05-26T00:00:00"/>
    <x v="1"/>
    <x v="1"/>
    <s v="DTP"/>
    <n v="0"/>
    <x v="0"/>
    <n v="0"/>
    <d v="2013-05-26T00:00:00"/>
    <x v="10"/>
    <n v="1689547"/>
    <x v="1"/>
    <x v="0"/>
    <n v="315"/>
    <n v="3.7432861374031905"/>
    <s v="PORT04PORT09"/>
    <n v="21.470399999999998"/>
    <n v="6.2E-2"/>
    <n v="94.5767782634843"/>
    <n v="1179.135133282005"/>
  </r>
  <r>
    <n v="1447282079.7"/>
    <d v="2013-05-26T00:00:00"/>
    <x v="1"/>
    <x v="1"/>
    <s v="DTP"/>
    <n v="0"/>
    <x v="0"/>
    <n v="0"/>
    <d v="2013-05-26T00:00:00"/>
    <x v="10"/>
    <n v="1689547"/>
    <x v="1"/>
    <x v="0"/>
    <n v="273"/>
    <n v="0.43191763123882965"/>
    <s v="PORT04PORT09"/>
    <n v="21.470399999999998"/>
    <n v="6.2E-2"/>
    <n v="28.781037826348427"/>
    <n v="117.91351332820049"/>
  </r>
  <r>
    <n v="1447414112.7"/>
    <d v="2013-05-26T00:00:00"/>
    <x v="1"/>
    <x v="1"/>
    <s v="DTP"/>
    <n v="0"/>
    <x v="0"/>
    <n v="0"/>
    <d v="2013-05-26T00:00:00"/>
    <x v="10"/>
    <n v="1689547"/>
    <x v="1"/>
    <x v="0"/>
    <n v="338"/>
    <n v="0.2879450874925531"/>
    <s v="PORT04PORT09"/>
    <n v="21.470399999999998"/>
    <n v="6.2E-2"/>
    <n v="27.504577253493942"/>
    <n v="97.325439572482949"/>
  </r>
  <r>
    <n v="1447244615.7"/>
    <d v="2013-05-26T00:00:00"/>
    <x v="1"/>
    <x v="1"/>
    <s v="DTP"/>
    <n v="0"/>
    <x v="0"/>
    <n v="0"/>
    <d v="2013-05-26T00:00:00"/>
    <x v="10"/>
    <n v="1689547"/>
    <x v="1"/>
    <x v="0"/>
    <n v="308"/>
    <n v="1.7276705249553186"/>
    <s v="PORT04PORT09"/>
    <n v="21.470399999999998"/>
    <n v="6.2E-2"/>
    <n v="54.461996344546762"/>
    <n v="532.12252168623809"/>
  </r>
  <r>
    <n v="1447173875.7"/>
    <d v="2013-05-26T00:00:00"/>
    <x v="1"/>
    <x v="1"/>
    <s v="DTP"/>
    <n v="0"/>
    <x v="0"/>
    <n v="0"/>
    <d v="2013-05-26T00:00:00"/>
    <x v="10"/>
    <n v="1689547"/>
    <x v="1"/>
    <x v="0"/>
    <n v="289"/>
    <n v="0.14397254374627655"/>
    <s v="PORT04PORT09"/>
    <n v="21.470399999999998"/>
    <n v="6.2E-2"/>
    <n v="24.05010003884578"/>
    <n v="41.608065142673922"/>
  </r>
  <r>
    <n v="1447342390.7"/>
    <d v="2013-05-26T00:00:00"/>
    <x v="1"/>
    <x v="1"/>
    <s v="DTP"/>
    <n v="0"/>
    <x v="0"/>
    <n v="0"/>
    <d v="2013-05-26T00:00:00"/>
    <x v="10"/>
    <n v="1689547"/>
    <x v="1"/>
    <x v="0"/>
    <n v="246"/>
    <n v="0.14397254374627655"/>
    <s v="PORT04PORT09"/>
    <n v="21.470399999999998"/>
    <n v="6.2E-2"/>
    <n v="23.666269237218209"/>
    <n v="35.417245761584034"/>
  </r>
  <r>
    <n v="1447384427.7"/>
    <d v="2013-05-26T00:00:00"/>
    <x v="1"/>
    <x v="1"/>
    <s v="DTP"/>
    <n v="0"/>
    <x v="0"/>
    <n v="0"/>
    <d v="2013-05-26T00:00:00"/>
    <x v="10"/>
    <n v="1689547"/>
    <x v="1"/>
    <x v="0"/>
    <n v="254"/>
    <n v="1.2237666218433507"/>
    <s v="PORT04PORT09"/>
    <n v="21.470399999999998"/>
    <n v="6.2E-2"/>
    <n v="40.742276760789082"/>
    <n v="310.83672194821111"/>
  </r>
  <r>
    <n v="1447221953.7"/>
    <d v="2013-05-26T00:00:00"/>
    <x v="1"/>
    <x v="1"/>
    <s v="DTP"/>
    <n v="0"/>
    <x v="0"/>
    <n v="0"/>
    <d v="2013-05-26T00:00:00"/>
    <x v="10"/>
    <n v="1683635"/>
    <x v="1"/>
    <x v="0"/>
    <n v="548"/>
    <n v="6.2805110539818259"/>
    <s v="PORT04PORT09"/>
    <n v="21.470399999999998"/>
    <n v="6.2E-2"/>
    <n v="234.85704357008649"/>
    <n v="3441.7200575820407"/>
  </r>
  <r>
    <n v="1447197307.7"/>
    <d v="2013-05-26T00:00:00"/>
    <x v="1"/>
    <x v="1"/>
    <s v="DTP"/>
    <n v="0"/>
    <x v="0"/>
    <n v="0"/>
    <d v="2013-05-26T00:00:00"/>
    <x v="10"/>
    <n v="1697872"/>
    <x v="1"/>
    <x v="0"/>
    <n v="396"/>
    <n v="1.5144897483878592"/>
    <s v="PORT04PORT09"/>
    <n v="21.470399999999998"/>
    <n v="6.2E-2"/>
    <n v="58.654152302418716"/>
    <n v="599.73794036159222"/>
  </r>
  <r>
    <n v="1447321282.7"/>
    <d v="2013-05-26T00:00:00"/>
    <x v="1"/>
    <x v="1"/>
    <s v="DTP"/>
    <n v="0"/>
    <x v="0"/>
    <n v="0"/>
    <d v="2013-05-26T00:00:00"/>
    <x v="10"/>
    <n v="1697874"/>
    <x v="1"/>
    <x v="0"/>
    <n v="339"/>
    <n v="0.70376043130658295"/>
    <s v="PORT04PORT09"/>
    <n v="21.470399999999998"/>
    <n v="6.2E-2"/>
    <n v="36.262036745201755"/>
    <n v="238.57478621293163"/>
  </r>
  <r>
    <n v="1447387443.7"/>
    <d v="2013-05-26T00:00:00"/>
    <x v="1"/>
    <x v="1"/>
    <s v="DTP"/>
    <n v="0"/>
    <x v="0"/>
    <n v="0"/>
    <d v="2013-05-26T00:00:00"/>
    <x v="10"/>
    <n v="1683424"/>
    <x v="1"/>
    <x v="0"/>
    <n v="281"/>
    <n v="0.70315355543218405"/>
    <s v="PORT04PORT09"/>
    <n v="21.470399999999998"/>
    <n v="6.2E-2"/>
    <n v="33.720741242739507"/>
    <n v="197.58614907644372"/>
  </r>
  <r>
    <n v="1447342391.7"/>
    <d v="2013-05-26T00:00:00"/>
    <x v="1"/>
    <x v="1"/>
    <s v="DTP"/>
    <n v="0"/>
    <x v="0"/>
    <n v="0"/>
    <d v="2013-05-26T00:00:00"/>
    <x v="10"/>
    <n v="1683405"/>
    <x v="1"/>
    <x v="0"/>
    <n v="307"/>
    <n v="0.16373684210526318"/>
    <s v="PORT04PORT09"/>
    <n v="21.470399999999998"/>
    <n v="6.2E-2"/>
    <n v="24.586967052631579"/>
    <n v="50.267210526315793"/>
  </r>
  <r>
    <n v="1447181238.7"/>
    <d v="2013-05-26T00:00:00"/>
    <x v="1"/>
    <x v="1"/>
    <s v="DTP"/>
    <n v="0"/>
    <x v="0"/>
    <n v="0"/>
    <d v="2013-05-26T00:00:00"/>
    <x v="10"/>
    <n v="1683405"/>
    <x v="1"/>
    <x v="0"/>
    <n v="245"/>
    <n v="0.65494736842105272"/>
    <s v="PORT04PORT09"/>
    <n v="21.470399999999998"/>
    <n v="6.2E-2"/>
    <n v="31.41905052631579"/>
    <n v="160.46210526315792"/>
  </r>
  <r>
    <n v="1447145770.7"/>
    <d v="2013-05-26T00:00:00"/>
    <x v="1"/>
    <x v="1"/>
    <s v="DTP"/>
    <n v="0"/>
    <x v="0"/>
    <n v="0"/>
    <d v="2013-05-26T00:00:00"/>
    <x v="10"/>
    <n v="1683405"/>
    <x v="1"/>
    <x v="0"/>
    <n v="248"/>
    <n v="0.32747368421052636"/>
    <s v="PORT04PORT09"/>
    <n v="21.470399999999998"/>
    <n v="6.2E-2"/>
    <n v="26.505635368421053"/>
    <n v="81.213473684210541"/>
  </r>
  <r>
    <n v="1447258889.7"/>
    <d v="2013-05-26T00:00:00"/>
    <x v="1"/>
    <x v="1"/>
    <s v="DTP"/>
    <n v="0"/>
    <x v="0"/>
    <n v="0"/>
    <d v="2013-05-26T00:00:00"/>
    <x v="10"/>
    <n v="1683405"/>
    <x v="1"/>
    <x v="0"/>
    <n v="262"/>
    <n v="1.1461578947368423"/>
    <s v="PORT04PORT09"/>
    <n v="21.470399999999998"/>
    <n v="6.2E-2"/>
    <n v="40.088588842105267"/>
    <n v="300.29336842105266"/>
  </r>
  <r>
    <n v="1447326106.7"/>
    <d v="2013-05-26T00:00:00"/>
    <x v="1"/>
    <x v="1"/>
    <s v="DTP"/>
    <n v="0"/>
    <x v="0"/>
    <n v="0"/>
    <d v="2013-05-26T00:00:00"/>
    <x v="10"/>
    <n v="1683405"/>
    <x v="1"/>
    <x v="0"/>
    <n v="274"/>
    <n v="0.16373684210526318"/>
    <s v="PORT04PORT09"/>
    <n v="21.470399999999998"/>
    <n v="6.2E-2"/>
    <n v="24.251961473684208"/>
    <n v="44.863894736842113"/>
  </r>
  <r>
    <n v="1447326503.7"/>
    <d v="2013-05-26T00:00:00"/>
    <x v="1"/>
    <x v="1"/>
    <s v="DTP"/>
    <n v="0"/>
    <x v="0"/>
    <n v="0"/>
    <d v="2013-05-26T00:00:00"/>
    <x v="10"/>
    <n v="1683403"/>
    <x v="1"/>
    <x v="0"/>
    <n v="286"/>
    <n v="1.0293211915673106"/>
    <s v="PORT04PORT09"/>
    <n v="21.470399999999998"/>
    <n v="6.2E-2"/>
    <n v="39.72232336887155"/>
    <n v="294.38586078825085"/>
  </r>
  <r>
    <n v="1447320215.7"/>
    <d v="2013-05-26T00:00:00"/>
    <x v="1"/>
    <x v="1"/>
    <s v="DTP"/>
    <n v="0"/>
    <x v="0"/>
    <n v="0"/>
    <d v="2013-05-26T00:00:00"/>
    <x v="10"/>
    <n v="1683403"/>
    <x v="1"/>
    <x v="0"/>
    <n v="332"/>
    <n v="0.7719908936754829"/>
    <s v="PORT04PORT09"/>
    <n v="21.470399999999998"/>
    <n v="6.2E-2"/>
    <n v="37.361060555416138"/>
    <n v="256.30097670026032"/>
  </r>
  <r>
    <n v="1447326110.7"/>
    <d v="2013-05-26T00:00:00"/>
    <x v="1"/>
    <x v="1"/>
    <s v="DTP"/>
    <n v="0"/>
    <x v="0"/>
    <n v="0"/>
    <d v="2013-05-26T00:00:00"/>
    <x v="10"/>
    <n v="1683403"/>
    <x v="1"/>
    <x v="0"/>
    <n v="254"/>
    <n v="0.64332574472956916"/>
    <s v="PORT04PORT09"/>
    <n v="21.470399999999998"/>
    <n v="6.2E-2"/>
    <n v="31.601493828001253"/>
    <n v="163.40473916131057"/>
  </r>
  <r>
    <n v="1447321878.7"/>
    <d v="2013-05-26T00:00:00"/>
    <x v="1"/>
    <x v="1"/>
    <s v="DTP"/>
    <n v="0"/>
    <x v="0"/>
    <n v="0"/>
    <d v="2013-05-26T00:00:00"/>
    <x v="10"/>
    <n v="1683403"/>
    <x v="1"/>
    <x v="0"/>
    <n v="255"/>
    <n v="0.38599544683774145"/>
    <s v="PORT04PORT09"/>
    <n v="21.470399999999998"/>
    <n v="6.2E-2"/>
    <n v="27.572988014504691"/>
    <n v="98.428838943624072"/>
  </r>
  <r>
    <n v="1447341038.7"/>
    <d v="2013-05-26T00:00:00"/>
    <x v="1"/>
    <x v="1"/>
    <s v="DTP"/>
    <n v="0"/>
    <x v="0"/>
    <n v="0"/>
    <d v="2013-05-26T00:00:00"/>
    <x v="10"/>
    <n v="1683403"/>
    <x v="1"/>
    <x v="0"/>
    <n v="287"/>
    <n v="0.25733029789182765"/>
    <s v="PORT04PORT09"/>
    <n v="21.470399999999998"/>
    <n v="6.2E-2"/>
    <n v="26.049335320687177"/>
    <n v="73.853795494954539"/>
  </r>
  <r>
    <n v="1447340934.7"/>
    <d v="2013-05-26T00:00:00"/>
    <x v="1"/>
    <x v="1"/>
    <s v="DTP"/>
    <n v="0"/>
    <x v="0"/>
    <n v="0"/>
    <d v="2013-05-26T00:00:00"/>
    <x v="10"/>
    <n v="1682859"/>
    <x v="1"/>
    <x v="0"/>
    <n v="309"/>
    <n v="0.34984794863995333"/>
    <s v="PORT04PORT09"/>
    <n v="21.470399999999998"/>
    <n v="6.2E-2"/>
    <n v="28.172787000044224"/>
    <n v="108.10301612974558"/>
  </r>
  <r>
    <n v="1447166818.7"/>
    <d v="2013-05-26T00:00:00"/>
    <x v="1"/>
    <x v="1"/>
    <s v="DTP"/>
    <n v="0"/>
    <x v="0"/>
    <n v="0"/>
    <d v="2013-05-26T00:00:00"/>
    <x v="10"/>
    <n v="1682859"/>
    <x v="1"/>
    <x v="0"/>
    <n v="268"/>
    <n v="0.11661598287998444"/>
    <s v="PORT04PORT09"/>
    <n v="21.470399999999998"/>
    <n v="6.2E-2"/>
    <n v="23.408091171533819"/>
    <n v="31.253083411835831"/>
  </r>
  <r>
    <n v="1447250083.7"/>
    <d v="2013-05-26T00:00:00"/>
    <x v="1"/>
    <x v="1"/>
    <s v="DTP"/>
    <n v="0"/>
    <x v="0"/>
    <n v="0"/>
    <d v="2013-05-26T00:00:00"/>
    <x v="10"/>
    <n v="1682859"/>
    <x v="1"/>
    <x v="0"/>
    <n v="265"/>
    <n v="1.1661598287998445"/>
    <s v="PORT04PORT09"/>
    <n v="21.470399999999998"/>
    <n v="6.2E-2"/>
    <n v="40.630405987181447"/>
    <n v="309.03235463195881"/>
  </r>
  <r>
    <n v="1447244616.7"/>
    <d v="2013-05-26T00:00:00"/>
    <x v="1"/>
    <x v="1"/>
    <s v="DTP"/>
    <n v="0"/>
    <x v="0"/>
    <n v="0"/>
    <d v="2013-05-26T00:00:00"/>
    <x v="10"/>
    <n v="1682859"/>
    <x v="1"/>
    <x v="0"/>
    <n v="329"/>
    <n v="0.23323196575996888"/>
    <s v="PORT04PORT09"/>
    <n v="21.470399999999998"/>
    <n v="6.2E-2"/>
    <n v="26.227865637571842"/>
    <n v="76.73331673502976"/>
  </r>
  <r>
    <n v="1447353945.7"/>
    <d v="2013-05-26T00:00:00"/>
    <x v="1"/>
    <x v="1"/>
    <s v="DTP"/>
    <n v="0"/>
    <x v="0"/>
    <n v="0"/>
    <d v="2013-05-26T00:00:00"/>
    <x v="10"/>
    <n v="1682859"/>
    <x v="1"/>
    <x v="0"/>
    <n v="283"/>
    <n v="0.46646393151993776"/>
    <s v="PORT04PORT09"/>
    <n v="21.470399999999998"/>
    <n v="6.2E-2"/>
    <n v="29.654976142448824"/>
    <n v="132.00929262014239"/>
  </r>
  <r>
    <n v="1447409777.7"/>
    <d v="2013-05-26T00:00:00"/>
    <x v="1"/>
    <x v="1"/>
    <s v="DTP"/>
    <n v="0"/>
    <x v="0"/>
    <n v="0"/>
    <d v="2013-05-26T00:00:00"/>
    <x v="10"/>
    <n v="1683426"/>
    <x v="1"/>
    <x v="0"/>
    <n v="286"/>
    <n v="3.2741339249097883"/>
    <s v="PORT04PORT09"/>
    <n v="21.470399999999998"/>
    <n v="6.2E-2"/>
    <n v="79.52734275650036"/>
    <n v="936.4023025241994"/>
  </r>
  <r>
    <n v="1447325296.7"/>
    <d v="2013-05-26T00:00:00"/>
    <x v="1"/>
    <x v="1"/>
    <s v="DTP"/>
    <n v="0"/>
    <x v="0"/>
    <n v="0"/>
    <d v="2013-05-26T00:00:00"/>
    <x v="10"/>
    <n v="1682651"/>
    <x v="1"/>
    <x v="0"/>
    <n v="299"/>
    <n v="0.10331098513945161"/>
    <s v="PORT04PORT09"/>
    <n v="21.470399999999998"/>
    <n v="6.2E-2"/>
    <n v="23.38557904251515"/>
    <n v="30.889984556696032"/>
  </r>
  <r>
    <n v="1447329590.7"/>
    <d v="2013-05-26T00:00:00"/>
    <x v="1"/>
    <x v="1"/>
    <s v="DTP"/>
    <n v="0"/>
    <x v="0"/>
    <n v="0"/>
    <d v="2013-05-26T00:00:00"/>
    <x v="10"/>
    <n v="1682772"/>
    <x v="1"/>
    <x v="0"/>
    <n v="307"/>
    <n v="0.48508663366336646"/>
    <s v="PORT04PORT09"/>
    <n v="21.470399999999998"/>
    <n v="6.2E-2"/>
    <n v="30.703538985148516"/>
    <n v="148.9215965346535"/>
  </r>
  <r>
    <n v="1447322719.7"/>
    <d v="2013-05-26T00:00:00"/>
    <x v="1"/>
    <x v="1"/>
    <s v="DTP"/>
    <n v="0"/>
    <x v="0"/>
    <n v="0"/>
    <d v="2013-05-26T00:00:00"/>
    <x v="10"/>
    <n v="1682772"/>
    <x v="1"/>
    <x v="0"/>
    <n v="330"/>
    <n v="0.77613861386138638"/>
    <s v="PORT04PORT09"/>
    <n v="21.470399999999998"/>
    <n v="6.2E-2"/>
    <n v="37.350196039603965"/>
    <n v="256.12574257425752"/>
  </r>
  <r>
    <n v="1447364454.7"/>
    <d v="2013-05-26T00:00:00"/>
    <x v="1"/>
    <x v="1"/>
    <s v="DTP"/>
    <n v="0"/>
    <x v="0"/>
    <n v="0"/>
    <d v="2013-05-26T00:00:00"/>
    <x v="10"/>
    <n v="1682772"/>
    <x v="1"/>
    <x v="0"/>
    <n v="329"/>
    <n v="0.1940346534653466"/>
    <s v="PORT04PORT09"/>
    <n v="21.470399999999998"/>
    <n v="6.2E-2"/>
    <n v="25.428318861386138"/>
    <n v="63.837400990099027"/>
  </r>
  <r>
    <n v="1447407629.7"/>
    <d v="2013-05-26T00:00:00"/>
    <x v="1"/>
    <x v="1"/>
    <s v="DTP"/>
    <n v="0"/>
    <x v="0"/>
    <n v="0"/>
    <d v="2013-05-26T00:00:00"/>
    <x v="10"/>
    <n v="1682772"/>
    <x v="1"/>
    <x v="0"/>
    <n v="334"/>
    <n v="2.910519801980199"/>
    <s v="PORT04PORT09"/>
    <n v="21.470399999999998"/>
    <n v="6.2E-2"/>
    <n v="81.74144405940595"/>
    <n v="972.11361386138651"/>
  </r>
  <r>
    <n v="1447292070.7"/>
    <d v="2013-05-26T00:00:00"/>
    <x v="1"/>
    <x v="1"/>
    <s v="DTP"/>
    <n v="0"/>
    <x v="0"/>
    <n v="0"/>
    <d v="2013-05-26T00:00:00"/>
    <x v="10"/>
    <n v="1682709"/>
    <x v="1"/>
    <x v="0"/>
    <n v="292"/>
    <n v="9.677257858180445E-2"/>
    <s v="PORT04PORT09"/>
    <n v="21.470399999999998"/>
    <n v="6.2E-2"/>
    <n v="23.222370762644985"/>
    <n v="28.257592945886898"/>
  </r>
  <r>
    <n v="1447274831.7"/>
    <d v="2013-05-26T00:00:00"/>
    <x v="1"/>
    <x v="1"/>
    <s v="DTP"/>
    <n v="0"/>
    <x v="0"/>
    <n v="0"/>
    <d v="2013-05-26T00:00:00"/>
    <x v="10"/>
    <n v="1682709"/>
    <x v="1"/>
    <x v="0"/>
    <n v="264"/>
    <n v="1.5483612573088712"/>
    <s v="PORT04PORT09"/>
    <n v="21.470399999999998"/>
    <n v="6.2E-2"/>
    <n v="46.813977059631604"/>
    <n v="408.76737192954198"/>
  </r>
  <r>
    <n v="1447292289.7"/>
    <d v="2013-05-26T00:00:00"/>
    <x v="1"/>
    <x v="1"/>
    <s v="DTP"/>
    <n v="0"/>
    <x v="0"/>
    <n v="0"/>
    <d v="2013-05-26T00:00:00"/>
    <x v="10"/>
    <n v="1682709"/>
    <x v="1"/>
    <x v="0"/>
    <n v="785"/>
    <n v="40.41861356904824"/>
    <s v="PORT04PORT09"/>
    <n v="21.470399999999998"/>
    <n v="6.2E-2"/>
    <n v="1988.6443224055779"/>
    <n v="31728.611651702868"/>
  </r>
  <r>
    <n v="1447326502.7"/>
    <d v="2013-05-26T00:00:00"/>
    <x v="1"/>
    <x v="1"/>
    <s v="DTP"/>
    <n v="0"/>
    <x v="0"/>
    <n v="0"/>
    <d v="2013-05-26T00:00:00"/>
    <x v="10"/>
    <n v="1682709"/>
    <x v="1"/>
    <x v="0"/>
    <n v="316"/>
    <n v="0.7741806286544356"/>
    <s v="PORT04PORT09"/>
    <n v="21.470399999999998"/>
    <n v="6.2E-2"/>
    <n v="36.638146876597702"/>
    <n v="244.64107865480165"/>
  </r>
  <r>
    <n v="1447302829.7"/>
    <d v="2013-05-26T00:00:00"/>
    <x v="1"/>
    <x v="1"/>
    <s v="DTP"/>
    <n v="0"/>
    <x v="0"/>
    <n v="0"/>
    <d v="2013-05-26T00:00:00"/>
    <x v="10"/>
    <n v="1682709"/>
    <x v="1"/>
    <x v="0"/>
    <n v="265"/>
    <n v="9.677257858180445E-2"/>
    <s v="PORT04PORT09"/>
    <n v="21.470399999999998"/>
    <n v="6.2E-2"/>
    <n v="23.060373466099044"/>
    <n v="25.64473332417818"/>
  </r>
  <r>
    <n v="1447332418.7"/>
    <d v="2013-05-26T00:00:00"/>
    <x v="1"/>
    <x v="1"/>
    <s v="DTP"/>
    <n v="0"/>
    <x v="0"/>
    <n v="0"/>
    <d v="2013-05-26T00:00:00"/>
    <x v="10"/>
    <n v="1682709"/>
    <x v="1"/>
    <x v="0"/>
    <n v="270"/>
    <n v="0.7741806286544356"/>
    <s v="PORT04PORT09"/>
    <n v="21.470399999999998"/>
    <n v="6.2E-2"/>
    <n v="34.430183723675249"/>
    <n v="209.0287697366976"/>
  </r>
  <r>
    <n v="1447304373.7"/>
    <d v="2013-05-26T00:00:00"/>
    <x v="1"/>
    <x v="1"/>
    <s v="DTP"/>
    <n v="0"/>
    <x v="0"/>
    <n v="0"/>
    <d v="2013-05-26T00:00:00"/>
    <x v="10"/>
    <n v="1682709"/>
    <x v="1"/>
    <x v="0"/>
    <n v="295"/>
    <n v="9.677257858180445E-2"/>
    <s v="PORT04PORT09"/>
    <n v="21.470399999999998"/>
    <n v="6.2E-2"/>
    <n v="23.2403704622612"/>
    <n v="28.547910681632313"/>
  </r>
  <r>
    <n v="1447351887.7"/>
    <d v="2013-05-26T00:00:00"/>
    <x v="1"/>
    <x v="1"/>
    <s v="DTP"/>
    <n v="0"/>
    <x v="0"/>
    <n v="0"/>
    <d v="2013-05-26T00:00:00"/>
    <x v="10"/>
    <n v="1682709"/>
    <x v="1"/>
    <x v="0"/>
    <n v="313"/>
    <n v="0.7741806286544356"/>
    <s v="PORT04PORT09"/>
    <n v="21.470399999999998"/>
    <n v="6.2E-2"/>
    <n v="36.49414927966798"/>
    <n v="242.31853676883836"/>
  </r>
  <r>
    <n v="1447353944.7"/>
    <d v="2013-05-26T00:00:00"/>
    <x v="1"/>
    <x v="1"/>
    <s v="DTP"/>
    <n v="0"/>
    <x v="0"/>
    <n v="0"/>
    <d v="2013-05-26T00:00:00"/>
    <x v="10"/>
    <n v="1682709"/>
    <x v="1"/>
    <x v="0"/>
    <n v="283"/>
    <n v="3.5805854075267645"/>
    <s v="PORT04PORT09"/>
    <n v="21.470399999999998"/>
    <n v="6.2E-2"/>
    <n v="84.29535156046461"/>
    <n v="1013.3056703300743"/>
  </r>
  <r>
    <n v="1447288930.7"/>
    <d v="2013-05-26T00:00:00"/>
    <x v="1"/>
    <x v="1"/>
    <s v="DTP"/>
    <n v="0"/>
    <x v="0"/>
    <n v="0"/>
    <d v="2013-05-26T00:00:00"/>
    <x v="10"/>
    <n v="1682709"/>
    <x v="1"/>
    <x v="0"/>
    <n v="284"/>
    <n v="0.7741806286544356"/>
    <s v="PORT04PORT09"/>
    <n v="21.470399999999998"/>
    <n v="6.2E-2"/>
    <n v="35.102172509347298"/>
    <n v="219.86729853785971"/>
  </r>
  <r>
    <n v="1447326109.7"/>
    <d v="2013-05-26T00:00:00"/>
    <x v="1"/>
    <x v="1"/>
    <s v="DTP"/>
    <n v="0"/>
    <x v="0"/>
    <n v="0"/>
    <d v="2013-05-26T00:00:00"/>
    <x v="10"/>
    <n v="1682709"/>
    <x v="1"/>
    <x v="0"/>
    <n v="341"/>
    <n v="0.7741806286544356"/>
    <s v="PORT04PORT09"/>
    <n v="21.470399999999998"/>
    <n v="6.2E-2"/>
    <n v="37.838126851012078"/>
    <n v="263.99559437116255"/>
  </r>
  <r>
    <n v="1447279850.7"/>
    <d v="2013-05-26T00:00:00"/>
    <x v="1"/>
    <x v="1"/>
    <s v="DTP"/>
    <n v="0"/>
    <x v="0"/>
    <n v="0"/>
    <d v="2013-05-26T00:00:00"/>
    <x v="10"/>
    <n v="1682709"/>
    <x v="1"/>
    <x v="0"/>
    <n v="517"/>
    <n v="19.322241502178933"/>
    <s v="PORT04PORT09"/>
    <n v="21.470399999999998"/>
    <n v="6.2E-2"/>
    <n v="640.8255291108436"/>
    <n v="9989.5988566265078"/>
  </r>
  <r>
    <n v="1447292290.7"/>
    <d v="2013-05-26T00:00:00"/>
    <x v="1"/>
    <x v="1"/>
    <s v="DTP"/>
    <n v="0"/>
    <x v="0"/>
    <n v="0"/>
    <d v="2013-05-26T00:00:00"/>
    <x v="10"/>
    <n v="1682709"/>
    <x v="1"/>
    <x v="0"/>
    <n v="277"/>
    <n v="4.064448300435787"/>
    <s v="PORT04PORT09"/>
    <n v="21.470399999999998"/>
    <n v="6.2E-2"/>
    <n v="91.273235111684201"/>
    <n v="1125.852179220713"/>
  </r>
  <r>
    <n v="1447310640.7"/>
    <d v="2013-05-26T00:00:00"/>
    <x v="1"/>
    <x v="1"/>
    <s v="DTP"/>
    <n v="0"/>
    <x v="0"/>
    <n v="0"/>
    <d v="2013-05-26T00:00:00"/>
    <x v="10"/>
    <n v="1682709"/>
    <x v="1"/>
    <x v="0"/>
    <n v="311"/>
    <n v="0.67740805007263116"/>
    <s v="PORT04PORT09"/>
    <n v="21.470399999999998"/>
    <n v="6.2E-2"/>
    <n v="34.532182021500475"/>
    <n v="210.6739035725883"/>
  </r>
  <r>
    <n v="1447288322.7"/>
    <d v="2013-05-26T00:00:00"/>
    <x v="1"/>
    <x v="1"/>
    <s v="DTP"/>
    <n v="0"/>
    <x v="0"/>
    <n v="0"/>
    <d v="2013-05-26T00:00:00"/>
    <x v="10"/>
    <n v="1682709"/>
    <x v="1"/>
    <x v="0"/>
    <n v="355"/>
    <n v="4.8386289290902225"/>
    <s v="PORT04PORT09"/>
    <n v="21.470399999999998"/>
    <n v="6.2E-2"/>
    <n v="127.96862272927579"/>
    <n v="1717.7132698270291"/>
  </r>
  <r>
    <n v="1447292291.7"/>
    <d v="2013-05-26T00:00:00"/>
    <x v="1"/>
    <x v="1"/>
    <s v="DTP"/>
    <n v="0"/>
    <x v="0"/>
    <n v="0"/>
    <d v="2013-05-26T00:00:00"/>
    <x v="10"/>
    <n v="1682709"/>
    <x v="1"/>
    <x v="0"/>
    <n v="258"/>
    <n v="1.5483612573088712"/>
    <s v="PORT04PORT09"/>
    <n v="21.470399999999998"/>
    <n v="6.2E-2"/>
    <n v="46.237986671912701"/>
    <n v="399.47720438568876"/>
  </r>
  <r>
    <n v="1447360533.7"/>
    <d v="2013-05-26T00:00:00"/>
    <x v="1"/>
    <x v="1"/>
    <s v="DTP"/>
    <n v="0"/>
    <x v="0"/>
    <n v="0"/>
    <d v="2013-05-26T00:00:00"/>
    <x v="10"/>
    <n v="1682709"/>
    <x v="1"/>
    <x v="0"/>
    <n v="303"/>
    <n v="2.9031773574541333"/>
    <s v="PORT04PORT09"/>
    <n v="21.470399999999998"/>
    <n v="6.2E-2"/>
    <n v="76.009489837133344"/>
    <n v="879.66273930860234"/>
  </r>
  <r>
    <n v="1447328365.7"/>
    <d v="2013-05-26T00:00:00"/>
    <x v="1"/>
    <x v="1"/>
    <s v="DTP"/>
    <n v="0"/>
    <x v="0"/>
    <n v="0"/>
    <d v="2013-05-26T00:00:00"/>
    <x v="10"/>
    <n v="1682709"/>
    <x v="1"/>
    <x v="0"/>
    <n v="323"/>
    <n v="0.7741806286544356"/>
    <s v="PORT04PORT09"/>
    <n v="21.470399999999998"/>
    <n v="6.2E-2"/>
    <n v="36.97414126943373"/>
    <n v="250.0603430553827"/>
  </r>
  <r>
    <n v="1447279008.7"/>
    <d v="2013-05-26T00:00:00"/>
    <x v="1"/>
    <x v="1"/>
    <s v="DTP"/>
    <n v="0"/>
    <x v="0"/>
    <n v="0"/>
    <d v="2013-05-26T00:00:00"/>
    <x v="10"/>
    <n v="1682709"/>
    <x v="1"/>
    <x v="0"/>
    <n v="298"/>
    <n v="2.5160870431269156"/>
    <s v="PORT04PORT09"/>
    <n v="21.470399999999998"/>
    <n v="6.2E-2"/>
    <n v="67.957624208812888"/>
    <n v="749.79393885182083"/>
  </r>
  <r>
    <n v="1447310710.7"/>
    <d v="2013-05-26T00:00:00"/>
    <x v="1"/>
    <x v="1"/>
    <s v="DTP"/>
    <n v="0"/>
    <x v="0"/>
    <n v="0"/>
    <d v="2013-05-26T00:00:00"/>
    <x v="10"/>
    <n v="1682709"/>
    <x v="1"/>
    <x v="0"/>
    <n v="340"/>
    <n v="2.3225418859633069"/>
    <s v="PORT04PORT09"/>
    <n v="21.470399999999998"/>
    <n v="6.2E-2"/>
    <n v="70.429582956106515"/>
    <n v="789.66424122752437"/>
  </r>
  <r>
    <n v="1447228699.7"/>
    <d v="2013-05-26T00:00:00"/>
    <x v="1"/>
    <x v="1"/>
    <s v="DTP"/>
    <n v="0"/>
    <x v="0"/>
    <n v="0"/>
    <d v="2013-05-26T00:00:00"/>
    <x v="10"/>
    <n v="1683409"/>
    <x v="1"/>
    <x v="0"/>
    <n v="255"/>
    <n v="0.37529784814318051"/>
    <s v="PORT04PORT09"/>
    <n v="21.470399999999998"/>
    <n v="6.2E-2"/>
    <n v="27.403858979143681"/>
    <n v="95.700951276511034"/>
  </r>
  <r>
    <n v="1447418238.7"/>
    <d v="2013-05-26T00:00:00"/>
    <x v="1"/>
    <x v="1"/>
    <s v="DTP"/>
    <n v="0"/>
    <x v="0"/>
    <n v="0"/>
    <d v="2013-05-26T00:00:00"/>
    <x v="10"/>
    <n v="1683419"/>
    <x v="1"/>
    <x v="0"/>
    <n v="355"/>
    <n v="9.2747754915744007"/>
    <s v="PORT04PORT09"/>
    <n v="21.470399999999998"/>
    <n v="6.2E-2"/>
    <n v="225.60820856955252"/>
    <n v="3292.5452995089122"/>
  </r>
  <r>
    <n v="1447377351.7"/>
    <d v="2013-05-26T00:00:00"/>
    <x v="1"/>
    <x v="1"/>
    <s v="DTP"/>
    <n v="0"/>
    <x v="0"/>
    <n v="0"/>
    <d v="2013-05-26T00:00:00"/>
    <x v="10"/>
    <n v="1683419"/>
    <x v="1"/>
    <x v="0"/>
    <n v="334"/>
    <n v="1.3912163237361601"/>
    <s v="PORT04PORT09"/>
    <n v="21.470399999999998"/>
    <n v="6.2E-2"/>
    <n v="50.279707631928403"/>
    <n v="464.6662521278775"/>
  </r>
  <r>
    <n v="1447367119.7"/>
    <d v="2013-05-26T00:00:00"/>
    <x v="1"/>
    <x v="1"/>
    <s v="DTP"/>
    <n v="0"/>
    <x v="0"/>
    <n v="0"/>
    <d v="2013-05-26T00:00:00"/>
    <x v="10"/>
    <n v="1683419"/>
    <x v="1"/>
    <x v="0"/>
    <n v="258"/>
    <n v="0.27824326474723204"/>
    <s v="PORT04PORT09"/>
    <n v="21.470399999999998"/>
    <n v="6.2E-2"/>
    <n v="25.921179262896722"/>
    <n v="71.786762304785867"/>
  </r>
  <r>
    <n v="1447372981.7"/>
    <d v="2013-05-26T00:00:00"/>
    <x v="1"/>
    <x v="1"/>
    <s v="DTP"/>
    <n v="0"/>
    <x v="0"/>
    <n v="0"/>
    <d v="2013-05-26T00:00:00"/>
    <x v="10"/>
    <n v="1683419"/>
    <x v="1"/>
    <x v="0"/>
    <n v="305"/>
    <n v="1.5767118335676482"/>
    <s v="PORT04PORT09"/>
    <n v="21.470399999999998"/>
    <n v="6.2E-2"/>
    <n v="51.286020772764232"/>
    <n v="480.89710923813271"/>
  </r>
  <r>
    <n v="1447145769.7"/>
    <d v="2013-05-26T00:00:00"/>
    <x v="1"/>
    <x v="1"/>
    <s v="DTP"/>
    <n v="0"/>
    <x v="0"/>
    <n v="0"/>
    <d v="2013-05-26T00:00:00"/>
    <x v="10"/>
    <n v="1683419"/>
    <x v="1"/>
    <x v="0"/>
    <n v="245"/>
    <n v="0.27824326474723204"/>
    <s v="PORT04PORT09"/>
    <n v="21.470399999999998"/>
    <n v="6.2E-2"/>
    <n v="25.696915191510453"/>
    <n v="68.169599863071852"/>
  </r>
  <r>
    <n v="1447377350.7"/>
    <d v="2013-05-26T00:00:00"/>
    <x v="1"/>
    <x v="1"/>
    <s v="DTP"/>
    <n v="0"/>
    <x v="0"/>
    <n v="0"/>
    <d v="2013-05-26T00:00:00"/>
    <x v="10"/>
    <n v="1683419"/>
    <x v="1"/>
    <x v="0"/>
    <n v="285"/>
    <n v="3.7099101966297603"/>
    <s v="PORT04PORT09"/>
    <n v="21.470399999999998"/>
    <n v="6.2E-2"/>
    <n v="87.024513174447861"/>
    <n v="1057.3244060394816"/>
  </r>
  <r>
    <n v="1447418239.7"/>
    <d v="2013-05-26T00:00:00"/>
    <x v="1"/>
    <x v="1"/>
    <s v="DTP"/>
    <n v="0"/>
    <x v="0"/>
    <n v="0"/>
    <d v="2013-05-26T00:00:00"/>
    <x v="10"/>
    <n v="1683419"/>
    <x v="1"/>
    <x v="0"/>
    <n v="322"/>
    <n v="1.8549550983148801"/>
    <s v="PORT04PORT09"/>
    <n v="21.470399999999998"/>
    <n v="6.2E-2"/>
    <n v="58.502723582758264"/>
    <n v="597.29554165739137"/>
  </r>
  <r>
    <n v="1447410672.7"/>
    <d v="2013-05-26T00:00:00"/>
    <x v="1"/>
    <x v="1"/>
    <s v="DTP"/>
    <n v="0"/>
    <x v="0"/>
    <n v="0"/>
    <d v="2013-05-26T00:00:00"/>
    <x v="10"/>
    <n v="1683419"/>
    <x v="1"/>
    <x v="0"/>
    <n v="255"/>
    <n v="1.4839640786519042"/>
    <s v="PORT04PORT09"/>
    <n v="21.470399999999998"/>
    <n v="6.2E-2"/>
    <n v="44.931872083486603"/>
    <n v="378.41084005623554"/>
  </r>
  <r>
    <n v="1447157471.7"/>
    <d v="2013-05-26T00:00:00"/>
    <x v="1"/>
    <x v="1"/>
    <s v="DTP"/>
    <n v="0"/>
    <x v="0"/>
    <n v="0"/>
    <d v="2013-05-26T00:00:00"/>
    <x v="10"/>
    <n v="1682769"/>
    <x v="1"/>
    <x v="0"/>
    <n v="340"/>
    <n v="6.9960719411524028"/>
    <s v="PORT04PORT09"/>
    <n v="21.470399999999998"/>
    <n v="6.2E-2"/>
    <n v="168.94759651949266"/>
    <n v="2378.6644599918168"/>
  </r>
  <r>
    <n v="1447167432.7"/>
    <d v="2013-05-26T00:00:00"/>
    <x v="1"/>
    <x v="1"/>
    <s v="DTP"/>
    <n v="0"/>
    <x v="0"/>
    <n v="0"/>
    <d v="2013-05-26T00:00:00"/>
    <x v="10"/>
    <n v="1682769"/>
    <x v="1"/>
    <x v="0"/>
    <n v="306"/>
    <n v="1.288750094422811"/>
    <s v="PORT04PORT09"/>
    <n v="21.470399999999998"/>
    <n v="6.2E-2"/>
    <n v="45.920566791389568"/>
    <n v="394.35752889338016"/>
  </r>
  <r>
    <n v="1447408991.7"/>
    <d v="2013-05-26T00:00:00"/>
    <x v="1"/>
    <x v="1"/>
    <s v="DTP"/>
    <n v="0"/>
    <x v="0"/>
    <n v="0"/>
    <d v="2013-05-26T00:00:00"/>
    <x v="10"/>
    <n v="1682769"/>
    <x v="1"/>
    <x v="0"/>
    <n v="293"/>
    <n v="5.3391075340373595"/>
    <s v="PORT04PORT09"/>
    <n v="21.470399999999998"/>
    <n v="6.2E-2"/>
    <n v="118.46062746332268"/>
    <n v="1564.3585074729463"/>
  </r>
  <r>
    <n v="1447215317.7"/>
    <d v="2013-05-26T00:00:00"/>
    <x v="1"/>
    <x v="1"/>
    <s v="DTP"/>
    <n v="0"/>
    <x v="0"/>
    <n v="0"/>
    <d v="2013-05-26T00:00:00"/>
    <x v="10"/>
    <n v="1683392"/>
    <x v="1"/>
    <x v="0"/>
    <n v="359"/>
    <n v="7.5448799967555606"/>
    <s v="PORT04PORT09"/>
    <n v="21.470399999999998"/>
    <n v="6.2E-2"/>
    <n v="189.40433896778529"/>
    <n v="2708.6119188352463"/>
  </r>
  <r>
    <n v="1447243692.7"/>
    <d v="2013-05-26T00:00:00"/>
    <x v="1"/>
    <x v="1"/>
    <s v="DTP"/>
    <n v="0"/>
    <x v="0"/>
    <n v="0"/>
    <d v="2013-05-26T00:00:00"/>
    <x v="10"/>
    <n v="1683392"/>
    <x v="1"/>
    <x v="0"/>
    <n v="268"/>
    <n v="1.4371199993820116"/>
    <s v="PORT04PORT09"/>
    <n v="21.470399999999998"/>
    <n v="6.2E-2"/>
    <n v="45.349585909731502"/>
    <n v="385.1481598343791"/>
  </r>
  <r>
    <n v="1447243913.7"/>
    <d v="2013-05-26T00:00:00"/>
    <x v="1"/>
    <x v="1"/>
    <s v="DTP"/>
    <n v="0"/>
    <x v="0"/>
    <n v="0"/>
    <d v="2013-05-26T00:00:00"/>
    <x v="10"/>
    <n v="1683392"/>
    <x v="1"/>
    <x v="0"/>
    <n v="333"/>
    <n v="0.71855999969100581"/>
    <s v="PORT04PORT09"/>
    <n v="21.470399999999998"/>
    <n v="6.2E-2"/>
    <n v="36.305789753620502"/>
    <n v="239.28047989710493"/>
  </r>
  <r>
    <n v="1447284630.7"/>
    <d v="2013-05-26T00:00:00"/>
    <x v="1"/>
    <x v="1"/>
    <s v="DTP"/>
    <n v="0"/>
    <x v="0"/>
    <n v="0"/>
    <d v="2013-05-26T00:00:00"/>
    <x v="10"/>
    <n v="1682736"/>
    <x v="1"/>
    <x v="0"/>
    <n v="303"/>
    <n v="4.0136029411764707"/>
    <s v="PORT04PORT09"/>
    <n v="21.470399999999998"/>
    <n v="6.2E-2"/>
    <n v="96.869944852941174"/>
    <n v="1216.1216911764707"/>
  </r>
  <r>
    <n v="1447404676.7"/>
    <d v="2013-05-26T00:00:00"/>
    <x v="1"/>
    <x v="1"/>
    <s v="DTP"/>
    <n v="0"/>
    <x v="0"/>
    <n v="0"/>
    <d v="2013-05-26T00:00:00"/>
    <x v="10"/>
    <n v="1682736"/>
    <x v="1"/>
    <x v="0"/>
    <n v="239"/>
    <n v="8.9191176470588246E-2"/>
    <s v="PORT04PORT09"/>
    <n v="21.470399999999998"/>
    <n v="6.2E-2"/>
    <n v="22.792034852941175"/>
    <n v="21.316691176470592"/>
  </r>
  <r>
    <n v="1447377055.7"/>
    <d v="2013-05-26T00:00:00"/>
    <x v="1"/>
    <x v="1"/>
    <s v="DTP"/>
    <n v="0"/>
    <x v="0"/>
    <n v="0"/>
    <d v="2013-05-26T00:00:00"/>
    <x v="10"/>
    <n v="1682736"/>
    <x v="1"/>
    <x v="0"/>
    <n v="329"/>
    <n v="3.3000735294117649"/>
    <s v="PORT04PORT09"/>
    <n v="21.470399999999998"/>
    <n v="6.2E-2"/>
    <n v="88.785299852941179"/>
    <n v="1085.7241911764706"/>
  </r>
  <r>
    <n v="1447299070.7"/>
    <d v="2013-05-26T00:00:00"/>
    <x v="1"/>
    <x v="1"/>
    <s v="DTP"/>
    <n v="0"/>
    <x v="0"/>
    <n v="0"/>
    <d v="2013-05-26T00:00:00"/>
    <x v="10"/>
    <n v="1682736"/>
    <x v="1"/>
    <x v="0"/>
    <n v="306"/>
    <n v="1.3378676470588238"/>
    <s v="PORT04PORT09"/>
    <n v="21.470399999999998"/>
    <n v="6.2E-2"/>
    <n v="46.852425000000004"/>
    <n v="409.3875000000001"/>
  </r>
  <r>
    <n v="1447284629.7"/>
    <d v="2013-05-26T00:00:00"/>
    <x v="1"/>
    <x v="1"/>
    <s v="DTP"/>
    <n v="0"/>
    <x v="0"/>
    <n v="0"/>
    <d v="2013-05-26T00:00:00"/>
    <x v="10"/>
    <n v="1682648"/>
    <x v="1"/>
    <x v="0"/>
    <n v="239"/>
    <n v="8.9027460665038402E-2"/>
    <s v="PORT04PORT09"/>
    <n v="21.470399999999998"/>
    <n v="6.2E-2"/>
    <n v="22.789608912134536"/>
    <n v="21.277563098944178"/>
  </r>
  <r>
    <n v="1447366363.7"/>
    <d v="2013-05-26T00:00:00"/>
    <x v="1"/>
    <x v="1"/>
    <s v="DTP"/>
    <n v="0"/>
    <x v="0"/>
    <n v="0"/>
    <d v="2013-05-26T00:00:00"/>
    <x v="10"/>
    <n v="1682648"/>
    <x v="1"/>
    <x v="0"/>
    <n v="287"/>
    <n v="0.1780549213300768"/>
    <s v="PORT04PORT09"/>
    <n v="21.470399999999998"/>
    <n v="6.2E-2"/>
    <n v="24.638709270147384"/>
    <n v="51.10176242173204"/>
  </r>
  <r>
    <n v="1447372980.7"/>
    <d v="2013-05-26T00:00:00"/>
    <x v="1"/>
    <x v="1"/>
    <s v="DTP"/>
    <n v="0"/>
    <x v="0"/>
    <n v="0"/>
    <d v="2013-05-26T00:00:00"/>
    <x v="10"/>
    <n v="1682648"/>
    <x v="1"/>
    <x v="0"/>
    <n v="244"/>
    <n v="0.35610984266015361"/>
    <s v="PORT04PORT09"/>
    <n v="21.470399999999998"/>
    <n v="6.2E-2"/>
    <n v="26.857629699762803"/>
    <n v="86.890801609077485"/>
  </r>
  <r>
    <n v="1447385494.7"/>
    <d v="2013-05-26T00:00:00"/>
    <x v="1"/>
    <x v="1"/>
    <s v="DTP"/>
    <n v="0"/>
    <x v="0"/>
    <n v="0"/>
    <d v="2013-05-26T00:00:00"/>
    <x v="10"/>
    <n v="1682648"/>
    <x v="1"/>
    <x v="0"/>
    <n v="284"/>
    <n v="0.53416476399023038"/>
    <s v="PORT04PORT09"/>
    <n v="21.470399999999998"/>
    <n v="6.2E-2"/>
    <n v="30.875973164339975"/>
    <n v="151.70279297322543"/>
  </r>
  <r>
    <n v="1447155224.7"/>
    <d v="2013-05-26T00:00:00"/>
    <x v="1"/>
    <x v="1"/>
    <s v="DTP"/>
    <n v="0"/>
    <x v="0"/>
    <n v="0"/>
    <d v="2013-05-26T00:00:00"/>
    <x v="10"/>
    <n v="1682648"/>
    <x v="1"/>
    <x v="0"/>
    <n v="243"/>
    <n v="0.1780549213300768"/>
    <s v="PORT04PORT09"/>
    <n v="21.470399999999998"/>
    <n v="6.2E-2"/>
    <n v="24.152975444758933"/>
    <n v="43.267345883208662"/>
  </r>
  <r>
    <n v="1447355998.7"/>
    <d v="2013-05-26T00:00:00"/>
    <x v="1"/>
    <x v="1"/>
    <s v="DTP"/>
    <n v="0"/>
    <x v="0"/>
    <n v="0"/>
    <d v="2013-05-26T00:00:00"/>
    <x v="10"/>
    <n v="1682648"/>
    <x v="1"/>
    <x v="0"/>
    <n v="298"/>
    <n v="1.0683295279804608"/>
    <s v="PORT04PORT09"/>
    <n v="21.470399999999998"/>
    <n v="6.2E-2"/>
    <n v="41.20885635896699"/>
    <n v="318.36219933817733"/>
  </r>
  <r>
    <n v="1447244523.7"/>
    <d v="2013-05-26T00:00:00"/>
    <x v="1"/>
    <x v="1"/>
    <s v="DTP"/>
    <n v="0"/>
    <x v="0"/>
    <n v="0"/>
    <d v="2013-05-26T00:00:00"/>
    <x v="10"/>
    <n v="1682805"/>
    <x v="1"/>
    <x v="0"/>
    <n v="366"/>
    <n v="6.0140482359696028"/>
    <s v="PORT04PORT09"/>
    <n v="21.470399999999998"/>
    <n v="6.2E-2"/>
    <n v="157.94118257062223"/>
    <n v="2201.1416543648747"/>
  </r>
  <r>
    <n v="1447211490.7"/>
    <d v="2013-05-26T00:00:00"/>
    <x v="1"/>
    <x v="1"/>
    <s v="DTP"/>
    <n v="0"/>
    <x v="0"/>
    <n v="0"/>
    <d v="2013-05-26T00:00:00"/>
    <x v="10"/>
    <n v="1682805"/>
    <x v="1"/>
    <x v="0"/>
    <n v="535"/>
    <n v="19.674529229100557"/>
    <s v="PORT04PORT09"/>
    <n v="21.470399999999998"/>
    <n v="6.2E-2"/>
    <n v="674.07453452926552"/>
    <n v="10525.873137568798"/>
  </r>
  <r>
    <n v="1447170841.7"/>
    <d v="2013-05-26T00:00:00"/>
    <x v="1"/>
    <x v="1"/>
    <s v="DTP"/>
    <n v="0"/>
    <x v="0"/>
    <n v="0"/>
    <d v="2013-05-26T00:00:00"/>
    <x v="10"/>
    <n v="1682805"/>
    <x v="1"/>
    <x v="0"/>
    <n v="302"/>
    <n v="8.5914974799565752E-2"/>
    <s v="PORT04PORT09"/>
    <n v="21.470399999999998"/>
    <n v="6.2E-2"/>
    <n v="23.079071988147067"/>
    <n v="25.946322389468857"/>
  </r>
  <r>
    <n v="1447155225.7"/>
    <d v="2013-05-26T00:00:00"/>
    <x v="1"/>
    <x v="1"/>
    <s v="DTP"/>
    <n v="0"/>
    <x v="0"/>
    <n v="0"/>
    <d v="2013-05-26T00:00:00"/>
    <x v="10"/>
    <n v="1682805"/>
    <x v="1"/>
    <x v="0"/>
    <n v="320"/>
    <n v="1.7182994959913152"/>
    <s v="PORT04PORT09"/>
    <n v="21.470399999999998"/>
    <n v="6.2E-2"/>
    <n v="55.561462000467692"/>
    <n v="549.85583871722088"/>
  </r>
  <r>
    <n v="1447228700.7"/>
    <d v="2013-05-26T00:00:00"/>
    <x v="1"/>
    <x v="1"/>
    <s v="DTP"/>
    <n v="0"/>
    <x v="0"/>
    <n v="0"/>
    <d v="2013-05-26T00:00:00"/>
    <x v="10"/>
    <n v="1682805"/>
    <x v="1"/>
    <x v="0"/>
    <n v="264"/>
    <n v="0.60140482359696024"/>
    <s v="PORT04PORT09"/>
    <n v="21.470399999999998"/>
    <n v="6.2E-2"/>
    <n v="31.314194152635046"/>
    <n v="158.77087342959751"/>
  </r>
  <r>
    <n v="1447187891.7"/>
    <d v="2013-05-26T00:00:00"/>
    <x v="1"/>
    <x v="1"/>
    <s v="DTP"/>
    <n v="0"/>
    <x v="0"/>
    <n v="0"/>
    <d v="2013-05-26T00:00:00"/>
    <x v="10"/>
    <n v="1682805"/>
    <x v="1"/>
    <x v="0"/>
    <n v="281"/>
    <n v="0.1718299495991315"/>
    <s v="PORT04PORT09"/>
    <n v="21.470399999999998"/>
    <n v="6.2E-2"/>
    <n v="24.464021381916066"/>
    <n v="48.284215837355951"/>
  </r>
  <r>
    <n v="1447191300.7"/>
    <d v="2013-05-26T00:00:00"/>
    <x v="1"/>
    <x v="1"/>
    <s v="DTP"/>
    <n v="0"/>
    <x v="0"/>
    <n v="0"/>
    <d v="2013-05-26T00:00:00"/>
    <x v="10"/>
    <n v="1682805"/>
    <x v="1"/>
    <x v="0"/>
    <n v="325"/>
    <n v="0.51548984879739446"/>
    <s v="PORT04PORT09"/>
    <n v="21.470399999999998"/>
    <n v="6.2E-2"/>
    <n v="31.857520453267497"/>
    <n v="167.5342008591532"/>
  </r>
  <r>
    <n v="1447227192.7"/>
    <d v="2013-05-26T00:00:00"/>
    <x v="1"/>
    <x v="1"/>
    <s v="DTP"/>
    <n v="0"/>
    <x v="0"/>
    <n v="0"/>
    <d v="2013-05-26T00:00:00"/>
    <x v="10"/>
    <n v="1682805"/>
    <x v="1"/>
    <x v="0"/>
    <n v="449"/>
    <n v="10.739371849945719"/>
    <s v="PORT04PORT09"/>
    <n v="21.470399999999998"/>
    <n v="6.2E-2"/>
    <n v="320.43303355878891"/>
    <n v="4821.9779606256279"/>
  </r>
  <r>
    <n v="1447147914.7"/>
    <d v="2013-05-26T00:00:00"/>
    <x v="1"/>
    <x v="1"/>
    <s v="DTP"/>
    <n v="0"/>
    <x v="0"/>
    <n v="0"/>
    <d v="2013-05-26T00:00:00"/>
    <x v="10"/>
    <n v="1682805"/>
    <x v="1"/>
    <x v="0"/>
    <n v="295"/>
    <n v="0.60140482359696024"/>
    <s v="PORT04PORT09"/>
    <n v="21.470399999999998"/>
    <n v="6.2E-2"/>
    <n v="32.470094223588404"/>
    <n v="177.41442296110327"/>
  </r>
  <r>
    <n v="1447173873.7"/>
    <d v="2013-05-26T00:00:00"/>
    <x v="1"/>
    <x v="1"/>
    <s v="DTP"/>
    <n v="0"/>
    <x v="0"/>
    <n v="0"/>
    <d v="2013-05-26T00:00:00"/>
    <x v="10"/>
    <n v="1682805"/>
    <x v="1"/>
    <x v="0"/>
    <n v="283"/>
    <n v="0.85914974799565758"/>
    <s v="PORT04PORT09"/>
    <n v="21.470399999999998"/>
    <n v="6.2E-2"/>
    <n v="36.545041478331804"/>
    <n v="243.13937868277108"/>
  </r>
  <r>
    <n v="1447163978.7"/>
    <d v="2013-05-26T00:00:00"/>
    <x v="1"/>
    <x v="1"/>
    <s v="DTP"/>
    <n v="0"/>
    <x v="0"/>
    <n v="0"/>
    <d v="2013-05-26T00:00:00"/>
    <x v="10"/>
    <n v="1682805"/>
    <x v="1"/>
    <x v="0"/>
    <n v="284"/>
    <n v="3.6943439163813272"/>
    <s v="PORT04PORT09"/>
    <n v="21.470399999999998"/>
    <n v="6.2E-2"/>
    <n v="86.520407679642403"/>
    <n v="1049.1936722522969"/>
  </r>
  <r>
    <n v="1447206418.7"/>
    <d v="2013-05-26T00:00:00"/>
    <x v="1"/>
    <x v="1"/>
    <s v="DTP"/>
    <n v="0"/>
    <x v="0"/>
    <n v="0"/>
    <d v="2013-05-26T00:00:00"/>
    <x v="10"/>
    <n v="1682805"/>
    <x v="1"/>
    <x v="0"/>
    <n v="256"/>
    <n v="0.85914974799565758"/>
    <s v="PORT04PORT09"/>
    <n v="21.470399999999998"/>
    <n v="6.2E-2"/>
    <n v="35.106824800187077"/>
    <n v="219.94233548688834"/>
  </r>
  <r>
    <n v="1447167256.7"/>
    <d v="2013-05-26T00:00:00"/>
    <x v="1"/>
    <x v="1"/>
    <s v="DTP"/>
    <n v="0"/>
    <x v="0"/>
    <n v="0"/>
    <d v="2013-05-26T00:00:00"/>
    <x v="10"/>
    <n v="1682805"/>
    <x v="1"/>
    <x v="0"/>
    <n v="254"/>
    <n v="0.51548984879739446"/>
    <s v="PORT04PORT09"/>
    <n v="21.470399999999998"/>
    <n v="6.2E-2"/>
    <n v="29.588334138861363"/>
    <n v="130.93442159453818"/>
  </r>
  <r>
    <n v="1447221859.7"/>
    <d v="2013-05-26T00:00:00"/>
    <x v="1"/>
    <x v="1"/>
    <s v="DTP"/>
    <n v="0"/>
    <x v="0"/>
    <n v="0"/>
    <d v="2013-05-26T00:00:00"/>
    <x v="10"/>
    <n v="1682805"/>
    <x v="1"/>
    <x v="0"/>
    <n v="336"/>
    <n v="3.780258891180893"/>
    <s v="PORT04PORT09"/>
    <n v="21.470399999999998"/>
    <n v="6.2E-2"/>
    <n v="100.22075322108036"/>
    <n v="1270.1669874367801"/>
  </r>
  <r>
    <n v="1447182265.7"/>
    <d v="2013-05-26T00:00:00"/>
    <x v="1"/>
    <x v="1"/>
    <s v="DTP"/>
    <n v="0"/>
    <x v="0"/>
    <n v="0"/>
    <d v="2013-05-26T00:00:00"/>
    <x v="10"/>
    <n v="1682805"/>
    <x v="1"/>
    <x v="0"/>
    <n v="286"/>
    <n v="0.85914974799565758"/>
    <s v="PORT04PORT09"/>
    <n v="21.470399999999998"/>
    <n v="6.2E-2"/>
    <n v="36.704843331459003"/>
    <n v="245.71682792675807"/>
  </r>
  <r>
    <n v="1447258967.7"/>
    <d v="2013-05-26T00:00:00"/>
    <x v="1"/>
    <x v="1"/>
    <s v="DTP"/>
    <n v="0"/>
    <x v="0"/>
    <n v="0"/>
    <d v="2013-05-26T00:00:00"/>
    <x v="10"/>
    <n v="1682757"/>
    <x v="1"/>
    <x v="0"/>
    <n v="358"/>
    <n v="7.2666365911260229"/>
    <s v="PORT04PORT09"/>
    <n v="21.470399999999998"/>
    <n v="6.2E-2"/>
    <n v="182.76066577663318"/>
    <n v="2601.4558996231162"/>
  </r>
  <r>
    <n v="1447182266.7"/>
    <d v="2013-05-26T00:00:00"/>
    <x v="1"/>
    <x v="1"/>
    <s v="DTP"/>
    <n v="0"/>
    <x v="0"/>
    <n v="0"/>
    <d v="2013-05-26T00:00:00"/>
    <x v="10"/>
    <n v="1682757"/>
    <x v="1"/>
    <x v="0"/>
    <n v="267"/>
    <n v="0.83524558518689918"/>
    <s v="PORT04PORT09"/>
    <n v="21.470399999999998"/>
    <n v="6.2E-2"/>
    <n v="35.297055417183927"/>
    <n v="223.01057124490208"/>
  </r>
  <r>
    <n v="1447225247.7"/>
    <d v="2013-05-26T00:00:00"/>
    <x v="1"/>
    <x v="1"/>
    <s v="DTP"/>
    <n v="0"/>
    <x v="0"/>
    <n v="0"/>
    <d v="2013-05-26T00:00:00"/>
    <x v="10"/>
    <n v="1682757"/>
    <x v="1"/>
    <x v="0"/>
    <n v="266"/>
    <n v="1.0022947022242792"/>
    <s v="PORT04PORT09"/>
    <n v="21.470399999999998"/>
    <n v="6.2E-2"/>
    <n v="38.00024422908281"/>
    <n v="266.61039079165829"/>
  </r>
  <r>
    <n v="1447258860.7"/>
    <d v="2013-05-26T00:00:00"/>
    <x v="1"/>
    <x v="1"/>
    <s v="DTP"/>
    <n v="0"/>
    <x v="0"/>
    <n v="0"/>
    <d v="2013-05-26T00:00:00"/>
    <x v="10"/>
    <n v="1682757"/>
    <x v="1"/>
    <x v="0"/>
    <n v="270"/>
    <n v="1.6704911703737984"/>
    <s v="PORT04PORT09"/>
    <n v="21.470399999999998"/>
    <n v="6.2E-2"/>
    <n v="49.434422192057383"/>
    <n v="451.03261600092554"/>
  </r>
  <r>
    <n v="1447147915.7"/>
    <d v="2013-05-26T00:00:00"/>
    <x v="1"/>
    <x v="1"/>
    <s v="DTP"/>
    <n v="0"/>
    <x v="0"/>
    <n v="0"/>
    <d v="2013-05-26T00:00:00"/>
    <x v="10"/>
    <n v="1682757"/>
    <x v="1"/>
    <x v="0"/>
    <n v="362"/>
    <n v="3.257457782228907"/>
    <s v="PORT04PORT09"/>
    <n v="21.470399999999998"/>
    <n v="6.2E-2"/>
    <n v="94.580782464345589"/>
    <n v="1179.1997171668643"/>
  </r>
  <r>
    <n v="1447173357.7"/>
    <d v="2013-05-26T00:00:00"/>
    <x v="1"/>
    <x v="1"/>
    <s v="DTP"/>
    <n v="0"/>
    <x v="0"/>
    <n v="0"/>
    <d v="2013-05-26T00:00:00"/>
    <x v="10"/>
    <n v="1682793"/>
    <x v="1"/>
    <x v="0"/>
    <n v="293"/>
    <n v="1.7537986056650468"/>
    <s v="PORT04PORT09"/>
    <n v="21.470399999999998"/>
    <n v="6.2E-2"/>
    <n v="53.329905470511235"/>
    <n v="513.86299145985868"/>
  </r>
  <r>
    <n v="1447221951.7"/>
    <d v="2013-05-26T00:00:00"/>
    <x v="1"/>
    <x v="1"/>
    <s v="DTP"/>
    <n v="0"/>
    <x v="0"/>
    <n v="0"/>
    <d v="2013-05-26T00:00:00"/>
    <x v="10"/>
    <n v="1682793"/>
    <x v="1"/>
    <x v="0"/>
    <n v="301"/>
    <n v="0.40472275515347234"/>
    <s v="PORT04PORT09"/>
    <n v="21.470399999999998"/>
    <n v="6.2E-2"/>
    <n v="29.023336056674097"/>
    <n v="121.82154930119518"/>
  </r>
  <r>
    <n v="1447222997.7"/>
    <d v="2013-05-26T00:00:00"/>
    <x v="1"/>
    <x v="1"/>
    <s v="DTP"/>
    <n v="0"/>
    <x v="0"/>
    <n v="0"/>
    <d v="2013-05-26T00:00:00"/>
    <x v="10"/>
    <n v="1682754"/>
    <x v="1"/>
    <x v="0"/>
    <n v="360"/>
    <n v="2.6018650306748472"/>
    <s v="PORT04PORT09"/>
    <n v="21.470399999999998"/>
    <n v="6.2E-2"/>
    <n v="79.544027484662593"/>
    <n v="936.67141104294501"/>
  </r>
  <r>
    <n v="1447203028.7"/>
    <d v="2013-05-26T00:00:00"/>
    <x v="1"/>
    <x v="1"/>
    <s v="DTP"/>
    <n v="0"/>
    <x v="0"/>
    <n v="0"/>
    <d v="2013-05-26T00:00:00"/>
    <x v="10"/>
    <n v="1682754"/>
    <x v="1"/>
    <x v="0"/>
    <n v="308"/>
    <n v="6.3460122699386515E-2"/>
    <s v="PORT04PORT09"/>
    <n v="21.470399999999998"/>
    <n v="6.2E-2"/>
    <n v="22.682234503067484"/>
    <n v="19.545717791411047"/>
  </r>
  <r>
    <n v="1447225246.7"/>
    <d v="2013-05-26T00:00:00"/>
    <x v="1"/>
    <x v="1"/>
    <s v="DTP"/>
    <n v="0"/>
    <x v="0"/>
    <n v="0"/>
    <d v="2013-05-26T00:00:00"/>
    <x v="10"/>
    <n v="1682754"/>
    <x v="1"/>
    <x v="0"/>
    <n v="257"/>
    <n v="1.0788220858895707"/>
    <s v="PORT04PORT09"/>
    <n v="21.470399999999998"/>
    <n v="6.2E-2"/>
    <n v="38.660351116564414"/>
    <n v="277.25727607361966"/>
  </r>
  <r>
    <n v="1447407450.7"/>
    <d v="2013-05-26T00:00:00"/>
    <x v="1"/>
    <x v="1"/>
    <s v="DTP"/>
    <n v="0"/>
    <x v="0"/>
    <n v="0"/>
    <d v="2013-05-26T00:00:00"/>
    <x v="10"/>
    <n v="1682754"/>
    <x v="1"/>
    <x v="0"/>
    <n v="279"/>
    <n v="6.3460122699386515E-2"/>
    <s v="PORT04PORT09"/>
    <n v="21.470399999999998"/>
    <n v="6.2E-2"/>
    <n v="22.568133202453986"/>
    <n v="17.705374233128836"/>
  </r>
  <r>
    <n v="1447258859.7"/>
    <d v="2013-05-26T00:00:00"/>
    <x v="1"/>
    <x v="1"/>
    <s v="DTP"/>
    <n v="0"/>
    <x v="0"/>
    <n v="0"/>
    <d v="2013-05-26T00:00:00"/>
    <x v="10"/>
    <n v="1682754"/>
    <x v="1"/>
    <x v="0"/>
    <n v="305"/>
    <n v="0.38076073619631912"/>
    <s v="PORT04PORT09"/>
    <n v="21.470399999999998"/>
    <n v="6.2E-2"/>
    <n v="28.670585521472393"/>
    <n v="116.13202453987734"/>
  </r>
  <r>
    <n v="1447404685.7"/>
    <d v="2013-05-26T00:00:00"/>
    <x v="1"/>
    <x v="1"/>
    <s v="DTP"/>
    <n v="0"/>
    <x v="0"/>
    <n v="0"/>
    <d v="2013-05-26T00:00:00"/>
    <x v="10"/>
    <n v="1682754"/>
    <x v="1"/>
    <x v="0"/>
    <n v="283"/>
    <n v="0.76152147239263823"/>
    <s v="PORT04PORT09"/>
    <n v="21.470399999999998"/>
    <n v="6.2E-2"/>
    <n v="34.832055754601228"/>
    <n v="215.51057668711661"/>
  </r>
  <r>
    <n v="1447364453.7"/>
    <d v="2013-05-26T00:00:00"/>
    <x v="1"/>
    <x v="1"/>
    <s v="DTP"/>
    <n v="0"/>
    <x v="0"/>
    <n v="0"/>
    <d v="2013-05-26T00:00:00"/>
    <x v="10"/>
    <n v="1682754"/>
    <x v="1"/>
    <x v="0"/>
    <n v="335"/>
    <n v="0.12692024539877303"/>
    <s v="PORT04PORT09"/>
    <n v="21.470399999999998"/>
    <n v="6.2E-2"/>
    <n v="24.106533496932514"/>
    <n v="42.518282208588964"/>
  </r>
  <r>
    <n v="1447246607.7"/>
    <d v="2013-05-26T00:00:00"/>
    <x v="1"/>
    <x v="1"/>
    <s v="DTP"/>
    <n v="0"/>
    <x v="0"/>
    <n v="0"/>
    <d v="2013-05-26T00:00:00"/>
    <x v="10"/>
    <n v="1682754"/>
    <x v="1"/>
    <x v="0"/>
    <n v="242"/>
    <n v="0.12692024539877303"/>
    <s v="PORT04PORT09"/>
    <n v="21.470399999999998"/>
    <n v="6.2E-2"/>
    <n v="23.37471136196319"/>
    <n v="30.714699386503074"/>
  </r>
  <r>
    <n v="1447152364.7"/>
    <d v="2013-05-26T00:00:00"/>
    <x v="1"/>
    <x v="1"/>
    <s v="DTP"/>
    <n v="0"/>
    <x v="0"/>
    <n v="0"/>
    <d v="2013-05-26T00:00:00"/>
    <x v="10"/>
    <n v="1677891"/>
    <x v="1"/>
    <x v="0"/>
    <n v="1037"/>
    <n v="2.4935736852791877"/>
    <s v="PORT04PORT09"/>
    <n v="21.470399999999998"/>
    <n v="6.2E-2"/>
    <n v="181.79222652134007"/>
    <n v="2585.8359116345177"/>
  </r>
  <r>
    <n v="1447213235.7"/>
    <d v="2013-05-26T00:00:00"/>
    <x v="1"/>
    <x v="1"/>
    <s v="DTP"/>
    <n v="0"/>
    <x v="0"/>
    <n v="0"/>
    <d v="2013-05-26T00:00:00"/>
    <x v="10"/>
    <n v="1677891"/>
    <x v="1"/>
    <x v="0"/>
    <n v="2990"/>
    <n v="8.9556996548223342"/>
    <s v="PORT04PORT09"/>
    <n v="21.470399999999998"/>
    <n v="6.2E-2"/>
    <n v="1681.6780020109643"/>
    <n v="26777.54196791878"/>
  </r>
  <r>
    <n v="1447168871.7"/>
    <d v="2013-05-26T00:00:00"/>
    <x v="1"/>
    <x v="1"/>
    <s v="DTP"/>
    <n v="0"/>
    <x v="0"/>
    <n v="0"/>
    <d v="2013-05-26T00:00:00"/>
    <x v="10"/>
    <n v="1677891"/>
    <x v="1"/>
    <x v="0"/>
    <n v="1697"/>
    <n v="4.7622627411167509"/>
    <s v="PORT04PORT09"/>
    <n v="21.470399999999998"/>
    <n v="6.2E-2"/>
    <n v="522.52711204385776"/>
    <n v="8081.5598716751265"/>
  </r>
  <r>
    <n v="1447327935.7"/>
    <d v="2013-05-26T00:00:00"/>
    <x v="1"/>
    <x v="1"/>
    <s v="DTP"/>
    <n v="0"/>
    <x v="0"/>
    <n v="0"/>
    <d v="2013-05-26T00:00:00"/>
    <x v="10"/>
    <n v="1677891"/>
    <x v="1"/>
    <x v="0"/>
    <n v="1584"/>
    <n v="4.2529651979695426"/>
    <s v="PORT04PORT09"/>
    <n v="21.470399999999998"/>
    <n v="6.2E-2"/>
    <n v="439.14560616219279"/>
    <n v="6736.6968735837554"/>
  </r>
  <r>
    <n v="1447327936.7"/>
    <d v="2013-05-26T00:00:00"/>
    <x v="1"/>
    <x v="1"/>
    <s v="DTP"/>
    <n v="0"/>
    <x v="0"/>
    <n v="0"/>
    <d v="2013-05-26T00:00:00"/>
    <x v="10"/>
    <n v="1677891"/>
    <x v="1"/>
    <x v="0"/>
    <n v="3299"/>
    <n v="9.9213807106598981"/>
    <s v="PORT04PORT09"/>
    <n v="21.470399999999998"/>
    <n v="6.2E-2"/>
    <n v="2050.7697677969541"/>
    <n v="32730.634964467004"/>
  </r>
  <r>
    <n v="1447273033.7"/>
    <d v="2013-05-26T00:00:00"/>
    <x v="1"/>
    <x v="1"/>
    <s v="DTP"/>
    <n v="0"/>
    <x v="0"/>
    <n v="0"/>
    <d v="2013-05-26T00:00:00"/>
    <x v="10"/>
    <n v="1677891"/>
    <x v="1"/>
    <x v="0"/>
    <n v="1939"/>
    <n v="5.3476242030456849"/>
    <s v="PORT04PORT09"/>
    <n v="21.470399999999998"/>
    <n v="6.2E-2"/>
    <n v="664.35108644174613"/>
    <n v="10369.043329705582"/>
  </r>
  <r>
    <n v="1447306530.7"/>
    <d v="2013-05-26T00:00:00"/>
    <x v="1"/>
    <x v="1"/>
    <s v="DTP"/>
    <n v="0"/>
    <x v="0"/>
    <n v="0"/>
    <d v="2013-05-26T00:00:00"/>
    <x v="10"/>
    <n v="1677891"/>
    <x v="1"/>
    <x v="0"/>
    <n v="1874"/>
    <n v="5.2451032690355328"/>
    <s v="PORT04PORT09"/>
    <n v="21.470399999999998"/>
    <n v="6.2E-2"/>
    <n v="630.88845862270057"/>
    <n v="9829.3235261725877"/>
  </r>
  <r>
    <n v="1447306521.7"/>
    <d v="2013-05-26T00:00:00"/>
    <x v="1"/>
    <x v="1"/>
    <s v="DTP"/>
    <n v="0"/>
    <x v="0"/>
    <n v="0"/>
    <d v="2013-05-26T00:00:00"/>
    <x v="10"/>
    <n v="1677891"/>
    <x v="1"/>
    <x v="0"/>
    <n v="1520"/>
    <n v="3.9420952690355326"/>
    <s v="PORT04PORT09"/>
    <n v="21.470399999999998"/>
    <n v="6.2E-2"/>
    <n v="392.97345815390855"/>
    <n v="5991.9848089340094"/>
  </r>
  <r>
    <n v="1447350245.7"/>
    <d v="2013-05-26T00:00:00"/>
    <x v="1"/>
    <x v="1"/>
    <s v="DTP"/>
    <n v="0"/>
    <x v="0"/>
    <n v="0"/>
    <d v="2013-05-26T00:00:00"/>
    <x v="10"/>
    <n v="1677891"/>
    <x v="1"/>
    <x v="0"/>
    <n v="3143"/>
    <n v="9.4319259289340085"/>
    <s v="PORT04PORT09"/>
    <n v="21.470399999999998"/>
    <n v="6.2E-2"/>
    <n v="1859.4320780676546"/>
    <n v="29644.543194639587"/>
  </r>
  <r>
    <n v="1447350250.7"/>
    <d v="2013-05-26T00:00:00"/>
    <x v="1"/>
    <x v="1"/>
    <s v="DTP"/>
    <n v="0"/>
    <x v="0"/>
    <n v="0"/>
    <d v="2013-05-26T00:00:00"/>
    <x v="10"/>
    <n v="1677891"/>
    <x v="1"/>
    <x v="0"/>
    <n v="3112"/>
    <n v="9.2200000000000006"/>
    <s v="PORT04PORT09"/>
    <n v="21.470399999999998"/>
    <n v="6.2E-2"/>
    <n v="1800.41408"/>
    <n v="28692.640000000003"/>
  </r>
  <r>
    <n v="1447286379.7"/>
    <d v="2013-05-26T00:00:00"/>
    <x v="1"/>
    <x v="1"/>
    <s v="DTP"/>
    <n v="0"/>
    <x v="0"/>
    <n v="0"/>
    <d v="2013-05-26T00:00:00"/>
    <x v="10"/>
    <n v="1677891"/>
    <x v="1"/>
    <x v="0"/>
    <n v="2059"/>
    <n v="5.48"/>
    <s v="PORT04PORT09"/>
    <n v="21.470399999999998"/>
    <n v="6.2E-2"/>
    <n v="721.03624000000002"/>
    <n v="11283.320000000002"/>
  </r>
  <r>
    <n v="1447269403.7"/>
    <d v="2013-05-26T00:00:00"/>
    <x v="1"/>
    <x v="1"/>
    <s v="DTP"/>
    <n v="0"/>
    <x v="0"/>
    <n v="0"/>
    <d v="2013-05-26T00:00:00"/>
    <x v="10"/>
    <n v="1677891"/>
    <x v="1"/>
    <x v="0"/>
    <n v="2533"/>
    <n v="6.46"/>
    <s v="PORT04PORT09"/>
    <n v="21.470399999999998"/>
    <n v="6.2E-2"/>
    <n v="1035.98756"/>
    <n v="16363.18"/>
  </r>
  <r>
    <n v="1447137091.7"/>
    <d v="2013-05-26T00:00:00"/>
    <x v="1"/>
    <x v="1"/>
    <s v="DTP"/>
    <n v="0"/>
    <x v="0"/>
    <n v="0"/>
    <d v="2013-05-26T00:00:00"/>
    <x v="10"/>
    <n v="1677891"/>
    <x v="1"/>
    <x v="0"/>
    <n v="2650"/>
    <n v="6.9"/>
    <s v="PORT04PORT09"/>
    <n v="21.470399999999998"/>
    <n v="6.2E-2"/>
    <n v="1155.1404"/>
    <n v="18285"/>
  </r>
  <r>
    <n v="1447189309.7"/>
    <d v="2013-05-26T00:00:00"/>
    <x v="1"/>
    <x v="1"/>
    <s v="DTP"/>
    <n v="0"/>
    <x v="0"/>
    <n v="0"/>
    <d v="2013-05-26T00:00:00"/>
    <x v="10"/>
    <n v="1677891"/>
    <x v="1"/>
    <x v="0"/>
    <n v="6583"/>
    <n v="18.399999999999999"/>
    <s v="PORT04PORT09"/>
    <n v="21.470399999999998"/>
    <n v="6.2E-2"/>
    <n v="7531.3567999999987"/>
    <n v="121127.2"/>
  </r>
  <r>
    <n v="1447152365.7"/>
    <d v="2013-05-26T00:00:00"/>
    <x v="1"/>
    <x v="1"/>
    <s v="DTP"/>
    <n v="0"/>
    <x v="0"/>
    <n v="0"/>
    <d v="2013-05-26T00:00:00"/>
    <x v="10"/>
    <n v="1677891"/>
    <x v="1"/>
    <x v="0"/>
    <n v="2803"/>
    <n v="7"/>
    <s v="PORT04PORT09"/>
    <n v="21.470399999999998"/>
    <n v="6.2E-2"/>
    <n v="1237.9723999999999"/>
    <n v="19621"/>
  </r>
  <r>
    <n v="1447220739.7"/>
    <d v="2013-05-26T00:00:00"/>
    <x v="1"/>
    <x v="1"/>
    <s v="DTP"/>
    <n v="0"/>
    <x v="0"/>
    <n v="0"/>
    <d v="2013-05-26T00:00:00"/>
    <x v="10"/>
    <n v="1672676"/>
    <x v="1"/>
    <x v="0"/>
    <n v="333"/>
    <n v="1.9142406394615066"/>
    <s v="PORT04PORT09"/>
    <n v="21.470399999999998"/>
    <n v="6.2E-2"/>
    <n v="60.991812242322261"/>
    <n v="637.44213294068174"/>
  </r>
  <r>
    <n v="1447346500.7"/>
    <d v="2013-05-26T00:00:00"/>
    <x v="1"/>
    <x v="1"/>
    <s v="DTP"/>
    <n v="0"/>
    <x v="0"/>
    <n v="0"/>
    <d v="2013-05-26T00:00:00"/>
    <x v="10"/>
    <n v="1677889"/>
    <x v="1"/>
    <x v="0"/>
    <n v="362"/>
    <n v="0.40481136963655651"/>
    <s v="PORT04PORT09"/>
    <n v="21.470399999999998"/>
    <n v="6.2E-2"/>
    <n v="30.555986380122874"/>
    <n v="146.54171580843345"/>
  </r>
  <r>
    <n v="1447174691.7"/>
    <d v="2013-05-26T00:00:00"/>
    <x v="1"/>
    <x v="1"/>
    <s v="DTP"/>
    <n v="0"/>
    <x v="0"/>
    <n v="0"/>
    <d v="2013-05-26T00:00:00"/>
    <x v="11"/>
    <n v="1667817"/>
    <x v="1"/>
    <x v="0"/>
    <n v="1052"/>
    <n v="11.795720164609051"/>
    <s v="PORT04PORT09"/>
    <n v="21.470399999999998"/>
    <n v="6.2E-2"/>
    <n v="790.83445201646077"/>
    <n v="12409.097613168722"/>
  </r>
  <r>
    <n v="1447195863.7"/>
    <d v="2013-05-26T00:00:00"/>
    <x v="1"/>
    <x v="1"/>
    <s v="DTP"/>
    <n v="0"/>
    <x v="0"/>
    <n v="0"/>
    <d v="2013-05-26T00:00:00"/>
    <x v="11"/>
    <n v="1667817"/>
    <x v="1"/>
    <x v="0"/>
    <n v="1387"/>
    <n v="18.5"/>
    <s v="PORT04PORT09"/>
    <n v="21.470399999999998"/>
    <n v="6.2E-2"/>
    <n v="1612.3594000000001"/>
    <n v="25659.5"/>
  </r>
  <r>
    <n v="1447162158.7"/>
    <d v="2013-05-26T00:00:00"/>
    <x v="1"/>
    <x v="1"/>
    <s v="DTP"/>
    <n v="0"/>
    <x v="0"/>
    <n v="0"/>
    <d v="2013-05-26T00:00:00"/>
    <x v="11"/>
    <n v="1658528"/>
    <x v="1"/>
    <x v="0"/>
    <n v="250"/>
    <n v="0.14331843473501774"/>
    <s v="PORT04PORT09"/>
    <n v="21.470399999999998"/>
    <n v="6.2E-2"/>
    <n v="23.691835738392772"/>
    <n v="35.829608683754437"/>
  </r>
  <r>
    <n v="1447143918.7"/>
    <d v="2013-05-26T00:00:00"/>
    <x v="1"/>
    <x v="1"/>
    <s v="DTP"/>
    <n v="0"/>
    <x v="0"/>
    <n v="0"/>
    <d v="2013-05-26T00:00:00"/>
    <x v="11"/>
    <n v="1699424"/>
    <x v="1"/>
    <x v="0"/>
    <n v="302"/>
    <n v="0.91634234736548681"/>
    <s v="PORT04PORT09"/>
    <n v="21.470399999999998"/>
    <n v="6.2E-2"/>
    <n v="38.627994112071377"/>
    <n v="276.73538890437703"/>
  </r>
  <r>
    <n v="1447314126.7"/>
    <d v="2013-05-26T00:00:00"/>
    <x v="1"/>
    <x v="1"/>
    <s v="DTP"/>
    <n v="0"/>
    <x v="0"/>
    <n v="0"/>
    <d v="2013-05-26T00:00:00"/>
    <x v="11"/>
    <n v="1699424"/>
    <x v="1"/>
    <x v="0"/>
    <n v="286"/>
    <n v="1.8326846947309736"/>
    <s v="PORT04PORT09"/>
    <n v="21.470399999999998"/>
    <n v="6.2E-2"/>
    <n v="53.967565006969622"/>
    <n v="524.1478226930584"/>
  </r>
  <r>
    <n v="1447260244.7"/>
    <d v="2013-05-26T00:00:00"/>
    <x v="1"/>
    <x v="1"/>
    <s v="DTP"/>
    <n v="0"/>
    <x v="0"/>
    <n v="0"/>
    <d v="2013-05-26T00:00:00"/>
    <x v="11"/>
    <n v="1701406"/>
    <x v="1"/>
    <x v="0"/>
    <n v="319"/>
    <n v="5.006677426876581"/>
    <s v="PORT04PORT09"/>
    <n v="21.470399999999998"/>
    <n v="6.2E-2"/>
    <n v="120.49246614876502"/>
    <n v="1597.1300991736293"/>
  </r>
  <r>
    <n v="1447311663.7"/>
    <d v="2013-05-26T00:00:00"/>
    <x v="1"/>
    <x v="1"/>
    <s v="DTP"/>
    <n v="0"/>
    <x v="0"/>
    <n v="0"/>
    <d v="2013-05-26T00:00:00"/>
    <x v="11"/>
    <n v="1701406"/>
    <x v="1"/>
    <x v="0"/>
    <n v="337"/>
    <n v="0.38512903283666011"/>
    <s v="PORT04PORT09"/>
    <n v="21.470399999999998"/>
    <n v="6.2E-2"/>
    <n v="29.517286012089173"/>
    <n v="129.78848406595446"/>
  </r>
  <r>
    <n v="1447260245.7"/>
    <d v="2013-05-26T00:00:00"/>
    <x v="1"/>
    <x v="1"/>
    <s v="DTP"/>
    <n v="0"/>
    <x v="0"/>
    <n v="0"/>
    <d v="2013-05-26T00:00:00"/>
    <x v="11"/>
    <n v="1701405"/>
    <x v="1"/>
    <x v="0"/>
    <n v="413"/>
    <n v="15.03125692340117"/>
    <s v="PORT04PORT09"/>
    <n v="21.470399999999998"/>
    <n v="6.2E-2"/>
    <n v="406.36076478061034"/>
    <n v="6207.909109364683"/>
  </r>
  <r>
    <n v="1447206048.7"/>
    <d v="2013-05-26T00:00:00"/>
    <x v="1"/>
    <x v="1"/>
    <s v="DTP"/>
    <n v="0"/>
    <x v="0"/>
    <n v="0"/>
    <d v="2013-05-26T00:00:00"/>
    <x v="11"/>
    <n v="1678648"/>
    <x v="1"/>
    <x v="0"/>
    <n v="421"/>
    <n v="1.4629700940594061"/>
    <s v="PORT04PORT09"/>
    <n v="21.470399999999998"/>
    <n v="6.2E-2"/>
    <n v="59.656845395138618"/>
    <n v="615.91040959900999"/>
  </r>
  <r>
    <n v="1447283591.7"/>
    <d v="2013-05-26T00:00:00"/>
    <x v="1"/>
    <x v="1"/>
    <s v="DTP"/>
    <n v="0"/>
    <x v="0"/>
    <n v="0"/>
    <d v="2013-05-26T00:00:00"/>
    <x v="11"/>
    <n v="1678648"/>
    <x v="1"/>
    <x v="0"/>
    <n v="462"/>
    <n v="2.9259401881188123"/>
    <s v="PORT04PORT09"/>
    <n v="21.470399999999998"/>
    <n v="6.2E-2"/>
    <n v="105.28103074847526"/>
    <n v="1351.7843669108913"/>
  </r>
  <r>
    <n v="1447133054.7"/>
    <d v="2013-05-26T00:00:00"/>
    <x v="1"/>
    <x v="1"/>
    <s v="DTP"/>
    <n v="0"/>
    <x v="0"/>
    <n v="0"/>
    <d v="2013-05-26T00:00:00"/>
    <x v="11"/>
    <n v="1678648"/>
    <x v="1"/>
    <x v="0"/>
    <n v="356"/>
    <n v="1.4629700940594061"/>
    <s v="PORT04PORT09"/>
    <n v="21.470399999999998"/>
    <n v="6.2E-2"/>
    <n v="53.761075916079207"/>
    <n v="520.8173534851486"/>
  </r>
  <r>
    <n v="1447389053.7"/>
    <d v="2013-05-26T00:00:00"/>
    <x v="1"/>
    <x v="1"/>
    <s v="DTP"/>
    <n v="0"/>
    <x v="0"/>
    <n v="0"/>
    <d v="2013-05-26T00:00:00"/>
    <x v="11"/>
    <n v="1678648"/>
    <x v="1"/>
    <x v="0"/>
    <n v="388"/>
    <n v="1.4629700940594061"/>
    <s v="PORT04PORT09"/>
    <n v="21.470399999999998"/>
    <n v="6.2E-2"/>
    <n v="56.663608582693072"/>
    <n v="567.63239649504953"/>
  </r>
  <r>
    <n v="1447356009.7"/>
    <d v="2013-05-26T00:00:00"/>
    <x v="1"/>
    <x v="1"/>
    <s v="DTP"/>
    <n v="0"/>
    <x v="0"/>
    <n v="0"/>
    <d v="2013-05-26T00:00:00"/>
    <x v="11"/>
    <n v="1675615"/>
    <x v="1"/>
    <x v="0"/>
    <n v="374"/>
    <n v="0.79608328220555413"/>
    <s v="PORT04PORT09"/>
    <n v="21.470399999999998"/>
    <n v="6.2E-2"/>
    <n v="39.92997914778239"/>
    <n v="297.73514754487724"/>
  </r>
  <r>
    <n v="1447418568.7"/>
    <d v="2013-05-26T00:00:00"/>
    <x v="1"/>
    <x v="1"/>
    <s v="DTP"/>
    <n v="0"/>
    <x v="0"/>
    <n v="0"/>
    <d v="2013-05-26T00:00:00"/>
    <x v="11"/>
    <n v="1675615"/>
    <x v="1"/>
    <x v="0"/>
    <n v="831"/>
    <n v="4.5111385991648065"/>
    <s v="PORT04PORT09"/>
    <n v="21.470399999999998"/>
    <n v="6.2E-2"/>
    <n v="253.89328290616913"/>
    <n v="3748.756175905954"/>
  </r>
  <r>
    <n v="1447292185.7"/>
    <d v="2013-05-26T00:00:00"/>
    <x v="1"/>
    <x v="1"/>
    <s v="DTP"/>
    <n v="0"/>
    <x v="0"/>
    <n v="0"/>
    <d v="2013-05-26T00:00:00"/>
    <x v="11"/>
    <n v="1675615"/>
    <x v="1"/>
    <x v="0"/>
    <n v="1476"/>
    <n v="9.9600000000000009"/>
    <s v="PORT04PORT09"/>
    <n v="21.470399999999998"/>
    <n v="6.2E-2"/>
    <n v="932.92992000000015"/>
    <n v="14700.960000000001"/>
  </r>
  <r>
    <n v="1447281074.7"/>
    <d v="2013-05-26T00:00:00"/>
    <x v="1"/>
    <x v="1"/>
    <s v="DTP"/>
    <n v="0"/>
    <x v="0"/>
    <n v="0"/>
    <d v="2013-05-26T00:00:00"/>
    <x v="11"/>
    <n v="1675654"/>
    <x v="1"/>
    <x v="0"/>
    <n v="266"/>
    <n v="0.18903103229892337"/>
    <s v="PORT04PORT09"/>
    <n v="21.470399999999998"/>
    <n v="6.2E-2"/>
    <n v="24.587899784673841"/>
    <n v="50.28225459151362"/>
  </r>
  <r>
    <n v="1447418575.7"/>
    <d v="2013-05-26T00:00:00"/>
    <x v="1"/>
    <x v="1"/>
    <s v="DTP"/>
    <n v="0"/>
    <x v="0"/>
    <n v="0"/>
    <d v="2013-05-26T00:00:00"/>
    <x v="11"/>
    <n v="1675655"/>
    <x v="1"/>
    <x v="0"/>
    <n v="1258"/>
    <n v="8.9600000000000009"/>
    <s v="PORT04PORT09"/>
    <n v="21.470399999999998"/>
    <n v="6.2E-2"/>
    <n v="720.31456000000003"/>
    <n v="11271.68"/>
  </r>
  <r>
    <n v="1447292184.7"/>
    <d v="2013-05-26T00:00:00"/>
    <x v="1"/>
    <x v="1"/>
    <s v="DTP"/>
    <n v="0"/>
    <x v="0"/>
    <n v="0"/>
    <d v="2013-05-26T00:00:00"/>
    <x v="11"/>
    <n v="1675655"/>
    <x v="1"/>
    <x v="0"/>
    <n v="1267"/>
    <n v="8.82"/>
    <s v="PORT04PORT09"/>
    <n v="21.470399999999998"/>
    <n v="6.2E-2"/>
    <n v="714.31668000000002"/>
    <n v="11174.94"/>
  </r>
  <r>
    <n v="1447174689.7"/>
    <d v="2013-05-26T00:00:00"/>
    <x v="1"/>
    <x v="1"/>
    <s v="DTP"/>
    <n v="0"/>
    <x v="0"/>
    <n v="0"/>
    <d v="2013-05-26T00:00:00"/>
    <x v="11"/>
    <n v="1675655"/>
    <x v="1"/>
    <x v="0"/>
    <n v="1253"/>
    <n v="8.7799999999999994"/>
    <s v="PORT04PORT09"/>
    <n v="21.470399999999998"/>
    <n v="6.2E-2"/>
    <n v="703.55348000000004"/>
    <n v="11001.339999999998"/>
  </r>
  <r>
    <n v="1447312662.7"/>
    <d v="2013-05-26T00:00:00"/>
    <x v="1"/>
    <x v="1"/>
    <s v="DTP"/>
    <n v="0"/>
    <x v="0"/>
    <n v="0"/>
    <d v="2013-05-26T00:00:00"/>
    <x v="11"/>
    <n v="1695346"/>
    <x v="1"/>
    <x v="0"/>
    <n v="377"/>
    <n v="0.38319143667791467"/>
    <s v="PORT04PORT09"/>
    <n v="21.470399999999998"/>
    <n v="6.2E-2"/>
    <n v="30.427116640909574"/>
    <n v="144.46317162757384"/>
  </r>
  <r>
    <n v="1447406923.7"/>
    <d v="2013-05-26T00:00:00"/>
    <x v="1"/>
    <x v="1"/>
    <s v="DTP"/>
    <n v="0"/>
    <x v="0"/>
    <n v="0"/>
    <d v="2013-05-26T00:00:00"/>
    <x v="11"/>
    <n v="1695346"/>
    <x v="1"/>
    <x v="0"/>
    <n v="442"/>
    <n v="0.76638287335582933"/>
    <s v="PORT04PORT09"/>
    <n v="21.470399999999998"/>
    <n v="6.2E-2"/>
    <n v="42.472356261443146"/>
    <n v="338.74123002327656"/>
  </r>
  <r>
    <n v="1447401972.7"/>
    <d v="2013-05-26T00:00:00"/>
    <x v="1"/>
    <x v="1"/>
    <s v="DTP"/>
    <n v="0"/>
    <x v="0"/>
    <n v="0"/>
    <d v="2013-05-26T00:00:00"/>
    <x v="11"/>
    <n v="1695346"/>
    <x v="1"/>
    <x v="0"/>
    <n v="369"/>
    <n v="0.22991486200674879"/>
    <s v="PORT04PORT09"/>
    <n v="21.470399999999998"/>
    <n v="6.2E-2"/>
    <n v="26.730392212990395"/>
    <n v="84.838584080490307"/>
  </r>
  <r>
    <n v="1447281000.7"/>
    <d v="2013-05-26T00:00:00"/>
    <x v="1"/>
    <x v="1"/>
    <s v="DTP"/>
    <n v="0"/>
    <x v="0"/>
    <n v="0"/>
    <d v="2013-05-26T00:00:00"/>
    <x v="11"/>
    <n v="1679638"/>
    <x v="1"/>
    <x v="0"/>
    <n v="1086"/>
    <n v="2.8744127374319759"/>
    <s v="PORT04PORT09"/>
    <n v="21.470399999999998"/>
    <n v="6.2E-2"/>
    <n v="215.01035843676976"/>
    <n v="3121.612232851126"/>
  </r>
  <r>
    <n v="1447367414.7"/>
    <d v="2013-05-26T00:00:00"/>
    <x v="1"/>
    <x v="1"/>
    <s v="DTP"/>
    <n v="0"/>
    <x v="0"/>
    <n v="0"/>
    <d v="2013-05-26T00:00:00"/>
    <x v="11"/>
    <n v="1679638"/>
    <x v="1"/>
    <x v="0"/>
    <n v="1265"/>
    <n v="3.3816620440376188"/>
    <s v="PORT04PORT09"/>
    <n v="21.470399999999998"/>
    <n v="6.2E-2"/>
    <n v="286.69415411387041"/>
    <n v="4277.8024857075879"/>
  </r>
  <r>
    <n v="1447377768.7"/>
    <d v="2013-05-26T00:00:00"/>
    <x v="1"/>
    <x v="1"/>
    <s v="DTP"/>
    <n v="0"/>
    <x v="0"/>
    <n v="0"/>
    <d v="2013-05-26T00:00:00"/>
    <x v="11"/>
    <n v="1679638"/>
    <x v="1"/>
    <x v="0"/>
    <n v="1119"/>
    <n v="2.9352826542246531"/>
    <s v="PORT04PORT09"/>
    <n v="21.470399999999998"/>
    <n v="6.2E-2"/>
    <n v="225.11443998479797"/>
    <n v="3284.5812900773867"/>
  </r>
  <r>
    <n v="1447367413.7"/>
    <d v="2013-05-26T00:00:00"/>
    <x v="1"/>
    <x v="1"/>
    <s v="DTP"/>
    <n v="0"/>
    <x v="0"/>
    <n v="0"/>
    <d v="2013-05-26T00:00:00"/>
    <x v="11"/>
    <n v="1679638"/>
    <x v="1"/>
    <x v="0"/>
    <n v="1247"/>
    <n v="3.3816620440376188"/>
    <s v="PORT04PORT09"/>
    <n v="21.470399999999998"/>
    <n v="6.2E-2"/>
    <n v="282.92021927272447"/>
    <n v="4216.9325689149109"/>
  </r>
  <r>
    <n v="1447377767.7"/>
    <d v="2013-05-26T00:00:00"/>
    <x v="1"/>
    <x v="1"/>
    <s v="DTP"/>
    <n v="0"/>
    <x v="0"/>
    <n v="0"/>
    <d v="2013-05-26T00:00:00"/>
    <x v="11"/>
    <n v="1679638"/>
    <x v="1"/>
    <x v="0"/>
    <n v="1306"/>
    <n v="3.3816620440376188"/>
    <s v="PORT04PORT09"/>
    <n v="21.470399999999998"/>
    <n v="6.2E-2"/>
    <n v="295.29033902981405"/>
    <n v="4416.4506295131305"/>
  </r>
  <r>
    <n v="1447281072.7"/>
    <d v="2013-05-26T00:00:00"/>
    <x v="1"/>
    <x v="1"/>
    <s v="DTP"/>
    <n v="0"/>
    <x v="0"/>
    <n v="0"/>
    <d v="2013-05-26T00:00:00"/>
    <x v="11"/>
    <n v="1679638"/>
    <x v="1"/>
    <x v="0"/>
    <n v="752"/>
    <n v="1.6908310220188094"/>
    <s v="PORT04PORT09"/>
    <n v="21.470399999999998"/>
    <n v="6.2E-2"/>
    <n v="100.30370557060498"/>
    <n v="1271.5049285581447"/>
  </r>
  <r>
    <n v="1447141982.7"/>
    <d v="2013-05-26T00:00:00"/>
    <x v="1"/>
    <x v="1"/>
    <s v="DTP"/>
    <n v="0"/>
    <x v="0"/>
    <n v="0"/>
    <d v="2013-05-26T00:00:00"/>
    <x v="11"/>
    <n v="1679638"/>
    <x v="1"/>
    <x v="0"/>
    <n v="3237"/>
    <n v="7.2200000000000006"/>
    <s v="PORT04PORT09"/>
    <n v="21.470399999999998"/>
    <n v="6.2E-2"/>
    <n v="1470.48108"/>
    <n v="23371.140000000003"/>
  </r>
  <r>
    <n v="1447174693.7"/>
    <d v="2013-05-26T00:00:00"/>
    <x v="1"/>
    <x v="1"/>
    <s v="DTP"/>
    <n v="0"/>
    <x v="0"/>
    <n v="0"/>
    <d v="2013-05-26T00:00:00"/>
    <x v="11"/>
    <n v="1679638"/>
    <x v="1"/>
    <x v="0"/>
    <n v="2233"/>
    <n v="4.28"/>
    <s v="PORT04PORT09"/>
    <n v="21.470399999999998"/>
    <n v="6.2E-2"/>
    <n v="614.01928000000009"/>
    <n v="9557.24"/>
  </r>
  <r>
    <n v="1447292186.7"/>
    <d v="2013-05-26T00:00:00"/>
    <x v="1"/>
    <x v="1"/>
    <s v="DTP"/>
    <n v="0"/>
    <x v="0"/>
    <n v="0"/>
    <d v="2013-05-26T00:00:00"/>
    <x v="11"/>
    <n v="1668608"/>
    <x v="1"/>
    <x v="0"/>
    <n v="803"/>
    <n v="11.28"/>
    <s v="PORT04PORT09"/>
    <n v="21.470399999999998"/>
    <n v="6.2E-2"/>
    <n v="583.05648000000008"/>
    <n v="9057.84"/>
  </r>
  <r>
    <n v="1447280990.7"/>
    <d v="2013-05-26T00:00:00"/>
    <x v="1"/>
    <x v="1"/>
    <s v="DTP"/>
    <n v="0"/>
    <x v="0"/>
    <n v="0"/>
    <d v="2013-05-26T00:00:00"/>
    <x v="11"/>
    <n v="1651302"/>
    <x v="1"/>
    <x v="0"/>
    <n v="446"/>
    <n v="1.3279208797697248"/>
    <s v="PORT04PORT09"/>
    <n v="21.470399999999998"/>
    <n v="6.2E-2"/>
    <n v="58.190068167392425"/>
    <n v="592.25271237729726"/>
  </r>
  <r>
    <n v="1447377766.7"/>
    <d v="2013-05-26T00:00:00"/>
    <x v="1"/>
    <x v="1"/>
    <s v="DTP"/>
    <n v="0"/>
    <x v="0"/>
    <n v="0"/>
    <d v="2013-05-26T00:00:00"/>
    <x v="11"/>
    <n v="1651302"/>
    <x v="1"/>
    <x v="0"/>
    <n v="649"/>
    <n v="2.6558417595394497"/>
    <s v="PORT04PORT09"/>
    <n v="21.470399999999998"/>
    <n v="6.2E-2"/>
    <n v="128.33616072034835"/>
    <n v="1723.6413019411029"/>
  </r>
  <r>
    <n v="1447377765.7"/>
    <d v="2013-05-26T00:00:00"/>
    <x v="1"/>
    <x v="1"/>
    <s v="DTP"/>
    <n v="0"/>
    <x v="0"/>
    <n v="0"/>
    <d v="2013-05-26T00:00:00"/>
    <x v="11"/>
    <n v="1651302"/>
    <x v="1"/>
    <x v="0"/>
    <n v="777"/>
    <n v="3.12"/>
    <s v="PORT04PORT09"/>
    <n v="21.470399999999998"/>
    <n v="6.2E-2"/>
    <n v="171.77328"/>
    <n v="2424.2400000000002"/>
  </r>
  <r>
    <n v="1447356011.7"/>
    <d v="2013-05-26T00:00:00"/>
    <x v="1"/>
    <x v="1"/>
    <s v="DTP"/>
    <n v="0"/>
    <x v="0"/>
    <n v="0"/>
    <d v="2013-05-26T00:00:00"/>
    <x v="11"/>
    <n v="1651302"/>
    <x v="1"/>
    <x v="0"/>
    <n v="830"/>
    <n v="3.08"/>
    <s v="PORT04PORT09"/>
    <n v="21.470399999999998"/>
    <n v="6.2E-2"/>
    <n v="179.96719999999999"/>
    <n v="2556.4"/>
  </r>
  <r>
    <n v="1447418576.7"/>
    <d v="2013-05-26T00:00:00"/>
    <x v="1"/>
    <x v="1"/>
    <s v="DTP"/>
    <n v="0"/>
    <x v="0"/>
    <n v="0"/>
    <d v="2013-05-26T00:00:00"/>
    <x v="11"/>
    <n v="1651302"/>
    <x v="1"/>
    <x v="0"/>
    <n v="1450"/>
    <n v="4.54"/>
    <s v="PORT04PORT09"/>
    <n v="21.470399999999998"/>
    <n v="6.2E-2"/>
    <n v="429.6164"/>
    <n v="6583"/>
  </r>
  <r>
    <n v="1447334921.7"/>
    <d v="2013-05-26T00:00:00"/>
    <x v="1"/>
    <x v="1"/>
    <s v="DTP"/>
    <n v="0"/>
    <x v="0"/>
    <n v="0"/>
    <d v="2013-05-26T00:00:00"/>
    <x v="11"/>
    <n v="1651299"/>
    <x v="1"/>
    <x v="0"/>
    <n v="707"/>
    <n v="1.3386085647853476"/>
    <s v="PORT04PORT09"/>
    <n v="21.470399999999998"/>
    <n v="6.2E-2"/>
    <n v="80.146967828800925"/>
    <n v="946.39625530324076"/>
  </r>
  <r>
    <n v="1447239936.7"/>
    <d v="2013-05-26T00:00:00"/>
    <x v="1"/>
    <x v="1"/>
    <s v="DTP"/>
    <n v="0"/>
    <x v="0"/>
    <n v="0"/>
    <d v="2013-05-26T00:00:00"/>
    <x v="11"/>
    <n v="1689550"/>
    <x v="1"/>
    <x v="0"/>
    <n v="261"/>
    <n v="0.61334739221834933"/>
    <s v="PORT04PORT09"/>
    <n v="21.470399999999998"/>
    <n v="6.2E-2"/>
    <n v="31.395587500877326"/>
    <n v="160.08366936898918"/>
  </r>
  <r>
    <n v="1447377761.7"/>
    <d v="2013-05-26T00:00:00"/>
    <x v="1"/>
    <x v="1"/>
    <s v="DTP"/>
    <n v="0"/>
    <x v="0"/>
    <n v="0"/>
    <d v="2013-05-26T00:00:00"/>
    <x v="11"/>
    <n v="1689550"/>
    <x v="1"/>
    <x v="0"/>
    <n v="302"/>
    <n v="1.0222456536972488"/>
    <s v="PORT04PORT09"/>
    <n v="21.470399999999998"/>
    <n v="6.2E-2"/>
    <n v="40.610927619827287"/>
    <n v="308.71818741656915"/>
  </r>
  <r>
    <n v="1447215353.7"/>
    <d v="2013-05-26T00:00:00"/>
    <x v="1"/>
    <x v="1"/>
    <s v="DTP"/>
    <n v="0"/>
    <x v="0"/>
    <n v="0"/>
    <d v="2013-05-26T00:00:00"/>
    <x v="11"/>
    <n v="1689550"/>
    <x v="1"/>
    <x v="0"/>
    <n v="331"/>
    <n v="0.81779652295779914"/>
    <s v="PORT04PORT09"/>
    <n v="21.470399999999998"/>
    <n v="6.2E-2"/>
    <n v="38.253220244139953"/>
    <n v="270.69064909903153"/>
  </r>
  <r>
    <n v="1447401977.7"/>
    <d v="2013-05-26T00:00:00"/>
    <x v="1"/>
    <x v="1"/>
    <s v="DTP"/>
    <n v="0"/>
    <x v="0"/>
    <n v="0"/>
    <d v="2013-05-26T00:00:00"/>
    <x v="11"/>
    <n v="1689549"/>
    <x v="1"/>
    <x v="0"/>
    <n v="254"/>
    <n v="1.7251837902941101"/>
    <s v="PORT04PORT09"/>
    <n v="21.470399999999998"/>
    <n v="6.2E-2"/>
    <n v="48.638594329551644"/>
    <n v="438.19668273470398"/>
  </r>
  <r>
    <n v="1447239935.7"/>
    <d v="2013-05-26T00:00:00"/>
    <x v="1"/>
    <x v="1"/>
    <s v="DTP"/>
    <n v="0"/>
    <x v="0"/>
    <n v="0"/>
    <d v="2013-05-26T00:00:00"/>
    <x v="11"/>
    <n v="1689549"/>
    <x v="1"/>
    <x v="0"/>
    <n v="295"/>
    <n v="1.1501225268627402"/>
    <s v="PORT04PORT09"/>
    <n v="21.470399999999998"/>
    <n v="6.2E-2"/>
    <n v="42.506141016319518"/>
    <n v="339.28614542450833"/>
  </r>
  <r>
    <n v="1447292188.7"/>
    <d v="2013-05-26T00:00:00"/>
    <x v="1"/>
    <x v="1"/>
    <s v="DTP"/>
    <n v="0"/>
    <x v="0"/>
    <n v="0"/>
    <d v="2013-05-26T00:00:00"/>
    <x v="11"/>
    <n v="1688633"/>
    <x v="1"/>
    <x v="0"/>
    <n v="478"/>
    <n v="18.113567336027643"/>
    <s v="PORT04PORT09"/>
    <n v="21.470399999999998"/>
    <n v="6.2E-2"/>
    <n v="558.28408157051524"/>
    <n v="8658.2851866212131"/>
  </r>
  <r>
    <n v="1447215352.7"/>
    <d v="2013-05-26T00:00:00"/>
    <x v="1"/>
    <x v="1"/>
    <s v="DTP"/>
    <n v="0"/>
    <x v="0"/>
    <n v="0"/>
    <d v="2013-05-26T00:00:00"/>
    <x v="11"/>
    <n v="1688633"/>
    <x v="1"/>
    <x v="0"/>
    <n v="328"/>
    <n v="4.1752938355400193"/>
    <s v="PORT04PORT09"/>
    <n v="21.470399999999998"/>
    <n v="6.2E-2"/>
    <n v="106.37917543954183"/>
    <n v="1369.4963780571263"/>
  </r>
  <r>
    <n v="1447174686.7"/>
    <d v="2013-05-26T00:00:00"/>
    <x v="1"/>
    <x v="1"/>
    <s v="DTP"/>
    <n v="0"/>
    <x v="0"/>
    <n v="0"/>
    <d v="2013-05-26T00:00:00"/>
    <x v="11"/>
    <n v="1688633"/>
    <x v="1"/>
    <x v="0"/>
    <n v="330"/>
    <n v="4.917568295191578"/>
    <s v="PORT04PORT09"/>
    <n v="21.470399999999998"/>
    <n v="6.2E-2"/>
    <n v="122.08384731961968"/>
    <n v="1622.7975374132207"/>
  </r>
  <r>
    <n v="1447195864.7"/>
    <d v="2013-05-26T00:00:00"/>
    <x v="1"/>
    <x v="1"/>
    <s v="DTP"/>
    <n v="0"/>
    <x v="0"/>
    <n v="0"/>
    <d v="2013-05-26T00:00:00"/>
    <x v="11"/>
    <n v="1688633"/>
    <x v="1"/>
    <x v="0"/>
    <n v="325"/>
    <n v="8.072234748710704"/>
    <s v="PORT04PORT09"/>
    <n v="21.470399999999998"/>
    <n v="6.2E-2"/>
    <n v="184.12593018652069"/>
    <n v="2623.4762933309789"/>
  </r>
  <r>
    <n v="1447401976.7"/>
    <d v="2013-05-26T00:00:00"/>
    <x v="1"/>
    <x v="1"/>
    <s v="DTP"/>
    <n v="0"/>
    <x v="0"/>
    <n v="0"/>
    <d v="2013-05-26T00:00:00"/>
    <x v="11"/>
    <n v="1688633"/>
    <x v="1"/>
    <x v="0"/>
    <n v="555"/>
    <n v="21.546586711916103"/>
    <s v="PORT04PORT09"/>
    <n v="21.470399999999998"/>
    <n v="6.2E-2"/>
    <n v="762.88844875703307"/>
    <n v="11958.355625113438"/>
  </r>
  <r>
    <n v="1447239931.7"/>
    <d v="2013-05-26T00:00:00"/>
    <x v="1"/>
    <x v="1"/>
    <s v="DTP"/>
    <n v="0"/>
    <x v="0"/>
    <n v="0"/>
    <d v="2013-05-26T00:00:00"/>
    <x v="11"/>
    <n v="1688633"/>
    <x v="1"/>
    <x v="0"/>
    <n v="461"/>
    <n v="14.268155966271616"/>
    <s v="PORT04PORT09"/>
    <n v="21.470399999999998"/>
    <n v="6.2E-2"/>
    <n v="429.28283382797531"/>
    <n v="6577.6199004512146"/>
  </r>
  <r>
    <n v="1447312663.7"/>
    <d v="2013-05-26T00:00:00"/>
    <x v="1"/>
    <x v="1"/>
    <s v="DTP"/>
    <n v="0"/>
    <x v="0"/>
    <n v="0"/>
    <d v="2013-05-26T00:00:00"/>
    <x v="11"/>
    <n v="1689781"/>
    <x v="1"/>
    <x v="0"/>
    <n v="284"/>
    <n v="0.36662625195621207"/>
    <s v="PORT04PORT09"/>
    <n v="21.470399999999998"/>
    <n v="6.2E-2"/>
    <n v="27.925955044444979"/>
    <n v="104.12185555556422"/>
  </r>
  <r>
    <n v="1447239933.7"/>
    <d v="2013-05-26T00:00:00"/>
    <x v="1"/>
    <x v="1"/>
    <s v="DTP"/>
    <n v="0"/>
    <x v="0"/>
    <n v="0"/>
    <d v="2013-05-26T00:00:00"/>
    <x v="11"/>
    <n v="1688587"/>
    <x v="1"/>
    <x v="0"/>
    <n v="259"/>
    <n v="0.82086866046281715"/>
    <s v="PORT04PORT09"/>
    <n v="21.470399999999998"/>
    <n v="6.2E-2"/>
    <n v="34.651908949711917"/>
    <n v="212.60498305986965"/>
  </r>
  <r>
    <n v="1447239934.7"/>
    <d v="2013-05-26T00:00:00"/>
    <x v="1"/>
    <x v="1"/>
    <s v="DTP"/>
    <n v="0"/>
    <x v="0"/>
    <n v="0"/>
    <d v="2013-05-26T00:00:00"/>
    <x v="11"/>
    <n v="1688629"/>
    <x v="1"/>
    <x v="0"/>
    <n v="330"/>
    <n v="3.4079409028873382"/>
    <s v="PORT04PORT09"/>
    <n v="21.470399999999998"/>
    <n v="6.2E-2"/>
    <n v="91.196870873074943"/>
    <n v="1124.6204979528216"/>
  </r>
  <r>
    <n v="1447377762.7"/>
    <d v="2013-05-26T00:00:00"/>
    <x v="1"/>
    <x v="1"/>
    <s v="DTP"/>
    <n v="0"/>
    <x v="0"/>
    <n v="0"/>
    <d v="2013-05-26T00:00:00"/>
    <x v="11"/>
    <n v="1688629"/>
    <x v="1"/>
    <x v="0"/>
    <n v="333"/>
    <n v="1.9730184174610905"/>
    <s v="PORT04PORT09"/>
    <n v="21.470399999999998"/>
    <n v="6.2E-2"/>
    <n v="62.205338246901675"/>
    <n v="657.01513301454315"/>
  </r>
  <r>
    <n v="1447418573.7"/>
    <d v="2013-05-26T00:00:00"/>
    <x v="1"/>
    <x v="1"/>
    <s v="DTP"/>
    <n v="0"/>
    <x v="0"/>
    <n v="0"/>
    <d v="2013-05-26T00:00:00"/>
    <x v="11"/>
    <n v="1689546"/>
    <x v="1"/>
    <x v="0"/>
    <n v="815"/>
    <n v="37.312720821507384"/>
    <s v="PORT04PORT09"/>
    <n v="21.470399999999998"/>
    <n v="6.2E-2"/>
    <n v="1906.882183110768"/>
    <n v="30409.867469528519"/>
  </r>
  <r>
    <n v="1447356004.7"/>
    <d v="2013-05-26T00:00:00"/>
    <x v="1"/>
    <x v="1"/>
    <s v="DTP"/>
    <n v="0"/>
    <x v="0"/>
    <n v="0"/>
    <d v="2013-05-26T00:00:00"/>
    <x v="11"/>
    <n v="1689546"/>
    <x v="1"/>
    <x v="0"/>
    <n v="482"/>
    <n v="11.493816246452216"/>
    <s v="PORT04PORT09"/>
    <n v="21.470399999999998"/>
    <n v="6.2E-2"/>
    <n v="364.95160470897798"/>
    <n v="5540.0194307899683"/>
  </r>
  <r>
    <n v="1447408600.7"/>
    <d v="2013-05-26T00:00:00"/>
    <x v="1"/>
    <x v="1"/>
    <s v="DTP"/>
    <n v="0"/>
    <x v="0"/>
    <n v="0"/>
    <d v="2013-05-26T00:00:00"/>
    <x v="11"/>
    <n v="1689546"/>
    <x v="1"/>
    <x v="0"/>
    <n v="776"/>
    <n v="39.312720821507384"/>
    <s v="PORT04PORT09"/>
    <n v="21.470399999999998"/>
    <n v="6.2E-2"/>
    <n v="1912.8840241643632"/>
    <n v="30506.671357489729"/>
  </r>
  <r>
    <n v="1447174688.7"/>
    <d v="2013-05-26T00:00:00"/>
    <x v="1"/>
    <x v="1"/>
    <s v="DTP"/>
    <n v="0"/>
    <x v="0"/>
    <n v="0"/>
    <d v="2013-05-26T00:00:00"/>
    <x v="11"/>
    <n v="1689551"/>
    <x v="1"/>
    <x v="0"/>
    <n v="327"/>
    <n v="6.1947723956777656"/>
    <s v="PORT04PORT09"/>
    <n v="21.470399999999998"/>
    <n v="6.2E-2"/>
    <n v="147.06321554997101"/>
    <n v="2025.6905733866295"/>
  </r>
  <r>
    <n v="1447292187.7"/>
    <d v="2013-05-26T00:00:00"/>
    <x v="1"/>
    <x v="1"/>
    <s v="DTP"/>
    <n v="0"/>
    <x v="0"/>
    <n v="0"/>
    <d v="2013-05-26T00:00:00"/>
    <x v="11"/>
    <n v="1689551"/>
    <x v="1"/>
    <x v="0"/>
    <n v="647"/>
    <n v="27.823990950656711"/>
    <s v="PORT04PORT09"/>
    <n v="21.470399999999998"/>
    <n v="6.2E-2"/>
    <n v="1137.6019729946431"/>
    <n v="18002.122145074893"/>
  </r>
  <r>
    <n v="1447195866.7"/>
    <d v="2013-05-26T00:00:00"/>
    <x v="1"/>
    <x v="1"/>
    <s v="DTP"/>
    <n v="0"/>
    <x v="0"/>
    <n v="0"/>
    <d v="2013-05-26T00:00:00"/>
    <x v="11"/>
    <n v="1689551"/>
    <x v="1"/>
    <x v="0"/>
    <n v="404"/>
    <n v="7.4635811996117658"/>
    <s v="PORT04PORT09"/>
    <n v="21.470399999999998"/>
    <n v="6.2E-2"/>
    <n v="208.41818188787551"/>
    <n v="3015.2868046431536"/>
  </r>
  <r>
    <n v="1447215351.7"/>
    <d v="2013-05-26T00:00:00"/>
    <x v="1"/>
    <x v="1"/>
    <s v="DTP"/>
    <n v="0"/>
    <x v="0"/>
    <n v="0"/>
    <d v="2013-05-26T00:00:00"/>
    <x v="11"/>
    <n v="1689551"/>
    <x v="1"/>
    <x v="0"/>
    <n v="261"/>
    <n v="0.22390743598835297"/>
    <s v="PORT04PORT09"/>
    <n v="21.470399999999998"/>
    <n v="6.2E-2"/>
    <n v="25.093670129163527"/>
    <n v="58.439840792960126"/>
  </r>
  <r>
    <n v="1447215350.7"/>
    <d v="2013-05-26T00:00:00"/>
    <x v="1"/>
    <x v="1"/>
    <s v="DTP"/>
    <n v="0"/>
    <x v="0"/>
    <n v="0"/>
    <d v="2013-05-26T00:00:00"/>
    <x v="11"/>
    <n v="1689548"/>
    <x v="1"/>
    <x v="0"/>
    <n v="306"/>
    <n v="2.3833532041926935"/>
    <s v="PORT04PORT09"/>
    <n v="21.470399999999998"/>
    <n v="6.2E-2"/>
    <n v="66.687376989943772"/>
    <n v="729.30608048296415"/>
  </r>
  <r>
    <n v="1447292179.7"/>
    <d v="2013-05-26T00:00:00"/>
    <x v="1"/>
    <x v="1"/>
    <s v="DTP"/>
    <n v="0"/>
    <x v="0"/>
    <n v="0"/>
    <d v="2013-05-26T00:00:00"/>
    <x v="11"/>
    <n v="1689548"/>
    <x v="1"/>
    <x v="0"/>
    <n v="311"/>
    <n v="4.9156659836474299"/>
    <s v="PORT04PORT09"/>
    <n v="21.470399999999998"/>
    <n v="6.2E-2"/>
    <n v="116.25427149668974"/>
    <n v="1528.7721209143508"/>
  </r>
  <r>
    <n v="1447239932.7"/>
    <d v="2013-05-26T00:00:00"/>
    <x v="1"/>
    <x v="1"/>
    <s v="DTP"/>
    <n v="0"/>
    <x v="0"/>
    <n v="0"/>
    <d v="2013-05-26T00:00:00"/>
    <x v="11"/>
    <n v="1689548"/>
    <x v="1"/>
    <x v="0"/>
    <n v="330"/>
    <n v="4.9156659836474299"/>
    <s v="PORT04PORT09"/>
    <n v="21.470399999999998"/>
    <n v="6.2E-2"/>
    <n v="122.04492602542641"/>
    <n v="1622.1697746036518"/>
  </r>
  <r>
    <n v="1447334918.7"/>
    <d v="2013-05-26T00:00:00"/>
    <x v="1"/>
    <x v="1"/>
    <s v="DTP"/>
    <n v="0"/>
    <x v="0"/>
    <n v="0"/>
    <d v="2013-05-26T00:00:00"/>
    <x v="11"/>
    <n v="1689548"/>
    <x v="1"/>
    <x v="0"/>
    <n v="360"/>
    <n v="6.25630216100582"/>
    <s v="PORT04PORT09"/>
    <n v="21.470399999999998"/>
    <n v="6.2E-2"/>
    <n v="161.11106423364993"/>
    <n v="2252.2687779620951"/>
  </r>
  <r>
    <n v="1447174687.7"/>
    <d v="2013-05-26T00:00:00"/>
    <x v="1"/>
    <x v="1"/>
    <s v="DTP"/>
    <n v="0"/>
    <x v="0"/>
    <n v="0"/>
    <d v="2013-05-26T00:00:00"/>
    <x v="11"/>
    <n v="1689547"/>
    <x v="1"/>
    <x v="0"/>
    <n v="311"/>
    <n v="1.1517803499702124"/>
    <s v="PORT04PORT09"/>
    <n v="21.470399999999998"/>
    <n v="6.2E-2"/>
    <n v="43.679028708125635"/>
    <n v="358.20368884073605"/>
  </r>
  <r>
    <n v="1447195865.7"/>
    <d v="2013-05-26T00:00:00"/>
    <x v="1"/>
    <x v="1"/>
    <s v="DTP"/>
    <n v="0"/>
    <x v="0"/>
    <n v="0"/>
    <d v="2013-05-26T00:00:00"/>
    <x v="11"/>
    <n v="1689547"/>
    <x v="1"/>
    <x v="0"/>
    <n v="1334"/>
    <n v="67.986271873138278"/>
    <s v="PORT04PORT09"/>
    <n v="21.470399999999998"/>
    <n v="6.2E-2"/>
    <n v="5644.4789740835204"/>
    <n v="90693.686678766462"/>
  </r>
  <r>
    <n v="1447418572.7"/>
    <d v="2013-05-26T00:00:00"/>
    <x v="1"/>
    <x v="1"/>
    <s v="DTP"/>
    <n v="0"/>
    <x v="0"/>
    <n v="0"/>
    <d v="2013-05-26T00:00:00"/>
    <x v="11"/>
    <n v="1689547"/>
    <x v="1"/>
    <x v="0"/>
    <n v="1235"/>
    <n v="65.099013191988803"/>
    <s v="PORT04PORT09"/>
    <n v="21.470399999999998"/>
    <n v="6.2E-2"/>
    <n v="5006.1018401105821"/>
    <n v="80397.28129210617"/>
  </r>
  <r>
    <n v="1447408595.7"/>
    <d v="2013-05-26T00:00:00"/>
    <x v="1"/>
    <x v="1"/>
    <s v="DTP"/>
    <n v="0"/>
    <x v="0"/>
    <n v="0"/>
    <d v="2013-05-26T00:00:00"/>
    <x v="11"/>
    <n v="1689547"/>
    <x v="1"/>
    <x v="0"/>
    <n v="336"/>
    <n v="3.8872586811494667"/>
    <s v="PORT04PORT09"/>
    <n v="21.470399999999998"/>
    <n v="6.2E-2"/>
    <n v="102.44977284570568"/>
    <n v="1306.1189168662208"/>
  </r>
  <r>
    <n v="1447236708.7"/>
    <d v="2013-05-26T00:00:00"/>
    <x v="1"/>
    <x v="1"/>
    <s v="DTP"/>
    <n v="0"/>
    <x v="0"/>
    <n v="0"/>
    <d v="2013-05-26T00:00:00"/>
    <x v="11"/>
    <n v="1689547"/>
    <x v="1"/>
    <x v="0"/>
    <n v="303"/>
    <n v="3.8872586811494667"/>
    <s v="PORT04PORT09"/>
    <n v="21.470399999999998"/>
    <n v="6.2E-2"/>
    <n v="94.496441584073878"/>
    <n v="1177.8393803882884"/>
  </r>
  <r>
    <n v="1447236710.7"/>
    <d v="2013-05-26T00:00:00"/>
    <x v="1"/>
    <x v="1"/>
    <s v="DTP"/>
    <n v="0"/>
    <x v="0"/>
    <n v="0"/>
    <d v="2013-05-26T00:00:00"/>
    <x v="11"/>
    <n v="1674853"/>
    <x v="1"/>
    <x v="0"/>
    <n v="322"/>
    <n v="4.3649851632047456"/>
    <s v="PORT04PORT09"/>
    <n v="21.470399999999998"/>
    <n v="6.2E-2"/>
    <n v="108.61296379821954"/>
    <n v="1405.525222551928"/>
  </r>
  <r>
    <n v="1447377764.7"/>
    <d v="2013-05-26T00:00:00"/>
    <x v="1"/>
    <x v="1"/>
    <s v="DTP"/>
    <n v="0"/>
    <x v="0"/>
    <n v="0"/>
    <d v="2013-05-26T00:00:00"/>
    <x v="11"/>
    <n v="1672722"/>
    <x v="1"/>
    <x v="0"/>
    <n v="449"/>
    <n v="16.331233463525258"/>
    <s v="PORT04PORT09"/>
    <n v="21.470399999999998"/>
    <n v="6.2E-2"/>
    <n v="476.09927715761614"/>
    <n v="7332.7238251228409"/>
  </r>
  <r>
    <n v="1447236709.7"/>
    <d v="2013-05-26T00:00:00"/>
    <x v="1"/>
    <x v="1"/>
    <s v="DTP"/>
    <n v="0"/>
    <x v="0"/>
    <n v="0"/>
    <d v="2013-05-26T00:00:00"/>
    <x v="11"/>
    <n v="1672722"/>
    <x v="1"/>
    <x v="0"/>
    <n v="536"/>
    <n v="20.059999999999999"/>
    <s v="PORT04PORT09"/>
    <n v="21.470399999999998"/>
    <n v="6.2E-2"/>
    <n v="688.10432000000003"/>
    <n v="10752.16"/>
  </r>
  <r>
    <n v="1447141983.7"/>
    <d v="2013-05-26T00:00:00"/>
    <x v="1"/>
    <x v="1"/>
    <s v="DTP"/>
    <n v="0"/>
    <x v="0"/>
    <n v="0"/>
    <d v="2013-05-26T00:00:00"/>
    <x v="11"/>
    <n v="1689145"/>
    <x v="1"/>
    <x v="0"/>
    <n v="456"/>
    <n v="0.71538387225879474"/>
    <s v="PORT04PORT09"/>
    <n v="21.470399999999998"/>
    <n v="6.2E-2"/>
    <n v="41.695732836500639"/>
    <n v="326.2150457500104"/>
  </r>
  <r>
    <n v="1447377769.7"/>
    <d v="2013-05-26T00:00:00"/>
    <x v="1"/>
    <x v="1"/>
    <s v="DTP"/>
    <n v="0"/>
    <x v="0"/>
    <n v="0"/>
    <d v="2013-05-26T00:00:00"/>
    <x v="11"/>
    <n v="1689145"/>
    <x v="1"/>
    <x v="0"/>
    <n v="518"/>
    <n v="0.71538387225879474"/>
    <s v="PORT04PORT09"/>
    <n v="21.470399999999998"/>
    <n v="6.2E-2"/>
    <n v="44.445668441463454"/>
    <n v="370.56884583005569"/>
  </r>
  <r>
    <n v="1447356013.7"/>
    <d v="2013-05-26T00:00:00"/>
    <x v="1"/>
    <x v="1"/>
    <s v="DTP"/>
    <n v="0"/>
    <x v="0"/>
    <n v="0"/>
    <d v="2013-05-26T00:00:00"/>
    <x v="11"/>
    <n v="1689145"/>
    <x v="1"/>
    <x v="0"/>
    <n v="808"/>
    <n v="1.7884596806469868"/>
    <s v="PORT04PORT09"/>
    <n v="21.470399999999998"/>
    <n v="6.2E-2"/>
    <n v="111.06507616169145"/>
    <n v="1445.0754219627654"/>
  </r>
  <r>
    <n v="1447401973.7"/>
    <d v="2013-05-26T00:00:00"/>
    <x v="1"/>
    <x v="1"/>
    <s v="DTP"/>
    <n v="0"/>
    <x v="0"/>
    <n v="0"/>
    <d v="2013-05-26T00:00:00"/>
    <x v="11"/>
    <n v="1662552"/>
    <x v="1"/>
    <x v="0"/>
    <n v="923"/>
    <n v="2.7520573679041087"/>
    <s v="PORT04PORT09"/>
    <n v="21.470399999999998"/>
    <n v="6.2E-2"/>
    <n v="178.95963493568053"/>
    <n v="2540.1489505754926"/>
  </r>
  <r>
    <n v="1447195860.7"/>
    <d v="2013-05-26T00:00:00"/>
    <x v="1"/>
    <x v="1"/>
    <s v="DTP"/>
    <n v="0"/>
    <x v="0"/>
    <n v="0"/>
    <d v="2013-05-26T00:00:00"/>
    <x v="11"/>
    <n v="1662552"/>
    <x v="1"/>
    <x v="0"/>
    <n v="792"/>
    <n v="2.2933811399200903"/>
    <s v="PORT04PORT09"/>
    <n v="21.470399999999998"/>
    <n v="6.2E-2"/>
    <n v="134.08458749463608"/>
    <n v="1816.3578628167115"/>
  </r>
  <r>
    <n v="1447281073.7"/>
    <d v="2013-05-26T00:00:00"/>
    <x v="1"/>
    <x v="1"/>
    <s v="DTP"/>
    <n v="0"/>
    <x v="0"/>
    <n v="0"/>
    <d v="2013-05-26T00:00:00"/>
    <x v="11"/>
    <n v="1662552"/>
    <x v="1"/>
    <x v="0"/>
    <n v="793"/>
    <n v="2.2933811399200903"/>
    <s v="PORT04PORT09"/>
    <n v="21.470399999999998"/>
    <n v="6.2E-2"/>
    <n v="134.22677712531114"/>
    <n v="1818.6512439566316"/>
  </r>
  <r>
    <n v="1447154371.7"/>
    <d v="2013-05-26T00:00:00"/>
    <x v="1"/>
    <x v="1"/>
    <s v="DTP"/>
    <n v="0"/>
    <x v="0"/>
    <n v="0"/>
    <d v="2013-05-26T00:00:00"/>
    <x v="11"/>
    <n v="1652615"/>
    <x v="1"/>
    <x v="0"/>
    <n v="334"/>
    <n v="1.6859296482412061"/>
    <s v="PORT04PORT09"/>
    <n v="21.470399999999998"/>
    <n v="6.2E-2"/>
    <n v="56.382631155778888"/>
    <n v="563.1005025125628"/>
  </r>
  <r>
    <n v="1447369856.7"/>
    <d v="2013-05-26T00:00:00"/>
    <x v="1"/>
    <x v="1"/>
    <s v="DTP"/>
    <n v="0"/>
    <x v="0"/>
    <n v="0"/>
    <d v="2013-05-26T00:00:00"/>
    <x v="11"/>
    <n v="1687346"/>
    <x v="1"/>
    <x v="0"/>
    <n v="353"/>
    <n v="0.41742754420720501"/>
    <s v="PORT04PORT09"/>
    <n v="21.470399999999998"/>
    <n v="6.2E-2"/>
    <n v="30.606219232518889"/>
    <n v="147.35192310514336"/>
  </r>
  <r>
    <n v="1447239930.7"/>
    <d v="2013-05-26T00:00:00"/>
    <x v="1"/>
    <x v="1"/>
    <s v="DTP"/>
    <n v="0"/>
    <x v="0"/>
    <n v="0"/>
    <d v="2013-05-26T00:00:00"/>
    <x v="11"/>
    <n v="1687346"/>
    <x v="1"/>
    <x v="0"/>
    <n v="248"/>
    <n v="0.20871377210360251"/>
    <s v="PORT04PORT09"/>
    <n v="21.470399999999998"/>
    <n v="6.2E-2"/>
    <n v="24.679582959864991"/>
    <n v="51.76101548169342"/>
  </r>
  <r>
    <n v="1447388773.7"/>
    <d v="2013-05-26T00:00:00"/>
    <x v="1"/>
    <x v="1"/>
    <s v="DTP"/>
    <n v="0"/>
    <x v="0"/>
    <n v="0"/>
    <d v="2013-05-26T00:00:00"/>
    <x v="11"/>
    <n v="1687346"/>
    <x v="1"/>
    <x v="0"/>
    <n v="331"/>
    <n v="1.0435688605180125"/>
    <s v="PORT04PORT09"/>
    <n v="21.470399999999998"/>
    <n v="6.2E-2"/>
    <n v="42.886520155550649"/>
    <n v="345.4212928314621"/>
  </r>
  <r>
    <n v="1447239929.7"/>
    <d v="2013-05-26T00:00:00"/>
    <x v="1"/>
    <x v="1"/>
    <s v="DTP"/>
    <n v="0"/>
    <x v="0"/>
    <n v="0"/>
    <d v="2013-05-26T00:00:00"/>
    <x v="11"/>
    <n v="1687346"/>
    <x v="1"/>
    <x v="0"/>
    <n v="329"/>
    <n v="1.252282632621615"/>
    <s v="PORT04PORT09"/>
    <n v="21.470399999999998"/>
    <n v="6.2E-2"/>
    <n v="47.014461140215701"/>
    <n v="412.00098613251134"/>
  </r>
  <r>
    <n v="1447154372.7"/>
    <d v="2013-05-26T00:00:00"/>
    <x v="1"/>
    <x v="1"/>
    <s v="DTP"/>
    <n v="0"/>
    <x v="0"/>
    <n v="0"/>
    <d v="2013-05-26T00:00:00"/>
    <x v="11"/>
    <n v="1677891"/>
    <x v="1"/>
    <x v="0"/>
    <n v="421"/>
    <n v="0.33071269035532991"/>
    <s v="PORT04PORT09"/>
    <n v="21.470399999999998"/>
    <n v="6.2E-2"/>
    <n v="30.102662643654817"/>
    <n v="139.2300426395939"/>
  </r>
  <r>
    <n v="1447195862.7"/>
    <d v="2013-05-26T00:00:00"/>
    <x v="1"/>
    <x v="1"/>
    <s v="DTP"/>
    <n v="0"/>
    <x v="0"/>
    <n v="0"/>
    <d v="2013-05-26T00:00:00"/>
    <x v="11"/>
    <n v="1660563"/>
    <x v="1"/>
    <x v="0"/>
    <n v="1326"/>
    <n v="9.24"/>
    <s v="PORT04PORT09"/>
    <n v="21.470399999999998"/>
    <n v="6.2E-2"/>
    <n v="781.10928000000013"/>
    <n v="12252.24"/>
  </r>
  <r>
    <n v="1447174690.7"/>
    <d v="2013-05-26T00:00:00"/>
    <x v="1"/>
    <x v="1"/>
    <s v="DTP"/>
    <n v="0"/>
    <x v="0"/>
    <n v="0"/>
    <d v="2013-05-26T00:00:00"/>
    <x v="11"/>
    <n v="1660563"/>
    <x v="1"/>
    <x v="0"/>
    <n v="1016"/>
    <n v="5.62"/>
    <s v="PORT04PORT09"/>
    <n v="21.470399999999998"/>
    <n v="6.2E-2"/>
    <n v="375.48544000000004"/>
    <n v="5709.92"/>
  </r>
  <r>
    <n v="1447418570.7"/>
    <d v="2013-05-26T00:00:00"/>
    <x v="1"/>
    <x v="1"/>
    <s v="DTP"/>
    <n v="0"/>
    <x v="0"/>
    <n v="0"/>
    <d v="2013-05-26T00:00:00"/>
    <x v="11"/>
    <n v="1660885"/>
    <x v="1"/>
    <x v="0"/>
    <n v="1260"/>
    <n v="8.8253037426486713"/>
    <s v="PORT04PORT09"/>
    <n v="21.470399999999998"/>
    <n v="6.2E-2"/>
    <n v="710.90312837571423"/>
    <n v="11119.882715737325"/>
  </r>
  <r>
    <n v="1447338995.7"/>
    <d v="2013-05-26T00:00:00"/>
    <x v="1"/>
    <x v="1"/>
    <s v="DTP"/>
    <n v="0"/>
    <x v="0"/>
    <n v="0"/>
    <d v="2013-05-26T00:00:00"/>
    <x v="11"/>
    <n v="1660885"/>
    <x v="1"/>
    <x v="0"/>
    <n v="783"/>
    <n v="4.4126518713243357"/>
    <s v="PORT04PORT09"/>
    <n v="21.470399999999998"/>
    <n v="6.2E-2"/>
    <n v="235.6869977453112"/>
    <n v="3455.1064152469548"/>
  </r>
  <r>
    <n v="1447418569.7"/>
    <d v="2013-05-26T00:00:00"/>
    <x v="1"/>
    <x v="1"/>
    <s v="DTP"/>
    <n v="0"/>
    <x v="0"/>
    <n v="0"/>
    <d v="2013-05-26T00:00:00"/>
    <x v="11"/>
    <n v="1660885"/>
    <x v="1"/>
    <x v="0"/>
    <n v="1270"/>
    <n v="8.8253037426486713"/>
    <s v="PORT04PORT09"/>
    <n v="21.470399999999998"/>
    <n v="6.2E-2"/>
    <n v="716.37481669615647"/>
    <n v="11208.135753163813"/>
  </r>
  <r>
    <n v="1447406922.7"/>
    <d v="2013-05-26T00:00:00"/>
    <x v="1"/>
    <x v="1"/>
    <s v="DTP"/>
    <n v="0"/>
    <x v="0"/>
    <n v="0"/>
    <d v="2013-05-26T00:00:00"/>
    <x v="11"/>
    <n v="1660885"/>
    <x v="1"/>
    <x v="0"/>
    <n v="612"/>
    <n v="2.6475911227946014"/>
    <s v="PORT04PORT09"/>
    <n v="21.470399999999998"/>
    <n v="6.2E-2"/>
    <n v="121.93059756331834"/>
    <n v="1620.3257671502961"/>
  </r>
  <r>
    <n v="1447356010.7"/>
    <d v="2013-05-26T00:00:00"/>
    <x v="1"/>
    <x v="1"/>
    <s v="DTP"/>
    <n v="0"/>
    <x v="0"/>
    <n v="0"/>
    <d v="2013-05-26T00:00:00"/>
    <x v="11"/>
    <n v="1660885"/>
    <x v="1"/>
    <x v="0"/>
    <n v="816"/>
    <n v="4.4126518713243357"/>
    <s v="PORT04PORT09"/>
    <n v="21.470399999999998"/>
    <n v="6.2E-2"/>
    <n v="244.7152834740408"/>
    <n v="3600.723927000658"/>
  </r>
  <r>
    <n v="1447334919.7"/>
    <d v="2013-05-26T00:00:00"/>
    <x v="1"/>
    <x v="1"/>
    <s v="DTP"/>
    <n v="0"/>
    <x v="0"/>
    <n v="0"/>
    <d v="2013-05-26T00:00:00"/>
    <x v="11"/>
    <n v="1660885"/>
    <x v="1"/>
    <x v="0"/>
    <n v="861"/>
    <n v="4.6399999999999997"/>
    <s v="PORT04PORT09"/>
    <n v="21.470399999999998"/>
    <n v="6.2E-2"/>
    <n v="269.16287999999997"/>
    <n v="3995.0399999999995"/>
  </r>
  <r>
    <n v="1447195861.7"/>
    <d v="2013-05-26T00:00:00"/>
    <x v="1"/>
    <x v="1"/>
    <s v="DTP"/>
    <n v="0"/>
    <x v="0"/>
    <n v="0"/>
    <d v="2013-05-26T00:00:00"/>
    <x v="11"/>
    <n v="1660897"/>
    <x v="1"/>
    <x v="0"/>
    <n v="647"/>
    <n v="3.176796443443076"/>
    <s v="PORT04PORT09"/>
    <n v="21.470399999999998"/>
    <n v="6.2E-2"/>
    <n v="148.90441253227556"/>
    <n v="2055.3872989076704"/>
  </r>
  <r>
    <n v="1447281075.7"/>
    <d v="2013-05-26T00:00:00"/>
    <x v="1"/>
    <x v="1"/>
    <s v="DTP"/>
    <n v="0"/>
    <x v="0"/>
    <n v="0"/>
    <d v="2013-05-26T00:00:00"/>
    <x v="11"/>
    <n v="1660897"/>
    <x v="1"/>
    <x v="0"/>
    <n v="1274"/>
    <n v="7.9419911086076898"/>
    <s v="PORT04PORT09"/>
    <n v="21.470399999999998"/>
    <n v="6.2E-2"/>
    <n v="648.79239368670426"/>
    <n v="10118.096672366197"/>
  </r>
  <r>
    <n v="1447312661.7"/>
    <d v="2013-05-26T00:00:00"/>
    <x v="1"/>
    <x v="1"/>
    <s v="DTP"/>
    <n v="0"/>
    <x v="0"/>
    <n v="0"/>
    <d v="2013-05-26T00:00:00"/>
    <x v="11"/>
    <n v="1660897"/>
    <x v="1"/>
    <x v="0"/>
    <n v="756"/>
    <n v="3.9709955543038449"/>
    <s v="PORT04PORT09"/>
    <n v="21.470399999999998"/>
    <n v="6.2E-2"/>
    <n v="207.59890362132978"/>
    <n v="3002.0726390537066"/>
  </r>
  <r>
    <n v="1447418571.7"/>
    <d v="2013-05-26T00:00:00"/>
    <x v="1"/>
    <x v="1"/>
    <s v="DTP"/>
    <n v="0"/>
    <x v="0"/>
    <n v="0"/>
    <d v="2013-05-26T00:00:00"/>
    <x v="11"/>
    <n v="1660885"/>
    <x v="1"/>
    <x v="0"/>
    <n v="3243"/>
    <n v="21.72"/>
    <s v="PORT04PORT09"/>
    <n v="21.470399999999998"/>
    <n v="6.2E-2"/>
    <n v="4388.62392"/>
    <n v="70437.959999999992"/>
  </r>
  <r>
    <n v="1447174692.7"/>
    <d v="2013-05-26T00:00:00"/>
    <x v="1"/>
    <x v="1"/>
    <s v="DTP"/>
    <n v="0"/>
    <x v="0"/>
    <n v="0"/>
    <d v="2013-05-26T00:00:00"/>
    <x v="11"/>
    <n v="1660897"/>
    <x v="1"/>
    <x v="0"/>
    <n v="2350"/>
    <n v="16.600000000000001"/>
    <s v="PORT04PORT09"/>
    <n v="21.470399999999998"/>
    <n v="6.2E-2"/>
    <n v="2440.0904000000005"/>
    <n v="39010"/>
  </r>
  <r>
    <n v="1447377759.7"/>
    <d v="2013-05-26T00:00:00"/>
    <x v="1"/>
    <x v="1"/>
    <s v="DTP"/>
    <n v="0"/>
    <x v="0"/>
    <n v="0"/>
    <d v="2013-05-26T00:00:00"/>
    <x v="11"/>
    <n v="1660885"/>
    <x v="1"/>
    <x v="0"/>
    <n v="1051"/>
    <n v="5.68"/>
    <s v="PORT04PORT09"/>
    <n v="21.470399999999998"/>
    <n v="6.2E-2"/>
    <n v="391.59055999999998"/>
    <n v="5969.6799999999994"/>
  </r>
  <r>
    <n v="1447377760.7"/>
    <d v="2013-05-26T00:00:00"/>
    <x v="1"/>
    <x v="1"/>
    <s v="DTP"/>
    <n v="0"/>
    <x v="0"/>
    <n v="0"/>
    <d v="2013-05-26T00:00:00"/>
    <x v="11"/>
    <n v="1660885"/>
    <x v="1"/>
    <x v="0"/>
    <n v="3261"/>
    <n v="22.5"/>
    <s v="PORT04PORT09"/>
    <n v="21.470399999999998"/>
    <n v="6.2E-2"/>
    <n v="4570.5654000000004"/>
    <n v="73372.5"/>
  </r>
  <r>
    <n v="1447174700.7"/>
    <d v="2013-05-26T00:00:00"/>
    <x v="1"/>
    <x v="1"/>
    <s v="DTP"/>
    <n v="0"/>
    <x v="0"/>
    <n v="0"/>
    <d v="2013-05-26T00:00:00"/>
    <x v="11"/>
    <n v="1660885"/>
    <x v="1"/>
    <x v="0"/>
    <n v="1028"/>
    <n v="6.04"/>
    <s v="PORT04PORT09"/>
    <n v="21.470399999999998"/>
    <n v="6.2E-2"/>
    <n v="406.43583999999998"/>
    <n v="6209.12"/>
  </r>
  <r>
    <n v="1447401974.7"/>
    <d v="2013-05-26T00:00:00"/>
    <x v="1"/>
    <x v="1"/>
    <s v="DTP"/>
    <n v="0"/>
    <x v="0"/>
    <n v="0"/>
    <d v="2013-05-26T00:00:00"/>
    <x v="11"/>
    <n v="1677878"/>
    <x v="1"/>
    <x v="0"/>
    <n v="831"/>
    <n v="1.8590646569939384"/>
    <s v="PORT04PORT09"/>
    <n v="21.470399999999998"/>
    <n v="6.2E-2"/>
    <n v="117.25312925764169"/>
    <n v="1544.8827299619629"/>
  </r>
  <r>
    <n v="1447334920.7"/>
    <d v="2013-05-26T00:00:00"/>
    <x v="1"/>
    <x v="1"/>
    <s v="DTP"/>
    <n v="0"/>
    <x v="0"/>
    <n v="0"/>
    <d v="2013-05-26T00:00:00"/>
    <x v="11"/>
    <n v="1677878"/>
    <x v="1"/>
    <x v="0"/>
    <n v="1284"/>
    <n v="3.7181293139878768"/>
    <s v="PORT04PORT09"/>
    <n v="21.470399999999998"/>
    <n v="6.2E-2"/>
    <n v="317.46323842794686"/>
    <n v="4774.0780391604339"/>
  </r>
  <r>
    <n v="1447280998.7"/>
    <d v="2013-05-26T00:00:00"/>
    <x v="1"/>
    <x v="1"/>
    <s v="DTP"/>
    <n v="0"/>
    <x v="0"/>
    <n v="0"/>
    <d v="2013-05-26T00:00:00"/>
    <x v="11"/>
    <n v="1677878"/>
    <x v="1"/>
    <x v="0"/>
    <n v="1122"/>
    <n v="3.1604099168896953"/>
    <s v="PORT04PORT09"/>
    <n v="21.470399999999998"/>
    <n v="6.2E-2"/>
    <n v="241.32115545851474"/>
    <n v="3545.9799267502381"/>
  </r>
  <r>
    <n v="1447401975.7"/>
    <d v="2013-05-26T00:00:00"/>
    <x v="1"/>
    <x v="1"/>
    <s v="DTP"/>
    <n v="0"/>
    <x v="0"/>
    <n v="0"/>
    <d v="2013-05-26T00:00:00"/>
    <x v="11"/>
    <n v="1677878"/>
    <x v="1"/>
    <x v="0"/>
    <n v="1307"/>
    <n v="3.7181293139878768"/>
    <s v="PORT04PORT09"/>
    <n v="21.470399999999998"/>
    <n v="6.2E-2"/>
    <n v="322.76529082969358"/>
    <n v="4859.5950133821552"/>
  </r>
  <r>
    <n v="1447356012.7"/>
    <d v="2013-05-26T00:00:00"/>
    <x v="1"/>
    <x v="1"/>
    <s v="DTP"/>
    <n v="0"/>
    <x v="0"/>
    <n v="0"/>
    <d v="2013-05-26T00:00:00"/>
    <x v="11"/>
    <n v="1677878"/>
    <x v="1"/>
    <x v="0"/>
    <n v="1277"/>
    <n v="3.7181293139878768"/>
    <s v="PORT04PORT09"/>
    <n v="21.470399999999998"/>
    <n v="6.2E-2"/>
    <n v="315.84957030567614"/>
    <n v="4748.0511339625191"/>
  </r>
  <r>
    <n v="1447280999.7"/>
    <d v="2013-05-26T00:00:00"/>
    <x v="1"/>
    <x v="1"/>
    <s v="DTP"/>
    <n v="0"/>
    <x v="0"/>
    <n v="0"/>
    <d v="2013-05-26T00:00:00"/>
    <x v="11"/>
    <n v="1677878"/>
    <x v="1"/>
    <x v="0"/>
    <n v="2791"/>
    <n v="6.94"/>
    <s v="PORT04PORT09"/>
    <n v="21.470399999999998"/>
    <n v="6.2E-2"/>
    <n v="1222.3818799999999"/>
    <n v="19369.54"/>
  </r>
  <r>
    <n v="1447292182.7"/>
    <d v="2013-05-26T00:00:00"/>
    <x v="1"/>
    <x v="1"/>
    <s v="DTP"/>
    <n v="0"/>
    <x v="0"/>
    <n v="0"/>
    <d v="2013-05-26T00:00:00"/>
    <x v="11"/>
    <n v="1666519"/>
    <x v="1"/>
    <x v="0"/>
    <n v="470"/>
    <n v="2.3786666666666667"/>
    <s v="PORT04PORT09"/>
    <n v="21.470399999999998"/>
    <n v="6.2E-2"/>
    <n v="90.784746666666663"/>
    <n v="1117.9733333333334"/>
  </r>
  <r>
    <n v="1447215349.7"/>
    <d v="2013-05-26T00:00:00"/>
    <x v="1"/>
    <x v="1"/>
    <s v="DTP"/>
    <n v="0"/>
    <x v="0"/>
    <n v="0"/>
    <d v="2013-05-26T00:00:00"/>
    <x v="11"/>
    <n v="1666519"/>
    <x v="1"/>
    <x v="0"/>
    <n v="393"/>
    <n v="1.1893333333333334"/>
    <s v="PORT04PORT09"/>
    <n v="21.470399999999998"/>
    <n v="6.2E-2"/>
    <n v="50.449695999999996"/>
    <n v="467.40800000000002"/>
  </r>
  <r>
    <n v="1447292183.7"/>
    <d v="2013-05-26T00:00:00"/>
    <x v="1"/>
    <x v="1"/>
    <s v="DTP"/>
    <n v="0"/>
    <x v="0"/>
    <n v="0"/>
    <d v="2013-05-26T00:00:00"/>
    <x v="11"/>
    <n v="1666519"/>
    <x v="1"/>
    <x v="0"/>
    <n v="578"/>
    <n v="3.52"/>
    <s v="PORT04PORT09"/>
    <n v="21.470399999999998"/>
    <n v="6.2E-2"/>
    <n v="147.61311999999998"/>
    <n v="2034.56"/>
  </r>
  <r>
    <n v="1447141981.7"/>
    <d v="2013-05-26T00:00:00"/>
    <x v="1"/>
    <x v="1"/>
    <s v="DTP"/>
    <n v="0"/>
    <x v="0"/>
    <n v="0"/>
    <d v="2013-05-26T00:00:00"/>
    <x v="11"/>
    <n v="1666519"/>
    <x v="1"/>
    <x v="0"/>
    <n v="724"/>
    <n v="4.16"/>
    <s v="PORT04PORT09"/>
    <n v="21.470399999999998"/>
    <n v="6.2E-2"/>
    <n v="208.20447999999999"/>
    <n v="3011.84"/>
  </r>
  <r>
    <n v="1447377763.7"/>
    <d v="2013-05-26T00:00:00"/>
    <x v="1"/>
    <x v="1"/>
    <s v="DTP"/>
    <n v="0"/>
    <x v="0"/>
    <n v="0"/>
    <d v="2013-05-26T00:00:00"/>
    <x v="11"/>
    <n v="1666519"/>
    <x v="1"/>
    <x v="0"/>
    <n v="786"/>
    <n v="4.88"/>
    <s v="PORT04PORT09"/>
    <n v="21.470399999999998"/>
    <n v="6.2E-2"/>
    <n v="259.28255999999999"/>
    <n v="3835.68"/>
  </r>
  <r>
    <n v="1447367375.7"/>
    <d v="2013-05-26T00:00:00"/>
    <x v="1"/>
    <x v="1"/>
    <s v="DTP"/>
    <n v="0"/>
    <x v="0"/>
    <n v="0"/>
    <d v="2013-05-26T00:00:00"/>
    <x v="11"/>
    <n v="1666507"/>
    <x v="1"/>
    <x v="0"/>
    <n v="1273"/>
    <n v="9.7200000000000006"/>
    <s v="PORT04PORT09"/>
    <n v="21.470399999999998"/>
    <n v="6.2E-2"/>
    <n v="788.63112000000012"/>
    <n v="12373.560000000001"/>
  </r>
  <r>
    <n v="1447396243.7"/>
    <d v="2013-05-26T00:00:00"/>
    <x v="1"/>
    <x v="1"/>
    <s v="DTP"/>
    <n v="0"/>
    <x v="0"/>
    <n v="0"/>
    <d v="2013-05-26T00:00:00"/>
    <x v="11"/>
    <n v="1666507"/>
    <x v="1"/>
    <x v="0"/>
    <n v="977"/>
    <n v="6.36"/>
    <s v="PORT04PORT09"/>
    <n v="21.470399999999998"/>
    <n v="6.2E-2"/>
    <n v="406.72103999999996"/>
    <n v="6213.72"/>
  </r>
  <r>
    <n v="1447292180.7"/>
    <d v="2013-05-26T00:00:00"/>
    <x v="1"/>
    <x v="1"/>
    <s v="DTP"/>
    <n v="0"/>
    <x v="0"/>
    <n v="0"/>
    <d v="2013-05-26T00:00:00"/>
    <x v="11"/>
    <n v="1666954"/>
    <x v="1"/>
    <x v="0"/>
    <n v="494"/>
    <n v="2.7449809831014407"/>
    <s v="PORT04PORT09"/>
    <n v="21.470399999999998"/>
    <n v="6.2E-2"/>
    <n v="105.54367755043093"/>
    <n v="1356.0206056521117"/>
  </r>
  <r>
    <n v="1447215348.7"/>
    <d v="2013-05-26T00:00:00"/>
    <x v="1"/>
    <x v="1"/>
    <s v="DTP"/>
    <n v="0"/>
    <x v="0"/>
    <n v="0"/>
    <d v="2013-05-26T00:00:00"/>
    <x v="11"/>
    <n v="1666954"/>
    <x v="1"/>
    <x v="0"/>
    <n v="339"/>
    <n v="1.3724904915507203"/>
    <s v="PORT04PORT09"/>
    <n v="21.470399999999998"/>
    <n v="6.2E-2"/>
    <n v="50.317405151413041"/>
    <n v="465.27427663569421"/>
  </r>
  <r>
    <n v="1447292181.7"/>
    <d v="2013-05-26T00:00:00"/>
    <x v="1"/>
    <x v="1"/>
    <s v="DTP"/>
    <n v="0"/>
    <x v="0"/>
    <n v="0"/>
    <d v="2013-05-26T00:00:00"/>
    <x v="11"/>
    <n v="1666954"/>
    <x v="1"/>
    <x v="0"/>
    <n v="576"/>
    <n v="4.1174714746521603"/>
    <s v="PORT04PORT09"/>
    <n v="21.470399999999998"/>
    <n v="6.2E-2"/>
    <n v="168.51354130277798"/>
    <n v="2371.6635693996445"/>
  </r>
  <r>
    <n v="1447141980.7"/>
    <d v="2013-05-26T00:00:00"/>
    <x v="1"/>
    <x v="1"/>
    <s v="DTP"/>
    <n v="0"/>
    <x v="0"/>
    <n v="0"/>
    <d v="2013-05-26T00:00:00"/>
    <x v="11"/>
    <n v="1666954"/>
    <x v="1"/>
    <x v="0"/>
    <n v="694"/>
    <n v="5.16"/>
    <s v="PORT04PORT09"/>
    <n v="21.470399999999998"/>
    <n v="6.2E-2"/>
    <n v="243.49487999999997"/>
    <n v="3581.04"/>
  </r>
  <r>
    <n v="1447377757.7"/>
    <d v="2013-05-26T00:00:00"/>
    <x v="1"/>
    <x v="1"/>
    <s v="DTP"/>
    <n v="0"/>
    <x v="0"/>
    <n v="0"/>
    <d v="2013-05-26T00:00:00"/>
    <x v="11"/>
    <n v="1666954"/>
    <x v="1"/>
    <x v="0"/>
    <n v="888"/>
    <n v="7.48"/>
    <s v="PORT04PORT09"/>
    <n v="21.470399999999998"/>
    <n v="6.2E-2"/>
    <n v="433.28927999999996"/>
    <n v="6642.2400000000007"/>
  </r>
  <r>
    <n v="1447377758.7"/>
    <d v="2013-05-26T00:00:00"/>
    <x v="1"/>
    <x v="1"/>
    <s v="DTP"/>
    <n v="0"/>
    <x v="0"/>
    <n v="0"/>
    <d v="2013-05-26T00:00:00"/>
    <x v="11"/>
    <n v="1666954"/>
    <x v="1"/>
    <x v="0"/>
    <n v="955"/>
    <n v="8.5"/>
    <s v="PORT04PORT09"/>
    <n v="21.470399999999998"/>
    <n v="6.2E-2"/>
    <n v="524.75540000000001"/>
    <n v="8117.5"/>
  </r>
  <r>
    <n v="1447356008.7"/>
    <d v="2013-05-26T00:00:00"/>
    <x v="1"/>
    <x v="1"/>
    <s v="DTP"/>
    <n v="0"/>
    <x v="0"/>
    <n v="0"/>
    <d v="2013-05-26T00:00:00"/>
    <x v="11"/>
    <n v="1666954"/>
    <x v="1"/>
    <x v="0"/>
    <n v="1304"/>
    <n v="10.1"/>
    <s v="PORT04PORT09"/>
    <n v="21.470399999999998"/>
    <n v="6.2E-2"/>
    <n v="838.03520000000003"/>
    <n v="13170.4"/>
  </r>
  <r>
    <n v="1447284945.7"/>
    <d v="2013-05-26T00:00:00"/>
    <x v="1"/>
    <x v="1"/>
    <s v="DTP"/>
    <n v="0"/>
    <x v="0"/>
    <n v="0"/>
    <d v="2013-05-26T00:00:00"/>
    <x v="11"/>
    <n v="1689601"/>
    <x v="1"/>
    <x v="0"/>
    <n v="414"/>
    <n v="4.16"/>
    <s v="PORT04PORT09"/>
    <n v="21.470399999999998"/>
    <n v="6.2E-2"/>
    <n v="128.24928"/>
    <n v="1722.24"/>
  </r>
  <r>
    <n v="1447369858.7"/>
    <d v="2013-05-26T00:00:00"/>
    <x v="1"/>
    <x v="1"/>
    <s v="DTP"/>
    <n v="0"/>
    <x v="0"/>
    <n v="0"/>
    <d v="2013-05-26T00:00:00"/>
    <x v="11"/>
    <n v="1687644"/>
    <x v="1"/>
    <x v="0"/>
    <n v="940"/>
    <n v="7.76"/>
    <s v="PORT04PORT09"/>
    <n v="21.470399999999998"/>
    <n v="6.2E-2"/>
    <n v="473.72319999999996"/>
    <n v="7294.4"/>
  </r>
  <r>
    <n v="1447418574.7"/>
    <d v="2013-05-26T00:00:00"/>
    <x v="1"/>
    <x v="1"/>
    <s v="DTP"/>
    <n v="0"/>
    <x v="0"/>
    <n v="0"/>
    <d v="2013-05-26T00:00:00"/>
    <x v="11"/>
    <n v="1660551"/>
    <x v="1"/>
    <x v="0"/>
    <n v="299"/>
    <n v="1.4409514370664023"/>
    <s v="PORT04PORT09"/>
    <n v="21.470399999999998"/>
    <n v="6.2E-2"/>
    <n v="48.182757740336967"/>
    <n v="430.84447968285428"/>
  </r>
  <r>
    <n v="1447173716.7"/>
    <d v="2013-05-26T00:00:00"/>
    <x v="1"/>
    <x v="1"/>
    <s v="DTP"/>
    <n v="3"/>
    <x v="0"/>
    <n v="3"/>
    <d v="2013-05-29T00:00:00"/>
    <x v="3"/>
    <n v="1667817"/>
    <x v="1"/>
    <x v="0"/>
    <n v="691"/>
    <n v="5.8978600823045255"/>
    <s v="PORT04PORT09"/>
    <n v="21.470399999999998"/>
    <n v="6.2E-2"/>
    <n v="274.14652164609049"/>
    <n v="4075.4213168724273"/>
  </r>
  <r>
    <n v="1447173717.7"/>
    <d v="2013-05-26T00:00:00"/>
    <x v="1"/>
    <x v="1"/>
    <s v="DTP"/>
    <n v="3"/>
    <x v="0"/>
    <n v="3"/>
    <d v="2013-05-29T00:00:00"/>
    <x v="3"/>
    <n v="1667817"/>
    <x v="1"/>
    <x v="0"/>
    <n v="631"/>
    <n v="5.8978600823045255"/>
    <s v="PORT04PORT09"/>
    <n v="21.470399999999998"/>
    <n v="6.2E-2"/>
    <n v="252.20648213991763"/>
    <n v="3721.5497119341558"/>
  </r>
  <r>
    <n v="1447373446.7"/>
    <d v="2013-05-26T00:00:00"/>
    <x v="1"/>
    <x v="1"/>
    <s v="DTP"/>
    <n v="3"/>
    <x v="0"/>
    <n v="3"/>
    <d v="2013-05-29T00:00:00"/>
    <x v="3"/>
    <n v="1667817"/>
    <x v="1"/>
    <x v="0"/>
    <n v="658"/>
    <n v="5.8978600823045255"/>
    <s v="PORT04PORT09"/>
    <n v="21.470399999999998"/>
    <n v="6.2E-2"/>
    <n v="262.07949991769544"/>
    <n v="3880.7919341563779"/>
  </r>
  <r>
    <n v="1447403034.7"/>
    <d v="2013-05-26T00:00:00"/>
    <x v="1"/>
    <x v="1"/>
    <s v="DTP"/>
    <n v="3"/>
    <x v="0"/>
    <n v="3"/>
    <d v="2013-05-29T00:00:00"/>
    <x v="3"/>
    <n v="1667817"/>
    <x v="1"/>
    <x v="0"/>
    <n v="629"/>
    <n v="5.8978600823045255"/>
    <s v="PORT04PORT09"/>
    <n v="21.470399999999998"/>
    <n v="6.2E-2"/>
    <n v="251.4751474897119"/>
    <n v="3709.7539917695467"/>
  </r>
  <r>
    <n v="1447172403.7"/>
    <d v="2013-05-26T00:00:00"/>
    <x v="1"/>
    <x v="1"/>
    <s v="DTP"/>
    <n v="3"/>
    <x v="0"/>
    <n v="3"/>
    <d v="2013-05-29T00:00:00"/>
    <x v="3"/>
    <n v="1667817"/>
    <x v="1"/>
    <x v="0"/>
    <n v="1028"/>
    <n v="10.795720164609051"/>
    <s v="PORT04PORT09"/>
    <n v="21.470399999999998"/>
    <n v="6.2E-2"/>
    <n v="709.54642041152249"/>
    <n v="11098.000329218105"/>
  </r>
  <r>
    <n v="1447172392.7"/>
    <d v="2013-05-26T00:00:00"/>
    <x v="1"/>
    <x v="1"/>
    <s v="DTP"/>
    <n v="3"/>
    <x v="0"/>
    <n v="3"/>
    <d v="2013-05-29T00:00:00"/>
    <x v="3"/>
    <n v="1667817"/>
    <x v="1"/>
    <x v="0"/>
    <n v="1390"/>
    <n v="17.600000000000001"/>
    <s v="PORT04PORT09"/>
    <n v="21.470399999999998"/>
    <n v="6.2E-2"/>
    <n v="1538.2384000000002"/>
    <n v="24464.000000000004"/>
  </r>
  <r>
    <n v="1447258796.7"/>
    <d v="2013-05-26T00:00:00"/>
    <x v="1"/>
    <x v="1"/>
    <s v="DTP"/>
    <n v="3"/>
    <x v="0"/>
    <n v="3"/>
    <d v="2013-05-29T00:00:00"/>
    <x v="3"/>
    <n v="1667817"/>
    <x v="1"/>
    <x v="0"/>
    <n v="1411"/>
    <n v="17.52"/>
    <s v="PORT04PORT09"/>
    <n v="21.470399999999998"/>
    <n v="6.2E-2"/>
    <n v="1554.1550399999996"/>
    <n v="24720.720000000001"/>
  </r>
  <r>
    <n v="1447373389.7"/>
    <d v="2013-05-26T00:00:00"/>
    <x v="1"/>
    <x v="1"/>
    <s v="DTP"/>
    <n v="3"/>
    <x v="0"/>
    <n v="3"/>
    <d v="2013-05-29T00:00:00"/>
    <x v="3"/>
    <n v="1667817"/>
    <x v="1"/>
    <x v="0"/>
    <n v="3480"/>
    <n v="48.08"/>
    <s v="PORT04PORT09"/>
    <n v="21.470399999999998"/>
    <n v="6.2E-2"/>
    <n v="10395.2112"/>
    <n v="167318.39999999999"/>
  </r>
  <r>
    <n v="1447296140.7"/>
    <d v="2013-05-26T00:00:00"/>
    <x v="1"/>
    <x v="1"/>
    <s v="DTP"/>
    <n v="3"/>
    <x v="0"/>
    <n v="3"/>
    <d v="2013-05-29T00:00:00"/>
    <x v="3"/>
    <n v="1667817"/>
    <x v="1"/>
    <x v="0"/>
    <n v="2453"/>
    <n v="32.68"/>
    <s v="PORT04PORT09"/>
    <n v="21.470399999999998"/>
    <n v="6.2E-2"/>
    <n v="4991.6408799999999"/>
    <n v="80164.039999999994"/>
  </r>
  <r>
    <n v="1447266823.7"/>
    <d v="2013-05-26T00:00:00"/>
    <x v="1"/>
    <x v="1"/>
    <s v="DTP"/>
    <n v="3"/>
    <x v="0"/>
    <n v="3"/>
    <d v="2013-05-29T00:00:00"/>
    <x v="3"/>
    <n v="1667817"/>
    <x v="1"/>
    <x v="0"/>
    <n v="4942"/>
    <n v="78.98"/>
    <s v="PORT04PORT09"/>
    <n v="21.470399999999998"/>
    <n v="6.2E-2"/>
    <n v="24221.258320000001"/>
    <n v="390319.16000000003"/>
  </r>
  <r>
    <n v="1447389182.7"/>
    <d v="2013-05-26T00:00:00"/>
    <x v="1"/>
    <x v="1"/>
    <s v="DTP"/>
    <n v="3"/>
    <x v="0"/>
    <n v="3"/>
    <d v="2013-05-29T00:00:00"/>
    <x v="3"/>
    <n v="1667817"/>
    <x v="1"/>
    <x v="0"/>
    <n v="2775"/>
    <n v="40"/>
    <s v="PORT04PORT09"/>
    <n v="21.470399999999998"/>
    <n v="6.2E-2"/>
    <n v="6903.4704000000002"/>
    <n v="111000"/>
  </r>
  <r>
    <n v="1447183407.7"/>
    <d v="2013-05-26T00:00:00"/>
    <x v="1"/>
    <x v="1"/>
    <s v="DTP"/>
    <n v="3"/>
    <x v="0"/>
    <n v="3"/>
    <d v="2013-05-29T00:00:00"/>
    <x v="3"/>
    <n v="1667817"/>
    <x v="1"/>
    <x v="0"/>
    <n v="2755"/>
    <n v="39.979999999999997"/>
    <s v="PORT04PORT09"/>
    <n v="21.470399999999998"/>
    <n v="6.2E-2"/>
    <n v="6850.4542000000001"/>
    <n v="110144.9"/>
  </r>
  <r>
    <n v="1447373366.7"/>
    <d v="2013-05-26T00:00:00"/>
    <x v="1"/>
    <x v="1"/>
    <s v="DTP"/>
    <n v="3"/>
    <x v="0"/>
    <n v="3"/>
    <d v="2013-05-29T00:00:00"/>
    <x v="3"/>
    <n v="1643057"/>
    <x v="1"/>
    <x v="0"/>
    <n v="689"/>
    <n v="4.1389386447325904"/>
    <s v="PORT04PORT09"/>
    <n v="21.470399999999998"/>
    <n v="6.2E-2"/>
    <n v="198.2775810256868"/>
    <n v="2851.7287262207547"/>
  </r>
  <r>
    <n v="1447385815.7"/>
    <d v="2013-05-26T00:00:00"/>
    <x v="1"/>
    <x v="1"/>
    <s v="DTP"/>
    <n v="3"/>
    <x v="0"/>
    <n v="3"/>
    <d v="2013-05-29T00:00:00"/>
    <x v="3"/>
    <n v="1620552"/>
    <x v="1"/>
    <x v="0"/>
    <n v="490"/>
    <n v="2.8615384615384611"/>
    <s v="PORT04PORT09"/>
    <n v="21.470399999999998"/>
    <n v="6.2E-2"/>
    <n v="108.40393846153844"/>
    <n v="1402.153846153846"/>
  </r>
  <r>
    <n v="1447283548.7"/>
    <d v="2013-05-26T00:00:00"/>
    <x v="1"/>
    <x v="1"/>
    <s v="DTP"/>
    <n v="3"/>
    <x v="0"/>
    <n v="3"/>
    <d v="2013-05-29T00:00:00"/>
    <x v="3"/>
    <n v="1620552"/>
    <x v="1"/>
    <x v="0"/>
    <n v="414"/>
    <n v="1.9076923076923074"/>
    <s v="PORT04PORT09"/>
    <n v="21.470399999999998"/>
    <n v="6.2E-2"/>
    <n v="70.437046153846154"/>
    <n v="789.78461538461522"/>
  </r>
  <r>
    <n v="1447390880.7"/>
    <d v="2013-05-26T00:00:00"/>
    <x v="1"/>
    <x v="1"/>
    <s v="DTP"/>
    <n v="3"/>
    <x v="0"/>
    <n v="3"/>
    <d v="2013-05-29T00:00:00"/>
    <x v="3"/>
    <n v="1620552"/>
    <x v="1"/>
    <x v="0"/>
    <n v="513"/>
    <n v="3.38"/>
    <s v="PORT04PORT09"/>
    <n v="21.470399999999998"/>
    <n v="6.2E-2"/>
    <n v="128.97467999999998"/>
    <n v="1733.94"/>
  </r>
  <r>
    <n v="1447405701.7"/>
    <d v="2013-05-26T00:00:00"/>
    <x v="1"/>
    <x v="1"/>
    <s v="DTP"/>
    <n v="3"/>
    <x v="0"/>
    <n v="3"/>
    <d v="2013-05-29T00:00:00"/>
    <x v="3"/>
    <n v="1620552"/>
    <x v="1"/>
    <x v="0"/>
    <n v="510"/>
    <n v="3.32"/>
    <s v="PORT04PORT09"/>
    <n v="21.470399999999998"/>
    <n v="6.2E-2"/>
    <n v="126.44879999999999"/>
    <n v="1693.1999999999998"/>
  </r>
  <r>
    <n v="1447173726.7"/>
    <d v="2013-05-26T00:00:00"/>
    <x v="1"/>
    <x v="1"/>
    <s v="DTP"/>
    <n v="3"/>
    <x v="0"/>
    <n v="3"/>
    <d v="2013-05-29T00:00:00"/>
    <x v="3"/>
    <n v="1658532"/>
    <x v="1"/>
    <x v="0"/>
    <n v="336"/>
    <n v="0.40963648096364819"/>
    <s v="PORT04PORT09"/>
    <n v="21.470399999999998"/>
    <n v="6.2E-2"/>
    <n v="30.003947171434717"/>
    <n v="137.63785760378579"/>
  </r>
  <r>
    <n v="1447195158.7"/>
    <d v="2013-05-26T00:00:00"/>
    <x v="1"/>
    <x v="1"/>
    <s v="DTP"/>
    <n v="3"/>
    <x v="0"/>
    <n v="3"/>
    <d v="2013-05-29T00:00:00"/>
    <x v="3"/>
    <n v="1658532"/>
    <x v="1"/>
    <x v="0"/>
    <n v="309"/>
    <n v="0.40963648096364819"/>
    <s v="PORT04PORT09"/>
    <n v="21.470399999999998"/>
    <n v="6.2E-2"/>
    <n v="29.318215702301572"/>
    <n v="126.57767261776729"/>
  </r>
  <r>
    <n v="1447172399.7"/>
    <d v="2013-05-26T00:00:00"/>
    <x v="1"/>
    <x v="1"/>
    <s v="DTP"/>
    <n v="3"/>
    <x v="0"/>
    <n v="3"/>
    <d v="2013-05-29T00:00:00"/>
    <x v="3"/>
    <n v="1658532"/>
    <x v="1"/>
    <x v="0"/>
    <n v="283"/>
    <n v="0.40963648096364819"/>
    <s v="PORT04PORT09"/>
    <n v="21.470399999999998"/>
    <n v="6.2E-2"/>
    <n v="28.65788169498817"/>
    <n v="115.92712411271243"/>
  </r>
  <r>
    <n v="1447195163.7"/>
    <d v="2013-05-26T00:00:00"/>
    <x v="1"/>
    <x v="1"/>
    <s v="DTP"/>
    <n v="3"/>
    <x v="0"/>
    <n v="3"/>
    <d v="2013-05-29T00:00:00"/>
    <x v="3"/>
    <n v="1658532"/>
    <x v="1"/>
    <x v="0"/>
    <n v="321"/>
    <n v="0.40963648096364819"/>
    <s v="PORT04PORT09"/>
    <n v="21.470399999999998"/>
    <n v="6.2E-2"/>
    <n v="29.622985244138526"/>
    <n v="131.49331038933107"/>
  </r>
  <r>
    <n v="1447191812.7"/>
    <d v="2013-05-26T00:00:00"/>
    <x v="1"/>
    <x v="1"/>
    <s v="DTP"/>
    <n v="3"/>
    <x v="0"/>
    <n v="3"/>
    <d v="2013-05-29T00:00:00"/>
    <x v="3"/>
    <n v="1658532"/>
    <x v="1"/>
    <x v="0"/>
    <n v="274"/>
    <n v="0.81927296192729637"/>
    <s v="PORT04PORT09"/>
    <n v="21.470399999999998"/>
    <n v="6.2E-2"/>
    <n v="35.388209077220907"/>
    <n v="224.48079156807921"/>
  </r>
  <r>
    <n v="1447265651.7"/>
    <d v="2013-05-26T00:00:00"/>
    <x v="1"/>
    <x v="1"/>
    <s v="DTP"/>
    <n v="3"/>
    <x v="0"/>
    <n v="3"/>
    <d v="2013-05-29T00:00:00"/>
    <x v="3"/>
    <n v="1658532"/>
    <x v="1"/>
    <x v="0"/>
    <n v="404"/>
    <n v="2.66"/>
    <s v="PORT04PORT09"/>
    <n v="21.470399999999998"/>
    <n v="6.2E-2"/>
    <n v="88.098079999999996"/>
    <n v="1074.6400000000001"/>
  </r>
  <r>
    <n v="1447373400.7"/>
    <d v="2013-05-26T00:00:00"/>
    <x v="1"/>
    <x v="1"/>
    <s v="DTP"/>
    <n v="3"/>
    <x v="0"/>
    <n v="3"/>
    <d v="2013-05-29T00:00:00"/>
    <x v="3"/>
    <n v="1658532"/>
    <x v="1"/>
    <x v="0"/>
    <n v="436"/>
    <n v="2.68"/>
    <s v="PORT04PORT09"/>
    <n v="21.470399999999998"/>
    <n v="6.2E-2"/>
    <n v="93.916160000000005"/>
    <n v="1168.48"/>
  </r>
  <r>
    <n v="1447165378.7"/>
    <d v="2013-05-26T00:00:00"/>
    <x v="1"/>
    <x v="1"/>
    <s v="DTP"/>
    <n v="3"/>
    <x v="0"/>
    <n v="3"/>
    <d v="2013-05-29T00:00:00"/>
    <x v="3"/>
    <n v="1658528"/>
    <x v="1"/>
    <x v="0"/>
    <n v="371"/>
    <n v="0.96023351272461888"/>
    <s v="PORT04PORT09"/>
    <n v="21.470399999999998"/>
    <n v="6.2E-2"/>
    <n v="43.55769125969168"/>
    <n v="356.24663322083359"/>
  </r>
  <r>
    <n v="1447232843.7"/>
    <d v="2013-05-26T00:00:00"/>
    <x v="1"/>
    <x v="1"/>
    <s v="DTP"/>
    <n v="3"/>
    <x v="0"/>
    <n v="3"/>
    <d v="2013-05-29T00:00:00"/>
    <x v="3"/>
    <n v="1658528"/>
    <x v="1"/>
    <x v="0"/>
    <n v="487"/>
    <n v="2.866368694700355"/>
    <s v="PORT04PORT09"/>
    <n v="21.470399999999998"/>
    <n v="6.2E-2"/>
    <n v="108.01753636778251"/>
    <n v="1395.9215543190728"/>
  </r>
  <r>
    <n v="1447172394.7"/>
    <d v="2013-05-26T00:00:00"/>
    <x v="1"/>
    <x v="1"/>
    <s v="DTP"/>
    <n v="3"/>
    <x v="0"/>
    <n v="3"/>
    <d v="2013-05-29T00:00:00"/>
    <x v="3"/>
    <n v="1658528"/>
    <x v="1"/>
    <x v="0"/>
    <n v="447"/>
    <n v="2.866368694700355"/>
    <s v="PORT04PORT09"/>
    <n v="21.470399999999998"/>
    <n v="6.2E-2"/>
    <n v="100.90894200492563"/>
    <n v="1281.2668065310588"/>
  </r>
  <r>
    <n v="1447269531.7"/>
    <d v="2013-05-26T00:00:00"/>
    <x v="1"/>
    <x v="1"/>
    <s v="DTP"/>
    <n v="3"/>
    <x v="0"/>
    <n v="3"/>
    <d v="2013-05-29T00:00:00"/>
    <x v="3"/>
    <n v="1658528"/>
    <x v="1"/>
    <x v="0"/>
    <n v="336"/>
    <n v="1.2898659126151597"/>
    <s v="PORT04PORT09"/>
    <n v="21.470399999999998"/>
    <n v="6.2E-2"/>
    <n v="48.34088669159901"/>
    <n v="433.39494663869368"/>
  </r>
  <r>
    <n v="1447232841.7"/>
    <d v="2013-05-26T00:00:00"/>
    <x v="1"/>
    <x v="1"/>
    <s v="DTP"/>
    <n v="3"/>
    <x v="0"/>
    <n v="3"/>
    <d v="2013-05-29T00:00:00"/>
    <x v="3"/>
    <n v="1658528"/>
    <x v="1"/>
    <x v="0"/>
    <n v="315"/>
    <n v="0.42995530420505323"/>
    <s v="PORT04PORT09"/>
    <n v="21.470399999999998"/>
    <n v="6.2E-2"/>
    <n v="29.867427091124689"/>
    <n v="135.43592082459176"/>
  </r>
  <r>
    <n v="1447174704.7"/>
    <d v="2013-05-26T00:00:00"/>
    <x v="1"/>
    <x v="1"/>
    <s v="DTP"/>
    <n v="3"/>
    <x v="0"/>
    <n v="3"/>
    <d v="2013-05-29T00:00:00"/>
    <x v="3"/>
    <n v="1658528"/>
    <x v="1"/>
    <x v="0"/>
    <n v="246"/>
    <n v="0.14331843473501774"/>
    <s v="PORT04PORT09"/>
    <n v="21.470399999999998"/>
    <n v="6.2E-2"/>
    <n v="23.656292766578488"/>
    <n v="35.256334944814363"/>
  </r>
  <r>
    <n v="1447261830.7"/>
    <d v="2013-05-26T00:00:00"/>
    <x v="1"/>
    <x v="1"/>
    <s v="DTP"/>
    <n v="3"/>
    <x v="0"/>
    <n v="3"/>
    <d v="2013-05-29T00:00:00"/>
    <x v="3"/>
    <n v="1658528"/>
    <x v="1"/>
    <x v="0"/>
    <n v="372"/>
    <n v="0.85991060841010647"/>
    <s v="PORT04PORT09"/>
    <n v="21.470399999999998"/>
    <n v="6.2E-2"/>
    <n v="41.303378272370693"/>
    <n v="319.88674632855958"/>
  </r>
  <r>
    <n v="1447373421.7"/>
    <d v="2013-05-26T00:00:00"/>
    <x v="1"/>
    <x v="1"/>
    <s v="DTP"/>
    <n v="3"/>
    <x v="0"/>
    <n v="3"/>
    <d v="2013-05-29T00:00:00"/>
    <x v="3"/>
    <n v="1658528"/>
    <x v="1"/>
    <x v="0"/>
    <n v="415"/>
    <n v="1.3041977560886615"/>
    <s v="PORT04PORT09"/>
    <n v="21.470399999999998"/>
    <n v="6.2E-2"/>
    <n v="55.027408264161259"/>
    <n v="541.24206877679455"/>
  </r>
  <r>
    <n v="1447267058.7"/>
    <d v="2013-05-26T00:00:00"/>
    <x v="1"/>
    <x v="1"/>
    <s v="DTP"/>
    <n v="3"/>
    <x v="0"/>
    <n v="3"/>
    <d v="2013-05-29T00:00:00"/>
    <x v="3"/>
    <n v="1658528"/>
    <x v="1"/>
    <x v="0"/>
    <n v="411"/>
    <n v="1.2898659126151597"/>
    <s v="PORT04PORT09"/>
    <n v="21.470399999999998"/>
    <n v="6.2E-2"/>
    <n v="54.338763185259502"/>
    <n v="530.13489008483066"/>
  </r>
  <r>
    <n v="1447232842.7"/>
    <d v="2013-05-26T00:00:00"/>
    <x v="1"/>
    <x v="1"/>
    <s v="DTP"/>
    <n v="3"/>
    <x v="0"/>
    <n v="3"/>
    <d v="2013-05-29T00:00:00"/>
    <x v="3"/>
    <n v="1658528"/>
    <x v="1"/>
    <x v="0"/>
    <n v="312"/>
    <n v="0.74525586062209226"/>
    <s v="PORT04PORT09"/>
    <n v="21.470399999999998"/>
    <n v="6.2E-2"/>
    <n v="35.886629367873752"/>
    <n v="232.51982851409278"/>
  </r>
  <r>
    <n v="1447173722.7"/>
    <d v="2013-05-26T00:00:00"/>
    <x v="1"/>
    <x v="1"/>
    <s v="DTP"/>
    <n v="3"/>
    <x v="0"/>
    <n v="3"/>
    <d v="2013-05-29T00:00:00"/>
    <x v="3"/>
    <n v="1658528"/>
    <x v="1"/>
    <x v="0"/>
    <n v="413"/>
    <n v="1.4331843473501775"/>
    <s v="PORT04PORT09"/>
    <n v="21.470399999999998"/>
    <n v="6.2E-2"/>
    <n v="58.168518398248644"/>
    <n v="591.90513545562328"/>
  </r>
  <r>
    <n v="1447232854.7"/>
    <d v="2013-05-26T00:00:00"/>
    <x v="1"/>
    <x v="1"/>
    <s v="DTP"/>
    <n v="3"/>
    <x v="0"/>
    <n v="3"/>
    <d v="2013-05-29T00:00:00"/>
    <x v="3"/>
    <n v="1658528"/>
    <x v="1"/>
    <x v="0"/>
    <n v="321"/>
    <n v="0.14331843473501774"/>
    <s v="PORT04PORT09"/>
    <n v="21.470399999999998"/>
    <n v="6.2E-2"/>
    <n v="24.322723488096322"/>
    <n v="46.005217549940696"/>
  </r>
  <r>
    <n v="1447373430.7"/>
    <d v="2013-05-26T00:00:00"/>
    <x v="1"/>
    <x v="1"/>
    <s v="DTP"/>
    <n v="3"/>
    <x v="0"/>
    <n v="3"/>
    <d v="2013-05-29T00:00:00"/>
    <x v="3"/>
    <n v="1658528"/>
    <x v="1"/>
    <x v="0"/>
    <n v="398"/>
    <n v="1.1465474778801419"/>
    <s v="PORT04PORT09"/>
    <n v="21.470399999999998"/>
    <n v="6.2E-2"/>
    <n v="49.762605564170379"/>
    <n v="456.32589619629647"/>
  </r>
  <r>
    <n v="1447261844.7"/>
    <d v="2013-05-26T00:00:00"/>
    <x v="1"/>
    <x v="1"/>
    <s v="DTP"/>
    <n v="3"/>
    <x v="0"/>
    <n v="3"/>
    <d v="2013-05-29T00:00:00"/>
    <x v="3"/>
    <n v="1658528"/>
    <x v="1"/>
    <x v="0"/>
    <n v="534"/>
    <n v="2.866368694700355"/>
    <s v="PORT04PORT09"/>
    <n v="21.470399999999998"/>
    <n v="6.2E-2"/>
    <n v="116.37013474413935"/>
    <n v="1530.6408829699897"/>
  </r>
  <r>
    <n v="1447232844.7"/>
    <d v="2013-05-26T00:00:00"/>
    <x v="1"/>
    <x v="1"/>
    <s v="DTP"/>
    <n v="3"/>
    <x v="0"/>
    <n v="3"/>
    <d v="2013-05-29T00:00:00"/>
    <x v="3"/>
    <n v="1658528"/>
    <x v="1"/>
    <x v="0"/>
    <n v="363"/>
    <n v="1.2898659126151597"/>
    <s v="PORT04PORT09"/>
    <n v="21.470399999999998"/>
    <n v="6.2E-2"/>
    <n v="50.500122229316787"/>
    <n v="468.22132627930296"/>
  </r>
  <r>
    <n v="1447173725.7"/>
    <d v="2013-05-26T00:00:00"/>
    <x v="1"/>
    <x v="1"/>
    <s v="DTP"/>
    <n v="3"/>
    <x v="0"/>
    <n v="3"/>
    <d v="2013-05-29T00:00:00"/>
    <x v="3"/>
    <n v="1658528"/>
    <x v="1"/>
    <x v="0"/>
    <n v="486"/>
    <n v="3.1"/>
    <s v="PORT04PORT09"/>
    <n v="21.470399999999998"/>
    <n v="6.2E-2"/>
    <n v="114.8796"/>
    <n v="1506.6000000000001"/>
  </r>
  <r>
    <n v="1447236508.7"/>
    <d v="2013-05-26T00:00:00"/>
    <x v="1"/>
    <x v="1"/>
    <s v="DTP"/>
    <n v="3"/>
    <x v="0"/>
    <n v="3"/>
    <d v="2013-05-29T00:00:00"/>
    <x v="3"/>
    <n v="1658528"/>
    <x v="1"/>
    <x v="0"/>
    <n v="528"/>
    <n v="3.44"/>
    <s v="PORT04PORT09"/>
    <n v="21.470399999999998"/>
    <n v="6.2E-2"/>
    <n v="134.08224000000001"/>
    <n v="1816.32"/>
  </r>
  <r>
    <n v="1447236509.7"/>
    <d v="2013-05-26T00:00:00"/>
    <x v="1"/>
    <x v="1"/>
    <s v="DTP"/>
    <n v="3"/>
    <x v="0"/>
    <n v="3"/>
    <d v="2013-05-29T00:00:00"/>
    <x v="3"/>
    <n v="1658528"/>
    <x v="1"/>
    <x v="0"/>
    <n v="887"/>
    <n v="7.06"/>
    <s v="PORT04PORT09"/>
    <n v="21.470399999999998"/>
    <n v="6.2E-2"/>
    <n v="409.72803999999996"/>
    <n v="6262.2199999999993"/>
  </r>
  <r>
    <n v="1447330340.7"/>
    <d v="2013-05-26T00:00:00"/>
    <x v="1"/>
    <x v="1"/>
    <s v="DTP"/>
    <n v="3"/>
    <x v="0"/>
    <n v="3"/>
    <d v="2013-05-29T00:00:00"/>
    <x v="3"/>
    <n v="1658528"/>
    <x v="1"/>
    <x v="0"/>
    <n v="1486"/>
    <n v="9.9"/>
    <s v="PORT04PORT09"/>
    <n v="21.470399999999998"/>
    <n v="6.2E-2"/>
    <n v="933.57720000000006"/>
    <n v="14711.4"/>
  </r>
  <r>
    <n v="1447232866.7"/>
    <d v="2013-05-26T00:00:00"/>
    <x v="1"/>
    <x v="1"/>
    <s v="DTP"/>
    <n v="3"/>
    <x v="0"/>
    <n v="3"/>
    <d v="2013-05-29T00:00:00"/>
    <x v="3"/>
    <n v="1649002"/>
    <x v="1"/>
    <x v="0"/>
    <n v="323"/>
    <n v="0.7429620908876855"/>
    <s v="PORT04PORT09"/>
    <n v="21.470399999999998"/>
    <n v="6.2E-2"/>
    <n v="36.348958832116786"/>
    <n v="239.97675535672241"/>
  </r>
  <r>
    <n v="1447373435.7"/>
    <d v="2013-05-26T00:00:00"/>
    <x v="1"/>
    <x v="1"/>
    <s v="DTP"/>
    <n v="3"/>
    <x v="0"/>
    <n v="3"/>
    <d v="2013-05-29T00:00:00"/>
    <x v="3"/>
    <n v="1649002"/>
    <x v="1"/>
    <x v="0"/>
    <n v="374"/>
    <n v="0.7429620908876855"/>
    <s v="PORT04PORT09"/>
    <n v="21.470399999999998"/>
    <n v="6.2E-2"/>
    <n v="38.698204963503649"/>
    <n v="277.86782199199439"/>
  </r>
  <r>
    <n v="1447293117.7"/>
    <d v="2013-05-26T00:00:00"/>
    <x v="1"/>
    <x v="1"/>
    <s v="DTP"/>
    <n v="3"/>
    <x v="0"/>
    <n v="3"/>
    <d v="2013-05-29T00:00:00"/>
    <x v="3"/>
    <n v="1649008"/>
    <x v="1"/>
    <x v="0"/>
    <n v="397"/>
    <n v="1.2976991150442481"/>
    <s v="PORT04PORT09"/>
    <n v="21.470399999999998"/>
    <n v="6.2E-2"/>
    <n v="53.411966017699122"/>
    <n v="515.18654867256646"/>
  </r>
  <r>
    <n v="1447212038.7"/>
    <d v="2013-05-26T00:00:00"/>
    <x v="1"/>
    <x v="1"/>
    <s v="DTP"/>
    <n v="3"/>
    <x v="0"/>
    <n v="3"/>
    <d v="2013-05-29T00:00:00"/>
    <x v="3"/>
    <n v="1692402"/>
    <x v="1"/>
    <x v="0"/>
    <n v="336"/>
    <n v="0.6646808510638299"/>
    <s v="PORT04PORT09"/>
    <n v="21.470399999999998"/>
    <n v="6.2E-2"/>
    <n v="35.317031489361703"/>
    <n v="223.33276595744684"/>
  </r>
  <r>
    <n v="1447228784.7"/>
    <d v="2013-05-26T00:00:00"/>
    <x v="1"/>
    <x v="1"/>
    <s v="DTP"/>
    <n v="3"/>
    <x v="0"/>
    <n v="3"/>
    <d v="2013-05-29T00:00:00"/>
    <x v="3"/>
    <n v="1696757"/>
    <x v="1"/>
    <x v="0"/>
    <n v="270"/>
    <n v="2.1047084441432902"/>
    <s v="PORT04PORT09"/>
    <n v="21.470399999999998"/>
    <n v="6.2E-2"/>
    <n v="56.703219354958676"/>
    <n v="568.27127991868838"/>
  </r>
  <r>
    <n v="1447167294.7"/>
    <d v="2013-05-26T00:00:00"/>
    <x v="1"/>
    <x v="1"/>
    <s v="DTP"/>
    <n v="3"/>
    <x v="0"/>
    <n v="3"/>
    <d v="2013-05-29T00:00:00"/>
    <x v="3"/>
    <n v="1696752"/>
    <x v="1"/>
    <x v="0"/>
    <n v="342"/>
    <n v="1.0910664605873259"/>
    <s v="PORT04PORT09"/>
    <n v="21.470399999999998"/>
    <n v="6.2E-2"/>
    <n v="44.605373230293658"/>
    <n v="373.14472952086544"/>
  </r>
  <r>
    <n v="1447228785.7"/>
    <d v="2013-05-26T00:00:00"/>
    <x v="1"/>
    <x v="1"/>
    <s v="DTP"/>
    <n v="3"/>
    <x v="0"/>
    <n v="3"/>
    <d v="2013-05-29T00:00:00"/>
    <x v="3"/>
    <n v="1696758"/>
    <x v="1"/>
    <x v="0"/>
    <n v="334"/>
    <n v="1.8591464354685918"/>
    <s v="PORT04PORT09"/>
    <n v="21.470399999999998"/>
    <n v="6.2E-2"/>
    <n v="59.969604385683596"/>
    <n v="620.95490944650965"/>
  </r>
  <r>
    <n v="1447283840.7"/>
    <d v="2013-05-26T00:00:00"/>
    <x v="1"/>
    <x v="1"/>
    <s v="DTP"/>
    <n v="3"/>
    <x v="0"/>
    <n v="3"/>
    <d v="2013-05-29T00:00:00"/>
    <x v="3"/>
    <n v="1696758"/>
    <x v="1"/>
    <x v="0"/>
    <n v="309"/>
    <n v="1.199449313205543"/>
    <s v="PORT04PORT09"/>
    <n v="21.470399999999998"/>
    <n v="6.2E-2"/>
    <n v="44.449449942391794"/>
    <n v="370.62983778051279"/>
  </r>
  <r>
    <n v="1447241519.7"/>
    <d v="2013-05-26T00:00:00"/>
    <x v="1"/>
    <x v="1"/>
    <s v="DTP"/>
    <n v="3"/>
    <x v="0"/>
    <n v="3"/>
    <d v="2013-05-29T00:00:00"/>
    <x v="3"/>
    <n v="1696758"/>
    <x v="1"/>
    <x v="0"/>
    <n v="270"/>
    <n v="0.29986232830138576"/>
    <s v="PORT04PORT09"/>
    <n v="21.470399999999998"/>
    <n v="6.2E-2"/>
    <n v="26.490095375765197"/>
    <n v="80.962828641374159"/>
  </r>
  <r>
    <n v="1447283239.7"/>
    <d v="2013-05-26T00:00:00"/>
    <x v="1"/>
    <x v="1"/>
    <s v="DTP"/>
    <n v="3"/>
    <x v="0"/>
    <n v="3"/>
    <d v="2013-05-29T00:00:00"/>
    <x v="3"/>
    <n v="1696758"/>
    <x v="1"/>
    <x v="0"/>
    <n v="312"/>
    <n v="2.3988986264110861"/>
    <s v="PORT04PORT09"/>
    <n v="21.470399999999998"/>
    <n v="6.2E-2"/>
    <n v="67.874695029296049"/>
    <n v="748.45637144025886"/>
  </r>
  <r>
    <n v="1447390904.7"/>
    <d v="2013-05-26T00:00:00"/>
    <x v="1"/>
    <x v="1"/>
    <s v="DTP"/>
    <n v="3"/>
    <x v="0"/>
    <n v="3"/>
    <d v="2013-05-29T00:00:00"/>
    <x v="3"/>
    <n v="1696746"/>
    <x v="1"/>
    <x v="0"/>
    <n v="248"/>
    <n v="0.30936022024252713"/>
    <s v="PORT04PORT09"/>
    <n v="21.470399999999998"/>
    <n v="6.2E-2"/>
    <n v="26.227122746449094"/>
    <n v="76.721334620146735"/>
  </r>
  <r>
    <n v="1447390902.7"/>
    <d v="2013-05-26T00:00:00"/>
    <x v="1"/>
    <x v="1"/>
    <s v="DTP"/>
    <n v="3"/>
    <x v="0"/>
    <n v="3"/>
    <d v="2013-05-29T00:00:00"/>
    <x v="3"/>
    <n v="1696746"/>
    <x v="1"/>
    <x v="0"/>
    <n v="272"/>
    <n v="0.17677726871001551"/>
    <s v="PORT04PORT09"/>
    <n v="21.470399999999998"/>
    <n v="6.2E-2"/>
    <n v="24.4515718595257"/>
    <n v="48.083417089124218"/>
  </r>
  <r>
    <n v="1447183418.7"/>
    <d v="2013-05-26T00:00:00"/>
    <x v="1"/>
    <x v="1"/>
    <s v="DTP"/>
    <n v="3"/>
    <x v="0"/>
    <n v="3"/>
    <d v="2013-05-29T00:00:00"/>
    <x v="3"/>
    <n v="1696746"/>
    <x v="1"/>
    <x v="0"/>
    <n v="331"/>
    <n v="2.121327224520186"/>
    <s v="PORT04PORT09"/>
    <n v="21.470399999999998"/>
    <n v="6.2E-2"/>
    <n v="65.004277301603253"/>
    <n v="702.15931131618152"/>
  </r>
  <r>
    <n v="1447183417.7"/>
    <d v="2013-05-26T00:00:00"/>
    <x v="1"/>
    <x v="1"/>
    <s v="DTP"/>
    <n v="3"/>
    <x v="0"/>
    <n v="3"/>
    <d v="2013-05-29T00:00:00"/>
    <x v="3"/>
    <n v="1696746"/>
    <x v="1"/>
    <x v="0"/>
    <n v="285"/>
    <n v="1.414218149680124"/>
    <s v="PORT04PORT09"/>
    <n v="21.470399999999998"/>
    <n v="6.2E-2"/>
    <n v="46.459634704847787"/>
    <n v="403.05217265883533"/>
  </r>
  <r>
    <n v="1447390903.7"/>
    <d v="2013-05-26T00:00:00"/>
    <x v="1"/>
    <x v="1"/>
    <s v="DTP"/>
    <n v="3"/>
    <x v="0"/>
    <n v="3"/>
    <d v="2013-05-29T00:00:00"/>
    <x v="3"/>
    <n v="1696746"/>
    <x v="1"/>
    <x v="0"/>
    <n v="330"/>
    <n v="0.57452612330755037"/>
    <s v="PORT04PORT09"/>
    <n v="21.470399999999998"/>
    <n v="6.2E-2"/>
    <n v="33.225204482872478"/>
    <n v="189.59362069149162"/>
  </r>
  <r>
    <n v="1447390905.7"/>
    <d v="2013-05-26T00:00:00"/>
    <x v="1"/>
    <x v="1"/>
    <s v="DTP"/>
    <n v="3"/>
    <x v="0"/>
    <n v="3"/>
    <d v="2013-05-29T00:00:00"/>
    <x v="3"/>
    <n v="1696746"/>
    <x v="1"/>
    <x v="0"/>
    <n v="330"/>
    <n v="0.35355453742003101"/>
    <s v="PORT04PORT09"/>
    <n v="21.470399999999998"/>
    <n v="6.2E-2"/>
    <n v="28.704125835613834"/>
    <n v="116.67299734861024"/>
  </r>
  <r>
    <n v="1447194399.7"/>
    <d v="2013-05-26T00:00:00"/>
    <x v="1"/>
    <x v="1"/>
    <s v="DTP"/>
    <n v="3"/>
    <x v="0"/>
    <n v="3"/>
    <d v="2013-05-29T00:00:00"/>
    <x v="3"/>
    <n v="1696748"/>
    <x v="1"/>
    <x v="0"/>
    <n v="328"/>
    <n v="0.71701063475020343"/>
    <s v="PORT04PORT09"/>
    <n v="21.470399999999998"/>
    <n v="6.2E-2"/>
    <n v="36.051528268280137"/>
    <n v="235.17948819806674"/>
  </r>
  <r>
    <n v="1447283838.7"/>
    <d v="2013-05-26T00:00:00"/>
    <x v="1"/>
    <x v="1"/>
    <s v="DTP"/>
    <n v="3"/>
    <x v="0"/>
    <n v="3"/>
    <d v="2013-05-29T00:00:00"/>
    <x v="3"/>
    <n v="1696748"/>
    <x v="1"/>
    <x v="0"/>
    <n v="333"/>
    <n v="0.35850531737510172"/>
    <s v="PORT04PORT09"/>
    <n v="21.470399999999998"/>
    <n v="6.2E-2"/>
    <n v="28.872100782526349"/>
    <n v="119.38227068590888"/>
  </r>
  <r>
    <n v="1447283839.7"/>
    <d v="2013-05-26T00:00:00"/>
    <x v="1"/>
    <x v="1"/>
    <s v="DTP"/>
    <n v="3"/>
    <x v="0"/>
    <n v="3"/>
    <d v="2013-05-29T00:00:00"/>
    <x v="3"/>
    <n v="1696748"/>
    <x v="1"/>
    <x v="0"/>
    <n v="254"/>
    <n v="0.35850531737510172"/>
    <s v="PORT04PORT09"/>
    <n v="21.470399999999998"/>
    <n v="6.2E-2"/>
    <n v="27.116141738023099"/>
    <n v="91.06035061327583"/>
  </r>
  <r>
    <n v="1447305835.7"/>
    <d v="2013-05-26T00:00:00"/>
    <x v="1"/>
    <x v="1"/>
    <s v="DTP"/>
    <n v="3"/>
    <x v="0"/>
    <n v="3"/>
    <d v="2013-05-29T00:00:00"/>
    <x v="3"/>
    <n v="1676563"/>
    <x v="1"/>
    <x v="0"/>
    <n v="277"/>
    <n v="0.78234113712374587"/>
    <s v="PORT04PORT09"/>
    <n v="21.470399999999998"/>
    <n v="6.2E-2"/>
    <n v="34.906326688963205"/>
    <n v="216.7084949832776"/>
  </r>
  <r>
    <n v="1447275661.7"/>
    <d v="2013-05-26T00:00:00"/>
    <x v="1"/>
    <x v="1"/>
    <s v="DTP"/>
    <n v="3"/>
    <x v="0"/>
    <n v="3"/>
    <d v="2013-05-29T00:00:00"/>
    <x v="3"/>
    <n v="1676563"/>
    <x v="1"/>
    <x v="0"/>
    <n v="289"/>
    <n v="0.78234113712374587"/>
    <s v="PORT04PORT09"/>
    <n v="21.470399999999998"/>
    <n v="6.2E-2"/>
    <n v="35.488388494983276"/>
    <n v="226.09658862876256"/>
  </r>
  <r>
    <n v="1447281385.7"/>
    <d v="2013-05-26T00:00:00"/>
    <x v="1"/>
    <x v="1"/>
    <s v="DTP"/>
    <n v="3"/>
    <x v="0"/>
    <n v="3"/>
    <d v="2013-05-29T00:00:00"/>
    <x v="3"/>
    <n v="1676566"/>
    <x v="1"/>
    <x v="0"/>
    <n v="431"/>
    <n v="1.4693526811084052"/>
    <s v="PORT04PORT09"/>
    <n v="21.470399999999998"/>
    <n v="6.2E-2"/>
    <n v="60.734442344578802"/>
    <n v="633.29100555772266"/>
  </r>
  <r>
    <n v="1447281384.7"/>
    <d v="2013-05-26T00:00:00"/>
    <x v="1"/>
    <x v="1"/>
    <s v="DTP"/>
    <n v="3"/>
    <x v="0"/>
    <n v="3"/>
    <d v="2013-05-29T00:00:00"/>
    <x v="3"/>
    <n v="1676566"/>
    <x v="1"/>
    <x v="0"/>
    <n v="467"/>
    <n v="1.4693526811084052"/>
    <s v="PORT04PORT09"/>
    <n v="21.470399999999998"/>
    <n v="6.2E-2"/>
    <n v="64.014037528812764"/>
    <n v="686.1877020776252"/>
  </r>
  <r>
    <n v="1447163026.7"/>
    <d v="2013-05-26T00:00:00"/>
    <x v="1"/>
    <x v="1"/>
    <s v="DTP"/>
    <n v="3"/>
    <x v="0"/>
    <n v="3"/>
    <d v="2013-05-29T00:00:00"/>
    <x v="3"/>
    <n v="1675615"/>
    <x v="1"/>
    <x v="0"/>
    <n v="596"/>
    <n v="3.0958794307993771"/>
    <s v="PORT04PORT09"/>
    <n v="21.470399999999998"/>
    <n v="6.2E-2"/>
    <n v="135.86933672689858"/>
    <n v="1845.1441407564287"/>
  </r>
  <r>
    <n v="1447184518.7"/>
    <d v="2013-05-26T00:00:00"/>
    <x v="1"/>
    <x v="1"/>
    <s v="DTP"/>
    <n v="3"/>
    <x v="0"/>
    <n v="3"/>
    <d v="2013-05-29T00:00:00"/>
    <x v="3"/>
    <n v="1675654"/>
    <x v="1"/>
    <x v="0"/>
    <n v="358"/>
    <n v="0.70886637112096273"/>
    <s v="PORT04PORT09"/>
    <n v="21.470399999999998"/>
    <n v="6.2E-2"/>
    <n v="37.204397973400887"/>
    <n v="253.77416086130467"/>
  </r>
  <r>
    <n v="1447216655.7"/>
    <d v="2013-05-26T00:00:00"/>
    <x v="1"/>
    <x v="1"/>
    <s v="DTP"/>
    <n v="3"/>
    <x v="0"/>
    <n v="3"/>
    <d v="2013-05-29T00:00:00"/>
    <x v="3"/>
    <n v="1676853"/>
    <x v="1"/>
    <x v="0"/>
    <n v="608"/>
    <n v="0.92456890643419054"/>
    <s v="PORT04PORT09"/>
    <n v="21.470399999999998"/>
    <n v="6.2E-2"/>
    <n v="56.322949496943245"/>
    <n v="562.13789511198786"/>
  </r>
  <r>
    <n v="1447140259.7"/>
    <d v="2013-05-26T00:00:00"/>
    <x v="1"/>
    <x v="1"/>
    <s v="DTP"/>
    <n v="3"/>
    <x v="0"/>
    <n v="3"/>
    <d v="2013-05-29T00:00:00"/>
    <x v="3"/>
    <n v="1680210"/>
    <x v="1"/>
    <x v="0"/>
    <n v="324"/>
    <n v="1.9798238057956455E-2"/>
    <s v="PORT04PORT09"/>
    <n v="21.470399999999998"/>
    <n v="6.2E-2"/>
    <n v="21.868107006108229"/>
    <n v="6.4146291307778913"/>
  </r>
  <r>
    <n v="1447400414.7"/>
    <d v="2013-05-26T00:00:00"/>
    <x v="1"/>
    <x v="1"/>
    <s v="DTP"/>
    <n v="3"/>
    <x v="0"/>
    <n v="3"/>
    <d v="2013-05-29T00:00:00"/>
    <x v="3"/>
    <n v="1680210"/>
    <x v="1"/>
    <x v="0"/>
    <n v="276"/>
    <n v="5.9394714173869365E-2"/>
    <s v="PORT04PORT09"/>
    <n v="21.470399999999998"/>
    <n v="6.2E-2"/>
    <n v="22.486762348943252"/>
    <n v="16.392941111987945"/>
  </r>
  <r>
    <n v="1447173728.7"/>
    <d v="2013-05-26T00:00:00"/>
    <x v="1"/>
    <x v="1"/>
    <s v="DTP"/>
    <n v="3"/>
    <x v="0"/>
    <n v="3"/>
    <d v="2013-05-29T00:00:00"/>
    <x v="3"/>
    <n v="1680210"/>
    <x v="1"/>
    <x v="0"/>
    <n v="346"/>
    <n v="5.9394714173869365E-2"/>
    <s v="PORT04PORT09"/>
    <n v="21.470399999999998"/>
    <n v="6.2E-2"/>
    <n v="22.744535408457843"/>
    <n v="20.550571104158799"/>
  </r>
  <r>
    <n v="1447373443.7"/>
    <d v="2013-05-26T00:00:00"/>
    <x v="1"/>
    <x v="1"/>
    <s v="DTP"/>
    <n v="3"/>
    <x v="0"/>
    <n v="3"/>
    <d v="2013-05-29T00:00:00"/>
    <x v="3"/>
    <n v="1680210"/>
    <x v="1"/>
    <x v="0"/>
    <n v="262"/>
    <n v="1.9798238057956455E-2"/>
    <s v="PORT04PORT09"/>
    <n v="21.470399999999998"/>
    <n v="6.2E-2"/>
    <n v="21.792002579013442"/>
    <n v="5.1871383711845915"/>
  </r>
  <r>
    <n v="1447196659.7"/>
    <d v="2013-05-26T00:00:00"/>
    <x v="1"/>
    <x v="1"/>
    <s v="DTP"/>
    <n v="3"/>
    <x v="0"/>
    <n v="3"/>
    <d v="2013-05-29T00:00:00"/>
    <x v="3"/>
    <n v="1680210"/>
    <x v="1"/>
    <x v="0"/>
    <n v="291"/>
    <n v="9.8991190289782274E-2"/>
    <s v="PORT04PORT09"/>
    <n v="21.470399999999998"/>
    <n v="6.2E-2"/>
    <n v="23.256399055208249"/>
    <n v="28.806436374326641"/>
  </r>
  <r>
    <n v="1447140283.7"/>
    <d v="2013-05-26T00:00:00"/>
    <x v="1"/>
    <x v="1"/>
    <s v="DTP"/>
    <n v="3"/>
    <x v="0"/>
    <n v="3"/>
    <d v="2013-05-29T00:00:00"/>
    <x v="3"/>
    <n v="1680210"/>
    <x v="1"/>
    <x v="0"/>
    <n v="312"/>
    <n v="1.9798238057956455E-2"/>
    <s v="PORT04PORT09"/>
    <n v="21.470399999999998"/>
    <n v="6.2E-2"/>
    <n v="21.853377116993109"/>
    <n v="6.177050274082414"/>
  </r>
  <r>
    <n v="1447373442.7"/>
    <d v="2013-05-26T00:00:00"/>
    <x v="1"/>
    <x v="1"/>
    <s v="DTP"/>
    <n v="3"/>
    <x v="0"/>
    <n v="3"/>
    <d v="2013-05-29T00:00:00"/>
    <x v="3"/>
    <n v="1680210"/>
    <x v="1"/>
    <x v="0"/>
    <n v="320"/>
    <n v="5.9394714173869365E-2"/>
    <s v="PORT04PORT09"/>
    <n v="21.470399999999998"/>
    <n v="6.2E-2"/>
    <n v="22.648791129209567"/>
    <n v="19.006308535638198"/>
  </r>
  <r>
    <n v="1447172412.7"/>
    <d v="2013-05-26T00:00:00"/>
    <x v="1"/>
    <x v="1"/>
    <s v="DTP"/>
    <n v="3"/>
    <x v="0"/>
    <n v="3"/>
    <d v="2013-05-29T00:00:00"/>
    <x v="3"/>
    <n v="1680210"/>
    <x v="1"/>
    <x v="0"/>
    <n v="263"/>
    <n v="1.9798238057956455E-2"/>
    <s v="PORT04PORT09"/>
    <n v="21.470399999999998"/>
    <n v="6.2E-2"/>
    <n v="21.793230069773035"/>
    <n v="5.2069366092425478"/>
  </r>
  <r>
    <n v="1447172422.7"/>
    <d v="2013-05-26T00:00:00"/>
    <x v="1"/>
    <x v="1"/>
    <s v="DTP"/>
    <n v="3"/>
    <x v="0"/>
    <n v="3"/>
    <d v="2013-05-29T00:00:00"/>
    <x v="3"/>
    <n v="1680210"/>
    <x v="1"/>
    <x v="0"/>
    <n v="344"/>
    <n v="1.9798238057956455E-2"/>
    <s v="PORT04PORT09"/>
    <n v="21.470399999999998"/>
    <n v="6.2E-2"/>
    <n v="21.892656821300093"/>
    <n v="6.8105938919370201"/>
  </r>
  <r>
    <n v="1447140282.7"/>
    <d v="2013-05-26T00:00:00"/>
    <x v="1"/>
    <x v="1"/>
    <s v="DTP"/>
    <n v="3"/>
    <x v="0"/>
    <n v="3"/>
    <d v="2013-05-29T00:00:00"/>
    <x v="3"/>
    <n v="1680210"/>
    <x v="1"/>
    <x v="0"/>
    <n v="258"/>
    <n v="1.9798238057956455E-2"/>
    <s v="PORT04PORT09"/>
    <n v="21.470399999999998"/>
    <n v="6.2E-2"/>
    <n v="21.78709261597507"/>
    <n v="5.1079454189527658"/>
  </r>
  <r>
    <n v="1447196686.7"/>
    <d v="2013-05-26T00:00:00"/>
    <x v="1"/>
    <x v="1"/>
    <s v="DTP"/>
    <n v="3"/>
    <x v="0"/>
    <n v="3"/>
    <d v="2013-05-29T00:00:00"/>
    <x v="3"/>
    <n v="1680210"/>
    <x v="1"/>
    <x v="0"/>
    <n v="315"/>
    <n v="0.12670872357092131"/>
    <s v="PORT04PORT09"/>
    <n v="21.470399999999998"/>
    <n v="6.2E-2"/>
    <n v="23.94502137134009"/>
    <n v="39.913247924840213"/>
  </r>
  <r>
    <n v="1447375316.7"/>
    <d v="2013-05-26T00:00:00"/>
    <x v="1"/>
    <x v="1"/>
    <s v="DTP"/>
    <n v="3"/>
    <x v="0"/>
    <n v="3"/>
    <d v="2013-05-29T00:00:00"/>
    <x v="3"/>
    <n v="1655818"/>
    <x v="1"/>
    <x v="0"/>
    <n v="1124"/>
    <n v="2.5754490141551831"/>
    <s v="PORT04PORT09"/>
    <n v="21.470399999999998"/>
    <n v="6.2E-2"/>
    <n v="200.94829089844637"/>
    <n v="2894.8046919104258"/>
  </r>
  <r>
    <n v="1447175872.7"/>
    <d v="2013-05-26T00:00:00"/>
    <x v="1"/>
    <x v="1"/>
    <s v="DTP"/>
    <n v="3"/>
    <x v="0"/>
    <n v="3"/>
    <d v="2013-05-29T00:00:00"/>
    <x v="3"/>
    <n v="1655818"/>
    <x v="1"/>
    <x v="0"/>
    <n v="340"/>
    <n v="0.32193112676939789"/>
    <s v="PORT04PORT09"/>
    <n v="21.470399999999998"/>
    <n v="6.2E-2"/>
    <n v="28.256708152298906"/>
    <n v="109.45658310159529"/>
  </r>
  <r>
    <n v="1447173724.7"/>
    <d v="2013-05-26T00:00:00"/>
    <x v="1"/>
    <x v="1"/>
    <s v="DTP"/>
    <n v="3"/>
    <x v="0"/>
    <n v="3"/>
    <d v="2013-05-29T00:00:00"/>
    <x v="3"/>
    <n v="1655818"/>
    <x v="1"/>
    <x v="0"/>
    <n v="653"/>
    <n v="1.3263562422899193"/>
    <s v="PORT04PORT09"/>
    <n v="21.470399999999998"/>
    <n v="6.2E-2"/>
    <n v="75.169258825349672"/>
    <n v="866.11062621531732"/>
  </r>
  <r>
    <n v="1447258700.7"/>
    <d v="2013-05-26T00:00:00"/>
    <x v="1"/>
    <x v="1"/>
    <s v="DTP"/>
    <n v="3"/>
    <x v="0"/>
    <n v="3"/>
    <d v="2013-05-29T00:00:00"/>
    <x v="3"/>
    <n v="1655818"/>
    <x v="1"/>
    <x v="0"/>
    <n v="490"/>
    <n v="0.64386225353879578"/>
    <s v="PORT04PORT09"/>
    <n v="21.470399999999998"/>
    <n v="6.2E-2"/>
    <n v="41.030935262508613"/>
    <n v="315.49250423400991"/>
  </r>
  <r>
    <n v="1447172435.7"/>
    <d v="2013-05-26T00:00:00"/>
    <x v="1"/>
    <x v="1"/>
    <s v="DTP"/>
    <n v="3"/>
    <x v="0"/>
    <n v="3"/>
    <d v="2013-05-29T00:00:00"/>
    <x v="3"/>
    <n v="1655818"/>
    <x v="1"/>
    <x v="0"/>
    <n v="381"/>
    <n v="0.32193112676939789"/>
    <s v="PORT04PORT09"/>
    <n v="21.470399999999998"/>
    <n v="6.2E-2"/>
    <n v="29.075057076546713"/>
    <n v="122.6557592991406"/>
  </r>
  <r>
    <n v="1447173723.7"/>
    <d v="2013-05-26T00:00:00"/>
    <x v="1"/>
    <x v="1"/>
    <s v="DTP"/>
    <n v="3"/>
    <x v="0"/>
    <n v="3"/>
    <d v="2013-05-29T00:00:00"/>
    <x v="3"/>
    <n v="1655818"/>
    <x v="1"/>
    <x v="0"/>
    <n v="425"/>
    <n v="0.29617663662784605"/>
    <s v="PORT04PORT09"/>
    <n v="21.470399999999998"/>
    <n v="6.2E-2"/>
    <n v="29.27465437514374"/>
    <n v="125.87507056683457"/>
  </r>
  <r>
    <n v="1447313158.7"/>
    <d v="2013-05-26T00:00:00"/>
    <x v="1"/>
    <x v="1"/>
    <s v="DTP"/>
    <n v="3"/>
    <x v="0"/>
    <n v="3"/>
    <d v="2013-05-29T00:00:00"/>
    <x v="3"/>
    <n v="1655818"/>
    <x v="1"/>
    <x v="0"/>
    <n v="3775"/>
    <n v="10.84"/>
    <s v="PORT04PORT09"/>
    <n v="21.470399999999998"/>
    <n v="6.2E-2"/>
    <n v="2558.5724"/>
    <n v="40921"/>
  </r>
  <r>
    <n v="1447172416.7"/>
    <d v="2013-05-26T00:00:00"/>
    <x v="1"/>
    <x v="1"/>
    <s v="DTP"/>
    <n v="3"/>
    <x v="0"/>
    <n v="3"/>
    <d v="2013-05-29T00:00:00"/>
    <x v="3"/>
    <n v="1668606"/>
    <x v="1"/>
    <x v="0"/>
    <n v="358"/>
    <n v="3.7599999999999993"/>
    <s v="PORT04PORT09"/>
    <n v="21.470399999999998"/>
    <n v="6.2E-2"/>
    <n v="104.92735999999998"/>
    <n v="1346.0799999999997"/>
  </r>
  <r>
    <n v="1447204347.7"/>
    <d v="2013-05-26T00:00:00"/>
    <x v="1"/>
    <x v="1"/>
    <s v="DTP"/>
    <n v="3"/>
    <x v="0"/>
    <n v="3"/>
    <d v="2013-05-29T00:00:00"/>
    <x v="3"/>
    <n v="1668606"/>
    <x v="1"/>
    <x v="0"/>
    <n v="351"/>
    <n v="3.7599999999999993"/>
    <s v="PORT04PORT09"/>
    <n v="21.470399999999998"/>
    <n v="6.2E-2"/>
    <n v="103.29551999999998"/>
    <n v="1319.7599999999998"/>
  </r>
  <r>
    <n v="1447184522.7"/>
    <d v="2013-05-26T00:00:00"/>
    <x v="1"/>
    <x v="1"/>
    <s v="DTP"/>
    <n v="3"/>
    <x v="0"/>
    <n v="3"/>
    <d v="2013-05-29T00:00:00"/>
    <x v="3"/>
    <n v="1668612"/>
    <x v="1"/>
    <x v="0"/>
    <n v="314"/>
    <n v="0.89345971563981053"/>
    <s v="PORT04PORT09"/>
    <n v="21.470399999999998"/>
    <n v="6.2E-2"/>
    <n v="38.864273744075831"/>
    <n v="280.54635071090053"/>
  </r>
  <r>
    <n v="1447418503.7"/>
    <d v="2013-05-26T00:00:00"/>
    <x v="1"/>
    <x v="1"/>
    <s v="DTP"/>
    <n v="3"/>
    <x v="0"/>
    <n v="3"/>
    <d v="2013-05-29T00:00:00"/>
    <x v="3"/>
    <n v="1668607"/>
    <x v="1"/>
    <x v="0"/>
    <n v="404"/>
    <n v="4.0586617781851508"/>
    <s v="PORT04PORT09"/>
    <n v="21.470399999999998"/>
    <n v="6.2E-2"/>
    <n v="123.13176021998166"/>
    <n v="1639.6993583868009"/>
  </r>
  <r>
    <n v="1447172427.7"/>
    <d v="2013-05-26T00:00:00"/>
    <x v="1"/>
    <x v="1"/>
    <s v="DTP"/>
    <n v="3"/>
    <x v="0"/>
    <n v="3"/>
    <d v="2013-05-29T00:00:00"/>
    <x v="3"/>
    <n v="1668612"/>
    <x v="1"/>
    <x v="0"/>
    <n v="496"/>
    <n v="7.42"/>
    <s v="PORT04PORT09"/>
    <n v="21.470399999999998"/>
    <n v="6.2E-2"/>
    <n v="249.65024"/>
    <n v="3680.32"/>
  </r>
  <r>
    <n v="1447172433.7"/>
    <d v="2013-05-26T00:00:00"/>
    <x v="1"/>
    <x v="1"/>
    <s v="DTP"/>
    <n v="3"/>
    <x v="0"/>
    <n v="3"/>
    <d v="2013-05-29T00:00:00"/>
    <x v="3"/>
    <n v="1668612"/>
    <x v="1"/>
    <x v="0"/>
    <n v="823"/>
    <n v="13.98"/>
    <s v="PORT04PORT09"/>
    <n v="21.470399999999998"/>
    <n v="6.2E-2"/>
    <n v="734.81388000000004"/>
    <n v="11505.54"/>
  </r>
  <r>
    <n v="1447312218.7"/>
    <d v="2013-05-26T00:00:00"/>
    <x v="1"/>
    <x v="1"/>
    <s v="DTP"/>
    <n v="3"/>
    <x v="0"/>
    <n v="3"/>
    <d v="2013-05-29T00:00:00"/>
    <x v="3"/>
    <n v="1668608"/>
    <x v="1"/>
    <x v="0"/>
    <n v="1243"/>
    <n v="23.46"/>
    <s v="PORT04PORT09"/>
    <n v="21.470399999999998"/>
    <n v="6.2E-2"/>
    <n v="1829.43876"/>
    <n v="29160.780000000002"/>
  </r>
  <r>
    <n v="1447235296.7"/>
    <d v="2013-05-26T00:00:00"/>
    <x v="1"/>
    <x v="1"/>
    <s v="DTP"/>
    <n v="3"/>
    <x v="0"/>
    <n v="3"/>
    <d v="2013-05-29T00:00:00"/>
    <x v="3"/>
    <n v="1700094"/>
    <x v="1"/>
    <x v="0"/>
    <n v="292"/>
    <n v="0.25206762028608587"/>
    <s v="PORT04PORT09"/>
    <n v="21.470399999999998"/>
    <n v="6.2E-2"/>
    <n v="26.033832197659297"/>
    <n v="73.603745123537067"/>
  </r>
  <r>
    <n v="1447235300.7"/>
    <d v="2013-05-26T00:00:00"/>
    <x v="1"/>
    <x v="1"/>
    <s v="DTP"/>
    <n v="3"/>
    <x v="0"/>
    <n v="3"/>
    <d v="2013-05-29T00:00:00"/>
    <x v="3"/>
    <n v="1700094"/>
    <x v="1"/>
    <x v="0"/>
    <n v="314"/>
    <n v="1.6384395318595582"/>
    <s v="PORT04PORT09"/>
    <n v="21.470399999999998"/>
    <n v="6.2E-2"/>
    <n v="53.367540806241877"/>
    <n v="514.47001300390127"/>
  </r>
  <r>
    <n v="1447235299.7"/>
    <d v="2013-05-26T00:00:00"/>
    <x v="1"/>
    <x v="1"/>
    <s v="DTP"/>
    <n v="3"/>
    <x v="0"/>
    <n v="3"/>
    <d v="2013-05-29T00:00:00"/>
    <x v="3"/>
    <n v="1700094"/>
    <x v="1"/>
    <x v="0"/>
    <n v="289"/>
    <n v="1.5124057217165152"/>
    <s v="PORT04PORT09"/>
    <n v="21.470399999999998"/>
    <n v="6.2E-2"/>
    <n v="48.569685721716517"/>
    <n v="437.08525357607289"/>
  </r>
  <r>
    <n v="1447321401.7"/>
    <d v="2013-05-26T00:00:00"/>
    <x v="1"/>
    <x v="1"/>
    <s v="DTP"/>
    <n v="3"/>
    <x v="0"/>
    <n v="3"/>
    <d v="2013-05-29T00:00:00"/>
    <x v="3"/>
    <n v="1700094"/>
    <x v="1"/>
    <x v="0"/>
    <n v="286"/>
    <n v="0.63016905071521467"/>
    <s v="PORT04PORT09"/>
    <n v="21.470399999999998"/>
    <n v="6.2E-2"/>
    <n v="32.644557607282181"/>
    <n v="180.22834850455141"/>
  </r>
  <r>
    <n v="1447172440.7"/>
    <d v="2013-05-26T00:00:00"/>
    <x v="1"/>
    <x v="1"/>
    <s v="DTP"/>
    <n v="3"/>
    <x v="0"/>
    <n v="3"/>
    <d v="2013-05-29T00:00:00"/>
    <x v="3"/>
    <n v="1700094"/>
    <x v="1"/>
    <x v="0"/>
    <n v="347"/>
    <n v="2.08"/>
    <s v="PORT04PORT09"/>
    <n v="21.470399999999998"/>
    <n v="6.2E-2"/>
    <n v="66.219519999999989"/>
    <n v="721.76"/>
  </r>
  <r>
    <n v="1447283717.7"/>
    <d v="2013-05-26T00:00:00"/>
    <x v="1"/>
    <x v="1"/>
    <s v="DTP"/>
    <n v="3"/>
    <x v="0"/>
    <n v="3"/>
    <d v="2013-05-29T00:00:00"/>
    <x v="3"/>
    <n v="1700094"/>
    <x v="1"/>
    <x v="0"/>
    <n v="380"/>
    <n v="2.3199999999999998"/>
    <s v="PORT04PORT09"/>
    <n v="21.470399999999998"/>
    <n v="6.2E-2"/>
    <n v="76.129599999999996"/>
    <n v="881.59999999999991"/>
  </r>
  <r>
    <n v="1447283715.7"/>
    <d v="2013-05-26T00:00:00"/>
    <x v="1"/>
    <x v="1"/>
    <s v="DTP"/>
    <n v="3"/>
    <x v="0"/>
    <n v="3"/>
    <d v="2013-05-29T00:00:00"/>
    <x v="3"/>
    <n v="1700094"/>
    <x v="1"/>
    <x v="0"/>
    <n v="312"/>
    <n v="2.3199999999999998"/>
    <s v="PORT04PORT09"/>
    <n v="21.470399999999998"/>
    <n v="6.2E-2"/>
    <n v="66.348479999999995"/>
    <n v="723.83999999999992"/>
  </r>
  <r>
    <n v="1447283712.7"/>
    <d v="2013-05-26T00:00:00"/>
    <x v="1"/>
    <x v="1"/>
    <s v="DTP"/>
    <n v="3"/>
    <x v="0"/>
    <n v="3"/>
    <d v="2013-05-29T00:00:00"/>
    <x v="3"/>
    <n v="1700094"/>
    <x v="1"/>
    <x v="0"/>
    <n v="383"/>
    <n v="2.2999999999999998"/>
    <s v="PORT04PORT09"/>
    <n v="21.470399999999998"/>
    <n v="6.2E-2"/>
    <n v="76.086199999999991"/>
    <n v="880.9"/>
  </r>
  <r>
    <n v="1447283716.7"/>
    <d v="2013-05-26T00:00:00"/>
    <x v="1"/>
    <x v="1"/>
    <s v="DTP"/>
    <n v="3"/>
    <x v="0"/>
    <n v="3"/>
    <d v="2013-05-29T00:00:00"/>
    <x v="3"/>
    <n v="1700094"/>
    <x v="1"/>
    <x v="0"/>
    <n v="289"/>
    <n v="2.2999999999999998"/>
    <s v="PORT04PORT09"/>
    <n v="21.470399999999998"/>
    <n v="6.2E-2"/>
    <n v="62.681799999999988"/>
    <n v="664.69999999999993"/>
  </r>
  <r>
    <n v="1447283714.7"/>
    <d v="2013-05-26T00:00:00"/>
    <x v="1"/>
    <x v="1"/>
    <s v="DTP"/>
    <n v="3"/>
    <x v="0"/>
    <n v="3"/>
    <d v="2013-05-29T00:00:00"/>
    <x v="3"/>
    <n v="1700094"/>
    <x v="1"/>
    <x v="0"/>
    <n v="344"/>
    <n v="2.2999999999999998"/>
    <s v="PORT04PORT09"/>
    <n v="21.470399999999998"/>
    <n v="6.2E-2"/>
    <n v="70.524799999999999"/>
    <n v="791.19999999999993"/>
  </r>
  <r>
    <n v="1447283713.7"/>
    <d v="2013-05-26T00:00:00"/>
    <x v="1"/>
    <x v="1"/>
    <s v="DTP"/>
    <n v="3"/>
    <x v="0"/>
    <n v="3"/>
    <d v="2013-05-29T00:00:00"/>
    <x v="3"/>
    <n v="1700094"/>
    <x v="1"/>
    <x v="0"/>
    <n v="316"/>
    <n v="2.2999999999999998"/>
    <s v="PORT04PORT09"/>
    <n v="21.470399999999998"/>
    <n v="6.2E-2"/>
    <n v="66.531999999999982"/>
    <n v="726.8"/>
  </r>
  <r>
    <n v="1447174213.7"/>
    <d v="2013-05-26T00:00:00"/>
    <x v="1"/>
    <x v="1"/>
    <s v="DTP"/>
    <n v="3"/>
    <x v="0"/>
    <n v="3"/>
    <d v="2013-05-29T00:00:00"/>
    <x v="3"/>
    <n v="1700097"/>
    <x v="1"/>
    <x v="0"/>
    <n v="338"/>
    <n v="1.7872193436960275"/>
    <s v="PORT04PORT09"/>
    <n v="21.470399999999998"/>
    <n v="6.2E-2"/>
    <n v="58.923368566493949"/>
    <n v="604.08013816925734"/>
  </r>
  <r>
    <n v="1447167308.7"/>
    <d v="2013-05-26T00:00:00"/>
    <x v="1"/>
    <x v="1"/>
    <s v="DTP"/>
    <n v="3"/>
    <x v="0"/>
    <n v="3"/>
    <d v="2013-05-29T00:00:00"/>
    <x v="3"/>
    <n v="1700097"/>
    <x v="1"/>
    <x v="0"/>
    <n v="425"/>
    <n v="4.0212435233160626"/>
    <s v="PORT04PORT09"/>
    <n v="21.470399999999998"/>
    <n v="6.2E-2"/>
    <n v="127.43016683937824"/>
    <n v="1709.0284974093265"/>
  </r>
  <r>
    <n v="1447261179.7"/>
    <d v="2013-05-26T00:00:00"/>
    <x v="1"/>
    <x v="1"/>
    <s v="DTP"/>
    <n v="3"/>
    <x v="0"/>
    <n v="3"/>
    <d v="2013-05-29T00:00:00"/>
    <x v="3"/>
    <n v="1700097"/>
    <x v="1"/>
    <x v="0"/>
    <n v="344"/>
    <n v="1.1170120898100173"/>
    <s v="PORT04PORT09"/>
    <n v="21.470399999999998"/>
    <n v="6.2E-2"/>
    <n v="45.294033851468043"/>
    <n v="384.25215889464596"/>
  </r>
  <r>
    <n v="1447215308.7"/>
    <d v="2013-05-26T00:00:00"/>
    <x v="1"/>
    <x v="1"/>
    <s v="DTP"/>
    <n v="3"/>
    <x v="0"/>
    <n v="3"/>
    <d v="2013-05-29T00:00:00"/>
    <x v="3"/>
    <n v="1700097"/>
    <x v="1"/>
    <x v="0"/>
    <n v="413"/>
    <n v="1.7872193436960275"/>
    <s v="PORT04PORT09"/>
    <n v="21.470399999999998"/>
    <n v="6.2E-2"/>
    <n v="67.233938514680489"/>
    <n v="738.12158894645938"/>
  </r>
  <r>
    <n v="1447261178.7"/>
    <d v="2013-05-26T00:00:00"/>
    <x v="1"/>
    <x v="1"/>
    <s v="DTP"/>
    <n v="3"/>
    <x v="0"/>
    <n v="3"/>
    <d v="2013-05-29T00:00:00"/>
    <x v="3"/>
    <n v="1700097"/>
    <x v="1"/>
    <x v="0"/>
    <n v="348"/>
    <n v="0.67020725388601032"/>
    <s v="PORT04PORT09"/>
    <n v="21.470399999999998"/>
    <n v="6.2E-2"/>
    <n v="35.930791709844556"/>
    <n v="233.2321243523316"/>
  </r>
  <r>
    <n v="1447193434.7"/>
    <d v="2013-05-26T00:00:00"/>
    <x v="1"/>
    <x v="1"/>
    <s v="DTP"/>
    <n v="3"/>
    <x v="0"/>
    <n v="3"/>
    <d v="2013-05-29T00:00:00"/>
    <x v="3"/>
    <n v="1689298"/>
    <x v="1"/>
    <x v="0"/>
    <n v="322"/>
    <n v="0.21025032390024928"/>
    <s v="PORT04PORT09"/>
    <n v="21.470399999999998"/>
    <n v="6.2E-2"/>
    <n v="25.667837466344576"/>
    <n v="67.700604295880268"/>
  </r>
  <r>
    <n v="1447183513.7"/>
    <d v="2013-05-26T00:00:00"/>
    <x v="1"/>
    <x v="1"/>
    <s v="DTP"/>
    <n v="3"/>
    <x v="0"/>
    <n v="3"/>
    <d v="2013-05-29T00:00:00"/>
    <x v="3"/>
    <n v="1655982"/>
    <x v="1"/>
    <x v="0"/>
    <n v="776"/>
    <n v="3.8367073782834202"/>
    <s v="PORT04PORT09"/>
    <n v="21.470399999999998"/>
    <n v="6.2E-2"/>
    <n v="206.06206538397191"/>
    <n v="2977.2849255479341"/>
  </r>
  <r>
    <n v="1447158134.7"/>
    <d v="2013-05-26T00:00:00"/>
    <x v="1"/>
    <x v="1"/>
    <s v="DTP"/>
    <n v="3"/>
    <x v="0"/>
    <n v="3"/>
    <d v="2013-05-29T00:00:00"/>
    <x v="3"/>
    <n v="1655982"/>
    <x v="1"/>
    <x v="0"/>
    <n v="799"/>
    <n v="2.68"/>
    <s v="PORT04PORT09"/>
    <n v="21.470399999999998"/>
    <n v="6.2E-2"/>
    <n v="154.23223999999999"/>
    <n v="2141.3200000000002"/>
  </r>
  <r>
    <n v="1447172425.7"/>
    <d v="2013-05-26T00:00:00"/>
    <x v="1"/>
    <x v="1"/>
    <s v="DTP"/>
    <n v="3"/>
    <x v="0"/>
    <n v="3"/>
    <d v="2013-05-29T00:00:00"/>
    <x v="3"/>
    <n v="1651302"/>
    <x v="1"/>
    <x v="0"/>
    <n v="418"/>
    <n v="0.66396043988486242"/>
    <s v="PORT04PORT09"/>
    <n v="21.470399999999998"/>
    <n v="6.2E-2"/>
    <n v="38.677598760056092"/>
    <n v="277.53546387187248"/>
  </r>
  <r>
    <n v="1447184517.7"/>
    <d v="2013-05-26T00:00:00"/>
    <x v="1"/>
    <x v="1"/>
    <s v="DTP"/>
    <n v="3"/>
    <x v="0"/>
    <n v="3"/>
    <d v="2013-05-29T00:00:00"/>
    <x v="3"/>
    <n v="1651302"/>
    <x v="1"/>
    <x v="0"/>
    <n v="335"/>
    <n v="0.66396043988486242"/>
    <s v="PORT04PORT09"/>
    <n v="21.470399999999998"/>
    <n v="6.2E-2"/>
    <n v="35.260858336408589"/>
    <n v="222.42674736142891"/>
  </r>
  <r>
    <n v="1447224368.7"/>
    <d v="2013-05-26T00:00:00"/>
    <x v="1"/>
    <x v="1"/>
    <s v="DTP"/>
    <n v="3"/>
    <x v="0"/>
    <n v="3"/>
    <d v="2013-05-29T00:00:00"/>
    <x v="3"/>
    <n v="1651302"/>
    <x v="1"/>
    <x v="0"/>
    <n v="534"/>
    <n v="1.991881319654587"/>
    <s v="PORT04PORT09"/>
    <n v="21.470399999999998"/>
    <n v="6.2E-2"/>
    <n v="87.417606731124067"/>
    <n v="1063.6646246955495"/>
  </r>
  <r>
    <n v="1447172432.7"/>
    <d v="2013-05-26T00:00:00"/>
    <x v="1"/>
    <x v="1"/>
    <s v="DTP"/>
    <n v="3"/>
    <x v="0"/>
    <n v="3"/>
    <d v="2013-05-29T00:00:00"/>
    <x v="3"/>
    <n v="1651302"/>
    <x v="1"/>
    <x v="0"/>
    <n v="385"/>
    <n v="0.66396043988486242"/>
    <s v="PORT04PORT09"/>
    <n v="21.470399999999998"/>
    <n v="6.2E-2"/>
    <n v="37.31913570005166"/>
    <n v="255.62476935567204"/>
  </r>
  <r>
    <n v="1447172418.7"/>
    <d v="2013-05-26T00:00:00"/>
    <x v="1"/>
    <x v="1"/>
    <s v="DTP"/>
    <n v="3"/>
    <x v="0"/>
    <n v="3"/>
    <d v="2013-05-29T00:00:00"/>
    <x v="3"/>
    <n v="1651302"/>
    <x v="1"/>
    <x v="0"/>
    <n v="479"/>
    <n v="1.3279208797697248"/>
    <s v="PORT04PORT09"/>
    <n v="21.470399999999998"/>
    <n v="6.2E-2"/>
    <n v="60.906994287401282"/>
    <n v="636.07410140969819"/>
  </r>
  <r>
    <n v="1447235312.7"/>
    <d v="2013-05-26T00:00:00"/>
    <x v="1"/>
    <x v="1"/>
    <s v="DTP"/>
    <n v="3"/>
    <x v="0"/>
    <n v="3"/>
    <d v="2013-05-29T00:00:00"/>
    <x v="3"/>
    <n v="1651302"/>
    <x v="1"/>
    <x v="0"/>
    <n v="377"/>
    <n v="0.66396043988486242"/>
    <s v="PORT04PORT09"/>
    <n v="21.470399999999998"/>
    <n v="6.2E-2"/>
    <n v="36.989811321868771"/>
    <n v="250.31308583659313"/>
  </r>
  <r>
    <n v="1447305844.7"/>
    <d v="2013-05-26T00:00:00"/>
    <x v="1"/>
    <x v="1"/>
    <s v="DTP"/>
    <n v="3"/>
    <x v="0"/>
    <n v="3"/>
    <d v="2013-05-29T00:00:00"/>
    <x v="3"/>
    <n v="1651302"/>
    <x v="1"/>
    <x v="0"/>
    <n v="340"/>
    <n v="0.53116835190788991"/>
    <s v="PORT04PORT09"/>
    <n v="21.470399999999998"/>
    <n v="6.2E-2"/>
    <n v="32.667428858218315"/>
    <n v="180.59723964868257"/>
  </r>
  <r>
    <n v="1447313982.7"/>
    <d v="2013-05-26T00:00:00"/>
    <x v="1"/>
    <x v="1"/>
    <s v="DTP"/>
    <n v="3"/>
    <x v="0"/>
    <n v="3"/>
    <d v="2013-05-29T00:00:00"/>
    <x v="3"/>
    <n v="1651302"/>
    <x v="1"/>
    <x v="0"/>
    <n v="1005"/>
    <n v="3.62"/>
    <s v="PORT04PORT09"/>
    <n v="21.470399999999998"/>
    <n v="6.2E-2"/>
    <n v="247.0326"/>
    <n v="3638.1"/>
  </r>
  <r>
    <n v="1447172382.7"/>
    <d v="2013-05-26T00:00:00"/>
    <x v="1"/>
    <x v="1"/>
    <s v="DTP"/>
    <n v="3"/>
    <x v="0"/>
    <n v="3"/>
    <d v="2013-05-29T00:00:00"/>
    <x v="3"/>
    <n v="1651302"/>
    <x v="1"/>
    <x v="0"/>
    <n v="1408"/>
    <n v="4.5199999999999996"/>
    <s v="PORT04PORT09"/>
    <n v="21.470399999999998"/>
    <n v="6.2E-2"/>
    <n v="416.04831999999999"/>
    <n v="6364.16"/>
  </r>
  <r>
    <n v="1447205224.7"/>
    <d v="2013-05-26T00:00:00"/>
    <x v="1"/>
    <x v="1"/>
    <s v="DTP"/>
    <n v="3"/>
    <x v="0"/>
    <n v="3"/>
    <d v="2013-05-29T00:00:00"/>
    <x v="3"/>
    <n v="1651302"/>
    <x v="1"/>
    <x v="0"/>
    <n v="1500"/>
    <n v="4.5199999999999996"/>
    <s v="PORT04PORT09"/>
    <n v="21.470399999999998"/>
    <n v="6.2E-2"/>
    <n v="441.83039999999994"/>
    <n v="6779.9999999999991"/>
  </r>
  <r>
    <n v="1447235313.7"/>
    <d v="2013-05-26T00:00:00"/>
    <x v="1"/>
    <x v="1"/>
    <s v="DTP"/>
    <n v="3"/>
    <x v="0"/>
    <n v="3"/>
    <d v="2013-05-29T00:00:00"/>
    <x v="3"/>
    <n v="1651299"/>
    <x v="1"/>
    <x v="0"/>
    <n v="552"/>
    <n v="0.85184181395431213"/>
    <s v="PORT04PORT09"/>
    <n v="21.470399999999998"/>
    <n v="6.2E-2"/>
    <n v="50.623834240772375"/>
    <n v="470.21668130278027"/>
  </r>
  <r>
    <n v="1447184701.7"/>
    <d v="2013-05-26T00:00:00"/>
    <x v="1"/>
    <x v="1"/>
    <s v="DTP"/>
    <n v="3"/>
    <x v="0"/>
    <n v="3"/>
    <d v="2013-05-29T00:00:00"/>
    <x v="3"/>
    <n v="1651299"/>
    <x v="1"/>
    <x v="0"/>
    <n v="417"/>
    <n v="0.39549798505021633"/>
    <s v="PORT04PORT09"/>
    <n v="21.470399999999998"/>
    <n v="6.2E-2"/>
    <n v="31.695604905488288"/>
    <n v="164.92265976594021"/>
  </r>
  <r>
    <n v="1447305824.7"/>
    <d v="2013-05-26T00:00:00"/>
    <x v="1"/>
    <x v="1"/>
    <s v="DTP"/>
    <n v="3"/>
    <x v="0"/>
    <n v="3"/>
    <d v="2013-05-29T00:00:00"/>
    <x v="3"/>
    <n v="1651299"/>
    <x v="1"/>
    <x v="0"/>
    <n v="917"/>
    <n v="1.825375315616383"/>
    <s v="PORT04PORT09"/>
    <n v="21.470399999999998"/>
    <n v="6.2E-2"/>
    <n v="125.25028819405384"/>
    <n v="1673.8691644202231"/>
  </r>
  <r>
    <n v="1447215332.7"/>
    <d v="2013-05-26T00:00:00"/>
    <x v="1"/>
    <x v="1"/>
    <s v="DTP"/>
    <n v="3"/>
    <x v="0"/>
    <n v="3"/>
    <d v="2013-05-29T00:00:00"/>
    <x v="3"/>
    <n v="1651299"/>
    <x v="1"/>
    <x v="0"/>
    <n v="487"/>
    <n v="0.48676675083103549"/>
    <s v="PORT04PORT09"/>
    <n v="21.470399999999998"/>
    <n v="6.2E-2"/>
    <n v="36.167835274592285"/>
    <n v="237.05540765471429"/>
  </r>
  <r>
    <n v="1447261181.7"/>
    <d v="2013-05-26T00:00:00"/>
    <x v="1"/>
    <x v="1"/>
    <s v="DTP"/>
    <n v="3"/>
    <x v="0"/>
    <n v="3"/>
    <d v="2013-05-29T00:00:00"/>
    <x v="3"/>
    <n v="1651299"/>
    <x v="1"/>
    <x v="0"/>
    <n v="2333"/>
    <n v="6.06"/>
    <s v="PORT04PORT09"/>
    <n v="21.470399999999998"/>
    <n v="6.2E-2"/>
    <n v="898.02516000000003"/>
    <n v="14137.98"/>
  </r>
  <r>
    <n v="1447258793.7"/>
    <d v="2013-05-26T00:00:00"/>
    <x v="1"/>
    <x v="1"/>
    <s v="DTP"/>
    <n v="3"/>
    <x v="0"/>
    <n v="3"/>
    <d v="2013-05-29T00:00:00"/>
    <x v="3"/>
    <n v="1651299"/>
    <x v="1"/>
    <x v="0"/>
    <n v="6254"/>
    <n v="16.86"/>
    <s v="PORT04PORT09"/>
    <n v="21.470399999999998"/>
    <n v="6.2E-2"/>
    <n v="6558.9016799999999"/>
    <n v="105442.44"/>
  </r>
  <r>
    <n v="1447313157.7"/>
    <d v="2013-05-26T00:00:00"/>
    <x v="1"/>
    <x v="1"/>
    <s v="DTP"/>
    <n v="3"/>
    <x v="0"/>
    <n v="3"/>
    <d v="2013-05-29T00:00:00"/>
    <x v="3"/>
    <n v="1651299"/>
    <x v="1"/>
    <x v="0"/>
    <n v="8321"/>
    <n v="19.84"/>
    <s v="PORT04PORT09"/>
    <n v="21.470399999999998"/>
    <n v="6.2E-2"/>
    <n v="10256.96608"/>
    <n v="165088.63999999998"/>
  </r>
  <r>
    <n v="1447172391.7"/>
    <d v="2013-05-26T00:00:00"/>
    <x v="1"/>
    <x v="1"/>
    <s v="DTP"/>
    <n v="3"/>
    <x v="0"/>
    <n v="3"/>
    <d v="2013-05-29T00:00:00"/>
    <x v="3"/>
    <n v="1651298"/>
    <x v="1"/>
    <x v="0"/>
    <n v="2257"/>
    <n v="4.5967272727272723"/>
    <s v="PORT04PORT09"/>
    <n v="21.470399999999998"/>
    <n v="6.2E-2"/>
    <n v="664.70883418181813"/>
    <n v="10374.813454545454"/>
  </r>
  <r>
    <n v="1447289699.7"/>
    <d v="2013-05-26T00:00:00"/>
    <x v="1"/>
    <x v="1"/>
    <s v="DTP"/>
    <n v="3"/>
    <x v="0"/>
    <n v="3"/>
    <d v="2013-05-29T00:00:00"/>
    <x v="3"/>
    <n v="1684170"/>
    <x v="1"/>
    <x v="0"/>
    <n v="313"/>
    <n v="1.159231626130099"/>
    <s v="PORT04PORT09"/>
    <n v="21.470399999999998"/>
    <n v="6.2E-2"/>
    <n v="43.966448936680699"/>
    <n v="362.839498978721"/>
  </r>
  <r>
    <n v="1447289700.7"/>
    <d v="2013-05-26T00:00:00"/>
    <x v="1"/>
    <x v="1"/>
    <s v="DTP"/>
    <n v="3"/>
    <x v="0"/>
    <n v="3"/>
    <d v="2013-05-29T00:00:00"/>
    <x v="3"/>
    <n v="1684170"/>
    <x v="1"/>
    <x v="0"/>
    <n v="287"/>
    <n v="2.1011073223608046"/>
    <s v="PORT04PORT09"/>
    <n v="21.470399999999998"/>
    <n v="6.2E-2"/>
    <n v="58.857503694088159"/>
    <n v="603.01780151755088"/>
  </r>
  <r>
    <n v="1447283105.7"/>
    <d v="2013-05-26T00:00:00"/>
    <x v="1"/>
    <x v="1"/>
    <s v="DTP"/>
    <n v="3"/>
    <x v="0"/>
    <n v="3"/>
    <d v="2013-05-29T00:00:00"/>
    <x v="3"/>
    <n v="1688600"/>
    <x v="1"/>
    <x v="0"/>
    <n v="483"/>
    <n v="33.24"/>
    <s v="PORT04PORT09"/>
    <n v="21.470399999999998"/>
    <n v="6.2E-2"/>
    <n v="1016.87544"/>
    <n v="16054.92"/>
  </r>
  <r>
    <n v="1447283104.7"/>
    <d v="2013-05-26T00:00:00"/>
    <x v="1"/>
    <x v="1"/>
    <s v="DTP"/>
    <n v="3"/>
    <x v="0"/>
    <n v="3"/>
    <d v="2013-05-29T00:00:00"/>
    <x v="3"/>
    <n v="1688600"/>
    <x v="1"/>
    <x v="0"/>
    <n v="354"/>
    <n v="13.64"/>
    <s v="PORT04PORT09"/>
    <n v="21.470399999999998"/>
    <n v="6.2E-2"/>
    <n v="320.84111999999999"/>
    <n v="4828.5600000000004"/>
  </r>
  <r>
    <n v="1447177812.7"/>
    <d v="2013-05-26T00:00:00"/>
    <x v="1"/>
    <x v="1"/>
    <s v="DTP"/>
    <n v="3"/>
    <x v="0"/>
    <n v="3"/>
    <d v="2013-05-29T00:00:00"/>
    <x v="3"/>
    <n v="1689541"/>
    <x v="1"/>
    <x v="0"/>
    <n v="401"/>
    <n v="9.5016683217477578"/>
    <s v="PORT04PORT09"/>
    <n v="21.470399999999998"/>
    <n v="6.2E-2"/>
    <n v="257.70087781529276"/>
    <n v="3810.1689970208508"/>
  </r>
  <r>
    <n v="1447170697.7"/>
    <d v="2013-05-26T00:00:00"/>
    <x v="1"/>
    <x v="1"/>
    <s v="DTP"/>
    <n v="3"/>
    <x v="0"/>
    <n v="3"/>
    <d v="2013-05-29T00:00:00"/>
    <x v="3"/>
    <n v="1688633"/>
    <x v="1"/>
    <x v="0"/>
    <n v="331"/>
    <n v="4.6392153728222434"/>
    <s v="PORT04PORT09"/>
    <n v="21.470399999999998"/>
    <n v="6.2E-2"/>
    <n v="116.67637788105807"/>
    <n v="1535.5802884041625"/>
  </r>
  <r>
    <n v="1447283238.7"/>
    <d v="2013-05-26T00:00:00"/>
    <x v="1"/>
    <x v="1"/>
    <s v="DTP"/>
    <n v="3"/>
    <x v="0"/>
    <n v="3"/>
    <d v="2013-05-29T00:00:00"/>
    <x v="3"/>
    <n v="1689785"/>
    <x v="1"/>
    <x v="0"/>
    <n v="245"/>
    <n v="0.81890495849270395"/>
    <s v="PORT04PORT09"/>
    <n v="21.470399999999998"/>
    <n v="6.2E-2"/>
    <n v="33.909566319504172"/>
    <n v="200.63171483071247"/>
  </r>
  <r>
    <n v="1447172441.7"/>
    <d v="2013-05-26T00:00:00"/>
    <x v="1"/>
    <x v="1"/>
    <s v="DTP"/>
    <n v="3"/>
    <x v="0"/>
    <n v="3"/>
    <d v="2013-05-29T00:00:00"/>
    <x v="3"/>
    <n v="1689785"/>
    <x v="1"/>
    <x v="0"/>
    <n v="286"/>
    <n v="0.81890495849270395"/>
    <s v="PORT04PORT09"/>
    <n v="21.470399999999998"/>
    <n v="6.2E-2"/>
    <n v="35.991222723992621"/>
    <n v="234.20681812891334"/>
  </r>
  <r>
    <n v="1447373466.7"/>
    <d v="2013-05-26T00:00:00"/>
    <x v="1"/>
    <x v="1"/>
    <s v="DTP"/>
    <n v="3"/>
    <x v="0"/>
    <n v="3"/>
    <d v="2013-05-29T00:00:00"/>
    <x v="3"/>
    <n v="1689546"/>
    <x v="1"/>
    <x v="0"/>
    <n v="1445"/>
    <n v="86.950529971617726"/>
    <s v="PORT04PORT09"/>
    <n v="21.470399999999998"/>
    <n v="6.2E-2"/>
    <n v="7811.3683801572315"/>
    <n v="125643.51580898762"/>
  </r>
  <r>
    <n v="1447198843.7"/>
    <d v="2013-05-26T00:00:00"/>
    <x v="1"/>
    <x v="1"/>
    <s v="DTP"/>
    <n v="3"/>
    <x v="0"/>
    <n v="3"/>
    <d v="2013-05-29T00:00:00"/>
    <x v="3"/>
    <n v="1689546"/>
    <x v="1"/>
    <x v="0"/>
    <n v="829"/>
    <n v="41.312720821507384"/>
    <s v="PORT04PORT09"/>
    <n v="21.470399999999998"/>
    <n v="6.2E-2"/>
    <n v="2144.8616247838363"/>
    <n v="34248.245561029624"/>
  </r>
  <r>
    <n v="1447305008.7"/>
    <d v="2013-05-26T00:00:00"/>
    <x v="1"/>
    <x v="1"/>
    <s v="DTP"/>
    <n v="3"/>
    <x v="0"/>
    <n v="3"/>
    <d v="2013-05-29T00:00:00"/>
    <x v="3"/>
    <n v="1689546"/>
    <x v="1"/>
    <x v="0"/>
    <n v="730"/>
    <n v="36.481448739356644"/>
    <s v="PORT04PORT09"/>
    <n v="21.470399999999998"/>
    <n v="6.2E-2"/>
    <n v="1672.6207699432814"/>
    <n v="26631.457579730351"/>
  </r>
  <r>
    <n v="1447247245.7"/>
    <d v="2013-05-26T00:00:00"/>
    <x v="1"/>
    <x v="1"/>
    <s v="DTP"/>
    <n v="3"/>
    <x v="0"/>
    <n v="3"/>
    <d v="2013-05-29T00:00:00"/>
    <x v="3"/>
    <n v="1689546"/>
    <x v="1"/>
    <x v="0"/>
    <n v="828"/>
    <n v="38.312720821507384"/>
    <s v="PORT04PORT09"/>
    <n v="21.470399999999998"/>
    <n v="6.2E-2"/>
    <n v="1988.2922360929028"/>
    <n v="31722.932840208112"/>
  </r>
  <r>
    <n v="1447305007.7"/>
    <d v="2013-05-26T00:00:00"/>
    <x v="1"/>
    <x v="1"/>
    <s v="DTP"/>
    <n v="3"/>
    <x v="0"/>
    <n v="3"/>
    <d v="2013-05-29T00:00:00"/>
    <x v="3"/>
    <n v="1689546"/>
    <x v="1"/>
    <x v="0"/>
    <n v="700"/>
    <n v="35.481448739356644"/>
    <s v="PORT04PORT09"/>
    <n v="21.470399999999998"/>
    <n v="6.2E-2"/>
    <n v="1561.3652752880782"/>
    <n v="24837.01411754965"/>
  </r>
  <r>
    <n v="1447305009.7"/>
    <d v="2013-05-26T00:00:00"/>
    <x v="1"/>
    <x v="1"/>
    <s v="DTP"/>
    <n v="3"/>
    <x v="0"/>
    <n v="3"/>
    <d v="2013-05-29T00:00:00"/>
    <x v="3"/>
    <n v="1689548"/>
    <x v="1"/>
    <x v="0"/>
    <n v="1371"/>
    <n v="87.151205757016896"/>
    <s v="PORT04PORT09"/>
    <n v="21.470399999999998"/>
    <n v="6.2E-2"/>
    <n v="7429.4971917579505"/>
    <n v="119484.30309287016"/>
  </r>
  <r>
    <n v="1447232864.7"/>
    <d v="2013-05-26T00:00:00"/>
    <x v="1"/>
    <x v="1"/>
    <s v="DTP"/>
    <n v="3"/>
    <x v="0"/>
    <n v="3"/>
    <d v="2013-05-29T00:00:00"/>
    <x v="3"/>
    <n v="1689548"/>
    <x v="1"/>
    <x v="0"/>
    <n v="1333"/>
    <n v="77.479787631021665"/>
    <s v="PORT04PORT09"/>
    <n v="21.470399999999998"/>
    <n v="6.2E-2"/>
    <n v="6424.8649285534166"/>
    <n v="103280.55691215188"/>
  </r>
  <r>
    <n v="1447173727.7"/>
    <d v="2013-05-26T00:00:00"/>
    <x v="1"/>
    <x v="1"/>
    <s v="DTP"/>
    <n v="3"/>
    <x v="0"/>
    <n v="3"/>
    <d v="2013-05-29T00:00:00"/>
    <x v="3"/>
    <n v="1689548"/>
    <x v="1"/>
    <x v="0"/>
    <n v="783"/>
    <n v="34.239893815510833"/>
    <s v="PORT04PORT09"/>
    <n v="21.470399999999998"/>
    <n v="6.2E-2"/>
    <n v="1683.6802851677887"/>
    <n v="26809.836857544982"/>
  </r>
  <r>
    <n v="1447283236.7"/>
    <d v="2013-05-26T00:00:00"/>
    <x v="1"/>
    <x v="1"/>
    <s v="DTP"/>
    <n v="3"/>
    <x v="0"/>
    <n v="3"/>
    <d v="2013-05-29T00:00:00"/>
    <x v="3"/>
    <n v="1689548"/>
    <x v="1"/>
    <x v="0"/>
    <n v="1517"/>
    <n v="85.375745157226007"/>
    <s v="PORT04PORT09"/>
    <n v="21.470399999999998"/>
    <n v="6.2E-2"/>
    <n v="8051.4007350177353"/>
    <n v="129515.00540351185"/>
  </r>
  <r>
    <n v="1447283235.7"/>
    <d v="2013-05-26T00:00:00"/>
    <x v="1"/>
    <x v="1"/>
    <s v="DTP"/>
    <n v="3"/>
    <x v="0"/>
    <n v="3"/>
    <d v="2013-05-29T00:00:00"/>
    <x v="3"/>
    <n v="1689548"/>
    <x v="1"/>
    <x v="0"/>
    <n v="1283"/>
    <n v="68.479787631021665"/>
    <s v="PORT04PORT09"/>
    <n v="21.470399999999998"/>
    <n v="6.2E-2"/>
    <n v="5468.7635868972493"/>
    <n v="87859.567530600791"/>
  </r>
  <r>
    <n v="1447158136.7"/>
    <d v="2013-05-26T00:00:00"/>
    <x v="1"/>
    <x v="1"/>
    <s v="DTP"/>
    <n v="3"/>
    <x v="0"/>
    <n v="3"/>
    <d v="2013-05-29T00:00:00"/>
    <x v="3"/>
    <n v="1689548"/>
    <x v="1"/>
    <x v="0"/>
    <n v="1753"/>
    <n v="110.7196814465325"/>
    <s v="PORT04PORT09"/>
    <n v="21.470399999999998"/>
    <n v="6.2E-2"/>
    <n v="12055.149697697832"/>
    <n v="194091.60157577149"/>
  </r>
  <r>
    <n v="1447283237.7"/>
    <d v="2013-05-26T00:00:00"/>
    <x v="1"/>
    <x v="1"/>
    <s v="DTP"/>
    <n v="3"/>
    <x v="0"/>
    <n v="3"/>
    <d v="2013-05-29T00:00:00"/>
    <x v="3"/>
    <n v="1689548"/>
    <x v="1"/>
    <x v="0"/>
    <n v="1234"/>
    <n v="79.479787631021665"/>
    <s v="PORT04PORT09"/>
    <n v="21.470399999999998"/>
    <n v="6.2E-2"/>
    <n v="6102.3099920742061"/>
    <n v="98078.057936680736"/>
  </r>
  <r>
    <n v="1447283234.7"/>
    <d v="2013-05-26T00:00:00"/>
    <x v="1"/>
    <x v="1"/>
    <s v="DTP"/>
    <n v="3"/>
    <x v="0"/>
    <n v="3"/>
    <d v="2013-05-29T00:00:00"/>
    <x v="3"/>
    <n v="1689547"/>
    <x v="1"/>
    <x v="0"/>
    <n v="377"/>
    <n v="7.1986271873138277"/>
    <s v="PORT04PORT09"/>
    <n v="21.470399999999998"/>
    <n v="6.2E-2"/>
    <n v="189.73111187627342"/>
    <n v="2713.8824496173129"/>
  </r>
  <r>
    <n v="1447173741.7"/>
    <d v="2013-05-26T00:00:00"/>
    <x v="1"/>
    <x v="1"/>
    <s v="DTP"/>
    <n v="3"/>
    <x v="0"/>
    <n v="3"/>
    <d v="2013-05-29T00:00:00"/>
    <x v="3"/>
    <n v="1689547"/>
    <x v="1"/>
    <x v="0"/>
    <n v="794"/>
    <n v="35.993135936569139"/>
    <s v="PORT04PORT09"/>
    <n v="21.470399999999998"/>
    <n v="6.2E-2"/>
    <n v="1793.3404958854255"/>
    <n v="28578.549933635895"/>
  </r>
  <r>
    <n v="1447172420.7"/>
    <d v="2013-05-26T00:00:00"/>
    <x v="1"/>
    <x v="1"/>
    <s v="DTP"/>
    <n v="3"/>
    <x v="0"/>
    <n v="3"/>
    <d v="2013-05-29T00:00:00"/>
    <x v="3"/>
    <n v="1689547"/>
    <x v="1"/>
    <x v="0"/>
    <n v="664"/>
    <n v="27.195195155598395"/>
    <s v="PORT04PORT09"/>
    <n v="21.470399999999998"/>
    <n v="6.2E-2"/>
    <n v="1141.0421941656748"/>
    <n v="18057.609583317335"/>
  </r>
  <r>
    <n v="1447266970.7"/>
    <d v="2013-05-26T00:00:00"/>
    <x v="1"/>
    <x v="1"/>
    <s v="DTP"/>
    <n v="3"/>
    <x v="0"/>
    <n v="3"/>
    <d v="2013-05-29T00:00:00"/>
    <x v="3"/>
    <n v="1689547"/>
    <x v="1"/>
    <x v="0"/>
    <n v="1151"/>
    <n v="58.787644685824446"/>
    <s v="PORT04PORT09"/>
    <n v="21.470399999999998"/>
    <n v="6.2E-2"/>
    <n v="4216.6743000698043"/>
    <n v="67664.57903338394"/>
  </r>
  <r>
    <n v="1447373467.7"/>
    <d v="2013-05-26T00:00:00"/>
    <x v="1"/>
    <x v="1"/>
    <s v="DTP"/>
    <n v="3"/>
    <x v="0"/>
    <n v="3"/>
    <d v="2013-05-29T00:00:00"/>
    <x v="3"/>
    <n v="1689547"/>
    <x v="1"/>
    <x v="0"/>
    <n v="758"/>
    <n v="33.993135936569139"/>
    <s v="PORT04PORT09"/>
    <n v="21.470399999999998"/>
    <n v="6.2E-2"/>
    <n v="1619.0118164750031"/>
    <n v="25766.797039919409"/>
  </r>
  <r>
    <n v="1447260690.7"/>
    <d v="2013-05-26T00:00:00"/>
    <x v="1"/>
    <x v="1"/>
    <s v="DTP"/>
    <n v="3"/>
    <x v="0"/>
    <n v="3"/>
    <d v="2013-05-29T00:00:00"/>
    <x v="3"/>
    <n v="1689547"/>
    <x v="1"/>
    <x v="0"/>
    <n v="1145"/>
    <n v="65.787644685824446"/>
    <s v="PORT04PORT09"/>
    <n v="21.470399999999998"/>
    <n v="6.2E-2"/>
    <n v="4691.7352962466775"/>
    <n v="75326.853165268985"/>
  </r>
  <r>
    <n v="1447219874.7"/>
    <d v="2013-05-26T00:00:00"/>
    <x v="1"/>
    <x v="1"/>
    <s v="DTP"/>
    <n v="3"/>
    <x v="0"/>
    <n v="3"/>
    <d v="2013-05-29T00:00:00"/>
    <x v="3"/>
    <n v="1689547"/>
    <x v="1"/>
    <x v="0"/>
    <n v="3285"/>
    <n v="203.95881561941482"/>
    <s v="PORT04PORT09"/>
    <n v="21.470399999999998"/>
    <n v="6.2E-2"/>
    <n v="41561.762377206214"/>
    <n v="670004.70930977771"/>
  </r>
  <r>
    <n v="1447158112.7"/>
    <d v="2013-05-26T00:00:00"/>
    <x v="1"/>
    <x v="1"/>
    <s v="DTP"/>
    <n v="3"/>
    <x v="0"/>
    <n v="3"/>
    <d v="2013-05-29T00:00:00"/>
    <x v="3"/>
    <n v="1689547"/>
    <x v="1"/>
    <x v="0"/>
    <n v="781"/>
    <n v="34.993135936569139"/>
    <s v="PORT04PORT09"/>
    <n v="21.470399999999998"/>
    <n v="6.2E-2"/>
    <n v="1715.9080283205506"/>
    <n v="27329.639166460496"/>
  </r>
  <r>
    <n v="1447373473.7"/>
    <d v="2013-05-26T00:00:00"/>
    <x v="1"/>
    <x v="1"/>
    <s v="DTP"/>
    <n v="3"/>
    <x v="0"/>
    <n v="3"/>
    <d v="2013-05-29T00:00:00"/>
    <x v="3"/>
    <n v="1656246"/>
    <x v="1"/>
    <x v="0"/>
    <n v="2301"/>
    <n v="8.1926114649681541"/>
    <s v="PORT04PORT09"/>
    <n v="21.470399999999998"/>
    <n v="6.2E-2"/>
    <n v="1190.2447368152866"/>
    <n v="18851.198980891724"/>
  </r>
  <r>
    <n v="1447423272.7"/>
    <d v="2013-05-26T00:00:00"/>
    <x v="1"/>
    <x v="1"/>
    <s v="DTP"/>
    <n v="3"/>
    <x v="0"/>
    <n v="3"/>
    <d v="2013-05-29T00:00:00"/>
    <x v="3"/>
    <n v="1672706"/>
    <x v="1"/>
    <x v="0"/>
    <n v="270"/>
    <n v="0.94187035069075442"/>
    <s v="PORT04PORT09"/>
    <n v="21.470399999999998"/>
    <n v="6.2E-2"/>
    <n v="37.237309670563228"/>
    <n v="254.3049946865037"/>
  </r>
  <r>
    <n v="1447423271.7"/>
    <d v="2013-05-26T00:00:00"/>
    <x v="1"/>
    <x v="1"/>
    <s v="DTP"/>
    <n v="3"/>
    <x v="0"/>
    <n v="3"/>
    <d v="2013-05-29T00:00:00"/>
    <x v="3"/>
    <n v="1672706"/>
    <x v="1"/>
    <x v="0"/>
    <n v="294"/>
    <n v="0.94187035069075442"/>
    <s v="PORT04PORT09"/>
    <n v="21.470399999999998"/>
    <n v="6.2E-2"/>
    <n v="38.638812752391068"/>
    <n v="276.90988310308182"/>
  </r>
  <r>
    <n v="1447423273.7"/>
    <d v="2013-05-26T00:00:00"/>
    <x v="1"/>
    <x v="1"/>
    <s v="DTP"/>
    <n v="3"/>
    <x v="0"/>
    <n v="3"/>
    <d v="2013-05-29T00:00:00"/>
    <x v="3"/>
    <n v="1672706"/>
    <x v="1"/>
    <x v="0"/>
    <n v="287"/>
    <n v="0.94187035069075442"/>
    <s v="PORT04PORT09"/>
    <n v="21.470399999999998"/>
    <n v="6.2E-2"/>
    <n v="38.23004102019128"/>
    <n v="270.31679064824652"/>
  </r>
  <r>
    <n v="1447418034.7"/>
    <d v="2013-05-26T00:00:00"/>
    <x v="1"/>
    <x v="1"/>
    <s v="DTP"/>
    <n v="3"/>
    <x v="0"/>
    <n v="3"/>
    <d v="2013-05-29T00:00:00"/>
    <x v="3"/>
    <n v="1674853"/>
    <x v="1"/>
    <x v="0"/>
    <n v="333"/>
    <n v="4.3649851632047456"/>
    <s v="PORT04PORT09"/>
    <n v="21.470399999999998"/>
    <n v="6.2E-2"/>
    <n v="111.58988367952519"/>
    <n v="1453.5400593471802"/>
  </r>
  <r>
    <n v="1447172429.7"/>
    <d v="2013-05-26T00:00:00"/>
    <x v="1"/>
    <x v="1"/>
    <s v="DTP"/>
    <n v="3"/>
    <x v="0"/>
    <n v="3"/>
    <d v="2013-05-29T00:00:00"/>
    <x v="3"/>
    <n v="1674853"/>
    <x v="1"/>
    <x v="0"/>
    <n v="341"/>
    <n v="3.404688427299702"/>
    <s v="PORT04PORT09"/>
    <n v="21.470399999999998"/>
    <n v="6.2E-2"/>
    <n v="93.452322729970305"/>
    <n v="1160.9987537091984"/>
  </r>
  <r>
    <n v="1447373434.7"/>
    <d v="2013-05-26T00:00:00"/>
    <x v="1"/>
    <x v="1"/>
    <s v="DTP"/>
    <n v="3"/>
    <x v="0"/>
    <n v="3"/>
    <d v="2013-05-29T00:00:00"/>
    <x v="3"/>
    <n v="1674853"/>
    <x v="1"/>
    <x v="0"/>
    <n v="259"/>
    <n v="0.61109792284866438"/>
    <s v="PORT04PORT09"/>
    <n v="21.470399999999998"/>
    <n v="6.2E-2"/>
    <n v="31.283410445103851"/>
    <n v="158.27436201780407"/>
  </r>
  <r>
    <n v="1447219294.7"/>
    <d v="2013-05-26T00:00:00"/>
    <x v="1"/>
    <x v="1"/>
    <s v="DTP"/>
    <n v="3"/>
    <x v="0"/>
    <n v="3"/>
    <d v="2013-05-29T00:00:00"/>
    <x v="3"/>
    <n v="1674853"/>
    <x v="1"/>
    <x v="0"/>
    <n v="382"/>
    <n v="4.8014836795252203"/>
    <s v="PORT04PORT09"/>
    <n v="21.470399999999998"/>
    <n v="6.2E-2"/>
    <n v="135.1887394658753"/>
    <n v="1834.1667655786341"/>
  </r>
  <r>
    <n v="1447418036.7"/>
    <d v="2013-05-26T00:00:00"/>
    <x v="1"/>
    <x v="1"/>
    <s v="DTP"/>
    <n v="3"/>
    <x v="0"/>
    <n v="3"/>
    <d v="2013-05-29T00:00:00"/>
    <x v="3"/>
    <n v="1674853"/>
    <x v="1"/>
    <x v="0"/>
    <n v="339"/>
    <n v="4.3649851632047456"/>
    <s v="PORT04PORT09"/>
    <n v="21.470399999999998"/>
    <n v="6.2E-2"/>
    <n v="113.21365816023734"/>
    <n v="1479.7299703264089"/>
  </r>
  <r>
    <n v="1447289698.7"/>
    <d v="2013-05-26T00:00:00"/>
    <x v="1"/>
    <x v="1"/>
    <s v="DTP"/>
    <n v="3"/>
    <x v="0"/>
    <n v="3"/>
    <d v="2013-05-29T00:00:00"/>
    <x v="3"/>
    <n v="1674853"/>
    <x v="1"/>
    <x v="0"/>
    <n v="275"/>
    <n v="0.69839762611275935"/>
    <s v="PORT04PORT09"/>
    <n v="21.470399999999998"/>
    <n v="6.2E-2"/>
    <n v="33.378079525222546"/>
    <n v="192.05934718100883"/>
  </r>
  <r>
    <n v="1447219293.7"/>
    <d v="2013-05-26T00:00:00"/>
    <x v="1"/>
    <x v="1"/>
    <s v="DTP"/>
    <n v="3"/>
    <x v="0"/>
    <n v="3"/>
    <d v="2013-05-29T00:00:00"/>
    <x v="3"/>
    <n v="1674853"/>
    <x v="1"/>
    <x v="0"/>
    <n v="366"/>
    <n v="5.2379821958456949"/>
    <s v="PORT04PORT09"/>
    <n v="21.470399999999998"/>
    <n v="6.2E-2"/>
    <n v="140.33069198813052"/>
    <n v="1917.1014836795243"/>
  </r>
  <r>
    <n v="1447266986.7"/>
    <d v="2013-05-26T00:00:00"/>
    <x v="1"/>
    <x v="1"/>
    <s v="DTP"/>
    <n v="3"/>
    <x v="0"/>
    <n v="3"/>
    <d v="2013-05-29T00:00:00"/>
    <x v="3"/>
    <n v="1674853"/>
    <x v="1"/>
    <x v="0"/>
    <n v="262"/>
    <n v="0.52379821958456951"/>
    <s v="PORT04PORT09"/>
    <n v="21.470399999999998"/>
    <n v="6.2E-2"/>
    <n v="29.978978278931745"/>
    <n v="137.2351335311572"/>
  </r>
  <r>
    <n v="1447289696.7"/>
    <d v="2013-05-26T00:00:00"/>
    <x v="1"/>
    <x v="1"/>
    <s v="DTP"/>
    <n v="3"/>
    <x v="0"/>
    <n v="3"/>
    <d v="2013-05-29T00:00:00"/>
    <x v="3"/>
    <n v="1674853"/>
    <x v="1"/>
    <x v="0"/>
    <n v="347"/>
    <n v="3.8411869436201762"/>
    <s v="PORT04PORT09"/>
    <n v="21.470399999999998"/>
    <n v="6.2E-2"/>
    <n v="104.10969590504448"/>
    <n v="1332.8918694362012"/>
  </r>
  <r>
    <n v="1447266985.7"/>
    <d v="2013-05-26T00:00:00"/>
    <x v="1"/>
    <x v="1"/>
    <s v="DTP"/>
    <n v="3"/>
    <x v="0"/>
    <n v="3"/>
    <d v="2013-05-29T00:00:00"/>
    <x v="3"/>
    <n v="1674853"/>
    <x v="1"/>
    <x v="0"/>
    <n v="285"/>
    <n v="2.5316913946587527"/>
    <s v="PORT04PORT09"/>
    <n v="21.470399999999998"/>
    <n v="6.2E-2"/>
    <n v="66.205386943620155"/>
    <n v="721.53204747774453"/>
  </r>
  <r>
    <n v="1447289697.7"/>
    <d v="2013-05-26T00:00:00"/>
    <x v="1"/>
    <x v="1"/>
    <s v="DTP"/>
    <n v="3"/>
    <x v="0"/>
    <n v="3"/>
    <d v="2013-05-29T00:00:00"/>
    <x v="3"/>
    <n v="1674853"/>
    <x v="1"/>
    <x v="0"/>
    <n v="297"/>
    <n v="1.7459940652818984"/>
    <s v="PORT04PORT09"/>
    <n v="21.470399999999998"/>
    <n v="6.2E-2"/>
    <n v="53.621134718100876"/>
    <n v="518.56023738872386"/>
  </r>
  <r>
    <n v="1447172430.7"/>
    <d v="2013-05-26T00:00:00"/>
    <x v="1"/>
    <x v="1"/>
    <s v="DTP"/>
    <n v="3"/>
    <x v="0"/>
    <n v="3"/>
    <d v="2013-05-29T00:00:00"/>
    <x v="3"/>
    <n v="1674853"/>
    <x v="1"/>
    <x v="0"/>
    <n v="292"/>
    <n v="2.6189910979228475"/>
    <s v="PORT04PORT09"/>
    <n v="21.470399999999998"/>
    <n v="6.2E-2"/>
    <n v="68.884614836795237"/>
    <n v="764.74540059347146"/>
  </r>
  <r>
    <n v="1447165390.7"/>
    <d v="2013-05-26T00:00:00"/>
    <x v="1"/>
    <x v="1"/>
    <s v="DTP"/>
    <n v="3"/>
    <x v="0"/>
    <n v="3"/>
    <d v="2013-05-29T00:00:00"/>
    <x v="3"/>
    <n v="1674853"/>
    <x v="1"/>
    <x v="0"/>
    <n v="246"/>
    <n v="8.7299703264094919E-2"/>
    <s v="PORT04PORT09"/>
    <n v="21.470399999999998"/>
    <n v="6.2E-2"/>
    <n v="22.801895074183975"/>
    <n v="21.47572700296735"/>
  </r>
  <r>
    <n v="1447172442.7"/>
    <d v="2013-05-26T00:00:00"/>
    <x v="1"/>
    <x v="1"/>
    <s v="DTP"/>
    <n v="3"/>
    <x v="0"/>
    <n v="3"/>
    <d v="2013-05-29T00:00:00"/>
    <x v="3"/>
    <n v="1672713"/>
    <x v="1"/>
    <x v="0"/>
    <n v="319"/>
    <n v="0.86017191977077367"/>
    <s v="PORT04PORT09"/>
    <n v="21.470399999999998"/>
    <n v="6.2E-2"/>
    <n v="38.48288022922636"/>
    <n v="274.39484240687682"/>
  </r>
  <r>
    <n v="1447418038.7"/>
    <d v="2013-05-26T00:00:00"/>
    <x v="1"/>
    <x v="1"/>
    <s v="DTP"/>
    <n v="3"/>
    <x v="0"/>
    <n v="3"/>
    <d v="2013-05-29T00:00:00"/>
    <x v="3"/>
    <n v="1674853"/>
    <x v="1"/>
    <x v="0"/>
    <n v="401"/>
    <n v="8.14"/>
    <s v="PORT04PORT09"/>
    <n v="21.470399999999998"/>
    <n v="6.2E-2"/>
    <n v="223.84708000000001"/>
    <n v="3264.1400000000003"/>
  </r>
  <r>
    <n v="1447418040.7"/>
    <d v="2013-05-26T00:00:00"/>
    <x v="1"/>
    <x v="1"/>
    <s v="DTP"/>
    <n v="3"/>
    <x v="0"/>
    <n v="3"/>
    <d v="2013-05-29T00:00:00"/>
    <x v="3"/>
    <n v="1674853"/>
    <x v="1"/>
    <x v="0"/>
    <n v="336"/>
    <n v="8.14"/>
    <s v="PORT04PORT09"/>
    <n v="21.470399999999998"/>
    <n v="6.2E-2"/>
    <n v="191.04288000000003"/>
    <n v="2735.04"/>
  </r>
  <r>
    <n v="1447418035.7"/>
    <d v="2013-05-26T00:00:00"/>
    <x v="1"/>
    <x v="1"/>
    <s v="DTP"/>
    <n v="3"/>
    <x v="0"/>
    <n v="3"/>
    <d v="2013-05-29T00:00:00"/>
    <x v="3"/>
    <n v="1674853"/>
    <x v="1"/>
    <x v="0"/>
    <n v="387"/>
    <n v="8.14"/>
    <s v="PORT04PORT09"/>
    <n v="21.470399999999998"/>
    <n v="6.2E-2"/>
    <n v="216.78156000000001"/>
    <n v="3150.1800000000003"/>
  </r>
  <r>
    <n v="1447418037.7"/>
    <d v="2013-05-26T00:00:00"/>
    <x v="1"/>
    <x v="1"/>
    <s v="DTP"/>
    <n v="3"/>
    <x v="0"/>
    <n v="3"/>
    <d v="2013-05-29T00:00:00"/>
    <x v="3"/>
    <n v="1674853"/>
    <x v="1"/>
    <x v="0"/>
    <n v="434"/>
    <n v="8.14"/>
    <s v="PORT04PORT09"/>
    <n v="21.470399999999998"/>
    <n v="6.2E-2"/>
    <n v="240.50152000000003"/>
    <n v="3532.76"/>
  </r>
  <r>
    <n v="1447418033.7"/>
    <d v="2013-05-26T00:00:00"/>
    <x v="1"/>
    <x v="1"/>
    <s v="DTP"/>
    <n v="3"/>
    <x v="0"/>
    <n v="3"/>
    <d v="2013-05-29T00:00:00"/>
    <x v="3"/>
    <n v="1674853"/>
    <x v="1"/>
    <x v="0"/>
    <n v="465"/>
    <n v="11.18"/>
    <s v="PORT04PORT09"/>
    <n v="21.470399999999998"/>
    <n v="6.2E-2"/>
    <n v="343.78979999999996"/>
    <n v="5198.7"/>
  </r>
  <r>
    <n v="1447418039.7"/>
    <d v="2013-05-26T00:00:00"/>
    <x v="1"/>
    <x v="1"/>
    <s v="DTP"/>
    <n v="3"/>
    <x v="0"/>
    <n v="3"/>
    <d v="2013-05-29T00:00:00"/>
    <x v="3"/>
    <n v="1674853"/>
    <x v="1"/>
    <x v="0"/>
    <n v="405"/>
    <n v="13.18"/>
    <s v="PORT04PORT09"/>
    <n v="21.470399999999998"/>
    <n v="6.2E-2"/>
    <n v="352.42019999999997"/>
    <n v="5337.9"/>
  </r>
  <r>
    <n v="1447418032.7"/>
    <d v="2013-05-26T00:00:00"/>
    <x v="1"/>
    <x v="1"/>
    <s v="DTP"/>
    <n v="3"/>
    <x v="0"/>
    <n v="3"/>
    <d v="2013-05-29T00:00:00"/>
    <x v="3"/>
    <n v="1674853"/>
    <x v="1"/>
    <x v="0"/>
    <n v="420"/>
    <n v="8.06"/>
    <s v="PORT04PORT09"/>
    <n v="21.470399999999998"/>
    <n v="6.2E-2"/>
    <n v="231.3528"/>
    <n v="3385.2000000000003"/>
  </r>
  <r>
    <n v="1447219295.7"/>
    <d v="2013-05-26T00:00:00"/>
    <x v="1"/>
    <x v="1"/>
    <s v="DTP"/>
    <n v="3"/>
    <x v="0"/>
    <n v="3"/>
    <d v="2013-05-29T00:00:00"/>
    <x v="3"/>
    <n v="1674853"/>
    <x v="1"/>
    <x v="0"/>
    <n v="382"/>
    <n v="9.32"/>
    <s v="PORT04PORT09"/>
    <n v="21.470399999999998"/>
    <n v="6.2E-2"/>
    <n v="242.20528000000002"/>
    <n v="3560.2400000000002"/>
  </r>
  <r>
    <n v="1447289695.7"/>
    <d v="2013-05-26T00:00:00"/>
    <x v="1"/>
    <x v="1"/>
    <s v="DTP"/>
    <n v="3"/>
    <x v="0"/>
    <n v="3"/>
    <d v="2013-05-29T00:00:00"/>
    <x v="3"/>
    <n v="1672722"/>
    <x v="1"/>
    <x v="0"/>
    <n v="283"/>
    <n v="1.4564671790348998"/>
    <s v="PORT04PORT09"/>
    <n v="21.470399999999998"/>
    <n v="6.2E-2"/>
    <n v="47.025573123346348"/>
    <n v="412.18021166687663"/>
  </r>
  <r>
    <n v="1447418031.7"/>
    <d v="2013-05-26T00:00:00"/>
    <x v="1"/>
    <x v="1"/>
    <s v="DTP"/>
    <n v="3"/>
    <x v="0"/>
    <n v="3"/>
    <d v="2013-05-29T00:00:00"/>
    <x v="3"/>
    <n v="1674853"/>
    <x v="1"/>
    <x v="0"/>
    <n v="676"/>
    <n v="28.74"/>
    <s v="PORT04PORT09"/>
    <n v="21.470399999999998"/>
    <n v="6.2E-2"/>
    <n v="1226.0212799999999"/>
    <n v="19428.239999999998"/>
  </r>
  <r>
    <n v="1447418030.7"/>
    <d v="2013-05-26T00:00:00"/>
    <x v="1"/>
    <x v="1"/>
    <s v="DTP"/>
    <n v="3"/>
    <x v="0"/>
    <n v="3"/>
    <d v="2013-05-29T00:00:00"/>
    <x v="3"/>
    <n v="1674853"/>
    <x v="1"/>
    <x v="0"/>
    <n v="744"/>
    <n v="33.74"/>
    <s v="PORT04PORT09"/>
    <n v="21.470399999999998"/>
    <n v="6.2E-2"/>
    <n v="1577.8291200000001"/>
    <n v="25102.560000000001"/>
  </r>
  <r>
    <n v="1447165391.7"/>
    <d v="2013-05-26T00:00:00"/>
    <x v="1"/>
    <x v="1"/>
    <s v="DTP"/>
    <n v="3"/>
    <x v="0"/>
    <n v="3"/>
    <d v="2013-05-29T00:00:00"/>
    <x v="3"/>
    <n v="1677690"/>
    <x v="1"/>
    <x v="0"/>
    <n v="259"/>
    <n v="0.1197349519505488"/>
    <s v="PORT04PORT09"/>
    <n v="21.470399999999998"/>
    <n v="6.2E-2"/>
    <n v="23.39310385842191"/>
    <n v="31.01135255519214"/>
  </r>
  <r>
    <n v="1447212590.7"/>
    <d v="2013-05-26T00:00:00"/>
    <x v="1"/>
    <x v="1"/>
    <s v="DTP"/>
    <n v="3"/>
    <x v="0"/>
    <n v="3"/>
    <d v="2013-05-29T00:00:00"/>
    <x v="3"/>
    <n v="1682745"/>
    <x v="1"/>
    <x v="0"/>
    <n v="559"/>
    <n v="33.103608188233068"/>
    <s v="PORT04PORT09"/>
    <n v="21.470399999999998"/>
    <n v="6.2E-2"/>
    <n v="1168.7752525877818"/>
    <n v="18504.916977222285"/>
  </r>
  <r>
    <n v="1447173740.7"/>
    <d v="2013-05-26T00:00:00"/>
    <x v="1"/>
    <x v="1"/>
    <s v="DTP"/>
    <n v="3"/>
    <x v="0"/>
    <n v="3"/>
    <d v="2013-05-29T00:00:00"/>
    <x v="3"/>
    <n v="1682745"/>
    <x v="1"/>
    <x v="0"/>
    <n v="319"/>
    <n v="1.1282377558822834"/>
    <s v="PORT04PORT09"/>
    <n v="21.470399999999998"/>
    <n v="6.2E-2"/>
    <n v="43.784686335839794"/>
    <n v="359.90784412644837"/>
  </r>
  <r>
    <n v="1447258825.7"/>
    <d v="2013-05-26T00:00:00"/>
    <x v="1"/>
    <x v="1"/>
    <s v="DTP"/>
    <n v="3"/>
    <x v="0"/>
    <n v="3"/>
    <d v="2013-05-29T00:00:00"/>
    <x v="3"/>
    <n v="1682745"/>
    <x v="1"/>
    <x v="0"/>
    <n v="522"/>
    <n v="23.949468385292519"/>
    <s v="PORT04PORT09"/>
    <n v="21.470399999999998"/>
    <n v="6.2E-2"/>
    <n v="796.5709948216072"/>
    <n v="12501.622497122695"/>
  </r>
  <r>
    <n v="1447212589.7"/>
    <d v="2013-05-26T00:00:00"/>
    <x v="1"/>
    <x v="1"/>
    <s v="DTP"/>
    <n v="3"/>
    <x v="0"/>
    <n v="3"/>
    <d v="2013-05-29T00:00:00"/>
    <x v="3"/>
    <n v="1682745"/>
    <x v="1"/>
    <x v="0"/>
    <n v="266"/>
    <n v="1.1282377558822834"/>
    <s v="PORT04PORT09"/>
    <n v="21.470399999999998"/>
    <n v="6.2E-2"/>
    <n v="40.077297070010616"/>
    <n v="300.11124306468736"/>
  </r>
  <r>
    <n v="1447158126.7"/>
    <d v="2013-05-26T00:00:00"/>
    <x v="1"/>
    <x v="1"/>
    <s v="DTP"/>
    <n v="3"/>
    <x v="0"/>
    <n v="3"/>
    <d v="2013-05-29T00:00:00"/>
    <x v="3"/>
    <n v="1682745"/>
    <x v="1"/>
    <x v="0"/>
    <n v="550"/>
    <n v="31.462419408821653"/>
    <s v="PORT04PORT09"/>
    <n v="21.470399999999998"/>
    <n v="6.2E-2"/>
    <n v="1094.3389018408182"/>
    <n v="17304.33067485191"/>
  </r>
  <r>
    <n v="1447167312.7"/>
    <d v="2013-05-26T00:00:00"/>
    <x v="1"/>
    <x v="1"/>
    <s v="DTP"/>
    <n v="3"/>
    <x v="0"/>
    <n v="3"/>
    <d v="2013-05-29T00:00:00"/>
    <x v="3"/>
    <n v="1682745"/>
    <x v="1"/>
    <x v="0"/>
    <n v="325"/>
    <n v="2.2564755117645667"/>
    <s v="PORT04PORT09"/>
    <n v="21.470399999999998"/>
    <n v="6.2E-2"/>
    <n v="66.938381562056023"/>
    <n v="733.35454132348423"/>
  </r>
  <r>
    <n v="1447158137.7"/>
    <d v="2013-05-26T00:00:00"/>
    <x v="1"/>
    <x v="1"/>
    <s v="DTP"/>
    <n v="3"/>
    <x v="0"/>
    <n v="3"/>
    <d v="2013-05-29T00:00:00"/>
    <x v="3"/>
    <n v="1682805"/>
    <x v="1"/>
    <x v="0"/>
    <n v="319"/>
    <n v="5.154898487973945"/>
    <s v="PORT04PORT09"/>
    <n v="21.470399999999998"/>
    <n v="6.2E-2"/>
    <n v="123.42398229514869"/>
    <n v="1644.4126176636885"/>
  </r>
  <r>
    <n v="1447158138.7"/>
    <d v="2013-05-26T00:00:00"/>
    <x v="1"/>
    <x v="1"/>
    <s v="DTP"/>
    <n v="3"/>
    <x v="0"/>
    <n v="3"/>
    <d v="2013-05-29T00:00:00"/>
    <x v="3"/>
    <n v="1682805"/>
    <x v="1"/>
    <x v="0"/>
    <n v="356"/>
    <n v="4.2957487399782872"/>
    <s v="PORT04PORT09"/>
    <n v="21.470399999999998"/>
    <n v="6.2E-2"/>
    <n v="116.28616618880075"/>
    <n v="1529.2865514322702"/>
  </r>
  <r>
    <n v="1447283837.7"/>
    <d v="2013-05-26T00:00:00"/>
    <x v="1"/>
    <x v="1"/>
    <s v="DTP"/>
    <n v="3"/>
    <x v="0"/>
    <n v="3"/>
    <d v="2013-05-29T00:00:00"/>
    <x v="3"/>
    <n v="1682757"/>
    <x v="1"/>
    <x v="0"/>
    <n v="343"/>
    <n v="3.0068841066728371"/>
    <s v="PORT04PORT09"/>
    <n v="21.470399999999998"/>
    <n v="6.2E-2"/>
    <n v="85.414797412504555"/>
    <n v="1031.3612485887832"/>
  </r>
  <r>
    <n v="1447236742.7"/>
    <d v="2013-05-26T00:00:00"/>
    <x v="1"/>
    <x v="1"/>
    <s v="DTP"/>
    <n v="3"/>
    <x v="0"/>
    <n v="3"/>
    <d v="2013-05-29T00:00:00"/>
    <x v="3"/>
    <n v="1682757"/>
    <x v="1"/>
    <x v="0"/>
    <n v="325"/>
    <n v="2.1716385214859382"/>
    <s v="PORT04PORT09"/>
    <n v="21.470399999999998"/>
    <n v="6.2E-2"/>
    <n v="65.228916207941651"/>
    <n v="705.78251948292996"/>
  </r>
  <r>
    <n v="1447283836.7"/>
    <d v="2013-05-26T00:00:00"/>
    <x v="1"/>
    <x v="1"/>
    <s v="DTP"/>
    <n v="3"/>
    <x v="0"/>
    <n v="3"/>
    <d v="2013-05-29T00:00:00"/>
    <x v="3"/>
    <n v="1682757"/>
    <x v="1"/>
    <x v="0"/>
    <n v="371"/>
    <n v="5.5126208622335353"/>
    <s v="PORT04PORT09"/>
    <n v="21.470399999999998"/>
    <n v="6.2E-2"/>
    <n v="148.27170507309577"/>
    <n v="2045.1823398886415"/>
  </r>
  <r>
    <n v="1447236743.7"/>
    <d v="2013-05-26T00:00:00"/>
    <x v="1"/>
    <x v="1"/>
    <s v="DTP"/>
    <n v="3"/>
    <x v="0"/>
    <n v="3"/>
    <d v="2013-05-29T00:00:00"/>
    <x v="3"/>
    <n v="1682757"/>
    <x v="1"/>
    <x v="0"/>
    <n v="369"/>
    <n v="4.3432770429718763"/>
    <s v="PORT04PORT09"/>
    <n v="21.470399999999998"/>
    <n v="6.2E-2"/>
    <n v="120.83589218911058"/>
    <n v="1602.6692288566223"/>
  </r>
  <r>
    <n v="1447141880.7"/>
    <d v="2013-05-26T00:00:00"/>
    <x v="1"/>
    <x v="1"/>
    <s v="DTP"/>
    <n v="3"/>
    <x v="0"/>
    <n v="3"/>
    <d v="2013-05-29T00:00:00"/>
    <x v="3"/>
    <n v="1682757"/>
    <x v="1"/>
    <x v="0"/>
    <n v="287"/>
    <n v="0.66819646814951938"/>
    <s v="PORT04PORT09"/>
    <n v="21.470399999999998"/>
    <n v="6.2E-2"/>
    <n v="33.360287954252549"/>
    <n v="191.77238635891206"/>
  </r>
  <r>
    <n v="1447236744.7"/>
    <d v="2013-05-26T00:00:00"/>
    <x v="1"/>
    <x v="1"/>
    <s v="DTP"/>
    <n v="3"/>
    <x v="0"/>
    <n v="3"/>
    <d v="2013-05-29T00:00:00"/>
    <x v="3"/>
    <n v="1682757"/>
    <x v="1"/>
    <x v="0"/>
    <n v="319"/>
    <n v="5.8467190963082949"/>
    <s v="PORT04PORT09"/>
    <n v="21.470399999999998"/>
    <n v="6.2E-2"/>
    <n v="137.10681028678545"/>
    <n v="1865.103391722346"/>
  </r>
  <r>
    <n v="1447179094.7"/>
    <d v="2013-05-26T00:00:00"/>
    <x v="1"/>
    <x v="1"/>
    <s v="DTP"/>
    <n v="3"/>
    <x v="0"/>
    <n v="3"/>
    <d v="2013-05-29T00:00:00"/>
    <x v="3"/>
    <n v="1682763"/>
    <x v="1"/>
    <x v="0"/>
    <n v="259"/>
    <n v="0.99022673049097931"/>
    <s v="PORT04PORT09"/>
    <n v="21.470399999999998"/>
    <n v="6.2E-2"/>
    <n v="37.371460838224145"/>
    <n v="256.46872319716363"/>
  </r>
  <r>
    <n v="1447199047.7"/>
    <d v="2013-05-26T00:00:00"/>
    <x v="1"/>
    <x v="1"/>
    <s v="DTP"/>
    <n v="3"/>
    <x v="0"/>
    <n v="3"/>
    <d v="2013-05-29T00:00:00"/>
    <x v="3"/>
    <n v="1682802"/>
    <x v="1"/>
    <x v="0"/>
    <n v="815"/>
    <n v="37.24308669118026"/>
    <s v="PORT04PORT09"/>
    <n v="21.470399999999998"/>
    <n v="6.2E-2"/>
    <n v="1903.3635705053382"/>
    <n v="30353.11565331191"/>
  </r>
  <r>
    <n v="1447199046.7"/>
    <d v="2013-05-26T00:00:00"/>
    <x v="1"/>
    <x v="1"/>
    <s v="DTP"/>
    <n v="3"/>
    <x v="0"/>
    <n v="3"/>
    <d v="2013-05-29T00:00:00"/>
    <x v="3"/>
    <n v="1682802"/>
    <x v="1"/>
    <x v="0"/>
    <n v="784"/>
    <n v="36.24308669118026"/>
    <s v="PORT04PORT09"/>
    <n v="21.470399999999998"/>
    <n v="6.2E-2"/>
    <n v="1783.17435788489"/>
    <n v="28414.579965885325"/>
  </r>
  <r>
    <n v="1447165419.7"/>
    <d v="2013-05-26T00:00:00"/>
    <x v="1"/>
    <x v="1"/>
    <s v="DTP"/>
    <n v="3"/>
    <x v="0"/>
    <n v="3"/>
    <d v="2013-05-29T00:00:00"/>
    <x v="3"/>
    <n v="1660583"/>
    <x v="1"/>
    <x v="0"/>
    <n v="275"/>
    <n v="0.23779043635394459"/>
    <s v="PORT04PORT09"/>
    <n v="21.470399999999998"/>
    <n v="6.2E-2"/>
    <n v="25.524726939834753"/>
    <n v="65.392369997334768"/>
  </r>
  <r>
    <n v="1447170694.7"/>
    <d v="2013-05-26T00:00:00"/>
    <x v="1"/>
    <x v="1"/>
    <s v="DTP"/>
    <n v="3"/>
    <x v="0"/>
    <n v="3"/>
    <d v="2013-05-29T00:00:00"/>
    <x v="3"/>
    <n v="1660579"/>
    <x v="1"/>
    <x v="0"/>
    <n v="395"/>
    <n v="12.654693238830015"/>
    <s v="PORT04PORT09"/>
    <n v="21.470399999999998"/>
    <n v="6.2E-2"/>
    <n v="331.38383741894705"/>
    <n v="4998.603829337856"/>
  </r>
  <r>
    <n v="1447158132.7"/>
    <d v="2013-05-26T00:00:00"/>
    <x v="1"/>
    <x v="1"/>
    <s v="DTP"/>
    <n v="3"/>
    <x v="0"/>
    <n v="3"/>
    <d v="2013-05-29T00:00:00"/>
    <x v="3"/>
    <n v="1660579"/>
    <x v="1"/>
    <x v="0"/>
    <n v="370"/>
    <n v="9.0390665991642969"/>
    <s v="PORT04PORT09"/>
    <n v="21.470399999999998"/>
    <n v="6.2E-2"/>
    <n v="228.82658778482897"/>
    <n v="3344.4546416907897"/>
  </r>
  <r>
    <n v="1447281372.7"/>
    <d v="2013-05-26T00:00:00"/>
    <x v="1"/>
    <x v="1"/>
    <s v="DTP"/>
    <n v="3"/>
    <x v="0"/>
    <n v="3"/>
    <d v="2013-05-29T00:00:00"/>
    <x v="3"/>
    <n v="1660579"/>
    <x v="1"/>
    <x v="0"/>
    <n v="368"/>
    <n v="4.5195332995821484"/>
    <s v="PORT04PORT09"/>
    <n v="21.470399999999998"/>
    <n v="6.2E-2"/>
    <n v="124.5880717632663"/>
    <n v="1663.1882542462306"/>
  </r>
  <r>
    <n v="1447373419.7"/>
    <d v="2013-05-26T00:00:00"/>
    <x v="1"/>
    <x v="1"/>
    <s v="DTP"/>
    <n v="3"/>
    <x v="0"/>
    <n v="3"/>
    <d v="2013-05-29T00:00:00"/>
    <x v="3"/>
    <n v="1660579"/>
    <x v="1"/>
    <x v="0"/>
    <n v="305"/>
    <n v="1.8078133198328594"/>
    <s v="PORT04PORT09"/>
    <n v="21.470399999999998"/>
    <n v="6.2E-2"/>
    <n v="55.656149878039365"/>
    <n v="551.38306254902216"/>
  </r>
  <r>
    <n v="1447170696.7"/>
    <d v="2013-05-26T00:00:00"/>
    <x v="1"/>
    <x v="1"/>
    <s v="DTP"/>
    <n v="3"/>
    <x v="0"/>
    <n v="3"/>
    <d v="2013-05-29T00:00:00"/>
    <x v="3"/>
    <n v="1660579"/>
    <x v="1"/>
    <x v="0"/>
    <n v="328"/>
    <n v="5.4234399594985785"/>
    <s v="PORT04PORT09"/>
    <n v="21.470399999999998"/>
    <n v="6.2E-2"/>
    <n v="131.76147501636308"/>
    <n v="1778.8883067155336"/>
  </r>
  <r>
    <n v="1447274421.7"/>
    <d v="2013-05-26T00:00:00"/>
    <x v="1"/>
    <x v="1"/>
    <s v="DTP"/>
    <n v="3"/>
    <x v="0"/>
    <n v="3"/>
    <d v="2013-05-29T00:00:00"/>
    <x v="3"/>
    <n v="1660579"/>
    <x v="1"/>
    <x v="0"/>
    <n v="324"/>
    <n v="0.90390665991642971"/>
    <s v="PORT04PORT09"/>
    <n v="21.470399999999998"/>
    <n v="6.2E-2"/>
    <n v="39.628076984401233"/>
    <n v="292.86575781292322"/>
  </r>
  <r>
    <n v="1447373403.7"/>
    <d v="2013-05-26T00:00:00"/>
    <x v="1"/>
    <x v="1"/>
    <s v="DTP"/>
    <n v="3"/>
    <x v="0"/>
    <n v="3"/>
    <d v="2013-05-29T00:00:00"/>
    <x v="3"/>
    <n v="1669702"/>
    <x v="1"/>
    <x v="0"/>
    <n v="283"/>
    <n v="0.88746062893081779"/>
    <s v="PORT04PORT09"/>
    <n v="21.470399999999998"/>
    <n v="6.2E-2"/>
    <n v="37.041784195220124"/>
    <n v="251.15135798742142"/>
  </r>
  <r>
    <n v="1447400421.7"/>
    <d v="2013-05-26T00:00:00"/>
    <x v="1"/>
    <x v="1"/>
    <s v="DTP"/>
    <n v="3"/>
    <x v="0"/>
    <n v="3"/>
    <d v="2013-05-29T00:00:00"/>
    <x v="3"/>
    <n v="1669702"/>
    <x v="1"/>
    <x v="0"/>
    <n v="485"/>
    <n v="3.3884860377358499"/>
    <s v="PORT04PORT09"/>
    <n v="21.470399999999998"/>
    <n v="6.2E-2"/>
    <n v="123.36217515471701"/>
    <n v="1643.4157283018872"/>
  </r>
  <r>
    <n v="1447314014.7"/>
    <d v="2013-05-26T00:00:00"/>
    <x v="1"/>
    <x v="1"/>
    <s v="DTP"/>
    <n v="3"/>
    <x v="0"/>
    <n v="3"/>
    <d v="2013-05-29T00:00:00"/>
    <x v="3"/>
    <n v="1669702"/>
    <x v="1"/>
    <x v="0"/>
    <n v="427"/>
    <n v="3.0254339622641515"/>
    <s v="PORT04PORT09"/>
    <n v="21.470399999999998"/>
    <n v="6.2E-2"/>
    <n v="101.56573871698114"/>
    <n v="1291.8603018867927"/>
  </r>
  <r>
    <n v="1447172398.7"/>
    <d v="2013-05-26T00:00:00"/>
    <x v="1"/>
    <x v="1"/>
    <s v="DTP"/>
    <n v="3"/>
    <x v="0"/>
    <n v="3"/>
    <d v="2013-05-29T00:00:00"/>
    <x v="3"/>
    <n v="1669702"/>
    <x v="1"/>
    <x v="0"/>
    <n v="516"/>
    <n v="4.8406943396226429"/>
    <s v="PORT04PORT09"/>
    <n v="21.470399999999998"/>
    <n v="6.2E-2"/>
    <n v="176.33389331320757"/>
    <n v="2497.7982792452835"/>
  </r>
  <r>
    <n v="1447385931.7"/>
    <d v="2013-05-26T00:00:00"/>
    <x v="1"/>
    <x v="1"/>
    <s v="DTP"/>
    <n v="3"/>
    <x v="0"/>
    <n v="3"/>
    <d v="2013-05-29T00:00:00"/>
    <x v="3"/>
    <n v="1669702"/>
    <x v="1"/>
    <x v="0"/>
    <n v="301"/>
    <n v="0.88746062893081779"/>
    <s v="PORT04PORT09"/>
    <n v="21.470399999999998"/>
    <n v="6.2E-2"/>
    <n v="38.032190257106919"/>
    <n v="267.12564930817615"/>
  </r>
  <r>
    <n v="1447373404.7"/>
    <d v="2013-05-26T00:00:00"/>
    <x v="1"/>
    <x v="1"/>
    <s v="DTP"/>
    <n v="3"/>
    <x v="0"/>
    <n v="3"/>
    <d v="2013-05-29T00:00:00"/>
    <x v="3"/>
    <n v="1669702"/>
    <x v="1"/>
    <x v="0"/>
    <n v="448"/>
    <n v="3.5498425157232711"/>
    <s v="PORT04PORT09"/>
    <n v="21.470399999999998"/>
    <n v="6.2E-2"/>
    <n v="120.07082571672957"/>
    <n v="1590.3294470440255"/>
  </r>
  <r>
    <n v="1447196799.7"/>
    <d v="2013-05-26T00:00:00"/>
    <x v="1"/>
    <x v="1"/>
    <s v="DTP"/>
    <n v="3"/>
    <x v="0"/>
    <n v="3"/>
    <d v="2013-05-29T00:00:00"/>
    <x v="3"/>
    <n v="1669702"/>
    <x v="1"/>
    <x v="0"/>
    <n v="401"/>
    <n v="2.6623818867924536"/>
    <s v="PORT04PORT09"/>
    <n v="21.470399999999998"/>
    <n v="6.2E-2"/>
    <n v="87.662538469433983"/>
    <n v="1067.6151366037739"/>
  </r>
  <r>
    <n v="1447411580.7"/>
    <d v="2013-05-26T00:00:00"/>
    <x v="1"/>
    <x v="1"/>
    <s v="DTP"/>
    <n v="3"/>
    <x v="0"/>
    <n v="3"/>
    <d v="2013-05-29T00:00:00"/>
    <x v="3"/>
    <n v="1669702"/>
    <x v="1"/>
    <x v="0"/>
    <n v="463"/>
    <n v="3.0254339622641515"/>
    <s v="PORT04PORT09"/>
    <n v="21.470399999999998"/>
    <n v="6.2E-2"/>
    <n v="108.31850732075472"/>
    <n v="1400.7759245283021"/>
  </r>
  <r>
    <n v="1447158133.7"/>
    <d v="2013-05-26T00:00:00"/>
    <x v="1"/>
    <x v="1"/>
    <s v="DTP"/>
    <n v="3"/>
    <x v="0"/>
    <n v="3"/>
    <d v="2013-05-29T00:00:00"/>
    <x v="3"/>
    <n v="1669702"/>
    <x v="1"/>
    <x v="0"/>
    <n v="518"/>
    <n v="4.4373031446540887"/>
    <s v="PORT04PORT09"/>
    <n v="21.470399999999998"/>
    <n v="6.2E-2"/>
    <n v="163.97882779371071"/>
    <n v="2298.5230289308179"/>
  </r>
  <r>
    <n v="1447274420.7"/>
    <d v="2013-05-26T00:00:00"/>
    <x v="1"/>
    <x v="1"/>
    <s v="DTP"/>
    <n v="3"/>
    <x v="0"/>
    <n v="3"/>
    <d v="2013-05-29T00:00:00"/>
    <x v="3"/>
    <n v="1669702"/>
    <x v="1"/>
    <x v="0"/>
    <n v="432"/>
    <n v="3.5498425157232711"/>
    <s v="PORT04PORT09"/>
    <n v="21.470399999999998"/>
    <n v="6.2E-2"/>
    <n v="116.5493819411321"/>
    <n v="1533.5319667924532"/>
  </r>
  <r>
    <n v="1447385930.7"/>
    <d v="2013-05-26T00:00:00"/>
    <x v="1"/>
    <x v="1"/>
    <s v="DTP"/>
    <n v="3"/>
    <x v="0"/>
    <n v="3"/>
    <d v="2013-05-29T00:00:00"/>
    <x v="3"/>
    <n v="1669702"/>
    <x v="1"/>
    <x v="0"/>
    <n v="355"/>
    <n v="0.88746062893081779"/>
    <s v="PORT04PORT09"/>
    <n v="21.470399999999998"/>
    <n v="6.2E-2"/>
    <n v="41.003408442767295"/>
    <n v="315.04852327044034"/>
  </r>
  <r>
    <n v="1447172395.7"/>
    <d v="2013-05-26T00:00:00"/>
    <x v="1"/>
    <x v="1"/>
    <s v="DTP"/>
    <n v="3"/>
    <x v="0"/>
    <n v="3"/>
    <d v="2013-05-29T00:00:00"/>
    <x v="3"/>
    <n v="1669702"/>
    <x v="1"/>
    <x v="0"/>
    <n v="338"/>
    <n v="0.88746062893081779"/>
    <s v="PORT04PORT09"/>
    <n v="21.470399999999998"/>
    <n v="6.2E-2"/>
    <n v="40.068024939874221"/>
    <n v="299.96169257861641"/>
  </r>
  <r>
    <n v="1447184524.7"/>
    <d v="2013-05-26T00:00:00"/>
    <x v="1"/>
    <x v="1"/>
    <s v="DTP"/>
    <n v="3"/>
    <x v="0"/>
    <n v="3"/>
    <d v="2013-05-29T00:00:00"/>
    <x v="3"/>
    <n v="1669702"/>
    <x v="1"/>
    <x v="0"/>
    <n v="332"/>
    <n v="0.88746062893081779"/>
    <s v="PORT04PORT09"/>
    <n v="21.470399999999998"/>
    <n v="6.2E-2"/>
    <n v="39.737889585911951"/>
    <n v="294.63692880503152"/>
  </r>
  <r>
    <n v="1447184523.7"/>
    <d v="2013-05-26T00:00:00"/>
    <x v="1"/>
    <x v="1"/>
    <s v="DTP"/>
    <n v="3"/>
    <x v="0"/>
    <n v="3"/>
    <d v="2013-05-29T00:00:00"/>
    <x v="3"/>
    <n v="1669702"/>
    <x v="1"/>
    <x v="0"/>
    <n v="410"/>
    <n v="2.6623818867924536"/>
    <s v="PORT04PORT09"/>
    <n v="21.470399999999998"/>
    <n v="6.2E-2"/>
    <n v="89.148147562264171"/>
    <n v="1091.5765735849059"/>
  </r>
  <r>
    <n v="1447400362.7"/>
    <d v="2013-05-26T00:00:00"/>
    <x v="1"/>
    <x v="1"/>
    <s v="DTP"/>
    <n v="3"/>
    <x v="0"/>
    <n v="3"/>
    <d v="2013-05-29T00:00:00"/>
    <x v="3"/>
    <n v="1669702"/>
    <x v="1"/>
    <x v="0"/>
    <n v="849"/>
    <n v="10.4"/>
    <s v="PORT04PORT09"/>
    <n v="21.470399999999998"/>
    <n v="6.2E-2"/>
    <n v="568.90560000000005"/>
    <n v="8829.6"/>
  </r>
  <r>
    <n v="1447170692.7"/>
    <d v="2013-05-26T00:00:00"/>
    <x v="1"/>
    <x v="1"/>
    <s v="DTP"/>
    <n v="3"/>
    <x v="0"/>
    <n v="3"/>
    <d v="2013-05-29T00:00:00"/>
    <x v="3"/>
    <n v="1669702"/>
    <x v="1"/>
    <x v="0"/>
    <n v="902"/>
    <n v="9.34"/>
    <s v="PORT04PORT09"/>
    <n v="21.470399999999998"/>
    <n v="6.2E-2"/>
    <n v="543.80056000000013"/>
    <n v="8424.68"/>
  </r>
  <r>
    <n v="1447184700.7"/>
    <d v="2013-05-26T00:00:00"/>
    <x v="1"/>
    <x v="1"/>
    <s v="DTP"/>
    <n v="3"/>
    <x v="0"/>
    <n v="3"/>
    <d v="2013-05-29T00:00:00"/>
    <x v="3"/>
    <n v="1662552"/>
    <x v="1"/>
    <x v="0"/>
    <n v="573"/>
    <n v="1.192558192758447"/>
    <s v="PORT04PORT09"/>
    <n v="21.470399999999998"/>
    <n v="6.2E-2"/>
    <n v="63.837222355936582"/>
    <n v="683.33584445059012"/>
  </r>
  <r>
    <n v="1447373455.7"/>
    <d v="2013-05-26T00:00:00"/>
    <x v="1"/>
    <x v="1"/>
    <s v="DTP"/>
    <n v="3"/>
    <x v="0"/>
    <n v="3"/>
    <d v="2013-05-29T00:00:00"/>
    <x v="3"/>
    <n v="1692940"/>
    <x v="1"/>
    <x v="0"/>
    <n v="319"/>
    <n v="1.0138718173836696"/>
    <s v="PORT04PORT09"/>
    <n v="21.470399999999998"/>
    <n v="6.2E-2"/>
    <n v="41.522756804214218"/>
    <n v="323.42510974539061"/>
  </r>
  <r>
    <n v="1447409567.7"/>
    <d v="2013-05-26T00:00:00"/>
    <x v="1"/>
    <x v="1"/>
    <s v="DTP"/>
    <n v="3"/>
    <x v="0"/>
    <n v="3"/>
    <d v="2013-05-29T00:00:00"/>
    <x v="3"/>
    <n v="1689033"/>
    <x v="1"/>
    <x v="0"/>
    <n v="283"/>
    <n v="1.88"/>
    <s v="PORT04PORT09"/>
    <n v="21.470399999999998"/>
    <n v="6.2E-2"/>
    <n v="54.456879999999998"/>
    <n v="532.04"/>
  </r>
  <r>
    <n v="1447189161.7"/>
    <d v="2013-05-26T00:00:00"/>
    <x v="1"/>
    <x v="1"/>
    <s v="DTP"/>
    <n v="3"/>
    <x v="0"/>
    <n v="3"/>
    <d v="2013-05-29T00:00:00"/>
    <x v="3"/>
    <n v="1689033"/>
    <x v="1"/>
    <x v="0"/>
    <n v="336"/>
    <n v="2.04"/>
    <s v="PORT04PORT09"/>
    <n v="21.470399999999998"/>
    <n v="6.2E-2"/>
    <n v="63.967680000000001"/>
    <n v="685.44"/>
  </r>
  <r>
    <n v="1447400259.7"/>
    <d v="2013-05-26T00:00:00"/>
    <x v="1"/>
    <x v="1"/>
    <s v="DTP"/>
    <n v="3"/>
    <x v="0"/>
    <n v="3"/>
    <d v="2013-05-29T00:00:00"/>
    <x v="3"/>
    <n v="1689033"/>
    <x v="1"/>
    <x v="0"/>
    <n v="288"/>
    <n v="2.2599999999999998"/>
    <s v="PORT04PORT09"/>
    <n v="21.470399999999998"/>
    <n v="6.2E-2"/>
    <n v="61.824959999999997"/>
    <n v="650.87999999999988"/>
  </r>
  <r>
    <n v="1447410442.7"/>
    <d v="2013-05-26T00:00:00"/>
    <x v="1"/>
    <x v="1"/>
    <s v="DTP"/>
    <n v="3"/>
    <x v="0"/>
    <n v="3"/>
    <d v="2013-05-29T00:00:00"/>
    <x v="3"/>
    <n v="1689032"/>
    <x v="1"/>
    <x v="0"/>
    <n v="330"/>
    <n v="2.2799999999999998"/>
    <s v="PORT04PORT09"/>
    <n v="21.470399999999998"/>
    <n v="6.2E-2"/>
    <n v="68.119199999999992"/>
    <n v="752.4"/>
  </r>
  <r>
    <n v="1447266606.7"/>
    <d v="2013-05-26T00:00:00"/>
    <x v="1"/>
    <x v="1"/>
    <s v="DTP"/>
    <n v="3"/>
    <x v="0"/>
    <n v="3"/>
    <d v="2013-05-29T00:00:00"/>
    <x v="3"/>
    <n v="1689032"/>
    <x v="1"/>
    <x v="0"/>
    <n v="371"/>
    <n v="4.28"/>
    <s v="PORT04PORT09"/>
    <n v="21.470399999999998"/>
    <n v="6.2E-2"/>
    <n v="119.91896000000001"/>
    <n v="1587.88"/>
  </r>
  <r>
    <n v="1447302090.7"/>
    <d v="2013-05-26T00:00:00"/>
    <x v="1"/>
    <x v="1"/>
    <s v="DTP"/>
    <n v="3"/>
    <x v="0"/>
    <n v="3"/>
    <d v="2013-05-29T00:00:00"/>
    <x v="3"/>
    <n v="1689033"/>
    <x v="1"/>
    <x v="0"/>
    <n v="354"/>
    <n v="2.38"/>
    <s v="PORT04PORT09"/>
    <n v="21.470399999999998"/>
    <n v="6.2E-2"/>
    <n v="73.706639999999993"/>
    <n v="842.52"/>
  </r>
  <r>
    <n v="1447172390.7"/>
    <d v="2013-05-26T00:00:00"/>
    <x v="1"/>
    <x v="1"/>
    <s v="DTP"/>
    <n v="3"/>
    <x v="0"/>
    <n v="3"/>
    <d v="2013-05-29T00:00:00"/>
    <x v="3"/>
    <n v="1689032"/>
    <x v="1"/>
    <x v="0"/>
    <n v="452"/>
    <n v="8.32"/>
    <s v="PORT04PORT09"/>
    <n v="21.470399999999998"/>
    <n v="6.2E-2"/>
    <n v="254.63007999999996"/>
    <n v="3760.6400000000003"/>
  </r>
  <r>
    <n v="1447275928.7"/>
    <d v="2013-05-26T00:00:00"/>
    <x v="1"/>
    <x v="1"/>
    <s v="DTP"/>
    <n v="3"/>
    <x v="0"/>
    <n v="3"/>
    <d v="2013-05-29T00:00:00"/>
    <x v="3"/>
    <n v="1689033"/>
    <x v="1"/>
    <x v="0"/>
    <n v="688"/>
    <n v="16.239999999999998"/>
    <s v="PORT04PORT09"/>
    <n v="21.470399999999998"/>
    <n v="6.2E-2"/>
    <n v="714.20384000000001"/>
    <n v="11173.119999999999"/>
  </r>
  <r>
    <n v="1447275925.7"/>
    <d v="2013-05-26T00:00:00"/>
    <x v="1"/>
    <x v="1"/>
    <s v="DTP"/>
    <n v="3"/>
    <x v="0"/>
    <n v="3"/>
    <d v="2013-05-29T00:00:00"/>
    <x v="3"/>
    <n v="1689033"/>
    <x v="1"/>
    <x v="0"/>
    <n v="664"/>
    <n v="14.099999999999998"/>
    <s v="PORT04PORT09"/>
    <n v="21.470399999999998"/>
    <n v="6.2E-2"/>
    <n v="601.93919999999991"/>
    <n v="9362.3999999999978"/>
  </r>
  <r>
    <n v="1447185573.7"/>
    <d v="2013-05-26T00:00:00"/>
    <x v="1"/>
    <x v="1"/>
    <s v="DTP"/>
    <n v="3"/>
    <x v="0"/>
    <n v="3"/>
    <d v="2013-05-29T00:00:00"/>
    <x v="3"/>
    <n v="1689033"/>
    <x v="1"/>
    <x v="0"/>
    <n v="601"/>
    <n v="10.039999999999999"/>
    <s v="PORT04PORT09"/>
    <n v="21.470399999999998"/>
    <n v="6.2E-2"/>
    <n v="395.58087999999992"/>
    <n v="6034.0399999999991"/>
  </r>
  <r>
    <n v="1447283605.7"/>
    <d v="2013-05-26T00:00:00"/>
    <x v="1"/>
    <x v="1"/>
    <s v="DTP"/>
    <n v="3"/>
    <x v="0"/>
    <n v="3"/>
    <d v="2013-05-29T00:00:00"/>
    <x v="3"/>
    <n v="1689032"/>
    <x v="1"/>
    <x v="0"/>
    <n v="587"/>
    <n v="7.66"/>
    <s v="PORT04PORT09"/>
    <n v="21.470399999999998"/>
    <n v="6.2E-2"/>
    <n v="300.24844000000002"/>
    <n v="4496.42"/>
  </r>
  <r>
    <n v="1447275926.7"/>
    <d v="2013-05-26T00:00:00"/>
    <x v="1"/>
    <x v="1"/>
    <s v="DTP"/>
    <n v="3"/>
    <x v="0"/>
    <n v="3"/>
    <d v="2013-05-29T00:00:00"/>
    <x v="3"/>
    <n v="1689033"/>
    <x v="1"/>
    <x v="0"/>
    <n v="725"/>
    <n v="9.9600000000000009"/>
    <s v="PORT04PORT09"/>
    <n v="21.470399999999998"/>
    <n v="6.2E-2"/>
    <n v="469.17240000000004"/>
    <n v="7221.0000000000009"/>
  </r>
  <r>
    <n v="1447391415.7"/>
    <d v="2013-05-26T00:00:00"/>
    <x v="1"/>
    <x v="1"/>
    <s v="DTP"/>
    <n v="3"/>
    <x v="0"/>
    <n v="3"/>
    <d v="2013-05-29T00:00:00"/>
    <x v="3"/>
    <n v="1689033"/>
    <x v="1"/>
    <x v="0"/>
    <n v="641"/>
    <n v="9.74"/>
    <s v="PORT04PORT09"/>
    <n v="21.470399999999998"/>
    <n v="6.2E-2"/>
    <n v="408.55747999999994"/>
    <n v="6243.34"/>
  </r>
  <r>
    <n v="1447172389.7"/>
    <d v="2013-05-26T00:00:00"/>
    <x v="1"/>
    <x v="1"/>
    <s v="DTP"/>
    <n v="3"/>
    <x v="0"/>
    <n v="3"/>
    <d v="2013-05-29T00:00:00"/>
    <x v="3"/>
    <n v="1689032"/>
    <x v="1"/>
    <x v="0"/>
    <n v="481"/>
    <n v="4.1399999999999997"/>
    <s v="PORT04PORT09"/>
    <n v="21.470399999999998"/>
    <n v="6.2E-2"/>
    <n v="144.93347999999997"/>
    <n v="1991.34"/>
  </r>
  <r>
    <n v="1447172388.7"/>
    <d v="2013-05-26T00:00:00"/>
    <x v="1"/>
    <x v="1"/>
    <s v="DTP"/>
    <n v="3"/>
    <x v="0"/>
    <n v="3"/>
    <d v="2013-05-29T00:00:00"/>
    <x v="3"/>
    <n v="1689032"/>
    <x v="1"/>
    <x v="0"/>
    <n v="447"/>
    <n v="4.1399999999999997"/>
    <s v="PORT04PORT09"/>
    <n v="21.470399999999998"/>
    <n v="6.2E-2"/>
    <n v="136.20635999999996"/>
    <n v="1850.58"/>
  </r>
  <r>
    <n v="1447275846.7"/>
    <d v="2013-05-26T00:00:00"/>
    <x v="1"/>
    <x v="1"/>
    <s v="DTP"/>
    <n v="3"/>
    <x v="0"/>
    <n v="3"/>
    <d v="2013-05-29T00:00:00"/>
    <x v="3"/>
    <n v="1689032"/>
    <x v="1"/>
    <x v="0"/>
    <n v="591"/>
    <n v="8.34"/>
    <s v="PORT04PORT09"/>
    <n v="21.470399999999998"/>
    <n v="6.2E-2"/>
    <n v="327.06467999999995"/>
    <n v="4928.9399999999996"/>
  </r>
  <r>
    <n v="1447172386.7"/>
    <d v="2013-05-26T00:00:00"/>
    <x v="1"/>
    <x v="1"/>
    <s v="DTP"/>
    <n v="3"/>
    <x v="0"/>
    <n v="3"/>
    <d v="2013-05-29T00:00:00"/>
    <x v="3"/>
    <n v="1689032"/>
    <x v="1"/>
    <x v="0"/>
    <n v="497"/>
    <n v="4.12"/>
    <s v="PORT04PORT09"/>
    <n v="21.470399999999998"/>
    <n v="6.2E-2"/>
    <n v="148.42408"/>
    <n v="2047.64"/>
  </r>
  <r>
    <n v="1447172387.7"/>
    <d v="2013-05-26T00:00:00"/>
    <x v="1"/>
    <x v="1"/>
    <s v="DTP"/>
    <n v="3"/>
    <x v="0"/>
    <n v="3"/>
    <d v="2013-05-29T00:00:00"/>
    <x v="3"/>
    <n v="1689032"/>
    <x v="1"/>
    <x v="0"/>
    <n v="456"/>
    <n v="4.0999999999999996"/>
    <s v="PORT04PORT09"/>
    <n v="21.470399999999998"/>
    <n v="6.2E-2"/>
    <n v="137.38560000000001"/>
    <n v="1869.6"/>
  </r>
  <r>
    <n v="1447275866.7"/>
    <d v="2013-05-26T00:00:00"/>
    <x v="1"/>
    <x v="1"/>
    <s v="DTP"/>
    <n v="3"/>
    <x v="0"/>
    <n v="3"/>
    <d v="2013-05-29T00:00:00"/>
    <x v="3"/>
    <n v="1689032"/>
    <x v="1"/>
    <x v="0"/>
    <n v="744"/>
    <n v="10.52"/>
    <s v="PORT04PORT09"/>
    <n v="21.470399999999998"/>
    <n v="6.2E-2"/>
    <n v="506.73695999999995"/>
    <n v="7826.88"/>
  </r>
  <r>
    <n v="1447283602.7"/>
    <d v="2013-05-26T00:00:00"/>
    <x v="1"/>
    <x v="1"/>
    <s v="DTP"/>
    <n v="3"/>
    <x v="0"/>
    <n v="3"/>
    <d v="2013-05-29T00:00:00"/>
    <x v="3"/>
    <n v="1689033"/>
    <x v="1"/>
    <x v="0"/>
    <n v="686"/>
    <n v="9.0399999999999991"/>
    <s v="PORT04PORT09"/>
    <n v="21.470399999999998"/>
    <n v="6.2E-2"/>
    <n v="405.95967999999999"/>
    <n v="6201.44"/>
  </r>
  <r>
    <n v="1447238819.7"/>
    <d v="2013-05-26T00:00:00"/>
    <x v="1"/>
    <x v="1"/>
    <s v="DTP"/>
    <n v="3"/>
    <x v="0"/>
    <n v="3"/>
    <d v="2013-05-29T00:00:00"/>
    <x v="3"/>
    <n v="1689032"/>
    <x v="1"/>
    <x v="0"/>
    <n v="493"/>
    <n v="4.84"/>
    <s v="PORT04PORT09"/>
    <n v="21.470399999999998"/>
    <n v="6.2E-2"/>
    <n v="169.40984000000003"/>
    <n v="2386.12"/>
  </r>
  <r>
    <n v="1447172384.7"/>
    <d v="2013-05-26T00:00:00"/>
    <x v="1"/>
    <x v="1"/>
    <s v="DTP"/>
    <n v="3"/>
    <x v="0"/>
    <n v="3"/>
    <d v="2013-05-29T00:00:00"/>
    <x v="3"/>
    <n v="1689033"/>
    <x v="1"/>
    <x v="0"/>
    <n v="1266"/>
    <n v="20.2"/>
    <s v="PORT04PORT09"/>
    <n v="21.470399999999998"/>
    <n v="6.2E-2"/>
    <n v="1607.0087999999998"/>
    <n v="25573.200000000001"/>
  </r>
  <r>
    <n v="1447172381.7"/>
    <d v="2013-05-26T00:00:00"/>
    <x v="1"/>
    <x v="1"/>
    <s v="DTP"/>
    <n v="3"/>
    <x v="0"/>
    <n v="3"/>
    <d v="2013-05-29T00:00:00"/>
    <x v="3"/>
    <n v="1689033"/>
    <x v="1"/>
    <x v="0"/>
    <n v="1303"/>
    <n v="21.94"/>
    <s v="PORT04PORT09"/>
    <n v="21.470399999999998"/>
    <n v="6.2E-2"/>
    <n v="1793.91524"/>
    <n v="28587.820000000003"/>
  </r>
  <r>
    <n v="1447373381.7"/>
    <d v="2013-05-26T00:00:00"/>
    <x v="1"/>
    <x v="1"/>
    <s v="DTP"/>
    <n v="3"/>
    <x v="0"/>
    <n v="3"/>
    <d v="2013-05-29T00:00:00"/>
    <x v="3"/>
    <n v="1689032"/>
    <x v="1"/>
    <x v="0"/>
    <n v="652"/>
    <n v="7.34"/>
    <s v="PORT04PORT09"/>
    <n v="21.470399999999998"/>
    <n v="6.2E-2"/>
    <n v="318.18255999999997"/>
    <n v="4785.68"/>
  </r>
  <r>
    <n v="1447400260.7"/>
    <d v="2013-05-26T00:00:00"/>
    <x v="1"/>
    <x v="1"/>
    <s v="DTP"/>
    <n v="3"/>
    <x v="0"/>
    <n v="3"/>
    <d v="2013-05-29T00:00:00"/>
    <x v="3"/>
    <n v="1689032"/>
    <x v="1"/>
    <x v="0"/>
    <n v="679"/>
    <n v="7.32"/>
    <s v="PORT04PORT09"/>
    <n v="21.470399999999998"/>
    <n v="6.2E-2"/>
    <n v="329.62776000000002"/>
    <n v="4970.28"/>
  </r>
  <r>
    <n v="1447404968.7"/>
    <d v="2013-05-26T00:00:00"/>
    <x v="1"/>
    <x v="1"/>
    <s v="DTP"/>
    <n v="3"/>
    <x v="0"/>
    <n v="3"/>
    <d v="2013-05-29T00:00:00"/>
    <x v="3"/>
    <n v="1689032"/>
    <x v="1"/>
    <x v="0"/>
    <n v="841"/>
    <n v="12.5"/>
    <s v="PORT04PORT09"/>
    <n v="21.470399999999998"/>
    <n v="6.2E-2"/>
    <n v="673.24540000000002"/>
    <n v="10512.5"/>
  </r>
  <r>
    <n v="1447404969.7"/>
    <d v="2013-05-26T00:00:00"/>
    <x v="1"/>
    <x v="1"/>
    <s v="DTP"/>
    <n v="3"/>
    <x v="0"/>
    <n v="3"/>
    <d v="2013-05-29T00:00:00"/>
    <x v="3"/>
    <n v="1689032"/>
    <x v="1"/>
    <x v="0"/>
    <n v="918"/>
    <n v="11.44"/>
    <s v="PORT04PORT09"/>
    <n v="21.470399999999998"/>
    <n v="6.2E-2"/>
    <n v="672.58943999999997"/>
    <n v="10501.92"/>
  </r>
  <r>
    <n v="1447275845.7"/>
    <d v="2013-05-26T00:00:00"/>
    <x v="1"/>
    <x v="1"/>
    <s v="DTP"/>
    <n v="3"/>
    <x v="0"/>
    <n v="3"/>
    <d v="2013-05-29T00:00:00"/>
    <x v="3"/>
    <n v="1689032"/>
    <x v="1"/>
    <x v="0"/>
    <n v="651"/>
    <n v="7.1999999999999993"/>
    <s v="PORT04PORT09"/>
    <n v="21.470399999999998"/>
    <n v="6.2E-2"/>
    <n v="312.07679999999993"/>
    <n v="4687.2"/>
  </r>
  <r>
    <n v="1447238821.7"/>
    <d v="2013-05-26T00:00:00"/>
    <x v="1"/>
    <x v="1"/>
    <s v="DTP"/>
    <n v="3"/>
    <x v="0"/>
    <n v="3"/>
    <d v="2013-05-29T00:00:00"/>
    <x v="3"/>
    <n v="1689033"/>
    <x v="1"/>
    <x v="0"/>
    <n v="679"/>
    <n v="8.1"/>
    <s v="PORT04PORT09"/>
    <n v="21.470399999999998"/>
    <n v="6.2E-2"/>
    <n v="362.46419999999995"/>
    <n v="5499.9"/>
  </r>
  <r>
    <n v="1447281249.7"/>
    <d v="2013-05-26T00:00:00"/>
    <x v="1"/>
    <x v="1"/>
    <s v="DTP"/>
    <n v="3"/>
    <x v="0"/>
    <n v="3"/>
    <d v="2013-05-29T00:00:00"/>
    <x v="3"/>
    <n v="1689033"/>
    <x v="1"/>
    <x v="0"/>
    <n v="688"/>
    <n v="8.0399999999999991"/>
    <s v="PORT04PORT09"/>
    <n v="21.470399999999998"/>
    <n v="6.2E-2"/>
    <n v="364.42463999999995"/>
    <n v="5531.5199999999995"/>
  </r>
  <r>
    <n v="1447281248.7"/>
    <d v="2013-05-26T00:00:00"/>
    <x v="1"/>
    <x v="1"/>
    <s v="DTP"/>
    <n v="3"/>
    <x v="0"/>
    <n v="3"/>
    <d v="2013-05-29T00:00:00"/>
    <x v="3"/>
    <n v="1689033"/>
    <x v="1"/>
    <x v="0"/>
    <n v="717"/>
    <n v="8.0399999999999991"/>
    <s v="PORT04PORT09"/>
    <n v="21.470399999999998"/>
    <n v="6.2E-2"/>
    <n v="378.88055999999995"/>
    <n v="5764.6799999999994"/>
  </r>
  <r>
    <n v="1447408304.7"/>
    <d v="2013-05-26T00:00:00"/>
    <x v="1"/>
    <x v="1"/>
    <s v="DTP"/>
    <n v="3"/>
    <x v="0"/>
    <n v="3"/>
    <d v="2013-05-29T00:00:00"/>
    <x v="3"/>
    <n v="1689032"/>
    <x v="1"/>
    <x v="0"/>
    <n v="702"/>
    <n v="8.02"/>
    <s v="PORT04PORT09"/>
    <n v="21.470399999999998"/>
    <n v="6.2E-2"/>
    <n v="370.53287999999998"/>
    <n v="5630.04"/>
  </r>
  <r>
    <n v="1447275927.7"/>
    <d v="2013-05-26T00:00:00"/>
    <x v="1"/>
    <x v="1"/>
    <s v="DTP"/>
    <n v="3"/>
    <x v="0"/>
    <n v="3"/>
    <d v="2013-05-29T00:00:00"/>
    <x v="3"/>
    <n v="1689033"/>
    <x v="1"/>
    <x v="0"/>
    <n v="727"/>
    <n v="8.02"/>
    <s v="PORT04PORT09"/>
    <n v="21.470399999999998"/>
    <n v="6.2E-2"/>
    <n v="382.96387999999996"/>
    <n v="5830.54"/>
  </r>
  <r>
    <n v="1447275912.7"/>
    <d v="2013-05-26T00:00:00"/>
    <x v="1"/>
    <x v="1"/>
    <s v="DTP"/>
    <n v="3"/>
    <x v="0"/>
    <n v="3"/>
    <d v="2013-05-29T00:00:00"/>
    <x v="3"/>
    <n v="1689033"/>
    <x v="1"/>
    <x v="0"/>
    <n v="732"/>
    <n v="8.02"/>
    <s v="PORT04PORT09"/>
    <n v="21.470399999999998"/>
    <n v="6.2E-2"/>
    <n v="385.45007999999996"/>
    <n v="5870.6399999999994"/>
  </r>
  <r>
    <n v="1447206136.7"/>
    <d v="2013-05-26T00:00:00"/>
    <x v="1"/>
    <x v="1"/>
    <s v="DTP"/>
    <n v="3"/>
    <x v="0"/>
    <n v="3"/>
    <d v="2013-05-29T00:00:00"/>
    <x v="3"/>
    <n v="1689031"/>
    <x v="1"/>
    <x v="0"/>
    <n v="976"/>
    <n v="15"/>
    <s v="PORT04PORT09"/>
    <n v="21.470399999999998"/>
    <n v="6.2E-2"/>
    <n v="929.15039999999999"/>
    <n v="14640"/>
  </r>
  <r>
    <n v="1447389058.7"/>
    <d v="2013-05-26T00:00:00"/>
    <x v="1"/>
    <x v="1"/>
    <s v="DTP"/>
    <n v="3"/>
    <x v="0"/>
    <n v="3"/>
    <d v="2013-05-29T00:00:00"/>
    <x v="3"/>
    <n v="1689031"/>
    <x v="1"/>
    <x v="0"/>
    <n v="939"/>
    <n v="14"/>
    <s v="PORT04PORT09"/>
    <n v="21.470399999999998"/>
    <n v="6.2E-2"/>
    <n v="836.52240000000006"/>
    <n v="13146"/>
  </r>
  <r>
    <n v="1447158101.7"/>
    <d v="2013-05-26T00:00:00"/>
    <x v="1"/>
    <x v="1"/>
    <s v="DTP"/>
    <n v="3"/>
    <x v="0"/>
    <n v="3"/>
    <d v="2013-05-29T00:00:00"/>
    <x v="3"/>
    <n v="1689031"/>
    <x v="1"/>
    <x v="0"/>
    <n v="1252"/>
    <n v="18"/>
    <s v="PORT04PORT09"/>
    <n v="21.470399999999998"/>
    <n v="6.2E-2"/>
    <n v="1418.7024000000001"/>
    <n v="22536"/>
  </r>
  <r>
    <n v="1447283554.7"/>
    <d v="2013-05-26T00:00:00"/>
    <x v="1"/>
    <x v="1"/>
    <s v="DTP"/>
    <n v="3"/>
    <x v="0"/>
    <n v="3"/>
    <d v="2013-05-29T00:00:00"/>
    <x v="3"/>
    <n v="1689031"/>
    <x v="1"/>
    <x v="0"/>
    <n v="333"/>
    <n v="0.5"/>
    <s v="PORT04PORT09"/>
    <n v="21.470399999999998"/>
    <n v="6.2E-2"/>
    <n v="31.793399999999998"/>
    <n v="166.5"/>
  </r>
  <r>
    <n v="1447275908.7"/>
    <d v="2013-05-26T00:00:00"/>
    <x v="1"/>
    <x v="1"/>
    <s v="DTP"/>
    <n v="3"/>
    <x v="0"/>
    <n v="3"/>
    <d v="2013-05-29T00:00:00"/>
    <x v="3"/>
    <n v="1689031"/>
    <x v="1"/>
    <x v="0"/>
    <n v="671"/>
    <n v="7.58"/>
    <s v="PORT04PORT09"/>
    <n v="21.470399999999998"/>
    <n v="6.2E-2"/>
    <n v="336.81356"/>
    <n v="5086.18"/>
  </r>
  <r>
    <n v="1447400258.7"/>
    <d v="2013-05-26T00:00:00"/>
    <x v="1"/>
    <x v="1"/>
    <s v="DTP"/>
    <n v="3"/>
    <x v="0"/>
    <n v="3"/>
    <d v="2013-05-29T00:00:00"/>
    <x v="3"/>
    <n v="1689033"/>
    <x v="1"/>
    <x v="0"/>
    <n v="652"/>
    <n v="8"/>
    <s v="PORT04PORT09"/>
    <n v="21.470399999999998"/>
    <n v="6.2E-2"/>
    <n v="344.86239999999998"/>
    <n v="5216"/>
  </r>
  <r>
    <n v="1447275929.7"/>
    <d v="2013-05-26T00:00:00"/>
    <x v="1"/>
    <x v="1"/>
    <s v="DTP"/>
    <n v="3"/>
    <x v="0"/>
    <n v="3"/>
    <d v="2013-05-29T00:00:00"/>
    <x v="3"/>
    <n v="1689033"/>
    <x v="1"/>
    <x v="0"/>
    <n v="673"/>
    <n v="8"/>
    <s v="PORT04PORT09"/>
    <n v="21.470399999999998"/>
    <n v="6.2E-2"/>
    <n v="355.27839999999998"/>
    <n v="5384"/>
  </r>
  <r>
    <n v="1447283603.7"/>
    <d v="2013-05-26T00:00:00"/>
    <x v="1"/>
    <x v="1"/>
    <s v="DTP"/>
    <n v="3"/>
    <x v="0"/>
    <n v="3"/>
    <d v="2013-05-29T00:00:00"/>
    <x v="3"/>
    <n v="1689032"/>
    <x v="1"/>
    <x v="0"/>
    <n v="616"/>
    <n v="5.98"/>
    <s v="PORT04PORT09"/>
    <n v="21.470399999999998"/>
    <n v="6.2E-2"/>
    <n v="249.85856000000001"/>
    <n v="3683.6800000000003"/>
  </r>
  <r>
    <n v="1447283606.7"/>
    <d v="2013-05-26T00:00:00"/>
    <x v="1"/>
    <x v="1"/>
    <s v="DTP"/>
    <n v="3"/>
    <x v="0"/>
    <n v="3"/>
    <d v="2013-05-29T00:00:00"/>
    <x v="3"/>
    <n v="1689032"/>
    <x v="1"/>
    <x v="0"/>
    <n v="594"/>
    <n v="5.96"/>
    <s v="PORT04PORT09"/>
    <n v="21.470399999999998"/>
    <n v="6.2E-2"/>
    <n v="240.96528000000001"/>
    <n v="3540.24"/>
  </r>
  <r>
    <n v="1447283604.7"/>
    <d v="2013-05-26T00:00:00"/>
    <x v="1"/>
    <x v="1"/>
    <s v="DTP"/>
    <n v="3"/>
    <x v="0"/>
    <n v="3"/>
    <d v="2013-05-29T00:00:00"/>
    <x v="3"/>
    <n v="1689032"/>
    <x v="1"/>
    <x v="0"/>
    <n v="567"/>
    <n v="5.94"/>
    <s v="PORT04PORT09"/>
    <n v="21.470399999999998"/>
    <n v="6.2E-2"/>
    <n v="230.28516000000002"/>
    <n v="3367.98"/>
  </r>
  <r>
    <n v="1447275923.7"/>
    <d v="2013-05-26T00:00:00"/>
    <x v="1"/>
    <x v="1"/>
    <s v="DTP"/>
    <n v="3"/>
    <x v="0"/>
    <n v="3"/>
    <d v="2013-05-29T00:00:00"/>
    <x v="3"/>
    <n v="1689033"/>
    <x v="1"/>
    <x v="0"/>
    <n v="704"/>
    <n v="7.919999999999999"/>
    <s v="PORT04PORT09"/>
    <n v="21.470399999999998"/>
    <n v="6.2E-2"/>
    <n v="367.16255999999993"/>
    <n v="5575.6799999999994"/>
  </r>
  <r>
    <n v="1447275924.7"/>
    <d v="2013-05-26T00:00:00"/>
    <x v="1"/>
    <x v="1"/>
    <s v="DTP"/>
    <n v="3"/>
    <x v="0"/>
    <n v="3"/>
    <d v="2013-05-29T00:00:00"/>
    <x v="3"/>
    <n v="1689033"/>
    <x v="1"/>
    <x v="0"/>
    <n v="706"/>
    <n v="7.9"/>
    <s v="PORT04PORT09"/>
    <n v="21.470399999999998"/>
    <n v="6.2E-2"/>
    <n v="367.26920000000001"/>
    <n v="5577.4000000000005"/>
  </r>
  <r>
    <n v="1447373375.7"/>
    <d v="2013-05-26T00:00:00"/>
    <x v="1"/>
    <x v="1"/>
    <s v="DTP"/>
    <n v="3"/>
    <x v="0"/>
    <n v="3"/>
    <d v="2013-05-29T00:00:00"/>
    <x v="3"/>
    <n v="1689031"/>
    <x v="1"/>
    <x v="0"/>
    <n v="944"/>
    <n v="13.78"/>
    <s v="PORT04PORT09"/>
    <n v="21.470399999999998"/>
    <n v="6.2E-2"/>
    <n v="827.98624000000007"/>
    <n v="13008.32"/>
  </r>
  <r>
    <n v="1447389057.7"/>
    <d v="2013-05-26T00:00:00"/>
    <x v="1"/>
    <x v="1"/>
    <s v="DTP"/>
    <n v="3"/>
    <x v="0"/>
    <n v="3"/>
    <d v="2013-05-29T00:00:00"/>
    <x v="3"/>
    <n v="1689031"/>
    <x v="1"/>
    <x v="0"/>
    <n v="968"/>
    <n v="14.76"/>
    <s v="PORT04PORT09"/>
    <n v="21.470399999999998"/>
    <n v="6.2E-2"/>
    <n v="907.30655999999999"/>
    <n v="14287.68"/>
  </r>
  <r>
    <n v="1447283586.7"/>
    <d v="2013-05-26T00:00:00"/>
    <x v="1"/>
    <x v="1"/>
    <s v="DTP"/>
    <n v="3"/>
    <x v="0"/>
    <n v="3"/>
    <d v="2013-05-29T00:00:00"/>
    <x v="3"/>
    <n v="1689031"/>
    <x v="1"/>
    <x v="0"/>
    <n v="625"/>
    <n v="6.44"/>
    <s v="PORT04PORT09"/>
    <n v="21.470399999999998"/>
    <n v="6.2E-2"/>
    <n v="271.0204"/>
    <n v="4025.0000000000005"/>
  </r>
  <r>
    <n v="1447189165.7"/>
    <d v="2013-05-26T00:00:00"/>
    <x v="1"/>
    <x v="1"/>
    <s v="DTP"/>
    <n v="3"/>
    <x v="0"/>
    <n v="3"/>
    <d v="2013-05-29T00:00:00"/>
    <x v="3"/>
    <n v="1689033"/>
    <x v="1"/>
    <x v="0"/>
    <n v="618"/>
    <n v="5.68"/>
    <s v="PORT04PORT09"/>
    <n v="21.470399999999998"/>
    <n v="6.2E-2"/>
    <n v="239.10527999999999"/>
    <n v="3510.24"/>
  </r>
  <r>
    <n v="1447275865.7"/>
    <d v="2013-05-26T00:00:00"/>
    <x v="1"/>
    <x v="1"/>
    <s v="DTP"/>
    <n v="3"/>
    <x v="0"/>
    <n v="3"/>
    <d v="2013-05-29T00:00:00"/>
    <x v="3"/>
    <n v="1689032"/>
    <x v="1"/>
    <x v="0"/>
    <n v="706"/>
    <n v="8.74"/>
    <s v="PORT04PORT09"/>
    <n v="21.470399999999998"/>
    <n v="6.2E-2"/>
    <n v="404.03768000000002"/>
    <n v="6170.4400000000005"/>
  </r>
  <r>
    <n v="1447172380.7"/>
    <d v="2013-05-26T00:00:00"/>
    <x v="1"/>
    <x v="1"/>
    <s v="DTP"/>
    <n v="3"/>
    <x v="0"/>
    <n v="3"/>
    <d v="2013-05-29T00:00:00"/>
    <x v="3"/>
    <n v="1689032"/>
    <x v="1"/>
    <x v="0"/>
    <n v="1010"/>
    <n v="14.32"/>
    <s v="PORT04PORT09"/>
    <n v="21.470399999999998"/>
    <n v="6.2E-2"/>
    <n v="918.18880000000001"/>
    <n v="14463.2"/>
  </r>
  <r>
    <n v="1447392318.7"/>
    <d v="2013-05-26T00:00:00"/>
    <x v="1"/>
    <x v="1"/>
    <s v="DTP"/>
    <n v="3"/>
    <x v="0"/>
    <n v="3"/>
    <d v="2013-05-29T00:00:00"/>
    <x v="3"/>
    <n v="1689031"/>
    <x v="1"/>
    <x v="0"/>
    <n v="774"/>
    <n v="9.4600000000000009"/>
    <s v="PORT04PORT09"/>
    <n v="21.470399999999998"/>
    <n v="6.2E-2"/>
    <n v="475.43688000000003"/>
    <n v="7322.0400000000009"/>
  </r>
  <r>
    <n v="1447230812.7"/>
    <d v="2013-05-26T00:00:00"/>
    <x v="1"/>
    <x v="1"/>
    <s v="DTP"/>
    <n v="3"/>
    <x v="0"/>
    <n v="3"/>
    <d v="2013-05-29T00:00:00"/>
    <x v="3"/>
    <n v="1689031"/>
    <x v="1"/>
    <x v="0"/>
    <n v="769"/>
    <n v="9.42"/>
    <s v="PORT04PORT09"/>
    <n v="21.470399999999998"/>
    <n v="6.2E-2"/>
    <n v="470.59715999999997"/>
    <n v="7243.98"/>
  </r>
  <r>
    <n v="1447172379.7"/>
    <d v="2013-05-26T00:00:00"/>
    <x v="1"/>
    <x v="1"/>
    <s v="DTP"/>
    <n v="3"/>
    <x v="0"/>
    <n v="3"/>
    <d v="2013-05-29T00:00:00"/>
    <x v="3"/>
    <n v="1689033"/>
    <x v="1"/>
    <x v="0"/>
    <n v="1583"/>
    <n v="25.4"/>
    <s v="PORT04PORT09"/>
    <n v="21.470399999999998"/>
    <n v="6.2E-2"/>
    <n v="2514.3788"/>
    <n v="40208.199999999997"/>
  </r>
  <r>
    <n v="1447189173.7"/>
    <d v="2013-05-26T00:00:00"/>
    <x v="1"/>
    <x v="1"/>
    <s v="DTP"/>
    <n v="3"/>
    <x v="0"/>
    <n v="3"/>
    <d v="2013-05-29T00:00:00"/>
    <x v="3"/>
    <n v="1689032"/>
    <x v="1"/>
    <x v="0"/>
    <n v="2600"/>
    <n v="42.12"/>
    <s v="PORT04PORT09"/>
    <n v="21.470399999999998"/>
    <n v="6.2E-2"/>
    <n v="6811.2143999999998"/>
    <n v="109512"/>
  </r>
  <r>
    <n v="1447189168.7"/>
    <d v="2013-05-26T00:00:00"/>
    <x v="1"/>
    <x v="1"/>
    <s v="DTP"/>
    <n v="3"/>
    <x v="0"/>
    <n v="3"/>
    <d v="2013-05-29T00:00:00"/>
    <x v="3"/>
    <n v="1689033"/>
    <x v="1"/>
    <x v="0"/>
    <n v="2083"/>
    <n v="34.020000000000003"/>
    <s v="PORT04PORT09"/>
    <n v="21.470399999999998"/>
    <n v="6.2E-2"/>
    <n v="4415.0173200000008"/>
    <n v="70863.66"/>
  </r>
  <r>
    <n v="1447175617.7"/>
    <d v="2013-05-26T00:00:00"/>
    <x v="1"/>
    <x v="1"/>
    <s v="DTP"/>
    <n v="3"/>
    <x v="0"/>
    <n v="3"/>
    <d v="2013-05-29T00:00:00"/>
    <x v="3"/>
    <n v="1689032"/>
    <x v="1"/>
    <x v="0"/>
    <n v="1890"/>
    <n v="27.659999999999997"/>
    <s v="PORT04PORT09"/>
    <n v="21.470399999999998"/>
    <n v="6.2E-2"/>
    <n v="3262.6691999999998"/>
    <n v="52277.399999999994"/>
  </r>
  <r>
    <n v="1447189167.7"/>
    <d v="2013-05-26T00:00:00"/>
    <x v="1"/>
    <x v="1"/>
    <s v="DTP"/>
    <n v="3"/>
    <x v="0"/>
    <n v="3"/>
    <d v="2013-05-29T00:00:00"/>
    <x v="3"/>
    <n v="1689031"/>
    <x v="1"/>
    <x v="0"/>
    <n v="2737"/>
    <n v="43.320000000000007"/>
    <s v="PORT04PORT09"/>
    <n v="21.470399999999998"/>
    <n v="6.2E-2"/>
    <n v="7372.6144800000011"/>
    <n v="118566.84000000003"/>
  </r>
  <r>
    <n v="1447158099.7"/>
    <d v="2013-05-26T00:00:00"/>
    <x v="1"/>
    <x v="1"/>
    <s v="DTP"/>
    <n v="3"/>
    <x v="0"/>
    <n v="3"/>
    <d v="2013-05-29T00:00:00"/>
    <x v="3"/>
    <n v="1689033"/>
    <x v="1"/>
    <x v="0"/>
    <n v="2324"/>
    <n v="37.22"/>
    <s v="PORT04PORT09"/>
    <n v="21.470399999999998"/>
    <n v="6.2E-2"/>
    <n v="5384.4257599999992"/>
    <n v="86499.28"/>
  </r>
  <r>
    <n v="1447172385.7"/>
    <d v="2013-05-26T00:00:00"/>
    <x v="1"/>
    <x v="1"/>
    <s v="DTP"/>
    <n v="3"/>
    <x v="0"/>
    <n v="3"/>
    <d v="2013-05-29T00:00:00"/>
    <x v="3"/>
    <n v="1689033"/>
    <x v="1"/>
    <x v="0"/>
    <n v="1416"/>
    <n v="20.64"/>
    <s v="PORT04PORT09"/>
    <n v="21.470399999999998"/>
    <n v="6.2E-2"/>
    <n v="1833.4972799999998"/>
    <n v="29226.240000000002"/>
  </r>
  <r>
    <n v="1447172419.7"/>
    <d v="2013-05-26T00:00:00"/>
    <x v="1"/>
    <x v="1"/>
    <s v="DTP"/>
    <n v="3"/>
    <x v="0"/>
    <n v="3"/>
    <d v="2013-05-29T00:00:00"/>
    <x v="3"/>
    <n v="1652630"/>
    <x v="1"/>
    <x v="0"/>
    <n v="296"/>
    <n v="0.58413793103448275"/>
    <s v="PORT04PORT09"/>
    <n v="21.470399999999998"/>
    <n v="6.2E-2"/>
    <n v="32.190499310344826"/>
    <n v="172.90482758620689"/>
  </r>
  <r>
    <n v="1447211342.7"/>
    <d v="2013-05-26T00:00:00"/>
    <x v="1"/>
    <x v="1"/>
    <s v="DTP"/>
    <n v="3"/>
    <x v="0"/>
    <n v="3"/>
    <d v="2013-05-29T00:00:00"/>
    <x v="3"/>
    <n v="1652630"/>
    <x v="1"/>
    <x v="0"/>
    <n v="338"/>
    <n v="2.88"/>
    <s v="PORT04PORT09"/>
    <n v="21.470399999999998"/>
    <n v="6.2E-2"/>
    <n v="81.823679999999996"/>
    <n v="973.43999999999994"/>
  </r>
  <r>
    <n v="1447247247.7"/>
    <d v="2013-05-26T00:00:00"/>
    <x v="1"/>
    <x v="1"/>
    <s v="DTP"/>
    <n v="3"/>
    <x v="0"/>
    <n v="3"/>
    <d v="2013-05-29T00:00:00"/>
    <x v="3"/>
    <n v="1668127"/>
    <x v="1"/>
    <x v="0"/>
    <n v="596"/>
    <n v="39.82"/>
    <s v="PORT04PORT09"/>
    <n v="21.470399999999998"/>
    <n v="6.2E-2"/>
    <n v="1492.89904"/>
    <n v="23732.720000000001"/>
  </r>
  <r>
    <n v="1447173720.7"/>
    <d v="2013-05-26T00:00:00"/>
    <x v="1"/>
    <x v="1"/>
    <s v="DTP"/>
    <n v="3"/>
    <x v="0"/>
    <n v="3"/>
    <d v="2013-05-29T00:00:00"/>
    <x v="3"/>
    <n v="1668127"/>
    <x v="1"/>
    <x v="0"/>
    <n v="579"/>
    <n v="39.200000000000003"/>
    <s v="PORT04PORT09"/>
    <n v="21.470399999999998"/>
    <n v="6.2E-2"/>
    <n v="1428.672"/>
    <n v="22696.800000000003"/>
  </r>
  <r>
    <n v="1447172434.7"/>
    <d v="2013-05-26T00:00:00"/>
    <x v="1"/>
    <x v="1"/>
    <s v="DTP"/>
    <n v="3"/>
    <x v="0"/>
    <n v="3"/>
    <d v="2013-05-29T00:00:00"/>
    <x v="3"/>
    <n v="1668099"/>
    <x v="1"/>
    <x v="0"/>
    <n v="569"/>
    <n v="25.3"/>
    <s v="PORT04PORT09"/>
    <n v="21.470399999999998"/>
    <n v="6.2E-2"/>
    <n v="914.00380000000007"/>
    <n v="14395.7"/>
  </r>
  <r>
    <n v="1447297169.7"/>
    <d v="2013-05-26T00:00:00"/>
    <x v="1"/>
    <x v="1"/>
    <s v="DTP"/>
    <n v="3"/>
    <x v="0"/>
    <n v="3"/>
    <d v="2013-05-29T00:00:00"/>
    <x v="3"/>
    <n v="1668127"/>
    <x v="1"/>
    <x v="0"/>
    <n v="436"/>
    <n v="17.059999999999999"/>
    <s v="PORT04PORT09"/>
    <n v="21.470399999999998"/>
    <n v="6.2E-2"/>
    <n v="482.63631999999996"/>
    <n v="7438.16"/>
  </r>
  <r>
    <n v="1447373497.7"/>
    <d v="2013-05-26T00:00:00"/>
    <x v="1"/>
    <x v="1"/>
    <s v="DTP"/>
    <n v="3"/>
    <x v="0"/>
    <n v="3"/>
    <d v="2013-05-29T00:00:00"/>
    <x v="3"/>
    <n v="1668099"/>
    <x v="1"/>
    <x v="0"/>
    <n v="471"/>
    <n v="16.78"/>
    <s v="PORT04PORT09"/>
    <n v="21.470399999999998"/>
    <n v="6.2E-2"/>
    <n v="511.47996000000006"/>
    <n v="7903.38"/>
  </r>
  <r>
    <n v="1447418512.7"/>
    <d v="2013-05-26T00:00:00"/>
    <x v="1"/>
    <x v="1"/>
    <s v="DTP"/>
    <n v="3"/>
    <x v="0"/>
    <n v="3"/>
    <d v="2013-05-29T00:00:00"/>
    <x v="3"/>
    <n v="1668099"/>
    <x v="1"/>
    <x v="0"/>
    <n v="496"/>
    <n v="18.7"/>
    <s v="PORT04PORT09"/>
    <n v="21.470399999999998"/>
    <n v="6.2E-2"/>
    <n v="596.53280000000007"/>
    <n v="9275.1999999999989"/>
  </r>
  <r>
    <n v="1447373496.7"/>
    <d v="2013-05-26T00:00:00"/>
    <x v="1"/>
    <x v="1"/>
    <s v="DTP"/>
    <n v="3"/>
    <x v="0"/>
    <n v="3"/>
    <d v="2013-05-29T00:00:00"/>
    <x v="3"/>
    <n v="1668127"/>
    <x v="1"/>
    <x v="0"/>
    <n v="455"/>
    <n v="18.68"/>
    <s v="PORT04PORT09"/>
    <n v="21.470399999999998"/>
    <n v="6.2E-2"/>
    <n v="548.43320000000006"/>
    <n v="8499.4"/>
  </r>
  <r>
    <n v="1447173721.7"/>
    <d v="2013-05-26T00:00:00"/>
    <x v="1"/>
    <x v="1"/>
    <s v="DTP"/>
    <n v="3"/>
    <x v="0"/>
    <n v="3"/>
    <d v="2013-05-29T00:00:00"/>
    <x v="3"/>
    <n v="1668127"/>
    <x v="1"/>
    <x v="0"/>
    <n v="641"/>
    <n v="33.32"/>
    <s v="PORT04PORT09"/>
    <n v="21.470399999999998"/>
    <n v="6.2E-2"/>
    <n v="1345.6738399999999"/>
    <n v="21358.12"/>
  </r>
  <r>
    <n v="1447174092.7"/>
    <d v="2013-05-26T00:00:00"/>
    <x v="1"/>
    <x v="1"/>
    <s v="DTP"/>
    <n v="3"/>
    <x v="0"/>
    <n v="3"/>
    <d v="2013-05-29T00:00:00"/>
    <x v="3"/>
    <n v="1668127"/>
    <x v="1"/>
    <x v="0"/>
    <n v="421"/>
    <n v="16.64"/>
    <s v="PORT04PORT09"/>
    <n v="21.470399999999998"/>
    <n v="6.2E-2"/>
    <n v="455.80767999999995"/>
    <n v="7005.4400000000005"/>
  </r>
  <r>
    <n v="1447174091.7"/>
    <d v="2013-05-26T00:00:00"/>
    <x v="1"/>
    <x v="1"/>
    <s v="DTP"/>
    <n v="3"/>
    <x v="0"/>
    <n v="3"/>
    <d v="2013-05-29T00:00:00"/>
    <x v="3"/>
    <n v="1668099"/>
    <x v="1"/>
    <x v="0"/>
    <n v="986"/>
    <n v="67.52"/>
    <s v="PORT04PORT09"/>
    <n v="21.470399999999998"/>
    <n v="6.2E-2"/>
    <n v="4149.10304"/>
    <n v="66574.720000000001"/>
  </r>
  <r>
    <n v="1447265706.7"/>
    <d v="2013-05-26T00:00:00"/>
    <x v="1"/>
    <x v="1"/>
    <s v="DTP"/>
    <n v="3"/>
    <x v="0"/>
    <n v="3"/>
    <d v="2013-05-29T00:00:00"/>
    <x v="3"/>
    <n v="1668127"/>
    <x v="1"/>
    <x v="0"/>
    <n v="415"/>
    <n v="17.62"/>
    <s v="PORT04PORT09"/>
    <n v="21.470399999999998"/>
    <n v="6.2E-2"/>
    <n v="474.83300000000003"/>
    <n v="7312.3"/>
  </r>
  <r>
    <n v="1447247246.7"/>
    <d v="2013-05-26T00:00:00"/>
    <x v="1"/>
    <x v="1"/>
    <s v="DTP"/>
    <n v="3"/>
    <x v="0"/>
    <n v="3"/>
    <d v="2013-05-29T00:00:00"/>
    <x v="3"/>
    <n v="1668127"/>
    <x v="1"/>
    <x v="0"/>
    <n v="590"/>
    <n v="38.22"/>
    <s v="PORT04PORT09"/>
    <n v="21.470399999999998"/>
    <n v="6.2E-2"/>
    <n v="1419.558"/>
    <n v="22549.8"/>
  </r>
  <r>
    <n v="1447418513.7"/>
    <d v="2013-05-26T00:00:00"/>
    <x v="1"/>
    <x v="1"/>
    <s v="DTP"/>
    <n v="3"/>
    <x v="0"/>
    <n v="3"/>
    <d v="2013-05-29T00:00:00"/>
    <x v="3"/>
    <n v="1668099"/>
    <x v="1"/>
    <x v="0"/>
    <n v="1106"/>
    <n v="96.04"/>
    <s v="PORT04PORT09"/>
    <n v="21.470399999999998"/>
    <n v="6.2E-2"/>
    <n v="6607.1252800000002"/>
    <n v="106220.24"/>
  </r>
  <r>
    <n v="1447195166.7"/>
    <d v="2013-05-26T00:00:00"/>
    <x v="1"/>
    <x v="1"/>
    <s v="DTP"/>
    <n v="3"/>
    <x v="0"/>
    <n v="3"/>
    <d v="2013-05-29T00:00:00"/>
    <x v="3"/>
    <n v="1668127"/>
    <x v="1"/>
    <x v="0"/>
    <n v="421"/>
    <n v="18.600000000000001"/>
    <s v="PORT04PORT09"/>
    <n v="21.470399999999998"/>
    <n v="6.2E-2"/>
    <n v="506.9676"/>
    <n v="7830.6"/>
  </r>
  <r>
    <n v="1447297168.7"/>
    <d v="2013-05-26T00:00:00"/>
    <x v="1"/>
    <x v="1"/>
    <s v="DTP"/>
    <n v="3"/>
    <x v="0"/>
    <n v="3"/>
    <d v="2013-05-29T00:00:00"/>
    <x v="3"/>
    <n v="1668127"/>
    <x v="1"/>
    <x v="0"/>
    <n v="830"/>
    <n v="55.78"/>
    <s v="PORT04PORT09"/>
    <n v="21.470399999999998"/>
    <n v="6.2E-2"/>
    <n v="2891.9092000000001"/>
    <n v="46297.4"/>
  </r>
  <r>
    <n v="1447373495.7"/>
    <d v="2013-05-26T00:00:00"/>
    <x v="1"/>
    <x v="1"/>
    <s v="DTP"/>
    <n v="3"/>
    <x v="0"/>
    <n v="3"/>
    <d v="2013-05-29T00:00:00"/>
    <x v="3"/>
    <n v="1668127"/>
    <x v="1"/>
    <x v="0"/>
    <n v="620"/>
    <n v="37.18"/>
    <s v="PORT04PORT09"/>
    <n v="21.470399999999998"/>
    <n v="6.2E-2"/>
    <n v="1450.6695999999999"/>
    <n v="23051.599999999999"/>
  </r>
  <r>
    <n v="1447403039.7"/>
    <d v="2013-05-26T00:00:00"/>
    <x v="1"/>
    <x v="1"/>
    <s v="DTP"/>
    <n v="3"/>
    <x v="0"/>
    <n v="3"/>
    <d v="2013-05-29T00:00:00"/>
    <x v="3"/>
    <n v="1668127"/>
    <x v="1"/>
    <x v="0"/>
    <n v="795"/>
    <n v="56.74"/>
    <s v="PORT04PORT09"/>
    <n v="21.470399999999998"/>
    <n v="6.2E-2"/>
    <n v="2818.1849999999999"/>
    <n v="45108.3"/>
  </r>
  <r>
    <n v="1447403038.7"/>
    <d v="2013-05-26T00:00:00"/>
    <x v="1"/>
    <x v="1"/>
    <s v="DTP"/>
    <n v="3"/>
    <x v="0"/>
    <n v="3"/>
    <d v="2013-05-29T00:00:00"/>
    <x v="3"/>
    <n v="1668127"/>
    <x v="1"/>
    <x v="0"/>
    <n v="458"/>
    <n v="18.579999999999998"/>
    <s v="PORT04PORT09"/>
    <n v="21.470399999999998"/>
    <n v="6.2E-2"/>
    <n v="549.06808000000001"/>
    <n v="8509.64"/>
  </r>
  <r>
    <n v="1447403037.7"/>
    <d v="2013-05-26T00:00:00"/>
    <x v="1"/>
    <x v="1"/>
    <s v="DTP"/>
    <n v="3"/>
    <x v="0"/>
    <n v="3"/>
    <d v="2013-05-29T00:00:00"/>
    <x v="3"/>
    <n v="1668127"/>
    <x v="1"/>
    <x v="0"/>
    <n v="470"/>
    <n v="16.559999999999999"/>
    <s v="PORT04PORT09"/>
    <n v="21.470399999999998"/>
    <n v="6.2E-2"/>
    <n v="504.02879999999993"/>
    <n v="7783.2"/>
  </r>
  <r>
    <n v="1447195165.7"/>
    <d v="2013-05-26T00:00:00"/>
    <x v="1"/>
    <x v="1"/>
    <s v="DTP"/>
    <n v="3"/>
    <x v="0"/>
    <n v="3"/>
    <d v="2013-05-29T00:00:00"/>
    <x v="3"/>
    <n v="1668127"/>
    <x v="1"/>
    <x v="0"/>
    <n v="494"/>
    <n v="16.52"/>
    <s v="PORT04PORT09"/>
    <n v="21.470399999999998"/>
    <n v="6.2E-2"/>
    <n v="527.44496000000004"/>
    <n v="8160.88"/>
  </r>
  <r>
    <n v="1447158122.7"/>
    <d v="2013-05-26T00:00:00"/>
    <x v="1"/>
    <x v="1"/>
    <s v="DTP"/>
    <n v="3"/>
    <x v="0"/>
    <n v="3"/>
    <d v="2013-05-29T00:00:00"/>
    <x v="3"/>
    <n v="1696456"/>
    <x v="1"/>
    <x v="0"/>
    <n v="1959"/>
    <n v="23.88"/>
    <s v="PORT04PORT09"/>
    <n v="21.470399999999998"/>
    <n v="6.2E-2"/>
    <n v="2921.88744"/>
    <n v="46780.92"/>
  </r>
  <r>
    <n v="1447175703.7"/>
    <d v="2013-05-26T00:00:00"/>
    <x v="1"/>
    <x v="1"/>
    <s v="DTP"/>
    <n v="3"/>
    <x v="0"/>
    <n v="3"/>
    <d v="2013-05-29T00:00:00"/>
    <x v="3"/>
    <n v="1700958"/>
    <x v="1"/>
    <x v="0"/>
    <n v="932"/>
    <n v="7.7799999999999994"/>
    <s v="PORT04PORT09"/>
    <n v="21.470399999999998"/>
    <n v="6.2E-2"/>
    <n v="471.02991999999995"/>
    <n v="7250.9599999999991"/>
  </r>
  <r>
    <n v="1447373426.7"/>
    <d v="2013-05-26T00:00:00"/>
    <x v="1"/>
    <x v="1"/>
    <s v="DTP"/>
    <n v="3"/>
    <x v="0"/>
    <n v="3"/>
    <d v="2013-05-29T00:00:00"/>
    <x v="3"/>
    <n v="1664061"/>
    <x v="1"/>
    <x v="0"/>
    <n v="1376"/>
    <n v="13.470607978253376"/>
    <s v="PORT04PORT09"/>
    <n v="21.470399999999998"/>
    <n v="6.2E-2"/>
    <n v="1170.674907840752"/>
    <n v="18535.556578076645"/>
  </r>
  <r>
    <n v="1447373427.7"/>
    <d v="2013-05-26T00:00:00"/>
    <x v="1"/>
    <x v="1"/>
    <s v="DTP"/>
    <n v="3"/>
    <x v="0"/>
    <n v="3"/>
    <d v="2013-05-29T00:00:00"/>
    <x v="3"/>
    <n v="1664061"/>
    <x v="1"/>
    <x v="0"/>
    <n v="429"/>
    <n v="1.5044332523646682"/>
    <s v="PORT04PORT09"/>
    <n v="21.470399999999998"/>
    <n v="6.2E-2"/>
    <n v="61.485315646395442"/>
    <n v="645.40186526444268"/>
  </r>
  <r>
    <n v="1447313120.7"/>
    <d v="2013-05-26T00:00:00"/>
    <x v="1"/>
    <x v="1"/>
    <s v="DTP"/>
    <n v="3"/>
    <x v="0"/>
    <n v="3"/>
    <d v="2013-05-29T00:00:00"/>
    <x v="3"/>
    <n v="1664061"/>
    <x v="1"/>
    <x v="0"/>
    <n v="10003"/>
    <n v="136.12849275442721"/>
    <s v="PORT04PORT09"/>
    <n v="21.470399999999998"/>
    <n v="6.2E-2"/>
    <n v="84446.4558073972"/>
    <n v="1361693.3130225355"/>
  </r>
  <r>
    <n v="1447373429.7"/>
    <d v="2013-05-26T00:00:00"/>
    <x v="1"/>
    <x v="1"/>
    <s v="DTP"/>
    <n v="3"/>
    <x v="0"/>
    <n v="3"/>
    <d v="2013-05-29T00:00:00"/>
    <x v="3"/>
    <n v="1664061"/>
    <x v="1"/>
    <x v="0"/>
    <n v="10320"/>
    <n v="121.32"/>
    <s v="PORT04PORT09"/>
    <n v="21.470399999999998"/>
    <n v="6.2E-2"/>
    <n v="77646.859199999992"/>
    <n v="1252022.3999999999"/>
  </r>
  <r>
    <n v="1447266859.7"/>
    <d v="2013-05-26T00:00:00"/>
    <x v="1"/>
    <x v="1"/>
    <s v="DTP"/>
    <n v="3"/>
    <x v="0"/>
    <n v="3"/>
    <d v="2013-05-29T00:00:00"/>
    <x v="3"/>
    <n v="1664061"/>
    <x v="1"/>
    <x v="0"/>
    <n v="15279"/>
    <n v="192.94"/>
    <s v="PORT04PORT09"/>
    <n v="21.470399999999998"/>
    <n v="6.2E-2"/>
    <n v="182793.14651999998"/>
    <n v="2947930.26"/>
  </r>
  <r>
    <n v="1447373428.7"/>
    <d v="2013-05-26T00:00:00"/>
    <x v="1"/>
    <x v="1"/>
    <s v="DTP"/>
    <n v="3"/>
    <x v="0"/>
    <n v="3"/>
    <d v="2013-05-29T00:00:00"/>
    <x v="3"/>
    <n v="1664061"/>
    <x v="1"/>
    <x v="0"/>
    <n v="20260"/>
    <n v="250.48"/>
    <s v="PORT04PORT09"/>
    <n v="21.470399999999998"/>
    <n v="6.2E-2"/>
    <n v="314654.408"/>
    <n v="5074724.8"/>
  </r>
  <r>
    <n v="1447385938.7"/>
    <d v="2013-05-26T00:00:00"/>
    <x v="1"/>
    <x v="1"/>
    <s v="DTP"/>
    <n v="3"/>
    <x v="0"/>
    <n v="3"/>
    <d v="2013-05-29T00:00:00"/>
    <x v="3"/>
    <n v="1664061"/>
    <x v="1"/>
    <x v="0"/>
    <n v="10265"/>
    <n v="134"/>
    <s v="PORT04PORT09"/>
    <n v="21.470399999999998"/>
    <n v="6.2E-2"/>
    <n v="85303.090400000001"/>
    <n v="1375510"/>
  </r>
  <r>
    <n v="1447174465.7"/>
    <d v="2013-05-26T00:00:00"/>
    <x v="1"/>
    <x v="1"/>
    <s v="DTP"/>
    <n v="3"/>
    <x v="0"/>
    <n v="3"/>
    <d v="2013-05-29T00:00:00"/>
    <x v="3"/>
    <n v="1664061"/>
    <x v="1"/>
    <x v="0"/>
    <n v="15237"/>
    <n v="172.18"/>
    <s v="PORT04PORT09"/>
    <n v="21.470399999999998"/>
    <n v="6.2E-2"/>
    <n v="162678.88331999999"/>
    <n v="2623506.66"/>
  </r>
  <r>
    <n v="1447384260.7"/>
    <d v="2013-05-26T00:00:00"/>
    <x v="1"/>
    <x v="1"/>
    <s v="DTP"/>
    <n v="3"/>
    <x v="0"/>
    <n v="3"/>
    <d v="2013-05-29T00:00:00"/>
    <x v="3"/>
    <n v="1664061"/>
    <x v="1"/>
    <x v="0"/>
    <n v="20314"/>
    <n v="260.76"/>
    <s v="PORT04PORT09"/>
    <n v="21.470399999999998"/>
    <n v="6.2E-2"/>
    <n v="328440.34607999999"/>
    <n v="5297078.6399999997"/>
  </r>
  <r>
    <n v="1447301451.7"/>
    <d v="2013-05-26T00:00:00"/>
    <x v="1"/>
    <x v="1"/>
    <s v="DTP"/>
    <n v="3"/>
    <x v="0"/>
    <n v="3"/>
    <d v="2013-05-29T00:00:00"/>
    <x v="3"/>
    <n v="1664061"/>
    <x v="1"/>
    <x v="0"/>
    <n v="30131"/>
    <n v="350.96"/>
    <s v="PORT04PORT09"/>
    <n v="21.470399999999998"/>
    <n v="6.2E-2"/>
    <n v="655657.56751999992"/>
    <n v="10574775.76"/>
  </r>
  <r>
    <n v="1447265578.7"/>
    <d v="2013-05-26T00:00:00"/>
    <x v="1"/>
    <x v="1"/>
    <s v="DTP"/>
    <n v="3"/>
    <x v="0"/>
    <n v="3"/>
    <d v="2013-05-29T00:00:00"/>
    <x v="3"/>
    <n v="1664061"/>
    <x v="1"/>
    <x v="0"/>
    <n v="15279"/>
    <n v="181.12"/>
    <s v="PORT04PORT09"/>
    <n v="21.470399999999998"/>
    <n v="6.2E-2"/>
    <n v="171596.08416"/>
    <n v="2767332.48"/>
  </r>
  <r>
    <n v="1447174185.7"/>
    <d v="2013-05-26T00:00:00"/>
    <x v="1"/>
    <x v="1"/>
    <s v="DTP"/>
    <n v="3"/>
    <x v="0"/>
    <n v="3"/>
    <d v="2013-05-29T00:00:00"/>
    <x v="3"/>
    <n v="1664061"/>
    <x v="1"/>
    <x v="0"/>
    <n v="8709"/>
    <n v="110.48"/>
    <s v="PORT04PORT09"/>
    <n v="21.470399999999998"/>
    <n v="6.2E-2"/>
    <n v="59676.03024"/>
    <n v="962170.32000000007"/>
  </r>
  <r>
    <n v="1447213261.7"/>
    <d v="2013-05-26T00:00:00"/>
    <x v="1"/>
    <x v="1"/>
    <s v="DTP"/>
    <n v="3"/>
    <x v="0"/>
    <n v="3"/>
    <d v="2013-05-29T00:00:00"/>
    <x v="3"/>
    <n v="1664061"/>
    <x v="1"/>
    <x v="0"/>
    <n v="30297"/>
    <n v="331.06"/>
    <s v="PORT04PORT09"/>
    <n v="21.470399999999998"/>
    <n v="6.2E-2"/>
    <n v="621889.20924"/>
    <n v="10030124.82"/>
  </r>
  <r>
    <n v="1447265579.7"/>
    <d v="2013-05-26T00:00:00"/>
    <x v="1"/>
    <x v="1"/>
    <s v="DTP"/>
    <n v="3"/>
    <x v="0"/>
    <n v="3"/>
    <d v="2013-05-29T00:00:00"/>
    <x v="3"/>
    <n v="1664061"/>
    <x v="1"/>
    <x v="0"/>
    <n v="30240"/>
    <n v="366.94"/>
    <s v="PORT04PORT09"/>
    <n v="21.470399999999998"/>
    <n v="6.2E-2"/>
    <n v="687989.93759999995"/>
    <n v="11096265.6"/>
  </r>
  <r>
    <n v="1447373402.7"/>
    <d v="2013-05-26T00:00:00"/>
    <x v="1"/>
    <x v="1"/>
    <s v="DTP"/>
    <n v="3"/>
    <x v="0"/>
    <n v="3"/>
    <d v="2013-05-29T00:00:00"/>
    <x v="3"/>
    <n v="1664051"/>
    <x v="1"/>
    <x v="0"/>
    <n v="15300"/>
    <n v="173.40023449157962"/>
    <s v="PORT04PORT09"/>
    <n v="21.470399999999998"/>
    <n v="6.2E-2"/>
    <n v="164508.93283871241"/>
    <n v="2653023.5877211681"/>
  </r>
  <r>
    <n v="1447261112.7"/>
    <d v="2013-05-26T00:00:00"/>
    <x v="1"/>
    <x v="1"/>
    <s v="DTP"/>
    <n v="3"/>
    <x v="0"/>
    <n v="3"/>
    <d v="2013-05-29T00:00:00"/>
    <x v="3"/>
    <n v="1664051"/>
    <x v="1"/>
    <x v="0"/>
    <n v="30324"/>
    <n v="398.80046898315925"/>
    <s v="PORT04PORT09"/>
    <n v="21.470399999999998"/>
    <n v="6.2E-2"/>
    <n v="749801.44652960985"/>
    <n v="12093225.421445321"/>
  </r>
  <r>
    <n v="1447289680.7"/>
    <d v="2013-05-26T00:00:00"/>
    <x v="1"/>
    <x v="1"/>
    <s v="DTP"/>
    <n v="3"/>
    <x v="0"/>
    <n v="3"/>
    <d v="2013-05-29T00:00:00"/>
    <x v="3"/>
    <n v="1664051"/>
    <x v="1"/>
    <x v="0"/>
    <n v="25328"/>
    <n v="278.33372415263273"/>
    <s v="PORT04PORT09"/>
    <n v="21.470399999999998"/>
    <n v="6.2E-2"/>
    <n v="437098.9374509487"/>
    <n v="7049636.5653378814"/>
  </r>
  <r>
    <n v="1447373401.7"/>
    <d v="2013-05-26T00:00:00"/>
    <x v="1"/>
    <x v="1"/>
    <s v="DTP"/>
    <n v="3"/>
    <x v="0"/>
    <n v="3"/>
    <d v="2013-05-29T00:00:00"/>
    <x v="3"/>
    <n v="1664051"/>
    <x v="1"/>
    <x v="0"/>
    <n v="15321"/>
    <n v="172.40023449157962"/>
    <s v="PORT04PORT09"/>
    <n v="21.470399999999998"/>
    <n v="6.2E-2"/>
    <n v="163784.79794402045"/>
    <n v="2641343.9926454914"/>
  </r>
  <r>
    <n v="1447312455.7"/>
    <d v="2013-05-26T00:00:00"/>
    <x v="1"/>
    <x v="1"/>
    <s v="DTP"/>
    <n v="3"/>
    <x v="0"/>
    <n v="3"/>
    <d v="2013-05-29T00:00:00"/>
    <x v="3"/>
    <n v="1664051"/>
    <x v="1"/>
    <x v="0"/>
    <n v="10294"/>
    <n v="122.93348966105309"/>
    <s v="PORT04PORT09"/>
    <n v="21.470399999999998"/>
    <n v="6.2E-2"/>
    <n v="78481.065639394597"/>
    <n v="1265477.3425708804"/>
  </r>
  <r>
    <n v="1447305066.7"/>
    <d v="2013-05-26T00:00:00"/>
    <x v="1"/>
    <x v="1"/>
    <s v="DTP"/>
    <n v="3"/>
    <x v="0"/>
    <n v="3"/>
    <d v="2013-05-29T00:00:00"/>
    <x v="3"/>
    <n v="1664051"/>
    <x v="1"/>
    <x v="0"/>
    <n v="25304"/>
    <n v="294.33372415263273"/>
    <s v="PORT04PORT09"/>
    <n v="21.470399999999998"/>
    <n v="6.2E-2"/>
    <n v="461786.34486940951"/>
    <n v="7447820.5559582189"/>
  </r>
  <r>
    <n v="1447373393.7"/>
    <d v="2013-05-26T00:00:00"/>
    <x v="1"/>
    <x v="1"/>
    <s v="DTP"/>
    <n v="3"/>
    <x v="0"/>
    <n v="3"/>
    <d v="2013-05-29T00:00:00"/>
    <x v="3"/>
    <n v="1664051"/>
    <x v="1"/>
    <x v="0"/>
    <n v="20307"/>
    <n v="255.86697932210618"/>
    <s v="PORT04PORT09"/>
    <n v="21.470399999999998"/>
    <n v="6.2E-2"/>
    <n v="322166.6968438286"/>
    <n v="5195890.7490940103"/>
  </r>
  <r>
    <n v="1447257474.7"/>
    <d v="2013-05-26T00:00:00"/>
    <x v="1"/>
    <x v="1"/>
    <s v="DTP"/>
    <n v="3"/>
    <x v="0"/>
    <n v="3"/>
    <d v="2013-05-29T00:00:00"/>
    <x v="3"/>
    <n v="1664051"/>
    <x v="1"/>
    <x v="0"/>
    <n v="25263"/>
    <n v="331.33372415263273"/>
    <s v="PORT04PORT09"/>
    <n v="21.470399999999998"/>
    <n v="6.2E-2"/>
    <n v="518991.47054261353"/>
    <n v="8370483.8732679607"/>
  </r>
  <r>
    <n v="1447312454.7"/>
    <d v="2013-05-26T00:00:00"/>
    <x v="1"/>
    <x v="1"/>
    <s v="DTP"/>
    <n v="3"/>
    <x v="0"/>
    <n v="3"/>
    <d v="2013-05-29T00:00:00"/>
    <x v="3"/>
    <n v="1664051"/>
    <x v="1"/>
    <x v="0"/>
    <n v="20248"/>
    <n v="224.86697932210618"/>
    <s v="PORT04PORT09"/>
    <n v="21.470399999999998"/>
    <n v="6.2E-2"/>
    <n v="282314.07943346835"/>
    <n v="4553106.5973140057"/>
  </r>
  <r>
    <n v="1447305069.7"/>
    <d v="2013-05-26T00:00:00"/>
    <x v="1"/>
    <x v="1"/>
    <s v="DTP"/>
    <n v="3"/>
    <x v="0"/>
    <n v="3"/>
    <d v="2013-05-29T00:00:00"/>
    <x v="3"/>
    <n v="1664051"/>
    <x v="1"/>
    <x v="0"/>
    <n v="9691"/>
    <n v="112.6774802813899"/>
    <s v="PORT04PORT09"/>
    <n v="21.470399999999998"/>
    <n v="6.2E-2"/>
    <n v="67722.833007230875"/>
    <n v="1091957.4614069497"/>
  </r>
  <r>
    <n v="1447312453.7"/>
    <d v="2013-05-26T00:00:00"/>
    <x v="1"/>
    <x v="1"/>
    <s v="DTP"/>
    <n v="3"/>
    <x v="0"/>
    <n v="3"/>
    <d v="2013-05-29T00:00:00"/>
    <x v="3"/>
    <n v="1664051"/>
    <x v="1"/>
    <x v="0"/>
    <n v="20277"/>
    <n v="223.86697932210618"/>
    <s v="PORT04PORT09"/>
    <n v="21.470399999999998"/>
    <n v="6.2E-2"/>
    <n v="281461.2162622895"/>
    <n v="4539350.7397143468"/>
  </r>
  <r>
    <n v="1447308935.7"/>
    <d v="2013-05-26T00:00:00"/>
    <x v="1"/>
    <x v="1"/>
    <s v="DTP"/>
    <n v="3"/>
    <x v="0"/>
    <n v="3"/>
    <d v="2013-05-29T00:00:00"/>
    <x v="3"/>
    <n v="1664051"/>
    <x v="1"/>
    <x v="0"/>
    <n v="924"/>
    <n v="7.256009379663185"/>
    <s v="PORT04PORT09"/>
    <n v="21.470399999999998"/>
    <n v="6.2E-2"/>
    <n v="437.15266534214453"/>
    <n v="6704.5526668087832"/>
  </r>
  <r>
    <n v="1447410816.7"/>
    <d v="2013-05-26T00:00:00"/>
    <x v="1"/>
    <x v="1"/>
    <s v="DTP"/>
    <n v="3"/>
    <x v="0"/>
    <n v="3"/>
    <d v="2013-05-29T00:00:00"/>
    <x v="3"/>
    <n v="1664051"/>
    <x v="1"/>
    <x v="0"/>
    <n v="3647"/>
    <n v="44.718305968876578"/>
    <s v="PORT04PORT09"/>
    <n v="21.470399999999998"/>
    <n v="6.2E-2"/>
    <n v="10132.905435846558"/>
    <n v="163087.66186849287"/>
  </r>
  <r>
    <n v="1447257473.7"/>
    <d v="2013-05-26T00:00:00"/>
    <x v="1"/>
    <x v="1"/>
    <s v="DTP"/>
    <n v="3"/>
    <x v="0"/>
    <n v="3"/>
    <d v="2013-05-29T00:00:00"/>
    <x v="3"/>
    <n v="1664051"/>
    <x v="1"/>
    <x v="0"/>
    <n v="25275"/>
    <n v="326.33372415263273"/>
    <s v="PORT04PORT09"/>
    <n v="21.470399999999998"/>
    <n v="6.2E-2"/>
    <n v="511402.73283338308"/>
    <n v="8248084.877957792"/>
  </r>
  <r>
    <n v="1447312456.7"/>
    <d v="2013-05-26T00:00:00"/>
    <x v="1"/>
    <x v="1"/>
    <s v="DTP"/>
    <n v="3"/>
    <x v="0"/>
    <n v="3"/>
    <d v="2013-05-29T00:00:00"/>
    <x v="3"/>
    <n v="1664051"/>
    <x v="1"/>
    <x v="0"/>
    <n v="10275"/>
    <n v="123.93348966105309"/>
    <s v="PORT04PORT09"/>
    <n v="21.470399999999998"/>
    <n v="6.2E-2"/>
    <n v="78973.299988573868"/>
    <n v="1273416.6062673205"/>
  </r>
  <r>
    <n v="1447305068.7"/>
    <d v="2013-05-26T00:00:00"/>
    <x v="1"/>
    <x v="1"/>
    <s v="DTP"/>
    <n v="3"/>
    <x v="0"/>
    <n v="3"/>
    <d v="2013-05-29T00:00:00"/>
    <x v="3"/>
    <n v="1664051"/>
    <x v="1"/>
    <x v="0"/>
    <n v="25249"/>
    <n v="307.33372415263273"/>
    <s v="PORT04PORT09"/>
    <n v="21.470399999999998"/>
    <n v="6.2E-2"/>
    <n v="481133.36087004904"/>
    <n v="7759869.2011298239"/>
  </r>
  <r>
    <n v="1447373395.7"/>
    <d v="2013-05-26T00:00:00"/>
    <x v="1"/>
    <x v="1"/>
    <s v="DTP"/>
    <n v="3"/>
    <x v="0"/>
    <n v="3"/>
    <d v="2013-05-29T00:00:00"/>
    <x v="3"/>
    <n v="1664051"/>
    <x v="1"/>
    <x v="0"/>
    <n v="20234"/>
    <n v="252.86697932210618"/>
    <s v="PORT04PORT09"/>
    <n v="21.470399999999998"/>
    <n v="6.2E-2"/>
    <n v="317245.11889541673"/>
    <n v="5116510.4596034959"/>
  </r>
  <r>
    <n v="1447274419.7"/>
    <d v="2013-05-26T00:00:00"/>
    <x v="1"/>
    <x v="1"/>
    <s v="DTP"/>
    <n v="3"/>
    <x v="0"/>
    <n v="3"/>
    <d v="2013-05-29T00:00:00"/>
    <x v="3"/>
    <n v="1664051"/>
    <x v="1"/>
    <x v="0"/>
    <n v="15270"/>
    <n v="195.40023449157962"/>
    <s v="PORT04PORT09"/>
    <n v="21.470399999999998"/>
    <n v="6.2E-2"/>
    <n v="185014.68840255809"/>
    <n v="2983761.5806864207"/>
  </r>
  <r>
    <n v="1447274416.7"/>
    <d v="2013-05-26T00:00:00"/>
    <x v="1"/>
    <x v="1"/>
    <s v="DTP"/>
    <n v="3"/>
    <x v="0"/>
    <n v="3"/>
    <d v="2013-05-29T00:00:00"/>
    <x v="3"/>
    <n v="1664051"/>
    <x v="1"/>
    <x v="0"/>
    <n v="30279"/>
    <n v="377.80046898315925"/>
    <s v="PORT04PORT09"/>
    <n v="21.470399999999998"/>
    <n v="6.2E-2"/>
    <n v="709265.53522114689"/>
    <n v="11439420.400341079"/>
  </r>
  <r>
    <n v="1447260681.7"/>
    <d v="2013-05-26T00:00:00"/>
    <x v="1"/>
    <x v="1"/>
    <s v="DTP"/>
    <n v="3"/>
    <x v="0"/>
    <n v="3"/>
    <d v="2013-05-29T00:00:00"/>
    <x v="3"/>
    <n v="1664051"/>
    <x v="1"/>
    <x v="0"/>
    <n v="30313"/>
    <n v="349.80046898315925"/>
    <s v="PORT04PORT09"/>
    <n v="21.470399999999998"/>
    <n v="6.2E-2"/>
    <n v="657438.57060976338"/>
    <n v="10603501.616286507"/>
  </r>
  <r>
    <n v="1447373394.7"/>
    <d v="2013-05-26T00:00:00"/>
    <x v="1"/>
    <x v="1"/>
    <s v="DTP"/>
    <n v="3"/>
    <x v="0"/>
    <n v="3"/>
    <d v="2013-05-29T00:00:00"/>
    <x v="3"/>
    <n v="1664051"/>
    <x v="1"/>
    <x v="0"/>
    <n v="20254"/>
    <n v="221.86697932210618"/>
    <s v="PORT04PORT09"/>
    <n v="21.470399999999998"/>
    <n v="6.2E-2"/>
    <n v="278630.48594977619"/>
    <n v="4493693.7991899382"/>
  </r>
  <r>
    <n v="1447384157.7"/>
    <d v="2013-05-26T00:00:00"/>
    <x v="1"/>
    <x v="1"/>
    <s v="DTP"/>
    <n v="3"/>
    <x v="0"/>
    <n v="3"/>
    <d v="2013-05-29T00:00:00"/>
    <x v="3"/>
    <n v="1664051"/>
    <x v="1"/>
    <x v="0"/>
    <n v="20253"/>
    <n v="221.8"/>
    <s v="PORT04PORT09"/>
    <n v="21.470399999999998"/>
    <n v="6.2E-2"/>
    <n v="278532.62520000001"/>
    <n v="4492115.4000000004"/>
  </r>
  <r>
    <n v="1447385903.7"/>
    <d v="2013-05-26T00:00:00"/>
    <x v="1"/>
    <x v="1"/>
    <s v="DTP"/>
    <n v="3"/>
    <x v="0"/>
    <n v="3"/>
    <d v="2013-05-29T00:00:00"/>
    <x v="3"/>
    <n v="1664051"/>
    <x v="1"/>
    <x v="0"/>
    <n v="20256"/>
    <n v="258.76"/>
    <s v="PORT04PORT09"/>
    <n v="21.470399999999998"/>
    <n v="6.2E-2"/>
    <n v="324990.90911999997"/>
    <n v="5241442.5599999996"/>
  </r>
  <r>
    <n v="1447173719.7"/>
    <d v="2013-05-26T00:00:00"/>
    <x v="1"/>
    <x v="1"/>
    <s v="DTP"/>
    <n v="3"/>
    <x v="0"/>
    <n v="3"/>
    <d v="2013-05-29T00:00:00"/>
    <x v="3"/>
    <n v="1664051"/>
    <x v="1"/>
    <x v="0"/>
    <n v="30286"/>
    <n v="358.44"/>
    <s v="PORT04PORT09"/>
    <n v="21.470399999999998"/>
    <n v="6.2E-2"/>
    <n v="673075.72847999993"/>
    <n v="10855713.84"/>
  </r>
  <r>
    <n v="1447158109.7"/>
    <d v="2013-05-26T00:00:00"/>
    <x v="1"/>
    <x v="1"/>
    <s v="DTP"/>
    <n v="3"/>
    <x v="0"/>
    <n v="3"/>
    <d v="2013-05-29T00:00:00"/>
    <x v="3"/>
    <n v="1664051"/>
    <x v="1"/>
    <x v="0"/>
    <n v="58278"/>
    <n v="692.06"/>
    <s v="PORT04PORT09"/>
    <n v="21.470399999999998"/>
    <n v="6.2E-2"/>
    <n v="2500597.57656"/>
    <n v="40331872.68"/>
  </r>
  <r>
    <n v="1447183408.7"/>
    <d v="2013-05-26T00:00:00"/>
    <x v="1"/>
    <x v="1"/>
    <s v="DTP"/>
    <n v="3"/>
    <x v="0"/>
    <n v="3"/>
    <d v="2013-05-29T00:00:00"/>
    <x v="3"/>
    <n v="1664051"/>
    <x v="1"/>
    <x v="0"/>
    <n v="30241"/>
    <n v="377.12"/>
    <s v="PORT04PORT09"/>
    <n v="21.470399999999998"/>
    <n v="6.2E-2"/>
    <n v="707099.59744000004"/>
    <n v="11404485.92"/>
  </r>
  <r>
    <n v="1447172409.7"/>
    <d v="2013-05-26T00:00:00"/>
    <x v="1"/>
    <x v="1"/>
    <s v="DTP"/>
    <n v="3"/>
    <x v="0"/>
    <n v="3"/>
    <d v="2013-05-29T00:00:00"/>
    <x v="3"/>
    <n v="1664051"/>
    <x v="1"/>
    <x v="0"/>
    <n v="30280"/>
    <n v="394.54"/>
    <s v="PORT04PORT09"/>
    <n v="21.470399999999998"/>
    <n v="6.2E-2"/>
    <n v="740715.08480000007"/>
    <n v="11946671.200000001"/>
  </r>
  <r>
    <n v="1447172410.7"/>
    <d v="2013-05-26T00:00:00"/>
    <x v="1"/>
    <x v="1"/>
    <s v="DTP"/>
    <n v="3"/>
    <x v="0"/>
    <n v="3"/>
    <d v="2013-05-29T00:00:00"/>
    <x v="3"/>
    <n v="1664051"/>
    <x v="1"/>
    <x v="0"/>
    <n v="30314"/>
    <n v="382.04"/>
    <s v="PORT04PORT09"/>
    <n v="21.470399999999998"/>
    <n v="6.2E-2"/>
    <n v="718053.42512000003"/>
    <n v="11581160.560000001"/>
  </r>
  <r>
    <n v="1447410822.7"/>
    <d v="2013-05-26T00:00:00"/>
    <x v="1"/>
    <x v="1"/>
    <s v="DTP"/>
    <n v="3"/>
    <x v="0"/>
    <n v="3"/>
    <d v="2013-05-29T00:00:00"/>
    <x v="3"/>
    <n v="1664051"/>
    <x v="1"/>
    <x v="0"/>
    <n v="20296"/>
    <n v="224.52"/>
    <s v="PORT04PORT09"/>
    <n v="21.470399999999998"/>
    <n v="6.2E-2"/>
    <n v="282546.66144"/>
    <n v="4556857.92"/>
  </r>
  <r>
    <n v="1447296246.7"/>
    <d v="2013-05-26T00:00:00"/>
    <x v="1"/>
    <x v="1"/>
    <s v="DTP"/>
    <n v="3"/>
    <x v="0"/>
    <n v="3"/>
    <d v="2013-05-29T00:00:00"/>
    <x v="3"/>
    <n v="1664051"/>
    <x v="1"/>
    <x v="0"/>
    <n v="60306"/>
    <n v="783.52"/>
    <s v="PORT04PORT09"/>
    <n v="21.470399999999998"/>
    <n v="6.2E-2"/>
    <n v="2929580.8118400001"/>
    <n v="47250957.119999997"/>
  </r>
  <r>
    <n v="1447406480.7"/>
    <d v="2013-05-26T00:00:00"/>
    <x v="1"/>
    <x v="1"/>
    <s v="DTP"/>
    <n v="3"/>
    <x v="0"/>
    <n v="3"/>
    <d v="2013-05-29T00:00:00"/>
    <x v="3"/>
    <n v="1664051"/>
    <x v="1"/>
    <x v="0"/>
    <n v="16877"/>
    <n v="182.86"/>
    <s v="PORT04PORT09"/>
    <n v="21.470399999999998"/>
    <n v="6.2E-2"/>
    <n v="191361.42004"/>
    <n v="3086128.22"/>
  </r>
  <r>
    <n v="1447192238.7"/>
    <d v="2013-05-26T00:00:00"/>
    <x v="1"/>
    <x v="1"/>
    <s v="DTP"/>
    <n v="3"/>
    <x v="0"/>
    <n v="3"/>
    <d v="2013-05-29T00:00:00"/>
    <x v="3"/>
    <n v="1664051"/>
    <x v="1"/>
    <x v="0"/>
    <n v="60245"/>
    <n v="741.46"/>
    <s v="PORT04PORT09"/>
    <n v="21.470399999999998"/>
    <n v="6.2E-2"/>
    <n v="2769515.4478000002"/>
    <n v="44669257.700000003"/>
  </r>
  <r>
    <n v="1447185737.7"/>
    <d v="2013-05-26T00:00:00"/>
    <x v="1"/>
    <x v="1"/>
    <s v="DTP"/>
    <n v="3"/>
    <x v="0"/>
    <n v="3"/>
    <d v="2013-05-29T00:00:00"/>
    <x v="3"/>
    <n v="1664051"/>
    <x v="1"/>
    <x v="0"/>
    <n v="32293"/>
    <n v="372.52"/>
    <s v="PORT04PORT09"/>
    <n v="21.470399999999998"/>
    <n v="6.2E-2"/>
    <n v="745868.34871999989"/>
    <n v="12029788.359999999"/>
  </r>
  <r>
    <n v="1447158102.7"/>
    <d v="2013-05-26T00:00:00"/>
    <x v="1"/>
    <x v="1"/>
    <s v="DTP"/>
    <n v="3"/>
    <x v="0"/>
    <n v="3"/>
    <d v="2013-05-29T00:00:00"/>
    <x v="3"/>
    <n v="1664051"/>
    <x v="1"/>
    <x v="0"/>
    <n v="30266"/>
    <n v="392.02"/>
    <s v="PORT04PORT09"/>
    <n v="21.470399999999998"/>
    <n v="6.2E-2"/>
    <n v="735643.86423999991"/>
    <n v="11864877.32"/>
  </r>
  <r>
    <n v="1447384158.7"/>
    <d v="2013-05-26T00:00:00"/>
    <x v="1"/>
    <x v="1"/>
    <s v="DTP"/>
    <n v="3"/>
    <x v="0"/>
    <n v="3"/>
    <d v="2013-05-29T00:00:00"/>
    <x v="3"/>
    <n v="1664051"/>
    <x v="1"/>
    <x v="0"/>
    <n v="20317"/>
    <n v="236.14"/>
    <s v="PORT04PORT09"/>
    <n v="21.470399999999998"/>
    <n v="6.2E-2"/>
    <n v="297476.16596000001"/>
    <n v="4797656.38"/>
  </r>
  <r>
    <n v="1447185703.7"/>
    <d v="2013-05-26T00:00:00"/>
    <x v="1"/>
    <x v="1"/>
    <s v="DTP"/>
    <n v="3"/>
    <x v="0"/>
    <n v="3"/>
    <d v="2013-05-29T00:00:00"/>
    <x v="3"/>
    <n v="1695817"/>
    <x v="1"/>
    <x v="0"/>
    <n v="505"/>
    <n v="4.9774473333333333E-2"/>
    <s v="PORT04PORT09"/>
    <n v="21.470399999999998"/>
    <n v="6.2E-2"/>
    <n v="23.028838760066666"/>
    <n v="25.136109033333334"/>
  </r>
  <r>
    <n v="1447175704.7"/>
    <d v="2013-05-26T00:00:00"/>
    <x v="1"/>
    <x v="1"/>
    <s v="DTP"/>
    <n v="3"/>
    <x v="0"/>
    <n v="3"/>
    <d v="2013-05-29T00:00:00"/>
    <x v="3"/>
    <n v="1695817"/>
    <x v="1"/>
    <x v="0"/>
    <n v="1972"/>
    <n v="0.41063940500000001"/>
    <s v="PORT04PORT09"/>
    <n v="21.470399999999998"/>
    <n v="6.2E-2"/>
    <n v="71.676816212919988"/>
    <n v="809.78090666000003"/>
  </r>
  <r>
    <n v="1447304962.7"/>
    <d v="2013-05-26T00:00:00"/>
    <x v="1"/>
    <x v="1"/>
    <s v="DTP"/>
    <n v="3"/>
    <x v="0"/>
    <n v="3"/>
    <d v="2013-05-29T00:00:00"/>
    <x v="3"/>
    <n v="1687661"/>
    <x v="1"/>
    <x v="0"/>
    <n v="340"/>
    <n v="1.0912000000000002"/>
    <s v="PORT04PORT09"/>
    <n v="21.470399999999998"/>
    <n v="6.2E-2"/>
    <n v="44.472895999999999"/>
    <n v="371.00800000000004"/>
  </r>
  <r>
    <n v="1447300266.7"/>
    <d v="2013-05-26T00:00:00"/>
    <x v="1"/>
    <x v="1"/>
    <s v="DTP"/>
    <n v="3"/>
    <x v="0"/>
    <n v="3"/>
    <d v="2013-05-29T00:00:00"/>
    <x v="3"/>
    <n v="1687661"/>
    <x v="1"/>
    <x v="0"/>
    <n v="552"/>
    <n v="5.4560000000000013"/>
    <s v="PORT04PORT09"/>
    <n v="21.470399999999998"/>
    <n v="6.2E-2"/>
    <n v="208.19654400000002"/>
    <n v="3011.7120000000009"/>
  </r>
  <r>
    <n v="1447170691.7"/>
    <d v="2013-05-26T00:00:00"/>
    <x v="1"/>
    <x v="1"/>
    <s v="DTP"/>
    <n v="3"/>
    <x v="0"/>
    <n v="3"/>
    <d v="2013-05-29T00:00:00"/>
    <x v="3"/>
    <n v="1687661"/>
    <x v="1"/>
    <x v="0"/>
    <n v="367"/>
    <n v="1.0912000000000002"/>
    <s v="PORT04PORT09"/>
    <n v="21.470399999999998"/>
    <n v="6.2E-2"/>
    <n v="46.299564799999999"/>
    <n v="400.47040000000004"/>
  </r>
  <r>
    <n v="1447173729.7"/>
    <d v="2013-05-26T00:00:00"/>
    <x v="1"/>
    <x v="1"/>
    <s v="DTP"/>
    <n v="3"/>
    <x v="0"/>
    <n v="3"/>
    <d v="2013-05-29T00:00:00"/>
    <x v="3"/>
    <n v="1687661"/>
    <x v="1"/>
    <x v="0"/>
    <n v="413"/>
    <n v="4.3648000000000007"/>
    <s v="PORT04PORT09"/>
    <n v="21.470399999999998"/>
    <n v="6.2E-2"/>
    <n v="133.23546880000001"/>
    <n v="1802.6624000000004"/>
  </r>
  <r>
    <n v="1447183512.7"/>
    <d v="2013-05-26T00:00:00"/>
    <x v="1"/>
    <x v="1"/>
    <s v="DTP"/>
    <n v="3"/>
    <x v="0"/>
    <n v="3"/>
    <d v="2013-05-29T00:00:00"/>
    <x v="3"/>
    <n v="1687661"/>
    <x v="1"/>
    <x v="0"/>
    <n v="509"/>
    <n v="5.4560000000000013"/>
    <s v="PORT04PORT09"/>
    <n v="21.470399999999998"/>
    <n v="6.2E-2"/>
    <n v="193.65084800000005"/>
    <n v="2777.1040000000007"/>
  </r>
  <r>
    <n v="1447232865.7"/>
    <d v="2013-05-26T00:00:00"/>
    <x v="1"/>
    <x v="1"/>
    <s v="DTP"/>
    <n v="3"/>
    <x v="0"/>
    <n v="3"/>
    <d v="2013-05-29T00:00:00"/>
    <x v="3"/>
    <n v="1687661"/>
    <x v="1"/>
    <x v="0"/>
    <n v="331"/>
    <n v="1.0912000000000002"/>
    <s v="PORT04PORT09"/>
    <n v="21.470399999999998"/>
    <n v="6.2E-2"/>
    <n v="43.864006399999994"/>
    <n v="361.18720000000008"/>
  </r>
  <r>
    <n v="1447321349.7"/>
    <d v="2013-05-26T00:00:00"/>
    <x v="1"/>
    <x v="1"/>
    <s v="DTP"/>
    <n v="3"/>
    <x v="0"/>
    <n v="3"/>
    <d v="2013-05-29T00:00:00"/>
    <x v="3"/>
    <n v="1687661"/>
    <x v="1"/>
    <x v="0"/>
    <n v="347"/>
    <n v="1.0912000000000002"/>
    <s v="PORT04PORT09"/>
    <n v="21.470399999999998"/>
    <n v="6.2E-2"/>
    <n v="44.946476799999999"/>
    <n v="378.64640000000009"/>
  </r>
  <r>
    <n v="1447183421.7"/>
    <d v="2013-05-26T00:00:00"/>
    <x v="1"/>
    <x v="1"/>
    <s v="DTP"/>
    <n v="3"/>
    <x v="0"/>
    <n v="3"/>
    <d v="2013-05-29T00:00:00"/>
    <x v="3"/>
    <n v="1687661"/>
    <x v="1"/>
    <x v="0"/>
    <n v="332"/>
    <n v="2.1824000000000003"/>
    <s v="PORT04PORT09"/>
    <n v="21.470399999999998"/>
    <n v="6.2E-2"/>
    <n v="66.392921599999994"/>
    <n v="724.55680000000007"/>
  </r>
  <r>
    <n v="1447281407.7"/>
    <d v="2013-05-26T00:00:00"/>
    <x v="1"/>
    <x v="1"/>
    <s v="DTP"/>
    <n v="3"/>
    <x v="0"/>
    <n v="3"/>
    <d v="2013-05-29T00:00:00"/>
    <x v="3"/>
    <n v="1687661"/>
    <x v="1"/>
    <x v="0"/>
    <n v="341"/>
    <n v="1.0912000000000002"/>
    <s v="PORT04PORT09"/>
    <n v="21.470399999999998"/>
    <n v="6.2E-2"/>
    <n v="44.540550400000001"/>
    <n v="372.09920000000005"/>
  </r>
  <r>
    <n v="1447183422.7"/>
    <d v="2013-05-26T00:00:00"/>
    <x v="1"/>
    <x v="1"/>
    <s v="DTP"/>
    <n v="3"/>
    <x v="0"/>
    <n v="3"/>
    <d v="2013-05-29T00:00:00"/>
    <x v="3"/>
    <n v="1687661"/>
    <x v="1"/>
    <x v="0"/>
    <n v="458"/>
    <n v="3.273600000000001"/>
    <s v="PORT04PORT09"/>
    <n v="21.470399999999998"/>
    <n v="6.2E-2"/>
    <n v="114.42754560000003"/>
    <n v="1499.3088000000005"/>
  </r>
  <r>
    <n v="1447183469.7"/>
    <d v="2013-05-26T00:00:00"/>
    <x v="1"/>
    <x v="1"/>
    <s v="DTP"/>
    <n v="3"/>
    <x v="0"/>
    <n v="3"/>
    <d v="2013-05-29T00:00:00"/>
    <x v="3"/>
    <n v="1687661"/>
    <x v="1"/>
    <x v="0"/>
    <n v="496"/>
    <n v="4.3"/>
    <s v="PORT04PORT09"/>
    <n v="21.470399999999998"/>
    <n v="6.2E-2"/>
    <n v="153.70400000000001"/>
    <n v="2132.7999999999997"/>
  </r>
  <r>
    <n v="1447300219.7"/>
    <d v="2013-05-26T00:00:00"/>
    <x v="1"/>
    <x v="1"/>
    <s v="DTP"/>
    <n v="3"/>
    <x v="0"/>
    <n v="3"/>
    <d v="2013-05-29T00:00:00"/>
    <x v="3"/>
    <n v="1687661"/>
    <x v="1"/>
    <x v="0"/>
    <n v="493"/>
    <n v="4.28"/>
    <s v="PORT04PORT09"/>
    <n v="21.470399999999998"/>
    <n v="6.2E-2"/>
    <n v="152.29288000000003"/>
    <n v="2110.04"/>
  </r>
  <r>
    <n v="1447305840.7"/>
    <d v="2013-05-26T00:00:00"/>
    <x v="1"/>
    <x v="1"/>
    <s v="DTP"/>
    <n v="3"/>
    <x v="0"/>
    <n v="3"/>
    <d v="2013-05-29T00:00:00"/>
    <x v="3"/>
    <n v="1687346"/>
    <x v="1"/>
    <x v="0"/>
    <n v="325"/>
    <n v="0.91834059725585104"/>
    <s v="PORT04PORT09"/>
    <n v="21.470399999999998"/>
    <n v="6.2E-2"/>
    <n v="39.974963034705397"/>
    <n v="298.46069410815159"/>
  </r>
  <r>
    <n v="1447373422.7"/>
    <d v="2013-05-26T00:00:00"/>
    <x v="1"/>
    <x v="1"/>
    <s v="DTP"/>
    <n v="3"/>
    <x v="0"/>
    <n v="3"/>
    <d v="2013-05-29T00:00:00"/>
    <x v="3"/>
    <n v="1687346"/>
    <x v="1"/>
    <x v="0"/>
    <n v="425"/>
    <n v="2.7758931689779134"/>
    <s v="PORT04PORT09"/>
    <n v="21.470399999999998"/>
    <n v="6.2E-2"/>
    <n v="94.615185002568012"/>
    <n v="1179.7545968156132"/>
  </r>
  <r>
    <n v="1447158119.7"/>
    <d v="2013-05-26T00:00:00"/>
    <x v="1"/>
    <x v="1"/>
    <s v="DTP"/>
    <n v="3"/>
    <x v="0"/>
    <n v="3"/>
    <d v="2013-05-29T00:00:00"/>
    <x v="3"/>
    <n v="1687346"/>
    <x v="1"/>
    <x v="0"/>
    <n v="392"/>
    <n v="2.9846069410815157"/>
    <s v="PORT04PORT09"/>
    <n v="21.470399999999998"/>
    <n v="6.2E-2"/>
    <n v="94.008287096045166"/>
    <n v="1169.9659209039542"/>
  </r>
  <r>
    <n v="1447305838.7"/>
    <d v="2013-05-26T00:00:00"/>
    <x v="1"/>
    <x v="1"/>
    <s v="DTP"/>
    <n v="3"/>
    <x v="0"/>
    <n v="3"/>
    <d v="2013-05-29T00:00:00"/>
    <x v="3"/>
    <n v="1687346"/>
    <x v="1"/>
    <x v="0"/>
    <n v="279"/>
    <n v="0.91834059725585104"/>
    <s v="PORT04PORT09"/>
    <n v="21.470399999999998"/>
    <n v="6.2E-2"/>
    <n v="37.355855651331709"/>
    <n v="256.21702663438242"/>
  </r>
  <r>
    <n v="1447373423.7"/>
    <d v="2013-05-26T00:00:00"/>
    <x v="1"/>
    <x v="1"/>
    <s v="DTP"/>
    <n v="3"/>
    <x v="0"/>
    <n v="3"/>
    <d v="2013-05-29T00:00:00"/>
    <x v="3"/>
    <n v="1687346"/>
    <x v="1"/>
    <x v="0"/>
    <n v="296"/>
    <n v="0.58439856189008699"/>
    <s v="PORT04PORT09"/>
    <n v="21.470399999999998"/>
    <n v="6.2E-2"/>
    <n v="32.195282407806872"/>
    <n v="172.98197431946573"/>
  </r>
  <r>
    <n v="1447390906.7"/>
    <d v="2013-05-26T00:00:00"/>
    <x v="1"/>
    <x v="1"/>
    <s v="DTP"/>
    <n v="3"/>
    <x v="0"/>
    <n v="3"/>
    <d v="2013-05-29T00:00:00"/>
    <x v="3"/>
    <n v="1687346"/>
    <x v="1"/>
    <x v="0"/>
    <n v="356"/>
    <n v="0.667884070731528"/>
    <s v="PORT04PORT09"/>
    <n v="21.470399999999998"/>
    <n v="6.2E-2"/>
    <n v="36.211937209186289"/>
    <n v="237.76672918042397"/>
  </r>
  <r>
    <n v="1447158118.7"/>
    <d v="2013-05-26T00:00:00"/>
    <x v="1"/>
    <x v="1"/>
    <s v="DTP"/>
    <n v="3"/>
    <x v="0"/>
    <n v="3"/>
    <d v="2013-05-29T00:00:00"/>
    <x v="3"/>
    <n v="1687346"/>
    <x v="1"/>
    <x v="0"/>
    <n v="399"/>
    <n v="2.9846069410815157"/>
    <s v="PORT04PORT09"/>
    <n v="21.470399999999998"/>
    <n v="6.2E-2"/>
    <n v="95.303606508474545"/>
    <n v="1190.8581694915247"/>
  </r>
  <r>
    <n v="1447227138.7"/>
    <d v="2013-05-26T00:00:00"/>
    <x v="1"/>
    <x v="1"/>
    <s v="DTP"/>
    <n v="3"/>
    <x v="0"/>
    <n v="3"/>
    <d v="2013-05-29T00:00:00"/>
    <x v="3"/>
    <n v="1687346"/>
    <x v="1"/>
    <x v="0"/>
    <n v="382"/>
    <n v="1.0435688605180125"/>
    <s v="PORT04PORT09"/>
    <n v="21.470399999999998"/>
    <n v="6.2E-2"/>
    <n v="46.18628489250861"/>
    <n v="398.64330471788077"/>
  </r>
  <r>
    <n v="1447285545.7"/>
    <d v="2013-05-26T00:00:00"/>
    <x v="1"/>
    <x v="1"/>
    <s v="DTP"/>
    <n v="3"/>
    <x v="0"/>
    <n v="3"/>
    <d v="2013-05-29T00:00:00"/>
    <x v="3"/>
    <n v="1687346"/>
    <x v="1"/>
    <x v="0"/>
    <n v="281"/>
    <n v="0.91834059725585104"/>
    <s v="PORT04PORT09"/>
    <n v="21.470399999999998"/>
    <n v="6.2E-2"/>
    <n v="37.469729885391438"/>
    <n v="258.05370782889412"/>
  </r>
  <r>
    <n v="1447158116.7"/>
    <d v="2013-05-26T00:00:00"/>
    <x v="1"/>
    <x v="1"/>
    <s v="DTP"/>
    <n v="3"/>
    <x v="0"/>
    <n v="3"/>
    <d v="2013-05-29T00:00:00"/>
    <x v="3"/>
    <n v="1687346"/>
    <x v="1"/>
    <x v="0"/>
    <n v="426"/>
    <n v="2.9846069410815157"/>
    <s v="PORT04PORT09"/>
    <n v="21.470399999999998"/>
    <n v="6.2E-2"/>
    <n v="100.299838527845"/>
    <n v="1271.4425569007258"/>
  </r>
  <r>
    <n v="1447373474.7"/>
    <d v="2013-05-26T00:00:00"/>
    <x v="1"/>
    <x v="1"/>
    <s v="DTP"/>
    <n v="3"/>
    <x v="0"/>
    <n v="3"/>
    <d v="2013-05-29T00:00:00"/>
    <x v="3"/>
    <n v="1687346"/>
    <x v="1"/>
    <x v="0"/>
    <n v="352"/>
    <n v="2.0871377210360249"/>
    <s v="PORT04PORT09"/>
    <n v="21.470399999999998"/>
    <n v="6.2E-2"/>
    <n v="67.020093623890205"/>
    <n v="734.67247780468074"/>
  </r>
  <r>
    <n v="1447158117.7"/>
    <d v="2013-05-26T00:00:00"/>
    <x v="1"/>
    <x v="1"/>
    <s v="DTP"/>
    <n v="3"/>
    <x v="0"/>
    <n v="3"/>
    <d v="2013-05-29T00:00:00"/>
    <x v="3"/>
    <n v="1687346"/>
    <x v="1"/>
    <x v="0"/>
    <n v="397"/>
    <n v="2.9846069410815157"/>
    <s v="PORT04PORT09"/>
    <n v="21.470399999999998"/>
    <n v="6.2E-2"/>
    <n v="94.933515247780434"/>
    <n v="1184.8889556093618"/>
  </r>
  <r>
    <n v="1447172414.7"/>
    <d v="2013-05-26T00:00:00"/>
    <x v="1"/>
    <x v="1"/>
    <s v="DTP"/>
    <n v="3"/>
    <x v="0"/>
    <n v="3"/>
    <d v="2013-05-29T00:00:00"/>
    <x v="3"/>
    <n v="1687346"/>
    <x v="1"/>
    <x v="0"/>
    <n v="313"/>
    <n v="0.52178443025900623"/>
    <s v="PORT04PORT09"/>
    <n v="21.470399999999998"/>
    <n v="6.2E-2"/>
    <n v="31.596148653606271"/>
    <n v="163.31852667106895"/>
  </r>
  <r>
    <n v="1447238172.7"/>
    <d v="2013-05-26T00:00:00"/>
    <x v="1"/>
    <x v="1"/>
    <s v="DTP"/>
    <n v="3"/>
    <x v="0"/>
    <n v="3"/>
    <d v="2013-05-29T00:00:00"/>
    <x v="3"/>
    <n v="1687346"/>
    <x v="1"/>
    <x v="0"/>
    <n v="685"/>
    <n v="7.5136957957296904"/>
    <s v="PORT04PORT09"/>
    <n v="21.470399999999998"/>
    <n v="6.2E-2"/>
    <n v="340.57706044463993"/>
    <n v="5146.8816200748379"/>
  </r>
  <r>
    <n v="1447305215.7"/>
    <d v="2013-05-26T00:00:00"/>
    <x v="1"/>
    <x v="1"/>
    <s v="DTP"/>
    <n v="3"/>
    <x v="0"/>
    <n v="3"/>
    <d v="2013-05-29T00:00:00"/>
    <x v="3"/>
    <n v="1687346"/>
    <x v="1"/>
    <x v="0"/>
    <n v="656"/>
    <n v="7.5136957957296904"/>
    <s v="PORT04PORT09"/>
    <n v="21.470399999999998"/>
    <n v="6.2E-2"/>
    <n v="327.06743540391795"/>
    <n v="4928.9844419986766"/>
  </r>
  <r>
    <n v="1447228934.7"/>
    <d v="2013-05-26T00:00:00"/>
    <x v="1"/>
    <x v="1"/>
    <s v="DTP"/>
    <n v="3"/>
    <x v="0"/>
    <n v="3"/>
    <d v="2013-05-29T00:00:00"/>
    <x v="3"/>
    <n v="1687346"/>
    <x v="1"/>
    <x v="0"/>
    <n v="335"/>
    <n v="0.83485508841441003"/>
    <s v="PORT04PORT09"/>
    <n v="21.470399999999998"/>
    <n v="6.2E-2"/>
    <n v="38.810340186367299"/>
    <n v="279.67645461882734"/>
  </r>
  <r>
    <n v="1447400453.7"/>
    <d v="2013-05-26T00:00:00"/>
    <x v="1"/>
    <x v="1"/>
    <s v="DTP"/>
    <n v="3"/>
    <x v="0"/>
    <n v="3"/>
    <d v="2013-05-29T00:00:00"/>
    <x v="3"/>
    <n v="1687346"/>
    <x v="1"/>
    <x v="0"/>
    <n v="1266"/>
    <n v="20.871377210360251"/>
    <s v="PORT04PORT09"/>
    <n v="21.470399999999998"/>
    <n v="6.2E-2"/>
    <n v="1659.7065399955966"/>
    <n v="26423.163548316079"/>
  </r>
  <r>
    <n v="1447373439.7"/>
    <d v="2013-05-26T00:00:00"/>
    <x v="1"/>
    <x v="1"/>
    <s v="DTP"/>
    <n v="3"/>
    <x v="0"/>
    <n v="3"/>
    <d v="2013-05-29T00:00:00"/>
    <x v="3"/>
    <n v="1687346"/>
    <x v="1"/>
    <x v="0"/>
    <n v="266"/>
    <n v="0.18784239489324225"/>
    <s v="PORT04PORT09"/>
    <n v="21.470399999999998"/>
    <n v="6.2E-2"/>
    <n v="24.568296776579349"/>
    <n v="49.966077041602439"/>
  </r>
  <r>
    <n v="1447241417.7"/>
    <d v="2013-05-26T00:00:00"/>
    <x v="1"/>
    <x v="1"/>
    <s v="DTP"/>
    <n v="3"/>
    <x v="0"/>
    <n v="3"/>
    <d v="2013-05-29T00:00:00"/>
    <x v="3"/>
    <n v="1687346"/>
    <x v="1"/>
    <x v="0"/>
    <n v="421"/>
    <n v="2.671536282926112"/>
    <s v="PORT04PORT09"/>
    <n v="21.470399999999998"/>
    <n v="6.2E-2"/>
    <n v="91.202840056937376"/>
    <n v="1124.7167751118932"/>
  </r>
  <r>
    <n v="1447183525.7"/>
    <d v="2013-05-26T00:00:00"/>
    <x v="1"/>
    <x v="1"/>
    <s v="DTP"/>
    <n v="3"/>
    <x v="0"/>
    <n v="3"/>
    <d v="2013-05-29T00:00:00"/>
    <x v="3"/>
    <n v="1687346"/>
    <x v="1"/>
    <x v="0"/>
    <n v="637"/>
    <n v="8.3485508841440996"/>
    <s v="PORT04PORT09"/>
    <n v="21.470399999999998"/>
    <n v="6.2E-2"/>
    <n v="351.18806861838704"/>
    <n v="5318.0269131997911"/>
  </r>
  <r>
    <n v="1447305216.7"/>
    <d v="2013-05-26T00:00:00"/>
    <x v="1"/>
    <x v="1"/>
    <s v="DTP"/>
    <n v="3"/>
    <x v="0"/>
    <n v="3"/>
    <d v="2013-05-29T00:00:00"/>
    <x v="3"/>
    <n v="1687346"/>
    <x v="1"/>
    <x v="0"/>
    <n v="1333"/>
    <n v="19.8"/>
    <s v="PORT04PORT09"/>
    <n v="21.470399999999998"/>
    <n v="6.2E-2"/>
    <n v="1657.8612000000001"/>
    <n v="26393.4"/>
  </r>
  <r>
    <n v="1447257477.7"/>
    <d v="2013-05-26T00:00:00"/>
    <x v="1"/>
    <x v="1"/>
    <s v="DTP"/>
    <n v="3"/>
    <x v="0"/>
    <n v="3"/>
    <d v="2013-05-29T00:00:00"/>
    <x v="3"/>
    <n v="1669685"/>
    <x v="1"/>
    <x v="0"/>
    <n v="370"/>
    <n v="1.9083870967741936"/>
    <s v="PORT04PORT09"/>
    <n v="21.470399999999998"/>
    <n v="6.2E-2"/>
    <n v="65.248800000000003"/>
    <n v="706.10322580645163"/>
  </r>
  <r>
    <n v="1447373425.7"/>
    <d v="2013-05-26T00:00:00"/>
    <x v="1"/>
    <x v="1"/>
    <s v="DTP"/>
    <n v="3"/>
    <x v="0"/>
    <n v="3"/>
    <d v="2013-05-29T00:00:00"/>
    <x v="3"/>
    <n v="1669409"/>
    <x v="1"/>
    <x v="0"/>
    <n v="423"/>
    <n v="0.92976737182865332"/>
    <s v="PORT04PORT09"/>
    <n v="21.470399999999998"/>
    <n v="6.2E-2"/>
    <n v="45.854479093578263"/>
    <n v="393.29159828352033"/>
  </r>
  <r>
    <n v="1447235298.7"/>
    <d v="2013-05-26T00:00:00"/>
    <x v="1"/>
    <x v="1"/>
    <s v="DTP"/>
    <n v="3"/>
    <x v="0"/>
    <n v="3"/>
    <d v="2013-05-29T00:00:00"/>
    <x v="3"/>
    <n v="1669409"/>
    <x v="1"/>
    <x v="0"/>
    <n v="348"/>
    <n v="0.79694346156741713"/>
    <s v="PORT04PORT09"/>
    <n v="21.470399999999998"/>
    <n v="6.2E-2"/>
    <n v="38.66525212677859"/>
    <n v="277.33632462546115"/>
  </r>
  <r>
    <n v="1447266856.7"/>
    <d v="2013-05-26T00:00:00"/>
    <x v="1"/>
    <x v="1"/>
    <s v="DTP"/>
    <n v="3"/>
    <x v="0"/>
    <n v="3"/>
    <d v="2013-05-29T00:00:00"/>
    <x v="3"/>
    <n v="1669409"/>
    <x v="1"/>
    <x v="0"/>
    <n v="385"/>
    <n v="0.90320258977640611"/>
    <s v="PORT04PORT09"/>
    <n v="21.470399999999998"/>
    <n v="6.2E-2"/>
    <n v="43.029845817962808"/>
    <n v="347.73299706391634"/>
  </r>
  <r>
    <n v="1447205896.7"/>
    <d v="2013-05-26T00:00:00"/>
    <x v="1"/>
    <x v="1"/>
    <s v="DTP"/>
    <n v="3"/>
    <x v="0"/>
    <n v="3"/>
    <d v="2013-05-29T00:00:00"/>
    <x v="3"/>
    <n v="1669409"/>
    <x v="1"/>
    <x v="0"/>
    <n v="1240"/>
    <n v="7.92"/>
    <s v="PORT04PORT09"/>
    <n v="21.470399999999998"/>
    <n v="6.2E-2"/>
    <n v="630.36"/>
    <n v="9820.7999999999993"/>
  </r>
  <r>
    <n v="1447172436.7"/>
    <d v="2013-05-26T00:00:00"/>
    <x v="1"/>
    <x v="1"/>
    <s v="DTP"/>
    <n v="3"/>
    <x v="0"/>
    <n v="3"/>
    <d v="2013-05-29T00:00:00"/>
    <x v="3"/>
    <n v="1677891"/>
    <x v="1"/>
    <x v="0"/>
    <n v="508"/>
    <n v="0.66142538071065982"/>
    <s v="PORT04PORT09"/>
    <n v="21.470399999999998"/>
    <n v="6.2E-2"/>
    <n v="42.302653790862934"/>
    <n v="336.00409340101521"/>
  </r>
  <r>
    <n v="1447373471.7"/>
    <d v="2013-05-26T00:00:00"/>
    <x v="1"/>
    <x v="1"/>
    <s v="DTP"/>
    <n v="3"/>
    <x v="0"/>
    <n v="3"/>
    <d v="2013-05-29T00:00:00"/>
    <x v="3"/>
    <n v="1651126"/>
    <x v="1"/>
    <x v="0"/>
    <n v="303"/>
    <n v="0.40733333333333338"/>
    <s v="PORT04PORT09"/>
    <n v="21.470399999999998"/>
    <n v="6.2E-2"/>
    <n v="29.122563999999997"/>
    <n v="123.42200000000001"/>
  </r>
  <r>
    <n v="1447317155.7"/>
    <d v="2013-05-26T00:00:00"/>
    <x v="1"/>
    <x v="1"/>
    <s v="DTP"/>
    <n v="3"/>
    <x v="0"/>
    <n v="3"/>
    <d v="2013-05-29T00:00:00"/>
    <x v="3"/>
    <n v="1651126"/>
    <x v="1"/>
    <x v="0"/>
    <n v="357"/>
    <n v="4.72"/>
    <s v="PORT04PORT09"/>
    <n v="21.470399999999998"/>
    <n v="6.2E-2"/>
    <n v="125.94287999999999"/>
    <n v="1685.04"/>
  </r>
  <r>
    <n v="1447172428.7"/>
    <d v="2013-05-26T00:00:00"/>
    <x v="1"/>
    <x v="1"/>
    <s v="DTP"/>
    <n v="3"/>
    <x v="0"/>
    <n v="3"/>
    <d v="2013-05-29T00:00:00"/>
    <x v="3"/>
    <n v="1660563"/>
    <x v="1"/>
    <x v="0"/>
    <n v="369"/>
    <n v="0.61960362574896277"/>
    <s v="PORT04PORT09"/>
    <n v="21.470399999999998"/>
    <n v="6.2E-2"/>
    <n v="35.645691749884769"/>
    <n v="228.63373790136725"/>
  </r>
  <r>
    <n v="1447389183.7"/>
    <d v="2013-05-26T00:00:00"/>
    <x v="1"/>
    <x v="1"/>
    <s v="DTP"/>
    <n v="3"/>
    <x v="0"/>
    <n v="3"/>
    <d v="2013-05-29T00:00:00"/>
    <x v="3"/>
    <n v="1660885"/>
    <x v="1"/>
    <x v="0"/>
    <n v="2803"/>
    <n v="21.239765431474652"/>
    <s v="PORT04PORT09"/>
    <n v="21.470399999999998"/>
    <n v="6.2E-2"/>
    <n v="3712.6442752742541"/>
    <n v="59535.062504423448"/>
  </r>
  <r>
    <n v="1447373447.7"/>
    <d v="2013-05-26T00:00:00"/>
    <x v="1"/>
    <x v="1"/>
    <s v="DTP"/>
    <n v="3"/>
    <x v="0"/>
    <n v="3"/>
    <d v="2013-05-29T00:00:00"/>
    <x v="3"/>
    <n v="1660885"/>
    <x v="1"/>
    <x v="0"/>
    <n v="612"/>
    <n v="3.1771093473535217"/>
    <s v="PORT04PORT09"/>
    <n v="21.470399999999998"/>
    <n v="6.2E-2"/>
    <n v="142.022637075982"/>
    <n v="1944.3909205803552"/>
  </r>
  <r>
    <n v="1447172393.7"/>
    <d v="2013-05-26T00:00:00"/>
    <x v="1"/>
    <x v="1"/>
    <s v="DTP"/>
    <n v="3"/>
    <x v="0"/>
    <n v="3"/>
    <d v="2013-05-29T00:00:00"/>
    <x v="3"/>
    <n v="1660885"/>
    <x v="1"/>
    <x v="0"/>
    <n v="1256"/>
    <n v="8.8253037426486713"/>
    <s v="PORT04PORT09"/>
    <n v="21.470399999999998"/>
    <n v="6.2E-2"/>
    <n v="708.7144530475374"/>
    <n v="11084.581500766732"/>
  </r>
  <r>
    <n v="1447172396.7"/>
    <d v="2013-05-26T00:00:00"/>
    <x v="1"/>
    <x v="1"/>
    <s v="DTP"/>
    <n v="3"/>
    <x v="0"/>
    <n v="3"/>
    <d v="2013-05-29T00:00:00"/>
    <x v="3"/>
    <n v="1660885"/>
    <x v="1"/>
    <x v="0"/>
    <n v="408"/>
    <n v="1.4120485988237874"/>
    <s v="PORT04PORT09"/>
    <n v="21.470399999999998"/>
    <n v="6.2E-2"/>
    <n v="57.189581355846521"/>
    <n v="576.11582832010527"/>
  </r>
  <r>
    <n v="1447286365.7"/>
    <d v="2013-05-26T00:00:00"/>
    <x v="1"/>
    <x v="1"/>
    <s v="DTP"/>
    <n v="3"/>
    <x v="0"/>
    <n v="3"/>
    <d v="2013-05-29T00:00:00"/>
    <x v="3"/>
    <n v="1660885"/>
    <x v="1"/>
    <x v="0"/>
    <n v="4980"/>
    <n v="43.302421515595782"/>
    <s v="PORT04PORT09"/>
    <n v="21.470399999999998"/>
    <n v="6.2E-2"/>
    <n v="13391.526067155355"/>
    <n v="215646.05914766699"/>
  </r>
  <r>
    <n v="1447172397.7"/>
    <d v="2013-05-26T00:00:00"/>
    <x v="1"/>
    <x v="1"/>
    <s v="DTP"/>
    <n v="3"/>
    <x v="0"/>
    <n v="3"/>
    <d v="2013-05-29T00:00:00"/>
    <x v="3"/>
    <n v="1660885"/>
    <x v="1"/>
    <x v="0"/>
    <n v="503"/>
    <n v="1.7650607485297343"/>
    <s v="PORT04PORT09"/>
    <n v="21.470399999999998"/>
    <n v="6.2E-2"/>
    <n v="76.515584503648284"/>
    <n v="887.82555651045629"/>
  </r>
  <r>
    <n v="1447173718.7"/>
    <d v="2013-05-26T00:00:00"/>
    <x v="1"/>
    <x v="1"/>
    <s v="DTP"/>
    <n v="3"/>
    <x v="0"/>
    <n v="3"/>
    <d v="2013-05-29T00:00:00"/>
    <x v="3"/>
    <n v="1660885"/>
    <x v="1"/>
    <x v="0"/>
    <n v="1310"/>
    <n v="8.8253037426486713"/>
    <s v="PORT04PORT09"/>
    <n v="21.470399999999998"/>
    <n v="6.2E-2"/>
    <n v="738.26156997792509"/>
    <n v="11561.147902869759"/>
  </r>
  <r>
    <n v="1447258795.7"/>
    <d v="2013-05-26T00:00:00"/>
    <x v="1"/>
    <x v="1"/>
    <s v="DTP"/>
    <n v="3"/>
    <x v="0"/>
    <n v="3"/>
    <d v="2013-05-29T00:00:00"/>
    <x v="3"/>
    <n v="1660885"/>
    <x v="1"/>
    <x v="0"/>
    <n v="1331"/>
    <n v="9.36"/>
    <s v="PORT04PORT09"/>
    <n v="21.470399999999998"/>
    <n v="6.2E-2"/>
    <n v="793.87631999999996"/>
    <n v="12458.16"/>
  </r>
  <r>
    <n v="1447183406.7"/>
    <d v="2013-05-26T00:00:00"/>
    <x v="1"/>
    <x v="1"/>
    <s v="DTP"/>
    <n v="3"/>
    <x v="0"/>
    <n v="3"/>
    <d v="2013-05-29T00:00:00"/>
    <x v="3"/>
    <n v="1660885"/>
    <x v="1"/>
    <x v="0"/>
    <n v="2807"/>
    <n v="20.94"/>
    <s v="PORT04PORT09"/>
    <n v="21.470399999999998"/>
    <n v="6.2E-2"/>
    <n v="3665.7423600000006"/>
    <n v="58778.58"/>
  </r>
  <r>
    <n v="1447373472.7"/>
    <d v="2013-05-26T00:00:00"/>
    <x v="1"/>
    <x v="1"/>
    <s v="DTP"/>
    <n v="3"/>
    <x v="0"/>
    <n v="3"/>
    <d v="2013-05-29T00:00:00"/>
    <x v="3"/>
    <n v="1660885"/>
    <x v="1"/>
    <x v="0"/>
    <n v="2235"/>
    <n v="15.48"/>
    <s v="PORT04PORT09"/>
    <n v="21.470399999999998"/>
    <n v="6.2E-2"/>
    <n v="2166.5340000000001"/>
    <n v="34597.800000000003"/>
  </r>
  <r>
    <n v="1447400272.7"/>
    <d v="2013-05-26T00:00:00"/>
    <x v="1"/>
    <x v="1"/>
    <s v="DTP"/>
    <n v="3"/>
    <x v="0"/>
    <n v="3"/>
    <d v="2013-05-29T00:00:00"/>
    <x v="3"/>
    <n v="1660885"/>
    <x v="1"/>
    <x v="0"/>
    <n v="3518"/>
    <n v="28.44"/>
    <s v="PORT04PORT09"/>
    <n v="21.470399999999998"/>
    <n v="6.2E-2"/>
    <n v="6224.6894400000001"/>
    <n v="100051.92"/>
  </r>
  <r>
    <n v="1447296141.7"/>
    <d v="2013-05-26T00:00:00"/>
    <x v="1"/>
    <x v="1"/>
    <s v="DTP"/>
    <n v="3"/>
    <x v="0"/>
    <n v="3"/>
    <d v="2013-05-29T00:00:00"/>
    <x v="3"/>
    <n v="1660885"/>
    <x v="1"/>
    <x v="0"/>
    <n v="2438"/>
    <n v="16.260000000000002"/>
    <s v="PORT04PORT09"/>
    <n v="21.470399999999998"/>
    <n v="6.2E-2"/>
    <n v="2479.2669600000004"/>
    <n v="39641.880000000005"/>
  </r>
  <r>
    <n v="1447172402.7"/>
    <d v="2013-05-26T00:00:00"/>
    <x v="1"/>
    <x v="1"/>
    <s v="DTP"/>
    <n v="3"/>
    <x v="0"/>
    <n v="3"/>
    <d v="2013-05-29T00:00:00"/>
    <x v="3"/>
    <n v="1660885"/>
    <x v="1"/>
    <x v="0"/>
    <n v="1035"/>
    <n v="5.7200000000000006"/>
    <s v="PORT04PORT09"/>
    <n v="21.470399999999998"/>
    <n v="6.2E-2"/>
    <n v="388.52280000000002"/>
    <n v="5920.2000000000007"/>
  </r>
  <r>
    <n v="1447375237.7"/>
    <d v="2013-05-26T00:00:00"/>
    <x v="1"/>
    <x v="1"/>
    <s v="DTP"/>
    <n v="3"/>
    <x v="0"/>
    <n v="3"/>
    <d v="2013-05-29T00:00:00"/>
    <x v="3"/>
    <n v="1657064"/>
    <x v="1"/>
    <x v="0"/>
    <n v="386"/>
    <n v="0.465487313262203"/>
    <s v="PORT04PORT09"/>
    <n v="21.470399999999998"/>
    <n v="6.2E-2"/>
    <n v="32.610442380991039"/>
    <n v="179.67810291921035"/>
  </r>
  <r>
    <n v="1447305839.7"/>
    <d v="2013-05-26T00:00:00"/>
    <x v="1"/>
    <x v="1"/>
    <s v="DTP"/>
    <n v="3"/>
    <x v="0"/>
    <n v="3"/>
    <d v="2013-05-29T00:00:00"/>
    <x v="3"/>
    <n v="1657064"/>
    <x v="1"/>
    <x v="0"/>
    <n v="332"/>
    <n v="0.465487313262203"/>
    <s v="PORT04PORT09"/>
    <n v="21.470399999999998"/>
    <n v="6.2E-2"/>
    <n v="31.051990856189185"/>
    <n v="154.54178800305141"/>
  </r>
  <r>
    <n v="1447293118.7"/>
    <d v="2013-05-26T00:00:00"/>
    <x v="1"/>
    <x v="1"/>
    <s v="DTP"/>
    <n v="3"/>
    <x v="0"/>
    <n v="3"/>
    <d v="2013-05-29T00:00:00"/>
    <x v="3"/>
    <n v="1657064"/>
    <x v="1"/>
    <x v="0"/>
    <n v="363"/>
    <n v="0.465487313262203"/>
    <s v="PORT04PORT09"/>
    <n v="21.470399999999998"/>
    <n v="6.2E-2"/>
    <n v="31.946657472279139"/>
    <n v="168.97189471417968"/>
  </r>
  <r>
    <n v="1447191814.7"/>
    <d v="2013-05-26T00:00:00"/>
    <x v="1"/>
    <x v="1"/>
    <s v="DTP"/>
    <n v="3"/>
    <x v="0"/>
    <n v="3"/>
    <d v="2013-05-29T00:00:00"/>
    <x v="3"/>
    <n v="1657064"/>
    <x v="1"/>
    <x v="0"/>
    <n v="296"/>
    <n v="0.465487313262203"/>
    <s v="PORT04PORT09"/>
    <n v="21.470399999999998"/>
    <n v="6.2E-2"/>
    <n v="30.01302317298795"/>
    <n v="137.7842447256121"/>
  </r>
  <r>
    <n v="1447305836.7"/>
    <d v="2013-05-26T00:00:00"/>
    <x v="1"/>
    <x v="1"/>
    <s v="DTP"/>
    <n v="3"/>
    <x v="0"/>
    <n v="3"/>
    <d v="2013-05-29T00:00:00"/>
    <x v="3"/>
    <n v="1657064"/>
    <x v="1"/>
    <x v="0"/>
    <n v="394"/>
    <n v="0.93097462652440599"/>
    <s v="PORT04PORT09"/>
    <n v="21.470399999999998"/>
    <n v="6.2E-2"/>
    <n v="44.212248176738186"/>
    <n v="366.80400285061597"/>
  </r>
  <r>
    <n v="1447265660.7"/>
    <d v="2013-05-26T00:00:00"/>
    <x v="1"/>
    <x v="1"/>
    <s v="DTP"/>
    <n v="3"/>
    <x v="0"/>
    <n v="3"/>
    <d v="2013-05-29T00:00:00"/>
    <x v="3"/>
    <n v="1654497"/>
    <x v="1"/>
    <x v="0"/>
    <n v="561"/>
    <n v="6.8"/>
    <s v="PORT04PORT09"/>
    <n v="21.470399999999998"/>
    <n v="6.2E-2"/>
    <n v="257.988"/>
    <n v="3814.7999999999997"/>
  </r>
  <r>
    <n v="1447274422.7"/>
    <d v="2013-05-26T00:00:00"/>
    <x v="1"/>
    <x v="1"/>
    <s v="DTP"/>
    <n v="3"/>
    <x v="0"/>
    <n v="3"/>
    <d v="2013-05-29T00:00:00"/>
    <x v="3"/>
    <n v="1668545"/>
    <x v="1"/>
    <x v="0"/>
    <n v="488"/>
    <n v="1.9018446033048169"/>
    <s v="PORT04PORT09"/>
    <n v="21.470399999999998"/>
    <n v="6.2E-2"/>
    <n v="79.012610317590543"/>
    <n v="928.10016641275058"/>
  </r>
  <r>
    <n v="1447158114.7"/>
    <d v="2013-05-26T00:00:00"/>
    <x v="1"/>
    <x v="1"/>
    <s v="DTP"/>
    <n v="3"/>
    <x v="0"/>
    <n v="3"/>
    <d v="2013-05-29T00:00:00"/>
    <x v="3"/>
    <n v="1668545"/>
    <x v="1"/>
    <x v="0"/>
    <n v="436"/>
    <n v="1.9018446033048169"/>
    <s v="PORT04PORT09"/>
    <n v="21.470399999999998"/>
    <n v="6.2E-2"/>
    <n v="72.881063316535801"/>
    <n v="829.2042470409001"/>
  </r>
  <r>
    <n v="1447170693.7"/>
    <d v="2013-05-26T00:00:00"/>
    <x v="1"/>
    <x v="1"/>
    <s v="DTP"/>
    <n v="3"/>
    <x v="0"/>
    <n v="3"/>
    <d v="2013-05-29T00:00:00"/>
    <x v="3"/>
    <n v="1668545"/>
    <x v="1"/>
    <x v="0"/>
    <n v="336"/>
    <n v="0.95092230165240843"/>
    <s v="PORT04PORT09"/>
    <n v="21.470399999999998"/>
    <n v="6.2E-2"/>
    <n v="41.280013388022972"/>
    <n v="319.50989335520921"/>
  </r>
  <r>
    <n v="1447196644.7"/>
    <d v="2013-05-26T00:00:00"/>
    <x v="1"/>
    <x v="1"/>
    <s v="DTP"/>
    <n v="3"/>
    <x v="0"/>
    <n v="3"/>
    <d v="2013-05-29T00:00:00"/>
    <x v="3"/>
    <n v="1668545"/>
    <x v="1"/>
    <x v="0"/>
    <n v="403"/>
    <n v="0.95092230165240843"/>
    <s v="PORT04PORT09"/>
    <n v="21.470399999999998"/>
    <n v="6.2E-2"/>
    <n v="45.230144629087079"/>
    <n v="383.2216875659206"/>
  </r>
  <r>
    <n v="1447183497.7"/>
    <d v="2013-05-26T00:00:00"/>
    <x v="1"/>
    <x v="1"/>
    <s v="DTP"/>
    <n v="3"/>
    <x v="0"/>
    <n v="3"/>
    <d v="2013-05-29T00:00:00"/>
    <x v="3"/>
    <n v="1668545"/>
    <x v="1"/>
    <x v="0"/>
    <n v="506"/>
    <n v="2.8527669049572251"/>
    <s v="PORT04PORT09"/>
    <n v="21.470399999999998"/>
    <n v="6.2E-2"/>
    <n v="110.96740334231806"/>
    <n v="1443.500053908356"/>
  </r>
  <r>
    <n v="1447158115.7"/>
    <d v="2013-05-26T00:00:00"/>
    <x v="1"/>
    <x v="1"/>
    <s v="DTP"/>
    <n v="3"/>
    <x v="0"/>
    <n v="3"/>
    <d v="2013-05-29T00:00:00"/>
    <x v="3"/>
    <n v="1668545"/>
    <x v="1"/>
    <x v="0"/>
    <n v="418"/>
    <n v="0.95092230165240843"/>
    <s v="PORT04PORT09"/>
    <n v="21.470399999999998"/>
    <n v="6.2E-2"/>
    <n v="46.114502369623814"/>
    <n v="397.48552209070675"/>
  </r>
  <r>
    <n v="1447241606.7"/>
    <d v="2013-05-26T00:00:00"/>
    <x v="1"/>
    <x v="1"/>
    <s v="DTP"/>
    <n v="3"/>
    <x v="0"/>
    <n v="3"/>
    <d v="2013-05-29T00:00:00"/>
    <x v="3"/>
    <n v="1668545"/>
    <x v="1"/>
    <x v="0"/>
    <n v="292"/>
    <n v="0.52829016758467129"/>
    <s v="PORT04PORT09"/>
    <n v="21.470399999999998"/>
    <n v="6.2E-2"/>
    <n v="31.034565193952886"/>
    <n v="154.26072893472403"/>
  </r>
  <r>
    <n v="1447300220.7"/>
    <d v="2013-05-26T00:00:00"/>
    <x v="1"/>
    <x v="1"/>
    <s v="DTP"/>
    <n v="3"/>
    <x v="0"/>
    <n v="3"/>
    <d v="2013-05-29T00:00:00"/>
    <x v="3"/>
    <n v="1668545"/>
    <x v="1"/>
    <x v="0"/>
    <n v="343"/>
    <n v="0.95092230165240843"/>
    <s v="PORT04PORT09"/>
    <n v="21.470399999999998"/>
    <n v="6.2E-2"/>
    <n v="41.692713666940115"/>
    <n v="326.16634946677607"/>
  </r>
  <r>
    <n v="1447265558.7"/>
    <d v="2013-05-26T00:00:00"/>
    <x v="1"/>
    <x v="1"/>
    <s v="DTP"/>
    <n v="3"/>
    <x v="0"/>
    <n v="3"/>
    <d v="2013-05-29T00:00:00"/>
    <x v="3"/>
    <n v="1668545"/>
    <x v="1"/>
    <x v="0"/>
    <n v="353"/>
    <n v="0.95092230165240843"/>
    <s v="PORT04PORT09"/>
    <n v="21.470399999999998"/>
    <n v="6.2E-2"/>
    <n v="42.282285493964608"/>
    <n v="335.67557248330019"/>
  </r>
  <r>
    <n v="1447172438.7"/>
    <d v="2013-05-26T00:00:00"/>
    <x v="1"/>
    <x v="1"/>
    <s v="DTP"/>
    <n v="3"/>
    <x v="0"/>
    <n v="3"/>
    <d v="2013-05-29T00:00:00"/>
    <x v="3"/>
    <n v="1668545"/>
    <x v="1"/>
    <x v="0"/>
    <n v="311"/>
    <n v="0.52829016758467129"/>
    <s v="PORT04PORT09"/>
    <n v="21.470399999999998"/>
    <n v="6.2E-2"/>
    <n v="31.65689101136763"/>
    <n v="164.29824211883277"/>
  </r>
  <r>
    <n v="1447300267.7"/>
    <d v="2013-05-26T00:00:00"/>
    <x v="1"/>
    <x v="1"/>
    <s v="DTP"/>
    <n v="3"/>
    <x v="0"/>
    <n v="3"/>
    <d v="2013-05-29T00:00:00"/>
    <x v="3"/>
    <n v="1668545"/>
    <x v="1"/>
    <x v="0"/>
    <n v="661"/>
    <n v="3.8000000000000003"/>
    <s v="PORT04PORT09"/>
    <n v="21.470399999999998"/>
    <n v="6.2E-2"/>
    <n v="177.202"/>
    <n v="2511.8000000000002"/>
  </r>
  <r>
    <n v="1447204371.7"/>
    <d v="2013-05-26T00:00:00"/>
    <x v="1"/>
    <x v="1"/>
    <s v="DTP"/>
    <n v="3"/>
    <x v="0"/>
    <n v="3"/>
    <d v="2013-05-29T00:00:00"/>
    <x v="3"/>
    <n v="1668545"/>
    <x v="1"/>
    <x v="0"/>
    <n v="621"/>
    <n v="3.7199999999999998"/>
    <s v="PORT04PORT09"/>
    <n v="21.470399999999998"/>
    <n v="6.2E-2"/>
    <n v="164.69783999999999"/>
    <n v="2310.12"/>
  </r>
  <r>
    <n v="1447281457.7"/>
    <d v="2013-05-26T00:00:00"/>
    <x v="1"/>
    <x v="1"/>
    <s v="DTP"/>
    <n v="3"/>
    <x v="0"/>
    <n v="3"/>
    <d v="2013-05-29T00:00:00"/>
    <x v="3"/>
    <n v="1668545"/>
    <x v="1"/>
    <x v="0"/>
    <n v="627"/>
    <n v="3.7"/>
    <s v="PORT04PORT09"/>
    <n v="21.470399999999998"/>
    <n v="6.2E-2"/>
    <n v="165.30420000000004"/>
    <n v="2319.9"/>
  </r>
  <r>
    <n v="1447265564.7"/>
    <d v="2013-05-26T00:00:00"/>
    <x v="1"/>
    <x v="1"/>
    <s v="DTP"/>
    <n v="3"/>
    <x v="0"/>
    <n v="3"/>
    <d v="2013-05-29T00:00:00"/>
    <x v="3"/>
    <n v="1668547"/>
    <x v="1"/>
    <x v="0"/>
    <n v="355"/>
    <n v="0.71697877826189993"/>
    <s v="PORT04PORT09"/>
    <n v="21.470399999999998"/>
    <n v="6.2E-2"/>
    <n v="37.251102909544414"/>
    <n v="254.52746628297447"/>
  </r>
  <r>
    <n v="1447305210.7"/>
    <d v="2013-05-26T00:00:00"/>
    <x v="1"/>
    <x v="1"/>
    <s v="DTP"/>
    <n v="3"/>
    <x v="0"/>
    <n v="3"/>
    <d v="2013-05-29T00:00:00"/>
    <x v="3"/>
    <n v="1668547"/>
    <x v="1"/>
    <x v="0"/>
    <n v="569"/>
    <n v="2.1509363347856998"/>
    <s v="PORT04PORT09"/>
    <n v="21.470399999999998"/>
    <n v="6.2E-2"/>
    <n v="97.351132018569913"/>
    <n v="1223.8827744930632"/>
  </r>
  <r>
    <n v="1447281406.7"/>
    <d v="2013-05-26T00:00:00"/>
    <x v="1"/>
    <x v="1"/>
    <s v="DTP"/>
    <n v="3"/>
    <x v="0"/>
    <n v="3"/>
    <d v="2013-05-29T00:00:00"/>
    <x v="3"/>
    <n v="1668547"/>
    <x v="1"/>
    <x v="0"/>
    <n v="414"/>
    <n v="0.71697877826189993"/>
    <s v="PORT04PORT09"/>
    <n v="21.470399999999998"/>
    <n v="6.2E-2"/>
    <n v="39.873811280426445"/>
    <n v="296.82921420042658"/>
  </r>
  <r>
    <n v="1447323899.7"/>
    <d v="2013-05-26T00:00:00"/>
    <x v="1"/>
    <x v="1"/>
    <s v="DTP"/>
    <n v="3"/>
    <x v="0"/>
    <n v="3"/>
    <d v="2013-05-29T00:00:00"/>
    <x v="3"/>
    <n v="1668547"/>
    <x v="1"/>
    <x v="0"/>
    <n v="778"/>
    <n v="3.9832154347883328"/>
    <s v="PORT04PORT09"/>
    <n v="21.470399999999998"/>
    <n v="6.2E-2"/>
    <n v="213.60477971245001"/>
    <n v="3098.9416082653229"/>
  </r>
  <r>
    <n v="1447204349.7"/>
    <d v="2013-05-26T00:00:00"/>
    <x v="1"/>
    <x v="1"/>
    <s v="DTP"/>
    <n v="3"/>
    <x v="0"/>
    <n v="3"/>
    <d v="2013-05-29T00:00:00"/>
    <x v="3"/>
    <n v="1668547"/>
    <x v="1"/>
    <x v="0"/>
    <n v="591"/>
    <n v="2.1509363347856998"/>
    <s v="PORT04PORT09"/>
    <n v="21.470399999999998"/>
    <n v="6.2E-2"/>
    <n v="100.28500917921761"/>
    <n v="1271.2033738583486"/>
  </r>
  <r>
    <n v="1447192316.7"/>
    <d v="2013-05-26T00:00:00"/>
    <x v="1"/>
    <x v="1"/>
    <s v="DTP"/>
    <n v="3"/>
    <x v="0"/>
    <n v="3"/>
    <d v="2013-05-29T00:00:00"/>
    <x v="3"/>
    <n v="1668547"/>
    <x v="1"/>
    <x v="0"/>
    <n v="334"/>
    <n v="0.76477736347935998"/>
    <s v="PORT04PORT09"/>
    <n v="21.470399999999998"/>
    <n v="6.2E-2"/>
    <n v="37.30740964293058"/>
    <n v="255.43563940210623"/>
  </r>
  <r>
    <n v="1447305837.7"/>
    <d v="2013-05-26T00:00:00"/>
    <x v="1"/>
    <x v="1"/>
    <s v="DTP"/>
    <n v="3"/>
    <x v="0"/>
    <n v="3"/>
    <d v="2013-05-29T00:00:00"/>
    <x v="3"/>
    <n v="1668545"/>
    <x v="1"/>
    <x v="0"/>
    <n v="1047"/>
    <n v="5.58"/>
    <s v="PORT04PORT09"/>
    <n v="21.470399999999998"/>
    <n v="6.2E-2"/>
    <n v="383.69051999999999"/>
    <n v="5842.26"/>
  </r>
  <r>
    <n v="1447150971.7"/>
    <d v="2013-05-26T00:00:00"/>
    <x v="1"/>
    <x v="1"/>
    <s v="DTP"/>
    <n v="3"/>
    <x v="0"/>
    <n v="3"/>
    <d v="2013-05-29T00:00:00"/>
    <x v="3"/>
    <n v="1687491"/>
    <x v="1"/>
    <x v="0"/>
    <n v="477"/>
    <n v="3.6587594244293729"/>
    <s v="PORT04PORT09"/>
    <n v="21.470399999999998"/>
    <n v="6.2E-2"/>
    <n v="129.67455121807427"/>
    <n v="1745.2282454528108"/>
  </r>
  <r>
    <n v="1447150974.7"/>
    <d v="2013-05-26T00:00:00"/>
    <x v="1"/>
    <x v="1"/>
    <s v="DTP"/>
    <n v="3"/>
    <x v="0"/>
    <n v="3"/>
    <d v="2013-05-29T00:00:00"/>
    <x v="3"/>
    <n v="1687491"/>
    <x v="1"/>
    <x v="0"/>
    <n v="686"/>
    <n v="8.7078474301419071"/>
    <s v="PORT04PORT09"/>
    <n v="21.470399999999998"/>
    <n v="6.2E-2"/>
    <n v="391.83256689879562"/>
    <n v="5973.583337077348"/>
  </r>
  <r>
    <n v="1447150972.7"/>
    <d v="2013-05-26T00:00:00"/>
    <x v="1"/>
    <x v="1"/>
    <s v="DTP"/>
    <n v="3"/>
    <x v="0"/>
    <n v="3"/>
    <d v="2013-05-29T00:00:00"/>
    <x v="3"/>
    <n v="1687491"/>
    <x v="1"/>
    <x v="0"/>
    <n v="790"/>
    <n v="9.7799999999999994"/>
    <s v="PORT04PORT09"/>
    <n v="21.470399999999998"/>
    <n v="6.2E-2"/>
    <n v="500.4948"/>
    <n v="7726.2"/>
  </r>
  <r>
    <n v="1447379063.7"/>
    <d v="2013-05-26T00:00:00"/>
    <x v="1"/>
    <x v="1"/>
    <s v="DTP"/>
    <n v="3"/>
    <x v="0"/>
    <n v="3"/>
    <d v="2013-05-29T00:00:00"/>
    <x v="3"/>
    <n v="1646909"/>
    <x v="1"/>
    <x v="0"/>
    <n v="520"/>
    <n v="14.835080696991298"/>
    <s v="PORT04PORT09"/>
    <n v="21.470399999999998"/>
    <n v="6.2E-2"/>
    <n v="499.75340167099944"/>
    <n v="7714.2419624354752"/>
  </r>
  <r>
    <n v="1447204110.7"/>
    <d v="2013-05-26T00:00:00"/>
    <x v="1"/>
    <x v="1"/>
    <s v="DTP"/>
    <n v="3"/>
    <x v="0"/>
    <n v="3"/>
    <d v="2013-05-29T00:00:00"/>
    <x v="3"/>
    <n v="1646909"/>
    <x v="1"/>
    <x v="0"/>
    <n v="526"/>
    <n v="14.835080696991298"/>
    <s v="PORT04PORT09"/>
    <n v="21.470399999999998"/>
    <n v="6.2E-2"/>
    <n v="505.27205169028019"/>
    <n v="7803.2524466174227"/>
  </r>
  <r>
    <n v="1447283481.7"/>
    <d v="2013-05-26T00:00:00"/>
    <x v="1"/>
    <x v="1"/>
    <s v="DTP"/>
    <n v="3"/>
    <x v="0"/>
    <n v="3"/>
    <d v="2013-05-29T00:00:00"/>
    <x v="3"/>
    <n v="1646909"/>
    <x v="1"/>
    <x v="0"/>
    <n v="495"/>
    <n v="16.835080696991298"/>
    <s v="PORT04PORT09"/>
    <n v="21.470399999999998"/>
    <n v="6.2E-2"/>
    <n v="538.13902659066298"/>
    <n v="8333.3649450106932"/>
  </r>
  <r>
    <n v="1447373445.7"/>
    <d v="2013-05-26T00:00:00"/>
    <x v="1"/>
    <x v="1"/>
    <s v="DTP"/>
    <n v="3"/>
    <x v="0"/>
    <n v="3"/>
    <d v="2013-05-29T00:00:00"/>
    <x v="3"/>
    <n v="1663347"/>
    <x v="1"/>
    <x v="0"/>
    <n v="547"/>
    <n v="17.655826462678007"/>
    <s v="PORT04PORT09"/>
    <n v="21.470399999999998"/>
    <n v="6.2E-2"/>
    <n v="620.25009865526204"/>
    <n v="9657.7370750848695"/>
  </r>
  <r>
    <n v="1447204570.7"/>
    <d v="2013-05-26T00:00:00"/>
    <x v="1"/>
    <x v="1"/>
    <s v="DTP"/>
    <n v="3"/>
    <x v="0"/>
    <n v="3"/>
    <d v="2013-05-29T00:00:00"/>
    <x v="3"/>
    <n v="1663347"/>
    <x v="1"/>
    <x v="0"/>
    <n v="357"/>
    <n v="3.1797486883294379"/>
    <s v="PORT04PORT09"/>
    <n v="21.470399999999998"/>
    <n v="6.2E-2"/>
    <n v="91.850957467483781"/>
    <n v="1135.1702817336093"/>
  </r>
  <r>
    <n v="1447258768.7"/>
    <d v="2013-05-26T00:00:00"/>
    <x v="1"/>
    <x v="1"/>
    <s v="DTP"/>
    <n v="3"/>
    <x v="0"/>
    <n v="3"/>
    <d v="2013-05-29T00:00:00"/>
    <x v="3"/>
    <n v="1663347"/>
    <x v="1"/>
    <x v="0"/>
    <n v="297"/>
    <n v="0.30283320841232741"/>
    <s v="PORT04PORT09"/>
    <n v="21.470399999999998"/>
    <n v="6.2E-2"/>
    <n v="27.046770699704595"/>
    <n v="89.941462898461239"/>
  </r>
  <r>
    <n v="1447283673.7"/>
    <d v="2013-05-26T00:00:00"/>
    <x v="1"/>
    <x v="1"/>
    <s v="DTP"/>
    <n v="3"/>
    <x v="0"/>
    <n v="3"/>
    <d v="2013-05-29T00:00:00"/>
    <x v="3"/>
    <n v="1663347"/>
    <x v="1"/>
    <x v="0"/>
    <n v="371"/>
    <n v="4.5424981261849116"/>
    <s v="PORT04PORT09"/>
    <n v="21.470399999999998"/>
    <n v="6.2E-2"/>
    <n v="125.95694189850533"/>
    <n v="1685.2668048146022"/>
  </r>
  <r>
    <n v="1447214715.7"/>
    <d v="2013-05-26T00:00:00"/>
    <x v="1"/>
    <x v="1"/>
    <s v="DTP"/>
    <n v="3"/>
    <x v="0"/>
    <n v="3"/>
    <d v="2013-05-29T00:00:00"/>
    <x v="3"/>
    <n v="1663347"/>
    <x v="1"/>
    <x v="0"/>
    <n v="437"/>
    <n v="15.838827212204043"/>
    <s v="PORT04PORT09"/>
    <n v="21.470399999999998"/>
    <n v="6.2E-2"/>
    <n v="450.60758448745634"/>
    <n v="6921.5674917331671"/>
  </r>
  <r>
    <n v="1447238171.7"/>
    <d v="2013-05-26T00:00:00"/>
    <x v="1"/>
    <x v="1"/>
    <s v="DTP"/>
    <n v="3"/>
    <x v="0"/>
    <n v="3"/>
    <d v="2013-05-29T00:00:00"/>
    <x v="3"/>
    <n v="1663347"/>
    <x v="1"/>
    <x v="0"/>
    <n v="577"/>
    <n v="18.920000000000002"/>
    <s v="PORT04PORT09"/>
    <n v="21.470399999999998"/>
    <n v="6.2E-2"/>
    <n v="698.31448000000012"/>
    <n v="10916.84"/>
  </r>
  <r>
    <n v="1447323781.7"/>
    <d v="2013-05-26T00:00:00"/>
    <x v="1"/>
    <x v="1"/>
    <s v="DTP"/>
    <n v="3"/>
    <x v="0"/>
    <n v="3"/>
    <d v="2013-05-29T00:00:00"/>
    <x v="3"/>
    <n v="1663347"/>
    <x v="1"/>
    <x v="0"/>
    <n v="543"/>
    <n v="17.559999999999999"/>
    <s v="PORT04PORT09"/>
    <n v="21.470399999999998"/>
    <n v="6.2E-2"/>
    <n v="612.64535999999998"/>
    <n v="9535.08"/>
  </r>
  <r>
    <n v="1447285672.7"/>
    <d v="2013-05-26T00:00:00"/>
    <x v="1"/>
    <x v="1"/>
    <s v="DTP"/>
    <n v="3"/>
    <x v="0"/>
    <n v="3"/>
    <d v="2013-05-29T00:00:00"/>
    <x v="3"/>
    <n v="1672085"/>
    <x v="1"/>
    <x v="0"/>
    <n v="272"/>
    <n v="4.2504519408647248"/>
    <s v="PORT04PORT09"/>
    <n v="21.470399999999998"/>
    <n v="6.2E-2"/>
    <n v="93.15002153074272"/>
    <n v="1156.1229279152051"/>
  </r>
  <r>
    <n v="1447285685.7"/>
    <d v="2013-05-26T00:00:00"/>
    <x v="1"/>
    <x v="1"/>
    <s v="DTP"/>
    <n v="3"/>
    <x v="0"/>
    <n v="3"/>
    <d v="2013-05-29T00:00:00"/>
    <x v="3"/>
    <n v="1672085"/>
    <x v="1"/>
    <x v="0"/>
    <n v="279"/>
    <n v="2.8336346272431499"/>
    <s v="PORT04PORT09"/>
    <n v="21.470399999999998"/>
    <n v="6.2E-2"/>
    <n v="70.486611782051995"/>
    <n v="790.5840610008388"/>
  </r>
  <r>
    <n v="1447285651.7"/>
    <d v="2013-05-26T00:00:00"/>
    <x v="1"/>
    <x v="1"/>
    <s v="DTP"/>
    <n v="3"/>
    <x v="0"/>
    <n v="3"/>
    <d v="2013-05-29T00:00:00"/>
    <x v="3"/>
    <n v="1672085"/>
    <x v="1"/>
    <x v="0"/>
    <n v="248"/>
    <n v="1.4168173136215749"/>
    <s v="PORT04PORT09"/>
    <n v="21.470399999999998"/>
    <n v="6.2E-2"/>
    <n v="43.255383014245332"/>
    <n v="351.37069377815055"/>
  </r>
  <r>
    <n v="1447289693.7"/>
    <d v="2013-05-26T00:00:00"/>
    <x v="1"/>
    <x v="1"/>
    <s v="DTP"/>
    <n v="3"/>
    <x v="0"/>
    <n v="3"/>
    <d v="2013-05-29T00:00:00"/>
    <x v="3"/>
    <n v="1672091"/>
    <x v="1"/>
    <x v="0"/>
    <n v="272"/>
    <n v="3.9347710633592108"/>
    <s v="PORT04PORT09"/>
    <n v="21.470399999999998"/>
    <n v="6.2E-2"/>
    <n v="87.826379212489726"/>
    <n v="1070.2577292337053"/>
  </r>
  <r>
    <n v="1447198516.7"/>
    <d v="2013-05-26T00:00:00"/>
    <x v="1"/>
    <x v="1"/>
    <s v="DTP"/>
    <n v="3"/>
    <x v="0"/>
    <n v="3"/>
    <d v="2013-05-29T00:00:00"/>
    <x v="3"/>
    <n v="1672091"/>
    <x v="1"/>
    <x v="0"/>
    <n v="639"/>
    <n v="51.84043346921667"/>
    <s v="PORT04PORT09"/>
    <n v="21.470399999999998"/>
    <n v="6.2E-2"/>
    <n v="2075.284693183426"/>
    <n v="33126.036986829451"/>
  </r>
  <r>
    <n v="1447289692.7"/>
    <d v="2013-05-26T00:00:00"/>
    <x v="1"/>
    <x v="1"/>
    <s v="DTP"/>
    <n v="3"/>
    <x v="0"/>
    <n v="3"/>
    <d v="2013-05-29T00:00:00"/>
    <x v="3"/>
    <n v="1672091"/>
    <x v="1"/>
    <x v="0"/>
    <n v="344"/>
    <n v="3.9347710633592108"/>
    <s v="PORT04PORT09"/>
    <n v="21.470399999999998"/>
    <n v="6.2E-2"/>
    <n v="105.39119723932525"/>
    <n v="1353.5612457955685"/>
  </r>
  <r>
    <n v="1447219919.7"/>
    <d v="2013-05-26T00:00:00"/>
    <x v="1"/>
    <x v="1"/>
    <s v="DTP"/>
    <n v="3"/>
    <x v="0"/>
    <n v="3"/>
    <d v="2013-05-29T00:00:00"/>
    <x v="3"/>
    <n v="1672091"/>
    <x v="1"/>
    <x v="0"/>
    <n v="494"/>
    <n v="18.880000000000003"/>
    <s v="PORT04PORT09"/>
    <n v="21.470399999999998"/>
    <n v="6.2E-2"/>
    <n v="599.7270400000001"/>
    <n v="9326.7200000000012"/>
  </r>
  <r>
    <n v="1447373451.7"/>
    <d v="2013-05-26T00:00:00"/>
    <x v="1"/>
    <x v="1"/>
    <s v="DTP"/>
    <n v="3"/>
    <x v="0"/>
    <n v="3"/>
    <d v="2013-05-29T00:00:00"/>
    <x v="3"/>
    <n v="1672091"/>
    <x v="1"/>
    <x v="0"/>
    <n v="346"/>
    <n v="11.98"/>
    <s v="PORT04PORT09"/>
    <n v="21.470399999999998"/>
    <n v="6.2E-2"/>
    <n v="278.46535999999998"/>
    <n v="4145.08"/>
  </r>
  <r>
    <n v="1447373449.7"/>
    <d v="2013-05-26T00:00:00"/>
    <x v="1"/>
    <x v="1"/>
    <s v="DTP"/>
    <n v="3"/>
    <x v="0"/>
    <n v="3"/>
    <d v="2013-05-29T00:00:00"/>
    <x v="3"/>
    <n v="1672091"/>
    <x v="1"/>
    <x v="0"/>
    <n v="393"/>
    <n v="13.08"/>
    <s v="PORT04PORT09"/>
    <n v="21.470399999999998"/>
    <n v="6.2E-2"/>
    <n v="340.17768000000001"/>
    <n v="5140.4399999999996"/>
  </r>
  <r>
    <n v="1447212579.7"/>
    <d v="2013-05-26T00:00:00"/>
    <x v="1"/>
    <x v="1"/>
    <s v="DTP"/>
    <n v="3"/>
    <x v="0"/>
    <n v="3"/>
    <d v="2013-05-29T00:00:00"/>
    <x v="3"/>
    <n v="1672091"/>
    <x v="1"/>
    <x v="0"/>
    <n v="527"/>
    <n v="24.2"/>
    <s v="PORT04PORT09"/>
    <n v="21.470399999999998"/>
    <n v="6.2E-2"/>
    <n v="812.18119999999999"/>
    <n v="12753.4"/>
  </r>
  <r>
    <n v="1447373450.7"/>
    <d v="2013-05-26T00:00:00"/>
    <x v="1"/>
    <x v="1"/>
    <s v="DTP"/>
    <n v="3"/>
    <x v="0"/>
    <n v="3"/>
    <d v="2013-05-29T00:00:00"/>
    <x v="3"/>
    <n v="1672091"/>
    <x v="1"/>
    <x v="0"/>
    <n v="435"/>
    <n v="24.180000000000003"/>
    <s v="PORT04PORT09"/>
    <n v="21.470399999999998"/>
    <n v="6.2E-2"/>
    <n v="673.60500000000013"/>
    <n v="10518.300000000001"/>
  </r>
  <r>
    <n v="1447198515.7"/>
    <d v="2013-05-26T00:00:00"/>
    <x v="1"/>
    <x v="1"/>
    <s v="DTP"/>
    <n v="3"/>
    <x v="0"/>
    <n v="3"/>
    <d v="2013-05-29T00:00:00"/>
    <x v="3"/>
    <n v="1672091"/>
    <x v="1"/>
    <x v="0"/>
    <n v="506"/>
    <n v="26.8"/>
    <s v="PORT04PORT09"/>
    <n v="21.470399999999998"/>
    <n v="6.2E-2"/>
    <n v="862.24"/>
    <n v="13560.800000000001"/>
  </r>
  <r>
    <n v="1447219920.7"/>
    <d v="2013-05-26T00:00:00"/>
    <x v="1"/>
    <x v="1"/>
    <s v="DTP"/>
    <n v="3"/>
    <x v="0"/>
    <n v="3"/>
    <d v="2013-05-29T00:00:00"/>
    <x v="3"/>
    <n v="1672091"/>
    <x v="1"/>
    <x v="0"/>
    <n v="503"/>
    <n v="30.1"/>
    <s v="PORT04PORT09"/>
    <n v="21.470399999999998"/>
    <n v="6.2E-2"/>
    <n v="960.1690000000001"/>
    <n v="15140.300000000001"/>
  </r>
  <r>
    <n v="1447216087.7"/>
    <d v="2013-05-26T00:00:00"/>
    <x v="1"/>
    <x v="1"/>
    <s v="DTP"/>
    <n v="3"/>
    <x v="0"/>
    <n v="3"/>
    <d v="2013-05-29T00:00:00"/>
    <x v="3"/>
    <n v="1672091"/>
    <x v="1"/>
    <x v="0"/>
    <n v="556"/>
    <n v="39.4"/>
    <s v="PORT04PORT09"/>
    <n v="21.470399999999998"/>
    <n v="6.2E-2"/>
    <n v="1379.6671999999999"/>
    <n v="21906.399999999998"/>
  </r>
  <r>
    <n v="1447283835.7"/>
    <d v="2013-05-26T00:00:00"/>
    <x v="1"/>
    <x v="1"/>
    <s v="DTP"/>
    <n v="3"/>
    <x v="0"/>
    <n v="3"/>
    <d v="2013-05-29T00:00:00"/>
    <x v="3"/>
    <n v="1672034"/>
    <x v="1"/>
    <x v="0"/>
    <n v="306"/>
    <n v="1.114933596901662"/>
    <s v="PORT04PORT09"/>
    <n v="21.470399999999998"/>
    <n v="6.2E-2"/>
    <n v="42.622920200418335"/>
    <n v="341.16968065190861"/>
  </r>
  <r>
    <n v="1447196174.7"/>
    <d v="2013-05-26T00:00:00"/>
    <x v="1"/>
    <x v="1"/>
    <s v="DTP"/>
    <n v="3"/>
    <x v="0"/>
    <n v="3"/>
    <d v="2013-05-29T00:00:00"/>
    <x v="3"/>
    <n v="1699954"/>
    <x v="1"/>
    <x v="0"/>
    <n v="327"/>
    <n v="2.3286661145928185"/>
    <s v="PORT04PORT09"/>
    <n v="21.470399999999998"/>
    <n v="6.2E-2"/>
    <n v="68.681776807254806"/>
    <n v="761.47381947185158"/>
  </r>
  <r>
    <n v="1447196175.7"/>
    <d v="2013-05-26T00:00:00"/>
    <x v="1"/>
    <x v="1"/>
    <s v="DTP"/>
    <n v="3"/>
    <x v="0"/>
    <n v="3"/>
    <d v="2013-05-29T00:00:00"/>
    <x v="3"/>
    <n v="1699954"/>
    <x v="1"/>
    <x v="0"/>
    <n v="277"/>
    <n v="0.46573322291856373"/>
    <s v="PORT04PORT09"/>
    <n v="21.470399999999998"/>
    <n v="6.2E-2"/>
    <n v="29.468902370403413"/>
    <n v="129.00810274844216"/>
  </r>
  <r>
    <n v="1447196176.7"/>
    <d v="2013-05-26T00:00:00"/>
    <x v="1"/>
    <x v="1"/>
    <s v="DTP"/>
    <n v="3"/>
    <x v="0"/>
    <n v="3"/>
    <d v="2013-05-29T00:00:00"/>
    <x v="3"/>
    <n v="1699952"/>
    <x v="1"/>
    <x v="0"/>
    <n v="574"/>
    <n v="11.207299534302885"/>
    <s v="PORT04PORT09"/>
    <n v="21.470399999999998"/>
    <n v="6.2E-2"/>
    <n v="420.31577582677107"/>
    <n v="6432.9899326898558"/>
  </r>
  <r>
    <n v="1447215480.7"/>
    <d v="2013-05-26T00:00:00"/>
    <x v="1"/>
    <x v="1"/>
    <s v="DTP"/>
    <n v="3"/>
    <x v="0"/>
    <n v="3"/>
    <d v="2013-05-29T00:00:00"/>
    <x v="3"/>
    <n v="1699948"/>
    <x v="1"/>
    <x v="0"/>
    <n v="1772"/>
    <n v="51.488941852043283"/>
    <s v="PORT04PORT09"/>
    <n v="21.470399999999998"/>
    <n v="6.2E-2"/>
    <n v="5678.2515076328837"/>
    <n v="91238.404961820692"/>
  </r>
  <r>
    <n v="1447215481.7"/>
    <d v="2013-05-26T00:00:00"/>
    <x v="1"/>
    <x v="1"/>
    <s v="DTP"/>
    <n v="3"/>
    <x v="0"/>
    <n v="3"/>
    <d v="2013-05-29T00:00:00"/>
    <x v="3"/>
    <n v="1699948"/>
    <x v="1"/>
    <x v="0"/>
    <n v="1812"/>
    <n v="49.940617479703221"/>
    <s v="PORT04PORT09"/>
    <n v="21.470399999999998"/>
    <n v="6.2E-2"/>
    <n v="5631.9991301397786"/>
    <n v="90492.398873222235"/>
  </r>
  <r>
    <n v="1447194402.7"/>
    <d v="2013-05-26T00:00:00"/>
    <x v="1"/>
    <x v="1"/>
    <s v="DTP"/>
    <n v="3"/>
    <x v="0"/>
    <n v="3"/>
    <d v="2013-05-29T00:00:00"/>
    <x v="3"/>
    <n v="1697067"/>
    <x v="1"/>
    <x v="0"/>
    <n v="241"/>
    <n v="4.1069743051914E-2"/>
    <s v="PORT04PORT09"/>
    <n v="21.470399999999998"/>
    <n v="6.2E-2"/>
    <n v="22.084064100681697"/>
    <n v="9.8978080755112732"/>
  </r>
  <r>
    <n v="1447390901.7"/>
    <d v="2013-05-26T00:00:00"/>
    <x v="1"/>
    <x v="1"/>
    <s v="DTP"/>
    <n v="3"/>
    <x v="0"/>
    <n v="3"/>
    <d v="2013-05-29T00:00:00"/>
    <x v="3"/>
    <n v="1697087"/>
    <x v="1"/>
    <x v="0"/>
    <n v="310"/>
    <n v="0.13738131563491321"/>
    <s v="PORT04PORT09"/>
    <n v="21.470399999999998"/>
    <n v="6.2E-2"/>
    <n v="24.110868886503031"/>
    <n v="42.588207846823096"/>
  </r>
  <r>
    <n v="1447293116.7"/>
    <d v="2013-05-26T00:00:00"/>
    <x v="1"/>
    <x v="1"/>
    <s v="DTP"/>
    <n v="3"/>
    <x v="0"/>
    <n v="3"/>
    <d v="2013-05-29T00:00:00"/>
    <x v="3"/>
    <n v="1697080"/>
    <x v="1"/>
    <x v="0"/>
    <n v="297"/>
    <n v="1.7777342330081651E-2"/>
    <s v="PORT04PORT09"/>
    <n v="21.470399999999998"/>
    <n v="6.2E-2"/>
    <n v="21.797751981666121"/>
    <n v="5.2798706720342503"/>
  </r>
  <r>
    <n v="1447373454.7"/>
    <d v="2013-05-26T00:00:00"/>
    <x v="1"/>
    <x v="1"/>
    <s v="DTP"/>
    <n v="3"/>
    <x v="0"/>
    <n v="3"/>
    <d v="2013-05-29T00:00:00"/>
    <x v="3"/>
    <n v="1654621"/>
    <x v="1"/>
    <x v="0"/>
    <n v="556"/>
    <n v="4.3215547703180217"/>
    <s v="PORT04PORT09"/>
    <n v="21.470399999999998"/>
    <n v="6.2E-2"/>
    <n v="170.44303604240287"/>
    <n v="2402.7844522968203"/>
  </r>
  <r>
    <n v="1447172383.7"/>
    <d v="2013-05-26T00:00:00"/>
    <x v="1"/>
    <x v="1"/>
    <s v="DTP"/>
    <n v="3"/>
    <x v="0"/>
    <n v="3"/>
    <d v="2013-05-29T00:00:00"/>
    <x v="3"/>
    <n v="1654621"/>
    <x v="1"/>
    <x v="0"/>
    <n v="796"/>
    <n v="6.62"/>
    <s v="PORT04PORT09"/>
    <n v="21.470399999999998"/>
    <n v="6.2E-2"/>
    <n v="348.18063999999998"/>
    <n v="5269.52"/>
  </r>
  <r>
    <n v="1447174093.7"/>
    <d v="2013-05-26T00:00:00"/>
    <x v="1"/>
    <x v="1"/>
    <s v="DTP"/>
    <n v="3"/>
    <x v="0"/>
    <n v="3"/>
    <d v="2013-05-29T00:00:00"/>
    <x v="3"/>
    <n v="1654623"/>
    <x v="1"/>
    <x v="0"/>
    <n v="1342"/>
    <n v="12.38"/>
    <s v="PORT04PORT09"/>
    <n v="21.470399999999998"/>
    <n v="6.2E-2"/>
    <n v="1051.53592"/>
    <n v="16613.960000000003"/>
  </r>
  <r>
    <n v="1447205223.7"/>
    <d v="2013-05-26T00:00:00"/>
    <x v="1"/>
    <x v="1"/>
    <s v="DTP"/>
    <n v="3"/>
    <x v="0"/>
    <n v="3"/>
    <d v="2013-05-29T00:00:00"/>
    <x v="3"/>
    <n v="1654621"/>
    <x v="1"/>
    <x v="0"/>
    <n v="856"/>
    <n v="7.5200000000000005"/>
    <s v="PORT04PORT09"/>
    <n v="21.470399999999998"/>
    <n v="6.2E-2"/>
    <n v="420.57184000000001"/>
    <n v="6437.1200000000008"/>
  </r>
  <r>
    <n v="1447172439.7"/>
    <d v="2013-05-26T00:00:00"/>
    <x v="1"/>
    <x v="1"/>
    <s v="DTP"/>
    <n v="3"/>
    <x v="0"/>
    <n v="3"/>
    <d v="2013-05-29T00:00:00"/>
    <x v="3"/>
    <n v="1677889"/>
    <x v="1"/>
    <x v="0"/>
    <n v="449"/>
    <n v="0.86745293493547826"/>
    <s v="PORT04PORT09"/>
    <n v="21.470399999999998"/>
    <n v="6.2E-2"/>
    <n v="45.61855480273384"/>
    <n v="389.48636778602975"/>
  </r>
  <r>
    <n v="1447158123.7"/>
    <d v="2013-05-26T00:00:00"/>
    <x v="1"/>
    <x v="1"/>
    <s v="DTP"/>
    <n v="3"/>
    <x v="0"/>
    <n v="3"/>
    <d v="2013-05-29T00:00:00"/>
    <x v="3"/>
    <n v="1677889"/>
    <x v="1"/>
    <x v="0"/>
    <n v="339"/>
    <n v="0.23132078264946088"/>
    <s v="PORT04PORT09"/>
    <n v="21.470399999999998"/>
    <n v="6.2E-2"/>
    <n v="26.332300209726366"/>
    <n v="78.417745318167235"/>
  </r>
  <r>
    <n v="1447227125.7"/>
    <d v="2013-05-26T00:00:00"/>
    <x v="1"/>
    <x v="1"/>
    <s v="DTP"/>
    <n v="3"/>
    <x v="0"/>
    <n v="3"/>
    <d v="2013-05-29T00:00:00"/>
    <x v="3"/>
    <n v="1677884"/>
    <x v="1"/>
    <x v="0"/>
    <n v="1165"/>
    <n v="4.0599999999999996"/>
    <s v="PORT04PORT09"/>
    <n v="21.470399999999998"/>
    <n v="6.2E-2"/>
    <n v="314.7242"/>
    <n v="4729.8999999999996"/>
  </r>
  <r>
    <n v="1447373523.7"/>
    <d v="2013-05-26T00:00:00"/>
    <x v="1"/>
    <x v="1"/>
    <s v="DTP"/>
    <n v="3"/>
    <x v="0"/>
    <n v="3"/>
    <d v="2013-05-29T00:00:00"/>
    <x v="3"/>
    <n v="1677889"/>
    <x v="1"/>
    <x v="0"/>
    <n v="1277"/>
    <n v="4"/>
    <s v="PORT04PORT09"/>
    <n v="21.470399999999998"/>
    <n v="6.2E-2"/>
    <n v="338.16639999999995"/>
    <n v="5108"/>
  </r>
  <r>
    <n v="1447302719.7"/>
    <d v="2013-05-26T00:00:00"/>
    <x v="1"/>
    <x v="1"/>
    <s v="DTP"/>
    <n v="3"/>
    <x v="0"/>
    <n v="3"/>
    <d v="2013-05-29T00:00:00"/>
    <x v="3"/>
    <n v="1677878"/>
    <x v="1"/>
    <x v="0"/>
    <n v="593"/>
    <n v="0.96671362163684793"/>
    <s v="PORT04PORT09"/>
    <n v="21.470399999999998"/>
    <n v="6.2E-2"/>
    <n v="57.01259301310035"/>
    <n v="573.26117763065088"/>
  </r>
  <r>
    <n v="1447373438.7"/>
    <d v="2013-05-26T00:00:00"/>
    <x v="1"/>
    <x v="1"/>
    <s v="DTP"/>
    <n v="3"/>
    <x v="0"/>
    <n v="3"/>
    <d v="2013-05-29T00:00:00"/>
    <x v="3"/>
    <n v="1677878"/>
    <x v="1"/>
    <x v="0"/>
    <n v="567"/>
    <n v="0.96671362163684793"/>
    <s v="PORT04PORT09"/>
    <n v="21.470399999999998"/>
    <n v="6.2E-2"/>
    <n v="55.454250655021752"/>
    <n v="548.12662346809282"/>
  </r>
  <r>
    <n v="1447177981.7"/>
    <d v="2013-05-26T00:00:00"/>
    <x v="1"/>
    <x v="1"/>
    <s v="DTP"/>
    <n v="3"/>
    <x v="0"/>
    <n v="3"/>
    <d v="2013-05-29T00:00:00"/>
    <x v="3"/>
    <n v="1677878"/>
    <x v="1"/>
    <x v="0"/>
    <n v="587"/>
    <n v="0.96671362163684793"/>
    <s v="PORT04PORT09"/>
    <n v="21.470399999999998"/>
    <n v="6.2E-2"/>
    <n v="56.65297554585144"/>
    <n v="567.46089590082977"/>
  </r>
  <r>
    <n v="1447195168.7"/>
    <d v="2013-05-26T00:00:00"/>
    <x v="1"/>
    <x v="1"/>
    <s v="DTP"/>
    <n v="3"/>
    <x v="0"/>
    <n v="3"/>
    <d v="2013-05-29T00:00:00"/>
    <x v="3"/>
    <n v="1677878"/>
    <x v="1"/>
    <x v="0"/>
    <n v="576"/>
    <n v="0.96671362163684793"/>
    <s v="PORT04PORT09"/>
    <n v="21.470399999999998"/>
    <n v="6.2E-2"/>
    <n v="55.99367685589511"/>
    <n v="556.82704606282437"/>
  </r>
  <r>
    <n v="1447373440.7"/>
    <d v="2013-05-26T00:00:00"/>
    <x v="1"/>
    <x v="1"/>
    <s v="DTP"/>
    <n v="3"/>
    <x v="0"/>
    <n v="3"/>
    <d v="2013-05-29T00:00:00"/>
    <x v="3"/>
    <n v="1677878"/>
    <x v="1"/>
    <x v="0"/>
    <n v="334"/>
    <n v="0.14872517255951506"/>
    <s v="PORT04PORT09"/>
    <n v="21.470399999999998"/>
    <n v="6.2E-2"/>
    <n v="24.550200873362435"/>
    <n v="49.67420763487803"/>
  </r>
  <r>
    <n v="1447400375.7"/>
    <d v="2013-05-26T00:00:00"/>
    <x v="1"/>
    <x v="1"/>
    <s v="DTP"/>
    <n v="3"/>
    <x v="0"/>
    <n v="3"/>
    <d v="2013-05-29T00:00:00"/>
    <x v="3"/>
    <n v="1677878"/>
    <x v="1"/>
    <x v="0"/>
    <n v="1027"/>
    <n v="2.9001408649105436"/>
    <s v="PORT04PORT09"/>
    <n v="21.470399999999998"/>
    <n v="6.2E-2"/>
    <n v="206.13396943231396"/>
    <n v="2978.4446682631283"/>
  </r>
  <r>
    <n v="1447183433.7"/>
    <d v="2013-05-26T00:00:00"/>
    <x v="1"/>
    <x v="1"/>
    <s v="DTP"/>
    <n v="3"/>
    <x v="0"/>
    <n v="3"/>
    <d v="2013-05-29T00:00:00"/>
    <x v="3"/>
    <n v="1677878"/>
    <x v="1"/>
    <x v="0"/>
    <n v="1060"/>
    <n v="2.9001408649105436"/>
    <s v="PORT04PORT09"/>
    <n v="21.470399999999998"/>
    <n v="6.2E-2"/>
    <n v="212.0676576419209"/>
    <n v="3074.1493168051761"/>
  </r>
  <r>
    <n v="1447293076.7"/>
    <d v="2013-05-26T00:00:00"/>
    <x v="1"/>
    <x v="1"/>
    <s v="DTP"/>
    <n v="3"/>
    <x v="0"/>
    <n v="3"/>
    <d v="2013-05-29T00:00:00"/>
    <x v="3"/>
    <n v="1677878"/>
    <x v="1"/>
    <x v="0"/>
    <n v="312"/>
    <n v="0.27514156923510286"/>
    <s v="PORT04PORT09"/>
    <n v="21.470399999999998"/>
    <n v="6.2E-2"/>
    <n v="26.79273851528383"/>
    <n v="85.844169601352093"/>
  </r>
  <r>
    <n v="1447373437.7"/>
    <d v="2013-05-26T00:00:00"/>
    <x v="1"/>
    <x v="1"/>
    <s v="DTP"/>
    <n v="3"/>
    <x v="0"/>
    <n v="3"/>
    <d v="2013-05-29T00:00:00"/>
    <x v="3"/>
    <n v="1677878"/>
    <x v="1"/>
    <x v="0"/>
    <n v="851"/>
    <n v="1.9334272432736959"/>
    <s v="PORT04PORT09"/>
    <n v="21.470399999999998"/>
    <n v="6.2E-2"/>
    <n v="123.48188820960674"/>
    <n v="1645.3465840259153"/>
  </r>
  <r>
    <n v="1447293077.7"/>
    <d v="2013-05-26T00:00:00"/>
    <x v="1"/>
    <x v="1"/>
    <s v="DTP"/>
    <n v="3"/>
    <x v="0"/>
    <n v="3"/>
    <d v="2013-05-29T00:00:00"/>
    <x v="3"/>
    <n v="1677878"/>
    <x v="1"/>
    <x v="0"/>
    <n v="392"/>
    <n v="0.22308775883927259"/>
    <s v="PORT04PORT09"/>
    <n v="21.470399999999998"/>
    <n v="6.2E-2"/>
    <n v="26.892324890829677"/>
    <n v="87.450401464994854"/>
  </r>
  <r>
    <n v="1447172408.7"/>
    <d v="2013-05-26T00:00:00"/>
    <x v="1"/>
    <x v="1"/>
    <s v="DTP"/>
    <n v="3"/>
    <x v="0"/>
    <n v="3"/>
    <d v="2013-05-29T00:00:00"/>
    <x v="3"/>
    <n v="1677878"/>
    <x v="1"/>
    <x v="0"/>
    <n v="355"/>
    <n v="0.14872517255951506"/>
    <s v="PORT04PORT09"/>
    <n v="21.470399999999998"/>
    <n v="6.2E-2"/>
    <n v="24.743841048034923"/>
    <n v="52.797436258627847"/>
  </r>
  <r>
    <n v="1447389155.7"/>
    <d v="2013-05-26T00:00:00"/>
    <x v="1"/>
    <x v="1"/>
    <s v="DTP"/>
    <n v="3"/>
    <x v="0"/>
    <n v="3"/>
    <d v="2013-05-29T00:00:00"/>
    <x v="3"/>
    <n v="1677878"/>
    <x v="1"/>
    <x v="0"/>
    <n v="368"/>
    <n v="0.22308775883927259"/>
    <s v="PORT04PORT09"/>
    <n v="21.470399999999998"/>
    <n v="6.2E-2"/>
    <n v="26.560370305676841"/>
    <n v="82.096295252852315"/>
  </r>
  <r>
    <n v="1447172401.7"/>
    <d v="2013-05-26T00:00:00"/>
    <x v="1"/>
    <x v="1"/>
    <s v="DTP"/>
    <n v="3"/>
    <x v="0"/>
    <n v="3"/>
    <d v="2013-05-29T00:00:00"/>
    <x v="3"/>
    <n v="1677878"/>
    <x v="1"/>
    <x v="0"/>
    <n v="3019"/>
    <n v="9.26"/>
    <s v="PORT04PORT09"/>
    <n v="21.470399999999998"/>
    <n v="6.2E-2"/>
    <n v="1754.7386799999997"/>
    <n v="27955.94"/>
  </r>
  <r>
    <n v="1447163027.7"/>
    <d v="2013-05-26T00:00:00"/>
    <x v="1"/>
    <x v="1"/>
    <s v="DTP"/>
    <n v="3"/>
    <x v="0"/>
    <n v="3"/>
    <d v="2013-05-29T00:00:00"/>
    <x v="3"/>
    <n v="1677878"/>
    <x v="1"/>
    <x v="0"/>
    <n v="1846"/>
    <n v="5.4"/>
    <s v="PORT04PORT09"/>
    <n v="21.470399999999998"/>
    <n v="6.2E-2"/>
    <n v="639.51120000000014"/>
    <n v="9968.4000000000015"/>
  </r>
  <r>
    <n v="1447183508.7"/>
    <d v="2013-05-26T00:00:00"/>
    <x v="1"/>
    <x v="1"/>
    <s v="DTP"/>
    <n v="3"/>
    <x v="0"/>
    <n v="3"/>
    <d v="2013-05-29T00:00:00"/>
    <x v="3"/>
    <n v="1677878"/>
    <x v="1"/>
    <x v="0"/>
    <n v="3243"/>
    <n v="9.9"/>
    <s v="PORT04PORT09"/>
    <n v="21.470399999999998"/>
    <n v="6.2E-2"/>
    <n v="2012.0237999999999"/>
    <n v="32105.7"/>
  </r>
  <r>
    <n v="1447389065.7"/>
    <d v="2013-05-26T00:00:00"/>
    <x v="1"/>
    <x v="1"/>
    <s v="DTP"/>
    <n v="3"/>
    <x v="0"/>
    <n v="3"/>
    <d v="2013-05-29T00:00:00"/>
    <x v="3"/>
    <n v="1615677"/>
    <x v="1"/>
    <x v="0"/>
    <n v="501"/>
    <n v="1.5815103671295416"/>
    <s v="PORT04PORT09"/>
    <n v="21.470399999999998"/>
    <n v="6.2E-2"/>
    <n v="70.595275023777816"/>
    <n v="792.3366939319003"/>
  </r>
  <r>
    <n v="1447170689.7"/>
    <d v="2013-05-26T00:00:00"/>
    <x v="1"/>
    <x v="1"/>
    <s v="DTP"/>
    <n v="3"/>
    <x v="0"/>
    <n v="3"/>
    <d v="2013-05-29T00:00:00"/>
    <x v="3"/>
    <n v="1615677"/>
    <x v="1"/>
    <x v="0"/>
    <n v="439"/>
    <n v="1.051704394141145"/>
    <s v="PORT04PORT09"/>
    <n v="21.470399999999998"/>
    <n v="6.2E-2"/>
    <n v="50.095690199733681"/>
    <n v="461.69822902796267"/>
  </r>
  <r>
    <n v="1447302696.7"/>
    <d v="2013-05-26T00:00:00"/>
    <x v="1"/>
    <x v="1"/>
    <s v="DTP"/>
    <n v="3"/>
    <x v="0"/>
    <n v="3"/>
    <d v="2013-05-29T00:00:00"/>
    <x v="3"/>
    <n v="1615677"/>
    <x v="1"/>
    <x v="0"/>
    <n v="440"/>
    <n v="1.5815103671295416"/>
    <s v="PORT04PORT09"/>
    <n v="21.470399999999998"/>
    <n v="6.2E-2"/>
    <n v="64.614002815293901"/>
    <n v="695.86456153699828"/>
  </r>
  <r>
    <n v="1447158129.7"/>
    <d v="2013-05-26T00:00:00"/>
    <x v="1"/>
    <x v="1"/>
    <s v="DTP"/>
    <n v="3"/>
    <x v="0"/>
    <n v="3"/>
    <d v="2013-05-29T00:00:00"/>
    <x v="3"/>
    <n v="1615677"/>
    <x v="1"/>
    <x v="0"/>
    <n v="1406"/>
    <n v="8.02"/>
    <s v="PORT04PORT09"/>
    <n v="21.470399999999998"/>
    <n v="6.2E-2"/>
    <n v="720.58983999999998"/>
    <n v="11276.119999999999"/>
  </r>
  <r>
    <n v="1447294076.7"/>
    <d v="2013-05-26T00:00:00"/>
    <x v="1"/>
    <x v="1"/>
    <s v="DTP"/>
    <n v="3"/>
    <x v="0"/>
    <n v="3"/>
    <d v="2013-05-29T00:00:00"/>
    <x v="3"/>
    <n v="1615677"/>
    <x v="1"/>
    <x v="0"/>
    <n v="5332"/>
    <n v="38.26"/>
    <s v="PORT04PORT09"/>
    <n v="21.470399999999998"/>
    <n v="6.2E-2"/>
    <n v="12669.614239999999"/>
    <n v="204002.31999999998"/>
  </r>
  <r>
    <n v="1447158135.7"/>
    <d v="2013-05-26T00:00:00"/>
    <x v="1"/>
    <x v="1"/>
    <s v="DTP"/>
    <n v="3"/>
    <x v="0"/>
    <n v="3"/>
    <d v="2013-05-29T00:00:00"/>
    <x v="3"/>
    <n v="1615677"/>
    <x v="1"/>
    <x v="0"/>
    <n v="1839"/>
    <n v="7.92"/>
    <s v="PORT04PORT09"/>
    <n v="21.470399999999998"/>
    <n v="6.2E-2"/>
    <n v="924.49296000000004"/>
    <n v="14564.88"/>
  </r>
  <r>
    <n v="1447232861.7"/>
    <d v="2013-05-26T00:00:00"/>
    <x v="1"/>
    <x v="1"/>
    <s v="DTP"/>
    <n v="3"/>
    <x v="0"/>
    <n v="3"/>
    <d v="2013-05-29T00:00:00"/>
    <x v="3"/>
    <n v="1666507"/>
    <x v="1"/>
    <x v="0"/>
    <n v="323"/>
    <n v="0.69015228426395936"/>
    <s v="PORT04PORT09"/>
    <n v="21.470399999999998"/>
    <n v="6.2E-2"/>
    <n v="35.291389644670048"/>
    <n v="222.91918781725889"/>
  </r>
  <r>
    <n v="1447207409.7"/>
    <d v="2013-05-26T00:00:00"/>
    <x v="1"/>
    <x v="1"/>
    <s v="DTP"/>
    <n v="3"/>
    <x v="0"/>
    <n v="3"/>
    <d v="2013-05-29T00:00:00"/>
    <x v="3"/>
    <n v="1666441"/>
    <x v="1"/>
    <x v="0"/>
    <n v="1239"/>
    <n v="9.7200000000000006"/>
    <s v="PORT04PORT09"/>
    <n v="21.470399999999998"/>
    <n v="6.2E-2"/>
    <n v="768.14136000000008"/>
    <n v="12043.08"/>
  </r>
  <r>
    <n v="1447392882.7"/>
    <d v="2013-05-26T00:00:00"/>
    <x v="1"/>
    <x v="1"/>
    <s v="DTP"/>
    <n v="3"/>
    <x v="0"/>
    <n v="3"/>
    <d v="2013-05-29T00:00:00"/>
    <x v="3"/>
    <n v="1666441"/>
    <x v="1"/>
    <x v="0"/>
    <n v="1296"/>
    <n v="9.58"/>
    <s v="PORT04PORT09"/>
    <n v="21.470399999999998"/>
    <n v="6.2E-2"/>
    <n v="791.24256000000014"/>
    <n v="12415.68"/>
  </r>
  <r>
    <n v="1447195155.7"/>
    <d v="2013-05-26T00:00:00"/>
    <x v="1"/>
    <x v="1"/>
    <s v="DTP"/>
    <n v="3"/>
    <x v="0"/>
    <n v="3"/>
    <d v="2013-05-29T00:00:00"/>
    <x v="3"/>
    <n v="1666954"/>
    <x v="1"/>
    <x v="0"/>
    <n v="360"/>
    <n v="0.71369505560637458"/>
    <s v="PORT04PORT09"/>
    <n v="21.470399999999998"/>
    <n v="6.2E-2"/>
    <n v="37.400073641134277"/>
    <n v="256.93022001829485"/>
  </r>
  <r>
    <n v="1447399704.7"/>
    <d v="2013-05-26T00:00:00"/>
    <x v="1"/>
    <x v="1"/>
    <s v="DTP"/>
    <n v="3"/>
    <x v="0"/>
    <n v="3"/>
    <d v="2013-05-29T00:00:00"/>
    <x v="3"/>
    <n v="1666954"/>
    <x v="1"/>
    <x v="0"/>
    <n v="438"/>
    <n v="1.7979625439314435"/>
    <s v="PORT04PORT09"/>
    <n v="21.470399999999998"/>
    <n v="6.2E-2"/>
    <n v="70.295870843002277"/>
    <n v="787.50759424197224"/>
  </r>
  <r>
    <n v="1447373431.7"/>
    <d v="2013-05-26T00:00:00"/>
    <x v="1"/>
    <x v="1"/>
    <s v="DTP"/>
    <n v="3"/>
    <x v="0"/>
    <n v="3"/>
    <d v="2013-05-29T00:00:00"/>
    <x v="3"/>
    <n v="1666954"/>
    <x v="1"/>
    <x v="0"/>
    <n v="472"/>
    <n v="2.0587357373260802"/>
    <s v="PORT04PORT09"/>
    <n v="21.470399999999998"/>
    <n v="6.2E-2"/>
    <n v="81.717242617110401"/>
    <n v="971.72326801790985"/>
  </r>
  <r>
    <n v="1447195162.7"/>
    <d v="2013-05-26T00:00:00"/>
    <x v="1"/>
    <x v="1"/>
    <s v="DTP"/>
    <n v="3"/>
    <x v="0"/>
    <n v="3"/>
    <d v="2013-05-29T00:00:00"/>
    <x v="3"/>
    <n v="1666954"/>
    <x v="1"/>
    <x v="0"/>
    <n v="329"/>
    <n v="0.54899619662028809"/>
    <s v="PORT04PORT09"/>
    <n v="21.470399999999998"/>
    <n v="6.2E-2"/>
    <n v="32.668824418660634"/>
    <n v="180.61974868807479"/>
  </r>
  <r>
    <n v="1447195161.7"/>
    <d v="2013-05-26T00:00:00"/>
    <x v="1"/>
    <x v="1"/>
    <s v="DTP"/>
    <n v="3"/>
    <x v="0"/>
    <n v="3"/>
    <d v="2013-05-29T00:00:00"/>
    <x v="3"/>
    <n v="1666954"/>
    <x v="1"/>
    <x v="0"/>
    <n v="302"/>
    <n v="0.27449809831014405"/>
    <s v="PORT04PORT09"/>
    <n v="21.470399999999998"/>
    <n v="6.2E-2"/>
    <n v="26.610102392759135"/>
    <n v="82.898425689663497"/>
  </r>
  <r>
    <n v="1447167307.7"/>
    <d v="2013-05-26T00:00:00"/>
    <x v="1"/>
    <x v="1"/>
    <s v="DTP"/>
    <n v="3"/>
    <x v="0"/>
    <n v="3"/>
    <d v="2013-05-29T00:00:00"/>
    <x v="3"/>
    <n v="1666954"/>
    <x v="1"/>
    <x v="0"/>
    <n v="300"/>
    <n v="0.13724904915507202"/>
    <s v="PORT04PORT09"/>
    <n v="21.470399999999998"/>
    <n v="6.2E-2"/>
    <n v="24.023232314284339"/>
    <n v="41.174714746521609"/>
  </r>
  <r>
    <n v="1447232862.7"/>
    <d v="2013-05-26T00:00:00"/>
    <x v="1"/>
    <x v="1"/>
    <s v="DTP"/>
    <n v="3"/>
    <x v="0"/>
    <n v="3"/>
    <d v="2013-05-29T00:00:00"/>
    <x v="3"/>
    <n v="1666954"/>
    <x v="1"/>
    <x v="0"/>
    <n v="367"/>
    <n v="0.82349429493043214"/>
    <s v="PORT04PORT09"/>
    <n v="21.470399999999998"/>
    <n v="6.2E-2"/>
    <n v="40.208189186847051"/>
    <n v="302.22240623946857"/>
  </r>
  <r>
    <n v="1447167295.7"/>
    <d v="2013-05-26T00:00:00"/>
    <x v="1"/>
    <x v="1"/>
    <s v="DTP"/>
    <n v="3"/>
    <x v="0"/>
    <n v="3"/>
    <d v="2013-05-29T00:00:00"/>
    <x v="3"/>
    <n v="1666954"/>
    <x v="1"/>
    <x v="0"/>
    <n v="273"/>
    <n v="6.8624524577536011E-2"/>
    <s v="PORT04PORT09"/>
    <n v="21.470399999999998"/>
    <n v="6.2E-2"/>
    <n v="22.631938702999374"/>
    <n v="18.73449520966733"/>
  </r>
  <r>
    <n v="1447373453.7"/>
    <d v="2013-05-26T00:00:00"/>
    <x v="1"/>
    <x v="1"/>
    <s v="DTP"/>
    <n v="3"/>
    <x v="0"/>
    <n v="3"/>
    <d v="2013-05-29T00:00:00"/>
    <x v="3"/>
    <n v="1666954"/>
    <x v="1"/>
    <x v="0"/>
    <n v="378"/>
    <n v="1.3724904915507203"/>
    <s v="PORT04PORT09"/>
    <n v="21.470399999999998"/>
    <n v="6.2E-2"/>
    <n v="53.636087159982679"/>
    <n v="518.80140580617228"/>
  </r>
  <r>
    <n v="1447195159.7"/>
    <d v="2013-05-26T00:00:00"/>
    <x v="1"/>
    <x v="1"/>
    <s v="DTP"/>
    <n v="3"/>
    <x v="0"/>
    <n v="3"/>
    <d v="2013-05-29T00:00:00"/>
    <x v="3"/>
    <n v="1666954"/>
    <x v="1"/>
    <x v="0"/>
    <n v="282"/>
    <n v="0.42547205238072328"/>
    <s v="PORT04PORT09"/>
    <n v="21.470399999999998"/>
    <n v="6.2E-2"/>
    <n v="28.909353363824565"/>
    <n v="119.98311877136396"/>
  </r>
  <r>
    <n v="1447289694.7"/>
    <d v="2013-05-26T00:00:00"/>
    <x v="1"/>
    <x v="1"/>
    <s v="DTP"/>
    <n v="3"/>
    <x v="0"/>
    <n v="3"/>
    <d v="2013-05-29T00:00:00"/>
    <x v="3"/>
    <n v="1666954"/>
    <x v="1"/>
    <x v="0"/>
    <n v="387"/>
    <n v="1.2352414423956481"/>
    <s v="PORT04PORT09"/>
    <n v="21.470399999999998"/>
    <n v="6.2E-2"/>
    <n v="51.108783168841185"/>
    <n v="478.03843820711586"/>
  </r>
  <r>
    <n v="1447195160.7"/>
    <d v="2013-05-26T00:00:00"/>
    <x v="1"/>
    <x v="1"/>
    <s v="DTP"/>
    <n v="3"/>
    <x v="0"/>
    <n v="3"/>
    <d v="2013-05-29T00:00:00"/>
    <x v="3"/>
    <n v="1666954"/>
    <x v="1"/>
    <x v="0"/>
    <n v="249"/>
    <n v="1.3724904915507203E-2"/>
    <s v="PORT04PORT09"/>
    <n v="21.470399999999998"/>
    <n v="6.2E-2"/>
    <n v="21.682285082085599"/>
    <n v="3.4175013239612935"/>
  </r>
  <r>
    <n v="1447274426.7"/>
    <d v="2013-05-26T00:00:00"/>
    <x v="1"/>
    <x v="1"/>
    <s v="DTP"/>
    <n v="3"/>
    <x v="0"/>
    <n v="3"/>
    <d v="2013-05-29T00:00:00"/>
    <x v="3"/>
    <n v="1666954"/>
    <x v="1"/>
    <x v="0"/>
    <n v="1246"/>
    <n v="13.76"/>
    <s v="PORT04PORT09"/>
    <n v="21.470399999999998"/>
    <n v="6.2E-2"/>
    <n v="1084.4579199999998"/>
    <n v="17144.96"/>
  </r>
  <r>
    <n v="1447167297.7"/>
    <d v="2013-05-26T00:00:00"/>
    <x v="1"/>
    <x v="1"/>
    <s v="DTP"/>
    <n v="3"/>
    <x v="0"/>
    <n v="3"/>
    <d v="2013-05-29T00:00:00"/>
    <x v="3"/>
    <n v="1666954"/>
    <x v="1"/>
    <x v="0"/>
    <n v="966"/>
    <n v="8.26"/>
    <s v="PORT04PORT09"/>
    <n v="21.470399999999998"/>
    <n v="6.2E-2"/>
    <n v="516.17831999999999"/>
    <n v="7979.16"/>
  </r>
  <r>
    <n v="1447260689.7"/>
    <d v="2013-05-26T00:00:00"/>
    <x v="1"/>
    <x v="1"/>
    <s v="DTP"/>
    <n v="3"/>
    <x v="0"/>
    <n v="3"/>
    <d v="2013-05-29T00:00:00"/>
    <x v="3"/>
    <n v="1666954"/>
    <x v="1"/>
    <x v="0"/>
    <n v="1294"/>
    <n v="10.34"/>
    <s v="PORT04PORT09"/>
    <n v="21.470399999999998"/>
    <n v="6.2E-2"/>
    <n v="851.02791999999999"/>
    <n v="13379.96"/>
  </r>
  <r>
    <n v="1447373436.7"/>
    <d v="2013-05-26T00:00:00"/>
    <x v="1"/>
    <x v="1"/>
    <s v="DTP"/>
    <n v="3"/>
    <x v="0"/>
    <n v="3"/>
    <d v="2013-05-29T00:00:00"/>
    <x v="3"/>
    <n v="1666954"/>
    <x v="1"/>
    <x v="0"/>
    <n v="1258"/>
    <n v="10.14"/>
    <s v="PORT04PORT09"/>
    <n v="21.470399999999998"/>
    <n v="6.2E-2"/>
    <n v="812.34984000000009"/>
    <n v="12756.12"/>
  </r>
  <r>
    <n v="1447305845.7"/>
    <d v="2013-05-26T00:00:00"/>
    <x v="1"/>
    <x v="1"/>
    <s v="DTP"/>
    <n v="3"/>
    <x v="0"/>
    <n v="3"/>
    <d v="2013-05-29T00:00:00"/>
    <x v="3"/>
    <n v="1666954"/>
    <x v="1"/>
    <x v="0"/>
    <n v="1315"/>
    <n v="12.02"/>
    <s v="PORT04PORT09"/>
    <n v="21.470399999999998"/>
    <n v="6.2E-2"/>
    <n v="1001.461"/>
    <n v="15806.3"/>
  </r>
  <r>
    <n v="1447204323.7"/>
    <d v="2013-05-26T00:00:00"/>
    <x v="1"/>
    <x v="1"/>
    <s v="DTP"/>
    <n v="3"/>
    <x v="0"/>
    <n v="3"/>
    <d v="2013-05-29T00:00:00"/>
    <x v="3"/>
    <n v="1666954"/>
    <x v="1"/>
    <x v="0"/>
    <n v="1279"/>
    <n v="11.08"/>
    <s v="PORT04PORT09"/>
    <n v="21.470399999999998"/>
    <n v="6.2E-2"/>
    <n v="900.09224000000006"/>
    <n v="14171.32"/>
  </r>
  <r>
    <n v="1447167296.7"/>
    <d v="2013-05-26T00:00:00"/>
    <x v="1"/>
    <x v="1"/>
    <s v="DTP"/>
    <n v="3"/>
    <x v="0"/>
    <n v="3"/>
    <d v="2013-05-29T00:00:00"/>
    <x v="3"/>
    <n v="1666954"/>
    <x v="1"/>
    <x v="0"/>
    <n v="1320"/>
    <n v="12.02"/>
    <s v="PORT04PORT09"/>
    <n v="21.470399999999998"/>
    <n v="6.2E-2"/>
    <n v="1005.1872000000001"/>
    <n v="15866.4"/>
  </r>
  <r>
    <n v="1447225332.7"/>
    <d v="2013-05-26T00:00:00"/>
    <x v="1"/>
    <x v="1"/>
    <s v="DTP"/>
    <n v="3"/>
    <x v="0"/>
    <n v="3"/>
    <d v="2013-05-29T00:00:00"/>
    <x v="3"/>
    <n v="1666954"/>
    <x v="1"/>
    <x v="0"/>
    <n v="1295"/>
    <n v="11.98"/>
    <s v="PORT04PORT09"/>
    <n v="21.470399999999998"/>
    <n v="6.2E-2"/>
    <n v="983.34460000000001"/>
    <n v="15514.1"/>
  </r>
  <r>
    <n v="1447174669.7"/>
    <d v="2013-05-26T00:00:00"/>
    <x v="1"/>
    <x v="1"/>
    <s v="DTP"/>
    <n v="3"/>
    <x v="0"/>
    <n v="3"/>
    <d v="2013-05-29T00:00:00"/>
    <x v="3"/>
    <n v="1666954"/>
    <x v="1"/>
    <x v="0"/>
    <n v="1327"/>
    <n v="10.98"/>
    <s v="PORT04PORT09"/>
    <n v="21.470399999999998"/>
    <n v="6.2E-2"/>
    <n v="924.83892000000003"/>
    <n v="14570.460000000001"/>
  </r>
  <r>
    <n v="1447373464.7"/>
    <d v="2013-05-26T00:00:00"/>
    <x v="1"/>
    <x v="1"/>
    <s v="DTP"/>
    <n v="3"/>
    <x v="0"/>
    <n v="3"/>
    <d v="2013-05-29T00:00:00"/>
    <x v="3"/>
    <n v="1666954"/>
    <x v="1"/>
    <x v="0"/>
    <n v="1545"/>
    <n v="13.04"/>
    <s v="PORT04PORT09"/>
    <n v="21.470399999999998"/>
    <n v="6.2E-2"/>
    <n v="1270.5719999999999"/>
    <n v="20146.8"/>
  </r>
  <r>
    <n v="1447373470.7"/>
    <d v="2013-05-26T00:00:00"/>
    <x v="1"/>
    <x v="1"/>
    <s v="DTP"/>
    <n v="3"/>
    <x v="0"/>
    <n v="3"/>
    <d v="2013-05-29T00:00:00"/>
    <x v="3"/>
    <n v="1657475"/>
    <x v="1"/>
    <x v="0"/>
    <n v="528"/>
    <n v="6.4382608695652168"/>
    <s v="PORT04PORT09"/>
    <n v="21.470399999999998"/>
    <n v="6.2E-2"/>
    <n v="232.23330782608696"/>
    <n v="3399.4017391304346"/>
  </r>
  <r>
    <n v="1447192315.7"/>
    <d v="2013-05-26T00:00:00"/>
    <x v="1"/>
    <x v="1"/>
    <s v="DTP"/>
    <n v="3"/>
    <x v="0"/>
    <n v="3"/>
    <d v="2013-05-29T00:00:00"/>
    <x v="3"/>
    <n v="1657474"/>
    <x v="1"/>
    <x v="0"/>
    <n v="4388"/>
    <n v="98.18"/>
    <s v="PORT04PORT09"/>
    <n v="21.470399999999998"/>
    <n v="6.2E-2"/>
    <n v="26731.928480000002"/>
    <n v="430813.84"/>
  </r>
  <r>
    <n v="1447278134.7"/>
    <d v="2013-05-26T00:00:00"/>
    <x v="1"/>
    <x v="1"/>
    <s v="DTP"/>
    <n v="3"/>
    <x v="0"/>
    <n v="3"/>
    <d v="2013-05-29T00:00:00"/>
    <x v="3"/>
    <n v="1684796"/>
    <x v="1"/>
    <x v="0"/>
    <n v="591"/>
    <n v="7.7000000000000011"/>
    <s v="PORT04PORT09"/>
    <n v="21.470399999999998"/>
    <n v="6.2E-2"/>
    <n v="303.61380000000003"/>
    <n v="4550.7000000000007"/>
  </r>
  <r>
    <n v="1447211343.7"/>
    <d v="2013-05-26T00:00:00"/>
    <x v="1"/>
    <x v="1"/>
    <s v="DTP"/>
    <n v="3"/>
    <x v="0"/>
    <n v="3"/>
    <d v="2013-05-29T00:00:00"/>
    <x v="3"/>
    <n v="1623991"/>
    <x v="1"/>
    <x v="0"/>
    <n v="670"/>
    <n v="2.8719840035547661"/>
    <s v="PORT04PORT09"/>
    <n v="21.470399999999998"/>
    <n v="6.2E-2"/>
    <n v="140.77261550766497"/>
    <n v="1924.2292823816933"/>
  </r>
  <r>
    <n v="1447199730.7"/>
    <d v="2013-05-26T00:00:00"/>
    <x v="1"/>
    <x v="1"/>
    <s v="DTP"/>
    <n v="3"/>
    <x v="0"/>
    <n v="3"/>
    <d v="2013-05-29T00:00:00"/>
    <x v="3"/>
    <n v="1691700"/>
    <x v="1"/>
    <x v="0"/>
    <n v="810"/>
    <n v="2.9824836623548663"/>
    <s v="PORT04PORT09"/>
    <n v="21.470399999999998"/>
    <n v="6.2E-2"/>
    <n v="171.25072952346136"/>
    <n v="2415.8117665074415"/>
  </r>
  <r>
    <n v="1447232867.7"/>
    <d v="2013-05-26T00:00:00"/>
    <x v="1"/>
    <x v="1"/>
    <s v="DTP"/>
    <n v="3"/>
    <x v="0"/>
    <n v="3"/>
    <d v="2013-05-29T00:00:00"/>
    <x v="3"/>
    <n v="1660551"/>
    <x v="1"/>
    <x v="0"/>
    <n v="308"/>
    <n v="2.4015857284440041"/>
    <s v="PORT04PORT09"/>
    <n v="21.470399999999998"/>
    <n v="6.2E-2"/>
    <n v="67.331081070366707"/>
    <n v="739.68840436075322"/>
  </r>
  <r>
    <n v="1447232858.7"/>
    <d v="2013-05-26T00:00:00"/>
    <x v="1"/>
    <x v="1"/>
    <s v="DTP"/>
    <n v="3"/>
    <x v="0"/>
    <n v="3"/>
    <d v="2013-05-29T00:00:00"/>
    <x v="3"/>
    <n v="1660551"/>
    <x v="1"/>
    <x v="0"/>
    <n v="261"/>
    <n v="1.200792864222002"/>
    <s v="PORT04PORT09"/>
    <n v="21.470399999999998"/>
    <n v="6.2E-2"/>
    <n v="40.901630128840438"/>
    <n v="313.40693756194253"/>
  </r>
  <r>
    <n v="1447232857.7"/>
    <d v="2013-05-26T00:00:00"/>
    <x v="1"/>
    <x v="1"/>
    <s v="DTP"/>
    <n v="3"/>
    <x v="0"/>
    <n v="3"/>
    <d v="2013-05-29T00:00:00"/>
    <x v="3"/>
    <n v="1660551"/>
    <x v="1"/>
    <x v="0"/>
    <n v="283"/>
    <n v="2.4015857284440041"/>
    <s v="PORT04PORT09"/>
    <n v="21.470399999999998"/>
    <n v="6.2E-2"/>
    <n v="63.60862319127849"/>
    <n v="679.64876114965318"/>
  </r>
  <r>
    <n v="1447281408.7"/>
    <d v="2013-05-26T00:00:00"/>
    <x v="1"/>
    <x v="1"/>
    <s v="DTP"/>
    <n v="3"/>
    <x v="0"/>
    <n v="3"/>
    <d v="2013-05-29T00:00:00"/>
    <x v="3"/>
    <n v="1660551"/>
    <x v="1"/>
    <x v="0"/>
    <n v="324"/>
    <n v="2.4015857284440041"/>
    <s v="PORT04PORT09"/>
    <n v="21.470399999999998"/>
    <n v="6.2E-2"/>
    <n v="69.713454112983158"/>
    <n v="778.1137760158573"/>
  </r>
  <r>
    <n v="1447232856.7"/>
    <d v="2013-05-26T00:00:00"/>
    <x v="1"/>
    <x v="1"/>
    <s v="DTP"/>
    <n v="3"/>
    <x v="0"/>
    <n v="3"/>
    <d v="2013-05-29T00:00:00"/>
    <x v="3"/>
    <n v="1660551"/>
    <x v="1"/>
    <x v="0"/>
    <n v="382"/>
    <n v="7.42"/>
    <s v="PORT04PORT09"/>
    <n v="21.470399999999998"/>
    <n v="6.2E-2"/>
    <n v="197.20567999999997"/>
    <n v="2834.44"/>
  </r>
  <r>
    <n v="1447196801.7"/>
    <d v="2013-05-26T00:00:00"/>
    <x v="1"/>
    <x v="1"/>
    <s v="DTP"/>
    <n v="3"/>
    <x v="0"/>
    <n v="3"/>
    <d v="2013-05-29T00:00:00"/>
    <x v="3"/>
    <n v="1660551"/>
    <x v="1"/>
    <x v="0"/>
    <n v="829"/>
    <n v="54.32"/>
    <s v="PORT04PORT09"/>
    <n v="21.470399999999998"/>
    <n v="6.2E-2"/>
    <n v="2813.4097600000005"/>
    <n v="45031.28"/>
  </r>
  <r>
    <n v="1447172424.7"/>
    <d v="2013-05-26T00:00:00"/>
    <x v="1"/>
    <x v="1"/>
    <s v="DTP"/>
    <n v="3"/>
    <x v="0"/>
    <n v="3"/>
    <d v="2013-05-29T00:00:00"/>
    <x v="3"/>
    <n v="1687521"/>
    <x v="1"/>
    <x v="0"/>
    <n v="407"/>
    <n v="2.16"/>
    <s v="PORT04PORT09"/>
    <n v="21.470399999999998"/>
    <n v="6.2E-2"/>
    <n v="75.975840000000005"/>
    <n v="879.12"/>
  </r>
  <r>
    <n v="1447258794.7"/>
    <d v="2013-05-26T00:00:00"/>
    <x v="1"/>
    <x v="1"/>
    <s v="DTP"/>
    <n v="3"/>
    <x v="0"/>
    <n v="3"/>
    <d v="2013-05-29T00:00:00"/>
    <x v="3"/>
    <n v="1669584"/>
    <x v="1"/>
    <x v="0"/>
    <n v="801"/>
    <n v="6.8893900209099508"/>
    <s v="PORT04PORT09"/>
    <n v="21.470399999999998"/>
    <n v="6.2E-2"/>
    <n v="363.61128721842999"/>
    <n v="5518.4014067488706"/>
  </r>
  <r>
    <n v="1447321356.7"/>
    <d v="2013-05-26T00:00:00"/>
    <x v="1"/>
    <x v="1"/>
    <s v="DTP"/>
    <n v="3"/>
    <x v="0"/>
    <n v="3"/>
    <d v="2013-05-29T00:00:00"/>
    <x v="3"/>
    <n v="1669584"/>
    <x v="1"/>
    <x v="0"/>
    <n v="541"/>
    <n v="4.1336340125459703"/>
    <s v="PORT04PORT09"/>
    <n v="21.470399999999998"/>
    <n v="6.2E-2"/>
    <n v="160.12075204881694"/>
    <n v="2236.2960007873698"/>
  </r>
  <r>
    <n v="1447205250.7"/>
    <d v="2013-05-26T00:00:00"/>
    <x v="1"/>
    <x v="1"/>
    <s v="DTP"/>
    <n v="3"/>
    <x v="0"/>
    <n v="3"/>
    <d v="2013-05-29T00:00:00"/>
    <x v="3"/>
    <n v="1669584"/>
    <x v="1"/>
    <x v="0"/>
    <n v="434"/>
    <n v="2.0668170062729851"/>
    <s v="PORT04PORT09"/>
    <n v="21.470399999999998"/>
    <n v="6.2E-2"/>
    <n v="77.084312004793475"/>
    <n v="896.99858072247559"/>
  </r>
  <r>
    <n v="1447323835.7"/>
    <d v="2013-05-26T00:00:00"/>
    <x v="1"/>
    <x v="1"/>
    <s v="DTP"/>
    <n v="3"/>
    <x v="0"/>
    <n v="3"/>
    <d v="2013-05-29T00:00:00"/>
    <x v="3"/>
    <n v="1669584"/>
    <x v="1"/>
    <x v="0"/>
    <n v="612"/>
    <n v="4.1336340125459703"/>
    <s v="PORT04PORT09"/>
    <n v="21.470399999999998"/>
    <n v="6.2E-2"/>
    <n v="178.31700897204428"/>
    <n v="2529.784015678134"/>
  </r>
  <r>
    <n v="1447321357.7"/>
    <d v="2013-05-26T00:00:00"/>
    <x v="1"/>
    <x v="1"/>
    <s v="DTP"/>
    <n v="3"/>
    <x v="0"/>
    <n v="3"/>
    <d v="2013-05-29T00:00:00"/>
    <x v="3"/>
    <n v="1669584"/>
    <x v="1"/>
    <x v="0"/>
    <n v="621"/>
    <n v="4.1336340125459703"/>
    <s v="PORT04PORT09"/>
    <n v="21.470399999999998"/>
    <n v="6.2E-2"/>
    <n v="180.62357675104494"/>
    <n v="2566.9867217910473"/>
  </r>
  <r>
    <n v="1447198766.7"/>
    <d v="2013-05-26T00:00:00"/>
    <x v="1"/>
    <x v="1"/>
    <s v="DTP"/>
    <n v="3"/>
    <x v="0"/>
    <n v="3"/>
    <d v="2013-05-29T00:00:00"/>
    <x v="12"/>
    <n v="1684755"/>
    <x v="1"/>
    <x v="0"/>
    <n v="338"/>
    <n v="1.28"/>
    <s v="PORT04PORT09"/>
    <n v="21.470399999999998"/>
    <n v="6.2E-2"/>
    <n v="48.294079999999994"/>
    <n v="432.64"/>
  </r>
  <r>
    <n v="1447355239.7"/>
    <d v="2013-05-26T00:00:00"/>
    <x v="1"/>
    <x v="1"/>
    <s v="DTP"/>
    <n v="3"/>
    <x v="0"/>
    <n v="3"/>
    <d v="2013-05-29T00:00:00"/>
    <x v="12"/>
    <n v="1688610"/>
    <x v="1"/>
    <x v="0"/>
    <n v="311"/>
    <n v="0.74327911461303575"/>
    <s v="PORT04PORT09"/>
    <n v="21.470399999999998"/>
    <n v="6.2E-2"/>
    <n v="35.802307887968553"/>
    <n v="231.15980464465412"/>
  </r>
  <r>
    <n v="1447394119.7"/>
    <d v="2013-05-26T00:00:00"/>
    <x v="1"/>
    <x v="1"/>
    <s v="DTP"/>
    <n v="3"/>
    <x v="0"/>
    <n v="3"/>
    <d v="2013-05-29T00:00:00"/>
    <x v="12"/>
    <n v="1690617"/>
    <x v="1"/>
    <x v="0"/>
    <n v="408"/>
    <n v="10.41115981112546"/>
    <s v="PORT04PORT09"/>
    <n v="21.470399999999998"/>
    <n v="6.2E-2"/>
    <n v="284.83109858222963"/>
    <n v="4247.7532029391878"/>
  </r>
  <r>
    <n v="1447398368.7"/>
    <d v="2013-05-26T00:00:00"/>
    <x v="1"/>
    <x v="1"/>
    <s v="DTP"/>
    <n v="3"/>
    <x v="0"/>
    <n v="3"/>
    <d v="2013-05-29T00:00:00"/>
    <x v="12"/>
    <n v="1689544"/>
    <x v="1"/>
    <x v="0"/>
    <n v="362"/>
    <n v="11.726215773577504"/>
    <s v="PORT04PORT09"/>
    <n v="21.470399999999998"/>
    <n v="6.2E-2"/>
    <n v="284.65358682217345"/>
    <n v="4244.8901100350568"/>
  </r>
  <r>
    <n v="1447369710.7"/>
    <d v="2013-05-26T00:00:00"/>
    <x v="1"/>
    <x v="1"/>
    <s v="DTP"/>
    <n v="3"/>
    <x v="0"/>
    <n v="3"/>
    <d v="2013-05-29T00:00:00"/>
    <x v="12"/>
    <n v="1689544"/>
    <x v="1"/>
    <x v="0"/>
    <n v="276"/>
    <n v="0.53631078867887527"/>
    <s v="PORT04PORT09"/>
    <n v="21.470399999999998"/>
    <n v="6.2E-2"/>
    <n v="30.647750215872911"/>
    <n v="148.02177767536958"/>
  </r>
  <r>
    <n v="1447325520.7"/>
    <d v="2013-05-26T00:00:00"/>
    <x v="1"/>
    <x v="1"/>
    <s v="DTP"/>
    <n v="3"/>
    <x v="0"/>
    <n v="3"/>
    <d v="2013-05-29T00:00:00"/>
    <x v="12"/>
    <n v="1689549"/>
    <x v="1"/>
    <x v="0"/>
    <n v="344"/>
    <n v="4.7921771952614174"/>
    <s v="PORT04PORT09"/>
    <n v="21.470399999999998"/>
    <n v="6.2E-2"/>
    <n v="123.67795522053551"/>
    <n v="1648.5089551699275"/>
  </r>
  <r>
    <n v="1447373163.7"/>
    <d v="2013-05-26T00:00:00"/>
    <x v="1"/>
    <x v="1"/>
    <s v="DTP"/>
    <n v="3"/>
    <x v="0"/>
    <n v="3"/>
    <d v="2013-05-29T00:00:00"/>
    <x v="12"/>
    <n v="1689549"/>
    <x v="1"/>
    <x v="0"/>
    <n v="334"/>
    <n v="4.7921771952614174"/>
    <s v="PORT04PORT09"/>
    <n v="21.470399999999998"/>
    <n v="6.2E-2"/>
    <n v="120.70680535947344"/>
    <n v="1600.5871832173134"/>
  </r>
  <r>
    <n v="1447159332.7"/>
    <d v="2013-05-26T00:00:00"/>
    <x v="1"/>
    <x v="1"/>
    <s v="DTP"/>
    <n v="3"/>
    <x v="0"/>
    <n v="3"/>
    <d v="2013-05-29T00:00:00"/>
    <x v="12"/>
    <n v="1689549"/>
    <x v="1"/>
    <x v="0"/>
    <n v="259"/>
    <n v="0.95843543905228334"/>
    <s v="PORT04PORT09"/>
    <n v="21.470399999999998"/>
    <n v="6.2E-2"/>
    <n v="36.860956280301565"/>
    <n v="248.23477871454139"/>
  </r>
  <r>
    <n v="1447394117.7"/>
    <d v="2013-05-26T00:00:00"/>
    <x v="1"/>
    <x v="1"/>
    <s v="DTP"/>
    <n v="3"/>
    <x v="0"/>
    <n v="3"/>
    <d v="2013-05-29T00:00:00"/>
    <x v="12"/>
    <n v="1689549"/>
    <x v="1"/>
    <x v="0"/>
    <n v="376"/>
    <n v="4.7921771952614174"/>
    <s v="PORT04PORT09"/>
    <n v="21.470399999999998"/>
    <n v="6.2E-2"/>
    <n v="133.18563477593415"/>
    <n v="1801.8586254182928"/>
  </r>
  <r>
    <n v="1447282166.7"/>
    <d v="2013-05-26T00:00:00"/>
    <x v="1"/>
    <x v="1"/>
    <s v="DTP"/>
    <n v="3"/>
    <x v="0"/>
    <n v="3"/>
    <d v="2013-05-29T00:00:00"/>
    <x v="12"/>
    <n v="1688633"/>
    <x v="1"/>
    <x v="0"/>
    <n v="354"/>
    <n v="5.6598427548431367"/>
    <s v="PORT04PORT09"/>
    <n v="21.470399999999998"/>
    <n v="6.2E-2"/>
    <n v="145.69262878329715"/>
    <n v="2003.5843352144705"/>
  </r>
  <r>
    <n v="1447335481.7"/>
    <d v="2013-05-26T00:00:00"/>
    <x v="1"/>
    <x v="1"/>
    <s v="DTP"/>
    <n v="3"/>
    <x v="0"/>
    <n v="3"/>
    <d v="2013-05-29T00:00:00"/>
    <x v="12"/>
    <n v="1688633"/>
    <x v="1"/>
    <x v="0"/>
    <n v="355"/>
    <n v="9.2784307456444868"/>
    <s v="PORT04PORT09"/>
    <n v="21.470399999999998"/>
    <n v="6.2E-2"/>
    <n v="225.68866071163512"/>
    <n v="3293.8429147037928"/>
  </r>
  <r>
    <n v="1447398570.7"/>
    <d v="2013-05-26T00:00:00"/>
    <x v="1"/>
    <x v="1"/>
    <s v="DTP"/>
    <n v="3"/>
    <x v="0"/>
    <n v="3"/>
    <d v="2013-05-29T00:00:00"/>
    <x v="12"/>
    <n v="1688589"/>
    <x v="1"/>
    <x v="0"/>
    <n v="374"/>
    <n v="9.1351022083018965"/>
    <s v="PORT04PORT09"/>
    <n v="21.470399999999998"/>
    <n v="6.2E-2"/>
    <n v="233.29515000610439"/>
    <n v="3416.528225904909"/>
  </r>
  <r>
    <n v="1447369706.7"/>
    <d v="2013-05-26T00:00:00"/>
    <x v="1"/>
    <x v="1"/>
    <s v="DTP"/>
    <n v="3"/>
    <x v="0"/>
    <n v="3"/>
    <d v="2013-05-29T00:00:00"/>
    <x v="12"/>
    <n v="1688589"/>
    <x v="1"/>
    <x v="0"/>
    <n v="410"/>
    <n v="13.789143091622655"/>
    <s v="PORT04PORT09"/>
    <n v="21.470399999999998"/>
    <n v="6.2E-2"/>
    <n v="371.99041738904788"/>
    <n v="5653.5486675652883"/>
  </r>
  <r>
    <n v="1447194896.7"/>
    <d v="2013-05-26T00:00:00"/>
    <x v="1"/>
    <x v="1"/>
    <s v="DTP"/>
    <n v="3"/>
    <x v="0"/>
    <n v="3"/>
    <d v="2013-05-29T00:00:00"/>
    <x v="12"/>
    <n v="1688589"/>
    <x v="1"/>
    <x v="0"/>
    <n v="257"/>
    <n v="0.73080817666415177"/>
    <s v="PORT04PORT09"/>
    <n v="21.470399999999998"/>
    <n v="6.2E-2"/>
    <n v="33.11509748696659"/>
    <n v="187.81770140268699"/>
  </r>
  <r>
    <n v="1447188642.7"/>
    <d v="2013-05-26T00:00:00"/>
    <x v="1"/>
    <x v="1"/>
    <s v="DTP"/>
    <n v="3"/>
    <x v="0"/>
    <n v="3"/>
    <d v="2013-05-29T00:00:00"/>
    <x v="12"/>
    <n v="1688587"/>
    <x v="1"/>
    <x v="0"/>
    <n v="432"/>
    <n v="10.488877328135997"/>
    <s v="PORT04PORT09"/>
    <n v="21.470399999999998"/>
    <n v="6.2E-2"/>
    <n v="302.40449035679455"/>
    <n v="4531.195005754751"/>
  </r>
  <r>
    <n v="1447159328.7"/>
    <d v="2013-05-26T00:00:00"/>
    <x v="1"/>
    <x v="1"/>
    <s v="DTP"/>
    <n v="3"/>
    <x v="0"/>
    <n v="3"/>
    <d v="2013-05-29T00:00:00"/>
    <x v="12"/>
    <n v="1688587"/>
    <x v="1"/>
    <x v="0"/>
    <n v="529"/>
    <n v="17.515148674883545"/>
    <s v="PORT04PORT09"/>
    <n v="21.470399999999998"/>
    <n v="6.2E-2"/>
    <n v="595.93224623883054"/>
    <n v="9265.5136490133955"/>
  </r>
  <r>
    <n v="1447223365.7"/>
    <d v="2013-05-26T00:00:00"/>
    <x v="1"/>
    <x v="1"/>
    <s v="DTP"/>
    <n v="3"/>
    <x v="0"/>
    <n v="3"/>
    <d v="2013-05-29T00:00:00"/>
    <x v="12"/>
    <n v="1688587"/>
    <x v="1"/>
    <x v="0"/>
    <n v="442"/>
    <n v="18.241525788062603"/>
    <s v="PORT04PORT09"/>
    <n v="21.470399999999998"/>
    <n v="6.2E-2"/>
    <n v="521.36117269606757"/>
    <n v="8062.7543983236701"/>
  </r>
  <r>
    <n v="1447282165.7"/>
    <d v="2013-05-26T00:00:00"/>
    <x v="1"/>
    <x v="1"/>
    <s v="DTP"/>
    <n v="3"/>
    <x v="0"/>
    <n v="3"/>
    <d v="2013-05-29T00:00:00"/>
    <x v="12"/>
    <n v="1688587"/>
    <x v="1"/>
    <x v="0"/>
    <n v="316"/>
    <n v="5.6548729942994074"/>
    <s v="PORT04PORT09"/>
    <n v="21.470399999999998"/>
    <n v="6.2E-2"/>
    <n v="132.26067170431398"/>
    <n v="1786.9398661986127"/>
  </r>
  <r>
    <n v="1447312525.7"/>
    <d v="2013-05-26T00:00:00"/>
    <x v="1"/>
    <x v="1"/>
    <s v="DTP"/>
    <n v="3"/>
    <x v="0"/>
    <n v="3"/>
    <d v="2013-05-29T00:00:00"/>
    <x v="12"/>
    <n v="1688587"/>
    <x v="1"/>
    <x v="0"/>
    <n v="335"/>
    <n v="9.1207628940313015"/>
    <s v="PORT04PORT09"/>
    <n v="21.470399999999998"/>
    <n v="6.2E-2"/>
    <n v="210.90864530903013"/>
    <n v="3055.455569500486"/>
  </r>
  <r>
    <n v="1447325525.7"/>
    <d v="2013-05-26T00:00:00"/>
    <x v="1"/>
    <x v="1"/>
    <s v="DTP"/>
    <n v="3"/>
    <x v="0"/>
    <n v="3"/>
    <d v="2013-05-29T00:00:00"/>
    <x v="12"/>
    <n v="1688587"/>
    <x v="1"/>
    <x v="0"/>
    <n v="494"/>
    <n v="19.241525788062603"/>
    <s v="PORT04PORT09"/>
    <n v="21.470399999999998"/>
    <n v="6.2E-2"/>
    <n v="610.7998518367815"/>
    <n v="9505.3137393029265"/>
  </r>
  <r>
    <n v="1447258832.7"/>
    <d v="2013-05-26T00:00:00"/>
    <x v="1"/>
    <x v="1"/>
    <s v="DTP"/>
    <n v="3"/>
    <x v="0"/>
    <n v="3"/>
    <d v="2013-05-29T00:00:00"/>
    <x v="12"/>
    <n v="1688575"/>
    <x v="1"/>
    <x v="0"/>
    <n v="474"/>
    <n v="18.086818572369292"/>
    <s v="PORT04PORT09"/>
    <n v="21.470399999999998"/>
    <n v="6.2E-2"/>
    <n v="553.00582420478884"/>
    <n v="8573.1520033030447"/>
  </r>
  <r>
    <n v="1447282164.7"/>
    <d v="2013-05-26T00:00:00"/>
    <x v="1"/>
    <x v="1"/>
    <s v="DTP"/>
    <n v="3"/>
    <x v="0"/>
    <n v="3"/>
    <d v="2013-05-29T00:00:00"/>
    <x v="12"/>
    <n v="1688575"/>
    <x v="1"/>
    <x v="0"/>
    <n v="1089"/>
    <n v="70.34727428947717"/>
    <s v="PORT04PORT09"/>
    <n v="21.470399999999998"/>
    <n v="6.2E-2"/>
    <n v="4771.1776654769201"/>
    <n v="76608.181701240639"/>
  </r>
  <r>
    <n v="1447297187.7"/>
    <d v="2013-05-26T00:00:00"/>
    <x v="1"/>
    <x v="1"/>
    <s v="DTP"/>
    <n v="3"/>
    <x v="0"/>
    <n v="3"/>
    <d v="2013-05-29T00:00:00"/>
    <x v="12"/>
    <n v="1688575"/>
    <x v="1"/>
    <x v="0"/>
    <n v="641"/>
    <n v="38.173637144738585"/>
    <s v="PORT04PORT09"/>
    <n v="21.470399999999998"/>
    <n v="6.2E-2"/>
    <n v="1538.5670874062009"/>
    <n v="24469.301409777432"/>
  </r>
  <r>
    <n v="1447174503.7"/>
    <d v="2013-05-26T00:00:00"/>
    <x v="1"/>
    <x v="1"/>
    <s v="DTP"/>
    <n v="3"/>
    <x v="0"/>
    <n v="3"/>
    <d v="2013-05-29T00:00:00"/>
    <x v="12"/>
    <n v="1688575"/>
    <x v="1"/>
    <x v="0"/>
    <n v="502"/>
    <n v="17.086818572369292"/>
    <s v="PORT04PORT09"/>
    <n v="21.470399999999998"/>
    <n v="6.2E-2"/>
    <n v="553.28054124642188"/>
    <n v="8577.5829233293844"/>
  </r>
  <r>
    <n v="1447266995.7"/>
    <d v="2013-05-26T00:00:00"/>
    <x v="1"/>
    <x v="1"/>
    <s v="DTP"/>
    <n v="3"/>
    <x v="0"/>
    <n v="3"/>
    <d v="2013-05-29T00:00:00"/>
    <x v="12"/>
    <n v="1688575"/>
    <x v="1"/>
    <x v="0"/>
    <n v="486"/>
    <n v="18.086818572369292"/>
    <s v="PORT04PORT09"/>
    <n v="21.470399999999998"/>
    <n v="6.2E-2"/>
    <n v="566.46241722263153"/>
    <n v="8790.1938261714768"/>
  </r>
  <r>
    <n v="1447159327.7"/>
    <d v="2013-05-26T00:00:00"/>
    <x v="1"/>
    <x v="1"/>
    <s v="DTP"/>
    <n v="3"/>
    <x v="0"/>
    <n v="3"/>
    <d v="2013-05-29T00:00:00"/>
    <x v="12"/>
    <n v="1688575"/>
    <x v="1"/>
    <x v="0"/>
    <n v="471"/>
    <n v="19.086818572369292"/>
    <s v="PORT04PORT09"/>
    <n v="21.470399999999998"/>
    <n v="6.2E-2"/>
    <n v="578.84367595032813"/>
    <n v="8989.8915475859376"/>
  </r>
  <r>
    <n v="1447223366.7"/>
    <d v="2013-05-26T00:00:00"/>
    <x v="1"/>
    <x v="1"/>
    <s v="DTP"/>
    <n v="3"/>
    <x v="0"/>
    <n v="3"/>
    <d v="2013-05-29T00:00:00"/>
    <x v="12"/>
    <n v="1688629"/>
    <x v="1"/>
    <x v="0"/>
    <n v="511"/>
    <n v="18.936531067828096"/>
    <s v="PORT04PORT09"/>
    <n v="21.470399999999998"/>
    <n v="6.2E-2"/>
    <n v="621.41757729092978"/>
    <n v="9676.5673756601573"/>
  </r>
  <r>
    <n v="1447394114.7"/>
    <d v="2013-05-26T00:00:00"/>
    <x v="1"/>
    <x v="1"/>
    <s v="DTP"/>
    <n v="3"/>
    <x v="0"/>
    <n v="3"/>
    <d v="2013-05-29T00:00:00"/>
    <x v="12"/>
    <n v="1688629"/>
    <x v="1"/>
    <x v="0"/>
    <n v="1955"/>
    <n v="163.46051407653883"/>
    <s v="PORT04PORT09"/>
    <n v="21.470399999999998"/>
    <n v="6.2E-2"/>
    <n v="19834.519311217267"/>
    <n v="319565.30501963344"/>
  </r>
  <r>
    <n v="1447361209.7"/>
    <d v="2013-05-26T00:00:00"/>
    <x v="1"/>
    <x v="1"/>
    <s v="DTP"/>
    <n v="3"/>
    <x v="0"/>
    <n v="3"/>
    <d v="2013-05-29T00:00:00"/>
    <x v="12"/>
    <n v="1688629"/>
    <x v="1"/>
    <x v="0"/>
    <n v="1497"/>
    <n v="116.61918640696858"/>
    <s v="PORT04PORT09"/>
    <n v="21.470399999999998"/>
    <n v="6.2E-2"/>
    <n v="10845.363567176382"/>
    <n v="174578.92205123196"/>
  </r>
  <r>
    <n v="1447369707.7"/>
    <d v="2013-05-26T00:00:00"/>
    <x v="1"/>
    <x v="1"/>
    <s v="DTP"/>
    <n v="3"/>
    <x v="0"/>
    <n v="3"/>
    <d v="2013-05-29T00:00:00"/>
    <x v="12"/>
    <n v="1688629"/>
    <x v="1"/>
    <x v="0"/>
    <n v="1612"/>
    <n v="113.58745194088263"/>
    <s v="PORT04PORT09"/>
    <n v="21.470399999999998"/>
    <n v="6.2E-2"/>
    <n v="11373.854696779574"/>
    <n v="183102.97252870281"/>
  </r>
  <r>
    <n v="1447325526.7"/>
    <d v="2013-05-26T00:00:00"/>
    <x v="1"/>
    <x v="1"/>
    <s v="DTP"/>
    <n v="3"/>
    <x v="0"/>
    <n v="3"/>
    <d v="2013-05-29T00:00:00"/>
    <x v="12"/>
    <n v="1688629"/>
    <x v="1"/>
    <x v="0"/>
    <n v="1120"/>
    <n v="78.746124271312382"/>
    <s v="PORT04PORT09"/>
    <n v="21.470399999999998"/>
    <n v="6.2E-2"/>
    <n v="5489.6012693999319"/>
    <n v="88195.659183869866"/>
  </r>
  <r>
    <n v="1447188643.7"/>
    <d v="2013-05-26T00:00:00"/>
    <x v="1"/>
    <x v="1"/>
    <s v="DTP"/>
    <n v="3"/>
    <x v="0"/>
    <n v="3"/>
    <d v="2013-05-29T00:00:00"/>
    <x v="12"/>
    <n v="1688629"/>
    <x v="1"/>
    <x v="0"/>
    <n v="457"/>
    <n v="16.936531067828096"/>
    <s v="PORT04PORT09"/>
    <n v="21.470399999999998"/>
    <n v="6.2E-2"/>
    <n v="501.35007127584123"/>
    <n v="7739.9946979974393"/>
  </r>
  <r>
    <n v="1447237192.7"/>
    <d v="2013-05-26T00:00:00"/>
    <x v="1"/>
    <x v="1"/>
    <s v="DTP"/>
    <n v="3"/>
    <x v="0"/>
    <n v="3"/>
    <d v="2013-05-29T00:00:00"/>
    <x v="12"/>
    <n v="1688629"/>
    <x v="1"/>
    <x v="0"/>
    <n v="434"/>
    <n v="17.936531067828096"/>
    <s v="PORT04PORT09"/>
    <n v="21.470399999999998"/>
    <n v="6.2E-2"/>
    <n v="504.10657797311836"/>
    <n v="7784.4544834373937"/>
  </r>
  <r>
    <n v="1447297188.7"/>
    <d v="2013-05-26T00:00:00"/>
    <x v="1"/>
    <x v="1"/>
    <s v="DTP"/>
    <n v="3"/>
    <x v="0"/>
    <n v="3"/>
    <d v="2013-05-29T00:00:00"/>
    <x v="12"/>
    <n v="1688629"/>
    <x v="1"/>
    <x v="0"/>
    <n v="1106"/>
    <n v="77.746124271312382"/>
    <s v="PORT04PORT09"/>
    <n v="21.470399999999998"/>
    <n v="6.2E-2"/>
    <n v="5352.677633532433"/>
    <n v="85987.213444071502"/>
  </r>
  <r>
    <n v="1447159329.7"/>
    <d v="2013-05-26T00:00:00"/>
    <x v="1"/>
    <x v="1"/>
    <s v="DTP"/>
    <n v="3"/>
    <x v="0"/>
    <n v="3"/>
    <d v="2013-05-29T00:00:00"/>
    <x v="12"/>
    <n v="1688629"/>
    <x v="1"/>
    <x v="0"/>
    <n v="464"/>
    <n v="16.936531067828096"/>
    <s v="PORT04PORT09"/>
    <n v="21.470399999999998"/>
    <n v="6.2E-2"/>
    <n v="508.70052575927861"/>
    <n v="7858.5504154722366"/>
  </r>
  <r>
    <n v="1447174504.7"/>
    <d v="2013-05-26T00:00:00"/>
    <x v="1"/>
    <x v="1"/>
    <s v="DTP"/>
    <n v="3"/>
    <x v="0"/>
    <n v="3"/>
    <d v="2013-05-29T00:00:00"/>
    <x v="12"/>
    <n v="1688629"/>
    <x v="1"/>
    <x v="0"/>
    <n v="531"/>
    <n v="16.936531067828096"/>
    <s v="PORT04PORT09"/>
    <n v="21.470399999999998"/>
    <n v="6.2E-2"/>
    <n v="579.05487581503655"/>
    <n v="8993.297997016718"/>
  </r>
  <r>
    <n v="1447391484.7"/>
    <d v="2013-05-26T00:00:00"/>
    <x v="1"/>
    <x v="1"/>
    <s v="DTP"/>
    <n v="3"/>
    <x v="0"/>
    <n v="3"/>
    <d v="2013-05-29T00:00:00"/>
    <x v="12"/>
    <n v="1688629"/>
    <x v="1"/>
    <x v="0"/>
    <n v="758"/>
    <n v="40.841327669570241"/>
    <s v="PORT04PORT09"/>
    <n v="21.470399999999998"/>
    <n v="6.2E-2"/>
    <n v="1940.849435159123"/>
    <n v="30957.726373534242"/>
  </r>
  <r>
    <n v="1447159326.7"/>
    <d v="2013-05-26T00:00:00"/>
    <x v="1"/>
    <x v="1"/>
    <s v="DTP"/>
    <n v="3"/>
    <x v="0"/>
    <n v="3"/>
    <d v="2013-05-29T00:00:00"/>
    <x v="12"/>
    <n v="1688571"/>
    <x v="1"/>
    <x v="0"/>
    <n v="490"/>
    <n v="16.617969870228201"/>
    <s v="PORT04PORT09"/>
    <n v="21.470399999999998"/>
    <n v="6.2E-2"/>
    <n v="526.32432465753277"/>
    <n v="8142.8052364118184"/>
  </r>
  <r>
    <n v="1447174502.7"/>
    <d v="2013-05-26T00:00:00"/>
    <x v="1"/>
    <x v="1"/>
    <s v="DTP"/>
    <n v="3"/>
    <x v="0"/>
    <n v="3"/>
    <d v="2013-05-29T00:00:00"/>
    <x v="12"/>
    <n v="1688571"/>
    <x v="1"/>
    <x v="0"/>
    <n v="452"/>
    <n v="16.617969870228201"/>
    <s v="PORT04PORT09"/>
    <n v="21.470399999999998"/>
    <n v="6.2E-2"/>
    <n v="487.1723876432751"/>
    <n v="7511.3223813431468"/>
  </r>
  <r>
    <n v="1447266994.7"/>
    <d v="2013-05-26T00:00:00"/>
    <x v="1"/>
    <x v="1"/>
    <s v="DTP"/>
    <n v="3"/>
    <x v="0"/>
    <n v="3"/>
    <d v="2013-05-29T00:00:00"/>
    <x v="12"/>
    <n v="1688571"/>
    <x v="1"/>
    <x v="0"/>
    <n v="460"/>
    <n v="17.617969870228201"/>
    <s v="PORT04PORT09"/>
    <n v="21.470399999999998"/>
    <n v="6.2E-2"/>
    <n v="523.93490069890834"/>
    <n v="8104.2661403049724"/>
  </r>
  <r>
    <n v="1447258831.7"/>
    <d v="2013-05-26T00:00:00"/>
    <x v="1"/>
    <x v="1"/>
    <s v="DTP"/>
    <n v="3"/>
    <x v="0"/>
    <n v="3"/>
    <d v="2013-05-29T00:00:00"/>
    <x v="12"/>
    <n v="1688571"/>
    <x v="1"/>
    <x v="0"/>
    <n v="527"/>
    <n v="17.617969870228201"/>
    <s v="PORT04PORT09"/>
    <n v="21.470399999999998"/>
    <n v="6.2E-2"/>
    <n v="597.11994753983629"/>
    <n v="9284.670121610261"/>
  </r>
  <r>
    <n v="1447297186.7"/>
    <d v="2013-05-26T00:00:00"/>
    <x v="1"/>
    <x v="1"/>
    <s v="DTP"/>
    <n v="3"/>
    <x v="0"/>
    <n v="3"/>
    <d v="2013-05-29T00:00:00"/>
    <x v="12"/>
    <n v="1688571"/>
    <x v="1"/>
    <x v="0"/>
    <n v="705"/>
    <n v="32.235939740456402"/>
    <s v="PORT04PORT09"/>
    <n v="21.470399999999998"/>
    <n v="6.2E-2"/>
    <n v="1430.5033260553491"/>
    <n v="22726.337517021762"/>
  </r>
  <r>
    <n v="1447394115.7"/>
    <d v="2013-05-26T00:00:00"/>
    <x v="1"/>
    <x v="1"/>
    <s v="DTP"/>
    <n v="3"/>
    <x v="0"/>
    <n v="3"/>
    <d v="2013-05-29T00:00:00"/>
    <x v="12"/>
    <n v="1689546"/>
    <x v="1"/>
    <x v="0"/>
    <n v="769"/>
    <n v="35.312720821507384"/>
    <s v="PORT04PORT09"/>
    <n v="21.470399999999998"/>
    <n v="6.2E-2"/>
    <n v="1705.1103033278289"/>
    <n v="27155.482311739179"/>
  </r>
  <r>
    <n v="1447223368.7"/>
    <d v="2013-05-26T00:00:00"/>
    <x v="1"/>
    <x v="1"/>
    <s v="DTP"/>
    <n v="3"/>
    <x v="0"/>
    <n v="3"/>
    <d v="2013-05-29T00:00:00"/>
    <x v="12"/>
    <n v="1689548"/>
    <x v="1"/>
    <x v="0"/>
    <n v="1254"/>
    <n v="71.479787631021665"/>
    <s v="PORT04PORT09"/>
    <n v="21.470399999999998"/>
    <n v="6.2E-2"/>
    <n v="5578.8809287366721"/>
    <n v="89635.653689301165"/>
  </r>
  <r>
    <n v="1447159331.7"/>
    <d v="2013-05-26T00:00:00"/>
    <x v="1"/>
    <x v="1"/>
    <s v="DTP"/>
    <n v="3"/>
    <x v="0"/>
    <n v="3"/>
    <d v="2013-05-29T00:00:00"/>
    <x v="12"/>
    <n v="1689548"/>
    <x v="1"/>
    <x v="0"/>
    <n v="1296"/>
    <n v="69.479787631021665"/>
    <s v="PORT04PORT09"/>
    <n v="21.470399999999998"/>
    <n v="6.2E-2"/>
    <n v="5604.3102957278534"/>
    <n v="90045.804769804075"/>
  </r>
  <r>
    <n v="1447188645.7"/>
    <d v="2013-05-26T00:00:00"/>
    <x v="1"/>
    <x v="1"/>
    <s v="DTP"/>
    <n v="3"/>
    <x v="0"/>
    <n v="3"/>
    <d v="2013-05-29T00:00:00"/>
    <x v="12"/>
    <n v="1689548"/>
    <x v="1"/>
    <x v="0"/>
    <n v="1324"/>
    <n v="73.479787631021665"/>
    <s v="PORT04PORT09"/>
    <n v="21.470399999999998"/>
    <n v="6.2E-2"/>
    <n v="6053.279207055306"/>
    <n v="97287.238823472682"/>
  </r>
  <r>
    <n v="1447237194.7"/>
    <d v="2013-05-26T00:00:00"/>
    <x v="1"/>
    <x v="1"/>
    <s v="DTP"/>
    <n v="3"/>
    <x v="0"/>
    <n v="3"/>
    <d v="2013-05-29T00:00:00"/>
    <x v="12"/>
    <n v="1689548"/>
    <x v="1"/>
    <x v="0"/>
    <n v="1285"/>
    <n v="71.479787631021665"/>
    <s v="PORT04PORT09"/>
    <n v="21.470399999999998"/>
    <n v="6.2E-2"/>
    <n v="5716.2650805634958"/>
    <n v="91851.527105862842"/>
  </r>
  <r>
    <n v="1447174506.7"/>
    <d v="2013-05-26T00:00:00"/>
    <x v="1"/>
    <x v="1"/>
    <s v="DTP"/>
    <n v="3"/>
    <x v="0"/>
    <n v="3"/>
    <d v="2013-05-29T00:00:00"/>
    <x v="12"/>
    <n v="1689548"/>
    <x v="1"/>
    <x v="0"/>
    <n v="1297"/>
    <n v="67.479787631021665"/>
    <s v="PORT04PORT09"/>
    <n v="21.470399999999998"/>
    <n v="6.2E-2"/>
    <n v="5447.790042560976"/>
    <n v="87521.284557435094"/>
  </r>
  <r>
    <n v="1447325527.7"/>
    <d v="2013-05-26T00:00:00"/>
    <x v="1"/>
    <x v="1"/>
    <s v="DTP"/>
    <n v="3"/>
    <x v="0"/>
    <n v="3"/>
    <d v="2013-05-29T00:00:00"/>
    <x v="12"/>
    <n v="1689547"/>
    <x v="1"/>
    <x v="0"/>
    <n v="650"/>
    <n v="28.794508749255311"/>
    <s v="PORT04PORT09"/>
    <n v="21.470399999999998"/>
    <n v="6.2E-2"/>
    <n v="1181.889102594989"/>
    <n v="18716.430687015953"/>
  </r>
  <r>
    <n v="1447266996.7"/>
    <d v="2013-05-26T00:00:00"/>
    <x v="1"/>
    <x v="1"/>
    <s v="DTP"/>
    <n v="3"/>
    <x v="0"/>
    <n v="3"/>
    <d v="2013-05-29T00:00:00"/>
    <x v="12"/>
    <n v="1689547"/>
    <x v="1"/>
    <x v="0"/>
    <n v="709"/>
    <n v="29.794508749255311"/>
    <s v="PORT04PORT09"/>
    <n v="21.470399999999998"/>
    <n v="6.2E-2"/>
    <n v="1331.1774155997648"/>
    <n v="21124.306703222017"/>
  </r>
  <r>
    <n v="1447159330.7"/>
    <d v="2013-05-26T00:00:00"/>
    <x v="1"/>
    <x v="1"/>
    <s v="DTP"/>
    <n v="3"/>
    <x v="0"/>
    <n v="3"/>
    <d v="2013-05-29T00:00:00"/>
    <x v="12"/>
    <n v="1689547"/>
    <x v="1"/>
    <x v="0"/>
    <n v="697"/>
    <n v="28.794508749255311"/>
    <s v="PORT04PORT09"/>
    <n v="21.470399999999998"/>
    <n v="6.2E-2"/>
    <n v="1265.796301090319"/>
    <n v="20069.772598230953"/>
  </r>
  <r>
    <n v="1447223367.7"/>
    <d v="2013-05-26T00:00:00"/>
    <x v="1"/>
    <x v="1"/>
    <s v="DTP"/>
    <n v="3"/>
    <x v="0"/>
    <n v="3"/>
    <d v="2013-05-29T00:00:00"/>
    <x v="12"/>
    <n v="1689547"/>
    <x v="1"/>
    <x v="0"/>
    <n v="717"/>
    <n v="27.794508749255311"/>
    <s v="PORT04PORT09"/>
    <n v="21.470399999999998"/>
    <n v="6.2E-2"/>
    <n v="1257.0474919393955"/>
    <n v="19928.662773216056"/>
  </r>
  <r>
    <n v="1447369708.7"/>
    <d v="2013-05-26T00:00:00"/>
    <x v="1"/>
    <x v="1"/>
    <s v="DTP"/>
    <n v="3"/>
    <x v="0"/>
    <n v="3"/>
    <d v="2013-05-29T00:00:00"/>
    <x v="12"/>
    <n v="1689547"/>
    <x v="1"/>
    <x v="0"/>
    <n v="684"/>
    <n v="30.794508749255311"/>
    <s v="PORT04PORT09"/>
    <n v="21.470399999999998"/>
    <n v="6.2E-2"/>
    <n v="1327.4039270384192"/>
    <n v="21063.443984490634"/>
  </r>
  <r>
    <n v="1447282167.7"/>
    <d v="2013-05-26T00:00:00"/>
    <x v="1"/>
    <x v="1"/>
    <s v="DTP"/>
    <n v="3"/>
    <x v="0"/>
    <n v="3"/>
    <d v="2013-05-29T00:00:00"/>
    <x v="12"/>
    <n v="1689547"/>
    <x v="1"/>
    <x v="0"/>
    <n v="904"/>
    <n v="41.911625842614349"/>
    <s v="PORT04PORT09"/>
    <n v="21.470399999999998"/>
    <n v="6.2E-2"/>
    <n v="2370.5332052268495"/>
    <n v="37888.109761723368"/>
  </r>
  <r>
    <n v="1447335482.7"/>
    <d v="2013-05-26T00:00:00"/>
    <x v="1"/>
    <x v="1"/>
    <s v="DTP"/>
    <n v="3"/>
    <x v="0"/>
    <n v="3"/>
    <d v="2013-05-29T00:00:00"/>
    <x v="12"/>
    <n v="1689547"/>
    <x v="1"/>
    <x v="0"/>
    <n v="641"/>
    <n v="29.794508749255311"/>
    <s v="PORT04PORT09"/>
    <n v="21.470399999999998"/>
    <n v="6.2E-2"/>
    <n v="1205.5637667129045"/>
    <n v="19098.280108272655"/>
  </r>
  <r>
    <n v="1447188644.7"/>
    <d v="2013-05-26T00:00:00"/>
    <x v="1"/>
    <x v="1"/>
    <s v="DTP"/>
    <n v="3"/>
    <x v="0"/>
    <n v="3"/>
    <d v="2013-05-29T00:00:00"/>
    <x v="12"/>
    <n v="1689547"/>
    <x v="1"/>
    <x v="0"/>
    <n v="658"/>
    <n v="30.794508749255311"/>
    <s v="PORT04PORT09"/>
    <n v="21.470399999999998"/>
    <n v="6.2E-2"/>
    <n v="1277.7631789346196"/>
    <n v="20262.786757009995"/>
  </r>
  <r>
    <n v="1447237193.7"/>
    <d v="2013-05-26T00:00:00"/>
    <x v="1"/>
    <x v="1"/>
    <s v="DTP"/>
    <n v="3"/>
    <x v="0"/>
    <n v="3"/>
    <d v="2013-05-29T00:00:00"/>
    <x v="12"/>
    <n v="1689547"/>
    <x v="1"/>
    <x v="0"/>
    <n v="690"/>
    <n v="28.794508749255311"/>
    <s v="PORT04PORT09"/>
    <n v="21.470399999999998"/>
    <n v="6.2E-2"/>
    <n v="1253.2994842931421"/>
    <n v="19868.211036986166"/>
  </r>
  <r>
    <n v="1447297189.7"/>
    <d v="2013-05-26T00:00:00"/>
    <x v="1"/>
    <x v="1"/>
    <s v="DTP"/>
    <n v="3"/>
    <x v="0"/>
    <n v="3"/>
    <d v="2013-05-29T00:00:00"/>
    <x v="12"/>
    <n v="1689547"/>
    <x v="1"/>
    <x v="0"/>
    <n v="1704"/>
    <n v="99.060917903662201"/>
    <s v="PORT04PORT09"/>
    <n v="21.470399999999998"/>
    <n v="6.2E-2"/>
    <n v="10487.058254686104"/>
    <n v="168799.80410784038"/>
  </r>
  <r>
    <n v="1447174505.7"/>
    <d v="2013-05-26T00:00:00"/>
    <x v="1"/>
    <x v="1"/>
    <s v="DTP"/>
    <n v="3"/>
    <x v="0"/>
    <n v="3"/>
    <d v="2013-05-29T00:00:00"/>
    <x v="12"/>
    <n v="1689547"/>
    <x v="1"/>
    <x v="0"/>
    <n v="648"/>
    <n v="26.794508749255311"/>
    <s v="PORT04PORT09"/>
    <n v="21.470399999999998"/>
    <n v="6.2E-2"/>
    <n v="1097.9665835100814"/>
    <n v="17362.841669517442"/>
  </r>
  <r>
    <n v="1447394116.7"/>
    <d v="2013-05-26T00:00:00"/>
    <x v="1"/>
    <x v="1"/>
    <s v="DTP"/>
    <n v="3"/>
    <x v="0"/>
    <n v="3"/>
    <d v="2013-05-29T00:00:00"/>
    <x v="12"/>
    <n v="1689547"/>
    <x v="1"/>
    <x v="0"/>
    <n v="474"/>
    <n v="9.7979407809707411"/>
    <s v="PORT04PORT09"/>
    <n v="21.470399999999998"/>
    <n v="6.2E-2"/>
    <n v="309.4122836711681"/>
    <n v="4644.223930180131"/>
  </r>
  <r>
    <n v="1447394120.7"/>
    <d v="2013-05-26T00:00:00"/>
    <x v="1"/>
    <x v="1"/>
    <s v="DTP"/>
    <n v="3"/>
    <x v="0"/>
    <n v="3"/>
    <d v="2013-05-29T00:00:00"/>
    <x v="12"/>
    <n v="1691544"/>
    <x v="1"/>
    <x v="0"/>
    <n v="673"/>
    <n v="27.108266095893693"/>
    <s v="PORT04PORT09"/>
    <n v="21.470399999999998"/>
    <n v="6.2E-2"/>
    <n v="1152.58991111726"/>
    <n v="18243.863082536456"/>
  </r>
  <r>
    <n v="1447198767.7"/>
    <d v="2013-05-26T00:00:00"/>
    <x v="1"/>
    <x v="1"/>
    <s v="DTP"/>
    <n v="3"/>
    <x v="0"/>
    <n v="3"/>
    <d v="2013-05-29T00:00:00"/>
    <x v="12"/>
    <n v="1691544"/>
    <x v="1"/>
    <x v="0"/>
    <n v="331"/>
    <n v="3.647689989718212"/>
    <s v="PORT04PORT09"/>
    <n v="21.470399999999998"/>
    <n v="6.2E-2"/>
    <n v="96.328293968997144"/>
    <n v="1207.3853865967283"/>
  </r>
  <r>
    <n v="1447369709.7"/>
    <d v="2013-05-26T00:00:00"/>
    <x v="1"/>
    <x v="1"/>
    <s v="DTP"/>
    <n v="3"/>
    <x v="0"/>
    <n v="3"/>
    <d v="2013-05-29T00:00:00"/>
    <x v="12"/>
    <n v="1691544"/>
    <x v="1"/>
    <x v="0"/>
    <n v="320"/>
    <n v="3.0397416580985102"/>
    <s v="PORT04PORT09"/>
    <n v="21.470399999999998"/>
    <n v="6.2E-2"/>
    <n v="81.778874496674433"/>
    <n v="972.71733059152325"/>
  </r>
  <r>
    <n v="1447174507.7"/>
    <d v="2013-05-26T00:00:00"/>
    <x v="1"/>
    <x v="1"/>
    <s v="DTP"/>
    <n v="3"/>
    <x v="0"/>
    <n v="3"/>
    <d v="2013-05-29T00:00:00"/>
    <x v="12"/>
    <n v="1691544"/>
    <x v="1"/>
    <x v="0"/>
    <n v="299"/>
    <n v="1.2158966632394039"/>
    <s v="PORT04PORT09"/>
    <n v="21.470399999999998"/>
    <n v="6.2E-2"/>
    <n v="44.010692343132064"/>
    <n v="363.5531023085818"/>
  </r>
  <r>
    <n v="1447297190.7"/>
    <d v="2013-05-26T00:00:00"/>
    <x v="1"/>
    <x v="1"/>
    <s v="DTP"/>
    <n v="3"/>
    <x v="0"/>
    <n v="3"/>
    <d v="2013-05-29T00:00:00"/>
    <x v="12"/>
    <n v="1691544"/>
    <x v="1"/>
    <x v="0"/>
    <n v="359"/>
    <n v="3.0397416580985102"/>
    <s v="PORT04PORT09"/>
    <n v="21.470399999999998"/>
    <n v="6.2E-2"/>
    <n v="89.128969825956645"/>
    <n v="1091.2672552573652"/>
  </r>
  <r>
    <n v="1447335483.7"/>
    <d v="2013-05-26T00:00:00"/>
    <x v="1"/>
    <x v="1"/>
    <s v="DTP"/>
    <n v="3"/>
    <x v="0"/>
    <n v="3"/>
    <d v="2013-05-29T00:00:00"/>
    <x v="12"/>
    <n v="1691544"/>
    <x v="1"/>
    <x v="0"/>
    <n v="319"/>
    <n v="3.0397416580985102"/>
    <s v="PORT04PORT09"/>
    <n v="21.470399999999998"/>
    <n v="6.2E-2"/>
    <n v="81.590410513872342"/>
    <n v="969.67758893342477"/>
  </r>
  <r>
    <n v="1447240599.7"/>
    <d v="2013-05-26T00:00:00"/>
    <x v="1"/>
    <x v="1"/>
    <s v="DTP"/>
    <n v="3"/>
    <x v="0"/>
    <n v="3"/>
    <d v="2013-05-29T00:00:00"/>
    <x v="12"/>
    <n v="1691544"/>
    <x v="1"/>
    <x v="0"/>
    <n v="309"/>
    <n v="2.2494088269928976"/>
    <s v="PORT04PORT09"/>
    <n v="21.470399999999998"/>
    <n v="6.2E-2"/>
    <n v="64.564574307529924"/>
    <n v="695.06732754080531"/>
  </r>
  <r>
    <n v="1447159333.7"/>
    <d v="2013-05-26T00:00:00"/>
    <x v="1"/>
    <x v="1"/>
    <s v="DTP"/>
    <n v="3"/>
    <x v="0"/>
    <n v="3"/>
    <d v="2013-05-29T00:00:00"/>
    <x v="12"/>
    <n v="1691544"/>
    <x v="1"/>
    <x v="0"/>
    <n v="332"/>
    <n v="1.2158966632394039"/>
    <s v="PORT04PORT09"/>
    <n v="21.470399999999998"/>
    <n v="6.2E-2"/>
    <n v="46.498416916119893"/>
    <n v="403.67769219548211"/>
  </r>
  <r>
    <n v="1447373164.7"/>
    <d v="2013-05-26T00:00:00"/>
    <x v="1"/>
    <x v="1"/>
    <s v="DTP"/>
    <n v="3"/>
    <x v="0"/>
    <n v="3"/>
    <d v="2013-05-29T00:00:00"/>
    <x v="12"/>
    <n v="1691544"/>
    <x v="1"/>
    <x v="0"/>
    <n v="455"/>
    <n v="9.1192249742955305"/>
    <s v="PORT04PORT09"/>
    <n v="21.470399999999998"/>
    <n v="6.2E-2"/>
    <n v="278.72373652487693"/>
    <n v="4149.2473633044665"/>
  </r>
  <r>
    <n v="1447325528.7"/>
    <d v="2013-05-26T00:00:00"/>
    <x v="1"/>
    <x v="1"/>
    <s v="DTP"/>
    <n v="3"/>
    <x v="0"/>
    <n v="3"/>
    <d v="2013-05-29T00:00:00"/>
    <x v="12"/>
    <n v="1691544"/>
    <x v="1"/>
    <x v="0"/>
    <n v="325"/>
    <n v="3.0397416580985102"/>
    <s v="PORT04PORT09"/>
    <n v="21.470399999999998"/>
    <n v="6.2E-2"/>
    <n v="82.721194410684973"/>
    <n v="987.91603888201576"/>
  </r>
  <r>
    <n v="1447394118.7"/>
    <d v="2013-05-26T00:00:00"/>
    <x v="1"/>
    <x v="1"/>
    <s v="DTP"/>
    <n v="3"/>
    <x v="0"/>
    <n v="3"/>
    <d v="2013-05-29T00:00:00"/>
    <x v="12"/>
    <n v="1690616"/>
    <x v="1"/>
    <x v="0"/>
    <n v="473"/>
    <n v="7.0702567242623662"/>
    <s v="PORT04PORT09"/>
    <n v="21.470399999999998"/>
    <n v="6.2E-2"/>
    <n v="228.81274869571814"/>
    <n v="3344.2314305760992"/>
  </r>
  <r>
    <n v="1447159322.7"/>
    <d v="2013-05-26T00:00:00"/>
    <x v="1"/>
    <x v="1"/>
    <s v="DTP"/>
    <n v="3"/>
    <x v="0"/>
    <n v="3"/>
    <d v="2013-05-29T00:00:00"/>
    <x v="12"/>
    <n v="1672720"/>
    <x v="1"/>
    <x v="0"/>
    <n v="350"/>
    <n v="4.5468948035487946"/>
    <s v="PORT04PORT09"/>
    <n v="21.470399999999998"/>
    <n v="6.2E-2"/>
    <n v="120.13801723700885"/>
    <n v="1591.4131812420781"/>
  </r>
  <r>
    <n v="1447194891.7"/>
    <d v="2013-05-26T00:00:00"/>
    <x v="1"/>
    <x v="1"/>
    <s v="DTP"/>
    <n v="3"/>
    <x v="0"/>
    <n v="3"/>
    <d v="2013-05-29T00:00:00"/>
    <x v="12"/>
    <n v="1672720"/>
    <x v="1"/>
    <x v="0"/>
    <n v="283"/>
    <n v="3.637515842839036"/>
    <s v="PORT04PORT09"/>
    <n v="21.470399999999998"/>
    <n v="6.2E-2"/>
    <n v="85.294252978453727"/>
    <n v="1029.4169835234472"/>
  </r>
  <r>
    <n v="1447174500.7"/>
    <d v="2013-05-26T00:00:00"/>
    <x v="1"/>
    <x v="1"/>
    <s v="DTP"/>
    <n v="3"/>
    <x v="0"/>
    <n v="3"/>
    <d v="2013-05-29T00:00:00"/>
    <x v="12"/>
    <n v="1672713"/>
    <x v="1"/>
    <x v="0"/>
    <n v="298"/>
    <n v="2.5805157593123211"/>
    <s v="PORT04PORT09"/>
    <n v="21.470399999999998"/>
    <n v="6.2E-2"/>
    <n v="69.148009169054433"/>
    <n v="768.99369627507167"/>
  </r>
  <r>
    <n v="1447223364.7"/>
    <d v="2013-05-26T00:00:00"/>
    <x v="1"/>
    <x v="1"/>
    <s v="DTP"/>
    <n v="3"/>
    <x v="0"/>
    <n v="3"/>
    <d v="2013-05-29T00:00:00"/>
    <x v="12"/>
    <n v="1672720"/>
    <x v="1"/>
    <x v="0"/>
    <n v="343"/>
    <n v="8.08"/>
    <s v="PORT04PORT09"/>
    <n v="21.470399999999998"/>
    <n v="6.2E-2"/>
    <n v="193.29967999999997"/>
    <n v="2771.44"/>
  </r>
  <r>
    <n v="1447159323.7"/>
    <d v="2013-05-26T00:00:00"/>
    <x v="1"/>
    <x v="1"/>
    <s v="DTP"/>
    <n v="3"/>
    <x v="0"/>
    <n v="3"/>
    <d v="2013-05-29T00:00:00"/>
    <x v="12"/>
    <n v="1672721"/>
    <x v="1"/>
    <x v="0"/>
    <n v="301"/>
    <n v="0.23947103274559189"/>
    <s v="PORT04PORT09"/>
    <n v="21.470399999999998"/>
    <n v="6.2E-2"/>
    <n v="25.939408413098235"/>
    <n v="72.080780856423161"/>
  </r>
  <r>
    <n v="1447194890.7"/>
    <d v="2013-05-26T00:00:00"/>
    <x v="1"/>
    <x v="1"/>
    <s v="DTP"/>
    <n v="3"/>
    <x v="0"/>
    <n v="3"/>
    <d v="2013-05-29T00:00:00"/>
    <x v="12"/>
    <n v="1672707"/>
    <x v="1"/>
    <x v="0"/>
    <n v="292"/>
    <n v="3.9215603137587465"/>
    <s v="PORT04PORT09"/>
    <n v="21.470399999999998"/>
    <n v="6.2E-2"/>
    <n v="92.46632792028835"/>
    <n v="1145.0956116175539"/>
  </r>
  <r>
    <n v="1447159321.7"/>
    <d v="2013-05-26T00:00:00"/>
    <x v="1"/>
    <x v="1"/>
    <s v="DTP"/>
    <n v="3"/>
    <x v="0"/>
    <n v="3"/>
    <d v="2013-05-29T00:00:00"/>
    <x v="12"/>
    <n v="1672707"/>
    <x v="1"/>
    <x v="0"/>
    <n v="345"/>
    <n v="2.352936188255248"/>
    <s v="PORT04PORT09"/>
    <n v="21.470399999999998"/>
    <n v="6.2E-2"/>
    <n v="71.799705066779751"/>
    <n v="811.76298494806053"/>
  </r>
  <r>
    <n v="1447394113.7"/>
    <d v="2013-05-26T00:00:00"/>
    <x v="1"/>
    <x v="1"/>
    <s v="DTP"/>
    <n v="3"/>
    <x v="0"/>
    <n v="3"/>
    <d v="2013-05-29T00:00:00"/>
    <x v="12"/>
    <n v="1682853"/>
    <x v="1"/>
    <x v="0"/>
    <n v="295"/>
    <n v="5.1655376356803648"/>
    <s v="PORT04PORT09"/>
    <n v="21.470399999999998"/>
    <n v="6.2E-2"/>
    <n v="115.94808335659387"/>
    <n v="1523.8336025257076"/>
  </r>
  <r>
    <n v="1447194895.7"/>
    <d v="2013-05-26T00:00:00"/>
    <x v="1"/>
    <x v="1"/>
    <s v="DTP"/>
    <n v="3"/>
    <x v="0"/>
    <n v="3"/>
    <d v="2013-05-29T00:00:00"/>
    <x v="12"/>
    <n v="1682853"/>
    <x v="1"/>
    <x v="0"/>
    <n v="323"/>
    <n v="5.1655376356803648"/>
    <s v="PORT04PORT09"/>
    <n v="21.470399999999998"/>
    <n v="6.2E-2"/>
    <n v="124.91545669213498"/>
    <n v="1668.4686563247578"/>
  </r>
  <r>
    <n v="1447192278.7"/>
    <d v="2013-05-26T00:00:00"/>
    <x v="1"/>
    <x v="1"/>
    <s v="DTP"/>
    <n v="3"/>
    <x v="0"/>
    <n v="3"/>
    <d v="2013-05-29T00:00:00"/>
    <x v="12"/>
    <n v="1682709"/>
    <x v="1"/>
    <x v="0"/>
    <n v="1319"/>
    <n v="97.772578581804453"/>
    <s v="PORT04PORT09"/>
    <n v="21.470399999999998"/>
    <n v="6.2E-2"/>
    <n v="8017.116331262805"/>
    <n v="128962.03114940008"/>
  </r>
  <r>
    <n v="1447369704.7"/>
    <d v="2013-05-26T00:00:00"/>
    <x v="1"/>
    <x v="1"/>
    <s v="DTP"/>
    <n v="3"/>
    <x v="0"/>
    <n v="3"/>
    <d v="2013-05-29T00:00:00"/>
    <x v="12"/>
    <n v="1682769"/>
    <x v="1"/>
    <x v="0"/>
    <n v="335"/>
    <n v="4.6026789086528961"/>
    <s v="PORT04PORT09"/>
    <n v="21.470399999999998"/>
    <n v="6.2E-2"/>
    <n v="117.06804093272066"/>
    <n v="1541.8974343987202"/>
  </r>
  <r>
    <n v="1447394111.7"/>
    <d v="2013-05-26T00:00:00"/>
    <x v="1"/>
    <x v="1"/>
    <s v="DTP"/>
    <n v="3"/>
    <x v="0"/>
    <n v="3"/>
    <d v="2013-05-29T00:00:00"/>
    <x v="12"/>
    <n v="1682769"/>
    <x v="1"/>
    <x v="0"/>
    <n v="348"/>
    <n v="9.2053578173057922"/>
    <s v="PORT04PORT09"/>
    <n v="21.470399999999998"/>
    <n v="6.2E-2"/>
    <n v="220.08520026618976"/>
    <n v="3203.4645204224157"/>
  </r>
  <r>
    <n v="1447335479.7"/>
    <d v="2013-05-26T00:00:00"/>
    <x v="1"/>
    <x v="1"/>
    <s v="DTP"/>
    <n v="3"/>
    <x v="0"/>
    <n v="3"/>
    <d v="2013-05-29T00:00:00"/>
    <x v="12"/>
    <n v="1682769"/>
    <x v="1"/>
    <x v="0"/>
    <n v="298"/>
    <n v="4.6026789086528961"/>
    <s v="PORT04PORT09"/>
    <n v="21.470399999999998"/>
    <n v="6.2E-2"/>
    <n v="106.50949551627092"/>
    <n v="1371.598314778563"/>
  </r>
  <r>
    <n v="1447297184.7"/>
    <d v="2013-05-26T00:00:00"/>
    <x v="1"/>
    <x v="1"/>
    <s v="DTP"/>
    <n v="3"/>
    <x v="0"/>
    <n v="3"/>
    <d v="2013-05-29T00:00:00"/>
    <x v="12"/>
    <n v="1682769"/>
    <x v="1"/>
    <x v="0"/>
    <n v="341"/>
    <n v="4.6026789086528961"/>
    <s v="PORT04PORT09"/>
    <n v="21.470399999999998"/>
    <n v="6.2E-2"/>
    <n v="118.78023748673954"/>
    <n v="1569.5135078506376"/>
  </r>
  <r>
    <n v="1447192279.7"/>
    <d v="2013-05-26T00:00:00"/>
    <x v="1"/>
    <x v="1"/>
    <s v="DTP"/>
    <n v="3"/>
    <x v="0"/>
    <n v="3"/>
    <d v="2013-05-29T00:00:00"/>
    <x v="12"/>
    <n v="1682769"/>
    <x v="1"/>
    <x v="0"/>
    <n v="405"/>
    <n v="9.2053578173057922"/>
    <s v="PORT04PORT09"/>
    <n v="21.470399999999998"/>
    <n v="6.2E-2"/>
    <n v="252.61693479254848"/>
    <n v="3728.169916008846"/>
  </r>
  <r>
    <n v="1447325523.7"/>
    <d v="2013-05-26T00:00:00"/>
    <x v="1"/>
    <x v="1"/>
    <s v="DTP"/>
    <n v="3"/>
    <x v="0"/>
    <n v="3"/>
    <d v="2013-05-29T00:00:00"/>
    <x v="12"/>
    <n v="1682769"/>
    <x v="1"/>
    <x v="0"/>
    <n v="326"/>
    <n v="4.6026789086528961"/>
    <s v="PORT04PORT09"/>
    <n v="21.470399999999998"/>
    <n v="6.2E-2"/>
    <n v="114.49974610169234"/>
    <n v="1500.4733242208442"/>
  </r>
  <r>
    <n v="1447335480.7"/>
    <d v="2013-05-26T00:00:00"/>
    <x v="1"/>
    <x v="1"/>
    <s v="DTP"/>
    <n v="3"/>
    <x v="0"/>
    <n v="3"/>
    <d v="2013-05-29T00:00:00"/>
    <x v="12"/>
    <n v="1682832"/>
    <x v="1"/>
    <x v="0"/>
    <n v="427"/>
    <n v="8.903225183661748"/>
    <s v="PORT04PORT09"/>
    <n v="21.470399999999998"/>
    <n v="6.2E-2"/>
    <n v="257.1743835122611"/>
    <n v="3801.6771534235663"/>
  </r>
  <r>
    <n v="1447194894.7"/>
    <d v="2013-05-26T00:00:00"/>
    <x v="1"/>
    <x v="1"/>
    <s v="DTP"/>
    <n v="3"/>
    <x v="0"/>
    <n v="3"/>
    <d v="2013-05-29T00:00:00"/>
    <x v="12"/>
    <n v="1682832"/>
    <x v="1"/>
    <x v="0"/>
    <n v="342"/>
    <n v="8.903225183661748"/>
    <s v="PORT04PORT09"/>
    <n v="21.470399999999998"/>
    <n v="6.2E-2"/>
    <n v="210.25438679436371"/>
    <n v="3044.9030128123177"/>
  </r>
  <r>
    <n v="1447297185.7"/>
    <d v="2013-05-26T00:00:00"/>
    <x v="1"/>
    <x v="1"/>
    <s v="DTP"/>
    <n v="3"/>
    <x v="0"/>
    <n v="3"/>
    <d v="2013-05-29T00:00:00"/>
    <x v="12"/>
    <n v="1682832"/>
    <x v="1"/>
    <x v="0"/>
    <n v="377"/>
    <n v="8.903225183661748"/>
    <s v="PORT04PORT09"/>
    <n v="21.470399999999998"/>
    <n v="6.2E-2"/>
    <n v="229.57438544290966"/>
    <n v="3356.5158942404792"/>
  </r>
  <r>
    <n v="1447325524.7"/>
    <d v="2013-05-26T00:00:00"/>
    <x v="1"/>
    <x v="1"/>
    <s v="DTP"/>
    <n v="3"/>
    <x v="0"/>
    <n v="3"/>
    <d v="2013-05-29T00:00:00"/>
    <x v="12"/>
    <n v="1682832"/>
    <x v="1"/>
    <x v="0"/>
    <n v="410"/>
    <n v="8.903225183661748"/>
    <s v="PORT04PORT09"/>
    <n v="21.470399999999998"/>
    <n v="6.2E-2"/>
    <n v="247.79038416868161"/>
    <n v="3650.3223253013166"/>
  </r>
  <r>
    <n v="1447159325.7"/>
    <d v="2013-05-26T00:00:00"/>
    <x v="1"/>
    <x v="1"/>
    <s v="DTP"/>
    <n v="3"/>
    <x v="0"/>
    <n v="3"/>
    <d v="2013-05-29T00:00:00"/>
    <x v="12"/>
    <n v="1682832"/>
    <x v="1"/>
    <x v="0"/>
    <n v="433"/>
    <n v="8.903225183661748"/>
    <s v="PORT04PORT09"/>
    <n v="21.470399999999998"/>
    <n v="6.2E-2"/>
    <n v="260.48638328058325"/>
    <n v="3855.0965045255371"/>
  </r>
  <r>
    <n v="1447240598.7"/>
    <d v="2013-05-26T00:00:00"/>
    <x v="1"/>
    <x v="1"/>
    <s v="DTP"/>
    <n v="3"/>
    <x v="0"/>
    <n v="3"/>
    <d v="2013-05-29T00:00:00"/>
    <x v="12"/>
    <n v="1682832"/>
    <x v="1"/>
    <x v="0"/>
    <n v="336"/>
    <n v="8.903225183661748"/>
    <s v="PORT04PORT09"/>
    <n v="21.470399999999998"/>
    <n v="6.2E-2"/>
    <n v="206.9423870260415"/>
    <n v="2991.4836617103474"/>
  </r>
  <r>
    <n v="1447369705.7"/>
    <d v="2013-05-26T00:00:00"/>
    <x v="1"/>
    <x v="1"/>
    <s v="DTP"/>
    <n v="3"/>
    <x v="0"/>
    <n v="3"/>
    <d v="2013-05-29T00:00:00"/>
    <x v="12"/>
    <n v="1682832"/>
    <x v="1"/>
    <x v="0"/>
    <n v="374"/>
    <n v="8.903225183661748"/>
    <s v="PORT04PORT09"/>
    <n v="21.470399999999998"/>
    <n v="6.2E-2"/>
    <n v="227.91838555874858"/>
    <n v="3329.8062186894936"/>
  </r>
  <r>
    <n v="1447394112.7"/>
    <d v="2013-05-26T00:00:00"/>
    <x v="1"/>
    <x v="1"/>
    <s v="DTP"/>
    <n v="3"/>
    <x v="0"/>
    <n v="3"/>
    <d v="2013-05-29T00:00:00"/>
    <x v="12"/>
    <n v="1682832"/>
    <x v="1"/>
    <x v="0"/>
    <n v="358"/>
    <n v="8.903225183661748"/>
    <s v="PORT04PORT09"/>
    <n v="21.470399999999998"/>
    <n v="6.2E-2"/>
    <n v="219.08638617655612"/>
    <n v="3187.3546157509059"/>
  </r>
  <r>
    <n v="1447266993.7"/>
    <d v="2013-05-26T00:00:00"/>
    <x v="1"/>
    <x v="1"/>
    <s v="DTP"/>
    <n v="3"/>
    <x v="0"/>
    <n v="3"/>
    <d v="2013-05-29T00:00:00"/>
    <x v="12"/>
    <n v="1682832"/>
    <x v="1"/>
    <x v="0"/>
    <n v="418"/>
    <n v="8.903225183661748"/>
    <s v="PORT04PORT09"/>
    <n v="21.470399999999998"/>
    <n v="6.2E-2"/>
    <n v="252.20638385977782"/>
    <n v="3721.5481267706105"/>
  </r>
  <r>
    <n v="1447154277.7"/>
    <d v="2013-05-26T00:00:00"/>
    <x v="1"/>
    <x v="1"/>
    <s v="DTP"/>
    <n v="3"/>
    <x v="0"/>
    <n v="3"/>
    <d v="2013-05-29T00:00:00"/>
    <x v="12"/>
    <n v="1682805"/>
    <x v="1"/>
    <x v="0"/>
    <n v="1630"/>
    <n v="103.68946723943547"/>
    <s v="PORT04PORT09"/>
    <n v="21.470399999999998"/>
    <n v="6.2E-2"/>
    <n v="10500.327959217349"/>
    <n v="169013.83160027981"/>
  </r>
  <r>
    <n v="1447174501.7"/>
    <d v="2013-05-26T00:00:00"/>
    <x v="1"/>
    <x v="1"/>
    <s v="DTP"/>
    <n v="3"/>
    <x v="0"/>
    <n v="3"/>
    <d v="2013-05-29T00:00:00"/>
    <x v="12"/>
    <n v="1682835"/>
    <x v="1"/>
    <x v="0"/>
    <n v="294"/>
    <n v="1.2338159215256619"/>
    <s v="PORT04PORT09"/>
    <n v="21.470399999999998"/>
    <n v="6.2E-2"/>
    <n v="43.960396617569764"/>
    <n v="362.74188092854462"/>
  </r>
  <r>
    <n v="1447159324.7"/>
    <d v="2013-05-26T00:00:00"/>
    <x v="1"/>
    <x v="1"/>
    <s v="DTP"/>
    <n v="3"/>
    <x v="0"/>
    <n v="3"/>
    <d v="2013-05-29T00:00:00"/>
    <x v="12"/>
    <n v="1682796"/>
    <x v="1"/>
    <x v="0"/>
    <n v="324"/>
    <n v="0.76990293910076257"/>
    <s v="PORT04PORT09"/>
    <n v="21.470399999999998"/>
    <n v="6.2E-2"/>
    <n v="36.936210240656116"/>
    <n v="249.44855226864706"/>
  </r>
  <r>
    <n v="1447194889.7"/>
    <d v="2013-05-26T00:00:00"/>
    <x v="1"/>
    <x v="1"/>
    <s v="DTP"/>
    <n v="3"/>
    <x v="0"/>
    <n v="3"/>
    <d v="2013-05-29T00:00:00"/>
    <x v="12"/>
    <n v="1682796"/>
    <x v="1"/>
    <x v="0"/>
    <n v="436"/>
    <n v="11.548544086511438"/>
    <s v="PORT04PORT09"/>
    <n v="21.470399999999998"/>
    <n v="6.2E-2"/>
    <n v="333.65064374657715"/>
    <n v="5035.1652217189867"/>
  </r>
  <r>
    <n v="1447266992.7"/>
    <d v="2013-05-26T00:00:00"/>
    <x v="1"/>
    <x v="1"/>
    <s v="DTP"/>
    <n v="3"/>
    <x v="0"/>
    <n v="3"/>
    <d v="2013-05-29T00:00:00"/>
    <x v="12"/>
    <n v="1682796"/>
    <x v="1"/>
    <x v="0"/>
    <n v="416"/>
    <n v="11.548544086511438"/>
    <s v="PORT04PORT09"/>
    <n v="21.470399999999998"/>
    <n v="6.2E-2"/>
    <n v="319.33044907930298"/>
    <n v="4804.1943399887577"/>
  </r>
  <r>
    <n v="1447282163.7"/>
    <d v="2013-05-26T00:00:00"/>
    <x v="1"/>
    <x v="1"/>
    <s v="DTP"/>
    <n v="3"/>
    <x v="0"/>
    <n v="3"/>
    <d v="2013-05-29T00:00:00"/>
    <x v="12"/>
    <n v="1682793"/>
    <x v="1"/>
    <x v="0"/>
    <n v="286"/>
    <n v="2.6981517010231486"/>
    <s v="PORT04PORT09"/>
    <n v="21.470399999999998"/>
    <n v="6.2E-2"/>
    <n v="69.314025962542473"/>
    <n v="771.67138649262051"/>
  </r>
  <r>
    <n v="1447266991.7"/>
    <d v="2013-05-26T00:00:00"/>
    <x v="1"/>
    <x v="1"/>
    <s v="DTP"/>
    <n v="3"/>
    <x v="0"/>
    <n v="3"/>
    <d v="2013-05-29T00:00:00"/>
    <x v="12"/>
    <n v="1682793"/>
    <x v="1"/>
    <x v="0"/>
    <n v="639"/>
    <n v="24.981517010231489"/>
    <s v="PORT04PORT09"/>
    <n v="21.470399999999998"/>
    <n v="6.2E-2"/>
    <n v="1011.1881409113512"/>
    <n v="15963.189369537922"/>
  </r>
  <r>
    <n v="1447360811.7"/>
    <d v="2013-05-26T00:00:00"/>
    <x v="1"/>
    <x v="1"/>
    <s v="DTP"/>
    <n v="3"/>
    <x v="0"/>
    <n v="3"/>
    <d v="2013-05-29T00:00:00"/>
    <x v="12"/>
    <n v="1682793"/>
    <x v="1"/>
    <x v="0"/>
    <n v="318"/>
    <n v="1.3490758505115743"/>
    <s v="PORT04PORT09"/>
    <n v="21.470399999999998"/>
    <n v="6.2E-2"/>
    <n v="48.068779468686195"/>
    <n v="429.00612046268066"/>
  </r>
  <r>
    <n v="1447194892.7"/>
    <d v="2013-05-26T00:00:00"/>
    <x v="1"/>
    <x v="1"/>
    <s v="DTP"/>
    <n v="3"/>
    <x v="0"/>
    <n v="3"/>
    <d v="2013-05-29T00:00:00"/>
    <x v="12"/>
    <n v="1682793"/>
    <x v="1"/>
    <x v="0"/>
    <n v="369"/>
    <n v="6.7453792525578722"/>
    <s v="PORT04PORT09"/>
    <n v="21.470399999999998"/>
    <n v="6.2E-2"/>
    <n v="175.791186540019"/>
    <n v="2489.0449441938549"/>
  </r>
  <r>
    <n v="1447194893.7"/>
    <d v="2013-05-26T00:00:00"/>
    <x v="1"/>
    <x v="1"/>
    <s v="DTP"/>
    <n v="3"/>
    <x v="0"/>
    <n v="3"/>
    <d v="2013-05-29T00:00:00"/>
    <x v="12"/>
    <n v="1682799"/>
    <x v="1"/>
    <x v="0"/>
    <n v="284"/>
    <n v="0.6233981436419298"/>
    <s v="PORT04PORT09"/>
    <n v="21.470399999999998"/>
    <n v="6.2E-2"/>
    <n v="32.447194513247098"/>
    <n v="177.04507279430806"/>
  </r>
  <r>
    <n v="1447355238.7"/>
    <d v="2013-05-26T00:00:00"/>
    <x v="1"/>
    <x v="1"/>
    <s v="DTP"/>
    <n v="3"/>
    <x v="0"/>
    <n v="3"/>
    <d v="2013-05-29T00:00:00"/>
    <x v="12"/>
    <n v="1672117"/>
    <x v="1"/>
    <x v="0"/>
    <n v="253"/>
    <n v="0.81200000000000028"/>
    <s v="PORT04PORT09"/>
    <n v="21.470399999999998"/>
    <n v="6.2E-2"/>
    <n v="34.207431999999997"/>
    <n v="205.43600000000006"/>
  </r>
  <r>
    <n v="1447223363.7"/>
    <d v="2013-05-26T00:00:00"/>
    <x v="1"/>
    <x v="1"/>
    <s v="DTP"/>
    <n v="3"/>
    <x v="0"/>
    <n v="3"/>
    <d v="2013-05-29T00:00:00"/>
    <x v="12"/>
    <n v="1672117"/>
    <x v="1"/>
    <x v="0"/>
    <n v="293"/>
    <n v="0.16240000000000004"/>
    <s v="PORT04PORT09"/>
    <n v="21.470399999999998"/>
    <n v="6.2E-2"/>
    <n v="24.420558399999997"/>
    <n v="47.583200000000012"/>
  </r>
  <r>
    <n v="1447282162.7"/>
    <d v="2013-05-26T00:00:00"/>
    <x v="1"/>
    <x v="1"/>
    <s v="DTP"/>
    <n v="3"/>
    <x v="0"/>
    <n v="3"/>
    <d v="2013-05-29T00:00:00"/>
    <x v="12"/>
    <n v="1672117"/>
    <x v="1"/>
    <x v="0"/>
    <n v="322"/>
    <n v="0.32480000000000009"/>
    <s v="PORT04PORT09"/>
    <n v="21.470399999999998"/>
    <n v="6.2E-2"/>
    <n v="27.954707200000001"/>
    <n v="104.58560000000003"/>
  </r>
  <r>
    <n v="1447174499.7"/>
    <d v="2013-05-26T00:00:00"/>
    <x v="1"/>
    <x v="1"/>
    <s v="DTP"/>
    <n v="3"/>
    <x v="0"/>
    <n v="3"/>
    <d v="2013-05-29T00:00:00"/>
    <x v="12"/>
    <n v="1672000"/>
    <x v="1"/>
    <x v="0"/>
    <n v="851"/>
    <n v="72.88"/>
    <s v="PORT04PORT09"/>
    <n v="21.470399999999998"/>
    <n v="6.2E-2"/>
    <n v="3866.76496"/>
    <n v="62020.88"/>
  </r>
  <r>
    <n v="1447297183.7"/>
    <d v="2013-05-26T00:00:00"/>
    <x v="1"/>
    <x v="1"/>
    <s v="DTP"/>
    <n v="3"/>
    <x v="0"/>
    <n v="3"/>
    <d v="2013-05-29T00:00:00"/>
    <x v="12"/>
    <n v="1672000"/>
    <x v="1"/>
    <x v="0"/>
    <n v="440"/>
    <n v="19.16"/>
    <s v="PORT04PORT09"/>
    <n v="21.470399999999998"/>
    <n v="6.2E-2"/>
    <n v="544.15520000000004"/>
    <n v="8430.4"/>
  </r>
  <r>
    <n v="1447174498.7"/>
    <d v="2013-05-26T00:00:00"/>
    <x v="1"/>
    <x v="1"/>
    <s v="DTP"/>
    <n v="3"/>
    <x v="0"/>
    <n v="3"/>
    <d v="2013-05-29T00:00:00"/>
    <x v="12"/>
    <n v="1671997"/>
    <x v="1"/>
    <x v="0"/>
    <n v="389"/>
    <n v="9.0294269838626047"/>
    <s v="PORT04PORT09"/>
    <n v="21.470399999999998"/>
    <n v="6.2E-2"/>
    <n v="239.24211999679829"/>
    <n v="3512.4470967225534"/>
  </r>
  <r>
    <n v="1447410133.7"/>
    <d v="2013-05-26T00:00:00"/>
    <x v="1"/>
    <x v="1"/>
    <s v="DTP"/>
    <n v="0"/>
    <x v="0"/>
    <n v="0"/>
    <d v="2013-05-26T00:00:00"/>
    <x v="18"/>
    <n v="1682829"/>
    <x v="1"/>
    <x v="0"/>
    <n v="821"/>
    <n v="41.109325933196708"/>
    <s v="PORT04PORT09"/>
    <n v="21.470399999999998"/>
    <n v="6.2E-2"/>
    <n v="2114.0173086515792"/>
    <n v="33750.756591154495"/>
  </r>
  <r>
    <n v="1447421862.7"/>
    <d v="2013-05-26T00:00:00"/>
    <x v="1"/>
    <x v="1"/>
    <s v="DTP"/>
    <n v="0"/>
    <x v="0"/>
    <n v="0"/>
    <d v="2013-05-26T00:00:00"/>
    <x v="18"/>
    <n v="1682829"/>
    <x v="1"/>
    <x v="0"/>
    <n v="292"/>
    <n v="1.6110473547570252"/>
    <s v="PORT04PORT09"/>
    <n v="21.470399999999998"/>
    <n v="6.2E-2"/>
    <n v="50.636801310521179"/>
    <n v="470.42582758905138"/>
  </r>
  <r>
    <n v="1447321406.7"/>
    <d v="2013-05-26T00:00:00"/>
    <x v="1"/>
    <x v="1"/>
    <s v="DTP"/>
    <n v="0"/>
    <x v="0"/>
    <n v="0"/>
    <d v="2013-05-26T00:00:00"/>
    <x v="18"/>
    <n v="1682829"/>
    <x v="1"/>
    <x v="0"/>
    <n v="927"/>
    <n v="50.331420642710761"/>
    <s v="PORT04PORT09"/>
    <n v="21.470399999999998"/>
    <n v="6.2E-2"/>
    <n v="2914.2184700191583"/>
    <n v="46657.226935792874"/>
  </r>
  <r>
    <n v="1447265637.7"/>
    <d v="2013-05-26T00:00:00"/>
    <x v="1"/>
    <x v="1"/>
    <s v="DTP"/>
    <n v="0"/>
    <x v="0"/>
    <n v="0"/>
    <d v="2013-05-26T00:00:00"/>
    <x v="18"/>
    <n v="1682829"/>
    <x v="1"/>
    <x v="0"/>
    <n v="845"/>
    <n v="50.331420642710761"/>
    <s v="PORT04PORT09"/>
    <n v="21.470399999999998"/>
    <n v="6.2E-2"/>
    <n v="2658.3335274716169"/>
    <n v="42530.050443090593"/>
  </r>
  <r>
    <n v="1447152747.7"/>
    <d v="2013-05-26T00:00:00"/>
    <x v="1"/>
    <x v="1"/>
    <s v="DTP"/>
    <n v="0"/>
    <x v="0"/>
    <n v="0"/>
    <d v="2013-05-26T00:00:00"/>
    <x v="18"/>
    <n v="1682829"/>
    <x v="1"/>
    <x v="0"/>
    <n v="1262"/>
    <n v="83.55236773785127"/>
    <s v="PORT04PORT09"/>
    <n v="21.470399999999998"/>
    <n v="6.2E-2"/>
    <n v="6558.9418612804348"/>
    <n v="105443.0880851683"/>
  </r>
  <r>
    <n v="1447321405.7"/>
    <d v="2013-05-26T00:00:00"/>
    <x v="1"/>
    <x v="1"/>
    <s v="DTP"/>
    <n v="0"/>
    <x v="0"/>
    <n v="0"/>
    <d v="2013-05-26T00:00:00"/>
    <x v="18"/>
    <n v="1682826"/>
    <x v="1"/>
    <x v="0"/>
    <n v="495"/>
    <n v="15.683586018240881"/>
    <s v="PORT04PORT09"/>
    <n v="21.470399999999998"/>
    <n v="6.2E-2"/>
    <n v="502.79965489981259"/>
    <n v="7763.3750790292361"/>
  </r>
  <r>
    <n v="1447421861.7"/>
    <d v="2013-05-26T00:00:00"/>
    <x v="1"/>
    <x v="1"/>
    <s v="DTP"/>
    <n v="0"/>
    <x v="0"/>
    <n v="0"/>
    <d v="2013-05-26T00:00:00"/>
    <x v="18"/>
    <n v="1682826"/>
    <x v="1"/>
    <x v="0"/>
    <n v="253"/>
    <n v="0.78417930091204402"/>
    <s v="PORT04PORT09"/>
    <n v="21.470399999999998"/>
    <n v="6.2E-2"/>
    <n v="33.771036514106321"/>
    <n v="198.39736313074712"/>
  </r>
  <r>
    <n v="1447410132.7"/>
    <d v="2013-05-26T00:00:00"/>
    <x v="1"/>
    <x v="1"/>
    <s v="DTP"/>
    <n v="0"/>
    <x v="0"/>
    <n v="0"/>
    <d v="2013-05-26T00:00:00"/>
    <x v="18"/>
    <n v="1682826"/>
    <x v="1"/>
    <x v="0"/>
    <n v="336"/>
    <n v="5.4892551063843085"/>
    <s v="PORT04PORT09"/>
    <n v="21.470399999999998"/>
    <n v="6.2E-2"/>
    <n v="135.82256237619791"/>
    <n v="1844.3897157451277"/>
  </r>
  <r>
    <n v="1447152746.7"/>
    <d v="2013-05-26T00:00:00"/>
    <x v="1"/>
    <x v="1"/>
    <s v="DTP"/>
    <n v="0"/>
    <x v="0"/>
    <n v="0"/>
    <d v="2013-05-26T00:00:00"/>
    <x v="18"/>
    <n v="1682826"/>
    <x v="1"/>
    <x v="0"/>
    <n v="563"/>
    <n v="24.525379027361321"/>
    <s v="PORT04PORT09"/>
    <n v="21.470399999999998"/>
    <n v="6.2E-2"/>
    <n v="877.55328032907437"/>
    <n v="13807.788392404424"/>
  </r>
  <r>
    <n v="1447265638.7"/>
    <d v="2013-05-26T00:00:00"/>
    <x v="1"/>
    <x v="1"/>
    <s v="DTP"/>
    <n v="0"/>
    <x v="0"/>
    <n v="0"/>
    <d v="2013-05-26T00:00:00"/>
    <x v="18"/>
    <n v="1682826"/>
    <x v="1"/>
    <x v="0"/>
    <n v="617"/>
    <n v="25.525379027361321"/>
    <s v="PORT04PORT09"/>
    <n v="21.470399999999998"/>
    <n v="6.2E-2"/>
    <n v="997.91824931268002"/>
    <n v="15749.158859881934"/>
  </r>
  <r>
    <n v="1447211839.7"/>
    <d v="2013-05-26T00:00:00"/>
    <x v="1"/>
    <x v="1"/>
    <s v="DTP"/>
    <n v="0"/>
    <x v="0"/>
    <n v="0"/>
    <d v="2013-05-26T00:00:00"/>
    <x v="19"/>
    <n v="1693453"/>
    <x v="1"/>
    <x v="0"/>
    <n v="3247"/>
    <n v="13.285524021826468"/>
    <s v="PORT04PORT09"/>
    <n v="21.470399999999998"/>
    <n v="6.2E-2"/>
    <n v="2696.0323829299737"/>
    <n v="43138.096498870545"/>
  </r>
  <r>
    <n v="1447219300.7"/>
    <d v="2013-05-26T00:00:00"/>
    <x v="1"/>
    <x v="1"/>
    <s v="DTP"/>
    <n v="0"/>
    <x v="0"/>
    <n v="0"/>
    <d v="2013-05-26T00:00:00"/>
    <x v="19"/>
    <n v="1693453"/>
    <x v="1"/>
    <x v="0"/>
    <n v="2240"/>
    <n v="9.5236826812176449"/>
    <s v="PORT04PORT09"/>
    <n v="21.470399999999998"/>
    <n v="6.2E-2"/>
    <n v="1344.1194507675064"/>
    <n v="21333.049205927524"/>
  </r>
  <r>
    <n v="1447187274.7"/>
    <d v="2013-05-26T00:00:00"/>
    <x v="1"/>
    <x v="1"/>
    <s v="DTP"/>
    <n v="0"/>
    <x v="0"/>
    <n v="0"/>
    <d v="2013-05-26T00:00:00"/>
    <x v="19"/>
    <n v="1693453"/>
    <x v="1"/>
    <x v="0"/>
    <n v="2428"/>
    <n v="9.214149675605924"/>
    <s v="PORT04PORT09"/>
    <n v="21.470399999999998"/>
    <n v="6.2E-2"/>
    <n v="1408.5316355670132"/>
    <n v="22371.955412371182"/>
  </r>
  <r>
    <n v="1447187332.7"/>
    <d v="2013-05-26T00:00:00"/>
    <x v="1"/>
    <x v="1"/>
    <s v="DTP"/>
    <n v="0"/>
    <x v="0"/>
    <n v="0"/>
    <d v="2013-05-26T00:00:00"/>
    <x v="19"/>
    <n v="1693453"/>
    <x v="1"/>
    <x v="0"/>
    <n v="3017"/>
    <n v="11.928399239752954"/>
    <s v="PORT04PORT09"/>
    <n v="21.470399999999998"/>
    <n v="6.2E-2"/>
    <n v="2252.7251913927494"/>
    <n v="35987.980506334665"/>
  </r>
  <r>
    <n v="1447359740.7"/>
    <d v="2013-05-26T00:00:00"/>
    <x v="1"/>
    <x v="1"/>
    <s v="DTP"/>
    <n v="0"/>
    <x v="0"/>
    <n v="0"/>
    <d v="2013-05-26T00:00:00"/>
    <x v="19"/>
    <n v="1693453"/>
    <x v="1"/>
    <x v="0"/>
    <n v="2822"/>
    <n v="12.904603351522056"/>
    <s v="PORT04PORT09"/>
    <n v="21.470399999999998"/>
    <n v="6.2E-2"/>
    <n v="2279.3114207957051"/>
    <n v="36416.79065799524"/>
  </r>
  <r>
    <n v="1447199506.7"/>
    <d v="2013-05-26T00:00:00"/>
    <x v="1"/>
    <x v="1"/>
    <s v="DTP"/>
    <n v="0"/>
    <x v="0"/>
    <n v="0"/>
    <d v="2013-05-26T00:00:00"/>
    <x v="19"/>
    <n v="1693453"/>
    <x v="1"/>
    <x v="0"/>
    <n v="2599"/>
    <n v="11.880807463291159"/>
    <s v="PORT04PORT09"/>
    <n v="21.470399999999998"/>
    <n v="6.2E-2"/>
    <n v="1935.9199530198107"/>
    <n v="30878.218597093721"/>
  </r>
  <r>
    <n v="1447301364.7"/>
    <d v="2013-05-26T00:00:00"/>
    <x v="1"/>
    <x v="1"/>
    <s v="DTP"/>
    <n v="0"/>
    <x v="0"/>
    <n v="0"/>
    <d v="2013-05-26T00:00:00"/>
    <x v="19"/>
    <n v="1693453"/>
    <x v="1"/>
    <x v="0"/>
    <n v="5259"/>
    <n v="24.809206703044111"/>
    <s v="PORT04PORT09"/>
    <n v="21.470399999999998"/>
    <n v="6.2E-2"/>
    <n v="8110.7107191811565"/>
    <n v="130471.61805130898"/>
  </r>
  <r>
    <n v="1447187334.7"/>
    <d v="2013-05-26T00:00:00"/>
    <x v="1"/>
    <x v="1"/>
    <s v="DTP"/>
    <n v="0"/>
    <x v="0"/>
    <n v="0"/>
    <d v="2013-05-26T00:00:00"/>
    <x v="19"/>
    <n v="1693453"/>
    <x v="1"/>
    <x v="0"/>
    <n v="2538"/>
    <n v="9.8808074632911591"/>
    <s v="PORT04PORT09"/>
    <n v="21.470399999999998"/>
    <n v="6.2E-2"/>
    <n v="1576.2747391936434"/>
    <n v="25077.489341832963"/>
  </r>
  <r>
    <n v="1447284937.7"/>
    <d v="2013-05-26T00:00:00"/>
    <x v="1"/>
    <x v="1"/>
    <s v="DTP"/>
    <n v="0"/>
    <x v="0"/>
    <n v="0"/>
    <d v="2013-05-26T00:00:00"/>
    <x v="19"/>
    <n v="1693453"/>
    <x v="1"/>
    <x v="0"/>
    <n v="5303"/>
    <n v="23.809206703044111"/>
    <s v="PORT04PORT09"/>
    <n v="21.470399999999998"/>
    <n v="6.2E-2"/>
    <n v="7849.6042350670614"/>
    <n v="126260.22314624292"/>
  </r>
  <r>
    <n v="1447322521.7"/>
    <d v="2013-05-26T00:00:00"/>
    <x v="1"/>
    <x v="1"/>
    <s v="DTP"/>
    <n v="0"/>
    <x v="0"/>
    <n v="0"/>
    <d v="2013-05-26T00:00:00"/>
    <x v="19"/>
    <n v="1693453"/>
    <x v="1"/>
    <x v="0"/>
    <n v="1313"/>
    <n v="4.7618413406088225"/>
    <s v="PORT04PORT09"/>
    <n v="21.470399999999998"/>
    <n v="6.2E-2"/>
    <n v="409.11285617360176"/>
    <n v="6252.2976802193843"/>
  </r>
  <r>
    <n v="1447191655.7"/>
    <d v="2013-05-26T00:00:00"/>
    <x v="1"/>
    <x v="1"/>
    <s v="DTP"/>
    <n v="0"/>
    <x v="0"/>
    <n v="0"/>
    <d v="2013-05-26T00:00:00"/>
    <x v="19"/>
    <n v="1696074"/>
    <x v="1"/>
    <x v="0"/>
    <n v="399"/>
    <n v="0.88791484216173422"/>
    <s v="PORT04PORT09"/>
    <n v="21.470399999999998"/>
    <n v="6.2E-2"/>
    <n v="43.435637365396978"/>
    <n v="354.27802202253196"/>
  </r>
  <r>
    <n v="1447187278.7"/>
    <d v="2013-05-26T00:00:00"/>
    <x v="1"/>
    <x v="1"/>
    <s v="DTP"/>
    <n v="0"/>
    <x v="0"/>
    <n v="0"/>
    <d v="2013-05-26T00:00:00"/>
    <x v="19"/>
    <n v="1695346"/>
    <x v="1"/>
    <x v="0"/>
    <n v="427"/>
    <n v="0.38319143667791467"/>
    <s v="PORT04PORT09"/>
    <n v="21.470399999999998"/>
    <n v="6.2E-2"/>
    <n v="31.615010094611112"/>
    <n v="163.62274346146955"/>
  </r>
  <r>
    <n v="1447228936.7"/>
    <d v="2013-05-26T00:00:00"/>
    <x v="1"/>
    <x v="1"/>
    <s v="DTP"/>
    <n v="0"/>
    <x v="0"/>
    <n v="0"/>
    <d v="2013-05-26T00:00:00"/>
    <x v="19"/>
    <n v="1695346"/>
    <x v="1"/>
    <x v="0"/>
    <n v="258"/>
    <n v="7.6638287335582936E-2"/>
    <s v="PORT04PORT09"/>
    <n v="21.470399999999998"/>
    <n v="6.2E-2"/>
    <n v="22.696306044219984"/>
    <n v="19.772678132580399"/>
  </r>
  <r>
    <n v="1447373736.7"/>
    <d v="2013-05-26T00:00:00"/>
    <x v="1"/>
    <x v="1"/>
    <s v="DTP"/>
    <n v="0"/>
    <x v="0"/>
    <n v="0"/>
    <d v="2013-05-26T00:00:00"/>
    <x v="19"/>
    <n v="1695346"/>
    <x v="1"/>
    <x v="0"/>
    <n v="310"/>
    <n v="7.6638287335582936E-2"/>
    <s v="PORT04PORT09"/>
    <n v="21.470399999999998"/>
    <n v="6.2E-2"/>
    <n v="22.943387882589903"/>
    <n v="23.757869074030712"/>
  </r>
  <r>
    <n v="1447199507.7"/>
    <d v="2013-05-26T00:00:00"/>
    <x v="1"/>
    <x v="1"/>
    <s v="DTP"/>
    <n v="0"/>
    <x v="0"/>
    <n v="0"/>
    <d v="2013-05-26T00:00:00"/>
    <x v="19"/>
    <n v="1699948"/>
    <x v="1"/>
    <x v="0"/>
    <n v="2354"/>
    <n v="65.711093616554351"/>
    <s v="PORT04PORT09"/>
    <n v="21.470399999999998"/>
    <n v="6.2E-2"/>
    <n v="9611.8730911488747"/>
    <n v="154683.91437336893"/>
  </r>
  <r>
    <n v="1447199510.7"/>
    <d v="2013-05-26T00:00:00"/>
    <x v="1"/>
    <x v="1"/>
    <s v="DTP"/>
    <n v="0"/>
    <x v="0"/>
    <n v="0"/>
    <d v="2013-05-26T00:00:00"/>
    <x v="19"/>
    <n v="1699948"/>
    <x v="1"/>
    <x v="0"/>
    <n v="387"/>
    <n v="4.8829089294016041"/>
    <s v="PORT04PORT09"/>
    <n v="21.470399999999998"/>
    <n v="6.2E-2"/>
    <n v="138.63091685206211"/>
    <n v="1889.6857556784207"/>
  </r>
  <r>
    <n v="1447191657.7"/>
    <d v="2013-05-26T00:00:00"/>
    <x v="1"/>
    <x v="1"/>
    <s v="DTP"/>
    <n v="0"/>
    <x v="0"/>
    <n v="0"/>
    <d v="2013-05-26T00:00:00"/>
    <x v="19"/>
    <n v="1699948"/>
    <x v="1"/>
    <x v="0"/>
    <n v="2414"/>
    <n v="77.175319546197372"/>
    <s v="PORT04PORT09"/>
    <n v="21.470399999999998"/>
    <n v="6.2E-2"/>
    <n v="11572.146125840267"/>
    <n v="186301.22138452047"/>
  </r>
  <r>
    <n v="1447187333.7"/>
    <d v="2013-05-26T00:00:00"/>
    <x v="1"/>
    <x v="1"/>
    <s v="DTP"/>
    <n v="0"/>
    <x v="0"/>
    <n v="0"/>
    <d v="2013-05-26T00:00:00"/>
    <x v="19"/>
    <n v="1699948"/>
    <x v="1"/>
    <x v="0"/>
    <n v="265"/>
    <n v="0.56087467432315719"/>
    <s v="PORT04PORT09"/>
    <n v="21.470399999999998"/>
    <n v="6.2E-2"/>
    <n v="30.685570899129473"/>
    <n v="148.63178869563666"/>
  </r>
  <r>
    <n v="1447187277.7"/>
    <d v="2013-05-26T00:00:00"/>
    <x v="1"/>
    <x v="1"/>
    <s v="DTP"/>
    <n v="0"/>
    <x v="0"/>
    <n v="0"/>
    <d v="2013-05-26T00:00:00"/>
    <x v="19"/>
    <n v="1699948"/>
    <x v="1"/>
    <x v="0"/>
    <n v="328"/>
    <n v="2.8373659995171483"/>
    <s v="PORT04PORT09"/>
    <n v="21.470399999999998"/>
    <n v="6.2E-2"/>
    <n v="79.171074966180726"/>
    <n v="930.65604784162463"/>
  </r>
  <r>
    <n v="1447187275.7"/>
    <d v="2013-05-26T00:00:00"/>
    <x v="1"/>
    <x v="1"/>
    <s v="DTP"/>
    <n v="0"/>
    <x v="0"/>
    <n v="0"/>
    <d v="2013-05-26T00:00:00"/>
    <x v="19"/>
    <n v="1699953"/>
    <x v="1"/>
    <x v="0"/>
    <n v="8477"/>
    <n v="261.55103699976519"/>
    <s v="PORT04PORT09"/>
    <n v="21.470399999999998"/>
    <n v="6.2E-2"/>
    <n v="137485.89512011458"/>
    <n v="2217168.1406470095"/>
  </r>
  <r>
    <n v="1447191656.7"/>
    <d v="2013-05-26T00:00:00"/>
    <x v="1"/>
    <x v="1"/>
    <s v="DTP"/>
    <n v="0"/>
    <x v="0"/>
    <n v="0"/>
    <d v="2013-05-26T00:00:00"/>
    <x v="19"/>
    <n v="1699946"/>
    <x v="1"/>
    <x v="0"/>
    <n v="368"/>
    <n v="2.2760187547432396"/>
    <s v="PORT04PORT09"/>
    <n v="21.470399999999998"/>
    <n v="6.2E-2"/>
    <n v="73.400043908221747"/>
    <n v="837.57490174551219"/>
  </r>
  <r>
    <n v="1447199509.7"/>
    <d v="2013-05-26T00:00:00"/>
    <x v="1"/>
    <x v="1"/>
    <s v="DTP"/>
    <n v="0"/>
    <x v="0"/>
    <n v="0"/>
    <d v="2013-05-26T00:00:00"/>
    <x v="19"/>
    <n v="1699946"/>
    <x v="1"/>
    <x v="0"/>
    <n v="272"/>
    <n v="0.55103611956941589"/>
    <s v="PORT04PORT09"/>
    <n v="21.470399999999998"/>
    <n v="6.2E-2"/>
    <n v="30.763073120418628"/>
    <n v="149.88182452288112"/>
  </r>
  <r>
    <n v="1447187276.7"/>
    <d v="2013-05-26T00:00:00"/>
    <x v="1"/>
    <x v="1"/>
    <s v="DTP"/>
    <n v="0"/>
    <x v="0"/>
    <n v="0"/>
    <d v="2013-05-26T00:00:00"/>
    <x v="19"/>
    <n v="1699946"/>
    <x v="1"/>
    <x v="0"/>
    <n v="324"/>
    <n v="2.0364378331913198"/>
    <s v="PORT04PORT09"/>
    <n v="21.470399999999998"/>
    <n v="6.2E-2"/>
    <n v="62.37836319314723"/>
    <n v="659.80585795398758"/>
  </r>
  <r>
    <n v="1447312829.7"/>
    <d v="2013-05-26T00:00:00"/>
    <x v="1"/>
    <x v="1"/>
    <s v="DTP"/>
    <n v="0"/>
    <x v="0"/>
    <n v="0"/>
    <d v="2013-05-26T00:00:00"/>
    <x v="19"/>
    <n v="1697071"/>
    <x v="1"/>
    <x v="0"/>
    <n v="288"/>
    <n v="0.12515008976198877"/>
    <s v="PORT04PORT09"/>
    <n v="21.470399999999998"/>
    <n v="6.2E-2"/>
    <n v="23.705080002790069"/>
    <n v="36.043225851452767"/>
  </r>
  <r>
    <n v="1447190630.7"/>
    <d v="2013-05-26T00:00:00"/>
    <x v="1"/>
    <x v="1"/>
    <s v="DTP"/>
    <n v="0"/>
    <x v="0"/>
    <n v="0"/>
    <d v="2013-05-26T00:00:00"/>
    <x v="19"/>
    <n v="1697085"/>
    <x v="1"/>
    <x v="0"/>
    <n v="408"/>
    <n v="0.44865915806784151"/>
    <s v="PORT04PORT09"/>
    <n v="21.470399999999998"/>
    <n v="6.2E-2"/>
    <n v="32.819682062484119"/>
    <n v="183.05293649167933"/>
  </r>
  <r>
    <n v="1447326035.7"/>
    <d v="2013-05-26T00:00:00"/>
    <x v="1"/>
    <x v="1"/>
    <s v="DTP"/>
    <n v="0"/>
    <x v="0"/>
    <n v="0"/>
    <d v="2013-05-26T00:00:00"/>
    <x v="20"/>
    <n v="1658532"/>
    <x v="1"/>
    <x v="0"/>
    <n v="351"/>
    <n v="2.0481824048182409"/>
    <s v="PORT04PORT09"/>
    <n v="21.470399999999998"/>
    <n v="6.2E-2"/>
    <n v="66.042945493654557"/>
    <n v="718.91202409120251"/>
  </r>
  <r>
    <n v="1447258704.7"/>
    <d v="2013-05-26T00:00:00"/>
    <x v="1"/>
    <x v="1"/>
    <s v="DTP"/>
    <n v="0"/>
    <x v="0"/>
    <n v="0"/>
    <d v="2013-05-26T00:00:00"/>
    <x v="20"/>
    <n v="1658532"/>
    <x v="1"/>
    <x v="0"/>
    <n v="295"/>
    <n v="0.77830931383093149"/>
    <s v="PORT04PORT09"/>
    <n v="21.470399999999998"/>
    <n v="6.2E-2"/>
    <n v="35.705677349967736"/>
    <n v="229.60124758012478"/>
  </r>
  <r>
    <n v="1447258708.7"/>
    <d v="2013-05-26T00:00:00"/>
    <x v="1"/>
    <x v="1"/>
    <s v="DTP"/>
    <n v="0"/>
    <x v="0"/>
    <n v="0"/>
    <d v="2013-05-26T00:00:00"/>
    <x v="20"/>
    <n v="1658532"/>
    <x v="1"/>
    <x v="0"/>
    <n v="348"/>
    <n v="0.40963648096364819"/>
    <s v="PORT04PORT09"/>
    <n v="21.470399999999998"/>
    <n v="6.2E-2"/>
    <n v="30.308716713271671"/>
    <n v="142.55349537534957"/>
  </r>
  <r>
    <n v="1447141580.7"/>
    <d v="2013-05-26T00:00:00"/>
    <x v="1"/>
    <x v="1"/>
    <s v="DTP"/>
    <n v="0"/>
    <x v="0"/>
    <n v="0"/>
    <d v="2013-05-26T00:00:00"/>
    <x v="20"/>
    <n v="1658532"/>
    <x v="1"/>
    <x v="0"/>
    <n v="350"/>
    <n v="0.32770918477091854"/>
    <s v="PORT04PORT09"/>
    <n v="21.470399999999998"/>
    <n v="6.2E-2"/>
    <n v="28.581689309528929"/>
    <n v="114.69821466982148"/>
  </r>
  <r>
    <n v="1447396709.7"/>
    <d v="2013-05-26T00:00:00"/>
    <x v="1"/>
    <x v="1"/>
    <s v="DTP"/>
    <n v="0"/>
    <x v="0"/>
    <n v="0"/>
    <d v="2013-05-26T00:00:00"/>
    <x v="20"/>
    <n v="1658532"/>
    <x v="1"/>
    <x v="0"/>
    <n v="262"/>
    <n v="0.38915465691546575"/>
    <s v="PORT04PORT09"/>
    <n v="21.470399999999998"/>
    <n v="6.2E-2"/>
    <n v="27.791828246934823"/>
    <n v="101.95852011185202"/>
  </r>
  <r>
    <n v="1447258706.7"/>
    <d v="2013-05-26T00:00:00"/>
    <x v="1"/>
    <x v="1"/>
    <s v="DTP"/>
    <n v="0"/>
    <x v="0"/>
    <n v="0"/>
    <d v="2013-05-26T00:00:00"/>
    <x v="20"/>
    <n v="1658532"/>
    <x v="1"/>
    <x v="0"/>
    <n v="354"/>
    <n v="1.7409550440955048"/>
    <s v="PORT04PORT09"/>
    <n v="21.470399999999998"/>
    <n v="6.2E-2"/>
    <n v="59.680881307808143"/>
    <n v="616.29808560980871"/>
  </r>
  <r>
    <n v="1447258707.7"/>
    <d v="2013-05-26T00:00:00"/>
    <x v="1"/>
    <x v="1"/>
    <s v="DTP"/>
    <n v="0"/>
    <x v="0"/>
    <n v="0"/>
    <d v="2013-05-26T00:00:00"/>
    <x v="20"/>
    <n v="1658532"/>
    <x v="1"/>
    <x v="0"/>
    <n v="346"/>
    <n v="0.55300924930092499"/>
    <s v="PORT04PORT09"/>
    <n v="21.470399999999998"/>
    <n v="6.2E-2"/>
    <n v="33.333554416003437"/>
    <n v="191.34120025812004"/>
  </r>
  <r>
    <n v="1447396720.7"/>
    <d v="2013-05-26T00:00:00"/>
    <x v="1"/>
    <x v="1"/>
    <s v="DTP"/>
    <n v="0"/>
    <x v="0"/>
    <n v="0"/>
    <d v="2013-05-26T00:00:00"/>
    <x v="20"/>
    <n v="1658532"/>
    <x v="1"/>
    <x v="0"/>
    <n v="383"/>
    <n v="2.0481824048182409"/>
    <s v="PORT04PORT09"/>
    <n v="21.470399999999998"/>
    <n v="6.2E-2"/>
    <n v="70.106539384813942"/>
    <n v="784.45386104538625"/>
  </r>
  <r>
    <n v="1447258703.7"/>
    <d v="2013-05-26T00:00:00"/>
    <x v="1"/>
    <x v="1"/>
    <s v="DTP"/>
    <n v="0"/>
    <x v="0"/>
    <n v="0"/>
    <d v="2013-05-26T00:00:00"/>
    <x v="20"/>
    <n v="1658532"/>
    <x v="1"/>
    <x v="0"/>
    <n v="386"/>
    <n v="1.7204732200473223"/>
    <s v="PORT04PORT09"/>
    <n v="21.470399999999998"/>
    <n v="6.2E-2"/>
    <n v="62.644765102172514"/>
    <n v="664.10266293826635"/>
  </r>
  <r>
    <n v="1447207649.7"/>
    <d v="2013-05-26T00:00:00"/>
    <x v="1"/>
    <x v="1"/>
    <s v="DTP"/>
    <n v="0"/>
    <x v="0"/>
    <n v="0"/>
    <d v="2013-05-26T00:00:00"/>
    <x v="20"/>
    <n v="1658532"/>
    <x v="1"/>
    <x v="0"/>
    <n v="312"/>
    <n v="0.65541836954183708"/>
    <s v="PORT04PORT09"/>
    <n v="21.470399999999998"/>
    <n v="6.2E-2"/>
    <n v="34.148812940417294"/>
    <n v="204.49053129705317"/>
  </r>
  <r>
    <n v="1447258709.7"/>
    <d v="2013-05-26T00:00:00"/>
    <x v="1"/>
    <x v="1"/>
    <s v="DTP"/>
    <n v="0"/>
    <x v="0"/>
    <n v="0"/>
    <d v="2013-05-26T00:00:00"/>
    <x v="20"/>
    <n v="1658532"/>
    <x v="1"/>
    <x v="0"/>
    <n v="338"/>
    <n v="1.2289094428909446"/>
    <s v="PORT04PORT09"/>
    <n v="21.470399999999998"/>
    <n v="6.2E-2"/>
    <n v="47.223426285222629"/>
    <n v="415.3713916971393"/>
  </r>
  <r>
    <n v="1447141582.7"/>
    <d v="2013-05-26T00:00:00"/>
    <x v="1"/>
    <x v="1"/>
    <s v="DTP"/>
    <n v="0"/>
    <x v="0"/>
    <n v="0"/>
    <d v="2013-05-26T00:00:00"/>
    <x v="20"/>
    <n v="1658532"/>
    <x v="1"/>
    <x v="0"/>
    <n v="286"/>
    <n v="0.40963648096364819"/>
    <s v="PORT04PORT09"/>
    <n v="21.470399999999998"/>
    <n v="6.2E-2"/>
    <n v="28.734074080447407"/>
    <n v="117.15603355560339"/>
  </r>
  <r>
    <n v="1447396721.7"/>
    <d v="2013-05-26T00:00:00"/>
    <x v="1"/>
    <x v="1"/>
    <s v="DTP"/>
    <n v="0"/>
    <x v="0"/>
    <n v="0"/>
    <d v="2013-05-26T00:00:00"/>
    <x v="20"/>
    <n v="1658532"/>
    <x v="1"/>
    <x v="0"/>
    <n v="504"/>
    <n v="3.2"/>
    <s v="PORT04PORT09"/>
    <n v="21.470399999999998"/>
    <n v="6.2E-2"/>
    <n v="121.46400000000001"/>
    <n v="1612.8000000000002"/>
  </r>
  <r>
    <n v="1447396718.7"/>
    <d v="2013-05-26T00:00:00"/>
    <x v="1"/>
    <x v="1"/>
    <s v="DTP"/>
    <n v="0"/>
    <x v="0"/>
    <n v="0"/>
    <d v="2013-05-26T00:00:00"/>
    <x v="20"/>
    <n v="1658532"/>
    <x v="1"/>
    <x v="0"/>
    <n v="456"/>
    <n v="3.18"/>
    <s v="PORT04PORT09"/>
    <n v="21.470399999999998"/>
    <n v="6.2E-2"/>
    <n v="111.37536"/>
    <n v="1450.0800000000002"/>
  </r>
  <r>
    <n v="1447396719.7"/>
    <d v="2013-05-26T00:00:00"/>
    <x v="1"/>
    <x v="1"/>
    <s v="DTP"/>
    <n v="0"/>
    <x v="0"/>
    <n v="0"/>
    <d v="2013-05-26T00:00:00"/>
    <x v="20"/>
    <n v="1658532"/>
    <x v="1"/>
    <x v="0"/>
    <n v="472"/>
    <n v="3.1400000000000006"/>
    <s v="PORT04PORT09"/>
    <n v="21.470399999999998"/>
    <n v="6.2E-2"/>
    <n v="113.35936000000002"/>
    <n v="1482.0800000000004"/>
  </r>
  <r>
    <n v="1447396722.7"/>
    <d v="2013-05-26T00:00:00"/>
    <x v="1"/>
    <x v="1"/>
    <s v="DTP"/>
    <n v="0"/>
    <x v="0"/>
    <n v="0"/>
    <d v="2013-05-26T00:00:00"/>
    <x v="20"/>
    <n v="1658532"/>
    <x v="1"/>
    <x v="0"/>
    <n v="490"/>
    <n v="3.12"/>
    <s v="PORT04PORT09"/>
    <n v="21.470399999999998"/>
    <n v="6.2E-2"/>
    <n v="116.256"/>
    <n v="1528.8"/>
  </r>
  <r>
    <n v="1447258705.7"/>
    <d v="2013-05-26T00:00:00"/>
    <x v="1"/>
    <x v="1"/>
    <s v="DTP"/>
    <n v="0"/>
    <x v="0"/>
    <n v="0"/>
    <d v="2013-05-26T00:00:00"/>
    <x v="20"/>
    <n v="1658532"/>
    <x v="1"/>
    <x v="0"/>
    <n v="514"/>
    <n v="3.04"/>
    <s v="PORT04PORT09"/>
    <n v="21.470399999999998"/>
    <n v="6.2E-2"/>
    <n v="118.34912"/>
    <n v="1562.56"/>
  </r>
  <r>
    <n v="1447141581.7"/>
    <d v="2013-05-26T00:00:00"/>
    <x v="1"/>
    <x v="1"/>
    <s v="DTP"/>
    <n v="0"/>
    <x v="0"/>
    <n v="0"/>
    <d v="2013-05-26T00:00:00"/>
    <x v="20"/>
    <n v="1658532"/>
    <x v="1"/>
    <x v="0"/>
    <n v="558"/>
    <n v="3.36"/>
    <s v="PORT04PORT09"/>
    <n v="21.470399999999998"/>
    <n v="6.2E-2"/>
    <n v="137.71295999999998"/>
    <n v="1874.8799999999999"/>
  </r>
  <r>
    <n v="1447141510.7"/>
    <d v="2013-05-26T00:00:00"/>
    <x v="1"/>
    <x v="1"/>
    <s v="DTP"/>
    <n v="0"/>
    <x v="0"/>
    <n v="0"/>
    <d v="2013-05-26T00:00:00"/>
    <x v="20"/>
    <n v="1658532"/>
    <x v="1"/>
    <x v="0"/>
    <n v="580"/>
    <n v="3.46"/>
    <s v="PORT04PORT09"/>
    <n v="21.470399999999998"/>
    <n v="6.2E-2"/>
    <n v="145.892"/>
    <n v="2006.8"/>
  </r>
  <r>
    <n v="1447207645.7"/>
    <d v="2013-05-26T00:00:00"/>
    <x v="1"/>
    <x v="1"/>
    <s v="DTP"/>
    <n v="0"/>
    <x v="0"/>
    <n v="0"/>
    <d v="2013-05-26T00:00:00"/>
    <x v="20"/>
    <n v="1658532"/>
    <x v="1"/>
    <x v="0"/>
    <n v="648"/>
    <n v="3.7000000000000006"/>
    <s v="PORT04PORT09"/>
    <n v="21.470399999999998"/>
    <n v="6.2E-2"/>
    <n v="170.1216"/>
    <n v="2397.6000000000004"/>
  </r>
  <r>
    <n v="1447300030.7"/>
    <d v="2013-05-26T00:00:00"/>
    <x v="1"/>
    <x v="1"/>
    <s v="DTP"/>
    <n v="0"/>
    <x v="0"/>
    <n v="0"/>
    <d v="2013-05-26T00:00:00"/>
    <x v="20"/>
    <n v="1696757"/>
    <x v="1"/>
    <x v="0"/>
    <n v="361"/>
    <n v="4.7900261142571434"/>
    <s v="PORT04PORT09"/>
    <n v="21.470399999999998"/>
    <n v="6.2E-2"/>
    <n v="128.68076448930339"/>
    <n v="1729.1994272468287"/>
  </r>
  <r>
    <n v="1447351877.7"/>
    <d v="2013-05-26T00:00:00"/>
    <x v="1"/>
    <x v="1"/>
    <s v="DTP"/>
    <n v="0"/>
    <x v="0"/>
    <n v="0"/>
    <d v="2013-05-26T00:00:00"/>
    <x v="20"/>
    <n v="1696757"/>
    <x v="1"/>
    <x v="0"/>
    <n v="328"/>
    <n v="1.1612184519411257"/>
    <s v="PORT04PORT09"/>
    <n v="21.470399999999998"/>
    <n v="6.2E-2"/>
    <n v="45.084938438674733"/>
    <n v="380.87965223668925"/>
  </r>
  <r>
    <n v="1447402331.7"/>
    <d v="2013-05-26T00:00:00"/>
    <x v="1"/>
    <x v="1"/>
    <s v="DTP"/>
    <n v="0"/>
    <x v="0"/>
    <n v="0"/>
    <d v="2013-05-26T00:00:00"/>
    <x v="20"/>
    <n v="1696757"/>
    <x v="1"/>
    <x v="0"/>
    <n v="312"/>
    <n v="5.0077545739961042"/>
    <s v="PORT04PORT09"/>
    <n v="21.470399999999998"/>
    <n v="6.2E-2"/>
    <n v="118.34040447938062"/>
    <n v="1562.4194270867845"/>
  </r>
  <r>
    <n v="1447351878.7"/>
    <d v="2013-05-26T00:00:00"/>
    <x v="1"/>
    <x v="1"/>
    <s v="DTP"/>
    <n v="0"/>
    <x v="0"/>
    <n v="0"/>
    <d v="2013-05-26T00:00:00"/>
    <x v="20"/>
    <n v="1696757"/>
    <x v="1"/>
    <x v="0"/>
    <n v="351"/>
    <n v="3.9191122753012992"/>
    <s v="PORT04PORT09"/>
    <n v="21.470399999999998"/>
    <n v="6.2E-2"/>
    <n v="106.75812133510688"/>
    <n v="1375.608408630756"/>
  </r>
  <r>
    <n v="1447402332.7"/>
    <d v="2013-05-26T00:00:00"/>
    <x v="1"/>
    <x v="1"/>
    <s v="DTP"/>
    <n v="0"/>
    <x v="0"/>
    <n v="0"/>
    <d v="2013-05-26T00:00:00"/>
    <x v="20"/>
    <n v="1696757"/>
    <x v="1"/>
    <x v="0"/>
    <n v="271"/>
    <n v="0.7983376857095239"/>
    <s v="PORT04PORT09"/>
    <n v="21.470399999999998"/>
    <n v="6.2E-2"/>
    <n v="34.884069795291417"/>
    <n v="216.34951282728099"/>
  </r>
  <r>
    <n v="1447137219.7"/>
    <d v="2013-05-26T00:00:00"/>
    <x v="1"/>
    <x v="1"/>
    <s v="DTP"/>
    <n v="0"/>
    <x v="0"/>
    <n v="0"/>
    <d v="2013-05-26T00:00:00"/>
    <x v="20"/>
    <n v="1696757"/>
    <x v="1"/>
    <x v="0"/>
    <n v="327"/>
    <n v="5.7000000000000011"/>
    <s v="PORT04PORT09"/>
    <n v="21.470399999999998"/>
    <n v="6.2E-2"/>
    <n v="137.03220000000002"/>
    <n v="1863.9000000000003"/>
  </r>
  <r>
    <n v="1447208891.7"/>
    <d v="2013-05-26T00:00:00"/>
    <x v="1"/>
    <x v="1"/>
    <s v="DTP"/>
    <n v="0"/>
    <x v="0"/>
    <n v="0"/>
    <d v="2013-05-26T00:00:00"/>
    <x v="20"/>
    <n v="1696757"/>
    <x v="1"/>
    <x v="0"/>
    <n v="450"/>
    <n v="11.38"/>
    <s v="PORT04PORT09"/>
    <n v="21.470399999999998"/>
    <n v="6.2E-2"/>
    <n v="338.97239999999999"/>
    <n v="5121"/>
  </r>
  <r>
    <n v="1447193366.7"/>
    <d v="2013-05-26T00:00:00"/>
    <x v="1"/>
    <x v="1"/>
    <s v="DTP"/>
    <n v="0"/>
    <x v="0"/>
    <n v="0"/>
    <d v="2013-05-26T00:00:00"/>
    <x v="20"/>
    <n v="1696758"/>
    <x v="1"/>
    <x v="0"/>
    <n v="380"/>
    <n v="4.7977972528221722"/>
    <s v="PORT04PORT09"/>
    <n v="21.470399999999998"/>
    <n v="6.2E-2"/>
    <n v="134.50650327649038"/>
    <n v="1823.1629560724255"/>
  </r>
  <r>
    <n v="1447397001.7"/>
    <d v="2013-05-26T00:00:00"/>
    <x v="1"/>
    <x v="1"/>
    <s v="DTP"/>
    <n v="0"/>
    <x v="0"/>
    <n v="0"/>
    <d v="2013-05-26T00:00:00"/>
    <x v="20"/>
    <n v="1696758"/>
    <x v="1"/>
    <x v="0"/>
    <n v="474"/>
    <n v="12.994493132055432"/>
    <s v="PORT04PORT09"/>
    <n v="21.470399999999998"/>
    <n v="6.2E-2"/>
    <n v="403.35256416484503"/>
    <n v="6159.3897445942748"/>
  </r>
  <r>
    <n v="1447300033.7"/>
    <d v="2013-05-26T00:00:00"/>
    <x v="1"/>
    <x v="1"/>
    <s v="DTP"/>
    <n v="0"/>
    <x v="0"/>
    <n v="0"/>
    <d v="2013-05-26T00:00:00"/>
    <x v="20"/>
    <n v="1696758"/>
    <x v="1"/>
    <x v="0"/>
    <n v="501"/>
    <n v="9.7950438188498872"/>
    <s v="PORT04PORT09"/>
    <n v="21.470399999999998"/>
    <n v="6.2E-2"/>
    <n v="325.72405110111521"/>
    <n v="4907.3169532437933"/>
  </r>
  <r>
    <n v="1447231453.7"/>
    <d v="2013-05-26T00:00:00"/>
    <x v="1"/>
    <x v="1"/>
    <s v="DTP"/>
    <n v="0"/>
    <x v="0"/>
    <n v="0"/>
    <d v="2013-05-26T00:00:00"/>
    <x v="20"/>
    <n v="1696758"/>
    <x v="1"/>
    <x v="0"/>
    <n v="679"/>
    <n v="25.108931195431417"/>
    <s v="PORT04PORT09"/>
    <n v="21.470399999999998"/>
    <n v="6.2E-2"/>
    <n v="1078.5061854652718"/>
    <n v="17048.964281697932"/>
  </r>
  <r>
    <n v="1447351802.7"/>
    <d v="2013-05-26T00:00:00"/>
    <x v="1"/>
    <x v="1"/>
    <s v="DTP"/>
    <n v="0"/>
    <x v="0"/>
    <n v="0"/>
    <d v="2013-05-26T00:00:00"/>
    <x v="20"/>
    <n v="1696758"/>
    <x v="1"/>
    <x v="0"/>
    <n v="382"/>
    <n v="2.9986232830138579"/>
    <s v="PORT04PORT09"/>
    <n v="21.470399999999998"/>
    <n v="6.2E-2"/>
    <n v="92.489793834900212"/>
    <n v="1145.4740941112937"/>
  </r>
  <r>
    <n v="1447316609.7"/>
    <d v="2013-05-26T00:00:00"/>
    <x v="1"/>
    <x v="1"/>
    <s v="DTP"/>
    <n v="0"/>
    <x v="0"/>
    <n v="0"/>
    <d v="2013-05-26T00:00:00"/>
    <x v="20"/>
    <n v="1696758"/>
    <x v="1"/>
    <x v="0"/>
    <n v="343"/>
    <n v="1.199449313205543"/>
    <s v="PORT04PORT09"/>
    <n v="21.470399999999998"/>
    <n v="6.2E-2"/>
    <n v="46.977889094629077"/>
    <n v="411.41111442950125"/>
  </r>
  <r>
    <n v="1447402326.7"/>
    <d v="2013-05-26T00:00:00"/>
    <x v="1"/>
    <x v="1"/>
    <s v="DTP"/>
    <n v="0"/>
    <x v="0"/>
    <n v="0"/>
    <d v="2013-05-26T00:00:00"/>
    <x v="20"/>
    <n v="1696754"/>
    <x v="1"/>
    <x v="0"/>
    <n v="325"/>
    <n v="2.455060398273921"/>
    <s v="PORT04PORT09"/>
    <n v="21.470399999999998"/>
    <n v="6.2E-2"/>
    <n v="70.939867025219513"/>
    <n v="797.89462943902436"/>
  </r>
  <r>
    <n v="1447397003.7"/>
    <d v="2013-05-26T00:00:00"/>
    <x v="1"/>
    <x v="1"/>
    <s v="DTP"/>
    <n v="0"/>
    <x v="0"/>
    <n v="0"/>
    <d v="2013-05-26T00:00:00"/>
    <x v="20"/>
    <n v="1696754"/>
    <x v="1"/>
    <x v="0"/>
    <n v="377"/>
    <n v="4.8567499183244962"/>
    <s v="PORT04PORT09"/>
    <n v="21.470399999999998"/>
    <n v="6.2E-2"/>
    <n v="134.99207259091676"/>
    <n v="1830.994719208335"/>
  </r>
  <r>
    <n v="1447397002.7"/>
    <d v="2013-05-26T00:00:00"/>
    <x v="1"/>
    <x v="1"/>
    <s v="DTP"/>
    <n v="0"/>
    <x v="0"/>
    <n v="0"/>
    <d v="2013-05-26T00:00:00"/>
    <x v="20"/>
    <n v="1696754"/>
    <x v="1"/>
    <x v="0"/>
    <n v="433"/>
    <n v="10.56743388822253"/>
    <s v="PORT04PORT09"/>
    <n v="21.470399999999998"/>
    <n v="6.2E-2"/>
    <n v="305.16373016322206"/>
    <n v="4575.698873600355"/>
  </r>
  <r>
    <n v="1447300032.7"/>
    <d v="2013-05-26T00:00:00"/>
    <x v="1"/>
    <x v="1"/>
    <s v="DTP"/>
    <n v="0"/>
    <x v="0"/>
    <n v="0"/>
    <d v="2013-05-26T00:00:00"/>
    <x v="20"/>
    <n v="1696754"/>
    <x v="1"/>
    <x v="0"/>
    <n v="285"/>
    <n v="0.74719229512684548"/>
    <s v="PORT04PORT09"/>
    <n v="21.470399999999998"/>
    <n v="6.2E-2"/>
    <n v="34.673287854891356"/>
    <n v="212.94980411115097"/>
  </r>
  <r>
    <n v="1447300031.7"/>
    <d v="2013-05-26T00:00:00"/>
    <x v="1"/>
    <x v="1"/>
    <s v="DTP"/>
    <n v="0"/>
    <x v="0"/>
    <n v="0"/>
    <d v="2013-05-26T00:00:00"/>
    <x v="20"/>
    <n v="1696754"/>
    <x v="1"/>
    <x v="0"/>
    <n v="468"/>
    <n v="9.9269833495423772"/>
    <s v="PORT04PORT09"/>
    <n v="21.470399999999998"/>
    <n v="6.2E-2"/>
    <n v="309.51174887032158"/>
    <n v="4645.8282075858324"/>
  </r>
  <r>
    <n v="1447310852.7"/>
    <d v="2013-05-26T00:00:00"/>
    <x v="1"/>
    <x v="1"/>
    <s v="DTP"/>
    <n v="0"/>
    <x v="0"/>
    <n v="0"/>
    <d v="2013-05-26T00:00:00"/>
    <x v="20"/>
    <n v="1696754"/>
    <x v="1"/>
    <x v="0"/>
    <n v="256"/>
    <n v="0.58707966045680715"/>
    <s v="PORT04PORT09"/>
    <n v="21.470399999999998"/>
    <n v="6.2E-2"/>
    <n v="30.788528370770443"/>
    <n v="150.29239307694263"/>
  </r>
  <r>
    <n v="1447186835.7"/>
    <d v="2013-05-26T00:00:00"/>
    <x v="1"/>
    <x v="1"/>
    <s v="DTP"/>
    <n v="0"/>
    <x v="0"/>
    <n v="0"/>
    <d v="2013-05-26T00:00:00"/>
    <x v="20"/>
    <n v="1696754"/>
    <x v="1"/>
    <x v="0"/>
    <n v="253"/>
    <n v="0.26685439111673054"/>
    <s v="PORT04PORT09"/>
    <n v="21.470399999999998"/>
    <n v="6.2E-2"/>
    <n v="25.656277979057034"/>
    <n v="67.514160952532819"/>
  </r>
  <r>
    <n v="1447222737.7"/>
    <d v="2013-05-26T00:00:00"/>
    <x v="1"/>
    <x v="1"/>
    <s v="DTP"/>
    <n v="0"/>
    <x v="0"/>
    <n v="0"/>
    <d v="2013-05-26T00:00:00"/>
    <x v="20"/>
    <n v="1696754"/>
    <x v="1"/>
    <x v="0"/>
    <n v="410"/>
    <n v="7.2050685601517248"/>
    <s v="PORT04PORT09"/>
    <n v="21.470399999999998"/>
    <n v="6.2E-2"/>
    <n v="204.62324279905687"/>
    <n v="2954.0781096622072"/>
  </r>
  <r>
    <n v="1447310851.7"/>
    <d v="2013-05-26T00:00:00"/>
    <x v="1"/>
    <x v="1"/>
    <s v="DTP"/>
    <n v="0"/>
    <x v="0"/>
    <n v="0"/>
    <d v="2013-05-26T00:00:00"/>
    <x v="20"/>
    <n v="1696754"/>
    <x v="1"/>
    <x v="0"/>
    <n v="622"/>
    <n v="16.011263467003833"/>
    <s v="PORT04PORT09"/>
    <n v="21.470399999999998"/>
    <n v="6.2E-2"/>
    <n v="638.92876434153584"/>
    <n v="9959.0058764763835"/>
  </r>
  <r>
    <n v="1447149653.7"/>
    <d v="2013-05-26T00:00:00"/>
    <x v="1"/>
    <x v="1"/>
    <s v="DTP"/>
    <n v="0"/>
    <x v="0"/>
    <n v="0"/>
    <d v="2013-05-26T00:00:00"/>
    <x v="20"/>
    <n v="1696754"/>
    <x v="1"/>
    <x v="0"/>
    <n v="370"/>
    <n v="4.2696702578676886"/>
    <s v="PORT04PORT09"/>
    <n v="21.470399999999998"/>
    <n v="6.2E-2"/>
    <n v="119.41663571548477"/>
    <n v="1579.7779954110447"/>
  </r>
  <r>
    <n v="1447302863.7"/>
    <d v="2013-05-26T00:00:00"/>
    <x v="1"/>
    <x v="1"/>
    <s v="DTP"/>
    <n v="0"/>
    <x v="0"/>
    <n v="0"/>
    <d v="2013-05-26T00:00:00"/>
    <x v="20"/>
    <n v="1696754"/>
    <x v="1"/>
    <x v="0"/>
    <n v="271"/>
    <n v="1.494384590253691"/>
    <s v="PORT04PORT09"/>
    <n v="21.470399999999998"/>
    <n v="6.2E-2"/>
    <n v="46.579049885442515"/>
    <n v="404.97822395875028"/>
  </r>
  <r>
    <n v="1447302865.7"/>
    <d v="2013-05-26T00:00:00"/>
    <x v="1"/>
    <x v="1"/>
    <s v="DTP"/>
    <n v="0"/>
    <x v="0"/>
    <n v="0"/>
    <d v="2013-05-26T00:00:00"/>
    <x v="20"/>
    <n v="1696754"/>
    <x v="1"/>
    <x v="0"/>
    <n v="377"/>
    <n v="5.3370878223346105"/>
    <s v="PORT04PORT09"/>
    <n v="21.470399999999998"/>
    <n v="6.2E-2"/>
    <n v="146.21949075924917"/>
    <n v="2012.0821090201482"/>
  </r>
  <r>
    <n v="1447302862.7"/>
    <d v="2013-05-26T00:00:00"/>
    <x v="1"/>
    <x v="1"/>
    <s v="DTP"/>
    <n v="0"/>
    <x v="0"/>
    <n v="0"/>
    <d v="2013-05-26T00:00:00"/>
    <x v="20"/>
    <n v="1696754"/>
    <x v="1"/>
    <x v="0"/>
    <n v="368"/>
    <n v="5.6573130916746877"/>
    <s v="PORT04PORT09"/>
    <n v="21.470399999999998"/>
    <n v="6.2E-2"/>
    <n v="150.54765549964969"/>
    <n v="2081.8912177362849"/>
  </r>
  <r>
    <n v="1447311664.7"/>
    <d v="2013-05-26T00:00:00"/>
    <x v="1"/>
    <x v="1"/>
    <s v="DTP"/>
    <n v="0"/>
    <x v="0"/>
    <n v="0"/>
    <d v="2013-05-26T00:00:00"/>
    <x v="20"/>
    <n v="1700875"/>
    <x v="1"/>
    <x v="0"/>
    <n v="333"/>
    <n v="11.29764894650064"/>
    <s v="PORT04PORT09"/>
    <n v="21.470399999999998"/>
    <n v="6.2E-2"/>
    <n v="254.72166014945219"/>
    <n v="3762.117099184713"/>
  </r>
  <r>
    <n v="1447400291.7"/>
    <d v="2013-05-26T00:00:00"/>
    <x v="1"/>
    <x v="1"/>
    <s v="DTP"/>
    <n v="0"/>
    <x v="0"/>
    <n v="0"/>
    <d v="2013-05-26T00:00:00"/>
    <x v="20"/>
    <n v="1684703"/>
    <x v="1"/>
    <x v="0"/>
    <n v="963"/>
    <n v="9.5955807079767936"/>
    <s v="PORT04PORT09"/>
    <n v="21.470399999999998"/>
    <n v="6.2E-2"/>
    <n v="594.3841417504625"/>
    <n v="9240.5442217816526"/>
  </r>
  <r>
    <n v="1447154269.7"/>
    <d v="2013-05-26T00:00:00"/>
    <x v="1"/>
    <x v="1"/>
    <s v="DTP"/>
    <n v="0"/>
    <x v="0"/>
    <n v="0"/>
    <d v="2013-05-26T00:00:00"/>
    <x v="20"/>
    <n v="1684703"/>
    <x v="1"/>
    <x v="0"/>
    <n v="836"/>
    <n v="6.8901600361444473"/>
    <s v="PORT04PORT09"/>
    <n v="21.470399999999998"/>
    <n v="6.2E-2"/>
    <n v="378.60117499343897"/>
    <n v="5760.1737902167579"/>
  </r>
  <r>
    <n v="1447304572.7"/>
    <d v="2013-05-26T00:00:00"/>
    <x v="1"/>
    <x v="1"/>
    <s v="DTP"/>
    <n v="0"/>
    <x v="0"/>
    <n v="0"/>
    <d v="2013-05-26T00:00:00"/>
    <x v="20"/>
    <n v="1684703"/>
    <x v="1"/>
    <x v="0"/>
    <n v="614"/>
    <n v="4.6112096179999584"/>
    <s v="PORT04PORT09"/>
    <n v="21.470399999999998"/>
    <n v="6.2E-2"/>
    <n v="197.00992773802238"/>
    <n v="2831.2827054519744"/>
  </r>
  <r>
    <n v="1447187003.7"/>
    <d v="2013-05-26T00:00:00"/>
    <x v="1"/>
    <x v="1"/>
    <s v="DTP"/>
    <n v="0"/>
    <x v="0"/>
    <n v="0"/>
    <d v="2013-05-26T00:00:00"/>
    <x v="20"/>
    <n v="1684703"/>
    <x v="1"/>
    <x v="0"/>
    <n v="256"/>
    <n v="0.22656232227167428"/>
    <s v="PORT04PORT09"/>
    <n v="21.470399999999998"/>
    <n v="6.2E-2"/>
    <n v="25.066397179096011"/>
    <n v="57.999954501548615"/>
  </r>
  <r>
    <n v="1447396710.7"/>
    <d v="2013-05-26T00:00:00"/>
    <x v="1"/>
    <x v="1"/>
    <s v="DTP"/>
    <n v="0"/>
    <x v="0"/>
    <n v="0"/>
    <d v="2013-05-26T00:00:00"/>
    <x v="20"/>
    <n v="1684703"/>
    <x v="1"/>
    <x v="0"/>
    <n v="761"/>
    <n v="6.9034872315721927"/>
    <s v="PORT04PORT09"/>
    <n v="21.470399999999998"/>
    <n v="6.2E-2"/>
    <n v="347.19073456003917"/>
    <n v="5253.553783226439"/>
  </r>
  <r>
    <n v="1447232622.7"/>
    <d v="2013-05-26T00:00:00"/>
    <x v="1"/>
    <x v="1"/>
    <s v="DTP"/>
    <n v="0"/>
    <x v="0"/>
    <n v="0"/>
    <d v="2013-05-26T00:00:00"/>
    <x v="20"/>
    <n v="1684703"/>
    <x v="1"/>
    <x v="0"/>
    <n v="1057"/>
    <n v="11.301922065647307"/>
    <s v="PORT04PORT09"/>
    <n v="21.470399999999998"/>
    <n v="6.2E-2"/>
    <n v="762.13056065013063"/>
    <n v="11946.131623389203"/>
  </r>
  <r>
    <n v="1447377249.7"/>
    <d v="2013-05-26T00:00:00"/>
    <x v="1"/>
    <x v="1"/>
    <s v="DTP"/>
    <n v="0"/>
    <x v="0"/>
    <n v="0"/>
    <d v="2013-05-26T00:00:00"/>
    <x v="20"/>
    <n v="1684703"/>
    <x v="1"/>
    <x v="0"/>
    <n v="436"/>
    <n v="2.1323512684392871"/>
    <s v="PORT04PORT09"/>
    <n v="21.470399999999998"/>
    <n v="6.2E-2"/>
    <n v="79.112119488450801"/>
    <n v="929.70515303952914"/>
  </r>
  <r>
    <n v="1447183454.7"/>
    <d v="2013-05-26T00:00:00"/>
    <x v="1"/>
    <x v="1"/>
    <s v="DTP"/>
    <n v="0"/>
    <x v="0"/>
    <n v="0"/>
    <d v="2013-05-26T00:00:00"/>
    <x v="20"/>
    <n v="1684703"/>
    <x v="1"/>
    <x v="0"/>
    <n v="377"/>
    <n v="0.89292209365895159"/>
    <s v="PORT04PORT09"/>
    <n v="21.470399999999998"/>
    <n v="6.2E-2"/>
    <n v="42.341561017184333"/>
    <n v="336.63162930942474"/>
  </r>
  <r>
    <n v="1447183463.7"/>
    <d v="2013-05-26T00:00:00"/>
    <x v="1"/>
    <x v="1"/>
    <s v="DTP"/>
    <n v="0"/>
    <x v="0"/>
    <n v="0"/>
    <d v="2013-05-26T00:00:00"/>
    <x v="20"/>
    <n v="1684703"/>
    <x v="1"/>
    <x v="0"/>
    <n v="643"/>
    <n v="4.8644263311271239"/>
    <s v="PORT04PORT09"/>
    <n v="21.470399999999998"/>
    <n v="6.2E-2"/>
    <n v="215.39562011671393"/>
    <n v="3127.8261309147406"/>
  </r>
  <r>
    <n v="1447275591.7"/>
    <d v="2013-05-26T00:00:00"/>
    <x v="1"/>
    <x v="1"/>
    <s v="DTP"/>
    <n v="0"/>
    <x v="0"/>
    <n v="0"/>
    <d v="2013-05-26T00:00:00"/>
    <x v="20"/>
    <n v="1684703"/>
    <x v="1"/>
    <x v="0"/>
    <n v="335"/>
    <n v="1.292737956491318"/>
    <s v="PORT04PORT09"/>
    <n v="21.470399999999998"/>
    <n v="6.2E-2"/>
    <n v="48.320567356324673"/>
    <n v="433.0672154245915"/>
  </r>
  <r>
    <n v="1447400293.7"/>
    <d v="2013-05-26T00:00:00"/>
    <x v="1"/>
    <x v="1"/>
    <s v="DTP"/>
    <n v="0"/>
    <x v="0"/>
    <n v="0"/>
    <d v="2013-05-26T00:00:00"/>
    <x v="20"/>
    <n v="1684703"/>
    <x v="1"/>
    <x v="0"/>
    <n v="437"/>
    <n v="1.4260099107687734"/>
    <s v="PORT04PORT09"/>
    <n v="21.470399999999998"/>
    <n v="6.2E-2"/>
    <n v="60.106712522369143"/>
    <n v="623.16633100595391"/>
  </r>
  <r>
    <n v="1447207730.7"/>
    <d v="2013-05-26T00:00:00"/>
    <x v="1"/>
    <x v="1"/>
    <s v="DTP"/>
    <n v="0"/>
    <x v="0"/>
    <n v="0"/>
    <d v="2013-05-26T00:00:00"/>
    <x v="20"/>
    <n v="1684703"/>
    <x v="1"/>
    <x v="0"/>
    <n v="330"/>
    <n v="0.63970538053178616"/>
    <s v="PORT04PORT09"/>
    <n v="21.470399999999998"/>
    <n v="6.2E-2"/>
    <n v="34.558772085680346"/>
    <n v="211.10277557548943"/>
  </r>
  <r>
    <n v="1447183455.7"/>
    <d v="2013-05-26T00:00:00"/>
    <x v="1"/>
    <x v="1"/>
    <s v="DTP"/>
    <n v="0"/>
    <x v="0"/>
    <n v="0"/>
    <d v="2013-05-26T00:00:00"/>
    <x v="20"/>
    <n v="1684703"/>
    <x v="1"/>
    <x v="0"/>
    <n v="612"/>
    <n v="3.7182875243410072"/>
    <s v="PORT04PORT09"/>
    <n v="21.470399999999998"/>
    <n v="6.2E-2"/>
    <n v="162.55710182359519"/>
    <n v="2275.5919648966965"/>
  </r>
  <r>
    <n v="1447232621.7"/>
    <d v="2013-05-26T00:00:00"/>
    <x v="1"/>
    <x v="1"/>
    <s v="DTP"/>
    <n v="0"/>
    <x v="0"/>
    <n v="0"/>
    <d v="2013-05-26T00:00:00"/>
    <x v="20"/>
    <n v="1684703"/>
    <x v="1"/>
    <x v="0"/>
    <n v="591"/>
    <n v="3.4250892249306051"/>
    <s v="PORT04PORT09"/>
    <n v="21.470399999999998"/>
    <n v="6.2E-2"/>
    <n v="146.97251937990723"/>
    <n v="2024.2277319339876"/>
  </r>
  <r>
    <n v="1447304573.7"/>
    <d v="2013-05-26T00:00:00"/>
    <x v="1"/>
    <x v="1"/>
    <s v="DTP"/>
    <n v="0"/>
    <x v="0"/>
    <n v="0"/>
    <d v="2013-05-26T00:00:00"/>
    <x v="20"/>
    <n v="1684703"/>
    <x v="1"/>
    <x v="0"/>
    <n v="382"/>
    <n v="1.5459546696184834"/>
    <s v="PORT04PORT09"/>
    <n v="21.470399999999998"/>
    <n v="6.2E-2"/>
    <n v="58.084790395244156"/>
    <n v="590.55468379426065"/>
  </r>
  <r>
    <n v="1447141579.7"/>
    <d v="2013-05-26T00:00:00"/>
    <x v="1"/>
    <x v="1"/>
    <s v="DTP"/>
    <n v="0"/>
    <x v="0"/>
    <n v="0"/>
    <d v="2013-05-26T00:00:00"/>
    <x v="20"/>
    <n v="1684703"/>
    <x v="1"/>
    <x v="0"/>
    <n v="390"/>
    <n v="2.0790424867283051"/>
    <s v="PORT04PORT09"/>
    <n v="21.470399999999998"/>
    <n v="6.2E-2"/>
    <n v="71.741647329090412"/>
    <n v="810.82656982403898"/>
  </r>
  <r>
    <n v="1447275592.7"/>
    <d v="2013-05-26T00:00:00"/>
    <x v="1"/>
    <x v="1"/>
    <s v="DTP"/>
    <n v="0"/>
    <x v="0"/>
    <n v="0"/>
    <d v="2013-05-26T00:00:00"/>
    <x v="20"/>
    <n v="1684703"/>
    <x v="1"/>
    <x v="0"/>
    <n v="344"/>
    <n v="0.67968696681502283"/>
    <s v="PORT04PORT09"/>
    <n v="21.470399999999998"/>
    <n v="6.2E-2"/>
    <n v="35.966763628230808"/>
    <n v="233.81231658436786"/>
  </r>
  <r>
    <n v="1447207734.7"/>
    <d v="2013-05-26T00:00:00"/>
    <x v="1"/>
    <x v="1"/>
    <s v="DTP"/>
    <n v="0"/>
    <x v="0"/>
    <n v="0"/>
    <d v="2013-05-26T00:00:00"/>
    <x v="20"/>
    <n v="1684703"/>
    <x v="1"/>
    <x v="0"/>
    <n v="385"/>
    <n v="1.7858441873179032"/>
    <s v="PORT04PORT09"/>
    <n v="21.470399999999998"/>
    <n v="6.2E-2"/>
    <n v="64.098500751278351"/>
    <n v="687.55001211739273"/>
  </r>
  <r>
    <n v="1447304571.7"/>
    <d v="2013-05-26T00:00:00"/>
    <x v="1"/>
    <x v="1"/>
    <s v="DTP"/>
    <n v="0"/>
    <x v="0"/>
    <n v="0"/>
    <d v="2013-05-26T00:00:00"/>
    <x v="20"/>
    <n v="1684703"/>
    <x v="1"/>
    <x v="0"/>
    <n v="443"/>
    <n v="2.0790424867283051"/>
    <s v="PORT04PORT09"/>
    <n v="21.470399999999998"/>
    <n v="6.2E-2"/>
    <n v="78.573380940479623"/>
    <n v="921.01582162063914"/>
  </r>
  <r>
    <n v="1447207733.7"/>
    <d v="2013-05-26T00:00:00"/>
    <x v="1"/>
    <x v="1"/>
    <s v="DTP"/>
    <n v="0"/>
    <x v="0"/>
    <n v="0"/>
    <d v="2013-05-26T00:00:00"/>
    <x v="20"/>
    <n v="1684703"/>
    <x v="1"/>
    <x v="0"/>
    <n v="500"/>
    <n v="3.1052365346647122"/>
    <s v="PORT04PORT09"/>
    <n v="21.470399999999998"/>
    <n v="6.2E-2"/>
    <n v="117.73273257460608"/>
    <n v="1552.618267332356"/>
  </r>
  <r>
    <n v="1447167185.7"/>
    <d v="2013-05-26T00:00:00"/>
    <x v="1"/>
    <x v="1"/>
    <s v="DTP"/>
    <n v="0"/>
    <x v="0"/>
    <n v="0"/>
    <d v="2013-05-26T00:00:00"/>
    <x v="20"/>
    <n v="1684703"/>
    <x v="1"/>
    <x v="0"/>
    <n v="1149"/>
    <n v="10.4"/>
    <s v="PORT04PORT09"/>
    <n v="21.470399999999998"/>
    <n v="6.2E-2"/>
    <n v="762.3456000000001"/>
    <n v="11949.6"/>
  </r>
  <r>
    <n v="1447137221.7"/>
    <d v="2013-05-26T00:00:00"/>
    <x v="1"/>
    <x v="1"/>
    <s v="DTP"/>
    <n v="0"/>
    <x v="0"/>
    <n v="0"/>
    <d v="2013-05-26T00:00:00"/>
    <x v="20"/>
    <n v="1684703"/>
    <x v="1"/>
    <x v="0"/>
    <n v="1116"/>
    <n v="12.54"/>
    <s v="PORT04PORT09"/>
    <n v="21.470399999999998"/>
    <n v="6.2E-2"/>
    <n v="889.13807999999995"/>
    <n v="13994.64"/>
  </r>
  <r>
    <n v="1447296078.7"/>
    <d v="2013-05-26T00:00:00"/>
    <x v="1"/>
    <x v="1"/>
    <s v="DTP"/>
    <n v="0"/>
    <x v="0"/>
    <n v="0"/>
    <d v="2013-05-26T00:00:00"/>
    <x v="20"/>
    <n v="1694720"/>
    <x v="1"/>
    <x v="0"/>
    <n v="614"/>
    <n v="3.6935586867882564"/>
    <s v="PORT04PORT09"/>
    <n v="21.470399999999998"/>
    <n v="6.2E-2"/>
    <n v="162.07679208865534"/>
    <n v="2267.8450336879896"/>
  </r>
  <r>
    <n v="1447207726.7"/>
    <d v="2013-05-26T00:00:00"/>
    <x v="1"/>
    <x v="1"/>
    <s v="DTP"/>
    <n v="0"/>
    <x v="0"/>
    <n v="0"/>
    <d v="2013-05-26T00:00:00"/>
    <x v="20"/>
    <n v="1694720"/>
    <x v="1"/>
    <x v="0"/>
    <n v="764"/>
    <n v="5.3679719581322658"/>
    <s v="PORT04PORT09"/>
    <n v="21.470399999999998"/>
    <n v="6.2E-2"/>
    <n v="275.74049571280915"/>
    <n v="4101.1305760130508"/>
  </r>
  <r>
    <n v="1447396704.7"/>
    <d v="2013-05-26T00:00:00"/>
    <x v="1"/>
    <x v="1"/>
    <s v="DTP"/>
    <n v="0"/>
    <x v="0"/>
    <n v="0"/>
    <d v="2013-05-26T00:00:00"/>
    <x v="20"/>
    <n v="1694720"/>
    <x v="1"/>
    <x v="0"/>
    <n v="255"/>
    <n v="0.17236607205011861"/>
    <s v="PORT04PORT09"/>
    <n v="21.470399999999998"/>
    <n v="6.2E-2"/>
    <n v="24.195507599112375"/>
    <n v="43.953348372780248"/>
  </r>
  <r>
    <n v="1447207728.7"/>
    <d v="2013-05-26T00:00:00"/>
    <x v="1"/>
    <x v="1"/>
    <s v="DTP"/>
    <n v="0"/>
    <x v="0"/>
    <n v="0"/>
    <d v="2013-05-26T00:00:00"/>
    <x v="20"/>
    <n v="1694720"/>
    <x v="1"/>
    <x v="0"/>
    <n v="318"/>
    <n v="0.80027104880412214"/>
    <s v="PORT04PORT09"/>
    <n v="21.470399999999998"/>
    <n v="6.2E-2"/>
    <n v="37.248543998222068"/>
    <n v="254.48619351971084"/>
  </r>
  <r>
    <n v="1447141577.7"/>
    <d v="2013-05-26T00:00:00"/>
    <x v="1"/>
    <x v="1"/>
    <s v="DTP"/>
    <n v="0"/>
    <x v="0"/>
    <n v="0"/>
    <d v="2013-05-26T00:00:00"/>
    <x v="20"/>
    <n v="1694720"/>
    <x v="1"/>
    <x v="0"/>
    <n v="387"/>
    <n v="1.0465082945900059"/>
    <s v="PORT04PORT09"/>
    <n v="21.470399999999998"/>
    <n v="6.2E-2"/>
    <n v="46.580320020392598"/>
    <n v="404.99871000633232"/>
  </r>
  <r>
    <n v="1447396703.7"/>
    <d v="2013-05-26T00:00:00"/>
    <x v="1"/>
    <x v="1"/>
    <s v="DTP"/>
    <n v="0"/>
    <x v="0"/>
    <n v="0"/>
    <d v="2013-05-26T00:00:00"/>
    <x v="20"/>
    <n v="1694720"/>
    <x v="1"/>
    <x v="0"/>
    <n v="621"/>
    <n v="3.952107794863434"/>
    <s v="PORT04PORT09"/>
    <n v="21.470399999999998"/>
    <n v="6.2E-2"/>
    <n v="173.63445431783191"/>
    <n v="2454.2589406101924"/>
  </r>
  <r>
    <n v="1447207727.7"/>
    <d v="2013-05-26T00:00:00"/>
    <x v="1"/>
    <x v="1"/>
    <s v="DTP"/>
    <n v="0"/>
    <x v="0"/>
    <n v="0"/>
    <d v="2013-05-26T00:00:00"/>
    <x v="20"/>
    <n v="1694720"/>
    <x v="1"/>
    <x v="0"/>
    <n v="372"/>
    <n v="0.60328125217541517"/>
    <s v="PORT04PORT09"/>
    <n v="21.470399999999998"/>
    <n v="6.2E-2"/>
    <n v="35.384478800173774"/>
    <n v="224.42062580925443"/>
  </r>
  <r>
    <n v="1447296080.7"/>
    <d v="2013-05-26T00:00:00"/>
    <x v="1"/>
    <x v="1"/>
    <s v="DTP"/>
    <n v="0"/>
    <x v="0"/>
    <n v="0"/>
    <d v="2013-05-26T00:00:00"/>
    <x v="20"/>
    <n v="1694720"/>
    <x v="1"/>
    <x v="0"/>
    <n v="336"/>
    <n v="0.12311862289294187"/>
    <s v="PORT04PORT09"/>
    <n v="21.470399999999998"/>
    <n v="6.2E-2"/>
    <n v="24.035207152105762"/>
    <n v="41.367857292028468"/>
  </r>
  <r>
    <n v="1447296079.7"/>
    <d v="2013-05-26T00:00:00"/>
    <x v="1"/>
    <x v="1"/>
    <s v="DTP"/>
    <n v="0"/>
    <x v="0"/>
    <n v="0"/>
    <d v="2013-05-26T00:00:00"/>
    <x v="20"/>
    <n v="1694720"/>
    <x v="1"/>
    <x v="0"/>
    <n v="355"/>
    <n v="0.30779655723235466"/>
    <s v="PORT04PORT09"/>
    <n v="21.470399999999998"/>
    <n v="6.2E-2"/>
    <n v="28.245002224684125"/>
    <n v="109.26777781748591"/>
  </r>
  <r>
    <n v="1447227141.7"/>
    <d v="2013-05-26T00:00:00"/>
    <x v="1"/>
    <x v="1"/>
    <s v="DTP"/>
    <n v="0"/>
    <x v="0"/>
    <n v="0"/>
    <d v="2013-05-26T00:00:00"/>
    <x v="20"/>
    <n v="1672714"/>
    <x v="1"/>
    <x v="0"/>
    <n v="676"/>
    <n v="14.691088022790039"/>
    <s v="PORT04PORT09"/>
    <n v="21.470399999999998"/>
    <n v="6.2E-2"/>
    <n v="637.2032812111762"/>
    <n v="9931.1755034060661"/>
  </r>
  <r>
    <n v="1447304763.7"/>
    <d v="2013-05-26T00:00:00"/>
    <x v="1"/>
    <x v="1"/>
    <s v="DTP"/>
    <n v="0"/>
    <x v="0"/>
    <n v="0"/>
    <d v="2013-05-26T00:00:00"/>
    <x v="20"/>
    <n v="1672714"/>
    <x v="1"/>
    <x v="0"/>
    <n v="327"/>
    <n v="2.3538207329332104"/>
    <s v="PORT04PORT09"/>
    <n v="21.470399999999998"/>
    <n v="6.2E-2"/>
    <n v="69.191761539487914"/>
    <n v="769.69937966915984"/>
  </r>
  <r>
    <n v="1447231443.7"/>
    <d v="2013-05-26T00:00:00"/>
    <x v="1"/>
    <x v="1"/>
    <s v="DTP"/>
    <n v="0"/>
    <x v="0"/>
    <n v="0"/>
    <d v="2013-05-26T00:00:00"/>
    <x v="20"/>
    <n v="1672714"/>
    <x v="1"/>
    <x v="0"/>
    <n v="433"/>
    <n v="6.9802959666295212"/>
    <s v="PORT04PORT09"/>
    <n v="21.470399999999998"/>
    <n v="6.2E-2"/>
    <n v="208.8634255201361"/>
    <n v="3022.4681535505829"/>
  </r>
  <r>
    <n v="1447157928.7"/>
    <d v="2013-05-26T00:00:00"/>
    <x v="1"/>
    <x v="1"/>
    <s v="DTP"/>
    <n v="0"/>
    <x v="0"/>
    <n v="0"/>
    <d v="2013-05-26T00:00:00"/>
    <x v="20"/>
    <n v="1672714"/>
    <x v="1"/>
    <x v="0"/>
    <n v="717"/>
    <n v="16.856571077424356"/>
    <s v="PORT04PORT09"/>
    <n v="21.470399999999998"/>
    <n v="6.2E-2"/>
    <n v="770.81241067582243"/>
    <n v="12086.161462513262"/>
  </r>
  <r>
    <n v="1447227117.7"/>
    <d v="2013-05-26T00:00:00"/>
    <x v="1"/>
    <x v="1"/>
    <s v="DTP"/>
    <n v="0"/>
    <x v="0"/>
    <n v="0"/>
    <d v="2013-05-26T00:00:00"/>
    <x v="20"/>
    <n v="1672714"/>
    <x v="1"/>
    <x v="0"/>
    <n v="378"/>
    <n v="2.3538207329332104"/>
    <s v="PORT04PORT09"/>
    <n v="21.470399999999998"/>
    <n v="6.2E-2"/>
    <n v="76.634542697022709"/>
    <n v="889.74423704875358"/>
  </r>
  <r>
    <n v="1447165524.7"/>
    <d v="2013-05-26T00:00:00"/>
    <x v="1"/>
    <x v="1"/>
    <s v="DTP"/>
    <n v="0"/>
    <x v="0"/>
    <n v="0"/>
    <d v="2013-05-26T00:00:00"/>
    <x v="20"/>
    <n v="1672714"/>
    <x v="1"/>
    <x v="0"/>
    <n v="278"/>
    <n v="1.4609921790619929"/>
    <s v="PORT04PORT09"/>
    <n v="21.470399999999998"/>
    <n v="6.2E-2"/>
    <n v="46.652061198312509"/>
    <n v="406.15582577923402"/>
  </r>
  <r>
    <n v="1447293770.7"/>
    <d v="2013-05-26T00:00:00"/>
    <x v="1"/>
    <x v="1"/>
    <s v="DTP"/>
    <n v="0"/>
    <x v="0"/>
    <n v="0"/>
    <d v="2013-05-26T00:00:00"/>
    <x v="20"/>
    <n v="1672714"/>
    <x v="1"/>
    <x v="0"/>
    <n v="456"/>
    <n v="8.1572063330961253"/>
    <s v="PORT04PORT09"/>
    <n v="21.470399999999998"/>
    <n v="6.2E-2"/>
    <n v="252.09093744929368"/>
    <n v="3719.6860878918333"/>
  </r>
  <r>
    <n v="1447396999.7"/>
    <d v="2013-05-26T00:00:00"/>
    <x v="1"/>
    <x v="1"/>
    <s v="DTP"/>
    <n v="0"/>
    <x v="0"/>
    <n v="0"/>
    <d v="2013-05-26T00:00:00"/>
    <x v="20"/>
    <n v="1672714"/>
    <x v="1"/>
    <x v="0"/>
    <n v="344"/>
    <n v="0.64932985736088566"/>
    <s v="PORT04PORT09"/>
    <n v="21.470399999999998"/>
    <n v="6.2E-2"/>
    <n v="35.319307197792966"/>
    <n v="223.36947093214468"/>
  </r>
  <r>
    <n v="1447191171.7"/>
    <d v="2013-05-26T00:00:00"/>
    <x v="1"/>
    <x v="1"/>
    <s v="DTP"/>
    <n v="0"/>
    <x v="0"/>
    <n v="0"/>
    <d v="2013-05-26T00:00:00"/>
    <x v="20"/>
    <n v="1672714"/>
    <x v="1"/>
    <x v="0"/>
    <n v="391"/>
    <n v="4.8699739302066423"/>
    <s v="PORT04PORT09"/>
    <n v="21.470399999999998"/>
    <n v="6.2E-2"/>
    <n v="139.52830801606945"/>
    <n v="1904.1598067107971"/>
  </r>
  <r>
    <n v="1447231440.7"/>
    <d v="2013-05-26T00:00:00"/>
    <x v="1"/>
    <x v="1"/>
    <s v="DTP"/>
    <n v="0"/>
    <x v="0"/>
    <n v="0"/>
    <d v="2013-05-26T00:00:00"/>
    <x v="20"/>
    <n v="1672714"/>
    <x v="1"/>
    <x v="0"/>
    <n v="332"/>
    <n v="0.64932985736088566"/>
    <s v="PORT04PORT09"/>
    <n v="21.470399999999998"/>
    <n v="6.2E-2"/>
    <n v="34.836205783916469"/>
    <n v="215.57751264381403"/>
  </r>
  <r>
    <n v="1447167740.7"/>
    <d v="2013-05-26T00:00:00"/>
    <x v="1"/>
    <x v="1"/>
    <s v="DTP"/>
    <n v="0"/>
    <x v="0"/>
    <n v="0"/>
    <d v="2013-05-26T00:00:00"/>
    <x v="20"/>
    <n v="1672714"/>
    <x v="1"/>
    <x v="0"/>
    <n v="245"/>
    <n v="0.24349869651033212"/>
    <s v="PORT04PORT09"/>
    <n v="21.470399999999998"/>
    <n v="6.2E-2"/>
    <n v="25.169145199991942"/>
    <n v="59.657180645031367"/>
  </r>
  <r>
    <n v="1447198597.7"/>
    <d v="2013-05-26T00:00:00"/>
    <x v="1"/>
    <x v="1"/>
    <s v="DTP"/>
    <n v="0"/>
    <x v="0"/>
    <n v="0"/>
    <d v="2013-05-26T00:00:00"/>
    <x v="20"/>
    <n v="1672714"/>
    <x v="1"/>
    <x v="0"/>
    <n v="495"/>
    <n v="11.470443949944281"/>
    <s v="PORT04PORT09"/>
    <n v="21.470399999999998"/>
    <n v="6.2E-2"/>
    <n v="373.49832482378997"/>
    <n v="5677.8697552224194"/>
  </r>
  <r>
    <n v="1447311721.7"/>
    <d v="2013-05-26T00:00:00"/>
    <x v="1"/>
    <x v="1"/>
    <s v="DTP"/>
    <n v="0"/>
    <x v="0"/>
    <n v="0"/>
    <d v="2013-05-26T00:00:00"/>
    <x v="20"/>
    <n v="1672714"/>
    <x v="1"/>
    <x v="0"/>
    <n v="300"/>
    <n v="1.4204090629769375"/>
    <s v="PORT04PORT09"/>
    <n v="21.470399999999998"/>
    <n v="6.2E-2"/>
    <n v="47.890008571371034"/>
    <n v="426.12271889308124"/>
  </r>
  <r>
    <n v="1447150408.7"/>
    <d v="2013-05-26T00:00:00"/>
    <x v="1"/>
    <x v="1"/>
    <s v="DTP"/>
    <n v="0"/>
    <x v="0"/>
    <n v="0"/>
    <d v="2013-05-26T00:00:00"/>
    <x v="20"/>
    <n v="1672714"/>
    <x v="1"/>
    <x v="0"/>
    <n v="323"/>
    <n v="1.4609921790619929"/>
    <s v="PORT04PORT09"/>
    <n v="21.470399999999998"/>
    <n v="6.2E-2"/>
    <n v="50.728229377895474"/>
    <n v="471.9004738370237"/>
  </r>
  <r>
    <n v="1447276613.7"/>
    <d v="2013-05-26T00:00:00"/>
    <x v="1"/>
    <x v="1"/>
    <s v="DTP"/>
    <n v="0"/>
    <x v="0"/>
    <n v="0"/>
    <d v="2013-05-26T00:00:00"/>
    <x v="20"/>
    <n v="1672714"/>
    <x v="1"/>
    <x v="0"/>
    <n v="496"/>
    <n v="8.9282855387121778"/>
    <s v="PORT04PORT09"/>
    <n v="21.470399999999998"/>
    <n v="6.2E-2"/>
    <n v="296.03303688647685"/>
    <n v="4428.4296272012398"/>
  </r>
  <r>
    <n v="1447304580.7"/>
    <d v="2013-05-26T00:00:00"/>
    <x v="1"/>
    <x v="1"/>
    <s v="DTP"/>
    <n v="0"/>
    <x v="0"/>
    <n v="0"/>
    <d v="2013-05-26T00:00:00"/>
    <x v="20"/>
    <n v="1672714"/>
    <x v="1"/>
    <x v="0"/>
    <n v="245"/>
    <n v="4.0583116085055354E-2"/>
    <s v="PORT04PORT09"/>
    <n v="21.470399999999998"/>
    <n v="6.2E-2"/>
    <n v="22.08685753333199"/>
    <n v="9.9428634408385612"/>
  </r>
  <r>
    <n v="1447240005.7"/>
    <d v="2013-05-26T00:00:00"/>
    <x v="1"/>
    <x v="1"/>
    <s v="DTP"/>
    <n v="0"/>
    <x v="0"/>
    <n v="0"/>
    <d v="2013-05-26T00:00:00"/>
    <x v="20"/>
    <n v="1682784"/>
    <x v="1"/>
    <x v="0"/>
    <n v="415"/>
    <n v="9.0876206997697508"/>
    <s v="PORT04PORT09"/>
    <n v="21.470399999999998"/>
    <n v="6.2E-2"/>
    <n v="255.29488060507572"/>
    <n v="3771.3625904044466"/>
  </r>
  <r>
    <n v="1447208890.7"/>
    <d v="2013-05-26T00:00:00"/>
    <x v="1"/>
    <x v="1"/>
    <s v="DTP"/>
    <n v="0"/>
    <x v="0"/>
    <n v="0"/>
    <d v="2013-05-26T00:00:00"/>
    <x v="20"/>
    <n v="1682784"/>
    <x v="1"/>
    <x v="0"/>
    <n v="362"/>
    <n v="6.9904774613613458"/>
    <s v="PORT04PORT09"/>
    <n v="21.470399999999998"/>
    <n v="6.2E-2"/>
    <n v="178.36467614279405"/>
    <n v="2530.5528410128072"/>
  </r>
  <r>
    <n v="1447150981.7"/>
    <d v="2013-05-26T00:00:00"/>
    <x v="1"/>
    <x v="1"/>
    <s v="DTP"/>
    <n v="0"/>
    <x v="0"/>
    <n v="0"/>
    <d v="2013-05-26T00:00:00"/>
    <x v="20"/>
    <n v="1682784"/>
    <x v="1"/>
    <x v="0"/>
    <n v="449"/>
    <n v="14.903336224597062"/>
    <s v="PORT04PORT09"/>
    <n v="21.470399999999998"/>
    <n v="6.2E-2"/>
    <n v="436.349473820333"/>
    <n v="6691.5979648440807"/>
  </r>
  <r>
    <n v="1447150980.7"/>
    <d v="2013-05-26T00:00:00"/>
    <x v="1"/>
    <x v="1"/>
    <s v="DTP"/>
    <n v="0"/>
    <x v="0"/>
    <n v="0"/>
    <d v="2013-05-26T00:00:00"/>
    <x v="20"/>
    <n v="1682784"/>
    <x v="1"/>
    <x v="0"/>
    <n v="444"/>
    <n v="14.903336224597062"/>
    <s v="PORT04PORT09"/>
    <n v="21.470399999999998"/>
    <n v="6.2E-2"/>
    <n v="431.7294395907079"/>
    <n v="6617.081283721096"/>
  </r>
  <r>
    <n v="1447208889.7"/>
    <d v="2013-05-26T00:00:00"/>
    <x v="1"/>
    <x v="1"/>
    <s v="DTP"/>
    <n v="0"/>
    <x v="0"/>
    <n v="0"/>
    <d v="2013-05-26T00:00:00"/>
    <x v="20"/>
    <n v="1682784"/>
    <x v="1"/>
    <x v="0"/>
    <n v="358"/>
    <n v="8.9128587632357164"/>
    <s v="PORT04PORT09"/>
    <n v="21.470399999999998"/>
    <n v="6.2E-2"/>
    <n v="219.30021310877999"/>
    <n v="3190.8034372383863"/>
  </r>
  <r>
    <n v="1447222743.7"/>
    <d v="2013-05-26T00:00:00"/>
    <x v="1"/>
    <x v="1"/>
    <s v="DTP"/>
    <n v="0"/>
    <x v="0"/>
    <n v="0"/>
    <d v="2013-05-26T00:00:00"/>
    <x v="20"/>
    <n v="1682784"/>
    <x v="1"/>
    <x v="0"/>
    <n v="385"/>
    <n v="5.0680961594869762"/>
    <s v="PORT04PORT09"/>
    <n v="21.470399999999998"/>
    <n v="6.2E-2"/>
    <n v="142.44585532695413"/>
    <n v="1951.2170214024859"/>
  </r>
  <r>
    <n v="1447157909.7"/>
    <d v="2013-05-26T00:00:00"/>
    <x v="1"/>
    <x v="1"/>
    <s v="DTP"/>
    <n v="0"/>
    <x v="0"/>
    <n v="0"/>
    <d v="2013-05-26T00:00:00"/>
    <x v="20"/>
    <n v="1682784"/>
    <x v="1"/>
    <x v="0"/>
    <n v="328"/>
    <n v="1.2233335557382357"/>
    <s v="PORT04PORT09"/>
    <n v="21.470399999999998"/>
    <n v="6.2E-2"/>
    <n v="46.348111189492755"/>
    <n v="401.25340628214127"/>
  </r>
  <r>
    <n v="1447137208.7"/>
    <d v="2013-05-26T00:00:00"/>
    <x v="1"/>
    <x v="1"/>
    <s v="DTP"/>
    <n v="0"/>
    <x v="0"/>
    <n v="0"/>
    <d v="2013-05-26T00:00:00"/>
    <x v="20"/>
    <n v="1682784"/>
    <x v="1"/>
    <x v="0"/>
    <n v="441"/>
    <n v="13.155716859256726"/>
    <s v="PORT04PORT09"/>
    <n v="21.470399999999998"/>
    <n v="6.2E-2"/>
    <n v="381.17401036579741"/>
    <n v="5801.6711349322159"/>
  </r>
  <r>
    <n v="1447177639.7"/>
    <d v="2013-05-26T00:00:00"/>
    <x v="1"/>
    <x v="1"/>
    <s v="DTP"/>
    <n v="0"/>
    <x v="0"/>
    <n v="0"/>
    <d v="2013-05-26T00:00:00"/>
    <x v="20"/>
    <n v="1682784"/>
    <x v="1"/>
    <x v="0"/>
    <n v="400"/>
    <n v="11.534287811246221"/>
    <s v="PORT04PORT09"/>
    <n v="21.470399999999998"/>
    <n v="6.2E-2"/>
    <n v="307.52073771890628"/>
    <n v="4613.7151244984889"/>
  </r>
  <r>
    <n v="1447167719.7"/>
    <d v="2013-05-26T00:00:00"/>
    <x v="1"/>
    <x v="1"/>
    <s v="DTP"/>
    <n v="0"/>
    <x v="0"/>
    <n v="0"/>
    <d v="2013-05-26T00:00:00"/>
    <x v="20"/>
    <n v="1682784"/>
    <x v="1"/>
    <x v="0"/>
    <n v="478"/>
    <n v="14.456669113120592"/>
    <s v="PORT04PORT09"/>
    <n v="21.470399999999998"/>
    <n v="6.2E-2"/>
    <n v="449.90824583644184"/>
    <n v="6910.2878360716431"/>
  </r>
  <r>
    <n v="1447271423.7"/>
    <d v="2013-05-26T00:00:00"/>
    <x v="1"/>
    <x v="1"/>
    <s v="DTP"/>
    <n v="0"/>
    <x v="0"/>
    <n v="0"/>
    <d v="2013-05-26T00:00:00"/>
    <x v="20"/>
    <n v="1682784"/>
    <x v="1"/>
    <x v="0"/>
    <n v="451"/>
    <n v="10.48571619204202"/>
    <s v="PORT04PORT09"/>
    <n v="21.470399999999998"/>
    <n v="6.2E-2"/>
    <n v="314.67199616187895"/>
    <n v="4729.058002610951"/>
  </r>
  <r>
    <n v="1447165523.7"/>
    <d v="2013-05-26T00:00:00"/>
    <x v="1"/>
    <x v="1"/>
    <s v="DTP"/>
    <n v="0"/>
    <x v="0"/>
    <n v="0"/>
    <d v="2013-05-26T00:00:00"/>
    <x v="20"/>
    <n v="1682784"/>
    <x v="1"/>
    <x v="0"/>
    <n v="465"/>
    <n v="17.350003336073534"/>
    <s v="PORT04PORT09"/>
    <n v="21.470399999999998"/>
    <n v="6.2E-2"/>
    <n v="521.67099617899999"/>
    <n v="8067.7515512741938"/>
  </r>
  <r>
    <n v="1447329819.7"/>
    <d v="2013-05-26T00:00:00"/>
    <x v="1"/>
    <x v="1"/>
    <s v="DTP"/>
    <n v="0"/>
    <x v="0"/>
    <n v="0"/>
    <d v="2013-05-26T00:00:00"/>
    <x v="20"/>
    <n v="1682784"/>
    <x v="1"/>
    <x v="0"/>
    <n v="267"/>
    <n v="0.17476193653403366"/>
    <s v="PORT04PORT09"/>
    <n v="21.470399999999998"/>
    <n v="6.2E-2"/>
    <n v="24.363409097384391"/>
    <n v="46.661437054586983"/>
  </r>
  <r>
    <n v="1447150982.7"/>
    <d v="2013-05-26T00:00:00"/>
    <x v="1"/>
    <x v="1"/>
    <s v="DTP"/>
    <n v="0"/>
    <x v="0"/>
    <n v="0"/>
    <d v="2013-05-26T00:00:00"/>
    <x v="20"/>
    <n v="1682784"/>
    <x v="1"/>
    <x v="0"/>
    <n v="293"/>
    <n v="4.6311913181518918"/>
    <s v="PORT04PORT09"/>
    <n v="21.470399999999998"/>
    <n v="6.2E-2"/>
    <n v="105.60062148554726"/>
    <n v="1356.9390562185042"/>
  </r>
  <r>
    <n v="1447177638.7"/>
    <d v="2013-05-26T00:00:00"/>
    <x v="1"/>
    <x v="1"/>
    <s v="DTP"/>
    <n v="0"/>
    <x v="0"/>
    <n v="0"/>
    <d v="2013-05-26T00:00:00"/>
    <x v="20"/>
    <n v="1682784"/>
    <x v="1"/>
    <x v="0"/>
    <n v="243"/>
    <n v="0.78642871440315143"/>
    <s v="PORT04PORT09"/>
    <n v="21.470399999999998"/>
    <n v="6.2E-2"/>
    <n v="33.318735011197873"/>
    <n v="191.10217759996578"/>
  </r>
  <r>
    <n v="1447231442.7"/>
    <d v="2013-05-26T00:00:00"/>
    <x v="1"/>
    <x v="1"/>
    <s v="DTP"/>
    <n v="0"/>
    <x v="0"/>
    <n v="0"/>
    <d v="2013-05-26T00:00:00"/>
    <x v="20"/>
    <n v="1682784"/>
    <x v="1"/>
    <x v="0"/>
    <n v="443"/>
    <n v="14.641193319796013"/>
    <s v="PORT04PORT09"/>
    <n v="21.470399999999998"/>
    <n v="6.2E-2"/>
    <n v="423.60541572151726"/>
    <n v="6486.0486406696336"/>
  </r>
  <r>
    <n v="1447237319.7"/>
    <d v="2013-05-26T00:00:00"/>
    <x v="1"/>
    <x v="1"/>
    <s v="DTP"/>
    <n v="0"/>
    <x v="0"/>
    <n v="0"/>
    <d v="2013-05-26T00:00:00"/>
    <x v="20"/>
    <n v="1682784"/>
    <x v="1"/>
    <x v="0"/>
    <n v="450"/>
    <n v="18.000479463005465"/>
    <s v="PORT04PORT09"/>
    <n v="21.470399999999998"/>
    <n v="6.2E-2"/>
    <n v="523.68377701785244"/>
    <n v="8100.2157583524595"/>
  </r>
  <r>
    <n v="1447150997.7"/>
    <d v="2013-05-26T00:00:00"/>
    <x v="1"/>
    <x v="1"/>
    <s v="DTP"/>
    <n v="0"/>
    <x v="0"/>
    <n v="0"/>
    <d v="2013-05-26T00:00:00"/>
    <x v="20"/>
    <n v="1682784"/>
    <x v="1"/>
    <x v="0"/>
    <n v="259"/>
    <n v="0.52428580960210103"/>
    <s v="PORT04PORT09"/>
    <n v="21.470399999999998"/>
    <n v="6.2E-2"/>
    <n v="29.889381530590533"/>
    <n v="135.79002468694418"/>
  </r>
  <r>
    <n v="1447304578.7"/>
    <d v="2013-05-26T00:00:00"/>
    <x v="1"/>
    <x v="1"/>
    <s v="DTP"/>
    <n v="0"/>
    <x v="0"/>
    <n v="0"/>
    <d v="2013-05-26T00:00:00"/>
    <x v="20"/>
    <n v="1682784"/>
    <x v="1"/>
    <x v="0"/>
    <n v="443"/>
    <n v="10.883811684314288"/>
    <s v="PORT04PORT09"/>
    <n v="21.470399999999998"/>
    <n v="6.2E-2"/>
    <n v="320.40517172137618"/>
    <n v="4821.5285761512296"/>
  </r>
  <r>
    <n v="1447222736.7"/>
    <d v="2013-05-26T00:00:00"/>
    <x v="1"/>
    <x v="1"/>
    <s v="DTP"/>
    <n v="0"/>
    <x v="0"/>
    <n v="0"/>
    <d v="2013-05-26T00:00:00"/>
    <x v="20"/>
    <n v="1682784"/>
    <x v="1"/>
    <x v="0"/>
    <n v="326"/>
    <n v="5.5050010008220598"/>
    <s v="PORT04PORT09"/>
    <n v="21.470399999999998"/>
    <n v="6.2E-2"/>
    <n v="132.73748022861548"/>
    <n v="1794.6303262679914"/>
  </r>
  <r>
    <n v="1447232401.7"/>
    <d v="2013-05-26T00:00:00"/>
    <x v="1"/>
    <x v="1"/>
    <s v="DTP"/>
    <n v="0"/>
    <x v="0"/>
    <n v="0"/>
    <d v="2013-05-26T00:00:00"/>
    <x v="20"/>
    <n v="1682784"/>
    <x v="1"/>
    <x v="0"/>
    <n v="450"/>
    <n v="16.379050414994964"/>
    <s v="PORT04PORT09"/>
    <n v="21.470399999999998"/>
    <n v="6.2E-2"/>
    <n v="478.44590657835948"/>
    <n v="7370.5726867477342"/>
  </r>
  <r>
    <n v="1447265729.7"/>
    <d v="2013-05-26T00:00:00"/>
    <x v="1"/>
    <x v="1"/>
    <s v="DTP"/>
    <n v="0"/>
    <x v="0"/>
    <n v="0"/>
    <d v="2013-05-26T00:00:00"/>
    <x v="20"/>
    <n v="1682784"/>
    <x v="1"/>
    <x v="0"/>
    <n v="355"/>
    <n v="2.4466671114764713"/>
    <s v="PORT04PORT09"/>
    <n v="21.470399999999998"/>
    <n v="6.2E-2"/>
    <n v="75.321543123597138"/>
    <n v="868.56682457414729"/>
  </r>
  <r>
    <n v="1447137215.7"/>
    <d v="2013-05-26T00:00:00"/>
    <x v="1"/>
    <x v="1"/>
    <s v="DTP"/>
    <n v="0"/>
    <x v="0"/>
    <n v="0"/>
    <d v="2013-05-26T00:00:00"/>
    <x v="20"/>
    <n v="1682784"/>
    <x v="1"/>
    <x v="0"/>
    <n v="275"/>
    <n v="1.7476193653403365"/>
    <s v="PORT04PORT09"/>
    <n v="21.470399999999998"/>
    <n v="6.2E-2"/>
    <n v="51.267310179052728"/>
    <n v="480.59532546859253"/>
  </r>
  <r>
    <n v="1447183465.7"/>
    <d v="2013-05-26T00:00:00"/>
    <x v="1"/>
    <x v="1"/>
    <s v="DTP"/>
    <n v="0"/>
    <x v="0"/>
    <n v="0"/>
    <d v="2013-05-26T00:00:00"/>
    <x v="20"/>
    <n v="1668545"/>
    <x v="1"/>
    <x v="0"/>
    <n v="453"/>
    <n v="1.5531730926989338"/>
    <s v="PORT04PORT09"/>
    <n v="21.470399999999998"/>
    <n v="6.2E-2"/>
    <n v="65.09281948154225"/>
    <n v="703.58741099261704"/>
  </r>
  <r>
    <n v="1447250807.7"/>
    <d v="2013-05-26T00:00:00"/>
    <x v="1"/>
    <x v="1"/>
    <s v="DTP"/>
    <n v="0"/>
    <x v="0"/>
    <n v="0"/>
    <d v="2013-05-26T00:00:00"/>
    <x v="20"/>
    <n v="1668545"/>
    <x v="1"/>
    <x v="0"/>
    <n v="363"/>
    <n v="1.3101596156099848"/>
    <s v="PORT04PORT09"/>
    <n v="21.470399999999998"/>
    <n v="6.2E-2"/>
    <n v="50.956852308918315"/>
    <n v="475.58794046642447"/>
  </r>
  <r>
    <n v="1447304542.7"/>
    <d v="2013-05-26T00:00:00"/>
    <x v="1"/>
    <x v="1"/>
    <s v="DTP"/>
    <n v="0"/>
    <x v="0"/>
    <n v="0"/>
    <d v="2013-05-26T00:00:00"/>
    <x v="20"/>
    <n v="1668545"/>
    <x v="1"/>
    <x v="0"/>
    <n v="614"/>
    <n v="3.3704912691902029"/>
    <s v="PORT04PORT09"/>
    <n v="21.470399999999998"/>
    <n v="6.2E-2"/>
    <n v="149.77826163553266"/>
    <n v="2069.4816392827847"/>
  </r>
  <r>
    <n v="1447146892.7"/>
    <d v="2013-05-26T00:00:00"/>
    <x v="1"/>
    <x v="1"/>
    <s v="DTP"/>
    <n v="0"/>
    <x v="0"/>
    <n v="0"/>
    <d v="2013-05-26T00:00:00"/>
    <x v="20"/>
    <n v="1668545"/>
    <x v="1"/>
    <x v="0"/>
    <n v="326"/>
    <n v="0.91922489159732812"/>
    <s v="PORT04PORT09"/>
    <n v="21.470399999999998"/>
    <n v="6.2E-2"/>
    <n v="40.049773508965188"/>
    <n v="299.66731466072895"/>
  </r>
  <r>
    <n v="1447410894.7"/>
    <d v="2013-05-26T00:00:00"/>
    <x v="1"/>
    <x v="1"/>
    <s v="DTP"/>
    <n v="0"/>
    <x v="0"/>
    <n v="0"/>
    <d v="2013-05-26T00:00:00"/>
    <x v="20"/>
    <n v="1668545"/>
    <x v="1"/>
    <x v="0"/>
    <n v="424"/>
    <n v="1.088277745224423"/>
    <s v="PORT04PORT09"/>
    <n v="21.470399999999998"/>
    <n v="6.2E-2"/>
    <n v="50.079045366459624"/>
    <n v="461.42976397515537"/>
  </r>
  <r>
    <n v="1447196664.7"/>
    <d v="2013-05-26T00:00:00"/>
    <x v="1"/>
    <x v="1"/>
    <s v="DTP"/>
    <n v="0"/>
    <x v="0"/>
    <n v="0"/>
    <d v="2013-05-26T00:00:00"/>
    <x v="20"/>
    <n v="1668545"/>
    <x v="1"/>
    <x v="0"/>
    <n v="388"/>
    <n v="1.2573305988515178"/>
    <s v="PORT04PORT09"/>
    <n v="21.470399999999998"/>
    <n v="6.2E-2"/>
    <n v="51.716744885972105"/>
    <n v="487.84427235438892"/>
  </r>
  <r>
    <n v="1447141512.7"/>
    <d v="2013-05-26T00:00:00"/>
    <x v="1"/>
    <x v="1"/>
    <s v="DTP"/>
    <n v="0"/>
    <x v="0"/>
    <n v="0"/>
    <d v="2013-05-26T00:00:00"/>
    <x v="20"/>
    <n v="1668545"/>
    <x v="1"/>
    <x v="0"/>
    <n v="614"/>
    <n v="3.3282280557834292"/>
    <s v="PORT04PORT09"/>
    <n v="21.470399999999998"/>
    <n v="6.2E-2"/>
    <n v="148.1693856275636"/>
    <n v="2043.5320262510254"/>
  </r>
  <r>
    <n v="1447410893.7"/>
    <d v="2013-05-26T00:00:00"/>
    <x v="1"/>
    <x v="1"/>
    <s v="DTP"/>
    <n v="0"/>
    <x v="0"/>
    <n v="0"/>
    <d v="2013-05-26T00:00:00"/>
    <x v="20"/>
    <n v="1668545"/>
    <x v="1"/>
    <x v="0"/>
    <n v="335"/>
    <n v="1.0565803351693426"/>
    <s v="PORT04PORT09"/>
    <n v="21.470399999999998"/>
    <n v="6.2E-2"/>
    <n v="43.415573561467241"/>
    <n v="353.95441228172979"/>
  </r>
  <r>
    <n v="1447141509.7"/>
    <d v="2013-05-26T00:00:00"/>
    <x v="1"/>
    <x v="1"/>
    <s v="DTP"/>
    <n v="0"/>
    <x v="0"/>
    <n v="0"/>
    <d v="2013-05-26T00:00:00"/>
    <x v="20"/>
    <n v="1668545"/>
    <x v="1"/>
    <x v="0"/>
    <n v="337"/>
    <n v="0.20075026368217511"/>
    <s v="PORT04PORT09"/>
    <n v="21.470399999999998"/>
    <n v="6.2E-2"/>
    <n v="25.664876009375362"/>
    <n v="67.652838860893013"/>
  </r>
  <r>
    <n v="1447266832.7"/>
    <d v="2013-05-26T00:00:00"/>
    <x v="1"/>
    <x v="1"/>
    <s v="DTP"/>
    <n v="0"/>
    <x v="0"/>
    <n v="0"/>
    <d v="2013-05-26T00:00:00"/>
    <x v="20"/>
    <n v="1668545"/>
    <x v="1"/>
    <x v="0"/>
    <n v="323"/>
    <n v="0.8241326614320873"/>
    <s v="PORT04PORT09"/>
    <n v="21.470399999999998"/>
    <n v="6.2E-2"/>
    <n v="37.974480677838976"/>
    <n v="266.19484964256418"/>
  </r>
  <r>
    <n v="1447145367.7"/>
    <d v="2013-05-26T00:00:00"/>
    <x v="1"/>
    <x v="1"/>
    <s v="DTP"/>
    <n v="0"/>
    <x v="0"/>
    <n v="0"/>
    <d v="2013-05-26T00:00:00"/>
    <x v="20"/>
    <n v="1668545"/>
    <x v="1"/>
    <x v="0"/>
    <n v="284"/>
    <n v="0.20075026368217511"/>
    <s v="PORT04PORT09"/>
    <n v="21.470399999999998"/>
    <n v="6.2E-2"/>
    <n v="25.005210642915738"/>
    <n v="57.01307488573773"/>
  </r>
  <r>
    <n v="1447207647.7"/>
    <d v="2013-05-26T00:00:00"/>
    <x v="1"/>
    <x v="1"/>
    <s v="DTP"/>
    <n v="0"/>
    <x v="0"/>
    <n v="0"/>
    <d v="2013-05-26T00:00:00"/>
    <x v="20"/>
    <n v="1668545"/>
    <x v="1"/>
    <x v="0"/>
    <n v="488"/>
    <n v="2.5569244111098093"/>
    <s v="PORT04PORT09"/>
    <n v="21.470399999999998"/>
    <n v="6.2E-2"/>
    <n v="98.832704982538388"/>
    <n v="1247.7791126215868"/>
  </r>
  <r>
    <n v="1447141511.7"/>
    <d v="2013-05-26T00:00:00"/>
    <x v="1"/>
    <x v="1"/>
    <s v="DTP"/>
    <n v="0"/>
    <x v="0"/>
    <n v="0"/>
    <d v="2013-05-26T00:00:00"/>
    <x v="20"/>
    <n v="1668545"/>
    <x v="1"/>
    <x v="0"/>
    <n v="547"/>
    <n v="2.599187624516583"/>
    <s v="PORT04PORT09"/>
    <n v="21.470399999999998"/>
    <n v="6.2E-2"/>
    <n v="109.61924909785539"/>
    <n v="1421.755630610571"/>
  </r>
  <r>
    <n v="1447183460.7"/>
    <d v="2013-05-26T00:00:00"/>
    <x v="1"/>
    <x v="1"/>
    <s v="DTP"/>
    <n v="0"/>
    <x v="0"/>
    <n v="0"/>
    <d v="2013-05-26T00:00:00"/>
    <x v="20"/>
    <n v="1668545"/>
    <x v="1"/>
    <x v="0"/>
    <n v="570"/>
    <n v="3.2014384155631084"/>
    <s v="PORT04PORT09"/>
    <n v="21.470399999999998"/>
    <n v="6.2E-2"/>
    <n v="134.60923360600026"/>
    <n v="1824.8198968709717"/>
  </r>
  <r>
    <n v="1447183461.7"/>
    <d v="2013-05-26T00:00:00"/>
    <x v="1"/>
    <x v="1"/>
    <s v="DTP"/>
    <n v="0"/>
    <x v="0"/>
    <n v="0"/>
    <d v="2013-05-26T00:00:00"/>
    <x v="20"/>
    <n v="1668545"/>
    <x v="1"/>
    <x v="0"/>
    <n v="274"/>
    <n v="7.3960623461853989E-2"/>
    <s v="PORT04PORT09"/>
    <n v="21.470399999999998"/>
    <n v="6.2E-2"/>
    <n v="22.726843071369974"/>
    <n v="20.265210828547993"/>
  </r>
  <r>
    <n v="1447167113.7"/>
    <d v="2013-05-26T00:00:00"/>
    <x v="1"/>
    <x v="1"/>
    <s v="DTP"/>
    <n v="0"/>
    <x v="0"/>
    <n v="0"/>
    <d v="2013-05-26T00:00:00"/>
    <x v="20"/>
    <n v="1668545"/>
    <x v="1"/>
    <x v="0"/>
    <n v="354"/>
    <n v="1.0671461385210361"/>
    <s v="PORT04PORT09"/>
    <n v="21.470399999999998"/>
    <n v="6.2E-2"/>
    <n v="44.892123448259696"/>
    <n v="377.76973303644678"/>
  </r>
  <r>
    <n v="1447396712.7"/>
    <d v="2013-05-26T00:00:00"/>
    <x v="1"/>
    <x v="1"/>
    <s v="DTP"/>
    <n v="0"/>
    <x v="0"/>
    <n v="0"/>
    <d v="2013-05-26T00:00:00"/>
    <x v="20"/>
    <n v="1668545"/>
    <x v="1"/>
    <x v="0"/>
    <n v="460"/>
    <n v="1.4792124692370796"/>
    <s v="PORT04PORT09"/>
    <n v="21.470399999999998"/>
    <n v="6.2E-2"/>
    <n v="63.657539622641508"/>
    <n v="680.43773584905659"/>
  </r>
  <r>
    <n v="1447232555.7"/>
    <d v="2013-05-26T00:00:00"/>
    <x v="1"/>
    <x v="1"/>
    <s v="DTP"/>
    <n v="0"/>
    <x v="0"/>
    <n v="0"/>
    <d v="2013-05-26T00:00:00"/>
    <x v="20"/>
    <n v="1668545"/>
    <x v="1"/>
    <x v="0"/>
    <n v="510"/>
    <n v="1.8701471932497364"/>
    <s v="PORT04PORT09"/>
    <n v="21.470399999999998"/>
    <n v="6.2E-2"/>
    <n v="80.604454250556671"/>
    <n v="953.77506855736556"/>
  </r>
  <r>
    <n v="1447167112.7"/>
    <d v="2013-05-26T00:00:00"/>
    <x v="1"/>
    <x v="1"/>
    <s v="DTP"/>
    <n v="0"/>
    <x v="0"/>
    <n v="0"/>
    <d v="2013-05-26T00:00:00"/>
    <x v="20"/>
    <n v="1668545"/>
    <x v="1"/>
    <x v="0"/>
    <n v="309"/>
    <n v="0.38036892066096334"/>
    <s v="PORT04PORT09"/>
    <n v="21.470399999999998"/>
    <n v="6.2E-2"/>
    <n v="28.757507782022735"/>
    <n v="117.53399648423768"/>
  </r>
  <r>
    <n v="1447266833.7"/>
    <d v="2013-05-26T00:00:00"/>
    <x v="1"/>
    <x v="1"/>
    <s v="DTP"/>
    <n v="0"/>
    <x v="0"/>
    <n v="0"/>
    <d v="2013-05-26T00:00:00"/>
    <x v="20"/>
    <n v="1668545"/>
    <x v="1"/>
    <x v="0"/>
    <n v="732"/>
    <n v="4.0599999999999996"/>
    <s v="PORT04PORT09"/>
    <n v="21.470399999999998"/>
    <n v="6.2E-2"/>
    <n v="205.72944000000001"/>
    <n v="2971.9199999999996"/>
  </r>
  <r>
    <n v="1447146891.7"/>
    <d v="2013-05-26T00:00:00"/>
    <x v="1"/>
    <x v="1"/>
    <s v="DTP"/>
    <n v="0"/>
    <x v="0"/>
    <n v="0"/>
    <d v="2013-05-26T00:00:00"/>
    <x v="20"/>
    <n v="1668545"/>
    <x v="1"/>
    <x v="0"/>
    <n v="815"/>
    <n v="4.6399999999999997"/>
    <s v="PORT04PORT09"/>
    <n v="21.470399999999998"/>
    <n v="6.2E-2"/>
    <n v="255.92959999999999"/>
    <n v="3781.6"/>
  </r>
  <r>
    <n v="1447304581.7"/>
    <d v="2013-05-26T00:00:00"/>
    <x v="1"/>
    <x v="1"/>
    <s v="DTP"/>
    <n v="0"/>
    <x v="0"/>
    <n v="0"/>
    <d v="2013-05-26T00:00:00"/>
    <x v="20"/>
    <n v="1663396"/>
    <x v="1"/>
    <x v="0"/>
    <n v="3023"/>
    <n v="133.07425528002526"/>
    <s v="PORT04PORT09"/>
    <n v="21.470399999999998"/>
    <n v="6.2E-2"/>
    <n v="24963.045770114011"/>
    <n v="402283.47371151636"/>
  </r>
  <r>
    <n v="1447397000.7"/>
    <d v="2013-05-26T00:00:00"/>
    <x v="1"/>
    <x v="1"/>
    <s v="DTP"/>
    <n v="0"/>
    <x v="0"/>
    <n v="0"/>
    <d v="2013-05-26T00:00:00"/>
    <x v="20"/>
    <n v="1663396"/>
    <x v="1"/>
    <x v="0"/>
    <n v="2238"/>
    <n v="87.433547194592848"/>
    <s v="PORT04PORT09"/>
    <n v="21.470399999999998"/>
    <n v="6.2E-2"/>
    <n v="12153.399674532926"/>
    <n v="195676.27862149879"/>
  </r>
  <r>
    <n v="1447304762.7"/>
    <d v="2013-05-26T00:00:00"/>
    <x v="1"/>
    <x v="1"/>
    <s v="DTP"/>
    <n v="0"/>
    <x v="0"/>
    <n v="0"/>
    <d v="2013-05-26T00:00:00"/>
    <x v="20"/>
    <n v="1663396"/>
    <x v="1"/>
    <x v="0"/>
    <n v="419"/>
    <n v="8.5514718704623913"/>
    <s v="PORT04PORT09"/>
    <n v="21.470399999999998"/>
    <n v="6.2E-2"/>
    <n v="243.62053625087196"/>
    <n v="3583.0667137237419"/>
  </r>
  <r>
    <n v="1447232400.7"/>
    <d v="2013-05-26T00:00:00"/>
    <x v="1"/>
    <x v="1"/>
    <s v="DTP"/>
    <n v="0"/>
    <x v="0"/>
    <n v="0"/>
    <d v="2013-05-26T00:00:00"/>
    <x v="20"/>
    <n v="1663396"/>
    <x v="1"/>
    <x v="0"/>
    <n v="376"/>
    <n v="5.362787444188279"/>
    <s v="PORT04PORT09"/>
    <n v="21.470399999999998"/>
    <n v="6.2E-2"/>
    <n v="146.48770089891715"/>
    <n v="2016.408079014793"/>
  </r>
  <r>
    <n v="1447377272.7"/>
    <d v="2013-05-26T00:00:00"/>
    <x v="1"/>
    <x v="1"/>
    <s v="DTP"/>
    <n v="0"/>
    <x v="0"/>
    <n v="0"/>
    <d v="2013-05-26T00:00:00"/>
    <x v="20"/>
    <n v="1663396"/>
    <x v="1"/>
    <x v="0"/>
    <n v="1461"/>
    <n v="54.749094884080613"/>
    <s v="PORT04PORT09"/>
    <n v="21.470399999999998"/>
    <n v="6.2E-2"/>
    <n v="4980.7529127897906"/>
    <n v="79988.42762564178"/>
  </r>
  <r>
    <n v="1447137209.7"/>
    <d v="2013-05-26T00:00:00"/>
    <x v="1"/>
    <x v="1"/>
    <s v="DTP"/>
    <n v="0"/>
    <x v="0"/>
    <n v="0"/>
    <d v="2013-05-26T00:00:00"/>
    <x v="20"/>
    <n v="1663396"/>
    <x v="1"/>
    <x v="0"/>
    <n v="1040"/>
    <n v="31.447454483840026"/>
    <s v="PORT04PORT09"/>
    <n v="21.470399999999998"/>
    <n v="6.2E-2"/>
    <n v="2049.202265118005"/>
    <n v="32705.352663193626"/>
  </r>
  <r>
    <n v="1447167720.7"/>
    <d v="2013-05-26T00:00:00"/>
    <x v="1"/>
    <x v="1"/>
    <s v="DTP"/>
    <n v="0"/>
    <x v="0"/>
    <n v="0"/>
    <d v="2013-05-26T00:00:00"/>
    <x v="20"/>
    <n v="1663396"/>
    <x v="1"/>
    <x v="0"/>
    <n v="841"/>
    <n v="28.263339232884174"/>
    <s v="PORT04PORT09"/>
    <n v="21.470399999999998"/>
    <n v="6.2E-2"/>
    <n v="1495.1774342810465"/>
    <n v="23769.468294855589"/>
  </r>
  <r>
    <n v="1447369623.7"/>
    <d v="2013-05-26T00:00:00"/>
    <x v="1"/>
    <x v="1"/>
    <s v="DTP"/>
    <n v="0"/>
    <x v="0"/>
    <n v="0"/>
    <d v="2013-05-26T00:00:00"/>
    <x v="20"/>
    <n v="1663396"/>
    <x v="1"/>
    <x v="0"/>
    <n v="283"/>
    <n v="2.1257896175160749"/>
    <s v="PORT04PORT09"/>
    <n v="21.470399999999998"/>
    <n v="6.2E-2"/>
    <n v="58.76950462893705"/>
    <n v="601.59846175704922"/>
  </r>
  <r>
    <n v="1447150406.7"/>
    <d v="2013-05-26T00:00:00"/>
    <x v="1"/>
    <x v="1"/>
    <s v="DTP"/>
    <n v="0"/>
    <x v="0"/>
    <n v="0"/>
    <d v="2013-05-26T00:00:00"/>
    <x v="20"/>
    <n v="1663396"/>
    <x v="1"/>
    <x v="0"/>
    <n v="721"/>
    <n v="18.098374565606523"/>
    <s v="PORT04PORT09"/>
    <n v="21.470399999999998"/>
    <n v="6.2E-2"/>
    <n v="830.50393983174274"/>
    <n v="13048.928061802304"/>
  </r>
  <r>
    <n v="1447232563.7"/>
    <d v="2013-05-26T00:00:00"/>
    <x v="1"/>
    <x v="1"/>
    <s v="DTP"/>
    <n v="0"/>
    <x v="0"/>
    <n v="0"/>
    <d v="2013-05-26T00:00:00"/>
    <x v="20"/>
    <n v="1663396"/>
    <x v="1"/>
    <x v="0"/>
    <n v="591"/>
    <n v="14.445706719029689"/>
    <s v="PORT04PORT09"/>
    <n v="21.470399999999998"/>
    <n v="6.2E-2"/>
    <n v="550.78998559868592"/>
    <n v="8537.4126709465454"/>
  </r>
  <r>
    <n v="1447193205.7"/>
    <d v="2013-05-26T00:00:00"/>
    <x v="1"/>
    <x v="1"/>
    <s v="DTP"/>
    <n v="0"/>
    <x v="0"/>
    <n v="0"/>
    <d v="2013-05-26T00:00:00"/>
    <x v="20"/>
    <n v="1663396"/>
    <x v="1"/>
    <x v="0"/>
    <n v="1089"/>
    <n v="40.877705912104602"/>
    <s v="PORT04PORT09"/>
    <n v="21.470399999999998"/>
    <n v="6.2E-2"/>
    <n v="2781.4513477734786"/>
    <n v="44515.821738281913"/>
  </r>
  <r>
    <n v="1447271422.7"/>
    <d v="2013-05-26T00:00:00"/>
    <x v="1"/>
    <x v="1"/>
    <s v="DTP"/>
    <n v="0"/>
    <x v="0"/>
    <n v="0"/>
    <d v="2013-05-26T00:00:00"/>
    <x v="20"/>
    <n v="1663396"/>
    <x v="1"/>
    <x v="0"/>
    <n v="309"/>
    <n v="2.1741030179141672"/>
    <s v="PORT04PORT09"/>
    <n v="21.470399999999998"/>
    <n v="6.2E-2"/>
    <n v="63.121865617199617"/>
    <n v="671.7978325354776"/>
  </r>
  <r>
    <n v="1447232399.7"/>
    <d v="2013-05-26T00:00:00"/>
    <x v="1"/>
    <x v="1"/>
    <s v="DTP"/>
    <n v="0"/>
    <x v="0"/>
    <n v="0"/>
    <d v="2013-05-26T00:00:00"/>
    <x v="20"/>
    <n v="1663396"/>
    <x v="1"/>
    <x v="0"/>
    <n v="344"/>
    <n v="2.7055504222931859"/>
    <s v="PORT04PORT09"/>
    <n v="21.470399999999998"/>
    <n v="6.2E-2"/>
    <n v="79.174379406669061"/>
    <n v="930.70934526885594"/>
  </r>
  <r>
    <n v="1447265730.7"/>
    <d v="2013-05-26T00:00:00"/>
    <x v="1"/>
    <x v="1"/>
    <s v="DTP"/>
    <n v="0"/>
    <x v="0"/>
    <n v="0"/>
    <d v="2013-05-26T00:00:00"/>
    <x v="20"/>
    <n v="1663396"/>
    <x v="1"/>
    <x v="0"/>
    <n v="745"/>
    <n v="22.383685792676822"/>
    <s v="PORT04PORT09"/>
    <n v="21.470399999999998"/>
    <n v="6.2E-2"/>
    <n v="1055.3728467637422"/>
    <n v="16675.845915544232"/>
  </r>
  <r>
    <n v="1447137216.7"/>
    <d v="2013-05-26T00:00:00"/>
    <x v="1"/>
    <x v="1"/>
    <s v="DTP"/>
    <n v="0"/>
    <x v="0"/>
    <n v="0"/>
    <d v="2013-05-26T00:00:00"/>
    <x v="20"/>
    <n v="1663396"/>
    <x v="1"/>
    <x v="0"/>
    <n v="515"/>
    <n v="8.9379790736471314"/>
    <s v="PORT04PORT09"/>
    <n v="21.470399999999998"/>
    <n v="6.2E-2"/>
    <n v="306.86007182155288"/>
    <n v="4603.0592229282729"/>
  </r>
  <r>
    <n v="1447150407.7"/>
    <d v="2013-05-26T00:00:00"/>
    <x v="1"/>
    <x v="1"/>
    <s v="DTP"/>
    <n v="0"/>
    <x v="0"/>
    <n v="0"/>
    <d v="2013-05-26T00:00:00"/>
    <x v="20"/>
    <n v="1663396"/>
    <x v="1"/>
    <x v="0"/>
    <n v="2100"/>
    <n v="92.109060917760971"/>
    <s v="PORT04PORT09"/>
    <n v="21.470399999999998"/>
    <n v="6.2E-2"/>
    <n v="12014.070131492479"/>
    <n v="193429.02792729804"/>
  </r>
  <r>
    <n v="1447157929.7"/>
    <d v="2013-05-26T00:00:00"/>
    <x v="1"/>
    <x v="1"/>
    <s v="DTP"/>
    <n v="0"/>
    <x v="0"/>
    <n v="0"/>
    <d v="2013-05-26T00:00:00"/>
    <x v="20"/>
    <n v="1663396"/>
    <x v="1"/>
    <x v="0"/>
    <n v="664"/>
    <n v="17.958003539730505"/>
    <s v="PORT04PORT09"/>
    <n v="21.470399999999998"/>
    <n v="6.2E-2"/>
    <n v="760.76548972362548"/>
    <n v="11924.114350381056"/>
  </r>
  <r>
    <n v="1447196811.7"/>
    <d v="2013-05-26T00:00:00"/>
    <x v="1"/>
    <x v="1"/>
    <s v="DTP"/>
    <n v="0"/>
    <x v="0"/>
    <n v="0"/>
    <d v="2013-05-26T00:00:00"/>
    <x v="20"/>
    <n v="1672670"/>
    <x v="1"/>
    <x v="0"/>
    <n v="409"/>
    <n v="2.0206799057951321"/>
    <s v="PORT04PORT09"/>
    <n v="21.470399999999998"/>
    <n v="6.2E-2"/>
    <n v="72.710801051152956"/>
    <n v="826.45808147020909"/>
  </r>
  <r>
    <n v="1447196812.7"/>
    <d v="2013-05-26T00:00:00"/>
    <x v="1"/>
    <x v="1"/>
    <s v="DTP"/>
    <n v="0"/>
    <x v="0"/>
    <n v="0"/>
    <d v="2013-05-26T00:00:00"/>
    <x v="20"/>
    <n v="1672670"/>
    <x v="1"/>
    <x v="0"/>
    <n v="417"/>
    <n v="1.7139695629512282"/>
    <s v="PORT04PORT09"/>
    <n v="21.470399999999998"/>
    <n v="6.2E-2"/>
    <n v="65.78336908054105"/>
    <n v="714.72530775066218"/>
  </r>
  <r>
    <n v="1447304761.7"/>
    <d v="2013-05-26T00:00:00"/>
    <x v="1"/>
    <x v="1"/>
    <s v="DTP"/>
    <n v="0"/>
    <x v="0"/>
    <n v="0"/>
    <d v="2013-05-26T00:00:00"/>
    <x v="20"/>
    <n v="1672670"/>
    <x v="1"/>
    <x v="0"/>
    <n v="400"/>
    <n v="2.5258498822439153"/>
    <s v="PORT04PORT09"/>
    <n v="21.470399999999998"/>
    <n v="6.2E-2"/>
    <n v="84.111477079649092"/>
    <n v="1010.3399528975661"/>
  </r>
  <r>
    <n v="1447399745.7"/>
    <d v="2013-05-26T00:00:00"/>
    <x v="1"/>
    <x v="1"/>
    <s v="DTP"/>
    <n v="0"/>
    <x v="0"/>
    <n v="0"/>
    <d v="2013-05-26T00:00:00"/>
    <x v="20"/>
    <n v="1672670"/>
    <x v="1"/>
    <x v="0"/>
    <n v="712"/>
    <n v="7.6497167862244284"/>
    <s v="PORT04PORT09"/>
    <n v="21.470399999999998"/>
    <n v="6.2E-2"/>
    <n v="359.15949781109117"/>
    <n v="5446.598351791793"/>
  </r>
  <r>
    <n v="1447399744.7"/>
    <d v="2013-05-26T00:00:00"/>
    <x v="1"/>
    <x v="1"/>
    <s v="DTP"/>
    <n v="0"/>
    <x v="0"/>
    <n v="0"/>
    <d v="2013-05-26T00:00:00"/>
    <x v="20"/>
    <n v="1672670"/>
    <x v="1"/>
    <x v="0"/>
    <n v="351"/>
    <n v="1.1366324470097617"/>
    <s v="PORT04PORT09"/>
    <n v="21.470399999999998"/>
    <n v="6.2E-2"/>
    <n v="46.205795311826435"/>
    <n v="398.95798890042636"/>
  </r>
  <r>
    <n v="1447304584.7"/>
    <d v="2013-05-26T00:00:00"/>
    <x v="1"/>
    <x v="1"/>
    <s v="DTP"/>
    <n v="0"/>
    <x v="0"/>
    <n v="0"/>
    <d v="2013-05-26T00:00:00"/>
    <x v="20"/>
    <n v="1672670"/>
    <x v="1"/>
    <x v="0"/>
    <n v="329"/>
    <n v="1.0825070923902493"/>
    <s v="PORT04PORT09"/>
    <n v="21.470399999999998"/>
    <n v="6.2E-2"/>
    <n v="43.55137967057631"/>
    <n v="356.14483339639202"/>
  </r>
  <r>
    <n v="1447137210.7"/>
    <d v="2013-05-26T00:00:00"/>
    <x v="1"/>
    <x v="1"/>
    <s v="DTP"/>
    <n v="0"/>
    <x v="0"/>
    <n v="0"/>
    <d v="2013-05-26T00:00:00"/>
    <x v="20"/>
    <n v="1672670"/>
    <x v="1"/>
    <x v="0"/>
    <n v="600"/>
    <n v="5.3223265375853925"/>
    <s v="PORT04PORT09"/>
    <n v="21.470399999999998"/>
    <n v="6.2E-2"/>
    <n v="219.4609471981766"/>
    <n v="3193.3959225512353"/>
  </r>
  <r>
    <n v="1447208888.7"/>
    <d v="2013-05-26T00:00:00"/>
    <x v="1"/>
    <x v="1"/>
    <s v="DTP"/>
    <n v="0"/>
    <x v="0"/>
    <n v="0"/>
    <d v="2013-05-26T00:00:00"/>
    <x v="20"/>
    <n v="1672670"/>
    <x v="1"/>
    <x v="0"/>
    <n v="286"/>
    <n v="0.75775496467317449"/>
    <s v="PORT04PORT09"/>
    <n v="21.470399999999998"/>
    <n v="6.2E-2"/>
    <n v="34.906911033584727"/>
    <n v="216.71791989652792"/>
  </r>
  <r>
    <n v="1447399743.7"/>
    <d v="2013-05-26T00:00:00"/>
    <x v="1"/>
    <x v="1"/>
    <s v="DTP"/>
    <n v="0"/>
    <x v="0"/>
    <n v="0"/>
    <d v="2013-05-26T00:00:00"/>
    <x v="20"/>
    <n v="1672670"/>
    <x v="1"/>
    <x v="0"/>
    <n v="435"/>
    <n v="2.7062677309756231"/>
    <s v="PORT04PORT09"/>
    <n v="21.470399999999998"/>
    <n v="6.2E-2"/>
    <n v="94.458440704412553"/>
    <n v="1177.2264629743961"/>
  </r>
  <r>
    <n v="1447271535.7"/>
    <d v="2013-05-26T00:00:00"/>
    <x v="1"/>
    <x v="1"/>
    <s v="DTP"/>
    <n v="0"/>
    <x v="0"/>
    <n v="0"/>
    <d v="2013-05-26T00:00:00"/>
    <x v="20"/>
    <n v="1672670"/>
    <x v="1"/>
    <x v="0"/>
    <n v="645"/>
    <n v="6.3146247056097877"/>
    <s v="PORT04PORT09"/>
    <n v="21.470399999999998"/>
    <n v="6.2E-2"/>
    <n v="273.99224197733537"/>
    <n v="4072.9329351183133"/>
  </r>
  <r>
    <n v="1447137220.7"/>
    <d v="2013-05-26T00:00:00"/>
    <x v="1"/>
    <x v="1"/>
    <s v="DTP"/>
    <n v="0"/>
    <x v="0"/>
    <n v="0"/>
    <d v="2013-05-26T00:00:00"/>
    <x v="20"/>
    <n v="1672670"/>
    <x v="1"/>
    <x v="0"/>
    <n v="538"/>
    <n v="4.6006551426585593"/>
    <s v="PORT04PORT09"/>
    <n v="21.470399999999998"/>
    <n v="6.2E-2"/>
    <n v="174.92985293851888"/>
    <n v="2475.1524667503049"/>
  </r>
  <r>
    <n v="1447214684.7"/>
    <d v="2013-05-26T00:00:00"/>
    <x v="1"/>
    <x v="1"/>
    <s v="DTP"/>
    <n v="0"/>
    <x v="0"/>
    <n v="0"/>
    <d v="2013-05-26T00:00:00"/>
    <x v="20"/>
    <n v="1672670"/>
    <x v="1"/>
    <x v="0"/>
    <n v="267"/>
    <n v="9.0208924365854107E-2"/>
    <s v="PORT04PORT09"/>
    <n v="21.470399999999998"/>
    <n v="6.2E-2"/>
    <n v="22.963718533952346"/>
    <n v="24.085782805683046"/>
  </r>
  <r>
    <n v="1447137214.7"/>
    <d v="2013-05-26T00:00:00"/>
    <x v="1"/>
    <x v="1"/>
    <s v="DTP"/>
    <n v="0"/>
    <x v="0"/>
    <n v="0"/>
    <d v="2013-05-26T00:00:00"/>
    <x v="20"/>
    <n v="1672670"/>
    <x v="1"/>
    <x v="0"/>
    <n v="289"/>
    <n v="0.27062677309756233"/>
    <s v="PORT04PORT09"/>
    <n v="21.470399999999998"/>
    <n v="6.2E-2"/>
    <n v="26.31949052036212"/>
    <n v="78.211137425195517"/>
  </r>
  <r>
    <n v="1447196813.7"/>
    <d v="2013-05-26T00:00:00"/>
    <x v="1"/>
    <x v="1"/>
    <s v="DTP"/>
    <n v="0"/>
    <x v="0"/>
    <n v="0"/>
    <d v="2013-05-26T00:00:00"/>
    <x v="20"/>
    <n v="1672670"/>
    <x v="1"/>
    <x v="0"/>
    <n v="327"/>
    <n v="1.6778859932048864"/>
    <s v="PORT04PORT09"/>
    <n v="21.470399999999998"/>
    <n v="6.2E-2"/>
    <n v="55.487860626235864"/>
    <n v="548.66871977799781"/>
  </r>
  <r>
    <n v="1447399742.7"/>
    <d v="2013-05-26T00:00:00"/>
    <x v="1"/>
    <x v="1"/>
    <s v="DTP"/>
    <n v="0"/>
    <x v="0"/>
    <n v="0"/>
    <d v="2013-05-26T00:00:00"/>
    <x v="20"/>
    <n v="1672670"/>
    <x v="1"/>
    <x v="0"/>
    <n v="604"/>
    <n v="5.1058251191073429"/>
    <s v="PORT04PORT09"/>
    <n v="21.470399999999998"/>
    <n v="6.2E-2"/>
    <n v="212.67333906033178"/>
    <n v="3083.9183719408352"/>
  </r>
  <r>
    <n v="1447220704.7"/>
    <d v="2013-05-26T00:00:00"/>
    <x v="1"/>
    <x v="1"/>
    <s v="DTP"/>
    <n v="0"/>
    <x v="0"/>
    <n v="0"/>
    <d v="2013-05-26T00:00:00"/>
    <x v="20"/>
    <n v="1672670"/>
    <x v="1"/>
    <x v="0"/>
    <n v="333"/>
    <n v="0.95621459827805355"/>
    <s v="PORT04PORT09"/>
    <n v="21.470399999999998"/>
    <n v="6.2E-2"/>
    <n v="41.212406596048694"/>
    <n v="318.41946122659181"/>
  </r>
  <r>
    <n v="1447329820.7"/>
    <d v="2013-05-26T00:00:00"/>
    <x v="1"/>
    <x v="1"/>
    <s v="DTP"/>
    <n v="0"/>
    <x v="0"/>
    <n v="0"/>
    <d v="2013-05-26T00:00:00"/>
    <x v="20"/>
    <n v="1672670"/>
    <x v="1"/>
    <x v="0"/>
    <n v="362"/>
    <n v="1.8041784873170823"/>
    <s v="PORT04PORT09"/>
    <n v="21.470399999999998"/>
    <n v="6.2E-2"/>
    <n v="61.963381969344589"/>
    <n v="653.11261240878378"/>
  </r>
  <r>
    <n v="1447296083.7"/>
    <d v="2013-05-26T00:00:00"/>
    <x v="1"/>
    <x v="1"/>
    <s v="DTP"/>
    <n v="0"/>
    <x v="0"/>
    <n v="0"/>
    <d v="2013-05-26T00:00:00"/>
    <x v="20"/>
    <n v="1677877"/>
    <x v="1"/>
    <x v="0"/>
    <n v="2235"/>
    <n v="4.6361290322580633"/>
    <s v="PORT04PORT09"/>
    <n v="21.470399999999998"/>
    <n v="6.2E-2"/>
    <n v="663.89879999999982"/>
    <n v="10361.748387096772"/>
  </r>
  <r>
    <n v="1447141578.7"/>
    <d v="2013-05-26T00:00:00"/>
    <x v="1"/>
    <x v="1"/>
    <s v="DTP"/>
    <n v="0"/>
    <x v="0"/>
    <n v="0"/>
    <d v="2013-05-26T00:00:00"/>
    <x v="20"/>
    <n v="1677877"/>
    <x v="1"/>
    <x v="0"/>
    <n v="2292"/>
    <n v="4.6361290322580633"/>
    <s v="PORT04PORT09"/>
    <n v="21.470399999999998"/>
    <n v="6.2E-2"/>
    <n v="680.28287999999986"/>
    <n v="10626.00774193548"/>
  </r>
  <r>
    <n v="1447396706.7"/>
    <d v="2013-05-26T00:00:00"/>
    <x v="1"/>
    <x v="1"/>
    <s v="DTP"/>
    <n v="0"/>
    <x v="0"/>
    <n v="0"/>
    <d v="2013-05-26T00:00:00"/>
    <x v="20"/>
    <n v="1677877"/>
    <x v="1"/>
    <x v="0"/>
    <n v="2309"/>
    <n v="4.6361290322580633"/>
    <s v="PORT04PORT09"/>
    <n v="21.470399999999998"/>
    <n v="6.2E-2"/>
    <n v="685.16935999999987"/>
    <n v="10704.821935483867"/>
  </r>
  <r>
    <n v="1447317139.7"/>
    <d v="2013-05-26T00:00:00"/>
    <x v="1"/>
    <x v="1"/>
    <s v="DTP"/>
    <n v="0"/>
    <x v="0"/>
    <n v="0"/>
    <d v="2013-05-26T00:00:00"/>
    <x v="21"/>
    <n v="1688629"/>
    <x v="1"/>
    <x v="0"/>
    <n v="576"/>
    <n v="26.904796601742145"/>
    <s v="PORT04PORT09"/>
    <n v="21.470399999999998"/>
    <n v="6.2E-2"/>
    <n v="982.29449624141546"/>
    <n v="15497.162842603475"/>
  </r>
  <r>
    <n v="1447317061.7"/>
    <d v="2013-05-26T00:00:00"/>
    <x v="1"/>
    <x v="1"/>
    <s v="DTP"/>
    <n v="0"/>
    <x v="0"/>
    <n v="0"/>
    <d v="2013-05-26T00:00:00"/>
    <x v="21"/>
    <n v="1688629"/>
    <x v="1"/>
    <x v="0"/>
    <n v="388"/>
    <n v="11.734937058157948"/>
    <s v="PORT04PORT09"/>
    <n v="21.470399999999998"/>
    <n v="6.2E-2"/>
    <n v="303.7660458710476"/>
    <n v="4553.1555785652836"/>
  </r>
  <r>
    <n v="1447167715.7"/>
    <d v="2013-05-26T00:00:00"/>
    <x v="1"/>
    <x v="1"/>
    <s v="DTP"/>
    <n v="0"/>
    <x v="0"/>
    <n v="0"/>
    <d v="2013-05-26T00:00:00"/>
    <x v="21"/>
    <n v="1688629"/>
    <x v="1"/>
    <x v="0"/>
    <n v="311"/>
    <n v="0.35873062135656192"/>
    <s v="PORT04PORT09"/>
    <n v="21.470399999999998"/>
    <n v="6.2E-2"/>
    <n v="28.387443840997225"/>
    <n v="111.56522324189076"/>
  </r>
  <r>
    <n v="1447293092.7"/>
    <d v="2013-05-26T00:00:00"/>
    <x v="1"/>
    <x v="1"/>
    <s v="DTP"/>
    <n v="0"/>
    <x v="0"/>
    <n v="0"/>
    <d v="2013-05-26T00:00:00"/>
    <x v="21"/>
    <n v="1688629"/>
    <x v="1"/>
    <x v="0"/>
    <n v="288"/>
    <n v="0.35873062135656192"/>
    <s v="PORT04PORT09"/>
    <n v="21.470399999999998"/>
    <n v="6.2E-2"/>
    <n v="27.875893974942766"/>
    <n v="103.31441895068983"/>
  </r>
  <r>
    <n v="1447293093.7"/>
    <d v="2013-05-26T00:00:00"/>
    <x v="1"/>
    <x v="1"/>
    <s v="DTP"/>
    <n v="0"/>
    <x v="0"/>
    <n v="0"/>
    <d v="2013-05-26T00:00:00"/>
    <x v="21"/>
    <n v="1689546"/>
    <x v="1"/>
    <x v="0"/>
    <n v="238"/>
    <n v="0.30650176657205908"/>
    <s v="PORT04PORT09"/>
    <n v="21.470399999999998"/>
    <n v="6.2E-2"/>
    <n v="25.993140067537304"/>
    <n v="72.947420444150055"/>
  </r>
  <r>
    <n v="1447167716.7"/>
    <d v="2013-05-26T00:00:00"/>
    <x v="1"/>
    <x v="1"/>
    <s v="DTP"/>
    <n v="0"/>
    <x v="0"/>
    <n v="0"/>
    <d v="2013-05-26T00:00:00"/>
    <x v="21"/>
    <n v="1689546"/>
    <x v="1"/>
    <x v="0"/>
    <n v="266"/>
    <n v="0.30650176657205908"/>
    <s v="PORT04PORT09"/>
    <n v="21.470399999999998"/>
    <n v="6.2E-2"/>
    <n v="26.525227134306398"/>
    <n v="81.529469908167712"/>
  </r>
  <r>
    <n v="1447376807.7"/>
    <d v="2013-05-26T00:00:00"/>
    <x v="1"/>
    <x v="1"/>
    <s v="DTP"/>
    <n v="0"/>
    <x v="0"/>
    <n v="0"/>
    <d v="2013-05-26T00:00:00"/>
    <x v="21"/>
    <n v="1689551"/>
    <x v="1"/>
    <x v="0"/>
    <n v="304"/>
    <n v="0.59708649596894126"/>
    <s v="PORT04PORT09"/>
    <n v="21.470399999999998"/>
    <n v="6.2E-2"/>
    <n v="32.724286276022603"/>
    <n v="181.51429477455815"/>
  </r>
  <r>
    <n v="1447167718.7"/>
    <d v="2013-05-26T00:00:00"/>
    <x v="1"/>
    <x v="1"/>
    <s v="DTP"/>
    <n v="0"/>
    <x v="0"/>
    <n v="0"/>
    <d v="2013-05-26T00:00:00"/>
    <x v="21"/>
    <n v="1689548"/>
    <x v="1"/>
    <x v="0"/>
    <n v="318"/>
    <n v="1.4895957526204335"/>
    <s v="PORT04PORT09"/>
    <n v="21.470399999999998"/>
    <n v="6.2E-2"/>
    <n v="50.839269858664466"/>
    <n v="473.69144933329784"/>
  </r>
  <r>
    <n v="1447293095.7"/>
    <d v="2013-05-26T00:00:00"/>
    <x v="1"/>
    <x v="1"/>
    <s v="DTP"/>
    <n v="0"/>
    <x v="0"/>
    <n v="0"/>
    <d v="2013-05-26T00:00:00"/>
    <x v="21"/>
    <n v="1689548"/>
    <x v="1"/>
    <x v="0"/>
    <n v="300"/>
    <n v="1.4895957526204335"/>
    <s v="PORT04PORT09"/>
    <n v="21.470399999999998"/>
    <n v="6.2E-2"/>
    <n v="49.17688099874006"/>
    <n v="446.87872578613008"/>
  </r>
  <r>
    <n v="1447167717.7"/>
    <d v="2013-05-26T00:00:00"/>
    <x v="1"/>
    <x v="1"/>
    <s v="DTP"/>
    <n v="0"/>
    <x v="0"/>
    <n v="0"/>
    <d v="2013-05-26T00:00:00"/>
    <x v="21"/>
    <n v="1689547"/>
    <x v="1"/>
    <x v="0"/>
    <n v="292"/>
    <n v="0.5758901749851062"/>
    <s v="PORT04PORT09"/>
    <n v="21.470399999999998"/>
    <n v="6.2E-2"/>
    <n v="31.896315727930361"/>
    <n v="168.15993109565102"/>
  </r>
  <r>
    <n v="1447293094.7"/>
    <d v="2013-05-26T00:00:00"/>
    <x v="1"/>
    <x v="1"/>
    <s v="DTP"/>
    <n v="0"/>
    <x v="0"/>
    <n v="0"/>
    <d v="2013-05-26T00:00:00"/>
    <x v="21"/>
    <n v="1689547"/>
    <x v="1"/>
    <x v="0"/>
    <n v="287"/>
    <n v="0.5758901749851062"/>
    <s v="PORT04PORT09"/>
    <n v="21.470399999999998"/>
    <n v="6.2E-2"/>
    <n v="31.717789773684977"/>
    <n v="165.28048022072548"/>
  </r>
  <r>
    <n v="1447376806.7"/>
    <d v="2013-05-26T00:00:00"/>
    <x v="1"/>
    <x v="1"/>
    <s v="DTP"/>
    <n v="0"/>
    <x v="0"/>
    <n v="0"/>
    <d v="2013-05-26T00:00:00"/>
    <x v="21"/>
    <n v="1682835"/>
    <x v="1"/>
    <x v="0"/>
    <n v="302"/>
    <n v="0.82254394768377459"/>
    <s v="PORT04PORT09"/>
    <n v="21.470399999999998"/>
    <n v="6.2E-2"/>
    <n v="36.87171287643099"/>
    <n v="248.40827220049994"/>
  </r>
  <r>
    <n v="1447376805.7"/>
    <d v="2013-05-26T00:00:00"/>
    <x v="1"/>
    <x v="1"/>
    <s v="DTP"/>
    <n v="0"/>
    <x v="0"/>
    <n v="0"/>
    <d v="2013-05-26T00:00:00"/>
    <x v="21"/>
    <n v="1682799"/>
    <x v="1"/>
    <x v="0"/>
    <n v="249"/>
    <n v="0.4987185149135438"/>
    <s v="PORT04PORT09"/>
    <n v="21.470399999999998"/>
    <n v="6.2E-2"/>
    <n v="29.169616433235287"/>
    <n v="124.1809102134724"/>
  </r>
  <r>
    <n v="1447150377.7"/>
    <d v="2013-05-26T00:00:00"/>
    <x v="1"/>
    <x v="1"/>
    <s v="DTP"/>
    <n v="0"/>
    <x v="0"/>
    <n v="0"/>
    <d v="2013-05-26T00:00:00"/>
    <x v="21"/>
    <n v="1699974"/>
    <x v="1"/>
    <x v="0"/>
    <n v="393"/>
    <n v="4.5501977129624906"/>
    <s v="PORT04PORT09"/>
    <n v="21.470399999999998"/>
    <n v="6.2E-2"/>
    <n v="132.34051747404405"/>
    <n v="1788.2277011942588"/>
  </r>
  <r>
    <n v="1447181113.7"/>
    <d v="2013-05-26T00:00:00"/>
    <x v="1"/>
    <x v="1"/>
    <s v="DTP"/>
    <n v="0"/>
    <x v="0"/>
    <n v="0"/>
    <d v="2013-05-26T00:00:00"/>
    <x v="22"/>
    <n v="1700570"/>
    <x v="1"/>
    <x v="0"/>
    <n v="1309"/>
    <n v="28.746466396239345"/>
    <s v="PORT04PORT09"/>
    <n v="21.470399999999998"/>
    <n v="6.2E-2"/>
    <n v="2354.476119785993"/>
    <n v="37629.124512677306"/>
  </r>
  <r>
    <n v="1447243636.7"/>
    <d v="2013-05-26T00:00:00"/>
    <x v="1"/>
    <x v="1"/>
    <s v="DTP"/>
    <n v="0"/>
    <x v="0"/>
    <n v="0"/>
    <d v="2013-05-26T00:00:00"/>
    <x v="22"/>
    <n v="1700558"/>
    <x v="1"/>
    <x v="0"/>
    <n v="1252"/>
    <n v="2.2529603448190958"/>
    <s v="PORT04PORT09"/>
    <n v="21.470399999999998"/>
    <n v="6.2E-2"/>
    <n v="196.3541938062375"/>
    <n v="2820.706351713508"/>
  </r>
  <r>
    <n v="1447400907.7"/>
    <d v="2013-05-26T00:00:00"/>
    <x v="1"/>
    <x v="1"/>
    <s v="DTP"/>
    <n v="0"/>
    <x v="0"/>
    <n v="0"/>
    <d v="2013-05-26T00:00:00"/>
    <x v="22"/>
    <n v="1682681"/>
    <x v="1"/>
    <x v="0"/>
    <n v="26285"/>
    <n v="50.247591968915195"/>
    <s v="PORT04PORT09"/>
    <n v="21.470399999999998"/>
    <n v="6.2E-2"/>
    <n v="81908.463603982033"/>
    <n v="1320757.954902936"/>
  </r>
  <r>
    <n v="1447243633.7"/>
    <d v="2013-05-26T00:00:00"/>
    <x v="1"/>
    <x v="1"/>
    <s v="DTP"/>
    <n v="0"/>
    <x v="0"/>
    <n v="0"/>
    <d v="2013-05-26T00:00:00"/>
    <x v="22"/>
    <n v="1682681"/>
    <x v="1"/>
    <x v="0"/>
    <n v="14245"/>
    <n v="27.748703367877411"/>
    <s v="PORT04PORT09"/>
    <n v="21.470399999999998"/>
    <n v="6.2E-2"/>
    <n v="24528.847727475648"/>
    <n v="395280.27947541373"/>
  </r>
  <r>
    <n v="1447377496.7"/>
    <d v="2013-05-26T00:00:00"/>
    <x v="1"/>
    <x v="1"/>
    <s v="DTP"/>
    <n v="0"/>
    <x v="0"/>
    <n v="0"/>
    <d v="2013-05-26T00:00:00"/>
    <x v="22"/>
    <n v="1682681"/>
    <x v="1"/>
    <x v="0"/>
    <n v="44238"/>
    <n v="89.495924870471868"/>
    <s v="PORT04PORT09"/>
    <n v="21.470399999999998"/>
    <n v="6.2E-2"/>
    <n v="245486.95531403593"/>
    <n v="3959120.7244199347"/>
  </r>
  <r>
    <n v="1447181110.7"/>
    <d v="2013-05-26T00:00:00"/>
    <x v="1"/>
    <x v="1"/>
    <s v="DTP"/>
    <n v="0"/>
    <x v="0"/>
    <n v="0"/>
    <d v="2013-05-26T00:00:00"/>
    <x v="22"/>
    <n v="1682681"/>
    <x v="1"/>
    <x v="0"/>
    <n v="4239"/>
    <n v="8.4996295336792596"/>
    <s v="PORT04PORT09"/>
    <n v="21.470399999999998"/>
    <n v="6.2E-2"/>
    <n v="2255.3260347825158"/>
    <n v="36029.929593266381"/>
  </r>
  <r>
    <n v="1447377499.7"/>
    <d v="2013-05-26T00:00:00"/>
    <x v="1"/>
    <x v="1"/>
    <s v="DTP"/>
    <n v="0"/>
    <x v="0"/>
    <n v="0"/>
    <d v="2013-05-26T00:00:00"/>
    <x v="22"/>
    <n v="1682681"/>
    <x v="1"/>
    <x v="0"/>
    <n v="30323"/>
    <n v="59.747221502594449"/>
    <s v="PORT04PORT09"/>
    <n v="21.470399999999998"/>
    <n v="6.2E-2"/>
    <n v="112347.80025263663"/>
    <n v="1811714.9976231714"/>
  </r>
  <r>
    <n v="1447181109.7"/>
    <d v="2013-05-26T00:00:00"/>
    <x v="1"/>
    <x v="1"/>
    <s v="DTP"/>
    <n v="0"/>
    <x v="0"/>
    <n v="0"/>
    <d v="2013-05-26T00:00:00"/>
    <x v="22"/>
    <n v="1682679"/>
    <x v="1"/>
    <x v="0"/>
    <n v="1263"/>
    <n v="2.0878244450349084"/>
    <s v="PORT04PORT09"/>
    <n v="21.470399999999998"/>
    <n v="6.2E-2"/>
    <n v="184.95958099290351"/>
    <n v="2636.9222740790892"/>
  </r>
  <r>
    <n v="1447377495.7"/>
    <d v="2013-05-26T00:00:00"/>
    <x v="1"/>
    <x v="1"/>
    <s v="DTP"/>
    <n v="0"/>
    <x v="0"/>
    <n v="0"/>
    <d v="2013-05-26T00:00:00"/>
    <x v="22"/>
    <n v="1682679"/>
    <x v="1"/>
    <x v="0"/>
    <n v="5287"/>
    <n v="9.4391222251745432"/>
    <s v="PORT04PORT09"/>
    <n v="21.470399999999998"/>
    <n v="6.2E-2"/>
    <n v="3115.5580306788643"/>
    <n v="49904.639204497813"/>
  </r>
  <r>
    <n v="1447243632.7"/>
    <d v="2013-05-26T00:00:00"/>
    <x v="1"/>
    <x v="1"/>
    <s v="DTP"/>
    <n v="0"/>
    <x v="0"/>
    <n v="0"/>
    <d v="2013-05-26T00:00:00"/>
    <x v="22"/>
    <n v="1682679"/>
    <x v="1"/>
    <x v="0"/>
    <n v="3332"/>
    <n v="6.2634733351047256"/>
    <s v="PORT04PORT09"/>
    <n v="21.470399999999998"/>
    <n v="6.2E-2"/>
    <n v="1315.4037754592746"/>
    <n v="20869.893152568944"/>
  </r>
  <r>
    <n v="1447400906.7"/>
    <d v="2013-05-26T00:00:00"/>
    <x v="1"/>
    <x v="1"/>
    <s v="DTP"/>
    <n v="0"/>
    <x v="0"/>
    <n v="0"/>
    <d v="2013-05-26T00:00:00"/>
    <x v="22"/>
    <n v="1682679"/>
    <x v="1"/>
    <x v="0"/>
    <n v="4243"/>
    <n v="8.3512977801396335"/>
    <s v="PORT04PORT09"/>
    <n v="21.470399999999998"/>
    <n v="6.2E-2"/>
    <n v="2218.4129018302128"/>
    <n v="35434.556481132466"/>
  </r>
  <r>
    <n v="1447243634.7"/>
    <d v="2013-05-26T00:00:00"/>
    <x v="1"/>
    <x v="1"/>
    <s v="DTP"/>
    <n v="0"/>
    <x v="0"/>
    <n v="0"/>
    <d v="2013-05-26T00:00:00"/>
    <x v="22"/>
    <n v="1682682"/>
    <x v="1"/>
    <x v="0"/>
    <n v="20330"/>
    <n v="42.229354826103283"/>
    <s v="PORT04PORT09"/>
    <n v="21.470399999999998"/>
    <n v="6.2E-2"/>
    <n v="53249.88298411014"/>
    <n v="858522.78361467971"/>
  </r>
  <r>
    <n v="1447377497.7"/>
    <d v="2013-05-26T00:00:00"/>
    <x v="1"/>
    <x v="1"/>
    <s v="DTP"/>
    <n v="0"/>
    <x v="0"/>
    <n v="0"/>
    <d v="2013-05-26T00:00:00"/>
    <x v="22"/>
    <n v="1682682"/>
    <x v="1"/>
    <x v="0"/>
    <n v="34315"/>
    <n v="64.389903204375585"/>
    <s v="PORT04PORT09"/>
    <n v="21.470399999999998"/>
    <n v="6.2E-2"/>
    <n v="137012.92116440518"/>
    <n v="2209539.5284581482"/>
  </r>
  <r>
    <n v="1447181111.7"/>
    <d v="2013-05-26T00:00:00"/>
    <x v="1"/>
    <x v="1"/>
    <s v="DTP"/>
    <n v="0"/>
    <x v="0"/>
    <n v="0"/>
    <d v="2013-05-26T00:00:00"/>
    <x v="22"/>
    <n v="1682682"/>
    <x v="1"/>
    <x v="0"/>
    <n v="6245"/>
    <n v="13.068806447830985"/>
    <s v="PORT04PORT09"/>
    <n v="21.470399999999998"/>
    <n v="6.2E-2"/>
    <n v="5081.5815685356793"/>
    <n v="81614.696266704501"/>
  </r>
  <r>
    <n v="1447377500.7"/>
    <d v="2013-05-26T00:00:00"/>
    <x v="1"/>
    <x v="1"/>
    <s v="DTP"/>
    <n v="0"/>
    <x v="0"/>
    <n v="0"/>
    <d v="2013-05-26T00:00:00"/>
    <x v="22"/>
    <n v="1682682"/>
    <x v="1"/>
    <x v="0"/>
    <n v="7308"/>
    <n v="15.08027418913615"/>
    <s v="PORT04PORT09"/>
    <n v="21.470399999999998"/>
    <n v="6.2E-2"/>
    <n v="6854.2823140008322"/>
    <n v="110206.64377420698"/>
  </r>
  <r>
    <n v="1447400908.7"/>
    <d v="2013-05-26T00:00:00"/>
    <x v="1"/>
    <x v="1"/>
    <s v="DTP"/>
    <n v="0"/>
    <x v="0"/>
    <n v="0"/>
    <d v="2013-05-26T00:00:00"/>
    <x v="22"/>
    <n v="1682682"/>
    <x v="1"/>
    <x v="0"/>
    <n v="7278"/>
    <n v="14.08027418913615"/>
    <s v="PORT04PORT09"/>
    <n v="21.470399999999998"/>
    <n v="6.2E-2"/>
    <n v="6374.9970040090393"/>
    <n v="102476.2355485329"/>
  </r>
  <r>
    <n v="1447243629.7"/>
    <d v="2013-05-26T00:00:00"/>
    <x v="1"/>
    <x v="1"/>
    <s v="DTP"/>
    <n v="0"/>
    <x v="0"/>
    <n v="0"/>
    <d v="2013-05-26T00:00:00"/>
    <x v="22"/>
    <n v="1679687"/>
    <x v="1"/>
    <x v="0"/>
    <n v="5280"/>
    <n v="9.755487832040334"/>
    <s v="PORT04PORT09"/>
    <n v="21.470399999999998"/>
    <n v="6.2E-2"/>
    <n v="3215.0268966967242"/>
    <n v="51508.975753172963"/>
  </r>
  <r>
    <n v="1447243635.7"/>
    <d v="2013-05-26T00:00:00"/>
    <x v="1"/>
    <x v="1"/>
    <s v="DTP"/>
    <n v="0"/>
    <x v="0"/>
    <n v="0"/>
    <d v="2013-05-26T00:00:00"/>
    <x v="22"/>
    <n v="1700557"/>
    <x v="1"/>
    <x v="0"/>
    <n v="10315"/>
    <n v="15.251976971343286"/>
    <s v="PORT04PORT09"/>
    <n v="21.470399999999998"/>
    <n v="6.2E-2"/>
    <n v="9775.5672324831721"/>
    <n v="157324.14245940599"/>
  </r>
  <r>
    <n v="1447310198.7"/>
    <d v="2013-05-26T00:00:00"/>
    <x v="1"/>
    <x v="1"/>
    <s v="DTP"/>
    <n v="0"/>
    <x v="0"/>
    <n v="0"/>
    <d v="2013-05-26T00:00:00"/>
    <x v="22"/>
    <n v="1700569"/>
    <x v="1"/>
    <x v="0"/>
    <n v="113463"/>
    <n v="141.5"/>
    <s v="PORT04PORT09"/>
    <n v="21.470399999999998"/>
    <n v="6.2E-2"/>
    <n v="995432.36939999997"/>
    <n v="16055014.5"/>
  </r>
  <r>
    <n v="1447181334.7"/>
    <d v="2013-05-26T00:00:00"/>
    <x v="1"/>
    <x v="1"/>
    <s v="DTP"/>
    <n v="0"/>
    <x v="0"/>
    <n v="0"/>
    <d v="2013-05-26T00:00:00"/>
    <x v="22"/>
    <n v="1682341"/>
    <x v="1"/>
    <x v="0"/>
    <n v="214962"/>
    <n v="191.5"/>
    <s v="PORT04PORT09"/>
    <n v="21.470399999999998"/>
    <n v="6.2E-2"/>
    <n v="2552265.2963999999"/>
    <n v="41165223"/>
  </r>
  <r>
    <n v="1447181112.7"/>
    <d v="2013-05-26T00:00:00"/>
    <x v="1"/>
    <x v="1"/>
    <s v="DTP"/>
    <n v="0"/>
    <x v="0"/>
    <n v="0"/>
    <d v="2013-05-26T00:00:00"/>
    <x v="22"/>
    <n v="1693740"/>
    <x v="1"/>
    <x v="0"/>
    <n v="5330"/>
    <n v="10.177931790046296"/>
    <s v="PORT04PORT09"/>
    <n v="21.470399999999998"/>
    <n v="6.2E-2"/>
    <n v="3384.8697393386992"/>
    <n v="54248.376440946755"/>
  </r>
  <r>
    <n v="1447377498.7"/>
    <d v="2013-05-26T00:00:00"/>
    <x v="1"/>
    <x v="1"/>
    <s v="DTP"/>
    <n v="0"/>
    <x v="0"/>
    <n v="0"/>
    <d v="2013-05-26T00:00:00"/>
    <x v="22"/>
    <n v="1693740"/>
    <x v="1"/>
    <x v="0"/>
    <n v="20277"/>
    <n v="38.711727160185184"/>
    <s v="PORT04PORT09"/>
    <n v="21.470399999999998"/>
    <n v="6.2E-2"/>
    <n v="48688.847280878646"/>
    <n v="784957.69162707496"/>
  </r>
  <r>
    <n v="1447243630.7"/>
    <d v="2013-05-26T00:00:00"/>
    <x v="1"/>
    <x v="1"/>
    <s v="DTP"/>
    <n v="0"/>
    <x v="0"/>
    <n v="0"/>
    <d v="2013-05-26T00:00:00"/>
    <x v="22"/>
    <n v="1671833"/>
    <x v="1"/>
    <x v="0"/>
    <n v="6252"/>
    <n v="10.753284657251637"/>
    <s v="PORT04PORT09"/>
    <n v="21.470399999999998"/>
    <n v="6.2E-2"/>
    <n v="4189.7016119825093"/>
    <n v="67229.535677137232"/>
  </r>
  <r>
    <n v="1447400905.7"/>
    <d v="2013-05-26T00:00:00"/>
    <x v="1"/>
    <x v="1"/>
    <s v="DTP"/>
    <n v="0"/>
    <x v="0"/>
    <n v="0"/>
    <d v="2013-05-26T00:00:00"/>
    <x v="22"/>
    <n v="1671832"/>
    <x v="1"/>
    <x v="0"/>
    <n v="2326"/>
    <n v="3.8329659584649085"/>
    <s v="PORT04PORT09"/>
    <n v="21.470399999999998"/>
    <n v="6.2E-2"/>
    <n v="574.2300868021415"/>
    <n v="8915.4788193893764"/>
  </r>
  <r>
    <n v="1447243631.7"/>
    <d v="2013-05-26T00:00:00"/>
    <x v="1"/>
    <x v="1"/>
    <s v="DTP"/>
    <n v="0"/>
    <x v="0"/>
    <n v="0"/>
    <d v="2013-05-26T00:00:00"/>
    <x v="22"/>
    <n v="1671834"/>
    <x v="1"/>
    <x v="0"/>
    <n v="6310"/>
    <n v="11.7067758009036"/>
    <s v="PORT04PORT09"/>
    <n v="21.470399999999998"/>
    <n v="6.2E-2"/>
    <n v="4601.3952288295068"/>
    <n v="73869.755303701721"/>
  </r>
  <r>
    <n v="1447307775.7"/>
    <d v="2013-05-26T00:00:00"/>
    <x v="1"/>
    <x v="1"/>
    <s v="DTP"/>
    <n v="0"/>
    <x v="0"/>
    <n v="0"/>
    <d v="2013-05-26T00:00:00"/>
    <x v="22"/>
    <n v="1671461"/>
    <x v="1"/>
    <x v="0"/>
    <n v="32243"/>
    <n v="54.682414655340573"/>
    <s v="PORT04PORT09"/>
    <n v="21.470399999999998"/>
    <n v="6.2E-2"/>
    <n v="109335.22633539306"/>
    <n v="1763125.0957321462"/>
  </r>
  <r>
    <n v="1447307776.7"/>
    <d v="2013-05-26T00:00:00"/>
    <x v="1"/>
    <x v="1"/>
    <s v="DTP"/>
    <n v="0"/>
    <x v="0"/>
    <n v="0"/>
    <d v="2013-05-26T00:00:00"/>
    <x v="22"/>
    <n v="1671461"/>
    <x v="1"/>
    <x v="0"/>
    <n v="17630"/>
    <n v="26.087424497685717"/>
    <s v="PORT04PORT09"/>
    <n v="21.470399999999998"/>
    <n v="6.2E-2"/>
    <n v="28536.590621440348"/>
    <n v="459921.29389419919"/>
  </r>
  <r>
    <n v="1447336776.7"/>
    <d v="2013-05-26T00:00:00"/>
    <x v="1"/>
    <x v="1"/>
    <s v="DTP"/>
    <n v="0"/>
    <x v="0"/>
    <n v="0"/>
    <d v="2013-05-26T00:00:00"/>
    <x v="22"/>
    <n v="1684862"/>
    <x v="1"/>
    <x v="0"/>
    <n v="253663"/>
    <n v="354"/>
    <s v="PORT04PORT09"/>
    <n v="21.470399999999998"/>
    <n v="6.2E-2"/>
    <n v="5567416.9944000002"/>
    <n v="89796702"/>
  </r>
  <r>
    <n v="1447336775.7"/>
    <d v="2013-05-26T00:00:00"/>
    <x v="1"/>
    <x v="1"/>
    <s v="DTP"/>
    <n v="0"/>
    <x v="0"/>
    <n v="0"/>
    <d v="2013-05-26T00:00:00"/>
    <x v="22"/>
    <n v="1671461"/>
    <x v="1"/>
    <x v="0"/>
    <n v="32135"/>
    <n v="31.5"/>
    <s v="PORT04PORT09"/>
    <n v="21.470399999999998"/>
    <n v="6.2E-2"/>
    <n v="62781.125399999997"/>
    <n v="1012252.5"/>
  </r>
  <r>
    <n v="1447146919.7"/>
    <d v="2013-05-26T00:00:00"/>
    <x v="1"/>
    <x v="1"/>
    <s v="DTP"/>
    <n v="0"/>
    <x v="0"/>
    <n v="0"/>
    <d v="2013-05-26T00:00:00"/>
    <x v="23"/>
    <n v="1700366"/>
    <x v="1"/>
    <x v="0"/>
    <n v="1511"/>
    <n v="165.9"/>
    <s v="PORT04PORT09"/>
    <n v="21.470399999999998"/>
    <n v="6.2E-2"/>
    <n v="15563.314200000001"/>
    <n v="250674.9"/>
  </r>
  <r>
    <n v="1447308930.7"/>
    <d v="2013-05-26T00:00:00"/>
    <x v="1"/>
    <x v="1"/>
    <s v="DTP"/>
    <n v="0"/>
    <x v="0"/>
    <n v="0"/>
    <d v="2013-05-26T00:00:00"/>
    <x v="23"/>
    <n v="1688587"/>
    <x v="1"/>
    <x v="0"/>
    <n v="299"/>
    <n v="2.7362288682093907"/>
    <s v="PORT04PORT09"/>
    <n v="21.470399999999998"/>
    <n v="6.2E-2"/>
    <n v="72.194610758865679"/>
    <n v="818.13243159460785"/>
  </r>
  <r>
    <n v="1447308931.7"/>
    <d v="2013-05-26T00:00:00"/>
    <x v="1"/>
    <x v="1"/>
    <s v="DTP"/>
    <n v="0"/>
    <x v="0"/>
    <n v="0"/>
    <d v="2013-05-26T00:00:00"/>
    <x v="23"/>
    <n v="1689548"/>
    <x v="1"/>
    <x v="0"/>
    <n v="372"/>
    <n v="2.9791915052408671"/>
    <s v="PORT04PORT09"/>
    <n v="21.470399999999998"/>
    <n v="6.2E-2"/>
    <n v="90.182472876875352"/>
    <n v="1108.2592399496025"/>
  </r>
  <r>
    <n v="1447226873.7"/>
    <d v="2013-05-26T00:00:00"/>
    <x v="1"/>
    <x v="1"/>
    <s v="DTP"/>
    <n v="0"/>
    <x v="0"/>
    <n v="0"/>
    <d v="2013-05-26T00:00:00"/>
    <x v="24"/>
    <n v="1671426"/>
    <x v="1"/>
    <x v="0"/>
    <n v="6333"/>
    <n v="3.8382790398785165"/>
    <s v="PORT04PORT09"/>
    <n v="21.470399999999998"/>
    <n v="6.2E-2"/>
    <n v="1528.5553118921398"/>
    <n v="24307.821159550644"/>
  </r>
  <r>
    <n v="1447376471.7"/>
    <d v="2013-05-26T00:00:00"/>
    <x v="1"/>
    <x v="1"/>
    <s v="DTP"/>
    <n v="0"/>
    <x v="0"/>
    <n v="0"/>
    <d v="2013-05-26T00:00:00"/>
    <x v="24"/>
    <n v="1671426"/>
    <x v="1"/>
    <x v="0"/>
    <n v="12270"/>
    <n v="7.676558079757033"/>
    <s v="PORT04PORT09"/>
    <n v="21.470399999999998"/>
    <n v="6.2E-2"/>
    <n v="5861.3351935943647"/>
    <n v="94191.367638618802"/>
  </r>
  <r>
    <n v="1447192976.7"/>
    <d v="2013-05-26T00:00:00"/>
    <x v="1"/>
    <x v="1"/>
    <s v="DTP"/>
    <n v="0"/>
    <x v="0"/>
    <n v="0"/>
    <d v="2013-05-26T00:00:00"/>
    <x v="24"/>
    <n v="1671426"/>
    <x v="1"/>
    <x v="0"/>
    <n v="12295"/>
    <n v="7.676558079757033"/>
    <s v="PORT04PORT09"/>
    <n v="21.470399999999998"/>
    <n v="6.2E-2"/>
    <n v="5873.2338586179885"/>
    <n v="94383.281590612722"/>
  </r>
  <r>
    <n v="1447224482.7"/>
    <d v="2013-05-26T00:00:00"/>
    <x v="1"/>
    <x v="1"/>
    <s v="DTP"/>
    <n v="0"/>
    <x v="0"/>
    <n v="0"/>
    <d v="2013-05-26T00:00:00"/>
    <x v="24"/>
    <n v="1671426"/>
    <x v="1"/>
    <x v="0"/>
    <n v="6286"/>
    <n v="3.8382790398785165"/>
    <s v="PORT04PORT09"/>
    <n v="21.470399999999998"/>
    <n v="6.2E-2"/>
    <n v="1517.3705667699339"/>
    <n v="24127.422044676354"/>
  </r>
  <r>
    <n v="1447175851.7"/>
    <d v="2013-05-26T00:00:00"/>
    <x v="1"/>
    <x v="1"/>
    <s v="DTP"/>
    <n v="0"/>
    <x v="0"/>
    <n v="0"/>
    <d v="2013-05-26T00:00:00"/>
    <x v="24"/>
    <n v="1671426"/>
    <x v="1"/>
    <x v="0"/>
    <n v="3325"/>
    <n v="1.9191395199392582"/>
    <s v="PORT04PORT09"/>
    <n v="21.470399999999998"/>
    <n v="6.2E-2"/>
    <n v="417.10101203547805"/>
    <n v="6381.1389037980334"/>
  </r>
  <r>
    <n v="1447376470.7"/>
    <d v="2013-05-26T00:00:00"/>
    <x v="1"/>
    <x v="1"/>
    <s v="DTP"/>
    <n v="0"/>
    <x v="0"/>
    <n v="0"/>
    <d v="2013-05-26T00:00:00"/>
    <x v="24"/>
    <n v="1671426"/>
    <x v="1"/>
    <x v="0"/>
    <n v="12292"/>
    <n v="7.676558079757033"/>
    <s v="PORT04PORT09"/>
    <n v="21.470399999999998"/>
    <n v="6.2E-2"/>
    <n v="5871.8060188151539"/>
    <n v="94360.251916373454"/>
  </r>
  <r>
    <n v="1447379972.7"/>
    <d v="2013-05-26T00:00:00"/>
    <x v="1"/>
    <x v="1"/>
    <s v="DTP"/>
    <n v="0"/>
    <x v="0"/>
    <n v="0"/>
    <d v="2013-05-26T00:00:00"/>
    <x v="25"/>
    <n v="1700558"/>
    <x v="1"/>
    <x v="0"/>
    <n v="100246"/>
    <n v="214.29603448190957"/>
    <s v="PORT04PORT09"/>
    <n v="21.470399999999998"/>
    <n v="6.2E-2"/>
    <n v="1331925.3273057574"/>
    <n v="21482320.272673506"/>
  </r>
  <r>
    <n v="1447191442.7"/>
    <d v="2013-05-26T00:00:00"/>
    <x v="1"/>
    <x v="1"/>
    <s v="DTP"/>
    <n v="3"/>
    <x v="0"/>
    <n v="3"/>
    <d v="2013-05-29T00:00:00"/>
    <x v="7"/>
    <n v="1667817"/>
    <x v="1"/>
    <x v="0"/>
    <n v="959"/>
    <n v="12.795720164609051"/>
    <s v="PORT04PORT09"/>
    <n v="21.470399999999998"/>
    <n v="6.2E-2"/>
    <n v="782.27832954732492"/>
    <n v="12271.09563786008"/>
  </r>
  <r>
    <n v="1447336036.7"/>
    <d v="2013-05-26T00:00:00"/>
    <x v="1"/>
    <x v="1"/>
    <s v="DTP"/>
    <n v="3"/>
    <x v="0"/>
    <n v="3"/>
    <d v="2013-05-29T00:00:00"/>
    <x v="7"/>
    <n v="1667817"/>
    <x v="1"/>
    <x v="0"/>
    <n v="613"/>
    <n v="5.8978600823045255"/>
    <s v="PORT04PORT09"/>
    <n v="21.470399999999998"/>
    <n v="6.2E-2"/>
    <n v="245.62447028806577"/>
    <n v="3615.3882304526742"/>
  </r>
  <r>
    <n v="1447281354.7"/>
    <d v="2013-05-26T00:00:00"/>
    <x v="1"/>
    <x v="1"/>
    <s v="DTP"/>
    <n v="3"/>
    <x v="0"/>
    <n v="3"/>
    <d v="2013-05-29T00:00:00"/>
    <x v="7"/>
    <n v="1667817"/>
    <x v="1"/>
    <x v="0"/>
    <n v="660"/>
    <n v="5.8978600823045255"/>
    <s v="PORT04PORT09"/>
    <n v="21.470399999999998"/>
    <n v="6.2E-2"/>
    <n v="262.81083456790117"/>
    <n v="3892.587654320987"/>
  </r>
  <r>
    <n v="1447310433.7"/>
    <d v="2013-05-26T00:00:00"/>
    <x v="1"/>
    <x v="1"/>
    <s v="DTP"/>
    <n v="3"/>
    <x v="0"/>
    <n v="3"/>
    <d v="2013-05-29T00:00:00"/>
    <x v="7"/>
    <n v="1667817"/>
    <x v="1"/>
    <x v="0"/>
    <n v="616"/>
    <n v="5.8978600823045255"/>
    <s v="PORT04PORT09"/>
    <n v="21.470399999999998"/>
    <n v="6.2E-2"/>
    <n v="246.72147226337444"/>
    <n v="3633.0818106995875"/>
  </r>
  <r>
    <n v="1447191443.7"/>
    <d v="2013-05-26T00:00:00"/>
    <x v="1"/>
    <x v="1"/>
    <s v="DTP"/>
    <n v="3"/>
    <x v="0"/>
    <n v="3"/>
    <d v="2013-05-29T00:00:00"/>
    <x v="7"/>
    <n v="1667817"/>
    <x v="1"/>
    <x v="0"/>
    <n v="608"/>
    <n v="5.8978600823045255"/>
    <s v="PORT04PORT09"/>
    <n v="21.470399999999998"/>
    <n v="6.2E-2"/>
    <n v="243.79613366255137"/>
    <n v="3585.8989300411513"/>
  </r>
  <r>
    <n v="1447225245.7"/>
    <d v="2013-05-26T00:00:00"/>
    <x v="1"/>
    <x v="1"/>
    <s v="DTP"/>
    <n v="3"/>
    <x v="0"/>
    <n v="3"/>
    <d v="2013-05-29T00:00:00"/>
    <x v="7"/>
    <n v="1667817"/>
    <x v="1"/>
    <x v="0"/>
    <n v="1360"/>
    <n v="17.48"/>
    <s v="PORT04PORT09"/>
    <n v="21.470399999999998"/>
    <n v="6.2E-2"/>
    <n v="1495.384"/>
    <n v="23772.799999999999"/>
  </r>
  <r>
    <n v="1447146534.7"/>
    <d v="2013-05-26T00:00:00"/>
    <x v="1"/>
    <x v="1"/>
    <s v="DTP"/>
    <n v="3"/>
    <x v="0"/>
    <n v="3"/>
    <d v="2013-05-29T00:00:00"/>
    <x v="7"/>
    <n v="1643057"/>
    <x v="1"/>
    <x v="0"/>
    <n v="3490"/>
    <n v="35.250447802593314"/>
    <s v="PORT04PORT09"/>
    <n v="21.470399999999998"/>
    <n v="6.2E-2"/>
    <n v="7648.9622955251407"/>
    <n v="123024.06283105067"/>
  </r>
  <r>
    <n v="1447329689.7"/>
    <d v="2013-05-26T00:00:00"/>
    <x v="1"/>
    <x v="1"/>
    <s v="DTP"/>
    <n v="3"/>
    <x v="0"/>
    <n v="3"/>
    <d v="2013-05-29T00:00:00"/>
    <x v="7"/>
    <n v="1650905"/>
    <x v="1"/>
    <x v="0"/>
    <n v="665"/>
    <n v="6.4365714285714271"/>
    <s v="PORT04PORT09"/>
    <n v="21.470399999999998"/>
    <n v="6.2E-2"/>
    <n v="286.85023999999993"/>
    <n v="4280.3199999999988"/>
  </r>
  <r>
    <n v="1447150647.7"/>
    <d v="2013-05-26T00:00:00"/>
    <x v="1"/>
    <x v="1"/>
    <s v="DTP"/>
    <n v="3"/>
    <x v="0"/>
    <n v="3"/>
    <d v="2013-05-29T00:00:00"/>
    <x v="7"/>
    <n v="1650904"/>
    <x v="1"/>
    <x v="0"/>
    <n v="660"/>
    <n v="6.2920588235294117"/>
    <s v="PORT04PORT09"/>
    <n v="21.470399999999998"/>
    <n v="6.2E-2"/>
    <n v="278.94144705882348"/>
    <n v="4152.7588235294115"/>
  </r>
  <r>
    <n v="1447229295.7"/>
    <d v="2013-05-26T00:00:00"/>
    <x v="1"/>
    <x v="1"/>
    <s v="DTP"/>
    <n v="3"/>
    <x v="0"/>
    <n v="3"/>
    <d v="2013-05-29T00:00:00"/>
    <x v="7"/>
    <n v="1650904"/>
    <x v="1"/>
    <x v="0"/>
    <n v="664"/>
    <n v="6.2920588235294117"/>
    <s v="PORT04PORT09"/>
    <n v="21.470399999999998"/>
    <n v="6.2E-2"/>
    <n v="280.50187764705879"/>
    <n v="4177.9270588235295"/>
  </r>
  <r>
    <n v="1447187440.7"/>
    <d v="2013-05-26T00:00:00"/>
    <x v="1"/>
    <x v="1"/>
    <s v="DTP"/>
    <n v="3"/>
    <x v="0"/>
    <n v="3"/>
    <d v="2013-05-29T00:00:00"/>
    <x v="7"/>
    <n v="1650904"/>
    <x v="1"/>
    <x v="0"/>
    <n v="689"/>
    <n v="6.2920588235294117"/>
    <s v="PORT04PORT09"/>
    <n v="21.470399999999998"/>
    <n v="6.2E-2"/>
    <n v="290.25456882352938"/>
    <n v="4335.2285294117646"/>
  </r>
  <r>
    <n v="1447281356.7"/>
    <d v="2013-05-26T00:00:00"/>
    <x v="1"/>
    <x v="1"/>
    <s v="DTP"/>
    <n v="3"/>
    <x v="0"/>
    <n v="3"/>
    <d v="2013-05-29T00:00:00"/>
    <x v="7"/>
    <n v="1650904"/>
    <x v="1"/>
    <x v="0"/>
    <n v="681"/>
    <n v="6.2920588235294117"/>
    <s v="PORT04PORT09"/>
    <n v="21.470399999999998"/>
    <n v="6.2E-2"/>
    <n v="287.13370764705877"/>
    <n v="4284.8920588235296"/>
  </r>
  <r>
    <n v="1447251022.7"/>
    <d v="2013-05-26T00:00:00"/>
    <x v="1"/>
    <x v="1"/>
    <s v="DTP"/>
    <n v="3"/>
    <x v="0"/>
    <n v="3"/>
    <d v="2013-05-29T00:00:00"/>
    <x v="7"/>
    <n v="1650905"/>
    <x v="1"/>
    <x v="0"/>
    <n v="1034"/>
    <n v="11.36"/>
    <s v="PORT04PORT09"/>
    <n v="21.470399999999998"/>
    <n v="6.2E-2"/>
    <n v="749.73727999999994"/>
    <n v="11746.24"/>
  </r>
  <r>
    <n v="1447373534.7"/>
    <d v="2013-05-26T00:00:00"/>
    <x v="1"/>
    <x v="1"/>
    <s v="DTP"/>
    <n v="3"/>
    <x v="0"/>
    <n v="3"/>
    <d v="2013-05-29T00:00:00"/>
    <x v="7"/>
    <n v="1650904"/>
    <x v="1"/>
    <x v="0"/>
    <n v="1383"/>
    <n v="17.82"/>
    <s v="PORT04PORT09"/>
    <n v="21.470399999999998"/>
    <n v="6.2E-2"/>
    <n v="1549.4641200000001"/>
    <n v="24645.06"/>
  </r>
  <r>
    <n v="1447373537.7"/>
    <d v="2013-05-26T00:00:00"/>
    <x v="1"/>
    <x v="1"/>
    <s v="DTP"/>
    <n v="3"/>
    <x v="0"/>
    <n v="3"/>
    <d v="2013-05-29T00:00:00"/>
    <x v="7"/>
    <n v="1650904"/>
    <x v="1"/>
    <x v="0"/>
    <n v="1330"/>
    <n v="17.600000000000001"/>
    <s v="PORT04PORT09"/>
    <n v="21.470399999999998"/>
    <n v="6.2E-2"/>
    <n v="1472.7664000000002"/>
    <n v="23408.000000000004"/>
  </r>
  <r>
    <n v="1447305035.7"/>
    <d v="2013-05-26T00:00:00"/>
    <x v="1"/>
    <x v="1"/>
    <s v="DTP"/>
    <n v="3"/>
    <x v="0"/>
    <n v="3"/>
    <d v="2013-05-29T00:00:00"/>
    <x v="7"/>
    <n v="1697444"/>
    <x v="1"/>
    <x v="0"/>
    <n v="392"/>
    <n v="0.68604326587578501"/>
    <s v="PORT04PORT09"/>
    <n v="21.470399999999998"/>
    <n v="6.2E-2"/>
    <n v="38.143995533845072"/>
    <n v="268.92896022330774"/>
  </r>
  <r>
    <n v="1447292369.7"/>
    <d v="2013-05-26T00:00:00"/>
    <x v="1"/>
    <x v="1"/>
    <s v="DTP"/>
    <n v="3"/>
    <x v="0"/>
    <n v="3"/>
    <d v="2013-05-29T00:00:00"/>
    <x v="7"/>
    <n v="1697444"/>
    <x v="1"/>
    <x v="0"/>
    <n v="587"/>
    <n v="2.0581297976273549"/>
    <s v="PORT04PORT09"/>
    <n v="21.470399999999998"/>
    <n v="6.2E-2"/>
    <n v="96.373975854849945"/>
    <n v="1208.1221912072574"/>
  </r>
  <r>
    <n v="1447193154.7"/>
    <d v="2013-05-26T00:00:00"/>
    <x v="1"/>
    <x v="1"/>
    <s v="DTP"/>
    <n v="3"/>
    <x v="0"/>
    <n v="3"/>
    <d v="2013-05-29T00:00:00"/>
    <x v="7"/>
    <n v="1697444"/>
    <x v="1"/>
    <x v="0"/>
    <n v="4743"/>
    <n v="16.46"/>
    <s v="PORT04PORT09"/>
    <n v="21.470399999999998"/>
    <n v="6.2E-2"/>
    <n v="4861.7967600000002"/>
    <n v="78069.78"/>
  </r>
  <r>
    <n v="1447146545.7"/>
    <d v="2013-05-26T00:00:00"/>
    <x v="1"/>
    <x v="1"/>
    <s v="DTP"/>
    <n v="3"/>
    <x v="0"/>
    <n v="3"/>
    <d v="2013-05-29T00:00:00"/>
    <x v="7"/>
    <n v="1697444"/>
    <x v="1"/>
    <x v="0"/>
    <n v="1981"/>
    <n v="5.94"/>
    <s v="PORT04PORT09"/>
    <n v="21.470399999999998"/>
    <n v="6.2E-2"/>
    <n v="751.03308000000004"/>
    <n v="11767.140000000001"/>
  </r>
  <r>
    <n v="1447335430.7"/>
    <d v="2013-05-26T00:00:00"/>
    <x v="1"/>
    <x v="1"/>
    <s v="DTP"/>
    <n v="3"/>
    <x v="0"/>
    <n v="3"/>
    <d v="2013-05-29T00:00:00"/>
    <x v="7"/>
    <n v="1658532"/>
    <x v="1"/>
    <x v="0"/>
    <n v="339"/>
    <n v="1.0240912024091204"/>
    <s v="PORT04PORT09"/>
    <n v="21.470399999999998"/>
    <n v="6.2E-2"/>
    <n v="42.994748892234895"/>
    <n v="347.16691761669182"/>
  </r>
  <r>
    <n v="1447334667.7"/>
    <d v="2013-05-26T00:00:00"/>
    <x v="1"/>
    <x v="1"/>
    <s v="DTP"/>
    <n v="3"/>
    <x v="0"/>
    <n v="3"/>
    <d v="2013-05-29T00:00:00"/>
    <x v="7"/>
    <n v="1658532"/>
    <x v="1"/>
    <x v="0"/>
    <n v="311"/>
    <n v="1.0240912024091204"/>
    <s v="PORT04PORT09"/>
    <n v="21.470399999999998"/>
    <n v="6.2E-2"/>
    <n v="41.216926564852656"/>
    <n v="318.49236394923645"/>
  </r>
  <r>
    <n v="1447329690.7"/>
    <d v="2013-05-26T00:00:00"/>
    <x v="1"/>
    <x v="1"/>
    <s v="DTP"/>
    <n v="3"/>
    <x v="0"/>
    <n v="3"/>
    <d v="2013-05-29T00:00:00"/>
    <x v="7"/>
    <n v="1658532"/>
    <x v="1"/>
    <x v="0"/>
    <n v="338"/>
    <n v="0.81927296192729637"/>
    <s v="PORT04PORT09"/>
    <n v="21.470399999999998"/>
    <n v="6.2E-2"/>
    <n v="38.639084190148424"/>
    <n v="276.9142611314262"/>
  </r>
  <r>
    <n v="1447334668.7"/>
    <d v="2013-05-26T00:00:00"/>
    <x v="1"/>
    <x v="1"/>
    <s v="DTP"/>
    <n v="3"/>
    <x v="0"/>
    <n v="3"/>
    <d v="2013-05-29T00:00:00"/>
    <x v="7"/>
    <n v="1658528"/>
    <x v="1"/>
    <x v="0"/>
    <n v="406"/>
    <n v="2.1497765210252662"/>
    <s v="PORT04PORT09"/>
    <n v="21.470399999999998"/>
    <n v="6.2E-2"/>
    <n v="75.584574587247999"/>
    <n v="872.80926753625806"/>
  </r>
  <r>
    <n v="1447146543.7"/>
    <d v="2013-05-26T00:00:00"/>
    <x v="1"/>
    <x v="1"/>
    <s v="DTP"/>
    <n v="3"/>
    <x v="0"/>
    <n v="3"/>
    <d v="2013-05-29T00:00:00"/>
    <x v="7"/>
    <n v="1649002"/>
    <x v="1"/>
    <x v="0"/>
    <n v="366"/>
    <n v="0.90012714857546516"/>
    <s v="PORT04PORT09"/>
    <n v="21.470399999999998"/>
    <n v="6.2E-2"/>
    <n v="41.896085255474453"/>
    <n v="329.44653637862024"/>
  </r>
  <r>
    <n v="1447326126.7"/>
    <d v="2013-05-26T00:00:00"/>
    <x v="1"/>
    <x v="1"/>
    <s v="DTP"/>
    <n v="3"/>
    <x v="0"/>
    <n v="3"/>
    <d v="2013-05-29T00:00:00"/>
    <x v="7"/>
    <n v="1649002"/>
    <x v="1"/>
    <x v="0"/>
    <n v="474"/>
    <n v="2.1431598775606311"/>
    <s v="PORT04PORT09"/>
    <n v="21.470399999999998"/>
    <n v="6.2E-2"/>
    <n v="84.453582481751823"/>
    <n v="1015.8577819637392"/>
  </r>
  <r>
    <n v="1447265595.7"/>
    <d v="2013-05-26T00:00:00"/>
    <x v="1"/>
    <x v="1"/>
    <s v="DTP"/>
    <n v="3"/>
    <x v="0"/>
    <n v="3"/>
    <d v="2013-05-29T00:00:00"/>
    <x v="7"/>
    <n v="1649002"/>
    <x v="1"/>
    <x v="0"/>
    <n v="317"/>
    <n v="0.57150930068283501"/>
    <s v="PORT04PORT09"/>
    <n v="21.470399999999998"/>
    <n v="6.2E-2"/>
    <n v="32.702843795620439"/>
    <n v="181.16844831645869"/>
  </r>
  <r>
    <n v="1447215331.7"/>
    <d v="2013-05-26T00:00:00"/>
    <x v="1"/>
    <x v="1"/>
    <s v="DTP"/>
    <n v="3"/>
    <x v="0"/>
    <n v="3"/>
    <d v="2013-05-29T00:00:00"/>
    <x v="7"/>
    <n v="1649002"/>
    <x v="1"/>
    <x v="0"/>
    <n v="415"/>
    <n v="2.28603720273134"/>
    <s v="PORT04PORT09"/>
    <n v="21.470399999999998"/>
    <n v="6.2E-2"/>
    <n v="80.29013722627738"/>
    <n v="948.70543913350616"/>
  </r>
  <r>
    <n v="1447227076.7"/>
    <d v="2013-05-26T00:00:00"/>
    <x v="1"/>
    <x v="1"/>
    <s v="DTP"/>
    <n v="3"/>
    <x v="0"/>
    <n v="3"/>
    <d v="2013-05-29T00:00:00"/>
    <x v="7"/>
    <n v="1649002"/>
    <x v="1"/>
    <x v="0"/>
    <n v="657"/>
    <n v="3.1400000000000006"/>
    <s v="PORT04PORT09"/>
    <n v="21.470399999999998"/>
    <n v="6.2E-2"/>
    <n v="149.37516000000002"/>
    <n v="2062.9800000000005"/>
  </r>
  <r>
    <n v="1447357557.7"/>
    <d v="2013-05-26T00:00:00"/>
    <x v="1"/>
    <x v="1"/>
    <s v="DTP"/>
    <n v="3"/>
    <x v="0"/>
    <n v="3"/>
    <d v="2013-05-29T00:00:00"/>
    <x v="7"/>
    <n v="1649002"/>
    <x v="1"/>
    <x v="0"/>
    <n v="651"/>
    <n v="3.0400000000000005"/>
    <s v="PORT04PORT09"/>
    <n v="21.470399999999998"/>
    <n v="6.2E-2"/>
    <n v="144.17088000000001"/>
    <n v="1979.0400000000004"/>
  </r>
  <r>
    <n v="1447340206.7"/>
    <d v="2013-05-26T00:00:00"/>
    <x v="1"/>
    <x v="1"/>
    <s v="DTP"/>
    <n v="3"/>
    <x v="0"/>
    <n v="3"/>
    <d v="2013-05-29T00:00:00"/>
    <x v="7"/>
    <n v="1692109"/>
    <x v="1"/>
    <x v="0"/>
    <n v="275"/>
    <n v="0.18985699129754502"/>
    <s v="PORT04PORT09"/>
    <n v="21.470399999999998"/>
    <n v="6.2E-2"/>
    <n v="24.707461701623139"/>
    <n v="52.210672606824879"/>
  </r>
  <r>
    <n v="1447404097.7"/>
    <d v="2013-05-26T00:00:00"/>
    <x v="1"/>
    <x v="1"/>
    <s v="DTP"/>
    <n v="3"/>
    <x v="0"/>
    <n v="3"/>
    <d v="2013-05-29T00:00:00"/>
    <x v="7"/>
    <n v="1696758"/>
    <x v="1"/>
    <x v="0"/>
    <n v="288"/>
    <n v="0.11994493132055431"/>
    <s v="PORT04PORT09"/>
    <n v="21.470399999999998"/>
    <n v="6.2E-2"/>
    <n v="23.612136693659817"/>
    <n v="34.54414022031964"/>
  </r>
  <r>
    <n v="1447365273.7"/>
    <d v="2013-05-26T00:00:00"/>
    <x v="1"/>
    <x v="1"/>
    <s v="DTP"/>
    <n v="3"/>
    <x v="0"/>
    <n v="3"/>
    <d v="2013-05-29T00:00:00"/>
    <x v="7"/>
    <n v="1668639"/>
    <x v="1"/>
    <x v="0"/>
    <n v="598"/>
    <n v="6.6073333333333331"/>
    <s v="PORT04PORT09"/>
    <n v="21.470399999999998"/>
    <n v="6.2E-2"/>
    <n v="266.44389066666668"/>
    <n v="3951.1853333333333"/>
  </r>
  <r>
    <n v="1447367890.7"/>
    <d v="2013-05-26T00:00:00"/>
    <x v="1"/>
    <x v="1"/>
    <s v="DTP"/>
    <n v="3"/>
    <x v="0"/>
    <n v="3"/>
    <d v="2013-05-29T00:00:00"/>
    <x v="7"/>
    <n v="1650586"/>
    <x v="1"/>
    <x v="0"/>
    <n v="1692"/>
    <n v="17.525882352941178"/>
    <s v="PORT04PORT09"/>
    <n v="21.470399999999998"/>
    <n v="6.2E-2"/>
    <n v="1860.0055623529411"/>
    <n v="29653.792941176474"/>
  </r>
  <r>
    <n v="1447367891.7"/>
    <d v="2013-05-26T00:00:00"/>
    <x v="1"/>
    <x v="1"/>
    <s v="DTP"/>
    <n v="3"/>
    <x v="0"/>
    <n v="3"/>
    <d v="2013-05-29T00:00:00"/>
    <x v="7"/>
    <n v="1650586"/>
    <x v="1"/>
    <x v="0"/>
    <n v="6076"/>
    <n v="68.260000000000005"/>
    <s v="PORT04PORT09"/>
    <n v="21.470399999999998"/>
    <n v="6.2E-2"/>
    <n v="25735.83152"/>
    <n v="414747.76"/>
  </r>
  <r>
    <n v="1447208164.7"/>
    <d v="2013-05-26T00:00:00"/>
    <x v="1"/>
    <x v="1"/>
    <s v="DTP"/>
    <n v="3"/>
    <x v="0"/>
    <n v="3"/>
    <d v="2013-05-29T00:00:00"/>
    <x v="7"/>
    <n v="1676566"/>
    <x v="1"/>
    <x v="0"/>
    <n v="404"/>
    <n v="1.1964728974739871"/>
    <s v="PORT04PORT09"/>
    <n v="21.470399999999998"/>
    <n v="6.2E-2"/>
    <n v="51.439653135928424"/>
    <n v="483.37505057949079"/>
  </r>
  <r>
    <n v="1447237186.7"/>
    <d v="2013-05-26T00:00:00"/>
    <x v="1"/>
    <x v="1"/>
    <s v="DTP"/>
    <n v="3"/>
    <x v="0"/>
    <n v="3"/>
    <d v="2013-05-29T00:00:00"/>
    <x v="7"/>
    <n v="1675670"/>
    <x v="1"/>
    <x v="0"/>
    <n v="473"/>
    <n v="2.64006217213911"/>
    <s v="PORT04PORT09"/>
    <n v="21.470399999999998"/>
    <n v="6.2E-2"/>
    <n v="98.892863260151529"/>
    <n v="1248.7494074217991"/>
  </r>
  <r>
    <n v="1447229296.7"/>
    <d v="2013-05-26T00:00:00"/>
    <x v="1"/>
    <x v="1"/>
    <s v="DTP"/>
    <n v="3"/>
    <x v="0"/>
    <n v="3"/>
    <d v="2013-05-29T00:00:00"/>
    <x v="7"/>
    <n v="1675670"/>
    <x v="1"/>
    <x v="0"/>
    <n v="400"/>
    <n v="1.7217796774820284"/>
    <s v="PORT04PORT09"/>
    <n v="21.470399999999998"/>
    <n v="6.2E-2"/>
    <n v="64.170536001554296"/>
    <n v="688.71187099281133"/>
  </r>
  <r>
    <n v="1447168916.7"/>
    <d v="2013-05-26T00:00:00"/>
    <x v="1"/>
    <x v="1"/>
    <s v="DTP"/>
    <n v="3"/>
    <x v="0"/>
    <n v="3"/>
    <d v="2013-05-29T00:00:00"/>
    <x v="7"/>
    <n v="1675670"/>
    <x v="1"/>
    <x v="0"/>
    <n v="481"/>
    <n v="1.7217796774820284"/>
    <s v="PORT04PORT09"/>
    <n v="21.470399999999998"/>
    <n v="6.2E-2"/>
    <n v="72.817313541869055"/>
    <n v="828.17602486885562"/>
  </r>
  <r>
    <n v="1447265597.7"/>
    <d v="2013-05-26T00:00:00"/>
    <x v="1"/>
    <x v="1"/>
    <s v="DTP"/>
    <n v="3"/>
    <x v="0"/>
    <n v="3"/>
    <d v="2013-05-29T00:00:00"/>
    <x v="7"/>
    <n v="1675670"/>
    <x v="1"/>
    <x v="0"/>
    <n v="436"/>
    <n v="1.8365649893141636"/>
    <s v="PORT04PORT09"/>
    <n v="21.470399999999998"/>
    <n v="6.2E-2"/>
    <n v="71.116424791140474"/>
    <n v="800.74233534097527"/>
  </r>
  <r>
    <n v="1447146530.7"/>
    <d v="2013-05-26T00:00:00"/>
    <x v="1"/>
    <x v="1"/>
    <s v="DTP"/>
    <n v="3"/>
    <x v="0"/>
    <n v="3"/>
    <d v="2013-05-29T00:00:00"/>
    <x v="7"/>
    <n v="1675670"/>
    <x v="1"/>
    <x v="0"/>
    <n v="358"/>
    <n v="1.2626384301534874"/>
    <s v="PORT04PORT09"/>
    <n v="21.470399999999998"/>
    <n v="6.2E-2"/>
    <n v="49.495922595686807"/>
    <n v="452.02455799494851"/>
  </r>
  <r>
    <n v="1447339211.7"/>
    <d v="2013-05-26T00:00:00"/>
    <x v="1"/>
    <x v="1"/>
    <s v="DTP"/>
    <n v="3"/>
    <x v="0"/>
    <n v="3"/>
    <d v="2013-05-29T00:00:00"/>
    <x v="7"/>
    <n v="1675670"/>
    <x v="1"/>
    <x v="0"/>
    <n v="518"/>
    <n v="2.2957062366427046"/>
    <s v="PORT04PORT09"/>
    <n v="21.470399999999998"/>
    <n v="6.2E-2"/>
    <n v="95.1993014960171"/>
    <n v="1189.175830580921"/>
  </r>
  <r>
    <n v="1447204143.7"/>
    <d v="2013-05-26T00:00:00"/>
    <x v="1"/>
    <x v="1"/>
    <s v="DTP"/>
    <n v="3"/>
    <x v="0"/>
    <n v="3"/>
    <d v="2013-05-29T00:00:00"/>
    <x v="7"/>
    <n v="1675670"/>
    <x v="1"/>
    <x v="0"/>
    <n v="403"/>
    <n v="1.1478531183213523"/>
    <s v="PORT04PORT09"/>
    <n v="21.470399999999998"/>
    <n v="6.2E-2"/>
    <n v="50.150658014377306"/>
    <n v="462.58480668350495"/>
  </r>
  <r>
    <n v="1447185790.7"/>
    <d v="2013-05-26T00:00:00"/>
    <x v="1"/>
    <x v="1"/>
    <s v="DTP"/>
    <n v="3"/>
    <x v="0"/>
    <n v="3"/>
    <d v="2013-05-29T00:00:00"/>
    <x v="7"/>
    <n v="1675670"/>
    <x v="1"/>
    <x v="0"/>
    <n v="450"/>
    <n v="1.8365649893141636"/>
    <s v="PORT04PORT09"/>
    <n v="21.470399999999998"/>
    <n v="6.2E-2"/>
    <n v="72.710563201865156"/>
    <n v="826.45424519137362"/>
  </r>
  <r>
    <n v="1447374423.7"/>
    <d v="2013-05-26T00:00:00"/>
    <x v="1"/>
    <x v="1"/>
    <s v="DTP"/>
    <n v="3"/>
    <x v="0"/>
    <n v="3"/>
    <d v="2013-05-29T00:00:00"/>
    <x v="7"/>
    <n v="1675670"/>
    <x v="1"/>
    <x v="0"/>
    <n v="625"/>
    <n v="3.86"/>
    <s v="PORT04PORT09"/>
    <n v="21.470399999999998"/>
    <n v="6.2E-2"/>
    <n v="171.04539999999997"/>
    <n v="2412.5"/>
  </r>
  <r>
    <n v="1447188105.7"/>
    <d v="2013-05-26T00:00:00"/>
    <x v="1"/>
    <x v="1"/>
    <s v="DTP"/>
    <n v="3"/>
    <x v="0"/>
    <n v="3"/>
    <d v="2013-05-29T00:00:00"/>
    <x v="7"/>
    <n v="1675670"/>
    <x v="1"/>
    <x v="0"/>
    <n v="634"/>
    <n v="3.74"/>
    <s v="PORT04PORT09"/>
    <n v="21.470399999999998"/>
    <n v="6.2E-2"/>
    <n v="168.48232000000002"/>
    <n v="2371.1600000000003"/>
  </r>
  <r>
    <n v="1447146537.7"/>
    <d v="2013-05-26T00:00:00"/>
    <x v="1"/>
    <x v="1"/>
    <s v="DTP"/>
    <n v="3"/>
    <x v="0"/>
    <n v="3"/>
    <d v="2013-05-29T00:00:00"/>
    <x v="7"/>
    <n v="1675670"/>
    <x v="1"/>
    <x v="0"/>
    <n v="625"/>
    <n v="3.62"/>
    <s v="PORT04PORT09"/>
    <n v="21.470399999999998"/>
    <n v="6.2E-2"/>
    <n v="161.74540000000002"/>
    <n v="2262.5"/>
  </r>
  <r>
    <n v="1447367894.7"/>
    <d v="2013-05-26T00:00:00"/>
    <x v="1"/>
    <x v="1"/>
    <s v="DTP"/>
    <n v="3"/>
    <x v="0"/>
    <n v="3"/>
    <d v="2013-05-29T00:00:00"/>
    <x v="7"/>
    <n v="1675670"/>
    <x v="1"/>
    <x v="0"/>
    <n v="643"/>
    <n v="3.94"/>
    <s v="PORT04PORT09"/>
    <n v="21.470399999999998"/>
    <n v="6.2E-2"/>
    <n v="178.54244"/>
    <n v="2533.42"/>
  </r>
  <r>
    <n v="1447304727.7"/>
    <d v="2013-05-26T00:00:00"/>
    <x v="1"/>
    <x v="1"/>
    <s v="DTP"/>
    <n v="3"/>
    <x v="0"/>
    <n v="3"/>
    <d v="2013-05-29T00:00:00"/>
    <x v="7"/>
    <n v="1675670"/>
    <x v="1"/>
    <x v="0"/>
    <n v="694"/>
    <n v="3.8800000000000003"/>
    <s v="PORT04PORT09"/>
    <n v="21.470399999999998"/>
    <n v="6.2E-2"/>
    <n v="188.41904"/>
    <n v="2692.7200000000003"/>
  </r>
  <r>
    <n v="1447275630.7"/>
    <d v="2013-05-26T00:00:00"/>
    <x v="1"/>
    <x v="1"/>
    <s v="DTP"/>
    <n v="3"/>
    <x v="0"/>
    <n v="3"/>
    <d v="2013-05-29T00:00:00"/>
    <x v="7"/>
    <n v="1675662"/>
    <x v="1"/>
    <x v="0"/>
    <n v="1140"/>
    <n v="8.3003811136989203"/>
    <s v="PORT04PORT09"/>
    <n v="21.470399999999998"/>
    <n v="6.2E-2"/>
    <n v="608.1413371162397"/>
    <n v="9462.43446961677"/>
  </r>
  <r>
    <n v="1447146529.7"/>
    <d v="2013-05-26T00:00:00"/>
    <x v="1"/>
    <x v="1"/>
    <s v="DTP"/>
    <n v="3"/>
    <x v="0"/>
    <n v="3"/>
    <d v="2013-05-29T00:00:00"/>
    <x v="7"/>
    <n v="1675662"/>
    <x v="1"/>
    <x v="0"/>
    <n v="1094"/>
    <n v="7.6311454583950873"/>
    <s v="PORT04PORT09"/>
    <n v="21.470399999999998"/>
    <n v="6.2E-2"/>
    <n v="539.07573415202205"/>
    <n v="8348.4731314842247"/>
  </r>
  <r>
    <n v="1447209406.7"/>
    <d v="2013-05-26T00:00:00"/>
    <x v="1"/>
    <x v="1"/>
    <s v="DTP"/>
    <n v="3"/>
    <x v="0"/>
    <n v="3"/>
    <d v="2013-05-29T00:00:00"/>
    <x v="7"/>
    <n v="1675662"/>
    <x v="1"/>
    <x v="0"/>
    <n v="338"/>
    <n v="0.52051662079186956"/>
    <s v="PORT04PORT09"/>
    <n v="21.470399999999998"/>
    <n v="6.2E-2"/>
    <n v="32.378346305314416"/>
    <n v="175.93461782765192"/>
  </r>
  <r>
    <n v="1447175749.7"/>
    <d v="2013-05-26T00:00:00"/>
    <x v="1"/>
    <x v="1"/>
    <s v="DTP"/>
    <n v="3"/>
    <x v="0"/>
    <n v="3"/>
    <d v="2013-05-29T00:00:00"/>
    <x v="7"/>
    <n v="1675662"/>
    <x v="1"/>
    <x v="0"/>
    <n v="611"/>
    <n v="3.1974592420071986"/>
    <s v="PORT04PORT09"/>
    <n v="21.470399999999998"/>
    <n v="6.2E-2"/>
    <n v="142.59655100571669"/>
    <n v="1953.6475968663983"/>
  </r>
  <r>
    <n v="1447238314.7"/>
    <d v="2013-05-26T00:00:00"/>
    <x v="1"/>
    <x v="1"/>
    <s v="DTP"/>
    <n v="3"/>
    <x v="0"/>
    <n v="3"/>
    <d v="2013-05-29T00:00:00"/>
    <x v="7"/>
    <n v="1675662"/>
    <x v="1"/>
    <x v="0"/>
    <n v="278"/>
    <n v="3.7179758627990681E-2"/>
    <s v="PORT04PORT09"/>
    <n v="21.470399999999998"/>
    <n v="6.2E-2"/>
    <n v="22.111230319712046"/>
    <n v="10.335972898581408"/>
  </r>
  <r>
    <n v="1447327999.7"/>
    <d v="2013-05-26T00:00:00"/>
    <x v="1"/>
    <x v="1"/>
    <s v="DTP"/>
    <n v="3"/>
    <x v="0"/>
    <n v="3"/>
    <d v="2013-05-29T00:00:00"/>
    <x v="7"/>
    <n v="1675662"/>
    <x v="1"/>
    <x v="0"/>
    <n v="1232"/>
    <n v="8.84"/>
    <s v="PORT04PORT09"/>
    <n v="21.470399999999998"/>
    <n v="6.2E-2"/>
    <n v="696.70496000000003"/>
    <n v="10890.88"/>
  </r>
  <r>
    <n v="1447266920.7"/>
    <d v="2013-05-26T00:00:00"/>
    <x v="1"/>
    <x v="1"/>
    <s v="DTP"/>
    <n v="3"/>
    <x v="0"/>
    <n v="3"/>
    <d v="2013-05-29T00:00:00"/>
    <x v="7"/>
    <n v="1675670"/>
    <x v="1"/>
    <x v="0"/>
    <n v="746"/>
    <n v="4.42"/>
    <s v="PORT04PORT09"/>
    <n v="21.470399999999998"/>
    <n v="6.2E-2"/>
    <n v="225.90424000000002"/>
    <n v="3297.32"/>
  </r>
  <r>
    <n v="1447374424.7"/>
    <d v="2013-05-26T00:00:00"/>
    <x v="1"/>
    <x v="1"/>
    <s v="DTP"/>
    <n v="3"/>
    <x v="0"/>
    <n v="3"/>
    <d v="2013-05-29T00:00:00"/>
    <x v="7"/>
    <n v="1675670"/>
    <x v="1"/>
    <x v="0"/>
    <n v="815"/>
    <n v="4.54"/>
    <s v="PORT04PORT09"/>
    <n v="21.470399999999998"/>
    <n v="6.2E-2"/>
    <n v="250.8766"/>
    <n v="3700.1"/>
  </r>
  <r>
    <n v="1447209405.7"/>
    <d v="2013-05-26T00:00:00"/>
    <x v="1"/>
    <x v="1"/>
    <s v="DTP"/>
    <n v="3"/>
    <x v="0"/>
    <n v="3"/>
    <d v="2013-05-29T00:00:00"/>
    <x v="7"/>
    <n v="1675662"/>
    <x v="1"/>
    <x v="0"/>
    <n v="2514"/>
    <n v="22"/>
    <s v="PORT04PORT09"/>
    <n v="21.470399999999998"/>
    <n v="6.2E-2"/>
    <n v="3450.5663999999997"/>
    <n v="55308"/>
  </r>
  <r>
    <n v="1447343600.7"/>
    <d v="2013-05-26T00:00:00"/>
    <x v="1"/>
    <x v="1"/>
    <s v="DTP"/>
    <n v="3"/>
    <x v="0"/>
    <n v="3"/>
    <d v="2013-05-29T00:00:00"/>
    <x v="7"/>
    <n v="1675662"/>
    <x v="1"/>
    <x v="0"/>
    <n v="1321"/>
    <n v="9.08"/>
    <s v="PORT04PORT09"/>
    <n v="21.470399999999998"/>
    <n v="6.2E-2"/>
    <n v="765.14056000000005"/>
    <n v="11994.68"/>
  </r>
  <r>
    <n v="1447227071.7"/>
    <d v="2013-05-26T00:00:00"/>
    <x v="1"/>
    <x v="1"/>
    <s v="DTP"/>
    <n v="3"/>
    <x v="0"/>
    <n v="3"/>
    <d v="2013-05-29T00:00:00"/>
    <x v="7"/>
    <n v="1675662"/>
    <x v="1"/>
    <x v="0"/>
    <n v="1272"/>
    <n v="9"/>
    <s v="PORT04PORT09"/>
    <n v="21.470399999999998"/>
    <n v="6.2E-2"/>
    <n v="731.24640000000011"/>
    <n v="11448"/>
  </r>
  <r>
    <n v="1447339212.7"/>
    <d v="2013-05-26T00:00:00"/>
    <x v="1"/>
    <x v="1"/>
    <s v="DTP"/>
    <n v="3"/>
    <x v="0"/>
    <n v="3"/>
    <d v="2013-05-29T00:00:00"/>
    <x v="7"/>
    <n v="1675670"/>
    <x v="1"/>
    <x v="0"/>
    <n v="1306"/>
    <n v="8.92"/>
    <s v="PORT04PORT09"/>
    <n v="21.470399999999998"/>
    <n v="6.2E-2"/>
    <n v="743.74063999999998"/>
    <n v="11649.52"/>
  </r>
  <r>
    <n v="1447156559.7"/>
    <d v="2013-05-26T00:00:00"/>
    <x v="1"/>
    <x v="1"/>
    <s v="DTP"/>
    <n v="3"/>
    <x v="0"/>
    <n v="3"/>
    <d v="2013-05-29T00:00:00"/>
    <x v="7"/>
    <n v="1675615"/>
    <x v="1"/>
    <x v="0"/>
    <n v="640"/>
    <n v="3.5381479209135738"/>
    <s v="PORT04PORT09"/>
    <n v="21.470399999999998"/>
    <n v="6.2E-2"/>
    <n v="161.86410950185063"/>
    <n v="2264.4146693846874"/>
  </r>
  <r>
    <n v="1447275631.7"/>
    <d v="2013-05-26T00:00:00"/>
    <x v="1"/>
    <x v="1"/>
    <s v="DTP"/>
    <n v="3"/>
    <x v="0"/>
    <n v="3"/>
    <d v="2013-05-29T00:00:00"/>
    <x v="7"/>
    <n v="1675662"/>
    <x v="1"/>
    <x v="0"/>
    <n v="938"/>
    <n v="5.18"/>
    <s v="PORT04PORT09"/>
    <n v="21.470399999999998"/>
    <n v="6.2E-2"/>
    <n v="322.71848"/>
    <n v="4858.84"/>
  </r>
  <r>
    <n v="1447146536.7"/>
    <d v="2013-05-26T00:00:00"/>
    <x v="1"/>
    <x v="1"/>
    <s v="DTP"/>
    <n v="3"/>
    <x v="0"/>
    <n v="3"/>
    <d v="2013-05-29T00:00:00"/>
    <x v="7"/>
    <n v="1675615"/>
    <x v="1"/>
    <x v="0"/>
    <n v="925"/>
    <n v="4.96"/>
    <s v="PORT04PORT09"/>
    <n v="21.470399999999998"/>
    <n v="6.2E-2"/>
    <n v="305.9264"/>
    <n v="4588"/>
  </r>
  <r>
    <n v="1447238315.7"/>
    <d v="2013-05-26T00:00:00"/>
    <x v="1"/>
    <x v="1"/>
    <s v="DTP"/>
    <n v="3"/>
    <x v="0"/>
    <n v="3"/>
    <d v="2013-05-29T00:00:00"/>
    <x v="7"/>
    <n v="1675662"/>
    <x v="1"/>
    <x v="0"/>
    <n v="1785"/>
    <n v="11.74"/>
    <s v="PORT04PORT09"/>
    <n v="21.470399999999998"/>
    <n v="6.2E-2"/>
    <n v="1320.7361999999998"/>
    <n v="20955.900000000001"/>
  </r>
  <r>
    <n v="1447150691.7"/>
    <d v="2013-05-26T00:00:00"/>
    <x v="1"/>
    <x v="1"/>
    <s v="DTP"/>
    <n v="3"/>
    <x v="0"/>
    <n v="3"/>
    <d v="2013-05-29T00:00:00"/>
    <x v="7"/>
    <n v="1675615"/>
    <x v="1"/>
    <x v="0"/>
    <n v="3279"/>
    <n v="21.24"/>
    <s v="PORT04PORT09"/>
    <n v="21.470399999999998"/>
    <n v="6.2E-2"/>
    <n v="4339.5199199999997"/>
    <n v="69645.959999999992"/>
  </r>
  <r>
    <n v="1447310434.7"/>
    <d v="2013-05-26T00:00:00"/>
    <x v="1"/>
    <x v="1"/>
    <s v="DTP"/>
    <n v="3"/>
    <x v="0"/>
    <n v="3"/>
    <d v="2013-05-29T00:00:00"/>
    <x v="7"/>
    <n v="1675655"/>
    <x v="1"/>
    <x v="0"/>
    <n v="326"/>
    <n v="0.13667448064020687"/>
    <s v="PORT04PORT09"/>
    <n v="21.470399999999998"/>
    <n v="6.2E-2"/>
    <n v="24.232864602699859"/>
    <n v="44.55588068870744"/>
  </r>
  <r>
    <n v="1447339210.7"/>
    <d v="2013-05-26T00:00:00"/>
    <x v="1"/>
    <x v="1"/>
    <s v="DTP"/>
    <n v="3"/>
    <x v="0"/>
    <n v="3"/>
    <d v="2013-05-29T00:00:00"/>
    <x v="7"/>
    <n v="1675655"/>
    <x v="1"/>
    <x v="0"/>
    <n v="302"/>
    <n v="0.19362218090695973"/>
    <s v="PORT04PORT09"/>
    <n v="21.470399999999998"/>
    <n v="6.2E-2"/>
    <n v="25.095781715301911"/>
    <n v="58.47389863390184"/>
  </r>
  <r>
    <n v="1447361238.7"/>
    <d v="2013-05-26T00:00:00"/>
    <x v="1"/>
    <x v="1"/>
    <s v="DTP"/>
    <n v="3"/>
    <x v="0"/>
    <n v="3"/>
    <d v="2013-05-29T00:00:00"/>
    <x v="7"/>
    <n v="1675655"/>
    <x v="1"/>
    <x v="0"/>
    <n v="463"/>
    <n v="2.0501172096031031"/>
    <s v="PORT04PORT09"/>
    <n v="21.470399999999998"/>
    <n v="6.2E-2"/>
    <n v="80.321064618866671"/>
    <n v="949.20426804623673"/>
  </r>
  <r>
    <n v="1447227069.7"/>
    <d v="2013-05-26T00:00:00"/>
    <x v="1"/>
    <x v="1"/>
    <s v="DTP"/>
    <n v="3"/>
    <x v="0"/>
    <n v="3"/>
    <d v="2013-05-29T00:00:00"/>
    <x v="7"/>
    <n v="1675654"/>
    <x v="1"/>
    <x v="0"/>
    <n v="1310"/>
    <n v="9.4515516149461689"/>
    <s v="PORT04PORT09"/>
    <n v="21.470399999999998"/>
    <n v="6.2E-2"/>
    <n v="789.12542216592783"/>
    <n v="12381.532615579481"/>
  </r>
  <r>
    <n v="1447360777.7"/>
    <d v="2013-05-26T00:00:00"/>
    <x v="1"/>
    <x v="1"/>
    <s v="DTP"/>
    <n v="3"/>
    <x v="0"/>
    <n v="3"/>
    <d v="2013-05-29T00:00:00"/>
    <x v="7"/>
    <n v="1675654"/>
    <x v="1"/>
    <x v="0"/>
    <n v="1746"/>
    <n v="15.177327422419253"/>
    <s v="PORT04PORT09"/>
    <n v="21.470399999999998"/>
    <n v="6.2E-2"/>
    <n v="1664.4464481317291"/>
    <n v="26499.613679544018"/>
  </r>
  <r>
    <n v="1447283677.7"/>
    <d v="2013-05-26T00:00:00"/>
    <x v="1"/>
    <x v="1"/>
    <s v="DTP"/>
    <n v="3"/>
    <x v="0"/>
    <n v="3"/>
    <d v="2013-05-29T00:00:00"/>
    <x v="7"/>
    <n v="1675654"/>
    <x v="1"/>
    <x v="0"/>
    <n v="1320"/>
    <n v="8.98"/>
    <s v="PORT04PORT09"/>
    <n v="21.470399999999998"/>
    <n v="6.2E-2"/>
    <n v="756.39360000000011"/>
    <n v="11853.6"/>
  </r>
  <r>
    <n v="1447209404.7"/>
    <d v="2013-05-26T00:00:00"/>
    <x v="1"/>
    <x v="1"/>
    <s v="DTP"/>
    <n v="3"/>
    <x v="0"/>
    <n v="3"/>
    <d v="2013-05-29T00:00:00"/>
    <x v="7"/>
    <n v="1675654"/>
    <x v="1"/>
    <x v="0"/>
    <n v="1252"/>
    <n v="8.86"/>
    <s v="PORT04PORT09"/>
    <n v="21.470399999999998"/>
    <n v="6.2E-2"/>
    <n v="709.21903999999995"/>
    <n v="11092.72"/>
  </r>
  <r>
    <n v="1447302723.7"/>
    <d v="2013-05-26T00:00:00"/>
    <x v="1"/>
    <x v="1"/>
    <s v="DTP"/>
    <n v="3"/>
    <x v="0"/>
    <n v="3"/>
    <d v="2013-05-29T00:00:00"/>
    <x v="7"/>
    <n v="1675654"/>
    <x v="1"/>
    <x v="0"/>
    <n v="1266"/>
    <n v="8.82"/>
    <s v="PORT04PORT09"/>
    <n v="21.470399999999998"/>
    <n v="6.2E-2"/>
    <n v="713.76984000000004"/>
    <n v="11166.12"/>
  </r>
  <r>
    <n v="1447191644.7"/>
    <d v="2013-05-26T00:00:00"/>
    <x v="1"/>
    <x v="1"/>
    <s v="DTP"/>
    <n v="3"/>
    <x v="0"/>
    <n v="3"/>
    <d v="2013-05-29T00:00:00"/>
    <x v="7"/>
    <n v="1675654"/>
    <x v="1"/>
    <x v="0"/>
    <n v="1320"/>
    <n v="8.2799999999999994"/>
    <s v="PORT04PORT09"/>
    <n v="21.470399999999998"/>
    <n v="6.2E-2"/>
    <n v="699.10559999999998"/>
    <n v="10929.599999999999"/>
  </r>
  <r>
    <n v="1447411050.7"/>
    <d v="2013-05-26T00:00:00"/>
    <x v="1"/>
    <x v="1"/>
    <s v="DTP"/>
    <n v="3"/>
    <x v="0"/>
    <n v="3"/>
    <d v="2013-05-29T00:00:00"/>
    <x v="7"/>
    <n v="1675654"/>
    <x v="1"/>
    <x v="0"/>
    <n v="2318"/>
    <n v="16.12"/>
    <s v="PORT04PORT09"/>
    <n v="21.470399999999998"/>
    <n v="6.2E-2"/>
    <n v="2338.1723200000006"/>
    <n v="37366.160000000003"/>
  </r>
  <r>
    <n v="1447360776.7"/>
    <d v="2013-05-26T00:00:00"/>
    <x v="1"/>
    <x v="1"/>
    <s v="DTP"/>
    <n v="3"/>
    <x v="0"/>
    <n v="3"/>
    <d v="2013-05-29T00:00:00"/>
    <x v="7"/>
    <n v="1675654"/>
    <x v="1"/>
    <x v="0"/>
    <n v="1758"/>
    <n v="12.88"/>
    <s v="PORT04PORT09"/>
    <n v="21.470399999999998"/>
    <n v="6.2E-2"/>
    <n v="1425.33888"/>
    <n v="22643.040000000001"/>
  </r>
  <r>
    <n v="1447229528.7"/>
    <d v="2013-05-26T00:00:00"/>
    <x v="1"/>
    <x v="1"/>
    <s v="DTP"/>
    <n v="3"/>
    <x v="0"/>
    <n v="3"/>
    <d v="2013-05-29T00:00:00"/>
    <x v="7"/>
    <n v="1675654"/>
    <x v="1"/>
    <x v="0"/>
    <n v="3293"/>
    <n v="21.28"/>
    <s v="PORT04PORT09"/>
    <n v="21.470399999999998"/>
    <n v="6.2E-2"/>
    <n v="4366.1228800000008"/>
    <n v="70075.040000000008"/>
  </r>
  <r>
    <n v="1447215328.7"/>
    <d v="2013-05-26T00:00:00"/>
    <x v="1"/>
    <x v="1"/>
    <s v="DTP"/>
    <n v="3"/>
    <x v="0"/>
    <n v="3"/>
    <d v="2013-05-29T00:00:00"/>
    <x v="7"/>
    <n v="1696074"/>
    <x v="1"/>
    <x v="0"/>
    <n v="347"/>
    <n v="0.35516593686469367"/>
    <s v="PORT04PORT09"/>
    <n v="21.470399999999998"/>
    <n v="6.2E-2"/>
    <n v="29.111439965707017"/>
    <n v="123.2425800920487"/>
  </r>
  <r>
    <n v="1447160944.7"/>
    <d v="2013-05-26T00:00:00"/>
    <x v="1"/>
    <x v="1"/>
    <s v="DTP"/>
    <n v="3"/>
    <x v="0"/>
    <n v="3"/>
    <d v="2013-05-29T00:00:00"/>
    <x v="7"/>
    <n v="1696074"/>
    <x v="1"/>
    <x v="0"/>
    <n v="411"/>
    <n v="0.88791484216173422"/>
    <s v="PORT04PORT09"/>
    <n v="21.470399999999998"/>
    <n v="6.2E-2"/>
    <n v="44.096246007965306"/>
    <n v="364.93300012847277"/>
  </r>
  <r>
    <n v="1447220930.7"/>
    <d v="2013-05-26T00:00:00"/>
    <x v="1"/>
    <x v="1"/>
    <s v="DTP"/>
    <n v="3"/>
    <x v="0"/>
    <n v="3"/>
    <d v="2013-05-29T00:00:00"/>
    <x v="7"/>
    <n v="1696074"/>
    <x v="1"/>
    <x v="0"/>
    <n v="512"/>
    <n v="1.8646211685396417"/>
    <s v="PORT04PORT09"/>
    <n v="21.470399999999998"/>
    <n v="6.2E-2"/>
    <n v="80.660934374122377"/>
    <n v="954.68603829229653"/>
  </r>
  <r>
    <n v="1447367895.7"/>
    <d v="2013-05-26T00:00:00"/>
    <x v="1"/>
    <x v="1"/>
    <s v="DTP"/>
    <n v="3"/>
    <x v="0"/>
    <n v="3"/>
    <d v="2013-05-29T00:00:00"/>
    <x v="7"/>
    <n v="1696074"/>
    <x v="1"/>
    <x v="0"/>
    <n v="497"/>
    <n v="1.7758296843234684"/>
    <s v="PORT04PORT09"/>
    <n v="21.470399999999998"/>
    <n v="6.2E-2"/>
    <n v="76.190815892743359"/>
    <n v="882.58735310876386"/>
  </r>
  <r>
    <n v="1447215327.7"/>
    <d v="2013-05-26T00:00:00"/>
    <x v="1"/>
    <x v="1"/>
    <s v="DTP"/>
    <n v="3"/>
    <x v="0"/>
    <n v="3"/>
    <d v="2013-05-29T00:00:00"/>
    <x v="7"/>
    <n v="1696075"/>
    <x v="1"/>
    <x v="0"/>
    <n v="285"/>
    <n v="1.1657028724235024E-2"/>
    <s v="PORT04PORT09"/>
    <n v="21.470399999999998"/>
    <n v="6.2E-2"/>
    <n v="21.67637969755723"/>
    <n v="3.3222531864069818"/>
  </r>
  <r>
    <n v="1447158078.7"/>
    <d v="2013-05-26T00:00:00"/>
    <x v="1"/>
    <x v="1"/>
    <s v="DTP"/>
    <n v="3"/>
    <x v="0"/>
    <n v="3"/>
    <d v="2013-05-29T00:00:00"/>
    <x v="7"/>
    <n v="1696075"/>
    <x v="1"/>
    <x v="0"/>
    <n v="283"/>
    <n v="5.8285143621175123E-2"/>
    <s v="PORT04PORT09"/>
    <n v="21.470399999999998"/>
    <n v="6.2E-2"/>
    <n v="22.493071129977135"/>
    <n v="16.494695644792561"/>
  </r>
  <r>
    <n v="1447155210.7"/>
    <d v="2013-05-26T00:00:00"/>
    <x v="1"/>
    <x v="1"/>
    <s v="DTP"/>
    <n v="3"/>
    <x v="0"/>
    <n v="3"/>
    <d v="2013-05-29T00:00:00"/>
    <x v="7"/>
    <n v="1696075"/>
    <x v="1"/>
    <x v="0"/>
    <n v="325"/>
    <n v="4.6628114896940097E-2"/>
    <s v="PORT04PORT09"/>
    <n v="21.470399999999998"/>
    <n v="6.2E-2"/>
    <n v="22.409956515173342"/>
    <n v="15.154137341505532"/>
  </r>
  <r>
    <n v="1447289406.7"/>
    <d v="2013-05-26T00:00:00"/>
    <x v="1"/>
    <x v="1"/>
    <s v="DTP"/>
    <n v="0"/>
    <x v="0"/>
    <n v="0"/>
    <d v="2013-05-26T00:00:00"/>
    <x v="7"/>
    <n v="1695345"/>
    <x v="1"/>
    <x v="0"/>
    <n v="3050"/>
    <n v="11.561363228301037"/>
    <s v="PORT04PORT09"/>
    <n v="21.470399999999998"/>
    <n v="6.2E-2"/>
    <n v="2207.7241864717262"/>
    <n v="35262.157846318165"/>
  </r>
  <r>
    <n v="1447211450.7"/>
    <d v="2013-05-26T00:00:00"/>
    <x v="1"/>
    <x v="1"/>
    <s v="DTP"/>
    <n v="0"/>
    <x v="0"/>
    <n v="0"/>
    <d v="2013-05-26T00:00:00"/>
    <x v="7"/>
    <n v="1695348"/>
    <x v="1"/>
    <x v="0"/>
    <n v="592"/>
    <n v="1.0556681699858814"/>
    <s v="PORT04PORT09"/>
    <n v="21.470399999999998"/>
    <n v="6.2E-2"/>
    <n v="60.217644511161787"/>
    <n v="624.9555566316418"/>
  </r>
  <r>
    <n v="1447212524.7"/>
    <d v="2013-05-26T00:00:00"/>
    <x v="1"/>
    <x v="1"/>
    <s v="DTP"/>
    <n v="0"/>
    <x v="0"/>
    <n v="0"/>
    <d v="2013-05-26T00:00:00"/>
    <x v="7"/>
    <n v="1695348"/>
    <x v="1"/>
    <x v="0"/>
    <n v="1229"/>
    <n v="3.167004509957644"/>
    <s v="PORT04PORT09"/>
    <n v="21.470399999999998"/>
    <n v="6.2E-2"/>
    <n v="262.78980964975256"/>
    <n v="3892.2485427379447"/>
  </r>
  <r>
    <n v="1447309551.7"/>
    <d v="2013-05-26T00:00:00"/>
    <x v="1"/>
    <x v="1"/>
    <s v="DTP"/>
    <n v="3"/>
    <x v="0"/>
    <n v="3"/>
    <d v="2013-05-29T00:00:00"/>
    <x v="7"/>
    <n v="1660673"/>
    <x v="1"/>
    <x v="0"/>
    <n v="254"/>
    <n v="1.0979481744813155"/>
    <s v="PORT04PORT09"/>
    <n v="21.470399999999998"/>
    <n v="6.2E-2"/>
    <n v="38.760887851731752"/>
    <n v="278.87883631825417"/>
  </r>
  <r>
    <n v="1447305031.7"/>
    <d v="2013-05-26T00:00:00"/>
    <x v="1"/>
    <x v="1"/>
    <s v="DTP"/>
    <n v="3"/>
    <x v="0"/>
    <n v="3"/>
    <d v="2013-05-29T00:00:00"/>
    <x v="7"/>
    <n v="1679638"/>
    <x v="1"/>
    <x v="0"/>
    <n v="270"/>
    <n v="3.3816620440376186E-2"/>
    <s v="PORT04PORT09"/>
    <n v="21.470399999999998"/>
    <n v="6.2E-2"/>
    <n v="22.036490226171896"/>
    <n v="9.1304875189015693"/>
  </r>
  <r>
    <n v="1447367889.7"/>
    <d v="2013-05-26T00:00:00"/>
    <x v="1"/>
    <x v="1"/>
    <s v="DTP"/>
    <n v="3"/>
    <x v="0"/>
    <n v="3"/>
    <d v="2013-05-29T00:00:00"/>
    <x v="7"/>
    <n v="1679638"/>
    <x v="1"/>
    <x v="0"/>
    <n v="452"/>
    <n v="0.50724930660564282"/>
    <s v="PORT04PORT09"/>
    <n v="21.470399999999998"/>
    <n v="6.2E-2"/>
    <n v="35.685554568316533"/>
    <n v="229.27668658575055"/>
  </r>
  <r>
    <n v="1447158071.7"/>
    <d v="2013-05-26T00:00:00"/>
    <x v="1"/>
    <x v="1"/>
    <s v="DTP"/>
    <n v="3"/>
    <x v="0"/>
    <n v="3"/>
    <d v="2013-05-29T00:00:00"/>
    <x v="7"/>
    <n v="1679638"/>
    <x v="1"/>
    <x v="0"/>
    <n v="900"/>
    <n v="2.0289972264225713"/>
    <s v="PORT04PORT09"/>
    <n v="21.470399999999998"/>
    <n v="6.2E-2"/>
    <n v="134.68844523437946"/>
    <n v="1826.0975037803141"/>
  </r>
  <r>
    <n v="1447215329.7"/>
    <d v="2013-05-26T00:00:00"/>
    <x v="1"/>
    <x v="1"/>
    <s v="DTP"/>
    <n v="3"/>
    <x v="0"/>
    <n v="3"/>
    <d v="2013-05-29T00:00:00"/>
    <x v="7"/>
    <n v="1676853"/>
    <x v="1"/>
    <x v="0"/>
    <n v="348"/>
    <n v="0.264162544695483"/>
    <s v="PORT04PORT09"/>
    <n v="21.470399999999998"/>
    <n v="6.2E-2"/>
    <n v="27.169971064349738"/>
    <n v="91.928565554028083"/>
  </r>
  <r>
    <n v="1447312078.7"/>
    <d v="2013-05-26T00:00:00"/>
    <x v="1"/>
    <x v="1"/>
    <s v="DTP"/>
    <n v="3"/>
    <x v="0"/>
    <n v="3"/>
    <d v="2013-05-29T00:00:00"/>
    <x v="7"/>
    <n v="1676853"/>
    <x v="1"/>
    <x v="0"/>
    <n v="437"/>
    <n v="0.52832508939096601"/>
    <s v="PORT04PORT09"/>
    <n v="21.470399999999998"/>
    <n v="6.2E-2"/>
    <n v="35.784839971958831"/>
    <n v="230.87806406385215"/>
  </r>
  <r>
    <n v="1447349623.7"/>
    <d v="2013-05-26T00:00:00"/>
    <x v="1"/>
    <x v="1"/>
    <s v="DTP"/>
    <n v="3"/>
    <x v="0"/>
    <n v="3"/>
    <d v="2013-05-29T00:00:00"/>
    <x v="7"/>
    <n v="1676853"/>
    <x v="1"/>
    <x v="0"/>
    <n v="1323"/>
    <n v="2.6416254469548304"/>
    <s v="PORT04PORT09"/>
    <n v="21.470399999999998"/>
    <n v="6.2E-2"/>
    <n v="238.15236891191688"/>
    <n v="3494.8704663212407"/>
  </r>
  <r>
    <n v="1447208162.7"/>
    <d v="2013-05-26T00:00:00"/>
    <x v="1"/>
    <x v="1"/>
    <s v="DTP"/>
    <n v="3"/>
    <x v="0"/>
    <n v="3"/>
    <d v="2013-05-29T00:00:00"/>
    <x v="7"/>
    <n v="1676853"/>
    <x v="1"/>
    <x v="0"/>
    <n v="1326"/>
    <n v="2.6416254469548304"/>
    <s v="PORT04PORT09"/>
    <n v="21.470399999999998"/>
    <n v="6.2E-2"/>
    <n v="238.6437112450505"/>
    <n v="3502.7953426621052"/>
  </r>
  <r>
    <n v="1447376344.7"/>
    <d v="2013-05-26T00:00:00"/>
    <x v="1"/>
    <x v="1"/>
    <s v="DTP"/>
    <n v="3"/>
    <x v="0"/>
    <n v="3"/>
    <d v="2013-05-29T00:00:00"/>
    <x v="7"/>
    <n v="1676853"/>
    <x v="1"/>
    <x v="0"/>
    <n v="828"/>
    <n v="1.3208127234774152"/>
    <s v="PORT04PORT09"/>
    <n v="21.470399999999998"/>
    <n v="6.2E-2"/>
    <n v="89.275641972436588"/>
    <n v="1093.6329350392998"/>
  </r>
  <r>
    <n v="1447178255.7"/>
    <d v="2013-05-26T00:00:00"/>
    <x v="1"/>
    <x v="1"/>
    <s v="DTP"/>
    <n v="3"/>
    <x v="0"/>
    <n v="3"/>
    <d v="2013-05-29T00:00:00"/>
    <x v="7"/>
    <n v="1676853"/>
    <x v="1"/>
    <x v="0"/>
    <n v="741"/>
    <n v="1.3208127234774152"/>
    <s v="PORT04PORT09"/>
    <n v="21.470399999999998"/>
    <n v="6.2E-2"/>
    <n v="82.151178141999395"/>
    <n v="978.72222809676464"/>
  </r>
  <r>
    <n v="1447265596.7"/>
    <d v="2013-05-26T00:00:00"/>
    <x v="1"/>
    <x v="1"/>
    <s v="DTP"/>
    <n v="3"/>
    <x v="0"/>
    <n v="3"/>
    <d v="2013-05-29T00:00:00"/>
    <x v="7"/>
    <n v="1676853"/>
    <x v="1"/>
    <x v="0"/>
    <n v="335"/>
    <n v="0.264162544695483"/>
    <s v="PORT04PORT09"/>
    <n v="21.470399999999998"/>
    <n v="6.2E-2"/>
    <n v="26.957056053325182"/>
    <n v="88.494452472986808"/>
  </r>
  <r>
    <n v="1447158077.7"/>
    <d v="2013-05-26T00:00:00"/>
    <x v="1"/>
    <x v="1"/>
    <s v="DTP"/>
    <n v="3"/>
    <x v="0"/>
    <n v="3"/>
    <d v="2013-05-29T00:00:00"/>
    <x v="7"/>
    <n v="1676853"/>
    <x v="1"/>
    <x v="0"/>
    <n v="558"/>
    <n v="0.79248763408644907"/>
    <s v="PORT04PORT09"/>
    <n v="21.470399999999998"/>
    <n v="6.2E-2"/>
    <n v="48.88730218885479"/>
    <n v="442.2080998202386"/>
  </r>
  <r>
    <n v="1447350384.7"/>
    <d v="2013-05-26T00:00:00"/>
    <x v="1"/>
    <x v="1"/>
    <s v="DTP"/>
    <n v="3"/>
    <x v="0"/>
    <n v="3"/>
    <d v="2013-05-29T00:00:00"/>
    <x v="7"/>
    <n v="1676853"/>
    <x v="1"/>
    <x v="0"/>
    <n v="1745"/>
    <n v="3.5200000000000005"/>
    <s v="PORT04PORT09"/>
    <n v="21.470399999999998"/>
    <n v="6.2E-2"/>
    <n v="402.29920000000004"/>
    <n v="6142.4000000000005"/>
  </r>
  <r>
    <n v="1447208163.7"/>
    <d v="2013-05-26T00:00:00"/>
    <x v="1"/>
    <x v="1"/>
    <s v="DTP"/>
    <n v="3"/>
    <x v="0"/>
    <n v="3"/>
    <d v="2013-05-29T00:00:00"/>
    <x v="7"/>
    <n v="1676942"/>
    <x v="1"/>
    <x v="0"/>
    <n v="2242"/>
    <n v="3.3114089347079037"/>
    <s v="PORT04PORT09"/>
    <n v="21.470399999999998"/>
    <n v="6.2E-2"/>
    <n v="481.76948756013746"/>
    <n v="7424.1788316151196"/>
  </r>
  <r>
    <n v="1447369956.7"/>
    <d v="2013-05-26T00:00:00"/>
    <x v="1"/>
    <x v="1"/>
    <s v="DTP"/>
    <n v="3"/>
    <x v="0"/>
    <n v="3"/>
    <d v="2013-05-29T00:00:00"/>
    <x v="7"/>
    <n v="1655818"/>
    <x v="1"/>
    <x v="0"/>
    <n v="7332"/>
    <n v="22.535178873857852"/>
    <s v="PORT04PORT09"/>
    <n v="21.470399999999998"/>
    <n v="6.2E-2"/>
    <n v="10265.602153193799"/>
    <n v="165227.93150312576"/>
  </r>
  <r>
    <n v="1447339208.7"/>
    <d v="2013-05-26T00:00:00"/>
    <x v="1"/>
    <x v="1"/>
    <s v="DTP"/>
    <n v="3"/>
    <x v="0"/>
    <n v="3"/>
    <d v="2013-05-29T00:00:00"/>
    <x v="7"/>
    <n v="1655818"/>
    <x v="1"/>
    <x v="0"/>
    <n v="2283"/>
    <n v="6.06"/>
    <s v="PORT04PORT09"/>
    <n v="21.470399999999998"/>
    <n v="6.2E-2"/>
    <n v="879.23916000000008"/>
    <n v="13834.98"/>
  </r>
  <r>
    <n v="1447414930.7"/>
    <d v="2013-05-26T00:00:00"/>
    <x v="1"/>
    <x v="1"/>
    <s v="DTP"/>
    <n v="3"/>
    <x v="0"/>
    <n v="3"/>
    <d v="2013-05-29T00:00:00"/>
    <x v="7"/>
    <n v="1655818"/>
    <x v="1"/>
    <x v="0"/>
    <n v="4286"/>
    <n v="11.9"/>
    <s v="PORT04PORT09"/>
    <n v="21.470399999999998"/>
    <n v="6.2E-2"/>
    <n v="3183.6812"/>
    <n v="51003.4"/>
  </r>
  <r>
    <n v="1447336035.7"/>
    <d v="2013-05-26T00:00:00"/>
    <x v="1"/>
    <x v="1"/>
    <s v="DTP"/>
    <n v="3"/>
    <x v="0"/>
    <n v="3"/>
    <d v="2013-05-29T00:00:00"/>
    <x v="7"/>
    <n v="1668492"/>
    <x v="1"/>
    <x v="0"/>
    <n v="621"/>
    <n v="7.6766666666666659"/>
    <s v="PORT04PORT09"/>
    <n v="21.470399999999998"/>
    <n v="6.2E-2"/>
    <n v="317.03741999999994"/>
    <n v="4767.2099999999991"/>
  </r>
  <r>
    <n v="1447191439.7"/>
    <d v="2013-05-26T00:00:00"/>
    <x v="1"/>
    <x v="1"/>
    <s v="DTP"/>
    <n v="3"/>
    <x v="0"/>
    <n v="3"/>
    <d v="2013-05-29T00:00:00"/>
    <x v="7"/>
    <n v="1668492"/>
    <x v="1"/>
    <x v="0"/>
    <n v="679"/>
    <n v="7.6766666666666659"/>
    <s v="PORT04PORT09"/>
    <n v="21.470399999999998"/>
    <n v="6.2E-2"/>
    <n v="344.64271333333329"/>
    <n v="5212.456666666666"/>
  </r>
  <r>
    <n v="1447332240.7"/>
    <d v="2013-05-26T00:00:00"/>
    <x v="1"/>
    <x v="1"/>
    <s v="DTP"/>
    <n v="3"/>
    <x v="0"/>
    <n v="3"/>
    <d v="2013-05-29T00:00:00"/>
    <x v="7"/>
    <n v="1668492"/>
    <x v="1"/>
    <x v="0"/>
    <n v="604"/>
    <n v="7.64"/>
    <s v="PORT04PORT09"/>
    <n v="21.470399999999998"/>
    <n v="6.2E-2"/>
    <n v="307.57311999999996"/>
    <n v="4614.5599999999995"/>
  </r>
  <r>
    <n v="1447389078.7"/>
    <d v="2013-05-26T00:00:00"/>
    <x v="1"/>
    <x v="1"/>
    <s v="DTP"/>
    <n v="3"/>
    <x v="0"/>
    <n v="3"/>
    <d v="2013-05-29T00:00:00"/>
    <x v="7"/>
    <n v="1650685"/>
    <x v="1"/>
    <x v="0"/>
    <n v="3930"/>
    <n v="25.76"/>
    <s v="PORT04PORT09"/>
    <n v="21.470399999999998"/>
    <n v="6.2E-2"/>
    <n v="6298.152000000001"/>
    <n v="101236.8"/>
  </r>
  <r>
    <n v="1447273217.7"/>
    <d v="2013-05-26T00:00:00"/>
    <x v="1"/>
    <x v="1"/>
    <s v="DTP"/>
    <n v="3"/>
    <x v="0"/>
    <n v="3"/>
    <d v="2013-05-29T00:00:00"/>
    <x v="7"/>
    <n v="1650685"/>
    <x v="1"/>
    <x v="0"/>
    <n v="3840"/>
    <n v="28.36"/>
    <s v="PORT04PORT09"/>
    <n v="21.470399999999998"/>
    <n v="6.2E-2"/>
    <n v="6773.4191999999994"/>
    <n v="108902.39999999999"/>
  </r>
  <r>
    <n v="1447204142.7"/>
    <d v="2013-05-26T00:00:00"/>
    <x v="1"/>
    <x v="1"/>
    <s v="DTP"/>
    <n v="3"/>
    <x v="0"/>
    <n v="3"/>
    <d v="2013-05-29T00:00:00"/>
    <x v="7"/>
    <n v="1650685"/>
    <x v="1"/>
    <x v="0"/>
    <n v="4956"/>
    <n v="36.799999999999997"/>
    <s v="PORT04PORT09"/>
    <n v="21.470399999999998"/>
    <n v="6.2E-2"/>
    <n v="11329.079999999998"/>
    <n v="182380.79999999999"/>
  </r>
  <r>
    <n v="1447146533.7"/>
    <d v="2013-05-26T00:00:00"/>
    <x v="1"/>
    <x v="1"/>
    <s v="DTP"/>
    <n v="3"/>
    <x v="0"/>
    <n v="3"/>
    <d v="2013-05-29T00:00:00"/>
    <x v="7"/>
    <n v="1668606"/>
    <x v="1"/>
    <x v="0"/>
    <n v="337"/>
    <n v="1.4807917383820999"/>
    <s v="PORT04PORT09"/>
    <n v="21.470399999999998"/>
    <n v="6.2E-2"/>
    <n v="52.410062581755589"/>
    <n v="499.02681583476766"/>
  </r>
  <r>
    <n v="1447292368.7"/>
    <d v="2013-05-26T00:00:00"/>
    <x v="1"/>
    <x v="1"/>
    <s v="DTP"/>
    <n v="3"/>
    <x v="0"/>
    <n v="3"/>
    <d v="2013-05-29T00:00:00"/>
    <x v="7"/>
    <n v="1668606"/>
    <x v="1"/>
    <x v="0"/>
    <n v="338"/>
    <n v="1.9364199655765921"/>
    <s v="PORT04PORT09"/>
    <n v="21.470399999999998"/>
    <n v="6.2E-2"/>
    <n v="62.050016798623062"/>
    <n v="654.50994836488815"/>
  </r>
  <r>
    <n v="1447220700.7"/>
    <d v="2013-05-26T00:00:00"/>
    <x v="1"/>
    <x v="1"/>
    <s v="DTP"/>
    <n v="3"/>
    <x v="0"/>
    <n v="3"/>
    <d v="2013-05-29T00:00:00"/>
    <x v="7"/>
    <n v="1668606"/>
    <x v="1"/>
    <x v="0"/>
    <n v="371"/>
    <n v="3.9199999999999995"/>
    <s v="PORT04PORT09"/>
    <n v="21.470399999999998"/>
    <n v="6.2E-2"/>
    <n v="111.63824"/>
    <n v="1454.3199999999997"/>
  </r>
  <r>
    <n v="1447146539.7"/>
    <d v="2013-05-26T00:00:00"/>
    <x v="1"/>
    <x v="1"/>
    <s v="DTP"/>
    <n v="3"/>
    <x v="0"/>
    <n v="3"/>
    <d v="2013-05-29T00:00:00"/>
    <x v="7"/>
    <n v="1668606"/>
    <x v="1"/>
    <x v="0"/>
    <n v="463"/>
    <n v="5.28"/>
    <s v="PORT04PORT09"/>
    <n v="21.470399999999998"/>
    <n v="6.2E-2"/>
    <n v="173.03808000000004"/>
    <n v="2444.6400000000003"/>
  </r>
  <r>
    <n v="1447146540.7"/>
    <d v="2013-05-26T00:00:00"/>
    <x v="1"/>
    <x v="1"/>
    <s v="DTP"/>
    <n v="3"/>
    <x v="0"/>
    <n v="3"/>
    <d v="2013-05-29T00:00:00"/>
    <x v="7"/>
    <n v="1668608"/>
    <x v="1"/>
    <x v="0"/>
    <n v="375"/>
    <n v="2.3838089198900865"/>
    <s v="PORT04PORT09"/>
    <n v="21.470399999999998"/>
    <n v="6.2E-2"/>
    <n v="76.893957387444516"/>
    <n v="893.92834495878242"/>
  </r>
  <r>
    <n v="1447146531.7"/>
    <d v="2013-05-26T00:00:00"/>
    <x v="1"/>
    <x v="1"/>
    <s v="DTP"/>
    <n v="3"/>
    <x v="0"/>
    <n v="3"/>
    <d v="2013-05-29T00:00:00"/>
    <x v="7"/>
    <n v="1668608"/>
    <x v="1"/>
    <x v="0"/>
    <n v="579"/>
    <n v="8.974339463115621"/>
    <s v="PORT04PORT09"/>
    <n v="21.470399999999998"/>
    <n v="6.2E-2"/>
    <n v="343.63123804692452"/>
    <n v="5196.142549143945"/>
  </r>
  <r>
    <n v="1447288267.7"/>
    <d v="2013-05-26T00:00:00"/>
    <x v="1"/>
    <x v="1"/>
    <s v="DTP"/>
    <n v="3"/>
    <x v="0"/>
    <n v="3"/>
    <d v="2013-05-29T00:00:00"/>
    <x v="7"/>
    <n v="1668607"/>
    <x v="1"/>
    <x v="0"/>
    <n v="864"/>
    <n v="15.94"/>
    <s v="PORT04PORT09"/>
    <n v="21.470399999999998"/>
    <n v="6.2E-2"/>
    <n v="875.34432000000004"/>
    <n v="13772.16"/>
  </r>
  <r>
    <n v="1447231115.7"/>
    <d v="2013-05-26T00:00:00"/>
    <x v="1"/>
    <x v="1"/>
    <s v="DTP"/>
    <n v="3"/>
    <x v="0"/>
    <n v="3"/>
    <d v="2013-05-29T00:00:00"/>
    <x v="7"/>
    <n v="1683704"/>
    <x v="1"/>
    <x v="0"/>
    <n v="1265"/>
    <n v="4.9724923589886076"/>
    <s v="PORT04PORT09"/>
    <n v="21.470399999999998"/>
    <n v="6.2E-2"/>
    <n v="411.46297571547643"/>
    <n v="6290.2028341205887"/>
  </r>
  <r>
    <n v="1447348191.7"/>
    <d v="2013-05-26T00:00:00"/>
    <x v="1"/>
    <x v="1"/>
    <s v="DTP"/>
    <n v="3"/>
    <x v="0"/>
    <n v="3"/>
    <d v="2013-05-29T00:00:00"/>
    <x v="7"/>
    <n v="1683704"/>
    <x v="1"/>
    <x v="0"/>
    <n v="934"/>
    <n v="2.9834954153931643"/>
    <s v="PORT04PORT09"/>
    <n v="21.470399999999998"/>
    <n v="6.2E-2"/>
    <n v="194.23865251458733"/>
    <n v="2786.5847179772154"/>
  </r>
  <r>
    <n v="1447215330.7"/>
    <d v="2013-05-26T00:00:00"/>
    <x v="1"/>
    <x v="1"/>
    <s v="DTP"/>
    <n v="3"/>
    <x v="0"/>
    <n v="3"/>
    <d v="2013-05-29T00:00:00"/>
    <x v="7"/>
    <n v="1683704"/>
    <x v="1"/>
    <x v="0"/>
    <n v="636"/>
    <n v="1.7403723256460126"/>
    <s v="PORT04PORT09"/>
    <n v="21.470399999999998"/>
    <n v="6.2E-2"/>
    <n v="90.096761544873559"/>
    <n v="1106.8767991108641"/>
  </r>
  <r>
    <n v="1447371474.7"/>
    <d v="2013-05-26T00:00:00"/>
    <x v="1"/>
    <x v="1"/>
    <s v="DTP"/>
    <n v="3"/>
    <x v="0"/>
    <n v="3"/>
    <d v="2013-05-29T00:00:00"/>
    <x v="7"/>
    <n v="1683704"/>
    <x v="1"/>
    <x v="0"/>
    <n v="895"/>
    <n v="3.1525601555987772"/>
    <s v="PORT04PORT09"/>
    <n v="21.470399999999998"/>
    <n v="6.2E-2"/>
    <n v="196.40596303417612"/>
    <n v="2821.5413392609057"/>
  </r>
  <r>
    <n v="1447306672.7"/>
    <d v="2013-05-26T00:00:00"/>
    <x v="1"/>
    <x v="1"/>
    <s v="DTP"/>
    <n v="3"/>
    <x v="0"/>
    <n v="3"/>
    <d v="2013-05-29T00:00:00"/>
    <x v="7"/>
    <n v="1683704"/>
    <x v="1"/>
    <x v="0"/>
    <n v="650"/>
    <n v="1.9889969435954429"/>
    <s v="PORT04PORT09"/>
    <n v="21.470399999999998"/>
    <n v="6.2E-2"/>
    <n v="101.62697682689634"/>
    <n v="1292.8480133370379"/>
  </r>
  <r>
    <n v="1447189277.7"/>
    <d v="2013-05-26T00:00:00"/>
    <x v="1"/>
    <x v="1"/>
    <s v="DTP"/>
    <n v="3"/>
    <x v="0"/>
    <n v="3"/>
    <d v="2013-05-29T00:00:00"/>
    <x v="7"/>
    <n v="1683704"/>
    <x v="1"/>
    <x v="0"/>
    <n v="3784"/>
    <n v="15.819999999999999"/>
    <s v="PORT04PORT09"/>
    <n v="21.470399999999998"/>
    <n v="6.2E-2"/>
    <n v="3732.9689599999997"/>
    <n v="59862.879999999997"/>
  </r>
  <r>
    <n v="1447308058.7"/>
    <d v="2013-05-26T00:00:00"/>
    <x v="1"/>
    <x v="1"/>
    <s v="DTP"/>
    <n v="3"/>
    <x v="0"/>
    <n v="3"/>
    <d v="2013-05-29T00:00:00"/>
    <x v="7"/>
    <n v="1683704"/>
    <x v="1"/>
    <x v="0"/>
    <n v="8915"/>
    <n v="34.119999999999997"/>
    <s v="PORT04PORT09"/>
    <n v="21.470399999999998"/>
    <n v="6.2E-2"/>
    <n v="18880.617999999999"/>
    <n v="304179.8"/>
  </r>
  <r>
    <n v="1447167520.7"/>
    <d v="2013-05-26T00:00:00"/>
    <x v="1"/>
    <x v="1"/>
    <s v="DTP"/>
    <n v="3"/>
    <x v="0"/>
    <n v="3"/>
    <d v="2013-05-29T00:00:00"/>
    <x v="7"/>
    <n v="1655982"/>
    <x v="1"/>
    <x v="0"/>
    <n v="648"/>
    <n v="2.64"/>
    <s v="PORT04PORT09"/>
    <n v="21.470399999999998"/>
    <n v="6.2E-2"/>
    <n v="127.53504000000001"/>
    <n v="1710.72"/>
  </r>
  <r>
    <n v="1447229527.7"/>
    <d v="2013-05-26T00:00:00"/>
    <x v="1"/>
    <x v="1"/>
    <s v="DTP"/>
    <n v="3"/>
    <x v="0"/>
    <n v="3"/>
    <d v="2013-05-29T00:00:00"/>
    <x v="7"/>
    <n v="1655982"/>
    <x v="1"/>
    <x v="0"/>
    <n v="694"/>
    <n v="2.6"/>
    <s v="PORT04PORT09"/>
    <n v="21.470399999999998"/>
    <n v="6.2E-2"/>
    <n v="133.34320000000002"/>
    <n v="1804.4"/>
  </r>
  <r>
    <n v="1447206339.7"/>
    <d v="2013-05-26T00:00:00"/>
    <x v="1"/>
    <x v="1"/>
    <s v="DTP"/>
    <n v="3"/>
    <x v="0"/>
    <n v="3"/>
    <d v="2013-05-29T00:00:00"/>
    <x v="7"/>
    <n v="1655982"/>
    <x v="1"/>
    <x v="0"/>
    <n v="726"/>
    <n v="2.42"/>
    <s v="PORT04PORT09"/>
    <n v="21.470399999999998"/>
    <n v="6.2E-2"/>
    <n v="130.39944"/>
    <n v="1756.9199999999998"/>
  </r>
  <r>
    <n v="1447313946.7"/>
    <d v="2013-05-26T00:00:00"/>
    <x v="1"/>
    <x v="1"/>
    <s v="DTP"/>
    <n v="3"/>
    <x v="0"/>
    <n v="3"/>
    <d v="2013-05-29T00:00:00"/>
    <x v="7"/>
    <n v="1655982"/>
    <x v="1"/>
    <x v="0"/>
    <n v="1129"/>
    <n v="3.28"/>
    <s v="PORT04PORT09"/>
    <n v="21.470399999999998"/>
    <n v="6.2E-2"/>
    <n v="251.06383999999997"/>
    <n v="3703.12"/>
  </r>
  <r>
    <n v="1447152530.7"/>
    <d v="2013-05-26T00:00:00"/>
    <x v="1"/>
    <x v="1"/>
    <s v="DTP"/>
    <n v="3"/>
    <x v="0"/>
    <n v="3"/>
    <d v="2013-05-29T00:00:00"/>
    <x v="7"/>
    <n v="1655982"/>
    <x v="1"/>
    <x v="0"/>
    <n v="1236"/>
    <n v="3.5"/>
    <s v="PORT04PORT09"/>
    <n v="21.470399999999998"/>
    <n v="6.2E-2"/>
    <n v="289.68239999999997"/>
    <n v="4326"/>
  </r>
  <r>
    <n v="1447357556.7"/>
    <d v="2013-05-26T00:00:00"/>
    <x v="1"/>
    <x v="1"/>
    <s v="DTP"/>
    <n v="3"/>
    <x v="0"/>
    <n v="3"/>
    <d v="2013-05-29T00:00:00"/>
    <x v="7"/>
    <n v="1651302"/>
    <x v="1"/>
    <x v="0"/>
    <n v="410"/>
    <n v="0.66396043988486242"/>
    <s v="PORT04PORT09"/>
    <n v="21.470399999999998"/>
    <n v="6.2E-2"/>
    <n v="38.348274381873196"/>
    <n v="272.2237803527936"/>
  </r>
  <r>
    <n v="1447146544.7"/>
    <d v="2013-05-26T00:00:00"/>
    <x v="1"/>
    <x v="1"/>
    <s v="DTP"/>
    <n v="3"/>
    <x v="0"/>
    <n v="3"/>
    <d v="2013-05-29T00:00:00"/>
    <x v="7"/>
    <n v="1651302"/>
    <x v="1"/>
    <x v="0"/>
    <n v="381"/>
    <n v="0.66396043988486242"/>
    <s v="PORT04PORT09"/>
    <n v="21.470399999999998"/>
    <n v="6.2E-2"/>
    <n v="37.154473510960216"/>
    <n v="252.96892759613257"/>
  </r>
  <r>
    <n v="1447336037.7"/>
    <d v="2013-05-26T00:00:00"/>
    <x v="1"/>
    <x v="1"/>
    <s v="DTP"/>
    <n v="3"/>
    <x v="0"/>
    <n v="3"/>
    <d v="2013-05-29T00:00:00"/>
    <x v="7"/>
    <n v="1651302"/>
    <x v="1"/>
    <x v="0"/>
    <n v="608"/>
    <n v="1.991881319654587"/>
    <s v="PORT04PORT09"/>
    <n v="21.470399999999998"/>
    <n v="6.2E-2"/>
    <n v="96.556358225699313"/>
    <n v="1211.0638423499888"/>
  </r>
  <r>
    <n v="1447350387.7"/>
    <d v="2013-05-26T00:00:00"/>
    <x v="1"/>
    <x v="1"/>
    <s v="DTP"/>
    <n v="3"/>
    <x v="0"/>
    <n v="3"/>
    <d v="2013-05-29T00:00:00"/>
    <x v="7"/>
    <n v="1651302"/>
    <x v="1"/>
    <x v="0"/>
    <n v="826"/>
    <n v="3.1"/>
    <s v="PORT04PORT09"/>
    <n v="21.470399999999998"/>
    <n v="6.2E-2"/>
    <n v="180.2276"/>
    <n v="2560.6"/>
  </r>
  <r>
    <n v="1447391470.7"/>
    <d v="2013-05-26T00:00:00"/>
    <x v="1"/>
    <x v="1"/>
    <s v="DTP"/>
    <n v="3"/>
    <x v="0"/>
    <n v="3"/>
    <d v="2013-05-29T00:00:00"/>
    <x v="7"/>
    <n v="1651299"/>
    <x v="1"/>
    <x v="0"/>
    <n v="3273"/>
    <n v="9.1268765780819159"/>
    <s v="PORT04PORT09"/>
    <n v="21.470399999999998"/>
    <n v="6.2E-2"/>
    <n v="1873.5509564838508"/>
    <n v="29872.26704006211"/>
  </r>
  <r>
    <n v="1447178254.7"/>
    <d v="2013-05-26T00:00:00"/>
    <x v="1"/>
    <x v="1"/>
    <s v="DTP"/>
    <n v="3"/>
    <x v="0"/>
    <n v="3"/>
    <d v="2013-05-29T00:00:00"/>
    <x v="7"/>
    <n v="1651299"/>
    <x v="1"/>
    <x v="0"/>
    <n v="3528"/>
    <n v="9.7353350166207093"/>
    <s v="PORT04PORT09"/>
    <n v="21.470399999999998"/>
    <n v="6.2E-2"/>
    <n v="2150.9386401955476"/>
    <n v="34346.261938637865"/>
  </r>
  <r>
    <n v="1447317899.7"/>
    <d v="2013-05-26T00:00:00"/>
    <x v="1"/>
    <x v="1"/>
    <s v="DTP"/>
    <n v="3"/>
    <x v="0"/>
    <n v="3"/>
    <d v="2013-05-29T00:00:00"/>
    <x v="7"/>
    <n v="1651299"/>
    <x v="1"/>
    <x v="0"/>
    <n v="1269"/>
    <n v="3.0422921926939717"/>
    <s v="PORT04PORT09"/>
    <n v="21.470399999999998"/>
    <n v="6.2E-2"/>
    <n v="260.83186513677629"/>
    <n v="3860.6687925286501"/>
  </r>
  <r>
    <n v="1447373535.7"/>
    <d v="2013-05-26T00:00:00"/>
    <x v="1"/>
    <x v="1"/>
    <s v="DTP"/>
    <n v="3"/>
    <x v="0"/>
    <n v="3"/>
    <d v="2013-05-29T00:00:00"/>
    <x v="7"/>
    <n v="1651299"/>
    <x v="1"/>
    <x v="0"/>
    <n v="1315"/>
    <n v="3.0422921926939717"/>
    <s v="PORT04PORT09"/>
    <n v="21.470399999999998"/>
    <n v="6.2E-2"/>
    <n v="269.50848247033952"/>
    <n v="4000.6142333925727"/>
  </r>
  <r>
    <n v="1447350386.7"/>
    <d v="2013-05-26T00:00:00"/>
    <x v="1"/>
    <x v="1"/>
    <s v="DTP"/>
    <n v="3"/>
    <x v="0"/>
    <n v="3"/>
    <d v="2013-05-29T00:00:00"/>
    <x v="7"/>
    <n v="1651299"/>
    <x v="1"/>
    <x v="0"/>
    <n v="3257"/>
    <n v="9.1268765780819159"/>
    <s v="PORT04PORT09"/>
    <n v="21.470399999999998"/>
    <n v="6.2E-2"/>
    <n v="1864.4970949183937"/>
    <n v="29726.237014812799"/>
  </r>
  <r>
    <n v="1447258862.7"/>
    <d v="2013-05-26T00:00:00"/>
    <x v="1"/>
    <x v="1"/>
    <s v="DTP"/>
    <n v="3"/>
    <x v="0"/>
    <n v="3"/>
    <d v="2013-05-29T00:00:00"/>
    <x v="7"/>
    <n v="1651299"/>
    <x v="1"/>
    <x v="0"/>
    <n v="5308"/>
    <n v="14.88"/>
    <s v="PORT04PORT09"/>
    <n v="21.470399999999998"/>
    <n v="6.2E-2"/>
    <n v="4918.4188800000002"/>
    <n v="78983.040000000008"/>
  </r>
  <r>
    <n v="1447158076.7"/>
    <d v="2013-05-26T00:00:00"/>
    <x v="1"/>
    <x v="1"/>
    <s v="DTP"/>
    <n v="3"/>
    <x v="0"/>
    <n v="3"/>
    <d v="2013-05-29T00:00:00"/>
    <x v="7"/>
    <n v="1651299"/>
    <x v="1"/>
    <x v="0"/>
    <n v="5262"/>
    <n v="14.719999999999999"/>
    <s v="PORT04PORT09"/>
    <n v="21.470399999999998"/>
    <n v="6.2E-2"/>
    <n v="4823.78208"/>
    <n v="77456.639999999999"/>
  </r>
  <r>
    <n v="1447149328.7"/>
    <d v="2013-05-26T00:00:00"/>
    <x v="1"/>
    <x v="1"/>
    <s v="DTP"/>
    <n v="3"/>
    <x v="0"/>
    <n v="3"/>
    <d v="2013-05-29T00:00:00"/>
    <x v="7"/>
    <n v="1651299"/>
    <x v="1"/>
    <x v="0"/>
    <n v="10254"/>
    <n v="27.68"/>
    <s v="PORT04PORT09"/>
    <n v="21.470399999999998"/>
    <n v="6.2E-2"/>
    <n v="17618.975039999998"/>
    <n v="283830.71999999997"/>
  </r>
  <r>
    <n v="1447327213.7"/>
    <d v="2013-05-26T00:00:00"/>
    <x v="1"/>
    <x v="1"/>
    <s v="DTP"/>
    <n v="3"/>
    <x v="0"/>
    <n v="3"/>
    <d v="2013-05-29T00:00:00"/>
    <x v="7"/>
    <n v="1651298"/>
    <x v="1"/>
    <x v="0"/>
    <n v="2238"/>
    <n v="4.5967272727272723"/>
    <s v="PORT04PORT09"/>
    <n v="21.470399999999998"/>
    <n v="6.2E-2"/>
    <n v="659.29388945454536"/>
    <n v="10287.475636363635"/>
  </r>
  <r>
    <n v="1447373936.7"/>
    <d v="2013-05-26T00:00:00"/>
    <x v="1"/>
    <x v="1"/>
    <s v="DTP"/>
    <n v="0"/>
    <x v="0"/>
    <n v="0"/>
    <d v="2013-05-26T00:00:00"/>
    <x v="7"/>
    <n v="1689541"/>
    <x v="1"/>
    <x v="0"/>
    <n v="338"/>
    <n v="15.023219960278043"/>
    <s v="PORT04PORT09"/>
    <n v="21.470399999999998"/>
    <n v="6.2E-2"/>
    <n v="336.29699748758668"/>
    <n v="5077.8483465739782"/>
  </r>
  <r>
    <n v="1447165543.7"/>
    <d v="2013-05-26T00:00:00"/>
    <x v="1"/>
    <x v="1"/>
    <s v="DTP"/>
    <n v="3"/>
    <x v="0"/>
    <n v="3"/>
    <d v="2013-05-29T00:00:00"/>
    <x v="7"/>
    <n v="1689541"/>
    <x v="1"/>
    <x v="0"/>
    <n v="352"/>
    <n v="15.585650446871886"/>
    <s v="PORT04PORT09"/>
    <n v="21.470399999999998"/>
    <n v="6.2E-2"/>
    <n v="361.61163535253201"/>
    <n v="5486.148957298904"/>
  </r>
  <r>
    <n v="1447297463.7"/>
    <d v="2013-05-26T00:00:00"/>
    <x v="1"/>
    <x v="1"/>
    <s v="DTP"/>
    <n v="3"/>
    <x v="0"/>
    <n v="3"/>
    <d v="2013-05-29T00:00:00"/>
    <x v="7"/>
    <n v="1689541"/>
    <x v="1"/>
    <x v="0"/>
    <n v="375"/>
    <n v="14.585650446871886"/>
    <s v="PORT04PORT09"/>
    <n v="21.470399999999998"/>
    <n v="6.2E-2"/>
    <n v="360.58677288977134"/>
    <n v="5469.6189175769578"/>
  </r>
  <r>
    <n v="1447149330.7"/>
    <d v="2013-05-26T00:00:00"/>
    <x v="1"/>
    <x v="1"/>
    <s v="DTP"/>
    <n v="3"/>
    <x v="0"/>
    <n v="3"/>
    <d v="2013-05-29T00:00:00"/>
    <x v="7"/>
    <n v="1689541"/>
    <x v="1"/>
    <x v="0"/>
    <n v="338"/>
    <n v="14.585650446871886"/>
    <s v="PORT04PORT09"/>
    <n v="21.470399999999998"/>
    <n v="6.2E-2"/>
    <n v="327.12729076464723"/>
    <n v="4929.9498510426974"/>
  </r>
  <r>
    <n v="1447403072.7"/>
    <d v="2013-05-26T00:00:00"/>
    <x v="1"/>
    <x v="1"/>
    <s v="DTP"/>
    <n v="0"/>
    <x v="0"/>
    <n v="0"/>
    <d v="2013-05-26T00:00:00"/>
    <x v="7"/>
    <n v="1689541"/>
    <x v="1"/>
    <x v="0"/>
    <n v="350"/>
    <n v="4.3756951340615657"/>
    <s v="PORT04PORT09"/>
    <n v="21.470399999999998"/>
    <n v="6.2E-2"/>
    <n v="116.42298440913598"/>
    <n v="1531.4932969215481"/>
  </r>
  <r>
    <n v="1447397710.7"/>
    <d v="2013-05-26T00:00:00"/>
    <x v="1"/>
    <x v="1"/>
    <s v="DTP"/>
    <n v="0"/>
    <x v="0"/>
    <n v="0"/>
    <d v="2013-05-26T00:00:00"/>
    <x v="7"/>
    <n v="1689541"/>
    <x v="1"/>
    <x v="0"/>
    <n v="250"/>
    <n v="2.1878475670307829"/>
    <s v="PORT04PORT09"/>
    <n v="21.470399999999998"/>
    <n v="6.2E-2"/>
    <n v="55.382037288977131"/>
    <n v="546.96189175769575"/>
  </r>
  <r>
    <n v="1447388471.7"/>
    <d v="2013-05-26T00:00:00"/>
    <x v="1"/>
    <x v="1"/>
    <s v="DTP"/>
    <n v="0"/>
    <x v="0"/>
    <n v="0"/>
    <d v="2013-05-26T00:00:00"/>
    <x v="7"/>
    <n v="1689541"/>
    <x v="1"/>
    <x v="0"/>
    <n v="344"/>
    <n v="2.1878475670307829"/>
    <s v="PORT04PORT09"/>
    <n v="21.470399999999998"/>
    <n v="6.2E-2"/>
    <n v="68.132812909632534"/>
    <n v="752.61956305858928"/>
  </r>
  <r>
    <n v="1447205157.7"/>
    <d v="2013-05-26T00:00:00"/>
    <x v="1"/>
    <x v="1"/>
    <s v="DTP"/>
    <n v="3"/>
    <x v="0"/>
    <n v="3"/>
    <d v="2013-05-29T00:00:00"/>
    <x v="7"/>
    <n v="1689541"/>
    <x v="1"/>
    <x v="0"/>
    <n v="317"/>
    <n v="2.4795605759682209"/>
    <s v="PORT04PORT09"/>
    <n v="21.470399999999998"/>
    <n v="6.2E-2"/>
    <n v="70.203683560079412"/>
    <n v="786.020702581926"/>
  </r>
  <r>
    <n v="1447395392.7"/>
    <d v="2013-05-26T00:00:00"/>
    <x v="1"/>
    <x v="1"/>
    <s v="DTP"/>
    <n v="0"/>
    <x v="0"/>
    <n v="0"/>
    <d v="2013-05-26T00:00:00"/>
    <x v="7"/>
    <n v="1689541"/>
    <x v="1"/>
    <x v="0"/>
    <n v="384"/>
    <n v="12.127085402184697"/>
    <s v="PORT04PORT09"/>
    <n v="21.470399999999998"/>
    <n v="6.2E-2"/>
    <n v="310.19204925521325"/>
    <n v="4656.8007944389237"/>
  </r>
  <r>
    <n v="1447167152.7"/>
    <d v="2013-05-26T00:00:00"/>
    <x v="1"/>
    <x v="1"/>
    <s v="DTP"/>
    <n v="3"/>
    <x v="0"/>
    <n v="3"/>
    <d v="2013-05-29T00:00:00"/>
    <x v="7"/>
    <n v="1689541"/>
    <x v="1"/>
    <x v="0"/>
    <n v="359"/>
    <n v="18"/>
    <s v="PORT04PORT09"/>
    <n v="21.470399999999998"/>
    <n v="6.2E-2"/>
    <n v="422.11440000000005"/>
    <n v="6462"/>
  </r>
  <r>
    <n v="1447179539.7"/>
    <d v="2013-05-26T00:00:00"/>
    <x v="1"/>
    <x v="1"/>
    <s v="DTP"/>
    <n v="3"/>
    <x v="0"/>
    <n v="3"/>
    <d v="2013-05-29T00:00:00"/>
    <x v="7"/>
    <n v="1689541"/>
    <x v="1"/>
    <x v="0"/>
    <n v="431"/>
    <n v="16.04"/>
    <s v="PORT04PORT09"/>
    <n v="21.470399999999998"/>
    <n v="6.2E-2"/>
    <n v="450.09127999999993"/>
    <n v="6913.24"/>
  </r>
  <r>
    <n v="1447179597.7"/>
    <d v="2013-05-26T00:00:00"/>
    <x v="1"/>
    <x v="1"/>
    <s v="DTP"/>
    <n v="3"/>
    <x v="0"/>
    <n v="3"/>
    <d v="2013-05-29T00:00:00"/>
    <x v="7"/>
    <n v="1689541"/>
    <x v="1"/>
    <x v="0"/>
    <n v="591"/>
    <n v="35.4"/>
    <s v="PORT04PORT09"/>
    <n v="21.470399999999998"/>
    <n v="6.2E-2"/>
    <n v="1318.5971999999999"/>
    <n v="20921.399999999998"/>
  </r>
  <r>
    <n v="1447327575.7"/>
    <d v="2013-05-26T00:00:00"/>
    <x v="1"/>
    <x v="1"/>
    <s v="DTP"/>
    <n v="3"/>
    <x v="0"/>
    <n v="3"/>
    <d v="2013-05-29T00:00:00"/>
    <x v="7"/>
    <n v="1688633"/>
    <x v="1"/>
    <x v="0"/>
    <n v="298"/>
    <n v="1.6701175342160075"/>
    <s v="PORT04PORT09"/>
    <n v="21.470399999999998"/>
    <n v="6.2E-2"/>
    <n v="52.327491562174956"/>
    <n v="497.69502519637024"/>
  </r>
  <r>
    <n v="1447325844.7"/>
    <d v="2013-05-26T00:00:00"/>
    <x v="1"/>
    <x v="1"/>
    <s v="DTP"/>
    <n v="3"/>
    <x v="0"/>
    <n v="3"/>
    <d v="2013-05-29T00:00:00"/>
    <x v="7"/>
    <n v="1688633"/>
    <x v="1"/>
    <x v="0"/>
    <n v="306"/>
    <n v="1.2061959969337832"/>
    <s v="PORT04PORT09"/>
    <n v="21.470399999999998"/>
    <n v="6.2E-2"/>
    <n v="44.354350453827735"/>
    <n v="369.09597506173765"/>
  </r>
  <r>
    <n v="1447251708.7"/>
    <d v="2013-05-26T00:00:00"/>
    <x v="1"/>
    <x v="1"/>
    <s v="DTP"/>
    <n v="3"/>
    <x v="0"/>
    <n v="3"/>
    <d v="2013-05-29T00:00:00"/>
    <x v="7"/>
    <n v="1688633"/>
    <x v="1"/>
    <x v="0"/>
    <n v="399"/>
    <n v="6.9588230592333646"/>
    <s v="PORT04PORT09"/>
    <n v="21.470399999999998"/>
    <n v="6.2E-2"/>
    <n v="193.61776483931499"/>
    <n v="2776.5704006341125"/>
  </r>
  <r>
    <n v="1447410743.7"/>
    <d v="2013-05-26T00:00:00"/>
    <x v="1"/>
    <x v="1"/>
    <s v="DTP"/>
    <n v="0"/>
    <x v="0"/>
    <n v="0"/>
    <d v="2013-05-26T00:00:00"/>
    <x v="7"/>
    <n v="1688633"/>
    <x v="1"/>
    <x v="0"/>
    <n v="291"/>
    <n v="2.226823378954677"/>
    <s v="PORT04PORT09"/>
    <n v="21.470399999999998"/>
    <n v="6.2E-2"/>
    <n v="61.646747403100278"/>
    <n v="648.00560327581104"/>
  </r>
  <r>
    <n v="1447179540.7"/>
    <d v="2013-05-26T00:00:00"/>
    <x v="1"/>
    <x v="1"/>
    <s v="DTP"/>
    <n v="3"/>
    <x v="0"/>
    <n v="3"/>
    <d v="2013-05-29T00:00:00"/>
    <x v="7"/>
    <n v="1688633"/>
    <x v="1"/>
    <x v="0"/>
    <n v="331"/>
    <n v="2.0412547640417871"/>
    <s v="PORT04PORT09"/>
    <n v="21.470399999999998"/>
    <n v="6.2E-2"/>
    <n v="63.361030267665555"/>
    <n v="675.65532689783151"/>
  </r>
  <r>
    <n v="1447242502.7"/>
    <d v="2013-05-26T00:00:00"/>
    <x v="1"/>
    <x v="1"/>
    <s v="DTP"/>
    <n v="3"/>
    <x v="0"/>
    <n v="3"/>
    <d v="2013-05-29T00:00:00"/>
    <x v="7"/>
    <n v="1688633"/>
    <x v="1"/>
    <x v="0"/>
    <n v="307"/>
    <n v="1.8556861491288972"/>
    <s v="PORT04PORT09"/>
    <n v="21.470399999999998"/>
    <n v="6.2E-2"/>
    <n v="56.791530162519429"/>
    <n v="569.69564778257143"/>
  </r>
  <r>
    <n v="1447312274.7"/>
    <d v="2013-05-26T00:00:00"/>
    <x v="1"/>
    <x v="1"/>
    <s v="DTP"/>
    <n v="0"/>
    <x v="0"/>
    <n v="0"/>
    <d v="2013-05-26T00:00:00"/>
    <x v="7"/>
    <n v="1690327"/>
    <x v="1"/>
    <x v="0"/>
    <n v="285"/>
    <n v="0.17496365842864578"/>
    <s v="PORT04PORT09"/>
    <n v="21.470399999999998"/>
    <n v="6.2E-2"/>
    <n v="24.56200784443417"/>
    <n v="49.864642652164051"/>
  </r>
  <r>
    <n v="1447348274.7"/>
    <d v="2013-05-26T00:00:00"/>
    <x v="1"/>
    <x v="1"/>
    <s v="DTP"/>
    <n v="0"/>
    <x v="0"/>
    <n v="0"/>
    <d v="2013-05-26T00:00:00"/>
    <x v="7"/>
    <n v="1683354"/>
    <x v="1"/>
    <x v="0"/>
    <n v="289"/>
    <n v="0.64188717530986361"/>
    <s v="PORT04PORT09"/>
    <n v="21.470399999999998"/>
    <n v="6.2E-2"/>
    <n v="32.971734407202135"/>
    <n v="185.50539366455058"/>
  </r>
  <r>
    <n v="1447367892.7"/>
    <d v="2013-05-26T00:00:00"/>
    <x v="1"/>
    <x v="1"/>
    <s v="DTP"/>
    <n v="3"/>
    <x v="0"/>
    <n v="3"/>
    <d v="2013-05-29T00:00:00"/>
    <x v="7"/>
    <n v="1629341"/>
    <x v="1"/>
    <x v="0"/>
    <n v="7483"/>
    <n v="112.66"/>
    <s v="PORT04PORT09"/>
    <n v="21.470399999999998"/>
    <n v="6.2E-2"/>
    <n v="52289.626759999999"/>
    <n v="843034.78"/>
  </r>
  <r>
    <n v="1447150574.7"/>
    <d v="2013-05-26T00:00:00"/>
    <x v="1"/>
    <x v="1"/>
    <s v="DTP"/>
    <n v="3"/>
    <x v="0"/>
    <n v="3"/>
    <d v="2013-05-29T00:00:00"/>
    <x v="7"/>
    <n v="1656246"/>
    <x v="1"/>
    <x v="0"/>
    <n v="2308"/>
    <n v="8.1926114649681541"/>
    <s v="PORT04PORT09"/>
    <n v="21.470399999999998"/>
    <n v="6.2E-2"/>
    <n v="1193.8003301910828"/>
    <n v="18908.547261146501"/>
  </r>
  <r>
    <n v="1447227070.7"/>
    <d v="2013-05-26T00:00:00"/>
    <x v="1"/>
    <x v="1"/>
    <s v="DTP"/>
    <n v="3"/>
    <x v="0"/>
    <n v="3"/>
    <d v="2013-05-29T00:00:00"/>
    <x v="7"/>
    <n v="1656246"/>
    <x v="1"/>
    <x v="0"/>
    <n v="2276"/>
    <n v="8.1926114649681541"/>
    <s v="PORT04PORT09"/>
    <n v="21.470399999999998"/>
    <n v="6.2E-2"/>
    <n v="1177.5461890445861"/>
    <n v="18646.383694267519"/>
  </r>
  <r>
    <n v="1447209403.7"/>
    <d v="2013-05-26T00:00:00"/>
    <x v="1"/>
    <x v="1"/>
    <s v="DTP"/>
    <n v="3"/>
    <x v="0"/>
    <n v="3"/>
    <d v="2013-05-29T00:00:00"/>
    <x v="7"/>
    <n v="1656246"/>
    <x v="1"/>
    <x v="0"/>
    <n v="1235"/>
    <n v="4.096305732484077"/>
    <s v="PORT04PORT09"/>
    <n v="21.470399999999998"/>
    <n v="6.2E-2"/>
    <n v="335.12452993630575"/>
    <n v="5058.9375796178356"/>
  </r>
  <r>
    <n v="1447227068.7"/>
    <d v="2013-05-26T00:00:00"/>
    <x v="1"/>
    <x v="1"/>
    <s v="DTP"/>
    <n v="3"/>
    <x v="0"/>
    <n v="3"/>
    <d v="2013-05-29T00:00:00"/>
    <x v="7"/>
    <n v="1656246"/>
    <x v="1"/>
    <x v="0"/>
    <n v="1330"/>
    <n v="4.096305732484077"/>
    <s v="PORT04PORT09"/>
    <n v="21.470399999999998"/>
    <n v="6.2E-2"/>
    <n v="359.25177070063694"/>
    <n v="5448.0866242038228"/>
  </r>
  <r>
    <n v="1447232112.7"/>
    <d v="2013-05-26T00:00:00"/>
    <x v="1"/>
    <x v="1"/>
    <s v="DTP"/>
    <n v="0"/>
    <x v="0"/>
    <n v="0"/>
    <d v="2013-05-26T00:00:00"/>
    <x v="7"/>
    <n v="1656246"/>
    <x v="1"/>
    <x v="0"/>
    <n v="1244"/>
    <n v="4.096305732484077"/>
    <s v="PORT04PORT09"/>
    <n v="21.470399999999998"/>
    <n v="6.2E-2"/>
    <n v="337.41026853503189"/>
    <n v="5095.8043312101918"/>
  </r>
  <r>
    <n v="1447411604.7"/>
    <d v="2013-05-26T00:00:00"/>
    <x v="1"/>
    <x v="1"/>
    <s v="DTP"/>
    <n v="3"/>
    <x v="0"/>
    <n v="3"/>
    <d v="2013-05-29T00:00:00"/>
    <x v="7"/>
    <n v="1656246"/>
    <x v="1"/>
    <x v="0"/>
    <n v="2254"/>
    <n v="8.1926114649681541"/>
    <s v="PORT04PORT09"/>
    <n v="21.470399999999998"/>
    <n v="6.2E-2"/>
    <n v="1166.3714670063696"/>
    <n v="18466.146242038219"/>
  </r>
  <r>
    <n v="1447227067.7"/>
    <d v="2013-05-26T00:00:00"/>
    <x v="1"/>
    <x v="1"/>
    <s v="DTP"/>
    <n v="3"/>
    <x v="0"/>
    <n v="3"/>
    <d v="2013-05-29T00:00:00"/>
    <x v="7"/>
    <n v="1656246"/>
    <x v="1"/>
    <x v="0"/>
    <n v="2247"/>
    <n v="8.18"/>
    <s v="PORT04PORT09"/>
    <n v="21.470399999999998"/>
    <n v="6.2E-2"/>
    <n v="1161.0589199999997"/>
    <n v="18380.46"/>
  </r>
  <r>
    <n v="1447151045.7"/>
    <d v="2013-05-26T00:00:00"/>
    <x v="1"/>
    <x v="1"/>
    <s v="DTP"/>
    <n v="3"/>
    <x v="0"/>
    <n v="3"/>
    <d v="2013-05-29T00:00:00"/>
    <x v="7"/>
    <n v="1656246"/>
    <x v="1"/>
    <x v="0"/>
    <n v="5290"/>
    <n v="20.599999999999998"/>
    <s v="PORT04PORT09"/>
    <n v="21.470399999999998"/>
    <n v="6.2E-2"/>
    <n v="6777.8583999999992"/>
    <n v="108973.99999999999"/>
  </r>
  <r>
    <n v="1447283678.7"/>
    <d v="2013-05-26T00:00:00"/>
    <x v="1"/>
    <x v="1"/>
    <s v="DTP"/>
    <n v="3"/>
    <x v="0"/>
    <n v="3"/>
    <d v="2013-05-29T00:00:00"/>
    <x v="7"/>
    <n v="1656246"/>
    <x v="1"/>
    <x v="0"/>
    <n v="3323"/>
    <n v="12.38"/>
    <s v="PORT04PORT09"/>
    <n v="21.470399999999998"/>
    <n v="6.2E-2"/>
    <n v="2572.0722800000003"/>
    <n v="41138.740000000005"/>
  </r>
  <r>
    <n v="1447323799.7"/>
    <d v="2013-05-26T00:00:00"/>
    <x v="1"/>
    <x v="1"/>
    <s v="DTP"/>
    <n v="3"/>
    <x v="0"/>
    <n v="3"/>
    <d v="2013-05-29T00:00:00"/>
    <x v="7"/>
    <n v="1656246"/>
    <x v="1"/>
    <x v="0"/>
    <n v="3267"/>
    <n v="10.38"/>
    <s v="PORT04PORT09"/>
    <n v="21.470399999999998"/>
    <n v="6.2E-2"/>
    <n v="2123.9809200000004"/>
    <n v="33911.46"/>
  </r>
  <r>
    <n v="1447229744.7"/>
    <d v="2013-05-26T00:00:00"/>
    <x v="1"/>
    <x v="1"/>
    <s v="DTP"/>
    <n v="3"/>
    <x v="0"/>
    <n v="3"/>
    <d v="2013-05-29T00:00:00"/>
    <x v="7"/>
    <n v="1656246"/>
    <x v="1"/>
    <x v="0"/>
    <n v="3244"/>
    <n v="11.36"/>
    <s v="PORT04PORT09"/>
    <n v="21.470399999999998"/>
    <n v="6.2E-2"/>
    <n v="2306.2844799999998"/>
    <n v="36851.839999999997"/>
  </r>
  <r>
    <n v="1447308220.7"/>
    <d v="2013-05-26T00:00:00"/>
    <x v="1"/>
    <x v="1"/>
    <s v="DTP"/>
    <n v="3"/>
    <x v="0"/>
    <n v="3"/>
    <d v="2013-05-29T00:00:00"/>
    <x v="7"/>
    <n v="1677692"/>
    <x v="1"/>
    <x v="0"/>
    <n v="285"/>
    <n v="1.727836500659272"/>
    <s v="PORT04PORT09"/>
    <n v="21.470399999999998"/>
    <n v="6.2E-2"/>
    <n v="52.001270966649329"/>
    <n v="492.43340268789251"/>
  </r>
  <r>
    <n v="1447389079.7"/>
    <d v="2013-05-26T00:00:00"/>
    <x v="1"/>
    <x v="1"/>
    <s v="DTP"/>
    <n v="3"/>
    <x v="0"/>
    <n v="3"/>
    <d v="2013-05-29T00:00:00"/>
    <x v="7"/>
    <n v="1674853"/>
    <x v="1"/>
    <x v="0"/>
    <n v="572"/>
    <n v="20.32"/>
    <s v="PORT04PORT09"/>
    <n v="21.470399999999998"/>
    <n v="6.2E-2"/>
    <n v="742.09888000000012"/>
    <n v="11623.04"/>
  </r>
  <r>
    <n v="1447302725.7"/>
    <d v="2013-05-26T00:00:00"/>
    <x v="1"/>
    <x v="1"/>
    <s v="DTP"/>
    <n v="3"/>
    <x v="0"/>
    <n v="3"/>
    <d v="2013-05-29T00:00:00"/>
    <x v="7"/>
    <n v="1674853"/>
    <x v="1"/>
    <x v="0"/>
    <n v="1013"/>
    <n v="55.7"/>
    <s v="PORT04PORT09"/>
    <n v="21.470399999999998"/>
    <n v="6.2E-2"/>
    <n v="3519.7646000000004"/>
    <n v="56424.100000000006"/>
  </r>
  <r>
    <n v="1447283679.7"/>
    <d v="2013-05-26T00:00:00"/>
    <x v="1"/>
    <x v="1"/>
    <s v="DTP"/>
    <n v="3"/>
    <x v="0"/>
    <n v="3"/>
    <d v="2013-05-29T00:00:00"/>
    <x v="7"/>
    <n v="1674853"/>
    <x v="1"/>
    <x v="0"/>
    <n v="538"/>
    <n v="21.92"/>
    <s v="PORT04PORT09"/>
    <n v="21.470399999999998"/>
    <n v="6.2E-2"/>
    <n v="752.6339200000001"/>
    <n v="11792.960000000001"/>
  </r>
  <r>
    <n v="1447352377.7"/>
    <d v="2013-05-26T00:00:00"/>
    <x v="1"/>
    <x v="1"/>
    <s v="DTP"/>
    <n v="3"/>
    <x v="0"/>
    <n v="3"/>
    <d v="2013-05-29T00:00:00"/>
    <x v="7"/>
    <n v="1677692"/>
    <x v="1"/>
    <x v="0"/>
    <n v="12258"/>
    <n v="863.24"/>
    <s v="PORT04PORT09"/>
    <n v="21.470399999999998"/>
    <n v="6.2E-2"/>
    <n v="656080.41743999999"/>
    <n v="10581595.92"/>
  </r>
  <r>
    <n v="1447283095.7"/>
    <d v="2013-05-26T00:00:00"/>
    <x v="1"/>
    <x v="1"/>
    <s v="DTP"/>
    <n v="3"/>
    <x v="0"/>
    <n v="3"/>
    <d v="2013-05-29T00:00:00"/>
    <x v="7"/>
    <n v="1677692"/>
    <x v="1"/>
    <x v="0"/>
    <n v="20262"/>
    <n v="1356.76"/>
    <s v="PORT04PORT09"/>
    <n v="21.470399999999998"/>
    <n v="6.2E-2"/>
    <n v="1704443.0798399998"/>
    <n v="27490671.120000001"/>
  </r>
  <r>
    <n v="1447183479.7"/>
    <d v="2013-05-26T00:00:00"/>
    <x v="1"/>
    <x v="1"/>
    <s v="DTP"/>
    <n v="3"/>
    <x v="0"/>
    <n v="3"/>
    <d v="2013-05-29T00:00:00"/>
    <x v="7"/>
    <n v="1673710"/>
    <x v="1"/>
    <x v="0"/>
    <n v="592"/>
    <n v="22.619068398082653"/>
    <s v="PORT04PORT09"/>
    <n v="21.470399999999998"/>
    <n v="6.2E-2"/>
    <n v="851.68068648322583"/>
    <n v="13390.488491664932"/>
  </r>
  <r>
    <n v="1447174703.7"/>
    <d v="2013-05-26T00:00:00"/>
    <x v="1"/>
    <x v="1"/>
    <s v="DTP"/>
    <n v="3"/>
    <x v="0"/>
    <n v="3"/>
    <d v="2013-05-29T00:00:00"/>
    <x v="7"/>
    <n v="1673710"/>
    <x v="1"/>
    <x v="0"/>
    <n v="365"/>
    <n v="8.647627359233061"/>
    <s v="PORT04PORT09"/>
    <n v="21.470399999999998"/>
    <n v="6.2E-2"/>
    <n v="217.16620713944417"/>
    <n v="3156.3839861200672"/>
  </r>
  <r>
    <n v="1447179114.7"/>
    <d v="2013-05-26T00:00:00"/>
    <x v="1"/>
    <x v="1"/>
    <s v="DTP"/>
    <n v="3"/>
    <x v="0"/>
    <n v="3"/>
    <d v="2013-05-29T00:00:00"/>
    <x v="7"/>
    <n v="1673710"/>
    <x v="1"/>
    <x v="0"/>
    <n v="939"/>
    <n v="49.00322170232068"/>
    <s v="PORT04PORT09"/>
    <n v="21.470399999999998"/>
    <n v="6.2E-2"/>
    <n v="2874.3399610657057"/>
    <n v="46014.025178479118"/>
  </r>
  <r>
    <n v="1447338568.7"/>
    <d v="2013-05-26T00:00:00"/>
    <x v="1"/>
    <x v="1"/>
    <s v="DTP"/>
    <n v="3"/>
    <x v="0"/>
    <n v="3"/>
    <d v="2013-05-29T00:00:00"/>
    <x v="7"/>
    <n v="1675746"/>
    <x v="1"/>
    <x v="0"/>
    <n v="318"/>
    <n v="1.0068746021642268"/>
    <s v="PORT04PORT09"/>
    <n v="21.470399999999998"/>
    <n v="6.2E-2"/>
    <n v="41.32193965626989"/>
    <n v="320.1861234882241"/>
  </r>
  <r>
    <n v="1447158074.7"/>
    <d v="2013-05-26T00:00:00"/>
    <x v="1"/>
    <x v="1"/>
    <s v="DTP"/>
    <n v="3"/>
    <x v="0"/>
    <n v="3"/>
    <d v="2013-05-29T00:00:00"/>
    <x v="7"/>
    <n v="1689147"/>
    <x v="1"/>
    <x v="0"/>
    <n v="625"/>
    <n v="1.1297294122828914"/>
    <s v="PORT04PORT09"/>
    <n v="21.470399999999998"/>
    <n v="6.2E-2"/>
    <n v="65.247414725962045"/>
    <n v="706.08088267680705"/>
  </r>
  <r>
    <n v="1447391469.7"/>
    <d v="2013-05-26T00:00:00"/>
    <x v="1"/>
    <x v="1"/>
    <s v="DTP"/>
    <n v="3"/>
    <x v="0"/>
    <n v="3"/>
    <d v="2013-05-29T00:00:00"/>
    <x v="7"/>
    <n v="1689145"/>
    <x v="1"/>
    <x v="0"/>
    <n v="256"/>
    <n v="7.1538387225879463E-2"/>
    <s v="PORT04PORT09"/>
    <n v="21.470399999999998"/>
    <n v="6.2E-2"/>
    <n v="22.605857282049158"/>
    <n v="18.313827129825142"/>
  </r>
  <r>
    <n v="1447357560.7"/>
    <d v="2013-05-26T00:00:00"/>
    <x v="1"/>
    <x v="1"/>
    <s v="DTP"/>
    <n v="3"/>
    <x v="0"/>
    <n v="3"/>
    <d v="2013-05-29T00:00:00"/>
    <x v="7"/>
    <n v="1689145"/>
    <x v="1"/>
    <x v="0"/>
    <n v="360"/>
    <n v="0.35769193612939737"/>
    <s v="PORT04PORT09"/>
    <n v="21.470399999999998"/>
    <n v="6.2E-2"/>
    <n v="29.454084014408146"/>
    <n v="128.76909700658305"/>
  </r>
  <r>
    <n v="1447158075.7"/>
    <d v="2013-05-26T00:00:00"/>
    <x v="1"/>
    <x v="1"/>
    <s v="DTP"/>
    <n v="3"/>
    <x v="0"/>
    <n v="3"/>
    <d v="2013-05-29T00:00:00"/>
    <x v="7"/>
    <n v="1689145"/>
    <x v="1"/>
    <x v="0"/>
    <n v="532"/>
    <n v="0.71538387225879474"/>
    <s v="PORT04PORT09"/>
    <n v="21.470399999999998"/>
    <n v="6.2E-2"/>
    <n v="45.066621642584082"/>
    <n v="380.5842200416788"/>
  </r>
  <r>
    <n v="1447284975.7"/>
    <d v="2013-05-26T00:00:00"/>
    <x v="1"/>
    <x v="1"/>
    <s v="DTP"/>
    <n v="3"/>
    <x v="0"/>
    <n v="3"/>
    <d v="2013-05-29T00:00:00"/>
    <x v="7"/>
    <n v="1689145"/>
    <x v="1"/>
    <x v="0"/>
    <n v="746"/>
    <n v="1.7884596806469868"/>
    <s v="PORT04PORT09"/>
    <n v="21.470399999999998"/>
    <n v="6.2E-2"/>
    <n v="104.19023714928444"/>
    <n v="1334.1909217626521"/>
  </r>
  <r>
    <n v="1447296421.7"/>
    <d v="2013-05-26T00:00:00"/>
    <x v="1"/>
    <x v="1"/>
    <s v="DTP"/>
    <n v="3"/>
    <x v="0"/>
    <n v="3"/>
    <d v="2013-05-29T00:00:00"/>
    <x v="7"/>
    <n v="1689012"/>
    <x v="1"/>
    <x v="0"/>
    <n v="1201"/>
    <n v="5.5620608635816771"/>
    <s v="PORT04PORT09"/>
    <n v="21.470399999999998"/>
    <n v="6.2E-2"/>
    <n v="435.63257602401882"/>
    <n v="6680.0350971615944"/>
  </r>
  <r>
    <n v="1447400469.7"/>
    <d v="2013-05-26T00:00:00"/>
    <x v="1"/>
    <x v="1"/>
    <s v="DTP"/>
    <n v="3"/>
    <x v="0"/>
    <n v="3"/>
    <d v="2013-05-29T00:00:00"/>
    <x v="7"/>
    <n v="1669702"/>
    <x v="1"/>
    <x v="0"/>
    <n v="497"/>
    <n v="5.0423899371069192"/>
    <s v="PORT04PORT09"/>
    <n v="21.470399999999998"/>
    <n v="6.2E-2"/>
    <n v="176.84660352201263"/>
    <n v="2506.0677987421386"/>
  </r>
  <r>
    <n v="1447386500.7"/>
    <d v="2013-05-26T00:00:00"/>
    <x v="1"/>
    <x v="1"/>
    <s v="DTP"/>
    <n v="3"/>
    <x v="0"/>
    <n v="3"/>
    <d v="2013-05-29T00:00:00"/>
    <x v="7"/>
    <n v="1662552"/>
    <x v="1"/>
    <x v="0"/>
    <n v="777"/>
    <n v="2.2933811399200903"/>
    <s v="PORT04PORT09"/>
    <n v="21.470399999999998"/>
    <n v="6.2E-2"/>
    <n v="131.9517430345104"/>
    <n v="1781.9571457179102"/>
  </r>
  <r>
    <n v="1447158072.7"/>
    <d v="2013-05-26T00:00:00"/>
    <x v="1"/>
    <x v="1"/>
    <s v="DTP"/>
    <n v="3"/>
    <x v="0"/>
    <n v="3"/>
    <d v="2013-05-29T00:00:00"/>
    <x v="7"/>
    <n v="1662552"/>
    <x v="1"/>
    <x v="0"/>
    <n v="806"/>
    <n v="2.2933811399200903"/>
    <s v="PORT04PORT09"/>
    <n v="21.470399999999998"/>
    <n v="6.2E-2"/>
    <n v="136.07524232408673"/>
    <n v="1848.4651987755929"/>
  </r>
  <r>
    <n v="1447332239.7"/>
    <d v="2013-05-26T00:00:00"/>
    <x v="1"/>
    <x v="1"/>
    <s v="DTP"/>
    <n v="3"/>
    <x v="0"/>
    <n v="3"/>
    <d v="2013-05-29T00:00:00"/>
    <x v="7"/>
    <n v="1662552"/>
    <x v="1"/>
    <x v="0"/>
    <n v="634"/>
    <n v="1.3760286839520544"/>
    <s v="PORT04PORT09"/>
    <n v="21.470399999999998"/>
    <n v="6.2E-2"/>
    <n v="75.559335508787342"/>
    <n v="872.40218562560244"/>
  </r>
  <r>
    <n v="1447265594.7"/>
    <d v="2013-05-26T00:00:00"/>
    <x v="1"/>
    <x v="1"/>
    <s v="DTP"/>
    <n v="3"/>
    <x v="0"/>
    <n v="3"/>
    <d v="2013-05-29T00:00:00"/>
    <x v="7"/>
    <n v="1662552"/>
    <x v="1"/>
    <x v="0"/>
    <n v="1273"/>
    <n v="4.5867622798401806"/>
    <s v="PORT04PORT09"/>
    <n v="21.470399999999998"/>
    <n v="6.2E-2"/>
    <n v="383.48519969866607"/>
    <n v="5838.9483822365501"/>
  </r>
  <r>
    <n v="1447178253.7"/>
    <d v="2013-05-26T00:00:00"/>
    <x v="1"/>
    <x v="1"/>
    <s v="DTP"/>
    <n v="3"/>
    <x v="0"/>
    <n v="3"/>
    <d v="2013-05-29T00:00:00"/>
    <x v="7"/>
    <n v="1662552"/>
    <x v="1"/>
    <x v="0"/>
    <n v="387"/>
    <n v="0.45867622798401808"/>
    <s v="PORT04PORT09"/>
    <n v="21.470399999999998"/>
    <n v="6.2E-2"/>
    <n v="32.475877414248529"/>
    <n v="177.50770022981499"/>
  </r>
  <r>
    <n v="1447379224.7"/>
    <d v="2013-05-26T00:00:00"/>
    <x v="1"/>
    <x v="1"/>
    <s v="DTP"/>
    <n v="3"/>
    <x v="0"/>
    <n v="3"/>
    <d v="2013-05-29T00:00:00"/>
    <x v="7"/>
    <n v="1662552"/>
    <x v="1"/>
    <x v="0"/>
    <n v="727"/>
    <n v="1.8347049119360723"/>
    <s v="PORT04PORT09"/>
    <n v="21.470399999999998"/>
    <n v="6.2E-2"/>
    <n v="104.16788920060652"/>
    <n v="1333.8304709775246"/>
  </r>
  <r>
    <n v="1447208160.7"/>
    <d v="2013-05-26T00:00:00"/>
    <x v="1"/>
    <x v="1"/>
    <s v="DTP"/>
    <n v="3"/>
    <x v="0"/>
    <n v="3"/>
    <d v="2013-05-29T00:00:00"/>
    <x v="7"/>
    <n v="1662552"/>
    <x v="1"/>
    <x v="0"/>
    <n v="1329"/>
    <n v="3.52"/>
    <s v="PORT04PORT09"/>
    <n v="21.470399999999998"/>
    <n v="6.2E-2"/>
    <n v="311.51135999999997"/>
    <n v="4678.08"/>
  </r>
  <r>
    <n v="1447310431.7"/>
    <d v="2013-05-26T00:00:00"/>
    <x v="1"/>
    <x v="1"/>
    <s v="DTP"/>
    <n v="3"/>
    <x v="0"/>
    <n v="3"/>
    <d v="2013-05-29T00:00:00"/>
    <x v="7"/>
    <n v="1662552"/>
    <x v="1"/>
    <x v="0"/>
    <n v="1259"/>
    <n v="3.48"/>
    <s v="PORT04PORT09"/>
    <n v="21.470399999999998"/>
    <n v="6.2E-2"/>
    <n v="293.11223999999999"/>
    <n v="4381.32"/>
  </r>
  <r>
    <n v="1447369958.7"/>
    <d v="2013-05-26T00:00:00"/>
    <x v="1"/>
    <x v="1"/>
    <s v="DTP"/>
    <n v="3"/>
    <x v="0"/>
    <n v="3"/>
    <d v="2013-05-29T00:00:00"/>
    <x v="7"/>
    <n v="1662552"/>
    <x v="1"/>
    <x v="0"/>
    <n v="2268"/>
    <n v="6.26"/>
    <s v="PORT04PORT09"/>
    <n v="21.470399999999998"/>
    <n v="6.2E-2"/>
    <n v="901.72655999999995"/>
    <n v="14197.68"/>
  </r>
  <r>
    <n v="1447361988.7"/>
    <d v="2013-05-26T00:00:00"/>
    <x v="1"/>
    <x v="1"/>
    <s v="DTP"/>
    <n v="3"/>
    <x v="0"/>
    <n v="3"/>
    <d v="2013-05-29T00:00:00"/>
    <x v="7"/>
    <n v="1652644"/>
    <x v="1"/>
    <x v="0"/>
    <n v="348"/>
    <n v="3.4799999999999995"/>
    <s v="PORT04PORT09"/>
    <n v="21.470399999999998"/>
    <n v="6.2E-2"/>
    <n v="96.554879999999997"/>
    <n v="1211.0399999999997"/>
  </r>
  <r>
    <n v="1447213263.7"/>
    <d v="2013-05-26T00:00:00"/>
    <x v="1"/>
    <x v="1"/>
    <s v="DTP"/>
    <n v="3"/>
    <x v="0"/>
    <n v="3"/>
    <d v="2013-05-29T00:00:00"/>
    <x v="7"/>
    <n v="1652644"/>
    <x v="1"/>
    <x v="0"/>
    <n v="402"/>
    <n v="4.4000000000000004"/>
    <s v="PORT04PORT09"/>
    <n v="21.470399999999998"/>
    <n v="6.2E-2"/>
    <n v="131.13600000000002"/>
    <n v="1768.8000000000002"/>
  </r>
  <r>
    <n v="1447220701.7"/>
    <d v="2013-05-26T00:00:00"/>
    <x v="1"/>
    <x v="1"/>
    <s v="DTP"/>
    <n v="3"/>
    <x v="0"/>
    <n v="3"/>
    <d v="2013-05-29T00:00:00"/>
    <x v="7"/>
    <n v="1652644"/>
    <x v="1"/>
    <x v="0"/>
    <n v="440"/>
    <n v="4.4800000000000004"/>
    <s v="PORT04PORT09"/>
    <n v="21.470399999999998"/>
    <n v="6.2E-2"/>
    <n v="143.6848"/>
    <n v="1971.2000000000003"/>
  </r>
  <r>
    <n v="1447175219.7"/>
    <d v="2013-05-26T00:00:00"/>
    <x v="1"/>
    <x v="1"/>
    <s v="DTP"/>
    <n v="3"/>
    <x v="0"/>
    <n v="3"/>
    <d v="2013-05-29T00:00:00"/>
    <x v="7"/>
    <n v="1652644"/>
    <x v="1"/>
    <x v="0"/>
    <n v="440"/>
    <n v="4.5599999999999996"/>
    <s v="PORT04PORT09"/>
    <n v="21.470399999999998"/>
    <n v="6.2E-2"/>
    <n v="145.86719999999997"/>
    <n v="2006.3999999999999"/>
  </r>
  <r>
    <n v="1447350385.7"/>
    <d v="2013-05-26T00:00:00"/>
    <x v="1"/>
    <x v="1"/>
    <s v="DTP"/>
    <n v="3"/>
    <x v="0"/>
    <n v="3"/>
    <d v="2013-05-29T00:00:00"/>
    <x v="7"/>
    <n v="1644200"/>
    <x v="1"/>
    <x v="0"/>
    <n v="509"/>
    <n v="6.12"/>
    <s v="PORT04PORT09"/>
    <n v="21.470399999999998"/>
    <n v="6.2E-2"/>
    <n v="214.60536000000002"/>
    <n v="3115.08"/>
  </r>
  <r>
    <n v="1447317043.7"/>
    <d v="2013-05-26T00:00:00"/>
    <x v="1"/>
    <x v="1"/>
    <s v="DTP"/>
    <n v="3"/>
    <x v="0"/>
    <n v="3"/>
    <d v="2013-05-29T00:00:00"/>
    <x v="7"/>
    <n v="1644200"/>
    <x v="1"/>
    <x v="0"/>
    <n v="457"/>
    <n v="6.12"/>
    <s v="PORT04PORT09"/>
    <n v="21.470399999999998"/>
    <n v="6.2E-2"/>
    <n v="194.87448000000001"/>
    <n v="2796.84"/>
  </r>
  <r>
    <n v="1447225591.7"/>
    <d v="2013-05-26T00:00:00"/>
    <x v="1"/>
    <x v="1"/>
    <s v="DTP"/>
    <n v="3"/>
    <x v="0"/>
    <n v="3"/>
    <d v="2013-05-29T00:00:00"/>
    <x v="7"/>
    <n v="1653588"/>
    <x v="1"/>
    <x v="0"/>
    <n v="498"/>
    <n v="21.146907216494842"/>
    <s v="PORT04PORT09"/>
    <n v="21.470399999999998"/>
    <n v="6.2E-2"/>
    <n v="674.40230721649482"/>
    <n v="10531.159793814431"/>
  </r>
  <r>
    <n v="1447265598.7"/>
    <d v="2013-05-26T00:00:00"/>
    <x v="1"/>
    <x v="1"/>
    <s v="DTP"/>
    <n v="3"/>
    <x v="0"/>
    <n v="3"/>
    <d v="2013-05-29T00:00:00"/>
    <x v="7"/>
    <n v="1653588"/>
    <x v="1"/>
    <x v="0"/>
    <n v="418"/>
    <n v="11.74"/>
    <s v="PORT04PORT09"/>
    <n v="21.470399999999998"/>
    <n v="6.2E-2"/>
    <n v="325.72423999999995"/>
    <n v="4907.32"/>
  </r>
  <r>
    <n v="1447293766.7"/>
    <d v="2013-05-26T00:00:00"/>
    <x v="1"/>
    <x v="1"/>
    <s v="DTP"/>
    <n v="3"/>
    <x v="0"/>
    <n v="3"/>
    <d v="2013-05-29T00:00:00"/>
    <x v="7"/>
    <n v="1653588"/>
    <x v="1"/>
    <x v="0"/>
    <n v="540"/>
    <n v="23.96"/>
    <s v="PORT04PORT09"/>
    <n v="21.470399999999998"/>
    <n v="6.2E-2"/>
    <n v="823.65120000000002"/>
    <n v="12938.4"/>
  </r>
  <r>
    <n v="1447369957.7"/>
    <d v="2013-05-26T00:00:00"/>
    <x v="1"/>
    <x v="1"/>
    <s v="DTP"/>
    <n v="3"/>
    <x v="0"/>
    <n v="3"/>
    <d v="2013-05-29T00:00:00"/>
    <x v="7"/>
    <n v="1653588"/>
    <x v="1"/>
    <x v="0"/>
    <n v="524"/>
    <n v="25.92"/>
    <s v="PORT04PORT09"/>
    <n v="21.470399999999998"/>
    <n v="6.2E-2"/>
    <n v="863.55936000000008"/>
    <n v="13582.080000000002"/>
  </r>
  <r>
    <n v="1447194440.7"/>
    <d v="2013-05-26T00:00:00"/>
    <x v="1"/>
    <x v="1"/>
    <s v="DTP"/>
    <n v="3"/>
    <x v="0"/>
    <n v="3"/>
    <d v="2013-05-29T00:00:00"/>
    <x v="7"/>
    <n v="1653588"/>
    <x v="1"/>
    <x v="0"/>
    <n v="615"/>
    <n v="32.980000000000004"/>
    <s v="PORT04PORT09"/>
    <n v="21.470399999999998"/>
    <n v="6.2E-2"/>
    <n v="1278.9978000000001"/>
    <n v="20282.7"/>
  </r>
  <r>
    <n v="1447150492.7"/>
    <d v="2013-05-26T00:00:00"/>
    <x v="1"/>
    <x v="1"/>
    <s v="DTP"/>
    <n v="3"/>
    <x v="0"/>
    <n v="3"/>
    <d v="2013-05-29T00:00:00"/>
    <x v="7"/>
    <n v="1653588"/>
    <x v="1"/>
    <x v="0"/>
    <n v="488"/>
    <n v="18.899999999999999"/>
    <s v="PORT04PORT09"/>
    <n v="21.470399999999998"/>
    <n v="6.2E-2"/>
    <n v="593.30880000000002"/>
    <n v="9223.1999999999989"/>
  </r>
  <r>
    <n v="1447334670.7"/>
    <d v="2013-05-26T00:00:00"/>
    <x v="1"/>
    <x v="1"/>
    <s v="DTP"/>
    <n v="3"/>
    <x v="0"/>
    <n v="3"/>
    <d v="2013-05-29T00:00:00"/>
    <x v="7"/>
    <n v="1653588"/>
    <x v="1"/>
    <x v="0"/>
    <n v="620"/>
    <n v="39.28"/>
    <s v="PORT04PORT09"/>
    <n v="21.470399999999998"/>
    <n v="6.2E-2"/>
    <n v="1531.3936000000001"/>
    <n v="24353.600000000002"/>
  </r>
  <r>
    <n v="1447242501.7"/>
    <d v="2013-05-26T00:00:00"/>
    <x v="1"/>
    <x v="1"/>
    <s v="DTP"/>
    <n v="3"/>
    <x v="0"/>
    <n v="3"/>
    <d v="2013-05-29T00:00:00"/>
    <x v="7"/>
    <n v="1653588"/>
    <x v="1"/>
    <x v="0"/>
    <n v="551"/>
    <n v="33.880000000000003"/>
    <s v="PORT04PORT09"/>
    <n v="21.470399999999998"/>
    <n v="6.2E-2"/>
    <n v="1178.87896"/>
    <n v="18667.88"/>
  </r>
  <r>
    <n v="1447407927.7"/>
    <d v="2013-05-26T00:00:00"/>
    <x v="1"/>
    <x v="1"/>
    <s v="DTP"/>
    <n v="3"/>
    <x v="0"/>
    <n v="3"/>
    <d v="2013-05-29T00:00:00"/>
    <x v="7"/>
    <n v="1653588"/>
    <x v="1"/>
    <x v="0"/>
    <n v="1213"/>
    <n v="93.22"/>
    <s v="PORT04PORT09"/>
    <n v="21.470399999999998"/>
    <n v="6.2E-2"/>
    <n v="7032.1737199999998"/>
    <n v="113075.86"/>
  </r>
  <r>
    <n v="1447357559.7"/>
    <d v="2013-05-26T00:00:00"/>
    <x v="1"/>
    <x v="1"/>
    <s v="DTP"/>
    <n v="3"/>
    <x v="0"/>
    <n v="3"/>
    <d v="2013-05-29T00:00:00"/>
    <x v="7"/>
    <n v="1677891"/>
    <x v="1"/>
    <x v="0"/>
    <n v="772"/>
    <n v="1.6535634517766495"/>
    <s v="PORT04PORT09"/>
    <n v="21.470399999999998"/>
    <n v="6.2E-2"/>
    <n v="100.61656105583755"/>
    <n v="1276.5509847715734"/>
  </r>
  <r>
    <n v="1447373536.7"/>
    <d v="2013-05-26T00:00:00"/>
    <x v="1"/>
    <x v="1"/>
    <s v="DTP"/>
    <n v="3"/>
    <x v="0"/>
    <n v="3"/>
    <d v="2013-05-29T00:00:00"/>
    <x v="7"/>
    <n v="1677891"/>
    <x v="1"/>
    <x v="0"/>
    <n v="1296"/>
    <n v="3.3071269035532991"/>
    <s v="PORT04PORT09"/>
    <n v="21.470399999999998"/>
    <n v="6.2E-2"/>
    <n v="287.2046609543147"/>
    <n v="4286.0364670050758"/>
  </r>
  <r>
    <n v="1447305032.7"/>
    <d v="2013-05-26T00:00:00"/>
    <x v="1"/>
    <x v="1"/>
    <s v="DTP"/>
    <n v="3"/>
    <x v="0"/>
    <n v="3"/>
    <d v="2013-05-29T00:00:00"/>
    <x v="7"/>
    <n v="1677891"/>
    <x v="1"/>
    <x v="0"/>
    <n v="1798"/>
    <n v="4.9606903553299491"/>
    <s v="PORT04PORT09"/>
    <n v="21.470399999999998"/>
    <n v="6.2E-2"/>
    <n v="574.46831805076147"/>
    <n v="8919.3212588832484"/>
  </r>
  <r>
    <n v="1447178955.7"/>
    <d v="2013-05-26T00:00:00"/>
    <x v="1"/>
    <x v="1"/>
    <s v="DTP"/>
    <n v="3"/>
    <x v="0"/>
    <n v="3"/>
    <d v="2013-05-29T00:00:00"/>
    <x v="7"/>
    <n v="1677891"/>
    <x v="1"/>
    <x v="0"/>
    <n v="2751"/>
    <n v="8.2678172588832481"/>
    <s v="PORT04PORT09"/>
    <n v="21.470399999999998"/>
    <n v="6.2E-2"/>
    <n v="1431.6458473096445"/>
    <n v="22744.765279187817"/>
  </r>
  <r>
    <n v="1447168915.7"/>
    <d v="2013-05-26T00:00:00"/>
    <x v="1"/>
    <x v="1"/>
    <s v="DTP"/>
    <n v="3"/>
    <x v="0"/>
    <n v="3"/>
    <d v="2013-05-29T00:00:00"/>
    <x v="7"/>
    <n v="1677891"/>
    <x v="1"/>
    <x v="0"/>
    <n v="5263"/>
    <n v="15.535634517766496"/>
    <s v="PORT04PORT09"/>
    <n v="21.470399999999998"/>
    <n v="6.2E-2"/>
    <n v="5090.841156954315"/>
    <n v="81764.044467005064"/>
  </r>
  <r>
    <n v="1447208161.7"/>
    <d v="2013-05-26T00:00:00"/>
    <x v="1"/>
    <x v="1"/>
    <s v="DTP"/>
    <n v="3"/>
    <x v="0"/>
    <n v="3"/>
    <d v="2013-05-29T00:00:00"/>
    <x v="7"/>
    <n v="1677891"/>
    <x v="1"/>
    <x v="0"/>
    <n v="1808"/>
    <n v="4.9606903553299491"/>
    <s v="PORT04PORT09"/>
    <n v="21.470399999999998"/>
    <n v="6.2E-2"/>
    <n v="577.54394607106599"/>
    <n v="8968.9281624365485"/>
  </r>
  <r>
    <n v="1447339209.7"/>
    <d v="2013-05-26T00:00:00"/>
    <x v="1"/>
    <x v="1"/>
    <s v="DTP"/>
    <n v="3"/>
    <x v="0"/>
    <n v="3"/>
    <d v="2013-05-29T00:00:00"/>
    <x v="7"/>
    <n v="1677891"/>
    <x v="1"/>
    <x v="0"/>
    <n v="3271"/>
    <n v="9.84"/>
    <s v="PORT04PORT09"/>
    <n v="21.470399999999998"/>
    <n v="6.2E-2"/>
    <n v="2017.0420799999997"/>
    <n v="32186.639999999999"/>
  </r>
  <r>
    <n v="1447158073.7"/>
    <d v="2013-05-26T00:00:00"/>
    <x v="1"/>
    <x v="1"/>
    <s v="DTP"/>
    <n v="3"/>
    <x v="0"/>
    <n v="3"/>
    <d v="2013-05-29T00:00:00"/>
    <x v="7"/>
    <n v="1677891"/>
    <x v="1"/>
    <x v="0"/>
    <n v="3314"/>
    <n v="9.84"/>
    <s v="PORT04PORT09"/>
    <n v="21.470399999999998"/>
    <n v="6.2E-2"/>
    <n v="2043.2755199999997"/>
    <n v="32609.759999999998"/>
  </r>
  <r>
    <n v="1447195171.7"/>
    <d v="2013-05-26T00:00:00"/>
    <x v="1"/>
    <x v="1"/>
    <s v="DTP"/>
    <n v="3"/>
    <x v="0"/>
    <n v="3"/>
    <d v="2013-05-29T00:00:00"/>
    <x v="7"/>
    <n v="1651126"/>
    <x v="1"/>
    <x v="0"/>
    <n v="291"/>
    <n v="1.0183333333333335"/>
    <s v="PORT04PORT09"/>
    <n v="21.470399999999998"/>
    <n v="6.2E-2"/>
    <n v="39.843170000000001"/>
    <n v="296.33500000000004"/>
  </r>
  <r>
    <n v="1447150985.7"/>
    <d v="2013-05-26T00:00:00"/>
    <x v="1"/>
    <x v="1"/>
    <s v="DTP"/>
    <n v="3"/>
    <x v="0"/>
    <n v="3"/>
    <d v="2013-05-29T00:00:00"/>
    <x v="7"/>
    <n v="1651126"/>
    <x v="1"/>
    <x v="0"/>
    <n v="321"/>
    <n v="0.20366666666666669"/>
    <s v="PORT04PORT09"/>
    <n v="21.470399999999998"/>
    <n v="6.2E-2"/>
    <n v="25.523774"/>
    <n v="65.37700000000001"/>
  </r>
  <r>
    <n v="1447325843.7"/>
    <d v="2013-05-26T00:00:00"/>
    <x v="1"/>
    <x v="1"/>
    <s v="DTP"/>
    <n v="3"/>
    <x v="0"/>
    <n v="3"/>
    <d v="2013-05-29T00:00:00"/>
    <x v="7"/>
    <n v="1651126"/>
    <x v="1"/>
    <x v="0"/>
    <n v="320"/>
    <n v="5.28"/>
    <s v="PORT04PORT09"/>
    <n v="21.470399999999998"/>
    <n v="6.2E-2"/>
    <n v="126.22560000000001"/>
    <n v="1689.6000000000001"/>
  </r>
  <r>
    <n v="1447191437.7"/>
    <d v="2013-05-26T00:00:00"/>
    <x v="1"/>
    <x v="1"/>
    <s v="DTP"/>
    <n v="3"/>
    <x v="0"/>
    <n v="3"/>
    <d v="2013-05-29T00:00:00"/>
    <x v="7"/>
    <n v="1655373"/>
    <x v="1"/>
    <x v="0"/>
    <n v="368"/>
    <n v="2.6217585493614557"/>
    <s v="PORT04PORT09"/>
    <n v="21.470399999999998"/>
    <n v="6.2E-2"/>
    <n v="81.288443062230968"/>
    <n v="964.80714616501564"/>
  </r>
  <r>
    <n v="1447357561.7"/>
    <d v="2013-05-26T00:00:00"/>
    <x v="1"/>
    <x v="1"/>
    <s v="DTP"/>
    <n v="3"/>
    <x v="0"/>
    <n v="3"/>
    <d v="2013-05-29T00:00:00"/>
    <x v="7"/>
    <n v="1655373"/>
    <x v="1"/>
    <x v="0"/>
    <n v="309"/>
    <n v="2.0974068394891647"/>
    <s v="PORT04PORT09"/>
    <n v="21.470399999999998"/>
    <n v="6.2E-2"/>
    <n v="61.652520230933412"/>
    <n v="648.09871340215193"/>
  </r>
  <r>
    <n v="1447293765.7"/>
    <d v="2013-05-26T00:00:00"/>
    <x v="1"/>
    <x v="1"/>
    <s v="DTP"/>
    <n v="3"/>
    <x v="0"/>
    <n v="3"/>
    <d v="2013-05-29T00:00:00"/>
    <x v="7"/>
    <n v="1655373"/>
    <x v="1"/>
    <x v="0"/>
    <n v="326"/>
    <n v="6.5543963734036398E-2"/>
    <s v="PORT04PORT09"/>
    <n v="21.470399999999998"/>
    <n v="6.2E-2"/>
    <n v="22.795174594992343"/>
    <n v="21.367332177295864"/>
  </r>
  <r>
    <n v="1447236714.7"/>
    <d v="2013-05-26T00:00:00"/>
    <x v="1"/>
    <x v="1"/>
    <s v="DTP"/>
    <n v="3"/>
    <x v="0"/>
    <n v="3"/>
    <d v="2013-05-29T00:00:00"/>
    <x v="7"/>
    <n v="1655373"/>
    <x v="1"/>
    <x v="0"/>
    <n v="339"/>
    <n v="2.4251266581593467"/>
    <s v="PORT04PORT09"/>
    <n v="21.470399999999998"/>
    <n v="6.2E-2"/>
    <n v="72.441712101193147"/>
    <n v="822.11793711601854"/>
  </r>
  <r>
    <n v="1447325842.7"/>
    <d v="2013-05-26T00:00:00"/>
    <x v="1"/>
    <x v="1"/>
    <s v="DTP"/>
    <n v="3"/>
    <x v="0"/>
    <n v="3"/>
    <d v="2013-05-29T00:00:00"/>
    <x v="7"/>
    <n v="1655373"/>
    <x v="1"/>
    <x v="0"/>
    <n v="362"/>
    <n v="5.3746050261909843"/>
    <s v="PORT04PORT09"/>
    <n v="21.470399999999998"/>
    <n v="6.2E-2"/>
    <n v="142.09803520783043"/>
    <n v="1945.6070194811364"/>
  </r>
  <r>
    <n v="1447325841.7"/>
    <d v="2013-05-26T00:00:00"/>
    <x v="1"/>
    <x v="1"/>
    <s v="DTP"/>
    <n v="3"/>
    <x v="0"/>
    <n v="3"/>
    <d v="2013-05-29T00:00:00"/>
    <x v="7"/>
    <n v="1655373"/>
    <x v="1"/>
    <x v="0"/>
    <n v="250"/>
    <n v="6.5543963734036398E-2"/>
    <s v="PORT04PORT09"/>
    <n v="21.470399999999998"/>
    <n v="6.2E-2"/>
    <n v="22.486331437877563"/>
    <n v="16.385990933509099"/>
  </r>
  <r>
    <n v="1447237187.7"/>
    <d v="2013-05-26T00:00:00"/>
    <x v="1"/>
    <x v="1"/>
    <s v="DTP"/>
    <n v="3"/>
    <x v="0"/>
    <n v="3"/>
    <d v="2013-05-29T00:00:00"/>
    <x v="7"/>
    <n v="1652080"/>
    <x v="1"/>
    <x v="0"/>
    <n v="259"/>
    <n v="3.5451127819548872E-2"/>
    <s v="PORT04PORT09"/>
    <n v="21.470399999999998"/>
    <n v="6.2E-2"/>
    <n v="22.039674210526314"/>
    <n v="9.1818421052631578"/>
  </r>
  <r>
    <n v="1447386501.7"/>
    <d v="2013-05-26T00:00:00"/>
    <x v="1"/>
    <x v="1"/>
    <s v="DTP"/>
    <n v="3"/>
    <x v="0"/>
    <n v="3"/>
    <d v="2013-05-29T00:00:00"/>
    <x v="7"/>
    <n v="1652080"/>
    <x v="1"/>
    <x v="0"/>
    <n v="345"/>
    <n v="0.70902255639097744"/>
    <s v="PORT04PORT09"/>
    <n v="21.470399999999998"/>
    <n v="6.2E-2"/>
    <n v="36.636392481203004"/>
    <n v="244.61278195488723"/>
  </r>
  <r>
    <n v="1447361987.7"/>
    <d v="2013-05-26T00:00:00"/>
    <x v="1"/>
    <x v="1"/>
    <s v="DTP"/>
    <n v="3"/>
    <x v="0"/>
    <n v="3"/>
    <d v="2013-05-29T00:00:00"/>
    <x v="7"/>
    <n v="1652080"/>
    <x v="1"/>
    <x v="0"/>
    <n v="355"/>
    <n v="0.74447368421052629"/>
    <s v="PORT04PORT09"/>
    <n v="21.470399999999998"/>
    <n v="6.2E-2"/>
    <n v="37.856265789473682"/>
    <n v="264.28815789473686"/>
  </r>
  <r>
    <n v="1447315897.7"/>
    <d v="2013-05-26T00:00:00"/>
    <x v="1"/>
    <x v="1"/>
    <s v="DTP"/>
    <n v="3"/>
    <x v="0"/>
    <n v="3"/>
    <d v="2013-05-29T00:00:00"/>
    <x v="7"/>
    <n v="1652080"/>
    <x v="1"/>
    <x v="0"/>
    <n v="289"/>
    <n v="0.70902255639097744"/>
    <s v="PORT04PORT09"/>
    <n v="21.470399999999998"/>
    <n v="6.2E-2"/>
    <n v="34.174666165413534"/>
    <n v="204.90751879699249"/>
  </r>
  <r>
    <n v="1447402642.7"/>
    <d v="2013-05-26T00:00:00"/>
    <x v="1"/>
    <x v="1"/>
    <s v="DTP"/>
    <n v="3"/>
    <x v="0"/>
    <n v="3"/>
    <d v="2013-05-29T00:00:00"/>
    <x v="7"/>
    <n v="1652080"/>
    <x v="1"/>
    <x v="0"/>
    <n v="339"/>
    <n v="2.0916165413533836"/>
    <s v="PORT04PORT09"/>
    <n v="21.470399999999998"/>
    <n v="6.2E-2"/>
    <n v="65.431996466165415"/>
    <n v="709.05800751879701"/>
  </r>
  <r>
    <n v="1447292367.7"/>
    <d v="2013-05-26T00:00:00"/>
    <x v="1"/>
    <x v="1"/>
    <s v="DTP"/>
    <n v="3"/>
    <x v="0"/>
    <n v="3"/>
    <d v="2013-05-29T00:00:00"/>
    <x v="7"/>
    <n v="1652080"/>
    <x v="1"/>
    <x v="0"/>
    <n v="294"/>
    <n v="2.12"/>
    <s v="PORT04PORT09"/>
    <n v="21.470399999999998"/>
    <n v="6.2E-2"/>
    <n v="60.113759999999999"/>
    <n v="623.28000000000009"/>
  </r>
  <r>
    <n v="1447146538.7"/>
    <d v="2013-05-26T00:00:00"/>
    <x v="1"/>
    <x v="1"/>
    <s v="DTP"/>
    <n v="3"/>
    <x v="0"/>
    <n v="3"/>
    <d v="2013-05-29T00:00:00"/>
    <x v="7"/>
    <n v="1652080"/>
    <x v="1"/>
    <x v="0"/>
    <n v="389"/>
    <n v="2.48"/>
    <s v="PORT04PORT09"/>
    <n v="21.470399999999998"/>
    <n v="6.2E-2"/>
    <n v="81.28304"/>
    <n v="964.72"/>
  </r>
  <r>
    <n v="1447146532.7"/>
    <d v="2013-05-26T00:00:00"/>
    <x v="1"/>
    <x v="1"/>
    <s v="DTP"/>
    <n v="3"/>
    <x v="0"/>
    <n v="3"/>
    <d v="2013-05-29T00:00:00"/>
    <x v="7"/>
    <n v="1652080"/>
    <x v="1"/>
    <x v="0"/>
    <n v="411"/>
    <n v="1.74"/>
    <s v="PORT04PORT09"/>
    <n v="21.470399999999998"/>
    <n v="6.2E-2"/>
    <n v="65.809079999999994"/>
    <n v="715.14"/>
  </r>
  <r>
    <n v="1447214687.7"/>
    <d v="2013-05-26T00:00:00"/>
    <x v="1"/>
    <x v="1"/>
    <s v="DTP"/>
    <n v="3"/>
    <x v="0"/>
    <n v="3"/>
    <d v="2013-05-29T00:00:00"/>
    <x v="7"/>
    <n v="1652080"/>
    <x v="1"/>
    <x v="0"/>
    <n v="425"/>
    <n v="2.84"/>
    <s v="PORT04PORT09"/>
    <n v="21.470399999999998"/>
    <n v="6.2E-2"/>
    <n v="96.304399999999987"/>
    <n v="1207"/>
  </r>
  <r>
    <n v="1447191440.7"/>
    <d v="2013-05-26T00:00:00"/>
    <x v="1"/>
    <x v="1"/>
    <s v="DTP"/>
    <n v="3"/>
    <x v="0"/>
    <n v="3"/>
    <d v="2013-05-29T00:00:00"/>
    <x v="7"/>
    <n v="1657063"/>
    <x v="1"/>
    <x v="0"/>
    <n v="319"/>
    <n v="1.6591349257585538E-2"/>
    <s v="PORT04PORT09"/>
    <n v="21.470399999999998"/>
    <n v="6.2E-2"/>
    <n v="21.798543705616524"/>
    <n v="5.2926404131697868"/>
  </r>
  <r>
    <n v="1447312660.7"/>
    <d v="2013-05-26T00:00:00"/>
    <x v="1"/>
    <x v="1"/>
    <s v="DTP"/>
    <n v="3"/>
    <x v="0"/>
    <n v="3"/>
    <d v="2013-05-29T00:00:00"/>
    <x v="7"/>
    <n v="1660563"/>
    <x v="1"/>
    <x v="0"/>
    <n v="571"/>
    <n v="3.5193485942541085"/>
    <s v="PORT04PORT09"/>
    <n v="21.470399999999998"/>
    <n v="6.2E-2"/>
    <n v="146.06237893378395"/>
    <n v="2009.548047319096"/>
  </r>
  <r>
    <n v="1447310432.7"/>
    <d v="2013-05-26T00:00:00"/>
    <x v="1"/>
    <x v="1"/>
    <s v="DTP"/>
    <n v="3"/>
    <x v="0"/>
    <n v="3"/>
    <d v="2013-05-29T00:00:00"/>
    <x v="7"/>
    <n v="1660885"/>
    <x v="1"/>
    <x v="0"/>
    <n v="620"/>
    <n v="3.1771093473535217"/>
    <s v="PORT04PORT09"/>
    <n v="21.470399999999998"/>
    <n v="6.2E-2"/>
    <n v="143.59848331226937"/>
    <n v="1969.8077953591835"/>
  </r>
  <r>
    <n v="1447234960.7"/>
    <d v="2013-05-26T00:00:00"/>
    <x v="1"/>
    <x v="1"/>
    <s v="DTP"/>
    <n v="3"/>
    <x v="0"/>
    <n v="3"/>
    <d v="2013-05-29T00:00:00"/>
    <x v="7"/>
    <n v="1660885"/>
    <x v="1"/>
    <x v="0"/>
    <n v="688"/>
    <n v="3.1771093473535217"/>
    <s v="PORT04PORT09"/>
    <n v="21.470399999999998"/>
    <n v="6.2E-2"/>
    <n v="156.99317632071183"/>
    <n v="2185.8512309792231"/>
  </r>
  <r>
    <n v="1447191441.7"/>
    <d v="2013-05-26T00:00:00"/>
    <x v="1"/>
    <x v="1"/>
    <s v="DTP"/>
    <n v="3"/>
    <x v="0"/>
    <n v="3"/>
    <d v="2013-05-29T00:00:00"/>
    <x v="7"/>
    <n v="1660885"/>
    <x v="1"/>
    <x v="0"/>
    <n v="668"/>
    <n v="3.1771093473535217"/>
    <s v="PORT04PORT09"/>
    <n v="21.470399999999998"/>
    <n v="6.2E-2"/>
    <n v="153.05356072999342"/>
    <n v="2122.3090440321525"/>
  </r>
  <r>
    <n v="1447158668.7"/>
    <d v="2013-05-26T00:00:00"/>
    <x v="1"/>
    <x v="1"/>
    <s v="DTP"/>
    <n v="3"/>
    <x v="0"/>
    <n v="3"/>
    <d v="2013-05-29T00:00:00"/>
    <x v="7"/>
    <n v="1660885"/>
    <x v="1"/>
    <x v="0"/>
    <n v="290"/>
    <n v="0.44126518713243357"/>
    <s v="PORT04PORT09"/>
    <n v="21.470399999999998"/>
    <n v="6.2E-2"/>
    <n v="29.404348064641155"/>
    <n v="127.96690426840573"/>
  </r>
  <r>
    <n v="1447281353.7"/>
    <d v="2013-05-26T00:00:00"/>
    <x v="1"/>
    <x v="1"/>
    <s v="DTP"/>
    <n v="3"/>
    <x v="0"/>
    <n v="3"/>
    <d v="2013-05-29T00:00:00"/>
    <x v="7"/>
    <n v="1660885"/>
    <x v="1"/>
    <x v="0"/>
    <n v="628"/>
    <n v="3.1771093473535217"/>
    <s v="PORT04PORT09"/>
    <n v="21.470399999999998"/>
    <n v="6.2E-2"/>
    <n v="145.17432954855673"/>
    <n v="1995.2246701380116"/>
  </r>
  <r>
    <n v="1447146535.7"/>
    <d v="2013-05-26T00:00:00"/>
    <x v="1"/>
    <x v="1"/>
    <s v="DTP"/>
    <n v="3"/>
    <x v="0"/>
    <n v="3"/>
    <d v="2013-05-29T00:00:00"/>
    <x v="7"/>
    <n v="1660885"/>
    <x v="1"/>
    <x v="0"/>
    <n v="3546"/>
    <n v="24.62"/>
    <s v="PORT04PORT09"/>
    <n v="21.470399999999998"/>
    <n v="6.2E-2"/>
    <n v="5434.2266399999999"/>
    <n v="87302.52"/>
  </r>
  <r>
    <n v="1447174702.7"/>
    <d v="2013-05-26T00:00:00"/>
    <x v="1"/>
    <x v="1"/>
    <s v="DTP"/>
    <n v="3"/>
    <x v="0"/>
    <n v="3"/>
    <d v="2013-05-29T00:00:00"/>
    <x v="7"/>
    <n v="1668545"/>
    <x v="1"/>
    <x v="0"/>
    <n v="532"/>
    <n v="2.2188187038556197"/>
    <s v="PORT04PORT09"/>
    <n v="21.470399999999998"/>
    <n v="6.2E-2"/>
    <n v="94.655916127973768"/>
    <n v="1180.4115504511897"/>
  </r>
  <r>
    <n v="1447174701.7"/>
    <d v="2013-05-26T00:00:00"/>
    <x v="1"/>
    <x v="1"/>
    <s v="DTP"/>
    <n v="3"/>
    <x v="0"/>
    <n v="3"/>
    <d v="2013-05-29T00:00:00"/>
    <x v="7"/>
    <n v="1668547"/>
    <x v="1"/>
    <x v="0"/>
    <n v="455"/>
    <n v="1.5932861739153332"/>
    <s v="PORT04PORT09"/>
    <n v="21.470399999999998"/>
    <n v="6.2E-2"/>
    <n v="66.417002966151557"/>
    <n v="724.94520913147664"/>
  </r>
  <r>
    <n v="1447206338.7"/>
    <d v="2013-05-26T00:00:00"/>
    <x v="1"/>
    <x v="1"/>
    <s v="DTP"/>
    <n v="3"/>
    <x v="0"/>
    <n v="3"/>
    <d v="2013-05-29T00:00:00"/>
    <x v="7"/>
    <n v="1668547"/>
    <x v="1"/>
    <x v="0"/>
    <n v="542"/>
    <n v="2.3899292608729996"/>
    <s v="PORT04PORT09"/>
    <n v="21.470399999999998"/>
    <n v="6.2E-2"/>
    <n v="101.78158288237627"/>
    <n v="1295.3416593931659"/>
  </r>
  <r>
    <n v="1447149329.7"/>
    <d v="2013-05-26T00:00:00"/>
    <x v="1"/>
    <x v="1"/>
    <s v="DTP"/>
    <n v="3"/>
    <x v="0"/>
    <n v="3"/>
    <d v="2013-05-29T00:00:00"/>
    <x v="7"/>
    <n v="1683200"/>
    <x v="1"/>
    <x v="0"/>
    <n v="365"/>
    <n v="3.055408950617283"/>
    <s v="PORT04PORT09"/>
    <n v="21.470399999999998"/>
    <n v="6.2E-2"/>
    <n v="90.614304552469108"/>
    <n v="1115.2242669753084"/>
  </r>
  <r>
    <n v="1447367893.7"/>
    <d v="2013-05-26T00:00:00"/>
    <x v="1"/>
    <x v="1"/>
    <s v="DTP"/>
    <n v="3"/>
    <x v="0"/>
    <n v="3"/>
    <d v="2013-05-29T00:00:00"/>
    <x v="7"/>
    <n v="1683200"/>
    <x v="1"/>
    <x v="0"/>
    <n v="375"/>
    <n v="3.3378417107583767"/>
    <s v="PORT04PORT09"/>
    <n v="21.470399999999998"/>
    <n v="6.2E-2"/>
    <n v="99.075219775132254"/>
    <n v="1251.6906415343913"/>
  </r>
  <r>
    <n v="1447220702.7"/>
    <d v="2013-05-26T00:00:00"/>
    <x v="1"/>
    <x v="1"/>
    <s v="DTP"/>
    <n v="3"/>
    <x v="0"/>
    <n v="3"/>
    <d v="2013-05-29T00:00:00"/>
    <x v="7"/>
    <n v="1683200"/>
    <x v="1"/>
    <x v="0"/>
    <n v="301"/>
    <n v="0.20540564373897702"/>
    <s v="PORT04PORT09"/>
    <n v="21.470399999999998"/>
    <n v="6.2E-2"/>
    <n v="25.303680123456786"/>
    <n v="61.827098765432083"/>
  </r>
  <r>
    <n v="1447323801.7"/>
    <d v="2013-05-26T00:00:00"/>
    <x v="1"/>
    <x v="1"/>
    <s v="DTP"/>
    <n v="3"/>
    <x v="0"/>
    <n v="3"/>
    <d v="2013-05-29T00:00:00"/>
    <x v="7"/>
    <n v="1683200"/>
    <x v="1"/>
    <x v="0"/>
    <n v="370"/>
    <n v="2.464867724867724"/>
    <s v="PORT04PORT09"/>
    <n v="21.470399999999998"/>
    <n v="6.2E-2"/>
    <n v="78.014465608465599"/>
    <n v="912.00105820105784"/>
  </r>
  <r>
    <n v="1447289407.7"/>
    <d v="2013-05-26T00:00:00"/>
    <x v="1"/>
    <x v="1"/>
    <s v="DTP"/>
    <n v="3"/>
    <x v="0"/>
    <n v="3"/>
    <d v="2013-05-29T00:00:00"/>
    <x v="7"/>
    <n v="1683200"/>
    <x v="1"/>
    <x v="0"/>
    <n v="427"/>
    <n v="2.5675705467372127"/>
    <s v="PORT04PORT09"/>
    <n v="21.470399999999998"/>
    <n v="6.2E-2"/>
    <n v="89.444262654320966"/>
    <n v="1096.3526234567898"/>
  </r>
  <r>
    <n v="1447146542.7"/>
    <d v="2013-05-26T00:00:00"/>
    <x v="1"/>
    <x v="1"/>
    <s v="DTP"/>
    <n v="3"/>
    <x v="0"/>
    <n v="3"/>
    <d v="2013-05-29T00:00:00"/>
    <x v="7"/>
    <n v="1683200"/>
    <x v="1"/>
    <x v="0"/>
    <n v="367"/>
    <n v="1.5662180335096998"/>
    <s v="PORT04PORT09"/>
    <n v="21.470399999999998"/>
    <n v="6.2E-2"/>
    <n v="57.108125134479707"/>
    <n v="574.80201829805981"/>
  </r>
  <r>
    <n v="1447206341.7"/>
    <d v="2013-05-26T00:00:00"/>
    <x v="1"/>
    <x v="1"/>
    <s v="DTP"/>
    <n v="3"/>
    <x v="0"/>
    <n v="3"/>
    <d v="2013-05-29T00:00:00"/>
    <x v="7"/>
    <n v="1683200"/>
    <x v="1"/>
    <x v="0"/>
    <n v="331"/>
    <n v="2.3621649029982357"/>
    <s v="PORT04PORT09"/>
    <n v="21.470399999999998"/>
    <n v="6.2E-2"/>
    <n v="69.946748139329799"/>
    <n v="781.87658289241597"/>
  </r>
  <r>
    <n v="1447158070.7"/>
    <d v="2013-05-26T00:00:00"/>
    <x v="1"/>
    <x v="1"/>
    <s v="DTP"/>
    <n v="3"/>
    <x v="0"/>
    <n v="3"/>
    <d v="2013-05-29T00:00:00"/>
    <x v="7"/>
    <n v="1683200"/>
    <x v="1"/>
    <x v="0"/>
    <n v="310"/>
    <n v="1.2837852733686064"/>
    <s v="PORT04PORT09"/>
    <n v="21.470399999999998"/>
    <n v="6.2E-2"/>
    <n v="46.144752954144607"/>
    <n v="397.97343474426799"/>
  </r>
  <r>
    <n v="1447206340.7"/>
    <d v="2013-05-26T00:00:00"/>
    <x v="1"/>
    <x v="1"/>
    <s v="DTP"/>
    <n v="3"/>
    <x v="0"/>
    <n v="3"/>
    <d v="2013-05-29T00:00:00"/>
    <x v="7"/>
    <n v="1683200"/>
    <x v="1"/>
    <x v="0"/>
    <n v="374"/>
    <n v="2.5675705467372127"/>
    <s v="PORT04PORT09"/>
    <n v="21.470399999999998"/>
    <n v="6.2E-2"/>
    <n v="81.007225837742482"/>
    <n v="960.27138447971754"/>
  </r>
  <r>
    <n v="1447208573.7"/>
    <d v="2013-05-26T00:00:00"/>
    <x v="1"/>
    <x v="1"/>
    <s v="DTP"/>
    <n v="3"/>
    <x v="0"/>
    <n v="3"/>
    <d v="2013-05-29T00:00:00"/>
    <x v="7"/>
    <n v="1683200"/>
    <x v="1"/>
    <x v="0"/>
    <n v="530"/>
    <n v="4.6399999999999997"/>
    <s v="PORT04PORT09"/>
    <n v="21.470399999999998"/>
    <n v="6.2E-2"/>
    <n v="173.94079999999997"/>
    <n v="2459.1999999999998"/>
  </r>
  <r>
    <n v="1447260523.7"/>
    <d v="2013-05-26T00:00:00"/>
    <x v="1"/>
    <x v="1"/>
    <s v="DTP"/>
    <n v="3"/>
    <x v="0"/>
    <n v="3"/>
    <d v="2013-05-29T00:00:00"/>
    <x v="7"/>
    <n v="1683200"/>
    <x v="1"/>
    <x v="0"/>
    <n v="551"/>
    <n v="6.7799999999999994"/>
    <s v="PORT04PORT09"/>
    <n v="21.470399999999998"/>
    <n v="6.2E-2"/>
    <n v="253.08875999999998"/>
    <n v="3735.7799999999997"/>
  </r>
  <r>
    <n v="1447185793.7"/>
    <d v="2013-05-26T00:00:00"/>
    <x v="1"/>
    <x v="1"/>
    <s v="DTP"/>
    <n v="3"/>
    <x v="0"/>
    <n v="3"/>
    <d v="2013-05-29T00:00:00"/>
    <x v="7"/>
    <n v="1683203"/>
    <x v="1"/>
    <x v="0"/>
    <n v="448"/>
    <n v="3.0484964862644883"/>
    <s v="PORT04PORT09"/>
    <n v="21.470399999999998"/>
    <n v="6.2E-2"/>
    <n v="106.14543840248243"/>
    <n v="1365.7264258464907"/>
  </r>
  <r>
    <n v="1447227077.7"/>
    <d v="2013-05-26T00:00:00"/>
    <x v="1"/>
    <x v="1"/>
    <s v="DTP"/>
    <n v="3"/>
    <x v="0"/>
    <n v="3"/>
    <d v="2013-05-29T00:00:00"/>
    <x v="7"/>
    <n v="1683203"/>
    <x v="1"/>
    <x v="0"/>
    <n v="390"/>
    <n v="2.9411550606917949"/>
    <s v="PORT04PORT09"/>
    <n v="21.470399999999998"/>
    <n v="6.2E-2"/>
    <n v="92.587529367527594"/>
    <n v="1147.0504736698001"/>
  </r>
  <r>
    <n v="1447236715.7"/>
    <d v="2013-05-26T00:00:00"/>
    <x v="1"/>
    <x v="1"/>
    <s v="DTP"/>
    <n v="3"/>
    <x v="0"/>
    <n v="3"/>
    <d v="2013-05-29T00:00:00"/>
    <x v="7"/>
    <n v="1683203"/>
    <x v="1"/>
    <x v="0"/>
    <n v="395"/>
    <n v="2.9411550606917949"/>
    <s v="PORT04PORT09"/>
    <n v="21.470399999999998"/>
    <n v="6.2E-2"/>
    <n v="93.499287436342044"/>
    <n v="1161.7562489732591"/>
  </r>
  <r>
    <n v="1447220703.7"/>
    <d v="2013-05-26T00:00:00"/>
    <x v="1"/>
    <x v="1"/>
    <s v="DTP"/>
    <n v="3"/>
    <x v="0"/>
    <n v="3"/>
    <d v="2013-05-29T00:00:00"/>
    <x v="7"/>
    <n v="1683199"/>
    <x v="1"/>
    <x v="0"/>
    <n v="268"/>
    <n v="0.19133742358015957"/>
    <s v="PORT04PORT09"/>
    <n v="21.470399999999998"/>
    <n v="6.2E-2"/>
    <n v="24.649662630207928"/>
    <n v="51.278429519482764"/>
  </r>
  <r>
    <n v="1447334669.7"/>
    <d v="2013-05-26T00:00:00"/>
    <x v="1"/>
    <x v="1"/>
    <s v="DTP"/>
    <n v="3"/>
    <x v="0"/>
    <n v="3"/>
    <d v="2013-05-29T00:00:00"/>
    <x v="7"/>
    <n v="1662317"/>
    <x v="1"/>
    <x v="0"/>
    <n v="287"/>
    <n v="0.88402877697841742"/>
    <s v="PORT04PORT09"/>
    <n v="21.470399999999998"/>
    <n v="6.2E-2"/>
    <n v="37.200808057553957"/>
    <n v="253.71625899280579"/>
  </r>
  <r>
    <n v="1447185211.7"/>
    <d v="2013-05-26T00:00:00"/>
    <x v="1"/>
    <x v="1"/>
    <s v="DTP"/>
    <n v="3"/>
    <x v="0"/>
    <n v="3"/>
    <d v="2013-05-29T00:00:00"/>
    <x v="7"/>
    <n v="1662317"/>
    <x v="1"/>
    <x v="0"/>
    <n v="316"/>
    <n v="0.73669064748201452"/>
    <s v="PORT04PORT09"/>
    <n v="21.470399999999998"/>
    <n v="6.2E-2"/>
    <n v="35.903643165467628"/>
    <n v="232.79424460431659"/>
  </r>
  <r>
    <n v="1447171066.7"/>
    <d v="2013-05-26T00:00:00"/>
    <x v="1"/>
    <x v="1"/>
    <s v="DTP"/>
    <n v="3"/>
    <x v="0"/>
    <n v="3"/>
    <d v="2013-05-29T00:00:00"/>
    <x v="7"/>
    <n v="1662317"/>
    <x v="1"/>
    <x v="0"/>
    <n v="323"/>
    <n v="0.73669064748201452"/>
    <s v="PORT04PORT09"/>
    <n v="21.470399999999998"/>
    <n v="6.2E-2"/>
    <n v="36.223366906474823"/>
    <n v="237.95107913669068"/>
  </r>
  <r>
    <n v="1447281357.7"/>
    <d v="2013-05-26T00:00:00"/>
    <x v="1"/>
    <x v="1"/>
    <s v="DTP"/>
    <n v="3"/>
    <x v="0"/>
    <n v="3"/>
    <d v="2013-05-29T00:00:00"/>
    <x v="7"/>
    <n v="1662395"/>
    <x v="1"/>
    <x v="0"/>
    <n v="302"/>
    <n v="1.0102577034296756"/>
    <s v="PORT04PORT09"/>
    <n v="21.470399999999998"/>
    <n v="6.2E-2"/>
    <n v="40.386465239017241"/>
    <n v="305.09782643576204"/>
  </r>
  <r>
    <n v="1447229526.7"/>
    <d v="2013-05-26T00:00:00"/>
    <x v="1"/>
    <x v="1"/>
    <s v="DTP"/>
    <n v="3"/>
    <x v="0"/>
    <n v="3"/>
    <d v="2013-05-29T00:00:00"/>
    <x v="7"/>
    <n v="1662395"/>
    <x v="1"/>
    <x v="0"/>
    <n v="344"/>
    <n v="1.2123092441156107"/>
    <s v="PORT04PORT09"/>
    <n v="21.470399999999998"/>
    <n v="6.2E-2"/>
    <n v="47.326531558497742"/>
    <n v="417.03437997577009"/>
  </r>
  <r>
    <n v="1447366517.7"/>
    <d v="2013-05-26T00:00:00"/>
    <x v="1"/>
    <x v="1"/>
    <s v="DTP"/>
    <n v="3"/>
    <x v="0"/>
    <n v="3"/>
    <d v="2013-05-29T00:00:00"/>
    <x v="7"/>
    <n v="1662395"/>
    <x v="1"/>
    <x v="0"/>
    <n v="272"/>
    <n v="1.818463866173416"/>
    <s v="PORT04PORT09"/>
    <n v="21.470399999999998"/>
    <n v="6.2E-2"/>
    <n v="52.136974639148484"/>
    <n v="494.62217159916918"/>
  </r>
  <r>
    <n v="1447293767.7"/>
    <d v="2013-05-26T00:00:00"/>
    <x v="1"/>
    <x v="1"/>
    <s v="DTP"/>
    <n v="3"/>
    <x v="0"/>
    <n v="3"/>
    <d v="2013-05-29T00:00:00"/>
    <x v="7"/>
    <n v="1662395"/>
    <x v="1"/>
    <x v="0"/>
    <n v="312"/>
    <n v="0.40410308137187023"/>
    <s v="PORT04PORT09"/>
    <n v="21.470399999999998"/>
    <n v="6.2E-2"/>
    <n v="29.287370006057458"/>
    <n v="126.08016138802351"/>
  </r>
  <r>
    <n v="1447251881.7"/>
    <d v="2013-05-26T00:00:00"/>
    <x v="1"/>
    <x v="1"/>
    <s v="DTP"/>
    <n v="3"/>
    <x v="0"/>
    <n v="3"/>
    <d v="2013-05-29T00:00:00"/>
    <x v="7"/>
    <n v="1662395"/>
    <x v="1"/>
    <x v="0"/>
    <n v="325"/>
    <n v="1.5153865551445134"/>
    <s v="PORT04PORT09"/>
    <n v="21.470399999999998"/>
    <n v="6.2E-2"/>
    <n v="52.005439086161942"/>
    <n v="492.50063042196683"/>
  </r>
  <r>
    <n v="1447357555.7"/>
    <d v="2013-05-26T00:00:00"/>
    <x v="1"/>
    <x v="1"/>
    <s v="DTP"/>
    <n v="3"/>
    <x v="0"/>
    <n v="3"/>
    <d v="2013-05-29T00:00:00"/>
    <x v="7"/>
    <n v="1662395"/>
    <x v="1"/>
    <x v="0"/>
    <n v="305"/>
    <n v="0.40410308137187023"/>
    <s v="PORT04PORT09"/>
    <n v="21.470399999999998"/>
    <n v="6.2E-2"/>
    <n v="29.111989268742064"/>
    <n v="123.25143981842042"/>
  </r>
  <r>
    <n v="1447219339.7"/>
    <d v="2013-05-26T00:00:00"/>
    <x v="1"/>
    <x v="1"/>
    <s v="DTP"/>
    <n v="3"/>
    <x v="0"/>
    <n v="3"/>
    <d v="2013-05-29T00:00:00"/>
    <x v="7"/>
    <n v="1662395"/>
    <x v="1"/>
    <x v="0"/>
    <n v="302"/>
    <n v="1.6164123254874809"/>
    <s v="PORT04PORT09"/>
    <n v="21.470399999999998"/>
    <n v="6.2E-2"/>
    <n v="51.736104382427591"/>
    <n v="488.15652229721923"/>
  </r>
  <r>
    <n v="1447313947.7"/>
    <d v="2013-05-26T00:00:00"/>
    <x v="1"/>
    <x v="1"/>
    <s v="DTP"/>
    <n v="3"/>
    <x v="0"/>
    <n v="3"/>
    <d v="2013-05-29T00:00:00"/>
    <x v="7"/>
    <n v="1662395"/>
    <x v="1"/>
    <x v="0"/>
    <n v="242"/>
    <n v="0.40410308137187023"/>
    <s v="PORT04PORT09"/>
    <n v="21.470399999999998"/>
    <n v="6.2E-2"/>
    <n v="27.533562632903539"/>
    <n v="97.7929456919926"/>
  </r>
  <r>
    <n v="1447164848.7"/>
    <d v="2013-05-26T00:00:00"/>
    <x v="1"/>
    <x v="1"/>
    <s v="DTP"/>
    <n v="3"/>
    <x v="0"/>
    <n v="3"/>
    <d v="2013-05-29T00:00:00"/>
    <x v="7"/>
    <n v="1662395"/>
    <x v="1"/>
    <x v="0"/>
    <n v="329"/>
    <n v="3.6369277323468321"/>
    <s v="PORT04PORT09"/>
    <n v="21.470399999999998"/>
    <n v="6.2E-2"/>
    <n v="95.656451884410671"/>
    <n v="1196.5492239421078"/>
  </r>
  <r>
    <n v="1447185212.7"/>
    <d v="2013-05-26T00:00:00"/>
    <x v="1"/>
    <x v="1"/>
    <s v="DTP"/>
    <n v="3"/>
    <x v="0"/>
    <n v="3"/>
    <d v="2013-05-29T00:00:00"/>
    <x v="7"/>
    <n v="1662395"/>
    <x v="1"/>
    <x v="0"/>
    <n v="266"/>
    <n v="0.60615462205780535"/>
    <s v="PORT04PORT09"/>
    <n v="21.470399999999998"/>
    <n v="6.2E-2"/>
    <n v="31.467102026977322"/>
    <n v="161.23712946737623"/>
  </r>
  <r>
    <n v="1447164849.7"/>
    <d v="2013-05-26T00:00:00"/>
    <x v="1"/>
    <x v="1"/>
    <s v="DTP"/>
    <n v="3"/>
    <x v="0"/>
    <n v="3"/>
    <d v="2013-05-29T00:00:00"/>
    <x v="7"/>
    <n v="1662317"/>
    <x v="1"/>
    <x v="0"/>
    <n v="316"/>
    <n v="5.78"/>
    <s v="PORT04PORT09"/>
    <n v="21.470399999999998"/>
    <n v="6.2E-2"/>
    <n v="134.71215999999998"/>
    <n v="1826.48"/>
  </r>
  <r>
    <n v="1447207596.7"/>
    <d v="2013-05-26T00:00:00"/>
    <x v="1"/>
    <x v="1"/>
    <s v="DTP"/>
    <n v="3"/>
    <x v="0"/>
    <n v="3"/>
    <d v="2013-05-29T00:00:00"/>
    <x v="7"/>
    <n v="1662274"/>
    <x v="1"/>
    <x v="0"/>
    <n v="363"/>
    <n v="4.153153153153152"/>
    <s v="PORT04PORT09"/>
    <n v="21.470399999999998"/>
    <n v="6.2E-2"/>
    <n v="114.94126486486485"/>
    <n v="1507.5945945945941"/>
  </r>
  <r>
    <n v="1447323800.7"/>
    <d v="2013-05-26T00:00:00"/>
    <x v="1"/>
    <x v="1"/>
    <s v="DTP"/>
    <n v="3"/>
    <x v="0"/>
    <n v="3"/>
    <d v="2013-05-29T00:00:00"/>
    <x v="7"/>
    <n v="1662274"/>
    <x v="1"/>
    <x v="0"/>
    <n v="344"/>
    <n v="4.153153153153152"/>
    <s v="PORT04PORT09"/>
    <n v="21.470399999999998"/>
    <n v="6.2E-2"/>
    <n v="110.04885045045043"/>
    <n v="1428.6846846846843"/>
  </r>
  <r>
    <n v="1447391773.7"/>
    <d v="2013-05-26T00:00:00"/>
    <x v="1"/>
    <x v="1"/>
    <s v="DTP"/>
    <n v="3"/>
    <x v="0"/>
    <n v="3"/>
    <d v="2013-05-29T00:00:00"/>
    <x v="7"/>
    <n v="1662274"/>
    <x v="1"/>
    <x v="0"/>
    <n v="407"/>
    <n v="10.86"/>
    <s v="PORT04PORT09"/>
    <n v="21.470399999999998"/>
    <n v="6.2E-2"/>
    <n v="295.51163999999994"/>
    <n v="4420.0199999999995"/>
  </r>
  <r>
    <n v="1447155338.7"/>
    <d v="2013-05-26T00:00:00"/>
    <x v="1"/>
    <x v="1"/>
    <s v="DTP"/>
    <n v="3"/>
    <x v="0"/>
    <n v="3"/>
    <d v="2013-05-29T00:00:00"/>
    <x v="7"/>
    <n v="1662274"/>
    <x v="1"/>
    <x v="0"/>
    <n v="334"/>
    <n v="7.8"/>
    <s v="PORT04PORT09"/>
    <n v="21.470399999999998"/>
    <n v="6.2E-2"/>
    <n v="182.99279999999999"/>
    <n v="2605.1999999999998"/>
  </r>
  <r>
    <n v="1447163247.7"/>
    <d v="2013-05-26T00:00:00"/>
    <x v="1"/>
    <x v="1"/>
    <s v="DTP"/>
    <n v="3"/>
    <x v="0"/>
    <n v="3"/>
    <d v="2013-05-29T00:00:00"/>
    <x v="7"/>
    <n v="1663347"/>
    <x v="1"/>
    <x v="0"/>
    <n v="416"/>
    <n v="9.0849962523698231"/>
    <s v="PORT04PORT09"/>
    <n v="21.470399999999998"/>
    <n v="6.2E-2"/>
    <n v="255.79062334112245"/>
    <n v="3779.3584409858463"/>
  </r>
  <r>
    <n v="1447173517.7"/>
    <d v="2013-05-26T00:00:00"/>
    <x v="1"/>
    <x v="1"/>
    <s v="DTP"/>
    <n v="3"/>
    <x v="0"/>
    <n v="3"/>
    <d v="2013-05-29T00:00:00"/>
    <x v="7"/>
    <n v="1663347"/>
    <x v="1"/>
    <x v="0"/>
    <n v="464"/>
    <n v="14.14166042061637"/>
    <s v="PORT04PORT09"/>
    <n v="21.470399999999998"/>
    <n v="6.2E-2"/>
    <n v="428.2976869802917"/>
    <n v="6561.7304351659959"/>
  </r>
  <r>
    <n v="1447199223.7"/>
    <d v="2013-05-26T00:00:00"/>
    <x v="1"/>
    <x v="1"/>
    <s v="DTP"/>
    <n v="0"/>
    <x v="0"/>
    <n v="0"/>
    <d v="2013-05-26T00:00:00"/>
    <x v="7"/>
    <n v="1672091"/>
    <x v="1"/>
    <x v="0"/>
    <n v="293"/>
    <n v="0.91811324811714912"/>
    <s v="PORT04PORT09"/>
    <n v="21.470399999999998"/>
    <n v="6.2E-2"/>
    <n v="38.148845265296131"/>
    <n v="269.0071816983247"/>
  </r>
  <r>
    <n v="1447219392.7"/>
    <d v="2013-05-26T00:00:00"/>
    <x v="1"/>
    <x v="1"/>
    <s v="DTP"/>
    <n v="0"/>
    <x v="0"/>
    <n v="0"/>
    <d v="2013-05-26T00:00:00"/>
    <x v="7"/>
    <n v="1672091"/>
    <x v="1"/>
    <x v="0"/>
    <n v="301"/>
    <n v="1.7050674607889913"/>
    <s v="PORT04PORT09"/>
    <n v="21.470399999999998"/>
    <n v="6.2E-2"/>
    <n v="53.290368953244155"/>
    <n v="513.22530569748642"/>
  </r>
  <r>
    <n v="1447302726.7"/>
    <d v="2013-05-26T00:00:00"/>
    <x v="1"/>
    <x v="1"/>
    <s v="DTP"/>
    <n v="3"/>
    <x v="0"/>
    <n v="3"/>
    <d v="2013-05-29T00:00:00"/>
    <x v="7"/>
    <n v="1672110"/>
    <x v="1"/>
    <x v="0"/>
    <n v="421"/>
    <n v="7.6560902916951807"/>
    <s v="PORT04PORT09"/>
    <n v="21.470399999999998"/>
    <n v="6.2E-2"/>
    <n v="221.3096687938276"/>
    <n v="3223.2140128036713"/>
  </r>
  <r>
    <n v="1447297175.7"/>
    <d v="2013-05-26T00:00:00"/>
    <x v="1"/>
    <x v="1"/>
    <s v="DTP"/>
    <n v="3"/>
    <x v="0"/>
    <n v="3"/>
    <d v="2013-05-29T00:00:00"/>
    <x v="7"/>
    <n v="1672110"/>
    <x v="1"/>
    <x v="0"/>
    <n v="286"/>
    <n v="0.37529854371054805"/>
    <s v="PORT04PORT09"/>
    <n v="21.470399999999998"/>
    <n v="6.2E-2"/>
    <n v="28.125193777075438"/>
    <n v="107.33538350121674"/>
  </r>
  <r>
    <n v="1447346550.7"/>
    <d v="2013-05-26T00:00:00"/>
    <x v="1"/>
    <x v="1"/>
    <s v="DTP"/>
    <n v="3"/>
    <x v="0"/>
    <n v="3"/>
    <d v="2013-05-29T00:00:00"/>
    <x v="7"/>
    <n v="1672110"/>
    <x v="1"/>
    <x v="0"/>
    <n v="320"/>
    <n v="1.8014330098106308"/>
    <s v="PORT04PORT09"/>
    <n v="21.470399999999998"/>
    <n v="6.2E-2"/>
    <n v="57.210830914642912"/>
    <n v="576.4585631394018"/>
  </r>
  <r>
    <n v="1447413505.7"/>
    <d v="2013-05-26T00:00:00"/>
    <x v="1"/>
    <x v="1"/>
    <s v="DTP"/>
    <n v="0"/>
    <x v="0"/>
    <n v="0"/>
    <d v="2013-05-26T00:00:00"/>
    <x v="7"/>
    <n v="1672110"/>
    <x v="1"/>
    <x v="0"/>
    <n v="370"/>
    <n v="4.203343689558138"/>
    <s v="PORT04PORT09"/>
    <n v="21.470399999999998"/>
    <n v="6.2E-2"/>
    <n v="117.89510423846369"/>
    <n v="1555.2371651365111"/>
  </r>
  <r>
    <n v="1447297462.7"/>
    <d v="2013-05-26T00:00:00"/>
    <x v="1"/>
    <x v="1"/>
    <s v="DTP"/>
    <n v="3"/>
    <x v="0"/>
    <n v="3"/>
    <d v="2013-05-29T00:00:00"/>
    <x v="7"/>
    <n v="1672110"/>
    <x v="1"/>
    <x v="0"/>
    <n v="374"/>
    <n v="6.1548961168529885"/>
    <s v="PORT04PORT09"/>
    <n v="21.470399999999998"/>
    <n v="6.2E-2"/>
    <n v="164.19013115758707"/>
    <n v="2301.9311477030178"/>
  </r>
  <r>
    <n v="1447297176.7"/>
    <d v="2013-05-26T00:00:00"/>
    <x v="1"/>
    <x v="1"/>
    <s v="DTP"/>
    <n v="3"/>
    <x v="0"/>
    <n v="3"/>
    <d v="2013-05-29T00:00:00"/>
    <x v="7"/>
    <n v="1672110"/>
    <x v="1"/>
    <x v="0"/>
    <n v="261"/>
    <n v="0.97577621364742495"/>
    <s v="PORT04PORT09"/>
    <n v="21.470399999999998"/>
    <n v="6.2E-2"/>
    <n v="37.260410689242626"/>
    <n v="254.67759176197791"/>
  </r>
  <r>
    <n v="1447242503.7"/>
    <d v="2013-05-26T00:00:00"/>
    <x v="1"/>
    <x v="1"/>
    <s v="DTP"/>
    <n v="3"/>
    <x v="0"/>
    <n v="3"/>
    <d v="2013-05-29T00:00:00"/>
    <x v="7"/>
    <n v="1672110"/>
    <x v="1"/>
    <x v="0"/>
    <n v="355"/>
    <n v="4.9539407769792341"/>
    <s v="PORT04PORT09"/>
    <n v="21.470399999999998"/>
    <n v="6.2E-2"/>
    <n v="130.50663650131295"/>
    <n v="1758.6489758276282"/>
  </r>
  <r>
    <n v="1447297461.7"/>
    <d v="2013-05-26T00:00:00"/>
    <x v="1"/>
    <x v="1"/>
    <s v="DTP"/>
    <n v="3"/>
    <x v="0"/>
    <n v="3"/>
    <d v="2013-05-29T00:00:00"/>
    <x v="7"/>
    <n v="1672110"/>
    <x v="1"/>
    <x v="0"/>
    <n v="301"/>
    <n v="1.2009553398737538"/>
    <s v="PORT04PORT09"/>
    <n v="21.470399999999998"/>
    <n v="6.2E-2"/>
    <n v="43.882628552723993"/>
    <n v="361.48755730199991"/>
  </r>
  <r>
    <n v="1447227073.7"/>
    <d v="2013-05-26T00:00:00"/>
    <x v="1"/>
    <x v="1"/>
    <s v="DTP"/>
    <n v="0"/>
    <x v="0"/>
    <n v="0"/>
    <d v="2013-05-26T00:00:00"/>
    <x v="7"/>
    <n v="1699951"/>
    <x v="1"/>
    <x v="0"/>
    <n v="356"/>
    <n v="2.4590786192181806"/>
    <s v="PORT04PORT09"/>
    <n v="21.470399999999998"/>
    <n v="6.2E-2"/>
    <n v="75.747183283383677"/>
    <n v="875.43198844167227"/>
  </r>
  <r>
    <n v="1447227072.7"/>
    <d v="2013-05-26T00:00:00"/>
    <x v="1"/>
    <x v="1"/>
    <s v="DTP"/>
    <n v="0"/>
    <x v="0"/>
    <n v="0"/>
    <d v="2013-05-26T00:00:00"/>
    <x v="7"/>
    <n v="1699951"/>
    <x v="1"/>
    <x v="0"/>
    <n v="381"/>
    <n v="1.891598937860139"/>
    <s v="PORT04PORT09"/>
    <n v="21.470399999999998"/>
    <n v="6.2E-2"/>
    <n v="66.153750110132194"/>
    <n v="720.69919532471295"/>
  </r>
  <r>
    <n v="1447185792.7"/>
    <d v="2013-05-26T00:00:00"/>
    <x v="1"/>
    <x v="1"/>
    <s v="DTP"/>
    <n v="0"/>
    <x v="0"/>
    <n v="0"/>
    <d v="2013-05-26T00:00:00"/>
    <x v="7"/>
    <n v="1699951"/>
    <x v="1"/>
    <x v="0"/>
    <n v="424"/>
    <n v="3.783197875720278"/>
    <s v="PORT04PORT09"/>
    <n v="21.470399999999998"/>
    <n v="6.2E-2"/>
    <n v="120.92310575693466"/>
    <n v="1604.0758993053978"/>
  </r>
  <r>
    <n v="1447185791.7"/>
    <d v="2013-05-26T00:00:00"/>
    <x v="1"/>
    <x v="1"/>
    <s v="DTP"/>
    <n v="0"/>
    <x v="0"/>
    <n v="0"/>
    <d v="2013-05-26T00:00:00"/>
    <x v="7"/>
    <n v="1699951"/>
    <x v="1"/>
    <x v="0"/>
    <n v="354"/>
    <n v="3.783197875720278"/>
    <s v="PORT04PORT09"/>
    <n v="21.470399999999998"/>
    <n v="6.2E-2"/>
    <n v="104.50402697630865"/>
    <n v="1339.2520480049784"/>
  </r>
  <r>
    <n v="1447179113.7"/>
    <d v="2013-05-26T00:00:00"/>
    <x v="1"/>
    <x v="1"/>
    <s v="DTP"/>
    <n v="3"/>
    <x v="0"/>
    <n v="3"/>
    <d v="2013-05-29T00:00:00"/>
    <x v="7"/>
    <n v="1699952"/>
    <x v="1"/>
    <x v="0"/>
    <n v="344"/>
    <n v="2.9504047212816644"/>
    <s v="PORT04PORT09"/>
    <n v="21.470399999999998"/>
    <n v="6.2E-2"/>
    <n v="84.396631895495346"/>
    <n v="1014.9392241208925"/>
  </r>
  <r>
    <n v="1447183478.7"/>
    <d v="2013-05-26T00:00:00"/>
    <x v="1"/>
    <x v="1"/>
    <s v="DTP"/>
    <n v="0"/>
    <x v="0"/>
    <n v="0"/>
    <d v="2013-05-26T00:00:00"/>
    <x v="7"/>
    <n v="1699952"/>
    <x v="1"/>
    <x v="0"/>
    <n v="395"/>
    <n v="4.2412067868423922"/>
    <s v="PORT04PORT09"/>
    <n v="21.470399999999998"/>
    <n v="6.2E-2"/>
    <n v="125.33755420977019"/>
    <n v="1675.276680802745"/>
  </r>
  <r>
    <n v="1447227075.7"/>
    <d v="2013-05-26T00:00:00"/>
    <x v="1"/>
    <x v="1"/>
    <s v="DTP"/>
    <n v="0"/>
    <x v="0"/>
    <n v="0"/>
    <d v="2013-05-26T00:00:00"/>
    <x v="7"/>
    <n v="1699952"/>
    <x v="1"/>
    <x v="0"/>
    <n v="422"/>
    <n v="4.2412067868423922"/>
    <s v="PORT04PORT09"/>
    <n v="21.470399999999998"/>
    <n v="6.2E-2"/>
    <n v="132.43733437094437"/>
    <n v="1789.7892640474895"/>
  </r>
  <r>
    <n v="1447179112.7"/>
    <d v="2013-05-26T00:00:00"/>
    <x v="1"/>
    <x v="1"/>
    <s v="DTP"/>
    <n v="3"/>
    <x v="0"/>
    <n v="3"/>
    <d v="2013-05-29T00:00:00"/>
    <x v="7"/>
    <n v="1699952"/>
    <x v="1"/>
    <x v="0"/>
    <n v="343"/>
    <n v="1.1064017704806242"/>
    <s v="PORT04PORT09"/>
    <n v="21.470399999999998"/>
    <n v="6.2E-2"/>
    <n v="44.999140051040953"/>
    <n v="379.49580727485409"/>
  </r>
  <r>
    <n v="1447200252.7"/>
    <d v="2013-05-26T00:00:00"/>
    <x v="1"/>
    <x v="1"/>
    <s v="DTP"/>
    <n v="3"/>
    <x v="0"/>
    <n v="3"/>
    <d v="2013-05-29T00:00:00"/>
    <x v="7"/>
    <n v="1699952"/>
    <x v="1"/>
    <x v="0"/>
    <n v="474"/>
    <n v="7.5604120982842646"/>
    <s v="PORT04PORT09"/>
    <n v="21.470399999999998"/>
    <n v="6.2E-2"/>
    <n v="243.65579074437795"/>
    <n v="3583.6353345867415"/>
  </r>
  <r>
    <n v="1447183477.7"/>
    <d v="2013-05-26T00:00:00"/>
    <x v="1"/>
    <x v="1"/>
    <s v="DTP"/>
    <n v="0"/>
    <x v="0"/>
    <n v="0"/>
    <d v="2013-05-26T00:00:00"/>
    <x v="7"/>
    <n v="1699952"/>
    <x v="1"/>
    <x v="0"/>
    <n v="471"/>
    <n v="7.3760118032041602"/>
    <s v="PORT04PORT09"/>
    <n v="21.470399999999998"/>
    <n v="6.2E-2"/>
    <n v="236.8646966771679"/>
    <n v="3474.1015593091593"/>
  </r>
  <r>
    <n v="1447227074.7"/>
    <d v="2013-05-26T00:00:00"/>
    <x v="1"/>
    <x v="1"/>
    <s v="DTP"/>
    <n v="0"/>
    <x v="0"/>
    <n v="0"/>
    <d v="2013-05-26T00:00:00"/>
    <x v="7"/>
    <n v="1699952"/>
    <x v="1"/>
    <x v="0"/>
    <n v="436"/>
    <n v="7.3760118032041602"/>
    <s v="PORT04PORT09"/>
    <n v="21.470399999999998"/>
    <n v="6.2E-2"/>
    <n v="220.85875106421486"/>
    <n v="3215.9411461970139"/>
  </r>
  <r>
    <n v="1447205183.7"/>
    <d v="2013-05-26T00:00:00"/>
    <x v="1"/>
    <x v="1"/>
    <s v="DTP"/>
    <n v="3"/>
    <x v="0"/>
    <n v="3"/>
    <d v="2013-05-29T00:00:00"/>
    <x v="7"/>
    <n v="1699953"/>
    <x v="1"/>
    <x v="0"/>
    <n v="582"/>
    <n v="11.367347576914046"/>
    <s v="PORT04PORT09"/>
    <n v="21.470399999999998"/>
    <n v="6.2E-2"/>
    <n v="431.64976996536643"/>
    <n v="6615.7962897639745"/>
  </r>
  <r>
    <n v="1447208669.7"/>
    <d v="2013-05-26T00:00:00"/>
    <x v="1"/>
    <x v="1"/>
    <s v="DTP"/>
    <n v="3"/>
    <x v="0"/>
    <n v="3"/>
    <d v="2013-05-29T00:00:00"/>
    <x v="7"/>
    <n v="1699953"/>
    <x v="1"/>
    <x v="0"/>
    <n v="895"/>
    <n v="19.734695153828092"/>
    <s v="PORT04PORT09"/>
    <n v="21.470399999999998"/>
    <n v="6.2E-2"/>
    <n v="1116.5486340859209"/>
    <n v="17662.552162676144"/>
  </r>
  <r>
    <n v="1447174485.7"/>
    <d v="2013-05-26T00:00:00"/>
    <x v="1"/>
    <x v="1"/>
    <s v="DTP"/>
    <n v="0"/>
    <x v="0"/>
    <n v="0"/>
    <d v="2013-05-26T00:00:00"/>
    <x v="7"/>
    <n v="1699946"/>
    <x v="1"/>
    <x v="0"/>
    <n v="502"/>
    <n v="4.7916184310383994"/>
    <s v="PORT04PORT09"/>
    <n v="21.470399999999998"/>
    <n v="6.2E-2"/>
    <n v="170.60473204763917"/>
    <n v="2405.3924523812766"/>
  </r>
  <r>
    <n v="1447224402.7"/>
    <d v="2013-05-26T00:00:00"/>
    <x v="1"/>
    <x v="1"/>
    <s v="DTP"/>
    <n v="0"/>
    <x v="0"/>
    <n v="0"/>
    <d v="2013-05-26T00:00:00"/>
    <x v="7"/>
    <n v="1699946"/>
    <x v="1"/>
    <x v="0"/>
    <n v="526"/>
    <n v="4.7916184310383994"/>
    <s v="PORT04PORT09"/>
    <n v="21.470399999999998"/>
    <n v="6.2E-2"/>
    <n v="177.7346602730243"/>
    <n v="2520.3912947261979"/>
  </r>
  <r>
    <n v="1447205182.7"/>
    <d v="2013-05-26T00:00:00"/>
    <x v="1"/>
    <x v="1"/>
    <s v="DTP"/>
    <n v="3"/>
    <x v="0"/>
    <n v="3"/>
    <d v="2013-05-29T00:00:00"/>
    <x v="7"/>
    <n v="1699946"/>
    <x v="1"/>
    <x v="0"/>
    <n v="378"/>
    <n v="2.0843540175017035"/>
    <s v="PORT04PORT09"/>
    <n v="21.470399999999998"/>
    <n v="6.2E-2"/>
    <n v="70.319320754169922"/>
    <n v="787.88581861564387"/>
  </r>
  <r>
    <n v="1447161166.7"/>
    <d v="2013-05-26T00:00:00"/>
    <x v="1"/>
    <x v="1"/>
    <s v="DTP"/>
    <n v="0"/>
    <x v="0"/>
    <n v="0"/>
    <d v="2013-05-26T00:00:00"/>
    <x v="7"/>
    <n v="1699946"/>
    <x v="1"/>
    <x v="0"/>
    <n v="250"/>
    <n v="0.11979046077595998"/>
    <s v="PORT04PORT09"/>
    <n v="21.470399999999998"/>
    <n v="6.2E-2"/>
    <n v="23.327152142027376"/>
    <n v="29.947615193989993"/>
  </r>
  <r>
    <n v="1447174486.7"/>
    <d v="2013-05-26T00:00:00"/>
    <x v="1"/>
    <x v="1"/>
    <s v="DTP"/>
    <n v="0"/>
    <x v="0"/>
    <n v="0"/>
    <d v="2013-05-26T00:00:00"/>
    <x v="7"/>
    <n v="1699946"/>
    <x v="1"/>
    <x v="0"/>
    <n v="422"/>
    <n v="2.5155996762951593"/>
    <s v="PORT04PORT09"/>
    <n v="21.470399999999998"/>
    <n v="6.2E-2"/>
    <n v="87.288549930586541"/>
    <n v="1061.5830633965572"/>
  </r>
  <r>
    <n v="1447183476.7"/>
    <d v="2013-05-26T00:00:00"/>
    <x v="1"/>
    <x v="1"/>
    <s v="DTP"/>
    <n v="0"/>
    <x v="0"/>
    <n v="0"/>
    <d v="2013-05-26T00:00:00"/>
    <x v="7"/>
    <n v="1699946"/>
    <x v="1"/>
    <x v="0"/>
    <n v="260"/>
    <n v="0.11979046077595998"/>
    <s v="PORT04PORT09"/>
    <n v="21.470399999999998"/>
    <n v="6.2E-2"/>
    <n v="23.401422227708473"/>
    <n v="31.145519801749593"/>
  </r>
  <r>
    <n v="1447224403.7"/>
    <d v="2013-05-26T00:00:00"/>
    <x v="1"/>
    <x v="1"/>
    <s v="DTP"/>
    <n v="0"/>
    <x v="0"/>
    <n v="0"/>
    <d v="2013-05-26T00:00:00"/>
    <x v="7"/>
    <n v="1699946"/>
    <x v="1"/>
    <x v="0"/>
    <n v="365"/>
    <n v="2.7551805978470796"/>
    <s v="PORT04PORT09"/>
    <n v="21.470399999999998"/>
    <n v="6.2E-2"/>
    <n v="83.820136929279414"/>
    <n v="1005.640918214184"/>
  </r>
  <r>
    <n v="1447205222.7"/>
    <d v="2013-05-26T00:00:00"/>
    <x v="1"/>
    <x v="1"/>
    <s v="DTP"/>
    <n v="3"/>
    <x v="0"/>
    <n v="3"/>
    <d v="2013-05-29T00:00:00"/>
    <x v="7"/>
    <n v="1650571"/>
    <x v="1"/>
    <x v="0"/>
    <n v="295"/>
    <n v="4.5627884084598627E-2"/>
    <s v="PORT04PORT09"/>
    <n v="21.470399999999998"/>
    <n v="6.2E-2"/>
    <n v="22.304933999907306"/>
    <n v="13.460225804956595"/>
  </r>
  <r>
    <n v="1447241607.7"/>
    <d v="2013-05-26T00:00:00"/>
    <x v="1"/>
    <x v="1"/>
    <s v="DTP"/>
    <n v="3"/>
    <x v="0"/>
    <n v="3"/>
    <d v="2013-05-29T00:00:00"/>
    <x v="7"/>
    <n v="1650571"/>
    <x v="1"/>
    <x v="0"/>
    <n v="268"/>
    <n v="6.8441826126897948E-2"/>
    <s v="PORT04PORT09"/>
    <n v="21.470399999999998"/>
    <n v="6.2E-2"/>
    <n v="22.607629382924536"/>
    <n v="18.342409402008649"/>
  </r>
  <r>
    <n v="1447225244.7"/>
    <d v="2013-05-26T00:00:00"/>
    <x v="1"/>
    <x v="1"/>
    <s v="DTP"/>
    <n v="3"/>
    <x v="0"/>
    <n v="3"/>
    <d v="2013-05-29T00:00:00"/>
    <x v="7"/>
    <n v="1654621"/>
    <x v="1"/>
    <x v="0"/>
    <n v="256"/>
    <n v="2.8810365135453476E-2"/>
    <s v="PORT04PORT09"/>
    <n v="21.470399999999998"/>
    <n v="6.2E-2"/>
    <n v="21.927678115429917"/>
    <n v="7.3754534746760898"/>
  </r>
  <r>
    <n v="1447306671.7"/>
    <d v="2013-05-26T00:00:00"/>
    <x v="1"/>
    <x v="1"/>
    <s v="DTP"/>
    <n v="3"/>
    <x v="0"/>
    <n v="3"/>
    <d v="2013-05-29T00:00:00"/>
    <x v="7"/>
    <n v="1650568"/>
    <x v="1"/>
    <x v="0"/>
    <n v="571"/>
    <n v="2.1217765879776103"/>
    <s v="PORT04PORT09"/>
    <n v="21.470399999999998"/>
    <n v="6.2E-2"/>
    <n v="96.585534767583354"/>
    <n v="1211.5344317352155"/>
  </r>
  <r>
    <n v="1447231116.7"/>
    <d v="2013-05-26T00:00:00"/>
    <x v="1"/>
    <x v="1"/>
    <s v="DTP"/>
    <n v="3"/>
    <x v="0"/>
    <n v="3"/>
    <d v="2013-05-29T00:00:00"/>
    <x v="7"/>
    <n v="1650568"/>
    <x v="1"/>
    <x v="0"/>
    <n v="312"/>
    <n v="8.3864687271842306E-3"/>
    <s v="PORT04PORT09"/>
    <n v="21.470399999999998"/>
    <n v="6.2E-2"/>
    <n v="21.63262785105865"/>
    <n v="2.6165782428814799"/>
  </r>
  <r>
    <n v="1447251021.7"/>
    <d v="2013-05-26T00:00:00"/>
    <x v="1"/>
    <x v="1"/>
    <s v="DTP"/>
    <n v="3"/>
    <x v="0"/>
    <n v="3"/>
    <d v="2013-05-29T00:00:00"/>
    <x v="7"/>
    <n v="1650568"/>
    <x v="1"/>
    <x v="0"/>
    <n v="271"/>
    <n v="8.3864687271842306E-3"/>
    <s v="PORT04PORT09"/>
    <n v="21.470399999999998"/>
    <n v="6.2E-2"/>
    <n v="21.611309447554149"/>
    <n v="2.2727330250669264"/>
  </r>
  <r>
    <n v="1447224401.7"/>
    <d v="2013-05-26T00:00:00"/>
    <x v="1"/>
    <x v="1"/>
    <s v="DTP"/>
    <n v="3"/>
    <x v="0"/>
    <n v="3"/>
    <d v="2013-05-29T00:00:00"/>
    <x v="7"/>
    <n v="1650568"/>
    <x v="1"/>
    <x v="0"/>
    <n v="255"/>
    <n v="6.7091749817473845E-2"/>
    <s v="PORT04PORT09"/>
    <n v="21.470399999999998"/>
    <n v="6.2E-2"/>
    <n v="22.531120564614259"/>
    <n v="17.108396203455829"/>
  </r>
  <r>
    <n v="1447231114.7"/>
    <d v="2013-05-26T00:00:00"/>
    <x v="1"/>
    <x v="1"/>
    <s v="DTP"/>
    <n v="3"/>
    <x v="0"/>
    <n v="3"/>
    <d v="2013-05-29T00:00:00"/>
    <x v="7"/>
    <n v="1650568"/>
    <x v="1"/>
    <x v="0"/>
    <n v="268"/>
    <n v="8.3864687271842306E-3"/>
    <s v="PORT04PORT09"/>
    <n v="21.470399999999998"/>
    <n v="6.2E-2"/>
    <n v="21.60974956437089"/>
    <n v="2.2475736188853737"/>
  </r>
  <r>
    <n v="1447183475.7"/>
    <d v="2013-05-26T00:00:00"/>
    <x v="1"/>
    <x v="1"/>
    <s v="DTP"/>
    <n v="3"/>
    <x v="0"/>
    <n v="3"/>
    <d v="2013-05-29T00:00:00"/>
    <x v="7"/>
    <n v="1650568"/>
    <x v="1"/>
    <x v="0"/>
    <n v="773"/>
    <n v="3.38"/>
    <s v="PORT04PORT09"/>
    <n v="21.470399999999998"/>
    <n v="6.2E-2"/>
    <n v="183.46028000000001"/>
    <n v="2612.7399999999998"/>
  </r>
  <r>
    <n v="1447251020.7"/>
    <d v="2013-05-26T00:00:00"/>
    <x v="1"/>
    <x v="1"/>
    <s v="DTP"/>
    <n v="3"/>
    <x v="0"/>
    <n v="3"/>
    <d v="2013-05-29T00:00:00"/>
    <x v="7"/>
    <n v="1650568"/>
    <x v="1"/>
    <x v="0"/>
    <n v="718"/>
    <n v="3.36"/>
    <s v="PORT04PORT09"/>
    <n v="21.470399999999998"/>
    <n v="6.2E-2"/>
    <n v="171.04415999999998"/>
    <n v="2412.48"/>
  </r>
  <r>
    <n v="1447357558.7"/>
    <d v="2013-05-26T00:00:00"/>
    <x v="1"/>
    <x v="1"/>
    <s v="DTP"/>
    <n v="3"/>
    <x v="0"/>
    <n v="3"/>
    <d v="2013-05-29T00:00:00"/>
    <x v="7"/>
    <n v="1650568"/>
    <x v="1"/>
    <x v="0"/>
    <n v="779"/>
    <n v="3.42"/>
    <s v="PORT04PORT09"/>
    <n v="21.470399999999998"/>
    <n v="6.2E-2"/>
    <n v="186.64956000000001"/>
    <n v="2664.18"/>
  </r>
  <r>
    <n v="1447251019.7"/>
    <d v="2013-05-26T00:00:00"/>
    <x v="1"/>
    <x v="1"/>
    <s v="DTP"/>
    <n v="3"/>
    <x v="0"/>
    <n v="3"/>
    <d v="2013-05-29T00:00:00"/>
    <x v="7"/>
    <n v="1650568"/>
    <x v="1"/>
    <x v="0"/>
    <n v="804"/>
    <n v="3.34"/>
    <s v="PORT04PORT09"/>
    <n v="21.470399999999998"/>
    <n v="6.2E-2"/>
    <n v="187.96271999999999"/>
    <n v="2685.3599999999997"/>
  </r>
  <r>
    <n v="1447332238.7"/>
    <d v="2013-05-26T00:00:00"/>
    <x v="1"/>
    <x v="1"/>
    <s v="DTP"/>
    <n v="3"/>
    <x v="0"/>
    <n v="3"/>
    <d v="2013-05-29T00:00:00"/>
    <x v="7"/>
    <n v="1650568"/>
    <x v="1"/>
    <x v="0"/>
    <n v="1216"/>
    <n v="5"/>
    <s v="PORT04PORT09"/>
    <n v="21.470399999999998"/>
    <n v="6.2E-2"/>
    <n v="398.43039999999996"/>
    <n v="6080"/>
  </r>
  <r>
    <n v="1447273218.7"/>
    <d v="2013-05-26T00:00:00"/>
    <x v="1"/>
    <x v="1"/>
    <s v="DTP"/>
    <n v="3"/>
    <x v="0"/>
    <n v="3"/>
    <d v="2013-05-29T00:00:00"/>
    <x v="7"/>
    <n v="1650568"/>
    <x v="1"/>
    <x v="0"/>
    <n v="1274"/>
    <n v="4.9400000000000004"/>
    <s v="PORT04PORT09"/>
    <n v="21.470399999999998"/>
    <n v="6.2E-2"/>
    <n v="411.67111999999997"/>
    <n v="6293.56"/>
  </r>
  <r>
    <n v="1447281355.7"/>
    <d v="2013-05-26T00:00:00"/>
    <x v="1"/>
    <x v="1"/>
    <s v="DTP"/>
    <n v="3"/>
    <x v="0"/>
    <n v="3"/>
    <d v="2013-05-29T00:00:00"/>
    <x v="7"/>
    <n v="1677884"/>
    <x v="1"/>
    <x v="0"/>
    <n v="967"/>
    <n v="3.58"/>
    <s v="PORT04PORT09"/>
    <n v="21.470399999999998"/>
    <n v="6.2E-2"/>
    <n v="236.10571999999996"/>
    <n v="3461.86"/>
  </r>
  <r>
    <n v="1447301636.7"/>
    <d v="2013-05-26T00:00:00"/>
    <x v="1"/>
    <x v="1"/>
    <s v="DTP"/>
    <n v="3"/>
    <x v="0"/>
    <n v="3"/>
    <d v="2013-05-29T00:00:00"/>
    <x v="7"/>
    <n v="1677878"/>
    <x v="1"/>
    <x v="0"/>
    <n v="825"/>
    <n v="1.8590646569939384"/>
    <s v="PORT04PORT09"/>
    <n v="21.470399999999998"/>
    <n v="6.2E-2"/>
    <n v="116.56155720523994"/>
    <n v="1533.7283420199992"/>
  </r>
  <r>
    <n v="1447400468.7"/>
    <d v="2013-05-26T00:00:00"/>
    <x v="1"/>
    <x v="1"/>
    <s v="DTP"/>
    <n v="3"/>
    <x v="0"/>
    <n v="3"/>
    <d v="2013-05-29T00:00:00"/>
    <x v="7"/>
    <n v="1677878"/>
    <x v="1"/>
    <x v="0"/>
    <n v="1637"/>
    <n v="5.0194745738836337"/>
    <s v="PORT04PORT09"/>
    <n v="21.470399999999998"/>
    <n v="6.2E-2"/>
    <n v="530.91695240174556"/>
    <n v="8216.879877447509"/>
  </r>
  <r>
    <n v="1447284974.7"/>
    <d v="2013-05-26T00:00:00"/>
    <x v="1"/>
    <x v="1"/>
    <s v="DTP"/>
    <n v="3"/>
    <x v="0"/>
    <n v="3"/>
    <d v="2013-05-29T00:00:00"/>
    <x v="7"/>
    <n v="1677878"/>
    <x v="1"/>
    <x v="0"/>
    <n v="275"/>
    <n v="7.4362586279757531E-2"/>
    <s v="PORT04PORT09"/>
    <n v="21.470399999999998"/>
    <n v="6.2E-2"/>
    <n v="22.738282096069863"/>
    <n v="20.449711226933321"/>
  </r>
  <r>
    <n v="1447389077.7"/>
    <d v="2013-05-26T00:00:00"/>
    <x v="1"/>
    <x v="1"/>
    <s v="DTP"/>
    <n v="3"/>
    <x v="0"/>
    <n v="3"/>
    <d v="2013-05-29T00:00:00"/>
    <x v="7"/>
    <n v="1677878"/>
    <x v="1"/>
    <x v="0"/>
    <n v="1636"/>
    <n v="4.8600000000000003"/>
    <s v="PORT04PORT09"/>
    <n v="21.470399999999998"/>
    <n v="6.2E-2"/>
    <n v="514.42992000000004"/>
    <n v="7950.9600000000009"/>
  </r>
  <r>
    <n v="1447302724.7"/>
    <d v="2013-05-26T00:00:00"/>
    <x v="1"/>
    <x v="1"/>
    <s v="DTP"/>
    <n v="3"/>
    <x v="0"/>
    <n v="3"/>
    <d v="2013-05-29T00:00:00"/>
    <x v="7"/>
    <n v="1677878"/>
    <x v="1"/>
    <x v="0"/>
    <n v="4366"/>
    <n v="12.78"/>
    <s v="PORT04PORT09"/>
    <n v="21.470399999999998"/>
    <n v="6.2E-2"/>
    <n v="3480.9141599999998"/>
    <n v="55797.479999999996"/>
  </r>
  <r>
    <n v="1447290118.7"/>
    <d v="2013-05-26T00:00:00"/>
    <x v="1"/>
    <x v="1"/>
    <s v="DTP"/>
    <n v="3"/>
    <x v="0"/>
    <n v="3"/>
    <d v="2013-05-29T00:00:00"/>
    <x v="7"/>
    <n v="1677878"/>
    <x v="1"/>
    <x v="0"/>
    <n v="11467"/>
    <n v="33.64"/>
    <s v="PORT04PORT09"/>
    <n v="21.470399999999998"/>
    <n v="6.2E-2"/>
    <n v="23937.962959999997"/>
    <n v="385749.88"/>
  </r>
  <r>
    <n v="1447327212.7"/>
    <d v="2013-05-26T00:00:00"/>
    <x v="1"/>
    <x v="1"/>
    <s v="DTP"/>
    <n v="3"/>
    <x v="0"/>
    <n v="3"/>
    <d v="2013-05-29T00:00:00"/>
    <x v="7"/>
    <n v="1677878"/>
    <x v="1"/>
    <x v="0"/>
    <n v="8244"/>
    <n v="23.68"/>
    <s v="PORT04PORT09"/>
    <n v="21.470399999999998"/>
    <n v="6.2E-2"/>
    <n v="12124.98144"/>
    <n v="195217.91999999998"/>
  </r>
  <r>
    <n v="1447168914.7"/>
    <d v="2013-05-26T00:00:00"/>
    <x v="1"/>
    <x v="1"/>
    <s v="DTP"/>
    <n v="3"/>
    <x v="0"/>
    <n v="3"/>
    <d v="2013-05-29T00:00:00"/>
    <x v="7"/>
    <n v="1677878"/>
    <x v="1"/>
    <x v="0"/>
    <n v="5250"/>
    <n v="14.52"/>
    <s v="PORT04PORT09"/>
    <n v="21.470399999999998"/>
    <n v="6.2E-2"/>
    <n v="4747.7303999999995"/>
    <n v="76230"/>
  </r>
  <r>
    <n v="1447286516.7"/>
    <d v="2013-05-26T00:00:00"/>
    <x v="1"/>
    <x v="1"/>
    <s v="DTP"/>
    <n v="3"/>
    <x v="0"/>
    <n v="3"/>
    <d v="2013-05-29T00:00:00"/>
    <x v="7"/>
    <n v="1677878"/>
    <x v="1"/>
    <x v="0"/>
    <n v="9332"/>
    <n v="21.52"/>
    <s v="PORT04PORT09"/>
    <n v="21.470399999999998"/>
    <n v="6.2E-2"/>
    <n v="12472.59808"/>
    <n v="200824.63999999998"/>
  </r>
  <r>
    <n v="1447296229.7"/>
    <d v="2013-05-26T00:00:00"/>
    <x v="1"/>
    <x v="1"/>
    <s v="DTP"/>
    <n v="3"/>
    <x v="0"/>
    <n v="3"/>
    <d v="2013-05-29T00:00:00"/>
    <x v="7"/>
    <n v="1622685"/>
    <x v="1"/>
    <x v="0"/>
    <n v="385"/>
    <n v="1.3258675078864353"/>
    <s v="PORT04PORT09"/>
    <n v="21.470399999999998"/>
    <n v="6.2E-2"/>
    <n v="53.118857413249202"/>
    <n v="510.45899053627755"/>
  </r>
  <r>
    <n v="1447173639.7"/>
    <d v="2013-05-26T00:00:00"/>
    <x v="1"/>
    <x v="1"/>
    <s v="DTP"/>
    <n v="3"/>
    <x v="0"/>
    <n v="3"/>
    <d v="2013-05-29T00:00:00"/>
    <x v="7"/>
    <n v="1666396"/>
    <x v="1"/>
    <x v="0"/>
    <n v="251"/>
    <n v="0.1483625171727076"/>
    <s v="PORT04PORT09"/>
    <n v="21.470399999999998"/>
    <n v="6.2E-2"/>
    <n v="23.779217492241674"/>
    <n v="37.23899181034961"/>
  </r>
  <r>
    <n v="1447171067.7"/>
    <d v="2013-05-26T00:00:00"/>
    <x v="1"/>
    <x v="1"/>
    <s v="DTP"/>
    <n v="3"/>
    <x v="0"/>
    <n v="3"/>
    <d v="2013-05-29T00:00:00"/>
    <x v="7"/>
    <n v="1666954"/>
    <x v="1"/>
    <x v="0"/>
    <n v="288"/>
    <n v="9.6074334408550413E-2"/>
    <s v="PORT04PORT09"/>
    <n v="21.470399999999998"/>
    <n v="6.2E-2"/>
    <n v="23.185903315199074"/>
    <n v="27.669408309662519"/>
  </r>
  <r>
    <n v="1447242500.7"/>
    <d v="2013-05-26T00:00:00"/>
    <x v="1"/>
    <x v="1"/>
    <s v="DTP"/>
    <n v="3"/>
    <x v="0"/>
    <n v="3"/>
    <d v="2013-05-29T00:00:00"/>
    <x v="7"/>
    <n v="1660153"/>
    <x v="1"/>
    <x v="0"/>
    <n v="353"/>
    <n v="5.4819091608929957"/>
    <s v="PORT04PORT09"/>
    <n v="21.470399999999998"/>
    <n v="6.2E-2"/>
    <n v="141.44746389530411"/>
    <n v="1935.1139337952275"/>
  </r>
  <r>
    <n v="1447207598.7"/>
    <d v="2013-05-26T00:00:00"/>
    <x v="1"/>
    <x v="1"/>
    <s v="DTP"/>
    <n v="3"/>
    <x v="0"/>
    <n v="3"/>
    <d v="2013-05-29T00:00:00"/>
    <x v="7"/>
    <n v="1660153"/>
    <x v="1"/>
    <x v="0"/>
    <n v="332"/>
    <n v="7.16"/>
    <s v="PORT04PORT09"/>
    <n v="21.470399999999998"/>
    <n v="6.2E-2"/>
    <n v="168.85183999999998"/>
    <n v="2377.12"/>
  </r>
  <r>
    <n v="1447225590.7"/>
    <d v="2013-05-26T00:00:00"/>
    <x v="1"/>
    <x v="1"/>
    <s v="DTP"/>
    <n v="3"/>
    <x v="0"/>
    <n v="3"/>
    <d v="2013-05-29T00:00:00"/>
    <x v="7"/>
    <n v="1660153"/>
    <x v="1"/>
    <x v="0"/>
    <n v="412"/>
    <n v="10.86"/>
    <s v="PORT04PORT09"/>
    <n v="21.470399999999998"/>
    <n v="6.2E-2"/>
    <n v="298.87823999999995"/>
    <n v="4474.32"/>
  </r>
  <r>
    <n v="1447292175.7"/>
    <d v="2013-05-26T00:00:00"/>
    <x v="1"/>
    <x v="1"/>
    <s v="DTP"/>
    <n v="3"/>
    <x v="0"/>
    <n v="3"/>
    <d v="2013-05-29T00:00:00"/>
    <x v="7"/>
    <n v="1660153"/>
    <x v="1"/>
    <x v="0"/>
    <n v="450"/>
    <n v="14.96"/>
    <s v="PORT04PORT09"/>
    <n v="21.470399999999998"/>
    <n v="6.2E-2"/>
    <n v="438.8544"/>
    <n v="6732"/>
  </r>
  <r>
    <n v="1447146541.7"/>
    <d v="2013-05-26T00:00:00"/>
    <x v="1"/>
    <x v="1"/>
    <s v="DTP"/>
    <n v="3"/>
    <x v="0"/>
    <n v="3"/>
    <d v="2013-05-29T00:00:00"/>
    <x v="7"/>
    <n v="1636782"/>
    <x v="1"/>
    <x v="0"/>
    <n v="379"/>
    <n v="2.40498335643756"/>
    <s v="PORT04PORT09"/>
    <n v="21.470399999999998"/>
    <n v="6.2E-2"/>
    <n v="77.982698909569777"/>
    <n v="911.48869208983524"/>
  </r>
  <r>
    <n v="1447402643.7"/>
    <d v="2013-05-26T00:00:00"/>
    <x v="1"/>
    <x v="1"/>
    <s v="DTP"/>
    <n v="3"/>
    <x v="0"/>
    <n v="3"/>
    <d v="2013-05-29T00:00:00"/>
    <x v="7"/>
    <n v="1636782"/>
    <x v="1"/>
    <x v="0"/>
    <n v="297"/>
    <n v="2.164485020793804"/>
    <s v="PORT04PORT09"/>
    <n v="21.470399999999998"/>
    <n v="6.2E-2"/>
    <n v="61.327227172897103"/>
    <n v="642.85205117575981"/>
  </r>
  <r>
    <n v="1447207597.7"/>
    <d v="2013-05-26T00:00:00"/>
    <x v="1"/>
    <x v="1"/>
    <s v="DTP"/>
    <n v="3"/>
    <x v="0"/>
    <n v="3"/>
    <d v="2013-05-29T00:00:00"/>
    <x v="7"/>
    <n v="1636782"/>
    <x v="1"/>
    <x v="0"/>
    <n v="250"/>
    <n v="4.8099667128751196E-2"/>
    <s v="PORT04PORT09"/>
    <n v="21.470399999999998"/>
    <n v="6.2E-2"/>
    <n v="22.215944840495641"/>
    <n v="12.024916782187798"/>
  </r>
  <r>
    <n v="1447315898.7"/>
    <d v="2013-05-26T00:00:00"/>
    <x v="1"/>
    <x v="1"/>
    <s v="DTP"/>
    <n v="3"/>
    <x v="0"/>
    <n v="3"/>
    <d v="2013-05-29T00:00:00"/>
    <x v="7"/>
    <n v="1636782"/>
    <x v="1"/>
    <x v="0"/>
    <n v="386"/>
    <n v="3.94"/>
    <s v="PORT04PORT09"/>
    <n v="21.470399999999998"/>
    <n v="6.2E-2"/>
    <n v="115.76248"/>
    <n v="1520.84"/>
  </r>
  <r>
    <n v="1447252645.7"/>
    <d v="2013-05-26T00:00:00"/>
    <x v="1"/>
    <x v="1"/>
    <s v="DTP"/>
    <n v="0"/>
    <x v="0"/>
    <n v="0"/>
    <d v="2013-05-26T00:00:00"/>
    <x v="26"/>
    <n v="1643056"/>
    <x v="1"/>
    <x v="0"/>
    <n v="1378"/>
    <n v="16.46"/>
    <s v="PORT04PORT09"/>
    <n v="21.470399999999998"/>
    <n v="6.2E-2"/>
    <n v="1427.7469599999999"/>
    <n v="22681.88"/>
  </r>
  <r>
    <n v="1447159956.7"/>
    <d v="2013-05-26T00:00:00"/>
    <x v="1"/>
    <x v="1"/>
    <s v="DTP"/>
    <n v="0"/>
    <x v="0"/>
    <n v="0"/>
    <d v="2013-05-26T00:00:00"/>
    <x v="26"/>
    <n v="1650904"/>
    <x v="1"/>
    <x v="0"/>
    <n v="978"/>
    <n v="12.584117647058823"/>
    <s v="PORT04PORT09"/>
    <n v="21.470399999999998"/>
    <n v="6.2E-2"/>
    <n v="784.52095764705882"/>
    <n v="12307.267058823529"/>
  </r>
  <r>
    <n v="1447216640.7"/>
    <d v="2013-05-26T00:00:00"/>
    <x v="1"/>
    <x v="1"/>
    <s v="DTP"/>
    <n v="0"/>
    <x v="0"/>
    <n v="0"/>
    <d v="2013-05-26T00:00:00"/>
    <x v="26"/>
    <n v="1650904"/>
    <x v="1"/>
    <x v="0"/>
    <n v="609"/>
    <n v="6.2920588235294117"/>
    <s v="PORT04PORT09"/>
    <n v="21.470399999999998"/>
    <n v="6.2E-2"/>
    <n v="259.04595705882349"/>
    <n v="3831.8638235294115"/>
  </r>
  <r>
    <n v="1447394122.7"/>
    <d v="2013-05-26T00:00:00"/>
    <x v="1"/>
    <x v="1"/>
    <s v="DTP"/>
    <n v="0"/>
    <x v="0"/>
    <n v="0"/>
    <d v="2013-05-26T00:00:00"/>
    <x v="26"/>
    <n v="1650905"/>
    <x v="1"/>
    <x v="0"/>
    <n v="3542"/>
    <n v="55.859999999999992"/>
    <s v="PORT04PORT09"/>
    <n v="21.470399999999998"/>
    <n v="6.2E-2"/>
    <n v="12288.549839999998"/>
    <n v="197856.11999999997"/>
  </r>
  <r>
    <n v="1447216598.7"/>
    <d v="2013-05-26T00:00:00"/>
    <x v="1"/>
    <x v="1"/>
    <s v="DTP"/>
    <n v="0"/>
    <x v="0"/>
    <n v="0"/>
    <d v="2013-05-26T00:00:00"/>
    <x v="26"/>
    <n v="1650905"/>
    <x v="1"/>
    <x v="0"/>
    <n v="3134"/>
    <n v="41.48"/>
    <s v="PORT04PORT09"/>
    <n v="21.470399999999998"/>
    <n v="6.2E-2"/>
    <n v="8081.3662399999994"/>
    <n v="129998.31999999999"/>
  </r>
  <r>
    <n v="1447193640.7"/>
    <d v="2013-05-26T00:00:00"/>
    <x v="1"/>
    <x v="1"/>
    <s v="DTP"/>
    <n v="0"/>
    <x v="0"/>
    <n v="0"/>
    <d v="2013-05-26T00:00:00"/>
    <x v="26"/>
    <n v="1697444"/>
    <x v="1"/>
    <x v="0"/>
    <n v="705"/>
    <n v="2.7441730635031401"/>
    <s v="PORT04PORT09"/>
    <n v="21.470399999999998"/>
    <n v="6.2E-2"/>
    <n v="141.41820460572222"/>
    <n v="1934.6420097697137"/>
  </r>
  <r>
    <n v="1447332586.7"/>
    <d v="2013-05-26T00:00:00"/>
    <x v="1"/>
    <x v="1"/>
    <s v="DTP"/>
    <n v="0"/>
    <x v="0"/>
    <n v="0"/>
    <d v="2013-05-26T00:00:00"/>
    <x v="26"/>
    <n v="1697444"/>
    <x v="1"/>
    <x v="0"/>
    <n v="819"/>
    <n v="3.26"/>
    <s v="PORT04PORT09"/>
    <n v="21.470399999999998"/>
    <n v="6.2E-2"/>
    <n v="187.00668000000002"/>
    <n v="2669.9399999999996"/>
  </r>
  <r>
    <n v="1447357730.7"/>
    <d v="2013-05-26T00:00:00"/>
    <x v="1"/>
    <x v="1"/>
    <s v="DTP"/>
    <n v="0"/>
    <x v="0"/>
    <n v="0"/>
    <d v="2013-05-26T00:00:00"/>
    <x v="26"/>
    <n v="1683191"/>
    <x v="1"/>
    <x v="0"/>
    <n v="365"/>
    <n v="2.3972218837577688"/>
    <s v="PORT04PORT09"/>
    <n v="21.470399999999998"/>
    <n v="6.2E-2"/>
    <n v="75.719531229438303"/>
    <n v="874.98598757158561"/>
  </r>
  <r>
    <n v="1447357728.7"/>
    <d v="2013-05-26T00:00:00"/>
    <x v="1"/>
    <x v="1"/>
    <s v="DTP"/>
    <n v="0"/>
    <x v="0"/>
    <n v="0"/>
    <d v="2013-05-26T00:00:00"/>
    <x v="26"/>
    <n v="1683191"/>
    <x v="1"/>
    <x v="0"/>
    <n v="373"/>
    <n v="2.3972218837577688"/>
    <s v="PORT04PORT09"/>
    <n v="21.470399999999998"/>
    <n v="6.2E-2"/>
    <n v="76.908553283782155"/>
    <n v="894.16376264164774"/>
  </r>
  <r>
    <n v="1447371870.7"/>
    <d v="2013-05-26T00:00:00"/>
    <x v="1"/>
    <x v="1"/>
    <s v="DTP"/>
    <n v="0"/>
    <x v="0"/>
    <n v="0"/>
    <d v="2013-05-26T00:00:00"/>
    <x v="26"/>
    <n v="1683191"/>
    <x v="1"/>
    <x v="0"/>
    <n v="337"/>
    <n v="1.1986109418788844"/>
    <s v="PORT04PORT09"/>
    <n v="21.470399999999998"/>
    <n v="6.2E-2"/>
    <n v="46.514177019617406"/>
    <n v="403.93188741318403"/>
  </r>
  <r>
    <n v="1447198332.7"/>
    <d v="2013-05-26T00:00:00"/>
    <x v="1"/>
    <x v="1"/>
    <s v="DTP"/>
    <n v="0"/>
    <x v="0"/>
    <n v="0"/>
    <d v="2013-05-26T00:00:00"/>
    <x v="26"/>
    <n v="1683191"/>
    <x v="1"/>
    <x v="0"/>
    <n v="581"/>
    <n v="7.02"/>
    <s v="PORT04PORT09"/>
    <n v="21.470399999999998"/>
    <n v="6.2E-2"/>
    <n v="274.34483999999998"/>
    <n v="4078.62"/>
  </r>
  <r>
    <n v="1447315831.7"/>
    <d v="2013-05-26T00:00:00"/>
    <x v="1"/>
    <x v="1"/>
    <s v="DTP"/>
    <n v="0"/>
    <x v="0"/>
    <n v="0"/>
    <d v="2013-05-26T00:00:00"/>
    <x v="26"/>
    <n v="1683191"/>
    <x v="1"/>
    <x v="0"/>
    <n v="714"/>
    <n v="8.64"/>
    <s v="PORT04PORT09"/>
    <n v="21.470399999999998"/>
    <n v="6.2E-2"/>
    <n v="403.94592"/>
    <n v="6168.96"/>
  </r>
  <r>
    <n v="1447389450.7"/>
    <d v="2013-05-26T00:00:00"/>
    <x v="1"/>
    <x v="1"/>
    <s v="DTP"/>
    <n v="0"/>
    <x v="0"/>
    <n v="0"/>
    <d v="2013-05-26T00:00:00"/>
    <x v="26"/>
    <n v="1668496"/>
    <x v="1"/>
    <x v="0"/>
    <n v="1047"/>
    <n v="14.306666666666667"/>
    <s v="PORT04PORT09"/>
    <n v="21.470399999999998"/>
    <n v="6.2E-2"/>
    <n v="950.17336"/>
    <n v="14979.08"/>
  </r>
  <r>
    <n v="1447152802.7"/>
    <d v="2013-05-26T00:00:00"/>
    <x v="1"/>
    <x v="1"/>
    <s v="DTP"/>
    <n v="0"/>
    <x v="0"/>
    <n v="0"/>
    <d v="2013-05-26T00:00:00"/>
    <x v="26"/>
    <n v="1668496"/>
    <x v="1"/>
    <x v="0"/>
    <n v="965"/>
    <n v="13.306666666666667"/>
    <s v="PORT04PORT09"/>
    <n v="21.470399999999998"/>
    <n v="6.2E-2"/>
    <n v="817.60826666666674"/>
    <n v="12840.933333333332"/>
  </r>
  <r>
    <n v="1447214048.7"/>
    <d v="2013-05-26T00:00:00"/>
    <x v="1"/>
    <x v="1"/>
    <s v="DTP"/>
    <n v="0"/>
    <x v="0"/>
    <n v="0"/>
    <d v="2013-05-26T00:00:00"/>
    <x v="26"/>
    <n v="1668496"/>
    <x v="1"/>
    <x v="0"/>
    <n v="651"/>
    <n v="6.6533333333333333"/>
    <s v="PORT04PORT09"/>
    <n v="21.470399999999998"/>
    <n v="6.2E-2"/>
    <n v="290.01224000000002"/>
    <n v="4331.32"/>
  </r>
  <r>
    <n v="1447252644.7"/>
    <d v="2013-05-26T00:00:00"/>
    <x v="1"/>
    <x v="1"/>
    <s v="DTP"/>
    <n v="0"/>
    <x v="0"/>
    <n v="0"/>
    <d v="2013-05-26T00:00:00"/>
    <x v="26"/>
    <n v="1668496"/>
    <x v="1"/>
    <x v="0"/>
    <n v="1721"/>
    <n v="24.78"/>
    <s v="PORT04PORT09"/>
    <n v="21.470399999999998"/>
    <n v="6.2E-2"/>
    <n v="2665.5459600000004"/>
    <n v="42646.380000000005"/>
  </r>
  <r>
    <n v="1447211352.7"/>
    <d v="2013-05-26T00:00:00"/>
    <x v="1"/>
    <x v="1"/>
    <s v="DTP"/>
    <n v="0"/>
    <x v="0"/>
    <n v="0"/>
    <d v="2013-05-26T00:00:00"/>
    <x v="26"/>
    <n v="1670203"/>
    <x v="1"/>
    <x v="0"/>
    <n v="1243"/>
    <n v="100.44285714285714"/>
    <s v="PORT04PORT09"/>
    <n v="21.470399999999998"/>
    <n v="6.2E-2"/>
    <n v="7762.1996285714285"/>
    <n v="124850.47142857141"/>
  </r>
  <r>
    <n v="1447288724.7"/>
    <d v="2013-05-26T00:00:00"/>
    <x v="1"/>
    <x v="1"/>
    <s v="DTP"/>
    <n v="0"/>
    <x v="0"/>
    <n v="0"/>
    <d v="2013-05-26T00:00:00"/>
    <x v="26"/>
    <n v="1670203"/>
    <x v="1"/>
    <x v="0"/>
    <n v="1101"/>
    <n v="68.02"/>
    <s v="PORT04PORT09"/>
    <n v="21.470399999999998"/>
    <n v="6.2E-2"/>
    <n v="4664.6516399999991"/>
    <n v="74890.01999999999"/>
  </r>
  <r>
    <n v="1447152772.7"/>
    <d v="2013-05-26T00:00:00"/>
    <x v="1"/>
    <x v="1"/>
    <s v="DTP"/>
    <n v="0"/>
    <x v="0"/>
    <n v="0"/>
    <d v="2013-05-26T00:00:00"/>
    <x v="26"/>
    <n v="1670203"/>
    <x v="1"/>
    <x v="0"/>
    <n v="1290"/>
    <n v="82.22"/>
    <s v="PORT04PORT09"/>
    <n v="21.470399999999998"/>
    <n v="6.2E-2"/>
    <n v="6597.4260000000004"/>
    <n v="106063.8"/>
  </r>
  <r>
    <n v="1447364607.7"/>
    <d v="2013-05-26T00:00:00"/>
    <x v="1"/>
    <x v="1"/>
    <s v="DTP"/>
    <n v="0"/>
    <x v="0"/>
    <n v="0"/>
    <d v="2013-05-26T00:00:00"/>
    <x v="26"/>
    <n v="1700118"/>
    <x v="1"/>
    <x v="0"/>
    <n v="314"/>
    <n v="3.5334596530568723"/>
    <s v="PORT04PORT09"/>
    <n v="21.470399999999998"/>
    <n v="6.2E-2"/>
    <n v="90.259792525711177"/>
    <n v="1109.506331059858"/>
  </r>
  <r>
    <n v="1447364608.7"/>
    <d v="2013-05-26T00:00:00"/>
    <x v="1"/>
    <x v="1"/>
    <s v="DTP"/>
    <n v="0"/>
    <x v="0"/>
    <n v="0"/>
    <d v="2013-05-26T00:00:00"/>
    <x v="26"/>
    <n v="1700118"/>
    <x v="1"/>
    <x v="0"/>
    <n v="361"/>
    <n v="3.5334596530568723"/>
    <s v="PORT04PORT09"/>
    <n v="21.470399999999998"/>
    <n v="6.2E-2"/>
    <n v="100.55629395471891"/>
    <n v="1275.5789347535308"/>
  </r>
  <r>
    <n v="1447406298.7"/>
    <d v="2013-05-26T00:00:00"/>
    <x v="1"/>
    <x v="1"/>
    <s v="DTP"/>
    <n v="0"/>
    <x v="0"/>
    <n v="0"/>
    <d v="2013-05-26T00:00:00"/>
    <x v="26"/>
    <n v="1700118"/>
    <x v="1"/>
    <x v="0"/>
    <n v="352"/>
    <n v="1.7667298265284361"/>
    <s v="PORT04PORT09"/>
    <n v="21.470399999999998"/>
    <n v="6.2E-2"/>
    <n v="60.027511734156583"/>
    <n v="621.88889893800956"/>
  </r>
  <r>
    <n v="1447364606.7"/>
    <d v="2013-05-26T00:00:00"/>
    <x v="1"/>
    <x v="1"/>
    <s v="DTP"/>
    <n v="0"/>
    <x v="0"/>
    <n v="0"/>
    <d v="2013-05-26T00:00:00"/>
    <x v="26"/>
    <n v="1700118"/>
    <x v="1"/>
    <x v="0"/>
    <n v="314"/>
    <n v="3.5334596530568723"/>
    <s v="PORT04PORT09"/>
    <n v="21.470399999999998"/>
    <n v="6.2E-2"/>
    <n v="90.259792525711177"/>
    <n v="1109.506331059858"/>
  </r>
  <r>
    <n v="1447275699.7"/>
    <d v="2013-05-26T00:00:00"/>
    <x v="1"/>
    <x v="1"/>
    <s v="DTP"/>
    <n v="0"/>
    <x v="0"/>
    <n v="0"/>
    <d v="2013-05-26T00:00:00"/>
    <x v="26"/>
    <n v="1697230"/>
    <x v="1"/>
    <x v="0"/>
    <n v="339"/>
    <n v="2.0897575035146696"/>
    <s v="PORT04PORT09"/>
    <n v="21.470399999999998"/>
    <n v="6.2E-2"/>
    <n v="65.392923208871338"/>
    <n v="708.42779369147297"/>
  </r>
  <r>
    <n v="1447177713.7"/>
    <d v="2013-05-26T00:00:00"/>
    <x v="1"/>
    <x v="1"/>
    <s v="DTP"/>
    <n v="0"/>
    <x v="0"/>
    <n v="0"/>
    <d v="2013-05-26T00:00:00"/>
    <x v="26"/>
    <n v="1696756"/>
    <x v="1"/>
    <x v="0"/>
    <n v="604"/>
    <n v="22.68789808917197"/>
    <s v="PORT04PORT09"/>
    <n v="21.470399999999998"/>
    <n v="6.2E-2"/>
    <n v="871.086807643312"/>
    <n v="13703.49044585987"/>
  </r>
  <r>
    <n v="1447390675.7"/>
    <d v="2013-05-26T00:00:00"/>
    <x v="1"/>
    <x v="1"/>
    <s v="DTP"/>
    <n v="0"/>
    <x v="0"/>
    <n v="0"/>
    <d v="2013-05-26T00:00:00"/>
    <x v="26"/>
    <n v="1696756"/>
    <x v="1"/>
    <x v="0"/>
    <n v="307"/>
    <n v="3.4479830148619954"/>
    <s v="PORT04PORT09"/>
    <n v="21.470399999999998"/>
    <n v="6.2E-2"/>
    <n v="87.099308704883214"/>
    <n v="1058.5307855626327"/>
  </r>
  <r>
    <n v="1447290158.7"/>
    <d v="2013-05-26T00:00:00"/>
    <x v="1"/>
    <x v="1"/>
    <s v="DTP"/>
    <n v="0"/>
    <x v="0"/>
    <n v="0"/>
    <d v="2013-05-26T00:00:00"/>
    <x v="26"/>
    <n v="1696756"/>
    <x v="1"/>
    <x v="0"/>
    <n v="415"/>
    <n v="6.74"/>
    <s v="PORT04PORT09"/>
    <n v="21.470399999999998"/>
    <n v="6.2E-2"/>
    <n v="194.89060000000001"/>
    <n v="2797.1"/>
  </r>
  <r>
    <n v="1447228663.7"/>
    <d v="2013-05-26T00:00:00"/>
    <x v="1"/>
    <x v="1"/>
    <s v="DTP"/>
    <n v="0"/>
    <x v="0"/>
    <n v="0"/>
    <d v="2013-05-26T00:00:00"/>
    <x v="26"/>
    <n v="1696756"/>
    <x v="1"/>
    <x v="0"/>
    <n v="430"/>
    <n v="6.74"/>
    <s v="PORT04PORT09"/>
    <n v="21.470399999999998"/>
    <n v="6.2E-2"/>
    <n v="201.15879999999999"/>
    <n v="2898.2000000000003"/>
  </r>
  <r>
    <n v="1447238421.7"/>
    <d v="2013-05-26T00:00:00"/>
    <x v="1"/>
    <x v="1"/>
    <s v="DTP"/>
    <n v="0"/>
    <x v="0"/>
    <n v="0"/>
    <d v="2013-05-26T00:00:00"/>
    <x v="26"/>
    <n v="1696756"/>
    <x v="1"/>
    <x v="0"/>
    <n v="359"/>
    <n v="6.74"/>
    <s v="PORT04PORT09"/>
    <n v="21.470399999999998"/>
    <n v="6.2E-2"/>
    <n v="171.48932000000002"/>
    <n v="2419.66"/>
  </r>
  <r>
    <n v="1447323832.7"/>
    <d v="2013-05-26T00:00:00"/>
    <x v="1"/>
    <x v="1"/>
    <s v="DTP"/>
    <n v="0"/>
    <x v="0"/>
    <n v="0"/>
    <d v="2013-05-26T00:00:00"/>
    <x v="26"/>
    <n v="1697230"/>
    <x v="1"/>
    <x v="0"/>
    <n v="467"/>
    <n v="12.22"/>
    <s v="PORT04PORT09"/>
    <n v="21.470399999999998"/>
    <n v="6.2E-2"/>
    <n v="375.28827999999999"/>
    <n v="5706.7400000000007"/>
  </r>
  <r>
    <n v="1447401807.7"/>
    <d v="2013-05-26T00:00:00"/>
    <x v="1"/>
    <x v="1"/>
    <s v="DTP"/>
    <n v="0"/>
    <x v="0"/>
    <n v="0"/>
    <d v="2013-05-26T00:00:00"/>
    <x v="26"/>
    <n v="1696756"/>
    <x v="1"/>
    <x v="0"/>
    <n v="479"/>
    <n v="9.32"/>
    <s v="PORT04PORT09"/>
    <n v="21.470399999999998"/>
    <n v="6.2E-2"/>
    <n v="298.25576000000001"/>
    <n v="4464.28"/>
  </r>
  <r>
    <n v="1447406585.7"/>
    <d v="2013-05-26T00:00:00"/>
    <x v="1"/>
    <x v="1"/>
    <s v="DTP"/>
    <n v="0"/>
    <x v="0"/>
    <n v="0"/>
    <d v="2013-05-26T00:00:00"/>
    <x v="26"/>
    <n v="1696758"/>
    <x v="1"/>
    <x v="0"/>
    <n v="345"/>
    <n v="5.3975219094249436"/>
    <s v="PORT04PORT09"/>
    <n v="21.470399999999998"/>
    <n v="6.2E-2"/>
    <n v="136.92339364259954"/>
    <n v="1862.1450587516056"/>
  </r>
  <r>
    <n v="1447406584.7"/>
    <d v="2013-05-26T00:00:00"/>
    <x v="1"/>
    <x v="1"/>
    <s v="DTP"/>
    <n v="0"/>
    <x v="0"/>
    <n v="0"/>
    <d v="2013-05-26T00:00:00"/>
    <x v="26"/>
    <n v="1696758"/>
    <x v="1"/>
    <x v="0"/>
    <n v="469"/>
    <n v="11.994493132055432"/>
    <s v="PORT04PORT09"/>
    <n v="21.470399999999998"/>
    <n v="6.2E-2"/>
    <n v="370.2462712939078"/>
    <n v="5625.4172789339973"/>
  </r>
  <r>
    <n v="1447368542.7"/>
    <d v="2013-05-26T00:00:00"/>
    <x v="1"/>
    <x v="1"/>
    <s v="DTP"/>
    <n v="0"/>
    <x v="0"/>
    <n v="0"/>
    <d v="2013-05-26T00:00:00"/>
    <x v="26"/>
    <n v="1696758"/>
    <x v="1"/>
    <x v="0"/>
    <n v="257"/>
    <n v="0.59972465660277152"/>
    <s v="PORT04PORT09"/>
    <n v="21.470399999999998"/>
    <n v="6.2E-2"/>
    <n v="31.02641267830856"/>
    <n v="154.12923674691228"/>
  </r>
  <r>
    <n v="1447364483.7"/>
    <d v="2013-05-26T00:00:00"/>
    <x v="1"/>
    <x v="1"/>
    <s v="DTP"/>
    <n v="0"/>
    <x v="0"/>
    <n v="0"/>
    <d v="2013-05-26T00:00:00"/>
    <x v="26"/>
    <n v="1700121"/>
    <x v="1"/>
    <x v="0"/>
    <n v="306"/>
    <n v="2.7297909224637675"/>
    <s v="PORT04PORT09"/>
    <n v="21.470399999999998"/>
    <n v="6.2E-2"/>
    <n v="73.259993380982593"/>
    <n v="835.31602227391284"/>
  </r>
  <r>
    <n v="1447400659.7"/>
    <d v="2013-05-26T00:00:00"/>
    <x v="1"/>
    <x v="1"/>
    <s v="DTP"/>
    <n v="0"/>
    <x v="0"/>
    <n v="0"/>
    <d v="2013-05-26T00:00:00"/>
    <x v="26"/>
    <n v="1700121"/>
    <x v="1"/>
    <x v="0"/>
    <n v="322"/>
    <n v="2.7297909224637675"/>
    <s v="PORT04PORT09"/>
    <n v="21.470399999999998"/>
    <n v="6.2E-2"/>
    <n v="75.967945976066659"/>
    <n v="878.99267703333317"/>
  </r>
  <r>
    <n v="1447364605.7"/>
    <d v="2013-05-26T00:00:00"/>
    <x v="1"/>
    <x v="1"/>
    <s v="DTP"/>
    <n v="0"/>
    <x v="0"/>
    <n v="0"/>
    <d v="2013-05-26T00:00:00"/>
    <x v="26"/>
    <n v="1700121"/>
    <x v="1"/>
    <x v="0"/>
    <n v="346"/>
    <n v="2.7297909224637675"/>
    <s v="PORT04PORT09"/>
    <n v="21.470399999999998"/>
    <n v="6.2E-2"/>
    <n v="80.02987486869273"/>
    <n v="944.5076591724636"/>
  </r>
  <r>
    <n v="1447267342.7"/>
    <d v="2013-05-26T00:00:00"/>
    <x v="1"/>
    <x v="1"/>
    <s v="DTP"/>
    <n v="0"/>
    <x v="0"/>
    <n v="0"/>
    <d v="2013-05-26T00:00:00"/>
    <x v="26"/>
    <n v="1696754"/>
    <x v="1"/>
    <x v="0"/>
    <n v="311"/>
    <n v="2.6685439111673053"/>
    <s v="PORT04PORT09"/>
    <n v="21.470399999999998"/>
    <n v="6.2E-2"/>
    <n v="72.925263695127967"/>
    <n v="829.91715637303196"/>
  </r>
  <r>
    <n v="1447210179.7"/>
    <d v="2013-05-26T00:00:00"/>
    <x v="1"/>
    <x v="1"/>
    <s v="DTP"/>
    <n v="0"/>
    <x v="0"/>
    <n v="0"/>
    <d v="2013-05-26T00:00:00"/>
    <x v="26"/>
    <n v="1696754"/>
    <x v="1"/>
    <x v="0"/>
    <n v="249"/>
    <n v="0.53370878223346108"/>
    <s v="PORT04PORT09"/>
    <n v="21.470399999999998"/>
    <n v="6.2E-2"/>
    <n v="29.709796180120172"/>
    <n v="132.89348677613179"/>
  </r>
  <r>
    <n v="1447210180.7"/>
    <d v="2013-05-26T00:00:00"/>
    <x v="1"/>
    <x v="1"/>
    <s v="DTP"/>
    <n v="0"/>
    <x v="0"/>
    <n v="0"/>
    <d v="2013-05-26T00:00:00"/>
    <x v="26"/>
    <n v="1696754"/>
    <x v="1"/>
    <x v="0"/>
    <n v="321"/>
    <n v="2.6685439111673053"/>
    <s v="PORT04PORT09"/>
    <n v="21.470399999999998"/>
    <n v="6.2E-2"/>
    <n v="74.579760920051712"/>
    <n v="856.60259548470503"/>
  </r>
  <r>
    <n v="1447266987.7"/>
    <d v="2013-05-26T00:00:00"/>
    <x v="1"/>
    <x v="1"/>
    <s v="DTP"/>
    <n v="0"/>
    <x v="0"/>
    <n v="0"/>
    <d v="2013-05-26T00:00:00"/>
    <x v="26"/>
    <n v="1696754"/>
    <x v="1"/>
    <x v="0"/>
    <n v="421"/>
    <n v="5.3370878223346105"/>
    <s v="PORT04PORT09"/>
    <n v="21.470399999999998"/>
    <n v="6.2E-2"/>
    <n v="160.77906633857799"/>
    <n v="2246.9139732028711"/>
  </r>
  <r>
    <n v="1447218572.7"/>
    <d v="2013-05-26T00:00:00"/>
    <x v="1"/>
    <x v="1"/>
    <s v="DTP"/>
    <n v="0"/>
    <x v="0"/>
    <n v="0"/>
    <d v="2013-05-26T00:00:00"/>
    <x v="26"/>
    <n v="1696754"/>
    <x v="1"/>
    <x v="0"/>
    <n v="296"/>
    <n v="3.2022526934007667"/>
    <s v="PORT04PORT09"/>
    <n v="21.470399999999998"/>
    <n v="6.2E-2"/>
    <n v="80.238141429290863"/>
    <n v="947.8667972466269"/>
  </r>
  <r>
    <n v="1447228574.7"/>
    <d v="2013-05-26T00:00:00"/>
    <x v="1"/>
    <x v="1"/>
    <s v="DTP"/>
    <n v="0"/>
    <x v="0"/>
    <n v="0"/>
    <d v="2013-05-26T00:00:00"/>
    <x v="26"/>
    <n v="1696754"/>
    <x v="1"/>
    <x v="0"/>
    <n v="373"/>
    <n v="2.1348351289338443"/>
    <s v="PORT04PORT09"/>
    <n v="21.470399999999998"/>
    <n v="6.2E-2"/>
    <n v="70.840597191724072"/>
    <n v="796.29350309232393"/>
  </r>
  <r>
    <n v="1447218545.7"/>
    <d v="2013-05-26T00:00:00"/>
    <x v="1"/>
    <x v="1"/>
    <s v="DTP"/>
    <n v="0"/>
    <x v="0"/>
    <n v="0"/>
    <d v="2013-05-26T00:00:00"/>
    <x v="26"/>
    <n v="1696747"/>
    <x v="1"/>
    <x v="0"/>
    <n v="919"/>
    <n v="30.419629262921905"/>
    <s v="PORT04PORT09"/>
    <n v="21.470399999999998"/>
    <n v="6.2E-2"/>
    <n v="1754.7200361427642"/>
    <n v="27955.63929262523"/>
  </r>
  <r>
    <n v="1447321363.7"/>
    <d v="2013-05-26T00:00:00"/>
    <x v="1"/>
    <x v="1"/>
    <s v="DTP"/>
    <n v="0"/>
    <x v="0"/>
    <n v="0"/>
    <d v="2013-05-26T00:00:00"/>
    <x v="26"/>
    <n v="1696747"/>
    <x v="1"/>
    <x v="0"/>
    <n v="1242"/>
    <n v="50.032715438203169"/>
    <s v="PORT04PORT09"/>
    <n v="21.470399999999998"/>
    <n v="6.2E-2"/>
    <n v="3874.1896196033967"/>
    <n v="62140.632574248339"/>
  </r>
  <r>
    <n v="1447393091.7"/>
    <d v="2013-05-26T00:00:00"/>
    <x v="1"/>
    <x v="1"/>
    <s v="DTP"/>
    <n v="0"/>
    <x v="0"/>
    <n v="0"/>
    <d v="2013-05-26T00:00:00"/>
    <x v="26"/>
    <n v="1696747"/>
    <x v="1"/>
    <x v="0"/>
    <n v="738"/>
    <n v="26.516357719101585"/>
    <s v="PORT04PORT09"/>
    <n v="21.470399999999998"/>
    <n v="6.2E-2"/>
    <n v="1234.7528637952121"/>
    <n v="19569.07199669697"/>
  </r>
  <r>
    <n v="1447390579.7"/>
    <d v="2013-05-26T00:00:00"/>
    <x v="1"/>
    <x v="1"/>
    <s v="DTP"/>
    <n v="0"/>
    <x v="0"/>
    <n v="0"/>
    <d v="2013-05-26T00:00:00"/>
    <x v="26"/>
    <n v="1696747"/>
    <x v="1"/>
    <x v="0"/>
    <n v="362"/>
    <n v="4.9032715438203169"/>
    <s v="PORT04PORT09"/>
    <n v="21.470399999999998"/>
    <n v="6.2E-2"/>
    <n v="131.51942652950319"/>
    <n v="1774.9842988629548"/>
  </r>
  <r>
    <n v="1447210178.7"/>
    <d v="2013-05-26T00:00:00"/>
    <x v="1"/>
    <x v="1"/>
    <s v="DTP"/>
    <n v="0"/>
    <x v="0"/>
    <n v="0"/>
    <d v="2013-05-26T00:00:00"/>
    <x v="26"/>
    <n v="1696747"/>
    <x v="1"/>
    <x v="0"/>
    <n v="577"/>
    <n v="14.709814631460953"/>
    <s v="PORT04PORT09"/>
    <n v="21.470399999999998"/>
    <n v="6.2E-2"/>
    <n v="547.6993086258841"/>
    <n v="8487.5630423529692"/>
  </r>
  <r>
    <n v="1447169797.7"/>
    <d v="2013-05-26T00:00:00"/>
    <x v="1"/>
    <x v="1"/>
    <s v="DTP"/>
    <n v="0"/>
    <x v="0"/>
    <n v="0"/>
    <d v="2013-05-26T00:00:00"/>
    <x v="26"/>
    <n v="1696747"/>
    <x v="1"/>
    <x v="0"/>
    <n v="901"/>
    <n v="27.419629262921905"/>
    <s v="PORT04PORT09"/>
    <n v="21.470399999999998"/>
    <n v="6.2E-2"/>
    <n v="1553.1857298853433"/>
    <n v="24705.085965892638"/>
  </r>
  <r>
    <n v="1447206385.7"/>
    <d v="2013-05-26T00:00:00"/>
    <x v="1"/>
    <x v="1"/>
    <s v="DTP"/>
    <n v="0"/>
    <x v="0"/>
    <n v="0"/>
    <d v="2013-05-26T00:00:00"/>
    <x v="26"/>
    <n v="1696747"/>
    <x v="1"/>
    <x v="0"/>
    <n v="1231"/>
    <n v="47.129443894382852"/>
    <s v="PORT04PORT09"/>
    <n v="21.470399999999998"/>
    <n v="6.2E-2"/>
    <n v="3618.4838169070886"/>
    <n v="58016.345433985291"/>
  </r>
  <r>
    <n v="1447218546.7"/>
    <d v="2013-05-26T00:00:00"/>
    <x v="1"/>
    <x v="1"/>
    <s v="DTP"/>
    <n v="0"/>
    <x v="0"/>
    <n v="0"/>
    <d v="2013-05-26T00:00:00"/>
    <x v="26"/>
    <n v="1696747"/>
    <x v="1"/>
    <x v="0"/>
    <n v="904"/>
    <n v="30.419629262921905"/>
    <s v="PORT04PORT09"/>
    <n v="21.470399999999998"/>
    <n v="6.2E-2"/>
    <n v="1726.4297809282468"/>
    <n v="27499.344853681403"/>
  </r>
  <r>
    <n v="1447259850.7"/>
    <d v="2013-05-26T00:00:00"/>
    <x v="1"/>
    <x v="1"/>
    <s v="DTP"/>
    <n v="0"/>
    <x v="0"/>
    <n v="0"/>
    <d v="2013-05-26T00:00:00"/>
    <x v="26"/>
    <n v="1696747"/>
    <x v="1"/>
    <x v="0"/>
    <n v="931"/>
    <n v="27.419629262921905"/>
    <s v="PORT04PORT09"/>
    <n v="21.470399999999998"/>
    <n v="6.2E-2"/>
    <n v="1604.1862403143782"/>
    <n v="25527.674843780293"/>
  </r>
  <r>
    <n v="1447265702.7"/>
    <d v="2013-05-26T00:00:00"/>
    <x v="1"/>
    <x v="1"/>
    <s v="DTP"/>
    <n v="0"/>
    <x v="0"/>
    <n v="0"/>
    <d v="2013-05-26T00:00:00"/>
    <x v="26"/>
    <n v="1696747"/>
    <x v="1"/>
    <x v="0"/>
    <n v="897"/>
    <n v="28.419629262921905"/>
    <s v="PORT04PORT09"/>
    <n v="21.470399999999998"/>
    <n v="6.2E-2"/>
    <n v="1601.9996618281389"/>
    <n v="25492.40744884095"/>
  </r>
  <r>
    <n v="1447326051.7"/>
    <d v="2013-05-26T00:00:00"/>
    <x v="1"/>
    <x v="1"/>
    <s v="DTP"/>
    <n v="0"/>
    <x v="0"/>
    <n v="0"/>
    <d v="2013-05-26T00:00:00"/>
    <x v="26"/>
    <n v="1696747"/>
    <x v="1"/>
    <x v="0"/>
    <n v="1324"/>
    <n v="52.032715438203169"/>
    <s v="PORT04PORT09"/>
    <n v="21.470399999999998"/>
    <n v="6.2E-2"/>
    <n v="4292.7319448912222"/>
    <n v="68891.315240180993"/>
  </r>
  <r>
    <n v="1447259849.7"/>
    <d v="2013-05-26T00:00:00"/>
    <x v="1"/>
    <x v="1"/>
    <s v="DTP"/>
    <n v="0"/>
    <x v="0"/>
    <n v="0"/>
    <d v="2013-05-26T00:00:00"/>
    <x v="26"/>
    <n v="1696747"/>
    <x v="1"/>
    <x v="0"/>
    <n v="878"/>
    <n v="31.419629262921905"/>
    <s v="PORT04PORT09"/>
    <n v="21.470399999999998"/>
    <n v="6.2E-2"/>
    <n v="1731.8293385564168"/>
    <n v="27586.434492845434"/>
  </r>
  <r>
    <n v="1447323778.7"/>
    <d v="2013-05-26T00:00:00"/>
    <x v="1"/>
    <x v="1"/>
    <s v="DTP"/>
    <n v="0"/>
    <x v="0"/>
    <n v="0"/>
    <d v="2013-05-26T00:00:00"/>
    <x v="26"/>
    <n v="1696746"/>
    <x v="1"/>
    <x v="0"/>
    <n v="534"/>
    <n v="13.860546298653627"/>
    <s v="PORT04PORT09"/>
    <n v="21.470399999999998"/>
    <n v="6.2E-2"/>
    <n v="480.36536685582428"/>
    <n v="7401.5317234810373"/>
  </r>
  <r>
    <n v="1447424606.7"/>
    <d v="2013-05-26T00:00:00"/>
    <x v="1"/>
    <x v="1"/>
    <s v="DTP"/>
    <n v="0"/>
    <x v="0"/>
    <n v="0"/>
    <d v="2013-05-26T00:00:00"/>
    <x v="26"/>
    <n v="1696746"/>
    <x v="1"/>
    <x v="0"/>
    <n v="928"/>
    <n v="25.516590306502327"/>
    <s v="PORT04PORT09"/>
    <n v="21.470399999999998"/>
    <n v="6.2E-2"/>
    <n v="1489.5929398749176"/>
    <n v="23679.39580443416"/>
  </r>
  <r>
    <n v="1447302789.7"/>
    <d v="2013-05-26T00:00:00"/>
    <x v="1"/>
    <x v="1"/>
    <s v="DTP"/>
    <n v="0"/>
    <x v="0"/>
    <n v="0"/>
    <d v="2013-05-26T00:00:00"/>
    <x v="26"/>
    <n v="1696746"/>
    <x v="1"/>
    <x v="0"/>
    <n v="841"/>
    <n v="24.516590306502327"/>
    <s v="PORT04PORT09"/>
    <n v="21.470399999999998"/>
    <n v="6.2E-2"/>
    <n v="1299.8144517616442"/>
    <n v="20618.452447768457"/>
  </r>
  <r>
    <n v="1447218542.7"/>
    <d v="2013-05-26T00:00:00"/>
    <x v="1"/>
    <x v="1"/>
    <s v="DTP"/>
    <n v="0"/>
    <x v="0"/>
    <n v="0"/>
    <d v="2013-05-26T00:00:00"/>
    <x v="26"/>
    <n v="1696746"/>
    <x v="1"/>
    <x v="0"/>
    <n v="614"/>
    <n v="14.258295153251163"/>
    <s v="PORT04PORT09"/>
    <n v="21.470399999999998"/>
    <n v="6.2E-2"/>
    <n v="564.25517989396531"/>
    <n v="8754.5932240962138"/>
  </r>
  <r>
    <n v="1447300380.7"/>
    <d v="2013-05-26T00:00:00"/>
    <x v="1"/>
    <x v="1"/>
    <s v="DTP"/>
    <n v="0"/>
    <x v="0"/>
    <n v="0"/>
    <d v="2013-05-26T00:00:00"/>
    <x v="26"/>
    <n v="1696746"/>
    <x v="1"/>
    <x v="0"/>
    <n v="497"/>
    <n v="8.8388634355007749"/>
    <s v="PORT04PORT09"/>
    <n v="21.470399999999998"/>
    <n v="6.2E-2"/>
    <n v="293.83113790152083"/>
    <n v="4392.9151274438855"/>
  </r>
  <r>
    <n v="1447300382.7"/>
    <d v="2013-05-26T00:00:00"/>
    <x v="1"/>
    <x v="1"/>
    <s v="DTP"/>
    <n v="0"/>
    <x v="0"/>
    <n v="0"/>
    <d v="2013-05-26T00:00:00"/>
    <x v="26"/>
    <n v="1696746"/>
    <x v="1"/>
    <x v="0"/>
    <n v="589"/>
    <n v="13.258295153251163"/>
    <s v="PORT04PORT09"/>
    <n v="21.470399999999998"/>
    <n v="6.2E-2"/>
    <n v="505.63682240642595"/>
    <n v="7809.1358452649356"/>
  </r>
  <r>
    <n v="1447424605.7"/>
    <d v="2013-05-26T00:00:00"/>
    <x v="1"/>
    <x v="1"/>
    <s v="DTP"/>
    <n v="0"/>
    <x v="0"/>
    <n v="0"/>
    <d v="2013-05-26T00:00:00"/>
    <x v="26"/>
    <n v="1696746"/>
    <x v="1"/>
    <x v="0"/>
    <n v="911"/>
    <n v="24.516590306502327"/>
    <s v="PORT04PORT09"/>
    <n v="21.470399999999998"/>
    <n v="6.2E-2"/>
    <n v="1406.2164536918642"/>
    <n v="22334.613769223619"/>
  </r>
  <r>
    <n v="1447218540.7"/>
    <d v="2013-05-26T00:00:00"/>
    <x v="1"/>
    <x v="1"/>
    <s v="DTP"/>
    <n v="0"/>
    <x v="0"/>
    <n v="0"/>
    <d v="2013-05-26T00:00:00"/>
    <x v="26"/>
    <n v="1696746"/>
    <x v="1"/>
    <x v="0"/>
    <n v="825"/>
    <n v="22.864931275852094"/>
    <s v="PORT04PORT09"/>
    <n v="21.470399999999998"/>
    <n v="6.2E-2"/>
    <n v="1191.0116347598344"/>
    <n v="18863.568302577976"/>
  </r>
  <r>
    <n v="1447300172.7"/>
    <d v="2013-05-26T00:00:00"/>
    <x v="1"/>
    <x v="1"/>
    <s v="DTP"/>
    <n v="0"/>
    <x v="0"/>
    <n v="0"/>
    <d v="2013-05-26T00:00:00"/>
    <x v="26"/>
    <n v="1696746"/>
    <x v="1"/>
    <x v="0"/>
    <n v="720"/>
    <n v="21.30166087955687"/>
    <s v="PORT04PORT09"/>
    <n v="21.470399999999998"/>
    <n v="6.2E-2"/>
    <n v="972.37654166341861"/>
    <n v="15337.195833280946"/>
  </r>
  <r>
    <n v="1447300177.7"/>
    <d v="2013-05-26T00:00:00"/>
    <x v="1"/>
    <x v="1"/>
    <s v="DTP"/>
    <n v="0"/>
    <x v="0"/>
    <n v="0"/>
    <d v="2013-05-26T00:00:00"/>
    <x v="26"/>
    <n v="1696746"/>
    <x v="1"/>
    <x v="0"/>
    <n v="439"/>
    <n v="8.8388634355007749"/>
    <s v="PORT04PORT09"/>
    <n v="21.470399999999998"/>
    <n v="6.2E-2"/>
    <n v="262.04658498746011"/>
    <n v="3880.2610481848401"/>
  </r>
  <r>
    <n v="1447287556.7"/>
    <d v="2013-05-26T00:00:00"/>
    <x v="1"/>
    <x v="1"/>
    <s v="DTP"/>
    <n v="0"/>
    <x v="0"/>
    <n v="0"/>
    <d v="2013-05-26T00:00:00"/>
    <x v="26"/>
    <n v="1696746"/>
    <x v="1"/>
    <x v="0"/>
    <n v="399"/>
    <n v="5.2149294269454574"/>
    <s v="PORT04PORT09"/>
    <n v="21.470399999999998"/>
    <n v="6.2E-2"/>
    <n v="150.4773241637767"/>
    <n v="2080.7568413512377"/>
  </r>
  <r>
    <n v="1447278856.7"/>
    <d v="2013-05-26T00:00:00"/>
    <x v="1"/>
    <x v="1"/>
    <s v="DTP"/>
    <n v="0"/>
    <x v="0"/>
    <n v="0"/>
    <d v="2013-05-26T00:00:00"/>
    <x v="26"/>
    <n v="1696746"/>
    <x v="1"/>
    <x v="0"/>
    <n v="934"/>
    <n v="24.516590306502327"/>
    <s v="PORT04PORT09"/>
    <n v="21.470399999999998"/>
    <n v="6.2E-2"/>
    <n v="1441.1771114689366"/>
    <n v="22898.495346273172"/>
  </r>
  <r>
    <n v="1447300175.7"/>
    <d v="2013-05-26T00:00:00"/>
    <x v="1"/>
    <x v="1"/>
    <s v="DTP"/>
    <n v="0"/>
    <x v="0"/>
    <n v="0"/>
    <d v="2013-05-26T00:00:00"/>
    <x v="26"/>
    <n v="1696746"/>
    <x v="1"/>
    <x v="0"/>
    <n v="724"/>
    <n v="18.67772687100155"/>
    <s v="PORT04PORT09"/>
    <n v="21.470399999999998"/>
    <n v="6.2E-2"/>
    <n v="859.87620378551765"/>
    <n v="13522.674254605123"/>
  </r>
  <r>
    <n v="1447218541.7"/>
    <d v="2013-05-26T00:00:00"/>
    <x v="1"/>
    <x v="1"/>
    <s v="DTP"/>
    <n v="0"/>
    <x v="0"/>
    <n v="0"/>
    <d v="2013-05-26T00:00:00"/>
    <x v="26"/>
    <n v="1696746"/>
    <x v="1"/>
    <x v="0"/>
    <n v="389"/>
    <n v="2.6516590306502326"/>
    <s v="PORT04PORT09"/>
    <n v="21.470399999999998"/>
    <n v="6.2E-2"/>
    <n v="85.423112501222306"/>
    <n v="1031.4953629229406"/>
  </r>
  <r>
    <n v="1447177712.7"/>
    <d v="2013-05-26T00:00:00"/>
    <x v="1"/>
    <x v="1"/>
    <s v="DTP"/>
    <n v="0"/>
    <x v="0"/>
    <n v="0"/>
    <d v="2013-05-26T00:00:00"/>
    <x v="26"/>
    <n v="1696746"/>
    <x v="1"/>
    <x v="0"/>
    <n v="662"/>
    <n v="16.67772687100155"/>
    <s v="PORT04PORT09"/>
    <n v="21.470399999999998"/>
    <n v="6.2E-2"/>
    <n v="705.99102169338767"/>
    <n v="11040.655188603027"/>
  </r>
  <r>
    <n v="1447243689.7"/>
    <d v="2013-05-26T00:00:00"/>
    <x v="1"/>
    <x v="1"/>
    <s v="DTP"/>
    <n v="0"/>
    <x v="0"/>
    <n v="0"/>
    <d v="2013-05-26T00:00:00"/>
    <x v="26"/>
    <n v="1696746"/>
    <x v="1"/>
    <x v="0"/>
    <n v="325"/>
    <n v="0.44194317177503878"/>
    <s v="PORT04PORT09"/>
    <n v="21.470399999999998"/>
    <n v="6.2E-2"/>
    <n v="30.375554911267031"/>
    <n v="143.6315308268876"/>
  </r>
  <r>
    <n v="1447218547.7"/>
    <d v="2013-05-26T00:00:00"/>
    <x v="1"/>
    <x v="1"/>
    <s v="DTP"/>
    <n v="0"/>
    <x v="0"/>
    <n v="0"/>
    <d v="2013-05-26T00:00:00"/>
    <x v="26"/>
    <n v="1696746"/>
    <x v="1"/>
    <x v="0"/>
    <n v="408"/>
    <n v="6.8059248453355972"/>
    <s v="PORT04PORT09"/>
    <n v="21.470399999999998"/>
    <n v="6.2E-2"/>
    <n v="193.63307488760927"/>
    <n v="2776.8173368969237"/>
  </r>
  <r>
    <n v="1447283870.7"/>
    <d v="2013-05-26T00:00:00"/>
    <x v="1"/>
    <x v="1"/>
    <s v="DTP"/>
    <n v="0"/>
    <x v="0"/>
    <n v="0"/>
    <d v="2013-05-26T00:00:00"/>
    <x v="26"/>
    <n v="1696746"/>
    <x v="1"/>
    <x v="0"/>
    <n v="594"/>
    <n v="13.495736034221272"/>
    <s v="PORT04PORT09"/>
    <n v="21.470399999999998"/>
    <n v="6.2E-2"/>
    <n v="518.491366668301"/>
    <n v="8016.4672043274359"/>
  </r>
  <r>
    <n v="1447337715.7"/>
    <d v="2013-05-26T00:00:00"/>
    <x v="1"/>
    <x v="1"/>
    <s v="DTP"/>
    <n v="0"/>
    <x v="0"/>
    <n v="0"/>
    <d v="2013-05-26T00:00:00"/>
    <x v="26"/>
    <n v="1696746"/>
    <x v="1"/>
    <x v="0"/>
    <n v="899"/>
    <n v="28.516590306502327"/>
    <s v="PORT04PORT09"/>
    <n v="21.470399999999998"/>
    <n v="6.2E-2"/>
    <n v="1610.9281105038265"/>
    <n v="25636.414685545591"/>
  </r>
  <r>
    <n v="1447300171.7"/>
    <d v="2013-05-26T00:00:00"/>
    <x v="1"/>
    <x v="1"/>
    <s v="DTP"/>
    <n v="0"/>
    <x v="0"/>
    <n v="0"/>
    <d v="2013-05-26T00:00:00"/>
    <x v="26"/>
    <n v="1696746"/>
    <x v="1"/>
    <x v="0"/>
    <n v="437"/>
    <n v="4.8171805723479224"/>
    <s v="PORT04PORT09"/>
    <n v="21.470399999999998"/>
    <n v="6.2E-2"/>
    <n v="151.98709042719463"/>
    <n v="2105.1079101160421"/>
  </r>
  <r>
    <n v="1447210181.7"/>
    <d v="2013-05-26T00:00:00"/>
    <x v="1"/>
    <x v="1"/>
    <s v="DTP"/>
    <n v="0"/>
    <x v="0"/>
    <n v="0"/>
    <d v="2013-05-26T00:00:00"/>
    <x v="26"/>
    <n v="1696746"/>
    <x v="1"/>
    <x v="0"/>
    <n v="388"/>
    <n v="4.7729862551704185"/>
    <s v="PORT04PORT09"/>
    <n v="21.470399999999998"/>
    <n v="6.2E-2"/>
    <n v="136.2893573543796"/>
    <n v="1851.9186670061224"/>
  </r>
  <r>
    <n v="1447337708.7"/>
    <d v="2013-05-26T00:00:00"/>
    <x v="1"/>
    <x v="1"/>
    <s v="DTP"/>
    <n v="0"/>
    <x v="0"/>
    <n v="0"/>
    <d v="2013-05-26T00:00:00"/>
    <x v="26"/>
    <n v="1696746"/>
    <x v="1"/>
    <x v="0"/>
    <n v="909"/>
    <n v="24.516590306502327"/>
    <s v="PORT04PORT09"/>
    <n v="21.470399999999998"/>
    <n v="6.2E-2"/>
    <n v="1403.176396493858"/>
    <n v="22285.580588610614"/>
  </r>
  <r>
    <n v="1447177717.7"/>
    <d v="2013-05-26T00:00:00"/>
    <x v="1"/>
    <x v="1"/>
    <s v="DTP"/>
    <n v="0"/>
    <x v="0"/>
    <n v="0"/>
    <d v="2013-05-26T00:00:00"/>
    <x v="26"/>
    <n v="1696746"/>
    <x v="1"/>
    <x v="0"/>
    <n v="522"/>
    <n v="11.490522466151008"/>
    <s v="PORT04PORT09"/>
    <n v="21.470399999999998"/>
    <n v="6.2E-2"/>
    <n v="393.34966909451123"/>
    <n v="5998.0527273308262"/>
  </r>
  <r>
    <n v="1447321412.7"/>
    <d v="2013-05-26T00:00:00"/>
    <x v="1"/>
    <x v="1"/>
    <s v="DTP"/>
    <n v="0"/>
    <x v="0"/>
    <n v="0"/>
    <d v="2013-05-26T00:00:00"/>
    <x v="26"/>
    <n v="1695139"/>
    <x v="1"/>
    <x v="0"/>
    <n v="489"/>
    <n v="7.3215891534644788"/>
    <s v="PORT04PORT09"/>
    <n v="21.470399999999998"/>
    <n v="6.2E-2"/>
    <n v="243.44633995473606"/>
    <n v="3580.2570960441303"/>
  </r>
  <r>
    <n v="1447369017.7"/>
    <d v="2013-05-26T00:00:00"/>
    <x v="1"/>
    <x v="1"/>
    <s v="DTP"/>
    <n v="0"/>
    <x v="0"/>
    <n v="0"/>
    <d v="2013-05-26T00:00:00"/>
    <x v="26"/>
    <n v="1695139"/>
    <x v="1"/>
    <x v="0"/>
    <n v="474"/>
    <n v="5.1251124074251351"/>
    <s v="PORT04PORT09"/>
    <n v="21.470399999999998"/>
    <n v="6.2E-2"/>
    <n v="172.08720342940984"/>
    <n v="2429.3032811195139"/>
  </r>
  <r>
    <n v="1447328781.7"/>
    <d v="2013-05-26T00:00:00"/>
    <x v="1"/>
    <x v="1"/>
    <s v="DTP"/>
    <n v="0"/>
    <x v="0"/>
    <n v="0"/>
    <d v="2013-05-26T00:00:00"/>
    <x v="26"/>
    <n v="1695139"/>
    <x v="1"/>
    <x v="0"/>
    <n v="313"/>
    <n v="0.36607945767322397"/>
    <s v="PORT04PORT09"/>
    <n v="21.470399999999998"/>
    <n v="6.2E-2"/>
    <n v="28.574537955606583"/>
    <n v="114.5828702517191"/>
  </r>
  <r>
    <n v="1447271616.7"/>
    <d v="2013-05-26T00:00:00"/>
    <x v="1"/>
    <x v="1"/>
    <s v="DTP"/>
    <n v="0"/>
    <x v="0"/>
    <n v="0"/>
    <d v="2013-05-26T00:00:00"/>
    <x v="26"/>
    <n v="1695139"/>
    <x v="1"/>
    <x v="0"/>
    <n v="264"/>
    <n v="0.18303972883661199"/>
    <s v="PORT04PORT09"/>
    <n v="21.470399999999998"/>
    <n v="6.2E-2"/>
    <n v="24.466394281597662"/>
    <n v="48.322488412865567"/>
  </r>
  <r>
    <n v="1447336314.7"/>
    <d v="2013-05-26T00:00:00"/>
    <x v="1"/>
    <x v="1"/>
    <s v="DTP"/>
    <n v="0"/>
    <x v="0"/>
    <n v="0"/>
    <d v="2013-05-26T00:00:00"/>
    <x v="26"/>
    <n v="1676565"/>
    <x v="1"/>
    <x v="0"/>
    <n v="443"/>
    <n v="3.1396369676118177"/>
    <s v="PORT04PORT09"/>
    <n v="21.470399999999998"/>
    <n v="6.2E-2"/>
    <n v="107.70366895242618"/>
    <n v="1390.8591766520353"/>
  </r>
  <r>
    <n v="1447358448.7"/>
    <d v="2013-05-26T00:00:00"/>
    <x v="1"/>
    <x v="1"/>
    <s v="DTP"/>
    <n v="0"/>
    <x v="0"/>
    <n v="0"/>
    <d v="2013-05-26T00:00:00"/>
    <x v="26"/>
    <n v="1676565"/>
    <x v="1"/>
    <x v="0"/>
    <n v="774"/>
    <n v="7.0641831771265897"/>
    <s v="PORT04PORT09"/>
    <n v="21.470399999999998"/>
    <n v="6.2E-2"/>
    <n v="360.46642230395076"/>
    <n v="5467.6777790959804"/>
  </r>
  <r>
    <n v="1447288338.7"/>
    <d v="2013-05-26T00:00:00"/>
    <x v="1"/>
    <x v="1"/>
    <s v="DTP"/>
    <n v="6"/>
    <x v="1"/>
    <n v="12"/>
    <d v="2013-06-07T00:00:00"/>
    <x v="26"/>
    <n v="1676565"/>
    <x v="1"/>
    <x v="0"/>
    <n v="721"/>
    <n v="7.0399999999999991"/>
    <s v="PORT04PORT09"/>
    <n v="21.470399999999998"/>
    <n v="6.2E-2"/>
    <n v="336.17247999999995"/>
    <n v="5075.8399999999992"/>
  </r>
  <r>
    <n v="1447402063.7"/>
    <d v="2013-05-26T00:00:00"/>
    <x v="1"/>
    <x v="1"/>
    <s v="DTP"/>
    <n v="0"/>
    <x v="0"/>
    <n v="0"/>
    <d v="2013-05-26T00:00:00"/>
    <x v="26"/>
    <n v="1676853"/>
    <x v="1"/>
    <x v="0"/>
    <n v="2282"/>
    <n v="5.2832508939096607"/>
    <s v="PORT04PORT09"/>
    <n v="21.470399999999998"/>
    <n v="6.2E-2"/>
    <n v="768.96586947391449"/>
    <n v="12056.378539901845"/>
  </r>
  <r>
    <n v="1447175821.7"/>
    <d v="2013-05-26T00:00:00"/>
    <x v="1"/>
    <x v="1"/>
    <s v="DTP"/>
    <n v="0"/>
    <x v="0"/>
    <n v="0"/>
    <d v="2013-05-26T00:00:00"/>
    <x v="26"/>
    <n v="1676853"/>
    <x v="1"/>
    <x v="0"/>
    <n v="2252"/>
    <n v="5.2832508939096607"/>
    <s v="PORT04PORT09"/>
    <n v="21.470399999999998"/>
    <n v="6.2E-2"/>
    <n v="759.13902281124251"/>
    <n v="11897.881013084556"/>
  </r>
  <r>
    <n v="1447206586.7"/>
    <d v="2013-05-26T00:00:00"/>
    <x v="1"/>
    <x v="1"/>
    <s v="DTP"/>
    <n v="0"/>
    <x v="0"/>
    <n v="0"/>
    <d v="2013-05-26T00:00:00"/>
    <x v="26"/>
    <n v="1676853"/>
    <x v="1"/>
    <x v="0"/>
    <n v="2263"/>
    <n v="5.2832508939096607"/>
    <s v="PORT04PORT09"/>
    <n v="21.470399999999998"/>
    <n v="6.2E-2"/>
    <n v="762.74219992088888"/>
    <n v="11955.996772917562"/>
  </r>
  <r>
    <n v="1447250246.7"/>
    <d v="2013-05-26T00:00:00"/>
    <x v="1"/>
    <x v="1"/>
    <s v="DTP"/>
    <n v="0"/>
    <x v="0"/>
    <n v="0"/>
    <d v="2013-05-26T00:00:00"/>
    <x v="26"/>
    <n v="1676853"/>
    <x v="1"/>
    <x v="0"/>
    <n v="2287"/>
    <n v="5.2832508939096607"/>
    <s v="PORT04PORT09"/>
    <n v="21.470399999999998"/>
    <n v="6.2E-2"/>
    <n v="770.6036772510264"/>
    <n v="12082.794794371393"/>
  </r>
  <r>
    <n v="1447303420.7"/>
    <d v="2013-05-26T00:00:00"/>
    <x v="1"/>
    <x v="1"/>
    <s v="DTP"/>
    <n v="0"/>
    <x v="0"/>
    <n v="0"/>
    <d v="2013-05-26T00:00:00"/>
    <x v="26"/>
    <n v="1676853"/>
    <x v="1"/>
    <x v="0"/>
    <n v="2294"/>
    <n v="5.2832508939096607"/>
    <s v="PORT04PORT09"/>
    <n v="21.470399999999998"/>
    <n v="6.2E-2"/>
    <n v="772.8966081389832"/>
    <n v="12119.777550628762"/>
  </r>
  <r>
    <n v="1447216728.7"/>
    <d v="2013-05-26T00:00:00"/>
    <x v="1"/>
    <x v="1"/>
    <s v="DTP"/>
    <n v="0"/>
    <x v="0"/>
    <n v="0"/>
    <d v="2013-05-26T00:00:00"/>
    <x v="26"/>
    <n v="1676853"/>
    <x v="1"/>
    <x v="0"/>
    <n v="2269"/>
    <n v="5.2832508939096607"/>
    <s v="PORT04PORT09"/>
    <n v="21.470399999999998"/>
    <n v="6.2E-2"/>
    <n v="764.70756925342323"/>
    <n v="11987.696278281021"/>
  </r>
  <r>
    <n v="1447358503.7"/>
    <d v="2013-05-26T00:00:00"/>
    <x v="1"/>
    <x v="1"/>
    <s v="DTP"/>
    <n v="0"/>
    <x v="0"/>
    <n v="0"/>
    <d v="2013-05-26T00:00:00"/>
    <x v="26"/>
    <n v="1676853"/>
    <x v="1"/>
    <x v="0"/>
    <n v="2279"/>
    <n v="5.2832508939096607"/>
    <s v="PORT04PORT09"/>
    <n v="21.470399999999998"/>
    <n v="6.2E-2"/>
    <n v="767.98318480764726"/>
    <n v="12040.528787220117"/>
  </r>
  <r>
    <n v="1447159864.7"/>
    <d v="2013-05-26T00:00:00"/>
    <x v="1"/>
    <x v="1"/>
    <s v="DTP"/>
    <n v="0"/>
    <x v="0"/>
    <n v="0"/>
    <d v="2013-05-26T00:00:00"/>
    <x v="26"/>
    <n v="1676853"/>
    <x v="1"/>
    <x v="0"/>
    <n v="2308"/>
    <n v="5.2832508939096607"/>
    <s v="PORT04PORT09"/>
    <n v="21.470399999999998"/>
    <n v="6.2E-2"/>
    <n v="777.4824699148968"/>
    <n v="12193.743063143496"/>
  </r>
  <r>
    <n v="1447405365.7"/>
    <d v="2013-05-26T00:00:00"/>
    <x v="1"/>
    <x v="1"/>
    <s v="DTP"/>
    <n v="0"/>
    <x v="0"/>
    <n v="0"/>
    <d v="2013-05-26T00:00:00"/>
    <x v="26"/>
    <n v="1680210"/>
    <x v="1"/>
    <x v="0"/>
    <n v="773"/>
    <n v="0.98991190289782272"/>
    <s v="PORT04PORT09"/>
    <n v="21.470399999999998"/>
    <n v="6.2E-2"/>
    <n v="68.912917858281048"/>
    <n v="765.20190094001691"/>
  </r>
  <r>
    <n v="1447405364.7"/>
    <d v="2013-05-26T00:00:00"/>
    <x v="1"/>
    <x v="1"/>
    <s v="DTP"/>
    <n v="0"/>
    <x v="0"/>
    <n v="0"/>
    <d v="2013-05-26T00:00:00"/>
    <x v="26"/>
    <n v="1680210"/>
    <x v="1"/>
    <x v="0"/>
    <n v="824"/>
    <n v="0.98991190289782272"/>
    <s v="PORT04PORT09"/>
    <n v="21.470399999999998"/>
    <n v="6.2E-2"/>
    <n v="72.043019295243965"/>
    <n v="815.68740798780595"/>
  </r>
  <r>
    <n v="1447159960.7"/>
    <d v="2013-05-26T00:00:00"/>
    <x v="1"/>
    <x v="1"/>
    <s v="DTP"/>
    <n v="0"/>
    <x v="0"/>
    <n v="0"/>
    <d v="2013-05-26T00:00:00"/>
    <x v="26"/>
    <n v="1680210"/>
    <x v="1"/>
    <x v="0"/>
    <n v="1281"/>
    <n v="1.9798238057956454"/>
    <s v="PORT04PORT09"/>
    <n v="21.470399999999998"/>
    <n v="6.2E-2"/>
    <n v="178.71196630390176"/>
    <n v="2536.1542952242216"/>
  </r>
  <r>
    <n v="1447369539.7"/>
    <d v="2013-05-26T00:00:00"/>
    <x v="1"/>
    <x v="1"/>
    <s v="DTP"/>
    <n v="0"/>
    <x v="0"/>
    <n v="0"/>
    <d v="2013-05-26T00:00:00"/>
    <x v="26"/>
    <n v="1680210"/>
    <x v="1"/>
    <x v="0"/>
    <n v="771"/>
    <n v="0.98991190289782272"/>
    <s v="PORT04PORT09"/>
    <n v="21.470399999999998"/>
    <n v="6.2E-2"/>
    <n v="68.790168782321729"/>
    <n v="763.22207713422131"/>
  </r>
  <r>
    <n v="1447244450.7"/>
    <d v="2013-05-26T00:00:00"/>
    <x v="1"/>
    <x v="1"/>
    <s v="DTP"/>
    <n v="0"/>
    <x v="0"/>
    <n v="0"/>
    <d v="2013-05-26T00:00:00"/>
    <x v="26"/>
    <n v="1680210"/>
    <x v="1"/>
    <x v="0"/>
    <n v="1241"/>
    <n v="1.9798238057956454"/>
    <s v="PORT04PORT09"/>
    <n v="21.470399999999998"/>
    <n v="6.2E-2"/>
    <n v="173.80200326552853"/>
    <n v="2456.9613429923961"/>
  </r>
  <r>
    <n v="1447203016.7"/>
    <d v="2013-05-26T00:00:00"/>
    <x v="1"/>
    <x v="1"/>
    <s v="DTP"/>
    <n v="0"/>
    <x v="0"/>
    <n v="0"/>
    <d v="2013-05-26T00:00:00"/>
    <x v="26"/>
    <n v="1694720"/>
    <x v="1"/>
    <x v="0"/>
    <n v="1237"/>
    <n v="12.311862289294188"/>
    <s v="PORT04PORT09"/>
    <n v="21.470399999999998"/>
    <n v="6.2E-2"/>
    <n v="965.7163664151285"/>
    <n v="15229.773651856911"/>
  </r>
  <r>
    <n v="1447281470.7"/>
    <d v="2013-05-26T00:00:00"/>
    <x v="1"/>
    <x v="1"/>
    <s v="DTP"/>
    <n v="0"/>
    <x v="0"/>
    <n v="0"/>
    <d v="2013-05-26T00:00:00"/>
    <x v="26"/>
    <n v="1694720"/>
    <x v="1"/>
    <x v="0"/>
    <n v="1322"/>
    <n v="11.9"/>
    <s v="PORT04PORT09"/>
    <n v="21.470399999999998"/>
    <n v="6.2E-2"/>
    <n v="996.8420000000001"/>
    <n v="15731.800000000001"/>
  </r>
  <r>
    <n v="1447219196.7"/>
    <d v="2013-05-26T00:00:00"/>
    <x v="1"/>
    <x v="1"/>
    <s v="DTP"/>
    <n v="0"/>
    <x v="0"/>
    <n v="0"/>
    <d v="2013-05-26T00:00:00"/>
    <x v="26"/>
    <n v="1694720"/>
    <x v="1"/>
    <x v="0"/>
    <n v="1290"/>
    <n v="12.8"/>
    <s v="PORT04PORT09"/>
    <n v="21.470399999999998"/>
    <n v="6.2E-2"/>
    <n v="1045.2144000000001"/>
    <n v="16512"/>
  </r>
  <r>
    <n v="1447227171.7"/>
    <d v="2013-05-26T00:00:00"/>
    <x v="1"/>
    <x v="1"/>
    <s v="DTP"/>
    <n v="0"/>
    <x v="0"/>
    <n v="0"/>
    <d v="2013-05-26T00:00:00"/>
    <x v="26"/>
    <n v="1694720"/>
    <x v="1"/>
    <x v="0"/>
    <n v="1331"/>
    <n v="12.8"/>
    <s v="PORT04PORT09"/>
    <n v="21.470399999999998"/>
    <n v="6.2E-2"/>
    <n v="1077.752"/>
    <n v="17036.8"/>
  </r>
  <r>
    <n v="1447258854.7"/>
    <d v="2013-05-26T00:00:00"/>
    <x v="1"/>
    <x v="1"/>
    <s v="DTP"/>
    <n v="0"/>
    <x v="0"/>
    <n v="0"/>
    <d v="2013-05-26T00:00:00"/>
    <x v="26"/>
    <n v="1694720"/>
    <x v="1"/>
    <x v="0"/>
    <n v="1258"/>
    <n v="12.78"/>
    <s v="PORT04PORT09"/>
    <n v="21.470399999999998"/>
    <n v="6.2E-2"/>
    <n v="1018.25928"/>
    <n v="16077.24"/>
  </r>
  <r>
    <n v="1447194887.7"/>
    <d v="2013-05-26T00:00:00"/>
    <x v="1"/>
    <x v="1"/>
    <s v="DTP"/>
    <n v="0"/>
    <x v="0"/>
    <n v="0"/>
    <d v="2013-05-26T00:00:00"/>
    <x v="26"/>
    <n v="1694720"/>
    <x v="1"/>
    <x v="0"/>
    <n v="1329"/>
    <n v="10.78"/>
    <s v="PORT04PORT09"/>
    <n v="21.470399999999998"/>
    <n v="6.2E-2"/>
    <n v="909.72083999999995"/>
    <n v="14326.619999999999"/>
  </r>
  <r>
    <n v="1447385440.7"/>
    <d v="2013-05-26T00:00:00"/>
    <x v="1"/>
    <x v="1"/>
    <s v="DTP"/>
    <n v="0"/>
    <x v="0"/>
    <n v="0"/>
    <d v="2013-05-26T00:00:00"/>
    <x v="26"/>
    <n v="1694720"/>
    <x v="1"/>
    <x v="0"/>
    <n v="2249"/>
    <n v="20.079999999999998"/>
    <s v="PORT04PORT09"/>
    <n v="21.470399999999998"/>
    <n v="6.2E-2"/>
    <n v="2821.38544"/>
    <n v="45159.92"/>
  </r>
  <r>
    <n v="1447326070.7"/>
    <d v="2013-05-26T00:00:00"/>
    <x v="1"/>
    <x v="1"/>
    <s v="DTP"/>
    <n v="0"/>
    <x v="0"/>
    <n v="0"/>
    <d v="2013-05-26T00:00:00"/>
    <x v="26"/>
    <n v="1694720"/>
    <x v="1"/>
    <x v="0"/>
    <n v="2241"/>
    <n v="23.02"/>
    <s v="PORT04PORT09"/>
    <n v="21.470399999999998"/>
    <n v="6.2E-2"/>
    <n v="3219.9152400000003"/>
    <n v="51587.82"/>
  </r>
  <r>
    <n v="1447149381.7"/>
    <d v="2013-05-26T00:00:00"/>
    <x v="1"/>
    <x v="1"/>
    <s v="DTP"/>
    <n v="0"/>
    <x v="0"/>
    <n v="0"/>
    <d v="2013-05-26T00:00:00"/>
    <x v="26"/>
    <n v="1694720"/>
    <x v="1"/>
    <x v="0"/>
    <n v="2316"/>
    <n v="19.920000000000002"/>
    <s v="PORT04PORT09"/>
    <n v="21.470399999999998"/>
    <n v="6.2E-2"/>
    <n v="2881.8230400000007"/>
    <n v="46134.720000000001"/>
  </r>
  <r>
    <n v="1447203017.7"/>
    <d v="2013-05-26T00:00:00"/>
    <x v="1"/>
    <x v="1"/>
    <s v="DTP"/>
    <n v="0"/>
    <x v="0"/>
    <n v="0"/>
    <d v="2013-05-26T00:00:00"/>
    <x v="26"/>
    <n v="1694720"/>
    <x v="1"/>
    <x v="0"/>
    <n v="2283"/>
    <n v="21.84"/>
    <s v="PORT04PORT09"/>
    <n v="21.470399999999998"/>
    <n v="6.2E-2"/>
    <n v="3112.8350399999999"/>
    <n v="49860.72"/>
  </r>
  <r>
    <n v="1447216711.7"/>
    <d v="2013-05-26T00:00:00"/>
    <x v="1"/>
    <x v="1"/>
    <s v="DTP"/>
    <n v="0"/>
    <x v="0"/>
    <n v="0"/>
    <d v="2013-05-26T00:00:00"/>
    <x v="26"/>
    <n v="1700097"/>
    <x v="1"/>
    <x v="0"/>
    <n v="799"/>
    <n v="11.170120898100173"/>
    <s v="PORT04PORT09"/>
    <n v="21.470399999999998"/>
    <n v="6.2E-2"/>
    <n v="574.8158490500864"/>
    <n v="8924.9265975820381"/>
  </r>
  <r>
    <n v="1447303090.7"/>
    <d v="2013-05-26T00:00:00"/>
    <x v="1"/>
    <x v="1"/>
    <s v="DTP"/>
    <n v="0"/>
    <x v="0"/>
    <n v="0"/>
    <d v="2013-05-26T00:00:00"/>
    <x v="26"/>
    <n v="1700094"/>
    <x v="1"/>
    <x v="0"/>
    <n v="467"/>
    <n v="3.72"/>
    <s v="PORT04PORT09"/>
    <n v="21.470399999999998"/>
    <n v="6.2E-2"/>
    <n v="129.17928000000001"/>
    <n v="1737.24"/>
  </r>
  <r>
    <n v="1447402083.7"/>
    <d v="2013-05-26T00:00:00"/>
    <x v="1"/>
    <x v="1"/>
    <s v="DTP"/>
    <n v="0"/>
    <x v="0"/>
    <n v="0"/>
    <d v="2013-05-26T00:00:00"/>
    <x v="26"/>
    <n v="1700097"/>
    <x v="1"/>
    <x v="0"/>
    <n v="501"/>
    <n v="3.6799999999999997"/>
    <s v="PORT04PORT09"/>
    <n v="21.470399999999998"/>
    <n v="6.2E-2"/>
    <n v="135.77855999999997"/>
    <n v="1843.6799999999998"/>
  </r>
  <r>
    <n v="1447323838.7"/>
    <d v="2013-05-26T00:00:00"/>
    <x v="1"/>
    <x v="1"/>
    <s v="DTP"/>
    <n v="0"/>
    <x v="0"/>
    <n v="0"/>
    <d v="2013-05-26T00:00:00"/>
    <x v="26"/>
    <n v="1700097"/>
    <x v="1"/>
    <x v="0"/>
    <n v="824"/>
    <n v="8.2200000000000006"/>
    <s v="PORT04PORT09"/>
    <n v="21.470399999999998"/>
    <n v="6.2E-2"/>
    <n v="441.41375999999997"/>
    <n v="6773.2800000000007"/>
  </r>
  <r>
    <n v="1447165146.7"/>
    <d v="2013-05-26T00:00:00"/>
    <x v="1"/>
    <x v="1"/>
    <s v="DTP"/>
    <n v="0"/>
    <x v="0"/>
    <n v="0"/>
    <d v="2013-05-26T00:00:00"/>
    <x v="26"/>
    <n v="1700097"/>
    <x v="1"/>
    <x v="0"/>
    <n v="799"/>
    <n v="8.18"/>
    <s v="PORT04PORT09"/>
    <n v="21.470399999999998"/>
    <n v="6.2E-2"/>
    <n v="426.69123999999994"/>
    <n v="6535.82"/>
  </r>
  <r>
    <n v="1447165148.7"/>
    <d v="2013-05-26T00:00:00"/>
    <x v="1"/>
    <x v="1"/>
    <s v="DTP"/>
    <n v="0"/>
    <x v="0"/>
    <n v="0"/>
    <d v="2013-05-26T00:00:00"/>
    <x v="26"/>
    <n v="1700097"/>
    <x v="1"/>
    <x v="0"/>
    <n v="777"/>
    <n v="8.16"/>
    <s v="PORT04PORT09"/>
    <n v="21.470399999999998"/>
    <n v="6.2E-2"/>
    <n v="414.57024000000001"/>
    <n v="6340.32"/>
  </r>
  <r>
    <n v="1447206538.7"/>
    <d v="2013-05-26T00:00:00"/>
    <x v="1"/>
    <x v="1"/>
    <s v="DTP"/>
    <n v="0"/>
    <x v="0"/>
    <n v="0"/>
    <d v="2013-05-26T00:00:00"/>
    <x v="26"/>
    <n v="1700097"/>
    <x v="1"/>
    <x v="0"/>
    <n v="760"/>
    <n v="8.14"/>
    <s v="PORT04PORT09"/>
    <n v="21.470399999999998"/>
    <n v="6.2E-2"/>
    <n v="405.02719999999999"/>
    <n v="6186.4000000000005"/>
  </r>
  <r>
    <n v="1447402084.7"/>
    <d v="2013-05-26T00:00:00"/>
    <x v="1"/>
    <x v="1"/>
    <s v="DTP"/>
    <n v="0"/>
    <x v="0"/>
    <n v="0"/>
    <d v="2013-05-26T00:00:00"/>
    <x v="26"/>
    <n v="1700097"/>
    <x v="1"/>
    <x v="0"/>
    <n v="601"/>
    <n v="4.66"/>
    <s v="PORT04PORT09"/>
    <n v="21.470399999999998"/>
    <n v="6.2E-2"/>
    <n v="195.11131999999998"/>
    <n v="2800.6600000000003"/>
  </r>
  <r>
    <n v="1447206541.7"/>
    <d v="2013-05-26T00:00:00"/>
    <x v="1"/>
    <x v="1"/>
    <s v="DTP"/>
    <n v="0"/>
    <x v="0"/>
    <n v="0"/>
    <d v="2013-05-26T00:00:00"/>
    <x v="26"/>
    <n v="1700097"/>
    <x v="1"/>
    <x v="0"/>
    <n v="555"/>
    <n v="4.54"/>
    <s v="PORT04PORT09"/>
    <n v="21.470399999999998"/>
    <n v="6.2E-2"/>
    <n v="177.6918"/>
    <n v="2519.6999999999998"/>
  </r>
  <r>
    <n v="1447265688.7"/>
    <d v="2013-05-26T00:00:00"/>
    <x v="1"/>
    <x v="1"/>
    <s v="DTP"/>
    <n v="0"/>
    <x v="0"/>
    <n v="0"/>
    <d v="2013-05-26T00:00:00"/>
    <x v="26"/>
    <n v="1651299"/>
    <x v="1"/>
    <x v="0"/>
    <n v="1298"/>
    <n v="3.0422921926939717"/>
    <s v="PORT04PORT09"/>
    <n v="21.470399999999998"/>
    <n v="6.2E-2"/>
    <n v="266.30190649924003"/>
    <n v="3948.895266116775"/>
  </r>
  <r>
    <n v="1447166586.7"/>
    <d v="2013-05-26T00:00:00"/>
    <x v="1"/>
    <x v="1"/>
    <s v="DTP"/>
    <n v="0"/>
    <x v="0"/>
    <n v="0"/>
    <d v="2013-05-26T00:00:00"/>
    <x v="26"/>
    <n v="1651299"/>
    <x v="1"/>
    <x v="0"/>
    <n v="10288"/>
    <n v="28.94"/>
    <s v="PORT04PORT09"/>
    <n v="21.470399999999998"/>
    <n v="6.2E-2"/>
    <n v="18481.02304"/>
    <n v="297734.72000000003"/>
  </r>
  <r>
    <n v="1447336324.7"/>
    <d v="2013-05-26T00:00:00"/>
    <x v="1"/>
    <x v="1"/>
    <s v="DTP"/>
    <n v="0"/>
    <x v="0"/>
    <n v="0"/>
    <d v="2013-05-26T00:00:00"/>
    <x v="26"/>
    <n v="1651299"/>
    <x v="1"/>
    <x v="0"/>
    <n v="9259"/>
    <n v="22.92"/>
    <s v="PORT04PORT09"/>
    <n v="21.470399999999998"/>
    <n v="6.2E-2"/>
    <n v="13178.879760000002"/>
    <n v="212216.28000000003"/>
  </r>
  <r>
    <n v="1447160018.7"/>
    <d v="2013-05-26T00:00:00"/>
    <x v="1"/>
    <x v="1"/>
    <s v="DTP"/>
    <n v="0"/>
    <x v="0"/>
    <n v="0"/>
    <d v="2013-05-26T00:00:00"/>
    <x v="26"/>
    <n v="1651299"/>
    <x v="1"/>
    <x v="0"/>
    <n v="10302"/>
    <n v="25.9"/>
    <s v="PORT04PORT09"/>
    <n v="21.470399999999998"/>
    <n v="6.2E-2"/>
    <n v="16564.421999999999"/>
    <n v="266821.8"/>
  </r>
  <r>
    <n v="1447238311.7"/>
    <d v="2013-05-26T00:00:00"/>
    <x v="1"/>
    <x v="1"/>
    <s v="DTP"/>
    <n v="0"/>
    <x v="0"/>
    <n v="0"/>
    <d v="2013-05-26T00:00:00"/>
    <x v="26"/>
    <n v="1651299"/>
    <x v="1"/>
    <x v="0"/>
    <n v="10305"/>
    <n v="26.859999999999996"/>
    <s v="PORT04PORT09"/>
    <n v="21.470399999999998"/>
    <n v="6.2E-2"/>
    <n v="17182.592999999993"/>
    <n v="276792.29999999993"/>
  </r>
  <r>
    <n v="1447216659.7"/>
    <d v="2013-05-26T00:00:00"/>
    <x v="1"/>
    <x v="1"/>
    <s v="DTP"/>
    <n v="0"/>
    <x v="0"/>
    <n v="0"/>
    <d v="2013-05-26T00:00:00"/>
    <x v="26"/>
    <n v="1651299"/>
    <x v="1"/>
    <x v="0"/>
    <n v="10321"/>
    <n v="23.800000000000004"/>
    <s v="PORT04PORT09"/>
    <n v="21.470399999999998"/>
    <n v="6.2E-2"/>
    <n v="15251.138000000003"/>
    <n v="245639.80000000005"/>
  </r>
  <r>
    <n v="1447404918.7"/>
    <d v="2013-05-26T00:00:00"/>
    <x v="1"/>
    <x v="1"/>
    <s v="DTP"/>
    <n v="0"/>
    <x v="0"/>
    <n v="0"/>
    <d v="2013-05-26T00:00:00"/>
    <x v="26"/>
    <n v="1651299"/>
    <x v="1"/>
    <x v="0"/>
    <n v="10304"/>
    <n v="23.720000000000002"/>
    <s v="PORT04PORT09"/>
    <n v="21.470399999999998"/>
    <n v="6.2E-2"/>
    <n v="15174.944960000003"/>
    <n v="244410.88000000003"/>
  </r>
  <r>
    <n v="1447298099.7"/>
    <d v="2013-05-26T00:00:00"/>
    <x v="1"/>
    <x v="1"/>
    <s v="DTP"/>
    <n v="6"/>
    <x v="1"/>
    <n v="12"/>
    <d v="2013-06-07T00:00:00"/>
    <x v="26"/>
    <n v="1683634"/>
    <x v="1"/>
    <x v="0"/>
    <n v="537"/>
    <n v="5.7987332606962365"/>
    <s v="PORT04PORT09"/>
    <n v="21.470399999999998"/>
    <n v="6.2E-2"/>
    <n v="214.53342518162049"/>
    <n v="3113.9197609938792"/>
  </r>
  <r>
    <n v="1447371635.7"/>
    <d v="2013-05-26T00:00:00"/>
    <x v="1"/>
    <x v="1"/>
    <s v="DTP"/>
    <n v="0"/>
    <x v="0"/>
    <n v="0"/>
    <d v="2013-05-26T00:00:00"/>
    <x v="26"/>
    <n v="1683634"/>
    <x v="1"/>
    <x v="0"/>
    <n v="437"/>
    <n v="3.8658221737974912"/>
    <s v="PORT04PORT09"/>
    <n v="21.470399999999998"/>
    <n v="6.2E-2"/>
    <n v="126.21098597686922"/>
    <n v="1689.3642899495037"/>
  </r>
  <r>
    <n v="1447340775.7"/>
    <d v="2013-05-26T00:00:00"/>
    <x v="1"/>
    <x v="1"/>
    <s v="DTP"/>
    <n v="0"/>
    <x v="0"/>
    <n v="0"/>
    <d v="2013-05-26T00:00:00"/>
    <x v="26"/>
    <n v="1683634"/>
    <x v="1"/>
    <x v="0"/>
    <n v="497"/>
    <n v="3.8658221737974912"/>
    <s v="PORT04PORT09"/>
    <n v="21.470399999999998"/>
    <n v="6.2E-2"/>
    <n v="140.59184446339589"/>
    <n v="1921.3136203773531"/>
  </r>
  <r>
    <n v="1447169613.7"/>
    <d v="2013-05-26T00:00:00"/>
    <x v="1"/>
    <x v="1"/>
    <s v="DTP"/>
    <n v="0"/>
    <x v="0"/>
    <n v="0"/>
    <d v="2013-05-26T00:00:00"/>
    <x v="26"/>
    <n v="1689147"/>
    <x v="1"/>
    <x v="0"/>
    <n v="485"/>
    <n v="0.94144117690240947"/>
    <s v="PORT04PORT09"/>
    <n v="21.470399999999998"/>
    <n v="6.2E-2"/>
    <n v="49.779536189455449"/>
    <n v="456.59897079766858"/>
  </r>
  <r>
    <n v="1447288045.7"/>
    <d v="2013-05-26T00:00:00"/>
    <x v="1"/>
    <x v="1"/>
    <s v="DTP"/>
    <n v="0"/>
    <x v="0"/>
    <n v="0"/>
    <d v="2013-05-26T00:00:00"/>
    <x v="26"/>
    <n v="1689147"/>
    <x v="1"/>
    <x v="0"/>
    <n v="494"/>
    <n v="0.94144117690240947"/>
    <s v="PORT04PORT09"/>
    <n v="21.470399999999998"/>
    <n v="6.2E-2"/>
    <n v="50.304860366166992"/>
    <n v="465.07194138979025"/>
  </r>
  <r>
    <n v="1447169614.7"/>
    <d v="2013-05-26T00:00:00"/>
    <x v="1"/>
    <x v="1"/>
    <s v="DTP"/>
    <n v="0"/>
    <x v="0"/>
    <n v="0"/>
    <d v="2013-05-26T00:00:00"/>
    <x v="26"/>
    <n v="1689147"/>
    <x v="1"/>
    <x v="0"/>
    <n v="754"/>
    <n v="1.8828823538048189"/>
    <s v="PORT04PORT09"/>
    <n v="21.470399999999998"/>
    <n v="6.2E-2"/>
    <n v="109.49138427566767"/>
    <n v="1419.6932947688335"/>
  </r>
  <r>
    <n v="1447288044.7"/>
    <d v="2013-05-26T00:00:00"/>
    <x v="1"/>
    <x v="1"/>
    <s v="DTP"/>
    <n v="0"/>
    <x v="0"/>
    <n v="0"/>
    <d v="2013-05-26T00:00:00"/>
    <x v="26"/>
    <n v="1689147"/>
    <x v="1"/>
    <x v="0"/>
    <n v="518"/>
    <n v="0.94144117690240947"/>
    <s v="PORT04PORT09"/>
    <n v="21.470399999999998"/>
    <n v="6.2E-2"/>
    <n v="51.705724837397781"/>
    <n v="487.66652963544811"/>
  </r>
  <r>
    <n v="1447336326.7"/>
    <d v="2013-05-26T00:00:00"/>
    <x v="1"/>
    <x v="1"/>
    <s v="DTP"/>
    <n v="0"/>
    <x v="0"/>
    <n v="0"/>
    <d v="2013-05-26T00:00:00"/>
    <x v="26"/>
    <n v="1689147"/>
    <x v="1"/>
    <x v="0"/>
    <n v="758"/>
    <n v="1.8828823538048189"/>
    <s v="PORT04PORT09"/>
    <n v="21.470399999999998"/>
    <n v="6.2E-2"/>
    <n v="109.95833909941126"/>
    <n v="1427.2248241840527"/>
  </r>
  <r>
    <n v="1447405437.7"/>
    <d v="2013-05-26T00:00:00"/>
    <x v="1"/>
    <x v="1"/>
    <s v="DTP"/>
    <n v="0"/>
    <x v="0"/>
    <n v="0"/>
    <d v="2013-05-26T00:00:00"/>
    <x v="26"/>
    <n v="1689147"/>
    <x v="1"/>
    <x v="0"/>
    <n v="1278"/>
    <n v="3.58"/>
    <s v="PORT04PORT09"/>
    <n v="21.470399999999998"/>
    <n v="6.2E-2"/>
    <n v="305.13527999999997"/>
    <n v="4575.24"/>
  </r>
  <r>
    <n v="1447405425.7"/>
    <d v="2013-05-26T00:00:00"/>
    <x v="1"/>
    <x v="1"/>
    <s v="DTP"/>
    <n v="0"/>
    <x v="0"/>
    <n v="0"/>
    <d v="2013-05-26T00:00:00"/>
    <x v="26"/>
    <n v="1689145"/>
    <x v="1"/>
    <x v="0"/>
    <n v="2247"/>
    <n v="6.54"/>
    <s v="PORT04PORT09"/>
    <n v="21.470399999999998"/>
    <n v="6.2E-2"/>
    <n v="932.58396000000005"/>
    <n v="14695.38"/>
  </r>
  <r>
    <n v="1447265687.7"/>
    <d v="2013-05-26T00:00:00"/>
    <x v="1"/>
    <x v="1"/>
    <s v="DTP"/>
    <n v="0"/>
    <x v="0"/>
    <n v="0"/>
    <d v="2013-05-26T00:00:00"/>
    <x v="26"/>
    <n v="1689145"/>
    <x v="1"/>
    <x v="0"/>
    <n v="2275"/>
    <n v="6.24"/>
    <s v="PORT04PORT09"/>
    <n v="21.470399999999998"/>
    <n v="6.2E-2"/>
    <n v="901.62240000000008"/>
    <n v="14196"/>
  </r>
  <r>
    <n v="1447270172.7"/>
    <d v="2013-05-26T00:00:00"/>
    <x v="1"/>
    <x v="1"/>
    <s v="DTP"/>
    <n v="0"/>
    <x v="0"/>
    <n v="0"/>
    <d v="2013-05-26T00:00:00"/>
    <x v="26"/>
    <n v="1689147"/>
    <x v="1"/>
    <x v="0"/>
    <n v="1525"/>
    <n v="3.6"/>
    <s v="PORT04PORT09"/>
    <n v="21.470399999999998"/>
    <n v="6.2E-2"/>
    <n v="361.85039999999998"/>
    <n v="5490"/>
  </r>
  <r>
    <n v="1447153542.7"/>
    <d v="2013-05-26T00:00:00"/>
    <x v="1"/>
    <x v="1"/>
    <s v="DTP"/>
    <n v="0"/>
    <x v="0"/>
    <n v="0"/>
    <d v="2013-05-26T00:00:00"/>
    <x v="26"/>
    <n v="1689147"/>
    <x v="1"/>
    <x v="0"/>
    <n v="2049"/>
    <n v="4.0999999999999996"/>
    <s v="PORT04PORT09"/>
    <n v="21.470399999999998"/>
    <n v="6.2E-2"/>
    <n v="542.32619999999997"/>
    <n v="8400.9"/>
  </r>
  <r>
    <n v="1447379244.7"/>
    <d v="2013-05-26T00:00:00"/>
    <x v="1"/>
    <x v="1"/>
    <s v="DTP"/>
    <n v="0"/>
    <x v="0"/>
    <n v="0"/>
    <d v="2013-05-26T00:00:00"/>
    <x v="26"/>
    <n v="1669702"/>
    <x v="1"/>
    <x v="0"/>
    <n v="2779"/>
    <n v="45.22"/>
    <s v="PORT04PORT09"/>
    <n v="21.470399999999998"/>
    <n v="6.2E-2"/>
    <n v="7812.7859599999992"/>
    <n v="125666.37999999999"/>
  </r>
  <r>
    <n v="1447175679.7"/>
    <d v="2013-05-26T00:00:00"/>
    <x v="1"/>
    <x v="1"/>
    <s v="DTP"/>
    <n v="0"/>
    <x v="0"/>
    <n v="0"/>
    <d v="2013-05-26T00:00:00"/>
    <x v="26"/>
    <n v="1669702"/>
    <x v="1"/>
    <x v="0"/>
    <n v="2762"/>
    <n v="44.02"/>
    <s v="PORT04PORT09"/>
    <n v="21.470399999999998"/>
    <n v="6.2E-2"/>
    <n v="7559.6312800000014"/>
    <n v="121583.24"/>
  </r>
  <r>
    <n v="1447281453.7"/>
    <d v="2013-05-26T00:00:00"/>
    <x v="1"/>
    <x v="1"/>
    <s v="DTP"/>
    <n v="0"/>
    <x v="0"/>
    <n v="0"/>
    <d v="2013-05-26T00:00:00"/>
    <x v="26"/>
    <n v="1669702"/>
    <x v="1"/>
    <x v="0"/>
    <n v="2749"/>
    <n v="42.840000000000011"/>
    <s v="PORT04PORT09"/>
    <n v="21.470399999999998"/>
    <n v="6.2E-2"/>
    <n v="7323.0343200000016"/>
    <n v="117767.16000000003"/>
  </r>
  <r>
    <n v="1447159958.7"/>
    <d v="2013-05-26T00:00:00"/>
    <x v="1"/>
    <x v="1"/>
    <s v="DTP"/>
    <n v="0"/>
    <x v="0"/>
    <n v="0"/>
    <d v="2013-05-26T00:00:00"/>
    <x v="26"/>
    <n v="1662552"/>
    <x v="1"/>
    <x v="0"/>
    <n v="4318"/>
    <n v="15.82"/>
    <s v="PORT04PORT09"/>
    <n v="21.470399999999998"/>
    <n v="6.2E-2"/>
    <n v="4256.7375200000006"/>
    <n v="68310.759999999995"/>
  </r>
  <r>
    <n v="1447357760.7"/>
    <d v="2013-05-26T00:00:00"/>
    <x v="1"/>
    <x v="1"/>
    <s v="DTP"/>
    <n v="0"/>
    <x v="0"/>
    <n v="0"/>
    <d v="2013-05-26T00:00:00"/>
    <x v="26"/>
    <n v="1662552"/>
    <x v="1"/>
    <x v="0"/>
    <n v="4324"/>
    <n v="9.5"/>
    <s v="PORT04PORT09"/>
    <n v="21.470399999999998"/>
    <n v="6.2E-2"/>
    <n v="2568.3063999999999"/>
    <n v="41078"/>
  </r>
  <r>
    <n v="1447293741.7"/>
    <d v="2013-05-26T00:00:00"/>
    <x v="1"/>
    <x v="1"/>
    <s v="DTP"/>
    <n v="0"/>
    <x v="0"/>
    <n v="0"/>
    <d v="2013-05-26T00:00:00"/>
    <x v="26"/>
    <n v="1662552"/>
    <x v="1"/>
    <x v="0"/>
    <n v="4295"/>
    <n v="9.4"/>
    <s v="PORT04PORT09"/>
    <n v="21.470399999999998"/>
    <n v="6.2E-2"/>
    <n v="2524.5963999999999"/>
    <n v="40373"/>
  </r>
  <r>
    <n v="1447250681.7"/>
    <d v="2013-05-26T00:00:00"/>
    <x v="1"/>
    <x v="1"/>
    <s v="DTP"/>
    <n v="0"/>
    <x v="0"/>
    <n v="0"/>
    <d v="2013-05-26T00:00:00"/>
    <x v="26"/>
    <n v="1662552"/>
    <x v="1"/>
    <x v="0"/>
    <n v="4246"/>
    <n v="9.24"/>
    <s v="PORT04PORT09"/>
    <n v="21.470399999999998"/>
    <n v="6.2E-2"/>
    <n v="2453.9188800000002"/>
    <n v="39233.040000000001"/>
  </r>
  <r>
    <n v="1447357762.7"/>
    <d v="2013-05-26T00:00:00"/>
    <x v="1"/>
    <x v="1"/>
    <s v="DTP"/>
    <n v="0"/>
    <x v="0"/>
    <n v="0"/>
    <d v="2013-05-26T00:00:00"/>
    <x v="26"/>
    <n v="1687346"/>
    <x v="1"/>
    <x v="0"/>
    <n v="784"/>
    <n v="11.435688605180125"/>
    <s v="PORT04PORT09"/>
    <n v="21.470399999999998"/>
    <n v="6.2E-2"/>
    <n v="577.33635172059564"/>
    <n v="8965.5798664612175"/>
  </r>
  <r>
    <n v="1447315619.7"/>
    <d v="2013-05-26T00:00:00"/>
    <x v="1"/>
    <x v="1"/>
    <s v="DTP"/>
    <n v="0"/>
    <x v="0"/>
    <n v="0"/>
    <d v="2013-05-26T00:00:00"/>
    <x v="26"/>
    <n v="1687346"/>
    <x v="1"/>
    <x v="0"/>
    <n v="2238"/>
    <n v="43.742754420720502"/>
    <s v="PORT04PORT09"/>
    <n v="21.470399999999998"/>
    <n v="6.2E-2"/>
    <n v="6091.0400324014945"/>
    <n v="97896.284393572481"/>
  </r>
  <r>
    <n v="1447175817.7"/>
    <d v="2013-05-26T00:00:00"/>
    <x v="1"/>
    <x v="1"/>
    <s v="DTP"/>
    <n v="0"/>
    <x v="0"/>
    <n v="0"/>
    <d v="2013-05-26T00:00:00"/>
    <x v="26"/>
    <n v="1689469"/>
    <x v="1"/>
    <x v="0"/>
    <n v="1309"/>
    <n v="18.416436242042316"/>
    <s v="PORT04PORT09"/>
    <n v="21.470399999999998"/>
    <n v="6.2E-2"/>
    <n v="1516.1115325316703"/>
    <n v="24107.115040833392"/>
  </r>
  <r>
    <n v="1447172946.7"/>
    <d v="2013-05-26T00:00:00"/>
    <x v="1"/>
    <x v="1"/>
    <s v="DTP"/>
    <n v="0"/>
    <x v="0"/>
    <n v="0"/>
    <d v="2013-05-26T00:00:00"/>
    <x v="26"/>
    <n v="1689469"/>
    <x v="1"/>
    <x v="0"/>
    <n v="1243"/>
    <n v="20.416436242042316"/>
    <s v="PORT04PORT09"/>
    <n v="21.470399999999998"/>
    <n v="6.2E-2"/>
    <n v="1594.8834754292329"/>
    <n v="25377.630248858597"/>
  </r>
  <r>
    <n v="1447172852.7"/>
    <d v="2013-05-26T00:00:00"/>
    <x v="1"/>
    <x v="1"/>
    <s v="DTP"/>
    <n v="0"/>
    <x v="0"/>
    <n v="0"/>
    <d v="2013-05-26T00:00:00"/>
    <x v="26"/>
    <n v="1689469"/>
    <x v="1"/>
    <x v="0"/>
    <n v="1304"/>
    <n v="19.416436242042316"/>
    <s v="PORT04PORT09"/>
    <n v="21.470399999999998"/>
    <n v="6.2E-2"/>
    <n v="1591.2504372966373"/>
    <n v="25319.032859623181"/>
  </r>
  <r>
    <n v="1447312173.7"/>
    <d v="2013-05-26T00:00:00"/>
    <x v="1"/>
    <x v="1"/>
    <s v="DTP"/>
    <n v="0"/>
    <x v="0"/>
    <n v="0"/>
    <d v="2013-05-26T00:00:00"/>
    <x v="26"/>
    <n v="1689469"/>
    <x v="1"/>
    <x v="0"/>
    <n v="1319"/>
    <n v="19.416436242042316"/>
    <s v="PORT04PORT09"/>
    <n v="21.470399999999998"/>
    <n v="6.2E-2"/>
    <n v="1609.3077230017366"/>
    <n v="25610.279403253815"/>
  </r>
  <r>
    <n v="1447154436.7"/>
    <d v="2013-05-26T00:00:00"/>
    <x v="1"/>
    <x v="1"/>
    <s v="DTP"/>
    <n v="0"/>
    <x v="0"/>
    <n v="0"/>
    <d v="2013-05-26T00:00:00"/>
    <x v="26"/>
    <n v="1689469"/>
    <x v="1"/>
    <x v="0"/>
    <n v="1246"/>
    <n v="19.416436242042316"/>
    <s v="PORT04PORT09"/>
    <n v="21.470399999999998"/>
    <n v="6.2E-2"/>
    <n v="1521.428932570253"/>
    <n v="24192.879557584725"/>
  </r>
  <r>
    <n v="1447172851.7"/>
    <d v="2013-05-26T00:00:00"/>
    <x v="1"/>
    <x v="1"/>
    <s v="DTP"/>
    <n v="0"/>
    <x v="0"/>
    <n v="0"/>
    <d v="2013-05-26T00:00:00"/>
    <x v="26"/>
    <n v="1689469"/>
    <x v="1"/>
    <x v="0"/>
    <n v="1314"/>
    <n v="19.416436242042316"/>
    <s v="PORT04PORT09"/>
    <n v="21.470399999999998"/>
    <n v="6.2E-2"/>
    <n v="1603.2886277667035"/>
    <n v="25513.197222043604"/>
  </r>
  <r>
    <n v="1447304686.7"/>
    <d v="2013-05-26T00:00:00"/>
    <x v="1"/>
    <x v="1"/>
    <s v="DTP"/>
    <n v="0"/>
    <x v="0"/>
    <n v="0"/>
    <d v="2013-05-26T00:00:00"/>
    <x v="26"/>
    <n v="1689469"/>
    <x v="1"/>
    <x v="0"/>
    <n v="1256"/>
    <n v="18.420000000000002"/>
    <s v="PORT04PORT09"/>
    <n v="21.470399999999998"/>
    <n v="6.2E-2"/>
    <n v="1455.87264"/>
    <n v="23135.52"/>
  </r>
  <r>
    <n v="1447149309.7"/>
    <d v="2013-05-26T00:00:00"/>
    <x v="1"/>
    <x v="1"/>
    <s v="DTP"/>
    <n v="0"/>
    <x v="0"/>
    <n v="0"/>
    <d v="2013-05-26T00:00:00"/>
    <x v="26"/>
    <n v="1689469"/>
    <x v="1"/>
    <x v="0"/>
    <n v="1276"/>
    <n v="19.260000000000002"/>
    <s v="PORT04PORT09"/>
    <n v="21.470399999999998"/>
    <n v="6.2E-2"/>
    <n v="1545.16752"/>
    <n v="24575.760000000002"/>
  </r>
  <r>
    <n v="1447357775.7"/>
    <d v="2013-05-26T00:00:00"/>
    <x v="1"/>
    <x v="1"/>
    <s v="DTP"/>
    <n v="0"/>
    <x v="0"/>
    <n v="0"/>
    <d v="2013-05-26T00:00:00"/>
    <x v="26"/>
    <n v="1689469"/>
    <x v="1"/>
    <x v="0"/>
    <n v="2269"/>
    <n v="40.479999999999997"/>
    <s v="PORT04PORT09"/>
    <n v="21.470399999999998"/>
    <n v="6.2E-2"/>
    <n v="5716.1158400000004"/>
    <n v="91849.12"/>
  </r>
  <r>
    <n v="1447304685.7"/>
    <d v="2013-05-26T00:00:00"/>
    <x v="1"/>
    <x v="1"/>
    <s v="DTP"/>
    <n v="0"/>
    <x v="0"/>
    <n v="0"/>
    <d v="2013-05-26T00:00:00"/>
    <x v="26"/>
    <n v="1689469"/>
    <x v="1"/>
    <x v="0"/>
    <n v="1319"/>
    <n v="20.22"/>
    <s v="PORT04PORT09"/>
    <n v="21.470399999999998"/>
    <n v="6.2E-2"/>
    <n v="1675.0215599999997"/>
    <n v="26670.18"/>
  </r>
  <r>
    <n v="1447214050.7"/>
    <d v="2013-05-26T00:00:00"/>
    <x v="1"/>
    <x v="1"/>
    <s v="DTP"/>
    <n v="0"/>
    <x v="0"/>
    <n v="0"/>
    <d v="2013-05-26T00:00:00"/>
    <x v="26"/>
    <n v="1689469"/>
    <x v="1"/>
    <x v="0"/>
    <n v="1254"/>
    <n v="19.18"/>
    <s v="PORT04PORT09"/>
    <n v="21.470399999999998"/>
    <n v="6.2E-2"/>
    <n v="1512.67704"/>
    <n v="24051.72"/>
  </r>
  <r>
    <n v="1447214067.7"/>
    <d v="2013-05-26T00:00:00"/>
    <x v="1"/>
    <x v="1"/>
    <s v="DTP"/>
    <n v="0"/>
    <x v="0"/>
    <n v="0"/>
    <d v="2013-05-26T00:00:00"/>
    <x v="26"/>
    <n v="1689469"/>
    <x v="1"/>
    <x v="0"/>
    <n v="1276"/>
    <n v="20.16"/>
    <s v="PORT04PORT09"/>
    <n v="21.470399999999998"/>
    <n v="6.2E-2"/>
    <n v="1616.3683199999998"/>
    <n v="25724.16"/>
  </r>
  <r>
    <n v="1447172850.7"/>
    <d v="2013-05-26T00:00:00"/>
    <x v="1"/>
    <x v="1"/>
    <s v="DTP"/>
    <n v="0"/>
    <x v="0"/>
    <n v="0"/>
    <d v="2013-05-26T00:00:00"/>
    <x v="26"/>
    <n v="1689469"/>
    <x v="1"/>
    <x v="0"/>
    <n v="1257"/>
    <n v="19.12"/>
    <s v="PORT04PORT09"/>
    <n v="21.470399999999998"/>
    <n v="6.2E-2"/>
    <n v="1511.5684799999999"/>
    <n v="24033.84"/>
  </r>
  <r>
    <n v="1447388775.7"/>
    <d v="2013-05-26T00:00:00"/>
    <x v="1"/>
    <x v="1"/>
    <s v="DTP"/>
    <n v="0"/>
    <x v="0"/>
    <n v="0"/>
    <d v="2013-05-26T00:00:00"/>
    <x v="26"/>
    <n v="1687346"/>
    <x v="1"/>
    <x v="0"/>
    <n v="1794"/>
    <n v="29.679999999999996"/>
    <s v="PORT04PORT09"/>
    <n v="21.470399999999998"/>
    <n v="6.2E-2"/>
    <n v="3322.7174399999999"/>
    <n v="53245.919999999991"/>
  </r>
  <r>
    <n v="1447369508.7"/>
    <d v="2013-05-26T00:00:00"/>
    <x v="1"/>
    <x v="1"/>
    <s v="DTP"/>
    <n v="0"/>
    <x v="0"/>
    <n v="0"/>
    <d v="2013-05-26T00:00:00"/>
    <x v="26"/>
    <n v="1689469"/>
    <x v="1"/>
    <x v="0"/>
    <n v="2264"/>
    <n v="35.020000000000003"/>
    <s v="PORT04PORT09"/>
    <n v="21.470399999999998"/>
    <n v="6.2E-2"/>
    <n v="4937.1577600000001"/>
    <n v="79285.280000000013"/>
  </r>
  <r>
    <n v="1447369507.7"/>
    <d v="2013-05-26T00:00:00"/>
    <x v="1"/>
    <x v="1"/>
    <s v="DTP"/>
    <n v="0"/>
    <x v="0"/>
    <n v="0"/>
    <d v="2013-05-26T00:00:00"/>
    <x v="26"/>
    <n v="1689469"/>
    <x v="1"/>
    <x v="0"/>
    <n v="2285"/>
    <n v="40.96"/>
    <s v="PORT04PORT09"/>
    <n v="21.470399999999998"/>
    <n v="6.2E-2"/>
    <n v="5824.2736000000004"/>
    <n v="93593.600000000006"/>
  </r>
  <r>
    <n v="1447315618.7"/>
    <d v="2013-05-26T00:00:00"/>
    <x v="1"/>
    <x v="1"/>
    <s v="DTP"/>
    <n v="0"/>
    <x v="0"/>
    <n v="0"/>
    <d v="2013-05-26T00:00:00"/>
    <x v="26"/>
    <n v="1687346"/>
    <x v="1"/>
    <x v="0"/>
    <n v="2262"/>
    <n v="36.880000000000003"/>
    <s v="PORT04PORT09"/>
    <n v="21.470399999999998"/>
    <n v="6.2E-2"/>
    <n v="5193.6691200000005"/>
    <n v="83422.560000000012"/>
  </r>
  <r>
    <n v="1447332526.7"/>
    <d v="2013-05-26T00:00:00"/>
    <x v="1"/>
    <x v="1"/>
    <s v="DTP"/>
    <n v="0"/>
    <x v="0"/>
    <n v="0"/>
    <d v="2013-05-26T00:00:00"/>
    <x v="26"/>
    <n v="1689469"/>
    <x v="1"/>
    <x v="0"/>
    <n v="2266"/>
    <n v="34.659999999999997"/>
    <s v="PORT04PORT09"/>
    <n v="21.470399999999998"/>
    <n v="6.2E-2"/>
    <n v="4890.9231200000004"/>
    <n v="78539.56"/>
  </r>
  <r>
    <n v="1447159869.7"/>
    <d v="2013-05-26T00:00:00"/>
    <x v="1"/>
    <x v="1"/>
    <s v="DTP"/>
    <n v="0"/>
    <x v="0"/>
    <n v="0"/>
    <d v="2013-05-26T00:00:00"/>
    <x v="26"/>
    <n v="1687346"/>
    <x v="1"/>
    <x v="0"/>
    <n v="2281"/>
    <n v="37.619999999999997"/>
    <s v="PORT04PORT09"/>
    <n v="21.470399999999998"/>
    <n v="6.2E-2"/>
    <n v="5341.7660399999995"/>
    <n v="85811.22"/>
  </r>
  <r>
    <n v="1447315628.7"/>
    <d v="2013-05-26T00:00:00"/>
    <x v="1"/>
    <x v="1"/>
    <s v="DTP"/>
    <n v="0"/>
    <x v="0"/>
    <n v="0"/>
    <d v="2013-05-26T00:00:00"/>
    <x v="26"/>
    <n v="1689469"/>
    <x v="1"/>
    <x v="0"/>
    <n v="4322"/>
    <n v="68.7"/>
    <s v="PORT04PORT09"/>
    <n v="21.470399999999998"/>
    <n v="6.2E-2"/>
    <n v="18430.5972"/>
    <n v="296921.40000000002"/>
  </r>
  <r>
    <n v="1447315627.7"/>
    <d v="2013-05-26T00:00:00"/>
    <x v="1"/>
    <x v="1"/>
    <s v="DTP"/>
    <n v="0"/>
    <x v="0"/>
    <n v="0"/>
    <d v="2013-05-26T00:00:00"/>
    <x v="26"/>
    <n v="1689469"/>
    <x v="1"/>
    <x v="0"/>
    <n v="4283"/>
    <n v="74.680000000000007"/>
    <s v="PORT04PORT09"/>
    <n v="21.470399999999998"/>
    <n v="6.2E-2"/>
    <n v="19852.445679999997"/>
    <n v="319854.44"/>
  </r>
  <r>
    <n v="1447214051.7"/>
    <d v="2013-05-26T00:00:00"/>
    <x v="1"/>
    <x v="1"/>
    <s v="DTP"/>
    <n v="0"/>
    <x v="0"/>
    <n v="0"/>
    <d v="2013-05-26T00:00:00"/>
    <x v="26"/>
    <n v="1689469"/>
    <x v="1"/>
    <x v="0"/>
    <n v="3320"/>
    <n v="59.9"/>
    <s v="PORT04PORT09"/>
    <n v="21.470399999999998"/>
    <n v="6.2E-2"/>
    <n v="12351.286400000001"/>
    <n v="198868"/>
  </r>
  <r>
    <n v="1447321351.7"/>
    <d v="2013-05-26T00:00:00"/>
    <x v="1"/>
    <x v="1"/>
    <s v="DTP"/>
    <n v="0"/>
    <x v="0"/>
    <n v="0"/>
    <d v="2013-05-26T00:00:00"/>
    <x v="26"/>
    <n v="1669409"/>
    <x v="1"/>
    <x v="0"/>
    <n v="815"/>
    <n v="4.4274636753745398"/>
    <s v="PORT04PORT09"/>
    <n v="21.470399999999998"/>
    <n v="6.2E-2"/>
    <n v="245.19013951667552"/>
    <n v="3608.3828954302498"/>
  </r>
  <r>
    <n v="1447320026.7"/>
    <d v="2013-05-26T00:00:00"/>
    <x v="1"/>
    <x v="1"/>
    <s v="DTP"/>
    <n v="0"/>
    <x v="0"/>
    <n v="0"/>
    <d v="2013-05-26T00:00:00"/>
    <x v="26"/>
    <n v="1669409"/>
    <x v="1"/>
    <x v="0"/>
    <n v="826"/>
    <n v="4.4274636753745398"/>
    <s v="PORT04PORT09"/>
    <n v="21.470399999999998"/>
    <n v="6.2E-2"/>
    <n v="248.20966974328093"/>
    <n v="3657.0849958593699"/>
  </r>
  <r>
    <n v="1447172945.7"/>
    <d v="2013-05-26T00:00:00"/>
    <x v="1"/>
    <x v="1"/>
    <s v="DTP"/>
    <n v="0"/>
    <x v="0"/>
    <n v="0"/>
    <d v="2013-05-26T00:00:00"/>
    <x v="26"/>
    <n v="1669409"/>
    <x v="1"/>
    <x v="0"/>
    <n v="1326"/>
    <n v="8.8549273507490796"/>
    <s v="PORT04PORT09"/>
    <n v="21.470399999999998"/>
    <n v="6.2E-2"/>
    <n v="749.45168735978348"/>
    <n v="11741.63366709328"/>
  </r>
  <r>
    <n v="1447321350.7"/>
    <d v="2013-05-26T00:00:00"/>
    <x v="1"/>
    <x v="1"/>
    <s v="DTP"/>
    <n v="0"/>
    <x v="0"/>
    <n v="0"/>
    <d v="2013-05-26T00:00:00"/>
    <x v="26"/>
    <n v="1669409"/>
    <x v="1"/>
    <x v="0"/>
    <n v="817"/>
    <n v="4.4274636753745398"/>
    <s v="PORT04PORT09"/>
    <n v="21.470399999999998"/>
    <n v="6.2E-2"/>
    <n v="245.73914501242194"/>
    <n v="3617.2378227809991"/>
  </r>
  <r>
    <n v="1447350617.7"/>
    <d v="2013-05-26T00:00:00"/>
    <x v="1"/>
    <x v="1"/>
    <s v="DTP"/>
    <n v="0"/>
    <x v="0"/>
    <n v="0"/>
    <d v="2013-05-26T00:00:00"/>
    <x v="26"/>
    <n v="1669409"/>
    <x v="1"/>
    <x v="0"/>
    <n v="745"/>
    <n v="4.4274636753745398"/>
    <s v="PORT04PORT09"/>
    <n v="21.470399999999998"/>
    <n v="6.2E-2"/>
    <n v="225.97494716555002"/>
    <n v="3298.4604381540321"/>
  </r>
  <r>
    <n v="1447153543.7"/>
    <d v="2013-05-26T00:00:00"/>
    <x v="1"/>
    <x v="1"/>
    <s v="DTP"/>
    <n v="0"/>
    <x v="0"/>
    <n v="0"/>
    <d v="2013-05-26T00:00:00"/>
    <x v="26"/>
    <n v="1669409"/>
    <x v="1"/>
    <x v="0"/>
    <n v="1274"/>
    <n v="7.92"/>
    <s v="PORT04PORT09"/>
    <n v="21.470399999999998"/>
    <n v="6.2E-2"/>
    <n v="647.05536000000006"/>
    <n v="10090.08"/>
  </r>
  <r>
    <n v="1447185859.7"/>
    <d v="2013-05-26T00:00:00"/>
    <x v="1"/>
    <x v="1"/>
    <s v="DTP"/>
    <n v="0"/>
    <x v="0"/>
    <n v="0"/>
    <d v="2013-05-26T00:00:00"/>
    <x v="26"/>
    <n v="1668421"/>
    <x v="1"/>
    <x v="0"/>
    <n v="705"/>
    <n v="2.8849927001516122"/>
    <s v="PORT04PORT09"/>
    <n v="21.470399999999998"/>
    <n v="6.2E-2"/>
    <n v="147.57343092362697"/>
    <n v="2033.9198536068866"/>
  </r>
  <r>
    <n v="1447172947.7"/>
    <d v="2013-05-26T00:00:00"/>
    <x v="1"/>
    <x v="1"/>
    <s v="DTP"/>
    <n v="0"/>
    <x v="0"/>
    <n v="0"/>
    <d v="2013-05-26T00:00:00"/>
    <x v="26"/>
    <n v="1656839"/>
    <x v="1"/>
    <x v="0"/>
    <n v="492"/>
    <n v="2.84"/>
    <s v="PORT04PORT09"/>
    <n v="21.470399999999998"/>
    <n v="6.2E-2"/>
    <n v="108.10175999999998"/>
    <n v="1397.28"/>
  </r>
  <r>
    <n v="1447214068.7"/>
    <d v="2013-05-26T00:00:00"/>
    <x v="1"/>
    <x v="1"/>
    <s v="DTP"/>
    <n v="0"/>
    <x v="0"/>
    <n v="0"/>
    <d v="2013-05-26T00:00:00"/>
    <x v="26"/>
    <n v="1656839"/>
    <x v="1"/>
    <x v="0"/>
    <n v="717"/>
    <n v="3.8599999999999994"/>
    <s v="PORT04PORT09"/>
    <n v="21.470399999999998"/>
    <n v="6.2E-2"/>
    <n v="193.06283999999994"/>
    <n v="2767.6199999999994"/>
  </r>
  <r>
    <n v="1447288745.7"/>
    <d v="2013-05-26T00:00:00"/>
    <x v="1"/>
    <x v="1"/>
    <s v="DTP"/>
    <n v="0"/>
    <x v="0"/>
    <n v="0"/>
    <d v="2013-05-26T00:00:00"/>
    <x v="26"/>
    <n v="1656839"/>
    <x v="1"/>
    <x v="0"/>
    <n v="706"/>
    <n v="4.22"/>
    <s v="PORT04PORT09"/>
    <n v="21.470399999999998"/>
    <n v="6.2E-2"/>
    <n v="206.18824000000001"/>
    <n v="2979.3199999999997"/>
  </r>
  <r>
    <n v="1447193509.7"/>
    <d v="2013-05-26T00:00:00"/>
    <x v="1"/>
    <x v="1"/>
    <s v="DTP"/>
    <n v="0"/>
    <x v="0"/>
    <n v="0"/>
    <d v="2013-05-26T00:00:00"/>
    <x v="26"/>
    <n v="1660885"/>
    <x v="1"/>
    <x v="0"/>
    <n v="529"/>
    <n v="2.2063259356621678"/>
    <s v="PORT04PORT09"/>
    <n v="21.470399999999998"/>
    <n v="6.2E-2"/>
    <n v="93.833478037847783"/>
    <n v="1167.1464199652869"/>
  </r>
  <r>
    <n v="1447287921.7"/>
    <d v="2013-05-26T00:00:00"/>
    <x v="1"/>
    <x v="1"/>
    <s v="DTP"/>
    <n v="0"/>
    <x v="0"/>
    <n v="0"/>
    <d v="2013-05-26T00:00:00"/>
    <x v="26"/>
    <n v="1660885"/>
    <x v="1"/>
    <x v="0"/>
    <n v="557"/>
    <n v="2.6475911227946014"/>
    <s v="PORT04PORT09"/>
    <n v="21.470399999999998"/>
    <n v="6.2E-2"/>
    <n v="112.90231183458876"/>
    <n v="1474.7082553965929"/>
  </r>
  <r>
    <n v="1447249174.7"/>
    <d v="2013-05-26T00:00:00"/>
    <x v="1"/>
    <x v="1"/>
    <s v="DTP"/>
    <n v="0"/>
    <x v="0"/>
    <n v="0"/>
    <d v="2013-05-26T00:00:00"/>
    <x v="26"/>
    <n v="1660885"/>
    <x v="1"/>
    <x v="0"/>
    <n v="479"/>
    <n v="1.7650607485297343"/>
    <s v="PORT04PORT09"/>
    <n v="21.470399999999998"/>
    <n v="6.2E-2"/>
    <n v="73.889174109836048"/>
    <n v="845.46409854574267"/>
  </r>
  <r>
    <n v="1447159963.7"/>
    <d v="2013-05-26T00:00:00"/>
    <x v="1"/>
    <x v="1"/>
    <s v="DTP"/>
    <n v="0"/>
    <x v="0"/>
    <n v="0"/>
    <d v="2013-05-26T00:00:00"/>
    <x v="26"/>
    <n v="1660885"/>
    <x v="1"/>
    <x v="0"/>
    <n v="543"/>
    <n v="2.2063259356621678"/>
    <s v="PORT04PORT09"/>
    <n v="21.470399999999998"/>
    <n v="6.2E-2"/>
    <n v="95.748568950002536"/>
    <n v="1198.0349830645571"/>
  </r>
  <r>
    <n v="1447329439.7"/>
    <d v="2013-05-26T00:00:00"/>
    <x v="1"/>
    <x v="1"/>
    <s v="DTP"/>
    <n v="0"/>
    <x v="0"/>
    <n v="0"/>
    <d v="2013-05-26T00:00:00"/>
    <x v="26"/>
    <n v="1660885"/>
    <x v="1"/>
    <x v="0"/>
    <n v="666"/>
    <n v="3.5301214970594685"/>
    <s v="PORT04PORT09"/>
    <n v="21.470399999999998"/>
    <n v="6.2E-2"/>
    <n v="167.23617685657956"/>
    <n v="2351.060917041606"/>
  </r>
  <r>
    <n v="1447288743.7"/>
    <d v="2013-05-26T00:00:00"/>
    <x v="1"/>
    <x v="1"/>
    <s v="DTP"/>
    <n v="0"/>
    <x v="0"/>
    <n v="0"/>
    <d v="2013-05-26T00:00:00"/>
    <x v="26"/>
    <n v="1660885"/>
    <x v="1"/>
    <x v="0"/>
    <n v="334"/>
    <n v="0.44126518713243357"/>
    <s v="PORT04PORT09"/>
    <n v="21.470399999999998"/>
    <n v="6.2E-2"/>
    <n v="30.608119495138432"/>
    <n v="147.38257250223282"/>
  </r>
  <r>
    <n v="1447193639.7"/>
    <d v="2013-05-26T00:00:00"/>
    <x v="1"/>
    <x v="1"/>
    <s v="DTP"/>
    <n v="0"/>
    <x v="0"/>
    <n v="0"/>
    <d v="2013-05-26T00:00:00"/>
    <x v="26"/>
    <n v="1657064"/>
    <x v="1"/>
    <x v="0"/>
    <n v="305"/>
    <n v="3.1032487550813535E-2"/>
    <s v="PORT04PORT09"/>
    <n v="21.470399999999998"/>
    <n v="6.2E-2"/>
    <n v="22.057224339585883"/>
    <n v="9.4649087029981285"/>
  </r>
  <r>
    <n v="1447152803.7"/>
    <d v="2013-05-26T00:00:00"/>
    <x v="1"/>
    <x v="1"/>
    <s v="DTP"/>
    <n v="0"/>
    <x v="0"/>
    <n v="0"/>
    <d v="2013-05-26T00:00:00"/>
    <x v="26"/>
    <n v="1657064"/>
    <x v="1"/>
    <x v="0"/>
    <n v="490"/>
    <n v="1.5516243775406768"/>
    <s v="PORT04PORT09"/>
    <n v="21.470399999999998"/>
    <n v="6.2E-2"/>
    <n v="68.60874858968576"/>
    <n v="760.29594499493169"/>
  </r>
  <r>
    <n v="1447303433.7"/>
    <d v="2013-05-26T00:00:00"/>
    <x v="1"/>
    <x v="1"/>
    <s v="DTP"/>
    <n v="0"/>
    <x v="0"/>
    <n v="0"/>
    <d v="2013-05-26T00:00:00"/>
    <x v="26"/>
    <n v="1668550"/>
    <x v="1"/>
    <x v="0"/>
    <n v="2296"/>
    <n v="33.157193574354508"/>
    <s v="PORT04PORT09"/>
    <n v="21.470399999999998"/>
    <n v="6.2E-2"/>
    <n v="4741.4632196965131"/>
    <n v="76128.916446717951"/>
  </r>
  <r>
    <n v="1447357777.7"/>
    <d v="2013-05-26T00:00:00"/>
    <x v="1"/>
    <x v="1"/>
    <s v="DTP"/>
    <n v="0"/>
    <x v="0"/>
    <n v="0"/>
    <d v="2013-05-26T00:00:00"/>
    <x v="26"/>
    <n v="1668550"/>
    <x v="1"/>
    <x v="0"/>
    <n v="2255"/>
    <n v="34.157193574354508"/>
    <s v="PORT04PORT09"/>
    <n v="21.470399999999998"/>
    <n v="6.2E-2"/>
    <n v="4796.9876336305042"/>
    <n v="77024.471510169416"/>
  </r>
  <r>
    <n v="1447196675.7"/>
    <d v="2013-05-26T00:00:00"/>
    <x v="1"/>
    <x v="1"/>
    <s v="DTP"/>
    <n v="0"/>
    <x v="0"/>
    <n v="0"/>
    <d v="2013-05-26T00:00:00"/>
    <x v="26"/>
    <n v="1668550"/>
    <x v="1"/>
    <x v="0"/>
    <n v="2331"/>
    <n v="34.157193574354508"/>
    <s v="PORT04PORT09"/>
    <n v="21.470399999999998"/>
    <n v="6.2E-2"/>
    <n v="4957.9363297528625"/>
    <n v="79620.418221820364"/>
  </r>
  <r>
    <n v="1447265728.7"/>
    <d v="2013-05-26T00:00:00"/>
    <x v="1"/>
    <x v="1"/>
    <s v="DTP"/>
    <n v="0"/>
    <x v="0"/>
    <n v="0"/>
    <d v="2013-05-26T00:00:00"/>
    <x v="26"/>
    <n v="1668550"/>
    <x v="1"/>
    <x v="0"/>
    <n v="2331"/>
    <n v="34.157193574354508"/>
    <s v="PORT04PORT09"/>
    <n v="21.470399999999998"/>
    <n v="6.2E-2"/>
    <n v="4957.9363297528625"/>
    <n v="79620.418221820364"/>
  </r>
  <r>
    <n v="1447303432.7"/>
    <d v="2013-05-26T00:00:00"/>
    <x v="1"/>
    <x v="1"/>
    <s v="DTP"/>
    <n v="0"/>
    <x v="0"/>
    <n v="0"/>
    <d v="2013-05-26T00:00:00"/>
    <x v="26"/>
    <n v="1668550"/>
    <x v="1"/>
    <x v="0"/>
    <n v="2250"/>
    <n v="34.157193574354508"/>
    <s v="PORT04PORT09"/>
    <n v="21.470399999999998"/>
    <n v="6.2E-2"/>
    <n v="4786.3989036224539"/>
    <n v="76853.685542297637"/>
  </r>
  <r>
    <n v="1447290145.7"/>
    <d v="2013-05-26T00:00:00"/>
    <x v="1"/>
    <x v="1"/>
    <s v="DTP"/>
    <n v="0"/>
    <x v="0"/>
    <n v="0"/>
    <d v="2013-05-26T00:00:00"/>
    <x v="26"/>
    <n v="1668550"/>
    <x v="1"/>
    <x v="0"/>
    <n v="2271"/>
    <n v="32.157193574354508"/>
    <s v="PORT04PORT09"/>
    <n v="21.470399999999998"/>
    <n v="6.2E-2"/>
    <n v="4549.2675696562637"/>
    <n v="73028.986607359082"/>
  </r>
  <r>
    <n v="1447375287.7"/>
    <d v="2013-05-26T00:00:00"/>
    <x v="1"/>
    <x v="1"/>
    <s v="DTP"/>
    <n v="0"/>
    <x v="0"/>
    <n v="0"/>
    <d v="2013-05-26T00:00:00"/>
    <x v="26"/>
    <n v="1668550"/>
    <x v="1"/>
    <x v="0"/>
    <n v="2294"/>
    <n v="33.157193574354508"/>
    <s v="PORT04PORT09"/>
    <n v="21.470399999999998"/>
    <n v="6.2E-2"/>
    <n v="4737.3517276932926"/>
    <n v="76062.602059569239"/>
  </r>
  <r>
    <n v="1447369505.7"/>
    <d v="2013-05-26T00:00:00"/>
    <x v="1"/>
    <x v="1"/>
    <s v="DTP"/>
    <n v="0"/>
    <x v="0"/>
    <n v="0"/>
    <d v="2013-05-26T00:00:00"/>
    <x v="26"/>
    <n v="1668550"/>
    <x v="1"/>
    <x v="0"/>
    <n v="2328"/>
    <n v="30.157193574354508"/>
    <s v="PORT04PORT09"/>
    <n v="21.470399999999998"/>
    <n v="6.2E-2"/>
    <n v="4374.2390917480325"/>
    <n v="70205.946641097296"/>
  </r>
  <r>
    <n v="1447206585.7"/>
    <d v="2013-05-26T00:00:00"/>
    <x v="1"/>
    <x v="1"/>
    <s v="DTP"/>
    <n v="0"/>
    <x v="0"/>
    <n v="0"/>
    <d v="2013-05-26T00:00:00"/>
    <x v="26"/>
    <n v="1668550"/>
    <x v="1"/>
    <x v="0"/>
    <n v="2333"/>
    <n v="32.157193574354508"/>
    <s v="PORT04PORT09"/>
    <n v="21.470399999999998"/>
    <n v="6.2E-2"/>
    <n v="4672.8798217560825"/>
    <n v="75022.732608969061"/>
  </r>
  <r>
    <n v="1447402055.7"/>
    <d v="2013-05-26T00:00:00"/>
    <x v="1"/>
    <x v="1"/>
    <s v="DTP"/>
    <n v="0"/>
    <x v="0"/>
    <n v="0"/>
    <d v="2013-05-26T00:00:00"/>
    <x v="26"/>
    <n v="1668550"/>
    <x v="1"/>
    <x v="0"/>
    <n v="2300"/>
    <n v="35.157193574354508"/>
    <s v="PORT04PORT09"/>
    <n v="21.470399999999998"/>
    <n v="6.2E-2"/>
    <n v="5034.886203702953"/>
    <n v="80861.545221015374"/>
  </r>
  <r>
    <n v="1447244429.7"/>
    <d v="2013-05-26T00:00:00"/>
    <x v="1"/>
    <x v="1"/>
    <s v="DTP"/>
    <n v="0"/>
    <x v="0"/>
    <n v="0"/>
    <d v="2013-05-26T00:00:00"/>
    <x v="26"/>
    <n v="1668550"/>
    <x v="1"/>
    <x v="0"/>
    <n v="2281"/>
    <n v="34.157193574354508"/>
    <s v="PORT04PORT09"/>
    <n v="21.470399999999998"/>
    <n v="6.2E-2"/>
    <n v="4852.0490296723638"/>
    <n v="77912.558543102627"/>
  </r>
  <r>
    <n v="1447266961.7"/>
    <d v="2013-05-26T00:00:00"/>
    <x v="1"/>
    <x v="1"/>
    <s v="DTP"/>
    <n v="0"/>
    <x v="0"/>
    <n v="0"/>
    <d v="2013-05-26T00:00:00"/>
    <x v="26"/>
    <n v="1668550"/>
    <x v="1"/>
    <x v="0"/>
    <n v="2236"/>
    <n v="34.157193574354508"/>
    <s v="PORT04PORT09"/>
    <n v="21.470399999999998"/>
    <n v="6.2E-2"/>
    <n v="4756.7504595999144"/>
    <n v="76375.484832256683"/>
  </r>
  <r>
    <n v="1447357776.7"/>
    <d v="2013-05-26T00:00:00"/>
    <x v="1"/>
    <x v="1"/>
    <s v="DTP"/>
    <n v="0"/>
    <x v="0"/>
    <n v="0"/>
    <d v="2013-05-26T00:00:00"/>
    <x v="26"/>
    <n v="1668550"/>
    <x v="1"/>
    <x v="0"/>
    <n v="2307"/>
    <n v="32.157193574354508"/>
    <s v="PORT04PORT09"/>
    <n v="21.470399999999998"/>
    <n v="6.2E-2"/>
    <n v="4621.0424257142231"/>
    <n v="74186.645576035851"/>
  </r>
  <r>
    <n v="1447320238.7"/>
    <d v="2013-05-26T00:00:00"/>
    <x v="1"/>
    <x v="1"/>
    <s v="DTP"/>
    <n v="0"/>
    <x v="0"/>
    <n v="0"/>
    <d v="2013-05-26T00:00:00"/>
    <x v="26"/>
    <n v="1668550"/>
    <x v="1"/>
    <x v="0"/>
    <n v="6270"/>
    <n v="101.47158072306352"/>
    <s v="PORT04PORT09"/>
    <n v="21.470399999999998"/>
    <n v="6.2E-2"/>
    <n v="39467.532690283711"/>
    <n v="636226.81113360834"/>
  </r>
  <r>
    <n v="1447401985.7"/>
    <d v="2013-05-26T00:00:00"/>
    <x v="1"/>
    <x v="1"/>
    <s v="DTP"/>
    <n v="0"/>
    <x v="0"/>
    <n v="0"/>
    <d v="2013-05-26T00:00:00"/>
    <x v="26"/>
    <n v="1668545"/>
    <x v="1"/>
    <x v="0"/>
    <n v="2034"/>
    <n v="17.961865697878824"/>
    <s v="PORT04PORT09"/>
    <n v="21.470399999999998"/>
    <n v="6.2E-2"/>
    <n v="2286.6053594281029"/>
    <n v="36534.43482948553"/>
  </r>
  <r>
    <n v="1447159850.7"/>
    <d v="2013-05-26T00:00:00"/>
    <x v="1"/>
    <x v="1"/>
    <s v="DTP"/>
    <n v="0"/>
    <x v="0"/>
    <n v="0"/>
    <d v="2013-05-26T00:00:00"/>
    <x v="26"/>
    <n v="1668545"/>
    <x v="1"/>
    <x v="0"/>
    <n v="2018"/>
    <n v="13.759999999999998"/>
    <s v="PORT04PORT09"/>
    <n v="21.470399999999998"/>
    <n v="6.2E-2"/>
    <n v="1743.0665599999998"/>
    <n v="27767.679999999997"/>
  </r>
  <r>
    <n v="1447334362.7"/>
    <d v="2013-05-26T00:00:00"/>
    <x v="1"/>
    <x v="1"/>
    <s v="DTP"/>
    <n v="0"/>
    <x v="0"/>
    <n v="0"/>
    <d v="2013-05-26T00:00:00"/>
    <x v="26"/>
    <n v="1668545"/>
    <x v="1"/>
    <x v="0"/>
    <n v="1994"/>
    <n v="13.58"/>
    <s v="PORT04PORT09"/>
    <n v="21.470399999999998"/>
    <n v="6.2E-2"/>
    <n v="1700.3386399999999"/>
    <n v="27078.52"/>
  </r>
  <r>
    <n v="1447401987.7"/>
    <d v="2013-05-26T00:00:00"/>
    <x v="1"/>
    <x v="1"/>
    <s v="DTP"/>
    <n v="0"/>
    <x v="0"/>
    <n v="0"/>
    <d v="2013-05-26T00:00:00"/>
    <x v="26"/>
    <n v="1668547"/>
    <x v="1"/>
    <x v="0"/>
    <n v="5363"/>
    <n v="42.628797434840997"/>
    <s v="PORT04PORT09"/>
    <n v="21.470399999999998"/>
    <n v="6.2E-2"/>
    <n v="14195.801319869241"/>
    <n v="228618.24064305227"/>
  </r>
  <r>
    <n v="1447159893.7"/>
    <d v="2013-05-26T00:00:00"/>
    <x v="1"/>
    <x v="1"/>
    <s v="DTP"/>
    <n v="0"/>
    <x v="0"/>
    <n v="0"/>
    <d v="2013-05-26T00:00:00"/>
    <x v="26"/>
    <n v="1668547"/>
    <x v="1"/>
    <x v="0"/>
    <n v="5398"/>
    <n v="35.86"/>
    <s v="PORT04PORT09"/>
    <n v="21.470399999999998"/>
    <n v="6.2E-2"/>
    <n v="12022.951759999998"/>
    <n v="193572.28"/>
  </r>
  <r>
    <n v="1447175816.7"/>
    <d v="2013-05-26T00:00:00"/>
    <x v="1"/>
    <x v="1"/>
    <s v="DTP"/>
    <n v="0"/>
    <x v="0"/>
    <n v="0"/>
    <d v="2013-05-26T00:00:00"/>
    <x v="26"/>
    <n v="1668547"/>
    <x v="1"/>
    <x v="0"/>
    <n v="5370"/>
    <n v="40.26"/>
    <s v="PORT04PORT09"/>
    <n v="21.470399999999998"/>
    <n v="6.2E-2"/>
    <n v="13425.6348"/>
    <n v="216196.19999999998"/>
  </r>
  <r>
    <n v="1447265646.7"/>
    <d v="2013-05-26T00:00:00"/>
    <x v="1"/>
    <x v="1"/>
    <s v="DTP"/>
    <n v="0"/>
    <x v="0"/>
    <n v="0"/>
    <d v="2013-05-26T00:00:00"/>
    <x v="26"/>
    <n v="1668547"/>
    <x v="1"/>
    <x v="0"/>
    <n v="5422"/>
    <n v="41"/>
    <s v="PORT04PORT09"/>
    <n v="21.470399999999998"/>
    <n v="6.2E-2"/>
    <n v="13804.194399999998"/>
    <n v="222302"/>
  </r>
  <r>
    <n v="1447216668.7"/>
    <d v="2013-05-26T00:00:00"/>
    <x v="1"/>
    <x v="1"/>
    <s v="DTP"/>
    <n v="0"/>
    <x v="0"/>
    <n v="0"/>
    <d v="2013-05-26T00:00:00"/>
    <x v="26"/>
    <n v="1668547"/>
    <x v="1"/>
    <x v="0"/>
    <n v="5383"/>
    <n v="37.96"/>
    <s v="PORT04PORT09"/>
    <n v="21.470399999999998"/>
    <n v="6.2E-2"/>
    <n v="12690.468560000001"/>
    <n v="204338.68"/>
  </r>
  <r>
    <n v="1447266941.7"/>
    <d v="2013-05-26T00:00:00"/>
    <x v="1"/>
    <x v="1"/>
    <s v="DTP"/>
    <n v="0"/>
    <x v="0"/>
    <n v="0"/>
    <d v="2013-05-26T00:00:00"/>
    <x v="26"/>
    <n v="1668547"/>
    <x v="1"/>
    <x v="0"/>
    <n v="5346"/>
    <n v="40.86"/>
    <s v="PORT04PORT09"/>
    <n v="21.470399999999998"/>
    <n v="6.2E-2"/>
    <n v="13564.599119999999"/>
    <n v="218437.56"/>
  </r>
  <r>
    <n v="1447258855.7"/>
    <d v="2013-05-26T00:00:00"/>
    <x v="1"/>
    <x v="1"/>
    <s v="DTP"/>
    <n v="0"/>
    <x v="0"/>
    <n v="0"/>
    <d v="2013-05-26T00:00:00"/>
    <x v="26"/>
    <n v="1668547"/>
    <x v="1"/>
    <x v="0"/>
    <n v="5412"/>
    <n v="37.799999999999997"/>
    <s v="PORT04PORT09"/>
    <n v="21.470399999999998"/>
    <n v="6.2E-2"/>
    <n v="12705.033599999999"/>
    <n v="204573.59999999998"/>
  </r>
  <r>
    <n v="1447196779.7"/>
    <d v="2013-05-26T00:00:00"/>
    <x v="1"/>
    <x v="1"/>
    <s v="DTP"/>
    <n v="0"/>
    <x v="0"/>
    <n v="0"/>
    <d v="2013-05-26T00:00:00"/>
    <x v="26"/>
    <n v="1668547"/>
    <x v="1"/>
    <x v="0"/>
    <n v="5349"/>
    <n v="36.74"/>
    <s v="PORT04PORT09"/>
    <n v="21.470399999999998"/>
    <n v="6.2E-2"/>
    <n v="12205.85052"/>
    <n v="196522.26"/>
  </r>
  <r>
    <n v="1447238358.7"/>
    <d v="2013-05-26T00:00:00"/>
    <x v="1"/>
    <x v="1"/>
    <s v="DTP"/>
    <n v="0"/>
    <x v="0"/>
    <n v="0"/>
    <d v="2013-05-26T00:00:00"/>
    <x v="26"/>
    <n v="1668547"/>
    <x v="1"/>
    <x v="0"/>
    <n v="5357"/>
    <n v="34.74"/>
    <s v="PORT04PORT09"/>
    <n v="21.470399999999998"/>
    <n v="6.2E-2"/>
    <n v="11559.805560000001"/>
    <n v="186102.18000000002"/>
  </r>
  <r>
    <n v="1447334396.7"/>
    <d v="2013-05-26T00:00:00"/>
    <x v="1"/>
    <x v="1"/>
    <s v="DTP"/>
    <n v="0"/>
    <x v="0"/>
    <n v="0"/>
    <d v="2013-05-26T00:00:00"/>
    <x v="26"/>
    <n v="1668547"/>
    <x v="1"/>
    <x v="0"/>
    <n v="5432"/>
    <n v="40.659999999999997"/>
    <s v="PORT04PORT09"/>
    <n v="21.470399999999998"/>
    <n v="6.2E-2"/>
    <n v="13715.107839999999"/>
    <n v="220865.12"/>
  </r>
  <r>
    <n v="1447238360.7"/>
    <d v="2013-05-26T00:00:00"/>
    <x v="1"/>
    <x v="1"/>
    <s v="DTP"/>
    <n v="0"/>
    <x v="0"/>
    <n v="0"/>
    <d v="2013-05-26T00:00:00"/>
    <x v="26"/>
    <n v="1668547"/>
    <x v="1"/>
    <x v="0"/>
    <n v="5415"/>
    <n v="40.6"/>
    <s v="PORT04PORT09"/>
    <n v="21.470399999999998"/>
    <n v="6.2E-2"/>
    <n v="13652.108399999999"/>
    <n v="219849"/>
  </r>
  <r>
    <n v="1447369503.7"/>
    <d v="2013-05-26T00:00:00"/>
    <x v="1"/>
    <x v="1"/>
    <s v="DTP"/>
    <n v="0"/>
    <x v="0"/>
    <n v="0"/>
    <d v="2013-05-26T00:00:00"/>
    <x v="26"/>
    <n v="1668547"/>
    <x v="1"/>
    <x v="0"/>
    <n v="5362"/>
    <n v="34.119999999999997"/>
    <s v="PORT04PORT09"/>
    <n v="21.470399999999998"/>
    <n v="6.2E-2"/>
    <n v="11364.45968"/>
    <n v="182951.43999999997"/>
  </r>
  <r>
    <n v="1447288744.7"/>
    <d v="2013-05-26T00:00:00"/>
    <x v="1"/>
    <x v="1"/>
    <s v="DTP"/>
    <n v="0"/>
    <x v="0"/>
    <n v="0"/>
    <d v="2013-05-26T00:00:00"/>
    <x v="26"/>
    <n v="1683197"/>
    <x v="1"/>
    <x v="0"/>
    <n v="470"/>
    <n v="5.2159044646492054"/>
    <s v="PORT04PORT09"/>
    <n v="21.470399999999998"/>
    <n v="6.2E-2"/>
    <n v="173.46185609987782"/>
    <n v="2451.4750983851263"/>
  </r>
  <r>
    <n v="1447394185.7"/>
    <d v="2013-05-26T00:00:00"/>
    <x v="1"/>
    <x v="1"/>
    <s v="DTP"/>
    <n v="0"/>
    <x v="0"/>
    <n v="0"/>
    <d v="2013-05-26T00:00:00"/>
    <x v="26"/>
    <n v="1683200"/>
    <x v="1"/>
    <x v="0"/>
    <n v="277"/>
    <n v="0.74459545855379172"/>
    <s v="PORT04PORT09"/>
    <n v="21.470399999999998"/>
    <n v="6.2E-2"/>
    <n v="34.258082405202813"/>
    <n v="206.25294201940031"/>
  </r>
  <r>
    <n v="1447396988.7"/>
    <d v="2013-05-26T00:00:00"/>
    <x v="1"/>
    <x v="1"/>
    <s v="DTP"/>
    <n v="0"/>
    <x v="0"/>
    <n v="0"/>
    <d v="2013-05-26T00:00:00"/>
    <x v="26"/>
    <n v="1683200"/>
    <x v="1"/>
    <x v="0"/>
    <n v="345"/>
    <n v="0.74459545855379172"/>
    <s v="PORT04PORT09"/>
    <n v="21.470399999999998"/>
    <n v="6.2E-2"/>
    <n v="37.397296858465602"/>
    <n v="256.88543320105816"/>
  </r>
  <r>
    <n v="1447401808.7"/>
    <d v="2013-05-26T00:00:00"/>
    <x v="1"/>
    <x v="1"/>
    <s v="DTP"/>
    <n v="0"/>
    <x v="0"/>
    <n v="0"/>
    <d v="2013-05-26T00:00:00"/>
    <x v="26"/>
    <n v="1683200"/>
    <x v="1"/>
    <x v="0"/>
    <n v="287"/>
    <n v="1.20675815696649"/>
    <s v="PORT04PORT09"/>
    <n v="21.470399999999998"/>
    <n v="6.2E-2"/>
    <n v="42.94345464506172"/>
    <n v="346.33959104938265"/>
  </r>
  <r>
    <n v="1447329163.7"/>
    <d v="2013-05-26T00:00:00"/>
    <x v="1"/>
    <x v="1"/>
    <s v="DTP"/>
    <n v="0"/>
    <x v="0"/>
    <n v="0"/>
    <d v="2013-05-26T00:00:00"/>
    <x v="26"/>
    <n v="1683203"/>
    <x v="1"/>
    <x v="0"/>
    <n v="447"/>
    <n v="4.2936570229077295"/>
    <s v="PORT04PORT09"/>
    <n v="21.470399999999998"/>
    <n v="6.2E-2"/>
    <n v="140.46481073286481"/>
    <n v="1919.2646892397552"/>
  </r>
  <r>
    <n v="1447291530.7"/>
    <d v="2013-05-26T00:00:00"/>
    <x v="1"/>
    <x v="1"/>
    <s v="DTP"/>
    <n v="0"/>
    <x v="0"/>
    <n v="0"/>
    <d v="2013-05-26T00:00:00"/>
    <x v="26"/>
    <n v="1696488"/>
    <x v="1"/>
    <x v="0"/>
    <n v="476"/>
    <n v="3.46"/>
    <s v="PORT04PORT09"/>
    <n v="21.470399999999998"/>
    <n v="6.2E-2"/>
    <n v="123.58192"/>
    <n v="1646.96"/>
  </r>
  <r>
    <n v="1447163013.7"/>
    <d v="2013-05-26T00:00:00"/>
    <x v="1"/>
    <x v="1"/>
    <s v="DTP"/>
    <n v="0"/>
    <x v="0"/>
    <n v="0"/>
    <d v="2013-05-26T00:00:00"/>
    <x v="26"/>
    <n v="1696488"/>
    <x v="1"/>
    <x v="0"/>
    <n v="497"/>
    <n v="3.42"/>
    <s v="PORT04PORT09"/>
    <n v="21.470399999999998"/>
    <n v="6.2E-2"/>
    <n v="126.85428"/>
    <n v="1699.74"/>
  </r>
  <r>
    <n v="1447291532.7"/>
    <d v="2013-05-26T00:00:00"/>
    <x v="1"/>
    <x v="1"/>
    <s v="DTP"/>
    <n v="0"/>
    <x v="0"/>
    <n v="0"/>
    <d v="2013-05-26T00:00:00"/>
    <x v="26"/>
    <n v="1696482"/>
    <x v="1"/>
    <x v="0"/>
    <n v="358"/>
    <n v="1.692690491907171"/>
    <s v="PORT04PORT09"/>
    <n v="21.470399999999998"/>
    <n v="6.2E-2"/>
    <n v="59.041358158371565"/>
    <n v="605.98319610276724"/>
  </r>
  <r>
    <n v="1447325207.7"/>
    <d v="2013-05-26T00:00:00"/>
    <x v="1"/>
    <x v="1"/>
    <s v="DTP"/>
    <n v="0"/>
    <x v="0"/>
    <n v="0"/>
    <d v="2013-05-26T00:00:00"/>
    <x v="26"/>
    <n v="1696482"/>
    <x v="1"/>
    <x v="0"/>
    <n v="402"/>
    <n v="1.692690491907171"/>
    <s v="PORT04PORT09"/>
    <n v="21.470399999999998"/>
    <n v="6.2E-2"/>
    <n v="63.659017820294324"/>
    <n v="680.46157774668279"/>
  </r>
  <r>
    <n v="1447163014.7"/>
    <d v="2013-05-26T00:00:00"/>
    <x v="1"/>
    <x v="1"/>
    <s v="DTP"/>
    <n v="0"/>
    <x v="0"/>
    <n v="0"/>
    <d v="2013-05-26T00:00:00"/>
    <x v="26"/>
    <n v="1696482"/>
    <x v="1"/>
    <x v="0"/>
    <n v="496"/>
    <n v="3.16"/>
    <s v="PORT04PORT09"/>
    <n v="21.470399999999998"/>
    <n v="6.2E-2"/>
    <n v="118.64672"/>
    <n v="1567.3600000000001"/>
  </r>
  <r>
    <n v="1447149341.7"/>
    <d v="2013-05-26T00:00:00"/>
    <x v="1"/>
    <x v="1"/>
    <s v="DTP"/>
    <n v="0"/>
    <x v="0"/>
    <n v="0"/>
    <d v="2013-05-26T00:00:00"/>
    <x v="26"/>
    <n v="1696482"/>
    <x v="1"/>
    <x v="0"/>
    <n v="514"/>
    <n v="3.16"/>
    <s v="PORT04PORT09"/>
    <n v="21.470399999999998"/>
    <n v="6.2E-2"/>
    <n v="122.17328000000001"/>
    <n v="1624.24"/>
  </r>
  <r>
    <n v="1447159919.7"/>
    <d v="2013-05-26T00:00:00"/>
    <x v="1"/>
    <x v="1"/>
    <s v="DTP"/>
    <n v="0"/>
    <x v="0"/>
    <n v="0"/>
    <d v="2013-05-26T00:00:00"/>
    <x v="26"/>
    <n v="1696482"/>
    <x v="1"/>
    <x v="0"/>
    <n v="497"/>
    <n v="3.16"/>
    <s v="PORT04PORT09"/>
    <n v="21.470399999999998"/>
    <n v="6.2E-2"/>
    <n v="118.84264"/>
    <n v="1570.52"/>
  </r>
  <r>
    <n v="1447149340.7"/>
    <d v="2013-05-26T00:00:00"/>
    <x v="1"/>
    <x v="1"/>
    <s v="DTP"/>
    <n v="0"/>
    <x v="0"/>
    <n v="0"/>
    <d v="2013-05-26T00:00:00"/>
    <x v="26"/>
    <n v="1696482"/>
    <x v="1"/>
    <x v="0"/>
    <n v="488"/>
    <n v="3.16"/>
    <s v="PORT04PORT09"/>
    <n v="21.470399999999998"/>
    <n v="6.2E-2"/>
    <n v="117.07936000000001"/>
    <n v="1542.0800000000002"/>
  </r>
  <r>
    <n v="1447159920.7"/>
    <d v="2013-05-26T00:00:00"/>
    <x v="1"/>
    <x v="1"/>
    <s v="DTP"/>
    <n v="0"/>
    <x v="0"/>
    <n v="0"/>
    <d v="2013-05-26T00:00:00"/>
    <x v="26"/>
    <n v="1696482"/>
    <x v="1"/>
    <x v="0"/>
    <n v="451"/>
    <n v="3.16"/>
    <s v="PORT04PORT09"/>
    <n v="21.470399999999998"/>
    <n v="6.2E-2"/>
    <n v="109.83032"/>
    <n v="1425.16"/>
  </r>
  <r>
    <n v="1447146800.7"/>
    <d v="2013-05-26T00:00:00"/>
    <x v="1"/>
    <x v="1"/>
    <s v="DTP"/>
    <n v="0"/>
    <x v="0"/>
    <n v="0"/>
    <d v="2013-05-26T00:00:00"/>
    <x v="26"/>
    <n v="1696482"/>
    <x v="1"/>
    <x v="0"/>
    <n v="496"/>
    <n v="3.16"/>
    <s v="PORT04PORT09"/>
    <n v="21.470399999999998"/>
    <n v="6.2E-2"/>
    <n v="118.64672"/>
    <n v="1567.3600000000001"/>
  </r>
  <r>
    <n v="1447405426.7"/>
    <d v="2013-05-26T00:00:00"/>
    <x v="1"/>
    <x v="1"/>
    <s v="DTP"/>
    <n v="0"/>
    <x v="0"/>
    <n v="0"/>
    <d v="2013-05-26T00:00:00"/>
    <x v="26"/>
    <n v="1696482"/>
    <x v="1"/>
    <x v="0"/>
    <n v="453"/>
    <n v="3.1400000000000006"/>
    <s v="PORT04PORT09"/>
    <n v="21.470399999999998"/>
    <n v="6.2E-2"/>
    <n v="109.66044000000002"/>
    <n v="1422.4200000000003"/>
  </r>
  <r>
    <n v="1447291531.7"/>
    <d v="2013-05-26T00:00:00"/>
    <x v="1"/>
    <x v="1"/>
    <s v="DTP"/>
    <n v="0"/>
    <x v="0"/>
    <n v="0"/>
    <d v="2013-05-26T00:00:00"/>
    <x v="26"/>
    <n v="1696482"/>
    <x v="1"/>
    <x v="0"/>
    <n v="478"/>
    <n v="3.1400000000000006"/>
    <s v="PORT04PORT09"/>
    <n v="21.470399999999998"/>
    <n v="6.2E-2"/>
    <n v="114.52744000000003"/>
    <n v="1500.9200000000003"/>
  </r>
  <r>
    <n v="1447369194.7"/>
    <d v="2013-05-26T00:00:00"/>
    <x v="1"/>
    <x v="1"/>
    <s v="DTP"/>
    <n v="0"/>
    <x v="0"/>
    <n v="0"/>
    <d v="2013-05-26T00:00:00"/>
    <x v="26"/>
    <n v="1696488"/>
    <x v="1"/>
    <x v="0"/>
    <n v="546"/>
    <n v="4.26"/>
    <s v="PORT04PORT09"/>
    <n v="21.470399999999998"/>
    <n v="6.2E-2"/>
    <n v="165.67991999999998"/>
    <n v="2325.96"/>
  </r>
  <r>
    <n v="1447405427.7"/>
    <d v="2013-05-26T00:00:00"/>
    <x v="1"/>
    <x v="1"/>
    <s v="DTP"/>
    <n v="0"/>
    <x v="0"/>
    <n v="0"/>
    <d v="2013-05-26T00:00:00"/>
    <x v="26"/>
    <n v="1696482"/>
    <x v="1"/>
    <x v="0"/>
    <n v="625"/>
    <n v="3.7"/>
    <s v="PORT04PORT09"/>
    <n v="21.470399999999998"/>
    <n v="6.2E-2"/>
    <n v="164.84539999999998"/>
    <n v="2312.5"/>
  </r>
  <r>
    <n v="1447357779.7"/>
    <d v="2013-05-26T00:00:00"/>
    <x v="1"/>
    <x v="1"/>
    <s v="DTP"/>
    <n v="0"/>
    <x v="0"/>
    <n v="0"/>
    <d v="2013-05-26T00:00:00"/>
    <x v="26"/>
    <n v="1696482"/>
    <x v="1"/>
    <x v="0"/>
    <n v="711"/>
    <n v="4.24"/>
    <s v="PORT04PORT09"/>
    <n v="21.470399999999998"/>
    <n v="6.2E-2"/>
    <n v="208.37808000000001"/>
    <n v="3014.6400000000003"/>
  </r>
  <r>
    <n v="1447405664.7"/>
    <d v="2013-05-26T00:00:00"/>
    <x v="1"/>
    <x v="1"/>
    <s v="DTP"/>
    <n v="0"/>
    <x v="0"/>
    <n v="0"/>
    <d v="2013-05-26T00:00:00"/>
    <x v="26"/>
    <n v="1672676"/>
    <x v="1"/>
    <x v="0"/>
    <n v="394"/>
    <n v="3.8284812789230132"/>
    <s v="PORT04PORT09"/>
    <n v="21.470399999999998"/>
    <n v="6.2E-2"/>
    <n v="114.99254068153137"/>
    <n v="1508.4216238956672"/>
  </r>
  <r>
    <n v="1447288339.7"/>
    <d v="2013-05-26T00:00:00"/>
    <x v="1"/>
    <x v="1"/>
    <s v="DTP"/>
    <n v="6"/>
    <x v="1"/>
    <n v="12"/>
    <d v="2013-06-07T00:00:00"/>
    <x v="26"/>
    <n v="1672661"/>
    <x v="1"/>
    <x v="0"/>
    <n v="406"/>
    <n v="3.1349504331060172"/>
    <s v="PORT04PORT09"/>
    <n v="21.470399999999998"/>
    <n v="6.2E-2"/>
    <n v="100.38337230214466"/>
    <n v="1272.7898758410429"/>
  </r>
  <r>
    <n v="1447359864.7"/>
    <d v="2013-05-26T00:00:00"/>
    <x v="1"/>
    <x v="1"/>
    <s v="DTP"/>
    <n v="0"/>
    <x v="0"/>
    <n v="0"/>
    <d v="2013-05-26T00:00:00"/>
    <x v="26"/>
    <n v="1672661"/>
    <x v="1"/>
    <x v="0"/>
    <n v="342"/>
    <n v="0.62699008662120348"/>
    <s v="PORT04PORT09"/>
    <n v="21.470399999999998"/>
    <n v="6.2E-2"/>
    <n v="34.765097796715999"/>
    <n v="214.43060962445159"/>
  </r>
  <r>
    <n v="1447162977.7"/>
    <d v="2013-05-26T00:00:00"/>
    <x v="1"/>
    <x v="1"/>
    <s v="DTP"/>
    <n v="0"/>
    <x v="0"/>
    <n v="0"/>
    <d v="2013-05-26T00:00:00"/>
    <x v="26"/>
    <n v="1677889"/>
    <x v="1"/>
    <x v="0"/>
    <n v="749"/>
    <n v="2.8915097831182606"/>
    <s v="PORT04PORT09"/>
    <n v="21.470399999999998"/>
    <n v="6.2E-2"/>
    <n v="155.7463313084458"/>
    <n v="2165.7408275555772"/>
  </r>
  <r>
    <n v="1447402056.7"/>
    <d v="2013-05-26T00:00:00"/>
    <x v="1"/>
    <x v="1"/>
    <s v="DTP"/>
    <n v="0"/>
    <x v="0"/>
    <n v="0"/>
    <d v="2013-05-26T00:00:00"/>
    <x v="26"/>
    <n v="1677878"/>
    <x v="1"/>
    <x v="0"/>
    <n v="8332"/>
    <n v="25.78"/>
    <s v="PORT04PORT09"/>
    <n v="21.470399999999998"/>
    <n v="6.2E-2"/>
    <n v="13339.00592"/>
    <n v="214798.96000000002"/>
  </r>
  <r>
    <n v="1447250244.7"/>
    <d v="2013-05-26T00:00:00"/>
    <x v="1"/>
    <x v="1"/>
    <s v="DTP"/>
    <n v="0"/>
    <x v="0"/>
    <n v="0"/>
    <d v="2013-05-26T00:00:00"/>
    <x v="26"/>
    <n v="1677878"/>
    <x v="1"/>
    <x v="0"/>
    <n v="8322"/>
    <n v="26.92"/>
    <s v="PORT04PORT09"/>
    <n v="21.470399999999998"/>
    <n v="6.2E-2"/>
    <n v="13911.221280000002"/>
    <n v="224028.24000000002"/>
  </r>
  <r>
    <n v="1447334363.7"/>
    <d v="2013-05-26T00:00:00"/>
    <x v="1"/>
    <x v="1"/>
    <s v="DTP"/>
    <n v="0"/>
    <x v="0"/>
    <n v="0"/>
    <d v="2013-05-26T00:00:00"/>
    <x v="26"/>
    <n v="1677878"/>
    <x v="1"/>
    <x v="0"/>
    <n v="8289"/>
    <n v="23.64"/>
    <s v="PORT04PORT09"/>
    <n v="21.470399999999998"/>
    <n v="6.2E-2"/>
    <n v="12170.49192"/>
    <n v="195951.96"/>
  </r>
  <r>
    <n v="1447159888.7"/>
    <d v="2013-05-26T00:00:00"/>
    <x v="1"/>
    <x v="1"/>
    <s v="DTP"/>
    <n v="0"/>
    <x v="0"/>
    <n v="0"/>
    <d v="2013-05-26T00:00:00"/>
    <x v="26"/>
    <n v="1677878"/>
    <x v="1"/>
    <x v="0"/>
    <n v="8298"/>
    <n v="22.6"/>
    <s v="PORT04PORT09"/>
    <n v="21.470399999999998"/>
    <n v="6.2E-2"/>
    <n v="11648.628000000001"/>
    <n v="187534.80000000002"/>
  </r>
  <r>
    <n v="1447177495.7"/>
    <d v="2013-05-26T00:00:00"/>
    <x v="1"/>
    <x v="1"/>
    <s v="DTP"/>
    <n v="0"/>
    <x v="0"/>
    <n v="0"/>
    <d v="2013-05-26T00:00:00"/>
    <x v="26"/>
    <n v="1677878"/>
    <x v="1"/>
    <x v="0"/>
    <n v="8326"/>
    <n v="22.58"/>
    <s v="PORT04PORT09"/>
    <n v="21.470399999999998"/>
    <n v="6.2E-2"/>
    <n v="11677.537359999998"/>
    <n v="188001.08"/>
  </r>
  <r>
    <n v="1447231575.7"/>
    <d v="2013-05-26T00:00:00"/>
    <x v="1"/>
    <x v="1"/>
    <s v="DTP"/>
    <n v="0"/>
    <x v="0"/>
    <n v="0"/>
    <d v="2013-05-26T00:00:00"/>
    <x v="26"/>
    <n v="1677878"/>
    <x v="1"/>
    <x v="0"/>
    <n v="8284"/>
    <n v="19.559999999999999"/>
    <s v="PORT04PORT09"/>
    <n v="21.470399999999998"/>
    <n v="6.2E-2"/>
    <n v="10067.642879999999"/>
    <n v="162035.03999999998"/>
  </r>
  <r>
    <n v="1447402062.7"/>
    <d v="2013-05-26T00:00:00"/>
    <x v="1"/>
    <x v="1"/>
    <s v="DTP"/>
    <n v="0"/>
    <x v="0"/>
    <n v="0"/>
    <d v="2013-05-26T00:00:00"/>
    <x v="26"/>
    <n v="1677878"/>
    <x v="1"/>
    <x v="0"/>
    <n v="8306"/>
    <n v="20.56"/>
    <s v="PORT04PORT09"/>
    <n v="21.470399999999998"/>
    <n v="6.2E-2"/>
    <n v="10609.294719999998"/>
    <n v="170771.36"/>
  </r>
  <r>
    <n v="1447357726.7"/>
    <d v="2013-05-26T00:00:00"/>
    <x v="1"/>
    <x v="1"/>
    <s v="DTP"/>
    <n v="0"/>
    <x v="0"/>
    <n v="0"/>
    <d v="2013-05-26T00:00:00"/>
    <x v="26"/>
    <n v="1677878"/>
    <x v="1"/>
    <x v="0"/>
    <n v="8266"/>
    <n v="21.54"/>
    <s v="PORT04PORT09"/>
    <n v="21.470399999999998"/>
    <n v="6.2E-2"/>
    <n v="11060.54808"/>
    <n v="178049.63999999998"/>
  </r>
  <r>
    <n v="1447231574.7"/>
    <d v="2013-05-26T00:00:00"/>
    <x v="1"/>
    <x v="1"/>
    <s v="DTP"/>
    <n v="0"/>
    <x v="0"/>
    <n v="0"/>
    <d v="2013-05-26T00:00:00"/>
    <x v="26"/>
    <n v="1677878"/>
    <x v="1"/>
    <x v="0"/>
    <n v="8279"/>
    <n v="22.52"/>
    <s v="PORT04PORT09"/>
    <n v="21.470399999999998"/>
    <n v="6.2E-2"/>
    <n v="11580.941359999999"/>
    <n v="186443.08"/>
  </r>
  <r>
    <n v="1447231576.7"/>
    <d v="2013-05-26T00:00:00"/>
    <x v="1"/>
    <x v="1"/>
    <s v="DTP"/>
    <n v="0"/>
    <x v="0"/>
    <n v="0"/>
    <d v="2013-05-26T00:00:00"/>
    <x v="26"/>
    <n v="1677878"/>
    <x v="1"/>
    <x v="0"/>
    <n v="8306"/>
    <n v="19.5"/>
    <s v="PORT04PORT09"/>
    <n v="21.470399999999998"/>
    <n v="6.2E-2"/>
    <n v="10063.4244"/>
    <n v="161967"/>
  </r>
  <r>
    <n v="1447159891.7"/>
    <d v="2013-05-26T00:00:00"/>
    <x v="1"/>
    <x v="1"/>
    <s v="DTP"/>
    <n v="0"/>
    <x v="0"/>
    <n v="0"/>
    <d v="2013-05-26T00:00:00"/>
    <x v="26"/>
    <n v="1677878"/>
    <x v="1"/>
    <x v="0"/>
    <n v="8320"/>
    <n v="20.46"/>
    <s v="PORT04PORT09"/>
    <n v="21.470399999999998"/>
    <n v="6.2E-2"/>
    <n v="10575.5568"/>
    <n v="170227.20000000001"/>
  </r>
  <r>
    <n v="1447159890.7"/>
    <d v="2013-05-26T00:00:00"/>
    <x v="1"/>
    <x v="1"/>
    <s v="DTP"/>
    <n v="0"/>
    <x v="0"/>
    <n v="0"/>
    <d v="2013-05-26T00:00:00"/>
    <x v="26"/>
    <n v="1677878"/>
    <x v="1"/>
    <x v="0"/>
    <n v="8296"/>
    <n v="23.44"/>
    <s v="PORT04PORT09"/>
    <n v="21.470399999999998"/>
    <n v="6.2E-2"/>
    <n v="12077.881280000001"/>
    <n v="194458.24000000002"/>
  </r>
  <r>
    <n v="1447231573.7"/>
    <d v="2013-05-26T00:00:00"/>
    <x v="1"/>
    <x v="1"/>
    <s v="DTP"/>
    <n v="0"/>
    <x v="0"/>
    <n v="0"/>
    <d v="2013-05-26T00:00:00"/>
    <x v="26"/>
    <n v="1677878"/>
    <x v="1"/>
    <x v="0"/>
    <n v="8315"/>
    <n v="19.420000000000002"/>
    <s v="PORT04PORT09"/>
    <n v="21.470399999999998"/>
    <n v="6.2E-2"/>
    <n v="10033.063"/>
    <n v="161477.30000000002"/>
  </r>
  <r>
    <n v="1447177502.7"/>
    <d v="2013-05-26T00:00:00"/>
    <x v="1"/>
    <x v="1"/>
    <s v="DTP"/>
    <n v="0"/>
    <x v="0"/>
    <n v="0"/>
    <d v="2013-05-26T00:00:00"/>
    <x v="26"/>
    <n v="1677878"/>
    <x v="1"/>
    <x v="0"/>
    <n v="8244"/>
    <n v="20.399999999999999"/>
    <s v="PORT04PORT09"/>
    <n v="21.470399999999998"/>
    <n v="6.2E-2"/>
    <n v="10448.481599999999"/>
    <n v="168177.59999999998"/>
  </r>
  <r>
    <n v="1447342051.7"/>
    <d v="2013-05-26T00:00:00"/>
    <x v="1"/>
    <x v="1"/>
    <s v="DTP"/>
    <n v="0"/>
    <x v="0"/>
    <n v="0"/>
    <d v="2013-05-26T00:00:00"/>
    <x v="26"/>
    <n v="1622685"/>
    <x v="1"/>
    <x v="0"/>
    <n v="811"/>
    <n v="6.6293375394321759"/>
    <s v="PORT04PORT09"/>
    <n v="21.470399999999998"/>
    <n v="6.2E-2"/>
    <n v="354.80675015772863"/>
    <n v="5376.3927444794945"/>
  </r>
  <r>
    <n v="1447379234.7"/>
    <d v="2013-05-26T00:00:00"/>
    <x v="1"/>
    <x v="1"/>
    <s v="DTP"/>
    <n v="0"/>
    <x v="0"/>
    <n v="0"/>
    <d v="2013-05-26T00:00:00"/>
    <x v="26"/>
    <n v="1622685"/>
    <x v="1"/>
    <x v="0"/>
    <n v="740"/>
    <n v="3.88"/>
    <s v="PORT04PORT09"/>
    <n v="21.470399999999998"/>
    <n v="6.2E-2"/>
    <n v="199.48480000000001"/>
    <n v="2871.2"/>
  </r>
  <r>
    <n v="1447258776.7"/>
    <d v="2013-05-26T00:00:00"/>
    <x v="1"/>
    <x v="1"/>
    <s v="DTP"/>
    <n v="0"/>
    <x v="0"/>
    <n v="0"/>
    <d v="2013-05-26T00:00:00"/>
    <x v="26"/>
    <n v="1622685"/>
    <x v="1"/>
    <x v="0"/>
    <n v="1752"/>
    <n v="9.58"/>
    <s v="PORT04PORT09"/>
    <n v="21.470399999999998"/>
    <n v="6.2E-2"/>
    <n v="1062.0883200000001"/>
    <n v="16784.16"/>
  </r>
  <r>
    <n v="1447159949.7"/>
    <d v="2013-05-26T00:00:00"/>
    <x v="1"/>
    <x v="1"/>
    <s v="DTP"/>
    <n v="0"/>
    <x v="0"/>
    <n v="0"/>
    <d v="2013-05-26T00:00:00"/>
    <x v="26"/>
    <n v="1693618"/>
    <x v="1"/>
    <x v="0"/>
    <n v="4295"/>
    <n v="40.444662118298311"/>
    <s v="PORT04PORT09"/>
    <n v="21.470399999999998"/>
    <n v="6.2E-2"/>
    <n v="10791.479475481656"/>
    <n v="173709.82379809124"/>
  </r>
  <r>
    <n v="1447163035.7"/>
    <d v="2013-05-26T00:00:00"/>
    <x v="1"/>
    <x v="1"/>
    <s v="DTP"/>
    <n v="0"/>
    <x v="0"/>
    <n v="0"/>
    <d v="2013-05-26T00:00:00"/>
    <x v="26"/>
    <n v="1693618"/>
    <x v="1"/>
    <x v="0"/>
    <n v="4255"/>
    <n v="38.444662118298311"/>
    <s v="PORT04PORT09"/>
    <n v="21.470399999999998"/>
    <n v="6.2E-2"/>
    <n v="10163.556713428277"/>
    <n v="163582.03731335932"/>
  </r>
  <r>
    <n v="1447187011.7"/>
    <d v="2013-05-26T00:00:00"/>
    <x v="1"/>
    <x v="1"/>
    <s v="DTP"/>
    <n v="0"/>
    <x v="0"/>
    <n v="0"/>
    <d v="2013-05-26T00:00:00"/>
    <x v="26"/>
    <n v="1693618"/>
    <x v="1"/>
    <x v="0"/>
    <n v="4258"/>
    <n v="35.444662118298311"/>
    <s v="PORT04PORT09"/>
    <n v="21.470399999999998"/>
    <n v="6.2E-2"/>
    <n v="9378.7194205822816"/>
    <n v="150923.3712997142"/>
  </r>
  <r>
    <n v="1447166640.7"/>
    <d v="2013-05-26T00:00:00"/>
    <x v="1"/>
    <x v="1"/>
    <s v="DTP"/>
    <n v="0"/>
    <x v="0"/>
    <n v="0"/>
    <d v="2013-05-26T00:00:00"/>
    <x v="26"/>
    <n v="1693618"/>
    <x v="1"/>
    <x v="0"/>
    <n v="4273"/>
    <n v="35.444662118298311"/>
    <s v="PORT04PORT09"/>
    <n v="21.470399999999998"/>
    <n v="6.2E-2"/>
    <n v="9411.6829563522988"/>
    <n v="151455.04123148869"/>
  </r>
  <r>
    <n v="1447268261.7"/>
    <d v="2013-05-26T00:00:00"/>
    <x v="1"/>
    <x v="1"/>
    <s v="DTP"/>
    <n v="0"/>
    <x v="0"/>
    <n v="0"/>
    <d v="2013-05-26T00:00:00"/>
    <x v="26"/>
    <n v="1670215"/>
    <x v="1"/>
    <x v="0"/>
    <n v="4326"/>
    <n v="37.4737895176088"/>
    <s v="PORT04PORT09"/>
    <n v="21.470399999999998"/>
    <n v="6.2E-2"/>
    <n v="10072.390434096891"/>
    <n v="162111.61345317567"/>
  </r>
  <r>
    <n v="1447268263.7"/>
    <d v="2013-05-26T00:00:00"/>
    <x v="1"/>
    <x v="1"/>
    <s v="DTP"/>
    <n v="0"/>
    <x v="0"/>
    <n v="0"/>
    <d v="2013-05-26T00:00:00"/>
    <x v="26"/>
    <n v="1670215"/>
    <x v="1"/>
    <x v="0"/>
    <n v="4318"/>
    <n v="40.4737895176088"/>
    <s v="PORT04PORT09"/>
    <n v="21.470399999999998"/>
    <n v="6.2E-2"/>
    <n v="10856.951434496157"/>
    <n v="174765.82313703481"/>
  </r>
  <r>
    <n v="1447249984.7"/>
    <d v="2013-05-26T00:00:00"/>
    <x v="1"/>
    <x v="1"/>
    <s v="DTP"/>
    <n v="0"/>
    <x v="0"/>
    <n v="0"/>
    <d v="2013-05-26T00:00:00"/>
    <x v="26"/>
    <n v="1670215"/>
    <x v="1"/>
    <x v="0"/>
    <n v="4268"/>
    <n v="38.4737895176088"/>
    <s v="PORT04PORT09"/>
    <n v="21.470399999999998"/>
    <n v="6.2E-2"/>
    <n v="10202.250686991569"/>
    <n v="164206.13366115437"/>
  </r>
  <r>
    <n v="1447249983.7"/>
    <d v="2013-05-26T00:00:00"/>
    <x v="1"/>
    <x v="1"/>
    <s v="DTP"/>
    <n v="0"/>
    <x v="0"/>
    <n v="0"/>
    <d v="2013-05-26T00:00:00"/>
    <x v="26"/>
    <n v="1670215"/>
    <x v="1"/>
    <x v="0"/>
    <n v="4311"/>
    <n v="39.4737895176088"/>
    <s v="PORT04PORT09"/>
    <n v="21.470399999999998"/>
    <n v="6.2E-2"/>
    <n v="10572.103809845516"/>
    <n v="170171.50661041154"/>
  </r>
  <r>
    <n v="1447394515.7"/>
    <d v="2013-05-26T00:00:00"/>
    <x v="1"/>
    <x v="1"/>
    <s v="DTP"/>
    <n v="0"/>
    <x v="0"/>
    <n v="0"/>
    <d v="2013-05-26T00:00:00"/>
    <x v="26"/>
    <n v="1670215"/>
    <x v="1"/>
    <x v="0"/>
    <n v="4278"/>
    <n v="37.4737895176088"/>
    <s v="PORT04PORT09"/>
    <n v="21.470399999999998"/>
    <n v="6.2E-2"/>
    <n v="9960.8684364924884"/>
    <n v="160312.87155633044"/>
  </r>
  <r>
    <n v="1447265727.7"/>
    <d v="2013-05-26T00:00:00"/>
    <x v="1"/>
    <x v="1"/>
    <s v="DTP"/>
    <n v="0"/>
    <x v="0"/>
    <n v="0"/>
    <d v="2013-05-26T00:00:00"/>
    <x v="26"/>
    <n v="1670215"/>
    <x v="1"/>
    <x v="0"/>
    <n v="4235"/>
    <n v="35.4737895176088"/>
    <s v="PORT04PORT09"/>
    <n v="21.470399999999998"/>
    <n v="6.2E-2"/>
    <n v="9335.8233136385425"/>
    <n v="150231.49860707327"/>
  </r>
  <r>
    <n v="1447394514.7"/>
    <d v="2013-05-26T00:00:00"/>
    <x v="1"/>
    <x v="1"/>
    <s v="DTP"/>
    <n v="0"/>
    <x v="0"/>
    <n v="0"/>
    <d v="2013-05-26T00:00:00"/>
    <x v="26"/>
    <n v="1670215"/>
    <x v="1"/>
    <x v="0"/>
    <n v="4307"/>
    <n v="39.4737895176088"/>
    <s v="PORT04PORT09"/>
    <n v="21.470399999999998"/>
    <n v="6.2E-2"/>
    <n v="10562.314310045149"/>
    <n v="170013.61145234111"/>
  </r>
  <r>
    <n v="1447216597.7"/>
    <d v="2013-05-26T00:00:00"/>
    <x v="1"/>
    <x v="1"/>
    <s v="DTP"/>
    <n v="0"/>
    <x v="0"/>
    <n v="0"/>
    <d v="2013-05-26T00:00:00"/>
    <x v="26"/>
    <n v="1657475"/>
    <x v="1"/>
    <x v="0"/>
    <n v="3929"/>
    <n v="94.92"/>
    <s v="PORT04PORT09"/>
    <n v="21.470399999999998"/>
    <n v="6.2E-2"/>
    <n v="23143.792559999998"/>
    <n v="372940.68"/>
  </r>
  <r>
    <n v="1447394123.7"/>
    <d v="2013-05-26T00:00:00"/>
    <x v="1"/>
    <x v="1"/>
    <s v="DTP"/>
    <n v="0"/>
    <x v="0"/>
    <n v="0"/>
    <d v="2013-05-26T00:00:00"/>
    <x v="26"/>
    <n v="1657475"/>
    <x v="1"/>
    <x v="0"/>
    <n v="3908"/>
    <n v="86.12"/>
    <s v="PORT04PORT09"/>
    <n v="21.470399999999998"/>
    <n v="6.2E-2"/>
    <n v="20888.001920000002"/>
    <n v="336556.96"/>
  </r>
  <r>
    <n v="1447400485.7"/>
    <d v="2013-05-26T00:00:00"/>
    <x v="1"/>
    <x v="1"/>
    <s v="DTP"/>
    <n v="0"/>
    <x v="0"/>
    <n v="0"/>
    <d v="2013-05-26T00:00:00"/>
    <x v="26"/>
    <n v="1657437"/>
    <x v="1"/>
    <x v="0"/>
    <n v="480"/>
    <n v="5.7971671338155346"/>
    <s v="PORT04PORT09"/>
    <n v="21.470399999999998"/>
    <n v="6.2E-2"/>
    <n v="193.9940939023503"/>
    <n v="2782.6402242314566"/>
  </r>
  <r>
    <n v="1447218312.7"/>
    <d v="2013-05-26T00:00:00"/>
    <x v="1"/>
    <x v="1"/>
    <s v="DTP"/>
    <n v="0"/>
    <x v="0"/>
    <n v="0"/>
    <d v="2013-05-26T00:00:00"/>
    <x v="26"/>
    <n v="1623991"/>
    <x v="1"/>
    <x v="0"/>
    <n v="2793"/>
    <n v="11.88"/>
    <s v="PORT04PORT09"/>
    <n v="21.470399999999998"/>
    <n v="6.2E-2"/>
    <n v="2078.6824799999999"/>
    <n v="33180.840000000004"/>
  </r>
  <r>
    <n v="1447291252.7"/>
    <d v="2013-05-26T00:00:00"/>
    <x v="1"/>
    <x v="1"/>
    <s v="DTP"/>
    <n v="0"/>
    <x v="0"/>
    <n v="0"/>
    <d v="2013-05-26T00:00:00"/>
    <x v="26"/>
    <n v="1687689"/>
    <x v="1"/>
    <x v="0"/>
    <n v="463"/>
    <n v="2.58"/>
    <s v="PORT04PORT09"/>
    <n v="21.470399999999998"/>
    <n v="6.2E-2"/>
    <n v="95.531879999999987"/>
    <n v="1194.54"/>
  </r>
  <r>
    <n v="1447357613.7"/>
    <d v="2013-05-26T00:00:00"/>
    <x v="1"/>
    <x v="1"/>
    <s v="DTP"/>
    <n v="0"/>
    <x v="0"/>
    <n v="0"/>
    <d v="2013-05-26T00:00:00"/>
    <x v="26"/>
    <n v="1669584"/>
    <x v="1"/>
    <x v="0"/>
    <n v="1256"/>
    <n v="13.778780041819902"/>
    <s v="PORT04PORT09"/>
    <n v="21.470399999999998"/>
    <n v="6.2E-2"/>
    <n v="1094.4515594165994"/>
    <n v="17306.147732525795"/>
  </r>
  <r>
    <n v="1447311495.7"/>
    <d v="2013-05-26T00:00:00"/>
    <x v="1"/>
    <x v="1"/>
    <s v="DTP"/>
    <n v="0"/>
    <x v="0"/>
    <n v="0"/>
    <d v="2013-05-26T00:00:00"/>
    <x v="26"/>
    <n v="1669584"/>
    <x v="1"/>
    <x v="0"/>
    <n v="1237"/>
    <n v="14.778780041819902"/>
    <s v="PORT04PORT09"/>
    <n v="21.470399999999998"/>
    <n v="6.2E-2"/>
    <n v="1154.9141565273353"/>
    <n v="18281.350911731217"/>
  </r>
  <r>
    <n v="1447266885.7"/>
    <d v="2013-05-26T00:00:00"/>
    <x v="1"/>
    <x v="1"/>
    <s v="DTP"/>
    <n v="0"/>
    <x v="0"/>
    <n v="0"/>
    <d v="2013-05-26T00:00:00"/>
    <x v="27"/>
    <n v="1667817"/>
    <x v="1"/>
    <x v="0"/>
    <n v="955"/>
    <n v="11.795720164609051"/>
    <s v="PORT04PORT09"/>
    <n v="21.470399999999998"/>
    <n v="6.2E-2"/>
    <n v="719.89499094650193"/>
    <n v="11264.912757201644"/>
  </r>
  <r>
    <n v="1447346490.7"/>
    <d v="2013-05-26T00:00:00"/>
    <x v="1"/>
    <x v="1"/>
    <s v="DTP"/>
    <n v="0"/>
    <x v="0"/>
    <n v="0"/>
    <d v="2013-05-26T00:00:00"/>
    <x v="27"/>
    <n v="1667817"/>
    <x v="1"/>
    <x v="0"/>
    <n v="671"/>
    <n v="5.8978600823045255"/>
    <s v="PORT04PORT09"/>
    <n v="21.470399999999998"/>
    <n v="6.2E-2"/>
    <n v="266.83317514403285"/>
    <n v="3957.4641152263366"/>
  </r>
  <r>
    <n v="1447175181.7"/>
    <d v="2013-05-26T00:00:00"/>
    <x v="1"/>
    <x v="1"/>
    <s v="DTP"/>
    <n v="0"/>
    <x v="0"/>
    <n v="0"/>
    <d v="2013-05-26T00:00:00"/>
    <x v="27"/>
    <n v="1667817"/>
    <x v="1"/>
    <x v="0"/>
    <n v="2085"/>
    <n v="30.489300411522628"/>
    <s v="PORT04PORT09"/>
    <n v="21.470399999999998"/>
    <n v="6.2E-2"/>
    <n v="3962.8222641975303"/>
    <n v="63570.191358024676"/>
  </r>
  <r>
    <n v="1447266947.7"/>
    <d v="2013-05-26T00:00:00"/>
    <x v="1"/>
    <x v="1"/>
    <s v="DTP"/>
    <n v="0"/>
    <x v="0"/>
    <n v="0"/>
    <d v="2013-05-26T00:00:00"/>
    <x v="27"/>
    <n v="1667817"/>
    <x v="1"/>
    <x v="0"/>
    <n v="2096"/>
    <n v="31.489300411522628"/>
    <s v="PORT04PORT09"/>
    <n v="21.470399999999998"/>
    <n v="6.2E-2"/>
    <n v="4113.5679670781883"/>
    <n v="66001.573662551426"/>
  </r>
  <r>
    <n v="1447165436.7"/>
    <d v="2013-05-26T00:00:00"/>
    <x v="1"/>
    <x v="1"/>
    <s v="DTP"/>
    <n v="0"/>
    <x v="0"/>
    <n v="0"/>
    <d v="2013-05-26T00:00:00"/>
    <x v="27"/>
    <n v="1667817"/>
    <x v="1"/>
    <x v="0"/>
    <n v="1362"/>
    <n v="17.64"/>
    <s v="PORT04PORT09"/>
    <n v="21.470399999999998"/>
    <n v="6.2E-2"/>
    <n v="1511.0625599999998"/>
    <n v="24025.68"/>
  </r>
  <r>
    <n v="1447266860.7"/>
    <d v="2013-05-26T00:00:00"/>
    <x v="1"/>
    <x v="1"/>
    <s v="DTP"/>
    <n v="0"/>
    <x v="0"/>
    <n v="0"/>
    <d v="2013-05-26T00:00:00"/>
    <x v="27"/>
    <n v="1667817"/>
    <x v="1"/>
    <x v="0"/>
    <n v="1355"/>
    <n v="17.420000000000002"/>
    <s v="PORT04PORT09"/>
    <n v="21.470399999999998"/>
    <n v="6.2E-2"/>
    <n v="1484.9246000000001"/>
    <n v="23604.100000000002"/>
  </r>
  <r>
    <n v="1447399703.7"/>
    <d v="2013-05-26T00:00:00"/>
    <x v="1"/>
    <x v="1"/>
    <s v="DTP"/>
    <n v="0"/>
    <x v="0"/>
    <n v="0"/>
    <d v="2013-05-26T00:00:00"/>
    <x v="27"/>
    <n v="1667817"/>
    <x v="1"/>
    <x v="0"/>
    <n v="2434"/>
    <n v="31.78"/>
    <s v="PORT04PORT09"/>
    <n v="21.470399999999998"/>
    <n v="6.2E-2"/>
    <n v="4817.3266400000002"/>
    <n v="77352.52"/>
  </r>
  <r>
    <n v="1447227078.7"/>
    <d v="2013-05-26T00:00:00"/>
    <x v="1"/>
    <x v="1"/>
    <s v="DTP"/>
    <n v="0"/>
    <x v="0"/>
    <n v="0"/>
    <d v="2013-05-26T00:00:00"/>
    <x v="27"/>
    <n v="1667817"/>
    <x v="1"/>
    <x v="0"/>
    <n v="1367"/>
    <n v="17.36"/>
    <s v="PORT04PORT09"/>
    <n v="21.470399999999998"/>
    <n v="6.2E-2"/>
    <n v="1492.7998399999999"/>
    <n v="23731.119999999999"/>
  </r>
  <r>
    <n v="1447346561.7"/>
    <d v="2013-05-26T00:00:00"/>
    <x v="1"/>
    <x v="1"/>
    <s v="DTP"/>
    <n v="0"/>
    <x v="0"/>
    <n v="0"/>
    <d v="2013-05-26T00:00:00"/>
    <x v="27"/>
    <n v="1667817"/>
    <x v="1"/>
    <x v="0"/>
    <n v="4930"/>
    <n v="69.56"/>
    <s v="PORT04PORT09"/>
    <n v="21.470399999999998"/>
    <n v="6.2E-2"/>
    <n v="21283.18"/>
    <n v="342930.8"/>
  </r>
  <r>
    <n v="1447227101.7"/>
    <d v="2013-05-26T00:00:00"/>
    <x v="1"/>
    <x v="1"/>
    <s v="DTP"/>
    <n v="0"/>
    <x v="0"/>
    <n v="0"/>
    <d v="2013-05-26T00:00:00"/>
    <x v="27"/>
    <n v="1650904"/>
    <x v="1"/>
    <x v="0"/>
    <n v="664"/>
    <n v="6.2920588235294117"/>
    <s v="PORT04PORT09"/>
    <n v="21.470399999999998"/>
    <n v="6.2E-2"/>
    <n v="280.50187764705879"/>
    <n v="4177.9270588235295"/>
  </r>
  <r>
    <n v="1447389176.7"/>
    <d v="2013-05-26T00:00:00"/>
    <x v="1"/>
    <x v="1"/>
    <s v="DTP"/>
    <n v="0"/>
    <x v="0"/>
    <n v="0"/>
    <d v="2013-05-26T00:00:00"/>
    <x v="27"/>
    <n v="1658532"/>
    <x v="1"/>
    <x v="0"/>
    <n v="267"/>
    <n v="0.40963648096364819"/>
    <s v="PORT04PORT09"/>
    <n v="21.470399999999998"/>
    <n v="6.2E-2"/>
    <n v="28.251522305872228"/>
    <n v="109.37294041729406"/>
  </r>
  <r>
    <n v="1447185828.7"/>
    <d v="2013-05-26T00:00:00"/>
    <x v="1"/>
    <x v="1"/>
    <s v="DTP"/>
    <n v="0"/>
    <x v="0"/>
    <n v="0"/>
    <d v="2013-05-26T00:00:00"/>
    <x v="27"/>
    <n v="1658532"/>
    <x v="1"/>
    <x v="0"/>
    <n v="329"/>
    <n v="0.61445472144547231"/>
    <s v="PORT04PORT09"/>
    <n v="21.470399999999998"/>
    <n v="6.2E-2"/>
    <n v="34.004047408044741"/>
    <n v="202.1556033555604"/>
  </r>
  <r>
    <n v="1447391188.7"/>
    <d v="2013-05-26T00:00:00"/>
    <x v="1"/>
    <x v="1"/>
    <s v="DTP"/>
    <n v="0"/>
    <x v="0"/>
    <n v="0"/>
    <d v="2013-05-26T00:00:00"/>
    <x v="27"/>
    <n v="1658532"/>
    <x v="1"/>
    <x v="0"/>
    <n v="340"/>
    <n v="0.65541836954183708"/>
    <s v="PORT04PORT09"/>
    <n v="21.470399999999998"/>
    <n v="6.2E-2"/>
    <n v="35.286619229941927"/>
    <n v="222.84224564422462"/>
  </r>
  <r>
    <n v="1447208887.7"/>
    <d v="2013-05-26T00:00:00"/>
    <x v="1"/>
    <x v="1"/>
    <s v="DTP"/>
    <n v="0"/>
    <x v="0"/>
    <n v="0"/>
    <d v="2013-05-26T00:00:00"/>
    <x v="27"/>
    <n v="1658532"/>
    <x v="1"/>
    <x v="0"/>
    <n v="278"/>
    <n v="0.40963648096364819"/>
    <s v="PORT04PORT09"/>
    <n v="21.470399999999998"/>
    <n v="6.2E-2"/>
    <n v="28.530894385889439"/>
    <n v="113.8789417078942"/>
  </r>
  <r>
    <n v="1447171577.7"/>
    <d v="2013-05-26T00:00:00"/>
    <x v="1"/>
    <x v="1"/>
    <s v="DTP"/>
    <n v="0"/>
    <x v="0"/>
    <n v="0"/>
    <d v="2013-05-26T00:00:00"/>
    <x v="27"/>
    <n v="1658532"/>
    <x v="1"/>
    <x v="0"/>
    <n v="317"/>
    <n v="0.40963648096364819"/>
    <s v="PORT04PORT09"/>
    <n v="21.470399999999998"/>
    <n v="6.2E-2"/>
    <n v="29.521395396859539"/>
    <n v="129.85476446547648"/>
  </r>
  <r>
    <n v="1447323885.7"/>
    <d v="2013-05-26T00:00:00"/>
    <x v="1"/>
    <x v="1"/>
    <s v="DTP"/>
    <n v="0"/>
    <x v="0"/>
    <n v="0"/>
    <d v="2013-05-26T00:00:00"/>
    <x v="27"/>
    <n v="1649008"/>
    <x v="1"/>
    <x v="0"/>
    <n v="534"/>
    <n v="1.9964601769911507"/>
    <s v="PORT04PORT09"/>
    <n v="21.470399999999998"/>
    <n v="6.2E-2"/>
    <n v="87.569203539823022"/>
    <n v="1066.1097345132746"/>
  </r>
  <r>
    <n v="1447185794.7"/>
    <d v="2013-05-26T00:00:00"/>
    <x v="1"/>
    <x v="1"/>
    <s v="DTP"/>
    <n v="0"/>
    <x v="0"/>
    <n v="0"/>
    <d v="2013-05-26T00:00:00"/>
    <x v="27"/>
    <n v="1649008"/>
    <x v="1"/>
    <x v="0"/>
    <n v="409"/>
    <n v="0.99823008849557537"/>
    <s v="PORT04PORT09"/>
    <n v="21.470399999999998"/>
    <n v="6.2E-2"/>
    <n v="46.783518584070798"/>
    <n v="408.27610619469033"/>
  </r>
  <r>
    <n v="1447283655.7"/>
    <d v="2013-05-26T00:00:00"/>
    <x v="1"/>
    <x v="1"/>
    <s v="DTP"/>
    <n v="0"/>
    <x v="0"/>
    <n v="0"/>
    <d v="2013-05-26T00:00:00"/>
    <x v="27"/>
    <n v="1649008"/>
    <x v="1"/>
    <x v="0"/>
    <n v="479"/>
    <n v="1.9964601769911507"/>
    <s v="PORT04PORT09"/>
    <n v="21.470399999999998"/>
    <n v="6.2E-2"/>
    <n v="80.761274336283194"/>
    <n v="956.30442477876124"/>
  </r>
  <r>
    <n v="1447367958.7"/>
    <d v="2013-05-26T00:00:00"/>
    <x v="1"/>
    <x v="1"/>
    <s v="DTP"/>
    <n v="0"/>
    <x v="0"/>
    <n v="0"/>
    <d v="2013-05-26T00:00:00"/>
    <x v="27"/>
    <n v="1649008"/>
    <x v="1"/>
    <x v="0"/>
    <n v="486"/>
    <n v="1.9964601769911507"/>
    <s v="PORT04PORT09"/>
    <n v="21.470399999999998"/>
    <n v="6.2E-2"/>
    <n v="81.627738053097346"/>
    <n v="970.27964601769929"/>
  </r>
  <r>
    <n v="1447348785.7"/>
    <d v="2013-05-26T00:00:00"/>
    <x v="1"/>
    <x v="1"/>
    <s v="DTP"/>
    <n v="0"/>
    <x v="0"/>
    <n v="0"/>
    <d v="2013-05-26T00:00:00"/>
    <x v="27"/>
    <n v="1675615"/>
    <x v="1"/>
    <x v="0"/>
    <n v="1247"/>
    <n v="8.8453698022839351"/>
    <s v="PORT04PORT09"/>
    <n v="21.470399999999998"/>
    <n v="6.2E-2"/>
    <n v="705.34132089378022"/>
    <n v="11030.176143448067"/>
  </r>
  <r>
    <n v="1447361990.7"/>
    <d v="2013-05-26T00:00:00"/>
    <x v="1"/>
    <x v="1"/>
    <s v="DTP"/>
    <n v="0"/>
    <x v="0"/>
    <n v="0"/>
    <d v="2013-05-26T00:00:00"/>
    <x v="27"/>
    <n v="1675615"/>
    <x v="1"/>
    <x v="0"/>
    <n v="1326"/>
    <n v="8.8453698022839351"/>
    <s v="PORT04PORT09"/>
    <n v="21.470399999999998"/>
    <n v="6.2E-2"/>
    <n v="748.66594218536693"/>
    <n v="11728.960357828499"/>
  </r>
  <r>
    <n v="1447361992.7"/>
    <d v="2013-05-26T00:00:00"/>
    <x v="1"/>
    <x v="1"/>
    <s v="DTP"/>
    <n v="0"/>
    <x v="0"/>
    <n v="0"/>
    <d v="2013-05-26T00:00:00"/>
    <x v="27"/>
    <n v="1675615"/>
    <x v="1"/>
    <x v="0"/>
    <n v="821"/>
    <n v="4.4226849011419676"/>
    <s v="PORT04PORT09"/>
    <n v="21.470399999999998"/>
    <n v="6.2E-2"/>
    <n v="246.59390683792844"/>
    <n v="3631.0243038375552"/>
  </r>
  <r>
    <n v="1447323810.7"/>
    <d v="2013-05-26T00:00:00"/>
    <x v="1"/>
    <x v="1"/>
    <s v="DTP"/>
    <n v="0"/>
    <x v="0"/>
    <n v="0"/>
    <d v="2013-05-26T00:00:00"/>
    <x v="27"/>
    <n v="1675655"/>
    <x v="1"/>
    <x v="0"/>
    <n v="394"/>
    <n v="0.68337240320103432"/>
    <s v="PORT04PORT09"/>
    <n v="21.470399999999998"/>
    <n v="6.2E-2"/>
    <n v="38.16382106539487"/>
    <n v="269.2487268612075"/>
  </r>
  <r>
    <n v="1447323930.7"/>
    <d v="2013-05-26T00:00:00"/>
    <x v="1"/>
    <x v="1"/>
    <s v="DTP"/>
    <n v="0"/>
    <x v="0"/>
    <n v="0"/>
    <d v="2013-05-26T00:00:00"/>
    <x v="27"/>
    <n v="1675655"/>
    <x v="1"/>
    <x v="0"/>
    <n v="458"/>
    <n v="1.7084310080025857"/>
    <s v="PORT04PORT09"/>
    <n v="21.470399999999998"/>
    <n v="6.2E-2"/>
    <n v="69.983006903241431"/>
    <n v="782.46140166518421"/>
  </r>
  <r>
    <n v="1447266958.7"/>
    <d v="2013-05-26T00:00:00"/>
    <x v="1"/>
    <x v="1"/>
    <s v="DTP"/>
    <n v="0"/>
    <x v="0"/>
    <n v="0"/>
    <d v="2013-05-26T00:00:00"/>
    <x v="27"/>
    <n v="1675654"/>
    <x v="1"/>
    <x v="0"/>
    <n v="355"/>
    <n v="0.56709309689677012"/>
    <s v="PORT04PORT09"/>
    <n v="21.470399999999998"/>
    <n v="6.2E-2"/>
    <n v="33.952119062697903"/>
    <n v="201.31804939835339"/>
  </r>
  <r>
    <n v="1447361991.7"/>
    <d v="2013-05-26T00:00:00"/>
    <x v="1"/>
    <x v="1"/>
    <s v="DTP"/>
    <n v="0"/>
    <x v="0"/>
    <n v="0"/>
    <d v="2013-05-26T00:00:00"/>
    <x v="27"/>
    <n v="1675655"/>
    <x v="1"/>
    <x v="0"/>
    <n v="753"/>
    <n v="4.5199999999999996"/>
    <s v="PORT04PORT09"/>
    <n v="21.470399999999998"/>
    <n v="6.2E-2"/>
    <n v="232.49111999999997"/>
    <n v="3403.5599999999995"/>
  </r>
  <r>
    <n v="1447361989.7"/>
    <d v="2013-05-26T00:00:00"/>
    <x v="1"/>
    <x v="1"/>
    <s v="DTP"/>
    <n v="0"/>
    <x v="0"/>
    <n v="0"/>
    <d v="2013-05-26T00:00:00"/>
    <x v="27"/>
    <n v="1675654"/>
    <x v="1"/>
    <x v="0"/>
    <n v="1309"/>
    <n v="9.02"/>
    <s v="PORT04PORT09"/>
    <n v="21.470399999999998"/>
    <n v="6.2E-2"/>
    <n v="753.51555999999994"/>
    <n v="11807.18"/>
  </r>
  <r>
    <n v="1447407431.7"/>
    <d v="2013-05-26T00:00:00"/>
    <x v="1"/>
    <x v="1"/>
    <s v="DTP"/>
    <n v="0"/>
    <x v="0"/>
    <n v="0"/>
    <d v="2013-05-26T00:00:00"/>
    <x v="27"/>
    <n v="1675654"/>
    <x v="1"/>
    <x v="0"/>
    <n v="1364"/>
    <n v="9.58"/>
    <s v="PORT04PORT09"/>
    <n v="21.470399999999998"/>
    <n v="6.2E-2"/>
    <n v="831.63184000000012"/>
    <n v="13067.12"/>
  </r>
  <r>
    <n v="1447242499.7"/>
    <d v="2013-05-26T00:00:00"/>
    <x v="1"/>
    <x v="1"/>
    <s v="DTP"/>
    <n v="0"/>
    <x v="0"/>
    <n v="0"/>
    <d v="2013-05-26T00:00:00"/>
    <x v="27"/>
    <n v="1675654"/>
    <x v="1"/>
    <x v="0"/>
    <n v="2278"/>
    <n v="16.059999999999999"/>
    <s v="PORT04PORT09"/>
    <n v="21.470399999999998"/>
    <n v="6.2E-2"/>
    <n v="2289.7205600000002"/>
    <n v="36584.68"/>
  </r>
  <r>
    <n v="1447305841.7"/>
    <d v="2013-05-26T00:00:00"/>
    <x v="1"/>
    <x v="1"/>
    <s v="DTP"/>
    <n v="0"/>
    <x v="0"/>
    <n v="0"/>
    <d v="2013-05-26T00:00:00"/>
    <x v="27"/>
    <n v="1675654"/>
    <x v="1"/>
    <x v="0"/>
    <n v="2249"/>
    <n v="15.04"/>
    <s v="PORT04PORT09"/>
    <n v="21.470399999999998"/>
    <n v="6.2E-2"/>
    <n v="2118.6179200000001"/>
    <n v="33824.959999999999"/>
  </r>
  <r>
    <n v="1447266951.7"/>
    <d v="2013-05-26T00:00:00"/>
    <x v="1"/>
    <x v="1"/>
    <s v="DTP"/>
    <n v="0"/>
    <x v="0"/>
    <n v="0"/>
    <d v="2013-05-26T00:00:00"/>
    <x v="27"/>
    <n v="1679638"/>
    <x v="1"/>
    <x v="0"/>
    <n v="827"/>
    <n v="1.6908310220188094"/>
    <s v="PORT04PORT09"/>
    <n v="21.470399999999998"/>
    <n v="6.2E-2"/>
    <n v="108.16606982299243"/>
    <n v="1398.3172552095555"/>
  </r>
  <r>
    <n v="1447283671.7"/>
    <d v="2013-05-26T00:00:00"/>
    <x v="1"/>
    <x v="1"/>
    <s v="DTP"/>
    <n v="0"/>
    <x v="0"/>
    <n v="0"/>
    <d v="2013-05-26T00:00:00"/>
    <x v="27"/>
    <n v="1679638"/>
    <x v="1"/>
    <x v="0"/>
    <n v="411"/>
    <n v="0.50724930660564282"/>
    <s v="PORT04PORT09"/>
    <n v="21.470399999999998"/>
    <n v="6.2E-2"/>
    <n v="34.396126830924985"/>
    <n v="208.47946501491921"/>
  </r>
  <r>
    <n v="1447367961.7"/>
    <d v="2013-05-26T00:00:00"/>
    <x v="1"/>
    <x v="1"/>
    <s v="DTP"/>
    <n v="0"/>
    <x v="0"/>
    <n v="0"/>
    <d v="2013-05-26T00:00:00"/>
    <x v="27"/>
    <n v="1679638"/>
    <x v="1"/>
    <x v="0"/>
    <n v="498"/>
    <n v="0.67633240880752377"/>
    <s v="PORT04PORT09"/>
    <n v="21.470399999999998"/>
    <n v="6.2E-2"/>
    <n v="42.352839454341101"/>
    <n v="336.81353958614682"/>
  </r>
  <r>
    <n v="1447151885.7"/>
    <d v="2013-05-26T00:00:00"/>
    <x v="1"/>
    <x v="1"/>
    <s v="DTP"/>
    <n v="0"/>
    <x v="0"/>
    <n v="0"/>
    <d v="2013-05-26T00:00:00"/>
    <x v="27"/>
    <n v="1679638"/>
    <x v="1"/>
    <x v="0"/>
    <n v="444"/>
    <n v="0.67633240880752377"/>
    <s v="PORT04PORT09"/>
    <n v="21.470399999999998"/>
    <n v="6.2E-2"/>
    <n v="40.088478549653509"/>
    <n v="300.29158951054058"/>
  </r>
  <r>
    <n v="1447133256.7"/>
    <d v="2013-05-26T00:00:00"/>
    <x v="1"/>
    <x v="1"/>
    <s v="DTP"/>
    <n v="0"/>
    <x v="0"/>
    <n v="0"/>
    <d v="2013-05-26T00:00:00"/>
    <x v="27"/>
    <n v="1679638"/>
    <x v="1"/>
    <x v="0"/>
    <n v="813"/>
    <n v="1.6908310220188094"/>
    <s v="PORT04PORT09"/>
    <n v="21.470399999999998"/>
    <n v="6.2E-2"/>
    <n v="106.69842849588011"/>
    <n v="1374.645620901292"/>
  </r>
  <r>
    <n v="1447165398.7"/>
    <d v="2013-05-26T00:00:00"/>
    <x v="1"/>
    <x v="1"/>
    <s v="DTP"/>
    <n v="0"/>
    <x v="0"/>
    <n v="0"/>
    <d v="2013-05-26T00:00:00"/>
    <x v="27"/>
    <n v="1676853"/>
    <x v="1"/>
    <x v="0"/>
    <n v="598"/>
    <n v="0.79248763408644907"/>
    <s v="PORT04PORT09"/>
    <n v="21.470399999999998"/>
    <n v="6.2E-2"/>
    <n v="50.852671521389183"/>
    <n v="473.90760518369655"/>
  </r>
  <r>
    <n v="1447165456.7"/>
    <d v="2013-05-26T00:00:00"/>
    <x v="1"/>
    <x v="1"/>
    <s v="DTP"/>
    <n v="0"/>
    <x v="0"/>
    <n v="0"/>
    <d v="2013-05-26T00:00:00"/>
    <x v="27"/>
    <n v="1676853"/>
    <x v="1"/>
    <x v="0"/>
    <n v="1757"/>
    <n v="3.9624381704322453"/>
    <s v="PORT04PORT09"/>
    <n v="21.470399999999998"/>
    <n v="6.2E-2"/>
    <n v="453.11463965786618"/>
    <n v="6962.0038654494547"/>
  </r>
  <r>
    <n v="1447185772.7"/>
    <d v="2013-05-26T00:00:00"/>
    <x v="1"/>
    <x v="1"/>
    <s v="DTP"/>
    <n v="0"/>
    <x v="0"/>
    <n v="0"/>
    <d v="2013-05-26T00:00:00"/>
    <x v="27"/>
    <n v="1676853"/>
    <x v="1"/>
    <x v="0"/>
    <n v="745"/>
    <n v="1.3208127234774152"/>
    <s v="PORT04PORT09"/>
    <n v="21.470399999999998"/>
    <n v="6.2E-2"/>
    <n v="82.478739697421801"/>
    <n v="984.00547899067431"/>
  </r>
  <r>
    <n v="1447283653.7"/>
    <d v="2013-05-26T00:00:00"/>
    <x v="1"/>
    <x v="1"/>
    <s v="DTP"/>
    <n v="0"/>
    <x v="0"/>
    <n v="0"/>
    <d v="2013-05-26T00:00:00"/>
    <x v="27"/>
    <n v="1676853"/>
    <x v="1"/>
    <x v="0"/>
    <n v="1738"/>
    <n v="3.9624381704322453"/>
    <s v="PORT04PORT09"/>
    <n v="21.470399999999998"/>
    <n v="6.2E-2"/>
    <n v="448.44688749309699"/>
    <n v="6886.7175402112425"/>
  </r>
  <r>
    <n v="1447283689.7"/>
    <d v="2013-05-26T00:00:00"/>
    <x v="1"/>
    <x v="1"/>
    <s v="DTP"/>
    <n v="0"/>
    <x v="0"/>
    <n v="0"/>
    <d v="2013-05-26T00:00:00"/>
    <x v="27"/>
    <n v="1676853"/>
    <x v="1"/>
    <x v="0"/>
    <n v="4235"/>
    <n v="9.5"/>
    <s v="PORT04PORT09"/>
    <n v="21.470399999999998"/>
    <n v="6.2E-2"/>
    <n v="2515.8854000000001"/>
    <n v="40232.5"/>
  </r>
  <r>
    <n v="1447308576.7"/>
    <d v="2013-05-26T00:00:00"/>
    <x v="1"/>
    <x v="1"/>
    <s v="DTP"/>
    <n v="0"/>
    <x v="0"/>
    <n v="0"/>
    <d v="2013-05-26T00:00:00"/>
    <x v="27"/>
    <n v="1676853"/>
    <x v="1"/>
    <x v="0"/>
    <n v="2325"/>
    <n v="4.4400000000000004"/>
    <s v="PORT04PORT09"/>
    <n v="21.470399999999998"/>
    <n v="6.2E-2"/>
    <n v="661.49640000000011"/>
    <n v="10323"/>
  </r>
  <r>
    <n v="1447185830.7"/>
    <d v="2013-05-26T00:00:00"/>
    <x v="1"/>
    <x v="1"/>
    <s v="DTP"/>
    <n v="0"/>
    <x v="0"/>
    <n v="0"/>
    <d v="2013-05-26T00:00:00"/>
    <x v="27"/>
    <n v="1680210"/>
    <x v="1"/>
    <x v="0"/>
    <n v="420"/>
    <n v="0.29697357086934684"/>
    <s v="PORT04PORT09"/>
    <n v="21.470399999999998"/>
    <n v="6.2E-2"/>
    <n v="29.203591785437791"/>
    <n v="124.72889976512568"/>
  </r>
  <r>
    <n v="1447283707.7"/>
    <d v="2013-05-26T00:00:00"/>
    <x v="1"/>
    <x v="1"/>
    <s v="DTP"/>
    <n v="0"/>
    <x v="0"/>
    <n v="0"/>
    <d v="2013-05-26T00:00:00"/>
    <x v="27"/>
    <n v="1680210"/>
    <x v="1"/>
    <x v="0"/>
    <n v="422"/>
    <n v="0.19798238057956455"/>
    <s v="PORT04PORT09"/>
    <n v="21.470399999999998"/>
    <n v="6.2E-2"/>
    <n v="26.650411005483726"/>
    <n v="83.548564604576242"/>
  </r>
  <r>
    <n v="1447283683.7"/>
    <d v="2013-05-26T00:00:00"/>
    <x v="1"/>
    <x v="1"/>
    <s v="DTP"/>
    <n v="0"/>
    <x v="0"/>
    <n v="0"/>
    <d v="2013-05-26T00:00:00"/>
    <x v="27"/>
    <n v="1680210"/>
    <x v="1"/>
    <x v="0"/>
    <n v="422"/>
    <n v="0.19798238057956455"/>
    <s v="PORT04PORT09"/>
    <n v="21.470399999999998"/>
    <n v="6.2E-2"/>
    <n v="26.650411005483726"/>
    <n v="83.548564604576242"/>
  </r>
  <r>
    <n v="1447323886.7"/>
    <d v="2013-05-26T00:00:00"/>
    <x v="1"/>
    <x v="1"/>
    <s v="DTP"/>
    <n v="0"/>
    <x v="0"/>
    <n v="0"/>
    <d v="2013-05-26T00:00:00"/>
    <x v="27"/>
    <n v="1680210"/>
    <x v="1"/>
    <x v="0"/>
    <n v="394"/>
    <n v="0.29697357086934684"/>
    <s v="PORT04PORT09"/>
    <n v="21.470399999999998"/>
    <n v="6.2E-2"/>
    <n v="28.724870389196404"/>
    <n v="117.00758692252265"/>
  </r>
  <r>
    <n v="1447323804.7"/>
    <d v="2013-05-26T00:00:00"/>
    <x v="1"/>
    <x v="1"/>
    <s v="DTP"/>
    <n v="0"/>
    <x v="0"/>
    <n v="0"/>
    <d v="2013-05-26T00:00:00"/>
    <x v="27"/>
    <n v="1680210"/>
    <x v="1"/>
    <x v="0"/>
    <n v="712"/>
    <n v="0.8909207126080404"/>
    <s v="PORT04PORT09"/>
    <n v="21.470399999999998"/>
    <n v="6.2E-2"/>
    <n v="60.799203937369334"/>
    <n v="634.33554737692475"/>
  </r>
  <r>
    <n v="1447367882.7"/>
    <d v="2013-05-26T00:00:00"/>
    <x v="1"/>
    <x v="1"/>
    <s v="DTP"/>
    <n v="0"/>
    <x v="0"/>
    <n v="0"/>
    <d v="2013-05-26T00:00:00"/>
    <x v="27"/>
    <n v="1655818"/>
    <x v="1"/>
    <x v="0"/>
    <n v="1289"/>
    <n v="3.2193112676939788"/>
    <s v="PORT04PORT09"/>
    <n v="21.470399999999998"/>
    <n v="6.2E-2"/>
    <n v="278.7513178915674"/>
    <n v="4149.6922240575386"/>
  </r>
  <r>
    <n v="1447165475.7"/>
    <d v="2013-05-26T00:00:00"/>
    <x v="1"/>
    <x v="1"/>
    <s v="DTP"/>
    <n v="0"/>
    <x v="0"/>
    <n v="0"/>
    <d v="2013-05-26T00:00:00"/>
    <x v="27"/>
    <n v="1655818"/>
    <x v="1"/>
    <x v="0"/>
    <n v="1355"/>
    <n v="3.5412423944633766"/>
    <s v="PORT04PORT09"/>
    <n v="21.470399999999998"/>
    <n v="6.2E-2"/>
    <n v="318.97017355886823"/>
    <n v="4798.3834444978756"/>
  </r>
  <r>
    <n v="1447367960.7"/>
    <d v="2013-05-26T00:00:00"/>
    <x v="1"/>
    <x v="1"/>
    <s v="DTP"/>
    <n v="0"/>
    <x v="0"/>
    <n v="0"/>
    <d v="2013-05-26T00:00:00"/>
    <x v="27"/>
    <n v="1655818"/>
    <x v="1"/>
    <x v="0"/>
    <n v="2294"/>
    <n v="6.02"/>
    <s v="PORT04PORT09"/>
    <n v="21.470399999999998"/>
    <n v="6.2E-2"/>
    <n v="877.68295999999998"/>
    <n v="13809.88"/>
  </r>
  <r>
    <n v="1447367959.7"/>
    <d v="2013-05-26T00:00:00"/>
    <x v="1"/>
    <x v="1"/>
    <s v="DTP"/>
    <n v="0"/>
    <x v="0"/>
    <n v="0"/>
    <d v="2013-05-26T00:00:00"/>
    <x v="27"/>
    <n v="1655818"/>
    <x v="1"/>
    <x v="0"/>
    <n v="2307"/>
    <n v="6.02"/>
    <s v="PORT04PORT09"/>
    <n v="21.470399999999998"/>
    <n v="6.2E-2"/>
    <n v="882.53507999999999"/>
    <n v="13888.14"/>
  </r>
  <r>
    <n v="1447201794.7"/>
    <d v="2013-05-26T00:00:00"/>
    <x v="1"/>
    <x v="1"/>
    <s v="DTP"/>
    <n v="0"/>
    <x v="0"/>
    <n v="0"/>
    <d v="2013-05-26T00:00:00"/>
    <x v="27"/>
    <n v="1655818"/>
    <x v="1"/>
    <x v="0"/>
    <n v="2522"/>
    <n v="6.54"/>
    <s v="PORT04PORT09"/>
    <n v="21.470399999999998"/>
    <n v="6.2E-2"/>
    <n v="1044.09096"/>
    <n v="16493.88"/>
  </r>
  <r>
    <n v="1447367881.7"/>
    <d v="2013-05-26T00:00:00"/>
    <x v="1"/>
    <x v="1"/>
    <s v="DTP"/>
    <n v="0"/>
    <x v="0"/>
    <n v="0"/>
    <d v="2013-05-26T00:00:00"/>
    <x v="27"/>
    <n v="1655818"/>
    <x v="1"/>
    <x v="0"/>
    <n v="2775"/>
    <n v="7.02"/>
    <s v="PORT04PORT09"/>
    <n v="21.470399999999998"/>
    <n v="6.2E-2"/>
    <n v="1229.2613999999999"/>
    <n v="19480.5"/>
  </r>
  <r>
    <n v="1447225458.7"/>
    <d v="2013-05-26T00:00:00"/>
    <x v="1"/>
    <x v="1"/>
    <s v="DTP"/>
    <n v="0"/>
    <x v="0"/>
    <n v="0"/>
    <d v="2013-05-26T00:00:00"/>
    <x v="27"/>
    <n v="1667126"/>
    <x v="1"/>
    <x v="0"/>
    <n v="697"/>
    <n v="3.3983801157506015"/>
    <s v="PORT04PORT09"/>
    <n v="21.470399999999998"/>
    <n v="6.2E-2"/>
    <n v="168.32799832204648"/>
    <n v="2368.6709406781692"/>
  </r>
  <r>
    <n v="1447165300.7"/>
    <d v="2013-05-26T00:00:00"/>
    <x v="1"/>
    <x v="1"/>
    <s v="DTP"/>
    <n v="0"/>
    <x v="0"/>
    <n v="0"/>
    <d v="2013-05-26T00:00:00"/>
    <x v="27"/>
    <n v="1668492"/>
    <x v="1"/>
    <x v="0"/>
    <n v="624"/>
    <n v="7.6766666666666659"/>
    <s v="PORT04PORT09"/>
    <n v="21.470399999999998"/>
    <n v="6.2E-2"/>
    <n v="318.46527999999995"/>
    <n v="4790.24"/>
  </r>
  <r>
    <n v="1447266861.7"/>
    <d v="2013-05-26T00:00:00"/>
    <x v="1"/>
    <x v="1"/>
    <s v="DTP"/>
    <n v="0"/>
    <x v="0"/>
    <n v="0"/>
    <d v="2013-05-26T00:00:00"/>
    <x v="27"/>
    <n v="1668492"/>
    <x v="1"/>
    <x v="0"/>
    <n v="658"/>
    <n v="7.6766666666666659"/>
    <s v="PORT04PORT09"/>
    <n v="21.470399999999998"/>
    <n v="6.2E-2"/>
    <n v="334.64769333333328"/>
    <n v="5051.246666666666"/>
  </r>
  <r>
    <n v="1447133164.7"/>
    <d v="2013-05-26T00:00:00"/>
    <x v="1"/>
    <x v="1"/>
    <s v="DTP"/>
    <n v="0"/>
    <x v="0"/>
    <n v="0"/>
    <d v="2013-05-26T00:00:00"/>
    <x v="27"/>
    <n v="1668492"/>
    <x v="1"/>
    <x v="0"/>
    <n v="610"/>
    <n v="7.6766666666666659"/>
    <s v="PORT04PORT09"/>
    <n v="21.470399999999998"/>
    <n v="6.2E-2"/>
    <n v="311.8019333333333"/>
    <n v="4682.7666666666664"/>
  </r>
  <r>
    <n v="1447346567.7"/>
    <d v="2013-05-26T00:00:00"/>
    <x v="1"/>
    <x v="1"/>
    <s v="DTP"/>
    <n v="0"/>
    <x v="0"/>
    <n v="0"/>
    <d v="2013-05-26T00:00:00"/>
    <x v="27"/>
    <n v="1668492"/>
    <x v="1"/>
    <x v="0"/>
    <n v="636"/>
    <n v="7.6000000000000005"/>
    <s v="PORT04PORT09"/>
    <n v="21.470399999999998"/>
    <n v="6.2E-2"/>
    <n v="321.15359999999998"/>
    <n v="4833.6000000000004"/>
  </r>
  <r>
    <n v="1447149351.7"/>
    <d v="2013-05-26T00:00:00"/>
    <x v="1"/>
    <x v="1"/>
    <s v="DTP"/>
    <n v="0"/>
    <x v="0"/>
    <n v="0"/>
    <d v="2013-05-26T00:00:00"/>
    <x v="27"/>
    <n v="1668608"/>
    <x v="1"/>
    <x v="0"/>
    <n v="368"/>
    <n v="2.0472711900232508"/>
    <s v="PORT04PORT09"/>
    <n v="21.470399999999998"/>
    <n v="6.2E-2"/>
    <n v="68.180939471570497"/>
    <n v="753.39579792855625"/>
  </r>
  <r>
    <n v="1447302782.7"/>
    <d v="2013-05-26T00:00:00"/>
    <x v="1"/>
    <x v="1"/>
    <s v="DTP"/>
    <n v="0"/>
    <x v="0"/>
    <n v="0"/>
    <d v="2013-05-26T00:00:00"/>
    <x v="27"/>
    <n v="1668608"/>
    <x v="1"/>
    <x v="0"/>
    <n v="519"/>
    <n v="5.72"/>
    <s v="PORT04PORT09"/>
    <n v="21.470399999999998"/>
    <n v="6.2E-2"/>
    <n v="205.52855999999997"/>
    <n v="2968.68"/>
  </r>
  <r>
    <n v="1447227100.7"/>
    <d v="2013-05-26T00:00:00"/>
    <x v="1"/>
    <x v="1"/>
    <s v="DTP"/>
    <n v="0"/>
    <x v="0"/>
    <n v="0"/>
    <d v="2013-05-26T00:00:00"/>
    <x v="27"/>
    <n v="1651377"/>
    <x v="1"/>
    <x v="0"/>
    <n v="643"/>
    <n v="8.9349999999999987"/>
    <s v="PORT04PORT09"/>
    <n v="21.470399999999998"/>
    <n v="6.2E-2"/>
    <n v="377.67310999999995"/>
    <n v="5745.204999999999"/>
  </r>
  <r>
    <n v="1447188629.7"/>
    <d v="2013-05-26T00:00:00"/>
    <x v="1"/>
    <x v="1"/>
    <s v="DTP"/>
    <n v="0"/>
    <x v="0"/>
    <n v="0"/>
    <d v="2013-05-26T00:00:00"/>
    <x v="27"/>
    <n v="1655982"/>
    <x v="1"/>
    <x v="0"/>
    <n v="482"/>
    <n v="1.1745022586581899"/>
    <s v="PORT04PORT09"/>
    <n v="21.470399999999998"/>
    <n v="6.2E-2"/>
    <n v="56.569225497741343"/>
    <n v="566.11008867324756"/>
  </r>
  <r>
    <n v="1447283681.7"/>
    <d v="2013-05-26T00:00:00"/>
    <x v="1"/>
    <x v="1"/>
    <s v="DTP"/>
    <n v="0"/>
    <x v="0"/>
    <n v="0"/>
    <d v="2013-05-26T00:00:00"/>
    <x v="27"/>
    <n v="1655982"/>
    <x v="1"/>
    <x v="0"/>
    <n v="520"/>
    <n v="1.5660030115442531"/>
    <s v="PORT04PORT09"/>
    <n v="21.470399999999998"/>
    <n v="6.2E-2"/>
    <n v="71.958337092186724"/>
    <n v="814.32156600301164"/>
  </r>
  <r>
    <n v="1447165474.7"/>
    <d v="2013-05-26T00:00:00"/>
    <x v="1"/>
    <x v="1"/>
    <s v="DTP"/>
    <n v="0"/>
    <x v="0"/>
    <n v="0"/>
    <d v="2013-05-26T00:00:00"/>
    <x v="27"/>
    <n v="1655982"/>
    <x v="1"/>
    <x v="0"/>
    <n v="372"/>
    <n v="0.78300150577212657"/>
    <s v="PORT04PORT09"/>
    <n v="21.470399999999998"/>
    <n v="6.2E-2"/>
    <n v="39.529546729128327"/>
    <n v="291.27656014723107"/>
  </r>
  <r>
    <n v="1447185829.7"/>
    <d v="2013-05-26T00:00:00"/>
    <x v="1"/>
    <x v="1"/>
    <s v="DTP"/>
    <n v="0"/>
    <x v="0"/>
    <n v="0"/>
    <d v="2013-05-26T00:00:00"/>
    <x v="27"/>
    <n v="1655982"/>
    <x v="1"/>
    <x v="0"/>
    <n v="382"/>
    <n v="0.78300150577212657"/>
    <s v="PORT04PORT09"/>
    <n v="21.470399999999998"/>
    <n v="6.2E-2"/>
    <n v="40.015007662707049"/>
    <n v="299.10657520495238"/>
  </r>
  <r>
    <n v="1447185759.7"/>
    <d v="2013-05-26T00:00:00"/>
    <x v="1"/>
    <x v="1"/>
    <s v="DTP"/>
    <n v="0"/>
    <x v="0"/>
    <n v="0"/>
    <d v="2013-05-26T00:00:00"/>
    <x v="27"/>
    <n v="1655982"/>
    <x v="1"/>
    <x v="0"/>
    <n v="349"/>
    <n v="0.78300150577212657"/>
    <s v="PORT04PORT09"/>
    <n v="21.470399999999998"/>
    <n v="6.2E-2"/>
    <n v="38.412986581897272"/>
    <n v="273.2675255144722"/>
  </r>
  <r>
    <n v="1447323942.7"/>
    <d v="2013-05-26T00:00:00"/>
    <x v="1"/>
    <x v="1"/>
    <s v="DTP"/>
    <n v="0"/>
    <x v="0"/>
    <n v="0"/>
    <d v="2013-05-26T00:00:00"/>
    <x v="27"/>
    <n v="1655982"/>
    <x v="1"/>
    <x v="0"/>
    <n v="919"/>
    <n v="3.02"/>
    <s v="PORT04PORT09"/>
    <n v="21.470399999999998"/>
    <n v="6.2E-2"/>
    <n v="193.54395999999997"/>
    <n v="2775.38"/>
  </r>
  <r>
    <n v="1447165427.7"/>
    <d v="2013-05-26T00:00:00"/>
    <x v="1"/>
    <x v="1"/>
    <s v="DTP"/>
    <n v="0"/>
    <x v="0"/>
    <n v="0"/>
    <d v="2013-05-26T00:00:00"/>
    <x v="27"/>
    <n v="1651302"/>
    <x v="1"/>
    <x v="0"/>
    <n v="585"/>
    <n v="1.991881319654587"/>
    <s v="PORT04PORT09"/>
    <n v="21.470399999999998"/>
    <n v="6.2E-2"/>
    <n v="93.715935463871872"/>
    <n v="1165.2505719979333"/>
  </r>
  <r>
    <n v="1447146746.7"/>
    <d v="2013-05-26T00:00:00"/>
    <x v="1"/>
    <x v="1"/>
    <s v="DTP"/>
    <n v="0"/>
    <x v="0"/>
    <n v="0"/>
    <d v="2013-05-26T00:00:00"/>
    <x v="27"/>
    <n v="1651302"/>
    <x v="1"/>
    <x v="0"/>
    <n v="752"/>
    <n v="3.3198021994243119"/>
    <s v="PORT04PORT09"/>
    <n v="21.470399999999998"/>
    <n v="6.2E-2"/>
    <n v="176.25285774595915"/>
    <n v="2496.4912539670827"/>
  </r>
  <r>
    <n v="1447165505.7"/>
    <d v="2013-05-26T00:00:00"/>
    <x v="1"/>
    <x v="1"/>
    <s v="DTP"/>
    <n v="0"/>
    <x v="0"/>
    <n v="0"/>
    <d v="2013-05-26T00:00:00"/>
    <x v="27"/>
    <n v="1651302"/>
    <x v="1"/>
    <x v="0"/>
    <n v="1319"/>
    <n v="4.0999999999999996"/>
    <s v="PORT04PORT09"/>
    <n v="21.470399999999998"/>
    <n v="6.2E-2"/>
    <n v="356.76019999999994"/>
    <n v="5407.9"/>
  </r>
  <r>
    <n v="1447283737.7"/>
    <d v="2013-05-26T00:00:00"/>
    <x v="1"/>
    <x v="1"/>
    <s v="DTP"/>
    <n v="0"/>
    <x v="0"/>
    <n v="0"/>
    <d v="2013-05-26T00:00:00"/>
    <x v="27"/>
    <n v="1651302"/>
    <x v="1"/>
    <x v="0"/>
    <n v="1261"/>
    <n v="4.04"/>
    <s v="PORT04PORT09"/>
    <n v="21.470399999999998"/>
    <n v="6.2E-2"/>
    <n v="337.32567999999998"/>
    <n v="5094.4399999999996"/>
  </r>
  <r>
    <n v="1447283687.7"/>
    <d v="2013-05-26T00:00:00"/>
    <x v="1"/>
    <x v="1"/>
    <s v="DTP"/>
    <n v="0"/>
    <x v="0"/>
    <n v="0"/>
    <d v="2013-05-26T00:00:00"/>
    <x v="27"/>
    <n v="1651302"/>
    <x v="1"/>
    <x v="0"/>
    <n v="1466"/>
    <n v="4.54"/>
    <s v="PORT04PORT09"/>
    <n v="21.470399999999998"/>
    <n v="6.2E-2"/>
    <n v="434.12007999999997"/>
    <n v="6655.64"/>
  </r>
  <r>
    <n v="1447283669.7"/>
    <d v="2013-05-26T00:00:00"/>
    <x v="1"/>
    <x v="1"/>
    <s v="DTP"/>
    <n v="0"/>
    <x v="0"/>
    <n v="0"/>
    <d v="2013-05-26T00:00:00"/>
    <x v="27"/>
    <n v="1651302"/>
    <x v="1"/>
    <x v="0"/>
    <n v="1567"/>
    <n v="4.5599999999999996"/>
    <s v="PORT04PORT09"/>
    <n v="21.470399999999998"/>
    <n v="6.2E-2"/>
    <n v="464.49263999999994"/>
    <n v="7145.5199999999995"/>
  </r>
  <r>
    <n v="1447367908.7"/>
    <d v="2013-05-26T00:00:00"/>
    <x v="1"/>
    <x v="1"/>
    <s v="DTP"/>
    <n v="0"/>
    <x v="0"/>
    <n v="0"/>
    <d v="2013-05-26T00:00:00"/>
    <x v="27"/>
    <n v="1651302"/>
    <x v="1"/>
    <x v="0"/>
    <n v="1772"/>
    <n v="4.9800000000000004"/>
    <s v="PORT04PORT09"/>
    <n v="21.470399999999998"/>
    <n v="6.2E-2"/>
    <n v="568.59312000000011"/>
    <n v="8824.5600000000013"/>
  </r>
  <r>
    <n v="1447283650.7"/>
    <d v="2013-05-26T00:00:00"/>
    <x v="1"/>
    <x v="1"/>
    <s v="DTP"/>
    <n v="0"/>
    <x v="0"/>
    <n v="0"/>
    <d v="2013-05-26T00:00:00"/>
    <x v="27"/>
    <n v="1651299"/>
    <x v="1"/>
    <x v="0"/>
    <n v="2252"/>
    <n v="6.0845843853879433"/>
    <s v="PORT04PORT09"/>
    <n v="21.470399999999998"/>
    <n v="6.2E-2"/>
    <n v="871.0244102254062"/>
    <n v="13702.484035893649"/>
  </r>
  <r>
    <n v="1447283701.7"/>
    <d v="2013-05-26T00:00:00"/>
    <x v="1"/>
    <x v="1"/>
    <s v="DTP"/>
    <n v="0"/>
    <x v="0"/>
    <n v="0"/>
    <d v="2013-05-26T00:00:00"/>
    <x v="27"/>
    <n v="1651299"/>
    <x v="1"/>
    <x v="0"/>
    <n v="3269"/>
    <n v="9.1268765780819159"/>
    <s v="PORT04PORT09"/>
    <n v="21.470399999999998"/>
    <n v="6.2E-2"/>
    <n v="1871.2874910924866"/>
    <n v="29835.759533749784"/>
  </r>
  <r>
    <n v="1447283652.7"/>
    <d v="2013-05-26T00:00:00"/>
    <x v="1"/>
    <x v="1"/>
    <s v="DTP"/>
    <n v="0"/>
    <x v="0"/>
    <n v="0"/>
    <d v="2013-05-26T00:00:00"/>
    <x v="27"/>
    <n v="1651299"/>
    <x v="1"/>
    <x v="0"/>
    <n v="3246"/>
    <n v="9.1268765780819159"/>
    <s v="PORT04PORT09"/>
    <n v="21.470399999999998"/>
    <n v="6.2E-2"/>
    <n v="1858.2725650921418"/>
    <n v="29625.841372453899"/>
  </r>
  <r>
    <n v="1447136117.7"/>
    <d v="2013-05-26T00:00:00"/>
    <x v="1"/>
    <x v="1"/>
    <s v="DTP"/>
    <n v="0"/>
    <x v="0"/>
    <n v="0"/>
    <d v="2013-05-26T00:00:00"/>
    <x v="27"/>
    <n v="1651299"/>
    <x v="1"/>
    <x v="0"/>
    <n v="2233"/>
    <n v="6.02"/>
    <s v="PORT04PORT09"/>
    <n v="21.470399999999998"/>
    <n v="6.2E-2"/>
    <n v="854.91531999999995"/>
    <n v="13442.66"/>
  </r>
  <r>
    <n v="1447185758.7"/>
    <d v="2013-05-26T00:00:00"/>
    <x v="1"/>
    <x v="1"/>
    <s v="DTP"/>
    <n v="0"/>
    <x v="0"/>
    <n v="0"/>
    <d v="2013-05-26T00:00:00"/>
    <x v="27"/>
    <n v="1651299"/>
    <x v="1"/>
    <x v="0"/>
    <n v="2236"/>
    <n v="6"/>
    <s v="PORT04PORT09"/>
    <n v="21.470399999999998"/>
    <n v="6.2E-2"/>
    <n v="853.26240000000007"/>
    <n v="13416"/>
  </r>
  <r>
    <n v="1447185757.7"/>
    <d v="2013-05-26T00:00:00"/>
    <x v="1"/>
    <x v="1"/>
    <s v="DTP"/>
    <n v="0"/>
    <x v="0"/>
    <n v="0"/>
    <d v="2013-05-26T00:00:00"/>
    <x v="27"/>
    <n v="1651299"/>
    <x v="1"/>
    <x v="0"/>
    <n v="4295"/>
    <n v="12.84"/>
    <s v="PORT04PORT09"/>
    <n v="21.470399999999998"/>
    <n v="6.2E-2"/>
    <n v="3440.634"/>
    <n v="55147.8"/>
  </r>
  <r>
    <n v="1447367915.7"/>
    <d v="2013-05-26T00:00:00"/>
    <x v="1"/>
    <x v="1"/>
    <s v="DTP"/>
    <n v="0"/>
    <x v="0"/>
    <n v="0"/>
    <d v="2013-05-26T00:00:00"/>
    <x v="27"/>
    <n v="1651299"/>
    <x v="1"/>
    <x v="0"/>
    <n v="6271"/>
    <n v="18.28"/>
    <s v="PORT04PORT09"/>
    <n v="21.470399999999998"/>
    <n v="6.2E-2"/>
    <n v="7128.7709600000007"/>
    <n v="114633.88"/>
  </r>
  <r>
    <n v="1447292438.7"/>
    <d v="2013-05-26T00:00:00"/>
    <x v="1"/>
    <x v="1"/>
    <s v="DTP"/>
    <n v="0"/>
    <x v="0"/>
    <n v="0"/>
    <d v="2013-05-26T00:00:00"/>
    <x v="27"/>
    <n v="1672706"/>
    <x v="1"/>
    <x v="0"/>
    <n v="292"/>
    <n v="4.9919128586609984"/>
    <s v="PORT04PORT09"/>
    <n v="21.470399999999998"/>
    <n v="6.2E-2"/>
    <n v="111.84399039319872"/>
    <n v="1457.6385547290115"/>
  </r>
  <r>
    <n v="1447234067.7"/>
    <d v="2013-05-26T00:00:00"/>
    <x v="1"/>
    <x v="1"/>
    <s v="DTP"/>
    <n v="0"/>
    <x v="0"/>
    <n v="0"/>
    <d v="2013-05-26T00:00:00"/>
    <x v="27"/>
    <n v="1674853"/>
    <x v="1"/>
    <x v="0"/>
    <n v="253"/>
    <n v="0.96029673590504405"/>
    <s v="PORT04PORT09"/>
    <n v="21.470399999999998"/>
    <n v="6.2E-2"/>
    <n v="36.533614599406519"/>
    <n v="242.95507418397614"/>
  </r>
  <r>
    <n v="1447403841.7"/>
    <d v="2013-05-26T00:00:00"/>
    <x v="1"/>
    <x v="1"/>
    <s v="DTP"/>
    <n v="0"/>
    <x v="0"/>
    <n v="0"/>
    <d v="2013-05-26T00:00:00"/>
    <x v="27"/>
    <n v="1672713"/>
    <x v="1"/>
    <x v="0"/>
    <n v="275"/>
    <n v="0.43008595988538684"/>
    <s v="PORT04PORT09"/>
    <n v="21.470399999999998"/>
    <n v="6.2E-2"/>
    <n v="28.803365616045845"/>
    <n v="118.27363896848138"/>
  </r>
  <r>
    <n v="1447403840.7"/>
    <d v="2013-05-26T00:00:00"/>
    <x v="1"/>
    <x v="1"/>
    <s v="DTP"/>
    <n v="0"/>
    <x v="0"/>
    <n v="0"/>
    <d v="2013-05-26T00:00:00"/>
    <x v="27"/>
    <n v="1672706"/>
    <x v="1"/>
    <x v="0"/>
    <n v="390"/>
    <n v="7.84"/>
    <s v="PORT04PORT09"/>
    <n v="21.470399999999998"/>
    <n v="6.2E-2"/>
    <n v="211.04160000000002"/>
    <n v="3057.6"/>
  </r>
  <r>
    <n v="1447346618.7"/>
    <d v="2013-05-26T00:00:00"/>
    <x v="1"/>
    <x v="1"/>
    <s v="DTP"/>
    <n v="0"/>
    <x v="0"/>
    <n v="0"/>
    <d v="2013-05-26T00:00:00"/>
    <x v="27"/>
    <n v="1672706"/>
    <x v="1"/>
    <x v="0"/>
    <n v="402"/>
    <n v="8.16"/>
    <s v="PORT04PORT09"/>
    <n v="21.470399999999998"/>
    <n v="6.2E-2"/>
    <n v="224.85023999999999"/>
    <n v="3280.32"/>
  </r>
  <r>
    <n v="1447317056.7"/>
    <d v="2013-05-26T00:00:00"/>
    <x v="1"/>
    <x v="1"/>
    <s v="DTP"/>
    <n v="0"/>
    <x v="0"/>
    <n v="0"/>
    <d v="2013-05-26T00:00:00"/>
    <x v="27"/>
    <n v="1672706"/>
    <x v="1"/>
    <x v="0"/>
    <n v="394"/>
    <n v="8.16"/>
    <s v="PORT04PORT09"/>
    <n v="21.470399999999998"/>
    <n v="6.2E-2"/>
    <n v="220.80288000000002"/>
    <n v="3215.04"/>
  </r>
  <r>
    <n v="1447133267.7"/>
    <d v="2013-05-26T00:00:00"/>
    <x v="1"/>
    <x v="1"/>
    <s v="DTP"/>
    <n v="0"/>
    <x v="0"/>
    <n v="0"/>
    <d v="2013-05-26T00:00:00"/>
    <x v="27"/>
    <n v="1672706"/>
    <x v="1"/>
    <x v="0"/>
    <n v="380"/>
    <n v="8.1199999999999992"/>
    <s v="PORT04PORT09"/>
    <n v="21.470399999999998"/>
    <n v="6.2E-2"/>
    <n v="212.77760000000001"/>
    <n v="3085.6"/>
  </r>
  <r>
    <n v="1447339080.7"/>
    <d v="2013-05-26T00:00:00"/>
    <x v="1"/>
    <x v="1"/>
    <s v="DTP"/>
    <n v="0"/>
    <x v="0"/>
    <n v="0"/>
    <d v="2013-05-26T00:00:00"/>
    <x v="27"/>
    <n v="1672706"/>
    <x v="1"/>
    <x v="0"/>
    <n v="425"/>
    <n v="8.1199999999999992"/>
    <s v="PORT04PORT09"/>
    <n v="21.470399999999998"/>
    <n v="6.2E-2"/>
    <n v="235.43239999999997"/>
    <n v="3450.9999999999995"/>
  </r>
  <r>
    <n v="1447267052.7"/>
    <d v="2013-05-26T00:00:00"/>
    <x v="1"/>
    <x v="1"/>
    <s v="DTP"/>
    <n v="0"/>
    <x v="0"/>
    <n v="0"/>
    <d v="2013-05-26T00:00:00"/>
    <x v="27"/>
    <n v="1672706"/>
    <x v="1"/>
    <x v="0"/>
    <n v="403"/>
    <n v="8.1"/>
    <s v="PORT04PORT09"/>
    <n v="21.470399999999998"/>
    <n v="6.2E-2"/>
    <n v="223.85699999999997"/>
    <n v="3264.2999999999997"/>
  </r>
  <r>
    <n v="1447171731.7"/>
    <d v="2013-05-26T00:00:00"/>
    <x v="1"/>
    <x v="1"/>
    <s v="DTP"/>
    <n v="0"/>
    <x v="0"/>
    <n v="0"/>
    <d v="2013-05-26T00:00:00"/>
    <x v="27"/>
    <n v="1672706"/>
    <x v="1"/>
    <x v="0"/>
    <n v="486"/>
    <n v="16.380000000000003"/>
    <s v="PORT04PORT09"/>
    <n v="21.470399999999998"/>
    <n v="6.2E-2"/>
    <n v="515.0325600000001"/>
    <n v="7960.6800000000012"/>
  </r>
  <r>
    <n v="1447366445.7"/>
    <d v="2013-05-26T00:00:00"/>
    <x v="1"/>
    <x v="1"/>
    <s v="DTP"/>
    <n v="0"/>
    <x v="0"/>
    <n v="0"/>
    <d v="2013-05-26T00:00:00"/>
    <x v="27"/>
    <n v="1672722"/>
    <x v="1"/>
    <x v="0"/>
    <n v="251"/>
    <n v="0.3832808365881315"/>
    <s v="PORT04PORT09"/>
    <n v="21.470399999999998"/>
    <n v="6.2E-2"/>
    <n v="27.4350163789845"/>
    <n v="96.203489983621012"/>
  </r>
  <r>
    <n v="1447149415.7"/>
    <d v="2013-05-26T00:00:00"/>
    <x v="1"/>
    <x v="1"/>
    <s v="DTP"/>
    <n v="0"/>
    <x v="0"/>
    <n v="0"/>
    <d v="2013-05-26T00:00:00"/>
    <x v="27"/>
    <n v="1672722"/>
    <x v="1"/>
    <x v="0"/>
    <n v="286"/>
    <n v="0.3832808365881315"/>
    <s v="PORT04PORT09"/>
    <n v="21.470399999999998"/>
    <n v="6.2E-2"/>
    <n v="28.266735794380747"/>
    <n v="109.61831926420561"/>
  </r>
  <r>
    <n v="1447265657.7"/>
    <d v="2013-05-26T00:00:00"/>
    <x v="1"/>
    <x v="1"/>
    <s v="DTP"/>
    <n v="0"/>
    <x v="0"/>
    <n v="0"/>
    <d v="2013-05-26T00:00:00"/>
    <x v="27"/>
    <n v="1677692"/>
    <x v="1"/>
    <x v="0"/>
    <n v="249"/>
    <n v="0.45073995669372313"/>
    <s v="PORT04PORT09"/>
    <n v="21.470399999999998"/>
    <n v="6.2E-2"/>
    <n v="28.428923451437697"/>
    <n v="112.23424921673706"/>
  </r>
  <r>
    <n v="1447179121.7"/>
    <d v="2013-05-26T00:00:00"/>
    <x v="1"/>
    <x v="1"/>
    <s v="DTP"/>
    <n v="0"/>
    <x v="0"/>
    <n v="0"/>
    <d v="2013-05-26T00:00:00"/>
    <x v="27"/>
    <n v="1682865"/>
    <x v="1"/>
    <x v="0"/>
    <n v="307"/>
    <n v="0.52604106655332639"/>
    <s v="PORT04PORT09"/>
    <n v="21.470399999999998"/>
    <n v="6.2E-2"/>
    <n v="31.483065660776013"/>
    <n v="161.4946074318712"/>
  </r>
  <r>
    <n v="1447171730.7"/>
    <d v="2013-05-26T00:00:00"/>
    <x v="1"/>
    <x v="1"/>
    <s v="DTP"/>
    <n v="0"/>
    <x v="0"/>
    <n v="0"/>
    <d v="2013-05-26T00:00:00"/>
    <x v="27"/>
    <n v="1682865"/>
    <x v="1"/>
    <x v="0"/>
    <n v="269"/>
    <n v="1.3151026663833161"/>
    <s v="PORT04PORT09"/>
    <n v="21.470399999999998"/>
    <n v="6.2E-2"/>
    <n v="43.403682269940944"/>
    <n v="353.76261725711203"/>
  </r>
  <r>
    <n v="1447149408.7"/>
    <d v="2013-05-26T00:00:00"/>
    <x v="1"/>
    <x v="1"/>
    <s v="DTP"/>
    <n v="0"/>
    <x v="0"/>
    <n v="0"/>
    <d v="2013-05-26T00:00:00"/>
    <x v="27"/>
    <n v="1682748"/>
    <x v="1"/>
    <x v="0"/>
    <n v="278"/>
    <n v="1.157032223423506"/>
    <s v="PORT04PORT09"/>
    <n v="21.470399999999998"/>
    <n v="6.2E-2"/>
    <n v="41.413007402927548"/>
    <n v="321.65495811173469"/>
  </r>
  <r>
    <n v="1447302847.7"/>
    <d v="2013-05-26T00:00:00"/>
    <x v="1"/>
    <x v="1"/>
    <s v="DTP"/>
    <n v="0"/>
    <x v="0"/>
    <n v="0"/>
    <d v="2013-05-26T00:00:00"/>
    <x v="27"/>
    <n v="1682748"/>
    <x v="1"/>
    <x v="0"/>
    <n v="326"/>
    <n v="1.157032223423506"/>
    <s v="PORT04PORT09"/>
    <n v="21.470399999999998"/>
    <n v="6.2E-2"/>
    <n v="44.856335299835905"/>
    <n v="377.19250483606294"/>
  </r>
  <r>
    <n v="1447149409.7"/>
    <d v="2013-05-26T00:00:00"/>
    <x v="1"/>
    <x v="1"/>
    <s v="DTP"/>
    <n v="0"/>
    <x v="0"/>
    <n v="0"/>
    <d v="2013-05-26T00:00:00"/>
    <x v="27"/>
    <n v="1682751"/>
    <x v="1"/>
    <x v="0"/>
    <n v="344"/>
    <n v="0.71024216313103117"/>
    <s v="PORT04PORT09"/>
    <n v="21.470399999999998"/>
    <n v="6.2E-2"/>
    <n v="36.61844485525863"/>
    <n v="244.32330411707471"/>
  </r>
  <r>
    <n v="1447302848.7"/>
    <d v="2013-05-26T00:00:00"/>
    <x v="1"/>
    <x v="1"/>
    <s v="DTP"/>
    <n v="0"/>
    <x v="0"/>
    <n v="0"/>
    <d v="2013-05-26T00:00:00"/>
    <x v="27"/>
    <n v="1682751"/>
    <x v="1"/>
    <x v="0"/>
    <n v="264"/>
    <n v="0.99433902838344357"/>
    <s v="PORT04PORT09"/>
    <n v="21.470399999999998"/>
    <n v="6.2E-2"/>
    <n v="37.7457412165802"/>
    <n v="262.50550349322913"/>
  </r>
  <r>
    <n v="1447283690.7"/>
    <d v="2013-05-26T00:00:00"/>
    <x v="1"/>
    <x v="1"/>
    <s v="DTP"/>
    <n v="0"/>
    <x v="0"/>
    <n v="0"/>
    <d v="2013-05-26T00:00:00"/>
    <x v="27"/>
    <n v="1689145"/>
    <x v="1"/>
    <x v="0"/>
    <n v="510"/>
    <n v="0.71538387225879474"/>
    <s v="PORT04PORT09"/>
    <n v="21.470399999999998"/>
    <n v="6.2E-2"/>
    <n v="44.090838040823087"/>
    <n v="364.84577485198531"/>
  </r>
  <r>
    <n v="1447367946.7"/>
    <d v="2013-05-26T00:00:00"/>
    <x v="1"/>
    <x v="1"/>
    <s v="DTP"/>
    <n v="0"/>
    <x v="0"/>
    <n v="0"/>
    <d v="2013-05-26T00:00:00"/>
    <x v="27"/>
    <n v="1689145"/>
    <x v="1"/>
    <x v="0"/>
    <n v="496"/>
    <n v="0.8942298403234934"/>
    <s v="PORT04PORT09"/>
    <n v="21.470399999999998"/>
    <n v="6.2E-2"/>
    <n v="48.969756049628067"/>
    <n v="443.53800080045272"/>
  </r>
  <r>
    <n v="1447179646.7"/>
    <d v="2013-05-26T00:00:00"/>
    <x v="1"/>
    <x v="1"/>
    <s v="DTP"/>
    <n v="0"/>
    <x v="0"/>
    <n v="0"/>
    <d v="2013-05-26T00:00:00"/>
    <x v="27"/>
    <n v="1689145"/>
    <x v="1"/>
    <x v="0"/>
    <n v="374"/>
    <n v="0.35769193612939737"/>
    <s v="PORT04PORT09"/>
    <n v="21.470399999999998"/>
    <n v="6.2E-2"/>
    <n v="29.764560614968467"/>
    <n v="133.77678411239461"/>
  </r>
  <r>
    <n v="1447185760.7"/>
    <d v="2013-05-26T00:00:00"/>
    <x v="1"/>
    <x v="1"/>
    <s v="DTP"/>
    <n v="0"/>
    <x v="0"/>
    <n v="0"/>
    <d v="2013-05-26T00:00:00"/>
    <x v="27"/>
    <n v="1689145"/>
    <x v="1"/>
    <x v="0"/>
    <n v="254"/>
    <n v="3.5769193612939731E-2"/>
    <s v="PORT04PORT09"/>
    <n v="21.470399999999998"/>
    <n v="6.2E-2"/>
    <n v="22.033693261016573"/>
    <n v="9.0853751776866911"/>
  </r>
  <r>
    <n v="1447283738.7"/>
    <d v="2013-05-26T00:00:00"/>
    <x v="1"/>
    <x v="1"/>
    <s v="DTP"/>
    <n v="0"/>
    <x v="0"/>
    <n v="0"/>
    <d v="2013-05-26T00:00:00"/>
    <x v="27"/>
    <n v="1689145"/>
    <x v="1"/>
    <x v="0"/>
    <n v="362"/>
    <n v="0.35769193612939737"/>
    <s v="PORT04PORT09"/>
    <n v="21.470399999999998"/>
    <n v="6.2E-2"/>
    <n v="29.498437814488192"/>
    <n v="129.48448087884185"/>
  </r>
  <r>
    <n v="1447323943.7"/>
    <d v="2013-05-26T00:00:00"/>
    <x v="1"/>
    <x v="1"/>
    <s v="DTP"/>
    <n v="0"/>
    <x v="0"/>
    <n v="0"/>
    <d v="2013-05-26T00:00:00"/>
    <x v="27"/>
    <n v="1662552"/>
    <x v="1"/>
    <x v="0"/>
    <n v="821"/>
    <n v="2.2933811399200903"/>
    <s v="PORT04PORT09"/>
    <n v="21.470399999999998"/>
    <n v="6.2E-2"/>
    <n v="138.20808678421241"/>
    <n v="1882.8659158743942"/>
  </r>
  <r>
    <n v="1447283682.7"/>
    <d v="2013-05-26T00:00:00"/>
    <x v="1"/>
    <x v="1"/>
    <s v="DTP"/>
    <n v="0"/>
    <x v="0"/>
    <n v="0"/>
    <d v="2013-05-26T00:00:00"/>
    <x v="27"/>
    <n v="1662552"/>
    <x v="1"/>
    <x v="0"/>
    <n v="594"/>
    <n v="1.3301610611536525"/>
    <s v="PORT04PORT09"/>
    <n v="21.470399999999998"/>
    <n v="6.2E-2"/>
    <n v="70.457571560166713"/>
    <n v="790.11567032526955"/>
  </r>
  <r>
    <n v="1447240908.7"/>
    <d v="2013-05-26T00:00:00"/>
    <x v="1"/>
    <x v="1"/>
    <s v="DTP"/>
    <n v="0"/>
    <x v="0"/>
    <n v="0"/>
    <d v="2013-05-26T00:00:00"/>
    <x v="27"/>
    <n v="1662552"/>
    <x v="1"/>
    <x v="0"/>
    <n v="774"/>
    <n v="2.2933811399200903"/>
    <s v="PORT04PORT09"/>
    <n v="21.470399999999998"/>
    <n v="6.2E-2"/>
    <n v="131.5251741424853"/>
    <n v="1775.0770022981499"/>
  </r>
  <r>
    <n v="1447165484.7"/>
    <d v="2013-05-26T00:00:00"/>
    <x v="1"/>
    <x v="1"/>
    <s v="DTP"/>
    <n v="0"/>
    <x v="0"/>
    <n v="0"/>
    <d v="2013-05-26T00:00:00"/>
    <x v="27"/>
    <n v="1662552"/>
    <x v="1"/>
    <x v="0"/>
    <n v="1131"/>
    <n v="3.16"/>
    <s v="PORT04PORT09"/>
    <n v="21.470399999999998"/>
    <n v="6.2E-2"/>
    <n v="243.05592000000001"/>
    <n v="3573.96"/>
  </r>
  <r>
    <n v="1447283656.7"/>
    <d v="2013-05-26T00:00:00"/>
    <x v="1"/>
    <x v="1"/>
    <s v="DTP"/>
    <n v="0"/>
    <x v="0"/>
    <n v="0"/>
    <d v="2013-05-26T00:00:00"/>
    <x v="27"/>
    <n v="1662552"/>
    <x v="1"/>
    <x v="0"/>
    <n v="1124"/>
    <n v="2.98"/>
    <s v="PORT04PORT09"/>
    <n v="21.470399999999998"/>
    <n v="6.2E-2"/>
    <n v="229.14064000000002"/>
    <n v="3349.52"/>
  </r>
  <r>
    <n v="1447367909.7"/>
    <d v="2013-05-26T00:00:00"/>
    <x v="1"/>
    <x v="1"/>
    <s v="DTP"/>
    <n v="0"/>
    <x v="0"/>
    <n v="0"/>
    <d v="2013-05-26T00:00:00"/>
    <x v="27"/>
    <n v="1662552"/>
    <x v="1"/>
    <x v="0"/>
    <n v="1913"/>
    <n v="4.0599999999999996"/>
    <s v="PORT04PORT09"/>
    <n v="21.470399999999998"/>
    <n v="6.2E-2"/>
    <n v="503.01076"/>
    <n v="7766.7799999999988"/>
  </r>
  <r>
    <n v="1447165368.7"/>
    <d v="2013-05-26T00:00:00"/>
    <x v="1"/>
    <x v="1"/>
    <s v="DTP"/>
    <n v="0"/>
    <x v="0"/>
    <n v="0"/>
    <d v="2013-05-26T00:00:00"/>
    <x v="27"/>
    <n v="1662551"/>
    <x v="1"/>
    <x v="0"/>
    <n v="2323"/>
    <n v="3.7980487804878047"/>
    <s v="PORT04PORT09"/>
    <n v="21.470399999999998"/>
    <n v="6.2E-2"/>
    <n v="568.48817365853665"/>
    <n v="8822.8673170731709"/>
  </r>
  <r>
    <n v="1447227041.7"/>
    <d v="2013-05-26T00:00:00"/>
    <x v="1"/>
    <x v="1"/>
    <s v="DTP"/>
    <n v="0"/>
    <x v="0"/>
    <n v="0"/>
    <d v="2013-05-26T00:00:00"/>
    <x v="27"/>
    <n v="1662551"/>
    <x v="1"/>
    <x v="0"/>
    <n v="2323"/>
    <n v="3.7980487804878047"/>
    <s v="PORT04PORT09"/>
    <n v="21.470399999999998"/>
    <n v="6.2E-2"/>
    <n v="568.48817365853665"/>
    <n v="8822.8673170731709"/>
  </r>
  <r>
    <n v="1447346527.7"/>
    <d v="2013-05-26T00:00:00"/>
    <x v="1"/>
    <x v="1"/>
    <s v="DTP"/>
    <n v="0"/>
    <x v="0"/>
    <n v="0"/>
    <d v="2013-05-26T00:00:00"/>
    <x v="27"/>
    <n v="1662551"/>
    <x v="1"/>
    <x v="0"/>
    <n v="2298"/>
    <n v="3.7980487804878047"/>
    <s v="PORT04PORT09"/>
    <n v="21.470399999999998"/>
    <n v="6.2E-2"/>
    <n v="562.60119804878047"/>
    <n v="8727.9160975609757"/>
  </r>
  <r>
    <n v="1447302729.7"/>
    <d v="2013-05-26T00:00:00"/>
    <x v="1"/>
    <x v="1"/>
    <s v="DTP"/>
    <n v="0"/>
    <x v="0"/>
    <n v="0"/>
    <d v="2013-05-26T00:00:00"/>
    <x v="27"/>
    <n v="1662551"/>
    <x v="1"/>
    <x v="0"/>
    <n v="2285"/>
    <n v="3.7980487804878047"/>
    <s v="PORT04PORT09"/>
    <n v="21.470399999999998"/>
    <n v="6.2E-2"/>
    <n v="559.5399707317074"/>
    <n v="8678.5414634146346"/>
  </r>
  <r>
    <n v="1447241470.7"/>
    <d v="2013-05-26T00:00:00"/>
    <x v="1"/>
    <x v="1"/>
    <s v="DTP"/>
    <n v="0"/>
    <x v="0"/>
    <n v="0"/>
    <d v="2013-05-26T00:00:00"/>
    <x v="27"/>
    <n v="1645070"/>
    <x v="1"/>
    <x v="0"/>
    <n v="257"/>
    <n v="0.5896549773913049"/>
    <s v="PORT04PORT09"/>
    <n v="21.470399999999998"/>
    <n v="6.2E-2"/>
    <n v="30.865962409753052"/>
    <n v="151.54132918956535"/>
  </r>
  <r>
    <n v="1447185805.7"/>
    <d v="2013-05-26T00:00:00"/>
    <x v="1"/>
    <x v="1"/>
    <s v="DTP"/>
    <n v="0"/>
    <x v="0"/>
    <n v="0"/>
    <d v="2013-05-26T00:00:00"/>
    <x v="27"/>
    <n v="1645070"/>
    <x v="1"/>
    <x v="0"/>
    <n v="307"/>
    <n v="0.5896549773913049"/>
    <s v="PORT04PORT09"/>
    <n v="21.470399999999998"/>
    <n v="6.2E-2"/>
    <n v="32.693892839666098"/>
    <n v="181.0240780591306"/>
  </r>
  <r>
    <n v="1447175182.7"/>
    <d v="2013-05-26T00:00:00"/>
    <x v="1"/>
    <x v="1"/>
    <s v="DTP"/>
    <n v="0"/>
    <x v="0"/>
    <n v="0"/>
    <d v="2013-05-26T00:00:00"/>
    <x v="27"/>
    <n v="1645070"/>
    <x v="1"/>
    <x v="0"/>
    <n v="335"/>
    <n v="1.1793099547826098"/>
    <s v="PORT04PORT09"/>
    <n v="21.470399999999998"/>
    <n v="6.2E-2"/>
    <n v="45.9646677608348"/>
    <n v="395.06883485217429"/>
  </r>
  <r>
    <n v="1447389186.7"/>
    <d v="2013-05-26T00:00:00"/>
    <x v="1"/>
    <x v="1"/>
    <s v="DTP"/>
    <n v="0"/>
    <x v="0"/>
    <n v="0"/>
    <d v="2013-05-26T00:00:00"/>
    <x v="27"/>
    <n v="1644050"/>
    <x v="1"/>
    <x v="0"/>
    <n v="270"/>
    <n v="2.5106373237378175"/>
    <s v="PORT04PORT09"/>
    <n v="21.470399999999998"/>
    <n v="6.2E-2"/>
    <n v="63.498468799371068"/>
    <n v="677.87207740921076"/>
  </r>
  <r>
    <n v="1447149352.7"/>
    <d v="2013-05-26T00:00:00"/>
    <x v="1"/>
    <x v="1"/>
    <s v="DTP"/>
    <n v="0"/>
    <x v="0"/>
    <n v="0"/>
    <d v="2013-05-26T00:00:00"/>
    <x v="27"/>
    <n v="1644050"/>
    <x v="1"/>
    <x v="0"/>
    <n v="337"/>
    <n v="1.4346498992787529"/>
    <s v="PORT04PORT09"/>
    <n v="21.470399999999998"/>
    <n v="6.2E-2"/>
    <n v="51.445974995530264"/>
    <n v="483.4770160569397"/>
  </r>
  <r>
    <n v="1447185860.7"/>
    <d v="2013-05-26T00:00:00"/>
    <x v="1"/>
    <x v="1"/>
    <s v="DTP"/>
    <n v="0"/>
    <x v="0"/>
    <n v="0"/>
    <d v="2013-05-26T00:00:00"/>
    <x v="27"/>
    <n v="1644050"/>
    <x v="1"/>
    <x v="0"/>
    <n v="336"/>
    <n v="1.2911849093508776"/>
    <s v="PORT04PORT09"/>
    <n v="21.470399999999998"/>
    <n v="6.2E-2"/>
    <n v="48.36836403159748"/>
    <n v="433.83812954189489"/>
  </r>
  <r>
    <n v="1447283724.7"/>
    <d v="2013-05-26T00:00:00"/>
    <x v="1"/>
    <x v="1"/>
    <s v="DTP"/>
    <n v="0"/>
    <x v="0"/>
    <n v="0"/>
    <d v="2013-05-26T00:00:00"/>
    <x v="27"/>
    <n v="1644050"/>
    <x v="1"/>
    <x v="0"/>
    <n v="292"/>
    <n v="3.3714272633050695"/>
    <s v="PORT04PORT09"/>
    <n v="21.470399999999998"/>
    <n v="6.2E-2"/>
    <n v="82.506719174874974"/>
    <n v="984.45676088508026"/>
  </r>
  <r>
    <n v="1447212018.7"/>
    <d v="2013-05-26T00:00:00"/>
    <x v="1"/>
    <x v="1"/>
    <s v="DTP"/>
    <n v="0"/>
    <x v="0"/>
    <n v="0"/>
    <d v="2013-05-26T00:00:00"/>
    <x v="27"/>
    <n v="1644050"/>
    <x v="1"/>
    <x v="0"/>
    <n v="287"/>
    <n v="1.4346498992787529"/>
    <s v="PORT04PORT09"/>
    <n v="21.470399999999998"/>
    <n v="6.2E-2"/>
    <n v="46.998560307766127"/>
    <n v="411.74452109300205"/>
  </r>
  <r>
    <n v="1447149388.7"/>
    <d v="2013-05-26T00:00:00"/>
    <x v="1"/>
    <x v="1"/>
    <s v="DTP"/>
    <n v="0"/>
    <x v="0"/>
    <n v="0"/>
    <d v="2013-05-26T00:00:00"/>
    <x v="27"/>
    <n v="1644050"/>
    <x v="1"/>
    <x v="0"/>
    <n v="276"/>
    <n v="1.0759874244590646"/>
    <s v="PORT04PORT09"/>
    <n v="21.470399999999998"/>
    <n v="6.2E-2"/>
    <n v="39.882696807343514"/>
    <n v="296.9725291507018"/>
  </r>
  <r>
    <n v="1447283782.7"/>
    <d v="2013-05-26T00:00:00"/>
    <x v="1"/>
    <x v="1"/>
    <s v="DTP"/>
    <n v="0"/>
    <x v="0"/>
    <n v="0"/>
    <d v="2013-05-26T00:00:00"/>
    <x v="27"/>
    <n v="1644050"/>
    <x v="1"/>
    <x v="0"/>
    <n v="294"/>
    <n v="2.12"/>
    <s v="PORT04PORT09"/>
    <n v="21.470399999999998"/>
    <n v="6.2E-2"/>
    <n v="60.113759999999999"/>
    <n v="623.28000000000009"/>
  </r>
  <r>
    <n v="1447283708.7"/>
    <d v="2013-05-26T00:00:00"/>
    <x v="1"/>
    <x v="1"/>
    <s v="DTP"/>
    <n v="0"/>
    <x v="0"/>
    <n v="0"/>
    <d v="2013-05-26T00:00:00"/>
    <x v="27"/>
    <n v="1644050"/>
    <x v="1"/>
    <x v="0"/>
    <n v="335"/>
    <n v="2.2599999999999998"/>
    <s v="PORT04PORT09"/>
    <n v="21.470399999999998"/>
    <n v="6.2E-2"/>
    <n v="68.410599999999988"/>
    <n v="757.09999999999991"/>
  </r>
  <r>
    <n v="1447367940.7"/>
    <d v="2013-05-26T00:00:00"/>
    <x v="1"/>
    <x v="1"/>
    <s v="DTP"/>
    <n v="0"/>
    <x v="0"/>
    <n v="0"/>
    <d v="2013-05-26T00:00:00"/>
    <x v="27"/>
    <n v="1644050"/>
    <x v="1"/>
    <x v="0"/>
    <n v="313"/>
    <n v="2.58"/>
    <s v="PORT04PORT09"/>
    <n v="21.470399999999998"/>
    <n v="6.2E-2"/>
    <n v="71.537880000000001"/>
    <n v="807.54000000000008"/>
  </r>
  <r>
    <n v="1447150935.7"/>
    <d v="2013-05-26T00:00:00"/>
    <x v="1"/>
    <x v="1"/>
    <s v="DTP"/>
    <n v="0"/>
    <x v="0"/>
    <n v="0"/>
    <d v="2013-05-26T00:00:00"/>
    <x v="27"/>
    <n v="1700657"/>
    <x v="1"/>
    <x v="0"/>
    <n v="646"/>
    <n v="11.180559143004292"/>
    <s v="PORT04PORT09"/>
    <n v="21.470399999999998"/>
    <n v="6.2E-2"/>
    <n v="469.27415479560784"/>
    <n v="7222.641206380772"/>
  </r>
  <r>
    <n v="1447374504.7"/>
    <d v="2013-05-26T00:00:00"/>
    <x v="1"/>
    <x v="1"/>
    <s v="DTP"/>
    <n v="0"/>
    <x v="0"/>
    <n v="0"/>
    <d v="2013-05-26T00:00:00"/>
    <x v="27"/>
    <n v="1701462"/>
    <x v="1"/>
    <x v="0"/>
    <n v="1064"/>
    <n v="22.394221209249679"/>
    <s v="PORT04PORT09"/>
    <n v="21.470399999999998"/>
    <n v="6.2E-2"/>
    <n v="1498.7723847317827"/>
    <n v="23827.451366641657"/>
  </r>
  <r>
    <n v="1447146664.7"/>
    <d v="2013-05-26T00:00:00"/>
    <x v="1"/>
    <x v="1"/>
    <s v="DTP"/>
    <n v="0"/>
    <x v="0"/>
    <n v="0"/>
    <d v="2013-05-26T00:00:00"/>
    <x v="27"/>
    <n v="1664051"/>
    <x v="1"/>
    <x v="0"/>
    <n v="5658"/>
    <n v="59.304084416968664"/>
    <s v="PORT04PORT09"/>
    <n v="21.470399999999998"/>
    <n v="6.2E-2"/>
    <n v="20825.105997134939"/>
    <n v="335542.50963120873"/>
  </r>
  <r>
    <n v="1447283648.7"/>
    <d v="2013-05-26T00:00:00"/>
    <x v="1"/>
    <x v="1"/>
    <s v="DTP"/>
    <n v="0"/>
    <x v="0"/>
    <n v="0"/>
    <d v="2013-05-26T00:00:00"/>
    <x v="27"/>
    <n v="1664051"/>
    <x v="1"/>
    <x v="0"/>
    <n v="7468"/>
    <n v="94.48"/>
    <s v="PORT04PORT09"/>
    <n v="21.470399999999998"/>
    <n v="6.2E-2"/>
    <n v="43767.22208"/>
    <n v="705576.64"/>
  </r>
  <r>
    <n v="1447294179.7"/>
    <d v="2013-05-26T00:00:00"/>
    <x v="1"/>
    <x v="1"/>
    <s v="DTP"/>
    <n v="0"/>
    <x v="0"/>
    <n v="0"/>
    <d v="2013-05-26T00:00:00"/>
    <x v="27"/>
    <n v="1683560"/>
    <x v="1"/>
    <x v="0"/>
    <n v="35321"/>
    <n v="332.95513849470211"/>
    <s v="PORT04PORT09"/>
    <n v="21.470399999999998"/>
    <n v="6.2E-2"/>
    <n v="729160.59409982513"/>
    <n v="11760308.446771374"/>
  </r>
  <r>
    <n v="1447278145.7"/>
    <d v="2013-05-26T00:00:00"/>
    <x v="1"/>
    <x v="1"/>
    <s v="DTP"/>
    <n v="0"/>
    <x v="0"/>
    <n v="0"/>
    <d v="2013-05-26T00:00:00"/>
    <x v="27"/>
    <n v="1683560"/>
    <x v="1"/>
    <x v="0"/>
    <n v="64915"/>
    <n v="696.26607815706041"/>
    <s v="PORT04PORT09"/>
    <n v="21.470399999999998"/>
    <n v="6.2E-2"/>
    <n v="2802304.4431410655"/>
    <n v="45198112.463565573"/>
  </r>
  <r>
    <n v="1447192669.7"/>
    <d v="2013-05-26T00:00:00"/>
    <x v="1"/>
    <x v="1"/>
    <s v="DTP"/>
    <n v="0"/>
    <x v="0"/>
    <n v="0"/>
    <d v="2013-05-26T00:00:00"/>
    <x v="27"/>
    <n v="1683560"/>
    <x v="1"/>
    <x v="0"/>
    <n v="14258"/>
    <n v="154.38205539788086"/>
    <s v="PORT04PORT09"/>
    <n v="21.470399999999998"/>
    <n v="6.2E-2"/>
    <n v="136494.58984350506"/>
    <n v="2201179.3458629851"/>
  </r>
  <r>
    <n v="1447353676.7"/>
    <d v="2013-05-26T00:00:00"/>
    <x v="1"/>
    <x v="1"/>
    <s v="DTP"/>
    <n v="0"/>
    <x v="0"/>
    <n v="0"/>
    <d v="2013-05-26T00:00:00"/>
    <x v="27"/>
    <n v="1683560"/>
    <x v="1"/>
    <x v="0"/>
    <n v="40238"/>
    <n v="393.80587256537387"/>
    <s v="PORT04PORT09"/>
    <n v="21.470399999999998"/>
    <n v="6.2E-2"/>
    <n v="982471.03381770186"/>
    <n v="15845960.700285515"/>
  </r>
  <r>
    <n v="1447133209.7"/>
    <d v="2013-05-26T00:00:00"/>
    <x v="1"/>
    <x v="1"/>
    <s v="DTP"/>
    <n v="0"/>
    <x v="0"/>
    <n v="0"/>
    <d v="2013-05-26T00:00:00"/>
    <x v="27"/>
    <n v="1683560"/>
    <x v="1"/>
    <x v="0"/>
    <n v="71330"/>
    <n v="670.58893114424529"/>
    <s v="PORT04PORT09"/>
    <n v="21.470399999999998"/>
    <n v="6.2E-2"/>
    <n v="2965674.1948281787"/>
    <n v="47833108.458519019"/>
  </r>
  <r>
    <n v="1447209099.7"/>
    <d v="2013-05-26T00:00:00"/>
    <x v="1"/>
    <x v="1"/>
    <s v="DTP"/>
    <n v="0"/>
    <x v="0"/>
    <n v="0"/>
    <d v="2013-05-26T00:00:00"/>
    <x v="27"/>
    <n v="1683560"/>
    <x v="1"/>
    <x v="0"/>
    <n v="30329"/>
    <n v="300.10440442403041"/>
    <s v="PORT04PORT09"/>
    <n v="21.470399999999998"/>
    <n v="6.2E-2"/>
    <n v="564337.19227013784"/>
    <n v="9101866.4817764182"/>
  </r>
  <r>
    <n v="1447371076.7"/>
    <d v="2013-05-26T00:00:00"/>
    <x v="1"/>
    <x v="1"/>
    <s v="DTP"/>
    <n v="0"/>
    <x v="0"/>
    <n v="0"/>
    <d v="2013-05-26T00:00:00"/>
    <x v="27"/>
    <n v="1683560"/>
    <x v="1"/>
    <x v="0"/>
    <n v="40309"/>
    <n v="381.80587256537387"/>
    <s v="PORT04PORT09"/>
    <n v="21.470399999999998"/>
    <n v="6.2E-2"/>
    <n v="954214.67126873462"/>
    <n v="15390212.917237656"/>
  </r>
  <r>
    <n v="1447252160.7"/>
    <d v="2013-05-26T00:00:00"/>
    <x v="1"/>
    <x v="1"/>
    <s v="DTP"/>
    <n v="0"/>
    <x v="0"/>
    <n v="0"/>
    <d v="2013-05-26T00:00:00"/>
    <x v="27"/>
    <n v="1683560"/>
    <x v="1"/>
    <x v="0"/>
    <n v="20065"/>
    <n v="212.36890691986005"/>
    <s v="PORT04PORT09"/>
    <n v="21.470399999999998"/>
    <n v="6.2E-2"/>
    <n v="264214.76167551347"/>
    <n v="4261182.1173469918"/>
  </r>
  <r>
    <n v="1447248458.7"/>
    <d v="2013-05-26T00:00:00"/>
    <x v="1"/>
    <x v="1"/>
    <s v="DTP"/>
    <n v="0"/>
    <x v="0"/>
    <n v="0"/>
    <d v="2013-05-26T00:00:00"/>
    <x v="27"/>
    <n v="1683560"/>
    <x v="1"/>
    <x v="0"/>
    <n v="6200"/>
    <n v="64.942845322507836"/>
    <s v="PORT04PORT09"/>
    <n v="21.470399999999998"/>
    <n v="6.2E-2"/>
    <n v="24985.50014197201"/>
    <n v="402645.6409995486"/>
  </r>
  <r>
    <n v="1447135953.7"/>
    <d v="2013-05-26T00:00:00"/>
    <x v="1"/>
    <x v="1"/>
    <s v="DTP"/>
    <n v="0"/>
    <x v="0"/>
    <n v="0"/>
    <d v="2013-05-26T00:00:00"/>
    <x v="27"/>
    <n v="1683560"/>
    <x v="1"/>
    <x v="0"/>
    <n v="39842"/>
    <n v="434.68696310564945"/>
    <s v="PORT04PORT09"/>
    <n v="21.470399999999998"/>
    <n v="6.2E-2"/>
    <n v="1073786.9454114276"/>
    <n v="17318797.984055284"/>
  </r>
  <r>
    <n v="1447209100.7"/>
    <d v="2013-05-26T00:00:00"/>
    <x v="1"/>
    <x v="1"/>
    <s v="DTP"/>
    <n v="0"/>
    <x v="0"/>
    <n v="0"/>
    <d v="2013-05-26T00:00:00"/>
    <x v="27"/>
    <n v="1683560"/>
    <x v="1"/>
    <x v="0"/>
    <n v="44913"/>
    <n v="435.48684644225051"/>
    <s v="PORT04PORT09"/>
    <n v="21.470399999999998"/>
    <n v="6.2E-2"/>
    <n v="1212680.7559241694"/>
    <n v="19559020.734260798"/>
  </r>
  <r>
    <n v="1447313766.7"/>
    <d v="2013-05-26T00:00:00"/>
    <x v="1"/>
    <x v="1"/>
    <s v="DTP"/>
    <n v="0"/>
    <x v="0"/>
    <n v="0"/>
    <d v="2013-05-26T00:00:00"/>
    <x v="27"/>
    <n v="1683560"/>
    <x v="1"/>
    <x v="0"/>
    <n v="4438"/>
    <n v="45.073897370073794"/>
    <s v="PORT04PORT09"/>
    <n v="21.470399999999998"/>
    <n v="6.2E-2"/>
    <n v="12423.823704760025"/>
    <n v="200037.9565283875"/>
  </r>
  <r>
    <n v="1447313767.7"/>
    <d v="2013-05-26T00:00:00"/>
    <x v="1"/>
    <x v="1"/>
    <s v="DTP"/>
    <n v="0"/>
    <x v="0"/>
    <n v="0"/>
    <d v="2013-05-26T00:00:00"/>
    <x v="27"/>
    <n v="1683560"/>
    <x v="1"/>
    <x v="0"/>
    <n v="4440"/>
    <n v="43.073897370073794"/>
    <s v="PORT04PORT09"/>
    <n v="21.470399999999998"/>
    <n v="6.2E-2"/>
    <n v="11878.852868033913"/>
    <n v="191248.10432312766"/>
  </r>
  <r>
    <n v="1447141860.7"/>
    <d v="2013-05-26T00:00:00"/>
    <x v="1"/>
    <x v="1"/>
    <s v="DTP"/>
    <n v="0"/>
    <x v="0"/>
    <n v="0"/>
    <d v="2013-05-26T00:00:00"/>
    <x v="27"/>
    <n v="1683560"/>
    <x v="1"/>
    <x v="0"/>
    <n v="57328"/>
    <n v="570.69836840565779"/>
    <s v="PORT04PORT09"/>
    <n v="21.470399999999998"/>
    <n v="6.2E-2"/>
    <n v="2028475.226365492"/>
    <n v="32716996.06395955"/>
  </r>
  <r>
    <n v="1447313769.7"/>
    <d v="2013-05-26T00:00:00"/>
    <x v="1"/>
    <x v="1"/>
    <s v="DTP"/>
    <n v="0"/>
    <x v="0"/>
    <n v="0"/>
    <d v="2013-05-26T00:00:00"/>
    <x v="27"/>
    <n v="1683560"/>
    <x v="1"/>
    <x v="0"/>
    <n v="4426"/>
    <n v="39.073897370073794"/>
    <s v="PORT04PORT09"/>
    <n v="21.470399999999998"/>
    <n v="6.2E-2"/>
    <n v="10743.816725116691"/>
    <n v="172941.06975994661"/>
  </r>
  <r>
    <n v="1447266818.7"/>
    <d v="2013-05-26T00:00:00"/>
    <x v="1"/>
    <x v="1"/>
    <s v="DTP"/>
    <n v="0"/>
    <x v="0"/>
    <n v="0"/>
    <d v="2013-05-26T00:00:00"/>
    <x v="27"/>
    <n v="1683560"/>
    <x v="1"/>
    <x v="0"/>
    <n v="11833"/>
    <n v="108.95668836254498"/>
    <s v="PORT04PORT09"/>
    <n v="21.470399999999998"/>
    <n v="6.2E-2"/>
    <n v="79957.108990427689"/>
    <n v="1289284.4933939949"/>
  </r>
  <r>
    <n v="1447167517.7"/>
    <d v="2013-05-26T00:00:00"/>
    <x v="1"/>
    <x v="1"/>
    <s v="DTP"/>
    <n v="0"/>
    <x v="0"/>
    <n v="0"/>
    <d v="2013-05-26T00:00:00"/>
    <x v="27"/>
    <n v="1683560"/>
    <x v="1"/>
    <x v="0"/>
    <n v="83282"/>
    <n v="894.12218557315077"/>
    <s v="PORT04PORT09"/>
    <n v="21.470399999999998"/>
    <n v="6.2E-2"/>
    <n v="4616807.0696519949"/>
    <n v="74464283.85890314"/>
  </r>
  <r>
    <n v="1447294177.7"/>
    <d v="2013-05-26T00:00:00"/>
    <x v="1"/>
    <x v="1"/>
    <s v="DTP"/>
    <n v="0"/>
    <x v="0"/>
    <n v="0"/>
    <d v="2013-05-26T00:00:00"/>
    <x v="27"/>
    <n v="1683560"/>
    <x v="1"/>
    <x v="0"/>
    <n v="38952"/>
    <n v="412.58468170699922"/>
    <s v="PORT04PORT09"/>
    <n v="21.470399999999998"/>
    <n v="6.2E-2"/>
    <n v="996423.37875476398"/>
    <n v="16070998.521851033"/>
  </r>
  <r>
    <n v="1447313762.7"/>
    <d v="2013-05-26T00:00:00"/>
    <x v="1"/>
    <x v="1"/>
    <s v="DTP"/>
    <n v="0"/>
    <x v="0"/>
    <n v="0"/>
    <d v="2013-05-26T00:00:00"/>
    <x v="27"/>
    <n v="1683560"/>
    <x v="1"/>
    <x v="0"/>
    <n v="4403"/>
    <n v="40.073897370073794"/>
    <s v="PORT04PORT09"/>
    <n v="21.470399999999998"/>
    <n v="6.2E-2"/>
    <n v="10961.083347466965"/>
    <n v="176445.37012043491"/>
  </r>
  <r>
    <n v="1447183210.7"/>
    <d v="2013-05-26T00:00:00"/>
    <x v="1"/>
    <x v="1"/>
    <s v="DTP"/>
    <n v="0"/>
    <x v="0"/>
    <n v="0"/>
    <d v="2013-05-26T00:00:00"/>
    <x v="27"/>
    <n v="1683560"/>
    <x v="1"/>
    <x v="0"/>
    <n v="18672"/>
    <n v="202.23240284821333"/>
    <s v="PORT04PORT09"/>
    <n v="21.470399999999998"/>
    <n v="6.2E-2"/>
    <n v="234138.64281087401"/>
    <n v="3776083.4259818392"/>
  </r>
  <r>
    <n v="1447288722.7"/>
    <d v="2013-05-26T00:00:00"/>
    <x v="1"/>
    <x v="1"/>
    <s v="DTP"/>
    <n v="0"/>
    <x v="0"/>
    <n v="0"/>
    <d v="2013-05-26T00:00:00"/>
    <x v="27"/>
    <n v="1683560"/>
    <x v="1"/>
    <x v="0"/>
    <n v="23028"/>
    <n v="241.60475339828147"/>
    <s v="PORT04PORT09"/>
    <n v="21.470399999999998"/>
    <n v="6.2E-2"/>
    <n v="344969.27459784877"/>
    <n v="5563674.2612556256"/>
  </r>
  <r>
    <n v="1447294178.7"/>
    <d v="2013-05-26T00:00:00"/>
    <x v="1"/>
    <x v="1"/>
    <s v="DTP"/>
    <n v="0"/>
    <x v="0"/>
    <n v="0"/>
    <d v="2013-05-26T00:00:00"/>
    <x v="27"/>
    <n v="1683560"/>
    <x v="1"/>
    <x v="0"/>
    <n v="35288"/>
    <n v="330.95513849470211"/>
    <s v="PORT04PORT09"/>
    <n v="21.470399999999998"/>
    <n v="6.2E-2"/>
    <n v="724103.65588646499"/>
    <n v="11678744.927201048"/>
  </r>
  <r>
    <n v="1447313765.7"/>
    <d v="2013-05-26T00:00:00"/>
    <x v="1"/>
    <x v="1"/>
    <s v="DTP"/>
    <n v="0"/>
    <x v="0"/>
    <n v="0"/>
    <d v="2013-05-26T00:00:00"/>
    <x v="27"/>
    <n v="1683560"/>
    <x v="1"/>
    <x v="0"/>
    <n v="4452"/>
    <n v="45.073897370073794"/>
    <s v="PORT04PORT09"/>
    <n v="21.470399999999998"/>
    <n v="6.2E-2"/>
    <n v="12462.947847677249"/>
    <n v="200668.99109156855"/>
  </r>
  <r>
    <n v="1447313768.7"/>
    <d v="2013-05-26T00:00:00"/>
    <x v="1"/>
    <x v="1"/>
    <s v="DTP"/>
    <n v="0"/>
    <x v="0"/>
    <n v="0"/>
    <d v="2013-05-26T00:00:00"/>
    <x v="27"/>
    <n v="1683560"/>
    <x v="1"/>
    <x v="0"/>
    <n v="4375"/>
    <n v="44.073897370073794"/>
    <s v="PORT04PORT09"/>
    <n v="21.470399999999998"/>
    <n v="6.2E-2"/>
    <n v="11976.515061632515"/>
    <n v="192823.30099407284"/>
  </r>
  <r>
    <n v="1447313756.7"/>
    <d v="2013-05-26T00:00:00"/>
    <x v="1"/>
    <x v="1"/>
    <s v="DTP"/>
    <n v="0"/>
    <x v="0"/>
    <n v="0"/>
    <d v="2013-05-26T00:00:00"/>
    <x v="27"/>
    <n v="1683560"/>
    <x v="1"/>
    <x v="0"/>
    <n v="4393"/>
    <n v="40.155258544586864"/>
    <s v="PORT04PORT09"/>
    <n v="21.470399999999998"/>
    <n v="6.2E-2"/>
    <n v="10958.397548754945"/>
    <n v="176402.05078637009"/>
  </r>
  <r>
    <n v="1447313772.7"/>
    <d v="2013-05-26T00:00:00"/>
    <x v="1"/>
    <x v="1"/>
    <s v="DTP"/>
    <n v="0"/>
    <x v="0"/>
    <n v="0"/>
    <d v="2013-05-26T00:00:00"/>
    <x v="27"/>
    <n v="1683560"/>
    <x v="1"/>
    <x v="0"/>
    <n v="4402"/>
    <n v="38.073897370073794"/>
    <s v="PORT04PORT09"/>
    <n v="21.470399999999998"/>
    <n v="6.2E-2"/>
    <n v="10412.75076583002"/>
    <n v="167601.29622306486"/>
  </r>
  <r>
    <n v="1447398620.7"/>
    <d v="2013-05-26T00:00:00"/>
    <x v="1"/>
    <x v="1"/>
    <s v="DTP"/>
    <n v="0"/>
    <x v="0"/>
    <n v="0"/>
    <d v="2013-05-26T00:00:00"/>
    <x v="27"/>
    <n v="1683560"/>
    <x v="1"/>
    <x v="0"/>
    <n v="20987"/>
    <n v="193.52203905258096"/>
    <s v="PORT04PORT09"/>
    <n v="21.470399999999998"/>
    <n v="6.2E-2"/>
    <n v="251831.18648298402"/>
    <n v="4061447.0335965166"/>
  </r>
  <r>
    <n v="1447313770.7"/>
    <d v="2013-05-26T00:00:00"/>
    <x v="1"/>
    <x v="1"/>
    <s v="DTP"/>
    <n v="0"/>
    <x v="0"/>
    <n v="0"/>
    <d v="2013-05-26T00:00:00"/>
    <x v="27"/>
    <n v="1683560"/>
    <x v="1"/>
    <x v="0"/>
    <n v="4458"/>
    <n v="45.073897370073794"/>
    <s v="PORT04PORT09"/>
    <n v="21.470399999999998"/>
    <n v="6.2E-2"/>
    <n v="12479.715337498918"/>
    <n v="200939.43447578896"/>
  </r>
  <r>
    <n v="1447248460.7"/>
    <d v="2013-05-26T00:00:00"/>
    <x v="1"/>
    <x v="1"/>
    <s v="DTP"/>
    <n v="0"/>
    <x v="0"/>
    <n v="0"/>
    <d v="2013-05-26T00:00:00"/>
    <x v="27"/>
    <n v="1683560"/>
    <x v="1"/>
    <x v="0"/>
    <n v="19607"/>
    <n v="207.69063938535825"/>
    <s v="PORT04PORT09"/>
    <n v="21.470399999999998"/>
    <n v="6.2E-2"/>
    <n v="252497.27311858058"/>
    <n v="4072190.3664287194"/>
  </r>
  <r>
    <n v="1447327866.7"/>
    <d v="2013-05-26T00:00:00"/>
    <x v="1"/>
    <x v="1"/>
    <s v="DTP"/>
    <n v="0"/>
    <x v="0"/>
    <n v="0"/>
    <d v="2013-05-26T00:00:00"/>
    <x v="27"/>
    <n v="1683560"/>
    <x v="1"/>
    <x v="0"/>
    <n v="15799"/>
    <n v="168.23731428111628"/>
    <s v="PORT04PORT09"/>
    <n v="21.470399999999998"/>
    <n v="6.2E-2"/>
    <n v="164816.31275629607"/>
    <n v="2657981.3283273564"/>
  </r>
  <r>
    <n v="1447133755.7"/>
    <d v="2013-05-26T00:00:00"/>
    <x v="1"/>
    <x v="1"/>
    <s v="DTP"/>
    <n v="0"/>
    <x v="0"/>
    <n v="0"/>
    <d v="2013-05-26T00:00:00"/>
    <x v="27"/>
    <n v="1664067"/>
    <x v="1"/>
    <x v="0"/>
    <n v="9918"/>
    <n v="81.994955769356736"/>
    <s v="PORT04PORT09"/>
    <n v="21.470399999999998"/>
    <n v="6.2E-2"/>
    <n v="50441.480621869763"/>
    <n v="813225.97132048011"/>
  </r>
  <r>
    <n v="1447172178.7"/>
    <d v="2013-05-26T00:00:00"/>
    <x v="1"/>
    <x v="1"/>
    <s v="DTP"/>
    <n v="0"/>
    <x v="0"/>
    <n v="0"/>
    <d v="2013-05-26T00:00:00"/>
    <x v="27"/>
    <n v="1664067"/>
    <x v="1"/>
    <x v="0"/>
    <n v="11123"/>
    <n v="78.494325240526337"/>
    <s v="PORT04PORT09"/>
    <n v="21.470399999999998"/>
    <n v="6.2E-2"/>
    <n v="54153.19793832321"/>
    <n v="873092.37965037441"/>
  </r>
  <r>
    <n v="1447149290.7"/>
    <d v="2013-05-26T00:00:00"/>
    <x v="1"/>
    <x v="1"/>
    <s v="DTP"/>
    <n v="0"/>
    <x v="0"/>
    <n v="0"/>
    <d v="2013-05-26T00:00:00"/>
    <x v="27"/>
    <n v="1664067"/>
    <x v="1"/>
    <x v="0"/>
    <n v="16489"/>
    <n v="125.2414878607895"/>
    <s v="PORT04PORT09"/>
    <n v="21.470399999999998"/>
    <n v="6.2E-2"/>
    <n v="128058.09778686661"/>
    <n v="2065106.8933365582"/>
  </r>
  <r>
    <n v="1447139268.7"/>
    <d v="2013-05-26T00:00:00"/>
    <x v="1"/>
    <x v="1"/>
    <s v="DTP"/>
    <n v="0"/>
    <x v="0"/>
    <n v="0"/>
    <d v="2013-05-26T00:00:00"/>
    <x v="27"/>
    <n v="1664067"/>
    <x v="1"/>
    <x v="0"/>
    <n v="45295"/>
    <n v="358.22635516885975"/>
    <s v="PORT04PORT09"/>
    <n v="21.470399999999998"/>
    <n v="6.2E-2"/>
    <n v="1006024.9613571571"/>
    <n v="16225862.757373502"/>
  </r>
  <r>
    <n v="1447204285.7"/>
    <d v="2013-05-26T00:00:00"/>
    <x v="1"/>
    <x v="1"/>
    <s v="DTP"/>
    <n v="0"/>
    <x v="0"/>
    <n v="0"/>
    <d v="2013-05-26T00:00:00"/>
    <x v="27"/>
    <n v="1664067"/>
    <x v="1"/>
    <x v="0"/>
    <n v="15306"/>
    <n v="117.7421183896199"/>
    <s v="PORT04PORT09"/>
    <n v="21.470399999999998"/>
    <n v="6.2E-2"/>
    <n v="111755.44397243438"/>
    <n v="1802160.8640715221"/>
  </r>
  <r>
    <n v="1447133758.7"/>
    <d v="2013-05-26T00:00:00"/>
    <x v="1"/>
    <x v="1"/>
    <s v="DTP"/>
    <n v="0"/>
    <x v="0"/>
    <n v="0"/>
    <d v="2013-05-26T00:00:00"/>
    <x v="27"/>
    <n v="1664067"/>
    <x v="1"/>
    <x v="0"/>
    <n v="17653"/>
    <n v="134.74085733195909"/>
    <s v="PORT04PORT09"/>
    <n v="21.470399999999998"/>
    <n v="6.2E-2"/>
    <n v="147493.45237782656"/>
    <n v="2378580.354481074"/>
  </r>
  <r>
    <n v="1447133757.7"/>
    <d v="2013-05-26T00:00:00"/>
    <x v="1"/>
    <x v="1"/>
    <s v="DTP"/>
    <n v="0"/>
    <x v="0"/>
    <n v="0"/>
    <d v="2013-05-26T00:00:00"/>
    <x v="27"/>
    <n v="1664067"/>
    <x v="1"/>
    <x v="0"/>
    <n v="2727"/>
    <n v="17.998738942339184"/>
    <s v="PORT04PORT09"/>
    <n v="21.470399999999998"/>
    <n v="6.2E-2"/>
    <n v="3064.5891879370552"/>
    <n v="49082.561095758952"/>
  </r>
  <r>
    <n v="1447302690.7"/>
    <d v="2013-05-26T00:00:00"/>
    <x v="1"/>
    <x v="1"/>
    <s v="DTP"/>
    <n v="0"/>
    <x v="0"/>
    <n v="0"/>
    <d v="2013-05-26T00:00:00"/>
    <x v="27"/>
    <n v="1664067"/>
    <x v="1"/>
    <x v="0"/>
    <n v="51889"/>
    <n v="370.47288726029251"/>
    <s v="PORT04PORT09"/>
    <n v="21.470399999999998"/>
    <n v="6.2E-2"/>
    <n v="1191876.4645170576"/>
    <n v="19223467.647049319"/>
  </r>
  <r>
    <n v="1447133756.7"/>
    <d v="2013-05-26T00:00:00"/>
    <x v="1"/>
    <x v="1"/>
    <s v="DTP"/>
    <n v="0"/>
    <x v="0"/>
    <n v="0"/>
    <d v="2013-05-26T00:00:00"/>
    <x v="27"/>
    <n v="1664067"/>
    <x v="1"/>
    <x v="0"/>
    <n v="3929"/>
    <n v="30.498108413508778"/>
    <s v="PORT04PORT09"/>
    <n v="21.470399999999998"/>
    <n v="6.2E-2"/>
    <n v="7450.7486133139109"/>
    <n v="119827.06795667599"/>
  </r>
  <r>
    <n v="1447346411.7"/>
    <d v="2013-05-26T00:00:00"/>
    <x v="1"/>
    <x v="1"/>
    <s v="DTP"/>
    <n v="0"/>
    <x v="0"/>
    <n v="0"/>
    <d v="2013-05-26T00:00:00"/>
    <x v="27"/>
    <n v="1664067"/>
    <x v="1"/>
    <x v="0"/>
    <n v="43453"/>
    <n v="337.97730096210535"/>
    <s v="PORT04PORT09"/>
    <n v="21.470399999999998"/>
    <n v="6.2E-2"/>
    <n v="910561.3852397945"/>
    <n v="14686127.658706363"/>
  </r>
  <r>
    <n v="1447165317.7"/>
    <d v="2013-05-26T00:00:00"/>
    <x v="1"/>
    <x v="1"/>
    <s v="DTP"/>
    <n v="0"/>
    <x v="0"/>
    <n v="0"/>
    <d v="2013-05-26T00:00:00"/>
    <x v="27"/>
    <n v="1664067"/>
    <x v="1"/>
    <x v="0"/>
    <n v="6840"/>
    <n v="50.246532091432762"/>
    <s v="PORT04PORT09"/>
    <n v="21.470399999999998"/>
    <n v="6.2E-2"/>
    <n v="21330.019729334803"/>
    <n v="343686.2795054001"/>
  </r>
  <r>
    <n v="1447266828.7"/>
    <d v="2013-05-26T00:00:00"/>
    <x v="1"/>
    <x v="1"/>
    <s v="DTP"/>
    <n v="0"/>
    <x v="0"/>
    <n v="0"/>
    <d v="2013-05-26T00:00:00"/>
    <x v="27"/>
    <n v="1664067"/>
    <x v="1"/>
    <x v="0"/>
    <n v="35120"/>
    <n v="253.48171466391818"/>
    <s v="PORT04PORT09"/>
    <n v="21.470399999999998"/>
    <n v="6.2E-2"/>
    <n v="551962.695177802"/>
    <n v="8902277.8189968057"/>
  </r>
  <r>
    <n v="1447396735.7"/>
    <d v="2013-05-26T00:00:00"/>
    <x v="1"/>
    <x v="1"/>
    <s v="DTP"/>
    <n v="0"/>
    <x v="0"/>
    <n v="0"/>
    <d v="2013-05-26T00:00:00"/>
    <x v="27"/>
    <n v="1664067"/>
    <x v="1"/>
    <x v="0"/>
    <n v="33908"/>
    <n v="283.9823451927486"/>
    <s v="PORT04PORT09"/>
    <n v="21.470399999999998"/>
    <n v="6.2E-2"/>
    <n v="597036.41876933456"/>
    <n v="9629273.3607957195"/>
  </r>
  <r>
    <n v="1447266827.7"/>
    <d v="2013-05-26T00:00:00"/>
    <x v="1"/>
    <x v="1"/>
    <s v="DTP"/>
    <n v="0"/>
    <x v="0"/>
    <n v="0"/>
    <d v="2013-05-26T00:00:00"/>
    <x v="27"/>
    <n v="1664067"/>
    <x v="1"/>
    <x v="0"/>
    <n v="36927"/>
    <n v="275.73076887067259"/>
    <s v="PORT04PORT09"/>
    <n v="21.470399999999998"/>
    <n v="6.2E-2"/>
    <n v="631299.89672941423"/>
    <n v="10181910.102087326"/>
  </r>
  <r>
    <n v="1447332067.7"/>
    <d v="2013-05-26T00:00:00"/>
    <x v="1"/>
    <x v="1"/>
    <s v="DTP"/>
    <n v="0"/>
    <x v="0"/>
    <n v="0"/>
    <d v="2013-05-26T00:00:00"/>
    <x v="27"/>
    <n v="1664067"/>
    <x v="1"/>
    <x v="0"/>
    <n v="35051"/>
    <n v="283.48171466391818"/>
    <s v="PORT04PORT09"/>
    <n v="21.470399999999998"/>
    <n v="6.2E-2"/>
    <n v="616073.16040246969"/>
    <n v="9936317.5806849971"/>
  </r>
  <r>
    <n v="1447133214.7"/>
    <d v="2013-05-26T00:00:00"/>
    <x v="1"/>
    <x v="1"/>
    <s v="DTP"/>
    <n v="0"/>
    <x v="0"/>
    <n v="0"/>
    <d v="2013-05-26T00:00:00"/>
    <x v="27"/>
    <n v="1664069"/>
    <x v="1"/>
    <x v="0"/>
    <n v="904"/>
    <n v="3.648763002291219"/>
    <s v="PORT04PORT09"/>
    <n v="21.470399999999998"/>
    <n v="6.2E-2"/>
    <n v="225.97626875241826"/>
    <n v="3298.481754071262"/>
  </r>
  <r>
    <n v="1447396726.7"/>
    <d v="2013-05-26T00:00:00"/>
    <x v="1"/>
    <x v="1"/>
    <s v="DTP"/>
    <n v="0"/>
    <x v="0"/>
    <n v="0"/>
    <d v="2013-05-26T00:00:00"/>
    <x v="27"/>
    <n v="1664069"/>
    <x v="1"/>
    <x v="0"/>
    <n v="13440"/>
    <n v="82.272786050406822"/>
    <s v="PORT04PORT09"/>
    <n v="21.470399999999998"/>
    <n v="6.2E-2"/>
    <n v="68577.737560082998"/>
    <n v="1105746.2445174677"/>
  </r>
  <r>
    <n v="1447149291.7"/>
    <d v="2013-05-26T00:00:00"/>
    <x v="1"/>
    <x v="1"/>
    <s v="DTP"/>
    <n v="0"/>
    <x v="0"/>
    <n v="0"/>
    <d v="2013-05-26T00:00:00"/>
    <x v="27"/>
    <n v="1664069"/>
    <x v="1"/>
    <x v="0"/>
    <n v="18282"/>
    <n v="115.46289006873657"/>
    <s v="PORT04PORT09"/>
    <n v="21.470399999999998"/>
    <n v="6.2E-2"/>
    <n v="130896.80888667182"/>
    <n v="2110892.5562366419"/>
  </r>
  <r>
    <n v="1447162874.7"/>
    <d v="2013-05-26T00:00:00"/>
    <x v="1"/>
    <x v="1"/>
    <s v="DTP"/>
    <n v="0"/>
    <x v="0"/>
    <n v="0"/>
    <d v="2013-05-26T00:00:00"/>
    <x v="27"/>
    <n v="1664069"/>
    <x v="1"/>
    <x v="0"/>
    <n v="3243"/>
    <n v="19.243815011456096"/>
    <s v="PORT04PORT09"/>
    <n v="21.470399999999998"/>
    <n v="6.2E-2"/>
    <n v="3890.7473090934318"/>
    <n v="62407.69208215212"/>
  </r>
  <r>
    <n v="1447332111.7"/>
    <d v="2013-05-26T00:00:00"/>
    <x v="1"/>
    <x v="1"/>
    <s v="DTP"/>
    <n v="0"/>
    <x v="0"/>
    <n v="0"/>
    <d v="2013-05-26T00:00:00"/>
    <x v="27"/>
    <n v="1664069"/>
    <x v="1"/>
    <x v="0"/>
    <n v="4481"/>
    <n v="24.541341016038533"/>
    <s v="PORT04PORT09"/>
    <n v="21.470399999999998"/>
    <n v="6.2E-2"/>
    <n v="6839.5948437578572"/>
    <n v="109969.74909286866"/>
  </r>
  <r>
    <n v="1447396727.7"/>
    <d v="2013-05-26T00:00:00"/>
    <x v="1"/>
    <x v="1"/>
    <s v="DTP"/>
    <n v="0"/>
    <x v="0"/>
    <n v="0"/>
    <d v="2013-05-26T00:00:00"/>
    <x v="27"/>
    <n v="1664069"/>
    <x v="1"/>
    <x v="0"/>
    <n v="8045"/>
    <n v="49.433919029785848"/>
    <s v="PORT04PORT09"/>
    <n v="21.470399999999998"/>
    <n v="6.2E-2"/>
    <n v="24678.614872866881"/>
    <n v="397695.87859462714"/>
  </r>
  <r>
    <n v="1447213203.7"/>
    <d v="2013-05-26T00:00:00"/>
    <x v="1"/>
    <x v="1"/>
    <s v="DTP"/>
    <n v="0"/>
    <x v="0"/>
    <n v="0"/>
    <d v="2013-05-26T00:00:00"/>
    <x v="27"/>
    <n v="1664069"/>
    <x v="1"/>
    <x v="0"/>
    <n v="10444"/>
    <n v="59.028971038950722"/>
    <s v="PORT04PORT09"/>
    <n v="21.470399999999998"/>
    <n v="6.2E-2"/>
    <n v="38244.381958909682"/>
    <n v="616498.57353080134"/>
  </r>
  <r>
    <n v="1447332068.7"/>
    <d v="2013-05-26T00:00:00"/>
    <x v="1"/>
    <x v="1"/>
    <s v="DTP"/>
    <n v="0"/>
    <x v="0"/>
    <n v="0"/>
    <d v="2013-05-26T00:00:00"/>
    <x v="27"/>
    <n v="1664069"/>
    <x v="1"/>
    <x v="0"/>
    <n v="4526"/>
    <n v="23.541341016038533"/>
    <s v="PORT04PORT09"/>
    <n v="21.470399999999998"/>
    <n v="6.2E-2"/>
    <n v="6627.4531851926049"/>
    <n v="106548.1094385904"/>
  </r>
  <r>
    <n v="1447396734.7"/>
    <d v="2013-05-26T00:00:00"/>
    <x v="1"/>
    <x v="1"/>
    <s v="DTP"/>
    <n v="0"/>
    <x v="0"/>
    <n v="0"/>
    <d v="2013-05-26T00:00:00"/>
    <x v="27"/>
    <n v="1664069"/>
    <x v="1"/>
    <x v="0"/>
    <n v="1444"/>
    <n v="7.2975260045824379"/>
    <s v="PORT04PORT09"/>
    <n v="21.470399999999998"/>
    <n v="6.2E-2"/>
    <n v="674.80330813825651"/>
    <n v="10537.62755061704"/>
  </r>
  <r>
    <n v="1447377400.7"/>
    <d v="2013-05-26T00:00:00"/>
    <x v="1"/>
    <x v="1"/>
    <s v="DTP"/>
    <n v="0"/>
    <x v="0"/>
    <n v="0"/>
    <d v="2013-05-26T00:00:00"/>
    <x v="27"/>
    <n v="1693230"/>
    <x v="1"/>
    <x v="0"/>
    <n v="41990"/>
    <n v="237.22111815415434"/>
    <s v="PORT04PORT09"/>
    <n v="21.470399999999998"/>
    <n v="6.2E-2"/>
    <n v="617598.1849801623"/>
    <n v="9960914.7512929402"/>
  </r>
  <r>
    <n v="1447133210.7"/>
    <d v="2013-05-26T00:00:00"/>
    <x v="1"/>
    <x v="1"/>
    <s v="DTP"/>
    <n v="0"/>
    <x v="0"/>
    <n v="0"/>
    <d v="2013-05-26T00:00:00"/>
    <x v="27"/>
    <n v="1693230"/>
    <x v="1"/>
    <x v="0"/>
    <n v="23601"/>
    <n v="129.26618224908992"/>
    <s v="PORT04PORT09"/>
    <n v="21.470399999999998"/>
    <n v="6.2E-2"/>
    <n v="189171.76277016781"/>
    <n v="3050811.1672607712"/>
  </r>
  <r>
    <n v="1447377402.7"/>
    <d v="2013-05-26T00:00:00"/>
    <x v="1"/>
    <x v="1"/>
    <s v="DTP"/>
    <n v="0"/>
    <x v="0"/>
    <n v="0"/>
    <d v="2013-05-26T00:00:00"/>
    <x v="27"/>
    <n v="1693230"/>
    <x v="1"/>
    <x v="0"/>
    <n v="41816"/>
    <n v="228.74075217718337"/>
    <s v="PORT04PORT09"/>
    <n v="21.470399999999998"/>
    <n v="6.2E-2"/>
    <n v="593052.91456854809"/>
    <n v="9565023.2930410989"/>
  </r>
  <r>
    <n v="1447367933.7"/>
    <d v="2013-05-26T00:00:00"/>
    <x v="1"/>
    <x v="1"/>
    <s v="DTP"/>
    <n v="0"/>
    <x v="0"/>
    <n v="0"/>
    <d v="2013-05-26T00:00:00"/>
    <x v="27"/>
    <n v="1693230"/>
    <x v="1"/>
    <x v="0"/>
    <n v="3673"/>
    <n v="22.132977286805385"/>
    <s v="PORT04PORT09"/>
    <n v="21.470399999999998"/>
    <n v="6.2E-2"/>
    <n v="5061.7247856150434"/>
    <n v="81294.425574436173"/>
  </r>
  <r>
    <n v="1447133213.7"/>
    <d v="2013-05-26T00:00:00"/>
    <x v="1"/>
    <x v="1"/>
    <s v="DTP"/>
    <n v="0"/>
    <x v="0"/>
    <n v="0"/>
    <d v="2013-05-26T00:00:00"/>
    <x v="27"/>
    <n v="1693230"/>
    <x v="1"/>
    <x v="0"/>
    <n v="8246"/>
    <n v="42.89799415044078"/>
    <s v="PORT04PORT09"/>
    <n v="21.470399999999998"/>
    <n v="6.2E-2"/>
    <n v="21953.155705401146"/>
    <n v="353736.85976453469"/>
  </r>
  <r>
    <n v="1447346525.7"/>
    <d v="2013-05-26T00:00:00"/>
    <x v="1"/>
    <x v="1"/>
    <s v="DTP"/>
    <n v="0"/>
    <x v="0"/>
    <n v="0"/>
    <d v="2013-05-26T00:00:00"/>
    <x v="27"/>
    <n v="1693230"/>
    <x v="1"/>
    <x v="0"/>
    <n v="3243"/>
    <n v="18.764391723651809"/>
    <s v="PORT04PORT09"/>
    <n v="21.470399999999998"/>
    <n v="6.2E-2"/>
    <n v="3794.3515863077746"/>
    <n v="60852.922359802818"/>
  </r>
  <r>
    <n v="1447323878.7"/>
    <d v="2013-05-26T00:00:00"/>
    <x v="1"/>
    <x v="1"/>
    <s v="DTP"/>
    <n v="0"/>
    <x v="0"/>
    <n v="0"/>
    <d v="2013-05-26T00:00:00"/>
    <x v="27"/>
    <n v="1693230"/>
    <x v="1"/>
    <x v="0"/>
    <n v="1818"/>
    <n v="8.9650963565362805"/>
    <s v="PORT04PORT09"/>
    <n v="21.470399999999998"/>
    <n v="6.2E-2"/>
    <n v="1031.9802009233435"/>
    <n v="16298.545176182957"/>
  </r>
  <r>
    <n v="1447133212.7"/>
    <d v="2013-05-26T00:00:00"/>
    <x v="1"/>
    <x v="1"/>
    <s v="DTP"/>
    <n v="0"/>
    <x v="0"/>
    <n v="0"/>
    <d v="2013-05-26T00:00:00"/>
    <x v="27"/>
    <n v="1693230"/>
    <x v="1"/>
    <x v="0"/>
    <n v="79472"/>
    <n v="491.97994150440775"/>
    <s v="PORT04PORT09"/>
    <n v="21.470399999999998"/>
    <n v="6.2E-2"/>
    <n v="2424136.524896774"/>
    <n v="39098629.91123829"/>
  </r>
  <r>
    <n v="1447377401.7"/>
    <d v="2013-05-26T00:00:00"/>
    <x v="1"/>
    <x v="1"/>
    <s v="DTP"/>
    <n v="0"/>
    <x v="0"/>
    <n v="0"/>
    <d v="2013-05-26T00:00:00"/>
    <x v="27"/>
    <n v="1693230"/>
    <x v="1"/>
    <x v="0"/>
    <n v="41737"/>
    <n v="230.74075217718337"/>
    <s v="PORT04PORT09"/>
    <n v="21.470399999999998"/>
    <n v="6.2E-2"/>
    <n v="597107.93036438432"/>
    <n v="9630426.7736191023"/>
  </r>
  <r>
    <n v="1447377403.7"/>
    <d v="2013-05-26T00:00:00"/>
    <x v="1"/>
    <x v="1"/>
    <s v="DTP"/>
    <n v="0"/>
    <x v="0"/>
    <n v="0"/>
    <d v="2013-05-26T00:00:00"/>
    <x v="27"/>
    <n v="1693230"/>
    <x v="1"/>
    <x v="0"/>
    <n v="41828"/>
    <n v="266.74075217718337"/>
    <s v="PORT04PORT09"/>
    <n v="21.470399999999998"/>
    <n v="6.2E-2"/>
    <n v="691769.86568816798"/>
    <n v="11157232.182067227"/>
  </r>
  <r>
    <n v="1447133211.7"/>
    <d v="2013-05-26T00:00:00"/>
    <x v="1"/>
    <x v="1"/>
    <s v="DTP"/>
    <n v="0"/>
    <x v="0"/>
    <n v="0"/>
    <d v="2013-05-26T00:00:00"/>
    <x v="27"/>
    <n v="1693230"/>
    <x v="1"/>
    <x v="0"/>
    <n v="79487"/>
    <n v="428.97994150440775"/>
    <s v="PORT04PORT09"/>
    <n v="21.470399999999998"/>
    <n v="6.2E-2"/>
    <n v="2114117.844242373"/>
    <n v="34098328.610360861"/>
  </r>
  <r>
    <n v="1447133248.7"/>
    <d v="2013-05-26T00:00:00"/>
    <x v="1"/>
    <x v="1"/>
    <s v="DTP"/>
    <n v="0"/>
    <x v="0"/>
    <n v="0"/>
    <d v="2013-05-26T00:00:00"/>
    <x v="27"/>
    <n v="1687661"/>
    <x v="1"/>
    <x v="0"/>
    <n v="338"/>
    <n v="2.4800000000000004"/>
    <s v="PORT04PORT09"/>
    <n v="21.470399999999998"/>
    <n v="6.2E-2"/>
    <n v="73.441280000000006"/>
    <n v="838.24000000000012"/>
  </r>
  <r>
    <n v="1447323833.7"/>
    <d v="2013-05-26T00:00:00"/>
    <x v="1"/>
    <x v="1"/>
    <s v="DTP"/>
    <n v="0"/>
    <x v="0"/>
    <n v="0"/>
    <d v="2013-05-26T00:00:00"/>
    <x v="27"/>
    <n v="1687346"/>
    <x v="1"/>
    <x v="0"/>
    <n v="328"/>
    <n v="0.41742754420720501"/>
    <s v="PORT04PORT09"/>
    <n v="21.470399999999998"/>
    <n v="6.2E-2"/>
    <n v="29.959206538997719"/>
    <n v="136.91623449996325"/>
  </r>
  <r>
    <n v="1447149338.7"/>
    <d v="2013-05-26T00:00:00"/>
    <x v="1"/>
    <x v="1"/>
    <s v="DTP"/>
    <n v="0"/>
    <x v="0"/>
    <n v="0"/>
    <d v="2013-05-26T00:00:00"/>
    <x v="27"/>
    <n v="1687346"/>
    <x v="1"/>
    <x v="0"/>
    <n v="363"/>
    <n v="0.68875544794188825"/>
    <s v="PORT04PORT09"/>
    <n v="21.470399999999998"/>
    <n v="6.2E-2"/>
    <n v="36.971530111380133"/>
    <n v="250.01822760290543"/>
  </r>
  <r>
    <n v="1447323802.7"/>
    <d v="2013-05-26T00:00:00"/>
    <x v="1"/>
    <x v="1"/>
    <s v="DTP"/>
    <n v="0"/>
    <x v="0"/>
    <n v="0"/>
    <d v="2013-05-26T00:00:00"/>
    <x v="27"/>
    <n v="1687346"/>
    <x v="1"/>
    <x v="0"/>
    <n v="334"/>
    <n v="0.83485508841441003"/>
    <s v="PORT04PORT09"/>
    <n v="21.470399999999998"/>
    <n v="6.2E-2"/>
    <n v="38.758579170885596"/>
    <n v="278.84159953041296"/>
  </r>
  <r>
    <n v="1447283735.7"/>
    <d v="2013-05-26T00:00:00"/>
    <x v="1"/>
    <x v="1"/>
    <s v="DTP"/>
    <n v="0"/>
    <x v="0"/>
    <n v="0"/>
    <d v="2013-05-26T00:00:00"/>
    <x v="27"/>
    <n v="1669409"/>
    <x v="1"/>
    <x v="0"/>
    <n v="452"/>
    <n v="1.4167883761198528"/>
    <s v="PORT04PORT09"/>
    <n v="21.470399999999998"/>
    <n v="6.2E-2"/>
    <n v="61.174477452382753"/>
    <n v="640.38834600617349"/>
  </r>
  <r>
    <n v="1447185738.7"/>
    <d v="2013-05-26T00:00:00"/>
    <x v="1"/>
    <x v="1"/>
    <s v="DTP"/>
    <n v="0"/>
    <x v="0"/>
    <n v="0"/>
    <d v="2013-05-26T00:00:00"/>
    <x v="27"/>
    <n v="1669409"/>
    <x v="1"/>
    <x v="0"/>
    <n v="400"/>
    <n v="0.88549273507490789"/>
    <s v="PORT04PORT09"/>
    <n v="21.470399999999998"/>
    <n v="6.2E-2"/>
    <n v="43.430619829857719"/>
    <n v="354.19709402996318"/>
  </r>
  <r>
    <n v="1447283649.7"/>
    <d v="2013-05-26T00:00:00"/>
    <x v="1"/>
    <x v="1"/>
    <s v="DTP"/>
    <n v="0"/>
    <x v="0"/>
    <n v="0"/>
    <d v="2013-05-26T00:00:00"/>
    <x v="27"/>
    <n v="1669409"/>
    <x v="1"/>
    <x v="0"/>
    <n v="435"/>
    <n v="1.5053376496273434"/>
    <s v="PORT04PORT09"/>
    <n v="21.470399999999998"/>
    <n v="6.2E-2"/>
    <n v="62.069356410449451"/>
    <n v="654.82187758789439"/>
  </r>
  <r>
    <n v="1447149337.7"/>
    <d v="2013-05-26T00:00:00"/>
    <x v="1"/>
    <x v="1"/>
    <s v="DTP"/>
    <n v="0"/>
    <x v="0"/>
    <n v="0"/>
    <d v="2013-05-26T00:00:00"/>
    <x v="27"/>
    <n v="1669409"/>
    <x v="1"/>
    <x v="0"/>
    <n v="452"/>
    <n v="1.2928193932093657"/>
    <s v="PORT04PORT09"/>
    <n v="21.470399999999998"/>
    <n v="6.2E-2"/>
    <n v="57.700370675299261"/>
    <n v="584.35436573063328"/>
  </r>
  <r>
    <n v="1447367880.7"/>
    <d v="2013-05-26T00:00:00"/>
    <x v="1"/>
    <x v="1"/>
    <s v="DTP"/>
    <n v="0"/>
    <x v="0"/>
    <n v="0"/>
    <d v="2013-05-26T00:00:00"/>
    <x v="27"/>
    <n v="1669409"/>
    <x v="1"/>
    <x v="0"/>
    <n v="611"/>
    <n v="2.7450274787322146"/>
    <s v="PORT04PORT09"/>
    <n v="21.470399999999998"/>
    <n v="6.2E-2"/>
    <n v="125.45753094933374"/>
    <n v="1677.2117895053832"/>
  </r>
  <r>
    <n v="1447367934.7"/>
    <d v="2013-05-26T00:00:00"/>
    <x v="1"/>
    <x v="1"/>
    <s v="DTP"/>
    <n v="0"/>
    <x v="0"/>
    <n v="0"/>
    <d v="2013-05-26T00:00:00"/>
    <x v="27"/>
    <n v="1669409"/>
    <x v="1"/>
    <x v="0"/>
    <n v="823"/>
    <n v="4.8702100429119932"/>
    <s v="PORT04PORT09"/>
    <n v="21.470399999999998"/>
    <n v="6.2E-2"/>
    <n v="269.97773764962739"/>
    <n v="4008.1828653165703"/>
  </r>
  <r>
    <n v="1447283037.7"/>
    <d v="2013-05-26T00:00:00"/>
    <x v="1"/>
    <x v="1"/>
    <s v="DTP"/>
    <n v="0"/>
    <x v="0"/>
    <n v="0"/>
    <d v="2013-05-26T00:00:00"/>
    <x v="27"/>
    <n v="1677891"/>
    <x v="1"/>
    <x v="0"/>
    <n v="1328"/>
    <n v="3.3071269035532991"/>
    <s v="PORT04PORT09"/>
    <n v="21.470399999999998"/>
    <n v="6.2E-2"/>
    <n v="293.76600073096444"/>
    <n v="4391.8645279187813"/>
  </r>
  <r>
    <n v="1447323784.7"/>
    <d v="2013-05-26T00:00:00"/>
    <x v="1"/>
    <x v="1"/>
    <s v="DTP"/>
    <n v="0"/>
    <x v="0"/>
    <n v="0"/>
    <d v="2013-05-26T00:00:00"/>
    <x v="27"/>
    <n v="1677891"/>
    <x v="1"/>
    <x v="0"/>
    <n v="1447"/>
    <n v="3.9685522842639589"/>
    <s v="PORT04PORT09"/>
    <n v="21.470399999999998"/>
    <n v="6.2E-2"/>
    <n v="377.50509963045681"/>
    <n v="5742.4951553299488"/>
  </r>
  <r>
    <n v="1447367883.7"/>
    <d v="2013-05-26T00:00:00"/>
    <x v="1"/>
    <x v="1"/>
    <s v="DTP"/>
    <n v="0"/>
    <x v="0"/>
    <n v="0"/>
    <d v="2013-05-26T00:00:00"/>
    <x v="27"/>
    <n v="1677891"/>
    <x v="1"/>
    <x v="0"/>
    <n v="2292"/>
    <n v="6"/>
    <s v="PORT04PORT09"/>
    <n v="21.470399999999998"/>
    <n v="6.2E-2"/>
    <n v="874.09440000000006"/>
    <n v="13752"/>
  </r>
  <r>
    <n v="1447283036.7"/>
    <d v="2013-05-26T00:00:00"/>
    <x v="1"/>
    <x v="1"/>
    <s v="DTP"/>
    <n v="0"/>
    <x v="0"/>
    <n v="0"/>
    <d v="2013-05-26T00:00:00"/>
    <x v="27"/>
    <n v="1677891"/>
    <x v="1"/>
    <x v="0"/>
    <n v="2234"/>
    <n v="6"/>
    <s v="PORT04PORT09"/>
    <n v="21.470399999999998"/>
    <n v="6.2E-2"/>
    <n v="852.51840000000004"/>
    <n v="13404"/>
  </r>
  <r>
    <n v="1447149320.7"/>
    <d v="2013-05-26T00:00:00"/>
    <x v="1"/>
    <x v="1"/>
    <s v="DTP"/>
    <n v="0"/>
    <x v="0"/>
    <n v="0"/>
    <d v="2013-05-26T00:00:00"/>
    <x v="27"/>
    <n v="1677891"/>
    <x v="1"/>
    <x v="0"/>
    <n v="2322"/>
    <n v="5.98"/>
    <s v="PORT04PORT09"/>
    <n v="21.470399999999998"/>
    <n v="6.2E-2"/>
    <n v="882.37512000000015"/>
    <n v="13885.560000000001"/>
  </r>
  <r>
    <n v="1447185818.7"/>
    <d v="2013-05-26T00:00:00"/>
    <x v="1"/>
    <x v="1"/>
    <s v="DTP"/>
    <n v="0"/>
    <x v="0"/>
    <n v="0"/>
    <d v="2013-05-26T00:00:00"/>
    <x v="27"/>
    <n v="1677891"/>
    <x v="1"/>
    <x v="0"/>
    <n v="2303"/>
    <n v="5.96"/>
    <s v="PORT04PORT09"/>
    <n v="21.470399999999998"/>
    <n v="6.2E-2"/>
    <n v="872.47496000000012"/>
    <n v="13725.88"/>
  </r>
  <r>
    <n v="1447367910.7"/>
    <d v="2013-05-26T00:00:00"/>
    <x v="1"/>
    <x v="1"/>
    <s v="DTP"/>
    <n v="0"/>
    <x v="0"/>
    <n v="0"/>
    <d v="2013-05-26T00:00:00"/>
    <x v="27"/>
    <n v="1677891"/>
    <x v="1"/>
    <x v="0"/>
    <n v="4831"/>
    <n v="11.7"/>
    <s v="PORT04PORT09"/>
    <n v="21.470399999999998"/>
    <n v="6.2E-2"/>
    <n v="3525.8777999999998"/>
    <n v="56522.7"/>
  </r>
  <r>
    <n v="1447283670.7"/>
    <d v="2013-05-26T00:00:00"/>
    <x v="1"/>
    <x v="1"/>
    <s v="DTP"/>
    <n v="0"/>
    <x v="0"/>
    <n v="0"/>
    <d v="2013-05-26T00:00:00"/>
    <x v="27"/>
    <n v="1677891"/>
    <x v="1"/>
    <x v="0"/>
    <n v="2831"/>
    <n v="6.94"/>
    <s v="PORT04PORT09"/>
    <n v="21.470399999999998"/>
    <n v="6.2E-2"/>
    <n v="1239.5930799999999"/>
    <n v="19647.14"/>
  </r>
  <r>
    <n v="1447165476.7"/>
    <d v="2013-05-26T00:00:00"/>
    <x v="1"/>
    <x v="1"/>
    <s v="DTP"/>
    <n v="0"/>
    <x v="0"/>
    <n v="0"/>
    <d v="2013-05-26T00:00:00"/>
    <x v="27"/>
    <n v="1677891"/>
    <x v="1"/>
    <x v="0"/>
    <n v="2782"/>
    <n v="6.9"/>
    <s v="PORT04PORT09"/>
    <n v="21.470399999999998"/>
    <n v="6.2E-2"/>
    <n v="1211.6099999999999"/>
    <n v="19195.8"/>
  </r>
  <r>
    <n v="1447200081.7"/>
    <d v="2013-05-26T00:00:00"/>
    <x v="1"/>
    <x v="1"/>
    <s v="DTP"/>
    <n v="0"/>
    <x v="0"/>
    <n v="0"/>
    <d v="2013-05-26T00:00:00"/>
    <x v="27"/>
    <n v="1655723"/>
    <x v="1"/>
    <x v="0"/>
    <n v="305"/>
    <n v="5.3021208250166152E-2"/>
    <s v="PORT04PORT09"/>
    <n v="21.470399999999998"/>
    <n v="6.2E-2"/>
    <n v="22.47303104801064"/>
    <n v="16.171468516300678"/>
  </r>
  <r>
    <n v="1447283764.7"/>
    <d v="2013-05-26T00:00:00"/>
    <x v="1"/>
    <x v="1"/>
    <s v="DTP"/>
    <n v="0"/>
    <x v="0"/>
    <n v="0"/>
    <d v="2013-05-26T00:00:00"/>
    <x v="27"/>
    <n v="1651933"/>
    <x v="1"/>
    <x v="0"/>
    <n v="307"/>
    <n v="0.24443609929949228"/>
    <s v="PORT04PORT09"/>
    <n v="21.470399999999998"/>
    <n v="6.2E-2"/>
    <n v="26.122996714066534"/>
    <n v="75.041882484944125"/>
  </r>
  <r>
    <n v="1447389181.7"/>
    <d v="2013-05-26T00:00:00"/>
    <x v="1"/>
    <x v="1"/>
    <s v="DTP"/>
    <n v="0"/>
    <x v="0"/>
    <n v="0"/>
    <d v="2013-05-26T00:00:00"/>
    <x v="27"/>
    <n v="1652499"/>
    <x v="1"/>
    <x v="0"/>
    <n v="311"/>
    <n v="0.98239555879415175"/>
    <s v="PORT04PORT09"/>
    <n v="21.470399999999998"/>
    <n v="6.2E-2"/>
    <n v="40.412951164668833"/>
    <n v="305.52501878498117"/>
  </r>
  <r>
    <n v="1447135962.7"/>
    <d v="2013-05-26T00:00:00"/>
    <x v="1"/>
    <x v="1"/>
    <s v="DTP"/>
    <n v="0"/>
    <x v="0"/>
    <n v="0"/>
    <d v="2013-05-26T00:00:00"/>
    <x v="27"/>
    <n v="1652499"/>
    <x v="1"/>
    <x v="0"/>
    <n v="298"/>
    <n v="2.92"/>
    <s v="PORT04PORT09"/>
    <n v="21.470399999999998"/>
    <n v="6.2E-2"/>
    <n v="75.420320000000004"/>
    <n v="870.16"/>
  </r>
  <r>
    <n v="1447165487.7"/>
    <d v="2013-05-26T00:00:00"/>
    <x v="1"/>
    <x v="1"/>
    <s v="DTP"/>
    <n v="0"/>
    <x v="0"/>
    <n v="0"/>
    <d v="2013-05-26T00:00:00"/>
    <x v="27"/>
    <n v="1652611"/>
    <x v="1"/>
    <x v="0"/>
    <n v="294"/>
    <n v="0.5269787031926918"/>
    <s v="PORT04PORT09"/>
    <n v="21.470399999999998"/>
    <n v="6.2E-2"/>
    <n v="31.076167801796384"/>
    <n v="154.93173873865138"/>
  </r>
  <r>
    <n v="1447283666.7"/>
    <d v="2013-05-26T00:00:00"/>
    <x v="1"/>
    <x v="1"/>
    <s v="DTP"/>
    <n v="0"/>
    <x v="0"/>
    <n v="0"/>
    <d v="2013-05-26T00:00:00"/>
    <x v="27"/>
    <n v="1652611"/>
    <x v="1"/>
    <x v="0"/>
    <n v="334"/>
    <n v="1.0539574063853836"/>
    <s v="PORT04PORT09"/>
    <n v="21.470399999999998"/>
    <n v="6.2E-2"/>
    <n v="43.295749971428521"/>
    <n v="352.02177373271815"/>
  </r>
  <r>
    <n v="1447133258.7"/>
    <d v="2013-05-26T00:00:00"/>
    <x v="1"/>
    <x v="1"/>
    <s v="DTP"/>
    <n v="0"/>
    <x v="0"/>
    <n v="0"/>
    <d v="2013-05-26T00:00:00"/>
    <x v="27"/>
    <n v="1652611"/>
    <x v="1"/>
    <x v="0"/>
    <n v="324"/>
    <n v="1.5809361095780752"/>
    <s v="PORT04PORT09"/>
    <n v="21.470399999999998"/>
    <n v="6.2E-2"/>
    <n v="53.228244569204371"/>
    <n v="512.2232995032964"/>
  </r>
  <r>
    <n v="1447283665.7"/>
    <d v="2013-05-26T00:00:00"/>
    <x v="1"/>
    <x v="1"/>
    <s v="DTP"/>
    <n v="0"/>
    <x v="0"/>
    <n v="0"/>
    <d v="2013-05-26T00:00:00"/>
    <x v="27"/>
    <n v="1652611"/>
    <x v="1"/>
    <x v="0"/>
    <n v="356"/>
    <n v="2.4"/>
    <s v="PORT04PORT09"/>
    <n v="21.470399999999998"/>
    <n v="6.2E-2"/>
    <n v="74.44319999999999"/>
    <n v="854.4"/>
  </r>
  <r>
    <n v="1447149350.7"/>
    <d v="2013-05-26T00:00:00"/>
    <x v="1"/>
    <x v="1"/>
    <s v="DTP"/>
    <n v="0"/>
    <x v="0"/>
    <n v="0"/>
    <d v="2013-05-26T00:00:00"/>
    <x v="27"/>
    <n v="1652604"/>
    <x v="1"/>
    <x v="0"/>
    <n v="309"/>
    <n v="0.50074475287745424"/>
    <s v="PORT04PORT09"/>
    <n v="21.470399999999998"/>
    <n v="6.2E-2"/>
    <n v="31.063667975626267"/>
    <n v="154.73012863913337"/>
  </r>
  <r>
    <n v="1447185802.7"/>
    <d v="2013-05-26T00:00:00"/>
    <x v="1"/>
    <x v="1"/>
    <s v="DTP"/>
    <n v="0"/>
    <x v="0"/>
    <n v="0"/>
    <d v="2013-05-26T00:00:00"/>
    <x v="27"/>
    <n v="1652604"/>
    <x v="1"/>
    <x v="0"/>
    <n v="281"/>
    <n v="0.10014895057549085"/>
    <s v="PORT04PORT09"/>
    <n v="21.470399999999998"/>
    <n v="6.2E-2"/>
    <n v="23.215195016926199"/>
    <n v="28.141855111712928"/>
  </r>
  <r>
    <n v="1447323929.7"/>
    <d v="2013-05-26T00:00:00"/>
    <x v="1"/>
    <x v="1"/>
    <s v="DTP"/>
    <n v="0"/>
    <x v="0"/>
    <n v="0"/>
    <d v="2013-05-26T00:00:00"/>
    <x v="27"/>
    <n v="1652604"/>
    <x v="1"/>
    <x v="0"/>
    <n v="273"/>
    <n v="2.5037237643872712E-2"/>
    <s v="PORT04PORT09"/>
    <n v="21.470399999999998"/>
    <n v="6.2E-2"/>
    <n v="21.894180284360189"/>
    <n v="6.8351658767772507"/>
  </r>
  <r>
    <n v="1447283675.7"/>
    <d v="2013-05-26T00:00:00"/>
    <x v="1"/>
    <x v="1"/>
    <s v="DTP"/>
    <n v="0"/>
    <x v="0"/>
    <n v="0"/>
    <d v="2013-05-26T00:00:00"/>
    <x v="27"/>
    <n v="1660563"/>
    <x v="1"/>
    <x v="0"/>
    <n v="458"/>
    <n v="1.6109694269473032"/>
    <s v="PORT04PORT09"/>
    <n v="21.470399999999998"/>
    <n v="6.2E-2"/>
    <n v="67.215487847595625"/>
    <n v="737.82399754186486"/>
  </r>
  <r>
    <n v="1447185807.7"/>
    <d v="2013-05-26T00:00:00"/>
    <x v="1"/>
    <x v="1"/>
    <s v="DTP"/>
    <n v="0"/>
    <x v="0"/>
    <n v="0"/>
    <d v="2013-05-26T00:00:00"/>
    <x v="27"/>
    <n v="1660563"/>
    <x v="1"/>
    <x v="0"/>
    <n v="329"/>
    <n v="0.12392072514979256"/>
    <s v="PORT04PORT09"/>
    <n v="21.470399999999998"/>
    <n v="6.2E-2"/>
    <n v="23.998134951605465"/>
    <n v="40.769918574281753"/>
  </r>
  <r>
    <n v="1447215399.7"/>
    <d v="2013-05-26T00:00:00"/>
    <x v="1"/>
    <x v="1"/>
    <s v="DTP"/>
    <n v="0"/>
    <x v="0"/>
    <n v="0"/>
    <d v="2013-05-26T00:00:00"/>
    <x v="27"/>
    <n v="1660563"/>
    <x v="1"/>
    <x v="0"/>
    <n v="320"/>
    <n v="0.43372253802427396"/>
    <s v="PORT04PORT09"/>
    <n v="21.470399999999998"/>
    <n v="6.2E-2"/>
    <n v="30.075455154401595"/>
    <n v="138.79121216776767"/>
  </r>
  <r>
    <n v="1447185801.7"/>
    <d v="2013-05-26T00:00:00"/>
    <x v="1"/>
    <x v="1"/>
    <s v="DTP"/>
    <n v="0"/>
    <x v="0"/>
    <n v="0"/>
    <d v="2013-05-26T00:00:00"/>
    <x v="27"/>
    <n v="1660563"/>
    <x v="1"/>
    <x v="0"/>
    <n v="311"/>
    <n v="0.61960362574896277"/>
    <s v="PORT04PORT09"/>
    <n v="21.470399999999998"/>
    <n v="6.2E-2"/>
    <n v="33.417597111691499"/>
    <n v="192.69672760792741"/>
  </r>
  <r>
    <n v="1447283762.7"/>
    <d v="2013-05-26T00:00:00"/>
    <x v="1"/>
    <x v="1"/>
    <s v="DTP"/>
    <n v="0"/>
    <x v="0"/>
    <n v="0"/>
    <d v="2013-05-26T00:00:00"/>
    <x v="27"/>
    <n v="1660563"/>
    <x v="1"/>
    <x v="0"/>
    <n v="405"/>
    <n v="1.8588108772468883"/>
    <s v="PORT04PORT09"/>
    <n v="21.470399999999998"/>
    <n v="6.2E-2"/>
    <n v="68.145141127669362"/>
    <n v="752.81840528498981"/>
  </r>
  <r>
    <n v="1447367903.7"/>
    <d v="2013-05-26T00:00:00"/>
    <x v="1"/>
    <x v="1"/>
    <s v="DTP"/>
    <n v="0"/>
    <x v="0"/>
    <n v="0"/>
    <d v="2013-05-26T00:00:00"/>
    <x v="27"/>
    <n v="1660563"/>
    <x v="1"/>
    <x v="0"/>
    <n v="474"/>
    <n v="2.4784145029958511"/>
    <s v="PORT04PORT09"/>
    <n v="21.470399999999998"/>
    <n v="6.2E-2"/>
    <n v="94.306045414042075"/>
    <n v="1174.7684744200335"/>
  </r>
  <r>
    <n v="1447185800.7"/>
    <d v="2013-05-26T00:00:00"/>
    <x v="1"/>
    <x v="1"/>
    <s v="DTP"/>
    <n v="0"/>
    <x v="0"/>
    <n v="0"/>
    <d v="2013-05-26T00:00:00"/>
    <x v="27"/>
    <n v="1660563"/>
    <x v="1"/>
    <x v="0"/>
    <n v="425"/>
    <n v="1.2392072514979255"/>
    <s v="PORT04PORT09"/>
    <n v="21.470399999999998"/>
    <n v="6.2E-2"/>
    <n v="54.123511076970338"/>
    <n v="526.66308188661833"/>
  </r>
  <r>
    <n v="1447302770.7"/>
    <d v="2013-05-26T00:00:00"/>
    <x v="1"/>
    <x v="1"/>
    <s v="DTP"/>
    <n v="0"/>
    <x v="0"/>
    <n v="0"/>
    <d v="2013-05-26T00:00:00"/>
    <x v="27"/>
    <n v="1660563"/>
    <x v="1"/>
    <x v="0"/>
    <n v="459"/>
    <n v="2.4784145029958511"/>
    <s v="PORT04PORT09"/>
    <n v="21.470399999999998"/>
    <n v="6.2E-2"/>
    <n v="92.001119926255924"/>
    <n v="1137.5922568750957"/>
  </r>
  <r>
    <n v="1447150702.7"/>
    <d v="2013-05-26T00:00:00"/>
    <x v="1"/>
    <x v="1"/>
    <s v="DTP"/>
    <n v="0"/>
    <x v="0"/>
    <n v="0"/>
    <d v="2013-05-26T00:00:00"/>
    <x v="27"/>
    <n v="1656839"/>
    <x v="1"/>
    <x v="0"/>
    <n v="438"/>
    <n v="2.1264804469273746"/>
    <s v="PORT04PORT09"/>
    <n v="21.470399999999998"/>
    <n v="6.2E-2"/>
    <n v="79.217103016759779"/>
    <n v="931.39843575419002"/>
  </r>
  <r>
    <n v="1447356667.7"/>
    <d v="2013-05-26T00:00:00"/>
    <x v="1"/>
    <x v="1"/>
    <s v="DTP"/>
    <n v="0"/>
    <x v="0"/>
    <n v="0"/>
    <d v="2013-05-26T00:00:00"/>
    <x v="27"/>
    <n v="1656839"/>
    <x v="1"/>
    <x v="0"/>
    <n v="432"/>
    <n v="1.6357541899441344"/>
    <s v="PORT04PORT09"/>
    <n v="21.470399999999998"/>
    <n v="6.2E-2"/>
    <n v="65.282440223463695"/>
    <n v="706.64581005586604"/>
  </r>
  <r>
    <n v="1447356752.7"/>
    <d v="2013-05-26T00:00:00"/>
    <x v="1"/>
    <x v="1"/>
    <s v="DTP"/>
    <n v="0"/>
    <x v="0"/>
    <n v="0"/>
    <d v="2013-05-26T00:00:00"/>
    <x v="27"/>
    <n v="1656839"/>
    <x v="1"/>
    <x v="0"/>
    <n v="311"/>
    <n v="0.16357541899441344"/>
    <s v="PORT04PORT09"/>
    <n v="21.470399999999998"/>
    <n v="6.2E-2"/>
    <n v="24.624461229050276"/>
    <n v="50.871955307262581"/>
  </r>
  <r>
    <n v="1447266942.7"/>
    <d v="2013-05-26T00:00:00"/>
    <x v="1"/>
    <x v="1"/>
    <s v="DTP"/>
    <n v="0"/>
    <x v="0"/>
    <n v="0"/>
    <d v="2013-05-26T00:00:00"/>
    <x v="27"/>
    <n v="1656839"/>
    <x v="1"/>
    <x v="0"/>
    <n v="418"/>
    <n v="1.6357541899441344"/>
    <s v="PORT04PORT09"/>
    <n v="21.470399999999998"/>
    <n v="6.2E-2"/>
    <n v="63.862605586592181"/>
    <n v="683.7452513966482"/>
  </r>
  <r>
    <n v="1447283664.7"/>
    <d v="2013-05-26T00:00:00"/>
    <x v="1"/>
    <x v="1"/>
    <s v="DTP"/>
    <n v="0"/>
    <x v="0"/>
    <n v="0"/>
    <d v="2013-05-26T00:00:00"/>
    <x v="27"/>
    <n v="1656839"/>
    <x v="1"/>
    <x v="0"/>
    <n v="294"/>
    <n v="0.81787709497206718"/>
    <s v="PORT04PORT09"/>
    <n v="21.470399999999998"/>
    <n v="6.2E-2"/>
    <n v="36.378663687150841"/>
    <n v="240.45586592178776"/>
  </r>
  <r>
    <n v="1447283783.7"/>
    <d v="2013-05-26T00:00:00"/>
    <x v="1"/>
    <x v="1"/>
    <s v="DTP"/>
    <n v="0"/>
    <x v="0"/>
    <n v="0"/>
    <d v="2013-05-26T00:00:00"/>
    <x v="27"/>
    <n v="1656839"/>
    <x v="1"/>
    <x v="0"/>
    <n v="303"/>
    <n v="0.81787709497206718"/>
    <s v="PORT04PORT09"/>
    <n v="21.470399999999998"/>
    <n v="6.2E-2"/>
    <n v="36.835039106145253"/>
    <n v="247.81675977653634"/>
  </r>
  <r>
    <n v="1447185804.7"/>
    <d v="2013-05-26T00:00:00"/>
    <x v="1"/>
    <x v="1"/>
    <s v="DTP"/>
    <n v="0"/>
    <x v="0"/>
    <n v="0"/>
    <d v="2013-05-26T00:00:00"/>
    <x v="27"/>
    <n v="1660885"/>
    <x v="1"/>
    <x v="0"/>
    <n v="442"/>
    <n v="1.7650607485297343"/>
    <s v="PORT04PORT09"/>
    <n v="21.470399999999998"/>
    <n v="6.2E-2"/>
    <n v="69.840124752708846"/>
    <n v="780.15685085014252"/>
  </r>
  <r>
    <n v="1447150752.7"/>
    <d v="2013-05-26T00:00:00"/>
    <x v="1"/>
    <x v="1"/>
    <s v="DTP"/>
    <n v="0"/>
    <x v="0"/>
    <n v="0"/>
    <d v="2013-05-26T00:00:00"/>
    <x v="27"/>
    <n v="1660885"/>
    <x v="1"/>
    <x v="0"/>
    <n v="557"/>
    <n v="2.2063259356621678"/>
    <s v="PORT04PORT09"/>
    <n v="21.470399999999998"/>
    <n v="6.2E-2"/>
    <n v="97.663659862157303"/>
    <n v="1228.9235461638275"/>
  </r>
  <r>
    <n v="1447185799.7"/>
    <d v="2013-05-26T00:00:00"/>
    <x v="1"/>
    <x v="1"/>
    <s v="DTP"/>
    <n v="0"/>
    <x v="0"/>
    <n v="0"/>
    <d v="2013-05-26T00:00:00"/>
    <x v="27"/>
    <n v="1660885"/>
    <x v="1"/>
    <x v="0"/>
    <n v="541"/>
    <n v="2.6475911227946014"/>
    <s v="PORT04PORT09"/>
    <n v="21.470399999999998"/>
    <n v="6.2E-2"/>
    <n v="110.27590144077652"/>
    <n v="1432.3467974318794"/>
  </r>
  <r>
    <n v="1447344848.7"/>
    <d v="2013-05-26T00:00:00"/>
    <x v="1"/>
    <x v="1"/>
    <s v="DTP"/>
    <n v="0"/>
    <x v="0"/>
    <n v="0"/>
    <d v="2013-05-26T00:00:00"/>
    <x v="27"/>
    <n v="1660885"/>
    <x v="1"/>
    <x v="0"/>
    <n v="439"/>
    <n v="1.7650607485297343"/>
    <s v="PORT04PORT09"/>
    <n v="21.470399999999998"/>
    <n v="6.2E-2"/>
    <n v="69.511823453482307"/>
    <n v="774.8616686045533"/>
  </r>
  <r>
    <n v="1447283763.7"/>
    <d v="2013-05-26T00:00:00"/>
    <x v="1"/>
    <x v="1"/>
    <s v="DTP"/>
    <n v="0"/>
    <x v="0"/>
    <n v="0"/>
    <d v="2013-05-26T00:00:00"/>
    <x v="27"/>
    <n v="1660885"/>
    <x v="1"/>
    <x v="0"/>
    <n v="386"/>
    <n v="0.88253037426486713"/>
    <s v="PORT04PORT09"/>
    <n v="21.470399999999998"/>
    <n v="6.2E-2"/>
    <n v="42.591116916906799"/>
    <n v="340.6567244662387"/>
  </r>
  <r>
    <n v="1447185808.7"/>
    <d v="2013-05-26T00:00:00"/>
    <x v="1"/>
    <x v="1"/>
    <s v="DTP"/>
    <n v="0"/>
    <x v="0"/>
    <n v="0"/>
    <d v="2013-05-26T00:00:00"/>
    <x v="27"/>
    <n v="1660885"/>
    <x v="1"/>
    <x v="0"/>
    <n v="367"/>
    <n v="0.88253037426486713"/>
    <s v="PORT04PORT09"/>
    <n v="21.470399999999998"/>
    <n v="6.2E-2"/>
    <n v="41.551496136022784"/>
    <n v="323.88864735520622"/>
  </r>
  <r>
    <n v="1447283667.7"/>
    <d v="2013-05-26T00:00:00"/>
    <x v="1"/>
    <x v="1"/>
    <s v="DTP"/>
    <n v="0"/>
    <x v="0"/>
    <n v="0"/>
    <d v="2013-05-26T00:00:00"/>
    <x v="27"/>
    <n v="1660885"/>
    <x v="1"/>
    <x v="0"/>
    <n v="507"/>
    <n v="1.7650607485297343"/>
    <s v="PORT04PORT09"/>
    <n v="21.470399999999998"/>
    <n v="6.2E-2"/>
    <n v="76.953319569283664"/>
    <n v="894.88579950457529"/>
  </r>
  <r>
    <n v="1447283694.7"/>
    <d v="2013-05-26T00:00:00"/>
    <x v="1"/>
    <x v="1"/>
    <s v="DTP"/>
    <n v="0"/>
    <x v="0"/>
    <n v="0"/>
    <d v="2013-05-26T00:00:00"/>
    <x v="27"/>
    <n v="1660885"/>
    <x v="1"/>
    <x v="0"/>
    <n v="490"/>
    <n v="2.2063259356621678"/>
    <s v="PORT04PORT09"/>
    <n v="21.470399999999998"/>
    <n v="6.2E-2"/>
    <n v="88.498581925416659"/>
    <n v="1081.0997084744622"/>
  </r>
  <r>
    <n v="1447283663.7"/>
    <d v="2013-05-26T00:00:00"/>
    <x v="1"/>
    <x v="1"/>
    <s v="DTP"/>
    <n v="0"/>
    <x v="0"/>
    <n v="0"/>
    <d v="2013-05-26T00:00:00"/>
    <x v="27"/>
    <n v="1660885"/>
    <x v="1"/>
    <x v="0"/>
    <n v="714"/>
    <n v="3.9713866841919021"/>
    <s v="PORT04PORT09"/>
    <n v="21.470399999999998"/>
    <n v="6.2E-2"/>
    <n v="197.27574573580711"/>
    <n v="2835.5700925130182"/>
  </r>
  <r>
    <n v="1447367968.7"/>
    <d v="2013-05-26T00:00:00"/>
    <x v="1"/>
    <x v="1"/>
    <s v="DTP"/>
    <n v="0"/>
    <x v="0"/>
    <n v="0"/>
    <d v="2013-05-26T00:00:00"/>
    <x v="27"/>
    <n v="1660885"/>
    <x v="1"/>
    <x v="0"/>
    <n v="923"/>
    <n v="5.0599999999999996"/>
    <s v="PORT04PORT09"/>
    <n v="21.470399999999998"/>
    <n v="6.2E-2"/>
    <n v="311.03395999999998"/>
    <n v="4670.3799999999992"/>
  </r>
  <r>
    <n v="1447367967.7"/>
    <d v="2013-05-26T00:00:00"/>
    <x v="1"/>
    <x v="1"/>
    <s v="DTP"/>
    <n v="0"/>
    <x v="0"/>
    <n v="0"/>
    <d v="2013-05-26T00:00:00"/>
    <x v="27"/>
    <n v="1660897"/>
    <x v="1"/>
    <x v="0"/>
    <n v="1321"/>
    <n v="7.9419911086076898"/>
    <s v="PORT04PORT09"/>
    <n v="21.470399999999998"/>
    <n v="6.2E-2"/>
    <n v="671.93535577718706"/>
    <n v="10491.370254470758"/>
  </r>
  <r>
    <n v="1447344847.7"/>
    <d v="2013-05-26T00:00:00"/>
    <x v="1"/>
    <x v="1"/>
    <s v="DTP"/>
    <n v="0"/>
    <x v="0"/>
    <n v="0"/>
    <d v="2013-05-26T00:00:00"/>
    <x v="27"/>
    <n v="1660897"/>
    <x v="1"/>
    <x v="0"/>
    <n v="831"/>
    <n v="3.9709955543038449"/>
    <s v="PORT04PORT09"/>
    <n v="21.470399999999998"/>
    <n v="6.2E-2"/>
    <n v="226.06403294884268"/>
    <n v="3299.8973056264949"/>
  </r>
  <r>
    <n v="1447165430.7"/>
    <d v="2013-05-26T00:00:00"/>
    <x v="1"/>
    <x v="1"/>
    <s v="DTP"/>
    <n v="0"/>
    <x v="0"/>
    <n v="0"/>
    <d v="2013-05-26T00:00:00"/>
    <x v="27"/>
    <n v="1660897"/>
    <x v="1"/>
    <x v="0"/>
    <n v="762"/>
    <n v="3.9709955543038449"/>
    <s v="PORT04PORT09"/>
    <n v="21.470399999999998"/>
    <n v="6.2E-2"/>
    <n v="209.07611396753083"/>
    <n v="3025.8986123795298"/>
  </r>
  <r>
    <n v="1447185761.7"/>
    <d v="2013-05-26T00:00:00"/>
    <x v="1"/>
    <x v="1"/>
    <s v="DTP"/>
    <n v="0"/>
    <x v="0"/>
    <n v="0"/>
    <d v="2013-05-26T00:00:00"/>
    <x v="27"/>
    <n v="1660897"/>
    <x v="1"/>
    <x v="0"/>
    <n v="818"/>
    <n v="4.0504154653899214"/>
    <s v="PORT04PORT09"/>
    <n v="21.470399999999998"/>
    <n v="6.2E-2"/>
    <n v="226.89127074271522"/>
    <n v="3313.2398506889558"/>
  </r>
  <r>
    <n v="1447283693.7"/>
    <d v="2013-05-26T00:00:00"/>
    <x v="1"/>
    <x v="1"/>
    <s v="DTP"/>
    <n v="0"/>
    <x v="0"/>
    <n v="0"/>
    <d v="2013-05-26T00:00:00"/>
    <x v="27"/>
    <n v="1660897"/>
    <x v="1"/>
    <x v="0"/>
    <n v="1057"/>
    <n v="6.353592886886152"/>
    <s v="PORT04PORT09"/>
    <n v="21.470399999999998"/>
    <n v="6.2E-2"/>
    <n v="437.84675624919703"/>
    <n v="6715.7476814386628"/>
  </r>
  <r>
    <n v="1447367965.7"/>
    <d v="2013-05-26T00:00:00"/>
    <x v="1"/>
    <x v="1"/>
    <s v="DTP"/>
    <n v="0"/>
    <x v="0"/>
    <n v="0"/>
    <d v="2013-05-26T00:00:00"/>
    <x v="27"/>
    <n v="1660897"/>
    <x v="1"/>
    <x v="0"/>
    <n v="1925"/>
    <n v="12.707185773772304"/>
    <s v="PORT04PORT09"/>
    <n v="21.470399999999998"/>
    <n v="6.2E-2"/>
    <n v="1538.0730220997243"/>
    <n v="24461.332614511684"/>
  </r>
  <r>
    <n v="1447185803.7"/>
    <d v="2013-05-26T00:00:00"/>
    <x v="1"/>
    <x v="1"/>
    <s v="DTP"/>
    <n v="0"/>
    <x v="0"/>
    <n v="0"/>
    <d v="2013-05-26T00:00:00"/>
    <x v="27"/>
    <n v="1660897"/>
    <x v="1"/>
    <x v="0"/>
    <n v="573"/>
    <n v="1.9854977771519224"/>
    <s v="PORT04PORT09"/>
    <n v="21.470399999999998"/>
    <n v="6.2E-2"/>
    <n v="92.007194031099189"/>
    <n v="1137.6902263080515"/>
  </r>
  <r>
    <n v="1447266839.7"/>
    <d v="2013-05-26T00:00:00"/>
    <x v="1"/>
    <x v="1"/>
    <s v="DTP"/>
    <n v="0"/>
    <x v="0"/>
    <n v="0"/>
    <d v="2013-05-26T00:00:00"/>
    <x v="27"/>
    <n v="1660897"/>
    <x v="1"/>
    <x v="0"/>
    <n v="634"/>
    <n v="2.3825973325823067"/>
    <s v="PORT04PORT09"/>
    <n v="21.470399999999998"/>
    <n v="6.2E-2"/>
    <n v="115.12553594914532"/>
    <n v="1510.5667088571824"/>
  </r>
  <r>
    <n v="1447344846.7"/>
    <d v="2013-05-26T00:00:00"/>
    <x v="1"/>
    <x v="1"/>
    <s v="DTP"/>
    <n v="0"/>
    <x v="0"/>
    <n v="0"/>
    <d v="2013-05-26T00:00:00"/>
    <x v="27"/>
    <n v="1660897"/>
    <x v="1"/>
    <x v="0"/>
    <n v="336"/>
    <n v="0.3970995554303845"/>
    <s v="PORT04PORT09"/>
    <n v="21.470399999999998"/>
    <n v="6.2E-2"/>
    <n v="29.742777938725766"/>
    <n v="133.4254506246092"/>
  </r>
  <r>
    <n v="1447283754.7"/>
    <d v="2013-05-26T00:00:00"/>
    <x v="1"/>
    <x v="1"/>
    <s v="DTP"/>
    <n v="0"/>
    <x v="0"/>
    <n v="0"/>
    <d v="2013-05-26T00:00:00"/>
    <x v="27"/>
    <n v="1660897"/>
    <x v="1"/>
    <x v="0"/>
    <n v="1296"/>
    <n v="7.9419911086076898"/>
    <s v="PORT04PORT09"/>
    <n v="21.470399999999998"/>
    <n v="6.2E-2"/>
    <n v="659.62526955884516"/>
    <n v="10292.820476755565"/>
  </r>
  <r>
    <n v="1447367966.7"/>
    <d v="2013-05-26T00:00:00"/>
    <x v="1"/>
    <x v="1"/>
    <s v="DTP"/>
    <n v="0"/>
    <x v="0"/>
    <n v="0"/>
    <d v="2013-05-26T00:00:00"/>
    <x v="27"/>
    <n v="1660897"/>
    <x v="1"/>
    <x v="0"/>
    <n v="2330"/>
    <n v="14.88398221721538"/>
    <s v="PORT04PORT09"/>
    <n v="21.470399999999998"/>
    <n v="6.2E-2"/>
    <n v="2171.6104710989339"/>
    <n v="34679.678566111834"/>
  </r>
  <r>
    <n v="1447283668.7"/>
    <d v="2013-05-26T00:00:00"/>
    <x v="1"/>
    <x v="1"/>
    <s v="DTP"/>
    <n v="0"/>
    <x v="0"/>
    <n v="0"/>
    <d v="2013-05-26T00:00:00"/>
    <x v="27"/>
    <n v="1660897"/>
    <x v="1"/>
    <x v="0"/>
    <n v="937"/>
    <n v="5.5200000000000005"/>
    <s v="PORT04PORT09"/>
    <n v="21.470399999999998"/>
    <n v="6.2E-2"/>
    <n v="342.14928000000003"/>
    <n v="5172.2400000000007"/>
  </r>
  <r>
    <n v="1447389199.7"/>
    <d v="2013-05-26T00:00:00"/>
    <x v="1"/>
    <x v="1"/>
    <s v="DTP"/>
    <n v="0"/>
    <x v="0"/>
    <n v="0"/>
    <d v="2013-05-26T00:00:00"/>
    <x v="27"/>
    <n v="1654498"/>
    <x v="1"/>
    <x v="0"/>
    <n v="35347"/>
    <n v="890.9636900369004"/>
    <s v="PORT04PORT09"/>
    <n v="21.470399999999998"/>
    <n v="6.2E-2"/>
    <n v="1952580.8706075277"/>
    <n v="31492893.551734317"/>
  </r>
  <r>
    <n v="1447334180.7"/>
    <d v="2013-05-26T00:00:00"/>
    <x v="1"/>
    <x v="1"/>
    <s v="DTP"/>
    <n v="0"/>
    <x v="0"/>
    <n v="0"/>
    <d v="2013-05-26T00:00:00"/>
    <x v="27"/>
    <n v="1654498"/>
    <x v="1"/>
    <x v="0"/>
    <n v="30270"/>
    <n v="671.64"/>
    <s v="PORT04PORT09"/>
    <n v="21.470399999999998"/>
    <n v="6.2E-2"/>
    <n v="1260515.1240000001"/>
    <n v="20330542.800000001"/>
  </r>
  <r>
    <n v="1447389178.7"/>
    <d v="2013-05-26T00:00:00"/>
    <x v="1"/>
    <x v="1"/>
    <s v="DTP"/>
    <n v="0"/>
    <x v="0"/>
    <n v="0"/>
    <d v="2013-05-26T00:00:00"/>
    <x v="27"/>
    <n v="1668545"/>
    <x v="1"/>
    <x v="0"/>
    <n v="395"/>
    <n v="1.2256331887964376"/>
    <s v="PORT04PORT09"/>
    <n v="21.470399999999998"/>
    <n v="6.2E-2"/>
    <n v="51.486156793624758"/>
    <n v="484.12510957459284"/>
  </r>
  <r>
    <n v="1447283736.7"/>
    <d v="2013-05-26T00:00:00"/>
    <x v="1"/>
    <x v="1"/>
    <s v="DTP"/>
    <n v="0"/>
    <x v="0"/>
    <n v="0"/>
    <d v="2013-05-26T00:00:00"/>
    <x v="27"/>
    <n v="1668545"/>
    <x v="1"/>
    <x v="0"/>
    <n v="362"/>
    <n v="0.35923731395757652"/>
    <s v="PORT04PORT09"/>
    <n v="21.470399999999998"/>
    <n v="6.2E-2"/>
    <n v="29.533122274463846"/>
    <n v="130.0439076526427"/>
  </r>
  <r>
    <n v="1447389177.7"/>
    <d v="2013-05-26T00:00:00"/>
    <x v="1"/>
    <x v="1"/>
    <s v="DTP"/>
    <n v="0"/>
    <x v="0"/>
    <n v="0"/>
    <d v="2013-05-26T00:00:00"/>
    <x v="27"/>
    <n v="1668545"/>
    <x v="1"/>
    <x v="0"/>
    <n v="363"/>
    <n v="0.34867151060588308"/>
    <s v="PORT04PORT09"/>
    <n v="21.470399999999998"/>
    <n v="6.2E-2"/>
    <n v="29.317601017696003"/>
    <n v="126.56775834993556"/>
  </r>
  <r>
    <n v="1447283699.7"/>
    <d v="2013-05-26T00:00:00"/>
    <x v="1"/>
    <x v="1"/>
    <s v="DTP"/>
    <n v="0"/>
    <x v="0"/>
    <n v="0"/>
    <d v="2013-05-26T00:00:00"/>
    <x v="27"/>
    <n v="1668547"/>
    <x v="1"/>
    <x v="0"/>
    <n v="273"/>
    <n v="7.9664308695766656E-2"/>
    <s v="PORT04PORT09"/>
    <n v="21.470399999999998"/>
    <n v="6.2E-2"/>
    <n v="22.818798088984543"/>
    <n v="21.748356273944296"/>
  </r>
  <r>
    <n v="1447391520.7"/>
    <d v="2013-05-26T00:00:00"/>
    <x v="1"/>
    <x v="1"/>
    <s v="DTP"/>
    <n v="0"/>
    <x v="0"/>
    <n v="0"/>
    <d v="2013-05-26T00:00:00"/>
    <x v="27"/>
    <n v="1662238"/>
    <x v="1"/>
    <x v="0"/>
    <n v="265"/>
    <n v="0.83504761904761893"/>
    <s v="PORT04PORT09"/>
    <n v="21.470399999999998"/>
    <n v="6.2E-2"/>
    <n v="35.190232380952374"/>
    <n v="221.28761904761902"/>
  </r>
  <r>
    <n v="1447155768.7"/>
    <d v="2013-05-26T00:00:00"/>
    <x v="1"/>
    <x v="1"/>
    <s v="DTP"/>
    <n v="0"/>
    <x v="0"/>
    <n v="0"/>
    <d v="2013-05-26T00:00:00"/>
    <x v="27"/>
    <n v="1662238"/>
    <x v="1"/>
    <x v="0"/>
    <n v="294"/>
    <n v="1.0438095238095237"/>
    <s v="PORT04PORT09"/>
    <n v="21.470399999999998"/>
    <n v="6.2E-2"/>
    <n v="40.496959999999994"/>
    <n v="306.88"/>
  </r>
  <r>
    <n v="1447185806.7"/>
    <d v="2013-05-26T00:00:00"/>
    <x v="1"/>
    <x v="1"/>
    <s v="DTP"/>
    <n v="0"/>
    <x v="0"/>
    <n v="0"/>
    <d v="2013-05-26T00:00:00"/>
    <x v="27"/>
    <n v="1662274"/>
    <x v="1"/>
    <x v="0"/>
    <n v="284"/>
    <n v="3.3225225225225219"/>
    <s v="PORT04PORT09"/>
    <n v="21.470399999999998"/>
    <n v="6.2E-2"/>
    <n v="79.973376576576555"/>
    <n v="943.59639639639624"/>
  </r>
  <r>
    <n v="1447389170.7"/>
    <d v="2013-05-26T00:00:00"/>
    <x v="1"/>
    <x v="1"/>
    <s v="DTP"/>
    <n v="0"/>
    <x v="0"/>
    <n v="0"/>
    <d v="2013-05-26T00:00:00"/>
    <x v="27"/>
    <n v="1662274"/>
    <x v="1"/>
    <x v="0"/>
    <n v="299"/>
    <n v="0.83063063063063047"/>
    <s v="PORT04PORT09"/>
    <n v="21.470399999999998"/>
    <n v="6.2E-2"/>
    <n v="36.868630630630626"/>
    <n v="248.35855855855851"/>
  </r>
  <r>
    <n v="1447200082.7"/>
    <d v="2013-05-26T00:00:00"/>
    <x v="1"/>
    <x v="1"/>
    <s v="DTP"/>
    <n v="0"/>
    <x v="0"/>
    <n v="0"/>
    <d v="2013-05-26T00:00:00"/>
    <x v="27"/>
    <n v="1662274"/>
    <x v="1"/>
    <x v="0"/>
    <n v="301"/>
    <n v="0.83063063063063047"/>
    <s v="PORT04PORT09"/>
    <n v="21.470399999999998"/>
    <n v="6.2E-2"/>
    <n v="36.971628828828827"/>
    <n v="250.01981981981976"/>
  </r>
  <r>
    <n v="1447206394.7"/>
    <d v="2013-05-26T00:00:00"/>
    <x v="1"/>
    <x v="1"/>
    <s v="DTP"/>
    <n v="0"/>
    <x v="0"/>
    <n v="0"/>
    <d v="2013-05-26T00:00:00"/>
    <x v="27"/>
    <n v="1662274"/>
    <x v="1"/>
    <x v="0"/>
    <n v="357"/>
    <n v="7.0603603603603586"/>
    <s v="PORT04PORT09"/>
    <n v="21.470399999999998"/>
    <n v="6.2E-2"/>
    <n v="177.74441621621617"/>
    <n v="2520.5486486486479"/>
  </r>
  <r>
    <n v="1447212846.7"/>
    <d v="2013-05-26T00:00:00"/>
    <x v="1"/>
    <x v="1"/>
    <s v="DTP"/>
    <n v="0"/>
    <x v="0"/>
    <n v="0"/>
    <d v="2013-05-26T00:00:00"/>
    <x v="27"/>
    <n v="1662274"/>
    <x v="1"/>
    <x v="0"/>
    <n v="322"/>
    <n v="0.83063063063063047"/>
    <s v="PORT04PORT09"/>
    <n v="21.470399999999998"/>
    <n v="6.2E-2"/>
    <n v="38.053109909909907"/>
    <n v="267.46306306306303"/>
  </r>
  <r>
    <n v="1447283692.7"/>
    <d v="2013-05-26T00:00:00"/>
    <x v="1"/>
    <x v="1"/>
    <s v="DTP"/>
    <n v="0"/>
    <x v="0"/>
    <n v="0"/>
    <d v="2013-05-26T00:00:00"/>
    <x v="27"/>
    <n v="1663341"/>
    <x v="1"/>
    <x v="0"/>
    <n v="249"/>
    <n v="0.81088709677419346"/>
    <s v="PORT04PORT09"/>
    <n v="21.470399999999998"/>
    <n v="6.2E-2"/>
    <n v="33.988874999999993"/>
    <n v="201.91088709677416"/>
  </r>
  <r>
    <n v="1447192336.7"/>
    <d v="2013-05-26T00:00:00"/>
    <x v="1"/>
    <x v="1"/>
    <s v="DTP"/>
    <n v="0"/>
    <x v="0"/>
    <n v="0"/>
    <d v="2013-05-26T00:00:00"/>
    <x v="27"/>
    <n v="1663341"/>
    <x v="1"/>
    <x v="0"/>
    <n v="302"/>
    <n v="2.4326612903225806"/>
    <s v="PORT04PORT09"/>
    <n v="21.470399999999998"/>
    <n v="6.2E-2"/>
    <n v="67.019549999999995"/>
    <n v="734.66370967741932"/>
  </r>
  <r>
    <n v="1447392335.7"/>
    <d v="2013-05-26T00:00:00"/>
    <x v="1"/>
    <x v="1"/>
    <s v="DTP"/>
    <n v="0"/>
    <x v="0"/>
    <n v="0"/>
    <d v="2013-05-26T00:00:00"/>
    <x v="27"/>
    <n v="1663341"/>
    <x v="1"/>
    <x v="0"/>
    <n v="311"/>
    <n v="2.4326612903225806"/>
    <s v="PORT04PORT09"/>
    <n v="21.470399999999998"/>
    <n v="6.2E-2"/>
    <n v="68.376974999999987"/>
    <n v="756.55766129032259"/>
  </r>
  <r>
    <n v="1447323836.7"/>
    <d v="2013-05-26T00:00:00"/>
    <x v="1"/>
    <x v="1"/>
    <s v="DTP"/>
    <n v="0"/>
    <x v="0"/>
    <n v="0"/>
    <d v="2013-05-26T00:00:00"/>
    <x v="27"/>
    <n v="1664346"/>
    <x v="1"/>
    <x v="0"/>
    <n v="347"/>
    <n v="1.2440625000000001"/>
    <s v="PORT04PORT09"/>
    <n v="21.470399999999998"/>
    <n v="6.2E-2"/>
    <n v="48.235160624999999"/>
    <n v="431.68968750000005"/>
  </r>
  <r>
    <n v="1447302784.7"/>
    <d v="2013-05-26T00:00:00"/>
    <x v="1"/>
    <x v="1"/>
    <s v="DTP"/>
    <n v="0"/>
    <x v="0"/>
    <n v="0"/>
    <d v="2013-05-26T00:00:00"/>
    <x v="27"/>
    <n v="1664346"/>
    <x v="1"/>
    <x v="0"/>
    <n v="385"/>
    <n v="3.9399999999999995"/>
    <s v="PORT04PORT09"/>
    <n v="21.470399999999998"/>
    <n v="6.2E-2"/>
    <n v="115.51819999999999"/>
    <n v="1516.8999999999999"/>
  </r>
  <r>
    <n v="1447215474.7"/>
    <d v="2013-05-26T00:00:00"/>
    <x v="1"/>
    <x v="1"/>
    <s v="DTP"/>
    <n v="0"/>
    <x v="0"/>
    <n v="0"/>
    <d v="2013-05-26T00:00:00"/>
    <x v="27"/>
    <n v="1664346"/>
    <x v="1"/>
    <x v="0"/>
    <n v="286"/>
    <n v="2.42"/>
    <s v="PORT04PORT09"/>
    <n v="21.470399999999998"/>
    <n v="6.2E-2"/>
    <n v="64.381839999999997"/>
    <n v="692.12"/>
  </r>
  <r>
    <n v="1447283723.7"/>
    <d v="2013-05-26T00:00:00"/>
    <x v="1"/>
    <x v="1"/>
    <s v="DTP"/>
    <n v="0"/>
    <x v="0"/>
    <n v="0"/>
    <d v="2013-05-26T00:00:00"/>
    <x v="27"/>
    <n v="1664346"/>
    <x v="1"/>
    <x v="0"/>
    <n v="342"/>
    <n v="2.04"/>
    <s v="PORT04PORT09"/>
    <n v="21.470399999999998"/>
    <n v="6.2E-2"/>
    <n v="64.726560000000006"/>
    <n v="697.68000000000006"/>
  </r>
  <r>
    <n v="1447346617.7"/>
    <d v="2013-05-26T00:00:00"/>
    <x v="1"/>
    <x v="1"/>
    <s v="DTP"/>
    <n v="0"/>
    <x v="0"/>
    <n v="0"/>
    <d v="2013-05-26T00:00:00"/>
    <x v="27"/>
    <n v="1671942"/>
    <x v="1"/>
    <x v="0"/>
    <n v="412"/>
    <n v="9.7567459650109676"/>
    <s v="PORT04PORT09"/>
    <n v="21.470399999999998"/>
    <n v="6.2E-2"/>
    <n v="270.69671893024014"/>
    <n v="4019.7793375845185"/>
  </r>
  <r>
    <n v="1447227183.7"/>
    <d v="2013-05-26T00:00:00"/>
    <x v="1"/>
    <x v="1"/>
    <s v="DTP"/>
    <n v="0"/>
    <x v="0"/>
    <n v="0"/>
    <d v="2013-05-26T00:00:00"/>
    <x v="27"/>
    <n v="1699951"/>
    <x v="1"/>
    <x v="0"/>
    <n v="382"/>
    <n v="3.783197875720278"/>
    <s v="PORT04PORT09"/>
    <n v="21.470399999999998"/>
    <n v="6.2E-2"/>
    <n v="111.07165848855907"/>
    <n v="1445.1815885251463"/>
  </r>
  <r>
    <n v="1447149416.7"/>
    <d v="2013-05-26T00:00:00"/>
    <x v="1"/>
    <x v="1"/>
    <s v="DTP"/>
    <n v="0"/>
    <x v="0"/>
    <n v="0"/>
    <d v="2013-05-26T00:00:00"/>
    <x v="27"/>
    <n v="1699951"/>
    <x v="1"/>
    <x v="0"/>
    <n v="320"/>
    <n v="1.891598937860139"/>
    <s v="PORT04PORT09"/>
    <n v="21.470399999999998"/>
    <n v="6.2E-2"/>
    <n v="58.999722927145157"/>
    <n v="605.31166011524442"/>
  </r>
  <r>
    <n v="1447146923.7"/>
    <d v="2013-05-26T00:00:00"/>
    <x v="1"/>
    <x v="1"/>
    <s v="DTP"/>
    <n v="0"/>
    <x v="0"/>
    <n v="0"/>
    <d v="2013-05-26T00:00:00"/>
    <x v="27"/>
    <n v="1699952"/>
    <x v="1"/>
    <x v="0"/>
    <n v="1459"/>
    <n v="45.403591055289048"/>
    <s v="PORT04PORT09"/>
    <n v="21.470399999999998"/>
    <n v="6.2E-2"/>
    <n v="4128.5884396793363"/>
    <n v="66243.839349666727"/>
  </r>
  <r>
    <n v="1447198885.7"/>
    <d v="2013-05-26T00:00:00"/>
    <x v="1"/>
    <x v="1"/>
    <s v="DTP"/>
    <n v="0"/>
    <x v="0"/>
    <n v="0"/>
    <d v="2013-05-26T00:00:00"/>
    <x v="27"/>
    <n v="1699952"/>
    <x v="1"/>
    <x v="0"/>
    <n v="974"/>
    <n v="26.816041311214562"/>
    <s v="PORT04PORT09"/>
    <n v="21.470399999999998"/>
    <n v="6.2E-2"/>
    <n v="1640.8375027016248"/>
    <n v="26118.824237122983"/>
  </r>
  <r>
    <n v="1447185885.7"/>
    <d v="2013-05-26T00:00:00"/>
    <x v="1"/>
    <x v="1"/>
    <s v="DTP"/>
    <n v="0"/>
    <x v="0"/>
    <n v="0"/>
    <d v="2013-05-26T00:00:00"/>
    <x v="27"/>
    <n v="1699952"/>
    <x v="1"/>
    <x v="0"/>
    <n v="602"/>
    <n v="12.207299534302885"/>
    <s v="PORT04PORT09"/>
    <n v="21.470399999999998"/>
    <n v="6.2E-2"/>
    <n v="477.09564781832086"/>
    <n v="7348.7943196503375"/>
  </r>
  <r>
    <n v="1447149402.7"/>
    <d v="2013-05-26T00:00:00"/>
    <x v="1"/>
    <x v="1"/>
    <s v="DTP"/>
    <n v="0"/>
    <x v="0"/>
    <n v="0"/>
    <d v="2013-05-26T00:00:00"/>
    <x v="27"/>
    <n v="1699952"/>
    <x v="1"/>
    <x v="0"/>
    <n v="378"/>
    <n v="3.0610448983297265"/>
    <s v="PORT04PORT09"/>
    <n v="21.470399999999998"/>
    <n v="6.2E-2"/>
    <n v="93.209048237255459"/>
    <n v="1157.0749715686366"/>
  </r>
  <r>
    <n v="1447185888.7"/>
    <d v="2013-05-26T00:00:00"/>
    <x v="1"/>
    <x v="1"/>
    <s v="DTP"/>
    <n v="0"/>
    <x v="0"/>
    <n v="0"/>
    <d v="2013-05-26T00:00:00"/>
    <x v="27"/>
    <n v="1699952"/>
    <x v="1"/>
    <x v="0"/>
    <n v="370"/>
    <n v="4.1674466688103511"/>
    <s v="PORT04PORT09"/>
    <n v="21.470399999999998"/>
    <n v="6.2E-2"/>
    <n v="117.07162658250947"/>
    <n v="1541.9552674598299"/>
  </r>
  <r>
    <n v="1447224516.7"/>
    <d v="2013-05-26T00:00:00"/>
    <x v="1"/>
    <x v="1"/>
    <s v="DTP"/>
    <n v="0"/>
    <x v="0"/>
    <n v="0"/>
    <d v="2013-05-26T00:00:00"/>
    <x v="27"/>
    <n v="1699952"/>
    <x v="1"/>
    <x v="0"/>
    <n v="1806"/>
    <n v="58.320088524031206"/>
    <s v="PORT04PORT09"/>
    <n v="21.470399999999998"/>
    <n v="6.2E-2"/>
    <n v="6551.6873522128226"/>
    <n v="105326.07987440036"/>
  </r>
  <r>
    <n v="1447206404.7"/>
    <d v="2013-05-26T00:00:00"/>
    <x v="1"/>
    <x v="1"/>
    <s v="DTP"/>
    <n v="0"/>
    <x v="0"/>
    <n v="0"/>
    <d v="2013-05-26T00:00:00"/>
    <x v="27"/>
    <n v="1699952"/>
    <x v="1"/>
    <x v="0"/>
    <n v="420"/>
    <n v="6.8228109179638485"/>
    <s v="PORT04PORT09"/>
    <n v="21.470399999999998"/>
    <n v="6.2E-2"/>
    <n v="199.13639630377861"/>
    <n v="2865.5805855448166"/>
  </r>
  <r>
    <n v="1447204442.7"/>
    <d v="2013-05-26T00:00:00"/>
    <x v="1"/>
    <x v="1"/>
    <s v="DTP"/>
    <n v="0"/>
    <x v="0"/>
    <n v="0"/>
    <d v="2013-05-26T00:00:00"/>
    <x v="27"/>
    <n v="1699952"/>
    <x v="1"/>
    <x v="0"/>
    <n v="983"/>
    <n v="25.816041311214562"/>
    <s v="PORT04PORT09"/>
    <n v="21.470399999999998"/>
    <n v="6.2E-2"/>
    <n v="1594.8548537532824"/>
    <n v="25377.168608923916"/>
  </r>
  <r>
    <n v="1447227184.7"/>
    <d v="2013-05-26T00:00:00"/>
    <x v="1"/>
    <x v="1"/>
    <s v="DTP"/>
    <n v="0"/>
    <x v="0"/>
    <n v="0"/>
    <d v="2013-05-26T00:00:00"/>
    <x v="27"/>
    <n v="1699952"/>
    <x v="1"/>
    <x v="0"/>
    <n v="306"/>
    <n v="1.880883009817061"/>
    <s v="PORT04PORT09"/>
    <n v="21.470399999999998"/>
    <n v="6.2E-2"/>
    <n v="57.154512462249279"/>
    <n v="575.55020100402066"/>
  </r>
  <r>
    <n v="1447204441.7"/>
    <d v="2013-05-26T00:00:00"/>
    <x v="1"/>
    <x v="1"/>
    <s v="DTP"/>
    <n v="0"/>
    <x v="0"/>
    <n v="0"/>
    <d v="2013-05-26T00:00:00"/>
    <x v="27"/>
    <n v="1699948"/>
    <x v="1"/>
    <x v="0"/>
    <n v="834"/>
    <n v="16.496313950681095"/>
    <s v="PORT04PORT09"/>
    <n v="21.470399999999998"/>
    <n v="6.2E-2"/>
    <n v="874.46180176181815"/>
    <n v="13757.925834868034"/>
  </r>
  <r>
    <n v="1447224515.7"/>
    <d v="2013-05-26T00:00:00"/>
    <x v="1"/>
    <x v="1"/>
    <s v="DTP"/>
    <n v="0"/>
    <x v="0"/>
    <n v="0"/>
    <d v="2013-05-26T00:00:00"/>
    <x v="27"/>
    <n v="1699948"/>
    <x v="1"/>
    <x v="0"/>
    <n v="337"/>
    <n v="3.2992627901362188"/>
    <s v="PORT04PORT09"/>
    <n v="21.470399999999998"/>
    <n v="6.2E-2"/>
    <n v="90.405196737106152"/>
    <n v="1111.8515602759057"/>
  </r>
  <r>
    <n v="1447206403.7"/>
    <d v="2013-05-26T00:00:00"/>
    <x v="1"/>
    <x v="1"/>
    <s v="DTP"/>
    <n v="0"/>
    <x v="0"/>
    <n v="0"/>
    <d v="2013-05-26T00:00:00"/>
    <x v="27"/>
    <n v="1699948"/>
    <x v="1"/>
    <x v="0"/>
    <n v="2313"/>
    <n v="68.985255802724382"/>
    <s v="PORT04PORT09"/>
    <n v="21.470399999999998"/>
    <n v="6.2E-2"/>
    <n v="9914.3699936454923"/>
    <n v="159562.89667170148"/>
  </r>
  <r>
    <n v="1447198884.7"/>
    <d v="2013-05-26T00:00:00"/>
    <x v="1"/>
    <x v="1"/>
    <s v="DTP"/>
    <n v="0"/>
    <x v="0"/>
    <n v="0"/>
    <d v="2013-05-26T00:00:00"/>
    <x v="27"/>
    <n v="1699948"/>
    <x v="1"/>
    <x v="0"/>
    <n v="821"/>
    <n v="16.496313950681095"/>
    <s v="PORT04PORT09"/>
    <n v="21.470399999999998"/>
    <n v="6.2E-2"/>
    <n v="861.16577271756921"/>
    <n v="13543.473753509179"/>
  </r>
  <r>
    <n v="1447192322.7"/>
    <d v="2013-05-26T00:00:00"/>
    <x v="1"/>
    <x v="1"/>
    <s v="DTP"/>
    <n v="0"/>
    <x v="0"/>
    <n v="0"/>
    <d v="2013-05-26T00:00:00"/>
    <x v="27"/>
    <n v="1699948"/>
    <x v="1"/>
    <x v="0"/>
    <n v="1631"/>
    <n v="45.562819131781183"/>
    <s v="PORT04PORT09"/>
    <n v="21.470399999999998"/>
    <n v="6.2E-2"/>
    <n v="4628.8737962439764"/>
    <n v="74312.958003935113"/>
  </r>
  <r>
    <n v="1447183523.7"/>
    <d v="2013-05-26T00:00:00"/>
    <x v="1"/>
    <x v="1"/>
    <s v="DTP"/>
    <n v="0"/>
    <x v="0"/>
    <n v="0"/>
    <d v="2013-05-26T00:00:00"/>
    <x v="27"/>
    <n v="1699953"/>
    <x v="1"/>
    <x v="0"/>
    <n v="384"/>
    <n v="2.7975382350402982"/>
    <s v="PORT04PORT09"/>
    <n v="21.470399999999998"/>
    <n v="6.2E-2"/>
    <n v="88.074190299839415"/>
    <n v="1074.2546822554746"/>
  </r>
  <r>
    <n v="1447224514.7"/>
    <d v="2013-05-26T00:00:00"/>
    <x v="1"/>
    <x v="1"/>
    <s v="DTP"/>
    <n v="0"/>
    <x v="0"/>
    <n v="0"/>
    <d v="2013-05-26T00:00:00"/>
    <x v="27"/>
    <n v="1699946"/>
    <x v="1"/>
    <x v="0"/>
    <n v="436"/>
    <n v="3.5937138232787991"/>
    <s v="PORT04PORT09"/>
    <n v="21.470399999999998"/>
    <n v="6.2E-2"/>
    <n v="118.61567207087251"/>
    <n v="1566.8592269495564"/>
  </r>
  <r>
    <n v="1447374459.7"/>
    <d v="2013-05-26T00:00:00"/>
    <x v="1"/>
    <x v="1"/>
    <s v="DTP"/>
    <n v="0"/>
    <x v="0"/>
    <n v="0"/>
    <d v="2013-05-26T00:00:00"/>
    <x v="27"/>
    <n v="1697087"/>
    <x v="1"/>
    <x v="0"/>
    <n v="336"/>
    <n v="8.2428789380947928E-2"/>
    <s v="PORT04PORT09"/>
    <n v="21.470399999999998"/>
    <n v="6.2E-2"/>
    <n v="23.187556540383905"/>
    <n v="27.696073231998504"/>
  </r>
  <r>
    <n v="1447389279.7"/>
    <d v="2013-05-26T00:00:00"/>
    <x v="1"/>
    <x v="1"/>
    <s v="DTP"/>
    <n v="0"/>
    <x v="0"/>
    <n v="0"/>
    <d v="2013-05-26T00:00:00"/>
    <x v="27"/>
    <n v="1697086"/>
    <x v="1"/>
    <x v="0"/>
    <n v="262"/>
    <n v="2.6528238126184104E-2"/>
    <s v="PORT04PORT09"/>
    <n v="21.470399999999998"/>
    <n v="6.2E-2"/>
    <n v="21.901324700121734"/>
    <n v="6.9503983890602354"/>
  </r>
  <r>
    <n v="1447374458.7"/>
    <d v="2013-05-26T00:00:00"/>
    <x v="1"/>
    <x v="1"/>
    <s v="DTP"/>
    <n v="0"/>
    <x v="0"/>
    <n v="0"/>
    <d v="2013-05-26T00:00:00"/>
    <x v="27"/>
    <n v="1697086"/>
    <x v="1"/>
    <x v="0"/>
    <n v="254"/>
    <n v="6.8973419128078667E-2"/>
    <s v="PORT04PORT09"/>
    <n v="21.470399999999998"/>
    <n v="6.2E-2"/>
    <n v="22.55659340442898"/>
    <n v="17.51924845853198"/>
  </r>
  <r>
    <n v="1447335471.7"/>
    <d v="2013-05-26T00:00:00"/>
    <x v="1"/>
    <x v="1"/>
    <s v="DTP"/>
    <n v="0"/>
    <x v="0"/>
    <n v="0"/>
    <d v="2013-05-26T00:00:00"/>
    <x v="27"/>
    <n v="1654622"/>
    <x v="1"/>
    <x v="0"/>
    <n v="30280"/>
    <n v="377.72"/>
    <s v="PORT04PORT09"/>
    <n v="21.470399999999998"/>
    <n v="6.2E-2"/>
    <n v="709137.88959999999"/>
    <n v="11437361.600000001"/>
  </r>
  <r>
    <n v="1447165428.7"/>
    <d v="2013-05-26T00:00:00"/>
    <x v="1"/>
    <x v="1"/>
    <s v="DTP"/>
    <n v="0"/>
    <x v="0"/>
    <n v="0"/>
    <d v="2013-05-26T00:00:00"/>
    <x v="27"/>
    <n v="1677884"/>
    <x v="1"/>
    <x v="0"/>
    <n v="590"/>
    <n v="2.6527483058388666"/>
    <s v="PORT04PORT09"/>
    <n v="21.470399999999998"/>
    <n v="6.2E-2"/>
    <n v="118.50793302758574"/>
    <n v="1565.1215004449314"/>
  </r>
  <r>
    <n v="1447389191.7"/>
    <d v="2013-05-26T00:00:00"/>
    <x v="1"/>
    <x v="1"/>
    <s v="DTP"/>
    <n v="0"/>
    <x v="0"/>
    <n v="0"/>
    <d v="2013-05-26T00:00:00"/>
    <x v="27"/>
    <n v="1677884"/>
    <x v="1"/>
    <x v="0"/>
    <n v="1793"/>
    <n v="7.28"/>
    <s v="PORT04PORT09"/>
    <n v="21.470399999999998"/>
    <n v="6.2E-2"/>
    <n v="830.75888000000009"/>
    <n v="13053.04"/>
  </r>
  <r>
    <n v="1447266950.7"/>
    <d v="2013-05-26T00:00:00"/>
    <x v="1"/>
    <x v="1"/>
    <s v="DTP"/>
    <n v="0"/>
    <x v="0"/>
    <n v="0"/>
    <d v="2013-05-26T00:00:00"/>
    <x v="27"/>
    <n v="1677878"/>
    <x v="1"/>
    <x v="0"/>
    <n v="575"/>
    <n v="0.96671362163684793"/>
    <s v="PORT04PORT09"/>
    <n v="21.470399999999998"/>
    <n v="6.2E-2"/>
    <n v="55.933740611353628"/>
    <n v="555.86033244118755"/>
  </r>
  <r>
    <n v="1447323919.7"/>
    <d v="2013-05-26T00:00:00"/>
    <x v="1"/>
    <x v="1"/>
    <s v="DTP"/>
    <n v="0"/>
    <x v="0"/>
    <n v="0"/>
    <d v="2013-05-26T00:00:00"/>
    <x v="27"/>
    <n v="1677878"/>
    <x v="1"/>
    <x v="0"/>
    <n v="577"/>
    <n v="0.92953232849696921"/>
    <s v="PORT04PORT09"/>
    <n v="21.470399999999998"/>
    <n v="6.2E-2"/>
    <n v="54.72348951965057"/>
    <n v="536.34015354275118"/>
  </r>
  <r>
    <n v="1447283688.7"/>
    <d v="2013-05-26T00:00:00"/>
    <x v="1"/>
    <x v="1"/>
    <s v="DTP"/>
    <n v="0"/>
    <x v="0"/>
    <n v="0"/>
    <d v="2013-05-26T00:00:00"/>
    <x v="27"/>
    <n v="1677878"/>
    <x v="1"/>
    <x v="0"/>
    <n v="256"/>
    <n v="7.4362586279757531E-2"/>
    <s v="PORT04PORT09"/>
    <n v="21.470399999999998"/>
    <n v="6.2E-2"/>
    <n v="22.65068296943231"/>
    <n v="19.036822087617928"/>
  </r>
  <r>
    <n v="1447323803.7"/>
    <d v="2013-05-26T00:00:00"/>
    <x v="1"/>
    <x v="1"/>
    <s v="DTP"/>
    <n v="0"/>
    <x v="0"/>
    <n v="0"/>
    <d v="2013-05-26T00:00:00"/>
    <x v="27"/>
    <n v="1677878"/>
    <x v="1"/>
    <x v="0"/>
    <n v="628"/>
    <n v="1.115438794196363"/>
    <s v="PORT04PORT09"/>
    <n v="21.470399999999998"/>
    <n v="6.2E-2"/>
    <n v="64.901124890829578"/>
    <n v="700.49556275531597"/>
  </r>
  <r>
    <n v="1447185795.7"/>
    <d v="2013-05-26T00:00:00"/>
    <x v="1"/>
    <x v="1"/>
    <s v="DTP"/>
    <n v="0"/>
    <x v="0"/>
    <n v="0"/>
    <d v="2013-05-26T00:00:00"/>
    <x v="27"/>
    <n v="1677884"/>
    <x v="1"/>
    <x v="0"/>
    <n v="1806"/>
    <n v="5.0199999999999996"/>
    <s v="PORT04PORT09"/>
    <n v="21.470399999999998"/>
    <n v="6.2E-2"/>
    <n v="583.56984"/>
    <n v="9066.119999999999"/>
  </r>
  <r>
    <n v="1447283657.7"/>
    <d v="2013-05-26T00:00:00"/>
    <x v="1"/>
    <x v="1"/>
    <s v="DTP"/>
    <n v="0"/>
    <x v="0"/>
    <n v="0"/>
    <d v="2013-05-26T00:00:00"/>
    <x v="27"/>
    <n v="1677884"/>
    <x v="1"/>
    <x v="0"/>
    <n v="2041"/>
    <n v="5.52"/>
    <s v="PORT04PORT09"/>
    <n v="21.470399999999998"/>
    <n v="6.2E-2"/>
    <n v="719.98224000000005"/>
    <n v="11266.32"/>
  </r>
  <r>
    <n v="1447391186.7"/>
    <d v="2013-05-26T00:00:00"/>
    <x v="1"/>
    <x v="1"/>
    <s v="DTP"/>
    <n v="0"/>
    <x v="0"/>
    <n v="0"/>
    <d v="2013-05-26T00:00:00"/>
    <x v="27"/>
    <n v="1613321"/>
    <x v="1"/>
    <x v="0"/>
    <n v="328"/>
    <n v="6.8124280782508623E-2"/>
    <s v="PORT04PORT09"/>
    <n v="21.470399999999998"/>
    <n v="6.2E-2"/>
    <n v="22.855775373993094"/>
    <n v="22.344764096662828"/>
  </r>
  <r>
    <n v="1447389064.7"/>
    <d v="2013-05-26T00:00:00"/>
    <x v="1"/>
    <x v="1"/>
    <s v="DTP"/>
    <n v="0"/>
    <x v="0"/>
    <n v="0"/>
    <d v="2013-05-26T00:00:00"/>
    <x v="27"/>
    <n v="1613321"/>
    <x v="1"/>
    <x v="0"/>
    <n v="342"/>
    <n v="0.34062140391254314"/>
    <s v="PORT04PORT09"/>
    <n v="21.470399999999998"/>
    <n v="6.2E-2"/>
    <n v="28.692936248561562"/>
    <n v="116.49252013808976"/>
  </r>
  <r>
    <n v="1447215397.7"/>
    <d v="2013-05-26T00:00:00"/>
    <x v="1"/>
    <x v="1"/>
    <s v="DTP"/>
    <n v="0"/>
    <x v="0"/>
    <n v="0"/>
    <d v="2013-05-26T00:00:00"/>
    <x v="27"/>
    <n v="1666466"/>
    <x v="1"/>
    <x v="0"/>
    <n v="374"/>
    <n v="1.6726477024070021"/>
    <s v="PORT04PORT09"/>
    <n v="21.470399999999998"/>
    <n v="6.2E-2"/>
    <n v="60.255754923413562"/>
    <n v="625.57024070021885"/>
  </r>
  <r>
    <n v="1447283765.7"/>
    <d v="2013-05-26T00:00:00"/>
    <x v="1"/>
    <x v="1"/>
    <s v="DTP"/>
    <n v="0"/>
    <x v="0"/>
    <n v="0"/>
    <d v="2013-05-26T00:00:00"/>
    <x v="27"/>
    <n v="1666466"/>
    <x v="1"/>
    <x v="0"/>
    <n v="279"/>
    <n v="2.7877461706783367E-2"/>
    <s v="PORT04PORT09"/>
    <n v="21.470399999999998"/>
    <n v="6.2E-2"/>
    <n v="21.952624332603936"/>
    <n v="7.7778118161925596"/>
  </r>
  <r>
    <n v="1447283696.7"/>
    <d v="2013-05-26T00:00:00"/>
    <x v="1"/>
    <x v="1"/>
    <s v="DTP"/>
    <n v="0"/>
    <x v="0"/>
    <n v="0"/>
    <d v="2013-05-26T00:00:00"/>
    <x v="27"/>
    <n v="1666466"/>
    <x v="1"/>
    <x v="0"/>
    <n v="315"/>
    <n v="2.2000000000000002"/>
    <s v="PORT04PORT09"/>
    <n v="21.470399999999998"/>
    <n v="6.2E-2"/>
    <n v="64.436400000000006"/>
    <n v="693"/>
  </r>
  <r>
    <n v="1447367929.7"/>
    <d v="2013-05-26T00:00:00"/>
    <x v="1"/>
    <x v="1"/>
    <s v="DTP"/>
    <n v="0"/>
    <x v="0"/>
    <n v="0"/>
    <d v="2013-05-26T00:00:00"/>
    <x v="27"/>
    <n v="1666466"/>
    <x v="1"/>
    <x v="0"/>
    <n v="336"/>
    <n v="2.2400000000000002"/>
    <s v="PORT04PORT09"/>
    <n v="21.470399999999998"/>
    <n v="6.2E-2"/>
    <n v="68.134079999999997"/>
    <n v="752.6400000000001"/>
  </r>
  <r>
    <n v="1447283695.7"/>
    <d v="2013-05-26T00:00:00"/>
    <x v="1"/>
    <x v="1"/>
    <s v="DTP"/>
    <n v="0"/>
    <x v="0"/>
    <n v="0"/>
    <d v="2013-05-26T00:00:00"/>
    <x v="27"/>
    <n v="1666466"/>
    <x v="1"/>
    <x v="0"/>
    <n v="392"/>
    <n v="2.2200000000000002"/>
    <s v="PORT04PORT09"/>
    <n v="21.470399999999998"/>
    <n v="6.2E-2"/>
    <n v="75.425280000000001"/>
    <n v="870.24000000000012"/>
  </r>
  <r>
    <n v="1447367964.7"/>
    <d v="2013-05-26T00:00:00"/>
    <x v="1"/>
    <x v="1"/>
    <s v="DTP"/>
    <n v="0"/>
    <x v="0"/>
    <n v="0"/>
    <d v="2013-05-26T00:00:00"/>
    <x v="27"/>
    <n v="1666466"/>
    <x v="1"/>
    <x v="0"/>
    <n v="444"/>
    <n v="2.68"/>
    <s v="PORT04PORT09"/>
    <n v="21.470399999999998"/>
    <n v="6.2E-2"/>
    <n v="95.245440000000002"/>
    <n v="1189.92"/>
  </r>
  <r>
    <n v="1447302732.7"/>
    <d v="2013-05-26T00:00:00"/>
    <x v="1"/>
    <x v="1"/>
    <s v="DTP"/>
    <n v="0"/>
    <x v="0"/>
    <n v="0"/>
    <d v="2013-05-26T00:00:00"/>
    <x v="27"/>
    <n v="1666295"/>
    <x v="1"/>
    <x v="0"/>
    <n v="524"/>
    <n v="2.4157048077796968"/>
    <s v="PORT04PORT09"/>
    <n v="21.470399999999998"/>
    <n v="6.2E-2"/>
    <n v="99.951817795146781"/>
    <n v="1265.8293192765611"/>
  </r>
  <r>
    <n v="1447302783.7"/>
    <d v="2013-05-26T00:00:00"/>
    <x v="1"/>
    <x v="1"/>
    <s v="DTP"/>
    <n v="0"/>
    <x v="0"/>
    <n v="0"/>
    <d v="2013-05-26T00:00:00"/>
    <x v="27"/>
    <n v="1666295"/>
    <x v="1"/>
    <x v="0"/>
    <n v="544"/>
    <n v="2.7176679087521589"/>
    <s v="PORT04PORT09"/>
    <n v="21.470399999999998"/>
    <n v="6.2E-2"/>
    <n v="113.13190322639281"/>
    <n v="1478.4113423611745"/>
  </r>
  <r>
    <n v="1447266845.7"/>
    <d v="2013-05-26T00:00:00"/>
    <x v="1"/>
    <x v="1"/>
    <s v="DTP"/>
    <n v="0"/>
    <x v="0"/>
    <n v="0"/>
    <d v="2013-05-26T00:00:00"/>
    <x v="27"/>
    <n v="1666295"/>
    <x v="1"/>
    <x v="0"/>
    <n v="432"/>
    <n v="1.8117786058347725"/>
    <s v="PORT04PORT09"/>
    <n v="21.470399999999998"/>
    <n v="6.2E-2"/>
    <n v="69.997078178678549"/>
    <n v="782.68835772062175"/>
  </r>
  <r>
    <n v="1447391519.7"/>
    <d v="2013-05-26T00:00:00"/>
    <x v="1"/>
    <x v="1"/>
    <s v="DTP"/>
    <n v="0"/>
    <x v="0"/>
    <n v="0"/>
    <d v="2013-05-26T00:00:00"/>
    <x v="27"/>
    <n v="1666295"/>
    <x v="1"/>
    <x v="0"/>
    <n v="437"/>
    <n v="2.4157048077796968"/>
    <s v="PORT04PORT09"/>
    <n v="21.470399999999998"/>
    <n v="6.2E-2"/>
    <n v="86.921506061983109"/>
    <n v="1055.6630009997275"/>
  </r>
  <r>
    <n v="1447187833.7"/>
    <d v="2013-05-26T00:00:00"/>
    <x v="1"/>
    <x v="1"/>
    <s v="DTP"/>
    <n v="0"/>
    <x v="0"/>
    <n v="0"/>
    <d v="2013-05-26T00:00:00"/>
    <x v="27"/>
    <n v="1666295"/>
    <x v="1"/>
    <x v="0"/>
    <n v="514"/>
    <n v="3.0196310097246211"/>
    <s v="PORT04PORT09"/>
    <n v="21.470399999999998"/>
    <n v="6.2E-2"/>
    <n v="117.70000101790421"/>
    <n v="1552.0903389984553"/>
  </r>
  <r>
    <n v="1447227099.7"/>
    <d v="2013-05-26T00:00:00"/>
    <x v="1"/>
    <x v="1"/>
    <s v="DTP"/>
    <n v="0"/>
    <x v="0"/>
    <n v="0"/>
    <d v="2013-05-26T00:00:00"/>
    <x v="27"/>
    <n v="1666441"/>
    <x v="1"/>
    <x v="0"/>
    <n v="520"/>
    <n v="2.021818181818182"/>
    <s v="PORT04PORT09"/>
    <n v="21.470399999999998"/>
    <n v="6.2E-2"/>
    <n v="86.653818181818181"/>
    <n v="1051.3454545454547"/>
  </r>
  <r>
    <n v="1447283722.7"/>
    <d v="2013-05-26T00:00:00"/>
    <x v="1"/>
    <x v="1"/>
    <s v="DTP"/>
    <n v="0"/>
    <x v="0"/>
    <n v="0"/>
    <d v="2013-05-26T00:00:00"/>
    <x v="27"/>
    <n v="1666295"/>
    <x v="1"/>
    <x v="0"/>
    <n v="805"/>
    <n v="4.88"/>
    <s v="PORT04PORT09"/>
    <n v="21.470399999999998"/>
    <n v="6.2E-2"/>
    <n v="265.03120000000001"/>
    <n v="3928.4"/>
  </r>
  <r>
    <n v="1447291830.7"/>
    <d v="2013-05-26T00:00:00"/>
    <x v="1"/>
    <x v="1"/>
    <s v="DTP"/>
    <n v="0"/>
    <x v="0"/>
    <n v="0"/>
    <d v="2013-05-26T00:00:00"/>
    <x v="27"/>
    <n v="1666317"/>
    <x v="1"/>
    <x v="0"/>
    <n v="382"/>
    <n v="0.38808916395906751"/>
    <s v="PORT04PORT09"/>
    <n v="21.470399999999998"/>
    <n v="6.2E-2"/>
    <n v="30.661903759206552"/>
    <n v="148.25006063236378"/>
  </r>
  <r>
    <n v="1447356694.7"/>
    <d v="2013-05-26T00:00:00"/>
    <x v="1"/>
    <x v="1"/>
    <s v="DTP"/>
    <n v="0"/>
    <x v="0"/>
    <n v="0"/>
    <d v="2013-05-26T00:00:00"/>
    <x v="27"/>
    <n v="1666954"/>
    <x v="1"/>
    <x v="0"/>
    <n v="589"/>
    <n v="4.1174714746521603"/>
    <s v="PORT04PORT09"/>
    <n v="21.470399999999998"/>
    <n v="6.2E-2"/>
    <n v="171.8322233113476"/>
    <n v="2425.1906985701225"/>
  </r>
  <r>
    <n v="1447346526.7"/>
    <d v="2013-05-26T00:00:00"/>
    <x v="1"/>
    <x v="1"/>
    <s v="DTP"/>
    <n v="0"/>
    <x v="0"/>
    <n v="0"/>
    <d v="2013-05-26T00:00:00"/>
    <x v="27"/>
    <n v="1666954"/>
    <x v="1"/>
    <x v="0"/>
    <n v="487"/>
    <n v="2.7449809831014407"/>
    <s v="PORT04PORT09"/>
    <n v="21.470399999999998"/>
    <n v="6.2E-2"/>
    <n v="104.35235580376489"/>
    <n v="1336.8057387704016"/>
  </r>
  <r>
    <n v="1447170809.7"/>
    <d v="2013-05-26T00:00:00"/>
    <x v="1"/>
    <x v="1"/>
    <s v="DTP"/>
    <n v="0"/>
    <x v="0"/>
    <n v="0"/>
    <d v="2013-05-26T00:00:00"/>
    <x v="27"/>
    <n v="1666954"/>
    <x v="1"/>
    <x v="0"/>
    <n v="658"/>
    <n v="4.8037167204275208"/>
    <s v="PORT04PORT09"/>
    <n v="21.470399999999998"/>
    <n v="6.2E-2"/>
    <n v="217.44282732656114"/>
    <n v="3160.8456020413087"/>
  </r>
  <r>
    <n v="1447283775.7"/>
    <d v="2013-05-26T00:00:00"/>
    <x v="1"/>
    <x v="1"/>
    <s v="DTP"/>
    <n v="0"/>
    <x v="0"/>
    <n v="0"/>
    <d v="2013-05-26T00:00:00"/>
    <x v="27"/>
    <n v="1666954"/>
    <x v="1"/>
    <x v="0"/>
    <n v="591"/>
    <n v="4.1174714746521603"/>
    <s v="PORT04PORT09"/>
    <n v="21.470399999999998"/>
    <n v="6.2E-2"/>
    <n v="172.34278977420445"/>
    <n v="2433.4256415194268"/>
  </r>
  <r>
    <n v="1447367955.7"/>
    <d v="2013-05-26T00:00:00"/>
    <x v="1"/>
    <x v="1"/>
    <s v="DTP"/>
    <n v="0"/>
    <x v="0"/>
    <n v="0"/>
    <d v="2013-05-26T00:00:00"/>
    <x v="27"/>
    <n v="1666954"/>
    <x v="1"/>
    <x v="0"/>
    <n v="532"/>
    <n v="3.4312262288768007"/>
    <s v="PORT04PORT09"/>
    <n v="21.470399999999998"/>
    <n v="6.2E-2"/>
    <n v="134.64596593327241"/>
    <n v="1825.412353762458"/>
  </r>
  <r>
    <n v="1447266915.7"/>
    <d v="2013-05-26T00:00:00"/>
    <x v="1"/>
    <x v="1"/>
    <s v="DTP"/>
    <n v="0"/>
    <x v="0"/>
    <n v="0"/>
    <d v="2013-05-26T00:00:00"/>
    <x v="27"/>
    <n v="1666954"/>
    <x v="1"/>
    <x v="0"/>
    <n v="766"/>
    <n v="6.8624524577536015"/>
    <s v="PORT04PORT09"/>
    <n v="21.470399999999998"/>
    <n v="6.2E-2"/>
    <n v="347.38199212363401"/>
    <n v="5256.6385826392589"/>
  </r>
  <r>
    <n v="1447266884.7"/>
    <d v="2013-05-26T00:00:00"/>
    <x v="1"/>
    <x v="1"/>
    <s v="DTP"/>
    <n v="0"/>
    <x v="0"/>
    <n v="0"/>
    <d v="2013-05-26T00:00:00"/>
    <x v="27"/>
    <n v="1666954"/>
    <x v="1"/>
    <x v="0"/>
    <n v="837"/>
    <n v="7.54"/>
    <s v="PORT04PORT09"/>
    <n v="21.470399999999998"/>
    <n v="6.2E-2"/>
    <n v="412.75115999999997"/>
    <n v="6310.9800000000005"/>
  </r>
  <r>
    <n v="1447283686.7"/>
    <d v="2013-05-26T00:00:00"/>
    <x v="1"/>
    <x v="1"/>
    <s v="DTP"/>
    <n v="0"/>
    <x v="0"/>
    <n v="0"/>
    <d v="2013-05-26T00:00:00"/>
    <x v="27"/>
    <n v="1623991"/>
    <x v="1"/>
    <x v="0"/>
    <n v="414"/>
    <n v="0.84470117751610763"/>
    <s v="PORT04PORT09"/>
    <n v="21.470399999999998"/>
    <n v="6.2E-2"/>
    <n v="43.15218982448345"/>
    <n v="349.70628749166855"/>
  </r>
  <r>
    <n v="1447266644.7"/>
    <d v="2013-05-26T00:00:00"/>
    <x v="1"/>
    <x v="1"/>
    <s v="DTP"/>
    <n v="0"/>
    <x v="0"/>
    <n v="0"/>
    <d v="2013-05-26T00:00:00"/>
    <x v="27"/>
    <n v="1623991"/>
    <x v="1"/>
    <x v="0"/>
    <n v="625"/>
    <n v="2.7030437680515447"/>
    <s v="PORT04PORT09"/>
    <n v="21.470399999999998"/>
    <n v="6.2E-2"/>
    <n v="126.21334601199736"/>
    <n v="1689.4023550322154"/>
  </r>
  <r>
    <n v="1447165426.7"/>
    <d v="2013-05-26T00:00:00"/>
    <x v="1"/>
    <x v="1"/>
    <s v="DTP"/>
    <n v="0"/>
    <x v="0"/>
    <n v="0"/>
    <d v="2013-05-26T00:00:00"/>
    <x v="27"/>
    <n v="1623991"/>
    <x v="1"/>
    <x v="0"/>
    <n v="424"/>
    <n v="0.84470117751610763"/>
    <s v="PORT04PORT09"/>
    <n v="21.470399999999998"/>
    <n v="6.2E-2"/>
    <n v="43.675904554543436"/>
    <n v="358.15329926682961"/>
  </r>
  <r>
    <n v="1447283700.7"/>
    <d v="2013-05-26T00:00:00"/>
    <x v="1"/>
    <x v="1"/>
    <s v="DTP"/>
    <n v="0"/>
    <x v="0"/>
    <n v="0"/>
    <d v="2013-05-26T00:00:00"/>
    <x v="27"/>
    <n v="1623991"/>
    <x v="1"/>
    <x v="0"/>
    <n v="404"/>
    <n v="0.84470117751610763"/>
    <s v="PORT04PORT09"/>
    <n v="21.470399999999998"/>
    <n v="6.2E-2"/>
    <n v="42.628475094423464"/>
    <n v="341.25927571650749"/>
  </r>
  <r>
    <n v="1447149217.7"/>
    <d v="2013-05-26T00:00:00"/>
    <x v="1"/>
    <x v="1"/>
    <s v="DTP"/>
    <n v="0"/>
    <x v="0"/>
    <n v="0"/>
    <d v="2013-05-26T00:00:00"/>
    <x v="27"/>
    <n v="1623991"/>
    <x v="1"/>
    <x v="0"/>
    <n v="502"/>
    <n v="1.6894023550322153"/>
    <s v="PORT04PORT09"/>
    <n v="21.470399999999998"/>
    <n v="6.2E-2"/>
    <n v="74.05135889802267"/>
    <n v="848.07998222617209"/>
  </r>
  <r>
    <n v="1447382542.7"/>
    <d v="2013-05-26T00:00:00"/>
    <x v="1"/>
    <x v="1"/>
    <s v="DTP"/>
    <n v="0"/>
    <x v="0"/>
    <n v="0"/>
    <d v="2013-05-26T00:00:00"/>
    <x v="13"/>
    <n v="1667817"/>
    <x v="1"/>
    <x v="0"/>
    <n v="2091"/>
    <n v="29.489300411522628"/>
    <s v="PORT04PORT09"/>
    <n v="21.470399999999998"/>
    <n v="6.2E-2"/>
    <n v="3844.5222839506168"/>
    <n v="61662.127160493816"/>
  </r>
  <r>
    <n v="1447389218.7"/>
    <d v="2013-05-26T00:00:00"/>
    <x v="1"/>
    <x v="1"/>
    <s v="DTP"/>
    <n v="0"/>
    <x v="0"/>
    <n v="0"/>
    <d v="2013-05-26T00:00:00"/>
    <x v="13"/>
    <n v="1667817"/>
    <x v="1"/>
    <x v="0"/>
    <n v="637"/>
    <n v="5.8978600823045255"/>
    <s v="PORT04PORT09"/>
    <n v="21.470399999999998"/>
    <n v="6.2E-2"/>
    <n v="254.40048609053491"/>
    <n v="3756.936872427983"/>
  </r>
  <r>
    <n v="1447403233.7"/>
    <d v="2013-05-26T00:00:00"/>
    <x v="1"/>
    <x v="1"/>
    <s v="DTP"/>
    <n v="0"/>
    <x v="0"/>
    <n v="0"/>
    <d v="2013-05-26T00:00:00"/>
    <x v="13"/>
    <n v="1667817"/>
    <x v="1"/>
    <x v="0"/>
    <n v="960"/>
    <n v="10.795720164609051"/>
    <s v="PORT04PORT09"/>
    <n v="21.470399999999998"/>
    <n v="6.2E-2"/>
    <n v="664.03166419753074"/>
    <n v="10363.891358024688"/>
  </r>
  <r>
    <n v="1447178900.7"/>
    <d v="2013-05-26T00:00:00"/>
    <x v="1"/>
    <x v="1"/>
    <s v="DTP"/>
    <n v="0"/>
    <x v="0"/>
    <n v="0"/>
    <d v="2013-05-26T00:00:00"/>
    <x v="13"/>
    <n v="1667817"/>
    <x v="1"/>
    <x v="0"/>
    <n v="2421"/>
    <n v="37.92"/>
    <s v="PORT04PORT09"/>
    <n v="21.470399999999998"/>
    <n v="6.2E-2"/>
    <n v="5713.338240000001"/>
    <n v="91804.32"/>
  </r>
  <r>
    <n v="1447317044.7"/>
    <d v="2013-05-26T00:00:00"/>
    <x v="1"/>
    <x v="1"/>
    <s v="DTP"/>
    <n v="0"/>
    <x v="0"/>
    <n v="0"/>
    <d v="2013-05-26T00:00:00"/>
    <x v="13"/>
    <n v="1667817"/>
    <x v="1"/>
    <x v="0"/>
    <n v="1326"/>
    <n v="18.38"/>
    <s v="PORT04PORT09"/>
    <n v="21.470399999999998"/>
    <n v="6.2E-2"/>
    <n v="1532.5269599999997"/>
    <n v="24371.879999999997"/>
  </r>
  <r>
    <n v="1447339803.7"/>
    <d v="2013-05-26T00:00:00"/>
    <x v="1"/>
    <x v="1"/>
    <s v="DTP"/>
    <n v="0"/>
    <x v="0"/>
    <n v="0"/>
    <d v="2013-05-26T00:00:00"/>
    <x v="13"/>
    <n v="1667817"/>
    <x v="1"/>
    <x v="0"/>
    <n v="2470"/>
    <n v="37.72"/>
    <s v="PORT04PORT09"/>
    <n v="21.470399999999998"/>
    <n v="6.2E-2"/>
    <n v="5797.9111999999996"/>
    <n v="93168.4"/>
  </r>
  <r>
    <n v="1447317048.7"/>
    <d v="2013-05-26T00:00:00"/>
    <x v="1"/>
    <x v="1"/>
    <s v="DTP"/>
    <n v="0"/>
    <x v="0"/>
    <n v="0"/>
    <d v="2013-05-26T00:00:00"/>
    <x v="13"/>
    <n v="1658532"/>
    <x v="1"/>
    <x v="0"/>
    <n v="296"/>
    <n v="1.0240912024091204"/>
    <s v="PORT04PORT09"/>
    <n v="21.470399999999998"/>
    <n v="6.2E-2"/>
    <n v="40.264521746612175"/>
    <n v="303.13099591309964"/>
  </r>
  <r>
    <n v="1447411608.7"/>
    <d v="2013-05-26T00:00:00"/>
    <x v="1"/>
    <x v="1"/>
    <s v="DTP"/>
    <n v="0"/>
    <x v="0"/>
    <n v="0"/>
    <d v="2013-05-26T00:00:00"/>
    <x v="13"/>
    <n v="1658528"/>
    <x v="1"/>
    <x v="0"/>
    <n v="336"/>
    <n v="0.71659217367508876"/>
    <s v="PORT04PORT09"/>
    <n v="21.470399999999998"/>
    <n v="6.2E-2"/>
    <n v="36.398448161999447"/>
    <n v="240.77497035482983"/>
  </r>
  <r>
    <n v="1447167540.7"/>
    <d v="2013-05-26T00:00:00"/>
    <x v="1"/>
    <x v="1"/>
    <s v="DTP"/>
    <n v="0"/>
    <x v="0"/>
    <n v="0"/>
    <d v="2013-05-26T00:00:00"/>
    <x v="13"/>
    <n v="1658528"/>
    <x v="1"/>
    <x v="0"/>
    <n v="355"/>
    <n v="1.4331843473501775"/>
    <s v="PORT04PORT09"/>
    <n v="21.470399999999998"/>
    <n v="6.2E-2"/>
    <n v="53.014787485177408"/>
    <n v="508.780443309313"/>
  </r>
  <r>
    <n v="1447391526.7"/>
    <d v="2013-05-26T00:00:00"/>
    <x v="1"/>
    <x v="1"/>
    <s v="DTP"/>
    <n v="0"/>
    <x v="0"/>
    <n v="0"/>
    <d v="2013-05-26T00:00:00"/>
    <x v="13"/>
    <n v="1658528"/>
    <x v="1"/>
    <x v="0"/>
    <n v="360"/>
    <n v="1.4331843473501775"/>
    <s v="PORT04PORT09"/>
    <n v="21.470399999999998"/>
    <n v="6.2E-2"/>
    <n v="53.459074632855959"/>
    <n v="515.94636504606387"/>
  </r>
  <r>
    <n v="1447167734.7"/>
    <d v="2013-05-26T00:00:00"/>
    <x v="1"/>
    <x v="1"/>
    <s v="DTP"/>
    <n v="0"/>
    <x v="0"/>
    <n v="0"/>
    <d v="2013-05-26T00:00:00"/>
    <x v="13"/>
    <n v="1658528"/>
    <x v="1"/>
    <x v="0"/>
    <n v="338"/>
    <n v="0.71659217367508876"/>
    <s v="PORT04PORT09"/>
    <n v="21.470399999999998"/>
    <n v="6.2E-2"/>
    <n v="36.487305591535161"/>
    <n v="242.20815470218"/>
  </r>
  <r>
    <n v="1447345007.7"/>
    <d v="2013-05-26T00:00:00"/>
    <x v="1"/>
    <x v="1"/>
    <s v="DTP"/>
    <n v="0"/>
    <x v="0"/>
    <n v="0"/>
    <d v="2013-05-26T00:00:00"/>
    <x v="13"/>
    <n v="1658528"/>
    <x v="1"/>
    <x v="0"/>
    <n v="387"/>
    <n v="1.4331843473501775"/>
    <s v="PORT04PORT09"/>
    <n v="21.470399999999998"/>
    <n v="6.2E-2"/>
    <n v="55.858225230320159"/>
    <n v="554.64234242451869"/>
  </r>
  <r>
    <n v="1447187875.7"/>
    <d v="2013-05-26T00:00:00"/>
    <x v="1"/>
    <x v="1"/>
    <s v="DTP"/>
    <n v="0"/>
    <x v="0"/>
    <n v="0"/>
    <d v="2013-05-26T00:00:00"/>
    <x v="13"/>
    <n v="1649002"/>
    <x v="1"/>
    <x v="0"/>
    <n v="557"/>
    <n v="3.06"/>
    <s v="PORT04PORT09"/>
    <n v="21.470399999999998"/>
    <n v="6.2E-2"/>
    <n v="127.14444"/>
    <n v="1704.42"/>
  </r>
  <r>
    <n v="1447190911.7"/>
    <d v="2013-05-26T00:00:00"/>
    <x v="1"/>
    <x v="1"/>
    <s v="DTP"/>
    <n v="3"/>
    <x v="0"/>
    <n v="3"/>
    <d v="2013-05-29T00:00:00"/>
    <x v="13"/>
    <n v="1690006"/>
    <x v="1"/>
    <x v="0"/>
    <n v="478"/>
    <n v="2.3180784402531915"/>
    <s v="PORT04PORT09"/>
    <n v="21.470399999999998"/>
    <n v="6.2E-2"/>
    <n v="90.168972655343595"/>
    <n v="1108.0414944410256"/>
  </r>
  <r>
    <n v="1447406366.7"/>
    <d v="2013-05-26T00:00:00"/>
    <x v="1"/>
    <x v="1"/>
    <s v="DTP"/>
    <n v="3"/>
    <x v="0"/>
    <n v="3"/>
    <d v="2013-05-29T00:00:00"/>
    <x v="13"/>
    <n v="1692109"/>
    <x v="1"/>
    <x v="0"/>
    <n v="683"/>
    <n v="2.7339406746846482"/>
    <s v="PORT04PORT09"/>
    <n v="21.470399999999998"/>
    <n v="6.2E-2"/>
    <n v="137.24185181019612"/>
    <n v="1867.2814808096148"/>
  </r>
  <r>
    <n v="1447152991.7"/>
    <d v="2013-05-26T00:00:00"/>
    <x v="1"/>
    <x v="1"/>
    <s v="DTP"/>
    <n v="3"/>
    <x v="0"/>
    <n v="3"/>
    <d v="2013-05-29T00:00:00"/>
    <x v="13"/>
    <n v="1692109"/>
    <x v="1"/>
    <x v="0"/>
    <n v="517"/>
    <n v="1.5188559303803602"/>
    <s v="PORT04PORT09"/>
    <n v="21.470399999999998"/>
    <n v="6.2E-2"/>
    <n v="70.155807992412065"/>
    <n v="785.24851600664624"/>
  </r>
  <r>
    <n v="1447406317.7"/>
    <d v="2013-05-26T00:00:00"/>
    <x v="1"/>
    <x v="1"/>
    <s v="DTP"/>
    <n v="3"/>
    <x v="0"/>
    <n v="3"/>
    <d v="2013-05-29T00:00:00"/>
    <x v="13"/>
    <n v="1692108"/>
    <x v="1"/>
    <x v="0"/>
    <n v="672"/>
    <n v="2.5396132061711922"/>
    <s v="PORT04PORT09"/>
    <n v="21.470399999999998"/>
    <n v="6.2E-2"/>
    <n v="127.28084462191656"/>
    <n v="1706.6200745470412"/>
  </r>
  <r>
    <n v="1447392210.7"/>
    <d v="2013-05-26T00:00:00"/>
    <x v="1"/>
    <x v="1"/>
    <s v="DTP"/>
    <n v="3"/>
    <x v="0"/>
    <n v="3"/>
    <d v="2013-05-29T00:00:00"/>
    <x v="13"/>
    <n v="1700362"/>
    <x v="1"/>
    <x v="0"/>
    <n v="327"/>
    <n v="5.7005983228178021"/>
    <s v="PORT04PORT09"/>
    <n v="21.470399999999998"/>
    <n v="6.2E-2"/>
    <n v="137.04433039680811"/>
    <n v="1864.0956515614214"/>
  </r>
  <r>
    <n v="1447312524.7"/>
    <d v="2013-05-26T00:00:00"/>
    <x v="1"/>
    <x v="1"/>
    <s v="DTP"/>
    <n v="3"/>
    <x v="0"/>
    <n v="3"/>
    <d v="2013-05-29T00:00:00"/>
    <x v="13"/>
    <n v="1700139"/>
    <x v="1"/>
    <x v="0"/>
    <n v="5443"/>
    <n v="6.582875757389397"/>
    <s v="PORT04PORT09"/>
    <n v="21.470399999999998"/>
    <n v="6.2E-2"/>
    <n v="2242.9671503431705"/>
    <n v="35830.592747470488"/>
  </r>
  <r>
    <n v="1447398159.7"/>
    <d v="2013-05-26T00:00:00"/>
    <x v="1"/>
    <x v="1"/>
    <s v="DTP"/>
    <n v="3"/>
    <x v="0"/>
    <n v="3"/>
    <d v="2013-05-29T00:00:00"/>
    <x v="13"/>
    <n v="1700139"/>
    <x v="1"/>
    <x v="0"/>
    <n v="5503"/>
    <n v="6.582875757389397"/>
    <s v="PORT04PORT09"/>
    <n v="21.470399999999998"/>
    <n v="6.2E-2"/>
    <n v="2267.4554481606592"/>
    <n v="36225.565292913852"/>
  </r>
  <r>
    <n v="1447304637.7"/>
    <d v="2013-05-26T00:00:00"/>
    <x v="1"/>
    <x v="1"/>
    <s v="DTP"/>
    <n v="3"/>
    <x v="0"/>
    <n v="3"/>
    <d v="2013-05-29T00:00:00"/>
    <x v="13"/>
    <n v="1700139"/>
    <x v="1"/>
    <x v="0"/>
    <n v="99082"/>
    <n v="135.07463939039854"/>
    <s v="PORT04PORT09"/>
    <n v="21.470399999999998"/>
    <n v="6.2E-2"/>
    <n v="829796.32644492702"/>
    <n v="13383465.420079468"/>
  </r>
  <r>
    <n v="1447312427.7"/>
    <d v="2013-05-26T00:00:00"/>
    <x v="1"/>
    <x v="1"/>
    <s v="DTP"/>
    <n v="3"/>
    <x v="0"/>
    <n v="3"/>
    <d v="2013-05-29T00:00:00"/>
    <x v="13"/>
    <n v="1700139"/>
    <x v="1"/>
    <x v="0"/>
    <n v="52247"/>
    <n v="71.828757573893967"/>
    <s v="PORT04PORT09"/>
    <n v="21.470399999999998"/>
    <n v="6.2E-2"/>
    <n v="232697.37041172077"/>
    <n v="3752837.096963238"/>
  </r>
  <r>
    <n v="1447365226.7"/>
    <d v="2013-05-26T00:00:00"/>
    <x v="1"/>
    <x v="1"/>
    <s v="DTP"/>
    <n v="3"/>
    <x v="0"/>
    <n v="3"/>
    <d v="2013-05-29T00:00:00"/>
    <x v="13"/>
    <n v="1700139"/>
    <x v="1"/>
    <x v="0"/>
    <n v="49707"/>
    <n v="60.537319695199272"/>
    <s v="PORT04PORT09"/>
    <n v="21.470399999999998"/>
    <n v="6.2E-2"/>
    <n v="186587.44050553476"/>
    <n v="3009128.5500892703"/>
  </r>
  <r>
    <n v="1447285081.7"/>
    <d v="2013-05-26T00:00:00"/>
    <x v="1"/>
    <x v="1"/>
    <s v="DTP"/>
    <n v="3"/>
    <x v="0"/>
    <n v="3"/>
    <d v="2013-05-29T00:00:00"/>
    <x v="13"/>
    <n v="1700139"/>
    <x v="1"/>
    <x v="0"/>
    <n v="52239"/>
    <n v="63.828757573893967"/>
    <s v="PORT04PORT09"/>
    <n v="21.470399999999998"/>
    <n v="6.2E-2"/>
    <n v="206751.19934796408"/>
    <n v="3334350.4669026467"/>
  </r>
  <r>
    <n v="1447360737.7"/>
    <d v="2013-05-26T00:00:00"/>
    <x v="1"/>
    <x v="1"/>
    <s v="DTP"/>
    <n v="3"/>
    <x v="0"/>
    <n v="3"/>
    <d v="2013-05-29T00:00:00"/>
    <x v="13"/>
    <n v="1700139"/>
    <x v="1"/>
    <x v="0"/>
    <n v="31459"/>
    <n v="42.497254544336386"/>
    <s v="PORT04PORT09"/>
    <n v="21.470399999999998"/>
    <n v="6.2E-2"/>
    <n v="82910.580504037265"/>
    <n v="1336921.1307102784"/>
  </r>
  <r>
    <n v="1447326102.7"/>
    <d v="2013-05-26T00:00:00"/>
    <x v="1"/>
    <x v="1"/>
    <s v="DTP"/>
    <n v="3"/>
    <x v="0"/>
    <n v="3"/>
    <d v="2013-05-29T00:00:00"/>
    <x v="13"/>
    <n v="1700139"/>
    <x v="1"/>
    <x v="0"/>
    <n v="47063"/>
    <n v="61.245881816504578"/>
    <s v="PORT04PORT09"/>
    <n v="21.470399999999998"/>
    <n v="6.2E-2"/>
    <n v="178731.19642766961"/>
    <n v="2882414.9359301548"/>
  </r>
  <r>
    <n v="1447304638.7"/>
    <d v="2013-05-26T00:00:00"/>
    <x v="1"/>
    <x v="1"/>
    <s v="DTP"/>
    <n v="3"/>
    <x v="0"/>
    <n v="3"/>
    <d v="2013-05-29T00:00:00"/>
    <x v="13"/>
    <n v="1700130"/>
    <x v="1"/>
    <x v="0"/>
    <n v="2217"/>
    <n v="1.8614022213322929"/>
    <s v="PORT04PORT09"/>
    <n v="21.470399999999998"/>
    <n v="6.2E-2"/>
    <n v="277.32758093100898"/>
    <n v="4126.728724693693"/>
  </r>
  <r>
    <n v="1447400278.7"/>
    <d v="2013-05-26T00:00:00"/>
    <x v="1"/>
    <x v="1"/>
    <s v="DTP"/>
    <n v="3"/>
    <x v="0"/>
    <n v="3"/>
    <d v="2013-05-29T00:00:00"/>
    <x v="13"/>
    <n v="1700130"/>
    <x v="1"/>
    <x v="0"/>
    <n v="30558"/>
    <n v="27.782435541316687"/>
    <s v="PORT04PORT09"/>
    <n v="21.470399999999998"/>
    <n v="6.2E-2"/>
    <n v="52657.961646836433"/>
    <n v="848975.66527155531"/>
  </r>
  <r>
    <n v="1447205076.7"/>
    <d v="2013-05-26T00:00:00"/>
    <x v="1"/>
    <x v="1"/>
    <s v="DTP"/>
    <n v="3"/>
    <x v="0"/>
    <n v="3"/>
    <d v="2013-05-29T00:00:00"/>
    <x v="13"/>
    <n v="1700130"/>
    <x v="1"/>
    <x v="0"/>
    <n v="100416"/>
    <n v="107.65431773061152"/>
    <s v="PORT04PORT09"/>
    <n v="21.470399999999998"/>
    <n v="6.2E-2"/>
    <n v="670254.86049269931"/>
    <n v="10810215.969237087"/>
  </r>
  <r>
    <n v="1447301174.7"/>
    <d v="2013-05-26T00:00:00"/>
    <x v="1"/>
    <x v="1"/>
    <s v="DTP"/>
    <n v="3"/>
    <x v="0"/>
    <n v="3"/>
    <d v="2013-05-29T00:00:00"/>
    <x v="13"/>
    <n v="1700130"/>
    <x v="1"/>
    <x v="0"/>
    <n v="157168"/>
    <n v="143.4963843705803"/>
    <s v="PORT04PORT09"/>
    <n v="21.470399999999998"/>
    <n v="6.2E-2"/>
    <n v="1398309.9342028326"/>
    <n v="22553039.738755364"/>
  </r>
  <r>
    <n v="1447408691.7"/>
    <d v="2013-05-26T00:00:00"/>
    <x v="1"/>
    <x v="1"/>
    <s v="DTP"/>
    <n v="3"/>
    <x v="0"/>
    <n v="3"/>
    <d v="2013-05-29T00:00:00"/>
    <x v="13"/>
    <n v="1700130"/>
    <x v="1"/>
    <x v="0"/>
    <n v="49469"/>
    <n v="51.396457754639613"/>
    <s v="PORT04PORT09"/>
    <n v="21.470399999999998"/>
    <n v="6.2E-2"/>
    <n v="157658.41525718453"/>
    <n v="2542531.368664267"/>
  </r>
  <r>
    <n v="1447232283.7"/>
    <d v="2013-05-26T00:00:00"/>
    <x v="1"/>
    <x v="1"/>
    <s v="DTP"/>
    <n v="3"/>
    <x v="0"/>
    <n v="3"/>
    <d v="2013-05-29T00:00:00"/>
    <x v="13"/>
    <n v="1700130"/>
    <x v="1"/>
    <x v="0"/>
    <n v="66392"/>
    <n v="63.149077746630255"/>
    <s v="PORT04PORT09"/>
    <n v="21.470399999999998"/>
    <n v="6.2E-2"/>
    <n v="259962.27172476507"/>
    <n v="4192593.569754276"/>
  </r>
  <r>
    <n v="1447322539.7"/>
    <d v="2013-05-26T00:00:00"/>
    <x v="1"/>
    <x v="1"/>
    <s v="DTP"/>
    <n v="3"/>
    <x v="0"/>
    <n v="3"/>
    <d v="2013-05-29T00:00:00"/>
    <x v="13"/>
    <n v="1700130"/>
    <x v="1"/>
    <x v="0"/>
    <n v="98557"/>
    <n v="94.792915509279226"/>
    <s v="PORT04PORT09"/>
    <n v="21.470399999999998"/>
    <n v="6.2E-2"/>
    <n v="579256.80357857805"/>
    <n v="9342505.3738480322"/>
  </r>
  <r>
    <n v="1447288796.7"/>
    <d v="2013-05-26T00:00:00"/>
    <x v="1"/>
    <x v="1"/>
    <s v="DTP"/>
    <n v="3"/>
    <x v="0"/>
    <n v="3"/>
    <d v="2013-05-29T00:00:00"/>
    <x v="13"/>
    <n v="1700130"/>
    <x v="1"/>
    <x v="0"/>
    <n v="134442"/>
    <n v="131.15955771459281"/>
    <s v="PORT04PORT09"/>
    <n v="21.470399999999998"/>
    <n v="6.2E-2"/>
    <n v="1093289.3724124478"/>
    <n v="17633353.258265287"/>
  </r>
  <r>
    <n v="1447323636.7"/>
    <d v="2013-05-26T00:00:00"/>
    <x v="1"/>
    <x v="1"/>
    <s v="DTP"/>
    <n v="3"/>
    <x v="0"/>
    <n v="3"/>
    <d v="2013-05-29T00:00:00"/>
    <x v="13"/>
    <n v="1700137"/>
    <x v="1"/>
    <x v="0"/>
    <n v="31493"/>
    <n v="37.314271580895323"/>
    <s v="PORT04PORT09"/>
    <n v="21.470399999999998"/>
    <n v="6.2E-2"/>
    <n v="72880.048403622466"/>
    <n v="1175138.3548971363"/>
  </r>
  <r>
    <n v="1447240402.7"/>
    <d v="2013-05-26T00:00:00"/>
    <x v="1"/>
    <x v="1"/>
    <s v="DTP"/>
    <n v="3"/>
    <x v="0"/>
    <n v="3"/>
    <d v="2013-05-29T00:00:00"/>
    <x v="13"/>
    <n v="1700137"/>
    <x v="1"/>
    <x v="0"/>
    <n v="2888"/>
    <n v="3.0261892984079437"/>
    <s v="PORT04PORT09"/>
    <n v="21.470399999999998"/>
    <n v="6.2E-2"/>
    <n v="563.32775101573282"/>
    <n v="8739.6346938021416"/>
  </r>
  <r>
    <n v="1447225312.7"/>
    <d v="2013-05-26T00:00:00"/>
    <x v="1"/>
    <x v="1"/>
    <s v="DTP"/>
    <n v="3"/>
    <x v="0"/>
    <n v="3"/>
    <d v="2013-05-29T00:00:00"/>
    <x v="13"/>
    <n v="1700137"/>
    <x v="1"/>
    <x v="0"/>
    <n v="39725"/>
    <n v="47.918930846457769"/>
    <s v="PORT04PORT09"/>
    <n v="21.470399999999998"/>
    <n v="6.2E-2"/>
    <n v="118043.40112828316"/>
    <n v="1903579.527875535"/>
  </r>
  <r>
    <n v="1447225221.7"/>
    <d v="2013-05-26T00:00:00"/>
    <x v="1"/>
    <x v="1"/>
    <s v="DTP"/>
    <n v="3"/>
    <x v="0"/>
    <n v="3"/>
    <d v="2013-05-29T00:00:00"/>
    <x v="13"/>
    <n v="1700137"/>
    <x v="1"/>
    <x v="0"/>
    <n v="13311"/>
    <n v="14.130946492039719"/>
    <s v="PORT04PORT09"/>
    <n v="21.470399999999998"/>
    <n v="6.2E-2"/>
    <n v="11683.486182843522"/>
    <n v="188097.0287555407"/>
  </r>
  <r>
    <n v="1447352342.7"/>
    <d v="2013-05-26T00:00:00"/>
    <x v="1"/>
    <x v="1"/>
    <s v="DTP"/>
    <n v="3"/>
    <x v="0"/>
    <n v="3"/>
    <d v="2013-05-29T00:00:00"/>
    <x v="13"/>
    <n v="1700137"/>
    <x v="1"/>
    <x v="0"/>
    <n v="47129"/>
    <n v="56.471407371342984"/>
    <s v="PORT04PORT09"/>
    <n v="21.470399999999998"/>
    <n v="6.2E-2"/>
    <n v="165030.80979624944"/>
    <n v="2661440.9580040234"/>
  </r>
  <r>
    <n v="1447275548.7"/>
    <d v="2013-05-26T00:00:00"/>
    <x v="1"/>
    <x v="1"/>
    <s v="DTP"/>
    <n v="3"/>
    <x v="0"/>
    <n v="3"/>
    <d v="2013-05-29T00:00:00"/>
    <x v="13"/>
    <n v="1700137"/>
    <x v="1"/>
    <x v="0"/>
    <n v="31435"/>
    <n v="39.314271580895323"/>
    <s v="PORT04PORT09"/>
    <n v="21.470399999999998"/>
    <n v="6.2E-2"/>
    <n v="76643.806283017562"/>
    <n v="1235844.1271454445"/>
  </r>
  <r>
    <n v="1447365221.7"/>
    <d v="2013-05-26T00:00:00"/>
    <x v="1"/>
    <x v="1"/>
    <s v="DTP"/>
    <n v="3"/>
    <x v="0"/>
    <n v="3"/>
    <d v="2013-05-29T00:00:00"/>
    <x v="13"/>
    <n v="1700137"/>
    <x v="1"/>
    <x v="0"/>
    <n v="41842"/>
    <n v="51.419028774527099"/>
    <s v="PORT04PORT09"/>
    <n v="21.470399999999998"/>
    <n v="6.2E-2"/>
    <n v="133412.92052299328"/>
    <n v="2151475.0019837627"/>
  </r>
  <r>
    <n v="1447364686.7"/>
    <d v="2013-05-26T00:00:00"/>
    <x v="1"/>
    <x v="1"/>
    <s v="DTP"/>
    <n v="3"/>
    <x v="0"/>
    <n v="3"/>
    <d v="2013-05-29T00:00:00"/>
    <x v="13"/>
    <n v="1700137"/>
    <x v="1"/>
    <x v="0"/>
    <n v="13235"/>
    <n v="16.130946492039719"/>
    <s v="PORT04PORT09"/>
    <n v="21.470399999999998"/>
    <n v="6.2E-2"/>
    <n v="13258.041162973032"/>
    <n v="213493.07682214567"/>
  </r>
  <r>
    <n v="1447178502.7"/>
    <d v="2013-05-26T00:00:00"/>
    <x v="1"/>
    <x v="1"/>
    <s v="DTP"/>
    <n v="3"/>
    <x v="0"/>
    <n v="3"/>
    <d v="2013-05-29T00:00:00"/>
    <x v="13"/>
    <n v="1700137"/>
    <x v="1"/>
    <x v="0"/>
    <n v="86078"/>
    <n v="102.86424684746214"/>
    <s v="PORT04PORT09"/>
    <n v="21.470399999999998"/>
    <n v="6.2E-2"/>
    <n v="548991.08608842245"/>
    <n v="8854348.640135847"/>
  </r>
  <r>
    <n v="1447305231.7"/>
    <d v="2013-05-26T00:00:00"/>
    <x v="1"/>
    <x v="1"/>
    <s v="DTP"/>
    <n v="0"/>
    <x v="0"/>
    <n v="0"/>
    <d v="2013-05-26T00:00:00"/>
    <x v="13"/>
    <n v="1675615"/>
    <x v="1"/>
    <x v="0"/>
    <n v="10257"/>
    <n v="83.16"/>
    <s v="PORT04PORT09"/>
    <n v="21.470399999999998"/>
    <n v="6.2E-2"/>
    <n v="52905.741840000002"/>
    <n v="852972.12"/>
  </r>
  <r>
    <n v="1447175354.7"/>
    <d v="2013-05-26T00:00:00"/>
    <x v="1"/>
    <x v="1"/>
    <s v="DTP"/>
    <n v="0"/>
    <x v="0"/>
    <n v="0"/>
    <d v="2013-05-26T00:00:00"/>
    <x v="13"/>
    <n v="1675615"/>
    <x v="1"/>
    <x v="0"/>
    <n v="10285"/>
    <n v="69.819999999999993"/>
    <s v="PORT04PORT09"/>
    <n v="21.470399999999998"/>
    <n v="6.2E-2"/>
    <n v="44543.589799999994"/>
    <n v="718098.7"/>
  </r>
  <r>
    <n v="1447158619.7"/>
    <d v="2013-05-26T00:00:00"/>
    <x v="1"/>
    <x v="1"/>
    <s v="DTP"/>
    <n v="0"/>
    <x v="0"/>
    <n v="0"/>
    <d v="2013-05-26T00:00:00"/>
    <x v="13"/>
    <n v="1675655"/>
    <x v="1"/>
    <x v="0"/>
    <n v="418"/>
    <n v="1.1389540053350573"/>
    <s v="PORT04PORT09"/>
    <n v="21.470399999999998"/>
    <n v="6.2E-2"/>
    <n v="50.987532002263343"/>
    <n v="476.08277423005393"/>
  </r>
  <r>
    <n v="1447326516.7"/>
    <d v="2013-05-26T00:00:00"/>
    <x v="1"/>
    <x v="1"/>
    <s v="DTP"/>
    <n v="0"/>
    <x v="0"/>
    <n v="0"/>
    <d v="2013-05-26T00:00:00"/>
    <x v="13"/>
    <n v="1675655"/>
    <x v="1"/>
    <x v="0"/>
    <n v="469"/>
    <n v="2.2779080106701146"/>
    <s v="PORT04PORT09"/>
    <n v="21.470399999999998"/>
    <n v="6.2E-2"/>
    <n v="87.707409134265589"/>
    <n v="1068.3388570042837"/>
  </r>
  <r>
    <n v="1447326517.7"/>
    <d v="2013-05-26T00:00:00"/>
    <x v="1"/>
    <x v="1"/>
    <s v="DTP"/>
    <n v="0"/>
    <x v="0"/>
    <n v="0"/>
    <d v="2013-05-26T00:00:00"/>
    <x v="13"/>
    <n v="1675655"/>
    <x v="1"/>
    <x v="0"/>
    <n v="341"/>
    <n v="1.1389540053350573"/>
    <s v="PORT04PORT09"/>
    <n v="21.470399999999998"/>
    <n v="6.2E-2"/>
    <n v="45.550165580793774"/>
    <n v="388.38331581925456"/>
  </r>
  <r>
    <n v="1447329755.7"/>
    <d v="2013-05-26T00:00:00"/>
    <x v="1"/>
    <x v="1"/>
    <s v="DTP"/>
    <n v="0"/>
    <x v="0"/>
    <n v="0"/>
    <d v="2013-05-26T00:00:00"/>
    <x v="13"/>
    <n v="1675655"/>
    <x v="1"/>
    <x v="0"/>
    <n v="660"/>
    <n v="3.6"/>
    <s v="PORT04PORT09"/>
    <n v="21.470399999999998"/>
    <n v="6.2E-2"/>
    <n v="168.7824"/>
    <n v="2376"/>
  </r>
  <r>
    <n v="1447267044.7"/>
    <d v="2013-05-26T00:00:00"/>
    <x v="1"/>
    <x v="1"/>
    <s v="DTP"/>
    <n v="0"/>
    <x v="0"/>
    <n v="0"/>
    <d v="2013-05-26T00:00:00"/>
    <x v="13"/>
    <n v="1675654"/>
    <x v="1"/>
    <x v="0"/>
    <n v="348"/>
    <n v="0.94515516149461698"/>
    <s v="PORT04PORT09"/>
    <n v="21.470399999999998"/>
    <n v="6.2E-2"/>
    <n v="41.863067764407859"/>
    <n v="328.91399620012669"/>
  </r>
  <r>
    <n v="1447348787.7"/>
    <d v="2013-05-26T00:00:00"/>
    <x v="1"/>
    <x v="1"/>
    <s v="DTP"/>
    <n v="0"/>
    <x v="0"/>
    <n v="0"/>
    <d v="2013-05-26T00:00:00"/>
    <x v="13"/>
    <n v="1675654"/>
    <x v="1"/>
    <x v="0"/>
    <n v="347"/>
    <n v="0.94515516149461698"/>
    <s v="PORT04PORT09"/>
    <n v="21.470399999999998"/>
    <n v="6.2E-2"/>
    <n v="41.804468144395187"/>
    <n v="327.96884103863209"/>
  </r>
  <r>
    <n v="1447229596.7"/>
    <d v="2013-05-26T00:00:00"/>
    <x v="1"/>
    <x v="1"/>
    <s v="DTP"/>
    <n v="0"/>
    <x v="0"/>
    <n v="0"/>
    <d v="2013-05-26T00:00:00"/>
    <x v="13"/>
    <n v="1675654"/>
    <x v="1"/>
    <x v="0"/>
    <n v="387"/>
    <n v="0.94515516149461698"/>
    <s v="PORT04PORT09"/>
    <n v="21.470399999999998"/>
    <n v="6.2E-2"/>
    <n v="44.148452944901834"/>
    <n v="365.77504749841677"/>
  </r>
  <r>
    <n v="1447360924.7"/>
    <d v="2013-05-26T00:00:00"/>
    <x v="1"/>
    <x v="1"/>
    <s v="DTP"/>
    <n v="0"/>
    <x v="0"/>
    <n v="0"/>
    <d v="2013-05-26T00:00:00"/>
    <x v="13"/>
    <n v="1675654"/>
    <x v="1"/>
    <x v="0"/>
    <n v="345"/>
    <n v="0.28354654844838506"/>
    <s v="PORT04PORT09"/>
    <n v="21.470399999999998"/>
    <n v="6.2E-2"/>
    <n v="27.535460671310954"/>
    <n v="97.82355921469285"/>
  </r>
  <r>
    <n v="1447391525.7"/>
    <d v="2013-05-26T00:00:00"/>
    <x v="1"/>
    <x v="1"/>
    <s v="DTP"/>
    <n v="0"/>
    <x v="0"/>
    <n v="0"/>
    <d v="2013-05-26T00:00:00"/>
    <x v="13"/>
    <n v="1675655"/>
    <x v="1"/>
    <x v="0"/>
    <n v="685"/>
    <n v="4.24"/>
    <s v="PORT04PORT09"/>
    <n v="21.470399999999998"/>
    <n v="6.2E-2"/>
    <n v="201.54320000000001"/>
    <n v="2904.4"/>
  </r>
  <r>
    <n v="1447382540.7"/>
    <d v="2013-05-26T00:00:00"/>
    <x v="1"/>
    <x v="1"/>
    <s v="DTP"/>
    <n v="0"/>
    <x v="0"/>
    <n v="0"/>
    <d v="2013-05-26T00:00:00"/>
    <x v="13"/>
    <n v="1675654"/>
    <x v="1"/>
    <x v="0"/>
    <n v="1323"/>
    <n v="8.98"/>
    <s v="PORT04PORT09"/>
    <n v="21.470399999999998"/>
    <n v="6.2E-2"/>
    <n v="758.06388000000004"/>
    <n v="11880.54"/>
  </r>
  <r>
    <n v="1447391524.7"/>
    <d v="2013-05-26T00:00:00"/>
    <x v="1"/>
    <x v="1"/>
    <s v="DTP"/>
    <n v="0"/>
    <x v="0"/>
    <n v="0"/>
    <d v="2013-05-26T00:00:00"/>
    <x v="13"/>
    <n v="1675655"/>
    <x v="1"/>
    <x v="0"/>
    <n v="1297"/>
    <n v="8.98"/>
    <s v="PORT04PORT09"/>
    <n v="21.470399999999998"/>
    <n v="6.2E-2"/>
    <n v="743.58812000000012"/>
    <n v="11647.060000000001"/>
  </r>
  <r>
    <n v="1447167731.7"/>
    <d v="2013-05-26T00:00:00"/>
    <x v="1"/>
    <x v="1"/>
    <s v="DTP"/>
    <n v="0"/>
    <x v="0"/>
    <n v="0"/>
    <d v="2013-05-26T00:00:00"/>
    <x v="13"/>
    <n v="1675655"/>
    <x v="1"/>
    <x v="0"/>
    <n v="1723"/>
    <n v="10.200000000000001"/>
    <s v="PORT04PORT09"/>
    <n v="21.470399999999998"/>
    <n v="6.2E-2"/>
    <n v="1111.0956000000001"/>
    <n v="17574.600000000002"/>
  </r>
  <r>
    <n v="1447345011.7"/>
    <d v="2013-05-26T00:00:00"/>
    <x v="1"/>
    <x v="1"/>
    <s v="DTP"/>
    <n v="0"/>
    <x v="0"/>
    <n v="0"/>
    <d v="2013-05-26T00:00:00"/>
    <x v="13"/>
    <n v="1675655"/>
    <x v="1"/>
    <x v="0"/>
    <n v="990"/>
    <n v="5.6"/>
    <s v="PORT04PORT09"/>
    <n v="21.470399999999998"/>
    <n v="6.2E-2"/>
    <n v="365.19839999999994"/>
    <n v="5544"/>
  </r>
  <r>
    <n v="1447209217.7"/>
    <d v="2013-05-26T00:00:00"/>
    <x v="1"/>
    <x v="1"/>
    <s v="DTP"/>
    <n v="3"/>
    <x v="0"/>
    <n v="3"/>
    <d v="2013-05-29T00:00:00"/>
    <x v="13"/>
    <n v="1693700"/>
    <x v="1"/>
    <x v="0"/>
    <n v="350"/>
    <n v="0.26071357714966564"/>
    <s v="PORT04PORT09"/>
    <n v="21.470399999999998"/>
    <n v="6.2E-2"/>
    <n v="27.127884624147743"/>
    <n v="91.249752002382976"/>
  </r>
  <r>
    <n v="1447209216.7"/>
    <d v="2013-05-26T00:00:00"/>
    <x v="1"/>
    <x v="1"/>
    <s v="DTP"/>
    <n v="3"/>
    <x v="0"/>
    <n v="3"/>
    <d v="2013-05-29T00:00:00"/>
    <x v="13"/>
    <n v="1693700"/>
    <x v="1"/>
    <x v="0"/>
    <n v="407"/>
    <n v="0.26071357714966564"/>
    <s v="PORT04PORT09"/>
    <n v="21.470399999999998"/>
    <n v="6.2E-2"/>
    <n v="28.049246405794662"/>
    <n v="106.11042589991392"/>
  </r>
  <r>
    <n v="1447209215.7"/>
    <d v="2013-05-26T00:00:00"/>
    <x v="1"/>
    <x v="1"/>
    <s v="DTP"/>
    <n v="3"/>
    <x v="0"/>
    <n v="3"/>
    <d v="2013-05-29T00:00:00"/>
    <x v="13"/>
    <n v="1693700"/>
    <x v="1"/>
    <x v="0"/>
    <n v="392"/>
    <n v="0.26071357714966564"/>
    <s v="PORT04PORT09"/>
    <n v="21.470399999999998"/>
    <n v="6.2E-2"/>
    <n v="27.80678277904547"/>
    <n v="102.19972224266893"/>
  </r>
  <r>
    <n v="1447209214.7"/>
    <d v="2013-05-26T00:00:00"/>
    <x v="1"/>
    <x v="1"/>
    <s v="DTP"/>
    <n v="3"/>
    <x v="0"/>
    <n v="3"/>
    <d v="2013-05-29T00:00:00"/>
    <x v="13"/>
    <n v="1693700"/>
    <x v="1"/>
    <x v="0"/>
    <n v="400"/>
    <n v="0.26071357714966564"/>
    <s v="PORT04PORT09"/>
    <n v="21.470399999999998"/>
    <n v="6.2E-2"/>
    <n v="27.936096713311706"/>
    <n v="104.28543085986625"/>
  </r>
  <r>
    <n v="1447152136.7"/>
    <d v="2013-05-26T00:00:00"/>
    <x v="1"/>
    <x v="1"/>
    <s v="DTP"/>
    <n v="3"/>
    <x v="0"/>
    <n v="3"/>
    <d v="2013-05-29T00:00:00"/>
    <x v="13"/>
    <n v="1693700"/>
    <x v="1"/>
    <x v="0"/>
    <n v="328"/>
    <n v="0.1433924674323161"/>
    <s v="PORT04PORT09"/>
    <n v="21.470399999999998"/>
    <n v="6.2E-2"/>
    <n v="24.386429217703579"/>
    <n v="47.032729317799678"/>
  </r>
  <r>
    <n v="1447209218.7"/>
    <d v="2013-05-26T00:00:00"/>
    <x v="1"/>
    <x v="1"/>
    <s v="DTP"/>
    <n v="3"/>
    <x v="0"/>
    <n v="3"/>
    <d v="2013-05-29T00:00:00"/>
    <x v="13"/>
    <n v="1693700"/>
    <x v="1"/>
    <x v="0"/>
    <n v="355"/>
    <n v="0.26071357714966564"/>
    <s v="PORT04PORT09"/>
    <n v="21.470399999999998"/>
    <n v="6.2E-2"/>
    <n v="27.208705833064137"/>
    <n v="92.553319888131298"/>
  </r>
  <r>
    <n v="1447137162.7"/>
    <d v="2013-05-26T00:00:00"/>
    <x v="1"/>
    <x v="1"/>
    <s v="DTP"/>
    <n v="3"/>
    <x v="0"/>
    <n v="3"/>
    <d v="2013-05-29T00:00:00"/>
    <x v="13"/>
    <n v="1696074"/>
    <x v="1"/>
    <x v="0"/>
    <n v="349"/>
    <n v="0.88791484216173422"/>
    <s v="PORT04PORT09"/>
    <n v="21.470399999999998"/>
    <n v="6.2E-2"/>
    <n v="40.683101354695602"/>
    <n v="309.88227991444523"/>
  </r>
  <r>
    <n v="1447152994.7"/>
    <d v="2013-05-26T00:00:00"/>
    <x v="1"/>
    <x v="1"/>
    <s v="DTP"/>
    <n v="3"/>
    <x v="0"/>
    <n v="3"/>
    <d v="2013-05-29T00:00:00"/>
    <x v="13"/>
    <n v="1696074"/>
    <x v="1"/>
    <x v="0"/>
    <n v="1299"/>
    <n v="8.8791484216173409"/>
    <s v="PORT04PORT09"/>
    <n v="21.470399999999998"/>
    <n v="6.2E-2"/>
    <n v="736.57925558021748"/>
    <n v="11534.013799680926"/>
  </r>
  <r>
    <n v="1447137166.7"/>
    <d v="2013-05-26T00:00:00"/>
    <x v="1"/>
    <x v="1"/>
    <s v="DTP"/>
    <n v="3"/>
    <x v="0"/>
    <n v="3"/>
    <d v="2013-05-29T00:00:00"/>
    <x v="13"/>
    <n v="1696074"/>
    <x v="1"/>
    <x v="0"/>
    <n v="352"/>
    <n v="0.88791484216173422"/>
    <s v="PORT04PORT09"/>
    <n v="21.470399999999998"/>
    <n v="6.2E-2"/>
    <n v="40.848253515337689"/>
    <n v="312.54602444093047"/>
  </r>
  <r>
    <n v="1447137159.7"/>
    <d v="2013-05-26T00:00:00"/>
    <x v="1"/>
    <x v="1"/>
    <s v="DTP"/>
    <n v="3"/>
    <x v="0"/>
    <n v="3"/>
    <d v="2013-05-29T00:00:00"/>
    <x v="13"/>
    <n v="1696074"/>
    <x v="1"/>
    <x v="0"/>
    <n v="337"/>
    <n v="0.88791484216173422"/>
    <s v="PORT04PORT09"/>
    <n v="21.470399999999998"/>
    <n v="6.2E-2"/>
    <n v="40.022492712127274"/>
    <n v="299.22730180850442"/>
  </r>
  <r>
    <n v="1447269698.7"/>
    <d v="2013-05-26T00:00:00"/>
    <x v="1"/>
    <x v="1"/>
    <s v="DTP"/>
    <n v="3"/>
    <x v="0"/>
    <n v="3"/>
    <d v="2013-05-29T00:00:00"/>
    <x v="13"/>
    <n v="1696074"/>
    <x v="1"/>
    <x v="0"/>
    <n v="340"/>
    <n v="0.88791484216173422"/>
    <s v="PORT04PORT09"/>
    <n v="21.470399999999998"/>
    <n v="6.2E-2"/>
    <n v="40.187644872769354"/>
    <n v="301.89104633498965"/>
  </r>
  <r>
    <n v="1447269696.7"/>
    <d v="2013-05-26T00:00:00"/>
    <x v="1"/>
    <x v="1"/>
    <s v="DTP"/>
    <n v="3"/>
    <x v="0"/>
    <n v="3"/>
    <d v="2013-05-29T00:00:00"/>
    <x v="13"/>
    <n v="1696074"/>
    <x v="1"/>
    <x v="0"/>
    <n v="402"/>
    <n v="0.88791484216173422"/>
    <s v="PORT04PORT09"/>
    <n v="21.470399999999998"/>
    <n v="6.2E-2"/>
    <n v="43.600789526039065"/>
    <n v="356.94176654901713"/>
  </r>
  <r>
    <n v="1447137167.7"/>
    <d v="2013-05-26T00:00:00"/>
    <x v="1"/>
    <x v="1"/>
    <s v="DTP"/>
    <n v="3"/>
    <x v="0"/>
    <n v="3"/>
    <d v="2013-05-29T00:00:00"/>
    <x v="13"/>
    <n v="1696074"/>
    <x v="1"/>
    <x v="0"/>
    <n v="410"/>
    <n v="0.88791484216173422"/>
    <s v="PORT04PORT09"/>
    <n v="21.470399999999998"/>
    <n v="6.2E-2"/>
    <n v="44.041195287751279"/>
    <n v="364.04508528631101"/>
  </r>
  <r>
    <n v="1447152993.7"/>
    <d v="2013-05-26T00:00:00"/>
    <x v="1"/>
    <x v="1"/>
    <s v="DTP"/>
    <n v="3"/>
    <x v="0"/>
    <n v="3"/>
    <d v="2013-05-29T00:00:00"/>
    <x v="13"/>
    <n v="1696074"/>
    <x v="1"/>
    <x v="0"/>
    <n v="1294"/>
    <n v="8.8791484216173409"/>
    <s v="PORT04PORT09"/>
    <n v="21.470399999999998"/>
    <n v="6.2E-2"/>
    <n v="733.82671956951606"/>
    <n v="11489.618057572839"/>
  </r>
  <r>
    <n v="1447137165.7"/>
    <d v="2013-05-26T00:00:00"/>
    <x v="1"/>
    <x v="1"/>
    <s v="DTP"/>
    <n v="3"/>
    <x v="0"/>
    <n v="3"/>
    <d v="2013-05-29T00:00:00"/>
    <x v="13"/>
    <n v="1696074"/>
    <x v="1"/>
    <x v="0"/>
    <n v="411"/>
    <n v="0.88791484216173422"/>
    <s v="PORT04PORT09"/>
    <n v="21.470399999999998"/>
    <n v="6.2E-2"/>
    <n v="44.096246007965306"/>
    <n v="364.93300012847277"/>
  </r>
  <r>
    <n v="1447137161.7"/>
    <d v="2013-05-26T00:00:00"/>
    <x v="1"/>
    <x v="1"/>
    <s v="DTP"/>
    <n v="3"/>
    <x v="0"/>
    <n v="3"/>
    <d v="2013-05-29T00:00:00"/>
    <x v="13"/>
    <n v="1696074"/>
    <x v="1"/>
    <x v="0"/>
    <n v="395"/>
    <n v="0.88791484216173422"/>
    <s v="PORT04PORT09"/>
    <n v="21.470399999999998"/>
    <n v="6.2E-2"/>
    <n v="43.215434484540864"/>
    <n v="350.72636265388502"/>
  </r>
  <r>
    <n v="1447137158.7"/>
    <d v="2013-05-26T00:00:00"/>
    <x v="1"/>
    <x v="1"/>
    <s v="DTP"/>
    <n v="3"/>
    <x v="0"/>
    <n v="3"/>
    <d v="2013-05-29T00:00:00"/>
    <x v="13"/>
    <n v="1696074"/>
    <x v="1"/>
    <x v="0"/>
    <n v="343"/>
    <n v="0.88791484216173422"/>
    <s v="PORT04PORT09"/>
    <n v="21.470399999999998"/>
    <n v="6.2E-2"/>
    <n v="40.352797033411434"/>
    <n v="304.55479086147483"/>
  </r>
  <r>
    <n v="1447269697.7"/>
    <d v="2013-05-26T00:00:00"/>
    <x v="1"/>
    <x v="1"/>
    <s v="DTP"/>
    <n v="3"/>
    <x v="0"/>
    <n v="3"/>
    <d v="2013-05-29T00:00:00"/>
    <x v="13"/>
    <n v="1696074"/>
    <x v="1"/>
    <x v="0"/>
    <n v="394"/>
    <n v="0.88791484216173422"/>
    <s v="PORT04PORT09"/>
    <n v="21.470399999999998"/>
    <n v="6.2E-2"/>
    <n v="43.160383764326838"/>
    <n v="349.83844781172326"/>
  </r>
  <r>
    <n v="1447152992.7"/>
    <d v="2013-05-26T00:00:00"/>
    <x v="1"/>
    <x v="1"/>
    <s v="DTP"/>
    <n v="3"/>
    <x v="0"/>
    <n v="3"/>
    <d v="2013-05-29T00:00:00"/>
    <x v="13"/>
    <n v="1696074"/>
    <x v="1"/>
    <x v="0"/>
    <n v="1270"/>
    <n v="8.8791484216173409"/>
    <s v="PORT04PORT09"/>
    <n v="21.470399999999998"/>
    <n v="6.2E-2"/>
    <n v="720.61454671814954"/>
    <n v="11276.518495454024"/>
  </r>
  <r>
    <n v="1447152996.7"/>
    <d v="2013-05-26T00:00:00"/>
    <x v="1"/>
    <x v="1"/>
    <s v="DTP"/>
    <n v="3"/>
    <x v="0"/>
    <n v="3"/>
    <d v="2013-05-29T00:00:00"/>
    <x v="13"/>
    <n v="1696074"/>
    <x v="1"/>
    <x v="0"/>
    <n v="1275"/>
    <n v="8.8791484216173409"/>
    <s v="PORT04PORT09"/>
    <n v="21.470399999999998"/>
    <n v="6.2E-2"/>
    <n v="723.36708272885085"/>
    <n v="11320.91423756211"/>
  </r>
  <r>
    <n v="1447137164.7"/>
    <d v="2013-05-26T00:00:00"/>
    <x v="1"/>
    <x v="1"/>
    <s v="DTP"/>
    <n v="3"/>
    <x v="0"/>
    <n v="3"/>
    <d v="2013-05-29T00:00:00"/>
    <x v="13"/>
    <n v="1696074"/>
    <x v="1"/>
    <x v="0"/>
    <n v="368"/>
    <n v="0.88791484216173422"/>
    <s v="PORT04PORT09"/>
    <n v="21.470399999999998"/>
    <n v="6.2E-2"/>
    <n v="41.72906503876213"/>
    <n v="326.75266191551822"/>
  </r>
  <r>
    <n v="1447269695.7"/>
    <d v="2013-05-26T00:00:00"/>
    <x v="1"/>
    <x v="1"/>
    <s v="DTP"/>
    <n v="3"/>
    <x v="0"/>
    <n v="3"/>
    <d v="2013-05-29T00:00:00"/>
    <x v="13"/>
    <n v="1696074"/>
    <x v="1"/>
    <x v="0"/>
    <n v="391"/>
    <n v="0.88791484216173422"/>
    <s v="PORT04PORT09"/>
    <n v="21.470399999999998"/>
    <n v="6.2E-2"/>
    <n v="42.995231603684758"/>
    <n v="347.17470328523808"/>
  </r>
  <r>
    <n v="1447137157.7"/>
    <d v="2013-05-26T00:00:00"/>
    <x v="1"/>
    <x v="1"/>
    <s v="DTP"/>
    <n v="3"/>
    <x v="0"/>
    <n v="3"/>
    <d v="2013-05-29T00:00:00"/>
    <x v="13"/>
    <n v="1696074"/>
    <x v="1"/>
    <x v="0"/>
    <n v="1291"/>
    <n v="8.8791484216173409"/>
    <s v="PORT04PORT09"/>
    <n v="21.470399999999998"/>
    <n v="6.2E-2"/>
    <n v="732.17519796309523"/>
    <n v="11462.980612307987"/>
  </r>
  <r>
    <n v="1447137160.7"/>
    <d v="2013-05-26T00:00:00"/>
    <x v="1"/>
    <x v="1"/>
    <s v="DTP"/>
    <n v="3"/>
    <x v="0"/>
    <n v="3"/>
    <d v="2013-05-29T00:00:00"/>
    <x v="13"/>
    <n v="1696074"/>
    <x v="1"/>
    <x v="0"/>
    <n v="350"/>
    <n v="0.88791484216173422"/>
    <s v="PORT04PORT09"/>
    <n v="21.470399999999998"/>
    <n v="6.2E-2"/>
    <n v="40.738152074909635"/>
    <n v="310.770194756607"/>
  </r>
  <r>
    <n v="1447152995.7"/>
    <d v="2013-05-26T00:00:00"/>
    <x v="1"/>
    <x v="1"/>
    <s v="DTP"/>
    <n v="3"/>
    <x v="0"/>
    <n v="3"/>
    <d v="2013-05-29T00:00:00"/>
    <x v="13"/>
    <n v="1696074"/>
    <x v="1"/>
    <x v="0"/>
    <n v="1278"/>
    <n v="8.8791484216173409"/>
    <s v="PORT04PORT09"/>
    <n v="21.470399999999998"/>
    <n v="6.2E-2"/>
    <n v="725.01860433527168"/>
    <n v="11347.551682826961"/>
  </r>
  <r>
    <n v="1447137163.7"/>
    <d v="2013-05-26T00:00:00"/>
    <x v="1"/>
    <x v="1"/>
    <s v="DTP"/>
    <n v="3"/>
    <x v="0"/>
    <n v="3"/>
    <d v="2013-05-29T00:00:00"/>
    <x v="13"/>
    <n v="1696074"/>
    <x v="1"/>
    <x v="0"/>
    <n v="353"/>
    <n v="0.88791484216173422"/>
    <s v="PORT04PORT09"/>
    <n v="21.470399999999998"/>
    <n v="6.2E-2"/>
    <n v="40.903304235551715"/>
    <n v="313.43393928309217"/>
  </r>
  <r>
    <n v="1447369960.7"/>
    <d v="2013-05-26T00:00:00"/>
    <x v="1"/>
    <x v="1"/>
    <s v="DTP"/>
    <n v="3"/>
    <x v="0"/>
    <n v="3"/>
    <d v="2013-05-29T00:00:00"/>
    <x v="13"/>
    <n v="1696073"/>
    <x v="1"/>
    <x v="0"/>
    <n v="794"/>
    <n v="3.2764198976258072"/>
    <s v="PORT04PORT09"/>
    <n v="21.470399999999998"/>
    <n v="6.2E-2"/>
    <n v="182.76199872032322"/>
    <n v="2601.477398714891"/>
  </r>
  <r>
    <n v="1447220216.7"/>
    <d v="2013-05-26T00:00:00"/>
    <x v="1"/>
    <x v="1"/>
    <s v="DTP"/>
    <n v="3"/>
    <x v="0"/>
    <n v="3"/>
    <d v="2013-05-29T00:00:00"/>
    <x v="13"/>
    <n v="1696073"/>
    <x v="1"/>
    <x v="0"/>
    <n v="399"/>
    <n v="0.4541572135322901"/>
    <s v="PORT04PORT09"/>
    <n v="21.470399999999998"/>
    <n v="6.2E-2"/>
    <n v="32.705341148361789"/>
    <n v="181.20872819938376"/>
  </r>
  <r>
    <n v="1447269701.7"/>
    <d v="2013-05-26T00:00:00"/>
    <x v="1"/>
    <x v="1"/>
    <s v="DTP"/>
    <n v="3"/>
    <x v="0"/>
    <n v="3"/>
    <d v="2013-05-29T00:00:00"/>
    <x v="13"/>
    <n v="1696075"/>
    <x v="1"/>
    <x v="0"/>
    <n v="1244"/>
    <n v="5.8285143621175122"/>
    <s v="PORT04PORT09"/>
    <n v="21.470399999999998"/>
    <n v="6.2E-2"/>
    <n v="471.01205572139946"/>
    <n v="7250.6718664741848"/>
  </r>
  <r>
    <n v="1447182491.7"/>
    <d v="2013-05-26T00:00:00"/>
    <x v="1"/>
    <x v="1"/>
    <s v="DTP"/>
    <n v="3"/>
    <x v="0"/>
    <n v="3"/>
    <d v="2013-05-29T00:00:00"/>
    <x v="13"/>
    <n v="1696075"/>
    <x v="1"/>
    <x v="0"/>
    <n v="1323"/>
    <n v="5.8285143621175122"/>
    <s v="PORT04PORT09"/>
    <n v="21.470399999999998"/>
    <n v="6.2E-2"/>
    <n v="499.56011906705106"/>
    <n v="7711.1245010814682"/>
  </r>
  <r>
    <n v="1447269700.7"/>
    <d v="2013-05-26T00:00:00"/>
    <x v="1"/>
    <x v="1"/>
    <s v="DTP"/>
    <n v="3"/>
    <x v="0"/>
    <n v="3"/>
    <d v="2013-05-29T00:00:00"/>
    <x v="13"/>
    <n v="1696075"/>
    <x v="1"/>
    <x v="0"/>
    <n v="1308"/>
    <n v="5.8285143621175122"/>
    <s v="PORT04PORT09"/>
    <n v="21.470399999999998"/>
    <n v="6.2E-2"/>
    <n v="494.13960071028174"/>
    <n v="7623.6967856497058"/>
  </r>
  <r>
    <n v="1447182490.7"/>
    <d v="2013-05-26T00:00:00"/>
    <x v="1"/>
    <x v="1"/>
    <s v="DTP"/>
    <n v="3"/>
    <x v="0"/>
    <n v="3"/>
    <d v="2013-05-29T00:00:00"/>
    <x v="13"/>
    <n v="1696075"/>
    <x v="1"/>
    <x v="0"/>
    <n v="1287"/>
    <n v="5.8285143621175122"/>
    <s v="PORT04PORT09"/>
    <n v="21.470399999999998"/>
    <n v="6.2E-2"/>
    <n v="486.55087501080476"/>
    <n v="7501.2979840452381"/>
  </r>
  <r>
    <n v="1447269699.7"/>
    <d v="2013-05-26T00:00:00"/>
    <x v="1"/>
    <x v="1"/>
    <s v="DTP"/>
    <n v="3"/>
    <x v="0"/>
    <n v="3"/>
    <d v="2013-05-29T00:00:00"/>
    <x v="13"/>
    <n v="1696075"/>
    <x v="1"/>
    <x v="0"/>
    <n v="1294"/>
    <n v="5.8285143621175122"/>
    <s v="PORT04PORT09"/>
    <n v="21.470399999999998"/>
    <n v="6.2E-2"/>
    <n v="489.08045024396375"/>
    <n v="7542.0975845800604"/>
  </r>
  <r>
    <n v="1447137155.7"/>
    <d v="2013-05-26T00:00:00"/>
    <x v="1"/>
    <x v="1"/>
    <s v="DTP"/>
    <n v="3"/>
    <x v="0"/>
    <n v="3"/>
    <d v="2013-05-29T00:00:00"/>
    <x v="13"/>
    <n v="1695348"/>
    <x v="1"/>
    <x v="0"/>
    <n v="438"/>
    <n v="0.70377877999058758"/>
    <s v="PORT04PORT09"/>
    <n v="21.470399999999998"/>
    <n v="6.2E-2"/>
    <n v="40.582216549424395"/>
    <n v="308.25510563587738"/>
  </r>
  <r>
    <n v="1447189693.7"/>
    <d v="2013-05-26T00:00:00"/>
    <x v="1"/>
    <x v="1"/>
    <s v="DTP"/>
    <n v="3"/>
    <x v="0"/>
    <n v="3"/>
    <d v="2013-05-29T00:00:00"/>
    <x v="13"/>
    <n v="1695348"/>
    <x v="1"/>
    <x v="0"/>
    <n v="1278"/>
    <n v="3.5188938999529382"/>
    <s v="PORT04PORT09"/>
    <n v="21.470399999999998"/>
    <n v="6.2E-2"/>
    <n v="300.29347705667095"/>
    <n v="4497.1464041398549"/>
  </r>
  <r>
    <n v="1447383111.7"/>
    <d v="2013-05-26T00:00:00"/>
    <x v="1"/>
    <x v="1"/>
    <s v="DTP"/>
    <n v="3"/>
    <x v="0"/>
    <n v="3"/>
    <d v="2013-05-29T00:00:00"/>
    <x v="13"/>
    <n v="1695348"/>
    <x v="1"/>
    <x v="0"/>
    <n v="804"/>
    <n v="1.7594469499764691"/>
    <s v="PORT04PORT09"/>
    <n v="21.470399999999998"/>
    <n v="6.2E-2"/>
    <n v="109.17531156242703"/>
    <n v="1414.5953477810813"/>
  </r>
  <r>
    <n v="1447137154.7"/>
    <d v="2013-05-26T00:00:00"/>
    <x v="1"/>
    <x v="1"/>
    <s v="DTP"/>
    <n v="3"/>
    <x v="0"/>
    <n v="3"/>
    <d v="2013-05-29T00:00:00"/>
    <x v="13"/>
    <n v="1695348"/>
    <x v="1"/>
    <x v="0"/>
    <n v="457"/>
    <n v="0.70377877999058758"/>
    <s v="PORT04PORT09"/>
    <n v="21.470399999999998"/>
    <n v="6.2E-2"/>
    <n v="41.411267952253311"/>
    <n v="321.62690245569854"/>
  </r>
  <r>
    <n v="1447199986.7"/>
    <d v="2013-05-26T00:00:00"/>
    <x v="1"/>
    <x v="1"/>
    <s v="DTP"/>
    <n v="3"/>
    <x v="0"/>
    <n v="3"/>
    <d v="2013-05-29T00:00:00"/>
    <x v="13"/>
    <n v="1695348"/>
    <x v="1"/>
    <x v="0"/>
    <n v="810"/>
    <n v="1.7594469499764691"/>
    <s v="PORT04PORT09"/>
    <n v="21.470399999999998"/>
    <n v="6.2E-2"/>
    <n v="109.82982582781827"/>
    <n v="1425.15202948094"/>
  </r>
  <r>
    <n v="1447361236.7"/>
    <d v="2013-05-26T00:00:00"/>
    <x v="1"/>
    <x v="1"/>
    <s v="DTP"/>
    <n v="3"/>
    <x v="0"/>
    <n v="3"/>
    <d v="2013-05-29T00:00:00"/>
    <x v="13"/>
    <n v="1695348"/>
    <x v="1"/>
    <x v="0"/>
    <n v="806"/>
    <n v="1.7594469499764691"/>
    <s v="PORT04PORT09"/>
    <n v="21.470399999999998"/>
    <n v="6.2E-2"/>
    <n v="109.39348298422411"/>
    <n v="1418.1142416810342"/>
  </r>
  <r>
    <n v="1447137153.7"/>
    <d v="2013-05-26T00:00:00"/>
    <x v="1"/>
    <x v="1"/>
    <s v="DTP"/>
    <n v="3"/>
    <x v="0"/>
    <n v="3"/>
    <d v="2013-05-29T00:00:00"/>
    <x v="13"/>
    <n v="1695348"/>
    <x v="1"/>
    <x v="0"/>
    <n v="467"/>
    <n v="0.70377877999058758"/>
    <s v="PORT04PORT09"/>
    <n v="21.470399999999998"/>
    <n v="6.2E-2"/>
    <n v="41.847610795847473"/>
    <n v="328.6646902556044"/>
  </r>
  <r>
    <n v="1447189692.7"/>
    <d v="2013-05-26T00:00:00"/>
    <x v="1"/>
    <x v="1"/>
    <s v="DTP"/>
    <n v="3"/>
    <x v="0"/>
    <n v="3"/>
    <d v="2013-05-29T00:00:00"/>
    <x v="13"/>
    <n v="1695348"/>
    <x v="1"/>
    <x v="0"/>
    <n v="1331"/>
    <n v="3.5188938999529382"/>
    <s v="PORT04PORT09"/>
    <n v="21.470399999999998"/>
    <n v="6.2E-2"/>
    <n v="311.85656241191634"/>
    <n v="4683.6477808373611"/>
  </r>
  <r>
    <n v="1447361237.7"/>
    <d v="2013-05-26T00:00:00"/>
    <x v="1"/>
    <x v="1"/>
    <s v="DTP"/>
    <n v="3"/>
    <x v="0"/>
    <n v="3"/>
    <d v="2013-05-29T00:00:00"/>
    <x v="13"/>
    <n v="1695348"/>
    <x v="1"/>
    <x v="0"/>
    <n v="530"/>
    <n v="0.70377877999058758"/>
    <s v="PORT04PORT09"/>
    <n v="21.470399999999998"/>
    <n v="6.2E-2"/>
    <n v="44.59657071049071"/>
    <n v="373.00275339501144"/>
  </r>
  <r>
    <n v="1447137152.7"/>
    <d v="2013-05-26T00:00:00"/>
    <x v="1"/>
    <x v="1"/>
    <s v="DTP"/>
    <n v="3"/>
    <x v="0"/>
    <n v="3"/>
    <d v="2013-05-29T00:00:00"/>
    <x v="13"/>
    <n v="1695348"/>
    <x v="1"/>
    <x v="0"/>
    <n v="457"/>
    <n v="0.70377877999058758"/>
    <s v="PORT04PORT09"/>
    <n v="21.470399999999998"/>
    <n v="6.2E-2"/>
    <n v="41.411267952253311"/>
    <n v="321.62690245569854"/>
  </r>
  <r>
    <n v="1447199985.7"/>
    <d v="2013-05-26T00:00:00"/>
    <x v="1"/>
    <x v="1"/>
    <s v="DTP"/>
    <n v="3"/>
    <x v="0"/>
    <n v="3"/>
    <d v="2013-05-29T00:00:00"/>
    <x v="13"/>
    <n v="1695348"/>
    <x v="1"/>
    <x v="0"/>
    <n v="1254"/>
    <n v="3.5188938999529382"/>
    <s v="PORT04PORT09"/>
    <n v="21.470399999999998"/>
    <n v="6.2E-2"/>
    <n v="295.05736293354101"/>
    <n v="4412.6929505409844"/>
  </r>
  <r>
    <n v="1447361235.7"/>
    <d v="2013-05-26T00:00:00"/>
    <x v="1"/>
    <x v="1"/>
    <s v="DTP"/>
    <n v="3"/>
    <x v="0"/>
    <n v="3"/>
    <d v="2013-05-29T00:00:00"/>
    <x v="13"/>
    <n v="1695348"/>
    <x v="1"/>
    <x v="0"/>
    <n v="1277"/>
    <n v="3.5188938999529382"/>
    <s v="PORT04PORT09"/>
    <n v="21.470399999999998"/>
    <n v="6.2E-2"/>
    <n v="300.07530563487387"/>
    <n v="4493.6275102399022"/>
  </r>
  <r>
    <n v="1447137156.7"/>
    <d v="2013-05-26T00:00:00"/>
    <x v="1"/>
    <x v="1"/>
    <s v="DTP"/>
    <n v="3"/>
    <x v="0"/>
    <n v="3"/>
    <d v="2013-05-29T00:00:00"/>
    <x v="13"/>
    <n v="1695348"/>
    <x v="1"/>
    <x v="0"/>
    <n v="497"/>
    <n v="0.70377877999058758"/>
    <s v="PORT04PORT09"/>
    <n v="21.470399999999998"/>
    <n v="6.2E-2"/>
    <n v="43.156639326629964"/>
    <n v="349.77805365532203"/>
  </r>
  <r>
    <n v="1447199984.7"/>
    <d v="2013-05-26T00:00:00"/>
    <x v="1"/>
    <x v="1"/>
    <s v="DTP"/>
    <n v="3"/>
    <x v="0"/>
    <n v="3"/>
    <d v="2013-05-29T00:00:00"/>
    <x v="13"/>
    <n v="1695348"/>
    <x v="1"/>
    <x v="0"/>
    <n v="1247"/>
    <n v="3.5188938999529382"/>
    <s v="PORT04PORT09"/>
    <n v="21.470399999999998"/>
    <n v="6.2E-2"/>
    <n v="293.53016298096145"/>
    <n v="4388.0606932413139"/>
  </r>
  <r>
    <n v="1447189691.7"/>
    <d v="2013-05-26T00:00:00"/>
    <x v="1"/>
    <x v="1"/>
    <s v="DTP"/>
    <n v="3"/>
    <x v="0"/>
    <n v="3"/>
    <d v="2013-05-29T00:00:00"/>
    <x v="13"/>
    <n v="1695348"/>
    <x v="1"/>
    <x v="0"/>
    <n v="1324"/>
    <n v="3.5188938999529382"/>
    <s v="PORT04PORT09"/>
    <n v="21.470399999999998"/>
    <n v="6.2E-2"/>
    <n v="310.32936245933678"/>
    <n v="4659.0155235376906"/>
  </r>
  <r>
    <n v="1447267047.7"/>
    <d v="2013-05-26T00:00:00"/>
    <x v="1"/>
    <x v="1"/>
    <s v="DTP"/>
    <n v="0"/>
    <x v="0"/>
    <n v="0"/>
    <d v="2013-05-26T00:00:00"/>
    <x v="13"/>
    <n v="1679638"/>
    <x v="1"/>
    <x v="0"/>
    <n v="3320"/>
    <n v="7.04"/>
    <s v="PORT04PORT09"/>
    <n v="21.470399999999998"/>
    <n v="6.2E-2"/>
    <n v="1470.5839999999998"/>
    <n v="23372.799999999999"/>
  </r>
  <r>
    <n v="1447403236.7"/>
    <d v="2013-05-26T00:00:00"/>
    <x v="1"/>
    <x v="1"/>
    <s v="DTP"/>
    <n v="0"/>
    <x v="0"/>
    <n v="0"/>
    <d v="2013-05-26T00:00:00"/>
    <x v="13"/>
    <n v="1655818"/>
    <x v="1"/>
    <x v="0"/>
    <n v="2237"/>
    <n v="6.42"/>
    <s v="PORT04PORT09"/>
    <n v="21.470399999999998"/>
    <n v="6.2E-2"/>
    <n v="911.88588000000004"/>
    <n v="14361.539999999999"/>
  </r>
  <r>
    <n v="1447403234.7"/>
    <d v="2013-05-26T00:00:00"/>
    <x v="1"/>
    <x v="1"/>
    <s v="DTP"/>
    <n v="0"/>
    <x v="0"/>
    <n v="0"/>
    <d v="2013-05-26T00:00:00"/>
    <x v="13"/>
    <n v="1655818"/>
    <x v="1"/>
    <x v="0"/>
    <n v="2246"/>
    <n v="6.1"/>
    <s v="PORT04PORT09"/>
    <n v="21.470399999999998"/>
    <n v="6.2E-2"/>
    <n v="870.9076"/>
    <n v="13700.599999999999"/>
  </r>
  <r>
    <n v="1447403235.7"/>
    <d v="2013-05-26T00:00:00"/>
    <x v="1"/>
    <x v="1"/>
    <s v="DTP"/>
    <n v="0"/>
    <x v="0"/>
    <n v="0"/>
    <d v="2013-05-26T00:00:00"/>
    <x v="13"/>
    <n v="1655818"/>
    <x v="1"/>
    <x v="0"/>
    <n v="2275"/>
    <n v="6.06"/>
    <s v="PORT04PORT09"/>
    <n v="21.470399999999998"/>
    <n v="6.2E-2"/>
    <n v="876.23340000000007"/>
    <n v="13786.5"/>
  </r>
  <r>
    <n v="1447370097.7"/>
    <d v="2013-05-26T00:00:00"/>
    <x v="1"/>
    <x v="1"/>
    <s v="DTP"/>
    <n v="0"/>
    <x v="0"/>
    <n v="0"/>
    <d v="2013-05-26T00:00:00"/>
    <x v="13"/>
    <n v="1655818"/>
    <x v="1"/>
    <x v="0"/>
    <n v="2258"/>
    <n v="6.06"/>
    <s v="PORT04PORT09"/>
    <n v="21.470399999999998"/>
    <n v="6.2E-2"/>
    <n v="869.84616000000005"/>
    <n v="13683.48"/>
  </r>
  <r>
    <n v="1447370095.7"/>
    <d v="2013-05-26T00:00:00"/>
    <x v="1"/>
    <x v="1"/>
    <s v="DTP"/>
    <n v="0"/>
    <x v="0"/>
    <n v="0"/>
    <d v="2013-05-26T00:00:00"/>
    <x v="13"/>
    <n v="1655818"/>
    <x v="1"/>
    <x v="0"/>
    <n v="2249"/>
    <n v="6.06"/>
    <s v="PORT04PORT09"/>
    <n v="21.470399999999998"/>
    <n v="6.2E-2"/>
    <n v="866.46468000000004"/>
    <n v="13628.939999999999"/>
  </r>
  <r>
    <n v="1447370099.7"/>
    <d v="2013-05-26T00:00:00"/>
    <x v="1"/>
    <x v="1"/>
    <s v="DTP"/>
    <n v="0"/>
    <x v="0"/>
    <n v="0"/>
    <d v="2013-05-26T00:00:00"/>
    <x v="13"/>
    <n v="1655818"/>
    <x v="1"/>
    <x v="0"/>
    <n v="2298"/>
    <n v="6.04"/>
    <s v="PORT04PORT09"/>
    <n v="21.470399999999998"/>
    <n v="6.2E-2"/>
    <n v="882.02544"/>
    <n v="13879.92"/>
  </r>
  <r>
    <n v="1447370096.7"/>
    <d v="2013-05-26T00:00:00"/>
    <x v="1"/>
    <x v="1"/>
    <s v="DTP"/>
    <n v="0"/>
    <x v="0"/>
    <n v="0"/>
    <d v="2013-05-26T00:00:00"/>
    <x v="13"/>
    <n v="1655818"/>
    <x v="1"/>
    <x v="0"/>
    <n v="2327"/>
    <n v="6.04"/>
    <s v="PORT04PORT09"/>
    <n v="21.470399999999998"/>
    <n v="6.2E-2"/>
    <n v="892.88535999999999"/>
    <n v="14055.08"/>
  </r>
  <r>
    <n v="1447370098.7"/>
    <d v="2013-05-26T00:00:00"/>
    <x v="1"/>
    <x v="1"/>
    <s v="DTP"/>
    <n v="0"/>
    <x v="0"/>
    <n v="0"/>
    <d v="2013-05-26T00:00:00"/>
    <x v="13"/>
    <n v="1655818"/>
    <x v="1"/>
    <x v="0"/>
    <n v="2240"/>
    <n v="6.04"/>
    <s v="PORT04PORT09"/>
    <n v="21.470399999999998"/>
    <n v="6.2E-2"/>
    <n v="860.30560000000003"/>
    <n v="13529.6"/>
  </r>
  <r>
    <n v="1447300249.7"/>
    <d v="2013-05-26T00:00:00"/>
    <x v="1"/>
    <x v="1"/>
    <s v="DTP"/>
    <n v="0"/>
    <x v="0"/>
    <n v="0"/>
    <d v="2013-05-26T00:00:00"/>
    <x v="13"/>
    <n v="1655818"/>
    <x v="1"/>
    <x v="0"/>
    <n v="10333"/>
    <n v="27.88"/>
    <s v="PORT04PORT09"/>
    <n v="21.470399999999998"/>
    <n v="6.2E-2"/>
    <n v="17882.680879999996"/>
    <n v="288084.03999999998"/>
  </r>
  <r>
    <n v="1447285150.7"/>
    <d v="2013-05-26T00:00:00"/>
    <x v="1"/>
    <x v="1"/>
    <s v="DTP"/>
    <n v="3"/>
    <x v="0"/>
    <n v="3"/>
    <d v="2013-05-29T00:00:00"/>
    <x v="13"/>
    <n v="1700142"/>
    <x v="1"/>
    <x v="0"/>
    <n v="73102"/>
    <n v="84.492877422285716"/>
    <s v="PORT04PORT09"/>
    <n v="21.470399999999998"/>
    <n v="6.2E-2"/>
    <n v="382970.56657008373"/>
    <n v="6176598.32532393"/>
  </r>
  <r>
    <n v="1447306365.7"/>
    <d v="2013-05-26T00:00:00"/>
    <x v="1"/>
    <x v="1"/>
    <s v="DTP"/>
    <n v="3"/>
    <x v="0"/>
    <n v="3"/>
    <d v="2013-05-29T00:00:00"/>
    <x v="13"/>
    <n v="1700142"/>
    <x v="1"/>
    <x v="0"/>
    <n v="5494"/>
    <n v="5.6066341015918368"/>
    <s v="PORT04PORT09"/>
    <n v="21.470399999999998"/>
    <n v="6.2E-2"/>
    <n v="1931.2469607570242"/>
    <n v="30802.84775414555"/>
  </r>
  <r>
    <n v="1447375087.7"/>
    <d v="2013-05-26T00:00:00"/>
    <x v="1"/>
    <x v="1"/>
    <s v="DTP"/>
    <n v="3"/>
    <x v="0"/>
    <n v="3"/>
    <d v="2013-05-29T00:00:00"/>
    <x v="13"/>
    <n v="1700142"/>
    <x v="1"/>
    <x v="0"/>
    <n v="54837"/>
    <n v="55.869658066714287"/>
    <s v="PORT04PORT09"/>
    <n v="21.470399999999998"/>
    <n v="6.2E-2"/>
    <n v="189972.3856430735"/>
    <n v="3063724.4394044112"/>
  </r>
  <r>
    <n v="1447360738.7"/>
    <d v="2013-05-26T00:00:00"/>
    <x v="1"/>
    <x v="1"/>
    <s v="DTP"/>
    <n v="3"/>
    <x v="0"/>
    <n v="3"/>
    <d v="2013-05-29T00:00:00"/>
    <x v="13"/>
    <n v="1700142"/>
    <x v="1"/>
    <x v="0"/>
    <n v="52296"/>
    <n v="52.066341015918368"/>
    <s v="PORT04PORT09"/>
    <n v="21.470399999999998"/>
    <n v="6.2E-2"/>
    <n v="168838.87532564494"/>
    <n v="2722861.3697684668"/>
  </r>
  <r>
    <n v="1447327136.7"/>
    <d v="2013-05-26T00:00:00"/>
    <x v="1"/>
    <x v="1"/>
    <s v="DTP"/>
    <n v="3"/>
    <x v="0"/>
    <n v="3"/>
    <d v="2013-05-29T00:00:00"/>
    <x v="13"/>
    <n v="1700142"/>
    <x v="1"/>
    <x v="0"/>
    <n v="47070"/>
    <n v="53.459706914326532"/>
    <s v="PORT04PORT09"/>
    <n v="21.470399999999998"/>
    <n v="6.2E-2"/>
    <n v="156035.07147635569"/>
    <n v="2516348.4044573498"/>
  </r>
  <r>
    <n v="1447265524.7"/>
    <d v="2013-05-26T00:00:00"/>
    <x v="1"/>
    <x v="1"/>
    <s v="DTP"/>
    <n v="3"/>
    <x v="0"/>
    <n v="3"/>
    <d v="2013-05-29T00:00:00"/>
    <x v="13"/>
    <n v="1700142"/>
    <x v="1"/>
    <x v="0"/>
    <n v="52324"/>
    <n v="56.066341015918368"/>
    <s v="PORT04PORT09"/>
    <n v="21.470399999999998"/>
    <n v="6.2E-2"/>
    <n v="181905.61449364858"/>
    <n v="2933615.2273169127"/>
  </r>
  <r>
    <n v="1447309527.7"/>
    <d v="2013-05-26T00:00:00"/>
    <x v="1"/>
    <x v="1"/>
    <s v="DTP"/>
    <n v="3"/>
    <x v="0"/>
    <n v="3"/>
    <d v="2013-05-29T00:00:00"/>
    <x v="13"/>
    <n v="1700142"/>
    <x v="1"/>
    <x v="0"/>
    <n v="78327"/>
    <n v="86.099511523877553"/>
    <s v="PORT04PORT09"/>
    <n v="21.470399999999998"/>
    <n v="6.2E-2"/>
    <n v="418144.28962610691"/>
    <n v="6743916.439130757"/>
  </r>
  <r>
    <n v="1447400280.7"/>
    <d v="2013-05-26T00:00:00"/>
    <x v="1"/>
    <x v="1"/>
    <s v="DTP"/>
    <n v="3"/>
    <x v="0"/>
    <n v="3"/>
    <d v="2013-05-29T00:00:00"/>
    <x v="13"/>
    <n v="1700140"/>
    <x v="1"/>
    <x v="0"/>
    <n v="33881"/>
    <n v="23.584351012949853"/>
    <s v="PORT04PORT09"/>
    <n v="21.470399999999998"/>
    <n v="6.2E-2"/>
    <n v="49563.276993524742"/>
    <n v="799061.39666975394"/>
  </r>
  <r>
    <n v="1447398242.7"/>
    <d v="2013-05-26T00:00:00"/>
    <x v="1"/>
    <x v="1"/>
    <s v="DTP"/>
    <n v="3"/>
    <x v="0"/>
    <n v="3"/>
    <d v="2013-05-29T00:00:00"/>
    <x v="13"/>
    <n v="1700140"/>
    <x v="1"/>
    <x v="0"/>
    <n v="5927"/>
    <n v="3.9307251688249756"/>
    <s v="PORT04PORT09"/>
    <n v="21.470399999999998"/>
    <n v="6.2E-2"/>
    <n v="1465.9097006887889"/>
    <n v="23297.40807562563"/>
  </r>
  <r>
    <n v="1447258671.7"/>
    <d v="2013-05-26T00:00:00"/>
    <x v="1"/>
    <x v="1"/>
    <s v="DTP"/>
    <n v="3"/>
    <x v="0"/>
    <n v="3"/>
    <d v="2013-05-29T00:00:00"/>
    <x v="13"/>
    <n v="1700140"/>
    <x v="1"/>
    <x v="0"/>
    <n v="140262"/>
    <n v="92.268129220624388"/>
    <s v="PORT04PORT09"/>
    <n v="21.470399999999998"/>
    <n v="6.2E-2"/>
    <n v="802407.63552607957"/>
    <n v="12941712.340743218"/>
  </r>
  <r>
    <n v="1447309533.7"/>
    <d v="2013-05-26T00:00:00"/>
    <x v="1"/>
    <x v="1"/>
    <s v="DTP"/>
    <n v="3"/>
    <x v="0"/>
    <n v="3"/>
    <d v="2013-05-29T00:00:00"/>
    <x v="13"/>
    <n v="1700140"/>
    <x v="1"/>
    <x v="0"/>
    <n v="33861"/>
    <n v="24.584351012949853"/>
    <s v="PORT04PORT09"/>
    <n v="21.470399999999998"/>
    <n v="6.2E-2"/>
    <n v="51633.414398268687"/>
    <n v="832450.70964949497"/>
  </r>
  <r>
    <n v="1447205136.7"/>
    <d v="2013-05-26T00:00:00"/>
    <x v="1"/>
    <x v="1"/>
    <s v="DTP"/>
    <n v="3"/>
    <x v="0"/>
    <n v="3"/>
    <d v="2013-05-29T00:00:00"/>
    <x v="13"/>
    <n v="1700140"/>
    <x v="1"/>
    <x v="0"/>
    <n v="84308"/>
    <n v="55.960877532374631"/>
    <s v="PORT04PORT09"/>
    <n v="21.470399999999998"/>
    <n v="6.2E-2"/>
    <n v="292534.34950596531"/>
    <n v="4717949.66299944"/>
  </r>
  <r>
    <n v="1447225222.7"/>
    <d v="2013-05-26T00:00:00"/>
    <x v="1"/>
    <x v="1"/>
    <s v="DTP"/>
    <n v="3"/>
    <x v="0"/>
    <n v="3"/>
    <d v="2013-05-29T00:00:00"/>
    <x v="13"/>
    <n v="1700140"/>
    <x v="1"/>
    <x v="0"/>
    <n v="22686"/>
    <n v="16.722900675299904"/>
    <s v="PORT04PORT09"/>
    <n v="21.470399999999998"/>
    <n v="6.2E-2"/>
    <n v="23542.765332630923"/>
    <n v="379375.72471985361"/>
  </r>
  <r>
    <n v="1447232284.7"/>
    <d v="2013-05-26T00:00:00"/>
    <x v="1"/>
    <x v="1"/>
    <s v="DTP"/>
    <n v="3"/>
    <x v="0"/>
    <n v="3"/>
    <d v="2013-05-29T00:00:00"/>
    <x v="13"/>
    <n v="1700140"/>
    <x v="1"/>
    <x v="0"/>
    <n v="56317"/>
    <n v="37.307251688249757"/>
    <s v="PORT04PORT09"/>
    <n v="21.470399999999998"/>
    <n v="6.2E-2"/>
    <n v="130285.48498628402"/>
    <n v="2101032.4933271618"/>
  </r>
  <r>
    <n v="1447292282.7"/>
    <d v="2013-05-26T00:00:00"/>
    <x v="1"/>
    <x v="1"/>
    <s v="DTP"/>
    <n v="3"/>
    <x v="0"/>
    <n v="3"/>
    <d v="2013-05-29T00:00:00"/>
    <x v="13"/>
    <n v="1700140"/>
    <x v="1"/>
    <x v="0"/>
    <n v="45062"/>
    <n v="31.445801350599805"/>
    <s v="PORT04PORT09"/>
    <n v="21.470399999999998"/>
    <n v="6.2E-2"/>
    <n v="87876.133828565173"/>
    <n v="1417010.7004607285"/>
  </r>
  <r>
    <n v="1447266647.7"/>
    <d v="2013-05-26T00:00:00"/>
    <x v="1"/>
    <x v="1"/>
    <s v="DTP"/>
    <n v="3"/>
    <x v="0"/>
    <n v="3"/>
    <d v="2013-05-29T00:00:00"/>
    <x v="13"/>
    <n v="1700140"/>
    <x v="1"/>
    <x v="0"/>
    <n v="73113"/>
    <n v="56.099427194724683"/>
    <s v="PORT04PORT09"/>
    <n v="21.470399999999998"/>
    <n v="6.2E-2"/>
    <n v="254320.51047025016"/>
    <n v="4101597.4204879059"/>
  </r>
  <r>
    <n v="1447400281.7"/>
    <d v="2013-05-26T00:00:00"/>
    <x v="1"/>
    <x v="1"/>
    <s v="DTP"/>
    <n v="3"/>
    <x v="0"/>
    <n v="3"/>
    <d v="2013-05-29T00:00:00"/>
    <x v="13"/>
    <n v="1700140"/>
    <x v="1"/>
    <x v="0"/>
    <n v="17104"/>
    <n v="12.792175506474926"/>
    <s v="PORT04PORT09"/>
    <n v="21.470399999999998"/>
    <n v="6.2E-2"/>
    <n v="13586.907331490322"/>
    <n v="218797.36986274715"/>
  </r>
  <r>
    <n v="1447408693.7"/>
    <d v="2013-05-26T00:00:00"/>
    <x v="1"/>
    <x v="1"/>
    <s v="DTP"/>
    <n v="3"/>
    <x v="0"/>
    <n v="3"/>
    <d v="2013-05-29T00:00:00"/>
    <x v="13"/>
    <n v="1700140"/>
    <x v="1"/>
    <x v="0"/>
    <n v="33888"/>
    <n v="25.584351012949853"/>
    <s v="PORT04PORT09"/>
    <n v="21.470399999999998"/>
    <n v="6.2E-2"/>
    <n v="53775.624601864358"/>
    <n v="867002.48712684459"/>
  </r>
  <r>
    <n v="1447205141.7"/>
    <d v="2013-05-26T00:00:00"/>
    <x v="1"/>
    <x v="1"/>
    <s v="DTP"/>
    <n v="3"/>
    <x v="0"/>
    <n v="3"/>
    <d v="2013-05-29T00:00:00"/>
    <x v="13"/>
    <n v="1700143"/>
    <x v="1"/>
    <x v="0"/>
    <n v="88511"/>
    <n v="80.718196793705658"/>
    <s v="PORT04PORT09"/>
    <n v="21.470399999999998"/>
    <n v="6.2E-2"/>
    <n v="442977.26601727621"/>
    <n v="7144448.3164076814"/>
  </r>
  <r>
    <n v="1447288797.7"/>
    <d v="2013-05-26T00:00:00"/>
    <x v="1"/>
    <x v="1"/>
    <s v="DTP"/>
    <n v="3"/>
    <x v="0"/>
    <n v="3"/>
    <d v="2013-05-29T00:00:00"/>
    <x v="13"/>
    <n v="1700143"/>
    <x v="1"/>
    <x v="0"/>
    <n v="83567"/>
    <n v="78.233852527388677"/>
    <s v="PORT04PORT09"/>
    <n v="21.470399999999998"/>
    <n v="6.2E-2"/>
    <n v="405363.10835768998"/>
    <n v="6537768.3541562892"/>
  </r>
  <r>
    <n v="1447291613.7"/>
    <d v="2013-05-26T00:00:00"/>
    <x v="1"/>
    <x v="1"/>
    <s v="DTP"/>
    <n v="3"/>
    <x v="0"/>
    <n v="3"/>
    <d v="2013-05-29T00:00:00"/>
    <x v="13"/>
    <n v="1700143"/>
    <x v="1"/>
    <x v="0"/>
    <n v="54194"/>
    <n v="51.327786929486784"/>
    <s v="PORT04PORT09"/>
    <n v="21.470399999999998"/>
    <n v="6.2E-2"/>
    <n v="172484.27166110961"/>
    <n v="2781658.0848566066"/>
  </r>
  <r>
    <n v="1447226828.7"/>
    <d v="2013-05-26T00:00:00"/>
    <x v="1"/>
    <x v="1"/>
    <s v="DTP"/>
    <n v="3"/>
    <x v="0"/>
    <n v="3"/>
    <d v="2013-05-29T00:00:00"/>
    <x v="13"/>
    <n v="1700143"/>
    <x v="1"/>
    <x v="0"/>
    <n v="78638"/>
    <n v="64.749508261071696"/>
    <s v="PORT04PORT09"/>
    <n v="21.470399999999998"/>
    <n v="6.2E-2"/>
    <n v="315711.32389931765"/>
    <n v="5091771.8306341562"/>
  </r>
  <r>
    <n v="1447408692.7"/>
    <d v="2013-05-26T00:00:00"/>
    <x v="1"/>
    <x v="1"/>
    <s v="DTP"/>
    <n v="3"/>
    <x v="0"/>
    <n v="3"/>
    <d v="2013-05-29T00:00:00"/>
    <x v="13"/>
    <n v="1700143"/>
    <x v="1"/>
    <x v="0"/>
    <n v="49307"/>
    <n v="43.84344266316981"/>
    <s v="PORT04PORT09"/>
    <n v="21.470399999999998"/>
    <n v="6.2E-2"/>
    <n v="134052.36529836064"/>
    <n v="2161788.6273929137"/>
  </r>
  <r>
    <n v="1447299385.7"/>
    <d v="2013-05-26T00:00:00"/>
    <x v="1"/>
    <x v="1"/>
    <s v="DTP"/>
    <n v="3"/>
    <x v="0"/>
    <n v="3"/>
    <d v="2013-05-29T00:00:00"/>
    <x v="13"/>
    <n v="1700143"/>
    <x v="1"/>
    <x v="0"/>
    <n v="44371"/>
    <n v="40.359098396852829"/>
    <s v="PORT04PORT09"/>
    <n v="21.470399999999998"/>
    <n v="6.2E-2"/>
    <n v="111049.43080793893"/>
    <n v="1790773.5549667568"/>
  </r>
  <r>
    <n v="1447265523.7"/>
    <d v="2013-05-26T00:00:00"/>
    <x v="1"/>
    <x v="1"/>
    <s v="DTP"/>
    <n v="3"/>
    <x v="0"/>
    <n v="3"/>
    <d v="2013-05-29T00:00:00"/>
    <x v="13"/>
    <n v="1700143"/>
    <x v="1"/>
    <x v="0"/>
    <n v="152228"/>
    <n v="143.01467225582641"/>
    <s v="PORT04PORT09"/>
    <n v="21.470399999999998"/>
    <n v="6.2E-2"/>
    <n v="1349813.3971459165"/>
    <n v="21770837.528159942"/>
  </r>
  <r>
    <n v="1447304636.7"/>
    <d v="2013-05-26T00:00:00"/>
    <x v="1"/>
    <x v="1"/>
    <s v="DTP"/>
    <n v="3"/>
    <x v="0"/>
    <n v="3"/>
    <d v="2013-05-29T00:00:00"/>
    <x v="13"/>
    <n v="1700143"/>
    <x v="1"/>
    <x v="0"/>
    <n v="54144"/>
    <n v="48.327786929486784"/>
    <s v="PORT04PORT09"/>
    <n v="21.470399999999998"/>
    <n v="6.2E-2"/>
    <n v="162254.3715216282"/>
    <n v="2616659.6955101322"/>
  </r>
  <r>
    <n v="1447400279.7"/>
    <d v="2013-05-26T00:00:00"/>
    <x v="1"/>
    <x v="1"/>
    <s v="DTP"/>
    <n v="3"/>
    <x v="0"/>
    <n v="3"/>
    <d v="2013-05-29T00:00:00"/>
    <x v="13"/>
    <n v="1700143"/>
    <x v="1"/>
    <x v="0"/>
    <n v="29671"/>
    <n v="24.906065597901883"/>
    <s v="PORT04PORT09"/>
    <n v="21.470399999999998"/>
    <n v="6.2E-2"/>
    <n v="45838.718486031496"/>
    <n v="738987.8723553468"/>
  </r>
  <r>
    <n v="1447167727.7"/>
    <d v="2013-05-26T00:00:00"/>
    <x v="1"/>
    <x v="1"/>
    <s v="DTP"/>
    <n v="0"/>
    <x v="0"/>
    <n v="0"/>
    <d v="2013-05-26T00:00:00"/>
    <x v="13"/>
    <n v="1654766"/>
    <x v="1"/>
    <x v="0"/>
    <n v="650"/>
    <n v="6.3968807339449549"/>
    <s v="PORT04PORT09"/>
    <n v="21.470399999999998"/>
    <n v="6.2E-2"/>
    <n v="279.26469357798169"/>
    <n v="4157.9724770642206"/>
  </r>
  <r>
    <n v="1447295509.7"/>
    <d v="2013-05-26T00:00:00"/>
    <x v="1"/>
    <x v="1"/>
    <s v="DTP"/>
    <n v="0"/>
    <x v="0"/>
    <n v="0"/>
    <d v="2013-05-26T00:00:00"/>
    <x v="13"/>
    <n v="1654766"/>
    <x v="1"/>
    <x v="0"/>
    <n v="619"/>
    <n v="6.3968807339449549"/>
    <s v="PORT04PORT09"/>
    <n v="21.470399999999998"/>
    <n v="6.2E-2"/>
    <n v="266.96988880733949"/>
    <n v="3959.6691743119272"/>
  </r>
  <r>
    <n v="1447345006.7"/>
    <d v="2013-05-26T00:00:00"/>
    <x v="1"/>
    <x v="1"/>
    <s v="DTP"/>
    <n v="0"/>
    <x v="0"/>
    <n v="0"/>
    <d v="2013-05-26T00:00:00"/>
    <x v="13"/>
    <n v="1654766"/>
    <x v="1"/>
    <x v="0"/>
    <n v="991"/>
    <n v="11.79376146788991"/>
    <s v="PORT04PORT09"/>
    <n v="21.470399999999998"/>
    <n v="6.2E-2"/>
    <n v="746.10269211009188"/>
    <n v="11687.6176146789"/>
  </r>
  <r>
    <n v="1447144657.7"/>
    <d v="2013-05-26T00:00:00"/>
    <x v="1"/>
    <x v="1"/>
    <s v="DTP"/>
    <n v="0"/>
    <x v="0"/>
    <n v="0"/>
    <d v="2013-05-26T00:00:00"/>
    <x v="13"/>
    <n v="1654766"/>
    <x v="1"/>
    <x v="0"/>
    <n v="627"/>
    <n v="6.3968807339449549"/>
    <s v="PORT04PORT09"/>
    <n v="21.470399999999998"/>
    <n v="6.2E-2"/>
    <n v="270.14274165137618"/>
    <n v="4010.8442201834869"/>
  </r>
  <r>
    <n v="1447391527.7"/>
    <d v="2013-05-26T00:00:00"/>
    <x v="1"/>
    <x v="1"/>
    <s v="DTP"/>
    <n v="0"/>
    <x v="0"/>
    <n v="0"/>
    <d v="2013-05-26T00:00:00"/>
    <x v="13"/>
    <n v="1655982"/>
    <x v="1"/>
    <x v="0"/>
    <n v="499"/>
    <n v="1.5660030115442531"/>
    <s v="PORT04PORT09"/>
    <n v="21.470399999999998"/>
    <n v="6.2E-2"/>
    <n v="69.919401171156096"/>
    <n v="781.43550276058227"/>
  </r>
  <r>
    <n v="1447241613.7"/>
    <d v="2013-05-26T00:00:00"/>
    <x v="1"/>
    <x v="1"/>
    <s v="DTP"/>
    <n v="0"/>
    <x v="0"/>
    <n v="0"/>
    <d v="2013-05-26T00:00:00"/>
    <x v="13"/>
    <n v="1655982"/>
    <x v="1"/>
    <x v="0"/>
    <n v="635"/>
    <n v="2.5"/>
    <s v="PORT04PORT09"/>
    <n v="21.470399999999998"/>
    <n v="6.2E-2"/>
    <n v="119.8954"/>
    <n v="1587.5"/>
  </r>
  <r>
    <n v="1447144416.7"/>
    <d v="2013-05-26T00:00:00"/>
    <x v="1"/>
    <x v="1"/>
    <s v="DTP"/>
    <n v="0"/>
    <x v="0"/>
    <n v="0"/>
    <d v="2013-05-26T00:00:00"/>
    <x v="13"/>
    <n v="1655982"/>
    <x v="1"/>
    <x v="0"/>
    <n v="646"/>
    <n v="2.64"/>
    <s v="PORT04PORT09"/>
    <n v="21.470399999999998"/>
    <n v="6.2E-2"/>
    <n v="127.20768000000001"/>
    <n v="1705.44"/>
  </r>
  <r>
    <n v="1447145262.7"/>
    <d v="2013-05-26T00:00:00"/>
    <x v="1"/>
    <x v="1"/>
    <s v="DTP"/>
    <n v="0"/>
    <x v="0"/>
    <n v="0"/>
    <d v="2013-05-26T00:00:00"/>
    <x v="13"/>
    <n v="1655982"/>
    <x v="1"/>
    <x v="0"/>
    <n v="653"/>
    <n v="2.54"/>
    <s v="PORT04PORT09"/>
    <n v="21.470399999999998"/>
    <n v="6.2E-2"/>
    <n v="124.30484"/>
    <n v="1658.6200000000001"/>
  </r>
  <r>
    <n v="1447411607.7"/>
    <d v="2013-05-26T00:00:00"/>
    <x v="1"/>
    <x v="1"/>
    <s v="DTP"/>
    <n v="0"/>
    <x v="0"/>
    <n v="0"/>
    <d v="2013-05-26T00:00:00"/>
    <x v="13"/>
    <n v="1651302"/>
    <x v="1"/>
    <x v="0"/>
    <n v="1326"/>
    <n v="3.96"/>
    <s v="PORT04PORT09"/>
    <n v="21.470399999999998"/>
    <n v="6.2E-2"/>
    <n v="347.02991999999995"/>
    <n v="5250.96"/>
  </r>
  <r>
    <n v="1447329754.7"/>
    <d v="2013-05-26T00:00:00"/>
    <x v="1"/>
    <x v="1"/>
    <s v="DTP"/>
    <n v="0"/>
    <x v="0"/>
    <n v="0"/>
    <d v="2013-05-26T00:00:00"/>
    <x v="13"/>
    <n v="1651299"/>
    <x v="1"/>
    <x v="0"/>
    <n v="1176"/>
    <n v="2.5859483637898761"/>
    <s v="PORT04PORT09"/>
    <n v="21.470399999999998"/>
    <n v="6.2E-2"/>
    <n v="210.01706710064741"/>
    <n v="3041.0752758168942"/>
  </r>
  <r>
    <n v="1447391528.7"/>
    <d v="2013-05-26T00:00:00"/>
    <x v="1"/>
    <x v="1"/>
    <s v="DTP"/>
    <n v="0"/>
    <x v="0"/>
    <n v="0"/>
    <d v="2013-05-26T00:00:00"/>
    <x v="13"/>
    <n v="1651299"/>
    <x v="1"/>
    <x v="0"/>
    <n v="2110"/>
    <n v="5.476125946849149"/>
    <s v="PORT04PORT09"/>
    <n v="21.470399999999998"/>
    <n v="6.2E-2"/>
    <n v="737.85719636680562"/>
    <n v="11554.625747851704"/>
  </r>
  <r>
    <n v="1447267045.7"/>
    <d v="2013-05-26T00:00:00"/>
    <x v="1"/>
    <x v="1"/>
    <s v="DTP"/>
    <n v="0"/>
    <x v="0"/>
    <n v="0"/>
    <d v="2013-05-26T00:00:00"/>
    <x v="13"/>
    <n v="1651299"/>
    <x v="1"/>
    <x v="0"/>
    <n v="824"/>
    <n v="1.5211460963469858"/>
    <s v="PORT04PORT09"/>
    <n v="21.470399999999998"/>
    <n v="6.2E-2"/>
    <n v="99.182711770174805"/>
    <n v="1253.4243833899163"/>
  </r>
  <r>
    <n v="1447295513.7"/>
    <d v="2013-05-26T00:00:00"/>
    <x v="1"/>
    <x v="1"/>
    <s v="DTP"/>
    <n v="0"/>
    <x v="0"/>
    <n v="0"/>
    <d v="2013-05-26T00:00:00"/>
    <x v="13"/>
    <n v="1651299"/>
    <x v="1"/>
    <x v="0"/>
    <n v="2282"/>
    <n v="6.0845843853879433"/>
    <s v="PORT04PORT09"/>
    <n v="21.470399999999998"/>
    <n v="6.2E-2"/>
    <n v="882.3417371822278"/>
    <n v="13885.021567455287"/>
  </r>
  <r>
    <n v="1447382541.7"/>
    <d v="2013-05-26T00:00:00"/>
    <x v="1"/>
    <x v="1"/>
    <s v="DTP"/>
    <n v="0"/>
    <x v="0"/>
    <n v="0"/>
    <d v="2013-05-26T00:00:00"/>
    <x v="13"/>
    <n v="1651299"/>
    <x v="1"/>
    <x v="0"/>
    <n v="2235"/>
    <n v="6.06"/>
    <s v="PORT04PORT09"/>
    <n v="21.470399999999998"/>
    <n v="6.2E-2"/>
    <n v="861.20460000000003"/>
    <n v="13544.099999999999"/>
  </r>
  <r>
    <n v="1447144656.7"/>
    <d v="2013-05-26T00:00:00"/>
    <x v="1"/>
    <x v="1"/>
    <s v="DTP"/>
    <n v="0"/>
    <x v="0"/>
    <n v="0"/>
    <d v="2013-05-26T00:00:00"/>
    <x v="13"/>
    <n v="1651299"/>
    <x v="1"/>
    <x v="0"/>
    <n v="2258"/>
    <n v="6"/>
    <s v="PORT04PORT09"/>
    <n v="21.470399999999998"/>
    <n v="6.2E-2"/>
    <n v="861.44640000000004"/>
    <n v="13548"/>
  </r>
  <r>
    <n v="1447329753.7"/>
    <d v="2013-05-26T00:00:00"/>
    <x v="1"/>
    <x v="1"/>
    <s v="DTP"/>
    <n v="0"/>
    <x v="0"/>
    <n v="0"/>
    <d v="2013-05-26T00:00:00"/>
    <x v="13"/>
    <n v="1651299"/>
    <x v="1"/>
    <x v="0"/>
    <n v="5298"/>
    <n v="13.96"/>
    <s v="PORT04PORT09"/>
    <n v="21.470399999999998"/>
    <n v="6.2E-2"/>
    <n v="4606.9953600000008"/>
    <n v="73960.08"/>
  </r>
  <r>
    <n v="1447237190.7"/>
    <d v="2013-05-26T00:00:00"/>
    <x v="1"/>
    <x v="1"/>
    <s v="DTP"/>
    <n v="3"/>
    <x v="0"/>
    <n v="3"/>
    <d v="2013-05-29T00:00:00"/>
    <x v="13"/>
    <n v="1689543"/>
    <x v="1"/>
    <x v="0"/>
    <n v="312"/>
    <n v="0.24505735656882779"/>
    <s v="PORT04PORT09"/>
    <n v="21.470399999999998"/>
    <n v="6.2E-2"/>
    <n v="26.210789505467403"/>
    <n v="76.457895249474277"/>
  </r>
  <r>
    <n v="1447329457.7"/>
    <d v="2013-05-26T00:00:00"/>
    <x v="1"/>
    <x v="1"/>
    <s v="DTP"/>
    <n v="3"/>
    <x v="0"/>
    <n v="3"/>
    <d v="2013-05-29T00:00:00"/>
    <x v="13"/>
    <n v="1688288"/>
    <x v="1"/>
    <x v="0"/>
    <n v="559"/>
    <n v="29.980647405025529"/>
    <s v="PORT04PORT09"/>
    <n v="21.470399999999998"/>
    <n v="6.2E-2"/>
    <n v="1060.5396777633746"/>
    <n v="16759.181899409272"/>
  </r>
  <r>
    <n v="1447373165.7"/>
    <d v="2013-05-26T00:00:00"/>
    <x v="1"/>
    <x v="1"/>
    <s v="DTP"/>
    <n v="3"/>
    <x v="0"/>
    <n v="3"/>
    <d v="2013-05-29T00:00:00"/>
    <x v="13"/>
    <n v="1688288"/>
    <x v="1"/>
    <x v="0"/>
    <n v="1445"/>
    <n v="115.79054645976709"/>
    <s v="PORT04PORT09"/>
    <n v="21.470399999999998"/>
    <n v="6.2E-2"/>
    <n v="10395.145457330533"/>
    <n v="167317.33963436345"/>
  </r>
  <r>
    <n v="1447348988.7"/>
    <d v="2013-05-26T00:00:00"/>
    <x v="1"/>
    <x v="1"/>
    <s v="DTP"/>
    <n v="3"/>
    <x v="0"/>
    <n v="3"/>
    <d v="2013-05-29T00:00:00"/>
    <x v="13"/>
    <n v="1688288"/>
    <x v="1"/>
    <x v="0"/>
    <n v="404"/>
    <n v="9.6602158016751769"/>
    <s v="PORT04PORT09"/>
    <n v="21.470399999999998"/>
    <n v="6.2E-2"/>
    <n v="263.43948540035984"/>
    <n v="3902.7271838767715"/>
  </r>
  <r>
    <n v="1447237189.7"/>
    <d v="2013-05-26T00:00:00"/>
    <x v="1"/>
    <x v="1"/>
    <s v="DTP"/>
    <n v="3"/>
    <x v="0"/>
    <n v="3"/>
    <d v="2013-05-29T00:00:00"/>
    <x v="13"/>
    <n v="1688288"/>
    <x v="1"/>
    <x v="0"/>
    <n v="585"/>
    <n v="33.980647405025529"/>
    <s v="PORT04PORT09"/>
    <n v="21.470399999999998"/>
    <n v="6.2E-2"/>
    <n v="1253.948481380276"/>
    <n v="19878.678731939934"/>
  </r>
  <r>
    <n v="1447267038.7"/>
    <d v="2013-05-26T00:00:00"/>
    <x v="1"/>
    <x v="1"/>
    <s v="DTP"/>
    <n v="0"/>
    <x v="0"/>
    <n v="0"/>
    <d v="2013-05-26T00:00:00"/>
    <x v="13"/>
    <n v="1688633"/>
    <x v="1"/>
    <x v="0"/>
    <n v="429"/>
    <n v="8.9072935158187079"/>
    <s v="PORT04PORT09"/>
    <n v="21.470399999999998"/>
    <n v="6.2E-2"/>
    <n v="258.38659293374599"/>
    <n v="3821.2289182862255"/>
  </r>
  <r>
    <n v="1447295517.7"/>
    <d v="2013-05-26T00:00:00"/>
    <x v="1"/>
    <x v="1"/>
    <s v="DTP"/>
    <n v="0"/>
    <x v="0"/>
    <n v="0"/>
    <d v="2013-05-26T00:00:00"/>
    <x v="13"/>
    <n v="1688633"/>
    <x v="1"/>
    <x v="0"/>
    <n v="272"/>
    <n v="3.340235068432015"/>
    <s v="PORT04PORT09"/>
    <n v="21.470399999999998"/>
    <n v="6.2E-2"/>
    <n v="77.800124194037494"/>
    <n v="908.54393861350809"/>
  </r>
  <r>
    <n v="1447144654.7"/>
    <d v="2013-05-26T00:00:00"/>
    <x v="1"/>
    <x v="1"/>
    <s v="DTP"/>
    <n v="0"/>
    <x v="0"/>
    <n v="0"/>
    <d v="2013-05-26T00:00:00"/>
    <x v="13"/>
    <n v="1688575"/>
    <x v="1"/>
    <x v="0"/>
    <n v="780"/>
    <n v="48.217046430923233"/>
    <s v="PORT04PORT09"/>
    <n v="21.470399999999998"/>
    <n v="6.2E-2"/>
    <n v="2353.2467653994477"/>
    <n v="37609.296216120121"/>
  </r>
  <r>
    <n v="1447382544.7"/>
    <d v="2013-05-26T00:00:00"/>
    <x v="1"/>
    <x v="1"/>
    <s v="DTP"/>
    <n v="0"/>
    <x v="0"/>
    <n v="0"/>
    <d v="2013-05-26T00:00:00"/>
    <x v="13"/>
    <n v="1688575"/>
    <x v="1"/>
    <x v="0"/>
    <n v="1280"/>
    <n v="98.434092861846466"/>
    <s v="PORT04PORT09"/>
    <n v="21.470399999999998"/>
    <n v="6.2E-2"/>
    <n v="7833.2000095161347"/>
    <n v="125995.63886316348"/>
  </r>
  <r>
    <n v="1447144653.7"/>
    <d v="2013-05-26T00:00:00"/>
    <x v="1"/>
    <x v="1"/>
    <s v="DTP"/>
    <n v="0"/>
    <x v="0"/>
    <n v="0"/>
    <d v="2013-05-26T00:00:00"/>
    <x v="13"/>
    <n v="1688575"/>
    <x v="1"/>
    <x v="0"/>
    <n v="768"/>
    <n v="42.217046430923233"/>
    <s v="PORT04PORT09"/>
    <n v="21.470399999999998"/>
    <n v="6.2E-2"/>
    <n v="2031.6772828548408"/>
    <n v="32422.691658949043"/>
  </r>
  <r>
    <n v="1447382543.7"/>
    <d v="2013-05-26T00:00:00"/>
    <x v="1"/>
    <x v="1"/>
    <s v="DTP"/>
    <n v="0"/>
    <x v="0"/>
    <n v="0"/>
    <d v="2013-05-26T00:00:00"/>
    <x v="13"/>
    <n v="1688575"/>
    <x v="1"/>
    <x v="0"/>
    <n v="1312"/>
    <n v="82.434092861846466"/>
    <s v="PORT04PORT09"/>
    <n v="21.470399999999998"/>
    <n v="6.2E-2"/>
    <n v="6726.9892497540386"/>
    <n v="108153.52983474257"/>
  </r>
  <r>
    <n v="1447360925.7"/>
    <d v="2013-05-26T00:00:00"/>
    <x v="1"/>
    <x v="1"/>
    <s v="DTP"/>
    <n v="0"/>
    <x v="0"/>
    <n v="0"/>
    <d v="2013-05-26T00:00:00"/>
    <x v="13"/>
    <n v="1689546"/>
    <x v="1"/>
    <x v="0"/>
    <n v="784"/>
    <n v="34.481448739356644"/>
    <s v="PORT04PORT09"/>
    <n v="21.470399999999998"/>
    <n v="6.2E-2"/>
    <n v="1697.5446603226478"/>
    <n v="27033.455811655607"/>
  </r>
  <r>
    <n v="1447382546.7"/>
    <d v="2013-05-26T00:00:00"/>
    <x v="1"/>
    <x v="1"/>
    <s v="DTP"/>
    <n v="0"/>
    <x v="0"/>
    <n v="0"/>
    <d v="2013-05-26T00:00:00"/>
    <x v="13"/>
    <n v="1689546"/>
    <x v="1"/>
    <x v="0"/>
    <n v="394"/>
    <n v="7.6625441643014769"/>
    <s v="PORT04PORT09"/>
    <n v="21.470399999999998"/>
    <n v="6.2E-2"/>
    <n v="208.65102884555648"/>
    <n v="3019.0424007347819"/>
  </r>
  <r>
    <n v="1447305236.7"/>
    <d v="2013-05-26T00:00:00"/>
    <x v="1"/>
    <x v="1"/>
    <s v="DTP"/>
    <n v="0"/>
    <x v="0"/>
    <n v="0"/>
    <d v="2013-05-26T00:00:00"/>
    <x v="13"/>
    <n v="1689546"/>
    <x v="1"/>
    <x v="0"/>
    <n v="1268"/>
    <n v="69.625441643014767"/>
    <s v="PORT04PORT09"/>
    <n v="21.470399999999998"/>
    <n v="6.2E-2"/>
    <n v="5495.1441202072492"/>
    <n v="88285.060003342718"/>
  </r>
  <r>
    <n v="1447382545.7"/>
    <d v="2013-05-26T00:00:00"/>
    <x v="1"/>
    <x v="1"/>
    <s v="DTP"/>
    <n v="0"/>
    <x v="0"/>
    <n v="0"/>
    <d v="2013-05-26T00:00:00"/>
    <x v="13"/>
    <n v="1689546"/>
    <x v="1"/>
    <x v="0"/>
    <n v="355"/>
    <n v="7.6625441643014769"/>
    <s v="PORT04PORT09"/>
    <n v="21.470399999999998"/>
    <n v="6.2E-2"/>
    <n v="190.12299705627549"/>
    <n v="2720.2031783270245"/>
  </r>
  <r>
    <n v="1447345010.7"/>
    <d v="2013-05-26T00:00:00"/>
    <x v="1"/>
    <x v="1"/>
    <s v="DTP"/>
    <n v="0"/>
    <x v="0"/>
    <n v="0"/>
    <d v="2013-05-26T00:00:00"/>
    <x v="13"/>
    <n v="1689546"/>
    <x v="1"/>
    <x v="0"/>
    <n v="583"/>
    <n v="21.987632492904432"/>
    <s v="PORT04PORT09"/>
    <n v="21.470399999999998"/>
    <n v="6.2E-2"/>
    <n v="816.23536408852362"/>
    <n v="12818.789743363284"/>
  </r>
  <r>
    <n v="1447410956.7"/>
    <d v="2013-05-26T00:00:00"/>
    <x v="1"/>
    <x v="1"/>
    <s v="DTP"/>
    <n v="0"/>
    <x v="0"/>
    <n v="0"/>
    <d v="2013-05-26T00:00:00"/>
    <x v="13"/>
    <n v="1689546"/>
    <x v="1"/>
    <x v="0"/>
    <n v="396"/>
    <n v="10.493816246452216"/>
    <s v="PORT04PORT09"/>
    <n v="21.470399999999998"/>
    <n v="6.2E-2"/>
    <n v="279.11457648289479"/>
    <n v="4155.5512335950771"/>
  </r>
  <r>
    <n v="1447345009.7"/>
    <d v="2013-05-26T00:00:00"/>
    <x v="1"/>
    <x v="1"/>
    <s v="DTP"/>
    <n v="0"/>
    <x v="0"/>
    <n v="0"/>
    <d v="2013-05-26T00:00:00"/>
    <x v="13"/>
    <n v="1689546"/>
    <x v="1"/>
    <x v="0"/>
    <n v="1272"/>
    <n v="72.625441643014767"/>
    <s v="PORT04PORT09"/>
    <n v="21.470399999999998"/>
    <n v="6.2E-2"/>
    <n v="5749.003229734717"/>
    <n v="92379.561769914784"/>
  </r>
  <r>
    <n v="1447360918.7"/>
    <d v="2013-05-26T00:00:00"/>
    <x v="1"/>
    <x v="1"/>
    <s v="DTP"/>
    <n v="0"/>
    <x v="0"/>
    <n v="0"/>
    <d v="2013-05-26T00:00:00"/>
    <x v="13"/>
    <n v="1689546"/>
    <x v="1"/>
    <x v="0"/>
    <n v="952"/>
    <n v="51.637809150110336"/>
    <s v="PORT04PORT09"/>
    <n v="21.470399999999998"/>
    <n v="6.2E-2"/>
    <n v="3069.3404472761126"/>
    <n v="49159.194310905041"/>
  </r>
  <r>
    <n v="1447317052.7"/>
    <d v="2013-05-26T00:00:00"/>
    <x v="1"/>
    <x v="1"/>
    <s v="DTP"/>
    <n v="0"/>
    <x v="0"/>
    <n v="0"/>
    <d v="2013-05-26T00:00:00"/>
    <x v="13"/>
    <n v="1689546"/>
    <x v="1"/>
    <x v="0"/>
    <n v="771"/>
    <n v="35.481448739356644"/>
    <s v="PORT04PORT09"/>
    <n v="21.470399999999998"/>
    <n v="6.2E-2"/>
    <n v="1717.5546126387262"/>
    <n v="27356.196978043972"/>
  </r>
  <r>
    <n v="1447382548.7"/>
    <d v="2013-05-26T00:00:00"/>
    <x v="1"/>
    <x v="1"/>
    <s v="DTP"/>
    <n v="0"/>
    <x v="0"/>
    <n v="0"/>
    <d v="2013-05-26T00:00:00"/>
    <x v="13"/>
    <n v="1689546"/>
    <x v="1"/>
    <x v="0"/>
    <n v="479"/>
    <n v="11.493816246452216"/>
    <s v="PORT04PORT09"/>
    <n v="21.470399999999998"/>
    <n v="6.2E-2"/>
    <n v="362.81375488713792"/>
    <n v="5505.5379820506114"/>
  </r>
  <r>
    <n v="1447267039.7"/>
    <d v="2013-05-26T00:00:00"/>
    <x v="1"/>
    <x v="1"/>
    <s v="DTP"/>
    <n v="0"/>
    <x v="0"/>
    <n v="0"/>
    <d v="2013-05-26T00:00:00"/>
    <x v="13"/>
    <n v="1689546"/>
    <x v="1"/>
    <x v="0"/>
    <n v="1559"/>
    <n v="90.463692511273976"/>
    <s v="PORT04PORT09"/>
    <n v="21.470399999999998"/>
    <n v="6.2E-2"/>
    <n v="8765.5099907547192"/>
    <n v="141032.89662507613"/>
  </r>
  <r>
    <n v="1447317051.7"/>
    <d v="2013-05-26T00:00:00"/>
    <x v="1"/>
    <x v="1"/>
    <s v="DTP"/>
    <n v="0"/>
    <x v="0"/>
    <n v="0"/>
    <d v="2013-05-26T00:00:00"/>
    <x v="13"/>
    <n v="1689546"/>
    <x v="1"/>
    <x v="0"/>
    <n v="328"/>
    <n v="3.8312720821507384"/>
    <s v="PORT04PORT09"/>
    <n v="21.470399999999998"/>
    <n v="6.2E-2"/>
    <n v="99.38314906261742"/>
    <n v="1256.6572429454422"/>
  </r>
  <r>
    <n v="1447295518.7"/>
    <d v="2013-05-26T00:00:00"/>
    <x v="1"/>
    <x v="1"/>
    <s v="DTP"/>
    <n v="0"/>
    <x v="0"/>
    <n v="0"/>
    <d v="2013-05-26T00:00:00"/>
    <x v="13"/>
    <n v="1689546"/>
    <x v="1"/>
    <x v="0"/>
    <n v="728"/>
    <n v="35.481448739356644"/>
    <s v="PORT04PORT09"/>
    <n v="21.470399999999998"/>
    <n v="6.2E-2"/>
    <n v="1622.9610702996015"/>
    <n v="25830.494682251636"/>
  </r>
  <r>
    <n v="1447382547.7"/>
    <d v="2013-05-26T00:00:00"/>
    <x v="1"/>
    <x v="1"/>
    <s v="DTP"/>
    <n v="0"/>
    <x v="0"/>
    <n v="0"/>
    <d v="2013-05-26T00:00:00"/>
    <x v="13"/>
    <n v="1689546"/>
    <x v="1"/>
    <x v="0"/>
    <n v="886"/>
    <n v="43.975264985808863"/>
    <s v="PORT04PORT09"/>
    <n v="21.470399999999998"/>
    <n v="6.2E-2"/>
    <n v="2437.1196562004525"/>
    <n v="38962.084777426651"/>
  </r>
  <r>
    <n v="1447339802.7"/>
    <d v="2013-05-26T00:00:00"/>
    <x v="1"/>
    <x v="1"/>
    <s v="DTP"/>
    <n v="0"/>
    <x v="0"/>
    <n v="0"/>
    <d v="2013-05-26T00:00:00"/>
    <x v="13"/>
    <n v="1689548"/>
    <x v="1"/>
    <x v="0"/>
    <n v="390"/>
    <n v="11.171968144653251"/>
    <s v="PORT04PORT09"/>
    <n v="21.470399999999998"/>
    <n v="6.2E-2"/>
    <n v="291.60858973771559"/>
    <n v="4357.0675764147682"/>
  </r>
  <r>
    <n v="1447242896.7"/>
    <d v="2013-05-26T00:00:00"/>
    <x v="1"/>
    <x v="1"/>
    <s v="DTP"/>
    <n v="0"/>
    <x v="0"/>
    <n v="0"/>
    <d v="2013-05-26T00:00:00"/>
    <x v="13"/>
    <n v="1689548"/>
    <x v="1"/>
    <x v="0"/>
    <n v="298"/>
    <n v="3.2771106557649534"/>
    <s v="PORT04PORT09"/>
    <n v="21.470399999999998"/>
    <n v="6.2E-2"/>
    <n v="82.018296475913274"/>
    <n v="976.57897541795614"/>
  </r>
  <r>
    <n v="1447317053.7"/>
    <d v="2013-05-26T00:00:00"/>
    <x v="1"/>
    <x v="1"/>
    <s v="DTP"/>
    <n v="0"/>
    <x v="0"/>
    <n v="0"/>
    <d v="2013-05-26T00:00:00"/>
    <x v="13"/>
    <n v="1689548"/>
    <x v="1"/>
    <x v="0"/>
    <n v="2369"/>
    <n v="163.93876676728422"/>
    <s v="PORT04PORT09"/>
    <n v="21.470399999999998"/>
    <n v="6.2E-2"/>
    <n v="24100.468585245169"/>
    <n v="388370.93847169634"/>
  </r>
  <r>
    <n v="1447295519.7"/>
    <d v="2013-05-26T00:00:00"/>
    <x v="1"/>
    <x v="1"/>
    <s v="DTP"/>
    <n v="0"/>
    <x v="0"/>
    <n v="0"/>
    <d v="2013-05-26T00:00:00"/>
    <x v="13"/>
    <n v="1689548"/>
    <x v="1"/>
    <x v="0"/>
    <n v="282"/>
    <n v="3.5750298062890402"/>
    <s v="PORT04PORT09"/>
    <n v="21.470399999999998"/>
    <n v="6.2E-2"/>
    <n v="83.97622113315758"/>
    <n v="1008.1584053735094"/>
  </r>
  <r>
    <n v="1447149403.7"/>
    <d v="2013-05-26T00:00:00"/>
    <x v="1"/>
    <x v="1"/>
    <s v="DTP"/>
    <n v="0"/>
    <x v="0"/>
    <n v="0"/>
    <d v="2013-05-26T00:00:00"/>
    <x v="13"/>
    <n v="1689548"/>
    <x v="1"/>
    <x v="0"/>
    <n v="453"/>
    <n v="10.171968144653251"/>
    <s v="PORT04PORT09"/>
    <n v="21.470399999999998"/>
    <n v="6.2E-2"/>
    <n v="307.16029731073121"/>
    <n v="4607.9015695279222"/>
  </r>
  <r>
    <n v="1447374422.7"/>
    <d v="2013-05-26T00:00:00"/>
    <x v="1"/>
    <x v="1"/>
    <s v="DTP"/>
    <n v="0"/>
    <x v="0"/>
    <n v="0"/>
    <d v="2013-05-26T00:00:00"/>
    <x v="13"/>
    <n v="1689548"/>
    <x v="1"/>
    <x v="0"/>
    <n v="706"/>
    <n v="29.791915052408669"/>
    <s v="PORT04PORT09"/>
    <n v="21.470399999999998"/>
    <n v="6.2E-2"/>
    <n v="1325.5221056740322"/>
    <n v="21033.092027000519"/>
  </r>
  <r>
    <n v="1447149404.7"/>
    <d v="2013-05-26T00:00:00"/>
    <x v="1"/>
    <x v="1"/>
    <s v="DTP"/>
    <n v="0"/>
    <x v="0"/>
    <n v="0"/>
    <d v="2013-05-26T00:00:00"/>
    <x v="13"/>
    <n v="1689548"/>
    <x v="1"/>
    <x v="0"/>
    <n v="263"/>
    <n v="0.59583830104817337"/>
    <s v="PORT04PORT09"/>
    <n v="21.470399999999998"/>
    <n v="6.2E-2"/>
    <n v="31.186139336891515"/>
    <n v="156.7054731756696"/>
  </r>
  <r>
    <n v="1447348792.7"/>
    <d v="2013-05-26T00:00:00"/>
    <x v="1"/>
    <x v="1"/>
    <s v="DTP"/>
    <n v="0"/>
    <x v="0"/>
    <n v="0"/>
    <d v="2013-05-26T00:00:00"/>
    <x v="13"/>
    <n v="1689548"/>
    <x v="1"/>
    <x v="0"/>
    <n v="1512"/>
    <n v="88.375745157226007"/>
    <s v="PORT04PORT09"/>
    <n v="21.470399999999998"/>
    <n v="6.2E-2"/>
    <n v="8306.1662540189955"/>
    <n v="133624.12667772573"/>
  </r>
  <r>
    <n v="1447267041.7"/>
    <d v="2013-05-26T00:00:00"/>
    <x v="1"/>
    <x v="1"/>
    <s v="DTP"/>
    <n v="0"/>
    <x v="0"/>
    <n v="0"/>
    <d v="2013-05-26T00:00:00"/>
    <x v="13"/>
    <n v="1689548"/>
    <x v="1"/>
    <x v="0"/>
    <n v="342"/>
    <n v="2.9791915052408671"/>
    <s v="PORT04PORT09"/>
    <n v="21.470399999999998"/>
    <n v="6.2E-2"/>
    <n v="84.641176677127334"/>
    <n v="1018.8834947923765"/>
  </r>
  <r>
    <n v="1447348791.7"/>
    <d v="2013-05-26T00:00:00"/>
    <x v="1"/>
    <x v="1"/>
    <s v="DTP"/>
    <n v="0"/>
    <x v="0"/>
    <n v="0"/>
    <d v="2013-05-26T00:00:00"/>
    <x v="13"/>
    <n v="1689547"/>
    <x v="1"/>
    <x v="0"/>
    <n v="854"/>
    <n v="47.191763123882964"/>
    <s v="PORT04PORT09"/>
    <n v="21.470399999999998"/>
    <n v="6.2E-2"/>
    <n v="2520.1798738833554"/>
    <n v="40301.765707796054"/>
  </r>
  <r>
    <n v="1447305237.7"/>
    <d v="2013-05-26T00:00:00"/>
    <x v="1"/>
    <x v="1"/>
    <s v="DTP"/>
    <n v="0"/>
    <x v="0"/>
    <n v="0"/>
    <d v="2013-05-26T00:00:00"/>
    <x v="13"/>
    <n v="1689547"/>
    <x v="1"/>
    <x v="0"/>
    <n v="544"/>
    <n v="21.595881561941482"/>
    <s v="PORT04PORT09"/>
    <n v="21.470399999999998"/>
    <n v="6.2E-2"/>
    <n v="749.8562933211623"/>
    <n v="11748.159569696167"/>
  </r>
  <r>
    <n v="1447220218.7"/>
    <d v="2013-05-26T00:00:00"/>
    <x v="1"/>
    <x v="1"/>
    <s v="DTP"/>
    <n v="0"/>
    <x v="0"/>
    <n v="0"/>
    <d v="2013-05-26T00:00:00"/>
    <x v="13"/>
    <n v="1689547"/>
    <x v="1"/>
    <x v="0"/>
    <n v="365"/>
    <n v="3.4553410499106372"/>
    <s v="PORT04PORT09"/>
    <n v="21.470399999999998"/>
    <n v="6.2E-2"/>
    <n v="99.664767959477714"/>
    <n v="1261.1994832173825"/>
  </r>
  <r>
    <n v="1447267040.7"/>
    <d v="2013-05-26T00:00:00"/>
    <x v="1"/>
    <x v="1"/>
    <s v="DTP"/>
    <n v="0"/>
    <x v="0"/>
    <n v="0"/>
    <d v="2013-05-26T00:00:00"/>
    <x v="13"/>
    <n v="1689547"/>
    <x v="1"/>
    <x v="0"/>
    <n v="309"/>
    <n v="2.879450874925531"/>
    <s v="PORT04PORT09"/>
    <n v="21.470399999999998"/>
    <n v="6.2E-2"/>
    <n v="76.63491986182332"/>
    <n v="889.7503203519891"/>
  </r>
  <r>
    <n v="1447348989.7"/>
    <d v="2013-05-26T00:00:00"/>
    <x v="1"/>
    <x v="1"/>
    <s v="DTP"/>
    <n v="3"/>
    <x v="0"/>
    <n v="3"/>
    <d v="2013-05-29T00:00:00"/>
    <x v="13"/>
    <n v="1690621"/>
    <x v="1"/>
    <x v="0"/>
    <n v="316"/>
    <n v="2.861540477948449"/>
    <s v="PORT04PORT09"/>
    <n v="21.470399999999998"/>
    <n v="6.2E-2"/>
    <n v="77.533701043966005"/>
    <n v="904.2467910317099"/>
  </r>
  <r>
    <n v="1447392208.7"/>
    <d v="2013-05-26T00:00:00"/>
    <x v="1"/>
    <x v="1"/>
    <s v="DTP"/>
    <n v="3"/>
    <x v="0"/>
    <n v="3"/>
    <d v="2013-05-29T00:00:00"/>
    <x v="13"/>
    <n v="1690621"/>
    <x v="1"/>
    <x v="0"/>
    <n v="386"/>
    <n v="5.723080955896898"/>
    <s v="PORT04PORT09"/>
    <n v="21.470399999999998"/>
    <n v="6.2E-2"/>
    <n v="158.43517343652456"/>
    <n v="2209.1092489762027"/>
  </r>
  <r>
    <n v="1447348990.7"/>
    <d v="2013-05-26T00:00:00"/>
    <x v="1"/>
    <x v="1"/>
    <s v="DTP"/>
    <n v="3"/>
    <x v="0"/>
    <n v="3"/>
    <d v="2013-05-29T00:00:00"/>
    <x v="13"/>
    <n v="1690627"/>
    <x v="1"/>
    <x v="0"/>
    <n v="364"/>
    <n v="1.9209192745839037"/>
    <s v="PORT04PORT09"/>
    <n v="21.470399999999998"/>
    <n v="6.2E-2"/>
    <n v="64.821706188809543"/>
    <n v="699.21461594854088"/>
  </r>
  <r>
    <n v="1447392209.7"/>
    <d v="2013-05-26T00:00:00"/>
    <x v="1"/>
    <x v="1"/>
    <s v="DTP"/>
    <n v="3"/>
    <x v="0"/>
    <n v="3"/>
    <d v="2013-05-29T00:00:00"/>
    <x v="13"/>
    <n v="1690627"/>
    <x v="1"/>
    <x v="0"/>
    <n v="400"/>
    <n v="3.8418385491678073"/>
    <s v="PORT04PORT09"/>
    <n v="21.470399999999998"/>
    <n v="6.2E-2"/>
    <n v="116.74799601936162"/>
    <n v="1536.7354196671229"/>
  </r>
  <r>
    <n v="1447334103.7"/>
    <d v="2013-05-26T00:00:00"/>
    <x v="1"/>
    <x v="1"/>
    <s v="DTP"/>
    <n v="3"/>
    <x v="0"/>
    <n v="3"/>
    <d v="2013-05-29T00:00:00"/>
    <x v="13"/>
    <n v="1689788"/>
    <x v="1"/>
    <x v="0"/>
    <n v="349"/>
    <n v="0.6380979007027745"/>
    <s v="PORT04PORT09"/>
    <n v="21.470399999999998"/>
    <n v="6.2E-2"/>
    <n v="35.277562375406632"/>
    <n v="222.69616734526829"/>
  </r>
  <r>
    <n v="1447349661.7"/>
    <d v="2013-05-26T00:00:00"/>
    <x v="1"/>
    <x v="1"/>
    <s v="DTP"/>
    <n v="3"/>
    <x v="0"/>
    <n v="3"/>
    <d v="2013-05-29T00:00:00"/>
    <x v="13"/>
    <n v="1689788"/>
    <x v="1"/>
    <x v="0"/>
    <n v="305"/>
    <n v="0.6380979007027745"/>
    <s v="PORT04PORT09"/>
    <n v="21.470399999999998"/>
    <n v="6.2E-2"/>
    <n v="33.536831302289464"/>
    <n v="194.61985971434623"/>
  </r>
  <r>
    <n v="1447191826.7"/>
    <d v="2013-05-26T00:00:00"/>
    <x v="1"/>
    <x v="1"/>
    <s v="DTP"/>
    <n v="3"/>
    <x v="0"/>
    <n v="3"/>
    <d v="2013-05-29T00:00:00"/>
    <x v="13"/>
    <n v="1689788"/>
    <x v="1"/>
    <x v="0"/>
    <n v="400"/>
    <n v="1.276195801405549"/>
    <s v="PORT04PORT09"/>
    <n v="21.470399999999998"/>
    <n v="6.2E-2"/>
    <n v="53.120055874857613"/>
    <n v="510.47832056221961"/>
  </r>
  <r>
    <n v="1447168263.7"/>
    <d v="2013-05-26T00:00:00"/>
    <x v="1"/>
    <x v="1"/>
    <s v="DTP"/>
    <n v="3"/>
    <x v="0"/>
    <n v="3"/>
    <d v="2013-05-29T00:00:00"/>
    <x v="13"/>
    <n v="1689788"/>
    <x v="1"/>
    <x v="0"/>
    <n v="351"/>
    <n v="1.276195801405549"/>
    <s v="PORT04PORT09"/>
    <n v="21.470399999999998"/>
    <n v="6.2E-2"/>
    <n v="49.242973030187557"/>
    <n v="447.94472629334768"/>
  </r>
  <r>
    <n v="1447334102.7"/>
    <d v="2013-05-26T00:00:00"/>
    <x v="1"/>
    <x v="1"/>
    <s v="DTP"/>
    <n v="3"/>
    <x v="0"/>
    <n v="3"/>
    <d v="2013-05-29T00:00:00"/>
    <x v="13"/>
    <n v="1689788"/>
    <x v="1"/>
    <x v="0"/>
    <n v="296"/>
    <n v="0.6380979007027745"/>
    <s v="PORT04PORT09"/>
    <n v="21.470399999999998"/>
    <n v="6.2E-2"/>
    <n v="33.180772673697312"/>
    <n v="188.87697860802126"/>
  </r>
  <r>
    <n v="1447349660.7"/>
    <d v="2013-05-26T00:00:00"/>
    <x v="1"/>
    <x v="1"/>
    <s v="DTP"/>
    <n v="3"/>
    <x v="0"/>
    <n v="3"/>
    <d v="2013-05-29T00:00:00"/>
    <x v="13"/>
    <n v="1689788"/>
    <x v="1"/>
    <x v="0"/>
    <n v="303"/>
    <n v="0.6380979007027745"/>
    <s v="PORT04PORT09"/>
    <n v="21.470399999999998"/>
    <n v="6.2E-2"/>
    <n v="33.457707162602318"/>
    <n v="193.34366391294068"/>
  </r>
  <r>
    <n v="1447191825.7"/>
    <d v="2013-05-26T00:00:00"/>
    <x v="1"/>
    <x v="1"/>
    <s v="DTP"/>
    <n v="3"/>
    <x v="0"/>
    <n v="3"/>
    <d v="2013-05-29T00:00:00"/>
    <x v="13"/>
    <n v="1689788"/>
    <x v="1"/>
    <x v="0"/>
    <n v="408"/>
    <n v="1.276195801405549"/>
    <s v="PORT04PORT09"/>
    <n v="21.470399999999998"/>
    <n v="6.2E-2"/>
    <n v="53.753048992354763"/>
    <n v="520.68788697346395"/>
  </r>
  <r>
    <n v="1447168264.7"/>
    <d v="2013-05-26T00:00:00"/>
    <x v="1"/>
    <x v="1"/>
    <s v="DTP"/>
    <n v="3"/>
    <x v="0"/>
    <n v="3"/>
    <d v="2013-05-29T00:00:00"/>
    <x v="13"/>
    <n v="1689788"/>
    <x v="1"/>
    <x v="0"/>
    <n v="350"/>
    <n v="1.276195801405549"/>
    <s v="PORT04PORT09"/>
    <n v="21.470399999999998"/>
    <n v="6.2E-2"/>
    <n v="49.163848890500411"/>
    <n v="446.66853049194214"/>
  </r>
  <r>
    <n v="1447349663.7"/>
    <d v="2013-05-26T00:00:00"/>
    <x v="1"/>
    <x v="1"/>
    <s v="DTP"/>
    <n v="3"/>
    <x v="0"/>
    <n v="3"/>
    <d v="2013-05-29T00:00:00"/>
    <x v="13"/>
    <n v="1689788"/>
    <x v="1"/>
    <x v="0"/>
    <n v="332"/>
    <n v="0.6380979007027745"/>
    <s v="PORT04PORT09"/>
    <n v="21.470399999999998"/>
    <n v="6.2E-2"/>
    <n v="34.605007188065905"/>
    <n v="211.84850303332112"/>
  </r>
  <r>
    <n v="1447349662.7"/>
    <d v="2013-05-26T00:00:00"/>
    <x v="1"/>
    <x v="1"/>
    <s v="DTP"/>
    <n v="3"/>
    <x v="0"/>
    <n v="3"/>
    <d v="2013-05-29T00:00:00"/>
    <x v="13"/>
    <n v="1689788"/>
    <x v="1"/>
    <x v="0"/>
    <n v="302"/>
    <n v="0.6380979007027745"/>
    <s v="PORT04PORT09"/>
    <n v="21.470399999999998"/>
    <n v="6.2E-2"/>
    <n v="33.418145092758749"/>
    <n v="192.70556601223791"/>
  </r>
  <r>
    <n v="1447305820.7"/>
    <d v="2013-05-26T00:00:00"/>
    <x v="1"/>
    <x v="1"/>
    <s v="DTP"/>
    <n v="3"/>
    <x v="0"/>
    <n v="3"/>
    <d v="2013-05-29T00:00:00"/>
    <x v="13"/>
    <n v="1683282"/>
    <x v="1"/>
    <x v="0"/>
    <n v="346"/>
    <n v="2.6612830241711372"/>
    <s v="PORT04PORT09"/>
    <n v="21.470399999999998"/>
    <n v="6.2E-2"/>
    <n v="78.560243434519236"/>
    <n v="920.80392636321346"/>
  </r>
  <r>
    <n v="1447339005.7"/>
    <d v="2013-05-26T00:00:00"/>
    <x v="1"/>
    <x v="1"/>
    <s v="DTP"/>
    <n v="3"/>
    <x v="0"/>
    <n v="3"/>
    <d v="2013-05-29T00:00:00"/>
    <x v="13"/>
    <n v="1683282"/>
    <x v="1"/>
    <x v="0"/>
    <n v="533"/>
    <n v="4.26"/>
    <s v="PORT04PORT09"/>
    <n v="21.470399999999998"/>
    <n v="6.2E-2"/>
    <n v="162.24635999999998"/>
    <n v="2270.58"/>
  </r>
  <r>
    <n v="1447361714.7"/>
    <d v="2013-05-26T00:00:00"/>
    <x v="1"/>
    <x v="1"/>
    <s v="DTP"/>
    <n v="3"/>
    <x v="0"/>
    <n v="3"/>
    <d v="2013-05-29T00:00:00"/>
    <x v="13"/>
    <n v="1683282"/>
    <x v="1"/>
    <x v="0"/>
    <n v="510"/>
    <n v="4.16"/>
    <s v="PORT04PORT09"/>
    <n v="21.470399999999998"/>
    <n v="6.2E-2"/>
    <n v="153.00959999999998"/>
    <n v="2121.6"/>
  </r>
  <r>
    <n v="1447260494.7"/>
    <d v="2013-05-26T00:00:00"/>
    <x v="1"/>
    <x v="1"/>
    <s v="DTP"/>
    <n v="3"/>
    <x v="0"/>
    <n v="3"/>
    <d v="2013-05-29T00:00:00"/>
    <x v="13"/>
    <n v="1683282"/>
    <x v="1"/>
    <x v="0"/>
    <n v="490"/>
    <n v="4.6399999999999997"/>
    <s v="PORT04PORT09"/>
    <n v="21.470399999999998"/>
    <n v="6.2E-2"/>
    <n v="162.43360000000001"/>
    <n v="2273.6"/>
  </r>
  <r>
    <n v="1447295508.7"/>
    <d v="2013-05-26T00:00:00"/>
    <x v="1"/>
    <x v="1"/>
    <s v="DTP"/>
    <n v="0"/>
    <x v="0"/>
    <n v="0"/>
    <d v="2013-05-26T00:00:00"/>
    <x v="13"/>
    <n v="1678494"/>
    <x v="1"/>
    <x v="0"/>
    <n v="640"/>
    <n v="1.6642482582041591"/>
    <s v="PORT04PORT09"/>
    <n v="21.470399999999998"/>
    <n v="6.2E-2"/>
    <n v="87.507770885541035"/>
    <n v="1065.1188852506618"/>
  </r>
  <r>
    <n v="1447170621.7"/>
    <d v="2013-05-26T00:00:00"/>
    <x v="1"/>
    <x v="1"/>
    <s v="DTP"/>
    <n v="0"/>
    <x v="0"/>
    <n v="0"/>
    <d v="2013-05-26T00:00:00"/>
    <x v="13"/>
    <n v="1678494"/>
    <x v="1"/>
    <x v="0"/>
    <n v="637"/>
    <n v="1.6642482582041591"/>
    <s v="PORT04PORT09"/>
    <n v="21.470399999999998"/>
    <n v="6.2E-2"/>
    <n v="87.198220709515056"/>
    <n v="1060.1261404760494"/>
  </r>
  <r>
    <n v="1447170507.7"/>
    <d v="2013-05-26T00:00:00"/>
    <x v="1"/>
    <x v="1"/>
    <s v="DTP"/>
    <n v="0"/>
    <x v="0"/>
    <n v="0"/>
    <d v="2013-05-26T00:00:00"/>
    <x v="13"/>
    <n v="1678494"/>
    <x v="1"/>
    <x v="0"/>
    <n v="679"/>
    <n v="1.6642482582041591"/>
    <s v="PORT04PORT09"/>
    <n v="21.470399999999998"/>
    <n v="6.2E-2"/>
    <n v="91.531923173878681"/>
    <n v="1130.0245673206241"/>
  </r>
  <r>
    <n v="1447381143.7"/>
    <d v="2013-05-26T00:00:00"/>
    <x v="1"/>
    <x v="1"/>
    <s v="DTP"/>
    <n v="0"/>
    <x v="0"/>
    <n v="0"/>
    <d v="2013-05-26T00:00:00"/>
    <x v="13"/>
    <n v="1678494"/>
    <x v="1"/>
    <x v="0"/>
    <n v="1052"/>
    <n v="3.3284965164083182"/>
    <s v="PORT04PORT09"/>
    <n v="21.470399999999998"/>
    <n v="6.2E-2"/>
    <n v="238.56825678621612"/>
    <n v="3501.5783352615508"/>
  </r>
  <r>
    <n v="1447326519.7"/>
    <d v="2013-05-26T00:00:00"/>
    <x v="1"/>
    <x v="1"/>
    <s v="DTP"/>
    <n v="0"/>
    <x v="0"/>
    <n v="0"/>
    <d v="2013-05-26T00:00:00"/>
    <x v="13"/>
    <n v="1656246"/>
    <x v="1"/>
    <x v="0"/>
    <n v="1308"/>
    <n v="4.096305732484077"/>
    <s v="PORT04PORT09"/>
    <n v="21.470399999999998"/>
    <n v="6.2E-2"/>
    <n v="353.6644096815287"/>
    <n v="5357.9678980891731"/>
  </r>
  <r>
    <n v="1447317047.7"/>
    <d v="2013-05-26T00:00:00"/>
    <x v="1"/>
    <x v="1"/>
    <s v="DTP"/>
    <n v="0"/>
    <x v="0"/>
    <n v="0"/>
    <d v="2013-05-26T00:00:00"/>
    <x v="13"/>
    <n v="1656246"/>
    <x v="1"/>
    <x v="0"/>
    <n v="1311"/>
    <n v="4.096305732484077"/>
    <s v="PORT04PORT09"/>
    <n v="21.470399999999998"/>
    <n v="6.2E-2"/>
    <n v="354.42632254777072"/>
    <n v="5370.2568152866252"/>
  </r>
  <r>
    <n v="1447360922.7"/>
    <d v="2013-05-26T00:00:00"/>
    <x v="1"/>
    <x v="1"/>
    <s v="DTP"/>
    <n v="0"/>
    <x v="0"/>
    <n v="0"/>
    <d v="2013-05-26T00:00:00"/>
    <x v="13"/>
    <n v="1656246"/>
    <x v="1"/>
    <x v="0"/>
    <n v="7324"/>
    <n v="26.06"/>
    <s v="PORT04PORT09"/>
    <n v="21.470399999999998"/>
    <n v="6.2E-2"/>
    <n v="11855.003679999998"/>
    <n v="190863.44"/>
  </r>
  <r>
    <n v="1447305230.7"/>
    <d v="2013-05-26T00:00:00"/>
    <x v="1"/>
    <x v="1"/>
    <s v="DTP"/>
    <n v="0"/>
    <x v="0"/>
    <n v="0"/>
    <d v="2013-05-26T00:00:00"/>
    <x v="13"/>
    <n v="1656246"/>
    <x v="1"/>
    <x v="0"/>
    <n v="17263"/>
    <n v="61.98"/>
    <s v="PORT04PORT09"/>
    <n v="21.470399999999998"/>
    <n v="6.2E-2"/>
    <n v="66359.03628"/>
    <n v="1069960.74"/>
  </r>
  <r>
    <n v="1447220693.7"/>
    <d v="2013-05-26T00:00:00"/>
    <x v="1"/>
    <x v="1"/>
    <s v="DTP"/>
    <n v="0"/>
    <x v="0"/>
    <n v="0"/>
    <d v="2013-05-26T00:00:00"/>
    <x v="13"/>
    <n v="1672706"/>
    <x v="1"/>
    <x v="0"/>
    <n v="383"/>
    <n v="4.7093517534537721"/>
    <s v="PORT04PORT09"/>
    <n v="21.470399999999998"/>
    <n v="6.2E-2"/>
    <n v="133.29866673751326"/>
    <n v="1803.6817215727947"/>
  </r>
  <r>
    <n v="1447361713.7"/>
    <d v="2013-05-26T00:00:00"/>
    <x v="1"/>
    <x v="1"/>
    <s v="DTP"/>
    <n v="0"/>
    <x v="0"/>
    <n v="0"/>
    <d v="2013-05-26T00:00:00"/>
    <x v="13"/>
    <n v="1672713"/>
    <x v="1"/>
    <x v="0"/>
    <n v="327"/>
    <n v="4.8169627507163328"/>
    <s v="PORT04PORT09"/>
    <n v="21.470399999999998"/>
    <n v="6.2E-2"/>
    <n v="119.12950280802293"/>
    <n v="1575.146819484241"/>
  </r>
  <r>
    <n v="1447305235.7"/>
    <d v="2013-05-26T00:00:00"/>
    <x v="1"/>
    <x v="1"/>
    <s v="DTP"/>
    <n v="0"/>
    <x v="0"/>
    <n v="0"/>
    <d v="2013-05-26T00:00:00"/>
    <x v="13"/>
    <n v="1672712"/>
    <x v="1"/>
    <x v="0"/>
    <n v="383"/>
    <n v="5.873333333333334"/>
    <s v="PORT04PORT09"/>
    <n v="21.470399999999998"/>
    <n v="6.2E-2"/>
    <n v="160.93857333333335"/>
    <n v="2249.4866666666671"/>
  </r>
  <r>
    <n v="1447411610.7"/>
    <d v="2013-05-26T00:00:00"/>
    <x v="1"/>
    <x v="1"/>
    <s v="DTP"/>
    <n v="0"/>
    <x v="0"/>
    <n v="0"/>
    <d v="2013-05-26T00:00:00"/>
    <x v="13"/>
    <n v="1672712"/>
    <x v="1"/>
    <x v="0"/>
    <n v="428"/>
    <n v="11.48"/>
    <s v="PORT04PORT09"/>
    <n v="21.470399999999998"/>
    <n v="6.2E-2"/>
    <n v="326.10368"/>
    <n v="4913.4400000000005"/>
  </r>
  <r>
    <n v="1447185849.7"/>
    <d v="2013-05-26T00:00:00"/>
    <x v="1"/>
    <x v="1"/>
    <s v="DTP"/>
    <n v="0"/>
    <x v="0"/>
    <n v="0"/>
    <d v="2013-05-26T00:00:00"/>
    <x v="13"/>
    <n v="1672721"/>
    <x v="1"/>
    <x v="0"/>
    <n v="405"/>
    <n v="5.9867758186397975"/>
    <s v="PORT04PORT09"/>
    <n v="21.470399999999998"/>
    <n v="6.2E-2"/>
    <n v="171.7983408060453"/>
    <n v="2424.6442065491178"/>
  </r>
  <r>
    <n v="1447200760.7"/>
    <d v="2013-05-26T00:00:00"/>
    <x v="1"/>
    <x v="1"/>
    <s v="DTP"/>
    <n v="0"/>
    <x v="0"/>
    <n v="0"/>
    <d v="2013-05-26T00:00:00"/>
    <x v="13"/>
    <n v="1672707"/>
    <x v="1"/>
    <x v="0"/>
    <n v="239"/>
    <n v="0.15686241255034986"/>
    <s v="PORT04PORT09"/>
    <n v="21.470399999999998"/>
    <n v="6.2E-2"/>
    <n v="23.794787229171082"/>
    <n v="37.490116599533614"/>
  </r>
  <r>
    <n v="1447167735.7"/>
    <d v="2013-05-26T00:00:00"/>
    <x v="1"/>
    <x v="1"/>
    <s v="DTP"/>
    <n v="0"/>
    <x v="0"/>
    <n v="0"/>
    <d v="2013-05-26T00:00:00"/>
    <x v="13"/>
    <n v="1672721"/>
    <x v="1"/>
    <x v="0"/>
    <n v="372"/>
    <n v="9.68"/>
    <s v="PORT04PORT09"/>
    <n v="21.470399999999998"/>
    <n v="6.2E-2"/>
    <n v="244.72991999999999"/>
    <n v="3600.96"/>
  </r>
  <r>
    <n v="1447187873.7"/>
    <d v="2013-05-26T00:00:00"/>
    <x v="1"/>
    <x v="1"/>
    <s v="DTP"/>
    <n v="0"/>
    <x v="0"/>
    <n v="0"/>
    <d v="2013-05-26T00:00:00"/>
    <x v="13"/>
    <n v="1672721"/>
    <x v="1"/>
    <x v="0"/>
    <n v="609"/>
    <n v="26.78"/>
    <s v="PORT04PORT09"/>
    <n v="21.470399999999998"/>
    <n v="6.2E-2"/>
    <n v="1032.6296400000001"/>
    <n v="16309.02"/>
  </r>
  <r>
    <n v="1447348986.7"/>
    <d v="2013-05-26T00:00:00"/>
    <x v="1"/>
    <x v="1"/>
    <s v="DTP"/>
    <n v="0"/>
    <x v="0"/>
    <n v="0"/>
    <d v="2013-05-26T00:00:00"/>
    <x v="13"/>
    <n v="1672713"/>
    <x v="1"/>
    <x v="0"/>
    <n v="420"/>
    <n v="9.98"/>
    <s v="PORT04PORT09"/>
    <n v="21.470399999999998"/>
    <n v="6.2E-2"/>
    <n v="281.34959999999995"/>
    <n v="4191.6000000000004"/>
  </r>
  <r>
    <n v="1447136686.7"/>
    <d v="2013-05-26T00:00:00"/>
    <x v="1"/>
    <x v="1"/>
    <s v="DTP"/>
    <n v="0"/>
    <x v="0"/>
    <n v="0"/>
    <d v="2013-05-26T00:00:00"/>
    <x v="13"/>
    <n v="1672721"/>
    <x v="1"/>
    <x v="0"/>
    <n v="465"/>
    <n v="12.04"/>
    <s v="PORT04PORT09"/>
    <n v="21.470399999999998"/>
    <n v="6.2E-2"/>
    <n v="368.58359999999993"/>
    <n v="5598.5999999999995"/>
  </r>
  <r>
    <n v="1447149405.7"/>
    <d v="2013-05-26T00:00:00"/>
    <x v="1"/>
    <x v="1"/>
    <s v="DTP"/>
    <n v="0"/>
    <x v="0"/>
    <n v="0"/>
    <d v="2013-05-26T00:00:00"/>
    <x v="13"/>
    <n v="1672713"/>
    <x v="1"/>
    <x v="0"/>
    <n v="581"/>
    <n v="18.62"/>
    <s v="PORT04PORT09"/>
    <n v="21.470399999999998"/>
    <n v="6.2E-2"/>
    <n v="692.20004000000017"/>
    <n v="10818.220000000001"/>
  </r>
  <r>
    <n v="1447410496.7"/>
    <d v="2013-05-26T00:00:00"/>
    <x v="1"/>
    <x v="1"/>
    <s v="DTP"/>
    <n v="3"/>
    <x v="0"/>
    <n v="3"/>
    <d v="2013-05-29T00:00:00"/>
    <x v="13"/>
    <n v="1682651"/>
    <x v="1"/>
    <x v="0"/>
    <n v="328"/>
    <n v="5.1655492569725805"/>
    <s v="PORT04PORT09"/>
    <n v="21.470399999999998"/>
    <n v="6.2E-2"/>
    <n v="126.51700968979441"/>
    <n v="1694.3001562870063"/>
  </r>
  <r>
    <n v="1447392207.7"/>
    <d v="2013-05-26T00:00:00"/>
    <x v="1"/>
    <x v="1"/>
    <s v="DTP"/>
    <n v="3"/>
    <x v="0"/>
    <n v="3"/>
    <d v="2013-05-29T00:00:00"/>
    <x v="13"/>
    <n v="1682769"/>
    <x v="1"/>
    <x v="0"/>
    <n v="823"/>
    <n v="49.026789086528964"/>
    <s v="PORT04PORT09"/>
    <n v="21.470399999999998"/>
    <n v="6.2E-2"/>
    <n v="2523.1113399292271"/>
    <n v="40349.04741821334"/>
  </r>
  <r>
    <n v="1447200832.7"/>
    <d v="2013-05-26T00:00:00"/>
    <x v="1"/>
    <x v="1"/>
    <s v="DTP"/>
    <n v="3"/>
    <x v="0"/>
    <n v="3"/>
    <d v="2013-05-29T00:00:00"/>
    <x v="13"/>
    <n v="1682769"/>
    <x v="1"/>
    <x v="0"/>
    <n v="975"/>
    <n v="60.06929040844831"/>
    <s v="PORT04PORT09"/>
    <n v="21.470399999999998"/>
    <n v="6.2E-2"/>
    <n v="3652.6590051907001"/>
    <n v="58567.558148237105"/>
  </r>
  <r>
    <n v="1447410497.7"/>
    <d v="2013-05-26T00:00:00"/>
    <x v="1"/>
    <x v="1"/>
    <s v="DTP"/>
    <n v="3"/>
    <x v="0"/>
    <n v="3"/>
    <d v="2013-05-29T00:00:00"/>
    <x v="13"/>
    <n v="1682736"/>
    <x v="1"/>
    <x v="0"/>
    <n v="921"/>
    <n v="54.763382352941186"/>
    <s v="PORT04PORT09"/>
    <n v="21.470399999999998"/>
    <n v="6.2E-2"/>
    <n v="3148.5690591176476"/>
    <n v="50437.075147058829"/>
  </r>
  <r>
    <n v="1447403228.7"/>
    <d v="2013-05-26T00:00:00"/>
    <x v="1"/>
    <x v="1"/>
    <s v="DTP"/>
    <n v="0"/>
    <x v="0"/>
    <n v="0"/>
    <d v="2013-05-26T00:00:00"/>
    <x v="13"/>
    <n v="1682832"/>
    <x v="1"/>
    <x v="0"/>
    <n v="324"/>
    <n v="0.53419351101970491"/>
    <s v="PORT04PORT09"/>
    <n v="21.470399999999998"/>
    <n v="6.2E-2"/>
    <n v="32.201279249363829"/>
    <n v="173.07869757038441"/>
  </r>
  <r>
    <n v="1447150728.7"/>
    <d v="2013-05-26T00:00:00"/>
    <x v="1"/>
    <x v="1"/>
    <s v="DTP"/>
    <n v="0"/>
    <x v="0"/>
    <n v="0"/>
    <d v="2013-05-26T00:00:00"/>
    <x v="13"/>
    <n v="1682832"/>
    <x v="1"/>
    <x v="0"/>
    <n v="306"/>
    <n v="0.35612900734646991"/>
    <s v="PORT04PORT09"/>
    <n v="21.470399999999998"/>
    <n v="6.2E-2"/>
    <n v="28.226879527377225"/>
    <n v="108.97547624801979"/>
  </r>
  <r>
    <n v="1447370094.7"/>
    <d v="2013-05-26T00:00:00"/>
    <x v="1"/>
    <x v="1"/>
    <s v="DTP"/>
    <n v="0"/>
    <x v="0"/>
    <n v="0"/>
    <d v="2013-05-26T00:00:00"/>
    <x v="13"/>
    <n v="1682832"/>
    <x v="1"/>
    <x v="0"/>
    <n v="312"/>
    <n v="0.17806450367323495"/>
    <s v="PORT04PORT09"/>
    <n v="21.470399999999998"/>
    <n v="6.2E-2"/>
    <n v="24.914879759055054"/>
    <n v="55.556125146049304"/>
  </r>
  <r>
    <n v="1447178895.7"/>
    <d v="2013-05-26T00:00:00"/>
    <x v="1"/>
    <x v="1"/>
    <s v="DTP"/>
    <n v="0"/>
    <x v="0"/>
    <n v="0"/>
    <d v="2013-05-26T00:00:00"/>
    <x v="13"/>
    <n v="1682805"/>
    <x v="1"/>
    <x v="0"/>
    <n v="587"/>
    <n v="26.774492439869725"/>
    <s v="PORT04PORT09"/>
    <n v="21.470399999999998"/>
    <n v="6.2E-2"/>
    <n v="995.90127785661878"/>
    <n v="15716.627062203528"/>
  </r>
  <r>
    <n v="1447242377.7"/>
    <d v="2013-05-26T00:00:00"/>
    <x v="1"/>
    <x v="1"/>
    <s v="DTP"/>
    <n v="0"/>
    <x v="0"/>
    <n v="0"/>
    <d v="2013-05-26T00:00:00"/>
    <x v="13"/>
    <n v="1682805"/>
    <x v="1"/>
    <x v="0"/>
    <n v="1363"/>
    <n v="97.210723539544034"/>
    <s v="PORT04PORT09"/>
    <n v="21.470399999999998"/>
    <n v="6.2E-2"/>
    <n v="8236.3598034327078"/>
    <n v="132498.21618439851"/>
  </r>
  <r>
    <n v="1447220220.7"/>
    <d v="2013-05-26T00:00:00"/>
    <x v="1"/>
    <x v="1"/>
    <s v="DTP"/>
    <n v="0"/>
    <x v="0"/>
    <n v="0"/>
    <d v="2013-05-26T00:00:00"/>
    <x v="13"/>
    <n v="1682805"/>
    <x v="1"/>
    <x v="0"/>
    <n v="866"/>
    <n v="48.54898487973945"/>
    <s v="PORT04PORT09"/>
    <n v="21.470399999999998"/>
    <n v="6.2E-2"/>
    <n v="2628.1624961629705"/>
    <n v="42043.420905854364"/>
  </r>
  <r>
    <n v="1447178894.7"/>
    <d v="2013-05-26T00:00:00"/>
    <x v="1"/>
    <x v="1"/>
    <s v="DTP"/>
    <n v="0"/>
    <x v="0"/>
    <n v="0"/>
    <d v="2013-05-26T00:00:00"/>
    <x v="13"/>
    <n v="1682805"/>
    <x v="1"/>
    <x v="0"/>
    <n v="1444"/>
    <n v="105.80222101950062"/>
    <s v="PORT04PORT09"/>
    <n v="21.470399999999998"/>
    <n v="6.2E-2"/>
    <n v="9493.7316434338518"/>
    <n v="152778.40715215891"/>
  </r>
  <r>
    <n v="1447242379.7"/>
    <d v="2013-05-26T00:00:00"/>
    <x v="1"/>
    <x v="1"/>
    <s v="DTP"/>
    <n v="0"/>
    <x v="0"/>
    <n v="0"/>
    <d v="2013-05-26T00:00:00"/>
    <x v="13"/>
    <n v="1682805"/>
    <x v="1"/>
    <x v="0"/>
    <n v="819"/>
    <n v="46.253236139761164"/>
    <s v="PORT04PORT09"/>
    <n v="21.470399999999998"/>
    <n v="6.2E-2"/>
    <n v="2370.1172247047925"/>
    <n v="37881.400398464393"/>
  </r>
  <r>
    <n v="1447178893.7"/>
    <d v="2013-05-26T00:00:00"/>
    <x v="1"/>
    <x v="1"/>
    <s v="DTP"/>
    <n v="0"/>
    <x v="0"/>
    <n v="0"/>
    <d v="2013-05-26T00:00:00"/>
    <x v="13"/>
    <n v="1682805"/>
    <x v="1"/>
    <x v="0"/>
    <n v="690"/>
    <n v="39.661738659804591"/>
    <s v="PORT04PORT09"/>
    <n v="21.470399999999998"/>
    <n v="6.2E-2"/>
    <n v="1718.1995798664402"/>
    <n v="27366.599675265166"/>
  </r>
  <r>
    <n v="1447178892.7"/>
    <d v="2013-05-26T00:00:00"/>
    <x v="1"/>
    <x v="1"/>
    <s v="DTP"/>
    <n v="0"/>
    <x v="0"/>
    <n v="0"/>
    <d v="2013-05-26T00:00:00"/>
    <x v="13"/>
    <n v="1682805"/>
    <x v="1"/>
    <x v="0"/>
    <n v="378"/>
    <n v="8.5914974799565744"/>
    <s v="PORT04PORT09"/>
    <n v="21.470399999999998"/>
    <n v="6.2E-2"/>
    <n v="222.8207349402623"/>
    <n v="3247.5860474235851"/>
  </r>
  <r>
    <n v="1447242378.7"/>
    <d v="2013-05-26T00:00:00"/>
    <x v="1"/>
    <x v="1"/>
    <s v="DTP"/>
    <n v="0"/>
    <x v="0"/>
    <n v="0"/>
    <d v="2013-05-26T00:00:00"/>
    <x v="13"/>
    <n v="1682805"/>
    <x v="1"/>
    <x v="0"/>
    <n v="1776"/>
    <n v="128.87246219934863"/>
    <s v="PORT04PORT09"/>
    <n v="21.470399999999998"/>
    <n v="6.2E-2"/>
    <n v="14211.874957694678"/>
    <n v="228877.49286604318"/>
  </r>
  <r>
    <n v="1447229595.7"/>
    <d v="2013-05-26T00:00:00"/>
    <x v="1"/>
    <x v="1"/>
    <s v="DTP"/>
    <n v="0"/>
    <x v="0"/>
    <n v="0"/>
    <d v="2013-05-26T00:00:00"/>
    <x v="13"/>
    <n v="1689147"/>
    <x v="1"/>
    <x v="0"/>
    <n v="365"/>
    <n v="0.37657647076096379"/>
    <s v="PORT04PORT09"/>
    <n v="21.470399999999998"/>
    <n v="6.2E-2"/>
    <n v="29.99232553332061"/>
    <n v="137.45041182775179"/>
  </r>
  <r>
    <n v="1447165446.7"/>
    <d v="2013-05-26T00:00:00"/>
    <x v="1"/>
    <x v="1"/>
    <s v="DTP"/>
    <n v="0"/>
    <x v="0"/>
    <n v="0"/>
    <d v="2013-05-26T00:00:00"/>
    <x v="13"/>
    <n v="1660583"/>
    <x v="1"/>
    <x v="0"/>
    <n v="259"/>
    <n v="0.95116174541577836"/>
    <s v="PORT04PORT09"/>
    <n v="21.470399999999998"/>
    <n v="6.2E-2"/>
    <n v="36.744155307886565"/>
    <n v="246.3508920626866"/>
  </r>
  <r>
    <n v="1447167002.7"/>
    <d v="2013-05-26T00:00:00"/>
    <x v="1"/>
    <x v="1"/>
    <s v="DTP"/>
    <n v="0"/>
    <x v="0"/>
    <n v="0"/>
    <d v="2013-05-26T00:00:00"/>
    <x v="13"/>
    <n v="1660583"/>
    <x v="1"/>
    <x v="0"/>
    <n v="337"/>
    <n v="1.5456378363006398"/>
    <s v="PORT04PORT09"/>
    <n v="21.470399999999998"/>
    <n v="6.2E-2"/>
    <n v="53.764956951665567"/>
    <n v="520.87995083331566"/>
  </r>
  <r>
    <n v="1447125805.7"/>
    <d v="2013-05-26T00:00:00"/>
    <x v="1"/>
    <x v="1"/>
    <s v="DTP"/>
    <n v="0"/>
    <x v="0"/>
    <n v="0"/>
    <d v="2013-05-26T00:00:00"/>
    <x v="13"/>
    <n v="1660583"/>
    <x v="1"/>
    <x v="0"/>
    <n v="262"/>
    <n v="0.59447609088486142"/>
    <s v="PORT04PORT09"/>
    <n v="21.470399999999998"/>
    <n v="6.2E-2"/>
    <n v="31.127069620333685"/>
    <n v="155.7527358118337"/>
  </r>
  <r>
    <n v="1447160937.7"/>
    <d v="2013-05-26T00:00:00"/>
    <x v="1"/>
    <x v="1"/>
    <s v="DTP"/>
    <n v="0"/>
    <x v="0"/>
    <n v="0"/>
    <d v="2013-05-26T00:00:00"/>
    <x v="13"/>
    <n v="1660583"/>
    <x v="1"/>
    <x v="0"/>
    <n v="331"/>
    <n v="9.7200000000000006"/>
    <s v="PORT04PORT09"/>
    <n v="21.470399999999998"/>
    <n v="6.2E-2"/>
    <n v="220.94424000000004"/>
    <n v="3217.32"/>
  </r>
  <r>
    <n v="1447167004.7"/>
    <d v="2013-05-26T00:00:00"/>
    <x v="1"/>
    <x v="1"/>
    <s v="DTP"/>
    <n v="0"/>
    <x v="0"/>
    <n v="0"/>
    <d v="2013-05-26T00:00:00"/>
    <x v="13"/>
    <n v="1660583"/>
    <x v="1"/>
    <x v="0"/>
    <n v="387"/>
    <n v="9.26"/>
    <s v="PORT04PORT09"/>
    <n v="21.470399999999998"/>
    <n v="6.2E-2"/>
    <n v="243.65483999999998"/>
    <n v="3583.62"/>
  </r>
  <r>
    <n v="1447167003.7"/>
    <d v="2013-05-26T00:00:00"/>
    <x v="1"/>
    <x v="1"/>
    <s v="DTP"/>
    <n v="0"/>
    <x v="0"/>
    <n v="0"/>
    <d v="2013-05-26T00:00:00"/>
    <x v="13"/>
    <n v="1660583"/>
    <x v="1"/>
    <x v="0"/>
    <n v="361"/>
    <n v="9.8000000000000007"/>
    <s v="PORT04PORT09"/>
    <n v="21.470399999999998"/>
    <n v="6.2E-2"/>
    <n v="240.81400000000002"/>
    <n v="3537.8"/>
  </r>
  <r>
    <n v="1447178897.7"/>
    <d v="2013-05-26T00:00:00"/>
    <x v="1"/>
    <x v="1"/>
    <s v="DTP"/>
    <n v="0"/>
    <x v="0"/>
    <n v="0"/>
    <d v="2013-05-26T00:00:00"/>
    <x v="13"/>
    <n v="1660585"/>
    <x v="1"/>
    <x v="0"/>
    <n v="482"/>
    <n v="14.16"/>
    <s v="PORT04PORT09"/>
    <n v="21.470399999999998"/>
    <n v="6.2E-2"/>
    <n v="444.62783999999999"/>
    <n v="6825.12"/>
  </r>
  <r>
    <n v="1447391523.7"/>
    <d v="2013-05-26T00:00:00"/>
    <x v="1"/>
    <x v="1"/>
    <s v="DTP"/>
    <n v="0"/>
    <x v="0"/>
    <n v="0"/>
    <d v="2013-05-26T00:00:00"/>
    <x v="13"/>
    <n v="1660579"/>
    <x v="1"/>
    <x v="0"/>
    <n v="381"/>
    <n v="4.5195332995821484"/>
    <s v="PORT04PORT09"/>
    <n v="21.470399999999998"/>
    <n v="6.2E-2"/>
    <n v="128.23081560272954"/>
    <n v="1721.9421871407985"/>
  </r>
  <r>
    <n v="1447178896.7"/>
    <d v="2013-05-26T00:00:00"/>
    <x v="1"/>
    <x v="1"/>
    <s v="DTP"/>
    <n v="0"/>
    <x v="0"/>
    <n v="0"/>
    <d v="2013-05-26T00:00:00"/>
    <x v="13"/>
    <n v="1660579"/>
    <x v="1"/>
    <x v="0"/>
    <n v="520"/>
    <n v="19.078133198328594"/>
    <s v="PORT04PORT09"/>
    <n v="21.470399999999998"/>
    <n v="6.2E-2"/>
    <n v="636.54941431411385"/>
    <n v="9920.6292631308679"/>
  </r>
  <r>
    <n v="1447305232.7"/>
    <d v="2013-05-26T00:00:00"/>
    <x v="1"/>
    <x v="1"/>
    <s v="DTP"/>
    <n v="0"/>
    <x v="0"/>
    <n v="0"/>
    <d v="2013-05-26T00:00:00"/>
    <x v="13"/>
    <n v="1662552"/>
    <x v="1"/>
    <x v="0"/>
    <n v="2289"/>
    <n v="6.24"/>
    <s v="PORT04PORT09"/>
    <n v="21.470399999999998"/>
    <n v="6.2E-2"/>
    <n v="907.03872000000001"/>
    <n v="14283.36"/>
  </r>
  <r>
    <n v="1447144655.7"/>
    <d v="2013-05-26T00:00:00"/>
    <x v="1"/>
    <x v="1"/>
    <s v="DTP"/>
    <n v="0"/>
    <x v="0"/>
    <n v="0"/>
    <d v="2013-05-26T00:00:00"/>
    <x v="13"/>
    <n v="1641237"/>
    <x v="1"/>
    <x v="0"/>
    <n v="941"/>
    <n v="16.38"/>
    <s v="PORT04PORT09"/>
    <n v="21.470399999999998"/>
    <n v="6.2E-2"/>
    <n v="977.11236000000008"/>
    <n v="15413.58"/>
  </r>
  <r>
    <n v="1447200235.7"/>
    <d v="2013-05-26T00:00:00"/>
    <x v="1"/>
    <x v="1"/>
    <s v="DTP"/>
    <n v="0"/>
    <x v="0"/>
    <n v="0"/>
    <d v="2013-05-26T00:00:00"/>
    <x v="13"/>
    <n v="1687346"/>
    <x v="1"/>
    <x v="0"/>
    <n v="732"/>
    <n v="8.3485508841440996"/>
    <s v="PORT04PORT09"/>
    <n v="21.470399999999998"/>
    <n v="6.2E-2"/>
    <n v="400.36103332599578"/>
    <n v="6111.1392471934805"/>
  </r>
  <r>
    <n v="1447227182.7"/>
    <d v="2013-05-26T00:00:00"/>
    <x v="1"/>
    <x v="1"/>
    <s v="DTP"/>
    <n v="0"/>
    <x v="0"/>
    <n v="0"/>
    <d v="2013-05-26T00:00:00"/>
    <x v="13"/>
    <n v="1687346"/>
    <x v="1"/>
    <x v="0"/>
    <n v="377"/>
    <n v="2.0871377210360249"/>
    <s v="PORT04PORT09"/>
    <n v="21.470399999999998"/>
    <n v="6.2E-2"/>
    <n v="70.255157091496045"/>
    <n v="786.85092083058134"/>
  </r>
  <r>
    <n v="1447411609.7"/>
    <d v="2013-05-26T00:00:00"/>
    <x v="1"/>
    <x v="1"/>
    <s v="DTP"/>
    <n v="0"/>
    <x v="0"/>
    <n v="0"/>
    <d v="2013-05-26T00:00:00"/>
    <x v="13"/>
    <n v="1687346"/>
    <x v="1"/>
    <x v="0"/>
    <n v="301"/>
    <n v="1.0435688605180125"/>
    <s v="PORT04PORT09"/>
    <n v="21.470399999999998"/>
    <n v="6.2E-2"/>
    <n v="40.945482074987147"/>
    <n v="314.11422701592176"/>
  </r>
  <r>
    <n v="1447407296.7"/>
    <d v="2013-05-26T00:00:00"/>
    <x v="1"/>
    <x v="1"/>
    <s v="DTP"/>
    <n v="0"/>
    <x v="0"/>
    <n v="0"/>
    <d v="2013-05-26T00:00:00"/>
    <x v="13"/>
    <n v="1687346"/>
    <x v="1"/>
    <x v="0"/>
    <n v="1588"/>
    <n v="25.02"/>
    <s v="PORT04PORT09"/>
    <n v="21.470399999999998"/>
    <n v="6.2E-2"/>
    <n v="2484.83952"/>
    <n v="39731.760000000002"/>
  </r>
  <r>
    <n v="1447352665.7"/>
    <d v="2013-05-26T00:00:00"/>
    <x v="1"/>
    <x v="1"/>
    <s v="DTP"/>
    <n v="0"/>
    <x v="0"/>
    <n v="0"/>
    <d v="2013-05-26T00:00:00"/>
    <x v="13"/>
    <n v="1687346"/>
    <x v="1"/>
    <x v="0"/>
    <n v="3293"/>
    <n v="58.58"/>
    <s v="PORT04PORT09"/>
    <n v="21.470399999999998"/>
    <n v="6.2E-2"/>
    <n v="11981.51468"/>
    <n v="192903.94"/>
  </r>
  <r>
    <n v="1447408912.7"/>
    <d v="2013-05-26T00:00:00"/>
    <x v="1"/>
    <x v="1"/>
    <s v="DTP"/>
    <n v="0"/>
    <x v="0"/>
    <n v="0"/>
    <d v="2013-05-26T00:00:00"/>
    <x v="13"/>
    <n v="1687346"/>
    <x v="1"/>
    <x v="0"/>
    <n v="4973"/>
    <n v="89.46"/>
    <s v="PORT04PORT09"/>
    <n v="21.470399999999998"/>
    <n v="6.2E-2"/>
    <n v="27604.314359999993"/>
    <n v="444884.57999999996"/>
  </r>
  <r>
    <n v="1447411612.7"/>
    <d v="2013-05-26T00:00:00"/>
    <x v="1"/>
    <x v="1"/>
    <s v="DTP"/>
    <n v="0"/>
    <x v="0"/>
    <n v="0"/>
    <d v="2013-05-26T00:00:00"/>
    <x v="13"/>
    <n v="1687346"/>
    <x v="1"/>
    <x v="0"/>
    <n v="6245"/>
    <n v="118.6"/>
    <s v="PORT04PORT09"/>
    <n v="21.470399999999998"/>
    <n v="6.2E-2"/>
    <n v="45942.204399999995"/>
    <n v="740657"/>
  </r>
  <r>
    <n v="1447241612.7"/>
    <d v="2013-05-26T00:00:00"/>
    <x v="1"/>
    <x v="1"/>
    <s v="DTP"/>
    <n v="0"/>
    <x v="0"/>
    <n v="0"/>
    <d v="2013-05-26T00:00:00"/>
    <x v="13"/>
    <n v="1677891"/>
    <x v="1"/>
    <x v="0"/>
    <n v="997"/>
    <n v="2.3149888324873094"/>
    <s v="PORT04PORT09"/>
    <n v="21.470399999999998"/>
    <n v="6.2E-2"/>
    <n v="164.56911969137053"/>
    <n v="2308.0438659898473"/>
  </r>
  <r>
    <n v="1447144417.7"/>
    <d v="2013-05-26T00:00:00"/>
    <x v="1"/>
    <x v="1"/>
    <s v="DTP"/>
    <n v="0"/>
    <x v="0"/>
    <n v="0"/>
    <d v="2013-05-26T00:00:00"/>
    <x v="13"/>
    <n v="1677891"/>
    <x v="1"/>
    <x v="0"/>
    <n v="1162"/>
    <n v="2.9764142131979692"/>
    <s v="PORT04PORT09"/>
    <n v="21.470399999999998"/>
    <n v="6.2E-2"/>
    <n v="235.9031855756345"/>
    <n v="3458.59331573604"/>
  </r>
  <r>
    <n v="1447144418.7"/>
    <d v="2013-05-26T00:00:00"/>
    <x v="1"/>
    <x v="1"/>
    <s v="DTP"/>
    <n v="0"/>
    <x v="0"/>
    <n v="0"/>
    <d v="2013-05-26T00:00:00"/>
    <x v="13"/>
    <n v="1677891"/>
    <x v="1"/>
    <x v="0"/>
    <n v="1873"/>
    <n v="5.2914030456852785"/>
    <s v="PORT04PORT09"/>
    <n v="21.470399999999998"/>
    <n v="6.2E-2"/>
    <n v="635.93987008324871"/>
    <n v="9910.7979045685261"/>
  </r>
  <r>
    <n v="1447403232.7"/>
    <d v="2013-05-26T00:00:00"/>
    <x v="1"/>
    <x v="1"/>
    <s v="DTP"/>
    <n v="0"/>
    <x v="0"/>
    <n v="0"/>
    <d v="2013-05-26T00:00:00"/>
    <x v="13"/>
    <n v="1677891"/>
    <x v="1"/>
    <x v="0"/>
    <n v="1251"/>
    <n v="3.3071269035532991"/>
    <s v="PORT04PORT09"/>
    <n v="21.470399999999998"/>
    <n v="6.2E-2"/>
    <n v="277.97777689340097"/>
    <n v="4137.2157563451774"/>
  </r>
  <r>
    <n v="1447295514.7"/>
    <d v="2013-05-26T00:00:00"/>
    <x v="1"/>
    <x v="1"/>
    <s v="DTP"/>
    <n v="0"/>
    <x v="0"/>
    <n v="0"/>
    <d v="2013-05-26T00:00:00"/>
    <x v="13"/>
    <n v="1677891"/>
    <x v="1"/>
    <x v="0"/>
    <n v="2291"/>
    <n v="6"/>
    <s v="PORT04PORT09"/>
    <n v="21.470399999999998"/>
    <n v="6.2E-2"/>
    <n v="873.72239999999999"/>
    <n v="13746"/>
  </r>
  <r>
    <n v="1447339805.7"/>
    <d v="2013-05-26T00:00:00"/>
    <x v="1"/>
    <x v="1"/>
    <s v="DTP"/>
    <n v="0"/>
    <x v="0"/>
    <n v="0"/>
    <d v="2013-05-26T00:00:00"/>
    <x v="13"/>
    <n v="1677891"/>
    <x v="1"/>
    <x v="0"/>
    <n v="2306"/>
    <n v="5.98"/>
    <s v="PORT04PORT09"/>
    <n v="21.470399999999998"/>
    <n v="6.2E-2"/>
    <n v="876.44296000000008"/>
    <n v="13789.880000000001"/>
  </r>
  <r>
    <n v="1447403231.7"/>
    <d v="2013-05-26T00:00:00"/>
    <x v="1"/>
    <x v="1"/>
    <s v="DTP"/>
    <n v="0"/>
    <x v="0"/>
    <n v="0"/>
    <d v="2013-05-26T00:00:00"/>
    <x v="13"/>
    <n v="1677891"/>
    <x v="1"/>
    <x v="0"/>
    <n v="2250"/>
    <n v="5.9"/>
    <s v="PORT04PORT09"/>
    <n v="21.470399999999998"/>
    <n v="6.2E-2"/>
    <n v="844.52040000000011"/>
    <n v="13275"/>
  </r>
  <r>
    <n v="1447352440.7"/>
    <d v="2013-05-26T00:00:00"/>
    <x v="1"/>
    <x v="1"/>
    <s v="DTP"/>
    <n v="0"/>
    <x v="0"/>
    <n v="0"/>
    <d v="2013-05-26T00:00:00"/>
    <x v="13"/>
    <n v="1677891"/>
    <x v="1"/>
    <x v="0"/>
    <n v="10317"/>
    <n v="24.4"/>
    <s v="PORT04PORT09"/>
    <n v="21.470399999999998"/>
    <n v="6.2E-2"/>
    <n v="15629.028"/>
    <n v="251734.8"/>
  </r>
  <r>
    <n v="1447317046.7"/>
    <d v="2013-05-26T00:00:00"/>
    <x v="1"/>
    <x v="1"/>
    <s v="DTP"/>
    <n v="0"/>
    <x v="0"/>
    <n v="0"/>
    <d v="2013-05-26T00:00:00"/>
    <x v="13"/>
    <n v="1660897"/>
    <x v="1"/>
    <x v="0"/>
    <n v="1298"/>
    <n v="7.9419911086076898"/>
    <s v="PORT04PORT09"/>
    <n v="21.470399999999998"/>
    <n v="6.2E-2"/>
    <n v="660.61007645631241"/>
    <n v="10308.704458972781"/>
  </r>
  <r>
    <n v="1447178899.7"/>
    <d v="2013-05-26T00:00:00"/>
    <x v="1"/>
    <x v="1"/>
    <s v="DTP"/>
    <n v="0"/>
    <x v="0"/>
    <n v="0"/>
    <d v="2013-05-26T00:00:00"/>
    <x v="13"/>
    <n v="1660897"/>
    <x v="1"/>
    <x v="0"/>
    <n v="1269"/>
    <n v="7.9419911086076898"/>
    <s v="PORT04PORT09"/>
    <n v="21.470399999999998"/>
    <n v="6.2E-2"/>
    <n v="646.33037644303579"/>
    <n v="10078.386716823159"/>
  </r>
  <r>
    <n v="1447360921.7"/>
    <d v="2013-05-26T00:00:00"/>
    <x v="1"/>
    <x v="1"/>
    <s v="DTP"/>
    <n v="0"/>
    <x v="0"/>
    <n v="0"/>
    <d v="2013-05-26T00:00:00"/>
    <x v="13"/>
    <n v="1660897"/>
    <x v="1"/>
    <x v="0"/>
    <n v="4288"/>
    <n v="32.767964434430759"/>
    <s v="PORT04PORT09"/>
    <n v="21.470399999999998"/>
    <n v="6.2E-2"/>
    <n v="8733.0303526800235"/>
    <n v="140509.03149483909"/>
  </r>
  <r>
    <n v="1447326518.7"/>
    <d v="2013-05-26T00:00:00"/>
    <x v="1"/>
    <x v="1"/>
    <s v="DTP"/>
    <n v="0"/>
    <x v="0"/>
    <n v="0"/>
    <d v="2013-05-26T00:00:00"/>
    <x v="13"/>
    <n v="1660897"/>
    <x v="1"/>
    <x v="0"/>
    <n v="1264"/>
    <n v="7.9419911086076898"/>
    <s v="PORT04PORT09"/>
    <n v="21.470399999999998"/>
    <n v="6.2E-2"/>
    <n v="643.86835919936743"/>
    <n v="10038.67676128012"/>
  </r>
  <r>
    <n v="1447178898.7"/>
    <d v="2013-05-26T00:00:00"/>
    <x v="1"/>
    <x v="1"/>
    <s v="DTP"/>
    <n v="0"/>
    <x v="0"/>
    <n v="0"/>
    <d v="2013-05-26T00:00:00"/>
    <x v="13"/>
    <n v="1660897"/>
    <x v="1"/>
    <x v="0"/>
    <n v="1278"/>
    <n v="7.9419911086076898"/>
    <s v="PORT04PORT09"/>
    <n v="21.470399999999998"/>
    <n v="6.2E-2"/>
    <n v="650.76200748163888"/>
    <n v="10149.864636800627"/>
  </r>
  <r>
    <n v="1447360923.7"/>
    <d v="2013-05-26T00:00:00"/>
    <x v="1"/>
    <x v="1"/>
    <s v="DTP"/>
    <n v="0"/>
    <x v="0"/>
    <n v="0"/>
    <d v="2013-05-26T00:00:00"/>
    <x v="13"/>
    <n v="1660885"/>
    <x v="1"/>
    <x v="0"/>
    <n v="3305"/>
    <n v="24.74"/>
    <s v="PORT04PORT09"/>
    <n v="21.470399999999998"/>
    <n v="6.2E-2"/>
    <n v="5090.9438"/>
    <n v="81765.7"/>
  </r>
  <r>
    <n v="1447305229.7"/>
    <d v="2013-05-26T00:00:00"/>
    <x v="1"/>
    <x v="1"/>
    <s v="DTP"/>
    <n v="0"/>
    <x v="0"/>
    <n v="0"/>
    <d v="2013-05-26T00:00:00"/>
    <x v="13"/>
    <n v="1660885"/>
    <x v="1"/>
    <x v="0"/>
    <n v="7320"/>
    <n v="59.4"/>
    <s v="PORT04PORT09"/>
    <n v="21.470399999999998"/>
    <n v="6.2E-2"/>
    <n v="26979.566399999996"/>
    <n v="434808"/>
  </r>
  <r>
    <n v="1447391530.7"/>
    <d v="2013-05-26T00:00:00"/>
    <x v="1"/>
    <x v="1"/>
    <s v="DTP"/>
    <n v="0"/>
    <x v="0"/>
    <n v="0"/>
    <d v="2013-05-26T00:00:00"/>
    <x v="13"/>
    <n v="1668545"/>
    <x v="1"/>
    <x v="0"/>
    <n v="555"/>
    <n v="3.169741005508028"/>
    <s v="PORT04PORT09"/>
    <n v="21.470399999999998"/>
    <n v="6.2E-2"/>
    <n v="130.54118799953125"/>
    <n v="1759.2062580569554"/>
  </r>
  <r>
    <n v="1447317049.7"/>
    <d v="2013-05-26T00:00:00"/>
    <x v="1"/>
    <x v="1"/>
    <s v="DTP"/>
    <n v="0"/>
    <x v="0"/>
    <n v="0"/>
    <d v="2013-05-26T00:00:00"/>
    <x v="13"/>
    <n v="1668545"/>
    <x v="1"/>
    <x v="0"/>
    <n v="611"/>
    <n v="3.169741005508028"/>
    <s v="PORT04PORT09"/>
    <n v="21.470399999999998"/>
    <n v="6.2E-2"/>
    <n v="141.54652877065513"/>
    <n v="1936.7117543654051"/>
  </r>
  <r>
    <n v="1447295516.7"/>
    <d v="2013-05-26T00:00:00"/>
    <x v="1"/>
    <x v="1"/>
    <s v="DTP"/>
    <n v="0"/>
    <x v="0"/>
    <n v="0"/>
    <d v="2013-05-26T00:00:00"/>
    <x v="13"/>
    <n v="1668545"/>
    <x v="1"/>
    <x v="0"/>
    <n v="357"/>
    <n v="1.0565803351693426"/>
    <s v="PORT04PORT09"/>
    <n v="21.470399999999998"/>
    <n v="6.2E-2"/>
    <n v="44.856749138638229"/>
    <n v="377.19917965545528"/>
  </r>
  <r>
    <n v="1447167730.7"/>
    <d v="2013-05-26T00:00:00"/>
    <x v="1"/>
    <x v="1"/>
    <s v="DTP"/>
    <n v="0"/>
    <x v="0"/>
    <n v="0"/>
    <d v="2013-05-26T00:00:00"/>
    <x v="13"/>
    <n v="1668547"/>
    <x v="1"/>
    <x v="0"/>
    <n v="323"/>
    <n v="0.39832154347883331"/>
    <s v="PORT04PORT09"/>
    <n v="21.470399999999998"/>
    <n v="6.2E-2"/>
    <n v="29.447187229707115"/>
    <n v="128.65785854366317"/>
  </r>
  <r>
    <n v="1447167729.7"/>
    <d v="2013-05-26T00:00:00"/>
    <x v="1"/>
    <x v="1"/>
    <s v="DTP"/>
    <n v="0"/>
    <x v="0"/>
    <n v="0"/>
    <d v="2013-05-26T00:00:00"/>
    <x v="13"/>
    <n v="1668547"/>
    <x v="1"/>
    <x v="0"/>
    <n v="414"/>
    <n v="0.79664308695766661"/>
    <s v="PORT04PORT09"/>
    <n v="21.470399999999998"/>
    <n v="6.2E-2"/>
    <n v="41.918634756029384"/>
    <n v="329.81023800047399"/>
  </r>
  <r>
    <n v="1447317050.7"/>
    <d v="2013-05-26T00:00:00"/>
    <x v="1"/>
    <x v="1"/>
    <s v="DTP"/>
    <n v="0"/>
    <x v="0"/>
    <n v="0"/>
    <d v="2013-05-26T00:00:00"/>
    <x v="13"/>
    <n v="1668547"/>
    <x v="1"/>
    <x v="0"/>
    <n v="386"/>
    <n v="0.79664308695766661"/>
    <s v="PORT04PORT09"/>
    <n v="21.470399999999998"/>
    <n v="6.2E-2"/>
    <n v="40.535662357070876"/>
    <n v="307.50423156565932"/>
  </r>
  <r>
    <n v="1447158863.7"/>
    <d v="2013-05-26T00:00:00"/>
    <x v="1"/>
    <x v="1"/>
    <s v="DTP"/>
    <n v="0"/>
    <x v="0"/>
    <n v="0"/>
    <d v="2013-05-26T00:00:00"/>
    <x v="13"/>
    <n v="1668547"/>
    <x v="1"/>
    <x v="0"/>
    <n v="3963"/>
    <n v="30.740000000000002"/>
    <s v="PORT04PORT09"/>
    <n v="21.470399999999998"/>
    <n v="6.2E-2"/>
    <n v="7574.4728400000004"/>
    <n v="121822.62000000001"/>
  </r>
  <r>
    <n v="1447345005.7"/>
    <d v="2013-05-26T00:00:00"/>
    <x v="1"/>
    <x v="1"/>
    <s v="DTP"/>
    <n v="0"/>
    <x v="0"/>
    <n v="0"/>
    <d v="2013-05-26T00:00:00"/>
    <x v="13"/>
    <n v="1668547"/>
    <x v="1"/>
    <x v="0"/>
    <n v="3273"/>
    <n v="22.26"/>
    <s v="PORT04PORT09"/>
    <n v="21.470399999999998"/>
    <n v="6.2E-2"/>
    <n v="4538.6031600000006"/>
    <n v="72856.98000000001"/>
  </r>
  <r>
    <n v="1447208419.7"/>
    <d v="2013-05-26T00:00:00"/>
    <x v="1"/>
    <x v="1"/>
    <s v="DTP"/>
    <n v="0"/>
    <x v="0"/>
    <n v="0"/>
    <d v="2013-05-26T00:00:00"/>
    <x v="13"/>
    <n v="1668547"/>
    <x v="1"/>
    <x v="0"/>
    <n v="9176"/>
    <n v="68.599999999999994"/>
    <s v="PORT04PORT09"/>
    <n v="21.470399999999998"/>
    <n v="6.2E-2"/>
    <n v="39048.833599999998"/>
    <n v="629473.6"/>
  </r>
  <r>
    <n v="1447345004.7"/>
    <d v="2013-05-26T00:00:00"/>
    <x v="1"/>
    <x v="1"/>
    <s v="DTP"/>
    <n v="0"/>
    <x v="0"/>
    <n v="0"/>
    <d v="2013-05-26T00:00:00"/>
    <x v="13"/>
    <n v="1668547"/>
    <x v="1"/>
    <x v="0"/>
    <n v="7282"/>
    <n v="46.26"/>
    <s v="PORT04PORT09"/>
    <n v="21.470399999999998"/>
    <n v="6.2E-2"/>
    <n v="20907.120239999997"/>
    <n v="336865.32"/>
  </r>
  <r>
    <n v="1447352439.7"/>
    <d v="2013-05-26T00:00:00"/>
    <x v="1"/>
    <x v="1"/>
    <s v="DTP"/>
    <n v="0"/>
    <x v="0"/>
    <n v="0"/>
    <d v="2013-05-26T00:00:00"/>
    <x v="13"/>
    <n v="1668547"/>
    <x v="1"/>
    <x v="0"/>
    <n v="9283"/>
    <n v="68.72"/>
    <s v="PORT04PORT09"/>
    <n v="21.470399999999998"/>
    <n v="6.2E-2"/>
    <n v="39572.991519999996"/>
    <n v="637927.76"/>
  </r>
  <r>
    <n v="1447411611.7"/>
    <d v="2013-05-26T00:00:00"/>
    <x v="1"/>
    <x v="1"/>
    <s v="DTP"/>
    <n v="0"/>
    <x v="0"/>
    <n v="0"/>
    <d v="2013-05-26T00:00:00"/>
    <x v="13"/>
    <n v="1668547"/>
    <x v="1"/>
    <x v="0"/>
    <n v="5247"/>
    <n v="39.479999999999997"/>
    <s v="PORT04PORT09"/>
    <n v="21.470399999999998"/>
    <n v="6.2E-2"/>
    <n v="12864.867119999999"/>
    <n v="207151.56"/>
  </r>
  <r>
    <n v="1447144658.7"/>
    <d v="2013-05-26T00:00:00"/>
    <x v="1"/>
    <x v="1"/>
    <s v="DTP"/>
    <n v="0"/>
    <x v="0"/>
    <n v="0"/>
    <d v="2013-05-26T00:00:00"/>
    <x v="13"/>
    <n v="1668547"/>
    <x v="1"/>
    <x v="0"/>
    <n v="16580"/>
    <n v="128.26"/>
    <s v="PORT04PORT09"/>
    <n v="21.470399999999998"/>
    <n v="6.2E-2"/>
    <n v="131867.61999999997"/>
    <n v="2126550.7999999998"/>
  </r>
  <r>
    <n v="1447295507.7"/>
    <d v="2013-05-26T00:00:00"/>
    <x v="1"/>
    <x v="1"/>
    <s v="DTP"/>
    <n v="0"/>
    <x v="0"/>
    <n v="0"/>
    <d v="2013-05-26T00:00:00"/>
    <x v="13"/>
    <n v="1668547"/>
    <x v="1"/>
    <x v="0"/>
    <n v="5285"/>
    <n v="38.26"/>
    <s v="PORT04PORT09"/>
    <n v="21.470399999999998"/>
    <n v="6.2E-2"/>
    <n v="12558.124599999999"/>
    <n v="202204.09999999998"/>
  </r>
  <r>
    <n v="1447348790.7"/>
    <d v="2013-05-26T00:00:00"/>
    <x v="1"/>
    <x v="1"/>
    <s v="DTP"/>
    <n v="0"/>
    <x v="0"/>
    <n v="0"/>
    <d v="2013-05-26T00:00:00"/>
    <x v="13"/>
    <n v="1685213"/>
    <x v="1"/>
    <x v="0"/>
    <n v="254"/>
    <n v="0.76150314928733032"/>
    <s v="PORT04PORT09"/>
    <n v="21.470399999999998"/>
    <n v="6.2E-2"/>
    <n v="33.462551594976873"/>
    <n v="193.42179991898189"/>
  </r>
  <r>
    <n v="1447348788.7"/>
    <d v="2013-05-26T00:00:00"/>
    <x v="1"/>
    <x v="1"/>
    <s v="DTP"/>
    <n v="0"/>
    <x v="0"/>
    <n v="0"/>
    <d v="2013-05-26T00:00:00"/>
    <x v="13"/>
    <n v="1683197"/>
    <x v="1"/>
    <x v="0"/>
    <n v="328"/>
    <n v="0.26079522323246029"/>
    <s v="PORT04PORT09"/>
    <n v="21.470399999999998"/>
    <n v="6.2E-2"/>
    <n v="26.773931659655311"/>
    <n v="85.540833220246981"/>
  </r>
  <r>
    <n v="1447403229.7"/>
    <d v="2013-05-26T00:00:00"/>
    <x v="1"/>
    <x v="1"/>
    <s v="DTP"/>
    <n v="0"/>
    <x v="0"/>
    <n v="0"/>
    <d v="2013-05-26T00:00:00"/>
    <x v="13"/>
    <n v="1683197"/>
    <x v="1"/>
    <x v="0"/>
    <n v="393"/>
    <n v="2.6079522323246027"/>
    <s v="PORT04PORT09"/>
    <n v="21.470399999999998"/>
    <n v="6.2E-2"/>
    <n v="85.015764092821257"/>
    <n v="1024.9252273035688"/>
  </r>
  <r>
    <n v="1447360917.7"/>
    <d v="2013-05-26T00:00:00"/>
    <x v="1"/>
    <x v="1"/>
    <s v="DTP"/>
    <n v="0"/>
    <x v="0"/>
    <n v="0"/>
    <d v="2013-05-26T00:00:00"/>
    <x v="13"/>
    <n v="1683203"/>
    <x v="1"/>
    <x v="0"/>
    <n v="331"/>
    <n v="0.21468285114538649"/>
    <s v="PORT04PORT09"/>
    <n v="21.470399999999998"/>
    <n v="6.2E-2"/>
    <n v="25.876121471205618"/>
    <n v="71.060023729122932"/>
  </r>
  <r>
    <n v="1447348789.7"/>
    <d v="2013-05-26T00:00:00"/>
    <x v="1"/>
    <x v="1"/>
    <s v="DTP"/>
    <n v="0"/>
    <x v="0"/>
    <n v="0"/>
    <d v="2013-05-26T00:00:00"/>
    <x v="13"/>
    <n v="1683199"/>
    <x v="1"/>
    <x v="0"/>
    <n v="270"/>
    <n v="0.19133742358015957"/>
    <s v="PORT04PORT09"/>
    <n v="21.470399999999998"/>
    <n v="6.2E-2"/>
    <n v="24.673388470731869"/>
    <n v="51.66110436664308"/>
  </r>
  <r>
    <n v="1447295510.7"/>
    <d v="2013-05-26T00:00:00"/>
    <x v="1"/>
    <x v="1"/>
    <s v="DTP"/>
    <n v="0"/>
    <x v="0"/>
    <n v="0"/>
    <d v="2013-05-26T00:00:00"/>
    <x v="13"/>
    <n v="1662317"/>
    <x v="1"/>
    <x v="0"/>
    <n v="341"/>
    <n v="2.74"/>
    <s v="PORT04PORT09"/>
    <n v="21.470399999999998"/>
    <n v="6.2E-2"/>
    <n v="79.399479999999997"/>
    <n v="934.34"/>
  </r>
  <r>
    <n v="1447167728.7"/>
    <d v="2013-05-26T00:00:00"/>
    <x v="1"/>
    <x v="1"/>
    <s v="DTP"/>
    <n v="0"/>
    <x v="0"/>
    <n v="0"/>
    <d v="2013-05-26T00:00:00"/>
    <x v="13"/>
    <n v="1662317"/>
    <x v="1"/>
    <x v="0"/>
    <n v="285"/>
    <n v="2.34"/>
    <s v="PORT04PORT09"/>
    <n v="21.470399999999998"/>
    <n v="6.2E-2"/>
    <n v="62.818199999999997"/>
    <n v="666.9"/>
  </r>
  <r>
    <n v="1447391532.7"/>
    <d v="2013-05-26T00:00:00"/>
    <x v="1"/>
    <x v="1"/>
    <s v="DTP"/>
    <n v="0"/>
    <x v="0"/>
    <n v="0"/>
    <d v="2013-05-26T00:00:00"/>
    <x v="13"/>
    <n v="1662238"/>
    <x v="1"/>
    <x v="0"/>
    <n v="334"/>
    <n v="2.0876190476190475"/>
    <s v="PORT04PORT09"/>
    <n v="21.470399999999998"/>
    <n v="6.2E-2"/>
    <n v="64.700815238095231"/>
    <n v="697.26476190476183"/>
  </r>
  <r>
    <n v="1447391529.7"/>
    <d v="2013-05-26T00:00:00"/>
    <x v="1"/>
    <x v="1"/>
    <s v="DTP"/>
    <n v="0"/>
    <x v="0"/>
    <n v="0"/>
    <d v="2013-05-26T00:00:00"/>
    <x v="13"/>
    <n v="1663337"/>
    <x v="1"/>
    <x v="0"/>
    <n v="364"/>
    <n v="6.6233042781284421"/>
    <s v="PORT04PORT09"/>
    <n v="21.470399999999998"/>
    <n v="6.2E-2"/>
    <n v="170.94513094880267"/>
    <n v="2410.8827572387531"/>
  </r>
  <r>
    <n v="1447295512.7"/>
    <d v="2013-05-26T00:00:00"/>
    <x v="1"/>
    <x v="1"/>
    <s v="DTP"/>
    <n v="0"/>
    <x v="0"/>
    <n v="0"/>
    <d v="2013-05-26T00:00:00"/>
    <x v="13"/>
    <n v="1663337"/>
    <x v="1"/>
    <x v="0"/>
    <n v="304"/>
    <n v="0.41395651738302763"/>
    <s v="PORT04PORT09"/>
    <n v="21.470399999999998"/>
    <n v="6.2E-2"/>
    <n v="29.272652439635301"/>
    <n v="125.84278128444041"/>
  </r>
  <r>
    <n v="1447360919.7"/>
    <d v="2013-05-26T00:00:00"/>
    <x v="1"/>
    <x v="1"/>
    <s v="DTP"/>
    <n v="0"/>
    <x v="0"/>
    <n v="0"/>
    <d v="2013-05-26T00:00:00"/>
    <x v="13"/>
    <n v="1663337"/>
    <x v="1"/>
    <x v="0"/>
    <n v="355"/>
    <n v="8.16"/>
    <s v="PORT04PORT09"/>
    <n v="21.470399999999998"/>
    <n v="6.2E-2"/>
    <n v="201.072"/>
    <n v="2896.8"/>
  </r>
  <r>
    <n v="1447295511.7"/>
    <d v="2013-05-26T00:00:00"/>
    <x v="1"/>
    <x v="1"/>
    <s v="DTP"/>
    <n v="0"/>
    <x v="0"/>
    <n v="0"/>
    <d v="2013-05-26T00:00:00"/>
    <x v="13"/>
    <n v="1663341"/>
    <x v="1"/>
    <x v="0"/>
    <n v="322"/>
    <n v="4.054435483870968"/>
    <s v="PORT04PORT09"/>
    <n v="21.470399999999998"/>
    <n v="6.2E-2"/>
    <n v="102.41315"/>
    <n v="1305.5282258064517"/>
  </r>
  <r>
    <n v="1447360920.7"/>
    <d v="2013-05-26T00:00:00"/>
    <x v="1"/>
    <x v="1"/>
    <s v="DTP"/>
    <n v="0"/>
    <x v="0"/>
    <n v="0"/>
    <d v="2013-05-26T00:00:00"/>
    <x v="13"/>
    <n v="1663341"/>
    <x v="1"/>
    <x v="0"/>
    <n v="348"/>
    <n v="4.054435483870968"/>
    <s v="PORT04PORT09"/>
    <n v="21.470399999999998"/>
    <n v="6.2E-2"/>
    <n v="108.94890000000001"/>
    <n v="1410.9435483870968"/>
  </r>
  <r>
    <n v="1447403230.7"/>
    <d v="2013-05-26T00:00:00"/>
    <x v="1"/>
    <x v="1"/>
    <s v="DTP"/>
    <n v="0"/>
    <x v="0"/>
    <n v="0"/>
    <d v="2013-05-26T00:00:00"/>
    <x v="13"/>
    <n v="1663337"/>
    <x v="1"/>
    <x v="0"/>
    <n v="345"/>
    <n v="8.1"/>
    <s v="PORT04PORT09"/>
    <n v="21.470399999999998"/>
    <n v="6.2E-2"/>
    <n v="194.7294"/>
    <n v="2794.5"/>
  </r>
  <r>
    <n v="1447305228.7"/>
    <d v="2013-05-26T00:00:00"/>
    <x v="1"/>
    <x v="1"/>
    <s v="DTP"/>
    <n v="0"/>
    <x v="0"/>
    <n v="0"/>
    <d v="2013-05-26T00:00:00"/>
    <x v="13"/>
    <n v="1671942"/>
    <x v="1"/>
    <x v="0"/>
    <n v="247"/>
    <n v="1.2101339210637339"/>
    <s v="PORT04PORT09"/>
    <n v="21.470399999999998"/>
    <n v="6.2E-2"/>
    <n v="40.002390867170021"/>
    <n v="298.90307850274229"/>
  </r>
  <r>
    <n v="1447326697.7"/>
    <d v="2013-05-26T00:00:00"/>
    <x v="1"/>
    <x v="1"/>
    <s v="DTP"/>
    <n v="0"/>
    <x v="0"/>
    <n v="0"/>
    <d v="2013-05-26T00:00:00"/>
    <x v="13"/>
    <n v="1671942"/>
    <x v="1"/>
    <x v="0"/>
    <n v="355"/>
    <n v="6.7229662281318543"/>
    <s v="PORT04PORT09"/>
    <n v="21.470399999999998"/>
    <n v="6.2E-2"/>
    <n v="169.44288668118213"/>
    <n v="2386.6530109868081"/>
  </r>
  <r>
    <n v="1447241608.7"/>
    <d v="2013-05-26T00:00:00"/>
    <x v="1"/>
    <x v="1"/>
    <s v="DTP"/>
    <n v="0"/>
    <x v="0"/>
    <n v="0"/>
    <d v="2013-05-26T00:00:00"/>
    <x v="13"/>
    <n v="1671942"/>
    <x v="1"/>
    <x v="0"/>
    <n v="302"/>
    <n v="0.13445932456263709"/>
    <s v="PORT04PORT09"/>
    <n v="21.470399999999998"/>
    <n v="6.2E-2"/>
    <n v="23.988016393110815"/>
    <n v="40.606716017916405"/>
  </r>
  <r>
    <n v="1447242895.7"/>
    <d v="2013-05-26T00:00:00"/>
    <x v="1"/>
    <x v="1"/>
    <s v="DTP"/>
    <n v="0"/>
    <x v="0"/>
    <n v="0"/>
    <d v="2013-05-26T00:00:00"/>
    <x v="13"/>
    <n v="1671942"/>
    <x v="1"/>
    <x v="0"/>
    <n v="332"/>
    <n v="8"/>
    <s v="PORT04PORT09"/>
    <n v="21.470399999999998"/>
    <n v="6.2E-2"/>
    <n v="186.14240000000001"/>
    <n v="2656"/>
  </r>
  <r>
    <n v="1447241609.7"/>
    <d v="2013-05-26T00:00:00"/>
    <x v="1"/>
    <x v="1"/>
    <s v="DTP"/>
    <n v="0"/>
    <x v="0"/>
    <n v="0"/>
    <d v="2013-05-26T00:00:00"/>
    <x v="13"/>
    <n v="1671942"/>
    <x v="1"/>
    <x v="0"/>
    <n v="394"/>
    <n v="11.86"/>
    <s v="PORT04PORT09"/>
    <n v="21.470399999999998"/>
    <n v="6.2E-2"/>
    <n v="311.18647999999996"/>
    <n v="4672.84"/>
  </r>
  <r>
    <n v="1447144414.7"/>
    <d v="2013-05-26T00:00:00"/>
    <x v="1"/>
    <x v="1"/>
    <s v="DTP"/>
    <n v="0"/>
    <x v="0"/>
    <n v="0"/>
    <d v="2013-05-26T00:00:00"/>
    <x v="13"/>
    <n v="1671942"/>
    <x v="1"/>
    <x v="0"/>
    <n v="407"/>
    <n v="13.04"/>
    <s v="PORT04PORT09"/>
    <n v="21.470399999999998"/>
    <n v="6.2E-2"/>
    <n v="350.52175999999997"/>
    <n v="5307.28"/>
  </r>
  <r>
    <n v="1447389219.7"/>
    <d v="2013-05-26T00:00:00"/>
    <x v="1"/>
    <x v="1"/>
    <s v="DTP"/>
    <n v="0"/>
    <x v="0"/>
    <n v="0"/>
    <d v="2013-05-26T00:00:00"/>
    <x v="13"/>
    <n v="1671942"/>
    <x v="1"/>
    <x v="0"/>
    <n v="387"/>
    <n v="12.94"/>
    <s v="PORT04PORT09"/>
    <n v="21.470399999999998"/>
    <n v="6.2E-2"/>
    <n v="331.95275999999996"/>
    <n v="5007.78"/>
  </r>
  <r>
    <n v="1447208418.7"/>
    <d v="2013-05-26T00:00:00"/>
    <x v="1"/>
    <x v="1"/>
    <s v="DTP"/>
    <n v="0"/>
    <x v="0"/>
    <n v="0"/>
    <d v="2013-05-26T00:00:00"/>
    <x v="13"/>
    <n v="1671942"/>
    <x v="1"/>
    <x v="0"/>
    <n v="444"/>
    <n v="25.1"/>
    <s v="PORT04PORT09"/>
    <n v="21.470399999999998"/>
    <n v="6.2E-2"/>
    <n v="712.42320000000007"/>
    <n v="11144.400000000001"/>
  </r>
  <r>
    <n v="1447403227.7"/>
    <d v="2013-05-26T00:00:00"/>
    <x v="1"/>
    <x v="1"/>
    <s v="DTP"/>
    <n v="0"/>
    <x v="0"/>
    <n v="0"/>
    <d v="2013-05-26T00:00:00"/>
    <x v="13"/>
    <n v="1671942"/>
    <x v="1"/>
    <x v="0"/>
    <n v="485"/>
    <n v="32.299999999999997"/>
    <s v="PORT04PORT09"/>
    <n v="21.470399999999998"/>
    <n v="6.2E-2"/>
    <n v="992.73139999999989"/>
    <n v="15665.499999999998"/>
  </r>
  <r>
    <n v="1447144652.7"/>
    <d v="2013-05-26T00:00:00"/>
    <x v="1"/>
    <x v="1"/>
    <s v="DTP"/>
    <n v="0"/>
    <x v="0"/>
    <n v="0"/>
    <d v="2013-05-26T00:00:00"/>
    <x v="13"/>
    <n v="1672000"/>
    <x v="1"/>
    <x v="0"/>
    <n v="437"/>
    <n v="27"/>
    <s v="PORT04PORT09"/>
    <n v="21.470399999999998"/>
    <n v="6.2E-2"/>
    <n v="753.00840000000005"/>
    <n v="11799"/>
  </r>
  <r>
    <n v="1447220217.7"/>
    <d v="2013-05-26T00:00:00"/>
    <x v="1"/>
    <x v="1"/>
    <s v="DTP"/>
    <n v="0"/>
    <x v="0"/>
    <n v="0"/>
    <d v="2013-05-26T00:00:00"/>
    <x v="13"/>
    <n v="1672000"/>
    <x v="1"/>
    <x v="0"/>
    <n v="706"/>
    <n v="47.14"/>
    <s v="PORT04PORT09"/>
    <n v="21.470399999999998"/>
    <n v="6.2E-2"/>
    <n v="2084.8824800000002"/>
    <n v="33280.840000000004"/>
  </r>
  <r>
    <n v="1447220219.7"/>
    <d v="2013-05-26T00:00:00"/>
    <x v="1"/>
    <x v="1"/>
    <s v="DTP"/>
    <n v="0"/>
    <x v="0"/>
    <n v="0"/>
    <d v="2013-05-26T00:00:00"/>
    <x v="13"/>
    <n v="1671942"/>
    <x v="1"/>
    <x v="0"/>
    <n v="1291"/>
    <n v="125.62"/>
    <s v="PORT04PORT09"/>
    <n v="21.470399999999998"/>
    <n v="6.2E-2"/>
    <n v="10076.346440000001"/>
    <n v="162175.42000000001"/>
  </r>
  <r>
    <n v="1447348786.7"/>
    <d v="2013-05-26T00:00:00"/>
    <x v="1"/>
    <x v="1"/>
    <s v="DTP"/>
    <n v="0"/>
    <x v="0"/>
    <n v="0"/>
    <d v="2013-05-26T00:00:00"/>
    <x v="13"/>
    <n v="1699976"/>
    <x v="1"/>
    <x v="0"/>
    <n v="341"/>
    <n v="3.325868337549462"/>
    <s v="PORT04PORT09"/>
    <n v="21.470399999999998"/>
    <n v="6.2E-2"/>
    <n v="91.785908392470731"/>
    <n v="1134.1211031043665"/>
  </r>
  <r>
    <n v="1447267043.7"/>
    <d v="2013-05-26T00:00:00"/>
    <x v="1"/>
    <x v="1"/>
    <s v="DTP"/>
    <n v="0"/>
    <x v="0"/>
    <n v="0"/>
    <d v="2013-05-26T00:00:00"/>
    <x v="13"/>
    <n v="1699993"/>
    <x v="1"/>
    <x v="0"/>
    <n v="382"/>
    <n v="3.9361288440386453"/>
    <s v="PORT04PORT09"/>
    <n v="21.470399999999998"/>
    <n v="6.2E-2"/>
    <n v="114.69367554221127"/>
    <n v="1503.6012184227625"/>
  </r>
  <r>
    <n v="1447167736.7"/>
    <d v="2013-05-26T00:00:00"/>
    <x v="1"/>
    <x v="1"/>
    <s v="DTP"/>
    <n v="0"/>
    <x v="0"/>
    <n v="0"/>
    <d v="2013-05-26T00:00:00"/>
    <x v="13"/>
    <n v="1699993"/>
    <x v="1"/>
    <x v="0"/>
    <n v="323"/>
    <n v="1.9680644220193226"/>
    <s v="PORT04PORT09"/>
    <n v="21.470399999999998"/>
    <n v="6.2E-2"/>
    <n v="60.88285811535895"/>
    <n v="635.68480831224122"/>
  </r>
  <r>
    <n v="1447168262.7"/>
    <d v="2013-05-26T00:00:00"/>
    <x v="1"/>
    <x v="1"/>
    <s v="DTP"/>
    <n v="3"/>
    <x v="0"/>
    <n v="3"/>
    <d v="2013-05-29T00:00:00"/>
    <x v="13"/>
    <n v="1699951"/>
    <x v="1"/>
    <x v="0"/>
    <n v="351"/>
    <n v="3.783197875720278"/>
    <s v="PORT04PORT09"/>
    <n v="21.470399999999998"/>
    <n v="6.2E-2"/>
    <n v="103.80035217142469"/>
    <n v="1327.9024543778175"/>
  </r>
  <r>
    <n v="1447168261.7"/>
    <d v="2013-05-26T00:00:00"/>
    <x v="1"/>
    <x v="1"/>
    <s v="DTP"/>
    <n v="3"/>
    <x v="0"/>
    <n v="3"/>
    <d v="2013-05-29T00:00:00"/>
    <x v="13"/>
    <n v="1699951"/>
    <x v="1"/>
    <x v="0"/>
    <n v="335"/>
    <n v="3.783197875720278"/>
    <s v="PORT04PORT09"/>
    <n v="21.470399999999998"/>
    <n v="6.2E-2"/>
    <n v="100.04741987871017"/>
    <n v="1267.3712883662931"/>
  </r>
  <r>
    <n v="1447191824.7"/>
    <d v="2013-05-26T00:00:00"/>
    <x v="1"/>
    <x v="1"/>
    <s v="DTP"/>
    <n v="3"/>
    <x v="0"/>
    <n v="3"/>
    <d v="2013-05-29T00:00:00"/>
    <x v="13"/>
    <n v="1699951"/>
    <x v="1"/>
    <x v="0"/>
    <n v="388"/>
    <n v="3.783197875720278"/>
    <s v="PORT04PORT09"/>
    <n v="21.470399999999998"/>
    <n v="6.2E-2"/>
    <n v="112.479008098327"/>
    <n v="1467.880775779468"/>
  </r>
  <r>
    <n v="1447191823.7"/>
    <d v="2013-05-26T00:00:00"/>
    <x v="1"/>
    <x v="1"/>
    <s v="DTP"/>
    <n v="3"/>
    <x v="0"/>
    <n v="3"/>
    <d v="2013-05-29T00:00:00"/>
    <x v="13"/>
    <n v="1699951"/>
    <x v="1"/>
    <x v="0"/>
    <n v="418"/>
    <n v="3.783197875720278"/>
    <s v="PORT04PORT09"/>
    <n v="21.470399999999998"/>
    <n v="6.2E-2"/>
    <n v="119.51575614716673"/>
    <n v="1581.3767120510763"/>
  </r>
  <r>
    <n v="1447191822.7"/>
    <d v="2013-05-26T00:00:00"/>
    <x v="1"/>
    <x v="1"/>
    <s v="DTP"/>
    <n v="3"/>
    <x v="0"/>
    <n v="3"/>
    <d v="2013-05-29T00:00:00"/>
    <x v="13"/>
    <n v="1699952"/>
    <x v="1"/>
    <x v="0"/>
    <n v="4290"/>
    <n v="137.52023606408321"/>
    <s v="PORT04PORT09"/>
    <n v="21.470399999999998"/>
    <n v="6.2E-2"/>
    <n v="36599.102788324846"/>
    <n v="589961.812714917"/>
  </r>
  <r>
    <n v="1447208246.7"/>
    <d v="2013-05-26T00:00:00"/>
    <x v="1"/>
    <x v="1"/>
    <s v="DTP"/>
    <n v="3"/>
    <x v="0"/>
    <n v="3"/>
    <d v="2013-05-29T00:00:00"/>
    <x v="13"/>
    <n v="1699952"/>
    <x v="1"/>
    <x v="0"/>
    <n v="10272"/>
    <n v="378.800590160208"/>
    <s v="PORT04PORT09"/>
    <n v="21.470399999999998"/>
    <n v="6.2E-2"/>
    <n v="241265.9294517907"/>
    <n v="3891039.6621256564"/>
  </r>
  <r>
    <n v="1447168260.7"/>
    <d v="2013-05-26T00:00:00"/>
    <x v="1"/>
    <x v="1"/>
    <s v="DTP"/>
    <n v="3"/>
    <x v="0"/>
    <n v="3"/>
    <d v="2013-05-29T00:00:00"/>
    <x v="13"/>
    <n v="1699952"/>
    <x v="1"/>
    <x v="0"/>
    <n v="2273"/>
    <n v="70.760118032041603"/>
    <s v="PORT04PORT09"/>
    <n v="21.470399999999998"/>
    <n v="6.2E-2"/>
    <n v="9993.410793783496"/>
    <n v="160837.74828683055"/>
  </r>
  <r>
    <n v="1447187874.7"/>
    <d v="2013-05-26T00:00:00"/>
    <x v="1"/>
    <x v="1"/>
    <s v="DTP"/>
    <n v="0"/>
    <x v="0"/>
    <n v="0"/>
    <d v="2013-05-26T00:00:00"/>
    <x v="13"/>
    <n v="1699952"/>
    <x v="1"/>
    <x v="0"/>
    <n v="5294"/>
    <n v="168.400295080104"/>
    <s v="PORT04PORT09"/>
    <n v="21.470399999999998"/>
    <n v="6.2E-2"/>
    <n v="55295.162453552373"/>
    <n v="891511.16215407057"/>
  </r>
  <r>
    <n v="1447208252.7"/>
    <d v="2013-05-26T00:00:00"/>
    <x v="1"/>
    <x v="1"/>
    <s v="DTP"/>
    <n v="3"/>
    <x v="0"/>
    <n v="3"/>
    <d v="2013-05-29T00:00:00"/>
    <x v="13"/>
    <n v="1699952"/>
    <x v="1"/>
    <x v="0"/>
    <n v="8135"/>
    <n v="284.43046475116381"/>
    <s v="PORT04PORT09"/>
    <n v="21.470399999999998"/>
    <n v="6.2E-2"/>
    <n v="143479.66390654451"/>
    <n v="2313841.8307507178"/>
  </r>
  <r>
    <n v="1447159086.7"/>
    <d v="2013-05-26T00:00:00"/>
    <x v="1"/>
    <x v="1"/>
    <s v="DTP"/>
    <n v="3"/>
    <x v="0"/>
    <n v="3"/>
    <d v="2013-05-29T00:00:00"/>
    <x v="13"/>
    <n v="1699952"/>
    <x v="1"/>
    <x v="0"/>
    <n v="8259"/>
    <n v="304.04047212816641"/>
    <s v="PORT04PORT09"/>
    <n v="21.470399999999998"/>
    <n v="6.2E-2"/>
    <n v="155707.82647700462"/>
    <n v="2511070.2593065263"/>
  </r>
  <r>
    <n v="1447191220.7"/>
    <d v="2013-05-26T00:00:00"/>
    <x v="1"/>
    <x v="1"/>
    <s v="DTP"/>
    <n v="0"/>
    <x v="0"/>
    <n v="0"/>
    <d v="2013-05-26T00:00:00"/>
    <x v="13"/>
    <n v="1696654"/>
    <x v="1"/>
    <x v="0"/>
    <n v="346"/>
    <n v="1.735114754374979"/>
    <s v="PORT04PORT09"/>
    <n v="21.470399999999998"/>
    <n v="6.2E-2"/>
    <n v="58.692081710852044"/>
    <n v="600.34970501374278"/>
  </r>
  <r>
    <n v="1447267381.7"/>
    <d v="2013-05-26T00:00:00"/>
    <x v="1"/>
    <x v="1"/>
    <s v="DTP"/>
    <n v="0"/>
    <x v="0"/>
    <n v="0"/>
    <d v="2013-05-26T00:00:00"/>
    <x v="13"/>
    <n v="1696654"/>
    <x v="1"/>
    <x v="0"/>
    <n v="403"/>
    <n v="3.4702295087499579"/>
    <s v="PORT04PORT09"/>
    <n v="21.470399999999998"/>
    <n v="6.2E-2"/>
    <n v="108.17755450562645"/>
    <n v="1398.5024920262331"/>
  </r>
  <r>
    <n v="1447208250.7"/>
    <d v="2013-05-26T00:00:00"/>
    <x v="1"/>
    <x v="1"/>
    <s v="DTP"/>
    <n v="3"/>
    <x v="0"/>
    <n v="3"/>
    <d v="2013-05-29T00:00:00"/>
    <x v="13"/>
    <n v="1699948"/>
    <x v="1"/>
    <x v="0"/>
    <n v="334"/>
    <n v="3.2992627901362188"/>
    <s v="PORT04PORT09"/>
    <n v="21.470399999999998"/>
    <n v="6.2E-2"/>
    <n v="89.791533858140824"/>
    <n v="1101.953771905497"/>
  </r>
  <r>
    <n v="1447208256.7"/>
    <d v="2013-05-26T00:00:00"/>
    <x v="1"/>
    <x v="1"/>
    <s v="DTP"/>
    <n v="3"/>
    <x v="0"/>
    <n v="3"/>
    <d v="2013-05-29T00:00:00"/>
    <x v="13"/>
    <n v="1699948"/>
    <x v="1"/>
    <x v="0"/>
    <n v="415"/>
    <n v="3.2992627901362188"/>
    <s v="PORT04PORT09"/>
    <n v="21.470399999999998"/>
    <n v="6.2E-2"/>
    <n v="106.36043159020491"/>
    <n v="1369.1940579065308"/>
  </r>
  <r>
    <n v="1447208247.7"/>
    <d v="2013-05-26T00:00:00"/>
    <x v="1"/>
    <x v="1"/>
    <s v="DTP"/>
    <n v="3"/>
    <x v="0"/>
    <n v="3"/>
    <d v="2013-05-29T00:00:00"/>
    <x v="13"/>
    <n v="1699948"/>
    <x v="1"/>
    <x v="0"/>
    <n v="398"/>
    <n v="3.2992627901362188"/>
    <s v="PORT04PORT09"/>
    <n v="21.470399999999998"/>
    <n v="6.2E-2"/>
    <n v="102.88300860940133"/>
    <n v="1313.1065904742152"/>
  </r>
  <r>
    <n v="1447208257.7"/>
    <d v="2013-05-26T00:00:00"/>
    <x v="1"/>
    <x v="1"/>
    <s v="DTP"/>
    <n v="3"/>
    <x v="0"/>
    <n v="3"/>
    <d v="2013-05-29T00:00:00"/>
    <x v="13"/>
    <n v="1699948"/>
    <x v="1"/>
    <x v="0"/>
    <n v="350"/>
    <n v="3.2992627901362188"/>
    <s v="PORT04PORT09"/>
    <n v="21.470399999999998"/>
    <n v="6.2E-2"/>
    <n v="93.064402545955943"/>
    <n v="1154.7419765476766"/>
  </r>
  <r>
    <n v="1447208249.7"/>
    <d v="2013-05-26T00:00:00"/>
    <x v="1"/>
    <x v="1"/>
    <s v="DTP"/>
    <n v="3"/>
    <x v="0"/>
    <n v="3"/>
    <d v="2013-05-29T00:00:00"/>
    <x v="13"/>
    <n v="1699948"/>
    <x v="1"/>
    <x v="0"/>
    <n v="388"/>
    <n v="3.2992627901362188"/>
    <s v="PORT04PORT09"/>
    <n v="21.470399999999998"/>
    <n v="6.2E-2"/>
    <n v="100.83746567951688"/>
    <n v="1280.1139625728529"/>
  </r>
  <r>
    <n v="1447208255.7"/>
    <d v="2013-05-26T00:00:00"/>
    <x v="1"/>
    <x v="1"/>
    <s v="DTP"/>
    <n v="3"/>
    <x v="0"/>
    <n v="3"/>
    <d v="2013-05-29T00:00:00"/>
    <x v="13"/>
    <n v="1699948"/>
    <x v="1"/>
    <x v="0"/>
    <n v="427"/>
    <n v="3.2992627901362188"/>
    <s v="PORT04PORT09"/>
    <n v="21.470399999999998"/>
    <n v="6.2E-2"/>
    <n v="108.81508310606625"/>
    <n v="1408.7852113881654"/>
  </r>
  <r>
    <n v="1447208248.7"/>
    <d v="2013-05-26T00:00:00"/>
    <x v="1"/>
    <x v="1"/>
    <s v="DTP"/>
    <n v="3"/>
    <x v="0"/>
    <n v="3"/>
    <d v="2013-05-29T00:00:00"/>
    <x v="13"/>
    <n v="1699948"/>
    <x v="1"/>
    <x v="0"/>
    <n v="383"/>
    <n v="3.2992627901362188"/>
    <s v="PORT04PORT09"/>
    <n v="21.470399999999998"/>
    <n v="6.2E-2"/>
    <n v="99.814694214574658"/>
    <n v="1263.6176486221718"/>
  </r>
  <r>
    <n v="1447208254.7"/>
    <d v="2013-05-26T00:00:00"/>
    <x v="1"/>
    <x v="1"/>
    <s v="DTP"/>
    <n v="3"/>
    <x v="0"/>
    <n v="3"/>
    <d v="2013-05-29T00:00:00"/>
    <x v="13"/>
    <n v="1699948"/>
    <x v="1"/>
    <x v="0"/>
    <n v="423"/>
    <n v="3.2992627901362188"/>
    <s v="PORT04PORT09"/>
    <n v="21.470399999999998"/>
    <n v="6.2E-2"/>
    <n v="107.99686593411248"/>
    <n v="1395.5881602276206"/>
  </r>
  <r>
    <n v="1447206371.7"/>
    <d v="2013-05-26T00:00:00"/>
    <x v="1"/>
    <x v="1"/>
    <s v="DTP"/>
    <n v="0"/>
    <x v="0"/>
    <n v="0"/>
    <d v="2013-05-26T00:00:00"/>
    <x v="13"/>
    <n v="1699948"/>
    <x v="1"/>
    <x v="0"/>
    <n v="1826"/>
    <n v="52.488941852043283"/>
    <s v="PORT04PORT09"/>
    <n v="21.470399999999998"/>
    <n v="6.2E-2"/>
    <n v="5963.8484849535243"/>
    <n v="95844.80782183104"/>
  </r>
  <r>
    <n v="1447208253.7"/>
    <d v="2013-05-26T00:00:00"/>
    <x v="1"/>
    <x v="1"/>
    <s v="DTP"/>
    <n v="3"/>
    <x v="0"/>
    <n v="3"/>
    <d v="2013-05-29T00:00:00"/>
    <x v="13"/>
    <n v="1699948"/>
    <x v="1"/>
    <x v="0"/>
    <n v="390"/>
    <n v="3.2992627901362188"/>
    <s v="PORT04PORT09"/>
    <n v="21.470399999999998"/>
    <n v="6.2E-2"/>
    <n v="101.24657426549378"/>
    <n v="1286.7124881531254"/>
  </r>
  <r>
    <n v="1447208251.7"/>
    <d v="2013-05-26T00:00:00"/>
    <x v="1"/>
    <x v="1"/>
    <s v="DTP"/>
    <n v="3"/>
    <x v="0"/>
    <n v="3"/>
    <d v="2013-05-29T00:00:00"/>
    <x v="13"/>
    <n v="1699948"/>
    <x v="1"/>
    <x v="0"/>
    <n v="369"/>
    <n v="3.2992627901362188"/>
    <s v="PORT04PORT09"/>
    <n v="21.470399999999998"/>
    <n v="6.2E-2"/>
    <n v="96.950934112736419"/>
    <n v="1217.4279695602647"/>
  </r>
  <r>
    <n v="1447391522.7"/>
    <d v="2013-05-26T00:00:00"/>
    <x v="1"/>
    <x v="1"/>
    <s v="DTP"/>
    <n v="0"/>
    <x v="0"/>
    <n v="0"/>
    <d v="2013-05-26T00:00:00"/>
    <x v="13"/>
    <n v="1696210"/>
    <x v="1"/>
    <x v="0"/>
    <n v="415"/>
    <n v="2.8968105934633122"/>
    <s v="PORT04PORT09"/>
    <n v="21.470399999999998"/>
    <n v="6.2E-2"/>
    <n v="96.005336569811021"/>
    <n v="1202.1763962872747"/>
  </r>
  <r>
    <n v="1447267042.7"/>
    <d v="2013-05-26T00:00:00"/>
    <x v="1"/>
    <x v="1"/>
    <s v="DTP"/>
    <n v="0"/>
    <x v="0"/>
    <n v="0"/>
    <d v="2013-05-26T00:00:00"/>
    <x v="13"/>
    <n v="1696210"/>
    <x v="1"/>
    <x v="0"/>
    <n v="628"/>
    <n v="8.690431780389936"/>
    <s v="PORT04PORT09"/>
    <n v="21.470399999999998"/>
    <n v="6.2E-2"/>
    <n v="359.84105180126249"/>
    <n v="5457.5911580848797"/>
  </r>
  <r>
    <n v="1447215483.7"/>
    <d v="2013-05-26T00:00:00"/>
    <x v="1"/>
    <x v="1"/>
    <s v="DTP"/>
    <n v="3"/>
    <x v="0"/>
    <n v="3"/>
    <d v="2013-05-29T00:00:00"/>
    <x v="13"/>
    <n v="1699946"/>
    <x v="1"/>
    <x v="0"/>
    <n v="410"/>
    <n v="2.3958092155191997"/>
    <s v="PORT04PORT09"/>
    <n v="21.470399999999998"/>
    <n v="6.2E-2"/>
    <n v="82.371870258498063"/>
    <n v="982.28177836287182"/>
  </r>
  <r>
    <n v="1447215489.7"/>
    <d v="2013-05-26T00:00:00"/>
    <x v="1"/>
    <x v="1"/>
    <s v="DTP"/>
    <n v="3"/>
    <x v="0"/>
    <n v="3"/>
    <d v="2013-05-29T00:00:00"/>
    <x v="13"/>
    <n v="1699946"/>
    <x v="1"/>
    <x v="0"/>
    <n v="371"/>
    <n v="2.3958092155191997"/>
    <s v="PORT04PORT09"/>
    <n v="21.470399999999998"/>
    <n v="6.2E-2"/>
    <n v="76.578803575372632"/>
    <n v="888.84521895762305"/>
  </r>
  <r>
    <n v="1447215488.7"/>
    <d v="2013-05-26T00:00:00"/>
    <x v="1"/>
    <x v="1"/>
    <s v="DTP"/>
    <n v="3"/>
    <x v="0"/>
    <n v="3"/>
    <d v="2013-05-29T00:00:00"/>
    <x v="13"/>
    <n v="1699946"/>
    <x v="1"/>
    <x v="0"/>
    <n v="357"/>
    <n v="2.3958092155191997"/>
    <s v="PORT04PORT09"/>
    <n v="21.470399999999998"/>
    <n v="6.2E-2"/>
    <n v="74.499241176301965"/>
    <n v="855.30388994035434"/>
  </r>
  <r>
    <n v="1447215482.7"/>
    <d v="2013-05-26T00:00:00"/>
    <x v="1"/>
    <x v="1"/>
    <s v="DTP"/>
    <n v="3"/>
    <x v="0"/>
    <n v="3"/>
    <d v="2013-05-29T00:00:00"/>
    <x v="13"/>
    <n v="1699946"/>
    <x v="1"/>
    <x v="0"/>
    <n v="421"/>
    <n v="2.3958092155191997"/>
    <s v="PORT04PORT09"/>
    <n v="21.470399999999998"/>
    <n v="6.2E-2"/>
    <n v="84.00581214348216"/>
    <n v="1008.6356797335831"/>
  </r>
  <r>
    <n v="1447215491.7"/>
    <d v="2013-05-26T00:00:00"/>
    <x v="1"/>
    <x v="1"/>
    <s v="DTP"/>
    <n v="3"/>
    <x v="0"/>
    <n v="3"/>
    <d v="2013-05-29T00:00:00"/>
    <x v="13"/>
    <n v="1699946"/>
    <x v="1"/>
    <x v="0"/>
    <n v="395"/>
    <n v="2.3958092155191997"/>
    <s v="PORT04PORT09"/>
    <n v="21.470399999999998"/>
    <n v="6.2E-2"/>
    <n v="80.143767688065196"/>
    <n v="946.34464013008392"/>
  </r>
  <r>
    <n v="1447215486.7"/>
    <d v="2013-05-26T00:00:00"/>
    <x v="1"/>
    <x v="1"/>
    <s v="DTP"/>
    <n v="3"/>
    <x v="0"/>
    <n v="3"/>
    <d v="2013-05-29T00:00:00"/>
    <x v="13"/>
    <n v="1699946"/>
    <x v="1"/>
    <x v="0"/>
    <n v="403"/>
    <n v="2.3958092155191997"/>
    <s v="PORT04PORT09"/>
    <n v="21.470399999999998"/>
    <n v="6.2E-2"/>
    <n v="81.332089058962723"/>
    <n v="965.51111385423746"/>
  </r>
  <r>
    <n v="1447215487.7"/>
    <d v="2013-05-26T00:00:00"/>
    <x v="1"/>
    <x v="1"/>
    <s v="DTP"/>
    <n v="3"/>
    <x v="0"/>
    <n v="3"/>
    <d v="2013-05-29T00:00:00"/>
    <x v="13"/>
    <n v="1699946"/>
    <x v="1"/>
    <x v="0"/>
    <n v="417"/>
    <n v="2.3958092155191997"/>
    <s v="PORT04PORT09"/>
    <n v="21.470399999999998"/>
    <n v="6.2E-2"/>
    <n v="83.41165145803339"/>
    <n v="999.05244287150629"/>
  </r>
  <r>
    <n v="1447215485.7"/>
    <d v="2013-05-26T00:00:00"/>
    <x v="1"/>
    <x v="1"/>
    <s v="DTP"/>
    <n v="3"/>
    <x v="0"/>
    <n v="3"/>
    <d v="2013-05-29T00:00:00"/>
    <x v="13"/>
    <n v="1699946"/>
    <x v="1"/>
    <x v="0"/>
    <n v="409"/>
    <n v="2.3958092155191997"/>
    <s v="PORT04PORT09"/>
    <n v="21.470399999999998"/>
    <n v="6.2E-2"/>
    <n v="82.223330087135864"/>
    <n v="979.88596914735263"/>
  </r>
  <r>
    <n v="1447219011.7"/>
    <d v="2013-05-26T00:00:00"/>
    <x v="1"/>
    <x v="1"/>
    <s v="DTP"/>
    <n v="3"/>
    <x v="0"/>
    <n v="3"/>
    <d v="2013-05-29T00:00:00"/>
    <x v="13"/>
    <n v="1699946"/>
    <x v="1"/>
    <x v="0"/>
    <n v="1247"/>
    <n v="24.958092155191995"/>
    <s v="PORT04PORT09"/>
    <n v="21.470399999999998"/>
    <n v="6.2E-2"/>
    <n v="1951.0803368865138"/>
    <n v="31122.740917524417"/>
  </r>
  <r>
    <n v="1447215490.7"/>
    <d v="2013-05-26T00:00:00"/>
    <x v="1"/>
    <x v="1"/>
    <s v="DTP"/>
    <n v="3"/>
    <x v="0"/>
    <n v="3"/>
    <d v="2013-05-29T00:00:00"/>
    <x v="13"/>
    <n v="1699946"/>
    <x v="1"/>
    <x v="0"/>
    <n v="343"/>
    <n v="2.3958092155191997"/>
    <s v="PORT04PORT09"/>
    <n v="21.470399999999998"/>
    <n v="6.2E-2"/>
    <n v="72.419678777231297"/>
    <n v="821.76256092308552"/>
  </r>
  <r>
    <n v="1447215484.7"/>
    <d v="2013-05-26T00:00:00"/>
    <x v="1"/>
    <x v="1"/>
    <s v="DTP"/>
    <n v="3"/>
    <x v="0"/>
    <n v="3"/>
    <d v="2013-05-29T00:00:00"/>
    <x v="13"/>
    <n v="1699946"/>
    <x v="1"/>
    <x v="0"/>
    <n v="348"/>
    <n v="0"/>
    <s v="PORT04PORT09"/>
    <n v="21.470399999999998"/>
    <n v="6.2E-2"/>
    <n v="21.470399999999998"/>
    <n v="0"/>
  </r>
  <r>
    <n v="1447339006.7"/>
    <d v="2013-05-26T00:00:00"/>
    <x v="1"/>
    <x v="1"/>
    <s v="DTP"/>
    <n v="3"/>
    <x v="0"/>
    <n v="3"/>
    <d v="2013-05-29T00:00:00"/>
    <x v="13"/>
    <n v="1697083"/>
    <x v="1"/>
    <x v="0"/>
    <n v="331"/>
    <n v="0.43776184787972244"/>
    <s v="PORT04PORT09"/>
    <n v="21.470399999999998"/>
    <n v="6.2E-2"/>
    <n v="30.454148642187661"/>
    <n v="144.89917164818812"/>
  </r>
  <r>
    <n v="1447306749.7"/>
    <d v="2013-05-26T00:00:00"/>
    <x v="1"/>
    <x v="1"/>
    <s v="DTP"/>
    <n v="3"/>
    <x v="0"/>
    <n v="3"/>
    <d v="2013-05-29T00:00:00"/>
    <x v="13"/>
    <n v="1697083"/>
    <x v="1"/>
    <x v="0"/>
    <n v="321"/>
    <n v="0.61083048541356622"/>
    <s v="PORT04PORT09"/>
    <n v="21.470399999999998"/>
    <n v="6.2E-2"/>
    <n v="33.627148320700798"/>
    <n v="196.07658581775476"/>
  </r>
  <r>
    <n v="1447340462.7"/>
    <d v="2013-05-26T00:00:00"/>
    <x v="1"/>
    <x v="1"/>
    <s v="DTP"/>
    <n v="3"/>
    <x v="0"/>
    <n v="3"/>
    <d v="2013-05-29T00:00:00"/>
    <x v="13"/>
    <n v="1697071"/>
    <x v="1"/>
    <x v="0"/>
    <n v="310"/>
    <n v="0.25655768401207696"/>
    <s v="PORT04PORT09"/>
    <n v="21.470399999999998"/>
    <n v="6.2E-2"/>
    <n v="26.401438686712115"/>
    <n v="79.532882043743854"/>
  </r>
  <r>
    <n v="1447340488.7"/>
    <d v="2013-05-26T00:00:00"/>
    <x v="1"/>
    <x v="1"/>
    <s v="DTP"/>
    <n v="3"/>
    <x v="0"/>
    <n v="3"/>
    <d v="2013-05-29T00:00:00"/>
    <x v="13"/>
    <n v="1697072"/>
    <x v="1"/>
    <x v="0"/>
    <n v="326"/>
    <n v="0.15455319278298807"/>
    <s v="PORT04PORT09"/>
    <n v="21.470399999999998"/>
    <n v="6.2E-2"/>
    <n v="24.594229132529751"/>
    <n v="50.384340847254109"/>
  </r>
  <r>
    <n v="1447269702.7"/>
    <d v="2013-05-26T00:00:00"/>
    <x v="1"/>
    <x v="1"/>
    <s v="DTP"/>
    <n v="3"/>
    <x v="0"/>
    <n v="3"/>
    <d v="2013-05-29T00:00:00"/>
    <x v="13"/>
    <n v="1697072"/>
    <x v="1"/>
    <x v="0"/>
    <n v="815"/>
    <n v="3.0910638556597609"/>
    <s v="PORT04PORT09"/>
    <n v="21.470399999999998"/>
    <n v="6.2E-2"/>
    <n v="177.66185662648769"/>
    <n v="2519.2170423627053"/>
  </r>
  <r>
    <n v="1447306748.7"/>
    <d v="2013-05-26T00:00:00"/>
    <x v="1"/>
    <x v="1"/>
    <s v="DTP"/>
    <n v="3"/>
    <x v="0"/>
    <n v="3"/>
    <d v="2013-05-29T00:00:00"/>
    <x v="13"/>
    <n v="1697072"/>
    <x v="1"/>
    <x v="0"/>
    <n v="1290"/>
    <n v="6.1821277113195219"/>
    <s v="PORT04PORT09"/>
    <n v="21.470399999999998"/>
    <n v="6.2E-2"/>
    <n v="515.9169743513354"/>
    <n v="7974.9447476021833"/>
  </r>
  <r>
    <n v="1447137231.7"/>
    <d v="2013-05-26T00:00:00"/>
    <x v="1"/>
    <x v="1"/>
    <s v="DTP"/>
    <n v="3"/>
    <x v="0"/>
    <n v="3"/>
    <d v="2013-05-29T00:00:00"/>
    <x v="13"/>
    <n v="1697080"/>
    <x v="1"/>
    <x v="0"/>
    <n v="876"/>
    <n v="3.780648135530698"/>
    <s v="PORT04PORT09"/>
    <n v="21.470399999999998"/>
    <n v="6.2E-2"/>
    <n v="226.80496153694327"/>
    <n v="3311.8477667248912"/>
  </r>
  <r>
    <n v="1447137234.7"/>
    <d v="2013-05-26T00:00:00"/>
    <x v="1"/>
    <x v="1"/>
    <s v="DTP"/>
    <n v="3"/>
    <x v="0"/>
    <n v="3"/>
    <d v="2013-05-29T00:00:00"/>
    <x v="13"/>
    <n v="1697080"/>
    <x v="1"/>
    <x v="0"/>
    <n v="881"/>
    <n v="3.780648135530698"/>
    <s v="PORT04PORT09"/>
    <n v="21.470399999999998"/>
    <n v="6.2E-2"/>
    <n v="227.97696245895776"/>
    <n v="3330.7510074025449"/>
  </r>
  <r>
    <n v="1447137230.7"/>
    <d v="2013-05-26T00:00:00"/>
    <x v="1"/>
    <x v="1"/>
    <s v="DTP"/>
    <n v="3"/>
    <x v="0"/>
    <n v="3"/>
    <d v="2013-05-29T00:00:00"/>
    <x v="13"/>
    <n v="1697080"/>
    <x v="1"/>
    <x v="0"/>
    <n v="878"/>
    <n v="3.780648135530698"/>
    <s v="PORT04PORT09"/>
    <n v="21.470399999999998"/>
    <n v="6.2E-2"/>
    <n v="227.2737619057491"/>
    <n v="3319.4090629959528"/>
  </r>
  <r>
    <n v="1447137236.7"/>
    <d v="2013-05-26T00:00:00"/>
    <x v="1"/>
    <x v="1"/>
    <s v="DTP"/>
    <n v="3"/>
    <x v="0"/>
    <n v="3"/>
    <d v="2013-05-29T00:00:00"/>
    <x v="13"/>
    <n v="1697080"/>
    <x v="1"/>
    <x v="0"/>
    <n v="911"/>
    <n v="3.780648135530698"/>
    <s v="PORT04PORT09"/>
    <n v="21.470399999999998"/>
    <n v="6.2E-2"/>
    <n v="235.00896799104487"/>
    <n v="3444.1704514684657"/>
  </r>
  <r>
    <n v="1447137229.7"/>
    <d v="2013-05-26T00:00:00"/>
    <x v="1"/>
    <x v="1"/>
    <s v="DTP"/>
    <n v="3"/>
    <x v="0"/>
    <n v="3"/>
    <d v="2013-05-29T00:00:00"/>
    <x v="13"/>
    <n v="1697080"/>
    <x v="1"/>
    <x v="0"/>
    <n v="918"/>
    <n v="3.780648135530698"/>
    <s v="PORT04PORT09"/>
    <n v="21.470399999999998"/>
    <n v="6.2E-2"/>
    <n v="236.64976928186519"/>
    <n v="3470.6349884171809"/>
  </r>
  <r>
    <n v="1447137237.7"/>
    <d v="2013-05-26T00:00:00"/>
    <x v="1"/>
    <x v="1"/>
    <s v="DTP"/>
    <n v="3"/>
    <x v="0"/>
    <n v="3"/>
    <d v="2013-05-29T00:00:00"/>
    <x v="13"/>
    <n v="1697080"/>
    <x v="1"/>
    <x v="0"/>
    <n v="878"/>
    <n v="3.780648135530698"/>
    <s v="PORT04PORT09"/>
    <n v="21.470399999999998"/>
    <n v="6.2E-2"/>
    <n v="227.2737619057491"/>
    <n v="3319.4090629959528"/>
  </r>
  <r>
    <n v="1447137233.7"/>
    <d v="2013-05-26T00:00:00"/>
    <x v="1"/>
    <x v="1"/>
    <s v="DTP"/>
    <n v="3"/>
    <x v="0"/>
    <n v="3"/>
    <d v="2013-05-29T00:00:00"/>
    <x v="13"/>
    <n v="1697080"/>
    <x v="1"/>
    <x v="0"/>
    <n v="879"/>
    <n v="3.780648135530698"/>
    <s v="PORT04PORT09"/>
    <n v="21.470399999999998"/>
    <n v="6.2E-2"/>
    <n v="227.50816209015198"/>
    <n v="3323.1897111314834"/>
  </r>
  <r>
    <n v="1447137235.7"/>
    <d v="2013-05-26T00:00:00"/>
    <x v="1"/>
    <x v="1"/>
    <s v="DTP"/>
    <n v="3"/>
    <x v="0"/>
    <n v="3"/>
    <d v="2013-05-29T00:00:00"/>
    <x v="13"/>
    <n v="1697080"/>
    <x v="1"/>
    <x v="0"/>
    <n v="972"/>
    <n v="3.780648135530698"/>
    <s v="PORT04PORT09"/>
    <n v="21.470399999999998"/>
    <n v="6.2E-2"/>
    <n v="249.30737923962198"/>
    <n v="3674.7899877358386"/>
  </r>
  <r>
    <n v="1447137232.7"/>
    <d v="2013-05-26T00:00:00"/>
    <x v="1"/>
    <x v="1"/>
    <s v="DTP"/>
    <n v="3"/>
    <x v="0"/>
    <n v="3"/>
    <d v="2013-05-29T00:00:00"/>
    <x v="13"/>
    <n v="1697080"/>
    <x v="1"/>
    <x v="0"/>
    <n v="956"/>
    <n v="3.780648135530698"/>
    <s v="PORT04PORT09"/>
    <n v="21.470399999999998"/>
    <n v="6.2E-2"/>
    <n v="245.55697628917551"/>
    <n v="3614.2996175673475"/>
  </r>
  <r>
    <n v="1447137228.7"/>
    <d v="2013-05-26T00:00:00"/>
    <x v="1"/>
    <x v="1"/>
    <s v="DTP"/>
    <n v="3"/>
    <x v="0"/>
    <n v="3"/>
    <d v="2013-05-29T00:00:00"/>
    <x v="13"/>
    <n v="1697080"/>
    <x v="1"/>
    <x v="0"/>
    <n v="887"/>
    <n v="3.780648135530698"/>
    <s v="PORT04PORT09"/>
    <n v="21.470399999999998"/>
    <n v="6.2E-2"/>
    <n v="229.38336356537519"/>
    <n v="3353.4348962157292"/>
  </r>
  <r>
    <n v="1447187876.7"/>
    <d v="2013-05-26T00:00:00"/>
    <x v="1"/>
    <x v="1"/>
    <s v="DTP"/>
    <n v="0"/>
    <x v="0"/>
    <n v="0"/>
    <d v="2013-05-26T00:00:00"/>
    <x v="13"/>
    <n v="1697086"/>
    <x v="1"/>
    <x v="0"/>
    <n v="325"/>
    <n v="0.10611295250473642"/>
    <s v="PORT04PORT09"/>
    <n v="21.470399999999998"/>
    <n v="6.2E-2"/>
    <n v="23.608575992970437"/>
    <n v="34.486709564039337"/>
  </r>
  <r>
    <n v="1447201970.7"/>
    <d v="2013-05-26T00:00:00"/>
    <x v="1"/>
    <x v="1"/>
    <s v="DTP"/>
    <n v="3"/>
    <x v="0"/>
    <n v="3"/>
    <d v="2013-05-29T00:00:00"/>
    <x v="13"/>
    <n v="1697085"/>
    <x v="1"/>
    <x v="0"/>
    <n v="645"/>
    <n v="1.5164679542693043"/>
    <s v="PORT04PORT09"/>
    <n v="21.470399999999998"/>
    <n v="6.2E-2"/>
    <n v="82.113953491229481"/>
    <n v="978.12183050370129"/>
  </r>
  <r>
    <n v="1447403132.7"/>
    <d v="2013-05-26T00:00:00"/>
    <x v="1"/>
    <x v="1"/>
    <s v="DTP"/>
    <n v="3"/>
    <x v="0"/>
    <n v="3"/>
    <d v="2013-05-29T00:00:00"/>
    <x v="13"/>
    <n v="1697084"/>
    <x v="1"/>
    <x v="0"/>
    <n v="9257"/>
    <n v="33.701044036829472"/>
    <s v="PORT04PORT09"/>
    <n v="21.470399999999998"/>
    <n v="6.2E-2"/>
    <n v="19363.645408233682"/>
    <n v="311970.56464893045"/>
  </r>
  <r>
    <n v="1447391477.7"/>
    <d v="2013-05-26T00:00:00"/>
    <x v="1"/>
    <x v="1"/>
    <s v="DTP"/>
    <n v="3"/>
    <x v="0"/>
    <n v="3"/>
    <d v="2013-05-29T00:00:00"/>
    <x v="13"/>
    <n v="1697084"/>
    <x v="1"/>
    <x v="0"/>
    <n v="6678"/>
    <n v="26.786460026306766"/>
    <s v="PORT04PORT09"/>
    <n v="21.470399999999998"/>
    <n v="6.2E-2"/>
    <n v="11112.029163451949"/>
    <n v="178879.9800556766"/>
  </r>
  <r>
    <n v="1447167733.7"/>
    <d v="2013-05-26T00:00:00"/>
    <x v="1"/>
    <x v="1"/>
    <s v="DTP"/>
    <n v="0"/>
    <x v="0"/>
    <n v="0"/>
    <d v="2013-05-26T00:00:00"/>
    <x v="13"/>
    <n v="1677889"/>
    <x v="1"/>
    <x v="0"/>
    <n v="880"/>
    <n v="3.469811739741913"/>
    <s v="PORT04PORT09"/>
    <n v="21.470399999999998"/>
    <n v="6.2E-2"/>
    <n v="210.78332852031878"/>
    <n v="3053.4343309728833"/>
  </r>
  <r>
    <n v="1447339806.7"/>
    <d v="2013-05-26T00:00:00"/>
    <x v="1"/>
    <x v="1"/>
    <s v="DTP"/>
    <n v="0"/>
    <x v="0"/>
    <n v="0"/>
    <d v="2013-05-26T00:00:00"/>
    <x v="13"/>
    <n v="1677889"/>
    <x v="1"/>
    <x v="0"/>
    <n v="694"/>
    <n v="2.3132078264946085"/>
    <s v="PORT04PORT09"/>
    <n v="21.470399999999998"/>
    <n v="6.2E-2"/>
    <n v="121.00310635841001"/>
    <n v="1605.3662315872584"/>
  </r>
  <r>
    <n v="1447295515.7"/>
    <d v="2013-05-26T00:00:00"/>
    <x v="1"/>
    <x v="1"/>
    <s v="DTP"/>
    <n v="0"/>
    <x v="0"/>
    <n v="0"/>
    <d v="2013-05-26T00:00:00"/>
    <x v="13"/>
    <n v="1677887"/>
    <x v="1"/>
    <x v="0"/>
    <n v="1292"/>
    <n v="3.98"/>
    <s v="PORT04PORT09"/>
    <n v="21.470399999999998"/>
    <n v="6.2E-2"/>
    <n v="340.28431999999998"/>
    <n v="5142.16"/>
  </r>
  <r>
    <n v="1447167732.7"/>
    <d v="2013-05-26T00:00:00"/>
    <x v="1"/>
    <x v="1"/>
    <s v="DTP"/>
    <n v="0"/>
    <x v="0"/>
    <n v="0"/>
    <d v="2013-05-26T00:00:00"/>
    <x v="13"/>
    <n v="1677878"/>
    <x v="1"/>
    <x v="0"/>
    <n v="447"/>
    <n v="0.74362586279757537"/>
    <s v="PORT04PORT09"/>
    <n v="21.470399999999998"/>
    <n v="6.2E-2"/>
    <n v="42.079247161571999"/>
    <n v="332.40076067051621"/>
  </r>
  <r>
    <n v="1447339804.7"/>
    <d v="2013-05-26T00:00:00"/>
    <x v="1"/>
    <x v="1"/>
    <s v="DTP"/>
    <n v="0"/>
    <x v="0"/>
    <n v="0"/>
    <d v="2013-05-26T00:00:00"/>
    <x v="13"/>
    <n v="1677878"/>
    <x v="1"/>
    <x v="0"/>
    <n v="533"/>
    <n v="0.74362586279757537"/>
    <s v="PORT04PORT09"/>
    <n v="21.470399999999998"/>
    <n v="6.2E-2"/>
    <n v="46.04426026200867"/>
    <n v="396.35258487110769"/>
  </r>
  <r>
    <n v="1447284947.7"/>
    <d v="2013-05-26T00:00:00"/>
    <x v="1"/>
    <x v="1"/>
    <s v="DTP"/>
    <n v="0"/>
    <x v="0"/>
    <n v="0"/>
    <d v="2013-05-26T00:00:00"/>
    <x v="13"/>
    <n v="1677878"/>
    <x v="1"/>
    <x v="0"/>
    <n v="363"/>
    <n v="0.37181293139878768"/>
    <s v="PORT04PORT09"/>
    <n v="21.470399999999998"/>
    <n v="6.2E-2"/>
    <n v="29.838421834061116"/>
    <n v="134.96809409775992"/>
  </r>
  <r>
    <n v="1447267046.7"/>
    <d v="2013-05-26T00:00:00"/>
    <x v="1"/>
    <x v="1"/>
    <s v="DTP"/>
    <n v="0"/>
    <x v="0"/>
    <n v="0"/>
    <d v="2013-05-26T00:00:00"/>
    <x v="13"/>
    <n v="1677878"/>
    <x v="1"/>
    <x v="0"/>
    <n v="382"/>
    <n v="0.37181293139878768"/>
    <s v="PORT04PORT09"/>
    <n v="21.470399999999998"/>
    <n v="6.2E-2"/>
    <n v="30.276417467248883"/>
    <n v="142.03253979433688"/>
  </r>
  <r>
    <n v="1447305233.7"/>
    <d v="2013-05-26T00:00:00"/>
    <x v="1"/>
    <x v="1"/>
    <s v="DTP"/>
    <n v="0"/>
    <x v="0"/>
    <n v="0"/>
    <d v="2013-05-26T00:00:00"/>
    <x v="13"/>
    <n v="1677878"/>
    <x v="1"/>
    <x v="0"/>
    <n v="508"/>
    <n v="0.74362586279757537"/>
    <s v="PORT04PORT09"/>
    <n v="21.470399999999998"/>
    <n v="6.2E-2"/>
    <n v="44.891640174672432"/>
    <n v="377.7619383011683"/>
  </r>
  <r>
    <n v="1447305234.7"/>
    <d v="2013-05-26T00:00:00"/>
    <x v="1"/>
    <x v="1"/>
    <s v="DTP"/>
    <n v="0"/>
    <x v="0"/>
    <n v="0"/>
    <d v="2013-05-26T00:00:00"/>
    <x v="13"/>
    <n v="1677878"/>
    <x v="1"/>
    <x v="0"/>
    <n v="503"/>
    <n v="0.74362586279757537"/>
    <s v="PORT04PORT09"/>
    <n v="21.470399999999998"/>
    <n v="6.2E-2"/>
    <n v="44.661116157205186"/>
    <n v="374.0438089871804"/>
  </r>
  <r>
    <n v="1447317045.7"/>
    <d v="2013-05-26T00:00:00"/>
    <x v="1"/>
    <x v="1"/>
    <s v="DTP"/>
    <n v="0"/>
    <x v="0"/>
    <n v="0"/>
    <d v="2013-05-26T00:00:00"/>
    <x v="13"/>
    <n v="1677878"/>
    <x v="1"/>
    <x v="0"/>
    <n v="383"/>
    <n v="0.40899422453866641"/>
    <s v="PORT04PORT09"/>
    <n v="21.470399999999998"/>
    <n v="6.2E-2"/>
    <n v="31.182376855895171"/>
    <n v="156.64478799830923"/>
  </r>
  <r>
    <n v="1447352441.7"/>
    <d v="2013-05-26T00:00:00"/>
    <x v="1"/>
    <x v="1"/>
    <s v="DTP"/>
    <n v="0"/>
    <x v="0"/>
    <n v="0"/>
    <d v="2013-05-26T00:00:00"/>
    <x v="13"/>
    <n v="1677887"/>
    <x v="1"/>
    <x v="0"/>
    <n v="3270"/>
    <n v="9.84"/>
    <s v="PORT04PORT09"/>
    <n v="21.470399999999998"/>
    <n v="6.2E-2"/>
    <n v="2016.4319999999998"/>
    <n v="32176.799999999999"/>
  </r>
  <r>
    <n v="1447200761.7"/>
    <d v="2013-05-26T00:00:00"/>
    <x v="1"/>
    <x v="1"/>
    <s v="DTP"/>
    <n v="0"/>
    <x v="0"/>
    <n v="0"/>
    <d v="2013-05-26T00:00:00"/>
    <x v="13"/>
    <n v="1686758"/>
    <x v="1"/>
    <x v="0"/>
    <n v="2237"/>
    <n v="24.24"/>
    <s v="PORT04PORT09"/>
    <n v="21.470399999999998"/>
    <n v="6.2E-2"/>
    <n v="3383.4129600000001"/>
    <n v="54224.88"/>
  </r>
  <r>
    <n v="1447410053.7"/>
    <d v="2013-05-26T00:00:00"/>
    <x v="1"/>
    <x v="1"/>
    <s v="DTP"/>
    <n v="0"/>
    <x v="0"/>
    <n v="0"/>
    <d v="2013-05-26T00:00:00"/>
    <x v="13"/>
    <n v="1687644"/>
    <x v="1"/>
    <x v="0"/>
    <n v="1251"/>
    <n v="12.86"/>
    <s v="PORT04PORT09"/>
    <n v="21.470399999999998"/>
    <n v="6.2E-2"/>
    <n v="1018.9177199999999"/>
    <n v="16087.859999999999"/>
  </r>
  <r>
    <n v="1447373158.7"/>
    <d v="2013-05-26T00:00:00"/>
    <x v="1"/>
    <x v="1"/>
    <s v="DTP"/>
    <n v="3"/>
    <x v="0"/>
    <n v="3"/>
    <d v="2013-05-29T00:00:00"/>
    <x v="13"/>
    <n v="1686215"/>
    <x v="1"/>
    <x v="0"/>
    <n v="10333"/>
    <n v="35.160433650324862"/>
    <s v="PORT04PORT09"/>
    <n v="21.470399999999998"/>
    <n v="6.2E-2"/>
    <n v="22546.861576346018"/>
    <n v="363312.76090880681"/>
  </r>
  <r>
    <n v="1447373157.7"/>
    <d v="2013-05-26T00:00:00"/>
    <x v="1"/>
    <x v="1"/>
    <s v="DTP"/>
    <n v="3"/>
    <x v="0"/>
    <n v="3"/>
    <d v="2013-05-29T00:00:00"/>
    <x v="13"/>
    <n v="1686215"/>
    <x v="1"/>
    <x v="0"/>
    <n v="10268"/>
    <n v="41.160433650324862"/>
    <s v="PORT04PORT09"/>
    <n v="21.470399999999998"/>
    <n v="6.2E-2"/>
    <n v="26224.861028735209"/>
    <n v="422635.3327215357"/>
  </r>
  <r>
    <n v="1447374430.7"/>
    <d v="2013-05-26T00:00:00"/>
    <x v="1"/>
    <x v="1"/>
    <s v="DTP"/>
    <n v="3"/>
    <x v="0"/>
    <n v="3"/>
    <d v="2013-05-29T00:00:00"/>
    <x v="13"/>
    <n v="1686215"/>
    <x v="1"/>
    <x v="0"/>
    <n v="5260"/>
    <n v="18.080216825162431"/>
    <s v="PORT04PORT09"/>
    <n v="21.470399999999998"/>
    <n v="6.2E-2"/>
    <n v="5917.7907110219721"/>
    <n v="95101.94050035438"/>
  </r>
  <r>
    <n v="1447373156.7"/>
    <d v="2013-05-26T00:00:00"/>
    <x v="1"/>
    <x v="1"/>
    <s v="DTP"/>
    <n v="3"/>
    <x v="0"/>
    <n v="3"/>
    <d v="2013-05-29T00:00:00"/>
    <x v="13"/>
    <n v="1686215"/>
    <x v="1"/>
    <x v="0"/>
    <n v="10272"/>
    <n v="36.160433650324862"/>
    <s v="PORT04PORT09"/>
    <n v="21.470399999999998"/>
    <n v="6.2E-2"/>
    <n v="23050.748816280491"/>
    <n v="371439.97445613699"/>
  </r>
  <r>
    <n v="1447281276.7"/>
    <d v="2013-05-26T00:00:00"/>
    <x v="1"/>
    <x v="1"/>
    <s v="DTP"/>
    <n v="3"/>
    <x v="2"/>
    <n v="4"/>
    <d v="2013-05-30T00:00:00"/>
    <x v="28"/>
    <n v="1650905"/>
    <x v="1"/>
    <x v="0"/>
    <n v="613"/>
    <n v="6.4365714285714271"/>
    <s v="PORT04PORT09"/>
    <n v="21.470399999999998"/>
    <n v="6.2E-2"/>
    <n v="266.09873371428563"/>
    <n v="3945.6182857142849"/>
  </r>
  <r>
    <n v="1447293680.7"/>
    <d v="2013-05-26T00:00:00"/>
    <x v="1"/>
    <x v="1"/>
    <s v="DTP"/>
    <n v="3"/>
    <x v="2"/>
    <n v="4"/>
    <d v="2013-05-30T00:00:00"/>
    <x v="28"/>
    <n v="1650905"/>
    <x v="1"/>
    <x v="0"/>
    <n v="649"/>
    <n v="6.4365714285714271"/>
    <s v="PORT04PORT09"/>
    <n v="21.470399999999998"/>
    <n v="6.2E-2"/>
    <n v="280.46516114285703"/>
    <n v="4177.334857142856"/>
  </r>
  <r>
    <n v="1447170173.7"/>
    <d v="2013-05-26T00:00:00"/>
    <x v="1"/>
    <x v="1"/>
    <s v="DTP"/>
    <n v="3"/>
    <x v="2"/>
    <n v="4"/>
    <d v="2013-05-30T00:00:00"/>
    <x v="28"/>
    <n v="1650905"/>
    <x v="1"/>
    <x v="0"/>
    <n v="670"/>
    <n v="6.4365714285714271"/>
    <s v="PORT04PORT09"/>
    <n v="21.470399999999998"/>
    <n v="6.2E-2"/>
    <n v="288.84557714285705"/>
    <n v="4312.5028571428566"/>
  </r>
  <r>
    <n v="1447389467.7"/>
    <d v="2013-05-26T00:00:00"/>
    <x v="1"/>
    <x v="1"/>
    <s v="DTP"/>
    <n v="3"/>
    <x v="2"/>
    <n v="4"/>
    <d v="2013-05-30T00:00:00"/>
    <x v="28"/>
    <n v="1676853"/>
    <x v="1"/>
    <x v="0"/>
    <n v="590"/>
    <n v="0.68682261620825591"/>
    <s v="PORT04PORT09"/>
    <n v="21.470399999999998"/>
    <n v="6.2E-2"/>
    <n v="46.594371300898004"/>
    <n v="405.22534356287099"/>
  </r>
  <r>
    <n v="1447284400.7"/>
    <d v="2013-05-26T00:00:00"/>
    <x v="1"/>
    <x v="1"/>
    <s v="DTP"/>
    <n v="3"/>
    <x v="2"/>
    <n v="4"/>
    <d v="2013-05-30T00:00:00"/>
    <x v="28"/>
    <n v="1676853"/>
    <x v="1"/>
    <x v="0"/>
    <n v="293"/>
    <n v="1.3208127234774152E-2"/>
    <s v="PORT04PORT09"/>
    <n v="21.470399999999998"/>
    <n v="6.2E-2"/>
    <n v="21.710338839346907"/>
    <n v="3.8699812797888264"/>
  </r>
  <r>
    <n v="1447284401.7"/>
    <d v="2013-05-26T00:00:00"/>
    <x v="1"/>
    <x v="1"/>
    <s v="DTP"/>
    <n v="3"/>
    <x v="2"/>
    <n v="4"/>
    <d v="2013-05-30T00:00:00"/>
    <x v="28"/>
    <n v="1676853"/>
    <x v="1"/>
    <x v="0"/>
    <n v="758"/>
    <n v="1.3049629707956862"/>
    <s v="PORT04PORT09"/>
    <n v="21.470399999999998"/>
    <n v="6.2E-2"/>
    <n v="82.798439775514069"/>
    <n v="989.16193186313012"/>
  </r>
  <r>
    <n v="1447389466.7"/>
    <d v="2013-05-26T00:00:00"/>
    <x v="1"/>
    <x v="1"/>
    <s v="DTP"/>
    <n v="3"/>
    <x v="2"/>
    <n v="4"/>
    <d v="2013-05-30T00:00:00"/>
    <x v="28"/>
    <n v="1676853"/>
    <x v="1"/>
    <x v="0"/>
    <n v="754"/>
    <n v="1.3049629707956862"/>
    <s v="PORT04PORT09"/>
    <n v="21.470399999999998"/>
    <n v="6.2E-2"/>
    <n v="82.474808958756739"/>
    <n v="983.94207997994738"/>
  </r>
  <r>
    <n v="1447170174.7"/>
    <d v="2013-05-26T00:00:00"/>
    <x v="1"/>
    <x v="1"/>
    <s v="DTP"/>
    <n v="3"/>
    <x v="2"/>
    <n v="4"/>
    <d v="2013-05-30T00:00:00"/>
    <x v="28"/>
    <n v="1676853"/>
    <x v="1"/>
    <x v="0"/>
    <n v="732"/>
    <n v="1.2943964690078669"/>
    <s v="PORT04PORT09"/>
    <n v="21.470399999999998"/>
    <n v="6.2E-2"/>
    <n v="80.21528934945303"/>
    <n v="947.49821531375858"/>
  </r>
  <r>
    <n v="1447284399.7"/>
    <d v="2013-05-26T00:00:00"/>
    <x v="1"/>
    <x v="1"/>
    <s v="DTP"/>
    <n v="3"/>
    <x v="2"/>
    <n v="4"/>
    <d v="2013-05-30T00:00:00"/>
    <x v="28"/>
    <n v="1676853"/>
    <x v="1"/>
    <x v="0"/>
    <n v="241"/>
    <n v="1.0566501787819321E-2"/>
    <s v="PORT04PORT09"/>
    <n v="21.470399999999998"/>
    <n v="6.2E-2"/>
    <n v="21.628284669713594"/>
    <n v="2.5465269308644563"/>
  </r>
  <r>
    <n v="1447204329.7"/>
    <d v="2013-05-26T00:00:00"/>
    <x v="1"/>
    <x v="1"/>
    <s v="DTP"/>
    <n v="3"/>
    <x v="2"/>
    <n v="4"/>
    <d v="2013-05-30T00:00:00"/>
    <x v="28"/>
    <n v="1676853"/>
    <x v="1"/>
    <x v="0"/>
    <n v="794"/>
    <n v="1.2943964690078669"/>
    <s v="PORT04PORT09"/>
    <n v="21.470399999999998"/>
    <n v="6.2E-2"/>
    <n v="85.190949376319267"/>
    <n v="1027.7507963922462"/>
  </r>
  <r>
    <n v="1447392957.7"/>
    <d v="2013-05-26T00:00:00"/>
    <x v="1"/>
    <x v="1"/>
    <s v="DTP"/>
    <n v="3"/>
    <x v="2"/>
    <n v="4"/>
    <d v="2013-05-30T00:00:00"/>
    <x v="28"/>
    <n v="1680210"/>
    <x v="1"/>
    <x v="0"/>
    <n v="556"/>
    <n v="0.55435066562278068"/>
    <s v="PORT04PORT09"/>
    <n v="21.470399999999998"/>
    <n v="6.2E-2"/>
    <n v="40.579976145348496"/>
    <n v="308.21897008626604"/>
  </r>
  <r>
    <n v="1447343586.7"/>
    <d v="2013-05-26T00:00:00"/>
    <x v="1"/>
    <x v="1"/>
    <s v="DTP"/>
    <n v="3"/>
    <x v="2"/>
    <n v="4"/>
    <d v="2013-05-30T00:00:00"/>
    <x v="28"/>
    <n v="1680210"/>
    <x v="1"/>
    <x v="0"/>
    <n v="304"/>
    <n v="1.9798238057956455E-2"/>
    <s v="PORT04PORT09"/>
    <n v="21.470399999999998"/>
    <n v="6.2E-2"/>
    <n v="21.843557190916361"/>
    <n v="6.0186643696187625"/>
  </r>
  <r>
    <n v="1447343585.7"/>
    <d v="2013-05-26T00:00:00"/>
    <x v="1"/>
    <x v="1"/>
    <s v="DTP"/>
    <n v="3"/>
    <x v="2"/>
    <n v="4"/>
    <d v="2013-05-30T00:00:00"/>
    <x v="28"/>
    <n v="1680210"/>
    <x v="1"/>
    <x v="0"/>
    <n v="299"/>
    <n v="1.9798238057956455E-2"/>
    <s v="PORT04PORT09"/>
    <n v="21.470399999999998"/>
    <n v="6.2E-2"/>
    <n v="21.837419737118395"/>
    <n v="5.9196731793289796"/>
  </r>
  <r>
    <n v="1447386497.7"/>
    <d v="2013-05-26T00:00:00"/>
    <x v="1"/>
    <x v="1"/>
    <s v="DTP"/>
    <n v="3"/>
    <x v="2"/>
    <n v="4"/>
    <d v="2013-05-30T00:00:00"/>
    <x v="28"/>
    <n v="1655818"/>
    <x v="1"/>
    <x v="0"/>
    <n v="2313"/>
    <n v="6.08"/>
    <s v="PORT04PORT09"/>
    <n v="21.470399999999998"/>
    <n v="6.2E-2"/>
    <n v="893.37888000000009"/>
    <n v="14063.04"/>
  </r>
  <r>
    <n v="1447298346.7"/>
    <d v="2013-05-26T00:00:00"/>
    <x v="1"/>
    <x v="1"/>
    <s v="DTP"/>
    <n v="3"/>
    <x v="2"/>
    <n v="4"/>
    <d v="2013-05-30T00:00:00"/>
    <x v="28"/>
    <n v="1655818"/>
    <x v="1"/>
    <x v="0"/>
    <n v="2264"/>
    <n v="6.04"/>
    <s v="PORT04PORT09"/>
    <n v="21.470399999999998"/>
    <n v="6.2E-2"/>
    <n v="869.29312000000004"/>
    <n v="13674.56"/>
  </r>
  <r>
    <n v="1447393142.7"/>
    <d v="2013-05-26T00:00:00"/>
    <x v="1"/>
    <x v="1"/>
    <s v="DTP"/>
    <n v="3"/>
    <x v="2"/>
    <n v="4"/>
    <d v="2013-05-30T00:00:00"/>
    <x v="28"/>
    <n v="1694720"/>
    <x v="1"/>
    <x v="0"/>
    <n v="364"/>
    <n v="0.44322704241459077"/>
    <s v="PORT04PORT09"/>
    <n v="21.470399999999998"/>
    <n v="6.2E-2"/>
    <n v="31.473147893212484"/>
    <n v="161.33464343891103"/>
  </r>
  <r>
    <n v="1447281275.7"/>
    <d v="2013-05-26T00:00:00"/>
    <x v="1"/>
    <x v="1"/>
    <s v="DTP"/>
    <n v="3"/>
    <x v="2"/>
    <n v="4"/>
    <d v="2013-05-30T00:00:00"/>
    <x v="28"/>
    <n v="1651377"/>
    <x v="1"/>
    <x v="0"/>
    <n v="615"/>
    <n v="8.7799999999999994"/>
    <s v="PORT04PORT09"/>
    <n v="21.470399999999998"/>
    <n v="6.2E-2"/>
    <n v="356.25179999999995"/>
    <n v="5399.7"/>
  </r>
  <r>
    <n v="1447281277.7"/>
    <d v="2013-05-26T00:00:00"/>
    <x v="1"/>
    <x v="1"/>
    <s v="DTP"/>
    <n v="3"/>
    <x v="2"/>
    <n v="4"/>
    <d v="2013-05-30T00:00:00"/>
    <x v="28"/>
    <n v="1651377"/>
    <x v="1"/>
    <x v="0"/>
    <n v="671"/>
    <n v="8.76"/>
    <s v="PORT04PORT09"/>
    <n v="21.470399999999998"/>
    <n v="6.2E-2"/>
    <n v="385.90391999999991"/>
    <n v="5877.96"/>
  </r>
  <r>
    <n v="1447183450.7"/>
    <d v="2013-05-26T00:00:00"/>
    <x v="1"/>
    <x v="1"/>
    <s v="DTP"/>
    <n v="3"/>
    <x v="2"/>
    <n v="4"/>
    <d v="2013-05-30T00:00:00"/>
    <x v="28"/>
    <n v="1651298"/>
    <x v="1"/>
    <x v="0"/>
    <n v="2312"/>
    <n v="4.5967272727272723"/>
    <s v="PORT04PORT09"/>
    <n v="21.470399999999998"/>
    <n v="6.2E-2"/>
    <n v="680.38367418181815"/>
    <n v="10627.633454545454"/>
  </r>
  <r>
    <n v="1447146801.7"/>
    <d v="2013-05-26T00:00:00"/>
    <x v="1"/>
    <x v="1"/>
    <s v="DTP"/>
    <n v="3"/>
    <x v="2"/>
    <n v="4"/>
    <d v="2013-05-30T00:00:00"/>
    <x v="28"/>
    <n v="1651298"/>
    <x v="1"/>
    <x v="0"/>
    <n v="2327"/>
    <n v="4.5967272727272723"/>
    <s v="PORT04PORT09"/>
    <n v="21.470399999999998"/>
    <n v="6.2E-2"/>
    <n v="684.65863054545446"/>
    <n v="10696.584363636362"/>
  </r>
  <r>
    <n v="1447300147.7"/>
    <d v="2013-05-26T00:00:00"/>
    <x v="1"/>
    <x v="1"/>
    <s v="DTP"/>
    <n v="3"/>
    <x v="2"/>
    <n v="4"/>
    <d v="2013-05-30T00:00:00"/>
    <x v="28"/>
    <n v="1651298"/>
    <x v="1"/>
    <x v="0"/>
    <n v="2326"/>
    <n v="4.5967272727272723"/>
    <s v="PORT04PORT09"/>
    <n v="21.470399999999998"/>
    <n v="6.2E-2"/>
    <n v="684.37363345454537"/>
    <n v="10691.987636363636"/>
  </r>
  <r>
    <n v="1447365252.7"/>
    <d v="2013-05-26T00:00:00"/>
    <x v="1"/>
    <x v="1"/>
    <s v="DTP"/>
    <n v="3"/>
    <x v="2"/>
    <n v="4"/>
    <d v="2013-05-30T00:00:00"/>
    <x v="28"/>
    <n v="1651298"/>
    <x v="1"/>
    <x v="0"/>
    <n v="2277"/>
    <n v="4.5967272727272723"/>
    <s v="PORT04PORT09"/>
    <n v="21.470399999999998"/>
    <n v="6.2E-2"/>
    <n v="670.40877599999999"/>
    <n v="10466.748"/>
  </r>
  <r>
    <n v="1447265592.7"/>
    <d v="2013-05-26T00:00:00"/>
    <x v="1"/>
    <x v="1"/>
    <s v="DTP"/>
    <n v="3"/>
    <x v="2"/>
    <n v="4"/>
    <d v="2013-05-30T00:00:00"/>
    <x v="28"/>
    <n v="1651298"/>
    <x v="1"/>
    <x v="0"/>
    <n v="2302"/>
    <n v="4.5967272727272723"/>
    <s v="PORT04PORT09"/>
    <n v="21.470399999999998"/>
    <n v="6.2E-2"/>
    <n v="677.53370327272717"/>
    <n v="10581.66618181818"/>
  </r>
  <r>
    <n v="1447281347.7"/>
    <d v="2013-05-26T00:00:00"/>
    <x v="1"/>
    <x v="1"/>
    <s v="DTP"/>
    <n v="3"/>
    <x v="2"/>
    <n v="4"/>
    <d v="2013-05-30T00:00:00"/>
    <x v="28"/>
    <n v="1651298"/>
    <x v="1"/>
    <x v="0"/>
    <n v="2297"/>
    <n v="4.5967272727272723"/>
    <s v="PORT04PORT09"/>
    <n v="21.470399999999998"/>
    <n v="6.2E-2"/>
    <n v="676.10871781818173"/>
    <n v="10558.682545454545"/>
  </r>
  <r>
    <n v="1447183449.7"/>
    <d v="2013-05-26T00:00:00"/>
    <x v="1"/>
    <x v="1"/>
    <s v="DTP"/>
    <n v="3"/>
    <x v="2"/>
    <n v="4"/>
    <d v="2013-05-30T00:00:00"/>
    <x v="28"/>
    <n v="1651298"/>
    <x v="1"/>
    <x v="0"/>
    <n v="2282"/>
    <n v="4.5967272727272723"/>
    <s v="PORT04PORT09"/>
    <n v="21.470399999999998"/>
    <n v="6.2E-2"/>
    <n v="671.83376145454542"/>
    <n v="10489.731636363635"/>
  </r>
  <r>
    <n v="1447365251.7"/>
    <d v="2013-05-26T00:00:00"/>
    <x v="1"/>
    <x v="1"/>
    <s v="DTP"/>
    <n v="3"/>
    <x v="2"/>
    <n v="4"/>
    <d v="2013-05-30T00:00:00"/>
    <x v="28"/>
    <n v="1651298"/>
    <x v="1"/>
    <x v="0"/>
    <n v="2319"/>
    <n v="4.5967272727272723"/>
    <s v="PORT04PORT09"/>
    <n v="21.470399999999998"/>
    <n v="6.2E-2"/>
    <n v="682.37865381818176"/>
    <n v="10659.810545454544"/>
  </r>
  <r>
    <n v="1447196657.7"/>
    <d v="2013-05-26T00:00:00"/>
    <x v="1"/>
    <x v="1"/>
    <s v="DTP"/>
    <n v="3"/>
    <x v="2"/>
    <n v="4"/>
    <d v="2013-05-30T00:00:00"/>
    <x v="28"/>
    <n v="1651298"/>
    <x v="1"/>
    <x v="0"/>
    <n v="2263"/>
    <n v="4.5967272727272723"/>
    <s v="PORT04PORT09"/>
    <n v="21.470399999999998"/>
    <n v="6.2E-2"/>
    <n v="666.41881672727266"/>
    <n v="10402.393818181818"/>
  </r>
  <r>
    <n v="1447300146.7"/>
    <d v="2013-05-26T00:00:00"/>
    <x v="1"/>
    <x v="1"/>
    <s v="DTP"/>
    <n v="3"/>
    <x v="2"/>
    <n v="4"/>
    <d v="2013-05-30T00:00:00"/>
    <x v="28"/>
    <n v="1651298"/>
    <x v="1"/>
    <x v="0"/>
    <n v="2325"/>
    <n v="4.5967272727272723"/>
    <s v="PORT04PORT09"/>
    <n v="21.470399999999998"/>
    <n v="6.2E-2"/>
    <n v="684.08863636363628"/>
    <n v="10687.390909090907"/>
  </r>
  <r>
    <n v="1447206290.7"/>
    <d v="2013-05-26T00:00:00"/>
    <x v="1"/>
    <x v="1"/>
    <s v="DTP"/>
    <n v="3"/>
    <x v="2"/>
    <n v="4"/>
    <d v="2013-05-30T00:00:00"/>
    <x v="28"/>
    <n v="1651298"/>
    <x v="1"/>
    <x v="0"/>
    <n v="4236"/>
    <n v="7.9400000000000013"/>
    <s v="PORT04PORT09"/>
    <n v="21.470399999999998"/>
    <n v="6.2E-2"/>
    <n v="2106.7684800000002"/>
    <n v="33633.840000000004"/>
  </r>
  <r>
    <n v="1447350790.7"/>
    <d v="2013-05-26T00:00:00"/>
    <x v="1"/>
    <x v="1"/>
    <s v="DTP"/>
    <n v="3"/>
    <x v="2"/>
    <n v="4"/>
    <d v="2013-05-30T00:00:00"/>
    <x v="28"/>
    <n v="1689548"/>
    <x v="1"/>
    <x v="0"/>
    <n v="2048"/>
    <n v="118.03075493772624"/>
    <s v="PORT04PORT09"/>
    <n v="21.470399999999998"/>
    <n v="6.2E-2"/>
    <n v="15008.543538972728"/>
    <n v="241726.98611246335"/>
  </r>
  <r>
    <n v="1447302839.7"/>
    <d v="2013-05-26T00:00:00"/>
    <x v="1"/>
    <x v="1"/>
    <s v="DTP"/>
    <n v="3"/>
    <x v="2"/>
    <n v="4"/>
    <d v="2013-05-30T00:00:00"/>
    <x v="28"/>
    <n v="1689548"/>
    <x v="1"/>
    <x v="0"/>
    <n v="748"/>
    <n v="30.771106557649539"/>
    <s v="PORT04PORT09"/>
    <n v="21.470399999999998"/>
    <n v="6.2E-2"/>
    <n v="1448.5112377175549"/>
    <n v="23016.787705121857"/>
  </r>
  <r>
    <n v="1447262162.7"/>
    <d v="2013-05-26T00:00:00"/>
    <x v="1"/>
    <x v="1"/>
    <s v="DTP"/>
    <n v="3"/>
    <x v="2"/>
    <n v="4"/>
    <d v="2013-05-30T00:00:00"/>
    <x v="28"/>
    <n v="1689548"/>
    <x v="1"/>
    <x v="0"/>
    <n v="330"/>
    <n v="2.3833532041926935"/>
    <s v="PORT04PORT09"/>
    <n v="21.470399999999998"/>
    <n v="6.2E-2"/>
    <n v="70.233806557782515"/>
    <n v="786.50655738358887"/>
  </r>
  <r>
    <n v="1447310718.7"/>
    <d v="2013-05-26T00:00:00"/>
    <x v="1"/>
    <x v="1"/>
    <s v="DTP"/>
    <n v="3"/>
    <x v="2"/>
    <n v="4"/>
    <d v="2013-05-30T00:00:00"/>
    <x v="28"/>
    <n v="1689548"/>
    <x v="1"/>
    <x v="0"/>
    <n v="421"/>
    <n v="12.108442623059814"/>
    <s v="PORT04PORT09"/>
    <n v="21.470399999999998"/>
    <n v="6.2E-2"/>
    <n v="337.52496934710723"/>
    <n v="5097.6543443081819"/>
  </r>
  <r>
    <n v="1447287694.7"/>
    <d v="2013-05-26T00:00:00"/>
    <x v="1"/>
    <x v="1"/>
    <s v="DTP"/>
    <n v="3"/>
    <x v="2"/>
    <n v="4"/>
    <d v="2013-05-30T00:00:00"/>
    <x v="28"/>
    <n v="1689548"/>
    <x v="1"/>
    <x v="0"/>
    <n v="242"/>
    <n v="0.59583830104817337"/>
    <s v="PORT04PORT09"/>
    <n v="21.470399999999998"/>
    <n v="6.2E-2"/>
    <n v="30.410357868926791"/>
    <n v="144.19286885365796"/>
  </r>
  <r>
    <n v="1447227168.7"/>
    <d v="2013-05-26T00:00:00"/>
    <x v="1"/>
    <x v="1"/>
    <s v="DTP"/>
    <n v="3"/>
    <x v="2"/>
    <n v="4"/>
    <d v="2013-05-30T00:00:00"/>
    <x v="28"/>
    <n v="1689548"/>
    <x v="1"/>
    <x v="0"/>
    <n v="306"/>
    <n v="1.7875149031445201"/>
    <s v="PORT04PORT09"/>
    <n v="21.470399999999998"/>
    <n v="6.2E-2"/>
    <n v="55.383132742457832"/>
    <n v="546.9795603622232"/>
  </r>
  <r>
    <n v="1447310717.7"/>
    <d v="2013-05-26T00:00:00"/>
    <x v="1"/>
    <x v="1"/>
    <s v="DTP"/>
    <n v="3"/>
    <x v="2"/>
    <n v="4"/>
    <d v="2013-05-30T00:00:00"/>
    <x v="28"/>
    <n v="1689548"/>
    <x v="1"/>
    <x v="0"/>
    <n v="273"/>
    <n v="0.74479787631021677"/>
    <s v="PORT04PORT09"/>
    <n v="21.470399999999998"/>
    <n v="6.2E-2"/>
    <n v="34.076848854426729"/>
    <n v="203.32982023268917"/>
  </r>
  <r>
    <n v="1447347948.7"/>
    <d v="2013-05-26T00:00:00"/>
    <x v="1"/>
    <x v="1"/>
    <s v="DTP"/>
    <n v="3"/>
    <x v="2"/>
    <n v="4"/>
    <d v="2013-05-30T00:00:00"/>
    <x v="28"/>
    <n v="1689548"/>
    <x v="1"/>
    <x v="0"/>
    <n v="736"/>
    <n v="37.824777850521421"/>
    <s v="PORT04PORT09"/>
    <n v="21.470399999999998"/>
    <n v="6.2E-2"/>
    <n v="1747.4906628749934"/>
    <n v="27839.036497983765"/>
  </r>
  <r>
    <n v="1447231563.7"/>
    <d v="2013-05-26T00:00:00"/>
    <x v="1"/>
    <x v="1"/>
    <s v="DTP"/>
    <n v="3"/>
    <x v="2"/>
    <n v="4"/>
    <d v="2013-05-30T00:00:00"/>
    <x v="28"/>
    <n v="1689548"/>
    <x v="1"/>
    <x v="0"/>
    <n v="521"/>
    <n v="18.80066924381418"/>
    <s v="PORT04PORT09"/>
    <n v="21.470399999999998"/>
    <n v="6.2E-2"/>
    <n v="628.76961791368569"/>
    <n v="9795.1486760271873"/>
  </r>
  <r>
    <n v="1447231562.7"/>
    <d v="2013-05-26T00:00:00"/>
    <x v="1"/>
    <x v="1"/>
    <s v="DTP"/>
    <n v="3"/>
    <x v="2"/>
    <n v="4"/>
    <d v="2013-05-30T00:00:00"/>
    <x v="28"/>
    <n v="1689548"/>
    <x v="1"/>
    <x v="0"/>
    <n v="497"/>
    <n v="18.513704359327679"/>
    <s v="PORT04PORT09"/>
    <n v="21.470399999999998"/>
    <n v="6.2E-2"/>
    <n v="591.9516861283231"/>
    <n v="9201.3110665858567"/>
  </r>
  <r>
    <n v="1447183404.7"/>
    <d v="2013-05-26T00:00:00"/>
    <x v="1"/>
    <x v="1"/>
    <s v="DTP"/>
    <n v="3"/>
    <x v="2"/>
    <n v="4"/>
    <d v="2013-05-30T00:00:00"/>
    <x v="28"/>
    <n v="1682832"/>
    <x v="1"/>
    <x v="0"/>
    <n v="610"/>
    <n v="29.051610661182295"/>
    <s v="PORT04PORT09"/>
    <n v="21.470399999999998"/>
    <n v="6.2E-2"/>
    <n v="1120.2023152059144"/>
    <n v="17721.4825033212"/>
  </r>
  <r>
    <n v="1447183401.7"/>
    <d v="2013-05-26T00:00:00"/>
    <x v="1"/>
    <x v="1"/>
    <s v="DTP"/>
    <n v="3"/>
    <x v="2"/>
    <n v="4"/>
    <d v="2013-05-30T00:00:00"/>
    <x v="28"/>
    <n v="1682832"/>
    <x v="1"/>
    <x v="0"/>
    <n v="500"/>
    <n v="18.806450367323496"/>
    <s v="PORT04PORT09"/>
    <n v="21.470399999999998"/>
    <n v="6.2E-2"/>
    <n v="604.47036138702845"/>
    <n v="9403.2251836617488"/>
  </r>
  <r>
    <n v="1447183403.7"/>
    <d v="2013-05-26T00:00:00"/>
    <x v="1"/>
    <x v="1"/>
    <s v="DTP"/>
    <n v="3"/>
    <x v="2"/>
    <n v="4"/>
    <d v="2013-05-30T00:00:00"/>
    <x v="28"/>
    <n v="1682832"/>
    <x v="1"/>
    <x v="0"/>
    <n v="508"/>
    <n v="18.806450367323496"/>
    <s v="PORT04PORT09"/>
    <n v="21.470399999999998"/>
    <n v="6.2E-2"/>
    <n v="613.79836076922084"/>
    <n v="9553.6767866003356"/>
  </r>
  <r>
    <n v="1447183402.7"/>
    <d v="2013-05-26T00:00:00"/>
    <x v="1"/>
    <x v="1"/>
    <s v="DTP"/>
    <n v="3"/>
    <x v="2"/>
    <n v="4"/>
    <d v="2013-05-30T00:00:00"/>
    <x v="28"/>
    <n v="1682832"/>
    <x v="1"/>
    <x v="0"/>
    <n v="478"/>
    <n v="16.806450367323496"/>
    <s v="PORT04PORT09"/>
    <n v="21.470399999999998"/>
    <n v="6.2E-2"/>
    <n v="519.54636308599913"/>
    <n v="8033.483275580631"/>
  </r>
  <r>
    <n v="1447204425.7"/>
    <d v="2013-05-26T00:00:00"/>
    <x v="1"/>
    <x v="1"/>
    <s v="DTP"/>
    <n v="3"/>
    <x v="2"/>
    <n v="4"/>
    <d v="2013-05-30T00:00:00"/>
    <x v="28"/>
    <n v="1689145"/>
    <x v="1"/>
    <x v="0"/>
    <n v="449"/>
    <n v="0.4471149201617467"/>
    <s v="PORT04PORT09"/>
    <n v="21.470399999999998"/>
    <n v="6.2E-2"/>
    <n v="33.917185147462703"/>
    <n v="200.75459915262428"/>
  </r>
  <r>
    <n v="1447348038.7"/>
    <d v="2013-05-26T00:00:00"/>
    <x v="1"/>
    <x v="1"/>
    <s v="DTP"/>
    <n v="3"/>
    <x v="2"/>
    <n v="4"/>
    <d v="2013-05-30T00:00:00"/>
    <x v="28"/>
    <n v="1689145"/>
    <x v="1"/>
    <x v="0"/>
    <n v="325"/>
    <n v="7.5115306587173442E-2"/>
    <s v="PORT04PORT09"/>
    <n v="21.470399999999998"/>
    <n v="6.2E-2"/>
    <n v="22.983973427731542"/>
    <n v="24.41247464083137"/>
  </r>
  <r>
    <n v="1447204424.7"/>
    <d v="2013-05-26T00:00:00"/>
    <x v="1"/>
    <x v="1"/>
    <s v="DTP"/>
    <n v="3"/>
    <x v="2"/>
    <n v="4"/>
    <d v="2013-05-30T00:00:00"/>
    <x v="28"/>
    <n v="1689145"/>
    <x v="1"/>
    <x v="0"/>
    <n v="437"/>
    <n v="0.4471149201617467"/>
    <s v="PORT04PORT09"/>
    <n v="21.470399999999998"/>
    <n v="6.2E-2"/>
    <n v="33.584531646862359"/>
    <n v="195.38922011068331"/>
  </r>
  <r>
    <n v="1447348037.7"/>
    <d v="2013-05-26T00:00:00"/>
    <x v="1"/>
    <x v="1"/>
    <s v="DTP"/>
    <n v="3"/>
    <x v="2"/>
    <n v="4"/>
    <d v="2013-05-30T00:00:00"/>
    <x v="28"/>
    <n v="1689145"/>
    <x v="1"/>
    <x v="0"/>
    <n v="313"/>
    <n v="7.5115306587173442E-2"/>
    <s v="PORT04PORT09"/>
    <n v="21.470399999999998"/>
    <n v="6.2E-2"/>
    <n v="22.928087639630686"/>
    <n v="23.511090961785285"/>
  </r>
  <r>
    <n v="1447300215.7"/>
    <d v="2013-05-26T00:00:00"/>
    <x v="1"/>
    <x v="1"/>
    <s v="DTP"/>
    <n v="3"/>
    <x v="2"/>
    <n v="4"/>
    <d v="2013-05-30T00:00:00"/>
    <x v="28"/>
    <n v="1662551"/>
    <x v="1"/>
    <x v="0"/>
    <n v="2289"/>
    <n v="3.7980487804878047"/>
    <s v="PORT04PORT09"/>
    <n v="21.470399999999998"/>
    <n v="6.2E-2"/>
    <n v="560.48188682926832"/>
    <n v="8693.7336585365847"/>
  </r>
  <r>
    <n v="1447300214.7"/>
    <d v="2013-05-26T00:00:00"/>
    <x v="1"/>
    <x v="1"/>
    <s v="DTP"/>
    <n v="3"/>
    <x v="2"/>
    <n v="4"/>
    <d v="2013-05-30T00:00:00"/>
    <x v="28"/>
    <n v="1662551"/>
    <x v="1"/>
    <x v="0"/>
    <n v="2269"/>
    <n v="3.7980487804878047"/>
    <s v="PORT04PORT09"/>
    <n v="21.470399999999998"/>
    <n v="6.2E-2"/>
    <n v="555.77230634146349"/>
    <n v="8617.7726829268286"/>
  </r>
  <r>
    <n v="1447187015.7"/>
    <d v="2013-05-26T00:00:00"/>
    <x v="1"/>
    <x v="1"/>
    <s v="DTP"/>
    <n v="3"/>
    <x v="2"/>
    <n v="4"/>
    <d v="2013-05-30T00:00:00"/>
    <x v="28"/>
    <n v="1687346"/>
    <x v="1"/>
    <x v="0"/>
    <n v="356"/>
    <n v="0.62614131631080749"/>
    <s v="PORT04PORT09"/>
    <n v="21.470399999999998"/>
    <n v="6.2E-2"/>
    <n v="35.290591133612139"/>
    <n v="222.90630860664746"/>
  </r>
  <r>
    <n v="1447163016.7"/>
    <d v="2013-05-26T00:00:00"/>
    <x v="1"/>
    <x v="1"/>
    <s v="DTP"/>
    <n v="3"/>
    <x v="2"/>
    <n v="4"/>
    <d v="2013-05-30T00:00:00"/>
    <x v="28"/>
    <n v="1687346"/>
    <x v="1"/>
    <x v="0"/>
    <n v="581"/>
    <n v="5.2178443025900627"/>
    <s v="PORT04PORT09"/>
    <n v="21.470399999999998"/>
    <n v="6.2E-2"/>
    <n v="209.42758746789923"/>
    <n v="3031.5675398048265"/>
  </r>
  <r>
    <n v="1447163017.7"/>
    <d v="2013-05-26T00:00:00"/>
    <x v="1"/>
    <x v="1"/>
    <s v="DTP"/>
    <n v="3"/>
    <x v="2"/>
    <n v="4"/>
    <d v="2013-05-30T00:00:00"/>
    <x v="28"/>
    <n v="1687346"/>
    <x v="1"/>
    <x v="0"/>
    <n v="496"/>
    <n v="5.2178443025900627"/>
    <s v="PORT04PORT09"/>
    <n v="21.470399999999998"/>
    <n v="6.2E-2"/>
    <n v="181.92954799324957"/>
    <n v="2588.050774084671"/>
  </r>
  <r>
    <n v="1447187016.7"/>
    <d v="2013-05-26T00:00:00"/>
    <x v="1"/>
    <x v="1"/>
    <s v="DTP"/>
    <n v="3"/>
    <x v="2"/>
    <n v="4"/>
    <d v="2013-05-30T00:00:00"/>
    <x v="28"/>
    <n v="1687346"/>
    <x v="1"/>
    <x v="0"/>
    <n v="358"/>
    <n v="0.62614131631080749"/>
    <s v="PORT04PORT09"/>
    <n v="21.470399999999998"/>
    <n v="6.2E-2"/>
    <n v="35.368232656834678"/>
    <n v="224.15859123926907"/>
  </r>
  <r>
    <n v="1447228702.7"/>
    <d v="2013-05-26T00:00:00"/>
    <x v="1"/>
    <x v="1"/>
    <s v="DTP"/>
    <n v="3"/>
    <x v="2"/>
    <n v="4"/>
    <d v="2013-05-30T00:00:00"/>
    <x v="28"/>
    <n v="1689469"/>
    <x v="1"/>
    <x v="0"/>
    <n v="450"/>
    <n v="3.2666297987267705"/>
    <s v="PORT04PORT09"/>
    <n v="21.470399999999998"/>
    <n v="6.2E-2"/>
    <n v="112.6093713844769"/>
    <n v="1469.9834094270468"/>
  </r>
  <r>
    <n v="1447375233.7"/>
    <d v="2013-05-26T00:00:00"/>
    <x v="1"/>
    <x v="1"/>
    <s v="DTP"/>
    <n v="3"/>
    <x v="2"/>
    <n v="4"/>
    <d v="2013-05-30T00:00:00"/>
    <x v="28"/>
    <n v="1689469"/>
    <x v="1"/>
    <x v="0"/>
    <n v="889"/>
    <n v="13.270683557327505"/>
    <s v="PORT04PORT09"/>
    <n v="21.470399999999998"/>
    <n v="6.2E-2"/>
    <n v="752.92393631277741"/>
    <n v="11797.637682464152"/>
  </r>
  <r>
    <n v="1447343700.7"/>
    <d v="2013-05-26T00:00:00"/>
    <x v="1"/>
    <x v="1"/>
    <s v="DTP"/>
    <n v="3"/>
    <x v="2"/>
    <n v="4"/>
    <d v="2013-05-30T00:00:00"/>
    <x v="28"/>
    <n v="1689469"/>
    <x v="1"/>
    <x v="0"/>
    <n v="291"/>
    <n v="1.0208218121021158"/>
    <s v="PORT04PORT09"/>
    <n v="21.470399999999998"/>
    <n v="6.2E-2"/>
    <n v="39.888067133946372"/>
    <n v="297.05914732171567"/>
  </r>
  <r>
    <n v="1447228701.7"/>
    <d v="2013-05-26T00:00:00"/>
    <x v="1"/>
    <x v="1"/>
    <s v="DTP"/>
    <n v="3"/>
    <x v="2"/>
    <n v="4"/>
    <d v="2013-05-30T00:00:00"/>
    <x v="28"/>
    <n v="1689469"/>
    <x v="1"/>
    <x v="0"/>
    <n v="468"/>
    <n v="3.2666297987267705"/>
    <s v="PORT04PORT09"/>
    <n v="21.470399999999998"/>
    <n v="6.2E-2"/>
    <n v="116.25493023985597"/>
    <n v="1528.7827458041286"/>
  </r>
  <r>
    <n v="1447146889.7"/>
    <d v="2013-05-26T00:00:00"/>
    <x v="1"/>
    <x v="1"/>
    <s v="DTP"/>
    <n v="3"/>
    <x v="2"/>
    <n v="4"/>
    <d v="2013-05-30T00:00:00"/>
    <x v="28"/>
    <n v="1689469"/>
    <x v="1"/>
    <x v="0"/>
    <n v="378"/>
    <n v="2.5520545302552895"/>
    <s v="PORT04PORT09"/>
    <n v="21.470399999999998"/>
    <n v="6.2E-2"/>
    <n v="81.280349971062961"/>
    <n v="964.67661243649945"/>
  </r>
  <r>
    <n v="1447146888.7"/>
    <d v="2013-05-26T00:00:00"/>
    <x v="1"/>
    <x v="1"/>
    <s v="DTP"/>
    <n v="3"/>
    <x v="2"/>
    <n v="4"/>
    <d v="2013-05-30T00:00:00"/>
    <x v="28"/>
    <n v="1689469"/>
    <x v="1"/>
    <x v="0"/>
    <n v="368"/>
    <n v="2.5520545302552895"/>
    <s v="PORT04PORT09"/>
    <n v="21.470399999999998"/>
    <n v="6.2E-2"/>
    <n v="79.698076162304687"/>
    <n v="939.15606713394652"/>
  </r>
  <r>
    <n v="1447375234.7"/>
    <d v="2013-05-26T00:00:00"/>
    <x v="1"/>
    <x v="1"/>
    <s v="DTP"/>
    <n v="3"/>
    <x v="2"/>
    <n v="4"/>
    <d v="2013-05-30T00:00:00"/>
    <x v="28"/>
    <n v="1689469"/>
    <x v="1"/>
    <x v="0"/>
    <n v="953"/>
    <n v="12.270683557327505"/>
    <s v="PORT04PORT09"/>
    <n v="21.470399999999998"/>
    <n v="6.2E-2"/>
    <n v="746.49600866825301"/>
    <n v="11693.961430133113"/>
  </r>
  <r>
    <n v="1447343701.7"/>
    <d v="2013-05-26T00:00:00"/>
    <x v="1"/>
    <x v="1"/>
    <s v="DTP"/>
    <n v="3"/>
    <x v="2"/>
    <n v="4"/>
    <d v="2013-05-30T00:00:00"/>
    <x v="28"/>
    <n v="1689469"/>
    <x v="1"/>
    <x v="0"/>
    <n v="322"/>
    <n v="1.0208218121021158"/>
    <s v="PORT04PORT09"/>
    <n v="21.470399999999998"/>
    <n v="6.2E-2"/>
    <n v="41.850086656806639"/>
    <n v="328.70462349688125"/>
  </r>
  <r>
    <n v="1447375422.7"/>
    <d v="2013-05-26T00:00:00"/>
    <x v="1"/>
    <x v="1"/>
    <s v="DTP"/>
    <n v="3"/>
    <x v="2"/>
    <n v="4"/>
    <d v="2013-05-30T00:00:00"/>
    <x v="28"/>
    <n v="1689469"/>
    <x v="1"/>
    <x v="0"/>
    <n v="738"/>
    <n v="9.18"/>
    <s v="PORT04PORT09"/>
    <n v="21.470399999999998"/>
    <n v="6.2E-2"/>
    <n v="441.51047999999997"/>
    <n v="6774.84"/>
  </r>
  <r>
    <n v="1447375423.7"/>
    <d v="2013-05-26T00:00:00"/>
    <x v="1"/>
    <x v="1"/>
    <s v="DTP"/>
    <n v="3"/>
    <x v="2"/>
    <n v="4"/>
    <d v="2013-05-30T00:00:00"/>
    <x v="28"/>
    <n v="1689469"/>
    <x v="1"/>
    <x v="0"/>
    <n v="721"/>
    <n v="9.16"/>
    <s v="PORT04PORT09"/>
    <n v="21.470399999999998"/>
    <n v="6.2E-2"/>
    <n v="430.94071999999994"/>
    <n v="6604.36"/>
  </r>
  <r>
    <n v="1447321393.7"/>
    <d v="2013-05-26T00:00:00"/>
    <x v="1"/>
    <x v="1"/>
    <s v="DTP"/>
    <n v="3"/>
    <x v="2"/>
    <n v="4"/>
    <d v="2013-05-30T00:00:00"/>
    <x v="28"/>
    <n v="1689469"/>
    <x v="1"/>
    <x v="0"/>
    <n v="1306"/>
    <n v="19.38"/>
    <s v="PORT04PORT09"/>
    <n v="21.470399999999998"/>
    <n v="6.2E-2"/>
    <n v="1590.7077599999998"/>
    <n v="25310.28"/>
  </r>
  <r>
    <n v="1447321392.7"/>
    <d v="2013-05-26T00:00:00"/>
    <x v="1"/>
    <x v="1"/>
    <s v="DTP"/>
    <n v="3"/>
    <x v="2"/>
    <n v="4"/>
    <d v="2013-05-30T00:00:00"/>
    <x v="28"/>
    <n v="1689469"/>
    <x v="1"/>
    <x v="0"/>
    <n v="1326"/>
    <n v="18.18"/>
    <s v="PORT04PORT09"/>
    <n v="21.470399999999998"/>
    <n v="6.2E-2"/>
    <n v="1516.0845599999998"/>
    <n v="24106.68"/>
  </r>
  <r>
    <n v="1447300258.7"/>
    <d v="2013-05-26T00:00:00"/>
    <x v="1"/>
    <x v="1"/>
    <s v="DTP"/>
    <n v="3"/>
    <x v="2"/>
    <n v="4"/>
    <d v="2013-05-30T00:00:00"/>
    <x v="28"/>
    <n v="1668557"/>
    <x v="1"/>
    <x v="0"/>
    <n v="784"/>
    <n v="4.2264792949491516"/>
    <s v="PORT04PORT09"/>
    <n v="21.470399999999998"/>
    <n v="6.2E-2"/>
    <n v="226.91110556888839"/>
    <n v="3313.559767240135"/>
  </r>
  <r>
    <n v="1447146747.7"/>
    <d v="2013-05-26T00:00:00"/>
    <x v="1"/>
    <x v="1"/>
    <s v="DTP"/>
    <n v="3"/>
    <x v="2"/>
    <n v="4"/>
    <d v="2013-05-30T00:00:00"/>
    <x v="28"/>
    <n v="1668555"/>
    <x v="1"/>
    <x v="0"/>
    <n v="1138"/>
    <n v="5.1395833333333334"/>
    <s v="PORT04PORT09"/>
    <n v="21.470399999999998"/>
    <n v="6.2E-2"/>
    <n v="384.09884166666666"/>
    <n v="5848.8458333333338"/>
  </r>
  <r>
    <n v="1447210685.7"/>
    <d v="2013-05-26T00:00:00"/>
    <x v="1"/>
    <x v="1"/>
    <s v="DTP"/>
    <n v="3"/>
    <x v="2"/>
    <n v="4"/>
    <d v="2013-05-30T00:00:00"/>
    <x v="28"/>
    <n v="1668555"/>
    <x v="1"/>
    <x v="0"/>
    <n v="1176"/>
    <n v="5.1395833333333334"/>
    <s v="PORT04PORT09"/>
    <n v="21.470399999999998"/>
    <n v="6.2E-2"/>
    <n v="396.20769999999999"/>
    <n v="6044.15"/>
  </r>
  <r>
    <n v="1447187065.7"/>
    <d v="2013-05-26T00:00:00"/>
    <x v="1"/>
    <x v="1"/>
    <s v="DTP"/>
    <n v="3"/>
    <x v="2"/>
    <n v="4"/>
    <d v="2013-05-30T00:00:00"/>
    <x v="28"/>
    <n v="1668555"/>
    <x v="1"/>
    <x v="0"/>
    <n v="1170"/>
    <n v="5.1395833333333334"/>
    <s v="PORT04PORT09"/>
    <n v="21.470399999999998"/>
    <n v="6.2E-2"/>
    <n v="394.29577499999999"/>
    <n v="6013.3125"/>
  </r>
  <r>
    <n v="1447146749.7"/>
    <d v="2013-05-26T00:00:00"/>
    <x v="1"/>
    <x v="1"/>
    <s v="DTP"/>
    <n v="3"/>
    <x v="2"/>
    <n v="4"/>
    <d v="2013-05-30T00:00:00"/>
    <x v="28"/>
    <n v="1668554"/>
    <x v="1"/>
    <x v="0"/>
    <n v="1169"/>
    <n v="2.5943026105598719"/>
    <s v="PORT04PORT09"/>
    <n v="21.470399999999998"/>
    <n v="6.2E-2"/>
    <n v="209.50026460815837"/>
    <n v="3032.7397517444901"/>
  </r>
  <r>
    <n v="1447146748.7"/>
    <d v="2013-05-26T00:00:00"/>
    <x v="1"/>
    <x v="1"/>
    <s v="DTP"/>
    <n v="3"/>
    <x v="2"/>
    <n v="4"/>
    <d v="2013-05-30T00:00:00"/>
    <x v="28"/>
    <n v="1668554"/>
    <x v="1"/>
    <x v="0"/>
    <n v="1130"/>
    <n v="2.5943026105598719"/>
    <s v="PORT04PORT09"/>
    <n v="21.470399999999998"/>
    <n v="6.2E-2"/>
    <n v="203.22724089582459"/>
    <n v="2931.5619499326554"/>
  </r>
  <r>
    <n v="1447347959.7"/>
    <d v="2013-05-26T00:00:00"/>
    <x v="1"/>
    <x v="1"/>
    <s v="DTP"/>
    <n v="3"/>
    <x v="2"/>
    <n v="4"/>
    <d v="2013-05-30T00:00:00"/>
    <x v="28"/>
    <n v="1699976"/>
    <x v="1"/>
    <x v="0"/>
    <n v="279"/>
    <n v="0.22172455583663081"/>
    <s v="PORT04PORT09"/>
    <n v="21.470399999999998"/>
    <n v="6.2E-2"/>
    <n v="25.305791366862039"/>
    <n v="61.861151078419994"/>
  </r>
  <r>
    <n v="1447368565.7"/>
    <d v="2013-05-26T00:00:00"/>
    <x v="1"/>
    <x v="1"/>
    <s v="DTP"/>
    <n v="3"/>
    <x v="2"/>
    <n v="4"/>
    <d v="2013-05-30T00:00:00"/>
    <x v="28"/>
    <n v="1699954"/>
    <x v="1"/>
    <x v="0"/>
    <n v="248"/>
    <n v="0.18629328916742549"/>
    <s v="PORT04PORT09"/>
    <n v="21.470399999999998"/>
    <n v="6.2E-2"/>
    <n v="24.334845614238333"/>
    <n v="46.200735713521524"/>
  </r>
  <r>
    <n v="1447307115.7"/>
    <d v="2013-05-26T00:00:00"/>
    <x v="1"/>
    <x v="1"/>
    <s v="DTP"/>
    <n v="3"/>
    <x v="2"/>
    <n v="4"/>
    <d v="2013-05-30T00:00:00"/>
    <x v="28"/>
    <n v="1677878"/>
    <x v="1"/>
    <x v="0"/>
    <n v="496"/>
    <n v="0.71016269897168449"/>
    <s v="PORT04PORT09"/>
    <n v="21.470399999999998"/>
    <n v="6.2E-2"/>
    <n v="43.309323318777238"/>
    <n v="352.24069868995548"/>
  </r>
  <r>
    <n v="1447343672.7"/>
    <d v="2013-05-26T00:00:00"/>
    <x v="1"/>
    <x v="1"/>
    <s v="DTP"/>
    <n v="3"/>
    <x v="2"/>
    <n v="4"/>
    <d v="2013-05-30T00:00:00"/>
    <x v="28"/>
    <n v="1677878"/>
    <x v="1"/>
    <x v="0"/>
    <n v="357"/>
    <n v="0.37181293139878768"/>
    <s v="PORT04PORT09"/>
    <n v="21.470399999999998"/>
    <n v="6.2E-2"/>
    <n v="29.700107423580764"/>
    <n v="132.73721650936722"/>
  </r>
  <r>
    <n v="1447386473.7"/>
    <d v="2013-05-26T00:00:00"/>
    <x v="1"/>
    <x v="1"/>
    <s v="DTP"/>
    <n v="3"/>
    <x v="2"/>
    <n v="4"/>
    <d v="2013-05-30T00:00:00"/>
    <x v="28"/>
    <n v="1677878"/>
    <x v="1"/>
    <x v="0"/>
    <n v="303"/>
    <n v="7.4362586279757531E-2"/>
    <s v="PORT04PORT09"/>
    <n v="21.470399999999998"/>
    <n v="6.2E-2"/>
    <n v="22.867375545851523"/>
    <n v="22.531863642766531"/>
  </r>
  <r>
    <n v="1447365324.7"/>
    <d v="2013-05-26T00:00:00"/>
    <x v="1"/>
    <x v="1"/>
    <s v="DTP"/>
    <n v="3"/>
    <x v="2"/>
    <n v="4"/>
    <d v="2013-05-30T00:00:00"/>
    <x v="28"/>
    <n v="1677878"/>
    <x v="1"/>
    <x v="0"/>
    <n v="788"/>
    <n v="1.8590646569939384"/>
    <s v="PORT04PORT09"/>
    <n v="21.470399999999998"/>
    <n v="6.2E-2"/>
    <n v="112.29686288209585"/>
    <n v="1464.9429497112235"/>
  </r>
  <r>
    <n v="1447321395.7"/>
    <d v="2013-05-26T00:00:00"/>
    <x v="1"/>
    <x v="1"/>
    <s v="DTP"/>
    <n v="3"/>
    <x v="2"/>
    <n v="4"/>
    <d v="2013-05-30T00:00:00"/>
    <x v="28"/>
    <n v="1677878"/>
    <x v="1"/>
    <x v="0"/>
    <n v="403"/>
    <n v="0.61720946612198757"/>
    <s v="PORT04PORT09"/>
    <n v="21.470399999999998"/>
    <n v="6.2E-2"/>
    <n v="36.89199572052398"/>
    <n v="248.735414847161"/>
  </r>
  <r>
    <n v="1447386472.7"/>
    <d v="2013-05-26T00:00:00"/>
    <x v="1"/>
    <x v="1"/>
    <s v="DTP"/>
    <n v="3"/>
    <x v="2"/>
    <n v="4"/>
    <d v="2013-05-30T00:00:00"/>
    <x v="28"/>
    <n v="1677878"/>
    <x v="1"/>
    <x v="0"/>
    <n v="314"/>
    <n v="7.4362586279757531E-2"/>
    <s v="PORT04PORT09"/>
    <n v="21.470399999999998"/>
    <n v="6.2E-2"/>
    <n v="22.918090829694318"/>
    <n v="23.349852091843864"/>
  </r>
  <r>
    <n v="1447386482.7"/>
    <d v="2013-05-26T00:00:00"/>
    <x v="1"/>
    <x v="1"/>
    <s v="DTP"/>
    <n v="3"/>
    <x v="2"/>
    <n v="4"/>
    <d v="2013-05-30T00:00:00"/>
    <x v="28"/>
    <n v="1677878"/>
    <x v="1"/>
    <x v="0"/>
    <n v="373"/>
    <n v="0.31232286237498164"/>
    <s v="PORT04PORT09"/>
    <n v="21.470399999999998"/>
    <n v="6.2E-2"/>
    <n v="28.693178515283822"/>
    <n v="116.49642766586815"/>
  </r>
  <r>
    <n v="1447386471.7"/>
    <d v="2013-05-26T00:00:00"/>
    <x v="1"/>
    <x v="1"/>
    <s v="DTP"/>
    <n v="3"/>
    <x v="2"/>
    <n v="4"/>
    <d v="2013-05-30T00:00:00"/>
    <x v="28"/>
    <n v="1677878"/>
    <x v="1"/>
    <x v="0"/>
    <n v="566"/>
    <n v="0.96671362163684793"/>
    <s v="PORT04PORT09"/>
    <n v="21.470399999999998"/>
    <n v="6.2E-2"/>
    <n v="55.394314410480263"/>
    <n v="547.15990984645589"/>
  </r>
  <r>
    <n v="1447307118.7"/>
    <d v="2013-05-26T00:00:00"/>
    <x v="1"/>
    <x v="1"/>
    <s v="DTP"/>
    <n v="3"/>
    <x v="2"/>
    <n v="4"/>
    <d v="2013-05-30T00:00:00"/>
    <x v="28"/>
    <n v="1677878"/>
    <x v="1"/>
    <x v="0"/>
    <n v="506"/>
    <n v="0.96671362163684793"/>
    <s v="PORT04PORT09"/>
    <n v="21.470399999999998"/>
    <n v="6.2E-2"/>
    <n v="51.798139737991193"/>
    <n v="489.15709254824503"/>
  </r>
  <r>
    <n v="1447321394.7"/>
    <d v="2013-05-26T00:00:00"/>
    <x v="1"/>
    <x v="1"/>
    <s v="DTP"/>
    <n v="3"/>
    <x v="2"/>
    <n v="4"/>
    <d v="2013-05-30T00:00:00"/>
    <x v="28"/>
    <n v="1677878"/>
    <x v="1"/>
    <x v="0"/>
    <n v="404"/>
    <n v="0.62092759543597542"/>
    <s v="PORT04PORT09"/>
    <n v="21.470399999999998"/>
    <n v="6.2E-2"/>
    <n v="37.023394410480307"/>
    <n v="250.85474855613407"/>
  </r>
  <r>
    <n v="1447365323.7"/>
    <d v="2013-05-26T00:00:00"/>
    <x v="1"/>
    <x v="1"/>
    <s v="DTP"/>
    <n v="3"/>
    <x v="2"/>
    <n v="4"/>
    <d v="2013-05-30T00:00:00"/>
    <x v="28"/>
    <n v="1677878"/>
    <x v="1"/>
    <x v="0"/>
    <n v="819"/>
    <n v="1.8590646569939384"/>
    <s v="PORT04PORT09"/>
    <n v="21.470399999999998"/>
    <n v="6.2E-2"/>
    <n v="115.8699851528382"/>
    <n v="1522.5739540780355"/>
  </r>
  <r>
    <n v="1447386481.7"/>
    <d v="2013-05-26T00:00:00"/>
    <x v="1"/>
    <x v="1"/>
    <s v="DTP"/>
    <n v="3"/>
    <x v="2"/>
    <n v="4"/>
    <d v="2013-05-30T00:00:00"/>
    <x v="28"/>
    <n v="1677878"/>
    <x v="1"/>
    <x v="0"/>
    <n v="344"/>
    <n v="0.30860473306099379"/>
    <s v="PORT04PORT09"/>
    <n v="21.470399999999998"/>
    <n v="6.2E-2"/>
    <n v="28.052321746724875"/>
    <n v="106.16002817298187"/>
  </r>
  <r>
    <n v="1447307117.7"/>
    <d v="2013-05-26T00:00:00"/>
    <x v="1"/>
    <x v="1"/>
    <s v="DTP"/>
    <n v="3"/>
    <x v="2"/>
    <n v="4"/>
    <d v="2013-05-30T00:00:00"/>
    <x v="28"/>
    <n v="1677878"/>
    <x v="1"/>
    <x v="0"/>
    <n v="573"/>
    <n v="0.96671362163684793"/>
    <s v="PORT04PORT09"/>
    <n v="21.470399999999998"/>
    <n v="6.2E-2"/>
    <n v="55.813868122270655"/>
    <n v="553.92690519791381"/>
  </r>
  <r>
    <n v="1447343673.7"/>
    <d v="2013-05-26T00:00:00"/>
    <x v="1"/>
    <x v="1"/>
    <s v="DTP"/>
    <n v="3"/>
    <x v="2"/>
    <n v="4"/>
    <d v="2013-05-30T00:00:00"/>
    <x v="28"/>
    <n v="1677878"/>
    <x v="1"/>
    <x v="0"/>
    <n v="389"/>
    <n v="0.37181293139878768"/>
    <s v="PORT04PORT09"/>
    <n v="21.470399999999998"/>
    <n v="6.2E-2"/>
    <n v="30.437784279475959"/>
    <n v="144.63523031412842"/>
  </r>
  <r>
    <n v="1447307116.7"/>
    <d v="2013-05-26T00:00:00"/>
    <x v="1"/>
    <x v="1"/>
    <s v="DTP"/>
    <n v="3"/>
    <x v="2"/>
    <n v="4"/>
    <d v="2013-05-30T00:00:00"/>
    <x v="28"/>
    <n v="1677878"/>
    <x v="1"/>
    <x v="0"/>
    <n v="468"/>
    <n v="0.71016269897168449"/>
    <s v="PORT04PORT09"/>
    <n v="21.470399999999998"/>
    <n v="6.2E-2"/>
    <n v="42.076480873362399"/>
    <n v="332.35614311874832"/>
  </r>
  <r>
    <n v="1447386483.7"/>
    <d v="2013-05-26T00:00:00"/>
    <x v="1"/>
    <x v="1"/>
    <s v="DTP"/>
    <n v="3"/>
    <x v="2"/>
    <n v="4"/>
    <d v="2013-05-30T00:00:00"/>
    <x v="28"/>
    <n v="1677878"/>
    <x v="1"/>
    <x v="0"/>
    <n v="974"/>
    <n v="2.7328250457810892"/>
    <s v="PORT04PORT09"/>
    <n v="21.470399999999998"/>
    <n v="6.2E-2"/>
    <n v="186.50023886462839"/>
    <n v="2661.7715945907808"/>
  </r>
  <r>
    <n v="1447386470.7"/>
    <d v="2013-05-26T00:00:00"/>
    <x v="1"/>
    <x v="1"/>
    <s v="DTP"/>
    <n v="3"/>
    <x v="2"/>
    <n v="4"/>
    <d v="2013-05-30T00:00:00"/>
    <x v="28"/>
    <n v="1677878"/>
    <x v="1"/>
    <x v="0"/>
    <n v="520"/>
    <n v="0.96671362163684793"/>
    <s v="PORT04PORT09"/>
    <n v="21.470399999999998"/>
    <n v="6.2E-2"/>
    <n v="52.637247161571977"/>
    <n v="502.69108325116093"/>
  </r>
  <r>
    <n v="1447321404.7"/>
    <d v="2013-05-26T00:00:00"/>
    <x v="1"/>
    <x v="1"/>
    <s v="DTP"/>
    <n v="3"/>
    <x v="2"/>
    <n v="4"/>
    <d v="2013-05-30T00:00:00"/>
    <x v="28"/>
    <n v="1670215"/>
    <x v="1"/>
    <x v="0"/>
    <n v="331"/>
    <n v="0.28105342138206602"/>
    <s v="PORT04PORT09"/>
    <n v="21.470399999999998"/>
    <n v="6.2E-2"/>
    <n v="27.238178313602756"/>
    <n v="93.028682477463846"/>
  </r>
  <r>
    <n v="1447321403.7"/>
    <d v="2013-05-26T00:00:00"/>
    <x v="1"/>
    <x v="1"/>
    <s v="DTP"/>
    <n v="3"/>
    <x v="2"/>
    <n v="4"/>
    <d v="2013-05-30T00:00:00"/>
    <x v="28"/>
    <n v="1670215"/>
    <x v="1"/>
    <x v="0"/>
    <n v="284"/>
    <n v="0.28105342138206602"/>
    <s v="PORT04PORT09"/>
    <n v="21.470399999999998"/>
    <n v="6.2E-2"/>
    <n v="26.419188643695417"/>
    <n v="79.819171672506755"/>
  </r>
  <r>
    <n v="1447293679.7"/>
    <d v="2013-05-26T00:00:00"/>
    <x v="1"/>
    <x v="1"/>
    <s v="DTP"/>
    <n v="3"/>
    <x v="2"/>
    <n v="4"/>
    <d v="2013-05-30T00:00:00"/>
    <x v="28"/>
    <n v="1657475"/>
    <x v="1"/>
    <x v="0"/>
    <n v="536"/>
    <n v="6.4382608695652168"/>
    <s v="PORT04PORT09"/>
    <n v="21.470399999999998"/>
    <n v="6.2E-2"/>
    <n v="235.42668521739125"/>
    <n v="3450.907826086956"/>
  </r>
  <r>
    <n v="1447296419.7"/>
    <d v="2013-05-26T00:00:00"/>
    <x v="1"/>
    <x v="1"/>
    <s v="DTP"/>
    <n v="3"/>
    <x v="0"/>
    <n v="3"/>
    <d v="2013-05-29T00:00:00"/>
    <x v="6"/>
    <n v="1620510"/>
    <x v="1"/>
    <x v="0"/>
    <n v="406"/>
    <n v="2.6143187066974596"/>
    <s v="PORT04PORT09"/>
    <n v="21.470399999999998"/>
    <n v="6.2E-2"/>
    <n v="87.278030484988449"/>
    <n v="1061.4133949191687"/>
  </r>
  <r>
    <n v="1447292436.7"/>
    <d v="2013-05-26T00:00:00"/>
    <x v="1"/>
    <x v="1"/>
    <s v="DTP"/>
    <n v="3"/>
    <x v="0"/>
    <n v="3"/>
    <d v="2013-05-29T00:00:00"/>
    <x v="6"/>
    <n v="1620510"/>
    <x v="1"/>
    <x v="0"/>
    <n v="279"/>
    <n v="0.52286374133949198"/>
    <s v="PORT04PORT09"/>
    <n v="21.470399999999998"/>
    <n v="6.2E-2"/>
    <n v="30.514896997690531"/>
    <n v="145.87898383371825"/>
  </r>
  <r>
    <n v="1447323157.7"/>
    <d v="2013-05-26T00:00:00"/>
    <x v="1"/>
    <x v="1"/>
    <s v="DTP"/>
    <n v="3"/>
    <x v="0"/>
    <n v="3"/>
    <d v="2013-05-29T00:00:00"/>
    <x v="6"/>
    <n v="1620510"/>
    <x v="1"/>
    <x v="0"/>
    <n v="274"/>
    <n v="0.18300230946882218"/>
    <s v="PORT04PORT09"/>
    <n v="21.470399999999998"/>
    <n v="6.2E-2"/>
    <n v="24.579243233256349"/>
    <n v="50.142632794457278"/>
  </r>
  <r>
    <n v="1447277442.7"/>
    <d v="2013-05-26T00:00:00"/>
    <x v="1"/>
    <x v="1"/>
    <s v="DTP"/>
    <n v="3"/>
    <x v="0"/>
    <n v="3"/>
    <d v="2013-05-29T00:00:00"/>
    <x v="6"/>
    <n v="1658528"/>
    <x v="1"/>
    <x v="0"/>
    <n v="257"/>
    <n v="7.1659217367508868E-2"/>
    <s v="PORT04PORT09"/>
    <n v="21.470399999999998"/>
    <n v="6.2E-2"/>
    <n v="22.612217969533884"/>
    <n v="18.416418863449778"/>
  </r>
  <r>
    <n v="1447242469.7"/>
    <d v="2013-05-26T00:00:00"/>
    <x v="1"/>
    <x v="1"/>
    <s v="DTP"/>
    <n v="3"/>
    <x v="0"/>
    <n v="3"/>
    <d v="2013-05-29T00:00:00"/>
    <x v="6"/>
    <n v="1658528"/>
    <x v="1"/>
    <x v="0"/>
    <n v="347"/>
    <n v="1.1465474778801419"/>
    <s v="PORT04PORT09"/>
    <n v="21.470399999999998"/>
    <n v="6.2E-2"/>
    <n v="46.137222439113373"/>
    <n v="397.85197482440924"/>
  </r>
  <r>
    <n v="1447386428.7"/>
    <d v="2013-05-26T00:00:00"/>
    <x v="1"/>
    <x v="1"/>
    <s v="DTP"/>
    <n v="3"/>
    <x v="0"/>
    <n v="3"/>
    <d v="2013-05-29T00:00:00"/>
    <x v="6"/>
    <n v="1684559"/>
    <x v="1"/>
    <x v="0"/>
    <n v="6269"/>
    <n v="2.3239515560077395"/>
    <s v="PORT04PORT09"/>
    <n v="21.470399999999998"/>
    <n v="6.2E-2"/>
    <n v="924.7392428859763"/>
    <n v="14568.852304612519"/>
  </r>
  <r>
    <n v="1447286458.7"/>
    <d v="2013-05-26T00:00:00"/>
    <x v="1"/>
    <x v="1"/>
    <s v="DTP"/>
    <n v="3"/>
    <x v="0"/>
    <n v="3"/>
    <d v="2013-05-29T00:00:00"/>
    <x v="6"/>
    <n v="1684559"/>
    <x v="1"/>
    <x v="0"/>
    <n v="6244"/>
    <n v="2.3239515560077395"/>
    <s v="PORT04PORT09"/>
    <n v="21.470399999999998"/>
    <n v="6.2E-2"/>
    <n v="921.1371179741642"/>
    <n v="14510.753515712326"/>
  </r>
  <r>
    <n v="1447258805.7"/>
    <d v="2013-05-26T00:00:00"/>
    <x v="1"/>
    <x v="1"/>
    <s v="DTP"/>
    <n v="3"/>
    <x v="0"/>
    <n v="3"/>
    <d v="2013-05-29T00:00:00"/>
    <x v="6"/>
    <n v="1696752"/>
    <x v="1"/>
    <x v="0"/>
    <n v="302"/>
    <n v="2.0457496136012363"/>
    <s v="PORT04PORT09"/>
    <n v="21.470399999999998"/>
    <n v="6.2E-2"/>
    <n v="59.775015765069547"/>
    <n v="617.81638330757335"/>
  </r>
  <r>
    <n v="1447369237.7"/>
    <d v="2013-05-26T00:00:00"/>
    <x v="1"/>
    <x v="1"/>
    <s v="DTP"/>
    <n v="3"/>
    <x v="0"/>
    <n v="3"/>
    <d v="2013-05-29T00:00:00"/>
    <x v="6"/>
    <n v="1700138"/>
    <x v="1"/>
    <x v="0"/>
    <n v="1805"/>
    <n v="1.4531986667239207"/>
    <s v="PORT04PORT09"/>
    <n v="21.470399999999998"/>
    <n v="6.2E-2"/>
    <n v="184.09786279307394"/>
    <n v="2623.0235934366769"/>
  </r>
  <r>
    <n v="1447163638.7"/>
    <d v="2013-05-26T00:00:00"/>
    <x v="1"/>
    <x v="1"/>
    <s v="DTP"/>
    <n v="3"/>
    <x v="0"/>
    <n v="3"/>
    <d v="2013-05-29T00:00:00"/>
    <x v="6"/>
    <n v="1684709"/>
    <x v="1"/>
    <x v="0"/>
    <n v="277"/>
    <n v="3.88"/>
    <s v="PORT04PORT09"/>
    <n v="21.470399999999998"/>
    <n v="6.2E-2"/>
    <n v="88.105519999999999"/>
    <n v="1074.76"/>
  </r>
  <r>
    <n v="1447372641.7"/>
    <d v="2013-05-26T00:00:00"/>
    <x v="1"/>
    <x v="1"/>
    <s v="DTP"/>
    <n v="3"/>
    <x v="0"/>
    <n v="3"/>
    <d v="2013-05-29T00:00:00"/>
    <x v="6"/>
    <n v="1700141"/>
    <x v="1"/>
    <x v="0"/>
    <n v="2893"/>
    <n v="6.44"/>
    <s v="PORT04PORT09"/>
    <n v="21.470399999999998"/>
    <n v="6.2E-2"/>
    <n v="1176.58744"/>
    <n v="18630.920000000002"/>
  </r>
  <r>
    <n v="1447269642.7"/>
    <d v="2013-05-26T00:00:00"/>
    <x v="1"/>
    <x v="1"/>
    <s v="DTP"/>
    <n v="3"/>
    <x v="0"/>
    <n v="3"/>
    <d v="2013-05-29T00:00:00"/>
    <x v="6"/>
    <n v="1668492"/>
    <x v="1"/>
    <x v="0"/>
    <n v="602"/>
    <n v="7.62"/>
    <s v="PORT04PORT09"/>
    <n v="21.470399999999998"/>
    <n v="6.2E-2"/>
    <n v="305.87927999999999"/>
    <n v="4587.24"/>
  </r>
  <r>
    <n v="1447189410.7"/>
    <d v="2013-05-26T00:00:00"/>
    <x v="1"/>
    <x v="1"/>
    <s v="DTP"/>
    <n v="3"/>
    <x v="0"/>
    <n v="3"/>
    <d v="2013-05-29T00:00:00"/>
    <x v="6"/>
    <n v="1668612"/>
    <x v="1"/>
    <x v="0"/>
    <n v="474"/>
    <n v="5.72"/>
    <s v="PORT04PORT09"/>
    <n v="21.470399999999998"/>
    <n v="6.2E-2"/>
    <n v="189.56975999999997"/>
    <n v="2711.2799999999997"/>
  </r>
  <r>
    <n v="1447236876.7"/>
    <d v="2013-05-26T00:00:00"/>
    <x v="1"/>
    <x v="1"/>
    <s v="DTP"/>
    <n v="3"/>
    <x v="0"/>
    <n v="3"/>
    <d v="2013-05-29T00:00:00"/>
    <x v="6"/>
    <n v="1689296"/>
    <x v="1"/>
    <x v="0"/>
    <n v="273"/>
    <n v="0.33496424113393586"/>
    <s v="PORT04PORT09"/>
    <n v="21.470399999999998"/>
    <n v="6.2E-2"/>
    <n v="27.140004745432996"/>
    <n v="91.445237829564491"/>
  </r>
  <r>
    <n v="1447297179.7"/>
    <d v="2013-05-26T00:00:00"/>
    <x v="1"/>
    <x v="1"/>
    <s v="DTP"/>
    <n v="3"/>
    <x v="0"/>
    <n v="3"/>
    <d v="2013-05-29T00:00:00"/>
    <x v="6"/>
    <n v="1672706"/>
    <x v="1"/>
    <x v="0"/>
    <n v="313"/>
    <n v="2.8256110520722633"/>
    <s v="PORT04PORT09"/>
    <n v="21.470399999999998"/>
    <n v="6.2E-2"/>
    <n v="76.304208076514342"/>
    <n v="884.41625929861846"/>
  </r>
  <r>
    <n v="1447312510.7"/>
    <d v="2013-05-26T00:00:00"/>
    <x v="1"/>
    <x v="1"/>
    <s v="DTP"/>
    <n v="3"/>
    <x v="0"/>
    <n v="3"/>
    <d v="2013-05-29T00:00:00"/>
    <x v="6"/>
    <n v="1672706"/>
    <x v="1"/>
    <x v="0"/>
    <n v="295"/>
    <n v="2.8256110520722633"/>
    <s v="PORT04PORT09"/>
    <n v="21.470399999999998"/>
    <n v="6.2E-2"/>
    <n v="73.150826142401698"/>
    <n v="833.55526036131766"/>
  </r>
  <r>
    <n v="1447413502.7"/>
    <d v="2013-05-26T00:00:00"/>
    <x v="1"/>
    <x v="1"/>
    <s v="DTP"/>
    <n v="3"/>
    <x v="0"/>
    <n v="3"/>
    <d v="2013-05-29T00:00:00"/>
    <x v="6"/>
    <n v="1673710"/>
    <x v="1"/>
    <x v="0"/>
    <n v="319"/>
    <n v="5.044449292885953"/>
    <s v="PORT04PORT09"/>
    <n v="21.470399999999998"/>
    <n v="6.2E-2"/>
    <n v="121.23951811469838"/>
    <n v="1609.1793244306191"/>
  </r>
  <r>
    <n v="1447394178.7"/>
    <d v="2013-05-26T00:00:00"/>
    <x v="1"/>
    <x v="1"/>
    <s v="DTP"/>
    <n v="3"/>
    <x v="0"/>
    <n v="3"/>
    <d v="2013-05-29T00:00:00"/>
    <x v="6"/>
    <n v="1673710"/>
    <x v="1"/>
    <x v="0"/>
    <n v="379"/>
    <n v="3.6031780663471089"/>
    <s v="PORT04PORT09"/>
    <n v="21.470399999999998"/>
    <n v="6.2E-2"/>
    <n v="106.13787820302436"/>
    <n v="1365.6044871455542"/>
  </r>
  <r>
    <n v="1447200229.7"/>
    <d v="2013-05-26T00:00:00"/>
    <x v="1"/>
    <x v="1"/>
    <s v="DTP"/>
    <n v="3"/>
    <x v="0"/>
    <n v="3"/>
    <d v="2013-05-29T00:00:00"/>
    <x v="6"/>
    <n v="1673710"/>
    <x v="1"/>
    <x v="0"/>
    <n v="339"/>
    <n v="4.3238136796165305"/>
    <s v="PORT04PORT09"/>
    <n v="21.470399999999998"/>
    <n v="6.2E-2"/>
    <n v="112.34831591818023"/>
    <n v="1465.7728373900038"/>
  </r>
  <r>
    <n v="1447371647.7"/>
    <d v="2013-05-26T00:00:00"/>
    <x v="1"/>
    <x v="1"/>
    <s v="DTP"/>
    <n v="3"/>
    <x v="0"/>
    <n v="3"/>
    <d v="2013-05-29T00:00:00"/>
    <x v="6"/>
    <n v="1660577"/>
    <x v="1"/>
    <x v="0"/>
    <n v="249"/>
    <n v="0.86499999999999999"/>
    <s v="PORT04PORT09"/>
    <n v="21.470399999999998"/>
    <n v="6.2E-2"/>
    <n v="34.824269999999999"/>
    <n v="215.38499999999999"/>
  </r>
  <r>
    <n v="1447288751.7"/>
    <d v="2013-05-26T00:00:00"/>
    <x v="1"/>
    <x v="1"/>
    <s v="DTP"/>
    <n v="3"/>
    <x v="0"/>
    <n v="3"/>
    <d v="2013-05-29T00:00:00"/>
    <x v="6"/>
    <n v="1660577"/>
    <x v="1"/>
    <x v="0"/>
    <n v="299"/>
    <n v="1.6600000000000001"/>
    <s v="PORT04PORT09"/>
    <n v="21.470399999999998"/>
    <n v="6.2E-2"/>
    <n v="52.243480000000005"/>
    <n v="496.34000000000003"/>
  </r>
  <r>
    <n v="1447277443.7"/>
    <d v="2013-05-26T00:00:00"/>
    <x v="1"/>
    <x v="1"/>
    <s v="DTP"/>
    <n v="3"/>
    <x v="0"/>
    <n v="3"/>
    <d v="2013-05-29T00:00:00"/>
    <x v="6"/>
    <n v="1662552"/>
    <x v="1"/>
    <x v="0"/>
    <n v="303"/>
    <n v="2.2933811399200903E-2"/>
    <s v="PORT04PORT09"/>
    <n v="21.470399999999998"/>
    <n v="6.2E-2"/>
    <n v="21.901234580945385"/>
    <n v="6.9489448539578733"/>
  </r>
  <r>
    <n v="1447189614.7"/>
    <d v="2013-05-26T00:00:00"/>
    <x v="1"/>
    <x v="1"/>
    <s v="DTP"/>
    <n v="3"/>
    <x v="0"/>
    <n v="3"/>
    <d v="2013-05-29T00:00:00"/>
    <x v="6"/>
    <n v="1662552"/>
    <x v="1"/>
    <x v="0"/>
    <n v="264"/>
    <n v="2.7520573679041087E-2"/>
    <s v="PORT04PORT09"/>
    <n v="21.470399999999998"/>
    <n v="6.2E-2"/>
    <n v="21.920856749978544"/>
    <n v="7.2654314512668465"/>
  </r>
  <r>
    <n v="1447305023.7"/>
    <d v="2013-05-26T00:00:00"/>
    <x v="1"/>
    <x v="1"/>
    <s v="DTP"/>
    <n v="3"/>
    <x v="0"/>
    <n v="3"/>
    <d v="2013-05-29T00:00:00"/>
    <x v="6"/>
    <n v="1639636"/>
    <x v="1"/>
    <x v="0"/>
    <n v="259"/>
    <n v="2.0570704354355476"/>
    <s v="PORT04PORT09"/>
    <n v="21.470399999999998"/>
    <n v="6.2E-2"/>
    <n v="54.502837052224017"/>
    <n v="532.78124277780682"/>
  </r>
  <r>
    <n v="1447281393.7"/>
    <d v="2013-05-26T00:00:00"/>
    <x v="1"/>
    <x v="1"/>
    <s v="DTP"/>
    <n v="3"/>
    <x v="0"/>
    <n v="3"/>
    <d v="2013-05-29T00:00:00"/>
    <x v="6"/>
    <n v="1652644"/>
    <x v="1"/>
    <x v="0"/>
    <n v="357"/>
    <n v="2.3444033613445376"/>
    <s v="PORT04PORT09"/>
    <n v="21.470399999999998"/>
    <n v="6.2E-2"/>
    <n v="73.361424"/>
    <n v="836.95199999999988"/>
  </r>
  <r>
    <n v="1447400493.7"/>
    <d v="2013-05-26T00:00:00"/>
    <x v="1"/>
    <x v="1"/>
    <s v="DTP"/>
    <n v="3"/>
    <x v="0"/>
    <n v="3"/>
    <d v="2013-05-29T00:00:00"/>
    <x v="6"/>
    <n v="1644200"/>
    <x v="1"/>
    <x v="0"/>
    <n v="305"/>
    <n v="2.0009813542688915"/>
    <s v="PORT04PORT09"/>
    <n v="21.470399999999998"/>
    <n v="6.2E-2"/>
    <n v="59.308957409224732"/>
    <n v="610.29931305201194"/>
  </r>
  <r>
    <n v="1447269641.7"/>
    <d v="2013-05-26T00:00:00"/>
    <x v="1"/>
    <x v="1"/>
    <s v="DTP"/>
    <n v="3"/>
    <x v="0"/>
    <n v="3"/>
    <d v="2013-05-29T00:00:00"/>
    <x v="6"/>
    <n v="1644200"/>
    <x v="1"/>
    <x v="0"/>
    <n v="351"/>
    <n v="1.2005888125613347"/>
    <s v="PORT04PORT09"/>
    <n v="21.470399999999998"/>
    <n v="6.2E-2"/>
    <n v="47.597613738959765"/>
    <n v="421.40667320902844"/>
  </r>
  <r>
    <n v="1447144969.7"/>
    <d v="2013-05-26T00:00:00"/>
    <x v="1"/>
    <x v="1"/>
    <s v="DTP"/>
    <n v="3"/>
    <x v="0"/>
    <n v="3"/>
    <d v="2013-05-29T00:00:00"/>
    <x v="6"/>
    <n v="1644200"/>
    <x v="1"/>
    <x v="0"/>
    <n v="334"/>
    <n v="2.0009813542688915"/>
    <s v="PORT04PORT09"/>
    <n v="21.470399999999998"/>
    <n v="6.2E-2"/>
    <n v="62.906721884200202"/>
    <n v="668.32777232580975"/>
  </r>
  <r>
    <n v="1447296418.7"/>
    <d v="2013-05-26T00:00:00"/>
    <x v="1"/>
    <x v="1"/>
    <s v="DTP"/>
    <n v="3"/>
    <x v="0"/>
    <n v="3"/>
    <d v="2013-05-29T00:00:00"/>
    <x v="6"/>
    <n v="1644062"/>
    <x v="1"/>
    <x v="0"/>
    <n v="424"/>
    <n v="3.0927714713483936"/>
    <s v="PORT04PORT09"/>
    <n v="21.470399999999998"/>
    <n v="6.2E-2"/>
    <n v="102.77317643880657"/>
    <n v="1311.3351038517189"/>
  </r>
  <r>
    <n v="1447269640.7"/>
    <d v="2013-05-26T00:00:00"/>
    <x v="1"/>
    <x v="1"/>
    <s v="DTP"/>
    <n v="3"/>
    <x v="0"/>
    <n v="3"/>
    <d v="2013-05-29T00:00:00"/>
    <x v="6"/>
    <n v="1644062"/>
    <x v="1"/>
    <x v="0"/>
    <n v="372"/>
    <n v="1.2371085885393576"/>
    <s v="PORT04PORT09"/>
    <n v="21.470399999999998"/>
    <n v="6.2E-2"/>
    <n v="50.003072486071737"/>
    <n v="460.20439493664099"/>
  </r>
  <r>
    <n v="1447354864.7"/>
    <d v="2013-05-26T00:00:00"/>
    <x v="1"/>
    <x v="1"/>
    <s v="DTP"/>
    <n v="3"/>
    <x v="0"/>
    <n v="3"/>
    <d v="2013-05-29T00:00:00"/>
    <x v="6"/>
    <n v="1701972"/>
    <x v="1"/>
    <x v="0"/>
    <n v="350"/>
    <n v="1.7569230769230768"/>
    <s v="PORT04PORT09"/>
    <n v="21.470399999999998"/>
    <n v="6.2E-2"/>
    <n v="59.595630769230766"/>
    <n v="614.92307692307691"/>
  </r>
  <r>
    <n v="1447165485.7"/>
    <d v="2013-05-26T00:00:00"/>
    <x v="1"/>
    <x v="1"/>
    <s v="DTP"/>
    <n v="3"/>
    <x v="0"/>
    <n v="3"/>
    <d v="2013-05-29T00:00:00"/>
    <x v="6"/>
    <n v="1693192"/>
    <x v="1"/>
    <x v="0"/>
    <n v="361"/>
    <n v="0.40907348774814151"/>
    <s v="PORT04PORT09"/>
    <n v="21.470399999999998"/>
    <n v="6.2E-2"/>
    <n v="30.626282802778903"/>
    <n v="147.67552907707909"/>
  </r>
  <r>
    <n v="1447250624.7"/>
    <d v="2013-05-26T00:00:00"/>
    <x v="1"/>
    <x v="1"/>
    <s v="DTP"/>
    <n v="3"/>
    <x v="0"/>
    <n v="3"/>
    <d v="2013-05-29T00:00:00"/>
    <x v="6"/>
    <n v="1693192"/>
    <x v="1"/>
    <x v="0"/>
    <n v="441"/>
    <n v="1.3908498583436812"/>
    <s v="PORT04PORT09"/>
    <n v="21.470399999999998"/>
    <n v="6.2E-2"/>
    <n v="59.499016826832936"/>
    <n v="613.36478752956339"/>
  </r>
  <r>
    <n v="1447323154.7"/>
    <d v="2013-05-26T00:00:00"/>
    <x v="1"/>
    <x v="1"/>
    <s v="DTP"/>
    <n v="3"/>
    <x v="0"/>
    <n v="3"/>
    <d v="2013-05-29T00:00:00"/>
    <x v="6"/>
    <n v="1695062"/>
    <x v="1"/>
    <x v="0"/>
    <n v="314"/>
    <n v="0.13580628854612414"/>
    <s v="PORT04PORT09"/>
    <n v="21.470399999999998"/>
    <n v="6.2E-2"/>
    <n v="24.114276825415942"/>
    <n v="42.643174603482983"/>
  </r>
  <r>
    <n v="1447395192.7"/>
    <d v="2013-05-26T00:00:00"/>
    <x v="1"/>
    <x v="1"/>
    <s v="DTP"/>
    <n v="3"/>
    <x v="0"/>
    <n v="3"/>
    <d v="2013-05-29T00:00:00"/>
    <x v="6"/>
    <n v="1695062"/>
    <x v="1"/>
    <x v="0"/>
    <n v="273"/>
    <n v="0.13580628854612414"/>
    <s v="PORT04PORT09"/>
    <n v="21.470399999999998"/>
    <n v="6.2E-2"/>
    <n v="23.769057239931694"/>
    <n v="37.075116773091892"/>
  </r>
  <r>
    <n v="1447281395.7"/>
    <d v="2013-05-26T00:00:00"/>
    <x v="1"/>
    <x v="1"/>
    <s v="DTP"/>
    <n v="3"/>
    <x v="0"/>
    <n v="3"/>
    <d v="2013-05-29T00:00:00"/>
    <x v="6"/>
    <n v="1687661"/>
    <x v="1"/>
    <x v="0"/>
    <n v="387"/>
    <n v="2.4800000000000004"/>
    <s v="PORT04PORT09"/>
    <n v="21.470399999999998"/>
    <n v="6.2E-2"/>
    <n v="80.975520000000017"/>
    <n v="959.76000000000022"/>
  </r>
  <r>
    <n v="1447277441.7"/>
    <d v="2013-05-26T00:00:00"/>
    <x v="1"/>
    <x v="1"/>
    <s v="DTP"/>
    <n v="3"/>
    <x v="0"/>
    <n v="3"/>
    <d v="2013-05-29T00:00:00"/>
    <x v="6"/>
    <n v="1687661"/>
    <x v="1"/>
    <x v="0"/>
    <n v="267"/>
    <n v="0.12400000000000003"/>
    <s v="PORT04PORT09"/>
    <n v="21.470399999999998"/>
    <n v="6.2E-2"/>
    <n v="23.523095999999999"/>
    <n v="33.108000000000004"/>
  </r>
  <r>
    <n v="1447208244.7"/>
    <d v="2013-05-26T00:00:00"/>
    <x v="1"/>
    <x v="1"/>
    <s v="DTP"/>
    <n v="3"/>
    <x v="0"/>
    <n v="3"/>
    <d v="2013-05-29T00:00:00"/>
    <x v="6"/>
    <n v="1687346"/>
    <x v="1"/>
    <x v="0"/>
    <n v="336"/>
    <n v="2.0871377210360249"/>
    <s v="PORT04PORT09"/>
    <n v="21.470399999999998"/>
    <n v="6.2E-2"/>
    <n v="64.949653004622462"/>
    <n v="701.27827426810438"/>
  </r>
  <r>
    <n v="1447281394.7"/>
    <d v="2013-05-26T00:00:00"/>
    <x v="1"/>
    <x v="1"/>
    <s v="DTP"/>
    <n v="3"/>
    <x v="0"/>
    <n v="3"/>
    <d v="2013-05-29T00:00:00"/>
    <x v="6"/>
    <n v="1687346"/>
    <x v="1"/>
    <x v="0"/>
    <n v="488"/>
    <n v="4.1742754420720498"/>
    <s v="PORT04PORT09"/>
    <n v="21.470399999999998"/>
    <n v="6.2E-2"/>
    <n v="147.76727777533193"/>
    <n v="2037.0464157311603"/>
  </r>
  <r>
    <n v="1447350618.7"/>
    <d v="2013-05-26T00:00:00"/>
    <x v="1"/>
    <x v="1"/>
    <s v="DTP"/>
    <n v="3"/>
    <x v="0"/>
    <n v="3"/>
    <d v="2013-05-29T00:00:00"/>
    <x v="6"/>
    <n v="1669409"/>
    <x v="1"/>
    <x v="0"/>
    <n v="822"/>
    <n v="4.4274636753745398"/>
    <s v="PORT04PORT09"/>
    <n v="21.470399999999998"/>
    <n v="6.2E-2"/>
    <n v="247.11165875178807"/>
    <n v="3639.3751411578719"/>
  </r>
  <r>
    <n v="1447308287.7"/>
    <d v="2013-05-26T00:00:00"/>
    <x v="1"/>
    <x v="1"/>
    <s v="DTP"/>
    <n v="3"/>
    <x v="0"/>
    <n v="3"/>
    <d v="2013-05-29T00:00:00"/>
    <x v="6"/>
    <n v="1677891"/>
    <x v="1"/>
    <x v="0"/>
    <n v="649"/>
    <n v="1.3228507614213196"/>
    <s v="PORT04PORT09"/>
    <n v="21.470399999999998"/>
    <n v="6.2E-2"/>
    <n v="74.699268938071057"/>
    <n v="858.53014416243639"/>
  </r>
  <r>
    <n v="1447357633.7"/>
    <d v="2013-05-26T00:00:00"/>
    <x v="1"/>
    <x v="1"/>
    <s v="DTP"/>
    <n v="3"/>
    <x v="0"/>
    <n v="3"/>
    <d v="2013-05-29T00:00:00"/>
    <x v="6"/>
    <n v="1668547"/>
    <x v="1"/>
    <x v="0"/>
    <n v="353"/>
    <n v="0.15932861739153331"/>
    <s v="PORT04PORT09"/>
    <n v="21.470399999999998"/>
    <n v="6.2E-2"/>
    <n v="24.957466120231096"/>
    <n v="56.243001939211261"/>
  </r>
  <r>
    <n v="1447209432.7"/>
    <d v="2013-05-26T00:00:00"/>
    <x v="1"/>
    <x v="1"/>
    <s v="DTP"/>
    <n v="3"/>
    <x v="0"/>
    <n v="3"/>
    <d v="2013-05-29T00:00:00"/>
    <x v="6"/>
    <n v="1683197"/>
    <x v="1"/>
    <x v="0"/>
    <n v="326"/>
    <n v="0.52159044646492059"/>
    <s v="PORT04PORT09"/>
    <n v="21.470399999999998"/>
    <n v="6.2E-2"/>
    <n v="32.012786103948969"/>
    <n v="170.03848554756411"/>
  </r>
  <r>
    <n v="1447376695.7"/>
    <d v="2013-05-26T00:00:00"/>
    <x v="1"/>
    <x v="1"/>
    <s v="DTP"/>
    <n v="3"/>
    <x v="0"/>
    <n v="3"/>
    <d v="2013-05-29T00:00:00"/>
    <x v="6"/>
    <n v="1683197"/>
    <x v="1"/>
    <x v="0"/>
    <n v="331"/>
    <n v="0.26079522323246029"/>
    <s v="PORT04PORT09"/>
    <n v="21.470399999999998"/>
    <n v="6.2E-2"/>
    <n v="26.822439571176549"/>
    <n v="86.323218889944357"/>
  </r>
  <r>
    <n v="1447398886.7"/>
    <d v="2013-05-26T00:00:00"/>
    <x v="1"/>
    <x v="1"/>
    <s v="DTP"/>
    <n v="3"/>
    <x v="0"/>
    <n v="3"/>
    <d v="2013-05-29T00:00:00"/>
    <x v="6"/>
    <n v="1683197"/>
    <x v="1"/>
    <x v="0"/>
    <n v="290"/>
    <n v="0.26079522323246029"/>
    <s v="PORT04PORT09"/>
    <n v="21.470399999999998"/>
    <n v="6.2E-2"/>
    <n v="26.159498113719636"/>
    <n v="75.630614737413481"/>
  </r>
  <r>
    <n v="1447398887.7"/>
    <d v="2013-05-26T00:00:00"/>
    <x v="1"/>
    <x v="1"/>
    <s v="DTP"/>
    <n v="3"/>
    <x v="0"/>
    <n v="3"/>
    <d v="2013-05-29T00:00:00"/>
    <x v="6"/>
    <n v="1683200"/>
    <x v="1"/>
    <x v="0"/>
    <n v="293"/>
    <n v="0.64189263668430319"/>
    <s v="PORT04PORT09"/>
    <n v="21.470399999999998"/>
    <n v="6.2E-2"/>
    <n v="33.131021638007049"/>
    <n v="188.07454254850083"/>
  </r>
  <r>
    <n v="1447376696.7"/>
    <d v="2013-05-26T00:00:00"/>
    <x v="1"/>
    <x v="1"/>
    <s v="DTP"/>
    <n v="3"/>
    <x v="0"/>
    <n v="3"/>
    <d v="2013-05-29T00:00:00"/>
    <x v="6"/>
    <n v="1683200"/>
    <x v="1"/>
    <x v="0"/>
    <n v="275"/>
    <n v="0.64189263668430319"/>
    <s v="PORT04PORT09"/>
    <n v="21.470399999999998"/>
    <n v="6.2E-2"/>
    <n v="32.414669455467369"/>
    <n v="176.52047508818339"/>
  </r>
  <r>
    <n v="1447163637.7"/>
    <d v="2013-05-26T00:00:00"/>
    <x v="1"/>
    <x v="1"/>
    <s v="DTP"/>
    <n v="3"/>
    <x v="0"/>
    <n v="3"/>
    <d v="2013-05-29T00:00:00"/>
    <x v="6"/>
    <n v="1683203"/>
    <x v="1"/>
    <x v="0"/>
    <n v="1246"/>
    <n v="20.12"/>
    <s v="PORT04PORT09"/>
    <n v="21.470399999999998"/>
    <n v="6.2E-2"/>
    <n v="1575.7806399999999"/>
    <n v="25069.52"/>
  </r>
  <r>
    <n v="1447301177.7"/>
    <d v="2013-05-26T00:00:00"/>
    <x v="1"/>
    <x v="1"/>
    <s v="DTP"/>
    <n v="3"/>
    <x v="0"/>
    <n v="3"/>
    <d v="2013-05-29T00:00:00"/>
    <x v="6"/>
    <n v="1683203"/>
    <x v="1"/>
    <x v="0"/>
    <n v="836"/>
    <n v="9.92"/>
    <s v="PORT04PORT09"/>
    <n v="21.470399999999998"/>
    <n v="6.2E-2"/>
    <n v="535.64384000000007"/>
    <n v="8293.1200000000008"/>
  </r>
  <r>
    <n v="1447146789.7"/>
    <d v="2013-05-26T00:00:00"/>
    <x v="1"/>
    <x v="1"/>
    <s v="DTP"/>
    <n v="3"/>
    <x v="0"/>
    <n v="3"/>
    <d v="2013-05-29T00:00:00"/>
    <x v="6"/>
    <n v="1663341"/>
    <x v="1"/>
    <x v="0"/>
    <n v="302"/>
    <n v="4.054435483870968"/>
    <s v="PORT04PORT09"/>
    <n v="21.470399999999998"/>
    <n v="6.2E-2"/>
    <n v="97.385649999999998"/>
    <n v="1224.4395161290324"/>
  </r>
  <r>
    <n v="1447390467.7"/>
    <d v="2013-05-26T00:00:00"/>
    <x v="1"/>
    <x v="1"/>
    <s v="DTP"/>
    <n v="3"/>
    <x v="0"/>
    <n v="3"/>
    <d v="2013-05-29T00:00:00"/>
    <x v="6"/>
    <n v="1671807"/>
    <x v="1"/>
    <x v="0"/>
    <n v="329"/>
    <n v="12.98"/>
    <s v="PORT04PORT09"/>
    <n v="21.470399999999998"/>
    <n v="6.2E-2"/>
    <n v="286.23644000000002"/>
    <n v="4270.42"/>
  </r>
  <r>
    <n v="1447371585.7"/>
    <d v="2013-05-26T00:00:00"/>
    <x v="1"/>
    <x v="1"/>
    <s v="DTP"/>
    <n v="3"/>
    <x v="0"/>
    <n v="3"/>
    <d v="2013-05-29T00:00:00"/>
    <x v="6"/>
    <n v="1700003"/>
    <x v="1"/>
    <x v="0"/>
    <n v="287"/>
    <n v="5.4210266574177837E-2"/>
    <s v="PORT04PORT09"/>
    <n v="21.470399999999998"/>
    <n v="6.2E-2"/>
    <n v="22.435017483420918"/>
    <n v="15.558346506789039"/>
  </r>
  <r>
    <n v="1447371584.7"/>
    <d v="2013-05-26T00:00:00"/>
    <x v="1"/>
    <x v="1"/>
    <s v="DTP"/>
    <n v="3"/>
    <x v="0"/>
    <n v="3"/>
    <d v="2013-05-29T00:00:00"/>
    <x v="6"/>
    <n v="1700014"/>
    <x v="1"/>
    <x v="0"/>
    <n v="289"/>
    <n v="3.7901043919926589E-2"/>
    <s v="PORT04PORT09"/>
    <n v="21.470399999999998"/>
    <n v="6.2E-2"/>
    <n v="22.149510904957243"/>
    <n v="10.953401692858785"/>
  </r>
  <r>
    <n v="1447216048.7"/>
    <d v="2013-05-26T00:00:00"/>
    <x v="1"/>
    <x v="1"/>
    <s v="DTP"/>
    <n v="3"/>
    <x v="0"/>
    <n v="3"/>
    <d v="2013-05-29T00:00:00"/>
    <x v="6"/>
    <n v="1690294"/>
    <x v="1"/>
    <x v="0"/>
    <n v="346"/>
    <n v="1.097780963012255"/>
    <s v="PORT04PORT09"/>
    <n v="21.470399999999998"/>
    <n v="6.2E-2"/>
    <n v="45.01999721853889"/>
    <n v="379.83221320224027"/>
  </r>
  <r>
    <n v="1447178424.7"/>
    <d v="2013-05-26T00:00:00"/>
    <x v="1"/>
    <x v="1"/>
    <s v="DTP"/>
    <n v="3"/>
    <x v="0"/>
    <n v="3"/>
    <d v="2013-05-29T00:00:00"/>
    <x v="6"/>
    <n v="1690294"/>
    <x v="1"/>
    <x v="0"/>
    <n v="286"/>
    <n v="0.47047755557668075"/>
    <s v="PORT04PORT09"/>
    <n v="21.470399999999998"/>
    <n v="6.2E-2"/>
    <n v="29.812908015485704"/>
    <n v="134.5565808949307"/>
  </r>
  <r>
    <n v="1447189613.7"/>
    <d v="2013-05-26T00:00:00"/>
    <x v="1"/>
    <x v="1"/>
    <s v="DTP"/>
    <n v="3"/>
    <x v="0"/>
    <n v="3"/>
    <d v="2013-05-29T00:00:00"/>
    <x v="6"/>
    <n v="1677884"/>
    <x v="1"/>
    <x v="0"/>
    <n v="272"/>
    <n v="0.10610993223355467"/>
    <s v="PORT04PORT09"/>
    <n v="21.470399999999998"/>
    <n v="6.2E-2"/>
    <n v="23.259837897186664"/>
    <n v="28.861901567526868"/>
  </r>
  <r>
    <n v="1447307777.7"/>
    <d v="2013-05-26T00:00:00"/>
    <x v="1"/>
    <x v="1"/>
    <s v="DTP"/>
    <n v="3"/>
    <x v="0"/>
    <n v="3"/>
    <d v="2013-05-29T00:00:00"/>
    <x v="6"/>
    <n v="1677884"/>
    <x v="1"/>
    <x v="0"/>
    <n v="458"/>
    <n v="1.237949209391471"/>
    <s v="PORT04PORT09"/>
    <n v="21.470399999999998"/>
    <n v="6.2E-2"/>
    <n v="56.623205749880213"/>
    <n v="566.98073790129376"/>
  </r>
  <r>
    <n v="1447350383.7"/>
    <d v="2013-05-26T00:00:00"/>
    <x v="1"/>
    <x v="1"/>
    <s v="DTP"/>
    <n v="3"/>
    <x v="0"/>
    <n v="3"/>
    <d v="2013-05-29T00:00:00"/>
    <x v="6"/>
    <n v="1677884"/>
    <x v="1"/>
    <x v="0"/>
    <n v="282"/>
    <n v="0.17684988705592444"/>
    <s v="PORT04PORT09"/>
    <n v="21.470399999999998"/>
    <n v="6.2E-2"/>
    <n v="24.562443425285782"/>
    <n v="49.871668149770692"/>
  </r>
  <r>
    <n v="1447307778.7"/>
    <d v="2013-05-26T00:00:00"/>
    <x v="1"/>
    <x v="1"/>
    <s v="DTP"/>
    <n v="3"/>
    <x v="0"/>
    <n v="3"/>
    <d v="2013-05-29T00:00:00"/>
    <x v="6"/>
    <n v="1677884"/>
    <x v="1"/>
    <x v="0"/>
    <n v="287"/>
    <n v="8.8424943527962221E-2"/>
    <s v="PORT04PORT09"/>
    <n v="21.470399999999998"/>
    <n v="6.2E-2"/>
    <n v="23.043833445136556"/>
    <n v="25.377958792525156"/>
  </r>
  <r>
    <n v="1447321398.7"/>
    <d v="2013-05-26T00:00:00"/>
    <x v="1"/>
    <x v="1"/>
    <s v="DTP"/>
    <n v="3"/>
    <x v="0"/>
    <n v="3"/>
    <d v="2013-05-29T00:00:00"/>
    <x v="6"/>
    <n v="1677889"/>
    <x v="1"/>
    <x v="0"/>
    <n v="315"/>
    <n v="0.11566039132473044"/>
    <s v="PORT04PORT09"/>
    <n v="21.470399999999998"/>
    <n v="6.2E-2"/>
    <n v="23.729247442571982"/>
    <n v="36.433023267290089"/>
  </r>
  <r>
    <n v="1447216050.7"/>
    <d v="2013-05-26T00:00:00"/>
    <x v="1"/>
    <x v="1"/>
    <s v="DTP"/>
    <n v="3"/>
    <x v="0"/>
    <n v="3"/>
    <d v="2013-05-29T00:00:00"/>
    <x v="6"/>
    <n v="1677878"/>
    <x v="1"/>
    <x v="0"/>
    <n v="560"/>
    <n v="1.115438794196363"/>
    <s v="PORT04PORT09"/>
    <n v="21.470399999999998"/>
    <n v="6.2E-2"/>
    <n v="60.198434934497719"/>
    <n v="624.64572474996328"/>
  </r>
  <r>
    <n v="1447279003.7"/>
    <d v="2013-05-26T00:00:00"/>
    <x v="1"/>
    <x v="1"/>
    <s v="DTP"/>
    <n v="3"/>
    <x v="0"/>
    <n v="3"/>
    <d v="2013-05-29T00:00:00"/>
    <x v="6"/>
    <n v="1622685"/>
    <x v="1"/>
    <x v="0"/>
    <n v="299"/>
    <n v="0.53034700315457406"/>
    <s v="PORT04PORT09"/>
    <n v="21.470399999999998"/>
    <n v="6.2E-2"/>
    <n v="31.301972744479492"/>
    <n v="158.57375394321764"/>
  </r>
  <r>
    <n v="1447279002.7"/>
    <d v="2013-05-26T00:00:00"/>
    <x v="1"/>
    <x v="1"/>
    <s v="DTP"/>
    <n v="3"/>
    <x v="0"/>
    <n v="3"/>
    <d v="2013-05-29T00:00:00"/>
    <x v="6"/>
    <n v="1622685"/>
    <x v="1"/>
    <x v="0"/>
    <n v="407"/>
    <n v="1.0076593059936907"/>
    <s v="PORT04PORT09"/>
    <n v="21.470399999999998"/>
    <n v="6.2E-2"/>
    <n v="46.897674927444783"/>
    <n v="410.11733753943213"/>
  </r>
  <r>
    <n v="1447154087.7"/>
    <d v="2013-05-26T00:00:00"/>
    <x v="1"/>
    <x v="1"/>
    <s v="DTP"/>
    <n v="3"/>
    <x v="0"/>
    <n v="3"/>
    <d v="2013-05-29T00:00:00"/>
    <x v="6"/>
    <n v="1622685"/>
    <x v="1"/>
    <x v="0"/>
    <n v="369"/>
    <n v="0.66293375394321763"/>
    <s v="PORT04PORT09"/>
    <n v="21.470399999999998"/>
    <n v="6.2E-2"/>
    <n v="36.636998422712935"/>
    <n v="244.62255520504729"/>
  </r>
  <r>
    <n v="1447400494.7"/>
    <d v="2013-05-26T00:00:00"/>
    <x v="1"/>
    <x v="1"/>
    <s v="DTP"/>
    <n v="3"/>
    <x v="0"/>
    <n v="3"/>
    <d v="2013-05-29T00:00:00"/>
    <x v="6"/>
    <n v="1622685"/>
    <x v="1"/>
    <x v="0"/>
    <n v="335"/>
    <n v="0.39776025236593054"/>
    <s v="PORT04PORT09"/>
    <n v="21.470399999999998"/>
    <n v="6.2E-2"/>
    <n v="29.731880441640378"/>
    <n v="133.24968454258672"/>
  </r>
  <r>
    <n v="1447146649.7"/>
    <d v="2013-05-26T00:00:00"/>
    <x v="1"/>
    <x v="1"/>
    <s v="DTP"/>
    <n v="3"/>
    <x v="0"/>
    <n v="3"/>
    <d v="2013-05-29T00:00:00"/>
    <x v="6"/>
    <n v="1622685"/>
    <x v="1"/>
    <x v="0"/>
    <n v="538"/>
    <n v="2.84"/>
    <s v="PORT04PORT09"/>
    <n v="21.470399999999998"/>
    <n v="6.2E-2"/>
    <n v="116.20143999999999"/>
    <n v="1527.9199999999998"/>
  </r>
  <r>
    <n v="1447205749.7"/>
    <d v="2013-05-26T00:00:00"/>
    <x v="1"/>
    <x v="1"/>
    <s v="DTP"/>
    <n v="3"/>
    <x v="0"/>
    <n v="3"/>
    <d v="2013-05-29T00:00:00"/>
    <x v="6"/>
    <n v="1670215"/>
    <x v="1"/>
    <x v="0"/>
    <n v="271"/>
    <n v="0.18736894758804401"/>
    <s v="PORT04PORT09"/>
    <n v="21.470399999999998"/>
    <n v="6.2E-2"/>
    <n v="24.618573057374313"/>
    <n v="50.776984796359926"/>
  </r>
  <r>
    <n v="1447367087.7"/>
    <d v="2013-05-26T00:00:00"/>
    <x v="1"/>
    <x v="1"/>
    <s v="DTP"/>
    <n v="3"/>
    <x v="0"/>
    <n v="3"/>
    <d v="2013-05-29T00:00:00"/>
    <x v="6"/>
    <n v="1687644"/>
    <x v="1"/>
    <x v="0"/>
    <n v="531"/>
    <n v="2.5441552654597062"/>
    <s v="PORT04PORT09"/>
    <n v="21.470399999999998"/>
    <n v="6.2E-2"/>
    <n v="105.22907964946444"/>
    <n v="1350.946445959104"/>
  </r>
  <r>
    <n v="1447406612.7"/>
    <d v="2013-05-26T00:00:00"/>
    <x v="1"/>
    <x v="1"/>
    <s v="DTP"/>
    <n v="3"/>
    <x v="0"/>
    <n v="3"/>
    <d v="2013-05-29T00:00:00"/>
    <x v="6"/>
    <n v="1635536"/>
    <x v="1"/>
    <x v="0"/>
    <n v="335"/>
    <n v="1.5119666269368297"/>
    <s v="PORT04PORT09"/>
    <n v="21.470399999999998"/>
    <n v="6.2E-2"/>
    <n v="52.873946841477945"/>
    <n v="506.50882002383793"/>
  </r>
  <r>
    <n v="1447216081.7"/>
    <d v="2013-05-26T00:00:00"/>
    <x v="1"/>
    <x v="1"/>
    <s v="DTP"/>
    <n v="3"/>
    <x v="0"/>
    <n v="3"/>
    <d v="2013-05-29T00:00:00"/>
    <x v="6"/>
    <n v="1635536"/>
    <x v="1"/>
    <x v="0"/>
    <n v="359"/>
    <n v="1.7701072705601908"/>
    <s v="PORT04PORT09"/>
    <n v="21.470399999999998"/>
    <n v="6.2E-2"/>
    <n v="60.869447628128725"/>
    <n v="635.46851013110847"/>
  </r>
  <r>
    <n v="1447148225.7"/>
    <d v="2013-05-26T00:00:00"/>
    <x v="1"/>
    <x v="1"/>
    <s v="DTP"/>
    <n v="0"/>
    <x v="0"/>
    <n v="0"/>
    <d v="2013-05-26T00:00:00"/>
    <x v="29"/>
    <n v="1697444"/>
    <x v="1"/>
    <x v="0"/>
    <n v="306"/>
    <n v="0.34302163293789251"/>
    <s v="PORT04PORT09"/>
    <n v="21.470399999999998"/>
    <n v="6.2E-2"/>
    <n v="27.978206420097695"/>
    <n v="104.96461967899511"/>
  </r>
  <r>
    <n v="1447167163.7"/>
    <d v="2013-05-26T00:00:00"/>
    <x v="1"/>
    <x v="1"/>
    <s v="DTP"/>
    <n v="0"/>
    <x v="0"/>
    <n v="0"/>
    <d v="2013-05-26T00:00:00"/>
    <x v="29"/>
    <n v="1697444"/>
    <x v="1"/>
    <x v="0"/>
    <n v="668"/>
    <n v="2.4697557571528259"/>
    <s v="PORT04PORT09"/>
    <n v="21.470399999999998"/>
    <n v="6.2E-2"/>
    <n v="123.75780443824145"/>
    <n v="1649.7968457780878"/>
  </r>
  <r>
    <n v="1447225587.7"/>
    <d v="2013-05-26T00:00:00"/>
    <x v="1"/>
    <x v="1"/>
    <s v="DTP"/>
    <n v="0"/>
    <x v="0"/>
    <n v="0"/>
    <d v="2013-05-26T00:00:00"/>
    <x v="29"/>
    <n v="1697444"/>
    <x v="1"/>
    <x v="0"/>
    <n v="2279"/>
    <n v="8.68"/>
    <s v="PORT04PORT09"/>
    <n v="21.470399999999998"/>
    <n v="6.2E-2"/>
    <n v="1247.9370399999998"/>
    <n v="19781.72"/>
  </r>
  <r>
    <n v="1447231131.7"/>
    <d v="2013-05-26T00:00:00"/>
    <x v="1"/>
    <x v="1"/>
    <s v="DTP"/>
    <n v="0"/>
    <x v="0"/>
    <n v="0"/>
    <d v="2013-05-26T00:00:00"/>
    <x v="29"/>
    <n v="1620510"/>
    <x v="1"/>
    <x v="0"/>
    <n v="376"/>
    <n v="2.7450346420323326"/>
    <s v="PORT04PORT09"/>
    <n v="21.470399999999998"/>
    <n v="6.2E-2"/>
    <n v="85.46264757505773"/>
    <n v="1032.133025404157"/>
  </r>
  <r>
    <n v="1447403873.7"/>
    <d v="2013-05-26T00:00:00"/>
    <x v="1"/>
    <x v="1"/>
    <s v="DTP"/>
    <n v="0"/>
    <x v="0"/>
    <n v="0"/>
    <d v="2013-05-26T00:00:00"/>
    <x v="29"/>
    <n v="1620510"/>
    <x v="1"/>
    <x v="0"/>
    <n v="277"/>
    <n v="0.83658198614318713"/>
    <s v="PORT04PORT09"/>
    <n v="21.470399999999998"/>
    <n v="6.2E-2"/>
    <n v="35.837859030023097"/>
    <n v="231.73321016166284"/>
  </r>
  <r>
    <n v="1447265641.7"/>
    <d v="2013-05-26T00:00:00"/>
    <x v="1"/>
    <x v="1"/>
    <s v="DTP"/>
    <n v="0"/>
    <x v="0"/>
    <n v="0"/>
    <d v="2013-05-26T00:00:00"/>
    <x v="29"/>
    <n v="1620510"/>
    <x v="1"/>
    <x v="0"/>
    <n v="525"/>
    <n v="4.16"/>
    <s v="PORT04PORT09"/>
    <n v="21.470399999999998"/>
    <n v="6.2E-2"/>
    <n v="156.8784"/>
    <n v="2184"/>
  </r>
  <r>
    <n v="1447326460.7"/>
    <d v="2013-05-26T00:00:00"/>
    <x v="1"/>
    <x v="1"/>
    <s v="DTP"/>
    <n v="0"/>
    <x v="0"/>
    <n v="0"/>
    <d v="2013-05-26T00:00:00"/>
    <x v="29"/>
    <n v="1620510"/>
    <x v="1"/>
    <x v="0"/>
    <n v="615"/>
    <n v="4.84"/>
    <s v="PORT04PORT09"/>
    <n v="21.470399999999998"/>
    <n v="6.2E-2"/>
    <n v="206.01960000000003"/>
    <n v="2976.6"/>
  </r>
  <r>
    <n v="1447225528.7"/>
    <d v="2013-05-26T00:00:00"/>
    <x v="1"/>
    <x v="1"/>
    <s v="DTP"/>
    <n v="0"/>
    <x v="0"/>
    <n v="0"/>
    <d v="2013-05-26T00:00:00"/>
    <x v="29"/>
    <n v="1620510"/>
    <x v="1"/>
    <x v="0"/>
    <n v="632"/>
    <n v="4.84"/>
    <s v="PORT04PORT09"/>
    <n v="21.470399999999998"/>
    <n v="6.2E-2"/>
    <n v="211.12096000000003"/>
    <n v="3058.88"/>
  </r>
  <r>
    <n v="1447364434.7"/>
    <d v="2013-05-26T00:00:00"/>
    <x v="1"/>
    <x v="1"/>
    <s v="DTP"/>
    <n v="0"/>
    <x v="0"/>
    <n v="0"/>
    <d v="2013-05-26T00:00:00"/>
    <x v="29"/>
    <n v="1658528"/>
    <x v="1"/>
    <x v="0"/>
    <n v="379"/>
    <n v="1.5765027820851951"/>
    <s v="PORT04PORT09"/>
    <n v="21.470399999999998"/>
    <n v="6.2E-2"/>
    <n v="58.515062373437907"/>
    <n v="597.49455441028897"/>
  </r>
  <r>
    <n v="1447364433.7"/>
    <d v="2013-05-26T00:00:00"/>
    <x v="1"/>
    <x v="1"/>
    <s v="DTP"/>
    <n v="0"/>
    <x v="0"/>
    <n v="0"/>
    <d v="2013-05-26T00:00:00"/>
    <x v="29"/>
    <n v="1658528"/>
    <x v="1"/>
    <x v="0"/>
    <n v="369"/>
    <n v="1.5765027820851951"/>
    <s v="PORT04PORT09"/>
    <n v="21.470399999999998"/>
    <n v="6.2E-2"/>
    <n v="57.53763064854509"/>
    <n v="581.729526589437"/>
  </r>
  <r>
    <n v="1447371399.7"/>
    <d v="2013-05-26T00:00:00"/>
    <x v="1"/>
    <x v="1"/>
    <s v="DTP"/>
    <n v="0"/>
    <x v="3"/>
    <n v="3"/>
    <d v="2013-05-29T00:00:00"/>
    <x v="29"/>
    <n v="1684560"/>
    <x v="1"/>
    <x v="0"/>
    <n v="3295"/>
    <n v="1.3371930688561289"/>
    <s v="PORT04PORT09"/>
    <n v="21.470399999999998"/>
    <n v="6.2E-2"/>
    <n v="294.64557203661855"/>
    <n v="4406.0511618809451"/>
  </r>
  <r>
    <n v="1447295149.7"/>
    <d v="2013-05-26T00:00:00"/>
    <x v="1"/>
    <x v="1"/>
    <s v="DTP"/>
    <n v="0"/>
    <x v="3"/>
    <n v="3"/>
    <d v="2013-05-29T00:00:00"/>
    <x v="29"/>
    <n v="1684560"/>
    <x v="1"/>
    <x v="0"/>
    <n v="3292"/>
    <n v="1.3371930688561289"/>
    <s v="PORT04PORT09"/>
    <n v="21.470399999999998"/>
    <n v="6.2E-2"/>
    <n v="294.39685412581133"/>
    <n v="4402.0395826743761"/>
  </r>
  <r>
    <n v="1447266925.7"/>
    <d v="2013-05-26T00:00:00"/>
    <x v="1"/>
    <x v="1"/>
    <s v="DTP"/>
    <n v="0"/>
    <x v="0"/>
    <n v="0"/>
    <d v="2013-05-26T00:00:00"/>
    <x v="29"/>
    <n v="1649002"/>
    <x v="1"/>
    <x v="0"/>
    <n v="345"/>
    <n v="1.4287732517070875"/>
    <s v="PORT04PORT09"/>
    <n v="21.470399999999998"/>
    <n v="6.2E-2"/>
    <n v="52.031859854014598"/>
    <n v="492.92677183894517"/>
  </r>
  <r>
    <n v="1447296255.7"/>
    <d v="2013-05-26T00:00:00"/>
    <x v="1"/>
    <x v="1"/>
    <s v="DTP"/>
    <n v="0"/>
    <x v="0"/>
    <n v="0"/>
    <d v="2013-05-26T00:00:00"/>
    <x v="29"/>
    <n v="1692402"/>
    <x v="1"/>
    <x v="0"/>
    <n v="285"/>
    <n v="1.2085106382978725"/>
    <s v="PORT04PORT09"/>
    <n v="21.470399999999998"/>
    <n v="6.2E-2"/>
    <n v="42.824782978723405"/>
    <n v="344.42553191489367"/>
  </r>
  <r>
    <n v="1447159720.7"/>
    <d v="2013-05-26T00:00:00"/>
    <x v="1"/>
    <x v="1"/>
    <s v="DTP"/>
    <n v="0"/>
    <x v="0"/>
    <n v="0"/>
    <d v="2013-05-26T00:00:00"/>
    <x v="29"/>
    <n v="1692402"/>
    <x v="1"/>
    <x v="0"/>
    <n v="314"/>
    <n v="2.2000000000000002"/>
    <s v="PORT04PORT09"/>
    <n v="21.470399999999998"/>
    <n v="6.2E-2"/>
    <n v="64.300000000000011"/>
    <n v="690.80000000000007"/>
  </r>
  <r>
    <n v="1447159728.7"/>
    <d v="2013-05-26T00:00:00"/>
    <x v="1"/>
    <x v="1"/>
    <s v="DTP"/>
    <n v="0"/>
    <x v="0"/>
    <n v="0"/>
    <d v="2013-05-26T00:00:00"/>
    <x v="29"/>
    <n v="1692402"/>
    <x v="1"/>
    <x v="0"/>
    <n v="413"/>
    <n v="2.54"/>
    <s v="PORT04PORT09"/>
    <n v="21.470399999999998"/>
    <n v="6.2E-2"/>
    <n v="86.509640000000005"/>
    <n v="1049.02"/>
  </r>
  <r>
    <n v="1447176711.7"/>
    <d v="2013-05-26T00:00:00"/>
    <x v="1"/>
    <x v="1"/>
    <s v="DTP"/>
    <n v="0"/>
    <x v="0"/>
    <n v="0"/>
    <d v="2013-05-26T00:00:00"/>
    <x v="29"/>
    <n v="1692402"/>
    <x v="1"/>
    <x v="0"/>
    <n v="373"/>
    <n v="2.74"/>
    <s v="PORT04PORT09"/>
    <n v="21.470399999999998"/>
    <n v="6.2E-2"/>
    <n v="84.835639999999998"/>
    <n v="1022.0200000000001"/>
  </r>
  <r>
    <n v="1447159729.7"/>
    <d v="2013-05-26T00:00:00"/>
    <x v="1"/>
    <x v="1"/>
    <s v="DTP"/>
    <n v="0"/>
    <x v="0"/>
    <n v="0"/>
    <d v="2013-05-26T00:00:00"/>
    <x v="29"/>
    <n v="1692402"/>
    <x v="1"/>
    <x v="0"/>
    <n v="435"/>
    <n v="2.86"/>
    <s v="PORT04PORT09"/>
    <n v="21.470399999999998"/>
    <n v="6.2E-2"/>
    <n v="98.604599999999991"/>
    <n v="1244.0999999999999"/>
  </r>
  <r>
    <n v="1447369674.7"/>
    <d v="2013-05-26T00:00:00"/>
    <x v="1"/>
    <x v="1"/>
    <s v="DTP"/>
    <n v="0"/>
    <x v="0"/>
    <n v="0"/>
    <d v="2013-05-26T00:00:00"/>
    <x v="29"/>
    <n v="1690001"/>
    <x v="1"/>
    <x v="0"/>
    <n v="382"/>
    <n v="1.3051703904899086"/>
    <s v="PORT04PORT09"/>
    <n v="21.470399999999998"/>
    <n v="6.2E-2"/>
    <n v="52.38205552836299"/>
    <n v="498.57508916714505"/>
  </r>
  <r>
    <n v="1447326104.7"/>
    <d v="2013-05-26T00:00:00"/>
    <x v="1"/>
    <x v="1"/>
    <s v="DTP"/>
    <n v="0"/>
    <x v="0"/>
    <n v="0"/>
    <d v="2013-05-26T00:00:00"/>
    <x v="29"/>
    <n v="1690006"/>
    <x v="1"/>
    <x v="0"/>
    <n v="400"/>
    <n v="1.9124147132088831"/>
    <s v="PORT04PORT09"/>
    <n v="21.470399999999998"/>
    <n v="6.2E-2"/>
    <n v="68.898284887580303"/>
    <n v="764.96588528355323"/>
  </r>
  <r>
    <n v="1447165488.7"/>
    <d v="2013-05-26T00:00:00"/>
    <x v="1"/>
    <x v="1"/>
    <s v="DTP"/>
    <n v="0"/>
    <x v="0"/>
    <n v="0"/>
    <d v="2013-05-26T00:00:00"/>
    <x v="29"/>
    <n v="1690006"/>
    <x v="1"/>
    <x v="0"/>
    <n v="336"/>
    <n v="9.2723137610127668E-2"/>
    <s v="PORT04PORT09"/>
    <n v="21.470399999999998"/>
    <n v="6.2E-2"/>
    <n v="23.402008402694179"/>
    <n v="31.154974237002897"/>
  </r>
  <r>
    <n v="1447185916.7"/>
    <d v="2013-05-26T00:00:00"/>
    <x v="1"/>
    <x v="1"/>
    <s v="DTP"/>
    <n v="0"/>
    <x v="0"/>
    <n v="0"/>
    <d v="2013-05-26T00:00:00"/>
    <x v="29"/>
    <n v="1690006"/>
    <x v="1"/>
    <x v="0"/>
    <n v="785"/>
    <n v="6.0849559056646285"/>
    <s v="PORT04PORT09"/>
    <n v="21.470399999999998"/>
    <n v="6.2E-2"/>
    <n v="317.62520392869749"/>
    <n v="4776.6903859467329"/>
  </r>
  <r>
    <n v="1447163000.7"/>
    <d v="2013-05-26T00:00:00"/>
    <x v="1"/>
    <x v="1"/>
    <s v="DTP"/>
    <n v="0"/>
    <x v="0"/>
    <n v="0"/>
    <d v="2013-05-26T00:00:00"/>
    <x v="29"/>
    <n v="1690006"/>
    <x v="1"/>
    <x v="0"/>
    <n v="1274"/>
    <n v="12.24268043522798"/>
    <s v="PORT04PORT09"/>
    <n v="21.470399999999998"/>
    <n v="6.2E-2"/>
    <n v="988.49524221778768"/>
    <n v="15597.174874480446"/>
  </r>
  <r>
    <n v="1447196800.7"/>
    <d v="2013-05-26T00:00:00"/>
    <x v="1"/>
    <x v="1"/>
    <s v="DTP"/>
    <n v="0"/>
    <x v="0"/>
    <n v="0"/>
    <d v="2013-05-26T00:00:00"/>
    <x v="29"/>
    <n v="1690006"/>
    <x v="1"/>
    <x v="0"/>
    <n v="998"/>
    <n v="8.1132745408861702"/>
    <s v="PORT04PORT09"/>
    <n v="21.470399999999998"/>
    <n v="6.2E-2"/>
    <n v="523.48737549187263"/>
    <n v="8097.0479918043975"/>
  </r>
  <r>
    <n v="1447266912.7"/>
    <d v="2013-05-26T00:00:00"/>
    <x v="1"/>
    <x v="1"/>
    <s v="DTP"/>
    <n v="0"/>
    <x v="0"/>
    <n v="0"/>
    <d v="2013-05-26T00:00:00"/>
    <x v="29"/>
    <n v="1690006"/>
    <x v="1"/>
    <x v="0"/>
    <n v="2140"/>
    <n v="21.059742629700246"/>
    <s v="PORT04PORT09"/>
    <n v="21.470399999999998"/>
    <n v="6.2E-2"/>
    <n v="2815.6770521086287"/>
    <n v="45067.849227558523"/>
  </r>
  <r>
    <n v="1447323871.7"/>
    <d v="2013-05-26T00:00:00"/>
    <x v="1"/>
    <x v="1"/>
    <s v="DTP"/>
    <n v="0"/>
    <x v="0"/>
    <n v="0"/>
    <d v="2013-05-26T00:00:00"/>
    <x v="29"/>
    <n v="1690006"/>
    <x v="1"/>
    <x v="0"/>
    <n v="803"/>
    <n v="6.0154135524570327"/>
    <s v="PORT04PORT09"/>
    <n v="21.470399999999998"/>
    <n v="6.2E-2"/>
    <n v="320.9537791226258"/>
    <n v="4830.3770826229975"/>
  </r>
  <r>
    <n v="1447163001.7"/>
    <d v="2013-05-26T00:00:00"/>
    <x v="1"/>
    <x v="1"/>
    <s v="DTP"/>
    <n v="0"/>
    <x v="0"/>
    <n v="0"/>
    <d v="2013-05-26T00:00:00"/>
    <x v="29"/>
    <n v="1690006"/>
    <x v="1"/>
    <x v="0"/>
    <n v="743"/>
    <n v="4.9722782543430961"/>
    <s v="PORT04PORT09"/>
    <n v="21.470399999999998"/>
    <n v="6.2E-2"/>
    <n v="250.52337006456906"/>
    <n v="3694.4027429769203"/>
  </r>
  <r>
    <n v="1447152755.7"/>
    <d v="2013-05-26T00:00:00"/>
    <x v="1"/>
    <x v="1"/>
    <s v="DTP"/>
    <n v="0"/>
    <x v="0"/>
    <n v="0"/>
    <d v="2013-05-26T00:00:00"/>
    <x v="29"/>
    <n v="1690006"/>
    <x v="1"/>
    <x v="0"/>
    <n v="538"/>
    <n v="2.4339823622658514"/>
    <s v="PORT04PORT09"/>
    <n v="21.470399999999998"/>
    <n v="6.2E-2"/>
    <n v="102.65831567573974"/>
    <n v="1309.4825108990281"/>
  </r>
  <r>
    <n v="1447265626.7"/>
    <d v="2013-05-26T00:00:00"/>
    <x v="1"/>
    <x v="1"/>
    <s v="DTP"/>
    <n v="0"/>
    <x v="0"/>
    <n v="0"/>
    <d v="2013-05-26T00:00:00"/>
    <x v="29"/>
    <n v="1692114"/>
    <x v="1"/>
    <x v="0"/>
    <n v="315"/>
    <n v="0.58577946682998039"/>
    <s v="PORT04PORT09"/>
    <n v="21.470399999999998"/>
    <n v="6.2E-2"/>
    <n v="32.910672987189514"/>
    <n v="184.52053205144381"/>
  </r>
  <r>
    <n v="1447310506.7"/>
    <d v="2013-05-26T00:00:00"/>
    <x v="1"/>
    <x v="1"/>
    <s v="DTP"/>
    <n v="0"/>
    <x v="0"/>
    <n v="0"/>
    <d v="2013-05-26T00:00:00"/>
    <x v="29"/>
    <n v="1692114"/>
    <x v="1"/>
    <x v="0"/>
    <n v="3472"/>
    <n v="34.397779422086948"/>
    <s v="PORT04PORT09"/>
    <n v="21.470399999999998"/>
    <n v="6.2E-2"/>
    <n v="7426.073989516125"/>
    <n v="119429.09015348589"/>
  </r>
  <r>
    <n v="1447163233.7"/>
    <d v="2013-05-26T00:00:00"/>
    <x v="1"/>
    <x v="1"/>
    <s v="DTP"/>
    <n v="0"/>
    <x v="0"/>
    <n v="0"/>
    <d v="2013-05-26T00:00:00"/>
    <x v="29"/>
    <n v="1692114"/>
    <x v="1"/>
    <x v="0"/>
    <n v="308"/>
    <n v="0.17573384004899412"/>
    <s v="PORT04PORT09"/>
    <n v="21.470399999999998"/>
    <n v="6.2E-2"/>
    <n v="24.82621340957559"/>
    <n v="54.126022735090189"/>
  </r>
  <r>
    <n v="1447369902.7"/>
    <d v="2013-05-26T00:00:00"/>
    <x v="1"/>
    <x v="1"/>
    <s v="DTP"/>
    <n v="0"/>
    <x v="0"/>
    <n v="0"/>
    <d v="2013-05-26T00:00:00"/>
    <x v="29"/>
    <n v="1692114"/>
    <x v="1"/>
    <x v="0"/>
    <n v="446"/>
    <n v="1.7768643827176072"/>
    <s v="PORT04PORT09"/>
    <n v="21.470399999999998"/>
    <n v="6.2E-2"/>
    <n v="70.604253910907275"/>
    <n v="792.48151469205277"/>
  </r>
  <r>
    <n v="1447152756.7"/>
    <d v="2013-05-26T00:00:00"/>
    <x v="1"/>
    <x v="1"/>
    <s v="DTP"/>
    <n v="0"/>
    <x v="0"/>
    <n v="0"/>
    <d v="2013-05-26T00:00:00"/>
    <x v="29"/>
    <n v="1692114"/>
    <x v="1"/>
    <x v="0"/>
    <n v="921"/>
    <n v="5.9554245794381337"/>
    <s v="PORT04PORT09"/>
    <n v="21.470399999999998"/>
    <n v="6.2E-2"/>
    <n v="361.53705433507633"/>
    <n v="5484.9460376625211"/>
  </r>
  <r>
    <n v="1447360768.7"/>
    <d v="2013-05-26T00:00:00"/>
    <x v="1"/>
    <x v="1"/>
    <s v="DTP"/>
    <n v="0"/>
    <x v="0"/>
    <n v="0"/>
    <d v="2013-05-26T00:00:00"/>
    <x v="29"/>
    <n v="1692114"/>
    <x v="1"/>
    <x v="0"/>
    <n v="337"/>
    <n v="0.48814955569165031"/>
    <s v="PORT04PORT09"/>
    <n v="21.470399999999998"/>
    <n v="6.2E-2"/>
    <n v="31.669796816621339"/>
    <n v="164.50640026808614"/>
  </r>
  <r>
    <n v="1447357656.7"/>
    <d v="2013-05-26T00:00:00"/>
    <x v="1"/>
    <x v="1"/>
    <s v="DTP"/>
    <n v="0"/>
    <x v="0"/>
    <n v="0"/>
    <d v="2013-05-26T00:00:00"/>
    <x v="29"/>
    <n v="1692114"/>
    <x v="1"/>
    <x v="0"/>
    <n v="365"/>
    <n v="0.48814955569165031"/>
    <s v="PORT04PORT09"/>
    <n v="21.470399999999998"/>
    <n v="6.2E-2"/>
    <n v="32.517224445302048"/>
    <n v="178.17458782745237"/>
  </r>
  <r>
    <n v="1447163002.7"/>
    <d v="2013-05-26T00:00:00"/>
    <x v="1"/>
    <x v="1"/>
    <s v="DTP"/>
    <n v="0"/>
    <x v="0"/>
    <n v="0"/>
    <d v="2013-05-26T00:00:00"/>
    <x v="29"/>
    <n v="1692114"/>
    <x v="1"/>
    <x v="0"/>
    <n v="722"/>
    <n v="4.1492712233790279"/>
    <s v="PORT04PORT09"/>
    <n v="21.470399999999998"/>
    <n v="6.2E-2"/>
    <n v="207.20837704333877"/>
    <n v="2995.7738232796582"/>
  </r>
  <r>
    <n v="1447369673.7"/>
    <d v="2013-05-26T00:00:00"/>
    <x v="1"/>
    <x v="1"/>
    <s v="DTP"/>
    <n v="0"/>
    <x v="0"/>
    <n v="0"/>
    <d v="2013-05-26T00:00:00"/>
    <x v="29"/>
    <n v="1690004"/>
    <x v="1"/>
    <x v="0"/>
    <n v="315"/>
    <n v="8.4073854126001449E-2"/>
    <s v="PORT04PORT09"/>
    <n v="21.470399999999998"/>
    <n v="6.2E-2"/>
    <n v="23.112362371080806"/>
    <n v="26.483264049690458"/>
  </r>
  <r>
    <n v="1447369901.7"/>
    <d v="2013-05-26T00:00:00"/>
    <x v="1"/>
    <x v="1"/>
    <s v="DTP"/>
    <n v="0"/>
    <x v="0"/>
    <n v="0"/>
    <d v="2013-05-26T00:00:00"/>
    <x v="29"/>
    <n v="1692115"/>
    <x v="1"/>
    <x v="0"/>
    <n v="236"/>
    <n v="1.4015660615183619E-2"/>
    <s v="PORT04PORT09"/>
    <n v="21.470399999999998"/>
    <n v="6.2E-2"/>
    <n v="21.675477146121363"/>
    <n v="3.3076959051833339"/>
  </r>
  <r>
    <n v="1447369900.7"/>
    <d v="2013-05-26T00:00:00"/>
    <x v="1"/>
    <x v="1"/>
    <s v="DTP"/>
    <n v="0"/>
    <x v="0"/>
    <n v="0"/>
    <d v="2013-05-26T00:00:00"/>
    <x v="29"/>
    <n v="1692115"/>
    <x v="1"/>
    <x v="0"/>
    <n v="354"/>
    <n v="0.36440717599477407"/>
    <s v="PORT04PORT09"/>
    <n v="21.470399999999998"/>
    <n v="6.2E-2"/>
    <n v="29.468408698733299"/>
    <n v="129.00014030215002"/>
  </r>
  <r>
    <n v="1447265627.7"/>
    <d v="2013-05-26T00:00:00"/>
    <x v="1"/>
    <x v="1"/>
    <s v="DTP"/>
    <n v="0"/>
    <x v="0"/>
    <n v="0"/>
    <d v="2013-05-26T00:00:00"/>
    <x v="29"/>
    <n v="1692106"/>
    <x v="1"/>
    <x v="0"/>
    <n v="381"/>
    <n v="0.32241396047980686"/>
    <s v="PORT04PORT09"/>
    <n v="21.470399999999998"/>
    <n v="6.2E-2"/>
    <n v="29.086462574453996"/>
    <n v="122.83971894280641"/>
  </r>
  <r>
    <n v="1447163003.7"/>
    <d v="2013-05-26T00:00:00"/>
    <x v="1"/>
    <x v="1"/>
    <s v="DTP"/>
    <n v="0"/>
    <x v="0"/>
    <n v="0"/>
    <d v="2013-05-26T00:00:00"/>
    <x v="29"/>
    <n v="1692108"/>
    <x v="1"/>
    <x v="0"/>
    <n v="518"/>
    <n v="1.260926836630452"/>
    <s v="PORT04PORT09"/>
    <n v="21.470399999999998"/>
    <n v="6.2E-2"/>
    <n v="61.966326285223595"/>
    <n v="653.1601013745742"/>
  </r>
  <r>
    <n v="1447155204.7"/>
    <d v="2013-05-26T00:00:00"/>
    <x v="1"/>
    <x v="1"/>
    <s v="DTP"/>
    <n v="0"/>
    <x v="0"/>
    <n v="0"/>
    <d v="2013-05-26T00:00:00"/>
    <x v="29"/>
    <n v="1692108"/>
    <x v="1"/>
    <x v="0"/>
    <n v="497"/>
    <n v="1.4503618543401913"/>
    <s v="PORT04PORT09"/>
    <n v="21.470399999999998"/>
    <n v="6.2E-2"/>
    <n v="66.161850179638648"/>
    <n v="720.82984160707508"/>
  </r>
  <r>
    <n v="1447207452.7"/>
    <d v="2013-05-26T00:00:00"/>
    <x v="1"/>
    <x v="1"/>
    <s v="DTP"/>
    <n v="0"/>
    <x v="0"/>
    <n v="0"/>
    <d v="2013-05-26T00:00:00"/>
    <x v="29"/>
    <n v="1692113"/>
    <x v="1"/>
    <x v="0"/>
    <n v="259"/>
    <n v="5.7292853791711562E-2"/>
    <s v="PORT04PORT09"/>
    <n v="21.470399999999998"/>
    <n v="6.2E-2"/>
    <n v="22.390408646187304"/>
    <n v="14.838849132053294"/>
  </r>
  <r>
    <n v="1447167005.7"/>
    <d v="2013-05-26T00:00:00"/>
    <x v="1"/>
    <x v="1"/>
    <s v="DTP"/>
    <n v="0"/>
    <x v="0"/>
    <n v="0"/>
    <d v="2013-05-26T00:00:00"/>
    <x v="29"/>
    <n v="1692113"/>
    <x v="1"/>
    <x v="0"/>
    <n v="363"/>
    <n v="0.34017631938828741"/>
    <s v="PORT04PORT09"/>
    <n v="21.470399999999998"/>
    <n v="6.2E-2"/>
    <n v="29.126408244152795"/>
    <n v="123.48400393794833"/>
  </r>
  <r>
    <n v="1447167155.7"/>
    <d v="2013-05-26T00:00:00"/>
    <x v="1"/>
    <x v="1"/>
    <s v="DTP"/>
    <n v="0"/>
    <x v="0"/>
    <n v="0"/>
    <d v="2013-05-26T00:00:00"/>
    <x v="29"/>
    <n v="1692113"/>
    <x v="1"/>
    <x v="0"/>
    <n v="639"/>
    <n v="1.3965133111729693"/>
    <s v="PORT04PORT09"/>
    <n v="21.470399999999998"/>
    <n v="6.2E-2"/>
    <n v="76.797464362050704"/>
    <n v="892.37200583952733"/>
  </r>
  <r>
    <n v="1447207456.7"/>
    <d v="2013-05-26T00:00:00"/>
    <x v="1"/>
    <x v="1"/>
    <s v="DTP"/>
    <n v="0"/>
    <x v="0"/>
    <n v="0"/>
    <d v="2013-05-26T00:00:00"/>
    <x v="29"/>
    <n v="1692113"/>
    <x v="1"/>
    <x v="0"/>
    <n v="293"/>
    <n v="2.8646426895855781E-2"/>
    <s v="PORT04PORT09"/>
    <n v="21.470399999999998"/>
    <n v="6.2E-2"/>
    <n v="21.990790990990114"/>
    <n v="8.3934030804857436"/>
  </r>
  <r>
    <n v="1447281854.7"/>
    <d v="2013-05-26T00:00:00"/>
    <x v="1"/>
    <x v="1"/>
    <s v="DTP"/>
    <n v="0"/>
    <x v="0"/>
    <n v="0"/>
    <d v="2013-05-26T00:00:00"/>
    <x v="29"/>
    <n v="1696756"/>
    <x v="1"/>
    <x v="0"/>
    <n v="335"/>
    <n v="3.9307006369426745"/>
    <s v="PORT04PORT09"/>
    <n v="21.470399999999998"/>
    <n v="6.2E-2"/>
    <n v="103.11105222929935"/>
    <n v="1316.7847133757959"/>
  </r>
  <r>
    <n v="1447317900.7"/>
    <d v="2013-05-26T00:00:00"/>
    <x v="1"/>
    <x v="1"/>
    <s v="DTP"/>
    <n v="0"/>
    <x v="0"/>
    <n v="0"/>
    <d v="2013-05-26T00:00:00"/>
    <x v="29"/>
    <n v="1696756"/>
    <x v="1"/>
    <x v="0"/>
    <n v="307"/>
    <n v="1.1033545647558385"/>
    <s v="PORT04PORT09"/>
    <n v="21.470399999999998"/>
    <n v="6.2E-2"/>
    <n v="42.47165078556263"/>
    <n v="338.72985138004242"/>
  </r>
  <r>
    <n v="1447219359.7"/>
    <d v="2013-05-26T00:00:00"/>
    <x v="1"/>
    <x v="1"/>
    <s v="DTP"/>
    <n v="0"/>
    <x v="0"/>
    <n v="0"/>
    <d v="2013-05-26T00:00:00"/>
    <x v="29"/>
    <n v="1678652"/>
    <x v="1"/>
    <x v="0"/>
    <n v="354"/>
    <n v="3.5"/>
    <s v="PORT04PORT09"/>
    <n v="21.470399999999998"/>
    <n v="6.2E-2"/>
    <n v="98.288399999999996"/>
    <n v="1239"/>
  </r>
  <r>
    <n v="1447162289.7"/>
    <d v="2013-05-26T00:00:00"/>
    <x v="1"/>
    <x v="1"/>
    <s v="DTP"/>
    <n v="0"/>
    <x v="0"/>
    <n v="0"/>
    <d v="2013-05-26T00:00:00"/>
    <x v="29"/>
    <n v="1678652"/>
    <x v="1"/>
    <x v="0"/>
    <n v="910"/>
    <n v="13.920000000000002"/>
    <s v="PORT04PORT09"/>
    <n v="21.470399999999998"/>
    <n v="6.2E-2"/>
    <n v="806.83680000000015"/>
    <n v="12667.2"/>
  </r>
  <r>
    <n v="1447219363.7"/>
    <d v="2013-05-26T00:00:00"/>
    <x v="1"/>
    <x v="1"/>
    <s v="DTP"/>
    <n v="0"/>
    <x v="0"/>
    <n v="0"/>
    <d v="2013-05-26T00:00:00"/>
    <x v="29"/>
    <n v="1678652"/>
    <x v="1"/>
    <x v="0"/>
    <n v="1911"/>
    <n v="28.260000000000005"/>
    <s v="PORT04PORT09"/>
    <n v="21.470399999999998"/>
    <n v="6.2E-2"/>
    <n v="3369.7717200000006"/>
    <n v="54004.860000000008"/>
  </r>
  <r>
    <n v="1447218785.7"/>
    <d v="2013-05-26T00:00:00"/>
    <x v="1"/>
    <x v="1"/>
    <s v="DTP"/>
    <n v="0"/>
    <x v="0"/>
    <n v="0"/>
    <d v="2013-05-26T00:00:00"/>
    <x v="29"/>
    <n v="1675615"/>
    <x v="1"/>
    <x v="0"/>
    <n v="644"/>
    <n v="2.7420646387080194"/>
    <s v="PORT04PORT09"/>
    <n v="21.470399999999998"/>
    <n v="6.2E-2"/>
    <n v="130.9555568943338"/>
    <n v="1765.8896273279645"/>
  </r>
  <r>
    <n v="1447189610.7"/>
    <d v="2013-05-26T00:00:00"/>
    <x v="1"/>
    <x v="1"/>
    <s v="DTP"/>
    <n v="0"/>
    <x v="0"/>
    <n v="0"/>
    <d v="2013-05-26T00:00:00"/>
    <x v="29"/>
    <n v="1675615"/>
    <x v="1"/>
    <x v="0"/>
    <n v="1281"/>
    <n v="8.8453698022839351"/>
    <s v="PORT04PORT09"/>
    <n v="21.470399999999998"/>
    <n v="6.2E-2"/>
    <n v="723.98736043699478"/>
    <n v="11330.918716725721"/>
  </r>
  <r>
    <n v="1447230378.7"/>
    <d v="2013-05-26T00:00:00"/>
    <x v="1"/>
    <x v="1"/>
    <s v="DTP"/>
    <n v="0"/>
    <x v="0"/>
    <n v="0"/>
    <d v="2013-05-26T00:00:00"/>
    <x v="29"/>
    <n v="1675615"/>
    <x v="1"/>
    <x v="0"/>
    <n v="485"/>
    <n v="1.8133008094682066"/>
    <s v="PORT04PORT09"/>
    <n v="21.470399999999998"/>
    <n v="6.2E-2"/>
    <n v="75.996355340708973"/>
    <n v="879.45089259208021"/>
  </r>
  <r>
    <n v="1447227113.7"/>
    <d v="2013-05-26T00:00:00"/>
    <x v="1"/>
    <x v="1"/>
    <s v="DTP"/>
    <n v="0"/>
    <x v="0"/>
    <n v="0"/>
    <d v="2013-05-26T00:00:00"/>
    <x v="29"/>
    <n v="1675615"/>
    <x v="1"/>
    <x v="0"/>
    <n v="793"/>
    <n v="4.3342312031191277"/>
    <s v="PORT04PORT09"/>
    <n v="21.470399999999998"/>
    <n v="6.2E-2"/>
    <n v="234.56721133255502"/>
    <n v="3437.0453440734682"/>
  </r>
  <r>
    <n v="1447398541.7"/>
    <d v="2013-05-26T00:00:00"/>
    <x v="1"/>
    <x v="1"/>
    <s v="DTP"/>
    <n v="0"/>
    <x v="0"/>
    <n v="0"/>
    <d v="2013-05-26T00:00:00"/>
    <x v="29"/>
    <n v="1675615"/>
    <x v="1"/>
    <x v="0"/>
    <n v="544"/>
    <n v="2.7420646387080194"/>
    <s v="PORT04PORT09"/>
    <n v="21.470399999999998"/>
    <n v="6.2E-2"/>
    <n v="113.95475613434408"/>
    <n v="1491.6831634571627"/>
  </r>
  <r>
    <n v="1447369918.7"/>
    <d v="2013-05-26T00:00:00"/>
    <x v="1"/>
    <x v="1"/>
    <s v="DTP"/>
    <n v="0"/>
    <x v="0"/>
    <n v="0"/>
    <d v="2013-05-26T00:00:00"/>
    <x v="29"/>
    <n v="1675615"/>
    <x v="1"/>
    <x v="0"/>
    <n v="1250"/>
    <n v="8.4031013121697367"/>
    <s v="PORT04PORT09"/>
    <n v="21.470399999999998"/>
    <n v="6.2E-2"/>
    <n v="672.71075169315463"/>
    <n v="10503.876640212171"/>
  </r>
  <r>
    <n v="1447398945.7"/>
    <d v="2013-05-26T00:00:00"/>
    <x v="1"/>
    <x v="1"/>
    <s v="DTP"/>
    <n v="0"/>
    <x v="0"/>
    <n v="0"/>
    <d v="2013-05-26T00:00:00"/>
    <x v="29"/>
    <n v="1675615"/>
    <x v="1"/>
    <x v="0"/>
    <n v="361"/>
    <n v="0.88453698022839344"/>
    <s v="PORT04PORT09"/>
    <n v="21.470399999999998"/>
    <n v="6.2E-2"/>
    <n v="41.2681066914719"/>
    <n v="319.31784986245003"/>
  </r>
  <r>
    <n v="1447269760.7"/>
    <d v="2013-05-26T00:00:00"/>
    <x v="1"/>
    <x v="1"/>
    <s v="DTP"/>
    <n v="0"/>
    <x v="0"/>
    <n v="0"/>
    <d v="2013-05-26T00:00:00"/>
    <x v="29"/>
    <n v="1675615"/>
    <x v="1"/>
    <x v="0"/>
    <n v="1316"/>
    <n v="9.1195762661547359"/>
    <s v="PORT04PORT09"/>
    <n v="21.470399999999998"/>
    <n v="6.2E-2"/>
    <n v="765.55486670809728"/>
    <n v="12001.362366259633"/>
  </r>
  <r>
    <n v="1447187129.7"/>
    <d v="2013-05-26T00:00:00"/>
    <x v="1"/>
    <x v="1"/>
    <s v="DTP"/>
    <n v="0"/>
    <x v="0"/>
    <n v="0"/>
    <d v="2013-05-26T00:00:00"/>
    <x v="29"/>
    <n v="1675615"/>
    <x v="1"/>
    <x v="0"/>
    <n v="251"/>
    <n v="8.8453698022839339E-2"/>
    <s v="PORT04PORT09"/>
    <n v="21.470399999999998"/>
    <n v="6.2E-2"/>
    <n v="22.846916448631426"/>
    <n v="22.201878203732672"/>
  </r>
  <r>
    <n v="1447152842.7"/>
    <d v="2013-05-26T00:00:00"/>
    <x v="1"/>
    <x v="1"/>
    <s v="DTP"/>
    <n v="0"/>
    <x v="0"/>
    <n v="0"/>
    <d v="2013-05-26T00:00:00"/>
    <x v="29"/>
    <n v="1675615"/>
    <x v="1"/>
    <x v="0"/>
    <n v="748"/>
    <n v="4.4226849011419676"/>
    <s v="PORT04PORT09"/>
    <n v="21.470399999999998"/>
    <n v="6.2E-2"/>
    <n v="226.57683497535987"/>
    <n v="3308.1683060541918"/>
  </r>
  <r>
    <n v="1447313991.7"/>
    <d v="2013-05-26T00:00:00"/>
    <x v="1"/>
    <x v="1"/>
    <s v="DTP"/>
    <n v="0"/>
    <x v="0"/>
    <n v="0"/>
    <d v="2013-05-26T00:00:00"/>
    <x v="29"/>
    <n v="1675615"/>
    <x v="1"/>
    <x v="0"/>
    <n v="1228"/>
    <n v="8.5976994478199842"/>
    <s v="PORT04PORT09"/>
    <n v="21.470399999999998"/>
    <n v="6.2E-2"/>
    <n v="676.06484515922227"/>
    <n v="10557.97492192294"/>
  </r>
  <r>
    <n v="1447394298.7"/>
    <d v="2013-05-26T00:00:00"/>
    <x v="1"/>
    <x v="1"/>
    <s v="DTP"/>
    <n v="0"/>
    <x v="0"/>
    <n v="0"/>
    <d v="2013-05-26T00:00:00"/>
    <x v="29"/>
    <n v="1675615"/>
    <x v="1"/>
    <x v="0"/>
    <n v="1104"/>
    <n v="7.0762958418271475"/>
    <s v="PORT04PORT09"/>
    <n v="21.470399999999998"/>
    <n v="6.2E-2"/>
    <n v="505.82869778138462"/>
    <n v="7812.2306093771713"/>
  </r>
  <r>
    <n v="1447398155.7"/>
    <d v="2013-05-26T00:00:00"/>
    <x v="1"/>
    <x v="1"/>
    <s v="DTP"/>
    <n v="0"/>
    <x v="0"/>
    <n v="0"/>
    <d v="2013-05-26T00:00:00"/>
    <x v="29"/>
    <n v="1675615"/>
    <x v="1"/>
    <x v="0"/>
    <n v="1334"/>
    <n v="8.8453698022839351"/>
    <s v="PORT04PORT09"/>
    <n v="21.470399999999998"/>
    <n v="6.2E-2"/>
    <n v="753.0532456072998"/>
    <n v="11799.723316246769"/>
  </r>
  <r>
    <n v="1447218783.7"/>
    <d v="2013-05-26T00:00:00"/>
    <x v="1"/>
    <x v="1"/>
    <s v="DTP"/>
    <n v="0"/>
    <x v="0"/>
    <n v="0"/>
    <d v="2013-05-26T00:00:00"/>
    <x v="29"/>
    <n v="1675615"/>
    <x v="1"/>
    <x v="0"/>
    <n v="1258"/>
    <n v="8.82"/>
    <s v="PORT04PORT09"/>
    <n v="21.470399999999998"/>
    <n v="6.2E-2"/>
    <n v="709.39512000000002"/>
    <n v="11095.56"/>
  </r>
  <r>
    <n v="1447152814.7"/>
    <d v="2013-05-26T00:00:00"/>
    <x v="1"/>
    <x v="1"/>
    <s v="DTP"/>
    <n v="0"/>
    <x v="0"/>
    <n v="0"/>
    <d v="2013-05-26T00:00:00"/>
    <x v="29"/>
    <n v="1675615"/>
    <x v="1"/>
    <x v="0"/>
    <n v="1315"/>
    <n v="9.08"/>
    <s v="PORT04PORT09"/>
    <n v="21.470399999999998"/>
    <n v="6.2E-2"/>
    <n v="761.76280000000008"/>
    <n v="11940.2"/>
  </r>
  <r>
    <n v="1447187452.7"/>
    <d v="2013-05-26T00:00:00"/>
    <x v="1"/>
    <x v="1"/>
    <s v="DTP"/>
    <n v="0"/>
    <x v="0"/>
    <n v="0"/>
    <d v="2013-05-26T00:00:00"/>
    <x v="29"/>
    <n v="1675615"/>
    <x v="1"/>
    <x v="0"/>
    <n v="2783"/>
    <n v="18.46"/>
    <s v="PORT04PORT09"/>
    <n v="21.470399999999998"/>
    <n v="6.2E-2"/>
    <n v="3206.6695600000003"/>
    <n v="51374.18"/>
  </r>
  <r>
    <n v="1447204422.7"/>
    <d v="2013-05-26T00:00:00"/>
    <x v="1"/>
    <x v="1"/>
    <s v="DTP"/>
    <n v="0"/>
    <x v="0"/>
    <n v="0"/>
    <d v="2013-05-26T00:00:00"/>
    <x v="29"/>
    <n v="1675615"/>
    <x v="1"/>
    <x v="0"/>
    <n v="2254"/>
    <n v="16.2"/>
    <s v="PORT04PORT09"/>
    <n v="21.470399999999998"/>
    <n v="6.2E-2"/>
    <n v="2285.3879999999999"/>
    <n v="36514.799999999996"/>
  </r>
  <r>
    <n v="1447331180.7"/>
    <d v="2013-05-26T00:00:00"/>
    <x v="1"/>
    <x v="1"/>
    <s v="DTP"/>
    <n v="0"/>
    <x v="0"/>
    <n v="0"/>
    <d v="2013-05-26T00:00:00"/>
    <x v="29"/>
    <n v="1675655"/>
    <x v="1"/>
    <x v="0"/>
    <n v="387"/>
    <n v="0.70615148330773547"/>
    <s v="PORT04PORT09"/>
    <n v="21.470399999999998"/>
    <n v="6.2E-2"/>
    <n v="38.413798690485805"/>
    <n v="273.28062404009364"/>
  </r>
  <r>
    <n v="1447326663.7"/>
    <d v="2013-05-26T00:00:00"/>
    <x v="1"/>
    <x v="1"/>
    <s v="DTP"/>
    <n v="0"/>
    <x v="0"/>
    <n v="0"/>
    <d v="2013-05-26T00:00:00"/>
    <x v="29"/>
    <n v="1675655"/>
    <x v="1"/>
    <x v="0"/>
    <n v="1010"/>
    <n v="5.8"/>
    <s v="PORT04PORT09"/>
    <n v="21.470399999999998"/>
    <n v="6.2E-2"/>
    <n v="384.66639999999995"/>
    <n v="5858"/>
  </r>
  <r>
    <n v="1447245703.7"/>
    <d v="2013-05-26T00:00:00"/>
    <x v="1"/>
    <x v="1"/>
    <s v="DTP"/>
    <n v="0"/>
    <x v="0"/>
    <n v="0"/>
    <d v="2013-05-26T00:00:00"/>
    <x v="29"/>
    <n v="1693700"/>
    <x v="1"/>
    <x v="0"/>
    <n v="401"/>
    <n v="0.26853498446415563"/>
    <s v="PORT04PORT09"/>
    <n v="21.470399999999998"/>
    <n v="6.2E-2"/>
    <n v="28.146716783747834"/>
    <n v="107.68252877012641"/>
  </r>
  <r>
    <n v="1447241598.7"/>
    <d v="2013-05-26T00:00:00"/>
    <x v="1"/>
    <x v="1"/>
    <s v="DTP"/>
    <n v="0"/>
    <x v="0"/>
    <n v="0"/>
    <d v="2013-05-26T00:00:00"/>
    <x v="29"/>
    <n v="1696074"/>
    <x v="1"/>
    <x v="0"/>
    <n v="393"/>
    <n v="0.97670632637790755"/>
    <s v="PORT04PORT09"/>
    <n v="21.470399999999998"/>
    <n v="6.2E-2"/>
    <n v="45.268826348524094"/>
    <n v="383.84558626651767"/>
  </r>
  <r>
    <n v="1447346633.7"/>
    <d v="2013-05-26T00:00:00"/>
    <x v="1"/>
    <x v="1"/>
    <s v="DTP"/>
    <n v="0"/>
    <x v="0"/>
    <n v="0"/>
    <d v="2013-05-26T00:00:00"/>
    <x v="29"/>
    <n v="1696074"/>
    <x v="1"/>
    <x v="0"/>
    <n v="589"/>
    <n v="2.6637445264852024"/>
    <s v="PORT04PORT09"/>
    <n v="21.470399999999998"/>
    <n v="6.2E-2"/>
    <n v="118.74502261818662"/>
    <n v="1568.9455260997843"/>
  </r>
  <r>
    <n v="1447403131.7"/>
    <d v="2013-05-26T00:00:00"/>
    <x v="1"/>
    <x v="1"/>
    <s v="DTP"/>
    <n v="0"/>
    <x v="0"/>
    <n v="0"/>
    <d v="2013-05-26T00:00:00"/>
    <x v="29"/>
    <n v="1696074"/>
    <x v="1"/>
    <x v="0"/>
    <n v="294"/>
    <n v="0.23973700738366821"/>
    <s v="PORT04PORT09"/>
    <n v="21.470399999999998"/>
    <n v="6.2E-2"/>
    <n v="25.840326170589503"/>
    <n v="70.48268017079846"/>
  </r>
  <r>
    <n v="1447308114.7"/>
    <d v="2013-05-26T00:00:00"/>
    <x v="1"/>
    <x v="1"/>
    <s v="DTP"/>
    <n v="0"/>
    <x v="0"/>
    <n v="0"/>
    <d v="2013-05-26T00:00:00"/>
    <x v="29"/>
    <n v="1699769"/>
    <x v="1"/>
    <x v="0"/>
    <n v="361"/>
    <n v="0.43459427673448425"/>
    <s v="PORT04PORT09"/>
    <n v="21.470399999999998"/>
    <n v="6.2E-2"/>
    <n v="31.197489101871223"/>
    <n v="156.8885339011488"/>
  </r>
  <r>
    <n v="1447311944.7"/>
    <d v="2013-05-26T00:00:00"/>
    <x v="1"/>
    <x v="1"/>
    <s v="DTP"/>
    <n v="0"/>
    <x v="0"/>
    <n v="0"/>
    <d v="2013-05-26T00:00:00"/>
    <x v="29"/>
    <n v="1699769"/>
    <x v="1"/>
    <x v="0"/>
    <n v="457"/>
    <n v="0.73337784198944211"/>
    <s v="PORT04PORT09"/>
    <n v="21.470399999999998"/>
    <n v="6.2E-2"/>
    <n v="42.24992777492885"/>
    <n v="335.15367378917506"/>
  </r>
  <r>
    <n v="1447206367.7"/>
    <d v="2013-05-26T00:00:00"/>
    <x v="1"/>
    <x v="1"/>
    <s v="DTP"/>
    <n v="0"/>
    <x v="0"/>
    <n v="0"/>
    <d v="2013-05-26T00:00:00"/>
    <x v="29"/>
    <n v="1695345"/>
    <x v="1"/>
    <x v="0"/>
    <n v="1173"/>
    <n v="3.541828596919526"/>
    <s v="PORT04PORT09"/>
    <n v="21.470399999999998"/>
    <n v="6.2E-2"/>
    <n v="279.05342653956944"/>
    <n v="4154.5649441866044"/>
  </r>
  <r>
    <n v="1447266914.7"/>
    <d v="2013-05-26T00:00:00"/>
    <x v="1"/>
    <x v="1"/>
    <s v="DTP"/>
    <n v="0"/>
    <x v="0"/>
    <n v="0"/>
    <d v="2013-05-26T00:00:00"/>
    <x v="29"/>
    <n v="1695345"/>
    <x v="1"/>
    <x v="0"/>
    <n v="958"/>
    <n v="2.3763067263677331"/>
    <s v="PORT04PORT09"/>
    <n v="21.470399999999998"/>
    <n v="6.2E-2"/>
    <n v="162.61351431933787"/>
    <n v="2276.5018438602883"/>
  </r>
  <r>
    <n v="1447199220.7"/>
    <d v="2013-05-26T00:00:00"/>
    <x v="1"/>
    <x v="1"/>
    <s v="DTP"/>
    <n v="0"/>
    <x v="0"/>
    <n v="0"/>
    <d v="2013-05-26T00:00:00"/>
    <x v="29"/>
    <n v="1695345"/>
    <x v="1"/>
    <x v="0"/>
    <n v="615"/>
    <n v="1.2673635873961244"/>
    <s v="PORT04PORT09"/>
    <n v="21.470399999999998"/>
    <n v="6.2E-2"/>
    <n v="69.794973587414219"/>
    <n v="779.42860624861657"/>
  </r>
  <r>
    <n v="1447199222.7"/>
    <d v="2013-05-26T00:00:00"/>
    <x v="1"/>
    <x v="1"/>
    <s v="DTP"/>
    <n v="0"/>
    <x v="0"/>
    <n v="0"/>
    <d v="2013-05-26T00:00:00"/>
    <x v="29"/>
    <n v="1695345"/>
    <x v="1"/>
    <x v="0"/>
    <n v="282"/>
    <n v="1.5087661754715766E-2"/>
    <s v="PORT04PORT09"/>
    <n v="21.470399999999998"/>
    <n v="6.2E-2"/>
    <n v="21.734192678119449"/>
    <n v="4.2547206148298464"/>
  </r>
  <r>
    <n v="1447227134.7"/>
    <d v="2013-05-26T00:00:00"/>
    <x v="1"/>
    <x v="1"/>
    <s v="DTP"/>
    <n v="0"/>
    <x v="0"/>
    <n v="0"/>
    <d v="2013-05-26T00:00:00"/>
    <x v="29"/>
    <n v="1695345"/>
    <x v="1"/>
    <x v="0"/>
    <n v="1932"/>
    <n v="6.0727838562730962"/>
    <s v="PORT04PORT09"/>
    <n v="21.470399999999998"/>
    <n v="6.2E-2"/>
    <n v="748.89274143981663"/>
    <n v="11732.618410319623"/>
  </r>
  <r>
    <n v="1447283825.7"/>
    <d v="2013-05-26T00:00:00"/>
    <x v="1"/>
    <x v="1"/>
    <s v="DTP"/>
    <n v="0"/>
    <x v="0"/>
    <n v="0"/>
    <d v="2013-05-26T00:00:00"/>
    <x v="29"/>
    <n v="1695345"/>
    <x v="1"/>
    <x v="0"/>
    <n v="3289"/>
    <n v="11.315746316036824"/>
    <s v="PORT04PORT09"/>
    <n v="21.470399999999998"/>
    <n v="6.2E-2"/>
    <n v="2328.9547572735969"/>
    <n v="37217.489633445111"/>
  </r>
  <r>
    <n v="1447199221.7"/>
    <d v="2013-05-26T00:00:00"/>
    <x v="1"/>
    <x v="1"/>
    <s v="DTP"/>
    <n v="0"/>
    <x v="0"/>
    <n v="0"/>
    <d v="2013-05-26T00:00:00"/>
    <x v="29"/>
    <n v="1695345"/>
    <x v="1"/>
    <x v="0"/>
    <n v="598"/>
    <n v="1.3352580652923454"/>
    <s v="PORT04PORT09"/>
    <n v="21.470399999999998"/>
    <n v="6.2E-2"/>
    <n v="70.976428028778997"/>
    <n v="798.48432304482253"/>
  </r>
  <r>
    <n v="1447212503.7"/>
    <d v="2013-05-26T00:00:00"/>
    <x v="1"/>
    <x v="1"/>
    <s v="DTP"/>
    <n v="0"/>
    <x v="0"/>
    <n v="0"/>
    <d v="2013-05-26T00:00:00"/>
    <x v="29"/>
    <n v="1695348"/>
    <x v="1"/>
    <x v="0"/>
    <n v="1049"/>
    <n v="2.8151151199623503"/>
    <s v="PORT04PORT09"/>
    <n v="21.470399999999998"/>
    <n v="6.2E-2"/>
    <n v="204.55985717211132"/>
    <n v="2953.0557608405056"/>
  </r>
  <r>
    <n v="1447246417.7"/>
    <d v="2013-05-26T00:00:00"/>
    <x v="1"/>
    <x v="1"/>
    <s v="DTP"/>
    <n v="0"/>
    <x v="0"/>
    <n v="0"/>
    <d v="2013-05-26T00:00:00"/>
    <x v="29"/>
    <n v="1695348"/>
    <x v="1"/>
    <x v="0"/>
    <n v="551"/>
    <n v="0.98880918588677558"/>
    <s v="PORT04PORT09"/>
    <n v="21.470399999999998"/>
    <n v="6.2E-2"/>
    <n v="55.250099408264028"/>
    <n v="544.83386142361337"/>
  </r>
  <r>
    <n v="1447214677.7"/>
    <d v="2013-05-26T00:00:00"/>
    <x v="1"/>
    <x v="1"/>
    <s v="DTP"/>
    <n v="0"/>
    <x v="0"/>
    <n v="0"/>
    <d v="2013-05-26T00:00:00"/>
    <x v="29"/>
    <n v="1695348"/>
    <x v="1"/>
    <x v="0"/>
    <n v="1525"/>
    <n v="4.423249632240843"/>
    <s v="PORT04PORT09"/>
    <n v="21.470399999999998"/>
    <n v="6.2E-2"/>
    <n v="439.68865272837172"/>
    <n v="6745.4556891672855"/>
  </r>
  <r>
    <n v="1447269659.7"/>
    <d v="2013-05-26T00:00:00"/>
    <x v="1"/>
    <x v="1"/>
    <s v="DTP"/>
    <n v="0"/>
    <x v="0"/>
    <n v="0"/>
    <d v="2013-05-26T00:00:00"/>
    <x v="29"/>
    <n v="1695348"/>
    <x v="1"/>
    <x v="0"/>
    <n v="1804"/>
    <n v="5.2783408499294069"/>
    <s v="PORT04PORT09"/>
    <n v="21.470399999999998"/>
    <n v="6.2E-2"/>
    <n v="611.84226738290431"/>
    <n v="9522.1268932726507"/>
  </r>
  <r>
    <n v="1447283824.7"/>
    <d v="2013-05-26T00:00:00"/>
    <x v="1"/>
    <x v="1"/>
    <s v="DTP"/>
    <n v="0"/>
    <x v="0"/>
    <n v="0"/>
    <d v="2013-05-26T00:00:00"/>
    <x v="29"/>
    <n v="1695348"/>
    <x v="1"/>
    <x v="0"/>
    <n v="3777"/>
    <n v="12.316128649835283"/>
    <s v="PORT04PORT09"/>
    <n v="21.470399999999998"/>
    <n v="6.2E-2"/>
    <n v="2905.5875104465281"/>
    <n v="46518.017910427865"/>
  </r>
  <r>
    <n v="1447212502.7"/>
    <d v="2013-05-26T00:00:00"/>
    <x v="1"/>
    <x v="1"/>
    <s v="DTP"/>
    <n v="0"/>
    <x v="0"/>
    <n v="0"/>
    <d v="2013-05-26T00:00:00"/>
    <x v="29"/>
    <n v="1695348"/>
    <x v="1"/>
    <x v="0"/>
    <n v="292"/>
    <n v="7.0377877999058758E-2"/>
    <s v="PORT04PORT09"/>
    <n v="21.470399999999998"/>
    <n v="6.2E-2"/>
    <n v="22.744521103294957"/>
    <n v="20.550340375725156"/>
  </r>
  <r>
    <n v="1447152758.7"/>
    <d v="2013-05-26T00:00:00"/>
    <x v="1"/>
    <x v="1"/>
    <s v="DTP"/>
    <n v="0"/>
    <x v="0"/>
    <n v="0"/>
    <d v="2013-05-26T00:00:00"/>
    <x v="29"/>
    <n v="1695348"/>
    <x v="1"/>
    <x v="0"/>
    <n v="279"/>
    <n v="1.7594469499764689E-2"/>
    <s v="PORT04PORT09"/>
    <n v="21.470399999999998"/>
    <n v="6.2E-2"/>
    <n v="21.774749133406928"/>
    <n v="4.908856990434348"/>
  </r>
  <r>
    <n v="1447152757.7"/>
    <d v="2013-05-26T00:00:00"/>
    <x v="1"/>
    <x v="1"/>
    <s v="DTP"/>
    <n v="0"/>
    <x v="0"/>
    <n v="0"/>
    <d v="2013-05-26T00:00:00"/>
    <x v="29"/>
    <n v="1695348"/>
    <x v="1"/>
    <x v="0"/>
    <n v="254"/>
    <n v="3.5188938999529379E-2"/>
    <s v="PORT04PORT09"/>
    <n v="21.470399999999998"/>
    <n v="6.2E-2"/>
    <n v="22.024555411364588"/>
    <n v="8.9379905058804621"/>
  </r>
  <r>
    <n v="1447227135.7"/>
    <d v="2013-05-26T00:00:00"/>
    <x v="1"/>
    <x v="1"/>
    <s v="DTP"/>
    <n v="0"/>
    <x v="0"/>
    <n v="0"/>
    <d v="2013-05-26T00:00:00"/>
    <x v="29"/>
    <n v="1695348"/>
    <x v="1"/>
    <x v="0"/>
    <n v="777"/>
    <n v="1.9072404937744925"/>
    <s v="PORT04PORT09"/>
    <n v="21.470399999999998"/>
    <n v="6.2E-2"/>
    <n v="113.34980354709239"/>
    <n v="1481.9258636627806"/>
  </r>
  <r>
    <n v="1447204408.7"/>
    <d v="2013-05-26T00:00:00"/>
    <x v="1"/>
    <x v="1"/>
    <s v="DTP"/>
    <n v="0"/>
    <x v="0"/>
    <n v="0"/>
    <d v="2013-05-26T00:00:00"/>
    <x v="29"/>
    <n v="1679638"/>
    <x v="1"/>
    <x v="0"/>
    <n v="375"/>
    <n v="0.16908310220188094"/>
    <s v="PORT04PORT09"/>
    <n v="21.470399999999998"/>
    <n v="6.2E-2"/>
    <n v="25.40158212619373"/>
    <n v="63.40616332570535"/>
  </r>
  <r>
    <n v="1447175812.7"/>
    <d v="2013-05-26T00:00:00"/>
    <x v="1"/>
    <x v="1"/>
    <s v="DTP"/>
    <n v="0"/>
    <x v="0"/>
    <n v="0"/>
    <d v="2013-05-26T00:00:00"/>
    <x v="29"/>
    <n v="1679638"/>
    <x v="1"/>
    <x v="0"/>
    <n v="484"/>
    <n v="0.50724930660564282"/>
    <s v="PORT04PORT09"/>
    <n v="21.470399999999998"/>
    <n v="6.2E-2"/>
    <n v="36.691937192622127"/>
    <n v="245.50866439713113"/>
  </r>
  <r>
    <n v="1447240419.7"/>
    <d v="2013-05-26T00:00:00"/>
    <x v="1"/>
    <x v="1"/>
    <s v="DTP"/>
    <n v="0"/>
    <x v="0"/>
    <n v="0"/>
    <d v="2013-05-26T00:00:00"/>
    <x v="29"/>
    <n v="1679638"/>
    <x v="1"/>
    <x v="0"/>
    <n v="356"/>
    <n v="0.33816620440376188"/>
    <s v="PORT04PORT09"/>
    <n v="21.470399999999998"/>
    <n v="6.2E-2"/>
    <n v="28.934404463599829"/>
    <n v="120.38716876773923"/>
  </r>
  <r>
    <n v="1447334192.7"/>
    <d v="2013-05-26T00:00:00"/>
    <x v="1"/>
    <x v="1"/>
    <s v="DTP"/>
    <n v="0"/>
    <x v="0"/>
    <n v="0"/>
    <d v="2013-05-26T00:00:00"/>
    <x v="29"/>
    <n v="1679638"/>
    <x v="1"/>
    <x v="0"/>
    <n v="2292"/>
    <n v="6.7633240880752377"/>
    <s v="PORT04PORT09"/>
    <n v="21.470399999999998"/>
    <n v="6.2E-2"/>
    <n v="982.56580621184366"/>
    <n v="15501.538809868445"/>
  </r>
  <r>
    <n v="1447367410.7"/>
    <d v="2013-05-26T00:00:00"/>
    <x v="1"/>
    <x v="1"/>
    <s v="DTP"/>
    <n v="0"/>
    <x v="0"/>
    <n v="0"/>
    <d v="2013-05-26T00:00:00"/>
    <x v="29"/>
    <n v="1679638"/>
    <x v="1"/>
    <x v="0"/>
    <n v="417"/>
    <n v="0.33816620440376188"/>
    <s v="PORT04PORT09"/>
    <n v="21.470399999999998"/>
    <n v="6.2E-2"/>
    <n v="30.213349048654855"/>
    <n v="141.0153072363687"/>
  </r>
  <r>
    <n v="1447302786.7"/>
    <d v="2013-05-26T00:00:00"/>
    <x v="1"/>
    <x v="1"/>
    <s v="DTP"/>
    <n v="0"/>
    <x v="0"/>
    <n v="0"/>
    <d v="2013-05-26T00:00:00"/>
    <x v="29"/>
    <n v="1679638"/>
    <x v="1"/>
    <x v="0"/>
    <n v="396"/>
    <n v="0.33816620440376188"/>
    <s v="PORT04PORT09"/>
    <n v="21.470399999999998"/>
    <n v="6.2E-2"/>
    <n v="29.773056650521159"/>
    <n v="133.91381694388971"/>
  </r>
  <r>
    <n v="1447328002.7"/>
    <d v="2013-05-26T00:00:00"/>
    <x v="1"/>
    <x v="1"/>
    <s v="DTP"/>
    <n v="0"/>
    <x v="0"/>
    <n v="0"/>
    <d v="2013-05-26T00:00:00"/>
    <x v="29"/>
    <n v="1679638"/>
    <x v="1"/>
    <x v="0"/>
    <n v="2244"/>
    <n v="6.7633240880752377"/>
    <s v="PORT04PORT09"/>
    <n v="21.470399999999998"/>
    <n v="6.2E-2"/>
    <n v="962.43815372573169"/>
    <n v="15176.899253640833"/>
  </r>
  <r>
    <n v="1447162956.7"/>
    <d v="2013-05-26T00:00:00"/>
    <x v="1"/>
    <x v="1"/>
    <s v="DTP"/>
    <n v="0"/>
    <x v="0"/>
    <n v="0"/>
    <d v="2013-05-26T00:00:00"/>
    <x v="29"/>
    <n v="1679638"/>
    <x v="1"/>
    <x v="0"/>
    <n v="346"/>
    <n v="0.16908310220188094"/>
    <s v="PORT04PORT09"/>
    <n v="21.470399999999998"/>
    <n v="6.2E-2"/>
    <n v="25.097570708434748"/>
    <n v="58.502753361850807"/>
  </r>
  <r>
    <n v="1447211160.7"/>
    <d v="2013-05-26T00:00:00"/>
    <x v="1"/>
    <x v="1"/>
    <s v="DTP"/>
    <n v="0"/>
    <x v="0"/>
    <n v="0"/>
    <d v="2013-05-26T00:00:00"/>
    <x v="29"/>
    <n v="1679638"/>
    <x v="1"/>
    <x v="0"/>
    <n v="2298"/>
    <n v="6.7633240880752377"/>
    <s v="PORT04PORT09"/>
    <n v="21.470399999999998"/>
    <n v="6.2E-2"/>
    <n v="985.08176277260759"/>
    <n v="15542.118754396895"/>
  </r>
  <r>
    <n v="1447383070.7"/>
    <d v="2013-05-26T00:00:00"/>
    <x v="1"/>
    <x v="1"/>
    <s v="DTP"/>
    <n v="0"/>
    <x v="0"/>
    <n v="0"/>
    <d v="2013-05-26T00:00:00"/>
    <x v="29"/>
    <n v="1679638"/>
    <x v="1"/>
    <x v="0"/>
    <n v="2247"/>
    <n v="6.24"/>
    <s v="PORT04PORT09"/>
    <n v="21.470399999999998"/>
    <n v="6.2E-2"/>
    <n v="890.78976"/>
    <n v="14021.28"/>
  </r>
  <r>
    <n v="1447204397.7"/>
    <d v="2013-05-26T00:00:00"/>
    <x v="1"/>
    <x v="1"/>
    <s v="DTP"/>
    <n v="0"/>
    <x v="0"/>
    <n v="0"/>
    <d v="2013-05-26T00:00:00"/>
    <x v="29"/>
    <n v="1679638"/>
    <x v="1"/>
    <x v="0"/>
    <n v="2257"/>
    <n v="6.12"/>
    <s v="PORT04PORT09"/>
    <n v="21.470399999999998"/>
    <n v="6.2E-2"/>
    <n v="877.86648000000002"/>
    <n v="13812.84"/>
  </r>
  <r>
    <n v="1447152685.7"/>
    <d v="2013-05-26T00:00:00"/>
    <x v="1"/>
    <x v="1"/>
    <s v="DTP"/>
    <n v="0"/>
    <x v="0"/>
    <n v="0"/>
    <d v="2013-05-26T00:00:00"/>
    <x v="29"/>
    <n v="1679638"/>
    <x v="1"/>
    <x v="0"/>
    <n v="2248"/>
    <n v="6.08"/>
    <s v="PORT04PORT09"/>
    <n v="21.470399999999998"/>
    <n v="6.2E-2"/>
    <n v="868.87648000000013"/>
    <n v="13667.84"/>
  </r>
  <r>
    <n v="1447168910.7"/>
    <d v="2013-05-26T00:00:00"/>
    <x v="1"/>
    <x v="1"/>
    <s v="DTP"/>
    <n v="0"/>
    <x v="0"/>
    <n v="0"/>
    <d v="2013-05-26T00:00:00"/>
    <x v="29"/>
    <n v="1676853"/>
    <x v="1"/>
    <x v="0"/>
    <n v="1320"/>
    <n v="2.8001229737721198"/>
    <s v="PORT04PORT09"/>
    <n v="21.470399999999998"/>
    <n v="6.2E-2"/>
    <n v="250.6324641735103"/>
    <n v="3696.1623253791981"/>
  </r>
  <r>
    <n v="1447371882.7"/>
    <d v="2013-05-26T00:00:00"/>
    <x v="1"/>
    <x v="1"/>
    <s v="DTP"/>
    <n v="0"/>
    <x v="0"/>
    <n v="0"/>
    <d v="2013-05-26T00:00:00"/>
    <x v="29"/>
    <n v="1676853"/>
    <x v="1"/>
    <x v="0"/>
    <n v="1277"/>
    <n v="2.5095441746070888"/>
    <s v="PORT04PORT09"/>
    <n v="21.470399999999998"/>
    <n v="6.2E-2"/>
    <n v="220.16105048034166"/>
    <n v="3204.6879109732522"/>
  </r>
  <r>
    <n v="1447231034.7"/>
    <d v="2013-05-26T00:00:00"/>
    <x v="1"/>
    <x v="1"/>
    <s v="DTP"/>
    <n v="0"/>
    <x v="0"/>
    <n v="0"/>
    <d v="2013-05-26T00:00:00"/>
    <x v="29"/>
    <n v="1676853"/>
    <x v="1"/>
    <x v="0"/>
    <n v="637"/>
    <n v="0.92456890643419054"/>
    <s v="PORT04PORT09"/>
    <n v="21.470399999999998"/>
    <n v="6.2E-2"/>
    <n v="57.985324390711916"/>
    <n v="588.95039339857942"/>
  </r>
  <r>
    <n v="1447209474.7"/>
    <d v="2013-05-26T00:00:00"/>
    <x v="1"/>
    <x v="1"/>
    <s v="DTP"/>
    <n v="0"/>
    <x v="0"/>
    <n v="0"/>
    <d v="2013-05-26T00:00:00"/>
    <x v="29"/>
    <n v="1676853"/>
    <x v="1"/>
    <x v="0"/>
    <n v="744"/>
    <n v="1.1623151966601253"/>
    <s v="PORT04PORT09"/>
    <n v="21.470399999999998"/>
    <n v="6.2E-2"/>
    <n v="75.085675391538246"/>
    <n v="864.76250631513324"/>
  </r>
  <r>
    <n v="1447339768.7"/>
    <d v="2013-05-26T00:00:00"/>
    <x v="1"/>
    <x v="1"/>
    <s v="DTP"/>
    <n v="0"/>
    <x v="0"/>
    <n v="0"/>
    <d v="2013-05-26T00:00:00"/>
    <x v="29"/>
    <n v="1676853"/>
    <x v="1"/>
    <x v="0"/>
    <n v="412"/>
    <n v="0.31699505363457964"/>
    <s v="PORT04PORT09"/>
    <n v="21.470399999999998"/>
    <n v="6.2E-2"/>
    <n v="29.567721650041698"/>
    <n v="130.6019620974468"/>
  </r>
  <r>
    <n v="1447152366.7"/>
    <d v="2013-05-26T00:00:00"/>
    <x v="1"/>
    <x v="1"/>
    <s v="DTP"/>
    <n v="0"/>
    <x v="0"/>
    <n v="0"/>
    <d v="2013-05-26T00:00:00"/>
    <x v="29"/>
    <n v="1676853"/>
    <x v="1"/>
    <x v="0"/>
    <n v="1621"/>
    <n v="3.4209049538065051"/>
    <s v="PORT04PORT09"/>
    <n v="21.470399999999998"/>
    <n v="6.2E-2"/>
    <n v="365.27818966746139"/>
    <n v="5545.2869301203446"/>
  </r>
  <r>
    <n v="1447231010.7"/>
    <d v="2013-05-26T00:00:00"/>
    <x v="1"/>
    <x v="1"/>
    <s v="DTP"/>
    <n v="0"/>
    <x v="0"/>
    <n v="0"/>
    <d v="2013-05-26T00:00:00"/>
    <x v="29"/>
    <n v="1676853"/>
    <x v="1"/>
    <x v="0"/>
    <n v="433"/>
    <n v="0.48870070768664359"/>
    <s v="PORT04PORT09"/>
    <n v="21.470399999999998"/>
    <n v="6.2E-2"/>
    <n v="34.590059198555629"/>
    <n v="211.60740642831666"/>
  </r>
  <r>
    <n v="1447362406.7"/>
    <d v="2013-05-26T00:00:00"/>
    <x v="1"/>
    <x v="1"/>
    <s v="DTP"/>
    <n v="0"/>
    <x v="0"/>
    <n v="0"/>
    <d v="2013-05-26T00:00:00"/>
    <x v="29"/>
    <n v="1676853"/>
    <x v="1"/>
    <x v="0"/>
    <n v="320"/>
    <n v="0.2271797884381154"/>
    <s v="PORT04PORT09"/>
    <n v="21.470399999999998"/>
    <n v="6.2E-2"/>
    <n v="25.977647002612208"/>
    <n v="72.697532300196926"/>
  </r>
  <r>
    <n v="1447168979.7"/>
    <d v="2013-05-26T00:00:00"/>
    <x v="1"/>
    <x v="1"/>
    <s v="DTP"/>
    <n v="0"/>
    <x v="0"/>
    <n v="0"/>
    <d v="2013-05-26T00:00:00"/>
    <x v="29"/>
    <n v="1676853"/>
    <x v="1"/>
    <x v="0"/>
    <n v="1408"/>
    <n v="2.9586205005894097"/>
    <s v="PORT04PORT09"/>
    <n v="21.470399999999998"/>
    <n v="6.2E-2"/>
    <n v="279.74613521945309"/>
    <n v="4165.7376648298887"/>
  </r>
  <r>
    <n v="1447230380.7"/>
    <d v="2013-05-26T00:00:00"/>
    <x v="1"/>
    <x v="1"/>
    <s v="DTP"/>
    <n v="0"/>
    <x v="0"/>
    <n v="0"/>
    <d v="2013-05-26T00:00:00"/>
    <x v="29"/>
    <n v="1676853"/>
    <x v="1"/>
    <x v="0"/>
    <n v="741"/>
    <n v="1.0830664332514803"/>
    <s v="PORT04PORT09"/>
    <n v="21.470399999999998"/>
    <n v="6.2E-2"/>
    <n v="71.228638076439509"/>
    <n v="802.55222703934692"/>
  </r>
  <r>
    <n v="1447211159.7"/>
    <d v="2013-05-26T00:00:00"/>
    <x v="1"/>
    <x v="1"/>
    <s v="DTP"/>
    <n v="0"/>
    <x v="0"/>
    <n v="0"/>
    <d v="2013-05-26T00:00:00"/>
    <x v="29"/>
    <n v="1676853"/>
    <x v="1"/>
    <x v="0"/>
    <n v="2265"/>
    <n v="5.2832508939096607"/>
    <s v="PORT04PORT09"/>
    <n v="21.470399999999998"/>
    <n v="6.2E-2"/>
    <n v="763.39732303173366"/>
    <n v="11966.563274705382"/>
  </r>
  <r>
    <n v="1447281360.7"/>
    <d v="2013-05-26T00:00:00"/>
    <x v="1"/>
    <x v="1"/>
    <s v="DTP"/>
    <n v="0"/>
    <x v="0"/>
    <n v="0"/>
    <d v="2013-05-26T00:00:00"/>
    <x v="29"/>
    <n v="1676853"/>
    <x v="1"/>
    <x v="0"/>
    <n v="353"/>
    <n v="0.264162544695483"/>
    <s v="PORT04PORT09"/>
    <n v="21.470399999999998"/>
    <n v="6.2E-2"/>
    <n v="27.25186145320534"/>
    <n v="93.2493782775055"/>
  </r>
  <r>
    <n v="1447371905.7"/>
    <d v="2013-05-26T00:00:00"/>
    <x v="1"/>
    <x v="1"/>
    <s v="DTP"/>
    <n v="0"/>
    <x v="0"/>
    <n v="0"/>
    <d v="2013-05-26T00:00:00"/>
    <x v="29"/>
    <n v="1676853"/>
    <x v="1"/>
    <x v="0"/>
    <n v="2284"/>
    <n v="5.322875275613983"/>
    <s v="PORT04PORT09"/>
    <n v="21.470399999999998"/>
    <n v="6.2E-2"/>
    <n v="775.23212202914488"/>
    <n v="12157.447129502338"/>
  </r>
  <r>
    <n v="1447371899.7"/>
    <d v="2013-05-26T00:00:00"/>
    <x v="1"/>
    <x v="1"/>
    <s v="DTP"/>
    <n v="0"/>
    <x v="0"/>
    <n v="0"/>
    <d v="2013-05-26T00:00:00"/>
    <x v="29"/>
    <n v="1676853"/>
    <x v="1"/>
    <x v="0"/>
    <n v="384"/>
    <n v="0.31699505363457964"/>
    <s v="PORT04PORT09"/>
    <n v="21.470399999999998"/>
    <n v="6.2E-2"/>
    <n v="29.01741823693207"/>
    <n v="121.72610059567859"/>
  </r>
  <r>
    <n v="1447349631.7"/>
    <d v="2013-05-26T00:00:00"/>
    <x v="1"/>
    <x v="1"/>
    <s v="DTP"/>
    <n v="0"/>
    <x v="0"/>
    <n v="0"/>
    <d v="2013-05-26T00:00:00"/>
    <x v="29"/>
    <n v="1676853"/>
    <x v="1"/>
    <x v="0"/>
    <n v="572"/>
    <n v="0.81890388855599738"/>
    <s v="PORT04PORT09"/>
    <n v="21.470399999999998"/>
    <n v="6.2E-2"/>
    <n v="50.512007503749885"/>
    <n v="468.41302425403052"/>
  </r>
  <r>
    <n v="1447269501.7"/>
    <d v="2013-05-26T00:00:00"/>
    <x v="1"/>
    <x v="1"/>
    <s v="DTP"/>
    <n v="0"/>
    <x v="0"/>
    <n v="0"/>
    <d v="2013-05-26T00:00:00"/>
    <x v="29"/>
    <n v="1676853"/>
    <x v="1"/>
    <x v="0"/>
    <n v="1399"/>
    <n v="2.9057879916503131"/>
    <s v="PORT04PORT09"/>
    <n v="21.470399999999998"/>
    <n v="6.2E-2"/>
    <n v="273.51263881976485"/>
    <n v="4065.1974003187879"/>
  </r>
  <r>
    <n v="1447306817.7"/>
    <d v="2013-05-26T00:00:00"/>
    <x v="1"/>
    <x v="1"/>
    <s v="DTP"/>
    <n v="0"/>
    <x v="0"/>
    <n v="0"/>
    <d v="2013-05-26T00:00:00"/>
    <x v="29"/>
    <n v="1676853"/>
    <x v="1"/>
    <x v="0"/>
    <n v="1252"/>
    <n v="2.5359604290766371"/>
    <s v="PORT04PORT09"/>
    <n v="21.470399999999998"/>
    <n v="6.2E-2"/>
    <n v="218.32179234664488"/>
    <n v="3175.0224572039497"/>
  </r>
  <r>
    <n v="1447371902.7"/>
    <d v="2013-05-26T00:00:00"/>
    <x v="1"/>
    <x v="1"/>
    <s v="DTP"/>
    <n v="0"/>
    <x v="0"/>
    <n v="0"/>
    <d v="2013-05-26T00:00:00"/>
    <x v="29"/>
    <n v="1676853"/>
    <x v="1"/>
    <x v="0"/>
    <n v="695"/>
    <n v="1.0038176698428354"/>
    <s v="PORT04PORT09"/>
    <n v="21.470399999999998"/>
    <n v="6.2E-2"/>
    <n v="64.724903393527768"/>
    <n v="697.65328054077054"/>
  </r>
  <r>
    <n v="1447371896.7"/>
    <d v="2013-05-26T00:00:00"/>
    <x v="1"/>
    <x v="1"/>
    <s v="DTP"/>
    <n v="0"/>
    <x v="0"/>
    <n v="0"/>
    <d v="2013-05-26T00:00:00"/>
    <x v="29"/>
    <n v="1676853"/>
    <x v="1"/>
    <x v="0"/>
    <n v="1419"/>
    <n v="2.9057879916503131"/>
    <s v="PORT04PORT09"/>
    <n v="21.470399999999998"/>
    <n v="6.2E-2"/>
    <n v="277.11581592941127"/>
    <n v="4123.3131601517944"/>
  </r>
  <r>
    <n v="1447209633.7"/>
    <d v="2013-05-26T00:00:00"/>
    <x v="1"/>
    <x v="1"/>
    <s v="DTP"/>
    <n v="0"/>
    <x v="0"/>
    <n v="0"/>
    <d v="2013-05-26T00:00:00"/>
    <x v="29"/>
    <n v="1676853"/>
    <x v="1"/>
    <x v="0"/>
    <n v="419"/>
    <n v="0.40945194427799869"/>
    <s v="PORT04PORT09"/>
    <n v="21.470399999999998"/>
    <n v="6.2E-2"/>
    <n v="32.107142608453849"/>
    <n v="171.56036465248144"/>
  </r>
  <r>
    <n v="1447152394.7"/>
    <d v="2013-05-26T00:00:00"/>
    <x v="1"/>
    <x v="1"/>
    <s v="DTP"/>
    <n v="0"/>
    <x v="0"/>
    <n v="0"/>
    <d v="2013-05-26T00:00:00"/>
    <x v="29"/>
    <n v="1676853"/>
    <x v="1"/>
    <x v="0"/>
    <n v="1574"/>
    <n v="3.3284480631630862"/>
    <s v="PORT04PORT09"/>
    <n v="21.470399999999998"/>
    <n v="6.2E-2"/>
    <n v="346.28698958795923"/>
    <n v="5238.977251418698"/>
  </r>
  <r>
    <n v="1447231022.7"/>
    <d v="2013-05-26T00:00:00"/>
    <x v="1"/>
    <x v="1"/>
    <s v="DTP"/>
    <n v="0"/>
    <x v="0"/>
    <n v="0"/>
    <d v="2013-05-26T00:00:00"/>
    <x v="29"/>
    <n v="1676853"/>
    <x v="1"/>
    <x v="0"/>
    <n v="975"/>
    <n v="1.7963053039292844"/>
    <s v="PORT04PORT09"/>
    <n v="21.470399999999998"/>
    <n v="6.2E-2"/>
    <n v="130.05705562252524"/>
    <n v="1751.3976713310524"/>
  </r>
  <r>
    <n v="1447379010.7"/>
    <d v="2013-05-26T00:00:00"/>
    <x v="1"/>
    <x v="1"/>
    <s v="DTP"/>
    <n v="0"/>
    <x v="0"/>
    <n v="0"/>
    <d v="2013-05-26T00:00:00"/>
    <x v="29"/>
    <n v="1676853"/>
    <x v="1"/>
    <x v="0"/>
    <n v="553"/>
    <n v="0.79248763408644907"/>
    <s v="PORT04PORT09"/>
    <n v="21.470399999999998"/>
    <n v="6.2E-2"/>
    <n v="48.641631022287996"/>
    <n v="438.24566164980632"/>
  </r>
  <r>
    <n v="1447151142.7"/>
    <d v="2013-05-26T00:00:00"/>
    <x v="1"/>
    <x v="1"/>
    <s v="DTP"/>
    <n v="0"/>
    <x v="0"/>
    <n v="0"/>
    <d v="2013-05-26T00:00:00"/>
    <x v="29"/>
    <n v="1679638"/>
    <x v="1"/>
    <x v="0"/>
    <n v="2983"/>
    <n v="6.96"/>
    <s v="PORT04PORT09"/>
    <n v="21.470399999999998"/>
    <n v="6.2E-2"/>
    <n v="1308.6945599999999"/>
    <n v="20761.68"/>
  </r>
  <r>
    <n v="1447155229.7"/>
    <d v="2013-05-26T00:00:00"/>
    <x v="1"/>
    <x v="1"/>
    <s v="DTP"/>
    <n v="0"/>
    <x v="0"/>
    <n v="0"/>
    <d v="2013-05-26T00:00:00"/>
    <x v="29"/>
    <n v="1679638"/>
    <x v="1"/>
    <x v="0"/>
    <n v="2261"/>
    <n v="5"/>
    <s v="PORT04PORT09"/>
    <n v="21.470399999999998"/>
    <n v="6.2E-2"/>
    <n v="722.38040000000001"/>
    <n v="11305"/>
  </r>
  <r>
    <n v="1447286472.7"/>
    <d v="2013-05-26T00:00:00"/>
    <x v="1"/>
    <x v="1"/>
    <s v="DTP"/>
    <n v="0"/>
    <x v="0"/>
    <n v="0"/>
    <d v="2013-05-26T00:00:00"/>
    <x v="29"/>
    <n v="1676853"/>
    <x v="1"/>
    <x v="0"/>
    <n v="1774"/>
    <n v="3.6400000000000006"/>
    <s v="PORT04PORT09"/>
    <n v="21.470399999999998"/>
    <n v="6.2E-2"/>
    <n v="421.82672000000008"/>
    <n v="6457.3600000000006"/>
  </r>
  <r>
    <n v="1447286439.7"/>
    <d v="2013-05-26T00:00:00"/>
    <x v="1"/>
    <x v="1"/>
    <s v="DTP"/>
    <n v="0"/>
    <x v="0"/>
    <n v="0"/>
    <d v="2013-05-26T00:00:00"/>
    <x v="29"/>
    <n v="1676853"/>
    <x v="1"/>
    <x v="0"/>
    <n v="1785"/>
    <n v="3.62"/>
    <s v="PORT04PORT09"/>
    <n v="21.470399999999998"/>
    <n v="6.2E-2"/>
    <n v="422.0958"/>
    <n v="6461.7"/>
  </r>
  <r>
    <n v="1447162931.7"/>
    <d v="2013-05-26T00:00:00"/>
    <x v="1"/>
    <x v="1"/>
    <s v="DTP"/>
    <n v="0"/>
    <x v="3"/>
    <n v="3"/>
    <d v="2013-05-29T00:00:00"/>
    <x v="29"/>
    <n v="1676942"/>
    <x v="1"/>
    <x v="0"/>
    <n v="2255"/>
    <n v="3.3114089347079037"/>
    <s v="PORT04PORT09"/>
    <n v="21.470399999999998"/>
    <n v="6.2E-2"/>
    <n v="484.43848316151201"/>
    <n v="7467.2271477663226"/>
  </r>
  <r>
    <n v="1447232860.7"/>
    <d v="2013-05-26T00:00:00"/>
    <x v="1"/>
    <x v="1"/>
    <s v="DTP"/>
    <n v="0"/>
    <x v="3"/>
    <n v="3"/>
    <d v="2013-05-29T00:00:00"/>
    <x v="29"/>
    <n v="1676942"/>
    <x v="1"/>
    <x v="0"/>
    <n v="4327"/>
    <n v="6.6228178694158073"/>
    <s v="PORT04PORT09"/>
    <n v="21.470399999999998"/>
    <n v="6.2E-2"/>
    <n v="1798.2002410996563"/>
    <n v="28656.932920962197"/>
  </r>
  <r>
    <n v="1447313973.7"/>
    <d v="2013-05-26T00:00:00"/>
    <x v="1"/>
    <x v="1"/>
    <s v="DTP"/>
    <n v="0"/>
    <x v="0"/>
    <n v="0"/>
    <d v="2013-05-26T00:00:00"/>
    <x v="29"/>
    <n v="1676942"/>
    <x v="1"/>
    <x v="0"/>
    <n v="2274"/>
    <n v="3.3114089347079037"/>
    <s v="PORT04PORT09"/>
    <n v="21.470399999999998"/>
    <n v="6.2E-2"/>
    <n v="488.33932288659793"/>
    <n v="7530.1439175257728"/>
  </r>
  <r>
    <n v="1447321323.7"/>
    <d v="2013-05-26T00:00:00"/>
    <x v="1"/>
    <x v="1"/>
    <s v="DTP"/>
    <n v="0"/>
    <x v="3"/>
    <n v="3"/>
    <d v="2013-05-29T00:00:00"/>
    <x v="29"/>
    <n v="1676942"/>
    <x v="1"/>
    <x v="0"/>
    <n v="4253"/>
    <n v="6.6228178694158073"/>
    <s v="PORT04PORT09"/>
    <n v="21.470399999999998"/>
    <n v="6.2E-2"/>
    <n v="1767.8147527147767"/>
    <n v="28166.844398625428"/>
  </r>
  <r>
    <n v="1447210927.7"/>
    <d v="2013-05-26T00:00:00"/>
    <x v="1"/>
    <x v="1"/>
    <s v="DTP"/>
    <n v="0"/>
    <x v="0"/>
    <n v="0"/>
    <d v="2013-05-26T00:00:00"/>
    <x v="29"/>
    <n v="1676942"/>
    <x v="1"/>
    <x v="0"/>
    <n v="2252"/>
    <n v="3.3114089347079037"/>
    <s v="PORT04PORT09"/>
    <n v="21.470399999999998"/>
    <n v="6.2E-2"/>
    <n v="483.82256109965635"/>
    <n v="7457.2929209621989"/>
  </r>
  <r>
    <n v="1447162915.7"/>
    <d v="2013-05-26T00:00:00"/>
    <x v="1"/>
    <x v="1"/>
    <s v="DTP"/>
    <n v="0"/>
    <x v="3"/>
    <n v="3"/>
    <d v="2013-05-29T00:00:00"/>
    <x v="29"/>
    <n v="1676942"/>
    <x v="1"/>
    <x v="0"/>
    <n v="2284"/>
    <n v="3.3114089347079037"/>
    <s v="PORT04PORT09"/>
    <n v="21.470399999999998"/>
    <n v="6.2E-2"/>
    <n v="490.39239642611682"/>
    <n v="7563.2580068728521"/>
  </r>
  <r>
    <n v="1447232839.7"/>
    <d v="2013-05-26T00:00:00"/>
    <x v="1"/>
    <x v="1"/>
    <s v="DTP"/>
    <n v="0"/>
    <x v="3"/>
    <n v="3"/>
    <d v="2013-05-29T00:00:00"/>
    <x v="29"/>
    <n v="1676942"/>
    <x v="1"/>
    <x v="0"/>
    <n v="2305"/>
    <n v="3.3114089347079037"/>
    <s v="PORT04PORT09"/>
    <n v="21.470399999999998"/>
    <n v="6.2E-2"/>
    <n v="494.70385085910652"/>
    <n v="7632.7975945017179"/>
  </r>
  <r>
    <n v="1447281375.7"/>
    <d v="2013-05-26T00:00:00"/>
    <x v="1"/>
    <x v="1"/>
    <s v="DTP"/>
    <n v="0"/>
    <x v="3"/>
    <n v="3"/>
    <d v="2013-05-29T00:00:00"/>
    <x v="29"/>
    <n v="1676942"/>
    <x v="1"/>
    <x v="0"/>
    <n v="4233"/>
    <n v="6.6228178694158073"/>
    <s v="PORT04PORT09"/>
    <n v="21.470399999999998"/>
    <n v="6.2E-2"/>
    <n v="1759.6024585567009"/>
    <n v="28034.388041237111"/>
  </r>
  <r>
    <n v="1447400467.7"/>
    <d v="2013-05-26T00:00:00"/>
    <x v="1"/>
    <x v="1"/>
    <s v="DTP"/>
    <n v="0"/>
    <x v="3"/>
    <n v="3"/>
    <d v="2013-05-29T00:00:00"/>
    <x v="29"/>
    <n v="1676942"/>
    <x v="1"/>
    <x v="0"/>
    <n v="4266"/>
    <n v="6.6228178694158073"/>
    <s v="PORT04PORT09"/>
    <n v="21.470399999999998"/>
    <n v="6.2E-2"/>
    <n v="1773.1527439175256"/>
    <n v="28252.941030927836"/>
  </r>
  <r>
    <n v="1447162914.7"/>
    <d v="2013-05-26T00:00:00"/>
    <x v="1"/>
    <x v="1"/>
    <s v="DTP"/>
    <n v="0"/>
    <x v="3"/>
    <n v="3"/>
    <d v="2013-05-29T00:00:00"/>
    <x v="29"/>
    <n v="1676942"/>
    <x v="1"/>
    <x v="0"/>
    <n v="2234"/>
    <n v="3.3114089347079037"/>
    <s v="PORT04PORT09"/>
    <n v="21.470399999999998"/>
    <n v="6.2E-2"/>
    <n v="480.1270287285223"/>
    <n v="7397.6875601374568"/>
  </r>
  <r>
    <n v="1447353015.7"/>
    <d v="2013-05-26T00:00:00"/>
    <x v="1"/>
    <x v="1"/>
    <s v="DTP"/>
    <n v="0"/>
    <x v="3"/>
    <n v="3"/>
    <d v="2013-05-29T00:00:00"/>
    <x v="29"/>
    <n v="1676942"/>
    <x v="1"/>
    <x v="0"/>
    <n v="6306"/>
    <n v="9.1"/>
    <s v="PORT04PORT09"/>
    <n v="21.470399999999998"/>
    <n v="6.2E-2"/>
    <n v="3579.3155999999994"/>
    <n v="57384.6"/>
  </r>
  <r>
    <n v="1447329678.7"/>
    <d v="2013-05-26T00:00:00"/>
    <x v="1"/>
    <x v="1"/>
    <s v="DTP"/>
    <n v="0"/>
    <x v="3"/>
    <n v="3"/>
    <d v="2013-05-29T00:00:00"/>
    <x v="29"/>
    <n v="1676942"/>
    <x v="1"/>
    <x v="0"/>
    <n v="6300"/>
    <n v="9.02"/>
    <s v="PORT04PORT09"/>
    <n v="21.470399999999998"/>
    <n v="6.2E-2"/>
    <n v="3544.6823999999997"/>
    <n v="56826"/>
  </r>
  <r>
    <n v="1447290444.7"/>
    <d v="2013-05-26T00:00:00"/>
    <x v="1"/>
    <x v="1"/>
    <s v="DTP"/>
    <n v="0"/>
    <x v="0"/>
    <n v="0"/>
    <d v="2013-05-26T00:00:00"/>
    <x v="29"/>
    <n v="1655818"/>
    <x v="1"/>
    <x v="0"/>
    <n v="611"/>
    <n v="0.96579338030819362"/>
    <s v="PORT04PORT09"/>
    <n v="21.470399999999998"/>
    <n v="6.2E-2"/>
    <n v="58.056584832834986"/>
    <n v="590.09975536830632"/>
  </r>
  <r>
    <n v="1447205760.7"/>
    <d v="2013-05-26T00:00:00"/>
    <x v="1"/>
    <x v="1"/>
    <s v="DTP"/>
    <n v="0"/>
    <x v="0"/>
    <n v="0"/>
    <d v="2013-05-26T00:00:00"/>
    <x v="29"/>
    <n v="1655818"/>
    <x v="1"/>
    <x v="0"/>
    <n v="1075"/>
    <n v="2.5754490141551831"/>
    <s v="PORT04PORT09"/>
    <n v="21.470399999999998"/>
    <n v="6.2E-2"/>
    <n v="193.12407679344295"/>
    <n v="2768.607690216822"/>
  </r>
  <r>
    <n v="1447313941.7"/>
    <d v="2013-05-26T00:00:00"/>
    <x v="1"/>
    <x v="1"/>
    <s v="DTP"/>
    <n v="0"/>
    <x v="0"/>
    <n v="0"/>
    <d v="2013-05-26T00:00:00"/>
    <x v="29"/>
    <n v="1655818"/>
    <x v="1"/>
    <x v="0"/>
    <n v="420"/>
    <n v="0.32193112676939789"/>
    <s v="PORT04PORT09"/>
    <n v="21.470399999999998"/>
    <n v="6.2E-2"/>
    <n v="29.853486541075121"/>
    <n v="135.21107324314713"/>
  </r>
  <r>
    <n v="1447327979.7"/>
    <d v="2013-05-26T00:00:00"/>
    <x v="1"/>
    <x v="1"/>
    <s v="DTP"/>
    <n v="0"/>
    <x v="0"/>
    <n v="0"/>
    <d v="2013-05-26T00:00:00"/>
    <x v="29"/>
    <n v="1655818"/>
    <x v="1"/>
    <x v="0"/>
    <n v="761"/>
    <n v="1.4486900704622905"/>
    <s v="PORT04PORT09"/>
    <n v="21.470399999999998"/>
    <n v="6.2E-2"/>
    <n v="89.822494904551789"/>
    <n v="1102.4531436218031"/>
  </r>
  <r>
    <n v="1447356015.7"/>
    <d v="2013-05-26T00:00:00"/>
    <x v="1"/>
    <x v="1"/>
    <s v="DTP"/>
    <n v="0"/>
    <x v="0"/>
    <n v="0"/>
    <d v="2013-05-26T00:00:00"/>
    <x v="29"/>
    <n v="1655818"/>
    <x v="1"/>
    <x v="0"/>
    <n v="4299"/>
    <n v="13.877245070775915"/>
    <s v="PORT04PORT09"/>
    <n v="21.470399999999998"/>
    <n v="6.2E-2"/>
    <n v="3720.2835466744709"/>
    <n v="59658.276559265658"/>
  </r>
  <r>
    <n v="1447152554.7"/>
    <d v="2013-05-26T00:00:00"/>
    <x v="1"/>
    <x v="1"/>
    <s v="DTP"/>
    <n v="0"/>
    <x v="0"/>
    <n v="0"/>
    <d v="2013-05-26T00:00:00"/>
    <x v="29"/>
    <n v="1655818"/>
    <x v="1"/>
    <x v="0"/>
    <n v="700"/>
    <n v="1.4486900704622905"/>
    <s v="PORT04PORT09"/>
    <n v="21.470399999999998"/>
    <n v="6.2E-2"/>
    <n v="84.343549058063402"/>
    <n v="1014.0830493236033"/>
  </r>
  <r>
    <n v="1447313993.7"/>
    <d v="2013-05-26T00:00:00"/>
    <x v="1"/>
    <x v="1"/>
    <s v="DTP"/>
    <n v="0"/>
    <x v="0"/>
    <n v="0"/>
    <d v="2013-05-26T00:00:00"/>
    <x v="29"/>
    <n v="1655818"/>
    <x v="1"/>
    <x v="0"/>
    <n v="1412"/>
    <n v="3.5412423944633766"/>
    <s v="PORT04PORT09"/>
    <n v="21.470399999999998"/>
    <n v="6.2E-2"/>
    <n v="331.48492418090183"/>
    <n v="5000.2342609822881"/>
  </r>
  <r>
    <n v="1447163495.7"/>
    <d v="2013-05-26T00:00:00"/>
    <x v="1"/>
    <x v="1"/>
    <s v="DTP"/>
    <n v="0"/>
    <x v="3"/>
    <n v="3"/>
    <d v="2013-05-29T00:00:00"/>
    <x v="29"/>
    <n v="1655818"/>
    <x v="1"/>
    <x v="0"/>
    <n v="2278"/>
    <n v="6.4386225353879576"/>
    <s v="PORT04PORT09"/>
    <n v="21.470399999999998"/>
    <n v="6.2E-2"/>
    <n v="930.83569240805366"/>
    <n v="14667.182135613768"/>
  </r>
  <r>
    <n v="1447313934.7"/>
    <d v="2013-05-26T00:00:00"/>
    <x v="1"/>
    <x v="1"/>
    <s v="DTP"/>
    <n v="0"/>
    <x v="0"/>
    <n v="0"/>
    <d v="2013-05-26T00:00:00"/>
    <x v="29"/>
    <n v="1655818"/>
    <x v="1"/>
    <x v="0"/>
    <n v="446"/>
    <n v="0.64386225353879578"/>
    <s v="PORT04PORT09"/>
    <n v="21.470399999999998"/>
    <n v="6.2E-2"/>
    <n v="39.274479034854778"/>
    <n v="287.16256507830292"/>
  </r>
  <r>
    <n v="1447207156.7"/>
    <d v="2013-05-26T00:00:00"/>
    <x v="1"/>
    <x v="1"/>
    <s v="DTP"/>
    <n v="0"/>
    <x v="0"/>
    <n v="0"/>
    <d v="2013-05-26T00:00:00"/>
    <x v="29"/>
    <n v="1655818"/>
    <x v="1"/>
    <x v="0"/>
    <n v="2074"/>
    <n v="5.9235327325569207"/>
    <s v="PORT04PORT09"/>
    <n v="21.470399999999998"/>
    <n v="6.2E-2"/>
    <n v="783.16562701402927"/>
    <n v="12285.406887323054"/>
  </r>
  <r>
    <n v="1447162930.7"/>
    <d v="2013-05-26T00:00:00"/>
    <x v="1"/>
    <x v="1"/>
    <s v="DTP"/>
    <n v="0"/>
    <x v="3"/>
    <n v="3"/>
    <d v="2013-05-29T00:00:00"/>
    <x v="29"/>
    <n v="1655818"/>
    <x v="1"/>
    <x v="0"/>
    <n v="2297"/>
    <n v="6.4386225353879576"/>
    <s v="PORT04PORT09"/>
    <n v="21.470399999999998"/>
    <n v="6.2E-2"/>
    <n v="938.42038975474065"/>
    <n v="14789.515963786138"/>
  </r>
  <r>
    <n v="1447290448.7"/>
    <d v="2013-05-26T00:00:00"/>
    <x v="1"/>
    <x v="1"/>
    <s v="DTP"/>
    <n v="0"/>
    <x v="0"/>
    <n v="0"/>
    <d v="2013-05-26T00:00:00"/>
    <x v="29"/>
    <n v="1655818"/>
    <x v="1"/>
    <x v="0"/>
    <n v="990"/>
    <n v="2.2535178873857853"/>
    <s v="PORT04PORT09"/>
    <n v="21.470399999999998"/>
    <n v="6.2E-2"/>
    <n v="159.79132792773947"/>
    <n v="2230.9827085119273"/>
  </r>
  <r>
    <n v="1447204345.7"/>
    <d v="2013-05-26T00:00:00"/>
    <x v="1"/>
    <x v="1"/>
    <s v="DTP"/>
    <n v="0"/>
    <x v="0"/>
    <n v="0"/>
    <d v="2013-05-26T00:00:00"/>
    <x v="29"/>
    <n v="1655818"/>
    <x v="1"/>
    <x v="0"/>
    <n v="749"/>
    <n v="1.4486900704622905"/>
    <s v="PORT04PORT09"/>
    <n v="21.470399999999998"/>
    <n v="6.2E-2"/>
    <n v="88.744669492127841"/>
    <n v="1085.0688627762556"/>
  </r>
  <r>
    <n v="1447290443.7"/>
    <d v="2013-05-26T00:00:00"/>
    <x v="1"/>
    <x v="1"/>
    <s v="DTP"/>
    <n v="0"/>
    <x v="0"/>
    <n v="0"/>
    <d v="2013-05-26T00:00:00"/>
    <x v="29"/>
    <n v="1655818"/>
    <x v="1"/>
    <x v="0"/>
    <n v="2277"/>
    <n v="6.1"/>
    <s v="PORT04PORT09"/>
    <n v="21.470399999999998"/>
    <n v="6.2E-2"/>
    <n v="882.6318"/>
    <n v="13889.699999999999"/>
  </r>
  <r>
    <n v="1447365241.7"/>
    <d v="2013-05-26T00:00:00"/>
    <x v="1"/>
    <x v="1"/>
    <s v="DTP"/>
    <n v="0"/>
    <x v="3"/>
    <n v="3"/>
    <d v="2013-05-29T00:00:00"/>
    <x v="29"/>
    <n v="1655818"/>
    <x v="1"/>
    <x v="0"/>
    <n v="2244"/>
    <n v="6.04"/>
    <s v="PORT04PORT09"/>
    <n v="21.470399999999998"/>
    <n v="6.2E-2"/>
    <n v="861.80352000000005"/>
    <n v="13553.76"/>
  </r>
  <r>
    <n v="1447313961.7"/>
    <d v="2013-05-26T00:00:00"/>
    <x v="1"/>
    <x v="1"/>
    <s v="DTP"/>
    <n v="0"/>
    <x v="0"/>
    <n v="0"/>
    <d v="2013-05-26T00:00:00"/>
    <x v="29"/>
    <n v="1655818"/>
    <x v="1"/>
    <x v="0"/>
    <n v="2244"/>
    <n v="6.04"/>
    <s v="PORT04PORT09"/>
    <n v="21.470399999999998"/>
    <n v="6.2E-2"/>
    <n v="861.80352000000005"/>
    <n v="13553.76"/>
  </r>
  <r>
    <n v="1447407273.7"/>
    <d v="2013-05-26T00:00:00"/>
    <x v="1"/>
    <x v="1"/>
    <s v="DTP"/>
    <n v="0"/>
    <x v="3"/>
    <n v="3"/>
    <d v="2013-05-29T00:00:00"/>
    <x v="29"/>
    <n v="1655818"/>
    <x v="1"/>
    <x v="0"/>
    <n v="2319"/>
    <n v="6.02"/>
    <s v="PORT04PORT09"/>
    <n v="21.470399999999998"/>
    <n v="6.2E-2"/>
    <n v="887.01396"/>
    <n v="13960.38"/>
  </r>
  <r>
    <n v="1447232859.7"/>
    <d v="2013-05-26T00:00:00"/>
    <x v="1"/>
    <x v="1"/>
    <s v="DTP"/>
    <n v="0"/>
    <x v="3"/>
    <n v="3"/>
    <d v="2013-05-29T00:00:00"/>
    <x v="29"/>
    <n v="1655818"/>
    <x v="1"/>
    <x v="0"/>
    <n v="4234"/>
    <n v="11.8"/>
    <s v="PORT04PORT09"/>
    <n v="21.470399999999998"/>
    <n v="6.2E-2"/>
    <n v="3119.0648000000001"/>
    <n v="49961.200000000004"/>
  </r>
  <r>
    <n v="1447290445.7"/>
    <d v="2013-05-26T00:00:00"/>
    <x v="1"/>
    <x v="1"/>
    <s v="DTP"/>
    <n v="0"/>
    <x v="0"/>
    <n v="0"/>
    <d v="2013-05-26T00:00:00"/>
    <x v="29"/>
    <n v="1655818"/>
    <x v="1"/>
    <x v="0"/>
    <n v="4332"/>
    <n v="10.74"/>
    <s v="PORT04PORT09"/>
    <n v="21.470399999999998"/>
    <n v="6.2E-2"/>
    <n v="2906.0625600000003"/>
    <n v="46525.68"/>
  </r>
  <r>
    <n v="1447152821.7"/>
    <d v="2013-05-26T00:00:00"/>
    <x v="1"/>
    <x v="1"/>
    <s v="DTP"/>
    <n v="0"/>
    <x v="0"/>
    <n v="0"/>
    <d v="2013-05-26T00:00:00"/>
    <x v="29"/>
    <n v="1655818"/>
    <x v="1"/>
    <x v="0"/>
    <n v="2779"/>
    <n v="7.04"/>
    <s v="PORT04PORT09"/>
    <n v="21.470399999999998"/>
    <n v="6.2E-2"/>
    <n v="1234.44832"/>
    <n v="19564.16"/>
  </r>
  <r>
    <n v="1447265589.7"/>
    <d v="2013-05-26T00:00:00"/>
    <x v="1"/>
    <x v="1"/>
    <s v="DTP"/>
    <n v="0"/>
    <x v="0"/>
    <n v="0"/>
    <d v="2013-05-26T00:00:00"/>
    <x v="29"/>
    <n v="1655818"/>
    <x v="1"/>
    <x v="0"/>
    <n v="8417"/>
    <n v="24.44"/>
    <s v="PORT04PORT09"/>
    <n v="21.470399999999998"/>
    <n v="6.2E-2"/>
    <n v="12775.58216"/>
    <n v="205711.48"/>
  </r>
  <r>
    <n v="1447282433.7"/>
    <d v="2013-05-26T00:00:00"/>
    <x v="1"/>
    <x v="1"/>
    <s v="DTP"/>
    <n v="0"/>
    <x v="0"/>
    <n v="0"/>
    <d v="2013-05-26T00:00:00"/>
    <x v="29"/>
    <n v="1655818"/>
    <x v="1"/>
    <x v="0"/>
    <n v="8273"/>
    <n v="23.96"/>
    <s v="PORT04PORT09"/>
    <n v="21.470399999999998"/>
    <n v="6.2E-2"/>
    <n v="12311.17736"/>
    <n v="198221.08000000002"/>
  </r>
  <r>
    <n v="1447152673.7"/>
    <d v="2013-05-26T00:00:00"/>
    <x v="1"/>
    <x v="1"/>
    <s v="DTP"/>
    <n v="0"/>
    <x v="0"/>
    <n v="0"/>
    <d v="2013-05-26T00:00:00"/>
    <x v="29"/>
    <n v="1655818"/>
    <x v="1"/>
    <x v="0"/>
    <n v="7292"/>
    <n v="18.7"/>
    <s v="PORT04PORT09"/>
    <n v="21.470399999999998"/>
    <n v="6.2E-2"/>
    <n v="8475.8152000000009"/>
    <n v="136360.4"/>
  </r>
  <r>
    <n v="1447403033.7"/>
    <d v="2013-05-26T00:00:00"/>
    <x v="1"/>
    <x v="1"/>
    <s v="DTP"/>
    <n v="0"/>
    <x v="0"/>
    <n v="0"/>
    <d v="2013-05-26T00:00:00"/>
    <x v="29"/>
    <n v="1655754"/>
    <x v="1"/>
    <x v="0"/>
    <n v="2312"/>
    <n v="5.2"/>
    <s v="PORT04PORT09"/>
    <n v="21.470399999999998"/>
    <n v="6.2E-2"/>
    <n v="766.8592000000001"/>
    <n v="12022.4"/>
  </r>
  <r>
    <n v="1447167162.7"/>
    <d v="2013-05-26T00:00:00"/>
    <x v="1"/>
    <x v="1"/>
    <s v="DTP"/>
    <n v="0"/>
    <x v="0"/>
    <n v="0"/>
    <d v="2013-05-26T00:00:00"/>
    <x v="29"/>
    <n v="1655754"/>
    <x v="1"/>
    <x v="0"/>
    <n v="2306"/>
    <n v="5"/>
    <s v="PORT04PORT09"/>
    <n v="21.470399999999998"/>
    <n v="6.2E-2"/>
    <n v="736.33040000000005"/>
    <n v="11530"/>
  </r>
  <r>
    <n v="1447265689.7"/>
    <d v="2013-05-26T00:00:00"/>
    <x v="1"/>
    <x v="1"/>
    <s v="DTP"/>
    <n v="0"/>
    <x v="0"/>
    <n v="0"/>
    <d v="2013-05-26T00:00:00"/>
    <x v="29"/>
    <n v="1650685"/>
    <x v="1"/>
    <x v="0"/>
    <n v="2269"/>
    <n v="13.955505034101982"/>
    <s v="PORT04PORT09"/>
    <n v="21.470399999999998"/>
    <n v="6.2E-2"/>
    <n v="1984.7029371873984"/>
    <n v="31665.040922377397"/>
  </r>
  <r>
    <n v="1447265690.7"/>
    <d v="2013-05-26T00:00:00"/>
    <x v="1"/>
    <x v="1"/>
    <s v="DTP"/>
    <n v="0"/>
    <x v="0"/>
    <n v="0"/>
    <d v="2013-05-26T00:00:00"/>
    <x v="29"/>
    <n v="1668612"/>
    <x v="1"/>
    <x v="0"/>
    <n v="373"/>
    <n v="4"/>
    <s v="PORT04PORT09"/>
    <n v="21.470399999999998"/>
    <n v="6.2E-2"/>
    <n v="113.9744"/>
    <n v="1492"/>
  </r>
  <r>
    <n v="1447317883.7"/>
    <d v="2013-05-26T00:00:00"/>
    <x v="1"/>
    <x v="1"/>
    <s v="DTP"/>
    <n v="0"/>
    <x v="3"/>
    <n v="3"/>
    <d v="2013-05-29T00:00:00"/>
    <x v="29"/>
    <n v="1668608"/>
    <x v="1"/>
    <x v="0"/>
    <n v="461"/>
    <n v="4.2067216233354472"/>
    <s v="PORT04PORT09"/>
    <n v="21.470399999999998"/>
    <n v="6.2E-2"/>
    <n v="141.70691743817375"/>
    <n v="1939.2986683576412"/>
  </r>
  <r>
    <n v="1447328072.7"/>
    <d v="2013-05-26T00:00:00"/>
    <x v="1"/>
    <x v="1"/>
    <s v="DTP"/>
    <n v="0"/>
    <x v="0"/>
    <n v="0"/>
    <d v="2013-05-26T00:00:00"/>
    <x v="29"/>
    <n v="1668608"/>
    <x v="1"/>
    <x v="0"/>
    <n v="276"/>
    <n v="1.0096131896005074"/>
    <s v="PORT04PORT09"/>
    <n v="21.470399999999998"/>
    <n v="6.2E-2"/>
    <n v="38.746900900443883"/>
    <n v="278.65324032974002"/>
  </r>
  <r>
    <n v="1447306818.7"/>
    <d v="2013-05-26T00:00:00"/>
    <x v="1"/>
    <x v="1"/>
    <s v="DTP"/>
    <n v="0"/>
    <x v="0"/>
    <n v="0"/>
    <d v="2013-05-26T00:00:00"/>
    <x v="29"/>
    <n v="1668608"/>
    <x v="1"/>
    <x v="0"/>
    <n v="513"/>
    <n v="5.78"/>
    <s v="PORT04PORT09"/>
    <n v="21.470399999999998"/>
    <n v="6.2E-2"/>
    <n v="205.30907999999999"/>
    <n v="2965.1400000000003"/>
  </r>
  <r>
    <n v="1447352994.7"/>
    <d v="2013-05-26T00:00:00"/>
    <x v="1"/>
    <x v="1"/>
    <s v="DTP"/>
    <n v="0"/>
    <x v="3"/>
    <n v="3"/>
    <d v="2013-05-29T00:00:00"/>
    <x v="29"/>
    <n v="1654766"/>
    <x v="1"/>
    <x v="0"/>
    <n v="617"/>
    <n v="6.3968807339449549"/>
    <s v="PORT04PORT09"/>
    <n v="21.470399999999998"/>
    <n v="6.2E-2"/>
    <n v="266.17667559633031"/>
    <n v="3946.8754128440373"/>
  </r>
  <r>
    <n v="1447226888.7"/>
    <d v="2013-05-26T00:00:00"/>
    <x v="1"/>
    <x v="1"/>
    <s v="DTP"/>
    <n v="0"/>
    <x v="3"/>
    <n v="3"/>
    <d v="2013-05-29T00:00:00"/>
    <x v="29"/>
    <n v="1654766"/>
    <x v="1"/>
    <x v="0"/>
    <n v="1023"/>
    <n v="12.79376146788991"/>
    <s v="PORT04PORT09"/>
    <n v="21.470399999999998"/>
    <n v="6.2E-2"/>
    <n v="832.92751486238546"/>
    <n v="13088.017981651377"/>
  </r>
  <r>
    <n v="1447365230.7"/>
    <d v="2013-05-26T00:00:00"/>
    <x v="1"/>
    <x v="1"/>
    <s v="DTP"/>
    <n v="0"/>
    <x v="3"/>
    <n v="3"/>
    <d v="2013-05-29T00:00:00"/>
    <x v="29"/>
    <n v="1654766"/>
    <x v="1"/>
    <x v="0"/>
    <n v="606"/>
    <n v="6.3968807339449549"/>
    <s v="PORT04PORT09"/>
    <n v="21.470399999999998"/>
    <n v="6.2E-2"/>
    <n v="261.81400293577985"/>
    <n v="3876.5097247706426"/>
  </r>
  <r>
    <n v="1447407263.7"/>
    <d v="2013-05-26T00:00:00"/>
    <x v="1"/>
    <x v="1"/>
    <s v="DTP"/>
    <n v="0"/>
    <x v="3"/>
    <n v="3"/>
    <d v="2013-05-29T00:00:00"/>
    <x v="29"/>
    <n v="1654766"/>
    <x v="1"/>
    <x v="0"/>
    <n v="618"/>
    <n v="6.3968807339449549"/>
    <s v="PORT04PORT09"/>
    <n v="21.470399999999998"/>
    <n v="6.2E-2"/>
    <n v="266.5732822018349"/>
    <n v="3953.2722935779821"/>
  </r>
  <r>
    <n v="1447172298.7"/>
    <d v="2013-05-26T00:00:00"/>
    <x v="1"/>
    <x v="1"/>
    <s v="DTP"/>
    <n v="0"/>
    <x v="3"/>
    <n v="3"/>
    <d v="2013-05-29T00:00:00"/>
    <x v="29"/>
    <n v="1654766"/>
    <x v="1"/>
    <x v="0"/>
    <n v="683"/>
    <n v="6.3968807339449549"/>
    <s v="PORT04PORT09"/>
    <n v="21.470399999999998"/>
    <n v="6.2E-2"/>
    <n v="292.35271155963306"/>
    <n v="4369.0695412844043"/>
  </r>
  <r>
    <n v="1447162864.7"/>
    <d v="2013-05-26T00:00:00"/>
    <x v="1"/>
    <x v="1"/>
    <s v="DTP"/>
    <n v="0"/>
    <x v="3"/>
    <n v="3"/>
    <d v="2013-05-29T00:00:00"/>
    <x v="29"/>
    <n v="1654766"/>
    <x v="1"/>
    <x v="0"/>
    <n v="974"/>
    <n v="11.79376146788991"/>
    <s v="PORT04PORT09"/>
    <n v="21.470399999999998"/>
    <n v="6.2E-2"/>
    <n v="733.67206752293589"/>
    <n v="11487.123669724771"/>
  </r>
  <r>
    <n v="1447162863.7"/>
    <d v="2013-05-26T00:00:00"/>
    <x v="1"/>
    <x v="1"/>
    <s v="DTP"/>
    <n v="0"/>
    <x v="3"/>
    <n v="3"/>
    <d v="2013-05-29T00:00:00"/>
    <x v="29"/>
    <n v="1654766"/>
    <x v="1"/>
    <x v="0"/>
    <n v="664"/>
    <n v="6.3968807339449549"/>
    <s v="PORT04PORT09"/>
    <n v="21.470399999999998"/>
    <n v="6.2E-2"/>
    <n v="284.81718605504591"/>
    <n v="4247.5288073394504"/>
  </r>
  <r>
    <n v="1447329554.7"/>
    <d v="2013-05-26T00:00:00"/>
    <x v="1"/>
    <x v="1"/>
    <s v="DTP"/>
    <n v="0"/>
    <x v="3"/>
    <n v="3"/>
    <d v="2013-05-29T00:00:00"/>
    <x v="29"/>
    <n v="1654766"/>
    <x v="1"/>
    <x v="0"/>
    <n v="995"/>
    <n v="13.79376146788991"/>
    <s v="PORT04PORT09"/>
    <n v="21.470399999999998"/>
    <n v="6.2E-2"/>
    <n v="872.40754495412853"/>
    <n v="13724.79266055046"/>
  </r>
  <r>
    <n v="1447163403.7"/>
    <d v="2013-05-26T00:00:00"/>
    <x v="1"/>
    <x v="1"/>
    <s v="DTP"/>
    <n v="0"/>
    <x v="3"/>
    <n v="3"/>
    <d v="2013-05-29T00:00:00"/>
    <x v="29"/>
    <n v="1654766"/>
    <x v="1"/>
    <x v="0"/>
    <n v="1048"/>
    <n v="13.5"/>
    <s v="PORT04PORT09"/>
    <n v="21.470399999999998"/>
    <n v="6.2E-2"/>
    <n v="898.64639999999997"/>
    <n v="14148"/>
  </r>
  <r>
    <n v="1447395047.7"/>
    <d v="2013-05-26T00:00:00"/>
    <x v="1"/>
    <x v="1"/>
    <s v="DTP"/>
    <n v="0"/>
    <x v="3"/>
    <n v="3"/>
    <d v="2013-05-29T00:00:00"/>
    <x v="29"/>
    <n v="1654766"/>
    <x v="1"/>
    <x v="0"/>
    <n v="1036"/>
    <n v="13.46"/>
    <s v="PORT04PORT09"/>
    <n v="21.470399999999998"/>
    <n v="6.2E-2"/>
    <n v="886.03312000000005"/>
    <n v="13944.560000000001"/>
  </r>
  <r>
    <n v="1447162862.7"/>
    <d v="2013-05-26T00:00:00"/>
    <x v="1"/>
    <x v="1"/>
    <s v="DTP"/>
    <n v="0"/>
    <x v="3"/>
    <n v="3"/>
    <d v="2013-05-29T00:00:00"/>
    <x v="29"/>
    <n v="1654766"/>
    <x v="1"/>
    <x v="0"/>
    <n v="1382"/>
    <n v="17.68"/>
    <s v="PORT04PORT09"/>
    <n v="21.470399999999998"/>
    <n v="6.2E-2"/>
    <n v="1536.3635199999999"/>
    <n v="24433.759999999998"/>
  </r>
  <r>
    <n v="1447188569.7"/>
    <d v="2013-05-26T00:00:00"/>
    <x v="1"/>
    <x v="1"/>
    <s v="DTP"/>
    <n v="0"/>
    <x v="3"/>
    <n v="3"/>
    <d v="2013-05-29T00:00:00"/>
    <x v="29"/>
    <n v="1654766"/>
    <x v="1"/>
    <x v="0"/>
    <n v="1332"/>
    <n v="19.5"/>
    <s v="PORT04PORT09"/>
    <n v="21.470399999999998"/>
    <n v="6.2E-2"/>
    <n v="1631.8584000000001"/>
    <n v="25974"/>
  </r>
  <r>
    <n v="1447406479.7"/>
    <d v="2013-05-26T00:00:00"/>
    <x v="1"/>
    <x v="1"/>
    <s v="DTP"/>
    <n v="0"/>
    <x v="3"/>
    <n v="3"/>
    <d v="2013-05-29T00:00:00"/>
    <x v="29"/>
    <n v="1654766"/>
    <x v="1"/>
    <x v="0"/>
    <n v="954"/>
    <n v="11.32"/>
    <s v="PORT04PORT09"/>
    <n v="21.470399999999998"/>
    <n v="6.2E-2"/>
    <n v="691.0257600000001"/>
    <n v="10799.28"/>
  </r>
  <r>
    <n v="1447160922.7"/>
    <d v="2013-05-26T00:00:00"/>
    <x v="1"/>
    <x v="1"/>
    <s v="DTP"/>
    <n v="0"/>
    <x v="0"/>
    <n v="0"/>
    <d v="2013-05-26T00:00:00"/>
    <x v="29"/>
    <n v="1683700"/>
    <x v="1"/>
    <x v="0"/>
    <n v="3906"/>
    <n v="2.0816388849668535"/>
    <s v="PORT04PORT09"/>
    <n v="21.470399999999998"/>
    <n v="6.2E-2"/>
    <n v="525.58505205019276"/>
    <n v="8130.8814846805299"/>
  </r>
  <r>
    <n v="1447160931.7"/>
    <d v="2013-05-26T00:00:00"/>
    <x v="1"/>
    <x v="1"/>
    <s v="DTP"/>
    <n v="0"/>
    <x v="0"/>
    <n v="0"/>
    <d v="2013-05-26T00:00:00"/>
    <x v="29"/>
    <n v="1683700"/>
    <x v="1"/>
    <x v="0"/>
    <n v="3847"/>
    <n v="2.0816388849668535"/>
    <s v="PORT04PORT09"/>
    <n v="21.470399999999998"/>
    <n v="6.2E-2"/>
    <n v="517.9704170089841"/>
    <n v="8008.0647904674852"/>
  </r>
  <r>
    <n v="1447281344.7"/>
    <d v="2013-05-26T00:00:00"/>
    <x v="1"/>
    <x v="1"/>
    <s v="DTP"/>
    <n v="0"/>
    <x v="0"/>
    <n v="0"/>
    <d v="2013-05-26T00:00:00"/>
    <x v="29"/>
    <n v="1683700"/>
    <x v="1"/>
    <x v="0"/>
    <n v="2706"/>
    <n v="1.3877592566445691"/>
    <s v="PORT04PORT09"/>
    <n v="21.470399999999998"/>
    <n v="6.2E-2"/>
    <n v="254.29754600577263"/>
    <n v="3755.2765484802039"/>
  </r>
  <r>
    <n v="1447234954.7"/>
    <d v="2013-05-26T00:00:00"/>
    <x v="1"/>
    <x v="1"/>
    <s v="DTP"/>
    <n v="0"/>
    <x v="0"/>
    <n v="0"/>
    <d v="2013-05-26T00:00:00"/>
    <x v="29"/>
    <n v="1683700"/>
    <x v="1"/>
    <x v="0"/>
    <n v="1467"/>
    <n v="0.69387962832228456"/>
    <s v="PORT04PORT09"/>
    <n v="21.470399999999998"/>
    <n v="6.2E-2"/>
    <n v="84.581527714425064"/>
    <n v="1017.9214147487914"/>
  </r>
  <r>
    <n v="1447234929.7"/>
    <d v="2013-05-26T00:00:00"/>
    <x v="1"/>
    <x v="1"/>
    <s v="DTP"/>
    <n v="0"/>
    <x v="0"/>
    <n v="0"/>
    <d v="2013-05-26T00:00:00"/>
    <x v="29"/>
    <n v="1683700"/>
    <x v="1"/>
    <x v="0"/>
    <n v="5108"/>
    <n v="2.7755185132891382"/>
    <s v="PORT04PORT09"/>
    <n v="21.470399999999998"/>
    <n v="6.2E-2"/>
    <n v="900.46601108461687"/>
    <n v="14177.348565880919"/>
  </r>
  <r>
    <n v="1447189432.7"/>
    <d v="2013-05-26T00:00:00"/>
    <x v="1"/>
    <x v="1"/>
    <s v="DTP"/>
    <n v="0"/>
    <x v="0"/>
    <n v="0"/>
    <d v="2013-05-26T00:00:00"/>
    <x v="29"/>
    <n v="1683700"/>
    <x v="1"/>
    <x v="0"/>
    <n v="7509"/>
    <n v="4.1632777699337069"/>
    <s v="PORT04PORT09"/>
    <n v="21.470399999999998"/>
    <n v="6.2E-2"/>
    <n v="1959.7176720147966"/>
    <n v="31262.052774432206"/>
  </r>
  <r>
    <n v="1447312087.7"/>
    <d v="2013-05-26T00:00:00"/>
    <x v="1"/>
    <x v="1"/>
    <s v="DTP"/>
    <n v="0"/>
    <x v="0"/>
    <n v="0"/>
    <d v="2013-05-26T00:00:00"/>
    <x v="29"/>
    <n v="1700105"/>
    <x v="1"/>
    <x v="0"/>
    <n v="246"/>
    <n v="0.23422731042386707"/>
    <s v="PORT04PORT09"/>
    <n v="21.470399999999998"/>
    <n v="6.2E-2"/>
    <n v="25.042834938584818"/>
    <n v="57.6199183642713"/>
  </r>
  <r>
    <n v="1447395267.7"/>
    <d v="2013-05-26T00:00:00"/>
    <x v="1"/>
    <x v="1"/>
    <s v="DTP"/>
    <n v="0"/>
    <x v="0"/>
    <n v="0"/>
    <d v="2013-05-26T00:00:00"/>
    <x v="29"/>
    <n v="1700094"/>
    <x v="1"/>
    <x v="0"/>
    <n v="273"/>
    <n v="1.2603381014304293"/>
    <s v="PORT04PORT09"/>
    <n v="21.470399999999998"/>
    <n v="6.2E-2"/>
    <n v="42.802882704811445"/>
    <n v="344.07230169050723"/>
  </r>
  <r>
    <n v="1447312069.7"/>
    <d v="2013-05-26T00:00:00"/>
    <x v="1"/>
    <x v="1"/>
    <s v="DTP"/>
    <n v="0"/>
    <x v="0"/>
    <n v="0"/>
    <d v="2013-05-26T00:00:00"/>
    <x v="29"/>
    <n v="1700097"/>
    <x v="1"/>
    <x v="0"/>
    <n v="316"/>
    <n v="0.22340241796200344"/>
    <s v="PORT04PORT09"/>
    <n v="21.470399999999998"/>
    <n v="6.2E-2"/>
    <n v="25.84730017271157"/>
    <n v="70.595164075993083"/>
  </r>
  <r>
    <n v="1447391769.7"/>
    <d v="2013-05-26T00:00:00"/>
    <x v="1"/>
    <x v="1"/>
    <s v="DTP"/>
    <n v="0"/>
    <x v="0"/>
    <n v="0"/>
    <d v="2013-05-26T00:00:00"/>
    <x v="29"/>
    <n v="1655982"/>
    <x v="1"/>
    <x v="0"/>
    <n v="426"/>
    <n v="1.1745022586581899"/>
    <s v="PORT04PORT09"/>
    <n v="21.470399999999998"/>
    <n v="6.2E-2"/>
    <n v="52.491353655680108"/>
    <n v="500.33796218838893"/>
  </r>
  <r>
    <n v="1447387463.7"/>
    <d v="2013-05-26T00:00:00"/>
    <x v="1"/>
    <x v="1"/>
    <s v="DTP"/>
    <n v="0"/>
    <x v="0"/>
    <n v="0"/>
    <d v="2013-05-26T00:00:00"/>
    <x v="29"/>
    <n v="1655982"/>
    <x v="1"/>
    <x v="0"/>
    <n v="426"/>
    <n v="1.1745022586581899"/>
    <s v="PORT04PORT09"/>
    <n v="21.470399999999998"/>
    <n v="6.2E-2"/>
    <n v="52.491353655680108"/>
    <n v="500.33796218838893"/>
  </r>
  <r>
    <n v="1447155230.7"/>
    <d v="2013-05-26T00:00:00"/>
    <x v="1"/>
    <x v="1"/>
    <s v="DTP"/>
    <n v="0"/>
    <x v="0"/>
    <n v="0"/>
    <d v="2013-05-26T00:00:00"/>
    <x v="29"/>
    <n v="1655982"/>
    <x v="1"/>
    <x v="0"/>
    <n v="494"/>
    <n v="1.5660030115442531"/>
    <s v="PORT04PORT09"/>
    <n v="21.470399999999998"/>
    <n v="6.2E-2"/>
    <n v="69.433940237577389"/>
    <n v="773.60548770286107"/>
  </r>
  <r>
    <n v="1447339084.7"/>
    <d v="2013-05-26T00:00:00"/>
    <x v="1"/>
    <x v="1"/>
    <s v="DTP"/>
    <n v="0"/>
    <x v="0"/>
    <n v="0"/>
    <d v="2013-05-26T00:00:00"/>
    <x v="29"/>
    <n v="1651298"/>
    <x v="1"/>
    <x v="0"/>
    <n v="6240"/>
    <n v="10.8"/>
    <s v="PORT04PORT09"/>
    <n v="21.470399999999998"/>
    <n v="6.2E-2"/>
    <n v="4199.7744000000002"/>
    <n v="67392"/>
  </r>
  <r>
    <n v="1447295792.7"/>
    <d v="2013-05-26T00:00:00"/>
    <x v="1"/>
    <x v="1"/>
    <s v="DTP"/>
    <n v="0"/>
    <x v="3"/>
    <n v="3"/>
    <d v="2013-05-29T00:00:00"/>
    <x v="29"/>
    <n v="1689541"/>
    <x v="1"/>
    <x v="0"/>
    <n v="394"/>
    <n v="9.6265292949354446"/>
    <s v="PORT04PORT09"/>
    <n v="21.470399999999998"/>
    <n v="6.2E-2"/>
    <n v="256.62725761668304"/>
    <n v="3792.852542204565"/>
  </r>
  <r>
    <n v="1447406637.7"/>
    <d v="2013-05-26T00:00:00"/>
    <x v="1"/>
    <x v="1"/>
    <s v="DTP"/>
    <n v="0"/>
    <x v="3"/>
    <n v="3"/>
    <d v="2013-05-29T00:00:00"/>
    <x v="29"/>
    <n v="1689541"/>
    <x v="1"/>
    <x v="0"/>
    <n v="512"/>
    <n v="30.9"/>
    <s v="PORT04PORT09"/>
    <n v="21.470399999999998"/>
    <n v="6.2E-2"/>
    <n v="1002.36"/>
    <n v="15820.8"/>
  </r>
  <r>
    <n v="1447199709.7"/>
    <d v="2013-05-26T00:00:00"/>
    <x v="1"/>
    <x v="1"/>
    <s v="DTP"/>
    <n v="0"/>
    <x v="0"/>
    <n v="0"/>
    <d v="2013-05-26T00:00:00"/>
    <x v="29"/>
    <n v="1689780"/>
    <x v="1"/>
    <x v="0"/>
    <n v="344"/>
    <n v="10.197236042488189"/>
    <s v="PORT04PORT09"/>
    <n v="21.470399999999998"/>
    <n v="6.2E-2"/>
    <n v="238.95705031418811"/>
    <n v="3507.849198615937"/>
  </r>
  <r>
    <n v="1447266913.7"/>
    <d v="2013-05-26T00:00:00"/>
    <x v="1"/>
    <x v="1"/>
    <s v="DTP"/>
    <n v="0"/>
    <x v="0"/>
    <n v="0"/>
    <d v="2013-05-26T00:00:00"/>
    <x v="29"/>
    <n v="1689780"/>
    <x v="1"/>
    <x v="0"/>
    <n v="381"/>
    <n v="11.197236042488189"/>
    <s v="PORT04PORT09"/>
    <n v="21.470399999999998"/>
    <n v="6.2E-2"/>
    <n v="285.971509795656"/>
    <n v="4266.1469321880004"/>
  </r>
  <r>
    <n v="1447152753.7"/>
    <d v="2013-05-26T00:00:00"/>
    <x v="1"/>
    <x v="1"/>
    <s v="DTP"/>
    <n v="0"/>
    <x v="0"/>
    <n v="0"/>
    <d v="2013-05-26T00:00:00"/>
    <x v="29"/>
    <n v="1689781"/>
    <x v="1"/>
    <x v="0"/>
    <n v="321"/>
    <n v="2.7496968896715903"/>
    <s v="PORT04PORT09"/>
    <n v="21.470399999999998"/>
    <n v="6.2E-2"/>
    <n v="76.19486749824398"/>
    <n v="882.65270158458054"/>
  </r>
  <r>
    <n v="1447236686.7"/>
    <d v="2013-05-26T00:00:00"/>
    <x v="1"/>
    <x v="1"/>
    <s v="DTP"/>
    <n v="0"/>
    <x v="0"/>
    <n v="0"/>
    <d v="2013-05-26T00:00:00"/>
    <x v="29"/>
    <n v="1680781"/>
    <x v="1"/>
    <x v="0"/>
    <n v="327"/>
    <n v="1.6477343994903377"/>
    <s v="PORT04PORT09"/>
    <n v="21.470399999999998"/>
    <n v="6.2E-2"/>
    <n v="54.876567215267102"/>
    <n v="538.80914863334044"/>
  </r>
  <r>
    <n v="1447187325.7"/>
    <d v="2013-05-26T00:00:00"/>
    <x v="1"/>
    <x v="1"/>
    <s v="DTP"/>
    <n v="0"/>
    <x v="0"/>
    <n v="0"/>
    <d v="2013-05-26T00:00:00"/>
    <x v="29"/>
    <n v="1680781"/>
    <x v="1"/>
    <x v="0"/>
    <n v="278"/>
    <n v="1.6477343994903377"/>
    <s v="PORT04PORT09"/>
    <n v="21.470399999999998"/>
    <n v="6.2E-2"/>
    <n v="49.870750109615457"/>
    <n v="458.07016305831388"/>
  </r>
  <r>
    <n v="1447350459.7"/>
    <d v="2013-05-26T00:00:00"/>
    <x v="1"/>
    <x v="1"/>
    <s v="DTP"/>
    <n v="0"/>
    <x v="0"/>
    <n v="0"/>
    <d v="2013-05-26T00:00:00"/>
    <x v="29"/>
    <n v="1680781"/>
    <x v="1"/>
    <x v="0"/>
    <n v="345"/>
    <n v="2.0596679993629223"/>
    <s v="PORT04PORT09"/>
    <n v="21.470399999999998"/>
    <n v="6.2E-2"/>
    <n v="65.526698506372909"/>
    <n v="710.58545978020823"/>
  </r>
  <r>
    <n v="1447152754.7"/>
    <d v="2013-05-26T00:00:00"/>
    <x v="1"/>
    <x v="1"/>
    <s v="DTP"/>
    <n v="0"/>
    <x v="0"/>
    <n v="0"/>
    <d v="2013-05-26T00:00:00"/>
    <x v="29"/>
    <n v="1680781"/>
    <x v="1"/>
    <x v="0"/>
    <n v="320"/>
    <n v="2.5745849992036529"/>
    <s v="PORT04PORT09"/>
    <n v="21.470399999999998"/>
    <n v="6.2E-2"/>
    <n v="72.55016638420048"/>
    <n v="823.86719974516893"/>
  </r>
  <r>
    <n v="1447204346.7"/>
    <d v="2013-05-26T00:00:00"/>
    <x v="1"/>
    <x v="1"/>
    <s v="DTP"/>
    <n v="0"/>
    <x v="0"/>
    <n v="0"/>
    <d v="2013-05-26T00:00:00"/>
    <x v="29"/>
    <n v="1656246"/>
    <x v="1"/>
    <x v="0"/>
    <n v="1310"/>
    <n v="4.096305732484077"/>
    <s v="PORT04PORT09"/>
    <n v="21.470399999999998"/>
    <n v="6.2E-2"/>
    <n v="354.17235159235673"/>
    <n v="5366.1605095541408"/>
  </r>
  <r>
    <n v="1447313992.7"/>
    <d v="2013-05-26T00:00:00"/>
    <x v="1"/>
    <x v="1"/>
    <s v="DTP"/>
    <n v="0"/>
    <x v="0"/>
    <n v="0"/>
    <d v="2013-05-26T00:00:00"/>
    <x v="29"/>
    <n v="1656246"/>
    <x v="1"/>
    <x v="0"/>
    <n v="1264"/>
    <n v="4.096305732484077"/>
    <s v="PORT04PORT09"/>
    <n v="21.470399999999998"/>
    <n v="6.2E-2"/>
    <n v="342.4896876433121"/>
    <n v="5177.7304458598737"/>
  </r>
  <r>
    <n v="1447398726.7"/>
    <d v="2013-05-26T00:00:00"/>
    <x v="1"/>
    <x v="1"/>
    <s v="DTP"/>
    <n v="0"/>
    <x v="0"/>
    <n v="0"/>
    <d v="2013-05-26T00:00:00"/>
    <x v="29"/>
    <n v="1656246"/>
    <x v="1"/>
    <x v="0"/>
    <n v="1243"/>
    <n v="4.096305732484077"/>
    <s v="PORT04PORT09"/>
    <n v="21.470399999999998"/>
    <n v="6.2E-2"/>
    <n v="337.15629757961784"/>
    <n v="5091.7080254777075"/>
  </r>
  <r>
    <n v="1447195325.7"/>
    <d v="2013-05-26T00:00:00"/>
    <x v="1"/>
    <x v="1"/>
    <s v="DTP"/>
    <n v="0"/>
    <x v="0"/>
    <n v="0"/>
    <d v="2013-05-26T00:00:00"/>
    <x v="29"/>
    <n v="1656246"/>
    <x v="1"/>
    <x v="0"/>
    <n v="6266"/>
    <n v="22.57783439490446"/>
    <s v="PORT04PORT09"/>
    <n v="21.470399999999998"/>
    <n v="6.2E-2"/>
    <n v="8792.7784397452233"/>
    <n v="141472.71031847136"/>
  </r>
  <r>
    <n v="1447152843.7"/>
    <d v="2013-05-26T00:00:00"/>
    <x v="1"/>
    <x v="1"/>
    <s v="DTP"/>
    <n v="0"/>
    <x v="0"/>
    <n v="0"/>
    <d v="2013-05-26T00:00:00"/>
    <x v="29"/>
    <n v="1656246"/>
    <x v="1"/>
    <x v="0"/>
    <n v="1305"/>
    <n v="4.096305732484077"/>
    <s v="PORT04PORT09"/>
    <n v="21.470399999999998"/>
    <n v="6.2E-2"/>
    <n v="352.90249681528667"/>
    <n v="5345.6789808917201"/>
  </r>
  <r>
    <n v="1447398198.7"/>
    <d v="2013-05-26T00:00:00"/>
    <x v="1"/>
    <x v="1"/>
    <s v="DTP"/>
    <n v="0"/>
    <x v="0"/>
    <n v="0"/>
    <d v="2013-05-26T00:00:00"/>
    <x v="29"/>
    <n v="1656246"/>
    <x v="1"/>
    <x v="0"/>
    <n v="1280"/>
    <n v="4.096305732484077"/>
    <s v="PORT04PORT09"/>
    <n v="21.470399999999998"/>
    <n v="6.2E-2"/>
    <n v="346.55322292993634"/>
    <n v="5243.2713375796184"/>
  </r>
  <r>
    <n v="1447265692.7"/>
    <d v="2013-05-26T00:00:00"/>
    <x v="1"/>
    <x v="1"/>
    <s v="DTP"/>
    <n v="0"/>
    <x v="0"/>
    <n v="0"/>
    <d v="2013-05-26T00:00:00"/>
    <x v="29"/>
    <n v="1656246"/>
    <x v="1"/>
    <x v="0"/>
    <n v="1282"/>
    <n v="4.096305732484077"/>
    <s v="PORT04PORT09"/>
    <n v="21.470399999999998"/>
    <n v="6.2E-2"/>
    <n v="347.06116484076438"/>
    <n v="5251.463949044587"/>
  </r>
  <r>
    <n v="1447265725.7"/>
    <d v="2013-05-26T00:00:00"/>
    <x v="1"/>
    <x v="1"/>
    <s v="DTP"/>
    <n v="0"/>
    <x v="0"/>
    <n v="0"/>
    <d v="2013-05-26T00:00:00"/>
    <x v="29"/>
    <n v="1656246"/>
    <x v="1"/>
    <x v="0"/>
    <n v="1246"/>
    <n v="4.096305732484077"/>
    <s v="PORT04PORT09"/>
    <n v="21.470399999999998"/>
    <n v="6.2E-2"/>
    <n v="337.91821044585987"/>
    <n v="5103.9969426751604"/>
  </r>
  <r>
    <n v="1447158178.7"/>
    <d v="2013-05-26T00:00:00"/>
    <x v="1"/>
    <x v="1"/>
    <s v="DTP"/>
    <n v="0"/>
    <x v="0"/>
    <n v="0"/>
    <d v="2013-05-26T00:00:00"/>
    <x v="29"/>
    <n v="1656246"/>
    <x v="1"/>
    <x v="0"/>
    <n v="1329"/>
    <n v="4.096305732484077"/>
    <s v="PORT04PORT09"/>
    <n v="21.470399999999998"/>
    <n v="6.2E-2"/>
    <n v="358.99779974522295"/>
    <n v="5443.9903184713385"/>
  </r>
  <r>
    <n v="1447240555.7"/>
    <d v="2013-05-26T00:00:00"/>
    <x v="1"/>
    <x v="1"/>
    <s v="DTP"/>
    <n v="0"/>
    <x v="0"/>
    <n v="0"/>
    <d v="2013-05-26T00:00:00"/>
    <x v="29"/>
    <n v="1656246"/>
    <x v="1"/>
    <x v="0"/>
    <n v="2268"/>
    <n v="8.18"/>
    <s v="PORT04PORT09"/>
    <n v="21.470399999999998"/>
    <n v="6.2E-2"/>
    <n v="1171.7092799999998"/>
    <n v="18552.239999999998"/>
  </r>
  <r>
    <n v="1447345766.7"/>
    <d v="2013-05-26T00:00:00"/>
    <x v="1"/>
    <x v="1"/>
    <s v="DTP"/>
    <n v="0"/>
    <x v="0"/>
    <n v="0"/>
    <d v="2013-05-26T00:00:00"/>
    <x v="29"/>
    <n v="1672706"/>
    <x v="1"/>
    <x v="0"/>
    <n v="329"/>
    <n v="2.3546758767268861"/>
    <s v="PORT04PORT09"/>
    <n v="21.470399999999998"/>
    <n v="6.2E-2"/>
    <n v="69.50107853347501"/>
    <n v="774.68836344314548"/>
  </r>
  <r>
    <n v="1447355973.7"/>
    <d v="2013-05-26T00:00:00"/>
    <x v="1"/>
    <x v="1"/>
    <s v="DTP"/>
    <n v="0"/>
    <x v="0"/>
    <n v="0"/>
    <d v="2013-05-26T00:00:00"/>
    <x v="29"/>
    <n v="1672706"/>
    <x v="1"/>
    <x v="0"/>
    <n v="269"/>
    <n v="1.4128055260361316"/>
    <s v="PORT04PORT09"/>
    <n v="21.470399999999998"/>
    <n v="6.2E-2"/>
    <n v="45.033170563230598"/>
    <n v="380.04468650371939"/>
  </r>
  <r>
    <n v="1447339776.7"/>
    <d v="2013-05-26T00:00:00"/>
    <x v="1"/>
    <x v="1"/>
    <s v="DTP"/>
    <n v="0"/>
    <x v="0"/>
    <n v="0"/>
    <d v="2013-05-26T00:00:00"/>
    <x v="29"/>
    <n v="1672706"/>
    <x v="1"/>
    <x v="0"/>
    <n v="319"/>
    <n v="0.94187035069075442"/>
    <s v="PORT04PORT09"/>
    <n v="21.470399999999998"/>
    <n v="6.2E-2"/>
    <n v="40.098711795961741"/>
    <n v="300.45664187035067"/>
  </r>
  <r>
    <n v="1447397696.7"/>
    <d v="2013-05-26T00:00:00"/>
    <x v="1"/>
    <x v="1"/>
    <s v="DTP"/>
    <n v="0"/>
    <x v="0"/>
    <n v="0"/>
    <d v="2013-05-26T00:00:00"/>
    <x v="29"/>
    <n v="1672721"/>
    <x v="1"/>
    <x v="0"/>
    <n v="318"/>
    <n v="0.39911838790931986"/>
    <s v="PORT04PORT09"/>
    <n v="21.470399999999998"/>
    <n v="6.2E-2"/>
    <n v="29.33941813602015"/>
    <n v="126.91964735516372"/>
  </r>
  <r>
    <n v="1447184515.7"/>
    <d v="2013-05-26T00:00:00"/>
    <x v="1"/>
    <x v="1"/>
    <s v="DTP"/>
    <n v="0"/>
    <x v="0"/>
    <n v="0"/>
    <d v="2013-05-26T00:00:00"/>
    <x v="29"/>
    <n v="1672720"/>
    <x v="1"/>
    <x v="0"/>
    <n v="530"/>
    <n v="15.4"/>
    <s v="PORT04PORT09"/>
    <n v="21.470399999999998"/>
    <n v="6.2E-2"/>
    <n v="527.51440000000002"/>
    <n v="8162"/>
  </r>
  <r>
    <n v="1447339822.7"/>
    <d v="2013-05-26T00:00:00"/>
    <x v="1"/>
    <x v="1"/>
    <s v="DTP"/>
    <n v="0"/>
    <x v="0"/>
    <n v="0"/>
    <d v="2013-05-26T00:00:00"/>
    <x v="29"/>
    <n v="1672722"/>
    <x v="1"/>
    <x v="0"/>
    <n v="302"/>
    <n v="1.2264986770820208"/>
    <s v="PORT04PORT09"/>
    <n v="21.470399999999998"/>
    <n v="6.2E-2"/>
    <n v="44.43536122968375"/>
    <n v="370.4026004787703"/>
  </r>
  <r>
    <n v="1447360431.7"/>
    <d v="2013-05-26T00:00:00"/>
    <x v="1"/>
    <x v="1"/>
    <s v="DTP"/>
    <n v="0"/>
    <x v="0"/>
    <n v="0"/>
    <d v="2013-05-26T00:00:00"/>
    <x v="29"/>
    <n v="1672722"/>
    <x v="1"/>
    <x v="0"/>
    <n v="257"/>
    <n v="1.2264986770820208"/>
    <s v="PORT04PORT09"/>
    <n v="21.470399999999998"/>
    <n v="6.2E-2"/>
    <n v="41.013429920624915"/>
    <n v="315.21016001007933"/>
  </r>
  <r>
    <n v="1447369632.7"/>
    <d v="2013-05-26T00:00:00"/>
    <x v="1"/>
    <x v="1"/>
    <s v="DTP"/>
    <n v="0"/>
    <x v="0"/>
    <n v="0"/>
    <d v="2013-05-26T00:00:00"/>
    <x v="29"/>
    <n v="1672722"/>
    <x v="1"/>
    <x v="0"/>
    <n v="362"/>
    <n v="2.2230288522111628"/>
    <s v="PORT04PORT09"/>
    <n v="21.470399999999998"/>
    <n v="6.2E-2"/>
    <n v="71.364059559027339"/>
    <n v="804.73644450044094"/>
  </r>
  <r>
    <n v="1447338434.7"/>
    <d v="2013-05-26T00:00:00"/>
    <x v="1"/>
    <x v="1"/>
    <s v="DTP"/>
    <n v="0"/>
    <x v="0"/>
    <n v="0"/>
    <d v="2013-05-26T00:00:00"/>
    <x v="29"/>
    <n v="1672707"/>
    <x v="1"/>
    <x v="0"/>
    <n v="469"/>
    <n v="16.299999999999997"/>
    <s v="PORT04PORT09"/>
    <n v="21.470399999999998"/>
    <n v="6.2E-2"/>
    <n v="495.44179999999983"/>
    <n v="7644.6999999999989"/>
  </r>
  <r>
    <n v="1447360806.7"/>
    <d v="2013-05-26T00:00:00"/>
    <x v="1"/>
    <x v="1"/>
    <s v="DTP"/>
    <n v="0"/>
    <x v="0"/>
    <n v="0"/>
    <d v="2013-05-26T00:00:00"/>
    <x v="29"/>
    <n v="1672721"/>
    <x v="1"/>
    <x v="0"/>
    <n v="511"/>
    <n v="16.82"/>
    <s v="PORT04PORT09"/>
    <n v="21.470399999999998"/>
    <n v="6.2E-2"/>
    <n v="554.36164000000008"/>
    <n v="8595.02"/>
  </r>
  <r>
    <n v="1447377642.7"/>
    <d v="2013-05-26T00:00:00"/>
    <x v="1"/>
    <x v="1"/>
    <s v="DTP"/>
    <n v="0"/>
    <x v="0"/>
    <n v="0"/>
    <d v="2013-05-26T00:00:00"/>
    <x v="29"/>
    <n v="1677692"/>
    <x v="1"/>
    <x v="0"/>
    <n v="1812"/>
    <n v="111.83523582566201"/>
    <s v="PORT04PORT09"/>
    <n v="21.470399999999998"/>
    <n v="6.2E-2"/>
    <n v="12585.488133598174"/>
    <n v="202645.44731609957"/>
  </r>
  <r>
    <n v="1447408445.7"/>
    <d v="2013-05-26T00:00:00"/>
    <x v="1"/>
    <x v="1"/>
    <s v="DTP"/>
    <n v="0"/>
    <x v="0"/>
    <n v="0"/>
    <d v="2013-05-26T00:00:00"/>
    <x v="29"/>
    <n v="1677692"/>
    <x v="1"/>
    <x v="0"/>
    <n v="5267"/>
    <n v="355.61663057810256"/>
    <s v="PORT04PORT09"/>
    <n v="21.470399999999998"/>
    <n v="6.2E-2"/>
    <n v="116149.50358180171"/>
    <n v="1873032.7932548663"/>
  </r>
  <r>
    <n v="1447178885.7"/>
    <d v="2013-05-26T00:00:00"/>
    <x v="1"/>
    <x v="1"/>
    <s v="DTP"/>
    <n v="0"/>
    <x v="0"/>
    <n v="0"/>
    <d v="2013-05-26T00:00:00"/>
    <x v="29"/>
    <n v="1672721"/>
    <x v="1"/>
    <x v="0"/>
    <n v="817"/>
    <n v="34.28"/>
    <s v="PORT04PORT09"/>
    <n v="21.470399999999998"/>
    <n v="6.2E-2"/>
    <n v="1757.8895199999999"/>
    <n v="28006.760000000002"/>
  </r>
  <r>
    <n v="1447200254.7"/>
    <d v="2013-05-26T00:00:00"/>
    <x v="1"/>
    <x v="1"/>
    <s v="DTP"/>
    <n v="0"/>
    <x v="0"/>
    <n v="0"/>
    <d v="2013-05-26T00:00:00"/>
    <x v="29"/>
    <n v="1672722"/>
    <x v="1"/>
    <x v="0"/>
    <n v="585"/>
    <n v="17.66"/>
    <s v="PORT04PORT09"/>
    <n v="21.470399999999998"/>
    <n v="6.2E-2"/>
    <n v="661.99860000000001"/>
    <n v="10331.1"/>
  </r>
  <r>
    <n v="1447374905.7"/>
    <d v="2013-05-26T00:00:00"/>
    <x v="1"/>
    <x v="1"/>
    <s v="DTP"/>
    <n v="0"/>
    <x v="0"/>
    <n v="0"/>
    <d v="2013-05-26T00:00:00"/>
    <x v="29"/>
    <n v="1677692"/>
    <x v="1"/>
    <x v="0"/>
    <n v="8837"/>
    <n v="644.16"/>
    <s v="PORT04PORT09"/>
    <n v="21.470399999999998"/>
    <n v="6.2E-2"/>
    <n v="352952.86943999998"/>
    <n v="5692441.9199999999"/>
  </r>
  <r>
    <n v="1447382182.7"/>
    <d v="2013-05-26T00:00:00"/>
    <x v="1"/>
    <x v="1"/>
    <s v="DTP"/>
    <n v="0"/>
    <x v="0"/>
    <n v="0"/>
    <d v="2013-05-26T00:00:00"/>
    <x v="29"/>
    <n v="1677692"/>
    <x v="1"/>
    <x v="0"/>
    <n v="2952"/>
    <n v="195.66"/>
    <s v="PORT04PORT09"/>
    <n v="21.470399999999998"/>
    <n v="6.2E-2"/>
    <n v="35831.946239999997"/>
    <n v="577588.31999999995"/>
  </r>
  <r>
    <n v="1447381733.7"/>
    <d v="2013-05-26T00:00:00"/>
    <x v="1"/>
    <x v="1"/>
    <s v="DTP"/>
    <n v="0"/>
    <x v="0"/>
    <n v="0"/>
    <d v="2013-05-26T00:00:00"/>
    <x v="29"/>
    <n v="1677692"/>
    <x v="1"/>
    <x v="0"/>
    <n v="3155"/>
    <n v="211.09999999999997"/>
    <s v="PORT04PORT09"/>
    <n v="21.470399999999998"/>
    <n v="6.2E-2"/>
    <n v="41314.741399999992"/>
    <n v="666020.49999999988"/>
  </r>
  <r>
    <n v="1447397661.7"/>
    <d v="2013-05-26T00:00:00"/>
    <x v="1"/>
    <x v="1"/>
    <s v="DTP"/>
    <n v="0"/>
    <x v="0"/>
    <n v="0"/>
    <d v="2013-05-26T00:00:00"/>
    <x v="29"/>
    <n v="1677692"/>
    <x v="1"/>
    <x v="0"/>
    <n v="5276"/>
    <n v="361.9"/>
    <s v="PORT04PORT09"/>
    <n v="21.470399999999998"/>
    <n v="6.2E-2"/>
    <n v="118403.30319999999"/>
    <n v="1909384.4"/>
  </r>
  <r>
    <n v="1447397658.7"/>
    <d v="2013-05-26T00:00:00"/>
    <x v="1"/>
    <x v="1"/>
    <s v="DTP"/>
    <n v="0"/>
    <x v="0"/>
    <n v="0"/>
    <d v="2013-05-26T00:00:00"/>
    <x v="29"/>
    <n v="1677692"/>
    <x v="1"/>
    <x v="0"/>
    <n v="4691"/>
    <n v="302.76"/>
    <s v="PORT04PORT09"/>
    <n v="21.470399999999998"/>
    <n v="6.2E-2"/>
    <n v="88076.794320000001"/>
    <n v="1420247.16"/>
  </r>
  <r>
    <n v="1447404197.7"/>
    <d v="2013-05-26T00:00:00"/>
    <x v="1"/>
    <x v="1"/>
    <s v="DTP"/>
    <n v="0"/>
    <x v="0"/>
    <n v="0"/>
    <d v="2013-05-26T00:00:00"/>
    <x v="29"/>
    <n v="1677692"/>
    <x v="1"/>
    <x v="0"/>
    <n v="5234"/>
    <n v="385.56000000000006"/>
    <s v="PORT04PORT09"/>
    <n v="21.470399999999998"/>
    <n v="6.2E-2"/>
    <n v="125138.77488000003"/>
    <n v="2018021.0400000003"/>
  </r>
  <r>
    <n v="1447397659.7"/>
    <d v="2013-05-26T00:00:00"/>
    <x v="1"/>
    <x v="1"/>
    <s v="DTP"/>
    <n v="0"/>
    <x v="0"/>
    <n v="0"/>
    <d v="2013-05-26T00:00:00"/>
    <x v="29"/>
    <n v="1677692"/>
    <x v="1"/>
    <x v="0"/>
    <n v="5317"/>
    <n v="375.00000000000006"/>
    <s v="PORT04PORT09"/>
    <n v="21.470399999999998"/>
    <n v="6.2E-2"/>
    <n v="123641.72040000002"/>
    <n v="1993875.0000000002"/>
  </r>
  <r>
    <n v="1447401664.7"/>
    <d v="2013-05-26T00:00:00"/>
    <x v="1"/>
    <x v="1"/>
    <s v="DTP"/>
    <n v="0"/>
    <x v="0"/>
    <n v="0"/>
    <d v="2013-05-26T00:00:00"/>
    <x v="29"/>
    <n v="1677692"/>
    <x v="1"/>
    <x v="0"/>
    <n v="5267"/>
    <n v="350.64000000000004"/>
    <s v="PORT04PORT09"/>
    <n v="21.470399999999998"/>
    <n v="6.2E-2"/>
    <n v="114524.36496000002"/>
    <n v="1846820.8800000001"/>
  </r>
  <r>
    <n v="1447408446.7"/>
    <d v="2013-05-26T00:00:00"/>
    <x v="1"/>
    <x v="1"/>
    <s v="DTP"/>
    <n v="0"/>
    <x v="0"/>
    <n v="0"/>
    <d v="2013-05-26T00:00:00"/>
    <x v="29"/>
    <n v="1677692"/>
    <x v="1"/>
    <x v="0"/>
    <n v="5295"/>
    <n v="355.86"/>
    <s v="PORT04PORT09"/>
    <n v="21.470399999999998"/>
    <n v="6.2E-2"/>
    <n v="116846.74980000001"/>
    <n v="1884278.7000000002"/>
  </r>
  <r>
    <n v="1447271768.7"/>
    <d v="2013-05-26T00:00:00"/>
    <x v="1"/>
    <x v="1"/>
    <s v="DTP"/>
    <n v="0"/>
    <x v="0"/>
    <n v="0"/>
    <d v="2013-05-26T00:00:00"/>
    <x v="29"/>
    <n v="1682739"/>
    <x v="1"/>
    <x v="0"/>
    <n v="518"/>
    <n v="23.693026151930265"/>
    <s v="PORT04PORT09"/>
    <n v="21.470399999999998"/>
    <n v="6.2E-2"/>
    <n v="782.39562789539252"/>
    <n v="12272.987546699878"/>
  </r>
  <r>
    <n v="1447178886.7"/>
    <d v="2013-05-26T00:00:00"/>
    <x v="1"/>
    <x v="1"/>
    <s v="DTP"/>
    <n v="0"/>
    <x v="0"/>
    <n v="0"/>
    <d v="2013-05-26T00:00:00"/>
    <x v="29"/>
    <n v="1682739"/>
    <x v="1"/>
    <x v="0"/>
    <n v="459"/>
    <n v="18.86"/>
    <s v="PORT04PORT09"/>
    <n v="21.470399999999998"/>
    <n v="6.2E-2"/>
    <n v="558.18827999999996"/>
    <n v="8656.74"/>
  </r>
  <r>
    <n v="1447353037.7"/>
    <d v="2013-05-26T00:00:00"/>
    <x v="1"/>
    <x v="1"/>
    <s v="DTP"/>
    <n v="0"/>
    <x v="3"/>
    <n v="3"/>
    <d v="2013-05-29T00:00:00"/>
    <x v="29"/>
    <n v="1682802"/>
    <x v="1"/>
    <x v="0"/>
    <n v="257"/>
    <n v="0.76486173382360523"/>
    <s v="PORT04PORT09"/>
    <n v="21.470399999999998"/>
    <n v="6.2E-2"/>
    <n v="33.657706866745322"/>
    <n v="196.56946559266655"/>
  </r>
  <r>
    <n v="1447350363.7"/>
    <d v="2013-05-26T00:00:00"/>
    <x v="1"/>
    <x v="1"/>
    <s v="DTP"/>
    <n v="0"/>
    <x v="0"/>
    <n v="0"/>
    <d v="2013-05-26T00:00:00"/>
    <x v="29"/>
    <n v="1689147"/>
    <x v="1"/>
    <x v="0"/>
    <n v="296"/>
    <n v="0.15063058830438553"/>
    <s v="PORT04PORT09"/>
    <n v="21.470399999999998"/>
    <n v="6.2E-2"/>
    <n v="24.234772556562081"/>
    <n v="44.586654138098119"/>
  </r>
  <r>
    <n v="1447398543.7"/>
    <d v="2013-05-26T00:00:00"/>
    <x v="1"/>
    <x v="1"/>
    <s v="DTP"/>
    <n v="0"/>
    <x v="0"/>
    <n v="0"/>
    <d v="2013-05-26T00:00:00"/>
    <x v="29"/>
    <n v="1689147"/>
    <x v="1"/>
    <x v="0"/>
    <n v="366"/>
    <n v="0.16945941184243371"/>
    <s v="PORT04PORT09"/>
    <n v="21.470399999999998"/>
    <n v="6.2E-2"/>
    <n v="25.315772973528503"/>
    <n v="62.022144734330737"/>
  </r>
  <r>
    <n v="1447269556.7"/>
    <d v="2013-05-26T00:00:00"/>
    <x v="1"/>
    <x v="1"/>
    <s v="DTP"/>
    <n v="0"/>
    <x v="0"/>
    <n v="0"/>
    <d v="2013-05-26T00:00:00"/>
    <x v="29"/>
    <n v="1689147"/>
    <x v="1"/>
    <x v="0"/>
    <n v="370"/>
    <n v="0.37657647076096379"/>
    <s v="PORT04PORT09"/>
    <n v="21.470399999999998"/>
    <n v="6.2E-2"/>
    <n v="30.109064239256508"/>
    <n v="139.3332941815566"/>
  </r>
  <r>
    <n v="1447377776.7"/>
    <d v="2013-05-26T00:00:00"/>
    <x v="1"/>
    <x v="1"/>
    <s v="DTP"/>
    <n v="0"/>
    <x v="0"/>
    <n v="0"/>
    <d v="2013-05-26T00:00:00"/>
    <x v="29"/>
    <n v="1689147"/>
    <x v="1"/>
    <x v="0"/>
    <n v="294"/>
    <n v="0.11297294122828914"/>
    <s v="PORT04PORT09"/>
    <n v="21.470399999999998"/>
    <n v="6.2E-2"/>
    <n v="23.529670772709252"/>
    <n v="33.214044721117006"/>
  </r>
  <r>
    <n v="1447214938.7"/>
    <d v="2013-05-26T00:00:00"/>
    <x v="1"/>
    <x v="1"/>
    <s v="DTP"/>
    <n v="0"/>
    <x v="0"/>
    <n v="0"/>
    <d v="2013-05-26T00:00:00"/>
    <x v="29"/>
    <n v="1689147"/>
    <x v="1"/>
    <x v="0"/>
    <n v="379"/>
    <n v="0.48954941198925295"/>
    <s v="PORT04PORT09"/>
    <n v="21.470399999999998"/>
    <n v="6.2E-2"/>
    <n v="32.973832082923465"/>
    <n v="185.53922714392687"/>
  </r>
  <r>
    <n v="1447286562.7"/>
    <d v="2013-05-26T00:00:00"/>
    <x v="1"/>
    <x v="1"/>
    <s v="DTP"/>
    <n v="0"/>
    <x v="0"/>
    <n v="0"/>
    <d v="2013-05-26T00:00:00"/>
    <x v="29"/>
    <n v="1689147"/>
    <x v="1"/>
    <x v="0"/>
    <n v="422"/>
    <n v="0.41423411783706016"/>
    <s v="PORT04PORT09"/>
    <n v="21.470399999999998"/>
    <n v="6.2E-2"/>
    <n v="32.308421459088841"/>
    <n v="174.8067977272394"/>
  </r>
  <r>
    <n v="1447331179.7"/>
    <d v="2013-05-26T00:00:00"/>
    <x v="1"/>
    <x v="1"/>
    <s v="DTP"/>
    <n v="0"/>
    <x v="0"/>
    <n v="0"/>
    <d v="2013-05-26T00:00:00"/>
    <x v="29"/>
    <n v="1689147"/>
    <x v="1"/>
    <x v="0"/>
    <n v="263"/>
    <n v="4.5189176491315652E-2"/>
    <s v="PORT04PORT09"/>
    <n v="21.470399999999998"/>
    <n v="6.2E-2"/>
    <n v="22.207254711867392"/>
    <n v="11.884753417216016"/>
  </r>
  <r>
    <n v="1447377775.7"/>
    <d v="2013-05-26T00:00:00"/>
    <x v="1"/>
    <x v="1"/>
    <s v="DTP"/>
    <n v="0"/>
    <x v="0"/>
    <n v="0"/>
    <d v="2013-05-26T00:00:00"/>
    <x v="29"/>
    <n v="1689147"/>
    <x v="1"/>
    <x v="0"/>
    <n v="316"/>
    <n v="1.8828823538048191E-2"/>
    <s v="PORT04PORT09"/>
    <n v="21.470399999999998"/>
    <n v="6.2E-2"/>
    <n v="21.839294310757438"/>
    <n v="5.9499082380232284"/>
  </r>
  <r>
    <n v="1447286481.7"/>
    <d v="2013-05-26T00:00:00"/>
    <x v="1"/>
    <x v="1"/>
    <s v="DTP"/>
    <n v="0"/>
    <x v="0"/>
    <n v="0"/>
    <d v="2013-05-26T00:00:00"/>
    <x v="29"/>
    <n v="1689147"/>
    <x v="1"/>
    <x v="0"/>
    <n v="431"/>
    <n v="0.43306294137510837"/>
    <s v="PORT04PORT09"/>
    <n v="21.470399999999998"/>
    <n v="6.2E-2"/>
    <n v="33.042707919425645"/>
    <n v="186.65012773267171"/>
  </r>
  <r>
    <n v="1447339238.7"/>
    <d v="2013-05-26T00:00:00"/>
    <x v="1"/>
    <x v="1"/>
    <s v="DTP"/>
    <n v="0"/>
    <x v="0"/>
    <n v="0"/>
    <d v="2013-05-26T00:00:00"/>
    <x v="29"/>
    <n v="1689147"/>
    <x v="1"/>
    <x v="0"/>
    <n v="310"/>
    <n v="0.16945941184243371"/>
    <s v="PORT04PORT09"/>
    <n v="21.470399999999998"/>
    <n v="6.2E-2"/>
    <n v="24.727409895611572"/>
    <n v="52.532417671154448"/>
  </r>
  <r>
    <n v="1447391143.7"/>
    <d v="2013-05-26T00:00:00"/>
    <x v="1"/>
    <x v="1"/>
    <s v="DTP"/>
    <n v="0"/>
    <x v="0"/>
    <n v="0"/>
    <d v="2013-05-26T00:00:00"/>
    <x v="29"/>
    <n v="1689147"/>
    <x v="1"/>
    <x v="0"/>
    <n v="344"/>
    <n v="3.7657647076096382E-2"/>
    <s v="PORT04PORT09"/>
    <n v="21.470399999999998"/>
    <n v="6.2E-2"/>
    <n v="22.273562296838982"/>
    <n v="12.954230594177155"/>
  </r>
  <r>
    <n v="1447152713.7"/>
    <d v="2013-05-26T00:00:00"/>
    <x v="1"/>
    <x v="1"/>
    <s v="DTP"/>
    <n v="0"/>
    <x v="0"/>
    <n v="0"/>
    <d v="2013-05-26T00:00:00"/>
    <x v="29"/>
    <n v="1689147"/>
    <x v="1"/>
    <x v="0"/>
    <n v="1304"/>
    <n v="3.42"/>
    <s v="PORT04PORT09"/>
    <n v="21.470399999999998"/>
    <n v="6.2E-2"/>
    <n v="297.97055999999998"/>
    <n v="4459.68"/>
  </r>
  <r>
    <n v="1447152686.7"/>
    <d v="2013-05-26T00:00:00"/>
    <x v="1"/>
    <x v="1"/>
    <s v="DTP"/>
    <n v="0"/>
    <x v="0"/>
    <n v="0"/>
    <d v="2013-05-26T00:00:00"/>
    <x v="29"/>
    <n v="1689145"/>
    <x v="1"/>
    <x v="0"/>
    <n v="2317"/>
    <n v="6.1"/>
    <s v="PORT04PORT09"/>
    <n v="21.470399999999998"/>
    <n v="6.2E-2"/>
    <n v="897.75980000000004"/>
    <n v="14133.699999999999"/>
  </r>
  <r>
    <n v="1447328003.7"/>
    <d v="2013-05-26T00:00:00"/>
    <x v="1"/>
    <x v="1"/>
    <s v="DTP"/>
    <n v="0"/>
    <x v="0"/>
    <n v="0"/>
    <d v="2013-05-26T00:00:00"/>
    <x v="29"/>
    <n v="1689145"/>
    <x v="1"/>
    <x v="0"/>
    <n v="5329"/>
    <n v="9.48"/>
    <s v="PORT04PORT09"/>
    <n v="21.470399999999998"/>
    <n v="6.2E-2"/>
    <n v="3153.6434400000003"/>
    <n v="50518.920000000006"/>
  </r>
  <r>
    <n v="1447204395.7"/>
    <d v="2013-05-26T00:00:00"/>
    <x v="1"/>
    <x v="1"/>
    <s v="DTP"/>
    <n v="0"/>
    <x v="0"/>
    <n v="0"/>
    <d v="2013-05-26T00:00:00"/>
    <x v="29"/>
    <n v="1689145"/>
    <x v="1"/>
    <x v="0"/>
    <n v="8290"/>
    <n v="17.559999999999999"/>
    <s v="PORT04PORT09"/>
    <n v="21.470399999999998"/>
    <n v="6.2E-2"/>
    <n v="9046.9591999999993"/>
    <n v="145572.4"/>
  </r>
  <r>
    <n v="1447407617.7"/>
    <d v="2013-05-26T00:00:00"/>
    <x v="1"/>
    <x v="1"/>
    <s v="DTP"/>
    <n v="0"/>
    <x v="0"/>
    <n v="0"/>
    <d v="2013-05-26T00:00:00"/>
    <x v="29"/>
    <n v="1689145"/>
    <x v="1"/>
    <x v="0"/>
    <n v="5333"/>
    <n v="9.16"/>
    <s v="PORT04PORT09"/>
    <n v="21.470399999999998"/>
    <n v="6.2E-2"/>
    <n v="3050.1877600000003"/>
    <n v="48850.28"/>
  </r>
  <r>
    <n v="1447219469.7"/>
    <d v="2013-05-26T00:00:00"/>
    <x v="1"/>
    <x v="1"/>
    <s v="DTP"/>
    <n v="0"/>
    <x v="3"/>
    <n v="3"/>
    <d v="2013-05-29T00:00:00"/>
    <x v="29"/>
    <n v="1669702"/>
    <x v="1"/>
    <x v="0"/>
    <n v="368"/>
    <n v="1.0084779874213838"/>
    <s v="PORT04PORT09"/>
    <n v="21.470399999999998"/>
    <n v="6.2E-2"/>
    <n v="44.47983376100629"/>
    <n v="371.11989937106927"/>
  </r>
  <r>
    <n v="1447265691.7"/>
    <d v="2013-05-26T00:00:00"/>
    <x v="1"/>
    <x v="1"/>
    <s v="DTP"/>
    <n v="0"/>
    <x v="0"/>
    <n v="0"/>
    <d v="2013-05-26T00:00:00"/>
    <x v="29"/>
    <n v="1669702"/>
    <x v="1"/>
    <x v="0"/>
    <n v="433"/>
    <n v="2.0169559748427677"/>
    <s v="PORT04PORT09"/>
    <n v="21.470399999999998"/>
    <n v="6.2E-2"/>
    <n v="75.617600100628948"/>
    <n v="873.34193710691841"/>
  </r>
  <r>
    <n v="1447219468.7"/>
    <d v="2013-05-26T00:00:00"/>
    <x v="1"/>
    <x v="1"/>
    <s v="DTP"/>
    <n v="0"/>
    <x v="3"/>
    <n v="3"/>
    <d v="2013-05-29T00:00:00"/>
    <x v="29"/>
    <n v="1669702"/>
    <x v="1"/>
    <x v="0"/>
    <n v="1021"/>
    <n v="14.651578364779878"/>
    <s v="PORT04PORT09"/>
    <n v="21.470399999999998"/>
    <n v="6.2E-2"/>
    <n v="948.94461364729591"/>
    <n v="14959.261510440256"/>
  </r>
  <r>
    <n v="1447219467.7"/>
    <d v="2013-05-26T00:00:00"/>
    <x v="1"/>
    <x v="1"/>
    <s v="DTP"/>
    <n v="0"/>
    <x v="3"/>
    <n v="3"/>
    <d v="2013-05-29T00:00:00"/>
    <x v="29"/>
    <n v="1669702"/>
    <x v="1"/>
    <x v="0"/>
    <n v="1011"/>
    <n v="14.118691823899374"/>
    <s v="PORT04PORT09"/>
    <n v="21.470399999999998"/>
    <n v="6.2E-2"/>
    <n v="906.45824090566055"/>
    <n v="14273.997433962268"/>
  </r>
  <r>
    <n v="1447357441.7"/>
    <d v="2013-05-26T00:00:00"/>
    <x v="1"/>
    <x v="1"/>
    <s v="DTP"/>
    <n v="0"/>
    <x v="3"/>
    <n v="3"/>
    <d v="2013-05-29T00:00:00"/>
    <x v="29"/>
    <n v="1669702"/>
    <x v="1"/>
    <x v="0"/>
    <n v="370"/>
    <n v="1.2908518238993714"/>
    <s v="PORT04PORT09"/>
    <n v="21.470399999999998"/>
    <n v="6.2E-2"/>
    <n v="51.082540840251575"/>
    <n v="477.61517484276743"/>
  </r>
  <r>
    <n v="1447204377.7"/>
    <d v="2013-05-26T00:00:00"/>
    <x v="1"/>
    <x v="1"/>
    <s v="DTP"/>
    <n v="0"/>
    <x v="0"/>
    <n v="0"/>
    <d v="2013-05-26T00:00:00"/>
    <x v="29"/>
    <n v="1662552"/>
    <x v="1"/>
    <x v="0"/>
    <n v="764"/>
    <n v="2.0640430259280813"/>
    <s v="PORT04PORT09"/>
    <n v="21.470399999999998"/>
    <n v="6.2E-2"/>
    <n v="119.23999005216135"/>
    <n v="1576.928871809054"/>
  </r>
  <r>
    <n v="1447273171.7"/>
    <d v="2013-05-26T00:00:00"/>
    <x v="1"/>
    <x v="1"/>
    <s v="DTP"/>
    <n v="0"/>
    <x v="0"/>
    <n v="0"/>
    <d v="2013-05-26T00:00:00"/>
    <x v="29"/>
    <n v="1662552"/>
    <x v="1"/>
    <x v="0"/>
    <n v="459"/>
    <n v="0.963220078766438"/>
    <s v="PORT04PORT09"/>
    <n v="21.470399999999998"/>
    <n v="6.2E-2"/>
    <n v="48.881717001535293"/>
    <n v="442.11801615379505"/>
  </r>
  <r>
    <n v="1447343577.7"/>
    <d v="2013-05-26T00:00:00"/>
    <x v="1"/>
    <x v="1"/>
    <s v="DTP"/>
    <n v="0"/>
    <x v="0"/>
    <n v="0"/>
    <d v="2013-05-26T00:00:00"/>
    <x v="29"/>
    <n v="1662552"/>
    <x v="1"/>
    <x v="0"/>
    <n v="453"/>
    <n v="0.9448730296470772"/>
    <s v="PORT04PORT09"/>
    <n v="21.470399999999998"/>
    <n v="6.2E-2"/>
    <n v="48.008103910667813"/>
    <n v="428.02748243012599"/>
  </r>
  <r>
    <n v="1447266926.7"/>
    <d v="2013-05-26T00:00:00"/>
    <x v="1"/>
    <x v="1"/>
    <s v="DTP"/>
    <n v="0"/>
    <x v="0"/>
    <n v="0"/>
    <d v="2013-05-26T00:00:00"/>
    <x v="29"/>
    <n v="1662552"/>
    <x v="1"/>
    <x v="0"/>
    <n v="389"/>
    <n v="0.45867622798401808"/>
    <s v="PORT04PORT09"/>
    <n v="21.470399999999998"/>
    <n v="6.2E-2"/>
    <n v="32.532753266518547"/>
    <n v="178.42505268578304"/>
  </r>
  <r>
    <n v="1447204436.7"/>
    <d v="2013-05-26T00:00:00"/>
    <x v="1"/>
    <x v="1"/>
    <s v="DTP"/>
    <n v="0"/>
    <x v="0"/>
    <n v="0"/>
    <d v="2013-05-26T00:00:00"/>
    <x v="29"/>
    <n v="1662552"/>
    <x v="1"/>
    <x v="0"/>
    <n v="733"/>
    <n v="2.0640430259280813"/>
    <s v="PORT04PORT09"/>
    <n v="21.470399999999998"/>
    <n v="6.2E-2"/>
    <n v="115.27289935632757"/>
    <n v="1512.9435380052837"/>
  </r>
  <r>
    <n v="1447310476.7"/>
    <d v="2013-05-26T00:00:00"/>
    <x v="1"/>
    <x v="1"/>
    <s v="DTP"/>
    <n v="0"/>
    <x v="0"/>
    <n v="0"/>
    <d v="2013-05-26T00:00:00"/>
    <x v="29"/>
    <n v="1662552"/>
    <x v="1"/>
    <x v="0"/>
    <n v="1019"/>
    <n v="2.96"/>
    <s v="PORT04PORT09"/>
    <n v="21.470399999999998"/>
    <n v="6.2E-2"/>
    <n v="208.47728000000001"/>
    <n v="3016.24"/>
  </r>
  <r>
    <n v="1447240521.7"/>
    <d v="2013-05-26T00:00:00"/>
    <x v="1"/>
    <x v="1"/>
    <s v="DTP"/>
    <n v="0"/>
    <x v="0"/>
    <n v="0"/>
    <d v="2013-05-26T00:00:00"/>
    <x v="29"/>
    <n v="1662554"/>
    <x v="1"/>
    <x v="0"/>
    <n v="740"/>
    <n v="1.5598986914309834"/>
    <s v="PORT04PORT09"/>
    <n v="21.470399999999998"/>
    <n v="6.2E-2"/>
    <n v="93.038551962853518"/>
    <n v="1154.3250316589276"/>
  </r>
  <r>
    <n v="1447183448.7"/>
    <d v="2013-05-26T00:00:00"/>
    <x v="1"/>
    <x v="1"/>
    <s v="DTP"/>
    <n v="0"/>
    <x v="0"/>
    <n v="0"/>
    <d v="2013-05-26T00:00:00"/>
    <x v="29"/>
    <n v="1662552"/>
    <x v="1"/>
    <x v="0"/>
    <n v="1257"/>
    <n v="3.42"/>
    <s v="PORT04PORT09"/>
    <n v="21.470399999999998"/>
    <n v="6.2E-2"/>
    <n v="288.00468000000001"/>
    <n v="4298.9399999999996"/>
  </r>
  <r>
    <n v="1447265610.7"/>
    <d v="2013-05-26T00:00:00"/>
    <x v="1"/>
    <x v="1"/>
    <s v="DTP"/>
    <n v="0"/>
    <x v="0"/>
    <n v="0"/>
    <d v="2013-05-26T00:00:00"/>
    <x v="29"/>
    <n v="1662552"/>
    <x v="1"/>
    <x v="0"/>
    <n v="1148"/>
    <n v="3.04"/>
    <s v="PORT04PORT09"/>
    <n v="21.470399999999998"/>
    <n v="6.2E-2"/>
    <n v="237.84544"/>
    <n v="3489.92"/>
  </r>
  <r>
    <n v="1447162941.7"/>
    <d v="2013-05-26T00:00:00"/>
    <x v="1"/>
    <x v="1"/>
    <s v="DTP"/>
    <n v="0"/>
    <x v="0"/>
    <n v="0"/>
    <d v="2013-05-26T00:00:00"/>
    <x v="29"/>
    <n v="1662552"/>
    <x v="1"/>
    <x v="0"/>
    <n v="1306"/>
    <n v="3.36"/>
    <s v="PORT04PORT09"/>
    <n v="21.470399999999998"/>
    <n v="6.2E-2"/>
    <n v="293.53631999999993"/>
    <n v="4388.16"/>
  </r>
  <r>
    <n v="1447225594.7"/>
    <d v="2013-05-26T00:00:00"/>
    <x v="1"/>
    <x v="1"/>
    <s v="DTP"/>
    <n v="0"/>
    <x v="0"/>
    <n v="0"/>
    <d v="2013-05-26T00:00:00"/>
    <x v="29"/>
    <n v="1662552"/>
    <x v="1"/>
    <x v="0"/>
    <n v="1229"/>
    <n v="2.96"/>
    <s v="PORT04PORT09"/>
    <n v="21.470399999999998"/>
    <n v="6.2E-2"/>
    <n v="247.01648"/>
    <n v="3637.84"/>
  </r>
  <r>
    <n v="1447321321.7"/>
    <d v="2013-05-26T00:00:00"/>
    <x v="1"/>
    <x v="1"/>
    <s v="DTP"/>
    <n v="0"/>
    <x v="0"/>
    <n v="0"/>
    <d v="2013-05-26T00:00:00"/>
    <x v="29"/>
    <n v="1662552"/>
    <x v="1"/>
    <x v="0"/>
    <n v="2297"/>
    <n v="6.4"/>
    <s v="PORT04PORT09"/>
    <n v="21.470399999999998"/>
    <n v="6.2E-2"/>
    <n v="932.92000000000019"/>
    <n v="14700.800000000001"/>
  </r>
  <r>
    <n v="1447204363.7"/>
    <d v="2013-05-26T00:00:00"/>
    <x v="1"/>
    <x v="1"/>
    <s v="DTP"/>
    <n v="0"/>
    <x v="0"/>
    <n v="0"/>
    <d v="2013-05-26T00:00:00"/>
    <x v="29"/>
    <n v="1662552"/>
    <x v="1"/>
    <x v="0"/>
    <n v="2286"/>
    <n v="6.38"/>
    <s v="PORT04PORT09"/>
    <n v="21.470399999999998"/>
    <n v="6.2E-2"/>
    <n v="925.72055999999998"/>
    <n v="14584.68"/>
  </r>
  <r>
    <n v="1447350302.7"/>
    <d v="2013-05-26T00:00:00"/>
    <x v="1"/>
    <x v="1"/>
    <s v="DTP"/>
    <n v="0"/>
    <x v="0"/>
    <n v="0"/>
    <d v="2013-05-26T00:00:00"/>
    <x v="29"/>
    <n v="1662552"/>
    <x v="1"/>
    <x v="0"/>
    <n v="1193"/>
    <n v="2.86"/>
    <s v="PORT04PORT09"/>
    <n v="21.470399999999998"/>
    <n v="6.2E-2"/>
    <n v="233.01315999999997"/>
    <n v="3411.98"/>
  </r>
  <r>
    <n v="1447183494.7"/>
    <d v="2013-05-26T00:00:00"/>
    <x v="1"/>
    <x v="1"/>
    <s v="DTP"/>
    <n v="0"/>
    <x v="0"/>
    <n v="0"/>
    <d v="2013-05-26T00:00:00"/>
    <x v="29"/>
    <n v="1662552"/>
    <x v="1"/>
    <x v="0"/>
    <n v="2318"/>
    <n v="6.22"/>
    <s v="PORT04PORT09"/>
    <n v="21.470399999999998"/>
    <n v="6.2E-2"/>
    <n v="915.38391999999999"/>
    <n v="14417.96"/>
  </r>
  <r>
    <n v="1447152441.7"/>
    <d v="2013-05-26T00:00:00"/>
    <x v="1"/>
    <x v="1"/>
    <s v="DTP"/>
    <n v="0"/>
    <x v="0"/>
    <n v="0"/>
    <d v="2013-05-26T00:00:00"/>
    <x v="29"/>
    <n v="1662552"/>
    <x v="1"/>
    <x v="0"/>
    <n v="2448"/>
    <n v="6.44"/>
    <s v="PORT04PORT09"/>
    <n v="21.470399999999998"/>
    <n v="6.2E-2"/>
    <n v="998.90784000000008"/>
    <n v="15765.12"/>
  </r>
  <r>
    <n v="1447269519.7"/>
    <d v="2013-05-26T00:00:00"/>
    <x v="1"/>
    <x v="1"/>
    <s v="DTP"/>
    <n v="0"/>
    <x v="0"/>
    <n v="0"/>
    <d v="2013-05-26T00:00:00"/>
    <x v="29"/>
    <n v="1662552"/>
    <x v="1"/>
    <x v="0"/>
    <n v="2736"/>
    <n v="6.6"/>
    <s v="PORT04PORT09"/>
    <n v="21.470399999999998"/>
    <n v="6.2E-2"/>
    <n v="1141.0415999999998"/>
    <n v="18057.599999999999"/>
  </r>
  <r>
    <n v="1447265551.7"/>
    <d v="2013-05-26T00:00:00"/>
    <x v="1"/>
    <x v="1"/>
    <s v="DTP"/>
    <n v="0"/>
    <x v="0"/>
    <n v="0"/>
    <d v="2013-05-26T00:00:00"/>
    <x v="29"/>
    <n v="1662552"/>
    <x v="1"/>
    <x v="0"/>
    <n v="3320"/>
    <n v="7.44"/>
    <s v="PORT04PORT09"/>
    <n v="21.470399999999998"/>
    <n v="6.2E-2"/>
    <n v="1552.92"/>
    <n v="24700.800000000003"/>
  </r>
  <r>
    <n v="1447265591.7"/>
    <d v="2013-05-26T00:00:00"/>
    <x v="1"/>
    <x v="1"/>
    <s v="DTP"/>
    <n v="0"/>
    <x v="0"/>
    <n v="0"/>
    <d v="2013-05-26T00:00:00"/>
    <x v="29"/>
    <n v="1662552"/>
    <x v="1"/>
    <x v="0"/>
    <n v="3080"/>
    <n v="6.7799999999999994"/>
    <s v="PORT04PORT09"/>
    <n v="21.470399999999998"/>
    <n v="6.2E-2"/>
    <n v="1316.1791999999998"/>
    <n v="20882.399999999998"/>
  </r>
  <r>
    <n v="1447152397.7"/>
    <d v="2013-05-26T00:00:00"/>
    <x v="1"/>
    <x v="1"/>
    <s v="DTP"/>
    <n v="0"/>
    <x v="0"/>
    <n v="0"/>
    <d v="2013-05-26T00:00:00"/>
    <x v="29"/>
    <n v="1662552"/>
    <x v="1"/>
    <x v="0"/>
    <n v="3284"/>
    <n v="7.1199999999999992"/>
    <s v="PORT04PORT09"/>
    <n v="21.470399999999998"/>
    <n v="6.2E-2"/>
    <n v="1471.1593599999997"/>
    <n v="23382.079999999998"/>
  </r>
  <r>
    <n v="1447152898.7"/>
    <d v="2013-05-26T00:00:00"/>
    <x v="1"/>
    <x v="1"/>
    <s v="DTP"/>
    <n v="0"/>
    <x v="0"/>
    <n v="0"/>
    <d v="2013-05-26T00:00:00"/>
    <x v="29"/>
    <n v="1662552"/>
    <x v="1"/>
    <x v="0"/>
    <n v="2107"/>
    <n v="4.16"/>
    <s v="PORT04PORT09"/>
    <n v="21.470399999999998"/>
    <n v="6.2E-2"/>
    <n v="564.90783999999996"/>
    <n v="8765.1200000000008"/>
  </r>
  <r>
    <n v="1447204344.7"/>
    <d v="2013-05-26T00:00:00"/>
    <x v="1"/>
    <x v="1"/>
    <s v="DTP"/>
    <n v="0"/>
    <x v="0"/>
    <n v="0"/>
    <d v="2013-05-26T00:00:00"/>
    <x v="29"/>
    <n v="1662552"/>
    <x v="1"/>
    <x v="0"/>
    <n v="2049"/>
    <n v="4.12"/>
    <s v="PORT04PORT09"/>
    <n v="21.470399999999998"/>
    <n v="6.2E-2"/>
    <n v="544.86696000000006"/>
    <n v="8441.880000000001"/>
  </r>
  <r>
    <n v="1447184475.7"/>
    <d v="2013-05-26T00:00:00"/>
    <x v="1"/>
    <x v="1"/>
    <s v="DTP"/>
    <n v="0"/>
    <x v="0"/>
    <n v="0"/>
    <d v="2013-05-26T00:00:00"/>
    <x v="29"/>
    <n v="1662552"/>
    <x v="1"/>
    <x v="0"/>
    <n v="2816"/>
    <n v="5.0999999999999996"/>
    <s v="PORT04PORT09"/>
    <n v="21.470399999999998"/>
    <n v="6.2E-2"/>
    <n v="911.88959999999997"/>
    <n v="14361.599999999999"/>
  </r>
  <r>
    <n v="1447183414.7"/>
    <d v="2013-05-26T00:00:00"/>
    <x v="1"/>
    <x v="1"/>
    <s v="DTP"/>
    <n v="0"/>
    <x v="0"/>
    <n v="0"/>
    <d v="2013-05-26T00:00:00"/>
    <x v="29"/>
    <n v="1662552"/>
    <x v="1"/>
    <x v="0"/>
    <n v="4182"/>
    <n v="7.8200000000000012"/>
    <s v="PORT04PORT09"/>
    <n v="21.470399999999998"/>
    <n v="6.2E-2"/>
    <n v="2049.0712800000001"/>
    <n v="32703.240000000005"/>
  </r>
  <r>
    <n v="1447269730.7"/>
    <d v="2013-05-26T00:00:00"/>
    <x v="1"/>
    <x v="1"/>
    <s v="DTP"/>
    <n v="0"/>
    <x v="0"/>
    <n v="0"/>
    <d v="2013-05-26T00:00:00"/>
    <x v="29"/>
    <n v="1678759"/>
    <x v="1"/>
    <x v="0"/>
    <n v="264"/>
    <n v="0.50399490563333327"/>
    <s v="PORT04PORT09"/>
    <n v="21.470399999999998"/>
    <n v="6.2E-2"/>
    <n v="29.719788615406397"/>
    <n v="133.05465508719999"/>
  </r>
  <r>
    <n v="1447163746.7"/>
    <d v="2013-05-26T00:00:00"/>
    <x v="1"/>
    <x v="1"/>
    <s v="DTP"/>
    <n v="0"/>
    <x v="3"/>
    <n v="3"/>
    <d v="2013-05-29T00:00:00"/>
    <x v="29"/>
    <n v="1642993"/>
    <x v="1"/>
    <x v="0"/>
    <n v="300"/>
    <n v="0.30574234375242343"/>
    <s v="PORT04PORT09"/>
    <n v="21.470399999999998"/>
    <n v="6.2E-2"/>
    <n v="27.157207593795071"/>
    <n v="91.722703125727023"/>
  </r>
  <r>
    <n v="1447265716.7"/>
    <d v="2013-05-26T00:00:00"/>
    <x v="1"/>
    <x v="1"/>
    <s v="DTP"/>
    <n v="0"/>
    <x v="0"/>
    <n v="0"/>
    <d v="2013-05-26T00:00:00"/>
    <x v="29"/>
    <n v="1652615"/>
    <x v="1"/>
    <x v="0"/>
    <n v="433"/>
    <n v="5.16"/>
    <s v="PORT04PORT09"/>
    <n v="21.470399999999998"/>
    <n v="6.2E-2"/>
    <n v="159.99576000000002"/>
    <n v="2234.2800000000002"/>
  </r>
  <r>
    <n v="1447356014.7"/>
    <d v="2013-05-26T00:00:00"/>
    <x v="1"/>
    <x v="1"/>
    <s v="DTP"/>
    <n v="0"/>
    <x v="0"/>
    <n v="0"/>
    <d v="2013-05-26T00:00:00"/>
    <x v="29"/>
    <n v="1652615"/>
    <x v="1"/>
    <x v="0"/>
    <n v="504"/>
    <n v="5.74"/>
    <s v="PORT04PORT09"/>
    <n v="21.470399999999998"/>
    <n v="6.2E-2"/>
    <n v="200.83392000000003"/>
    <n v="2892.96"/>
  </r>
  <r>
    <n v="1447370113.7"/>
    <d v="2013-05-26T00:00:00"/>
    <x v="1"/>
    <x v="1"/>
    <s v="DTP"/>
    <n v="0"/>
    <x v="0"/>
    <n v="0"/>
    <d v="2013-05-26T00:00:00"/>
    <x v="29"/>
    <n v="1687346"/>
    <x v="1"/>
    <x v="0"/>
    <n v="273"/>
    <n v="0.62614131631080749"/>
    <s v="PORT04PORT09"/>
    <n v="21.470399999999998"/>
    <n v="6.2E-2"/>
    <n v="32.068467919876724"/>
    <n v="170.93657935285046"/>
  </r>
  <r>
    <n v="1447371493.7"/>
    <d v="2013-05-26T00:00:00"/>
    <x v="1"/>
    <x v="1"/>
    <s v="DTP"/>
    <n v="0"/>
    <x v="0"/>
    <n v="0"/>
    <d v="2013-05-26T00:00:00"/>
    <x v="29"/>
    <n v="1687346"/>
    <x v="1"/>
    <x v="0"/>
    <n v="299"/>
    <n v="0.62614131631080749"/>
    <s v="PORT04PORT09"/>
    <n v="21.470399999999998"/>
    <n v="6.2E-2"/>
    <n v="33.077807721769744"/>
    <n v="187.21625357693145"/>
  </r>
  <r>
    <n v="1447386766.7"/>
    <d v="2013-05-26T00:00:00"/>
    <x v="1"/>
    <x v="1"/>
    <s v="DTP"/>
    <n v="0"/>
    <x v="0"/>
    <n v="0"/>
    <d v="2013-05-26T00:00:00"/>
    <x v="29"/>
    <n v="1687346"/>
    <x v="1"/>
    <x v="0"/>
    <n v="294"/>
    <n v="0.83485508841441003"/>
    <s v="PORT04PORT09"/>
    <n v="21.470399999999998"/>
    <n v="6.2E-2"/>
    <n v="36.688138551617868"/>
    <n v="245.44739599383655"/>
  </r>
  <r>
    <n v="1447397712.7"/>
    <d v="2013-05-26T00:00:00"/>
    <x v="1"/>
    <x v="1"/>
    <s v="DTP"/>
    <n v="0"/>
    <x v="0"/>
    <n v="0"/>
    <d v="2013-05-26T00:00:00"/>
    <x v="29"/>
    <n v="1687346"/>
    <x v="1"/>
    <x v="0"/>
    <n v="397"/>
    <n v="1.6697101768288201"/>
    <s v="PORT04PORT09"/>
    <n v="21.470399999999998"/>
    <n v="6.2E-2"/>
    <n v="62.568646292464578"/>
    <n v="662.87494020104157"/>
  </r>
  <r>
    <n v="1447375570.7"/>
    <d v="2013-05-26T00:00:00"/>
    <x v="1"/>
    <x v="1"/>
    <s v="DTP"/>
    <n v="0"/>
    <x v="0"/>
    <n v="0"/>
    <d v="2013-05-26T00:00:00"/>
    <x v="29"/>
    <n v="1687346"/>
    <x v="1"/>
    <x v="0"/>
    <n v="271"/>
    <n v="0.41742754420720501"/>
    <s v="PORT04PORT09"/>
    <n v="21.470399999999998"/>
    <n v="6.2E-2"/>
    <n v="28.484017597769459"/>
    <n v="113.12286448015256"/>
  </r>
  <r>
    <n v="1447291958.7"/>
    <d v="2013-05-26T00:00:00"/>
    <x v="1"/>
    <x v="1"/>
    <s v="DTP"/>
    <n v="0"/>
    <x v="0"/>
    <n v="0"/>
    <d v="2013-05-26T00:00:00"/>
    <x v="29"/>
    <n v="1687346"/>
    <x v="1"/>
    <x v="0"/>
    <n v="428"/>
    <n v="2.0871377210360249"/>
    <s v="PORT04PORT09"/>
    <n v="21.470399999999998"/>
    <n v="6.2E-2"/>
    <n v="76.854686565411953"/>
    <n v="893.29494460341868"/>
  </r>
  <r>
    <n v="1447397711.7"/>
    <d v="2013-05-26T00:00:00"/>
    <x v="1"/>
    <x v="1"/>
    <s v="DTP"/>
    <n v="0"/>
    <x v="0"/>
    <n v="0"/>
    <d v="2013-05-26T00:00:00"/>
    <x v="29"/>
    <n v="1687346"/>
    <x v="1"/>
    <x v="0"/>
    <n v="397"/>
    <n v="1.4401250275148572"/>
    <s v="PORT04PORT09"/>
    <n v="21.470399999999998"/>
    <n v="6.2E-2"/>
    <n v="56.917637427250689"/>
    <n v="571.72963592339829"/>
  </r>
  <r>
    <n v="1447394031.7"/>
    <d v="2013-05-26T00:00:00"/>
    <x v="1"/>
    <x v="1"/>
    <s v="DTP"/>
    <n v="0"/>
    <x v="0"/>
    <n v="0"/>
    <d v="2013-05-26T00:00:00"/>
    <x v="29"/>
    <n v="1687346"/>
    <x v="1"/>
    <x v="0"/>
    <n v="259"/>
    <n v="0.22958514931396276"/>
    <s v="PORT04PORT09"/>
    <n v="21.470399999999998"/>
    <n v="6.2E-2"/>
    <n v="25.157078327683614"/>
    <n v="59.462553672316353"/>
  </r>
  <r>
    <n v="1447304652.7"/>
    <d v="2013-05-26T00:00:00"/>
    <x v="1"/>
    <x v="1"/>
    <s v="DTP"/>
    <n v="0"/>
    <x v="0"/>
    <n v="0"/>
    <d v="2013-05-26T00:00:00"/>
    <x v="29"/>
    <n v="1687346"/>
    <x v="1"/>
    <x v="0"/>
    <n v="339"/>
    <n v="0.9392119744662113"/>
    <s v="PORT04PORT09"/>
    <n v="21.470399999999998"/>
    <n v="6.2E-2"/>
    <n v="41.210757279330828"/>
    <n v="318.39285934404563"/>
  </r>
  <r>
    <n v="1447291957.7"/>
    <d v="2013-05-26T00:00:00"/>
    <x v="1"/>
    <x v="1"/>
    <s v="DTP"/>
    <n v="0"/>
    <x v="0"/>
    <n v="0"/>
    <d v="2013-05-26T00:00:00"/>
    <x v="29"/>
    <n v="1687346"/>
    <x v="1"/>
    <x v="0"/>
    <n v="249"/>
    <n v="0.20871377210360251"/>
    <s v="PORT04PORT09"/>
    <n v="21.470399999999998"/>
    <n v="6.2E-2"/>
    <n v="24.692523213735413"/>
    <n v="51.969729253797027"/>
  </r>
  <r>
    <n v="1447391144.7"/>
    <d v="2013-05-26T00:00:00"/>
    <x v="1"/>
    <x v="1"/>
    <s v="DTP"/>
    <n v="0"/>
    <x v="0"/>
    <n v="0"/>
    <d v="2013-05-26T00:00:00"/>
    <x v="29"/>
    <n v="1687346"/>
    <x v="1"/>
    <x v="0"/>
    <n v="319"/>
    <n v="1.1479257465698138"/>
    <s v="PORT04PORT09"/>
    <n v="21.470399999999998"/>
    <n v="6.2E-2"/>
    <n v="44.174075415657775"/>
    <n v="366.18831315577063"/>
  </r>
  <r>
    <n v="1447371494.7"/>
    <d v="2013-05-26T00:00:00"/>
    <x v="1"/>
    <x v="1"/>
    <s v="DTP"/>
    <n v="0"/>
    <x v="0"/>
    <n v="0"/>
    <d v="2013-05-26T00:00:00"/>
    <x v="29"/>
    <n v="1687346"/>
    <x v="1"/>
    <x v="0"/>
    <n v="329"/>
    <n v="1.0435688605180125"/>
    <s v="PORT04PORT09"/>
    <n v="21.470399999999998"/>
    <n v="6.2E-2"/>
    <n v="42.757117616846415"/>
    <n v="343.33415511042608"/>
  </r>
  <r>
    <n v="1447265719.7"/>
    <d v="2013-05-26T00:00:00"/>
    <x v="1"/>
    <x v="1"/>
    <s v="DTP"/>
    <n v="0"/>
    <x v="0"/>
    <n v="0"/>
    <d v="2013-05-26T00:00:00"/>
    <x v="29"/>
    <n v="1687346"/>
    <x v="1"/>
    <x v="0"/>
    <n v="777"/>
    <n v="9.7799999999999994"/>
    <s v="PORT04PORT09"/>
    <n v="21.470399999999998"/>
    <n v="6.2E-2"/>
    <n v="492.61212"/>
    <n v="7599.0599999999995"/>
  </r>
  <r>
    <n v="1447399166.7"/>
    <d v="2013-05-26T00:00:00"/>
    <x v="1"/>
    <x v="1"/>
    <s v="DTP"/>
    <n v="0"/>
    <x v="0"/>
    <n v="0"/>
    <d v="2013-05-26T00:00:00"/>
    <x v="29"/>
    <n v="1687346"/>
    <x v="1"/>
    <x v="0"/>
    <n v="1295"/>
    <n v="19.579999999999998"/>
    <s v="PORT04PORT09"/>
    <n v="21.470399999999998"/>
    <n v="6.2E-2"/>
    <n v="1593.5485999999999"/>
    <n v="25356.1"/>
  </r>
  <r>
    <n v="1447237003.7"/>
    <d v="2013-05-26T00:00:00"/>
    <x v="1"/>
    <x v="1"/>
    <s v="DTP"/>
    <n v="0"/>
    <x v="0"/>
    <n v="0"/>
    <d v="2013-05-26T00:00:00"/>
    <x v="29"/>
    <n v="1687346"/>
    <x v="1"/>
    <x v="0"/>
    <n v="772"/>
    <n v="11.02"/>
    <s v="PORT04PORT09"/>
    <n v="21.470399999999998"/>
    <n v="6.2E-2"/>
    <n v="548.93168000000003"/>
    <n v="8507.44"/>
  </r>
  <r>
    <n v="1447386765.7"/>
    <d v="2013-05-26T00:00:00"/>
    <x v="1"/>
    <x v="1"/>
    <s v="DTP"/>
    <n v="0"/>
    <x v="0"/>
    <n v="0"/>
    <d v="2013-05-26T00:00:00"/>
    <x v="29"/>
    <n v="1687346"/>
    <x v="1"/>
    <x v="0"/>
    <n v="920"/>
    <n v="10.92"/>
    <s v="PORT04PORT09"/>
    <n v="21.470399999999998"/>
    <n v="6.2E-2"/>
    <n v="644.34720000000004"/>
    <n v="10046.4"/>
  </r>
  <r>
    <n v="1447229297.7"/>
    <d v="2013-05-26T00:00:00"/>
    <x v="1"/>
    <x v="1"/>
    <s v="DTP"/>
    <n v="0"/>
    <x v="0"/>
    <n v="0"/>
    <d v="2013-05-26T00:00:00"/>
    <x v="29"/>
    <n v="1669685"/>
    <x v="1"/>
    <x v="0"/>
    <n v="428"/>
    <n v="2.52"/>
    <s v="PORT04PORT09"/>
    <n v="21.470399999999998"/>
    <n v="6.2E-2"/>
    <n v="88.341119999999989"/>
    <n v="1078.56"/>
  </r>
  <r>
    <n v="1447209486.7"/>
    <d v="2013-05-26T00:00:00"/>
    <x v="1"/>
    <x v="1"/>
    <s v="DTP"/>
    <n v="0"/>
    <x v="0"/>
    <n v="0"/>
    <d v="2013-05-26T00:00:00"/>
    <x v="29"/>
    <n v="1677891"/>
    <x v="1"/>
    <x v="0"/>
    <n v="460"/>
    <n v="0.66142538071065982"/>
    <s v="PORT04PORT09"/>
    <n v="21.470399999999998"/>
    <n v="6.2E-2"/>
    <n v="40.334251857868011"/>
    <n v="304.2556751269035"/>
  </r>
  <r>
    <n v="1447162917.7"/>
    <d v="2013-05-26T00:00:00"/>
    <x v="1"/>
    <x v="1"/>
    <s v="DTP"/>
    <n v="0"/>
    <x v="0"/>
    <n v="0"/>
    <d v="2013-05-26T00:00:00"/>
    <x v="29"/>
    <n v="1677891"/>
    <x v="1"/>
    <x v="0"/>
    <n v="849"/>
    <n v="1.9842761421319794"/>
    <s v="PORT04PORT09"/>
    <n v="21.470399999999998"/>
    <n v="6.2E-2"/>
    <n v="125.91872756954314"/>
    <n v="1684.6504446700505"/>
  </r>
  <r>
    <n v="1447269424.7"/>
    <d v="2013-05-26T00:00:00"/>
    <x v="1"/>
    <x v="1"/>
    <s v="DTP"/>
    <n v="0"/>
    <x v="0"/>
    <n v="0"/>
    <d v="2013-05-26T00:00:00"/>
    <x v="29"/>
    <n v="1677891"/>
    <x v="1"/>
    <x v="0"/>
    <n v="1869"/>
    <n v="5.2914030456852785"/>
    <s v="PORT04PORT09"/>
    <n v="21.470399999999998"/>
    <n v="6.2E-2"/>
    <n v="634.62760212791875"/>
    <n v="9889.6322923857861"/>
  </r>
  <r>
    <n v="1447230985.7"/>
    <d v="2013-05-26T00:00:00"/>
    <x v="1"/>
    <x v="1"/>
    <s v="DTP"/>
    <n v="0"/>
    <x v="0"/>
    <n v="0"/>
    <d v="2013-05-26T00:00:00"/>
    <x v="29"/>
    <n v="1677891"/>
    <x v="1"/>
    <x v="0"/>
    <n v="1848"/>
    <n v="5.2914030456852785"/>
    <s v="PORT04PORT09"/>
    <n v="21.470399999999998"/>
    <n v="6.2E-2"/>
    <n v="627.7381953624365"/>
    <n v="9778.5128284263956"/>
  </r>
  <r>
    <n v="1447162882.7"/>
    <d v="2013-05-26T00:00:00"/>
    <x v="1"/>
    <x v="1"/>
    <s v="DTP"/>
    <n v="0"/>
    <x v="0"/>
    <n v="0"/>
    <d v="2013-05-26T00:00:00"/>
    <x v="29"/>
    <n v="1677891"/>
    <x v="1"/>
    <x v="0"/>
    <n v="847"/>
    <n v="1.9842761421319794"/>
    <s v="PORT04PORT09"/>
    <n v="21.470399999999998"/>
    <n v="6.2E-2"/>
    <n v="125.67267732791876"/>
    <n v="1680.6818923857866"/>
  </r>
  <r>
    <n v="1447152395.7"/>
    <d v="2013-05-26T00:00:00"/>
    <x v="1"/>
    <x v="1"/>
    <s v="DTP"/>
    <n v="0"/>
    <x v="0"/>
    <n v="0"/>
    <d v="2013-05-26T00:00:00"/>
    <x v="29"/>
    <n v="1677891"/>
    <x v="1"/>
    <x v="0"/>
    <n v="864"/>
    <n v="1.9842761421319794"/>
    <s v="PORT04PORT09"/>
    <n v="21.470399999999998"/>
    <n v="6.2E-2"/>
    <n v="127.76410438172587"/>
    <n v="1714.4145868020303"/>
  </r>
  <r>
    <n v="1447321346.7"/>
    <d v="2013-05-26T00:00:00"/>
    <x v="1"/>
    <x v="1"/>
    <s v="DTP"/>
    <n v="0"/>
    <x v="0"/>
    <n v="0"/>
    <d v="2013-05-26T00:00:00"/>
    <x v="29"/>
    <n v="1677891"/>
    <x v="1"/>
    <x v="0"/>
    <n v="637"/>
    <n v="1.3228507614213196"/>
    <s v="PORT04PORT09"/>
    <n v="21.470399999999998"/>
    <n v="6.2E-2"/>
    <n v="73.715067971573589"/>
    <n v="842.65593502538059"/>
  </r>
  <r>
    <n v="1447152429.7"/>
    <d v="2013-05-26T00:00:00"/>
    <x v="1"/>
    <x v="1"/>
    <s v="DTP"/>
    <n v="0"/>
    <x v="0"/>
    <n v="0"/>
    <d v="2013-05-26T00:00:00"/>
    <x v="29"/>
    <n v="1677891"/>
    <x v="1"/>
    <x v="0"/>
    <n v="1035"/>
    <n v="2.6457015228426393"/>
    <s v="PORT04PORT09"/>
    <n v="21.470399999999998"/>
    <n v="6.2E-2"/>
    <n v="191.24506672081213"/>
    <n v="2738.3010761421315"/>
  </r>
  <r>
    <n v="1447231005.7"/>
    <d v="2013-05-26T00:00:00"/>
    <x v="1"/>
    <x v="1"/>
    <s v="DTP"/>
    <n v="0"/>
    <x v="0"/>
    <n v="0"/>
    <d v="2013-05-26T00:00:00"/>
    <x v="29"/>
    <n v="1677891"/>
    <x v="1"/>
    <x v="0"/>
    <n v="1275"/>
    <n v="3.3071269035532991"/>
    <s v="PORT04PORT09"/>
    <n v="21.470399999999998"/>
    <n v="6.2E-2"/>
    <n v="282.89878172588828"/>
    <n v="4216.5868020304561"/>
  </r>
  <r>
    <n v="1447209475.7"/>
    <d v="2013-05-26T00:00:00"/>
    <x v="1"/>
    <x v="1"/>
    <s v="DTP"/>
    <n v="0"/>
    <x v="0"/>
    <n v="0"/>
    <d v="2013-05-26T00:00:00"/>
    <x v="29"/>
    <n v="1677891"/>
    <x v="1"/>
    <x v="0"/>
    <n v="1487"/>
    <n v="3.9685522842639589"/>
    <s v="PORT04PORT09"/>
    <n v="21.470399999999998"/>
    <n v="6.2E-2"/>
    <n v="387.34710929543144"/>
    <n v="5901.2372467005071"/>
  </r>
  <r>
    <n v="1447265717.7"/>
    <d v="2013-05-26T00:00:00"/>
    <x v="1"/>
    <x v="1"/>
    <s v="DTP"/>
    <n v="0"/>
    <x v="0"/>
    <n v="0"/>
    <d v="2013-05-26T00:00:00"/>
    <x v="29"/>
    <n v="1677891"/>
    <x v="1"/>
    <x v="0"/>
    <n v="511"/>
    <n v="0.66142538071065982"/>
    <s v="PORT04PORT09"/>
    <n v="21.470399999999998"/>
    <n v="6.2E-2"/>
    <n v="42.425678911675121"/>
    <n v="337.98836954314714"/>
  </r>
  <r>
    <n v="1447162918.7"/>
    <d v="2013-05-26T00:00:00"/>
    <x v="1"/>
    <x v="1"/>
    <s v="DTP"/>
    <n v="0"/>
    <x v="0"/>
    <n v="0"/>
    <d v="2013-05-26T00:00:00"/>
    <x v="29"/>
    <n v="1677891"/>
    <x v="1"/>
    <x v="0"/>
    <n v="904"/>
    <n v="1.9842761421319794"/>
    <s v="PORT04PORT09"/>
    <n v="21.470399999999998"/>
    <n v="6.2E-2"/>
    <n v="132.68510921421318"/>
    <n v="1793.7856324873094"/>
  </r>
  <r>
    <n v="1447152515.7"/>
    <d v="2013-05-26T00:00:00"/>
    <x v="1"/>
    <x v="1"/>
    <s v="DTP"/>
    <n v="0"/>
    <x v="0"/>
    <n v="0"/>
    <d v="2013-05-26T00:00:00"/>
    <x v="29"/>
    <n v="1677891"/>
    <x v="1"/>
    <x v="0"/>
    <n v="2077"/>
    <n v="5.48"/>
    <s v="PORT04PORT09"/>
    <n v="21.470399999999998"/>
    <n v="6.2E-2"/>
    <n v="727.15192000000002"/>
    <n v="11381.960000000001"/>
  </r>
  <r>
    <n v="1447152514.7"/>
    <d v="2013-05-26T00:00:00"/>
    <x v="1"/>
    <x v="1"/>
    <s v="DTP"/>
    <n v="0"/>
    <x v="0"/>
    <n v="0"/>
    <d v="2013-05-26T00:00:00"/>
    <x v="29"/>
    <n v="1677891"/>
    <x v="1"/>
    <x v="0"/>
    <n v="2262"/>
    <n v="5.94"/>
    <s v="PORT04PORT09"/>
    <n v="21.470399999999998"/>
    <n v="6.2E-2"/>
    <n v="854.51976000000002"/>
    <n v="13436.28"/>
  </r>
  <r>
    <n v="1447152684.7"/>
    <d v="2013-05-26T00:00:00"/>
    <x v="1"/>
    <x v="1"/>
    <s v="DTP"/>
    <n v="0"/>
    <x v="0"/>
    <n v="0"/>
    <d v="2013-05-26T00:00:00"/>
    <x v="29"/>
    <n v="1677891"/>
    <x v="1"/>
    <x v="0"/>
    <n v="2317"/>
    <n v="5.86"/>
    <s v="PORT04PORT09"/>
    <n v="21.470399999999998"/>
    <n v="6.2E-2"/>
    <n v="863.28284000000008"/>
    <n v="13577.62"/>
  </r>
  <r>
    <n v="1447328001.7"/>
    <d v="2013-05-26T00:00:00"/>
    <x v="1"/>
    <x v="1"/>
    <s v="DTP"/>
    <n v="0"/>
    <x v="0"/>
    <n v="0"/>
    <d v="2013-05-26T00:00:00"/>
    <x v="29"/>
    <n v="1677891"/>
    <x v="1"/>
    <x v="0"/>
    <n v="4244"/>
    <n v="11.64"/>
    <s v="PORT04PORT09"/>
    <n v="21.470399999999998"/>
    <n v="6.2E-2"/>
    <n v="3084.2803200000003"/>
    <n v="49400.160000000003"/>
  </r>
  <r>
    <n v="1447407616.7"/>
    <d v="2013-05-26T00:00:00"/>
    <x v="1"/>
    <x v="1"/>
    <s v="DTP"/>
    <n v="0"/>
    <x v="0"/>
    <n v="0"/>
    <d v="2013-05-26T00:00:00"/>
    <x v="29"/>
    <n v="1677891"/>
    <x v="1"/>
    <x v="0"/>
    <n v="4313"/>
    <n v="11.5"/>
    <s v="PORT04PORT09"/>
    <n v="21.470399999999998"/>
    <n v="6.2E-2"/>
    <n v="3096.6394"/>
    <n v="49599.5"/>
  </r>
  <r>
    <n v="1447204396.7"/>
    <d v="2013-05-26T00:00:00"/>
    <x v="1"/>
    <x v="1"/>
    <s v="DTP"/>
    <n v="0"/>
    <x v="0"/>
    <n v="0"/>
    <d v="2013-05-26T00:00:00"/>
    <x v="29"/>
    <n v="1677891"/>
    <x v="1"/>
    <x v="0"/>
    <n v="6289"/>
    <n v="17.920000000000002"/>
    <s v="PORT04PORT09"/>
    <n v="21.470399999999998"/>
    <n v="6.2E-2"/>
    <n v="7008.8009600000005"/>
    <n v="112698.88"/>
  </r>
  <r>
    <n v="1447171116.7"/>
    <d v="2013-05-26T00:00:00"/>
    <x v="1"/>
    <x v="1"/>
    <s v="DTP"/>
    <n v="0"/>
    <x v="0"/>
    <n v="0"/>
    <d v="2013-05-26T00:00:00"/>
    <x v="29"/>
    <n v="1677891"/>
    <x v="1"/>
    <x v="0"/>
    <n v="6233"/>
    <n v="15.86"/>
    <s v="PORT04PORT09"/>
    <n v="21.470399999999998"/>
    <n v="6.2E-2"/>
    <n v="6150.50396"/>
    <n v="98855.37999999999"/>
  </r>
  <r>
    <n v="1447152712.7"/>
    <d v="2013-05-26T00:00:00"/>
    <x v="1"/>
    <x v="1"/>
    <s v="DTP"/>
    <n v="0"/>
    <x v="0"/>
    <n v="0"/>
    <d v="2013-05-26T00:00:00"/>
    <x v="29"/>
    <n v="1677891"/>
    <x v="1"/>
    <x v="0"/>
    <n v="2644"/>
    <n v="6.74"/>
    <s v="PORT04PORT09"/>
    <n v="21.470399999999998"/>
    <n v="6.2E-2"/>
    <n v="1126.34512"/>
    <n v="17820.560000000001"/>
  </r>
  <r>
    <n v="1447152367.7"/>
    <d v="2013-05-26T00:00:00"/>
    <x v="1"/>
    <x v="1"/>
    <s v="DTP"/>
    <n v="0"/>
    <x v="0"/>
    <n v="0"/>
    <d v="2013-05-26T00:00:00"/>
    <x v="29"/>
    <n v="1677891"/>
    <x v="1"/>
    <x v="0"/>
    <n v="2885"/>
    <n v="6.8999999999999995"/>
    <s v="PORT04PORT09"/>
    <n v="21.470399999999998"/>
    <n v="6.2E-2"/>
    <n v="1255.6733999999999"/>
    <n v="19906.5"/>
  </r>
  <r>
    <n v="1447269490.7"/>
    <d v="2013-05-26T00:00:00"/>
    <x v="1"/>
    <x v="1"/>
    <s v="DTP"/>
    <n v="0"/>
    <x v="0"/>
    <n v="0"/>
    <d v="2013-05-26T00:00:00"/>
    <x v="29"/>
    <n v="1677891"/>
    <x v="1"/>
    <x v="0"/>
    <n v="9296"/>
    <n v="22.56"/>
    <s v="PORT04PORT09"/>
    <n v="21.470399999999998"/>
    <n v="6.2E-2"/>
    <n v="13023.971519999999"/>
    <n v="209717.75999999998"/>
  </r>
  <r>
    <n v="1447184529.7"/>
    <d v="2013-05-26T00:00:00"/>
    <x v="1"/>
    <x v="1"/>
    <s v="DTP"/>
    <n v="0"/>
    <x v="0"/>
    <n v="0"/>
    <d v="2013-05-26T00:00:00"/>
    <x v="29"/>
    <n v="1655723"/>
    <x v="1"/>
    <x v="0"/>
    <n v="719"/>
    <n v="22.36754692481696"/>
    <s v="PORT04PORT09"/>
    <n v="21.470399999999998"/>
    <n v="6.2E-2"/>
    <n v="1018.5709068144904"/>
    <n v="16082.266238943394"/>
  </r>
  <r>
    <n v="1447163614.7"/>
    <d v="2013-05-26T00:00:00"/>
    <x v="1"/>
    <x v="1"/>
    <s v="DTP"/>
    <n v="0"/>
    <x v="3"/>
    <n v="3"/>
    <d v="2013-05-29T00:00:00"/>
    <x v="29"/>
    <n v="1655723"/>
    <x v="1"/>
    <x v="0"/>
    <n v="304"/>
    <n v="0.26510604125083076"/>
    <s v="PORT04PORT09"/>
    <n v="21.470399999999998"/>
    <n v="6.2E-2"/>
    <n v="26.467118665495654"/>
    <n v="80.592236540252557"/>
  </r>
  <r>
    <n v="1447163740.7"/>
    <d v="2013-05-26T00:00:00"/>
    <x v="1"/>
    <x v="1"/>
    <s v="DTP"/>
    <n v="0"/>
    <x v="3"/>
    <n v="3"/>
    <d v="2013-05-29T00:00:00"/>
    <x v="29"/>
    <n v="1655723"/>
    <x v="1"/>
    <x v="0"/>
    <n v="558"/>
    <n v="15.058023143047187"/>
    <s v="PORT04PORT09"/>
    <n v="21.470399999999998"/>
    <n v="6.2E-2"/>
    <n v="542.41776865686052"/>
    <n v="8402.3769138203297"/>
  </r>
  <r>
    <n v="1447163572.7"/>
    <d v="2013-05-26T00:00:00"/>
    <x v="1"/>
    <x v="1"/>
    <s v="DTP"/>
    <n v="0"/>
    <x v="3"/>
    <n v="3"/>
    <d v="2013-05-29T00:00:00"/>
    <x v="29"/>
    <n v="1655723"/>
    <x v="1"/>
    <x v="0"/>
    <n v="409"/>
    <n v="5.3021208250166154"/>
    <s v="PORT04PORT09"/>
    <n v="21.470399999999998"/>
    <n v="6.2E-2"/>
    <n v="155.92157988077133"/>
    <n v="2168.5674174317955"/>
  </r>
  <r>
    <n v="1447382154.7"/>
    <d v="2013-05-26T00:00:00"/>
    <x v="1"/>
    <x v="1"/>
    <s v="DTP"/>
    <n v="0"/>
    <x v="0"/>
    <n v="0"/>
    <d v="2013-05-26T00:00:00"/>
    <x v="29"/>
    <n v="1655723"/>
    <x v="1"/>
    <x v="0"/>
    <n v="830"/>
    <n v="30.161664537591385"/>
    <s v="PORT04PORT09"/>
    <n v="21.470399999999998"/>
    <n v="6.2E-2"/>
    <n v="1573.5896571044527"/>
    <n v="25034.181566200848"/>
  </r>
  <r>
    <n v="1447163626.7"/>
    <d v="2013-05-26T00:00:00"/>
    <x v="1"/>
    <x v="1"/>
    <s v="DTP"/>
    <n v="0"/>
    <x v="3"/>
    <n v="3"/>
    <d v="2013-05-29T00:00:00"/>
    <x v="29"/>
    <n v="1655723"/>
    <x v="1"/>
    <x v="0"/>
    <n v="459"/>
    <n v="8.6424569447770825"/>
    <s v="PORT04PORT09"/>
    <n v="21.470399999999998"/>
    <n v="6.2E-2"/>
    <n v="267.4174397344662"/>
    <n v="3966.8877376526807"/>
  </r>
  <r>
    <n v="1447163628.7"/>
    <d v="2013-05-26T00:00:00"/>
    <x v="1"/>
    <x v="1"/>
    <s v="DTP"/>
    <n v="0"/>
    <x v="3"/>
    <n v="3"/>
    <d v="2013-05-29T00:00:00"/>
    <x v="29"/>
    <n v="1655723"/>
    <x v="1"/>
    <x v="0"/>
    <n v="353"/>
    <n v="5.3021208250166154"/>
    <s v="PORT04PORT09"/>
    <n v="21.470399999999998"/>
    <n v="6.2E-2"/>
    <n v="137.51261637631364"/>
    <n v="1871.6486512308652"/>
  </r>
  <r>
    <n v="1447163627.7"/>
    <d v="2013-05-26T00:00:00"/>
    <x v="1"/>
    <x v="1"/>
    <s v="DTP"/>
    <n v="0"/>
    <x v="3"/>
    <n v="3"/>
    <d v="2013-05-29T00:00:00"/>
    <x v="29"/>
    <n v="1655723"/>
    <x v="1"/>
    <x v="0"/>
    <n v="346"/>
    <n v="5.3021208250166154"/>
    <s v="PORT04PORT09"/>
    <n v="21.470399999999998"/>
    <n v="6.2E-2"/>
    <n v="135.21149593825643"/>
    <n v="1834.533805455749"/>
  </r>
  <r>
    <n v="1447163616.7"/>
    <d v="2013-05-26T00:00:00"/>
    <x v="1"/>
    <x v="1"/>
    <s v="DTP"/>
    <n v="0"/>
    <x v="3"/>
    <n v="3"/>
    <d v="2013-05-29T00:00:00"/>
    <x v="29"/>
    <n v="1655723"/>
    <x v="1"/>
    <x v="0"/>
    <n v="402"/>
    <n v="5.3021208250166154"/>
    <s v="PORT04PORT09"/>
    <n v="21.470399999999998"/>
    <n v="6.2E-2"/>
    <n v="153.62045944271415"/>
    <n v="2131.4525716566795"/>
  </r>
  <r>
    <n v="1447152812.7"/>
    <d v="2013-05-26T00:00:00"/>
    <x v="1"/>
    <x v="1"/>
    <s v="DTP"/>
    <n v="0"/>
    <x v="0"/>
    <n v="0"/>
    <d v="2013-05-26T00:00:00"/>
    <x v="29"/>
    <n v="1655723"/>
    <x v="1"/>
    <x v="0"/>
    <n v="483"/>
    <n v="11.604241650033231"/>
    <s v="PORT04PORT09"/>
    <n v="21.470399999999998"/>
    <n v="6.2E-2"/>
    <n v="368.97102045189513"/>
    <n v="5604.8487169660502"/>
  </r>
  <r>
    <n v="1447285078.7"/>
    <d v="2013-05-26T00:00:00"/>
    <x v="1"/>
    <x v="1"/>
    <s v="DTP"/>
    <n v="0"/>
    <x v="0"/>
    <n v="0"/>
    <d v="2013-05-26T00:00:00"/>
    <x v="29"/>
    <n v="1655723"/>
    <x v="1"/>
    <x v="0"/>
    <n v="382"/>
    <n v="2.6510604125083077"/>
    <s v="PORT04PORT09"/>
    <n v="21.470399999999998"/>
    <n v="6.2E-2"/>
    <n v="84.258114809846759"/>
    <n v="1012.7050775781736"/>
  </r>
  <r>
    <n v="1447163741.7"/>
    <d v="2013-05-26T00:00:00"/>
    <x v="1"/>
    <x v="1"/>
    <s v="DTP"/>
    <n v="0"/>
    <x v="3"/>
    <n v="3"/>
    <d v="2013-05-29T00:00:00"/>
    <x v="29"/>
    <n v="1655723"/>
    <x v="1"/>
    <x v="0"/>
    <n v="433"/>
    <n v="5.3021208250166154"/>
    <s v="PORT04PORT09"/>
    <n v="21.470399999999998"/>
    <n v="6.2E-2"/>
    <n v="163.81113566839605"/>
    <n v="2295.8183172321947"/>
  </r>
  <r>
    <n v="1447192284.7"/>
    <d v="2013-05-26T00:00:00"/>
    <x v="1"/>
    <x v="1"/>
    <s v="DTP"/>
    <n v="0"/>
    <x v="0"/>
    <n v="0"/>
    <d v="2013-05-26T00:00:00"/>
    <x v="29"/>
    <n v="1655723"/>
    <x v="1"/>
    <x v="0"/>
    <n v="514"/>
    <n v="12.255302062541539"/>
    <s v="PORT04PORT09"/>
    <n v="21.470399999999998"/>
    <n v="6.2E-2"/>
    <n v="412.0223661290737"/>
    <n v="6299.2252601463506"/>
  </r>
  <r>
    <n v="1447163615.7"/>
    <d v="2013-05-26T00:00:00"/>
    <x v="1"/>
    <x v="1"/>
    <s v="DTP"/>
    <n v="0"/>
    <x v="3"/>
    <n v="3"/>
    <d v="2013-05-29T00:00:00"/>
    <x v="29"/>
    <n v="1655723"/>
    <x v="1"/>
    <x v="0"/>
    <n v="382"/>
    <n v="5.3021208250166154"/>
    <s v="PORT04PORT09"/>
    <n v="21.470399999999998"/>
    <n v="6.2E-2"/>
    <n v="147.04582961969351"/>
    <n v="2025.4101551563472"/>
  </r>
  <r>
    <n v="1447224400.7"/>
    <d v="2013-05-26T00:00:00"/>
    <x v="1"/>
    <x v="1"/>
    <s v="DTP"/>
    <n v="0"/>
    <x v="3"/>
    <n v="3"/>
    <d v="2013-05-29T00:00:00"/>
    <x v="29"/>
    <n v="1655723"/>
    <x v="1"/>
    <x v="0"/>
    <n v="357"/>
    <n v="5.3021208250166154"/>
    <s v="PORT04PORT09"/>
    <n v="21.470399999999998"/>
    <n v="6.2E-2"/>
    <n v="138.82754234091777"/>
    <n v="1892.8571345309317"/>
  </r>
  <r>
    <n v="1447369913.7"/>
    <d v="2013-05-26T00:00:00"/>
    <x v="1"/>
    <x v="1"/>
    <s v="DTP"/>
    <n v="0"/>
    <x v="0"/>
    <n v="0"/>
    <d v="2013-05-26T00:00:00"/>
    <x v="29"/>
    <n v="1655723"/>
    <x v="1"/>
    <x v="0"/>
    <n v="400"/>
    <n v="5.3021208250166154"/>
    <s v="PORT04PORT09"/>
    <n v="21.470399999999998"/>
    <n v="6.2E-2"/>
    <n v="152.96299646041206"/>
    <n v="2120.8483300066464"/>
  </r>
  <r>
    <n v="1447288233.7"/>
    <d v="2013-05-26T00:00:00"/>
    <x v="1"/>
    <x v="1"/>
    <s v="DTP"/>
    <n v="0"/>
    <x v="0"/>
    <n v="0"/>
    <d v="2013-05-26T00:00:00"/>
    <x v="29"/>
    <n v="1652604"/>
    <x v="1"/>
    <x v="0"/>
    <n v="830"/>
    <n v="11.24"/>
    <s v="PORT04PORT09"/>
    <n v="21.470399999999998"/>
    <n v="6.2E-2"/>
    <n v="599.88080000000014"/>
    <n v="9329.2000000000007"/>
  </r>
  <r>
    <n v="1447204438.7"/>
    <d v="2013-05-26T00:00:00"/>
    <x v="1"/>
    <x v="1"/>
    <s v="DTP"/>
    <n v="0"/>
    <x v="0"/>
    <n v="0"/>
    <d v="2013-05-26T00:00:00"/>
    <x v="29"/>
    <n v="1652604"/>
    <x v="1"/>
    <x v="0"/>
    <n v="820"/>
    <n v="11.7"/>
    <s v="PORT04PORT09"/>
    <n v="21.470399999999998"/>
    <n v="6.2E-2"/>
    <n v="616.29840000000002"/>
    <n v="9594"/>
  </r>
  <r>
    <n v="1447152804.7"/>
    <d v="2013-05-26T00:00:00"/>
    <x v="1"/>
    <x v="1"/>
    <s v="DTP"/>
    <n v="0"/>
    <x v="0"/>
    <n v="0"/>
    <d v="2013-05-26T00:00:00"/>
    <x v="29"/>
    <n v="1652604"/>
    <x v="1"/>
    <x v="0"/>
    <n v="608"/>
    <n v="7.4"/>
    <s v="PORT04PORT09"/>
    <n v="21.470399999999998"/>
    <n v="6.2E-2"/>
    <n v="300.42079999999999"/>
    <n v="4499.2"/>
  </r>
  <r>
    <n v="1447251843.7"/>
    <d v="2013-05-26T00:00:00"/>
    <x v="1"/>
    <x v="1"/>
    <s v="DTP"/>
    <n v="0"/>
    <x v="3"/>
    <n v="3"/>
    <d v="2013-05-29T00:00:00"/>
    <x v="29"/>
    <n v="1688824"/>
    <x v="1"/>
    <x v="0"/>
    <n v="402"/>
    <n v="2.1118709677419352"/>
    <s v="PORT04PORT09"/>
    <n v="21.470399999999998"/>
    <n v="6.2E-2"/>
    <n v="74.106671999999989"/>
    <n v="848.97212903225795"/>
  </r>
  <r>
    <n v="1447327215.7"/>
    <d v="2013-05-26T00:00:00"/>
    <x v="1"/>
    <x v="1"/>
    <s v="DTP"/>
    <n v="0"/>
    <x v="3"/>
    <n v="3"/>
    <d v="2013-05-29T00:00:00"/>
    <x v="29"/>
    <n v="1688824"/>
    <x v="1"/>
    <x v="0"/>
    <n v="394"/>
    <n v="1.9494193548387095"/>
    <s v="PORT04PORT09"/>
    <n v="21.470399999999998"/>
    <n v="6.2E-2"/>
    <n v="69.09081599999999"/>
    <n v="768.07122580645159"/>
  </r>
  <r>
    <n v="1447395126.7"/>
    <d v="2013-05-26T00:00:00"/>
    <x v="1"/>
    <x v="1"/>
    <s v="DTP"/>
    <n v="0"/>
    <x v="3"/>
    <n v="3"/>
    <d v="2013-05-29T00:00:00"/>
    <x v="29"/>
    <n v="1690092"/>
    <x v="1"/>
    <x v="0"/>
    <n v="649"/>
    <n v="6.14"/>
    <s v="PORT04PORT09"/>
    <n v="21.470399999999998"/>
    <n v="6.2E-2"/>
    <n v="268.53171999999995"/>
    <n v="3984.8599999999997"/>
  </r>
  <r>
    <n v="1447232863.7"/>
    <d v="2013-05-26T00:00:00"/>
    <x v="1"/>
    <x v="1"/>
    <s v="DTP"/>
    <n v="0"/>
    <x v="3"/>
    <n v="3"/>
    <d v="2013-05-29T00:00:00"/>
    <x v="29"/>
    <n v="1660885"/>
    <x v="1"/>
    <x v="0"/>
    <n v="692"/>
    <n v="3.1771093473535217"/>
    <s v="PORT04PORT09"/>
    <n v="21.470399999999998"/>
    <n v="6.2E-2"/>
    <n v="157.78109943885551"/>
    <n v="2198.5596683686372"/>
  </r>
  <r>
    <n v="1447208159.7"/>
    <d v="2013-05-26T00:00:00"/>
    <x v="1"/>
    <x v="1"/>
    <s v="DTP"/>
    <n v="0"/>
    <x v="3"/>
    <n v="3"/>
    <d v="2013-05-29T00:00:00"/>
    <x v="29"/>
    <n v="1660885"/>
    <x v="1"/>
    <x v="0"/>
    <n v="618"/>
    <n v="3.1771093473535217"/>
    <s v="PORT04PORT09"/>
    <n v="21.470399999999998"/>
    <n v="6.2E-2"/>
    <n v="143.20452175319753"/>
    <n v="1963.4535766644765"/>
  </r>
  <r>
    <n v="1447395054.7"/>
    <d v="2013-05-26T00:00:00"/>
    <x v="1"/>
    <x v="1"/>
    <s v="DTP"/>
    <n v="0"/>
    <x v="3"/>
    <n v="3"/>
    <d v="2013-05-29T00:00:00"/>
    <x v="29"/>
    <n v="1660885"/>
    <x v="1"/>
    <x v="0"/>
    <n v="634"/>
    <n v="3.1771093473535217"/>
    <s v="PORT04PORT09"/>
    <n v="21.470399999999998"/>
    <n v="6.2E-2"/>
    <n v="146.35621422577222"/>
    <n v="2014.2873262221328"/>
  </r>
  <r>
    <n v="1447163574.7"/>
    <d v="2013-05-26T00:00:00"/>
    <x v="1"/>
    <x v="1"/>
    <s v="DTP"/>
    <n v="0"/>
    <x v="3"/>
    <n v="3"/>
    <d v="2013-05-29T00:00:00"/>
    <x v="29"/>
    <n v="1660885"/>
    <x v="1"/>
    <x v="0"/>
    <n v="677"/>
    <n v="3.1771093473535217"/>
    <s v="PORT04PORT09"/>
    <n v="21.470399999999998"/>
    <n v="6.2E-2"/>
    <n v="154.8263877458167"/>
    <n v="2150.9030281583341"/>
  </r>
  <r>
    <n v="1447188605.7"/>
    <d v="2013-05-26T00:00:00"/>
    <x v="1"/>
    <x v="1"/>
    <s v="DTP"/>
    <n v="0"/>
    <x v="3"/>
    <n v="3"/>
    <d v="2013-05-29T00:00:00"/>
    <x v="29"/>
    <n v="1660885"/>
    <x v="1"/>
    <x v="0"/>
    <n v="686"/>
    <n v="3.1771093473535217"/>
    <s v="PORT04PORT09"/>
    <n v="21.470399999999998"/>
    <n v="6.2E-2"/>
    <n v="156.59921476163998"/>
    <n v="2179.4970122845157"/>
  </r>
  <r>
    <n v="1447208853.7"/>
    <d v="2013-05-26T00:00:00"/>
    <x v="1"/>
    <x v="1"/>
    <s v="DTP"/>
    <n v="0"/>
    <x v="3"/>
    <n v="3"/>
    <d v="2013-05-29T00:00:00"/>
    <x v="29"/>
    <n v="1660885"/>
    <x v="1"/>
    <x v="0"/>
    <n v="599"/>
    <n v="3.1771093473535217"/>
    <s v="PORT04PORT09"/>
    <n v="21.470399999999998"/>
    <n v="6.2E-2"/>
    <n v="139.4618869420151"/>
    <n v="1903.0884990647594"/>
  </r>
  <r>
    <n v="1447208852.7"/>
    <d v="2013-05-26T00:00:00"/>
    <x v="1"/>
    <x v="1"/>
    <s v="DTP"/>
    <n v="0"/>
    <x v="3"/>
    <n v="3"/>
    <d v="2013-05-29T00:00:00"/>
    <x v="29"/>
    <n v="1660885"/>
    <x v="1"/>
    <x v="0"/>
    <n v="613"/>
    <n v="3.1771093473535217"/>
    <s v="PORT04PORT09"/>
    <n v="21.470399999999998"/>
    <n v="6.2E-2"/>
    <n v="142.21961785551792"/>
    <n v="1947.5680299277087"/>
  </r>
  <r>
    <n v="1447163573.7"/>
    <d v="2013-05-26T00:00:00"/>
    <x v="1"/>
    <x v="1"/>
    <s v="DTP"/>
    <n v="0"/>
    <x v="3"/>
    <n v="3"/>
    <d v="2013-05-29T00:00:00"/>
    <x v="29"/>
    <n v="1660885"/>
    <x v="1"/>
    <x v="0"/>
    <n v="671"/>
    <n v="3.1771093473535217"/>
    <s v="PORT04PORT09"/>
    <n v="21.470399999999998"/>
    <n v="6.2E-2"/>
    <n v="153.64450306860118"/>
    <n v="2131.8403720742131"/>
  </r>
  <r>
    <n v="1447407270.7"/>
    <d v="2013-05-26T00:00:00"/>
    <x v="1"/>
    <x v="1"/>
    <s v="DTP"/>
    <n v="0"/>
    <x v="3"/>
    <n v="3"/>
    <d v="2013-05-29T00:00:00"/>
    <x v="29"/>
    <n v="1660885"/>
    <x v="1"/>
    <x v="0"/>
    <n v="594"/>
    <n v="3.1771093473535217"/>
    <s v="PORT04PORT09"/>
    <n v="21.470399999999998"/>
    <n v="6.2E-2"/>
    <n v="138.4769830443355"/>
    <n v="1887.2029523279919"/>
  </r>
  <r>
    <n v="1447151048.7"/>
    <d v="2013-05-26T00:00:00"/>
    <x v="1"/>
    <x v="1"/>
    <s v="DTP"/>
    <n v="0"/>
    <x v="0"/>
    <n v="0"/>
    <d v="2013-05-26T00:00:00"/>
    <x v="29"/>
    <n v="1660885"/>
    <x v="1"/>
    <x v="0"/>
    <n v="396"/>
    <n v="0.79427733683838042"/>
    <s v="PORT04PORT09"/>
    <n v="21.470399999999998"/>
    <n v="6.2E-2"/>
    <n v="40.971497174055912"/>
    <n v="314.53382538799866"/>
  </r>
  <r>
    <n v="1447208858.7"/>
    <d v="2013-05-26T00:00:00"/>
    <x v="1"/>
    <x v="1"/>
    <s v="DTP"/>
    <n v="0"/>
    <x v="3"/>
    <n v="3"/>
    <d v="2013-05-29T00:00:00"/>
    <x v="29"/>
    <n v="1660885"/>
    <x v="1"/>
    <x v="0"/>
    <n v="616"/>
    <n v="3.1771093473535217"/>
    <s v="PORT04PORT09"/>
    <n v="21.470399999999998"/>
    <n v="6.2E-2"/>
    <n v="142.81056019412569"/>
    <n v="1957.0993579697692"/>
  </r>
  <r>
    <n v="1447281376.7"/>
    <d v="2013-05-26T00:00:00"/>
    <x v="1"/>
    <x v="1"/>
    <s v="DTP"/>
    <n v="0"/>
    <x v="3"/>
    <n v="3"/>
    <d v="2013-05-29T00:00:00"/>
    <x v="29"/>
    <n v="1660885"/>
    <x v="1"/>
    <x v="0"/>
    <n v="995"/>
    <n v="5.68"/>
    <s v="PORT04PORT09"/>
    <n v="21.470399999999998"/>
    <n v="6.2E-2"/>
    <n v="371.86959999999993"/>
    <n v="5651.5999999999995"/>
  </r>
  <r>
    <n v="1447152973.7"/>
    <d v="2013-05-26T00:00:00"/>
    <x v="1"/>
    <x v="1"/>
    <s v="DTP"/>
    <n v="0"/>
    <x v="0"/>
    <n v="0"/>
    <d v="2013-05-26T00:00:00"/>
    <x v="29"/>
    <n v="1657064"/>
    <x v="1"/>
    <x v="0"/>
    <n v="293"/>
    <n v="2.3274365663110152E-2"/>
    <s v="PORT04PORT09"/>
    <n v="21.470399999999998"/>
    <n v="6.2E-2"/>
    <n v="21.893202126636059"/>
    <n v="6.8193891392912747"/>
  </r>
  <r>
    <n v="1447304653.7"/>
    <d v="2013-05-26T00:00:00"/>
    <x v="1"/>
    <x v="1"/>
    <s v="DTP"/>
    <n v="0"/>
    <x v="0"/>
    <n v="0"/>
    <d v="2013-05-26T00:00:00"/>
    <x v="29"/>
    <n v="1657064"/>
    <x v="1"/>
    <x v="0"/>
    <n v="299"/>
    <n v="3.8790609438516921E-2"/>
    <s v="PORT04PORT09"/>
    <n v="21.470399999999998"/>
    <n v="6.2E-2"/>
    <n v="22.189500317771223"/>
    <n v="11.598392222116559"/>
  </r>
  <r>
    <n v="1447265720.7"/>
    <d v="2013-05-26T00:00:00"/>
    <x v="1"/>
    <x v="1"/>
    <s v="DTP"/>
    <n v="0"/>
    <x v="0"/>
    <n v="0"/>
    <d v="2013-05-26T00:00:00"/>
    <x v="29"/>
    <n v="1671416"/>
    <x v="1"/>
    <x v="0"/>
    <n v="16287"/>
    <n v="23.68"/>
    <s v="PORT04PORT09"/>
    <n v="21.470399999999998"/>
    <n v="6.2E-2"/>
    <n v="23933.392319999995"/>
    <n v="385676.16"/>
  </r>
  <r>
    <n v="1447392384.7"/>
    <d v="2013-05-26T00:00:00"/>
    <x v="1"/>
    <x v="1"/>
    <s v="DTP"/>
    <n v="0"/>
    <x v="0"/>
    <n v="0"/>
    <d v="2013-05-26T00:00:00"/>
    <x v="29"/>
    <n v="1668545"/>
    <x v="1"/>
    <x v="0"/>
    <n v="265"/>
    <n v="2.1131606703386853E-2"/>
    <s v="PORT04PORT09"/>
    <n v="21.470399999999998"/>
    <n v="6.2E-2"/>
    <n v="21.817592298136645"/>
    <n v="5.599875776397516"/>
  </r>
  <r>
    <n v="1447392383.7"/>
    <d v="2013-05-26T00:00:00"/>
    <x v="1"/>
    <x v="1"/>
    <s v="DTP"/>
    <n v="0"/>
    <x v="0"/>
    <n v="0"/>
    <d v="2013-05-26T00:00:00"/>
    <x v="29"/>
    <n v="1668545"/>
    <x v="1"/>
    <x v="0"/>
    <n v="286"/>
    <n v="3.1697410055080283E-2"/>
    <s v="PORT04PORT09"/>
    <n v="21.470399999999998"/>
    <n v="6.2E-2"/>
    <n v="22.032458475096682"/>
    <n v="9.0654592757529606"/>
  </r>
  <r>
    <n v="1447398544.7"/>
    <d v="2013-05-26T00:00:00"/>
    <x v="1"/>
    <x v="1"/>
    <s v="DTP"/>
    <n v="0"/>
    <x v="0"/>
    <n v="0"/>
    <d v="2013-05-26T00:00:00"/>
    <x v="29"/>
    <n v="1668545"/>
    <x v="1"/>
    <x v="0"/>
    <n v="341"/>
    <n v="0.10565803351693426"/>
    <s v="PORT04PORT09"/>
    <n v="21.470399999999998"/>
    <n v="6.2E-2"/>
    <n v="23.704222144615024"/>
    <n v="36.02938942927458"/>
  </r>
  <r>
    <n v="1447265693.7"/>
    <d v="2013-05-26T00:00:00"/>
    <x v="1"/>
    <x v="1"/>
    <s v="DTP"/>
    <n v="0"/>
    <x v="0"/>
    <n v="0"/>
    <d v="2013-05-26T00:00:00"/>
    <x v="29"/>
    <n v="1668545"/>
    <x v="1"/>
    <x v="0"/>
    <n v="365"/>
    <n v="1.0565803351693426"/>
    <s v="PORT04PORT09"/>
    <n v="21.470399999999998"/>
    <n v="6.2E-2"/>
    <n v="45.380812984882226"/>
    <n v="385.65182233681003"/>
  </r>
  <r>
    <n v="1447225482.7"/>
    <d v="2013-05-26T00:00:00"/>
    <x v="1"/>
    <x v="1"/>
    <s v="DTP"/>
    <n v="0"/>
    <x v="0"/>
    <n v="0"/>
    <d v="2013-05-26T00:00:00"/>
    <x v="29"/>
    <n v="1668547"/>
    <x v="1"/>
    <x v="0"/>
    <n v="341"/>
    <n v="0.23899292608729997"/>
    <s v="PORT04PORT09"/>
    <n v="21.470399999999998"/>
    <n v="6.2E-2"/>
    <n v="26.523188443337695"/>
    <n v="81.496587795769287"/>
  </r>
  <r>
    <n v="1447210908.7"/>
    <d v="2013-05-26T00:00:00"/>
    <x v="1"/>
    <x v="1"/>
    <s v="DTP"/>
    <n v="0"/>
    <x v="0"/>
    <n v="0"/>
    <d v="2013-05-26T00:00:00"/>
    <x v="29"/>
    <n v="1668547"/>
    <x v="1"/>
    <x v="0"/>
    <n v="333"/>
    <n v="0.23899292608729997"/>
    <s v="PORT04PORT09"/>
    <n v="21.470399999999998"/>
    <n v="6.2E-2"/>
    <n v="26.404647951998392"/>
    <n v="79.584644387070895"/>
  </r>
  <r>
    <n v="1447231183.7"/>
    <d v="2013-05-26T00:00:00"/>
    <x v="1"/>
    <x v="1"/>
    <s v="DTP"/>
    <n v="0"/>
    <x v="0"/>
    <n v="0"/>
    <d v="2013-05-26T00:00:00"/>
    <x v="29"/>
    <n v="1668547"/>
    <x v="1"/>
    <x v="0"/>
    <n v="571"/>
    <n v="1.9916077173941664"/>
    <s v="PORT04PORT09"/>
    <n v="21.470399999999998"/>
    <n v="6.2E-2"/>
    <n v="91.977296411188277"/>
    <n v="1137.2080066320691"/>
  </r>
  <r>
    <n v="1447164250.7"/>
    <d v="2013-05-26T00:00:00"/>
    <x v="1"/>
    <x v="1"/>
    <s v="DTP"/>
    <n v="0"/>
    <x v="0"/>
    <n v="0"/>
    <d v="2013-05-26T00:00:00"/>
    <x v="29"/>
    <n v="1668547"/>
    <x v="1"/>
    <x v="0"/>
    <n v="240"/>
    <n v="3.1865723478306664E-2"/>
    <s v="PORT04PORT09"/>
    <n v="21.470399999999998"/>
    <n v="6.2E-2"/>
    <n v="21.944561965357202"/>
    <n v="7.647773634793599"/>
  </r>
  <r>
    <n v="1447225481.7"/>
    <d v="2013-05-26T00:00:00"/>
    <x v="1"/>
    <x v="1"/>
    <s v="DTP"/>
    <n v="0"/>
    <x v="0"/>
    <n v="0"/>
    <d v="2013-05-26T00:00:00"/>
    <x v="29"/>
    <n v="1668547"/>
    <x v="1"/>
    <x v="0"/>
    <n v="349"/>
    <n v="0.23899292608729997"/>
    <s v="PORT04PORT09"/>
    <n v="21.470399999999998"/>
    <n v="6.2E-2"/>
    <n v="26.641728934676994"/>
    <n v="83.408531204467693"/>
  </r>
  <r>
    <n v="1447163991.7"/>
    <d v="2013-05-26T00:00:00"/>
    <x v="1"/>
    <x v="1"/>
    <s v="DTP"/>
    <n v="0"/>
    <x v="0"/>
    <n v="0"/>
    <d v="2013-05-26T00:00:00"/>
    <x v="29"/>
    <n v="1668547"/>
    <x v="1"/>
    <x v="0"/>
    <n v="346"/>
    <n v="0.23899292608729997"/>
    <s v="PORT04PORT09"/>
    <n v="21.470399999999998"/>
    <n v="6.2E-2"/>
    <n v="26.597276250424756"/>
    <n v="82.691552426205789"/>
  </r>
  <r>
    <n v="1447152848.7"/>
    <d v="2013-05-26T00:00:00"/>
    <x v="1"/>
    <x v="1"/>
    <s v="DTP"/>
    <n v="0"/>
    <x v="0"/>
    <n v="0"/>
    <d v="2013-05-26T00:00:00"/>
    <x v="29"/>
    <n v="1668547"/>
    <x v="1"/>
    <x v="0"/>
    <n v="311"/>
    <n v="0.12746289391322665"/>
    <s v="PORT04PORT09"/>
    <n v="21.470399999999998"/>
    <n v="6.2E-2"/>
    <n v="23.928139520434833"/>
    <n v="39.64096000701349"/>
  </r>
  <r>
    <n v="1447152595.7"/>
    <d v="2013-05-26T00:00:00"/>
    <x v="1"/>
    <x v="1"/>
    <s v="DTP"/>
    <n v="0"/>
    <x v="0"/>
    <n v="0"/>
    <d v="2013-05-26T00:00:00"/>
    <x v="29"/>
    <n v="1668547"/>
    <x v="1"/>
    <x v="0"/>
    <n v="359"/>
    <n v="0.39832154347883331"/>
    <s v="PORT04PORT09"/>
    <n v="21.470399999999998"/>
    <n v="6.2E-2"/>
    <n v="30.336240914751869"/>
    <n v="142.99743410890116"/>
  </r>
  <r>
    <n v="1447225485.7"/>
    <d v="2013-05-26T00:00:00"/>
    <x v="1"/>
    <x v="1"/>
    <s v="DTP"/>
    <n v="0"/>
    <x v="0"/>
    <n v="0"/>
    <d v="2013-05-26T00:00:00"/>
    <x v="29"/>
    <n v="1668547"/>
    <x v="1"/>
    <x v="0"/>
    <n v="326"/>
    <n v="0.11949646304364998"/>
    <s v="PORT04PORT09"/>
    <n v="21.470399999999998"/>
    <n v="6.2E-2"/>
    <n v="23.885662511038252"/>
    <n v="38.955846952229898"/>
  </r>
  <r>
    <n v="1447163990.7"/>
    <d v="2013-05-26T00:00:00"/>
    <x v="1"/>
    <x v="1"/>
    <s v="DTP"/>
    <n v="0"/>
    <x v="0"/>
    <n v="0"/>
    <d v="2013-05-26T00:00:00"/>
    <x v="29"/>
    <n v="1668547"/>
    <x v="1"/>
    <x v="0"/>
    <n v="294"/>
    <n v="0.23899292608729997"/>
    <s v="PORT04PORT09"/>
    <n v="21.470399999999998"/>
    <n v="6.2E-2"/>
    <n v="25.826763056719301"/>
    <n v="70.263920269666187"/>
  </r>
  <r>
    <n v="1447210909.7"/>
    <d v="2013-05-26T00:00:00"/>
    <x v="1"/>
    <x v="1"/>
    <s v="DTP"/>
    <n v="0"/>
    <x v="0"/>
    <n v="0"/>
    <d v="2013-05-26T00:00:00"/>
    <x v="29"/>
    <n v="1668547"/>
    <x v="1"/>
    <x v="0"/>
    <n v="339"/>
    <n v="0.23899292608729997"/>
    <s v="PORT04PORT09"/>
    <n v="21.470399999999998"/>
    <n v="6.2E-2"/>
    <n v="26.493553320502869"/>
    <n v="81.018601943594689"/>
  </r>
  <r>
    <n v="1447225484.7"/>
    <d v="2013-05-26T00:00:00"/>
    <x v="1"/>
    <x v="1"/>
    <s v="DTP"/>
    <n v="0"/>
    <x v="0"/>
    <n v="0"/>
    <d v="2013-05-26T00:00:00"/>
    <x v="29"/>
    <n v="1668547"/>
    <x v="1"/>
    <x v="0"/>
    <n v="311"/>
    <n v="0.11949646304364998"/>
    <s v="PORT04PORT09"/>
    <n v="21.470399999999998"/>
    <n v="6.2E-2"/>
    <n v="23.774530800407657"/>
    <n v="37.163400006575145"/>
  </r>
  <r>
    <n v="1447312473.7"/>
    <d v="2013-05-26T00:00:00"/>
    <x v="1"/>
    <x v="1"/>
    <s v="DTP"/>
    <n v="0"/>
    <x v="0"/>
    <n v="0"/>
    <d v="2013-05-26T00:00:00"/>
    <x v="29"/>
    <n v="1668545"/>
    <x v="1"/>
    <x v="0"/>
    <n v="2151"/>
    <n v="13.76"/>
    <s v="PORT04PORT09"/>
    <n v="21.470399999999998"/>
    <n v="6.2E-2"/>
    <n v="1856.53152"/>
    <n v="29597.759999999998"/>
  </r>
  <r>
    <n v="1447163911.7"/>
    <d v="2013-05-26T00:00:00"/>
    <x v="1"/>
    <x v="1"/>
    <s v="DTP"/>
    <n v="0"/>
    <x v="0"/>
    <n v="0"/>
    <d v="2013-05-26T00:00:00"/>
    <x v="29"/>
    <n v="1683200"/>
    <x v="1"/>
    <x v="0"/>
    <n v="335"/>
    <n v="1.3094609788359786"/>
    <s v="PORT04PORT09"/>
    <n v="21.470399999999998"/>
    <n v="6.2E-2"/>
    <n v="48.667904530423272"/>
    <n v="438.66942791005283"/>
  </r>
  <r>
    <n v="1447242483.7"/>
    <d v="2013-05-26T00:00:00"/>
    <x v="1"/>
    <x v="1"/>
    <s v="DTP"/>
    <n v="0"/>
    <x v="0"/>
    <n v="0"/>
    <d v="2013-05-26T00:00:00"/>
    <x v="29"/>
    <n v="1683200"/>
    <x v="1"/>
    <x v="0"/>
    <n v="529"/>
    <n v="5.1351410934744255"/>
    <s v="PORT04PORT09"/>
    <n v="21.470399999999998"/>
    <n v="6.2E-2"/>
    <n v="189.8927575837742"/>
    <n v="2716.4896384479712"/>
  </r>
  <r>
    <n v="1447158621.7"/>
    <d v="2013-05-26T00:00:00"/>
    <x v="1"/>
    <x v="1"/>
    <s v="DTP"/>
    <n v="0"/>
    <x v="0"/>
    <n v="0"/>
    <d v="2013-05-26T00:00:00"/>
    <x v="29"/>
    <n v="1685212"/>
    <x v="1"/>
    <x v="0"/>
    <n v="585"/>
    <n v="6.9270008795074753"/>
    <s v="PORT04PORT09"/>
    <n v="21.470399999999998"/>
    <n v="6.2E-2"/>
    <n v="272.71272189973615"/>
    <n v="4052.2955145118731"/>
  </r>
  <r>
    <n v="1447163912.7"/>
    <d v="2013-05-26T00:00:00"/>
    <x v="1"/>
    <x v="1"/>
    <s v="DTP"/>
    <n v="0"/>
    <x v="0"/>
    <n v="0"/>
    <d v="2013-05-26T00:00:00"/>
    <x v="29"/>
    <n v="1683203"/>
    <x v="1"/>
    <x v="0"/>
    <n v="235"/>
    <n v="2.146828511453865E-2"/>
    <s v="PORT04PORT09"/>
    <n v="21.470399999999998"/>
    <n v="6.2E-2"/>
    <n v="21.783192914118825"/>
    <n v="5.0450470019165827"/>
  </r>
  <r>
    <n v="1447296254.7"/>
    <d v="2013-05-26T00:00:00"/>
    <x v="1"/>
    <x v="1"/>
    <s v="DTP"/>
    <n v="0"/>
    <x v="0"/>
    <n v="0"/>
    <d v="2013-05-26T00:00:00"/>
    <x v="29"/>
    <n v="1685212"/>
    <x v="1"/>
    <x v="0"/>
    <n v="731"/>
    <n v="8.2799999999999994"/>
    <s v="PORT04PORT09"/>
    <n v="21.470399999999998"/>
    <n v="6.2E-2"/>
    <n v="396.73655999999994"/>
    <n v="6052.6799999999994"/>
  </r>
  <r>
    <n v="1447271769.7"/>
    <d v="2013-05-26T00:00:00"/>
    <x v="1"/>
    <x v="1"/>
    <s v="DTP"/>
    <n v="0"/>
    <x v="0"/>
    <n v="0"/>
    <d v="2013-05-26T00:00:00"/>
    <x v="29"/>
    <n v="1683200"/>
    <x v="1"/>
    <x v="0"/>
    <n v="717"/>
    <n v="8.9600000000000009"/>
    <s v="PORT04PORT09"/>
    <n v="21.470399999999998"/>
    <n v="6.2E-2"/>
    <n v="419.77823999999998"/>
    <n v="6424.3200000000006"/>
  </r>
  <r>
    <n v="1447150729.7"/>
    <d v="2013-05-26T00:00:00"/>
    <x v="1"/>
    <x v="1"/>
    <s v="DTP"/>
    <n v="0"/>
    <x v="0"/>
    <n v="0"/>
    <d v="2013-05-26T00:00:00"/>
    <x v="29"/>
    <n v="1685211"/>
    <x v="1"/>
    <x v="0"/>
    <n v="791"/>
    <n v="9.2799999999999994"/>
    <s v="PORT04PORT09"/>
    <n v="21.470399999999998"/>
    <n v="6.2E-2"/>
    <n v="476.58015999999998"/>
    <n v="7340.48"/>
  </r>
  <r>
    <n v="1447219921.7"/>
    <d v="2013-05-26T00:00:00"/>
    <x v="1"/>
    <x v="1"/>
    <s v="DTP"/>
    <n v="0"/>
    <x v="0"/>
    <n v="0"/>
    <d v="2013-05-26T00:00:00"/>
    <x v="29"/>
    <n v="1685211"/>
    <x v="1"/>
    <x v="0"/>
    <n v="1071"/>
    <n v="15.320000000000002"/>
    <s v="PORT04PORT09"/>
    <n v="21.470399999999998"/>
    <n v="6.2E-2"/>
    <n v="1038.7490400000002"/>
    <n v="16407.72"/>
  </r>
  <r>
    <n v="1447271770.7"/>
    <d v="2013-05-26T00:00:00"/>
    <x v="1"/>
    <x v="1"/>
    <s v="DTP"/>
    <n v="0"/>
    <x v="0"/>
    <n v="0"/>
    <d v="2013-05-26T00:00:00"/>
    <x v="29"/>
    <n v="1683203"/>
    <x v="1"/>
    <x v="0"/>
    <n v="1106"/>
    <n v="15.640000000000002"/>
    <s v="PORT04PORT09"/>
    <n v="21.470399999999998"/>
    <n v="6.2E-2"/>
    <n v="1093.9364800000001"/>
    <n v="17297.840000000004"/>
  </r>
  <r>
    <n v="1447382118.7"/>
    <d v="2013-05-26T00:00:00"/>
    <x v="1"/>
    <x v="1"/>
    <s v="DTP"/>
    <n v="0"/>
    <x v="0"/>
    <n v="0"/>
    <d v="2013-05-26T00:00:00"/>
    <x v="29"/>
    <n v="1685211"/>
    <x v="1"/>
    <x v="0"/>
    <n v="1243"/>
    <n v="18.68"/>
    <s v="PORT04PORT09"/>
    <n v="21.470399999999998"/>
    <n v="6.2E-2"/>
    <n v="1461.0632800000001"/>
    <n v="23219.239999999998"/>
  </r>
  <r>
    <n v="1447178887.7"/>
    <d v="2013-05-26T00:00:00"/>
    <x v="1"/>
    <x v="1"/>
    <s v="DTP"/>
    <n v="0"/>
    <x v="0"/>
    <n v="0"/>
    <d v="2013-05-26T00:00:00"/>
    <x v="29"/>
    <n v="1685211"/>
    <x v="1"/>
    <x v="0"/>
    <n v="784"/>
    <n v="9.8000000000000007"/>
    <s v="PORT04PORT09"/>
    <n v="21.470399999999998"/>
    <n v="6.2E-2"/>
    <n v="497.8288"/>
    <n v="7683.2000000000007"/>
  </r>
  <r>
    <n v="1447158620.7"/>
    <d v="2013-05-26T00:00:00"/>
    <x v="1"/>
    <x v="1"/>
    <s v="DTP"/>
    <n v="0"/>
    <x v="0"/>
    <n v="0"/>
    <d v="2013-05-26T00:00:00"/>
    <x v="29"/>
    <n v="1685211"/>
    <x v="1"/>
    <x v="0"/>
    <n v="1313"/>
    <n v="18.46"/>
    <s v="PORT04PORT09"/>
    <n v="21.470399999999998"/>
    <n v="6.2E-2"/>
    <n v="1524.22516"/>
    <n v="24237.98"/>
  </r>
  <r>
    <n v="1447229529.7"/>
    <d v="2013-05-26T00:00:00"/>
    <x v="1"/>
    <x v="1"/>
    <s v="DTP"/>
    <n v="0"/>
    <x v="0"/>
    <n v="0"/>
    <d v="2013-05-26T00:00:00"/>
    <x v="29"/>
    <n v="1683203"/>
    <x v="1"/>
    <x v="0"/>
    <n v="1887"/>
    <n v="33.58"/>
    <s v="PORT04PORT09"/>
    <n v="21.470399999999998"/>
    <n v="6.2E-2"/>
    <n v="3950.1289200000001"/>
    <n v="63365.46"/>
  </r>
  <r>
    <n v="1447205759.7"/>
    <d v="2013-05-26T00:00:00"/>
    <x v="1"/>
    <x v="1"/>
    <s v="DTP"/>
    <n v="0"/>
    <x v="0"/>
    <n v="0"/>
    <d v="2013-05-26T00:00:00"/>
    <x v="29"/>
    <n v="1696482"/>
    <x v="1"/>
    <x v="0"/>
    <n v="302"/>
    <n v="0.66014929184379667"/>
    <s v="PORT04PORT09"/>
    <n v="21.470399999999998"/>
    <n v="6.2E-2"/>
    <n v="33.831035340483247"/>
    <n v="199.36508613682659"/>
  </r>
  <r>
    <n v="1447237093.7"/>
    <d v="2013-05-26T00:00:00"/>
    <x v="1"/>
    <x v="1"/>
    <s v="DTP"/>
    <n v="0"/>
    <x v="0"/>
    <n v="0"/>
    <d v="2013-05-26T00:00:00"/>
    <x v="29"/>
    <n v="1696482"/>
    <x v="1"/>
    <x v="0"/>
    <n v="333"/>
    <n v="5.0780714757215129E-2"/>
    <s v="PORT04PORT09"/>
    <n v="21.470399999999998"/>
    <n v="6.2E-2"/>
    <n v="22.518818636877462"/>
    <n v="16.909978014152639"/>
  </r>
  <r>
    <n v="1447305111.7"/>
    <d v="2013-05-26T00:00:00"/>
    <x v="1"/>
    <x v="1"/>
    <s v="DTP"/>
    <n v="0"/>
    <x v="0"/>
    <n v="0"/>
    <d v="2013-05-26T00:00:00"/>
    <x v="29"/>
    <n v="1663347"/>
    <x v="1"/>
    <x v="0"/>
    <n v="330"/>
    <n v="0.52995811472157295"/>
    <s v="PORT04PORT09"/>
    <n v="21.470399999999998"/>
    <n v="6.2E-2"/>
    <n v="32.313343027203381"/>
    <n v="174.88617785811908"/>
  </r>
  <r>
    <n v="1447370727.7"/>
    <d v="2013-05-26T00:00:00"/>
    <x v="1"/>
    <x v="1"/>
    <s v="DTP"/>
    <n v="0"/>
    <x v="0"/>
    <n v="0"/>
    <d v="2013-05-26T00:00:00"/>
    <x v="29"/>
    <n v="1663347"/>
    <x v="1"/>
    <x v="0"/>
    <n v="324"/>
    <n v="0.60566641682465483"/>
    <s v="PORT04PORT09"/>
    <n v="21.470399999999998"/>
    <n v="6.2E-2"/>
    <n v="33.637026981173662"/>
    <n v="196.23591905118818"/>
  </r>
  <r>
    <n v="1447265600.7"/>
    <d v="2013-05-26T00:00:00"/>
    <x v="1"/>
    <x v="1"/>
    <s v="DTP"/>
    <n v="0"/>
    <x v="0"/>
    <n v="0"/>
    <d v="2013-05-26T00:00:00"/>
    <x v="29"/>
    <n v="1663347"/>
    <x v="1"/>
    <x v="0"/>
    <n v="439"/>
    <n v="8.3279132313390036"/>
    <s v="PORT04PORT09"/>
    <n v="21.470399999999998"/>
    <n v="6.2E-2"/>
    <n v="248.13954233058502"/>
    <n v="3655.9539085578226"/>
  </r>
  <r>
    <n v="1447194414.7"/>
    <d v="2013-05-26T00:00:00"/>
    <x v="1"/>
    <x v="1"/>
    <s v="DTP"/>
    <n v="0"/>
    <x v="0"/>
    <n v="0"/>
    <d v="2013-05-26T00:00:00"/>
    <x v="29"/>
    <n v="1663347"/>
    <x v="1"/>
    <x v="0"/>
    <n v="381"/>
    <n v="4.5424981261849116"/>
    <s v="PORT04PORT09"/>
    <n v="21.470399999999998"/>
    <n v="6.2E-2"/>
    <n v="128.77329073673997"/>
    <n v="1730.6917860764513"/>
  </r>
  <r>
    <n v="1447365239.7"/>
    <d v="2013-05-26T00:00:00"/>
    <x v="1"/>
    <x v="1"/>
    <s v="DTP"/>
    <n v="0"/>
    <x v="0"/>
    <n v="0"/>
    <d v="2013-05-26T00:00:00"/>
    <x v="29"/>
    <n v="1663347"/>
    <x v="1"/>
    <x v="0"/>
    <n v="563"/>
    <n v="18.739999999999998"/>
    <s v="PORT04PORT09"/>
    <n v="21.470399999999998"/>
    <n v="6.2E-2"/>
    <n v="675.60883999999987"/>
    <n v="10550.619999999999"/>
  </r>
  <r>
    <n v="1447284976.7"/>
    <d v="2013-05-26T00:00:00"/>
    <x v="1"/>
    <x v="1"/>
    <s v="DTP"/>
    <n v="0"/>
    <x v="0"/>
    <n v="0"/>
    <d v="2013-05-26T00:00:00"/>
    <x v="29"/>
    <n v="1662991"/>
    <x v="1"/>
    <x v="0"/>
    <n v="288"/>
    <n v="3.5850757575757579"/>
    <s v="PORT04PORT09"/>
    <n v="21.470399999999998"/>
    <n v="6.2E-2"/>
    <n v="85.485512727272734"/>
    <n v="1032.5018181818182"/>
  </r>
  <r>
    <n v="1447339821.7"/>
    <d v="2013-05-26T00:00:00"/>
    <x v="1"/>
    <x v="1"/>
    <s v="DTP"/>
    <n v="0"/>
    <x v="0"/>
    <n v="0"/>
    <d v="2013-05-26T00:00:00"/>
    <x v="29"/>
    <n v="1671942"/>
    <x v="1"/>
    <x v="0"/>
    <n v="343"/>
    <n v="1.3445932456263709"/>
    <s v="PORT04PORT09"/>
    <n v="21.470399999999998"/>
    <n v="6.2E-2"/>
    <n v="50.064519961490404"/>
    <n v="461.19548324984521"/>
  </r>
  <r>
    <n v="1447163910.7"/>
    <d v="2013-05-26T00:00:00"/>
    <x v="1"/>
    <x v="1"/>
    <s v="DTP"/>
    <n v="0"/>
    <x v="0"/>
    <n v="0"/>
    <d v="2013-05-26T00:00:00"/>
    <x v="29"/>
    <n v="1671942"/>
    <x v="1"/>
    <x v="0"/>
    <n v="386"/>
    <n v="15.259999999999998"/>
    <s v="PORT04PORT09"/>
    <n v="21.470399999999998"/>
    <n v="6.2E-2"/>
    <n v="386.67271999999991"/>
    <n v="5890.36"/>
  </r>
  <r>
    <n v="1447316663.7"/>
    <d v="2013-05-26T00:00:00"/>
    <x v="1"/>
    <x v="1"/>
    <s v="DTP"/>
    <n v="0"/>
    <x v="0"/>
    <n v="0"/>
    <d v="2013-05-26T00:00:00"/>
    <x v="29"/>
    <n v="1699954"/>
    <x v="1"/>
    <x v="0"/>
    <n v="289"/>
    <n v="1.8163595693823986"/>
    <s v="PORT04PORT09"/>
    <n v="21.470399999999998"/>
    <n v="6.2E-2"/>
    <n v="54.015930764193818"/>
    <n v="524.92791555151325"/>
  </r>
  <r>
    <n v="1447293068.7"/>
    <d v="2013-05-26T00:00:00"/>
    <x v="1"/>
    <x v="1"/>
    <s v="DTP"/>
    <n v="0"/>
    <x v="0"/>
    <n v="0"/>
    <d v="2013-05-26T00:00:00"/>
    <x v="29"/>
    <n v="1699954"/>
    <x v="1"/>
    <x v="0"/>
    <n v="330"/>
    <n v="0.93146644583712745"/>
    <s v="PORT04PORT09"/>
    <n v="21.470399999999998"/>
    <n v="6.2E-2"/>
    <n v="40.528203481827632"/>
    <n v="307.38392712625205"/>
  </r>
  <r>
    <n v="1447178870.7"/>
    <d v="2013-05-26T00:00:00"/>
    <x v="1"/>
    <x v="1"/>
    <s v="DTP"/>
    <n v="0"/>
    <x v="0"/>
    <n v="0"/>
    <d v="2013-05-26T00:00:00"/>
    <x v="29"/>
    <n v="1699951"/>
    <x v="1"/>
    <x v="0"/>
    <n v="1922"/>
    <n v="65.990244630742637"/>
    <s v="PORT04PORT09"/>
    <n v="21.470399999999998"/>
    <n v="6.2E-2"/>
    <n v="7885.1319111778148"/>
    <n v="126833.25018028734"/>
  </r>
  <r>
    <n v="1447158159.7"/>
    <d v="2013-05-26T00:00:00"/>
    <x v="1"/>
    <x v="1"/>
    <s v="DTP"/>
    <n v="0"/>
    <x v="0"/>
    <n v="0"/>
    <d v="2013-05-26T00:00:00"/>
    <x v="29"/>
    <n v="1699951"/>
    <x v="1"/>
    <x v="0"/>
    <n v="4794"/>
    <n v="185.18460900221083"/>
    <s v="PORT04PORT09"/>
    <n v="21.470399999999998"/>
    <n v="6.2E-2"/>
    <n v="55063.521364509121"/>
    <n v="887775.01555659878"/>
  </r>
  <r>
    <n v="1447147777.7"/>
    <d v="2013-05-26T00:00:00"/>
    <x v="1"/>
    <x v="1"/>
    <s v="DTP"/>
    <n v="0"/>
    <x v="0"/>
    <n v="0"/>
    <d v="2013-05-26T00:00:00"/>
    <x v="29"/>
    <n v="1699951"/>
    <x v="1"/>
    <x v="0"/>
    <n v="4716"/>
    <n v="153.15805070163461"/>
    <s v="PORT04PORT09"/>
    <n v="21.470399999999998"/>
    <n v="6.2E-2"/>
    <n v="44803.659160752344"/>
    <n v="722293.36710890883"/>
  </r>
  <r>
    <n v="1447199997.7"/>
    <d v="2013-05-26T00:00:00"/>
    <x v="1"/>
    <x v="1"/>
    <s v="DTP"/>
    <n v="0"/>
    <x v="0"/>
    <n v="0"/>
    <d v="2013-05-26T00:00:00"/>
    <x v="29"/>
    <n v="1699952"/>
    <x v="1"/>
    <x v="0"/>
    <n v="740"/>
    <n v="15.227225967049154"/>
    <s v="PORT04PORT09"/>
    <n v="21.470399999999998"/>
    <n v="6.2E-2"/>
    <n v="720.09552736821524"/>
    <n v="11268.147215616375"/>
  </r>
  <r>
    <n v="1447220210.7"/>
    <d v="2013-05-26T00:00:00"/>
    <x v="1"/>
    <x v="1"/>
    <s v="DTP"/>
    <n v="0"/>
    <x v="3"/>
    <n v="3"/>
    <d v="2013-05-29T00:00:00"/>
    <x v="29"/>
    <n v="1699952"/>
    <x v="1"/>
    <x v="0"/>
    <n v="251"/>
    <n v="0.11064017704806241"/>
    <s v="PORT04PORT09"/>
    <n v="21.470399999999998"/>
    <n v="6.2E-2"/>
    <n v="23.192182435221945"/>
    <n v="27.770684439063665"/>
  </r>
  <r>
    <n v="1447220211.7"/>
    <d v="2013-05-26T00:00:00"/>
    <x v="1"/>
    <x v="1"/>
    <s v="DTP"/>
    <n v="0"/>
    <x v="3"/>
    <n v="3"/>
    <d v="2013-05-29T00:00:00"/>
    <x v="29"/>
    <n v="1699952"/>
    <x v="1"/>
    <x v="0"/>
    <n v="525"/>
    <n v="9.0313760523576576"/>
    <s v="PORT04PORT09"/>
    <n v="21.470399999999998"/>
    <n v="6.2E-2"/>
    <n v="315.44169050424171"/>
    <n v="4741.4724274877699"/>
  </r>
  <r>
    <n v="1447220230.7"/>
    <d v="2013-05-26T00:00:00"/>
    <x v="1"/>
    <x v="1"/>
    <s v="DTP"/>
    <n v="0"/>
    <x v="0"/>
    <n v="0"/>
    <d v="2013-05-26T00:00:00"/>
    <x v="29"/>
    <n v="1699952"/>
    <x v="1"/>
    <x v="0"/>
    <n v="521"/>
    <n v="7.7816924523803896"/>
    <s v="PORT04PORT09"/>
    <n v="21.470399999999998"/>
    <n v="6.2E-2"/>
    <n v="272.83462959679133"/>
    <n v="4054.2617676901832"/>
  </r>
  <r>
    <n v="1447204418.7"/>
    <d v="2013-05-26T00:00:00"/>
    <x v="1"/>
    <x v="1"/>
    <s v="DTP"/>
    <n v="0"/>
    <x v="0"/>
    <n v="0"/>
    <d v="2013-05-26T00:00:00"/>
    <x v="29"/>
    <n v="1699952"/>
    <x v="1"/>
    <x v="0"/>
    <n v="1244"/>
    <n v="35.880059016020802"/>
    <s v="PORT04PORT09"/>
    <n v="21.470399999999998"/>
    <n v="6.2E-2"/>
    <n v="2788.8275917876522"/>
    <n v="44634.793415929875"/>
  </r>
  <r>
    <n v="1447200007.7"/>
    <d v="2013-05-26T00:00:00"/>
    <x v="1"/>
    <x v="1"/>
    <s v="DTP"/>
    <n v="0"/>
    <x v="3"/>
    <n v="3"/>
    <d v="2013-05-29T00:00:00"/>
    <x v="29"/>
    <n v="1699952"/>
    <x v="1"/>
    <x v="0"/>
    <n v="794"/>
    <n v="18.587549744074483"/>
    <s v="PORT04PORT09"/>
    <n v="21.470399999999998"/>
    <n v="6.2E-2"/>
    <n v="936.49829880129869"/>
    <n v="14758.51449679514"/>
  </r>
  <r>
    <n v="1447158160.7"/>
    <d v="2013-05-26T00:00:00"/>
    <x v="1"/>
    <x v="1"/>
    <s v="DTP"/>
    <n v="0"/>
    <x v="0"/>
    <n v="0"/>
    <d v="2013-05-26T00:00:00"/>
    <x v="29"/>
    <n v="1699952"/>
    <x v="1"/>
    <x v="0"/>
    <n v="303"/>
    <n v="2.2865636589932898"/>
    <s v="PORT04PORT09"/>
    <n v="21.470399999999998"/>
    <n v="6.2E-2"/>
    <n v="64.425784897847947"/>
    <n v="692.82878867496686"/>
  </r>
  <r>
    <n v="1447173734.7"/>
    <d v="2013-05-26T00:00:00"/>
    <x v="1"/>
    <x v="1"/>
    <s v="DTP"/>
    <n v="0"/>
    <x v="0"/>
    <n v="0"/>
    <d v="2013-05-26T00:00:00"/>
    <x v="29"/>
    <n v="1699952"/>
    <x v="1"/>
    <x v="0"/>
    <n v="1250"/>
    <n v="36.880059016020802"/>
    <s v="PORT04PORT09"/>
    <n v="21.470399999999998"/>
    <n v="6.2E-2"/>
    <n v="2879.6749737416126"/>
    <n v="46100.073770026"/>
  </r>
  <r>
    <n v="1447147778.7"/>
    <d v="2013-05-26T00:00:00"/>
    <x v="1"/>
    <x v="1"/>
    <s v="DTP"/>
    <n v="0"/>
    <x v="0"/>
    <n v="0"/>
    <d v="2013-05-26T00:00:00"/>
    <x v="29"/>
    <n v="1699952"/>
    <x v="1"/>
    <x v="0"/>
    <n v="310"/>
    <n v="2.4340838950573729"/>
    <s v="PORT04PORT09"/>
    <n v="21.470399999999998"/>
    <n v="6.2E-2"/>
    <n v="68.253492463002701"/>
    <n v="754.56600746778554"/>
  </r>
  <r>
    <n v="1447204417.7"/>
    <d v="2013-05-26T00:00:00"/>
    <x v="1"/>
    <x v="1"/>
    <s v="DTP"/>
    <n v="0"/>
    <x v="0"/>
    <n v="0"/>
    <d v="2013-05-26T00:00:00"/>
    <x v="29"/>
    <n v="1699948"/>
    <x v="1"/>
    <x v="0"/>
    <n v="517"/>
    <n v="9.2709284402827752"/>
    <s v="PORT04PORT09"/>
    <n v="21.470399999999998"/>
    <n v="6.2E-2"/>
    <n v="318.64074022482407"/>
    <n v="4793.0700036261951"/>
  </r>
  <r>
    <n v="1447185917.7"/>
    <d v="2013-05-26T00:00:00"/>
    <x v="1"/>
    <x v="1"/>
    <s v="DTP"/>
    <n v="0"/>
    <x v="0"/>
    <n v="0"/>
    <d v="2013-05-26T00:00:00"/>
    <x v="29"/>
    <n v="1699948"/>
    <x v="1"/>
    <x v="0"/>
    <n v="342"/>
    <n v="2.6724028600103376"/>
    <s v="PORT04PORT09"/>
    <n v="21.470399999999998"/>
    <n v="6.2E-2"/>
    <n v="78.136030243659192"/>
    <n v="913.9617781235354"/>
  </r>
  <r>
    <n v="1447199996.7"/>
    <d v="2013-05-26T00:00:00"/>
    <x v="1"/>
    <x v="1"/>
    <s v="DTP"/>
    <n v="0"/>
    <x v="0"/>
    <n v="0"/>
    <d v="2013-05-26T00:00:00"/>
    <x v="29"/>
    <n v="1699948"/>
    <x v="1"/>
    <x v="0"/>
    <n v="4313"/>
    <n v="133.97051160544876"/>
    <s v="PORT04PORT09"/>
    <n v="21.470399999999998"/>
    <n v="6.2E-2"/>
    <n v="35845.989026366631"/>
    <n v="577814.81655430049"/>
  </r>
  <r>
    <n v="1447194768.7"/>
    <d v="2013-05-26T00:00:00"/>
    <x v="1"/>
    <x v="1"/>
    <s v="DTP"/>
    <n v="0"/>
    <x v="0"/>
    <n v="0"/>
    <d v="2013-05-26T00:00:00"/>
    <x v="29"/>
    <n v="1699948"/>
    <x v="1"/>
    <x v="0"/>
    <n v="442"/>
    <n v="4.1240784876702739"/>
    <s v="PORT04PORT09"/>
    <n v="21.470399999999998"/>
    <n v="6.2E-2"/>
    <n v="134.4866468761162"/>
    <n v="1822.842691550261"/>
  </r>
  <r>
    <n v="1447200006.7"/>
    <d v="2013-05-26T00:00:00"/>
    <x v="1"/>
    <x v="1"/>
    <s v="DTP"/>
    <n v="0"/>
    <x v="3"/>
    <n v="3"/>
    <d v="2013-05-29T00:00:00"/>
    <x v="29"/>
    <n v="1699948"/>
    <x v="1"/>
    <x v="0"/>
    <n v="840"/>
    <n v="15.958210741300167"/>
    <s v="PORT04PORT09"/>
    <n v="21.470399999999998"/>
    <n v="6.2E-2"/>
    <n v="852.57401540691274"/>
    <n v="13404.897022692141"/>
  </r>
  <r>
    <n v="1447187418.7"/>
    <d v="2013-05-26T00:00:00"/>
    <x v="1"/>
    <x v="1"/>
    <s v="DTP"/>
    <n v="0"/>
    <x v="0"/>
    <n v="0"/>
    <d v="2013-05-26T00:00:00"/>
    <x v="29"/>
    <n v="1699948"/>
    <x v="1"/>
    <x v="0"/>
    <n v="1099"/>
    <n v="28.196146553681579"/>
    <s v="PORT04PORT09"/>
    <n v="21.470399999999998"/>
    <n v="6.2E-2"/>
    <n v="1942.6994338747554"/>
    <n v="30987.565062496054"/>
  </r>
  <r>
    <n v="1447200003.7"/>
    <d v="2013-05-26T00:00:00"/>
    <x v="1"/>
    <x v="1"/>
    <s v="DTP"/>
    <n v="0"/>
    <x v="3"/>
    <n v="3"/>
    <d v="2013-05-29T00:00:00"/>
    <x v="29"/>
    <n v="1699948"/>
    <x v="1"/>
    <x v="0"/>
    <n v="2051"/>
    <n v="61.737098827383832"/>
    <s v="PORT04PORT09"/>
    <n v="21.470399999999998"/>
    <n v="6.2E-2"/>
    <n v="7872.0833610877835"/>
    <n v="126622.78969496425"/>
  </r>
  <r>
    <n v="1447200005.7"/>
    <d v="2013-05-26T00:00:00"/>
    <x v="1"/>
    <x v="1"/>
    <s v="DTP"/>
    <n v="0"/>
    <x v="3"/>
    <n v="3"/>
    <d v="2013-05-29T00:00:00"/>
    <x v="29"/>
    <n v="1699948"/>
    <x v="1"/>
    <x v="0"/>
    <n v="2062"/>
    <n v="58.737098827383832"/>
    <s v="PORT04PORT09"/>
    <n v="21.470399999999998"/>
    <n v="6.2E-2"/>
    <n v="7530.6560624880585"/>
    <n v="121115.89778206547"/>
  </r>
  <r>
    <n v="1447211822.7"/>
    <d v="2013-05-26T00:00:00"/>
    <x v="1"/>
    <x v="1"/>
    <s v="DTP"/>
    <n v="0"/>
    <x v="0"/>
    <n v="0"/>
    <d v="2013-05-26T00:00:00"/>
    <x v="29"/>
    <n v="1699948"/>
    <x v="1"/>
    <x v="0"/>
    <n v="731"/>
    <n v="13.879675183514347"/>
    <s v="PORT04PORT09"/>
    <n v="21.470399999999998"/>
    <n v="6.2E-2"/>
    <n v="650.52503866723725"/>
    <n v="10146.042559148987"/>
  </r>
  <r>
    <n v="1447185213.7"/>
    <d v="2013-05-26T00:00:00"/>
    <x v="1"/>
    <x v="1"/>
    <s v="DTP"/>
    <n v="0"/>
    <x v="0"/>
    <n v="0"/>
    <d v="2013-05-26T00:00:00"/>
    <x v="29"/>
    <n v="1699948"/>
    <x v="1"/>
    <x v="0"/>
    <n v="379"/>
    <n v="4.1240784876702739"/>
    <s v="PORT04PORT09"/>
    <n v="21.470399999999998"/>
    <n v="6.2E-2"/>
    <n v="118.37799630327609"/>
    <n v="1563.0257468270338"/>
  </r>
  <r>
    <n v="1447173732.7"/>
    <d v="2013-05-26T00:00:00"/>
    <x v="1"/>
    <x v="1"/>
    <s v="DTP"/>
    <n v="0"/>
    <x v="0"/>
    <n v="0"/>
    <d v="2013-05-26T00:00:00"/>
    <x v="29"/>
    <n v="1699948"/>
    <x v="1"/>
    <x v="0"/>
    <n v="694"/>
    <n v="14.197051160544875"/>
    <s v="PORT04PORT09"/>
    <n v="21.470399999999998"/>
    <n v="6.2E-2"/>
    <n v="632.34111733592488"/>
    <n v="9852.7535054181426"/>
  </r>
  <r>
    <n v="1447152915.7"/>
    <d v="2013-05-26T00:00:00"/>
    <x v="1"/>
    <x v="1"/>
    <s v="DTP"/>
    <n v="0"/>
    <x v="0"/>
    <n v="0"/>
    <d v="2013-05-26T00:00:00"/>
    <x v="29"/>
    <n v="1699948"/>
    <x v="1"/>
    <x v="0"/>
    <n v="1737"/>
    <n v="45.895074549818766"/>
    <s v="PORT04PORT09"/>
    <n v="21.470399999999998"/>
    <n v="6.2E-2"/>
    <n v="4964.0945585681829"/>
    <n v="79719.744493035192"/>
  </r>
  <r>
    <n v="1447204419.7"/>
    <d v="2013-05-26T00:00:00"/>
    <x v="1"/>
    <x v="1"/>
    <s v="DTP"/>
    <n v="0"/>
    <x v="0"/>
    <n v="0"/>
    <d v="2013-05-26T00:00:00"/>
    <x v="29"/>
    <n v="1699953"/>
    <x v="1"/>
    <x v="0"/>
    <n v="751"/>
    <n v="15.456107264942929"/>
    <s v="PORT04PORT09"/>
    <n v="21.470399999999998"/>
    <n v="6.2E-2"/>
    <n v="741.13766647027273"/>
    <n v="11607.536555972139"/>
  </r>
  <r>
    <n v="1447178871.7"/>
    <d v="2013-05-26T00:00:00"/>
    <x v="1"/>
    <x v="1"/>
    <s v="DTP"/>
    <n v="0"/>
    <x v="0"/>
    <n v="0"/>
    <d v="2013-05-26T00:00:00"/>
    <x v="29"/>
    <n v="1699953"/>
    <x v="1"/>
    <x v="0"/>
    <n v="2319"/>
    <n v="59.824429059771717"/>
    <s v="PORT04PORT09"/>
    <n v="21.470399999999998"/>
    <n v="6.2E-2"/>
    <n v="8622.907161355859"/>
    <n v="138732.8509896106"/>
  </r>
  <r>
    <n v="1447158161.7"/>
    <d v="2013-05-26T00:00:00"/>
    <x v="1"/>
    <x v="1"/>
    <s v="DTP"/>
    <n v="0"/>
    <x v="0"/>
    <n v="0"/>
    <d v="2013-05-26T00:00:00"/>
    <x v="29"/>
    <n v="1699953"/>
    <x v="1"/>
    <x v="0"/>
    <n v="326"/>
    <n v="0.16456107264942929"/>
    <s v="PORT04PORT09"/>
    <n v="21.470399999999998"/>
    <n v="6.2E-2"/>
    <n v="24.796508400390262"/>
    <n v="53.64690968371395"/>
  </r>
  <r>
    <n v="1447173733.7"/>
    <d v="2013-05-26T00:00:00"/>
    <x v="1"/>
    <x v="1"/>
    <s v="DTP"/>
    <n v="0"/>
    <x v="0"/>
    <n v="0"/>
    <d v="2013-05-26T00:00:00"/>
    <x v="29"/>
    <n v="1699953"/>
    <x v="1"/>
    <x v="0"/>
    <n v="770"/>
    <n v="15.456107264942929"/>
    <s v="PORT04PORT09"/>
    <n v="21.470399999999998"/>
    <n v="6.2E-2"/>
    <n v="759.34496082837552"/>
    <n v="11901.202594006056"/>
  </r>
  <r>
    <n v="1447220229.7"/>
    <d v="2013-05-26T00:00:00"/>
    <x v="1"/>
    <x v="1"/>
    <s v="DTP"/>
    <n v="0"/>
    <x v="0"/>
    <n v="0"/>
    <d v="2013-05-26T00:00:00"/>
    <x v="29"/>
    <n v="1699950"/>
    <x v="1"/>
    <x v="0"/>
    <n v="1493"/>
    <n v="19.9700778891971"/>
    <s v="PORT04PORT09"/>
    <n v="21.470399999999998"/>
    <n v="6.2E-2"/>
    <n v="1870.0206298914186"/>
    <n v="29815.326288571268"/>
  </r>
  <r>
    <n v="1447326103.7"/>
    <d v="2013-05-26T00:00:00"/>
    <x v="1"/>
    <x v="1"/>
    <s v="DTP"/>
    <n v="0"/>
    <x v="0"/>
    <n v="0"/>
    <d v="2013-05-26T00:00:00"/>
    <x v="29"/>
    <n v="1697081"/>
    <x v="1"/>
    <x v="0"/>
    <n v="668"/>
    <n v="3.7198729823508128"/>
    <s v="PORT04PORT09"/>
    <n v="21.470399999999998"/>
    <n v="6.2E-2"/>
    <n v="175.53265943704127"/>
    <n v="2484.875152210343"/>
  </r>
  <r>
    <n v="1447346547.7"/>
    <d v="2013-05-26T00:00:00"/>
    <x v="1"/>
    <x v="1"/>
    <s v="DTP"/>
    <n v="0"/>
    <x v="0"/>
    <n v="0"/>
    <d v="2013-05-26T00:00:00"/>
    <x v="29"/>
    <n v="1697081"/>
    <x v="1"/>
    <x v="0"/>
    <n v="2306"/>
    <n v="18.927098710124397"/>
    <s v="PORT04PORT09"/>
    <n v="21.470399999999998"/>
    <n v="6.2E-2"/>
    <n v="2727.5155567839056"/>
    <n v="43645.889625546857"/>
  </r>
  <r>
    <n v="1447160860.7"/>
    <d v="2013-05-26T00:00:00"/>
    <x v="1"/>
    <x v="1"/>
    <s v="DTP"/>
    <n v="0"/>
    <x v="0"/>
    <n v="0"/>
    <d v="2013-05-26T00:00:00"/>
    <x v="29"/>
    <n v="1697080"/>
    <x v="1"/>
    <x v="0"/>
    <n v="2333"/>
    <n v="12.851561553387768"/>
    <s v="PORT04PORT09"/>
    <n v="21.470399999999998"/>
    <n v="6.2E-2"/>
    <n v="1880.3973724513271"/>
    <n v="29982.693104053662"/>
  </r>
  <r>
    <n v="1447165086.7"/>
    <d v="2013-05-26T00:00:00"/>
    <x v="1"/>
    <x v="1"/>
    <s v="DTP"/>
    <n v="0"/>
    <x v="0"/>
    <n v="0"/>
    <d v="2013-05-26T00:00:00"/>
    <x v="29"/>
    <n v="1697085"/>
    <x v="1"/>
    <x v="0"/>
    <n v="806"/>
    <n v="2.2432957903392077"/>
    <s v="PORT04PORT09"/>
    <n v="21.470399999999998"/>
    <n v="6.2E-2"/>
    <n v="133.57237723483087"/>
    <n v="1808.0964070134014"/>
  </r>
  <r>
    <n v="1447231023.7"/>
    <d v="2013-05-26T00:00:00"/>
    <x v="1"/>
    <x v="1"/>
    <s v="DTP"/>
    <n v="0"/>
    <x v="0"/>
    <n v="0"/>
    <d v="2013-05-26T00:00:00"/>
    <x v="29"/>
    <n v="1677889"/>
    <x v="1"/>
    <x v="0"/>
    <n v="390"/>
    <n v="0.80962273927311301"/>
    <s v="PORT04PORT09"/>
    <n v="21.470399999999998"/>
    <n v="6.2E-2"/>
    <n v="41.047077835623867"/>
    <n v="315.75286831651408"/>
  </r>
  <r>
    <n v="1447344085.7"/>
    <d v="2013-05-26T00:00:00"/>
    <x v="1"/>
    <x v="1"/>
    <s v="DTP"/>
    <n v="0"/>
    <x v="0"/>
    <n v="0"/>
    <d v="2013-05-26T00:00:00"/>
    <x v="29"/>
    <n v="1677889"/>
    <x v="1"/>
    <x v="0"/>
    <n v="313"/>
    <n v="8.6745293493547829E-2"/>
    <s v="PORT04PORT09"/>
    <n v="21.470399999999998"/>
    <n v="6.2E-2"/>
    <n v="23.153779165535788"/>
    <n v="27.151276863480469"/>
  </r>
  <r>
    <n v="1447212629.7"/>
    <d v="2013-05-26T00:00:00"/>
    <x v="1"/>
    <x v="1"/>
    <s v="DTP"/>
    <n v="0"/>
    <x v="0"/>
    <n v="0"/>
    <d v="2013-05-26T00:00:00"/>
    <x v="29"/>
    <n v="1677889"/>
    <x v="1"/>
    <x v="0"/>
    <n v="487"/>
    <n v="1.1566039132473043"/>
    <s v="PORT04PORT09"/>
    <n v="21.470399999999998"/>
    <n v="6.2E-2"/>
    <n v="56.392898556589103"/>
    <n v="563.26610575143718"/>
  </r>
  <r>
    <n v="1447231021.7"/>
    <d v="2013-05-26T00:00:00"/>
    <x v="1"/>
    <x v="1"/>
    <s v="DTP"/>
    <n v="0"/>
    <x v="0"/>
    <n v="0"/>
    <d v="2013-05-26T00:00:00"/>
    <x v="29"/>
    <n v="1677878"/>
    <x v="1"/>
    <x v="0"/>
    <n v="1297"/>
    <n v="3.7553106071277553"/>
    <s v="PORT04PORT09"/>
    <n v="21.470399999999998"/>
    <n v="6.2E-2"/>
    <n v="323.44994716157129"/>
    <n v="4870.637857444699"/>
  </r>
  <r>
    <n v="1447209473.7"/>
    <d v="2013-05-26T00:00:00"/>
    <x v="1"/>
    <x v="1"/>
    <s v="DTP"/>
    <n v="0"/>
    <x v="0"/>
    <n v="0"/>
    <d v="2013-05-26T00:00:00"/>
    <x v="29"/>
    <n v="1677878"/>
    <x v="1"/>
    <x v="0"/>
    <n v="374"/>
    <n v="0.29745034511903012"/>
    <s v="PORT04PORT09"/>
    <n v="21.470399999999998"/>
    <n v="6.2E-2"/>
    <n v="28.367678602620067"/>
    <n v="111.24642907451727"/>
  </r>
  <r>
    <n v="1447209560.7"/>
    <d v="2013-05-26T00:00:00"/>
    <x v="1"/>
    <x v="1"/>
    <s v="DTP"/>
    <n v="0"/>
    <x v="0"/>
    <n v="0"/>
    <d v="2013-05-26T00:00:00"/>
    <x v="29"/>
    <n v="1677878"/>
    <x v="1"/>
    <x v="0"/>
    <n v="1493"/>
    <n v="4.3130300042259373"/>
    <s v="PORT04PORT09"/>
    <n v="21.470399999999998"/>
    <n v="6.2E-2"/>
    <n v="420.71033537117813"/>
    <n v="6439.353796309324"/>
  </r>
  <r>
    <n v="1447373529.7"/>
    <d v="2013-05-26T00:00:00"/>
    <x v="1"/>
    <x v="1"/>
    <s v="DTP"/>
    <n v="0"/>
    <x v="0"/>
    <n v="0"/>
    <d v="2013-05-26T00:00:00"/>
    <x v="29"/>
    <n v="1677878"/>
    <x v="1"/>
    <x v="0"/>
    <n v="496"/>
    <n v="0.66926327651781781"/>
    <s v="PORT04PORT09"/>
    <n v="21.470399999999998"/>
    <n v="6.2E-2"/>
    <n v="42.051584279475932"/>
    <n v="331.95458515283764"/>
  </r>
  <r>
    <n v="1447152414.7"/>
    <d v="2013-05-26T00:00:00"/>
    <x v="1"/>
    <x v="1"/>
    <s v="DTP"/>
    <n v="0"/>
    <x v="0"/>
    <n v="0"/>
    <d v="2013-05-26T00:00:00"/>
    <x v="29"/>
    <n v="1677878"/>
    <x v="1"/>
    <x v="0"/>
    <n v="942"/>
    <n v="2.3052401746724835"/>
    <s v="PORT04PORT09"/>
    <n v="21.470399999999998"/>
    <n v="6.2E-2"/>
    <n v="156.10564716157171"/>
    <n v="2171.5362445414794"/>
  </r>
  <r>
    <n v="1447361718.7"/>
    <d v="2013-05-26T00:00:00"/>
    <x v="1"/>
    <x v="1"/>
    <s v="DTP"/>
    <n v="0"/>
    <x v="0"/>
    <n v="0"/>
    <d v="2013-05-26T00:00:00"/>
    <x v="29"/>
    <n v="1677878"/>
    <x v="1"/>
    <x v="0"/>
    <n v="955"/>
    <n v="2.3349852091843863"/>
    <s v="PORT04PORT09"/>
    <n v="21.470399999999998"/>
    <n v="6.2E-2"/>
    <n v="159.72487423580753"/>
    <n v="2229.9108747710889"/>
  </r>
  <r>
    <n v="1447348968.7"/>
    <d v="2013-05-26T00:00:00"/>
    <x v="1"/>
    <x v="1"/>
    <s v="DTP"/>
    <n v="0"/>
    <x v="0"/>
    <n v="0"/>
    <d v="2013-05-26T00:00:00"/>
    <x v="29"/>
    <n v="1677878"/>
    <x v="1"/>
    <x v="0"/>
    <n v="1511"/>
    <n v="4.4617551767854522"/>
    <s v="PORT04PORT09"/>
    <n v="21.470399999999998"/>
    <n v="6.2E-2"/>
    <n v="439.45654847161467"/>
    <n v="6741.7120721228184"/>
  </r>
  <r>
    <n v="1447231020.7"/>
    <d v="2013-05-26T00:00:00"/>
    <x v="1"/>
    <x v="1"/>
    <s v="DTP"/>
    <n v="0"/>
    <x v="0"/>
    <n v="0"/>
    <d v="2013-05-26T00:00:00"/>
    <x v="29"/>
    <n v="1677878"/>
    <x v="1"/>
    <x v="0"/>
    <n v="862"/>
    <n v="2.1565150021129686"/>
    <s v="PORT04PORT09"/>
    <n v="21.470399999999998"/>
    <n v="6.2E-2"/>
    <n v="136.72318777292548"/>
    <n v="1858.915931821379"/>
  </r>
  <r>
    <n v="1447209472.7"/>
    <d v="2013-05-26T00:00:00"/>
    <x v="1"/>
    <x v="1"/>
    <s v="DTP"/>
    <n v="0"/>
    <x v="0"/>
    <n v="0"/>
    <d v="2013-05-26T00:00:00"/>
    <x v="29"/>
    <n v="1677878"/>
    <x v="1"/>
    <x v="0"/>
    <n v="703"/>
    <n v="1.5244330187350295"/>
    <s v="PORT04PORT09"/>
    <n v="21.470399999999998"/>
    <n v="6.2E-2"/>
    <n v="87.914337554584989"/>
    <n v="1071.6764121707256"/>
  </r>
  <r>
    <n v="1447373528.7"/>
    <d v="2013-05-26T00:00:00"/>
    <x v="1"/>
    <x v="1"/>
    <s v="DTP"/>
    <n v="0"/>
    <x v="0"/>
    <n v="0"/>
    <d v="2013-05-26T00:00:00"/>
    <x v="29"/>
    <n v="1677878"/>
    <x v="1"/>
    <x v="0"/>
    <n v="551"/>
    <n v="0.89235103535709037"/>
    <s v="PORT04PORT09"/>
    <n v="21.470399999999998"/>
    <n v="6.2E-2"/>
    <n v="51.954896069868923"/>
    <n v="491.68542048175681"/>
  </r>
  <r>
    <n v="1447348970.7"/>
    <d v="2013-05-26T00:00:00"/>
    <x v="1"/>
    <x v="1"/>
    <s v="DTP"/>
    <n v="0"/>
    <x v="0"/>
    <n v="0"/>
    <d v="2013-05-26T00:00:00"/>
    <x v="29"/>
    <n v="1677878"/>
    <x v="1"/>
    <x v="0"/>
    <n v="1228"/>
    <n v="3.6065854345682404"/>
    <s v="PORT04PORT09"/>
    <n v="21.470399999999998"/>
    <n v="6.2E-2"/>
    <n v="296.06138864628753"/>
    <n v="4428.8869136497997"/>
  </r>
  <r>
    <n v="1447189396.7"/>
    <d v="2013-05-26T00:00:00"/>
    <x v="1"/>
    <x v="1"/>
    <s v="DTP"/>
    <n v="0"/>
    <x v="0"/>
    <n v="0"/>
    <d v="2013-05-26T00:00:00"/>
    <x v="29"/>
    <n v="1677878"/>
    <x v="1"/>
    <x v="0"/>
    <n v="474"/>
    <n v="0.70644456965769653"/>
    <s v="PORT04PORT09"/>
    <n v="21.470399999999998"/>
    <n v="6.2E-2"/>
    <n v="42.231393013100387"/>
    <n v="334.85472601774813"/>
  </r>
  <r>
    <n v="1447187235.7"/>
    <d v="2013-05-26T00:00:00"/>
    <x v="1"/>
    <x v="1"/>
    <s v="DTP"/>
    <n v="0"/>
    <x v="0"/>
    <n v="0"/>
    <d v="2013-05-26T00:00:00"/>
    <x v="29"/>
    <n v="1677878"/>
    <x v="1"/>
    <x v="0"/>
    <n v="323"/>
    <n v="0.22308775883927259"/>
    <s v="PORT04PORT09"/>
    <n v="21.470399999999998"/>
    <n v="6.2E-2"/>
    <n v="25.937955458515269"/>
    <n v="72.057346105085045"/>
  </r>
  <r>
    <n v="1447306627.7"/>
    <d v="2013-05-26T00:00:00"/>
    <x v="1"/>
    <x v="1"/>
    <s v="DTP"/>
    <n v="0"/>
    <x v="0"/>
    <n v="0"/>
    <d v="2013-05-26T00:00:00"/>
    <x v="29"/>
    <n v="1677878"/>
    <x v="1"/>
    <x v="0"/>
    <n v="1476"/>
    <n v="4.5361177630652092"/>
    <s v="PORT04PORT09"/>
    <n v="21.470399999999998"/>
    <n v="6.2E-2"/>
    <n v="436.57960873362345"/>
    <n v="6695.3098182842486"/>
  </r>
  <r>
    <n v="1447152773.7"/>
    <d v="2013-05-26T00:00:00"/>
    <x v="1"/>
    <x v="1"/>
    <s v="DTP"/>
    <n v="0"/>
    <x v="0"/>
    <n v="0"/>
    <d v="2013-05-26T00:00:00"/>
    <x v="29"/>
    <n v="1677878"/>
    <x v="1"/>
    <x v="0"/>
    <n v="1142"/>
    <n v="3.0600204254120227"/>
    <s v="PORT04PORT09"/>
    <n v="21.470399999999998"/>
    <n v="6.2E-2"/>
    <n v="238.13208620087283"/>
    <n v="3494.5433258205298"/>
  </r>
  <r>
    <n v="1447269557.7"/>
    <d v="2013-05-26T00:00:00"/>
    <x v="1"/>
    <x v="1"/>
    <s v="DTP"/>
    <n v="0"/>
    <x v="0"/>
    <n v="0"/>
    <d v="2013-05-26T00:00:00"/>
    <x v="29"/>
    <n v="1677878"/>
    <x v="1"/>
    <x v="0"/>
    <n v="1037"/>
    <n v="2.6770531060712712"/>
    <s v="PORT04PORT09"/>
    <n v="21.470399999999998"/>
    <n v="6.2E-2"/>
    <n v="193.58885240174629"/>
    <n v="2776.1040709959084"/>
  </r>
  <r>
    <n v="1447348979.7"/>
    <d v="2013-05-26T00:00:00"/>
    <x v="1"/>
    <x v="1"/>
    <s v="DTP"/>
    <n v="0"/>
    <x v="0"/>
    <n v="0"/>
    <d v="2013-05-26T00:00:00"/>
    <x v="29"/>
    <n v="1677878"/>
    <x v="1"/>
    <x v="0"/>
    <n v="409"/>
    <n v="0.52053810395830269"/>
    <s v="PORT04PORT09"/>
    <n v="21.470399999999998"/>
    <n v="6.2E-2"/>
    <n v="34.670205240174639"/>
    <n v="212.90008451894579"/>
  </r>
  <r>
    <n v="1447286446.7"/>
    <d v="2013-05-26T00:00:00"/>
    <x v="1"/>
    <x v="1"/>
    <s v="DTP"/>
    <n v="0"/>
    <x v="0"/>
    <n v="0"/>
    <d v="2013-05-26T00:00:00"/>
    <x v="29"/>
    <n v="1677878"/>
    <x v="1"/>
    <x v="0"/>
    <n v="1175"/>
    <n v="3.4392696154387861"/>
    <s v="PORT04PORT09"/>
    <n v="21.470399999999998"/>
    <n v="6.2E-2"/>
    <n v="272.02119148471559"/>
    <n v="4041.1417981405734"/>
  </r>
  <r>
    <n v="1447269445.7"/>
    <d v="2013-05-26T00:00:00"/>
    <x v="1"/>
    <x v="1"/>
    <s v="DTP"/>
    <n v="0"/>
    <x v="0"/>
    <n v="0"/>
    <d v="2013-05-26T00:00:00"/>
    <x v="29"/>
    <n v="1677878"/>
    <x v="1"/>
    <x v="0"/>
    <n v="904"/>
    <n v="2.1193337089730897"/>
    <s v="PORT04PORT09"/>
    <n v="21.470399999999998"/>
    <n v="6.2E-2"/>
    <n v="140.25481572052371"/>
    <n v="1915.877672911673"/>
  </r>
  <r>
    <n v="1447306609.7"/>
    <d v="2013-05-26T00:00:00"/>
    <x v="1"/>
    <x v="1"/>
    <s v="DTP"/>
    <n v="0"/>
    <x v="0"/>
    <n v="0"/>
    <d v="2013-05-26T00:00:00"/>
    <x v="29"/>
    <n v="1677878"/>
    <x v="1"/>
    <x v="0"/>
    <n v="1127"/>
    <n v="3.0488660374700589"/>
    <s v="PORT04PORT09"/>
    <n v="21.470399999999998"/>
    <n v="6.2E-2"/>
    <n v="234.5068655021829"/>
    <n v="3436.0720242287566"/>
  </r>
  <r>
    <n v="1447269520.7"/>
    <d v="2013-05-26T00:00:00"/>
    <x v="1"/>
    <x v="1"/>
    <s v="DTP"/>
    <n v="0"/>
    <x v="0"/>
    <n v="0"/>
    <d v="2013-05-26T00:00:00"/>
    <x v="29"/>
    <n v="1677878"/>
    <x v="1"/>
    <x v="0"/>
    <n v="1167"/>
    <n v="3.1975912100295738"/>
    <s v="PORT04PORT09"/>
    <n v="21.470399999999998"/>
    <n v="6.2E-2"/>
    <n v="252.8289144104798"/>
    <n v="3731.5889421045126"/>
  </r>
  <r>
    <n v="1447183432.7"/>
    <d v="2013-05-26T00:00:00"/>
    <x v="1"/>
    <x v="1"/>
    <s v="DTP"/>
    <n v="0"/>
    <x v="0"/>
    <n v="0"/>
    <d v="2013-05-26T00:00:00"/>
    <x v="29"/>
    <n v="1677878"/>
    <x v="1"/>
    <x v="0"/>
    <n v="688"/>
    <n v="1.5244330187350295"/>
    <s v="PORT04PORT09"/>
    <n v="21.470399999999998"/>
    <n v="6.2E-2"/>
    <n v="86.49661484716141"/>
    <n v="1048.8099168897002"/>
  </r>
  <r>
    <n v="1447398542.7"/>
    <d v="2013-05-26T00:00:00"/>
    <x v="1"/>
    <x v="1"/>
    <s v="DTP"/>
    <n v="0"/>
    <x v="0"/>
    <n v="0"/>
    <d v="2013-05-26T00:00:00"/>
    <x v="29"/>
    <n v="1677878"/>
    <x v="1"/>
    <x v="0"/>
    <n v="877"/>
    <n v="2.2680588815326046"/>
    <s v="PORT04PORT09"/>
    <n v="21.470399999999998"/>
    <n v="6.2E-2"/>
    <n v="144.79383362445384"/>
    <n v="1989.0876391040943"/>
  </r>
  <r>
    <n v="1447348969.7"/>
    <d v="2013-05-26T00:00:00"/>
    <x v="1"/>
    <x v="1"/>
    <s v="DTP"/>
    <n v="0"/>
    <x v="0"/>
    <n v="0"/>
    <d v="2013-05-26T00:00:00"/>
    <x v="29"/>
    <n v="1677878"/>
    <x v="1"/>
    <x v="0"/>
    <n v="781"/>
    <n v="1.747520777574302"/>
    <s v="PORT04PORT09"/>
    <n v="21.470399999999998"/>
    <n v="6.2E-2"/>
    <n v="106.08885109170285"/>
    <n v="1364.8137272855299"/>
  </r>
  <r>
    <n v="1447189368.7"/>
    <d v="2013-05-26T00:00:00"/>
    <x v="1"/>
    <x v="1"/>
    <s v="DTP"/>
    <n v="0"/>
    <x v="0"/>
    <n v="0"/>
    <d v="2013-05-26T00:00:00"/>
    <x v="29"/>
    <n v="1677878"/>
    <x v="1"/>
    <x v="0"/>
    <n v="1442"/>
    <n v="4.2014861248063005"/>
    <s v="PORT04PORT09"/>
    <n v="21.470399999999998"/>
    <n v="6.2E-2"/>
    <n v="397.10006550218247"/>
    <n v="6058.5429919706849"/>
  </r>
  <r>
    <n v="1447209485.7"/>
    <d v="2013-05-26T00:00:00"/>
    <x v="1"/>
    <x v="1"/>
    <s v="DTP"/>
    <n v="0"/>
    <x v="0"/>
    <n v="0"/>
    <d v="2013-05-26T00:00:00"/>
    <x v="29"/>
    <n v="1677878"/>
    <x v="1"/>
    <x v="0"/>
    <n v="776"/>
    <n v="1.9706085364135746"/>
    <s v="PORT04PORT09"/>
    <n v="21.470399999999998"/>
    <n v="6.2E-2"/>
    <n v="116.2803179039299"/>
    <n v="1529.192224256934"/>
  </r>
  <r>
    <n v="1447168978.7"/>
    <d v="2013-05-26T00:00:00"/>
    <x v="1"/>
    <x v="1"/>
    <s v="DTP"/>
    <n v="0"/>
    <x v="0"/>
    <n v="0"/>
    <d v="2013-05-26T00:00:00"/>
    <x v="29"/>
    <n v="1677878"/>
    <x v="1"/>
    <x v="0"/>
    <n v="1506"/>
    <n v="4.5599999999999996"/>
    <s v="PORT04PORT09"/>
    <n v="21.470399999999998"/>
    <n v="6.2E-2"/>
    <n v="447.24671999999993"/>
    <n v="6867.36"/>
  </r>
  <r>
    <n v="1447152393.7"/>
    <d v="2013-05-26T00:00:00"/>
    <x v="1"/>
    <x v="1"/>
    <s v="DTP"/>
    <n v="0"/>
    <x v="0"/>
    <n v="0"/>
    <d v="2013-05-26T00:00:00"/>
    <x v="29"/>
    <n v="1677878"/>
    <x v="1"/>
    <x v="0"/>
    <n v="1563"/>
    <n v="4.5599999999999996"/>
    <s v="PORT04PORT09"/>
    <n v="21.470399999999998"/>
    <n v="6.2E-2"/>
    <n v="463.36175999999995"/>
    <n v="7127.28"/>
  </r>
  <r>
    <n v="1447348983.7"/>
    <d v="2013-05-26T00:00:00"/>
    <x v="1"/>
    <x v="1"/>
    <s v="DTP"/>
    <n v="0"/>
    <x v="0"/>
    <n v="0"/>
    <d v="2013-05-26T00:00:00"/>
    <x v="29"/>
    <n v="1677878"/>
    <x v="1"/>
    <x v="0"/>
    <n v="1665"/>
    <n v="4.96"/>
    <s v="PORT04PORT09"/>
    <n v="21.470399999999998"/>
    <n v="6.2E-2"/>
    <n v="533.49120000000005"/>
    <n v="8258.4"/>
  </r>
  <r>
    <n v="1447265718.7"/>
    <d v="2013-05-26T00:00:00"/>
    <x v="1"/>
    <x v="1"/>
    <s v="DTP"/>
    <n v="0"/>
    <x v="0"/>
    <n v="0"/>
    <d v="2013-05-26T00:00:00"/>
    <x v="29"/>
    <n v="1677878"/>
    <x v="1"/>
    <x v="0"/>
    <n v="1953"/>
    <n v="5.54"/>
    <s v="PORT04PORT09"/>
    <n v="21.470399999999998"/>
    <n v="6.2E-2"/>
    <n v="692.2868400000001"/>
    <n v="10819.62"/>
  </r>
  <r>
    <n v="1447348985.7"/>
    <d v="2013-05-26T00:00:00"/>
    <x v="1"/>
    <x v="1"/>
    <s v="DTP"/>
    <n v="0"/>
    <x v="0"/>
    <n v="0"/>
    <d v="2013-05-26T00:00:00"/>
    <x v="29"/>
    <n v="1677878"/>
    <x v="1"/>
    <x v="0"/>
    <n v="3133"/>
    <n v="9.42"/>
    <s v="PORT04PORT09"/>
    <n v="21.470399999999998"/>
    <n v="6.2E-2"/>
    <n v="1851.2677199999998"/>
    <n v="29512.86"/>
  </r>
  <r>
    <n v="1447301266.7"/>
    <d v="2013-05-26T00:00:00"/>
    <x v="1"/>
    <x v="1"/>
    <s v="DTP"/>
    <n v="0"/>
    <x v="0"/>
    <n v="0"/>
    <d v="2013-05-26T00:00:00"/>
    <x v="29"/>
    <n v="1677878"/>
    <x v="1"/>
    <x v="0"/>
    <n v="1960"/>
    <n v="5.46"/>
    <s v="PORT04PORT09"/>
    <n v="21.470399999999998"/>
    <n v="6.2E-2"/>
    <n v="684.96960000000001"/>
    <n v="10701.6"/>
  </r>
  <r>
    <n v="1447369236.7"/>
    <d v="2013-05-26T00:00:00"/>
    <x v="1"/>
    <x v="1"/>
    <s v="DTP"/>
    <n v="0"/>
    <x v="0"/>
    <n v="0"/>
    <d v="2013-05-26T00:00:00"/>
    <x v="29"/>
    <n v="1677878"/>
    <x v="1"/>
    <x v="0"/>
    <n v="2285"/>
    <n v="6"/>
    <s v="PORT04PORT09"/>
    <n v="21.470399999999998"/>
    <n v="6.2E-2"/>
    <n v="871.49040000000002"/>
    <n v="13710"/>
  </r>
  <r>
    <n v="1447195370.7"/>
    <d v="2013-05-26T00:00:00"/>
    <x v="1"/>
    <x v="1"/>
    <s v="DTP"/>
    <n v="0"/>
    <x v="0"/>
    <n v="0"/>
    <d v="2013-05-26T00:00:00"/>
    <x v="29"/>
    <n v="1677884"/>
    <x v="1"/>
    <x v="0"/>
    <n v="4044"/>
    <n v="10.36"/>
    <s v="PORT04PORT09"/>
    <n v="21.470399999999998"/>
    <n v="6.2E-2"/>
    <n v="2619.0124800000003"/>
    <n v="41895.839999999997"/>
  </r>
  <r>
    <n v="1447152849.7"/>
    <d v="2013-05-26T00:00:00"/>
    <x v="1"/>
    <x v="1"/>
    <s v="DTP"/>
    <n v="0"/>
    <x v="0"/>
    <n v="0"/>
    <d v="2013-05-26T00:00:00"/>
    <x v="29"/>
    <n v="1677878"/>
    <x v="1"/>
    <x v="0"/>
    <n v="5555"/>
    <n v="14.319999999999999"/>
    <s v="PORT04PORT09"/>
    <n v="21.470399999999998"/>
    <n v="6.2E-2"/>
    <n v="4953.4215999999997"/>
    <n v="79547.599999999991"/>
  </r>
  <r>
    <n v="1447152805.7"/>
    <d v="2013-05-26T00:00:00"/>
    <x v="1"/>
    <x v="1"/>
    <s v="DTP"/>
    <n v="0"/>
    <x v="0"/>
    <n v="0"/>
    <d v="2013-05-26T00:00:00"/>
    <x v="29"/>
    <n v="1677878"/>
    <x v="1"/>
    <x v="0"/>
    <n v="2846"/>
    <n v="6.9200000000000008"/>
    <s v="PORT04PORT09"/>
    <n v="21.470399999999998"/>
    <n v="6.2E-2"/>
    <n v="1242.5182400000001"/>
    <n v="19694.320000000003"/>
  </r>
  <r>
    <n v="1447281343.7"/>
    <d v="2013-05-26T00:00:00"/>
    <x v="1"/>
    <x v="1"/>
    <s v="DTP"/>
    <n v="0"/>
    <x v="0"/>
    <n v="0"/>
    <d v="2013-05-26T00:00:00"/>
    <x v="29"/>
    <n v="1677877"/>
    <x v="1"/>
    <x v="0"/>
    <n v="2233"/>
    <n v="4.6361290322580633"/>
    <s v="PORT04PORT09"/>
    <n v="21.470399999999998"/>
    <n v="6.2E-2"/>
    <n v="663.32391999999982"/>
    <n v="10352.476129032255"/>
  </r>
  <r>
    <n v="1447321331.7"/>
    <d v="2013-05-26T00:00:00"/>
    <x v="1"/>
    <x v="1"/>
    <s v="DTP"/>
    <n v="0"/>
    <x v="0"/>
    <n v="0"/>
    <d v="2013-05-26T00:00:00"/>
    <x v="29"/>
    <n v="1677877"/>
    <x v="1"/>
    <x v="0"/>
    <n v="2262"/>
    <n v="4.6361290322580633"/>
    <s v="PORT04PORT09"/>
    <n v="21.470399999999998"/>
    <n v="6.2E-2"/>
    <n v="671.65967999999987"/>
    <n v="10486.923870967739"/>
  </r>
  <r>
    <n v="1447234928.7"/>
    <d v="2013-05-26T00:00:00"/>
    <x v="1"/>
    <x v="1"/>
    <s v="DTP"/>
    <n v="0"/>
    <x v="0"/>
    <n v="0"/>
    <d v="2013-05-26T00:00:00"/>
    <x v="29"/>
    <n v="1677877"/>
    <x v="1"/>
    <x v="0"/>
    <n v="2301"/>
    <n v="4.6361290322580633"/>
    <s v="PORT04PORT09"/>
    <n v="21.470399999999998"/>
    <n v="6.2E-2"/>
    <n v="682.86983999999984"/>
    <n v="10667.732903225804"/>
  </r>
  <r>
    <n v="1447160921.7"/>
    <d v="2013-05-26T00:00:00"/>
    <x v="1"/>
    <x v="1"/>
    <s v="DTP"/>
    <n v="0"/>
    <x v="0"/>
    <n v="0"/>
    <d v="2013-05-26T00:00:00"/>
    <x v="29"/>
    <n v="1677877"/>
    <x v="1"/>
    <x v="0"/>
    <n v="2295"/>
    <n v="4.6361290322580633"/>
    <s v="PORT04PORT09"/>
    <n v="21.470399999999998"/>
    <n v="6.2E-2"/>
    <n v="681.14519999999982"/>
    <n v="10639.916129032255"/>
  </r>
  <r>
    <n v="1447189431.7"/>
    <d v="2013-05-26T00:00:00"/>
    <x v="1"/>
    <x v="1"/>
    <s v="DTP"/>
    <n v="0"/>
    <x v="0"/>
    <n v="0"/>
    <d v="2013-05-26T00:00:00"/>
    <x v="29"/>
    <n v="1677877"/>
    <x v="1"/>
    <x v="0"/>
    <n v="4286"/>
    <n v="7.8"/>
    <s v="PORT04PORT09"/>
    <n v="21.470399999999998"/>
    <n v="6.2E-2"/>
    <n v="2094.1799999999998"/>
    <n v="33430.799999999996"/>
  </r>
  <r>
    <n v="1447391424.7"/>
    <d v="2013-05-26T00:00:00"/>
    <x v="1"/>
    <x v="1"/>
    <s v="DTP"/>
    <n v="0"/>
    <x v="0"/>
    <n v="0"/>
    <d v="2013-05-26T00:00:00"/>
    <x v="29"/>
    <n v="1613321"/>
    <x v="1"/>
    <x v="0"/>
    <n v="749"/>
    <n v="2.8339700805523589"/>
    <s v="PORT04PORT09"/>
    <n v="21.470399999999998"/>
    <n v="6.2E-2"/>
    <n v="153.07430260069043"/>
    <n v="2122.6435903337169"/>
  </r>
  <r>
    <n v="1447226353.7"/>
    <d v="2013-05-26T00:00:00"/>
    <x v="1"/>
    <x v="1"/>
    <s v="DTP"/>
    <n v="0"/>
    <x v="0"/>
    <n v="0"/>
    <d v="2013-05-26T00:00:00"/>
    <x v="29"/>
    <n v="1613321"/>
    <x v="1"/>
    <x v="0"/>
    <n v="961"/>
    <n v="4.28"/>
    <s v="PORT04PORT09"/>
    <n v="21.470399999999998"/>
    <n v="6.2E-2"/>
    <n v="276.48136000000005"/>
    <n v="4113.08"/>
  </r>
  <r>
    <n v="1447406877.7"/>
    <d v="2013-05-26T00:00:00"/>
    <x v="1"/>
    <x v="1"/>
    <s v="DTP"/>
    <n v="0"/>
    <x v="0"/>
    <n v="0"/>
    <d v="2013-05-26T00:00:00"/>
    <x v="29"/>
    <n v="1613321"/>
    <x v="1"/>
    <x v="0"/>
    <n v="3401"/>
    <n v="17.68"/>
    <s v="PORT04PORT09"/>
    <n v="21.470399999999998"/>
    <n v="6.2E-2"/>
    <n v="3749.5105600000002"/>
    <n v="60129.68"/>
  </r>
  <r>
    <n v="1447349611.7"/>
    <d v="2013-05-26T00:00:00"/>
    <x v="1"/>
    <x v="1"/>
    <s v="DTP"/>
    <n v="0"/>
    <x v="0"/>
    <n v="0"/>
    <d v="2013-05-26T00:00:00"/>
    <x v="29"/>
    <n v="1622685"/>
    <x v="1"/>
    <x v="0"/>
    <n v="341"/>
    <n v="0.39776025236593054"/>
    <s v="PORT04PORT09"/>
    <n v="21.470399999999998"/>
    <n v="6.2E-2"/>
    <n v="29.879847255520502"/>
    <n v="135.63624605678231"/>
  </r>
  <r>
    <n v="1447349597.7"/>
    <d v="2013-05-26T00:00:00"/>
    <x v="1"/>
    <x v="1"/>
    <s v="DTP"/>
    <n v="0"/>
    <x v="0"/>
    <n v="0"/>
    <d v="2013-05-26T00:00:00"/>
    <x v="29"/>
    <n v="1622685"/>
    <x v="1"/>
    <x v="0"/>
    <n v="327"/>
    <n v="0.31820820189274446"/>
    <s v="PORT04PORT09"/>
    <n v="21.470399999999998"/>
    <n v="6.2E-2"/>
    <n v="27.921753085173499"/>
    <n v="104.05408201892743"/>
  </r>
  <r>
    <n v="1447349612.7"/>
    <d v="2013-05-26T00:00:00"/>
    <x v="1"/>
    <x v="1"/>
    <s v="DTP"/>
    <n v="0"/>
    <x v="0"/>
    <n v="0"/>
    <d v="2013-05-26T00:00:00"/>
    <x v="29"/>
    <n v="1622685"/>
    <x v="1"/>
    <x v="0"/>
    <n v="320"/>
    <n v="0.39776025236593054"/>
    <s v="PORT04PORT09"/>
    <n v="21.470399999999998"/>
    <n v="6.2E-2"/>
    <n v="29.36196340694006"/>
    <n v="127.28328075709777"/>
  </r>
  <r>
    <n v="1447152513.7"/>
    <d v="2013-05-26T00:00:00"/>
    <x v="1"/>
    <x v="1"/>
    <s v="DTP"/>
    <n v="0"/>
    <x v="0"/>
    <n v="0"/>
    <d v="2013-05-26T00:00:00"/>
    <x v="29"/>
    <n v="1622685"/>
    <x v="1"/>
    <x v="0"/>
    <n v="306"/>
    <n v="0.18562145110410092"/>
    <s v="PORT04PORT09"/>
    <n v="21.470399999999998"/>
    <n v="6.2E-2"/>
    <n v="24.992010170347001"/>
    <n v="56.800164037854877"/>
  </r>
  <r>
    <n v="1447152324.7"/>
    <d v="2013-05-26T00:00:00"/>
    <x v="1"/>
    <x v="1"/>
    <s v="DTP"/>
    <n v="0"/>
    <x v="0"/>
    <n v="0"/>
    <d v="2013-05-26T00:00:00"/>
    <x v="29"/>
    <n v="1622685"/>
    <x v="1"/>
    <x v="0"/>
    <n v="384"/>
    <n v="0.66293375394321763"/>
    <s v="PORT04PORT09"/>
    <n v="21.470399999999998"/>
    <n v="6.2E-2"/>
    <n v="37.253526813880121"/>
    <n v="254.56656151419557"/>
  </r>
  <r>
    <n v="1447162860.7"/>
    <d v="2013-05-26T00:00:00"/>
    <x v="1"/>
    <x v="1"/>
    <s v="DTP"/>
    <n v="0"/>
    <x v="0"/>
    <n v="0"/>
    <d v="2013-05-26T00:00:00"/>
    <x v="29"/>
    <n v="1622685"/>
    <x v="1"/>
    <x v="0"/>
    <n v="445"/>
    <n v="1.7899211356466875"/>
    <s v="PORT04PORT09"/>
    <n v="21.470399999999998"/>
    <n v="6.2E-2"/>
    <n v="70.85432413249211"/>
    <n v="796.51490536277595"/>
  </r>
  <r>
    <n v="1447273170.7"/>
    <d v="2013-05-26T00:00:00"/>
    <x v="1"/>
    <x v="1"/>
    <s v="DTP"/>
    <n v="0"/>
    <x v="0"/>
    <n v="0"/>
    <d v="2013-05-26T00:00:00"/>
    <x v="29"/>
    <n v="1622685"/>
    <x v="1"/>
    <x v="0"/>
    <n v="426"/>
    <n v="2.0153186119873814"/>
    <s v="PORT04PORT09"/>
    <n v="21.470399999999998"/>
    <n v="6.2E-2"/>
    <n v="74.698995179810709"/>
    <n v="858.52572870662448"/>
  </r>
  <r>
    <n v="1447265552.7"/>
    <d v="2013-05-26T00:00:00"/>
    <x v="1"/>
    <x v="1"/>
    <s v="DTP"/>
    <n v="0"/>
    <x v="0"/>
    <n v="0"/>
    <d v="2013-05-26T00:00:00"/>
    <x v="29"/>
    <n v="1622685"/>
    <x v="1"/>
    <x v="0"/>
    <n v="295"/>
    <n v="0.79552050473186109"/>
    <s v="PORT04PORT09"/>
    <n v="21.470399999999998"/>
    <n v="6.2E-2"/>
    <n v="36.020470031545742"/>
    <n v="234.67854889589901"/>
  </r>
  <r>
    <n v="1447349604.7"/>
    <d v="2013-05-26T00:00:00"/>
    <x v="1"/>
    <x v="1"/>
    <s v="DTP"/>
    <n v="0"/>
    <x v="0"/>
    <n v="0"/>
    <d v="2013-05-26T00:00:00"/>
    <x v="29"/>
    <n v="1622685"/>
    <x v="1"/>
    <x v="0"/>
    <n v="367"/>
    <n v="0.53034700315457406"/>
    <s v="PORT04PORT09"/>
    <n v="21.470399999999998"/>
    <n v="6.2E-2"/>
    <n v="33.537915709779178"/>
    <n v="194.63735015772869"/>
  </r>
  <r>
    <n v="1447281233.7"/>
    <d v="2013-05-26T00:00:00"/>
    <x v="1"/>
    <x v="1"/>
    <s v="DTP"/>
    <n v="0"/>
    <x v="0"/>
    <n v="0"/>
    <d v="2013-05-26T00:00:00"/>
    <x v="29"/>
    <n v="1622685"/>
    <x v="1"/>
    <x v="0"/>
    <n v="285"/>
    <n v="0.66293375394321763"/>
    <s v="PORT04PORT09"/>
    <n v="21.470399999999998"/>
    <n v="6.2E-2"/>
    <n v="33.184439432176653"/>
    <n v="188.93611987381703"/>
  </r>
  <r>
    <n v="1447349613.7"/>
    <d v="2013-05-26T00:00:00"/>
    <x v="1"/>
    <x v="1"/>
    <s v="DTP"/>
    <n v="0"/>
    <x v="0"/>
    <n v="0"/>
    <d v="2013-05-26T00:00:00"/>
    <x v="29"/>
    <n v="1622685"/>
    <x v="1"/>
    <x v="0"/>
    <n v="935"/>
    <n v="4.7"/>
    <s v="PORT04PORT09"/>
    <n v="21.470399999999998"/>
    <n v="6.2E-2"/>
    <n v="293.92939999999999"/>
    <n v="4394.5"/>
  </r>
  <r>
    <n v="1447372088.7"/>
    <d v="2013-05-26T00:00:00"/>
    <x v="1"/>
    <x v="1"/>
    <s v="DTP"/>
    <n v="0"/>
    <x v="0"/>
    <n v="0"/>
    <d v="2013-05-26T00:00:00"/>
    <x v="29"/>
    <n v="1622685"/>
    <x v="1"/>
    <x v="0"/>
    <n v="1139"/>
    <n v="5.3"/>
    <s v="PORT04PORT09"/>
    <n v="21.470399999999998"/>
    <n v="6.2E-2"/>
    <n v="395.74579999999997"/>
    <n v="6036.7"/>
  </r>
  <r>
    <n v="1447372089.7"/>
    <d v="2013-05-26T00:00:00"/>
    <x v="1"/>
    <x v="1"/>
    <s v="DTP"/>
    <n v="0"/>
    <x v="0"/>
    <n v="0"/>
    <d v="2013-05-26T00:00:00"/>
    <x v="29"/>
    <n v="1622685"/>
    <x v="1"/>
    <x v="0"/>
    <n v="1444"/>
    <n v="6.58"/>
    <s v="PORT04PORT09"/>
    <n v="21.470399999999998"/>
    <n v="6.2E-2"/>
    <n v="610.56464000000005"/>
    <n v="9501.52"/>
  </r>
  <r>
    <n v="1447232304.7"/>
    <d v="2013-05-26T00:00:00"/>
    <x v="1"/>
    <x v="1"/>
    <s v="DTP"/>
    <n v="0"/>
    <x v="0"/>
    <n v="0"/>
    <d v="2013-05-26T00:00:00"/>
    <x v="29"/>
    <n v="1668345"/>
    <x v="1"/>
    <x v="0"/>
    <n v="340"/>
    <n v="8.594455110107285"/>
    <s v="PORT04PORT09"/>
    <n v="21.470399999999998"/>
    <n v="6.2E-2"/>
    <n v="202.64151372106153"/>
    <n v="2922.1147374364768"/>
  </r>
  <r>
    <n v="1447158000.7"/>
    <d v="2013-05-26T00:00:00"/>
    <x v="1"/>
    <x v="1"/>
    <s v="DTP"/>
    <n v="0"/>
    <x v="0"/>
    <n v="0"/>
    <d v="2013-05-26T00:00:00"/>
    <x v="29"/>
    <n v="1668345"/>
    <x v="1"/>
    <x v="0"/>
    <n v="1110"/>
    <n v="83.54"/>
    <s v="PORT04PORT09"/>
    <n v="21.470399999999998"/>
    <n v="6.2E-2"/>
    <n v="5770.6932000000006"/>
    <n v="92729.400000000009"/>
  </r>
  <r>
    <n v="1447276560.7"/>
    <d v="2013-05-26T00:00:00"/>
    <x v="1"/>
    <x v="1"/>
    <s v="DTP"/>
    <n v="0"/>
    <x v="0"/>
    <n v="0"/>
    <d v="2013-05-26T00:00:00"/>
    <x v="29"/>
    <n v="1668345"/>
    <x v="1"/>
    <x v="0"/>
    <n v="1000"/>
    <n v="72.56"/>
    <s v="PORT04PORT09"/>
    <n v="21.470399999999998"/>
    <n v="6.2E-2"/>
    <n v="4520.1904000000004"/>
    <n v="72560"/>
  </r>
  <r>
    <n v="1447204979.7"/>
    <d v="2013-05-26T00:00:00"/>
    <x v="1"/>
    <x v="1"/>
    <s v="DTP"/>
    <n v="0"/>
    <x v="0"/>
    <n v="0"/>
    <d v="2013-05-26T00:00:00"/>
    <x v="29"/>
    <n v="1686758"/>
    <x v="1"/>
    <x v="0"/>
    <n v="3755"/>
    <n v="34.82"/>
    <s v="PORT04PORT09"/>
    <n v="21.470399999999998"/>
    <n v="6.2E-2"/>
    <n v="8127.9146000000001"/>
    <n v="130749.1"/>
  </r>
  <r>
    <n v="1447407275.7"/>
    <d v="2013-05-26T00:00:00"/>
    <x v="1"/>
    <x v="1"/>
    <s v="DTP"/>
    <n v="0"/>
    <x v="0"/>
    <n v="0"/>
    <d v="2013-05-26T00:00:00"/>
    <x v="29"/>
    <n v="1687644"/>
    <x v="1"/>
    <x v="0"/>
    <n v="1284"/>
    <n v="11.16"/>
    <s v="PORT04PORT09"/>
    <n v="21.470399999999998"/>
    <n v="6.2E-2"/>
    <n v="909.89567999999997"/>
    <n v="14329.44"/>
  </r>
  <r>
    <n v="1447173485.7"/>
    <d v="2013-05-26T00:00:00"/>
    <x v="1"/>
    <x v="1"/>
    <s v="DTP"/>
    <n v="0"/>
    <x v="0"/>
    <n v="0"/>
    <d v="2013-05-26T00:00:00"/>
    <x v="29"/>
    <n v="1623991"/>
    <x v="1"/>
    <x v="0"/>
    <n v="407"/>
    <n v="0.84470117751610763"/>
    <s v="PORT04PORT09"/>
    <n v="21.470399999999998"/>
    <n v="6.2E-2"/>
    <n v="42.785589513441458"/>
    <n v="343.79337924905582"/>
  </r>
  <r>
    <n v="1447218311.7"/>
    <d v="2013-05-26T00:00:00"/>
    <x v="1"/>
    <x v="1"/>
    <s v="DTP"/>
    <n v="0"/>
    <x v="0"/>
    <n v="0"/>
    <d v="2013-05-26T00:00:00"/>
    <x v="29"/>
    <n v="1623991"/>
    <x v="1"/>
    <x v="0"/>
    <n v="369"/>
    <n v="0.84470117751610763"/>
    <s v="PORT04PORT09"/>
    <n v="21.470399999999998"/>
    <n v="6.2E-2"/>
    <n v="40.795473539213511"/>
    <n v="311.69473450344373"/>
  </r>
  <r>
    <n v="1447376475.7"/>
    <d v="2013-05-26T00:00:00"/>
    <x v="1"/>
    <x v="1"/>
    <s v="DTP"/>
    <n v="0"/>
    <x v="0"/>
    <n v="0"/>
    <d v="2013-05-26T00:00:00"/>
    <x v="29"/>
    <n v="1623991"/>
    <x v="1"/>
    <x v="0"/>
    <n v="359"/>
    <n v="0.84470117751610763"/>
    <s v="PORT04PORT09"/>
    <n v="21.470399999999998"/>
    <n v="6.2E-2"/>
    <n v="40.271758809153525"/>
    <n v="303.24772272828261"/>
  </r>
  <r>
    <n v="1447376479.7"/>
    <d v="2013-05-26T00:00:00"/>
    <x v="1"/>
    <x v="1"/>
    <s v="DTP"/>
    <n v="0"/>
    <x v="0"/>
    <n v="0"/>
    <d v="2013-05-26T00:00:00"/>
    <x v="29"/>
    <n v="1623991"/>
    <x v="1"/>
    <x v="0"/>
    <n v="510"/>
    <n v="1.5373561430793159"/>
    <s v="PORT04PORT09"/>
    <n v="21.470399999999998"/>
    <n v="6.2E-2"/>
    <n v="70.081601244167956"/>
    <n v="784.05163297045112"/>
  </r>
  <r>
    <n v="1447376478.7"/>
    <d v="2013-05-26T00:00:00"/>
    <x v="1"/>
    <x v="1"/>
    <s v="DTP"/>
    <n v="0"/>
    <x v="0"/>
    <n v="0"/>
    <d v="2013-05-26T00:00:00"/>
    <x v="29"/>
    <n v="1623991"/>
    <x v="1"/>
    <x v="0"/>
    <n v="815"/>
    <n v="3.86"/>
    <s v="PORT04PORT09"/>
    <n v="21.470399999999998"/>
    <n v="6.2E-2"/>
    <n v="216.51619999999997"/>
    <n v="3145.9"/>
  </r>
  <r>
    <n v="1447376477.7"/>
    <d v="2013-05-26T00:00:00"/>
    <x v="1"/>
    <x v="1"/>
    <s v="DTP"/>
    <n v="0"/>
    <x v="0"/>
    <n v="0"/>
    <d v="2013-05-26T00:00:00"/>
    <x v="29"/>
    <n v="1623991"/>
    <x v="1"/>
    <x v="0"/>
    <n v="1277"/>
    <n v="5.62"/>
    <s v="PORT04PORT09"/>
    <n v="21.470399999999998"/>
    <n v="6.2E-2"/>
    <n v="466.42828000000003"/>
    <n v="7176.74"/>
  </r>
  <r>
    <n v="1447230379.7"/>
    <d v="2013-05-26T00:00:00"/>
    <x v="1"/>
    <x v="1"/>
    <s v="DTP"/>
    <n v="0"/>
    <x v="0"/>
    <n v="0"/>
    <d v="2013-05-26T00:00:00"/>
    <x v="29"/>
    <n v="1635536"/>
    <x v="1"/>
    <x v="0"/>
    <n v="374"/>
    <n v="1.6225983313468415"/>
    <s v="PORT04PORT09"/>
    <n v="21.470399999999998"/>
    <n v="6.2E-2"/>
    <n v="59.09521010727056"/>
    <n v="606.85177592371872"/>
  </r>
  <r>
    <n v="1447187234.7"/>
    <d v="2013-05-26T00:00:00"/>
    <x v="1"/>
    <x v="1"/>
    <s v="DTP"/>
    <n v="0"/>
    <x v="0"/>
    <n v="0"/>
    <d v="2013-05-26T00:00:00"/>
    <x v="29"/>
    <n v="1635536"/>
    <x v="1"/>
    <x v="0"/>
    <n v="333"/>
    <n v="1.1063170441001193"/>
    <s v="PORT04PORT09"/>
    <n v="21.470399999999998"/>
    <n v="6.2E-2"/>
    <n v="44.311421692491066"/>
    <n v="368.40357568533972"/>
  </r>
  <r>
    <n v="1447265676.7"/>
    <d v="2013-05-26T00:00:00"/>
    <x v="1"/>
    <x v="1"/>
    <s v="DTP"/>
    <n v="0"/>
    <x v="0"/>
    <n v="0"/>
    <d v="2013-05-26T00:00:00"/>
    <x v="29"/>
    <n v="1635536"/>
    <x v="1"/>
    <x v="0"/>
    <n v="255"/>
    <n v="3.6877234803337308E-2"/>
    <s v="PORT04PORT09"/>
    <n v="21.470399999999998"/>
    <n v="6.2E-2"/>
    <n v="22.053429082240761"/>
    <n v="9.4036948748510127"/>
  </r>
  <r>
    <n v="1447273168.7"/>
    <d v="2013-05-26T00:00:00"/>
    <x v="1"/>
    <x v="1"/>
    <s v="DTP"/>
    <n v="0"/>
    <x v="0"/>
    <n v="0"/>
    <d v="2013-05-26T00:00:00"/>
    <x v="29"/>
    <n v="1636236"/>
    <x v="1"/>
    <x v="0"/>
    <n v="447"/>
    <n v="5.98"/>
    <s v="PORT04PORT09"/>
    <n v="21.470399999999998"/>
    <n v="6.2E-2"/>
    <n v="187.20012000000003"/>
    <n v="2673.0600000000004"/>
  </r>
  <r>
    <n v="1447375116.7"/>
    <d v="2013-05-26T00:00:00"/>
    <x v="1"/>
    <x v="1"/>
    <s v="DTP"/>
    <n v="0"/>
    <x v="0"/>
    <n v="0"/>
    <d v="2013-05-26T00:00:00"/>
    <x v="29"/>
    <n v="1636236"/>
    <x v="1"/>
    <x v="0"/>
    <n v="532"/>
    <n v="5.7"/>
    <s v="PORT04PORT09"/>
    <n v="21.470399999999998"/>
    <n v="6.2E-2"/>
    <n v="209.47919999999999"/>
    <n v="3032.4"/>
  </r>
  <r>
    <n v="1447188657.7"/>
    <d v="2013-05-26T00:00:00"/>
    <x v="1"/>
    <x v="1"/>
    <s v="DTP"/>
    <n v="0"/>
    <x v="0"/>
    <n v="0"/>
    <d v="2013-05-26T00:00:00"/>
    <x v="29"/>
    <n v="1636236"/>
    <x v="1"/>
    <x v="0"/>
    <n v="539"/>
    <n v="6.38"/>
    <s v="PORT04PORT09"/>
    <n v="21.470399999999998"/>
    <n v="6.2E-2"/>
    <n v="234.67723999999998"/>
    <n v="3438.82"/>
  </r>
  <r>
    <n v="1447403031.7"/>
    <d v="2013-05-26T00:00:00"/>
    <x v="1"/>
    <x v="1"/>
    <s v="DTP"/>
    <n v="0"/>
    <x v="0"/>
    <n v="0"/>
    <d v="2013-05-26T00:00:00"/>
    <x v="15"/>
    <n v="1695862"/>
    <x v="1"/>
    <x v="0"/>
    <n v="100322"/>
    <n v="86.632609946627852"/>
    <s v="PORT04PORT09"/>
    <n v="21.470399999999998"/>
    <n v="6.2E-2"/>
    <n v="538873.18549406715"/>
    <n v="8691156.6950655989"/>
  </r>
  <r>
    <n v="1447336154.7"/>
    <d v="2013-05-26T00:00:00"/>
    <x v="1"/>
    <x v="1"/>
    <s v="DTP"/>
    <n v="0"/>
    <x v="0"/>
    <n v="0"/>
    <d v="2013-05-26T00:00:00"/>
    <x v="15"/>
    <n v="1684560"/>
    <x v="1"/>
    <x v="0"/>
    <n v="21269"/>
    <n v="9.3603514819929021"/>
    <s v="PORT04PORT09"/>
    <n v="21.470399999999998"/>
    <n v="6.2E-2"/>
    <n v="12364.759971571437"/>
    <n v="199085.31567050703"/>
  </r>
  <r>
    <n v="1447313963.7"/>
    <d v="2013-05-26T00:00:00"/>
    <x v="1"/>
    <x v="1"/>
    <s v="DTP"/>
    <n v="0"/>
    <x v="0"/>
    <n v="0"/>
    <d v="2013-05-26T00:00:00"/>
    <x v="15"/>
    <n v="1684560"/>
    <x v="1"/>
    <x v="0"/>
    <n v="18244"/>
    <n v="8.0231584131367732"/>
    <s v="PORT04PORT09"/>
    <n v="21.470399999999998"/>
    <n v="6.2E-2"/>
    <n v="9096.6895295345712"/>
    <n v="146374.50208926731"/>
  </r>
  <r>
    <n v="1447301405.7"/>
    <d v="2013-05-26T00:00:00"/>
    <x v="1"/>
    <x v="1"/>
    <s v="DTP"/>
    <n v="0"/>
    <x v="0"/>
    <n v="0"/>
    <d v="2013-05-26T00:00:00"/>
    <x v="15"/>
    <n v="1684560"/>
    <x v="1"/>
    <x v="0"/>
    <n v="3245"/>
    <n v="1.3371930688561289"/>
    <s v="PORT04PORT09"/>
    <n v="21.470399999999998"/>
    <n v="6.2E-2"/>
    <n v="290.50027352316454"/>
    <n v="4339.191508438138"/>
  </r>
  <r>
    <n v="1447301453.7"/>
    <d v="2013-05-26T00:00:00"/>
    <x v="1"/>
    <x v="1"/>
    <s v="DTP"/>
    <n v="0"/>
    <x v="0"/>
    <n v="0"/>
    <d v="2013-05-26T00:00:00"/>
    <x v="15"/>
    <n v="1684560"/>
    <x v="1"/>
    <x v="0"/>
    <n v="9247"/>
    <n v="4.0115792065683866"/>
    <s v="PORT04PORT09"/>
    <n v="21.470399999999998"/>
    <n v="6.2E-2"/>
    <n v="2321.3649212345481"/>
    <n v="37095.072923137872"/>
  </r>
  <r>
    <n v="1447396792.7"/>
    <d v="2013-05-26T00:00:00"/>
    <x v="1"/>
    <x v="1"/>
    <s v="DTP"/>
    <n v="0"/>
    <x v="0"/>
    <n v="0"/>
    <d v="2013-05-26T00:00:00"/>
    <x v="15"/>
    <n v="1684560"/>
    <x v="1"/>
    <x v="0"/>
    <n v="15279"/>
    <n v="6.6859653442806444"/>
    <s v="PORT04PORT09"/>
    <n v="21.470399999999998"/>
    <n v="6.2E-2"/>
    <n v="6355.0719987063658"/>
    <n v="102154.86449526396"/>
  </r>
  <r>
    <n v="1447266103.7"/>
    <d v="2013-05-26T00:00:00"/>
    <x v="1"/>
    <x v="1"/>
    <s v="DTP"/>
    <n v="0"/>
    <x v="0"/>
    <n v="0"/>
    <d v="2013-05-26T00:00:00"/>
    <x v="15"/>
    <n v="1700139"/>
    <x v="1"/>
    <x v="0"/>
    <n v="10723"/>
    <n v="13.165751514778794"/>
    <s v="PORT04PORT09"/>
    <n v="21.470399999999998"/>
    <n v="6.2E-2"/>
    <n v="8774.404316564327"/>
    <n v="141176.35349297299"/>
  </r>
  <r>
    <n v="1447331999.7"/>
    <d v="2013-05-26T00:00:00"/>
    <x v="1"/>
    <x v="1"/>
    <s v="DTP"/>
    <n v="0"/>
    <x v="0"/>
    <n v="0"/>
    <d v="2013-05-26T00:00:00"/>
    <x v="15"/>
    <n v="1700139"/>
    <x v="1"/>
    <x v="0"/>
    <n v="21117"/>
    <n v="25.331503029557588"/>
    <s v="PORT04PORT09"/>
    <n v="21.470399999999998"/>
    <n v="6.2E-2"/>
    <n v="33186.842067460391"/>
    <n v="534925.34947516758"/>
  </r>
  <r>
    <n v="1447346302.7"/>
    <d v="2013-05-26T00:00:00"/>
    <x v="1"/>
    <x v="1"/>
    <s v="DTP"/>
    <n v="0"/>
    <x v="0"/>
    <n v="0"/>
    <d v="2013-05-26T00:00:00"/>
    <x v="15"/>
    <n v="1700139"/>
    <x v="1"/>
    <x v="0"/>
    <n v="31511"/>
    <n v="41.497254544336386"/>
    <s v="PORT04PORT09"/>
    <n v="21.470399999999998"/>
    <n v="6.2E-2"/>
    <n v="81093.909652688206"/>
    <n v="1307619.9879465839"/>
  </r>
  <r>
    <n v="1447266658.7"/>
    <d v="2013-05-26T00:00:00"/>
    <x v="1"/>
    <x v="1"/>
    <s v="DTP"/>
    <n v="0"/>
    <x v="0"/>
    <n v="0"/>
    <d v="2013-05-26T00:00:00"/>
    <x v="15"/>
    <n v="1700128"/>
    <x v="1"/>
    <x v="0"/>
    <n v="50662"/>
    <n v="51.09005610759494"/>
    <s v="PORT04PORT09"/>
    <n v="21.470399999999998"/>
    <n v="6.2E-2"/>
    <n v="160497.58459642442"/>
    <n v="2588324.4225229747"/>
  </r>
  <r>
    <n v="1447352343.7"/>
    <d v="2013-05-26T00:00:00"/>
    <x v="1"/>
    <x v="1"/>
    <s v="DTP"/>
    <n v="0"/>
    <x v="0"/>
    <n v="0"/>
    <d v="2013-05-26T00:00:00"/>
    <x v="15"/>
    <n v="1700128"/>
    <x v="1"/>
    <x v="0"/>
    <n v="101098"/>
    <n v="116.18011221518988"/>
    <s v="PORT04PORT09"/>
    <n v="21.470399999999998"/>
    <n v="6.2E-2"/>
    <n v="728247.24345333851"/>
    <n v="11745576.984731266"/>
  </r>
  <r>
    <n v="1447178782.7"/>
    <d v="2013-05-26T00:00:00"/>
    <x v="1"/>
    <x v="1"/>
    <s v="DTP"/>
    <n v="0"/>
    <x v="0"/>
    <n v="0"/>
    <d v="2013-05-26T00:00:00"/>
    <x v="15"/>
    <n v="1700128"/>
    <x v="1"/>
    <x v="0"/>
    <n v="80957"/>
    <n v="86.544089772151906"/>
    <s v="PORT04PORT09"/>
    <n v="21.470399999999998"/>
    <n v="6.2E-2"/>
    <n v="434415.16269241431"/>
    <n v="7006349.8756841021"/>
  </r>
  <r>
    <n v="1447306357.7"/>
    <d v="2013-05-26T00:00:00"/>
    <x v="1"/>
    <x v="1"/>
    <s v="DTP"/>
    <n v="0"/>
    <x v="0"/>
    <n v="0"/>
    <d v="2013-05-26T00:00:00"/>
    <x v="15"/>
    <n v="1700130"/>
    <x v="1"/>
    <x v="0"/>
    <n v="19133"/>
    <n v="17.614022213322929"/>
    <s v="PORT04PORT09"/>
    <n v="21.470399999999998"/>
    <n v="6.2E-2"/>
    <n v="20916.033794465471"/>
    <n v="337009.08700750762"/>
  </r>
  <r>
    <n v="1447408720.7"/>
    <d v="2013-05-26T00:00:00"/>
    <x v="1"/>
    <x v="1"/>
    <s v="DTP"/>
    <n v="0"/>
    <x v="0"/>
    <n v="0"/>
    <d v="2013-05-26T00:00:00"/>
    <x v="15"/>
    <n v="1702016"/>
    <x v="1"/>
    <x v="0"/>
    <n v="20483"/>
    <n v="33.490407304003512"/>
    <s v="PORT04PORT09"/>
    <n v="21.470399999999998"/>
    <n v="6.2E-2"/>
    <n v="42552.47919409004"/>
    <n v="685984.01280790393"/>
  </r>
  <r>
    <n v="1447299452.7"/>
    <d v="2013-05-26T00:00:00"/>
    <x v="1"/>
    <x v="1"/>
    <s v="DTP"/>
    <n v="0"/>
    <x v="0"/>
    <n v="0"/>
    <d v="2013-05-26T00:00:00"/>
    <x v="15"/>
    <n v="1700138"/>
    <x v="1"/>
    <x v="0"/>
    <n v="21311"/>
    <n v="18.34478133413489"/>
    <s v="PORT04PORT09"/>
    <n v="21.470399999999998"/>
    <n v="6.2E-2"/>
    <n v="24260.099770728411"/>
    <n v="390945.63501174864"/>
  </r>
  <r>
    <n v="1447213173.7"/>
    <d v="2013-05-26T00:00:00"/>
    <x v="1"/>
    <x v="1"/>
    <s v="DTP"/>
    <n v="0"/>
    <x v="0"/>
    <n v="0"/>
    <d v="2013-05-26T00:00:00"/>
    <x v="15"/>
    <n v="1700138"/>
    <x v="1"/>
    <x v="0"/>
    <n v="19805"/>
    <n v="19.891582667410969"/>
    <s v="PORT04PORT09"/>
    <n v="21.470399999999998"/>
    <n v="6.2E-2"/>
    <n v="24446.543673140601"/>
    <n v="393952.79472807422"/>
  </r>
  <r>
    <n v="1447346301.7"/>
    <d v="2013-05-26T00:00:00"/>
    <x v="1"/>
    <x v="1"/>
    <s v="DTP"/>
    <n v="0"/>
    <x v="0"/>
    <n v="0"/>
    <d v="2013-05-26T00:00:00"/>
    <x v="15"/>
    <n v="1700142"/>
    <x v="1"/>
    <x v="0"/>
    <n v="10695"/>
    <n v="10.213268203183674"/>
    <s v="PORT04PORT09"/>
    <n v="21.470399999999998"/>
    <n v="6.2E-2"/>
    <n v="6793.7864128490619"/>
    <n v="109230.90343304939"/>
  </r>
  <r>
    <n v="1447230851.7"/>
    <d v="2013-05-26T00:00:00"/>
    <x v="1"/>
    <x v="1"/>
    <s v="DTP"/>
    <n v="0"/>
    <x v="0"/>
    <n v="0"/>
    <d v="2013-05-26T00:00:00"/>
    <x v="15"/>
    <n v="1700142"/>
    <x v="1"/>
    <x v="0"/>
    <n v="31489"/>
    <n v="32.639804609551021"/>
    <s v="PORT04PORT09"/>
    <n v="21.470399999999998"/>
    <n v="6.2E-2"/>
    <n v="63744.748455709429"/>
    <n v="1027794.8073501521"/>
  </r>
  <r>
    <n v="1447360736.7"/>
    <d v="2013-05-26T00:00:00"/>
    <x v="1"/>
    <x v="1"/>
    <s v="DTP"/>
    <n v="0"/>
    <x v="0"/>
    <n v="0"/>
    <d v="2013-05-26T00:00:00"/>
    <x v="15"/>
    <n v="1700142"/>
    <x v="1"/>
    <x v="0"/>
    <n v="21079"/>
    <n v="23.426536406367347"/>
    <s v="PORT04PORT09"/>
    <n v="21.470399999999998"/>
    <n v="6.2E-2"/>
    <n v="30637.56397640867"/>
    <n v="493807.96090981731"/>
  </r>
  <r>
    <n v="1447225179.7"/>
    <d v="2013-05-26T00:00:00"/>
    <x v="1"/>
    <x v="1"/>
    <s v="DTP"/>
    <n v="0"/>
    <x v="0"/>
    <n v="0"/>
    <d v="2013-05-26T00:00:00"/>
    <x v="15"/>
    <n v="1700140"/>
    <x v="1"/>
    <x v="0"/>
    <n v="22718"/>
    <n v="15.722900675299902"/>
    <s v="PORT04PORT09"/>
    <n v="21.470399999999998"/>
    <n v="6.2E-2"/>
    <n v="22167.427567570714"/>
    <n v="357192.85754146316"/>
  </r>
  <r>
    <n v="1447304639.7"/>
    <d v="2013-05-26T00:00:00"/>
    <x v="1"/>
    <x v="1"/>
    <s v="DTP"/>
    <n v="0"/>
    <x v="0"/>
    <n v="0"/>
    <d v="2013-05-26T00:00:00"/>
    <x v="15"/>
    <n v="1700140"/>
    <x v="1"/>
    <x v="0"/>
    <n v="22633"/>
    <n v="15.722900675299902"/>
    <s v="PORT04PORT09"/>
    <n v="21.470399999999998"/>
    <n v="6.2E-2"/>
    <n v="22084.567881011884"/>
    <n v="355856.41098406271"/>
  </r>
  <r>
    <n v="1447400256.7"/>
    <d v="2013-05-26T00:00:00"/>
    <x v="1"/>
    <x v="1"/>
    <s v="DTP"/>
    <n v="0"/>
    <x v="0"/>
    <n v="0"/>
    <d v="2013-05-26T00:00:00"/>
    <x v="15"/>
    <n v="1700140"/>
    <x v="1"/>
    <x v="0"/>
    <n v="17111"/>
    <n v="10.792175506474926"/>
    <s v="PORT04PORT09"/>
    <n v="21.470399999999998"/>
    <n v="6.2E-2"/>
    <n v="11470.695135660131"/>
    <n v="184664.91509129247"/>
  </r>
  <r>
    <n v="1447400257.7"/>
    <d v="2013-05-26T00:00:00"/>
    <x v="1"/>
    <x v="1"/>
    <s v="DTP"/>
    <n v="0"/>
    <x v="0"/>
    <n v="0"/>
    <d v="2013-05-26T00:00:00"/>
    <x v="15"/>
    <n v="1700143"/>
    <x v="1"/>
    <x v="0"/>
    <n v="19925"/>
    <n v="17.937377065267924"/>
    <s v="PORT04PORT09"/>
    <n v="21.470399999999998"/>
    <n v="6.2E-2"/>
    <n v="22180.409157578732"/>
    <n v="357402.23802546336"/>
  </r>
  <r>
    <n v="1447410986.7"/>
    <d v="2013-05-26T00:00:00"/>
    <x v="1"/>
    <x v="1"/>
    <s v="DTP"/>
    <n v="0"/>
    <x v="0"/>
    <n v="0"/>
    <d v="2013-05-26T00:00:00"/>
    <x v="15"/>
    <n v="1695687"/>
    <x v="1"/>
    <x v="0"/>
    <n v="6299"/>
    <n v="6.3213068497021281"/>
    <s v="PORT04PORT09"/>
    <n v="21.470399999999998"/>
    <n v="6.2E-2"/>
    <n v="2490.18093446897"/>
    <n v="39817.911846273702"/>
  </r>
  <r>
    <n v="1447199736.7"/>
    <d v="2013-05-26T00:00:00"/>
    <x v="1"/>
    <x v="1"/>
    <s v="DTP"/>
    <n v="0"/>
    <x v="0"/>
    <n v="0"/>
    <d v="2013-05-26T00:00:00"/>
    <x v="15"/>
    <n v="1695687"/>
    <x v="1"/>
    <x v="0"/>
    <n v="16271"/>
    <n v="17.856818265872342"/>
    <s v="PORT04PORT09"/>
    <n v="21.470399999999998"/>
    <n v="6.2E-2"/>
    <n v="18035.464380248548"/>
    <n v="290548.29000400886"/>
  </r>
  <r>
    <n v="1447403199.7"/>
    <d v="2013-05-26T00:00:00"/>
    <x v="1"/>
    <x v="1"/>
    <s v="DTP"/>
    <n v="0"/>
    <x v="0"/>
    <n v="0"/>
    <d v="2013-05-26T00:00:00"/>
    <x v="15"/>
    <n v="1691532"/>
    <x v="1"/>
    <x v="0"/>
    <n v="1247"/>
    <n v="1.6043903648278335"/>
    <s v="PORT04PORT09"/>
    <n v="21.470399999999998"/>
    <n v="6.2E-2"/>
    <n v="145.51223666629909"/>
    <n v="2000.6747849403084"/>
  </r>
  <r>
    <n v="1447403200.7"/>
    <d v="2013-05-26T00:00:00"/>
    <x v="1"/>
    <x v="1"/>
    <s v="DTP"/>
    <n v="0"/>
    <x v="0"/>
    <n v="0"/>
    <d v="2013-05-26T00:00:00"/>
    <x v="15"/>
    <n v="1691532"/>
    <x v="1"/>
    <x v="0"/>
    <n v="99300"/>
    <n v="173.83464611795551"/>
    <s v="PORT04PORT09"/>
    <n v="21.470399999999998"/>
    <n v="6.2E-2"/>
    <n v="1070251.8526898047"/>
    <n v="17261780.359512981"/>
  </r>
  <r>
    <n v="1447286441.7"/>
    <d v="2013-05-26T00:00:00"/>
    <x v="1"/>
    <x v="1"/>
    <s v="DTP"/>
    <n v="0"/>
    <x v="0"/>
    <n v="0"/>
    <d v="2013-05-26T00:00:00"/>
    <x v="15"/>
    <n v="1687774"/>
    <x v="1"/>
    <x v="0"/>
    <n v="12771"/>
    <n v="6.9233881562898381"/>
    <s v="PORT04PORT09"/>
    <n v="21.470399999999998"/>
    <n v="6.2E-2"/>
    <n v="5503.4229889266071"/>
    <n v="88418.590143977519"/>
  </r>
  <r>
    <n v="1447238287.7"/>
    <d v="2013-05-26T00:00:00"/>
    <x v="1"/>
    <x v="1"/>
    <s v="DTP"/>
    <n v="0"/>
    <x v="0"/>
    <n v="0"/>
    <d v="2013-05-26T00:00:00"/>
    <x v="15"/>
    <n v="1687774"/>
    <x v="1"/>
    <x v="0"/>
    <n v="15272"/>
    <n v="8.3080657875478057"/>
    <s v="PORT04PORT09"/>
    <n v="21.470399999999998"/>
    <n v="6.2E-2"/>
    <n v="7888.0788038606652"/>
    <n v="126880.78070743009"/>
  </r>
  <r>
    <n v="1447162832.7"/>
    <d v="2013-05-26T00:00:00"/>
    <x v="1"/>
    <x v="1"/>
    <s v="DTP"/>
    <n v="0"/>
    <x v="0"/>
    <n v="0"/>
    <d v="2013-05-26T00:00:00"/>
    <x v="15"/>
    <n v="1687774"/>
    <x v="1"/>
    <x v="0"/>
    <n v="30270"/>
    <n v="16.616131575095611"/>
    <s v="PORT04PORT09"/>
    <n v="21.470399999999998"/>
    <n v="6.2E-2"/>
    <n v="31205.629172244935"/>
    <n v="502970.30277814413"/>
  </r>
  <r>
    <n v="1447350123.7"/>
    <d v="2013-05-26T00:00:00"/>
    <x v="1"/>
    <x v="1"/>
    <s v="DTP"/>
    <n v="0"/>
    <x v="0"/>
    <n v="0"/>
    <d v="2013-05-26T00:00:00"/>
    <x v="15"/>
    <n v="1676699"/>
    <x v="1"/>
    <x v="0"/>
    <n v="3238"/>
    <n v="1.3370447625029351"/>
    <s v="PORT04PORT09"/>
    <n v="21.470399999999998"/>
    <n v="6.2E-2"/>
    <n v="289.89015834103924"/>
    <n v="4329.3509409845037"/>
  </r>
  <r>
    <n v="1447410976.7"/>
    <d v="2013-05-26T00:00:00"/>
    <x v="1"/>
    <x v="1"/>
    <s v="DTP"/>
    <n v="0"/>
    <x v="0"/>
    <n v="0"/>
    <d v="2013-05-26T00:00:00"/>
    <x v="15"/>
    <n v="1676699"/>
    <x v="1"/>
    <x v="0"/>
    <n v="9238"/>
    <n v="4.0111342875088054"/>
    <s v="PORT04PORT09"/>
    <n v="21.470399999999998"/>
    <n v="6.2E-2"/>
    <n v="2318.8716299763933"/>
    <n v="37054.858548006341"/>
  </r>
  <r>
    <n v="1447335956.7"/>
    <d v="2013-05-26T00:00:00"/>
    <x v="1"/>
    <x v="1"/>
    <s v="DTP"/>
    <n v="0"/>
    <x v="0"/>
    <n v="0"/>
    <d v="2013-05-26T00:00:00"/>
    <x v="15"/>
    <n v="1676699"/>
    <x v="1"/>
    <x v="0"/>
    <n v="15301"/>
    <n v="6.6852238125146757"/>
    <s v="PORT04PORT09"/>
    <n v="21.470399999999998"/>
    <n v="6.2E-2"/>
    <n v="6363.488192427797"/>
    <n v="102290.60955528705"/>
  </r>
  <r>
    <n v="1447392808.7"/>
    <d v="2013-05-26T00:00:00"/>
    <x v="1"/>
    <x v="1"/>
    <s v="DTP"/>
    <n v="0"/>
    <x v="0"/>
    <n v="0"/>
    <d v="2013-05-26T00:00:00"/>
    <x v="15"/>
    <n v="1676699"/>
    <x v="1"/>
    <x v="0"/>
    <n v="3242"/>
    <n v="1.3370447625029351"/>
    <s v="PORT04PORT09"/>
    <n v="21.470399999999998"/>
    <n v="6.2E-2"/>
    <n v="290.22174544213999"/>
    <n v="4334.6991200345155"/>
  </r>
  <r>
    <n v="1447219193.7"/>
    <d v="2013-05-26T00:00:00"/>
    <x v="1"/>
    <x v="1"/>
    <s v="DTP"/>
    <n v="0"/>
    <x v="0"/>
    <n v="0"/>
    <d v="2013-05-26T00:00:00"/>
    <x v="15"/>
    <n v="1676699"/>
    <x v="1"/>
    <x v="0"/>
    <n v="15282"/>
    <n v="6.6852238125146757"/>
    <s v="PORT04PORT09"/>
    <n v="21.470399999999998"/>
    <n v="6.2E-2"/>
    <n v="6355.6129987766553"/>
    <n v="102163.59030284928"/>
  </r>
  <r>
    <n v="1447216537.7"/>
    <d v="2013-05-26T00:00:00"/>
    <x v="1"/>
    <x v="1"/>
    <s v="DTP"/>
    <n v="0"/>
    <x v="0"/>
    <n v="0"/>
    <d v="2013-05-26T00:00:00"/>
    <x v="15"/>
    <n v="1676699"/>
    <x v="1"/>
    <x v="0"/>
    <n v="3258"/>
    <n v="1.3370447625029351"/>
    <s v="PORT04PORT09"/>
    <n v="21.470399999999998"/>
    <n v="6.2E-2"/>
    <n v="291.54809384654288"/>
    <n v="4356.0918362345628"/>
  </r>
  <r>
    <n v="1447373352.7"/>
    <d v="2013-05-26T00:00:00"/>
    <x v="1"/>
    <x v="1"/>
    <s v="DTP"/>
    <n v="0"/>
    <x v="0"/>
    <n v="0"/>
    <d v="2013-05-26T00:00:00"/>
    <x v="15"/>
    <n v="1685760"/>
    <x v="1"/>
    <x v="0"/>
    <n v="17740"/>
    <n v="6.1768964704663762"/>
    <s v="PORT04PORT09"/>
    <n v="21.470399999999998"/>
    <n v="6.2E-2"/>
    <n v="6815.3152899365577"/>
    <n v="109578.14338607351"/>
  </r>
  <r>
    <n v="1447224396.7"/>
    <d v="2013-05-26T00:00:00"/>
    <x v="1"/>
    <x v="1"/>
    <s v="DTP"/>
    <n v="0"/>
    <x v="0"/>
    <n v="0"/>
    <d v="2013-05-26T00:00:00"/>
    <x v="15"/>
    <n v="1685760"/>
    <x v="1"/>
    <x v="0"/>
    <n v="14249"/>
    <n v="4.9415171763731012"/>
    <s v="PORT04PORT09"/>
    <n v="21.470399999999998"/>
    <n v="6.2E-2"/>
    <n v="4386.9944512606999"/>
    <n v="70411.67824614032"/>
  </r>
  <r>
    <n v="1447367082.7"/>
    <d v="2013-05-26T00:00:00"/>
    <x v="1"/>
    <x v="1"/>
    <s v="DTP"/>
    <n v="0"/>
    <x v="0"/>
    <n v="0"/>
    <d v="2013-05-26T00:00:00"/>
    <x v="15"/>
    <n v="1685760"/>
    <x v="1"/>
    <x v="0"/>
    <n v="14272"/>
    <n v="4.9415171763731012"/>
    <s v="PORT04PORT09"/>
    <n v="21.470399999999998"/>
    <n v="6.2E-2"/>
    <n v="4394.0410547542078"/>
    <n v="70525.333141196897"/>
  </r>
  <r>
    <n v="1447175798.7"/>
    <d v="2013-05-26T00:00:00"/>
    <x v="1"/>
    <x v="1"/>
    <s v="DTP"/>
    <n v="0"/>
    <x v="0"/>
    <n v="0"/>
    <d v="2013-05-26T00:00:00"/>
    <x v="15"/>
    <n v="1685760"/>
    <x v="1"/>
    <x v="0"/>
    <n v="14333"/>
    <n v="4.9415171763731012"/>
    <s v="PORT04PORT09"/>
    <n v="21.470399999999998"/>
    <n v="6.2E-2"/>
    <n v="4412.7298727152511"/>
    <n v="70826.765688955653"/>
  </r>
  <r>
    <n v="1447373569.7"/>
    <d v="2013-05-26T00:00:00"/>
    <x v="1"/>
    <x v="1"/>
    <s v="DTP"/>
    <n v="0"/>
    <x v="0"/>
    <n v="0"/>
    <d v="2013-05-26T00:00:00"/>
    <x v="15"/>
    <n v="1685760"/>
    <x v="1"/>
    <x v="0"/>
    <n v="3819"/>
    <n v="1.2353792940932753"/>
    <s v="PORT04PORT09"/>
    <n v="21.470399999999998"/>
    <n v="6.2E-2"/>
    <n v="313.98103849681752"/>
    <n v="4717.9135241422182"/>
  </r>
  <r>
    <n v="1447356534.7"/>
    <d v="2013-05-26T00:00:00"/>
    <x v="1"/>
    <x v="1"/>
    <s v="DTP"/>
    <n v="0"/>
    <x v="0"/>
    <n v="0"/>
    <d v="2013-05-26T00:00:00"/>
    <x v="15"/>
    <n v="1685760"/>
    <x v="1"/>
    <x v="0"/>
    <n v="17822"/>
    <n v="6.1768964704663762"/>
    <s v="PORT04PORT09"/>
    <n v="21.470399999999998"/>
    <n v="6.2E-2"/>
    <n v="6846.7186315924091"/>
    <n v="110084.64889665176"/>
  </r>
  <r>
    <n v="1447373563.7"/>
    <d v="2013-05-26T00:00:00"/>
    <x v="1"/>
    <x v="1"/>
    <s v="DTP"/>
    <n v="0"/>
    <x v="0"/>
    <n v="0"/>
    <d v="2013-05-26T00:00:00"/>
    <x v="15"/>
    <n v="1685760"/>
    <x v="1"/>
    <x v="0"/>
    <n v="10767"/>
    <n v="3.7061378822798257"/>
    <s v="PORT04PORT09"/>
    <n v="21.470399999999998"/>
    <n v="6.2E-2"/>
    <n v="2495.5175678674268"/>
    <n v="39903.986578506883"/>
  </r>
  <r>
    <n v="1447200720.7"/>
    <d v="2013-05-26T00:00:00"/>
    <x v="1"/>
    <x v="1"/>
    <s v="DTP"/>
    <n v="0"/>
    <x v="0"/>
    <n v="0"/>
    <d v="2013-05-26T00:00:00"/>
    <x v="15"/>
    <n v="1676592"/>
    <x v="1"/>
    <x v="0"/>
    <n v="38809"/>
    <n v="22.0260153256705"/>
    <s v="PORT04PORT09"/>
    <n v="21.470399999999998"/>
    <n v="6.2E-2"/>
    <n v="53019.543383984681"/>
    <n v="854807.62877394643"/>
  </r>
  <r>
    <n v="1447174249.7"/>
    <d v="2013-05-26T00:00:00"/>
    <x v="1"/>
    <x v="1"/>
    <s v="DTP"/>
    <n v="0"/>
    <x v="0"/>
    <n v="0"/>
    <d v="2013-05-26T00:00:00"/>
    <x v="15"/>
    <n v="1676592"/>
    <x v="1"/>
    <x v="0"/>
    <n v="21318"/>
    <n v="10.468735632183909"/>
    <s v="PORT04PORT09"/>
    <n v="21.470399999999998"/>
    <n v="6.2E-2"/>
    <n v="13858.165784827588"/>
    <n v="223172.50620689659"/>
  </r>
  <r>
    <n v="1447379194.7"/>
    <d v="2013-05-26T00:00:00"/>
    <x v="1"/>
    <x v="1"/>
    <s v="DTP"/>
    <n v="0"/>
    <x v="0"/>
    <n v="0"/>
    <d v="2013-05-26T00:00:00"/>
    <x v="15"/>
    <n v="1676592"/>
    <x v="1"/>
    <x v="0"/>
    <n v="38785"/>
    <n v="23.0260153256705"/>
    <s v="PORT04PORT09"/>
    <n v="21.470399999999998"/>
    <n v="6.2E-2"/>
    <n v="55391.438673180077"/>
    <n v="893064.00440613029"/>
  </r>
  <r>
    <n v="1447174250.7"/>
    <d v="2013-05-26T00:00:00"/>
    <x v="1"/>
    <x v="1"/>
    <s v="DTP"/>
    <n v="0"/>
    <x v="0"/>
    <n v="0"/>
    <d v="2013-05-26T00:00:00"/>
    <x v="15"/>
    <n v="1676592"/>
    <x v="1"/>
    <x v="0"/>
    <n v="42248"/>
    <n v="24.62"/>
    <s v="PORT04PORT09"/>
    <n v="21.470399999999998"/>
    <n v="6.2E-2"/>
    <n v="64510.507519999999"/>
    <n v="1040145.76"/>
  </r>
  <r>
    <n v="1447364708.7"/>
    <d v="2013-05-26T00:00:00"/>
    <x v="1"/>
    <x v="1"/>
    <s v="DTP"/>
    <n v="0"/>
    <x v="0"/>
    <n v="0"/>
    <d v="2013-05-26T00:00:00"/>
    <x v="15"/>
    <n v="1676592"/>
    <x v="1"/>
    <x v="0"/>
    <n v="28293"/>
    <n v="16.060000000000002"/>
    <s v="PORT04PORT09"/>
    <n v="21.470399999999998"/>
    <n v="6.2E-2"/>
    <n v="28193.376360000002"/>
    <n v="454385.58000000007"/>
  </r>
  <r>
    <n v="1447400335.7"/>
    <d v="2013-05-26T00:00:00"/>
    <x v="1"/>
    <x v="1"/>
    <s v="DTP"/>
    <n v="0"/>
    <x v="0"/>
    <n v="0"/>
    <d v="2013-05-26T00:00:00"/>
    <x v="15"/>
    <n v="1676592"/>
    <x v="1"/>
    <x v="0"/>
    <n v="14317"/>
    <n v="7.52"/>
    <s v="PORT04PORT09"/>
    <n v="21.470399999999998"/>
    <n v="6.2E-2"/>
    <n v="6696.6284800000003"/>
    <n v="107663.84"/>
  </r>
  <r>
    <n v="1447200723.7"/>
    <d v="2013-05-26T00:00:00"/>
    <x v="1"/>
    <x v="1"/>
    <s v="DTP"/>
    <n v="0"/>
    <x v="0"/>
    <n v="0"/>
    <d v="2013-05-26T00:00:00"/>
    <x v="15"/>
    <n v="1676592"/>
    <x v="1"/>
    <x v="0"/>
    <n v="28309"/>
    <n v="15.960000000000003"/>
    <s v="PORT04PORT09"/>
    <n v="21.470399999999998"/>
    <n v="6.2E-2"/>
    <n v="28033.792080000003"/>
    <n v="451811.64000000007"/>
  </r>
  <r>
    <n v="1447400295.7"/>
    <d v="2013-05-26T00:00:00"/>
    <x v="1"/>
    <x v="1"/>
    <s v="DTP"/>
    <n v="0"/>
    <x v="0"/>
    <n v="0"/>
    <d v="2013-05-26T00:00:00"/>
    <x v="15"/>
    <n v="1676592"/>
    <x v="1"/>
    <x v="0"/>
    <n v="45793"/>
    <n v="26.26"/>
    <s v="PORT04PORT09"/>
    <n v="21.470399999999998"/>
    <n v="6.2E-2"/>
    <n v="74577.969560000012"/>
    <n v="1202524.1800000002"/>
  </r>
  <r>
    <n v="1447265611.7"/>
    <d v="2013-05-26T00:00:00"/>
    <x v="1"/>
    <x v="1"/>
    <s v="DTP"/>
    <n v="0"/>
    <x v="0"/>
    <n v="0"/>
    <d v="2013-05-26T00:00:00"/>
    <x v="15"/>
    <n v="1676592"/>
    <x v="1"/>
    <x v="0"/>
    <n v="80811"/>
    <n v="42.720000000000006"/>
    <s v="PORT04PORT09"/>
    <n v="21.470399999999998"/>
    <n v="6.2E-2"/>
    <n v="214060.71744000001"/>
    <n v="3452245.9200000004"/>
  </r>
  <r>
    <n v="1447174248.7"/>
    <d v="2013-05-26T00:00:00"/>
    <x v="1"/>
    <x v="1"/>
    <s v="DTP"/>
    <n v="0"/>
    <x v="0"/>
    <n v="0"/>
    <d v="2013-05-26T00:00:00"/>
    <x v="15"/>
    <n v="1676592"/>
    <x v="1"/>
    <x v="0"/>
    <n v="94817"/>
    <n v="45"/>
    <s v="PORT04PORT09"/>
    <n v="21.470399999999998"/>
    <n v="6.2E-2"/>
    <n v="264560.90039999998"/>
    <n v="4266765"/>
  </r>
  <r>
    <n v="1447367859.7"/>
    <d v="2013-05-26T00:00:00"/>
    <x v="1"/>
    <x v="1"/>
    <s v="DTP"/>
    <n v="0"/>
    <x v="0"/>
    <n v="0"/>
    <d v="2013-05-26T00:00:00"/>
    <x v="15"/>
    <n v="1676592"/>
    <x v="1"/>
    <x v="0"/>
    <n v="45771"/>
    <n v="24.96"/>
    <s v="PORT04PORT09"/>
    <n v="21.470399999999998"/>
    <n v="6.2E-2"/>
    <n v="70853.008320000008"/>
    <n v="1142444.1600000001"/>
  </r>
  <r>
    <n v="1447400305.7"/>
    <d v="2013-05-26T00:00:00"/>
    <x v="1"/>
    <x v="1"/>
    <s v="DTP"/>
    <n v="0"/>
    <x v="0"/>
    <n v="0"/>
    <d v="2013-05-26T00:00:00"/>
    <x v="15"/>
    <n v="1676592"/>
    <x v="1"/>
    <x v="0"/>
    <n v="49257"/>
    <n v="27.72"/>
    <s v="PORT04PORT09"/>
    <n v="21.470399999999998"/>
    <n v="6.2E-2"/>
    <n v="84676.520879999996"/>
    <n v="1365404.04"/>
  </r>
  <r>
    <n v="1447174247.7"/>
    <d v="2013-05-26T00:00:00"/>
    <x v="1"/>
    <x v="1"/>
    <s v="DTP"/>
    <n v="0"/>
    <x v="0"/>
    <n v="0"/>
    <d v="2013-05-26T00:00:00"/>
    <x v="15"/>
    <n v="1676592"/>
    <x v="1"/>
    <x v="0"/>
    <n v="49257"/>
    <n v="26.680000000000003"/>
    <s v="PORT04PORT09"/>
    <n v="21.470399999999998"/>
    <n v="6.2E-2"/>
    <n v="81500.42952000002"/>
    <n v="1314176.7600000002"/>
  </r>
  <r>
    <n v="1447302693.7"/>
    <d v="2013-05-26T00:00:00"/>
    <x v="1"/>
    <x v="1"/>
    <s v="DTP"/>
    <n v="0"/>
    <x v="0"/>
    <n v="0"/>
    <d v="2013-05-26T00:00:00"/>
    <x v="15"/>
    <n v="1676592"/>
    <x v="1"/>
    <x v="0"/>
    <n v="80734"/>
    <n v="46.16"/>
    <s v="PORT04PORT09"/>
    <n v="21.470399999999998"/>
    <n v="6.2E-2"/>
    <n v="231075.71967999995"/>
    <n v="3726681.44"/>
  </r>
  <r>
    <n v="1447162189.7"/>
    <d v="2013-05-26T00:00:00"/>
    <x v="1"/>
    <x v="1"/>
    <s v="DTP"/>
    <n v="0"/>
    <x v="0"/>
    <n v="0"/>
    <d v="2013-05-26T00:00:00"/>
    <x v="15"/>
    <n v="1676592"/>
    <x v="1"/>
    <x v="0"/>
    <n v="49279"/>
    <n v="23.66"/>
    <s v="PORT04PORT09"/>
    <n v="21.470399999999998"/>
    <n v="6.2E-2"/>
    <n v="72309.821080000009"/>
    <n v="1165941.1399999999"/>
  </r>
  <r>
    <n v="1447374837.7"/>
    <d v="2013-05-26T00:00:00"/>
    <x v="1"/>
    <x v="1"/>
    <s v="DTP"/>
    <n v="0"/>
    <x v="0"/>
    <n v="0"/>
    <d v="2013-05-26T00:00:00"/>
    <x v="15"/>
    <n v="1676592"/>
    <x v="1"/>
    <x v="0"/>
    <n v="49293"/>
    <n v="24.66"/>
    <s v="PORT04PORT09"/>
    <n v="21.470399999999998"/>
    <n v="6.2E-2"/>
    <n v="75386.523960000006"/>
    <n v="1215565.3800000001"/>
  </r>
  <r>
    <n v="1447149002.7"/>
    <d v="2013-05-26T00:00:00"/>
    <x v="1"/>
    <x v="1"/>
    <s v="DTP"/>
    <n v="0"/>
    <x v="0"/>
    <n v="0"/>
    <d v="2013-05-26T00:00:00"/>
    <x v="15"/>
    <n v="1676592"/>
    <x v="1"/>
    <x v="0"/>
    <n v="49268"/>
    <n v="24.64"/>
    <s v="PORT04PORT09"/>
    <n v="21.470399999999998"/>
    <n v="6.2E-2"/>
    <n v="75287.208639999997"/>
    <n v="1213963.52"/>
  </r>
  <r>
    <n v="1447302712.7"/>
    <d v="2013-05-26T00:00:00"/>
    <x v="1"/>
    <x v="1"/>
    <s v="DTP"/>
    <n v="0"/>
    <x v="0"/>
    <n v="0"/>
    <d v="2013-05-26T00:00:00"/>
    <x v="15"/>
    <n v="1676592"/>
    <x v="1"/>
    <x v="0"/>
    <n v="17734"/>
    <n v="9.1199999999999992"/>
    <s v="PORT04PORT09"/>
    <n v="21.470399999999998"/>
    <n v="6.2E-2"/>
    <n v="10048.983359999998"/>
    <n v="161734.07999999999"/>
  </r>
  <r>
    <n v="1447364796.7"/>
    <d v="2013-05-26T00:00:00"/>
    <x v="1"/>
    <x v="1"/>
    <s v="DTP"/>
    <n v="0"/>
    <x v="0"/>
    <n v="0"/>
    <d v="2013-05-26T00:00:00"/>
    <x v="15"/>
    <n v="1676592"/>
    <x v="1"/>
    <x v="0"/>
    <n v="17822"/>
    <n v="9.08"/>
    <s v="PORT04PORT09"/>
    <n v="21.470399999999998"/>
    <n v="6.2E-2"/>
    <n v="10054.543520000001"/>
    <n v="161823.76"/>
  </r>
  <r>
    <n v="1447346414.7"/>
    <d v="2013-05-26T00:00:00"/>
    <x v="1"/>
    <x v="1"/>
    <s v="DTP"/>
    <n v="0"/>
    <x v="0"/>
    <n v="0"/>
    <d v="2013-05-26T00:00:00"/>
    <x v="15"/>
    <n v="1676592"/>
    <x v="1"/>
    <x v="0"/>
    <n v="91267"/>
    <n v="44.139999999999993"/>
    <s v="PORT04PORT09"/>
    <n v="21.470399999999998"/>
    <n v="6.2E-2"/>
    <n v="249790.04395999998"/>
    <n v="4028525.3799999994"/>
  </r>
  <r>
    <n v="1447318859.7"/>
    <d v="2013-05-26T00:00:00"/>
    <x v="1"/>
    <x v="1"/>
    <s v="DTP"/>
    <n v="0"/>
    <x v="0"/>
    <n v="0"/>
    <d v="2013-05-26T00:00:00"/>
    <x v="15"/>
    <n v="1676592"/>
    <x v="1"/>
    <x v="0"/>
    <n v="87772"/>
    <n v="49.2"/>
    <s v="PORT04PORT09"/>
    <n v="21.470399999999998"/>
    <n v="6.2E-2"/>
    <n v="267761.17920000001"/>
    <n v="4318382.4000000004"/>
  </r>
  <r>
    <n v="1447225689.7"/>
    <d v="2013-05-26T00:00:00"/>
    <x v="1"/>
    <x v="1"/>
    <s v="DTP"/>
    <n v="0"/>
    <x v="0"/>
    <n v="0"/>
    <d v="2013-05-26T00:00:00"/>
    <x v="15"/>
    <n v="1676592"/>
    <x v="1"/>
    <x v="0"/>
    <n v="98298"/>
    <n v="46.92"/>
    <s v="PORT04PORT09"/>
    <n v="21.470399999999998"/>
    <n v="6.2E-2"/>
    <n v="285974.28431999998"/>
    <n v="4612142.16"/>
  </r>
  <r>
    <n v="1447379157.7"/>
    <d v="2013-05-26T00:00:00"/>
    <x v="1"/>
    <x v="1"/>
    <s v="DTP"/>
    <n v="0"/>
    <x v="0"/>
    <n v="0"/>
    <d v="2013-05-26T00:00:00"/>
    <x v="15"/>
    <n v="1687384"/>
    <x v="1"/>
    <x v="0"/>
    <n v="10740"/>
    <n v="6.3690576195503326"/>
    <s v="PORT04PORT09"/>
    <n v="21.470399999999998"/>
    <n v="6.2E-2"/>
    <n v="4262.4984877061761"/>
    <n v="68403.678833970567"/>
  </r>
  <r>
    <n v="1447252453.7"/>
    <d v="2013-05-26T00:00:00"/>
    <x v="1"/>
    <x v="1"/>
    <s v="DTP"/>
    <n v="0"/>
    <x v="0"/>
    <n v="0"/>
    <d v="2013-05-26T00:00:00"/>
    <x v="15"/>
    <n v="1687384"/>
    <x v="1"/>
    <x v="0"/>
    <n v="3741"/>
    <n v="2.1230192065167777"/>
    <s v="PORT04PORT09"/>
    <n v="21.470399999999998"/>
    <n v="6.2E-2"/>
    <n v="513.88772079791454"/>
    <n v="7942.2148515792651"/>
  </r>
  <r>
    <n v="1447145843.7"/>
    <d v="2013-05-26T00:00:00"/>
    <x v="1"/>
    <x v="1"/>
    <s v="DTP"/>
    <n v="0"/>
    <x v="0"/>
    <n v="0"/>
    <d v="2013-05-26T00:00:00"/>
    <x v="15"/>
    <n v="1687384"/>
    <x v="1"/>
    <x v="0"/>
    <n v="7290"/>
    <n v="4.2460384130335553"/>
    <s v="PORT04PORT09"/>
    <n v="21.470399999999998"/>
    <n v="6.2E-2"/>
    <n v="1940.5948419229064"/>
    <n v="30953.62003101462"/>
  </r>
  <r>
    <n v="1447145842.7"/>
    <d v="2013-05-26T00:00:00"/>
    <x v="1"/>
    <x v="1"/>
    <s v="DTP"/>
    <n v="0"/>
    <x v="0"/>
    <n v="0"/>
    <d v="2013-05-26T00:00:00"/>
    <x v="15"/>
    <n v="1687384"/>
    <x v="1"/>
    <x v="0"/>
    <n v="7298"/>
    <n v="4.2460384130335553"/>
    <s v="PORT04PORT09"/>
    <n v="21.470399999999998"/>
    <n v="6.2E-2"/>
    <n v="1942.7008769757711"/>
    <n v="30987.588338318888"/>
  </r>
  <r>
    <n v="1447224381.7"/>
    <d v="2013-05-26T00:00:00"/>
    <x v="1"/>
    <x v="1"/>
    <s v="DTP"/>
    <n v="0"/>
    <x v="0"/>
    <n v="0"/>
    <d v="2013-05-26T00:00:00"/>
    <x v="15"/>
    <n v="1687384"/>
    <x v="1"/>
    <x v="0"/>
    <n v="3777"/>
    <n v="2.1230192065167777"/>
    <s v="PORT04PORT09"/>
    <n v="21.470399999999998"/>
    <n v="6.2E-2"/>
    <n v="518.62629966685995"/>
    <n v="8018.643543013869"/>
  </r>
  <r>
    <n v="1447175772.7"/>
    <d v="2013-05-26T00:00:00"/>
    <x v="1"/>
    <x v="1"/>
    <s v="DTP"/>
    <n v="0"/>
    <x v="0"/>
    <n v="0"/>
    <d v="2013-05-26T00:00:00"/>
    <x v="15"/>
    <n v="1687384"/>
    <x v="1"/>
    <x v="0"/>
    <n v="21315"/>
    <n v="13.738115239100665"/>
    <s v="PORT04PORT09"/>
    <n v="21.470399999999998"/>
    <n v="6.2E-2"/>
    <n v="18176.8018319287"/>
    <n v="292827.92632143066"/>
  </r>
  <r>
    <n v="1447283651.7"/>
    <d v="2013-05-26T00:00:00"/>
    <x v="1"/>
    <x v="1"/>
    <s v="DTP"/>
    <n v="0"/>
    <x v="0"/>
    <n v="0"/>
    <d v="2013-05-26T00:00:00"/>
    <x v="15"/>
    <n v="1687384"/>
    <x v="1"/>
    <x v="0"/>
    <n v="10815"/>
    <n v="6.3690576195503326"/>
    <s v="PORT04PORT09"/>
    <n v="21.470399999999998"/>
    <n v="6.2E-2"/>
    <n v="4292.1146056370844"/>
    <n v="68881.358155436843"/>
  </r>
  <r>
    <n v="1447336006.7"/>
    <d v="2013-05-26T00:00:00"/>
    <x v="1"/>
    <x v="1"/>
    <s v="DTP"/>
    <n v="0"/>
    <x v="0"/>
    <n v="0"/>
    <d v="2013-05-26T00:00:00"/>
    <x v="15"/>
    <n v="1686463"/>
    <x v="1"/>
    <x v="0"/>
    <n v="1776"/>
    <n v="2.7099075461787141"/>
    <s v="PORT04PORT09"/>
    <n v="21.470399999999998"/>
    <n v="6.2E-2"/>
    <n v="319.86373972483057"/>
    <n v="4812.7958020133965"/>
  </r>
  <r>
    <n v="1447336000.7"/>
    <d v="2013-05-26T00:00:00"/>
    <x v="1"/>
    <x v="1"/>
    <s v="DTP"/>
    <n v="0"/>
    <x v="0"/>
    <n v="0"/>
    <d v="2013-05-26T00:00:00"/>
    <x v="15"/>
    <n v="1686463"/>
    <x v="1"/>
    <x v="0"/>
    <n v="1752"/>
    <n v="2.7099075461787141"/>
    <s v="PORT04PORT09"/>
    <n v="21.470399999999998"/>
    <n v="6.2E-2"/>
    <n v="315.83139729611662"/>
    <n v="4747.7580209051075"/>
  </r>
  <r>
    <n v="1447162850.7"/>
    <d v="2013-05-26T00:00:00"/>
    <x v="1"/>
    <x v="1"/>
    <s v="DTP"/>
    <n v="0"/>
    <x v="0"/>
    <n v="0"/>
    <d v="2013-05-26T00:00:00"/>
    <x v="15"/>
    <n v="1686463"/>
    <x v="1"/>
    <x v="0"/>
    <n v="1761"/>
    <n v="2.7099075461787141"/>
    <s v="PORT04PORT09"/>
    <n v="21.470399999999998"/>
    <n v="6.2E-2"/>
    <n v="317.34352570688435"/>
    <n v="4772.1471888207152"/>
  </r>
  <r>
    <n v="1447162849.7"/>
    <d v="2013-05-26T00:00:00"/>
    <x v="1"/>
    <x v="1"/>
    <s v="DTP"/>
    <n v="0"/>
    <x v="0"/>
    <n v="0"/>
    <d v="2013-05-26T00:00:00"/>
    <x v="15"/>
    <n v="1686463"/>
    <x v="1"/>
    <x v="0"/>
    <n v="1782"/>
    <n v="2.7099075461787141"/>
    <s v="PORT04PORT09"/>
    <n v="21.470399999999998"/>
    <n v="6.2E-2"/>
    <n v="320.871825332009"/>
    <n v="4829.0552472904683"/>
  </r>
  <r>
    <n v="1447211179.7"/>
    <d v="2013-05-26T00:00:00"/>
    <x v="1"/>
    <x v="1"/>
    <s v="DTP"/>
    <n v="0"/>
    <x v="0"/>
    <n v="0"/>
    <d v="2013-05-26T00:00:00"/>
    <x v="15"/>
    <n v="1686215"/>
    <x v="1"/>
    <x v="0"/>
    <n v="10297"/>
    <n v="35.160433650324862"/>
    <s v="PORT04PORT09"/>
    <n v="21.470399999999998"/>
    <n v="6.2E-2"/>
    <n v="22468.383488438496"/>
    <n v="362046.98529739509"/>
  </r>
  <r>
    <n v="1447211236.7"/>
    <d v="2013-05-26T00:00:00"/>
    <x v="1"/>
    <x v="1"/>
    <s v="DTP"/>
    <n v="0"/>
    <x v="0"/>
    <n v="0"/>
    <d v="2013-05-26T00:00:00"/>
    <x v="15"/>
    <n v="1666470"/>
    <x v="1"/>
    <x v="0"/>
    <n v="6278"/>
    <n v="6.9795009356058353"/>
    <s v="PORT04PORT09"/>
    <n v="21.470399999999998"/>
    <n v="6.2E-2"/>
    <n v="2738.143426171473"/>
    <n v="43817.306873733432"/>
  </r>
  <r>
    <n v="1447196613.7"/>
    <d v="2013-05-26T00:00:00"/>
    <x v="1"/>
    <x v="1"/>
    <s v="DTP"/>
    <n v="0"/>
    <x v="0"/>
    <n v="0"/>
    <d v="2013-05-26T00:00:00"/>
    <x v="15"/>
    <n v="1666524"/>
    <x v="1"/>
    <x v="0"/>
    <n v="40250"/>
    <n v="24.077967346624799"/>
    <s v="PORT04PORT09"/>
    <n v="21.470399999999998"/>
    <n v="6.2E-2"/>
    <n v="60108.037913502187"/>
    <n v="969138.18570164812"/>
  </r>
  <r>
    <n v="1447237855.7"/>
    <d v="2013-05-26T00:00:00"/>
    <x v="1"/>
    <x v="1"/>
    <s v="DTP"/>
    <n v="0"/>
    <x v="0"/>
    <n v="0"/>
    <d v="2013-05-26T00:00:00"/>
    <x v="15"/>
    <n v="1666524"/>
    <x v="1"/>
    <x v="0"/>
    <n v="35321"/>
    <n v="19.318221428296699"/>
    <s v="PORT04PORT09"/>
    <n v="21.470399999999998"/>
    <n v="6.2E-2"/>
    <n v="42326.482142269793"/>
    <n v="682338.89906886767"/>
  </r>
  <r>
    <n v="1447371285.7"/>
    <d v="2013-05-26T00:00:00"/>
    <x v="1"/>
    <x v="1"/>
    <s v="DTP"/>
    <n v="0"/>
    <x v="0"/>
    <n v="0"/>
    <d v="2013-05-26T00:00:00"/>
    <x v="15"/>
    <n v="1666524"/>
    <x v="1"/>
    <x v="0"/>
    <n v="37806"/>
    <n v="18.698094387460749"/>
    <s v="PORT04PORT09"/>
    <n v="21.470399999999998"/>
    <n v="6.2E-2"/>
    <n v="43849.280097565148"/>
    <n v="706900.15641234105"/>
  </r>
  <r>
    <n v="1447265535.7"/>
    <d v="2013-05-26T00:00:00"/>
    <x v="1"/>
    <x v="1"/>
    <s v="DTP"/>
    <n v="0"/>
    <x v="0"/>
    <n v="0"/>
    <d v="2013-05-26T00:00:00"/>
    <x v="15"/>
    <n v="1666524"/>
    <x v="1"/>
    <x v="0"/>
    <n v="50251"/>
    <n v="27.597459183281"/>
    <s v="PORT04PORT09"/>
    <n v="21.470399999999998"/>
    <n v="6.2E-2"/>
    <n v="86003.065527981322"/>
    <n v="1386799.9214190536"/>
  </r>
  <r>
    <n v="1447168793.7"/>
    <d v="2013-05-26T00:00:00"/>
    <x v="1"/>
    <x v="1"/>
    <s v="DTP"/>
    <n v="0"/>
    <x v="0"/>
    <n v="0"/>
    <d v="2013-05-26T00:00:00"/>
    <x v="15"/>
    <n v="1666524"/>
    <x v="1"/>
    <x v="0"/>
    <n v="10274"/>
    <n v="5.5194918366561998"/>
    <s v="PORT04PORT09"/>
    <n v="21.470399999999998"/>
    <n v="6.2E-2"/>
    <n v="3537.3204660479596"/>
    <n v="56707.259129805796"/>
  </r>
  <r>
    <n v="1447237853.7"/>
    <d v="2013-05-26T00:00:00"/>
    <x v="1"/>
    <x v="1"/>
    <s v="DTP"/>
    <n v="0"/>
    <x v="0"/>
    <n v="0"/>
    <d v="2013-05-26T00:00:00"/>
    <x v="15"/>
    <n v="1666524"/>
    <x v="1"/>
    <x v="0"/>
    <n v="5276"/>
    <n v="2.7597459183280999"/>
    <s v="PORT04PORT09"/>
    <n v="21.470399999999998"/>
    <n v="6.2E-2"/>
    <n v="924.21640683614146"/>
    <n v="14560.419465099056"/>
  </r>
  <r>
    <n v="1447302691.7"/>
    <d v="2013-05-26T00:00:00"/>
    <x v="1"/>
    <x v="1"/>
    <s v="DTP"/>
    <n v="0"/>
    <x v="0"/>
    <n v="0"/>
    <d v="2013-05-26T00:00:00"/>
    <x v="15"/>
    <n v="1666524"/>
    <x v="1"/>
    <x v="0"/>
    <n v="42808"/>
    <n v="25.457840305788849"/>
    <s v="PORT04PORT09"/>
    <n v="21.470399999999998"/>
    <n v="6.2E-2"/>
    <n v="67589.022524232962"/>
    <n v="1089799.2278102092"/>
  </r>
  <r>
    <n v="1447224405.7"/>
    <d v="2013-05-26T00:00:00"/>
    <x v="1"/>
    <x v="1"/>
    <s v="DTP"/>
    <n v="0"/>
    <x v="0"/>
    <n v="0"/>
    <d v="2013-05-26T00:00:00"/>
    <x v="15"/>
    <n v="1666524"/>
    <x v="1"/>
    <x v="0"/>
    <n v="50300"/>
    <n v="26.597459183281"/>
    <s v="PORT04PORT09"/>
    <n v="21.470399999999998"/>
    <n v="6.2E-2"/>
    <n v="82968.306608980129"/>
    <n v="1337852.1969190342"/>
  </r>
  <r>
    <n v="1447175699.7"/>
    <d v="2013-05-26T00:00:00"/>
    <x v="1"/>
    <x v="1"/>
    <s v="DTP"/>
    <n v="0"/>
    <x v="0"/>
    <n v="0"/>
    <d v="2013-05-26T00:00:00"/>
    <x v="15"/>
    <n v="1666524"/>
    <x v="1"/>
    <x v="0"/>
    <n v="47793"/>
    <n v="27.21758622411695"/>
    <s v="PORT04PORT09"/>
    <n v="21.470399999999998"/>
    <n v="6.2E-2"/>
    <n v="80671.696501371727"/>
    <n v="1300810.0984092213"/>
  </r>
  <r>
    <n v="1447269296.7"/>
    <d v="2013-05-26T00:00:00"/>
    <x v="1"/>
    <x v="1"/>
    <s v="DTP"/>
    <n v="0"/>
    <x v="0"/>
    <n v="0"/>
    <d v="2013-05-26T00:00:00"/>
    <x v="15"/>
    <n v="1666524"/>
    <x v="1"/>
    <x v="0"/>
    <n v="27738"/>
    <n v="16.178602550804548"/>
    <s v="PORT04PORT09"/>
    <n v="21.470399999999998"/>
    <n v="6.2E-2"/>
    <n v="27844.719208361428"/>
    <n v="448762.07755421655"/>
  </r>
  <r>
    <n v="1447414258.7"/>
    <d v="2013-05-26T00:00:00"/>
    <x v="1"/>
    <x v="1"/>
    <s v="DTP"/>
    <n v="0"/>
    <x v="0"/>
    <n v="0"/>
    <d v="2013-05-26T00:00:00"/>
    <x v="15"/>
    <n v="1666524"/>
    <x v="1"/>
    <x v="0"/>
    <n v="47823"/>
    <n v="28.21758622411695"/>
    <s v="PORT04PORT09"/>
    <n v="21.470399999999998"/>
    <n v="6.2E-2"/>
    <n v="83687.347211748594"/>
    <n v="1349449.625995945"/>
  </r>
  <r>
    <n v="1447151141.7"/>
    <d v="2013-05-26T00:00:00"/>
    <x v="1"/>
    <x v="1"/>
    <s v="DTP"/>
    <n v="0"/>
    <x v="0"/>
    <n v="0"/>
    <d v="2013-05-26T00:00:00"/>
    <x v="15"/>
    <n v="1666524"/>
    <x v="1"/>
    <x v="0"/>
    <n v="40287"/>
    <n v="21.077967346624799"/>
    <s v="PORT04PORT09"/>
    <n v="21.470399999999998"/>
    <n v="6.2E-2"/>
    <n v="52669.890770595339"/>
    <n v="849168.07049347332"/>
  </r>
  <r>
    <n v="1447237854.7"/>
    <d v="2013-05-26T00:00:00"/>
    <x v="1"/>
    <x v="1"/>
    <s v="DTP"/>
    <n v="0"/>
    <x v="0"/>
    <n v="0"/>
    <d v="2013-05-26T00:00:00"/>
    <x v="15"/>
    <n v="1666524"/>
    <x v="1"/>
    <x v="0"/>
    <n v="10329"/>
    <n v="5.5194918366561998"/>
    <s v="PORT04PORT09"/>
    <n v="21.470399999999998"/>
    <n v="6.2E-2"/>
    <n v="3556.1419332109572"/>
    <n v="57010.831180821886"/>
  </r>
  <r>
    <n v="1447281302.7"/>
    <d v="2013-05-26T00:00:00"/>
    <x v="1"/>
    <x v="1"/>
    <s v="DTP"/>
    <n v="0"/>
    <x v="0"/>
    <n v="0"/>
    <d v="2013-05-26T00:00:00"/>
    <x v="15"/>
    <n v="1666524"/>
    <x v="1"/>
    <x v="0"/>
    <n v="50288"/>
    <n v="26.597459183281"/>
    <s v="PORT04PORT09"/>
    <n v="21.470399999999998"/>
    <n v="6.2E-2"/>
    <n v="82948.51809934777"/>
    <n v="1337533.027408835"/>
  </r>
  <r>
    <n v="1447191359.7"/>
    <d v="2013-05-26T00:00:00"/>
    <x v="1"/>
    <x v="1"/>
    <s v="DTP"/>
    <n v="0"/>
    <x v="0"/>
    <n v="0"/>
    <d v="2013-05-26T00:00:00"/>
    <x v="15"/>
    <n v="1666524"/>
    <x v="1"/>
    <x v="0"/>
    <n v="50297"/>
    <n v="25.597459183281"/>
    <s v="PORT04PORT09"/>
    <n v="21.470399999999998"/>
    <n v="6.2E-2"/>
    <n v="79844.945481572038"/>
    <n v="1287475.4045414845"/>
  </r>
  <r>
    <n v="1447323693.7"/>
    <d v="2013-05-26T00:00:00"/>
    <x v="1"/>
    <x v="1"/>
    <s v="DTP"/>
    <n v="0"/>
    <x v="0"/>
    <n v="0"/>
    <d v="2013-05-26T00:00:00"/>
    <x v="15"/>
    <n v="1666524"/>
    <x v="1"/>
    <x v="0"/>
    <n v="12792"/>
    <n v="6.89936479582025"/>
    <s v="PORT04PORT09"/>
    <n v="21.470399999999998"/>
    <n v="6.2E-2"/>
    <n v="5493.3842170242242"/>
    <n v="88256.674468132638"/>
  </r>
  <r>
    <n v="1447149110.7"/>
    <d v="2013-05-26T00:00:00"/>
    <x v="1"/>
    <x v="1"/>
    <s v="DTP"/>
    <n v="0"/>
    <x v="0"/>
    <n v="0"/>
    <d v="2013-05-26T00:00:00"/>
    <x v="15"/>
    <n v="1666524"/>
    <x v="1"/>
    <x v="0"/>
    <n v="35282"/>
    <n v="19.318221428296699"/>
    <s v="PORT04PORT09"/>
    <n v="21.470399999999998"/>
    <n v="6.2E-2"/>
    <n v="42279.770682856171"/>
    <n v="681585.48843316408"/>
  </r>
  <r>
    <n v="1447205061.7"/>
    <d v="2013-05-26T00:00:00"/>
    <x v="1"/>
    <x v="1"/>
    <s v="DTP"/>
    <n v="0"/>
    <x v="0"/>
    <n v="0"/>
    <d v="2013-05-26T00:00:00"/>
    <x v="15"/>
    <n v="1666524"/>
    <x v="1"/>
    <x v="0"/>
    <n v="40278"/>
    <n v="21.077967346624799"/>
    <s v="PORT04PORT09"/>
    <n v="21.470399999999998"/>
    <n v="6.2E-2"/>
    <n v="52658.129264815921"/>
    <n v="848978.36878735363"/>
  </r>
  <r>
    <n v="1447196544.7"/>
    <d v="2013-05-26T00:00:00"/>
    <x v="1"/>
    <x v="1"/>
    <s v="DTP"/>
    <n v="0"/>
    <x v="0"/>
    <n v="0"/>
    <d v="2013-05-26T00:00:00"/>
    <x v="15"/>
    <n v="1666524"/>
    <x v="1"/>
    <x v="0"/>
    <n v="35244"/>
    <n v="19.318221428296699"/>
    <s v="PORT04PORT09"/>
    <n v="21.470399999999998"/>
    <n v="6.2E-2"/>
    <n v="42234.256953171105"/>
    <n v="680851.3960188888"/>
  </r>
  <r>
    <n v="1447265407.7"/>
    <d v="2013-05-26T00:00:00"/>
    <x v="1"/>
    <x v="1"/>
    <s v="DTP"/>
    <n v="0"/>
    <x v="0"/>
    <n v="0"/>
    <d v="2013-05-26T00:00:00"/>
    <x v="15"/>
    <n v="1667927"/>
    <x v="1"/>
    <x v="0"/>
    <n v="56257"/>
    <n v="33.298959161708872"/>
    <s v="PORT04PORT09"/>
    <n v="21.470399999999998"/>
    <n v="6.2E-2"/>
    <n v="116166.04222473589"/>
    <n v="1873299.5455602561"/>
  </r>
  <r>
    <n v="1447150572.7"/>
    <d v="2013-05-26T00:00:00"/>
    <x v="1"/>
    <x v="1"/>
    <s v="DTP"/>
    <n v="0"/>
    <x v="0"/>
    <n v="0"/>
    <d v="2013-05-26T00:00:00"/>
    <x v="15"/>
    <n v="1667927"/>
    <x v="1"/>
    <x v="0"/>
    <n v="49326"/>
    <n v="26.51158926649526"/>
    <s v="PORT04PORT09"/>
    <n v="21.470399999999998"/>
    <n v="6.2E-2"/>
    <n v="81099.530833867"/>
    <n v="1307710.6521591451"/>
  </r>
  <r>
    <n v="1447371317.7"/>
    <d v="2013-05-26T00:00:00"/>
    <x v="1"/>
    <x v="1"/>
    <s v="DTP"/>
    <n v="0"/>
    <x v="0"/>
    <n v="0"/>
    <d v="2013-05-26T00:00:00"/>
    <x v="15"/>
    <n v="1667927"/>
    <x v="1"/>
    <x v="0"/>
    <n v="10753"/>
    <n v="5.6810548428204131"/>
    <s v="PORT04PORT09"/>
    <n v="21.470399999999998"/>
    <n v="6.2E-2"/>
    <n v="3808.9501289405698"/>
    <n v="61088.382724847899"/>
  </r>
  <r>
    <n v="1447159826.7"/>
    <d v="2013-05-26T00:00:00"/>
    <x v="1"/>
    <x v="1"/>
    <s v="DTP"/>
    <n v="0"/>
    <x v="0"/>
    <n v="0"/>
    <d v="2013-05-26T00:00:00"/>
    <x v="15"/>
    <n v="1667927"/>
    <x v="1"/>
    <x v="0"/>
    <n v="49236"/>
    <n v="28.51158926649526"/>
    <s v="PORT04PORT09"/>
    <n v="21.470399999999998"/>
    <n v="6.2E-2"/>
    <n v="87056.860165759965"/>
    <n v="1403796.6091251606"/>
  </r>
  <r>
    <n v="1447273030.7"/>
    <d v="2013-05-26T00:00:00"/>
    <x v="1"/>
    <x v="1"/>
    <s v="DTP"/>
    <n v="0"/>
    <x v="0"/>
    <n v="0"/>
    <d v="2013-05-26T00:00:00"/>
    <x v="15"/>
    <n v="1667927"/>
    <x v="1"/>
    <x v="0"/>
    <n v="49259"/>
    <n v="26.51158926649526"/>
    <s v="PORT04PORT09"/>
    <n v="21.470399999999998"/>
    <n v="6.2E-2"/>
    <n v="80989.401692053987"/>
    <n v="1305934.3756782899"/>
  </r>
  <r>
    <n v="1447150571.7"/>
    <d v="2013-05-26T00:00:00"/>
    <x v="1"/>
    <x v="1"/>
    <s v="DTP"/>
    <n v="0"/>
    <x v="0"/>
    <n v="0"/>
    <d v="2013-05-26T00:00:00"/>
    <x v="15"/>
    <n v="1667927"/>
    <x v="1"/>
    <x v="0"/>
    <n v="45760"/>
    <n v="24.617904318888456"/>
    <s v="PORT04PORT09"/>
    <n v="21.470399999999998"/>
    <n v="6.2E-2"/>
    <n v="69865.419101204825"/>
    <n v="1126515.3016323359"/>
  </r>
  <r>
    <n v="1447150570.7"/>
    <d v="2013-05-26T00:00:00"/>
    <x v="1"/>
    <x v="1"/>
    <s v="DTP"/>
    <n v="0"/>
    <x v="0"/>
    <n v="0"/>
    <d v="2013-05-26T00:00:00"/>
    <x v="15"/>
    <n v="1667927"/>
    <x v="1"/>
    <x v="0"/>
    <n v="49280"/>
    <n v="25.51158926649526"/>
    <s v="PORT04PORT09"/>
    <n v="21.470399999999998"/>
    <n v="6.2E-2"/>
    <n v="77968.559781278964"/>
    <n v="1257211.1190528865"/>
  </r>
  <r>
    <n v="1447159825.7"/>
    <d v="2013-05-26T00:00:00"/>
    <x v="1"/>
    <x v="1"/>
    <s v="DTP"/>
    <n v="0"/>
    <x v="0"/>
    <n v="0"/>
    <d v="2013-05-26T00:00:00"/>
    <x v="15"/>
    <n v="1667927"/>
    <x v="1"/>
    <x v="0"/>
    <n v="45820"/>
    <n v="24.617904318888456"/>
    <s v="PORT04PORT09"/>
    <n v="21.470399999999998"/>
    <n v="6.2E-2"/>
    <n v="69956.997705271089"/>
    <n v="1127992.375891469"/>
  </r>
  <r>
    <n v="1447175754.7"/>
    <d v="2013-05-26T00:00:00"/>
    <x v="1"/>
    <x v="1"/>
    <s v="DTP"/>
    <n v="0"/>
    <x v="0"/>
    <n v="0"/>
    <d v="2013-05-26T00:00:00"/>
    <x v="15"/>
    <n v="1667927"/>
    <x v="1"/>
    <x v="0"/>
    <n v="66794"/>
    <n v="35.980014004529281"/>
    <s v="PORT04PORT09"/>
    <n v="21.470399999999998"/>
    <n v="6.2E-2"/>
    <n v="149022.91183594876"/>
    <n v="2403249.0554185286"/>
  </r>
  <r>
    <n v="1447159848.7"/>
    <d v="2013-05-26T00:00:00"/>
    <x v="1"/>
    <x v="1"/>
    <s v="DTP"/>
    <n v="0"/>
    <x v="0"/>
    <n v="0"/>
    <d v="2013-05-26T00:00:00"/>
    <x v="15"/>
    <n v="1667927"/>
    <x v="1"/>
    <x v="0"/>
    <n v="49239"/>
    <n v="27.51158926649526"/>
    <s v="PORT04PORT09"/>
    <n v="21.470399999999998"/>
    <n v="6.2E-2"/>
    <n v="84009.345321363537"/>
    <n v="1354643.1438929602"/>
  </r>
  <r>
    <n v="1447265406.7"/>
    <d v="2013-05-26T00:00:00"/>
    <x v="1"/>
    <x v="1"/>
    <s v="DTP"/>
    <n v="0"/>
    <x v="0"/>
    <n v="0"/>
    <d v="2013-05-26T00:00:00"/>
    <x v="15"/>
    <n v="1667927"/>
    <x v="1"/>
    <x v="0"/>
    <n v="3806"/>
    <n v="1.8936849476068045"/>
    <s v="PORT04PORT09"/>
    <n v="21.470399999999998"/>
    <n v="6.2E-2"/>
    <n v="468.32702445667286"/>
    <n v="7207.3649105914983"/>
  </r>
  <r>
    <n v="1447365210.7"/>
    <d v="2013-05-26T00:00:00"/>
    <x v="1"/>
    <x v="1"/>
    <s v="DTP"/>
    <n v="0"/>
    <x v="0"/>
    <n v="0"/>
    <d v="2013-05-26T00:00:00"/>
    <x v="15"/>
    <n v="1667927"/>
    <x v="1"/>
    <x v="0"/>
    <n v="49313"/>
    <n v="25.51158926649526"/>
    <s v="PORT04PORT09"/>
    <n v="21.470399999999998"/>
    <n v="6.2E-2"/>
    <n v="78020.756492918212"/>
    <n v="1258053.0014986808"/>
  </r>
  <r>
    <n v="1447150573.7"/>
    <d v="2013-05-26T00:00:00"/>
    <x v="1"/>
    <x v="1"/>
    <s v="DTP"/>
    <n v="0"/>
    <x v="0"/>
    <n v="0"/>
    <d v="2013-05-26T00:00:00"/>
    <x v="15"/>
    <n v="1667927"/>
    <x v="1"/>
    <x v="0"/>
    <n v="49268"/>
    <n v="26.51158926649526"/>
    <s v="PORT04PORT09"/>
    <n v="21.470399999999998"/>
    <n v="6.2E-2"/>
    <n v="81004.195158864692"/>
    <n v="1306172.9799816885"/>
  </r>
  <r>
    <n v="1447365209.7"/>
    <d v="2013-05-26T00:00:00"/>
    <x v="1"/>
    <x v="1"/>
    <s v="DTP"/>
    <n v="0"/>
    <x v="0"/>
    <n v="0"/>
    <d v="2013-05-26T00:00:00"/>
    <x v="15"/>
    <n v="1667927"/>
    <x v="1"/>
    <x v="0"/>
    <n v="49289"/>
    <n v="25.51158926649526"/>
    <s v="PORT04PORT09"/>
    <n v="21.470399999999998"/>
    <n v="6.2E-2"/>
    <n v="77982.795248089664"/>
    <n v="1257440.7233562849"/>
  </r>
  <r>
    <n v="1447162762.7"/>
    <d v="2013-05-26T00:00:00"/>
    <x v="1"/>
    <x v="1"/>
    <s v="DTP"/>
    <n v="0"/>
    <x v="0"/>
    <n v="0"/>
    <d v="2013-05-26T00:00:00"/>
    <x v="15"/>
    <n v="1667927"/>
    <x v="1"/>
    <x v="0"/>
    <n v="35293"/>
    <n v="18.936849476068044"/>
    <s v="PORT04PORT09"/>
    <n v="21.470399999999998"/>
    <n v="6.2E-2"/>
    <n v="41458.440570649902"/>
    <n v="668338.22855886945"/>
  </r>
  <r>
    <n v="1447132025.7"/>
    <d v="2013-05-26T00:00:00"/>
    <x v="1"/>
    <x v="1"/>
    <s v="DTP"/>
    <n v="0"/>
    <x v="0"/>
    <n v="0"/>
    <d v="2013-05-26T00:00:00"/>
    <x v="15"/>
    <n v="1667927"/>
    <x v="1"/>
    <x v="0"/>
    <n v="52742"/>
    <n v="30.405274214102064"/>
    <s v="PORT04PORT09"/>
    <n v="21.470399999999998"/>
    <n v="6.2E-2"/>
    <n v="99446.83870121061"/>
    <n v="1603634.9726001711"/>
  </r>
  <r>
    <n v="1447371293.7"/>
    <d v="2013-05-26T00:00:00"/>
    <x v="1"/>
    <x v="1"/>
    <s v="DTP"/>
    <n v="0"/>
    <x v="0"/>
    <n v="0"/>
    <d v="2013-05-26T00:00:00"/>
    <x v="15"/>
    <n v="1667927"/>
    <x v="1"/>
    <x v="0"/>
    <n v="3765"/>
    <n v="1.8936849476068045"/>
    <s v="PORT04PORT09"/>
    <n v="21.470399999999998"/>
    <n v="6.2E-2"/>
    <n v="463.51327731985634"/>
    <n v="7129.7238277396191"/>
  </r>
  <r>
    <n v="1447159847.7"/>
    <d v="2013-05-26T00:00:00"/>
    <x v="1"/>
    <x v="1"/>
    <s v="DTP"/>
    <n v="0"/>
    <x v="0"/>
    <n v="0"/>
    <d v="2013-05-26T00:00:00"/>
    <x v="15"/>
    <n v="1667927"/>
    <x v="1"/>
    <x v="0"/>
    <n v="49312"/>
    <n v="24.51158926649526"/>
    <s v="PORT04PORT09"/>
    <n v="21.470399999999998"/>
    <n v="6.2E-2"/>
    <n v="74961.830774383692"/>
    <n v="1208715.4899094142"/>
  </r>
  <r>
    <n v="1447306512.7"/>
    <d v="2013-05-26T00:00:00"/>
    <x v="1"/>
    <x v="1"/>
    <s v="DTP"/>
    <n v="0"/>
    <x v="0"/>
    <n v="0"/>
    <d v="2013-05-26T00:00:00"/>
    <x v="15"/>
    <n v="1667927"/>
    <x v="1"/>
    <x v="0"/>
    <n v="14267"/>
    <n v="7.574739790427218"/>
    <s v="PORT04PORT09"/>
    <n v="21.470399999999998"/>
    <n v="6.2E-2"/>
    <n v="6721.7367805815575"/>
    <n v="108068.81259002512"/>
  </r>
  <r>
    <n v="1447371322.7"/>
    <d v="2013-05-26T00:00:00"/>
    <x v="1"/>
    <x v="1"/>
    <s v="DTP"/>
    <n v="0"/>
    <x v="0"/>
    <n v="0"/>
    <d v="2013-05-26T00:00:00"/>
    <x v="15"/>
    <n v="1667927"/>
    <x v="1"/>
    <x v="0"/>
    <n v="35297"/>
    <n v="17.936849476068044"/>
    <s v="PORT04PORT09"/>
    <n v="21.470399999999998"/>
    <n v="6.2E-2"/>
    <n v="39274.722909319971"/>
    <n v="633116.97595677373"/>
  </r>
  <r>
    <n v="1447309538.7"/>
    <d v="2013-05-26T00:00:00"/>
    <x v="1"/>
    <x v="1"/>
    <s v="DTP"/>
    <n v="0"/>
    <x v="0"/>
    <n v="0"/>
    <d v="2013-05-26T00:00:00"/>
    <x v="15"/>
    <n v="1674598"/>
    <x v="1"/>
    <x v="0"/>
    <n v="14303"/>
    <n v="6.5112507962801889"/>
    <s v="PORT04PORT09"/>
    <n v="21.470399999999998"/>
    <n v="6.2E-2"/>
    <n v="5795.5564486301237"/>
    <n v="93130.420139195543"/>
  </r>
  <r>
    <n v="1447242306.7"/>
    <d v="2013-05-26T00:00:00"/>
    <x v="1"/>
    <x v="1"/>
    <s v="DTP"/>
    <n v="0"/>
    <x v="0"/>
    <n v="0"/>
    <d v="2013-05-26T00:00:00"/>
    <x v="15"/>
    <n v="1674598"/>
    <x v="1"/>
    <x v="0"/>
    <n v="3779"/>
    <n v="1.6278126990700472"/>
    <s v="PORT04PORT09"/>
    <n v="21.470399999999998"/>
    <n v="6.2E-2"/>
    <n v="402.86365976671391"/>
    <n v="6151.5041897857081"/>
  </r>
  <r>
    <n v="1447382054.7"/>
    <d v="2013-05-26T00:00:00"/>
    <x v="1"/>
    <x v="1"/>
    <s v="DTP"/>
    <n v="0"/>
    <x v="0"/>
    <n v="0"/>
    <d v="2013-05-26T00:00:00"/>
    <x v="15"/>
    <n v="1674598"/>
    <x v="1"/>
    <x v="0"/>
    <n v="35329"/>
    <n v="15.278126990700471"/>
    <s v="PORT04PORT09"/>
    <n v="21.470399999999998"/>
    <n v="6.2E-2"/>
    <n v="33486.649204176327"/>
    <n v="539760.94845445699"/>
  </r>
  <r>
    <n v="1447159052.7"/>
    <d v="2013-05-26T00:00:00"/>
    <x v="1"/>
    <x v="1"/>
    <s v="DTP"/>
    <n v="0"/>
    <x v="0"/>
    <n v="0"/>
    <d v="2013-05-26T00:00:00"/>
    <x v="15"/>
    <n v="1674598"/>
    <x v="1"/>
    <x v="0"/>
    <n v="21238"/>
    <n v="9.7668761944202824"/>
    <s v="PORT04PORT09"/>
    <n v="21.470399999999998"/>
    <n v="6.2E-2"/>
    <n v="12882.063230260073"/>
    <n v="207428.91661709794"/>
  </r>
  <r>
    <n v="1447334094.7"/>
    <d v="2013-05-26T00:00:00"/>
    <x v="1"/>
    <x v="1"/>
    <s v="DTP"/>
    <n v="0"/>
    <x v="0"/>
    <n v="0"/>
    <d v="2013-05-26T00:00:00"/>
    <x v="15"/>
    <n v="1674598"/>
    <x v="1"/>
    <x v="0"/>
    <n v="10764"/>
    <n v="4.8834380972101412"/>
    <s v="PORT04PORT09"/>
    <n v="21.470399999999998"/>
    <n v="6.2E-2"/>
    <n v="3280.5207160589375"/>
    <n v="52565.327678369962"/>
  </r>
  <r>
    <n v="1447205007.7"/>
    <d v="2013-05-26T00:00:00"/>
    <x v="1"/>
    <x v="1"/>
    <s v="DTP"/>
    <n v="0"/>
    <x v="0"/>
    <n v="0"/>
    <d v="2013-05-26T00:00:00"/>
    <x v="15"/>
    <n v="1674598"/>
    <x v="1"/>
    <x v="0"/>
    <n v="7282"/>
    <n v="3.2556253981400944"/>
    <s v="PORT04PORT09"/>
    <n v="21.470399999999998"/>
    <n v="6.2E-2"/>
    <n v="1491.3331772538822"/>
    <n v="23707.464149256168"/>
  </r>
  <r>
    <n v="1447317760.7"/>
    <d v="2013-05-26T00:00:00"/>
    <x v="1"/>
    <x v="1"/>
    <s v="DTP"/>
    <n v="0"/>
    <x v="0"/>
    <n v="0"/>
    <d v="2013-05-26T00:00:00"/>
    <x v="15"/>
    <n v="1674598"/>
    <x v="1"/>
    <x v="0"/>
    <n v="21234"/>
    <n v="9.7668761944202824"/>
    <s v="PORT04PORT09"/>
    <n v="21.470399999999998"/>
    <n v="6.2E-2"/>
    <n v="12879.641044963857"/>
    <n v="207389.84911232028"/>
  </r>
  <r>
    <n v="1447174273.7"/>
    <d v="2013-05-26T00:00:00"/>
    <x v="1"/>
    <x v="1"/>
    <s v="DTP"/>
    <n v="0"/>
    <x v="0"/>
    <n v="0"/>
    <d v="2013-05-26T00:00:00"/>
    <x v="15"/>
    <n v="1674598"/>
    <x v="1"/>
    <x v="0"/>
    <n v="17808"/>
    <n v="8.1390634953502357"/>
    <s v="PORT04PORT09"/>
    <n v="21.470399999999998"/>
    <n v="6.2E-2"/>
    <n v="9007.7778489622142"/>
    <n v="144940.442725197"/>
  </r>
  <r>
    <n v="1447400341.7"/>
    <d v="2013-05-26T00:00:00"/>
    <x v="1"/>
    <x v="1"/>
    <s v="DTP"/>
    <n v="0"/>
    <x v="0"/>
    <n v="0"/>
    <d v="2013-05-26T00:00:00"/>
    <x v="15"/>
    <n v="1674598"/>
    <x v="1"/>
    <x v="0"/>
    <n v="3788"/>
    <n v="1.6278126990700472"/>
    <s v="PORT04PORT09"/>
    <n v="21.470399999999998"/>
    <n v="6.2E-2"/>
    <n v="403.77197925279495"/>
    <n v="6166.154504077339"/>
  </r>
  <r>
    <n v="1447205009.7"/>
    <d v="2013-05-26T00:00:00"/>
    <x v="1"/>
    <x v="1"/>
    <s v="DTP"/>
    <n v="0"/>
    <x v="0"/>
    <n v="0"/>
    <d v="2013-05-26T00:00:00"/>
    <x v="15"/>
    <n v="1674598"/>
    <x v="1"/>
    <x v="0"/>
    <n v="3817"/>
    <n v="1.6278126990700472"/>
    <s v="PORT04PORT09"/>
    <n v="21.470399999999998"/>
    <n v="6.2E-2"/>
    <n v="406.69878648572291"/>
    <n v="6213.3610723503698"/>
  </r>
  <r>
    <n v="1447309539.7"/>
    <d v="2013-05-26T00:00:00"/>
    <x v="1"/>
    <x v="1"/>
    <s v="DTP"/>
    <n v="0"/>
    <x v="0"/>
    <n v="0"/>
    <d v="2013-05-26T00:00:00"/>
    <x v="15"/>
    <n v="1674598"/>
    <x v="1"/>
    <x v="0"/>
    <n v="17803"/>
    <n v="8.1390634953502357"/>
    <s v="PORT04PORT09"/>
    <n v="21.470399999999998"/>
    <n v="6.2E-2"/>
    <n v="9005.2547392786564"/>
    <n v="144899.74740772025"/>
  </r>
  <r>
    <n v="1447346488.7"/>
    <d v="2013-05-26T00:00:00"/>
    <x v="1"/>
    <x v="1"/>
    <s v="DTP"/>
    <n v="0"/>
    <x v="0"/>
    <n v="0"/>
    <d v="2013-05-26T00:00:00"/>
    <x v="15"/>
    <n v="1674598"/>
    <x v="1"/>
    <x v="0"/>
    <n v="14288"/>
    <n v="6.5112507962801889"/>
    <s v="PORT04PORT09"/>
    <n v="21.470399999999998"/>
    <n v="6.2E-2"/>
    <n v="5789.5009853895826"/>
    <n v="93032.751377251334"/>
  </r>
  <r>
    <n v="1447174474.7"/>
    <d v="2013-05-26T00:00:00"/>
    <x v="1"/>
    <x v="1"/>
    <s v="DTP"/>
    <n v="0"/>
    <x v="0"/>
    <n v="0"/>
    <d v="2013-05-26T00:00:00"/>
    <x v="15"/>
    <n v="1674598"/>
    <x v="1"/>
    <x v="0"/>
    <n v="31772"/>
    <n v="13.650314291630425"/>
    <s v="PORT04PORT09"/>
    <n v="21.470399999999998"/>
    <n v="6.2E-2"/>
    <n v="26910.733111768273"/>
    <n v="433697.78567368182"/>
  </r>
  <r>
    <n v="1447334095.7"/>
    <d v="2013-05-26T00:00:00"/>
    <x v="1"/>
    <x v="1"/>
    <s v="DTP"/>
    <n v="0"/>
    <x v="0"/>
    <n v="0"/>
    <d v="2013-05-26T00:00:00"/>
    <x v="15"/>
    <n v="1674598"/>
    <x v="1"/>
    <x v="0"/>
    <n v="17770"/>
    <n v="8.1390634953502357"/>
    <s v="PORT04PORT09"/>
    <n v="21.470399999999998"/>
    <n v="6.2E-2"/>
    <n v="8988.6022153671693"/>
    <n v="144631.15831237368"/>
  </r>
  <r>
    <n v="1447309536.7"/>
    <d v="2013-05-26T00:00:00"/>
    <x v="1"/>
    <x v="1"/>
    <s v="DTP"/>
    <n v="0"/>
    <x v="0"/>
    <n v="0"/>
    <d v="2013-05-26T00:00:00"/>
    <x v="15"/>
    <n v="1674598"/>
    <x v="1"/>
    <x v="0"/>
    <n v="14305"/>
    <n v="6.5112507962801889"/>
    <s v="PORT04PORT09"/>
    <n v="21.470399999999998"/>
    <n v="6.2E-2"/>
    <n v="5796.3638437288619"/>
    <n v="93143.442640788096"/>
  </r>
  <r>
    <n v="1447334093.7"/>
    <d v="2013-05-26T00:00:00"/>
    <x v="1"/>
    <x v="1"/>
    <s v="DTP"/>
    <n v="0"/>
    <x v="0"/>
    <n v="0"/>
    <d v="2013-05-26T00:00:00"/>
    <x v="15"/>
    <n v="1674598"/>
    <x v="1"/>
    <x v="0"/>
    <n v="14286"/>
    <n v="6.5112507962801889"/>
    <s v="PORT04PORT09"/>
    <n v="21.470399999999998"/>
    <n v="6.2E-2"/>
    <n v="5788.6935902908444"/>
    <n v="93019.72887565878"/>
  </r>
  <r>
    <n v="1447205003.7"/>
    <d v="2013-05-26T00:00:00"/>
    <x v="1"/>
    <x v="1"/>
    <s v="DTP"/>
    <n v="0"/>
    <x v="0"/>
    <n v="0"/>
    <d v="2013-05-26T00:00:00"/>
    <x v="15"/>
    <n v="1674598"/>
    <x v="1"/>
    <x v="0"/>
    <n v="17755"/>
    <n v="8.1390634953502357"/>
    <s v="PORT04PORT09"/>
    <n v="21.470399999999998"/>
    <n v="6.2E-2"/>
    <n v="8981.0328863164941"/>
    <n v="144509.07235994344"/>
  </r>
  <r>
    <n v="1447174269.7"/>
    <d v="2013-05-26T00:00:00"/>
    <x v="1"/>
    <x v="1"/>
    <s v="DTP"/>
    <n v="0"/>
    <x v="0"/>
    <n v="0"/>
    <d v="2013-05-26T00:00:00"/>
    <x v="15"/>
    <n v="1674598"/>
    <x v="1"/>
    <x v="0"/>
    <n v="3796"/>
    <n v="1.6278126990700472"/>
    <s v="PORT04PORT09"/>
    <n v="21.470399999999998"/>
    <n v="6.2E-2"/>
    <n v="404.57937435153372"/>
    <n v="6179.1770056698997"/>
  </r>
  <r>
    <n v="1447149104.7"/>
    <d v="2013-05-26T00:00:00"/>
    <x v="1"/>
    <x v="1"/>
    <s v="DTP"/>
    <n v="0"/>
    <x v="0"/>
    <n v="0"/>
    <d v="2013-05-26T00:00:00"/>
    <x v="15"/>
    <n v="1674598"/>
    <x v="1"/>
    <x v="0"/>
    <n v="14294"/>
    <n v="6.5112507962801889"/>
    <s v="PORT04PORT09"/>
    <n v="21.470399999999998"/>
    <n v="6.2E-2"/>
    <n v="5791.9231706857991"/>
    <n v="93071.818882029023"/>
  </r>
  <r>
    <n v="1447174268.7"/>
    <d v="2013-05-26T00:00:00"/>
    <x v="1"/>
    <x v="1"/>
    <s v="DTP"/>
    <n v="0"/>
    <x v="0"/>
    <n v="0"/>
    <d v="2013-05-26T00:00:00"/>
    <x v="15"/>
    <n v="1674598"/>
    <x v="1"/>
    <x v="0"/>
    <n v="10826"/>
    <n v="4.8834380972101412"/>
    <s v="PORT04PORT09"/>
    <n v="21.470399999999998"/>
    <n v="6.2E-2"/>
    <n v="3299.2926521046134"/>
    <n v="52868.10084039699"/>
  </r>
  <r>
    <n v="1447205002.7"/>
    <d v="2013-05-26T00:00:00"/>
    <x v="1"/>
    <x v="1"/>
    <s v="DTP"/>
    <n v="0"/>
    <x v="0"/>
    <n v="0"/>
    <d v="2013-05-26T00:00:00"/>
    <x v="15"/>
    <n v="1674598"/>
    <x v="1"/>
    <x v="0"/>
    <n v="3781"/>
    <n v="1.6278126990700472"/>
    <s v="PORT04PORT09"/>
    <n v="21.470399999999998"/>
    <n v="6.2E-2"/>
    <n v="403.06550854139857"/>
    <n v="6154.7598151838483"/>
  </r>
  <r>
    <n v="1447205011.7"/>
    <d v="2013-05-26T00:00:00"/>
    <x v="1"/>
    <x v="1"/>
    <s v="DTP"/>
    <n v="0"/>
    <x v="0"/>
    <n v="0"/>
    <d v="2013-05-26T00:00:00"/>
    <x v="15"/>
    <n v="1674598"/>
    <x v="1"/>
    <x v="0"/>
    <n v="21311"/>
    <n v="9.7668761944202824"/>
    <s v="PORT04PORT09"/>
    <n v="21.470399999999998"/>
    <n v="6.2E-2"/>
    <n v="12926.268111916019"/>
    <n v="208141.89857929063"/>
  </r>
  <r>
    <n v="1447174267.7"/>
    <d v="2013-05-26T00:00:00"/>
    <x v="1"/>
    <x v="1"/>
    <s v="DTP"/>
    <n v="0"/>
    <x v="0"/>
    <n v="0"/>
    <d v="2013-05-26T00:00:00"/>
    <x v="15"/>
    <n v="1674598"/>
    <x v="1"/>
    <x v="0"/>
    <n v="17832"/>
    <n v="8.1390634953502357"/>
    <s v="PORT04PORT09"/>
    <n v="21.470399999999998"/>
    <n v="6.2E-2"/>
    <n v="9019.8887754432963"/>
    <n v="145135.78024908539"/>
  </r>
  <r>
    <n v="1447374136.7"/>
    <d v="2013-05-26T00:00:00"/>
    <x v="1"/>
    <x v="1"/>
    <s v="DTP"/>
    <n v="0"/>
    <x v="0"/>
    <n v="0"/>
    <d v="2013-05-26T00:00:00"/>
    <x v="15"/>
    <n v="1666443"/>
    <x v="1"/>
    <x v="0"/>
    <n v="18294"/>
    <n v="14.180956553065867"/>
    <s v="PORT04PORT09"/>
    <n v="21.470399999999998"/>
    <n v="6.2E-2"/>
    <n v="16105.908389270791"/>
    <n v="259426.41918178697"/>
  </r>
  <r>
    <n v="1447374132.7"/>
    <d v="2013-05-26T00:00:00"/>
    <x v="1"/>
    <x v="1"/>
    <s v="DTP"/>
    <n v="0"/>
    <x v="0"/>
    <n v="0"/>
    <d v="2013-05-26T00:00:00"/>
    <x v="15"/>
    <n v="1666443"/>
    <x v="1"/>
    <x v="0"/>
    <n v="3293"/>
    <n v="2.3634927588443113"/>
    <s v="PORT04PORT09"/>
    <n v="21.470399999999998"/>
    <n v="6.2E-2"/>
    <n v="504.01526260220771"/>
    <n v="7782.9816548743174"/>
  </r>
  <r>
    <n v="1447374131.7"/>
    <d v="2013-05-26T00:00:00"/>
    <x v="1"/>
    <x v="1"/>
    <s v="DTP"/>
    <n v="0"/>
    <x v="0"/>
    <n v="0"/>
    <d v="2013-05-26T00:00:00"/>
    <x v="15"/>
    <n v="1666443"/>
    <x v="1"/>
    <x v="0"/>
    <n v="12323"/>
    <n v="9.4539710353772453"/>
    <s v="PORT04PORT09"/>
    <n v="21.470399999999998"/>
    <n v="6.2E-2"/>
    <n v="7244.5500742751356"/>
    <n v="116501.28506895379"/>
  </r>
  <r>
    <n v="1447191862.7"/>
    <d v="2013-05-26T00:00:00"/>
    <x v="1"/>
    <x v="1"/>
    <s v="DTP"/>
    <n v="0"/>
    <x v="0"/>
    <n v="0"/>
    <d v="2013-05-26T00:00:00"/>
    <x v="15"/>
    <n v="1666443"/>
    <x v="1"/>
    <x v="0"/>
    <n v="12262"/>
    <n v="9.4539710353772453"/>
    <s v="PORT04PORT09"/>
    <n v="21.470399999999998"/>
    <n v="6.2E-2"/>
    <n v="7208.795155819339"/>
    <n v="115924.59283579577"/>
  </r>
  <r>
    <n v="1447356086.7"/>
    <d v="2013-05-26T00:00:00"/>
    <x v="1"/>
    <x v="1"/>
    <s v="DTP"/>
    <n v="0"/>
    <x v="0"/>
    <n v="0"/>
    <d v="2013-05-26T00:00:00"/>
    <x v="15"/>
    <n v="1666443"/>
    <x v="1"/>
    <x v="0"/>
    <n v="12271"/>
    <n v="9.4539710353772453"/>
    <s v="PORT04PORT09"/>
    <n v="21.470399999999998"/>
    <n v="6.2E-2"/>
    <n v="7214.0704716570799"/>
    <n v="116009.67857511417"/>
  </r>
  <r>
    <n v="1447373354.7"/>
    <d v="2013-05-26T00:00:00"/>
    <x v="1"/>
    <x v="1"/>
    <s v="DTP"/>
    <n v="0"/>
    <x v="0"/>
    <n v="0"/>
    <d v="2013-05-26T00:00:00"/>
    <x v="15"/>
    <n v="1666443"/>
    <x v="1"/>
    <x v="0"/>
    <n v="15284"/>
    <n v="12.817463794221556"/>
    <s v="PORT04PORT09"/>
    <n v="21.470399999999998"/>
    <n v="6.2E-2"/>
    <n v="12167.401631114701"/>
    <n v="195902.11663088226"/>
  </r>
  <r>
    <n v="1447411288.7"/>
    <d v="2013-05-26T00:00:00"/>
    <x v="1"/>
    <x v="1"/>
    <s v="DTP"/>
    <n v="0"/>
    <x v="0"/>
    <n v="0"/>
    <d v="2013-05-26T00:00:00"/>
    <x v="15"/>
    <n v="1666443"/>
    <x v="1"/>
    <x v="0"/>
    <n v="6259"/>
    <n v="4.7269855176886226"/>
    <s v="PORT04PORT09"/>
    <n v="21.470399999999998"/>
    <n v="6.2E-2"/>
    <n v="1855.8149460232116"/>
    <n v="29586.202355213089"/>
  </r>
  <r>
    <n v="1447374140.7"/>
    <d v="2013-05-26T00:00:00"/>
    <x v="1"/>
    <x v="1"/>
    <s v="DTP"/>
    <n v="0"/>
    <x v="0"/>
    <n v="0"/>
    <d v="2013-05-26T00:00:00"/>
    <x v="15"/>
    <n v="1666443"/>
    <x v="1"/>
    <x v="0"/>
    <n v="3269"/>
    <n v="2.3634927588443113"/>
    <s v="PORT04PORT09"/>
    <n v="21.470399999999998"/>
    <n v="6.2E-2"/>
    <n v="500.49838537704733"/>
    <n v="7726.2578286620537"/>
  </r>
  <r>
    <n v="1447281295.7"/>
    <d v="2013-05-26T00:00:00"/>
    <x v="1"/>
    <x v="1"/>
    <s v="DTP"/>
    <n v="0"/>
    <x v="0"/>
    <n v="0"/>
    <d v="2013-05-26T00:00:00"/>
    <x v="15"/>
    <n v="1685028"/>
    <x v="1"/>
    <x v="0"/>
    <n v="2819"/>
    <n v="2.1273859260164025"/>
    <s v="PORT04PORT09"/>
    <n v="21.470399999999998"/>
    <n v="6.2E-2"/>
    <n v="393.29065737729479"/>
    <n v="5997.1009254402388"/>
  </r>
  <r>
    <n v="1447175612.7"/>
    <d v="2013-05-26T00:00:00"/>
    <x v="1"/>
    <x v="1"/>
    <s v="DTP"/>
    <n v="0"/>
    <x v="0"/>
    <n v="0"/>
    <d v="2013-05-26T00:00:00"/>
    <x v="15"/>
    <n v="1685028"/>
    <x v="1"/>
    <x v="0"/>
    <n v="50307"/>
    <n v="43.547718520328054"/>
    <s v="PORT04PORT09"/>
    <n v="21.470399999999998"/>
    <n v="6.2E-2"/>
    <n v="135848.28508733289"/>
    <n v="2190755.0756021435"/>
  </r>
  <r>
    <n v="1447400343.7"/>
    <d v="2013-05-26T00:00:00"/>
    <x v="1"/>
    <x v="1"/>
    <s v="DTP"/>
    <n v="0"/>
    <x v="0"/>
    <n v="0"/>
    <d v="2013-05-26T00:00:00"/>
    <x v="15"/>
    <n v="1685028"/>
    <x v="1"/>
    <x v="0"/>
    <n v="12807"/>
    <n v="9.6369296300820135"/>
    <s v="PORT04PORT09"/>
    <n v="21.470399999999998"/>
    <n v="6.2E-2"/>
    <n v="7673.5201818925416"/>
    <n v="123420.15777246034"/>
  </r>
  <r>
    <n v="1447200709.7"/>
    <d v="2013-05-26T00:00:00"/>
    <x v="1"/>
    <x v="1"/>
    <s v="DTP"/>
    <n v="0"/>
    <x v="0"/>
    <n v="0"/>
    <d v="2013-05-26T00:00:00"/>
    <x v="15"/>
    <n v="1685028"/>
    <x v="1"/>
    <x v="0"/>
    <n v="50267"/>
    <n v="42.547718520328054"/>
    <s v="PORT04PORT09"/>
    <n v="21.470399999999998"/>
    <n v="6.2E-2"/>
    <n v="132623.73274540246"/>
    <n v="2138746.1668613302"/>
  </r>
  <r>
    <n v="1447400333.7"/>
    <d v="2013-05-26T00:00:00"/>
    <x v="1"/>
    <x v="1"/>
    <s v="DTP"/>
    <n v="0"/>
    <x v="0"/>
    <n v="0"/>
    <d v="2013-05-26T00:00:00"/>
    <x v="15"/>
    <n v="1685028"/>
    <x v="1"/>
    <x v="0"/>
    <n v="15254"/>
    <n v="12.764315556098415"/>
    <s v="PORT04PORT09"/>
    <n v="21.470399999999998"/>
    <n v="6.2E-2"/>
    <n v="12093.296308548965"/>
    <n v="194706.86949272524"/>
  </r>
  <r>
    <n v="1447189439.7"/>
    <d v="2013-05-26T00:00:00"/>
    <x v="1"/>
    <x v="1"/>
    <s v="DTP"/>
    <n v="0"/>
    <x v="0"/>
    <n v="0"/>
    <d v="2013-05-26T00:00:00"/>
    <x v="15"/>
    <n v="1685028"/>
    <x v="1"/>
    <x v="0"/>
    <n v="22806"/>
    <n v="20.146473334147622"/>
    <s v="PORT04PORT09"/>
    <n v="21.470399999999998"/>
    <n v="6.2E-2"/>
    <n v="28508.01959323138"/>
    <n v="459460.47085857065"/>
  </r>
  <r>
    <n v="1447379154.7"/>
    <d v="2013-05-26T00:00:00"/>
    <x v="1"/>
    <x v="1"/>
    <s v="DTP"/>
    <n v="0"/>
    <x v="0"/>
    <n v="0"/>
    <d v="2013-05-26T00:00:00"/>
    <x v="15"/>
    <n v="1685028"/>
    <x v="1"/>
    <x v="0"/>
    <n v="7744"/>
    <n v="6.3821577780492076"/>
    <s v="PORT04PORT09"/>
    <n v="21.470399999999998"/>
    <n v="6.2E-2"/>
    <n v="3085.7230496592101"/>
    <n v="49423.429833213064"/>
  </r>
  <r>
    <n v="1447252458.7"/>
    <d v="2013-05-26T00:00:00"/>
    <x v="1"/>
    <x v="1"/>
    <s v="DTP"/>
    <n v="0"/>
    <x v="0"/>
    <n v="0"/>
    <d v="2013-05-26T00:00:00"/>
    <x v="15"/>
    <n v="1685028"/>
    <x v="1"/>
    <x v="0"/>
    <n v="5273"/>
    <n v="4.2547718520328051"/>
    <s v="PORT04PORT09"/>
    <n v="21.470399999999998"/>
    <n v="6.2E-2"/>
    <n v="1412.4659424976767"/>
    <n v="22435.41197576898"/>
  </r>
  <r>
    <n v="1447200711.7"/>
    <d v="2013-05-26T00:00:00"/>
    <x v="1"/>
    <x v="1"/>
    <s v="DTP"/>
    <n v="0"/>
    <x v="0"/>
    <n v="0"/>
    <d v="2013-05-26T00:00:00"/>
    <x v="15"/>
    <n v="1685028"/>
    <x v="1"/>
    <x v="0"/>
    <n v="7814"/>
    <n v="6.3821577780492076"/>
    <s v="PORT04PORT09"/>
    <n v="21.470399999999998"/>
    <n v="6.2E-2"/>
    <n v="3113.4216144159436"/>
    <n v="49870.18087767651"/>
  </r>
  <r>
    <n v="1447379192.7"/>
    <d v="2013-05-26T00:00:00"/>
    <x v="1"/>
    <x v="1"/>
    <s v="DTP"/>
    <n v="0"/>
    <x v="0"/>
    <n v="0"/>
    <d v="2013-05-26T00:00:00"/>
    <x v="15"/>
    <n v="1685028"/>
    <x v="1"/>
    <x v="0"/>
    <n v="2779"/>
    <n v="2.1273859260164025"/>
    <s v="PORT04PORT09"/>
    <n v="21.470399999999998"/>
    <n v="6.2E-2"/>
    <n v="388.01474028077411"/>
    <n v="5912.0054883995826"/>
  </r>
  <r>
    <n v="1447400329.7"/>
    <d v="2013-05-26T00:00:00"/>
    <x v="1"/>
    <x v="1"/>
    <s v="DTP"/>
    <n v="0"/>
    <x v="0"/>
    <n v="0"/>
    <d v="2013-05-26T00:00:00"/>
    <x v="15"/>
    <n v="1685028"/>
    <x v="1"/>
    <x v="0"/>
    <n v="37794"/>
    <n v="30.910788890246039"/>
    <s v="PORT04PORT09"/>
    <n v="21.470399999999998"/>
    <n v="6.2E-2"/>
    <n v="72452.496429713457"/>
    <n v="1168242.3553179589"/>
  </r>
  <r>
    <n v="1447318861.7"/>
    <d v="2013-05-26T00:00:00"/>
    <x v="1"/>
    <x v="1"/>
    <s v="DTP"/>
    <n v="0"/>
    <x v="0"/>
    <n v="0"/>
    <d v="2013-05-26T00:00:00"/>
    <x v="15"/>
    <n v="1685028"/>
    <x v="1"/>
    <x v="0"/>
    <n v="62816"/>
    <n v="58.184648150410062"/>
    <s v="PORT04PORT09"/>
    <n v="21.470399999999998"/>
    <n v="6.2E-2"/>
    <n v="226626.93560940181"/>
    <n v="3654926.8582161586"/>
  </r>
  <r>
    <n v="1447302713.7"/>
    <d v="2013-05-26T00:00:00"/>
    <x v="1"/>
    <x v="1"/>
    <s v="DTP"/>
    <n v="0"/>
    <x v="0"/>
    <n v="0"/>
    <d v="2013-05-26T00:00:00"/>
    <x v="15"/>
    <n v="1685028"/>
    <x v="1"/>
    <x v="0"/>
    <n v="35240"/>
    <n v="29.783402964229637"/>
    <s v="PORT04PORT09"/>
    <n v="21.470399999999998"/>
    <n v="6.2E-2"/>
    <n v="65094.631868486045"/>
    <n v="1049567.1204594525"/>
  </r>
  <r>
    <n v="1447175619.7"/>
    <d v="2013-05-26T00:00:00"/>
    <x v="1"/>
    <x v="1"/>
    <s v="DTP"/>
    <n v="0"/>
    <x v="0"/>
    <n v="0"/>
    <d v="2013-05-26T00:00:00"/>
    <x v="15"/>
    <n v="1685028"/>
    <x v="1"/>
    <x v="0"/>
    <n v="10318"/>
    <n v="8.5095437040656101"/>
    <s v="PORT04PORT09"/>
    <n v="21.470399999999998"/>
    <n v="6.2E-2"/>
    <n v="5465.1616601900359"/>
    <n v="87801.471938548959"/>
  </r>
  <r>
    <n v="1447200719.7"/>
    <d v="2013-05-26T00:00:00"/>
    <x v="1"/>
    <x v="1"/>
    <s v="DTP"/>
    <n v="0"/>
    <x v="0"/>
    <n v="0"/>
    <d v="2013-05-26T00:00:00"/>
    <x v="15"/>
    <n v="1685028"/>
    <x v="1"/>
    <x v="0"/>
    <n v="10294"/>
    <n v="8.5095437040656101"/>
    <s v="PORT04PORT09"/>
    <n v="21.470399999999998"/>
    <n v="6.2E-2"/>
    <n v="5452.4994591583863"/>
    <n v="87597.242889651388"/>
  </r>
  <r>
    <n v="1447146420.7"/>
    <d v="2013-05-26T00:00:00"/>
    <x v="1"/>
    <x v="1"/>
    <s v="DTP"/>
    <n v="0"/>
    <x v="0"/>
    <n v="0"/>
    <d v="2013-05-26T00:00:00"/>
    <x v="15"/>
    <n v="1682210"/>
    <x v="1"/>
    <x v="0"/>
    <n v="60261"/>
    <n v="51.054522812688916"/>
    <s v="PORT04PORT09"/>
    <n v="21.470399999999998"/>
    <n v="6.2E-2"/>
    <n v="190770.45955135769"/>
    <n v="3076596.599215447"/>
  </r>
  <r>
    <n v="1447265492.7"/>
    <d v="2013-05-26T00:00:00"/>
    <x v="1"/>
    <x v="1"/>
    <s v="DTP"/>
    <n v="0"/>
    <x v="0"/>
    <n v="0"/>
    <d v="2013-05-26T00:00:00"/>
    <x v="15"/>
    <n v="1682210"/>
    <x v="1"/>
    <x v="0"/>
    <n v="5306"/>
    <n v="3.9212102343907431"/>
    <s v="PORT04PORT09"/>
    <n v="21.470399999999998"/>
    <n v="6.2E-2"/>
    <n v="1311.4387732279915"/>
    <n v="20805.941503677284"/>
  </r>
  <r>
    <n v="1447281294.7"/>
    <d v="2013-05-26T00:00:00"/>
    <x v="1"/>
    <x v="1"/>
    <s v="DTP"/>
    <n v="0"/>
    <x v="0"/>
    <n v="0"/>
    <d v="2013-05-26T00:00:00"/>
    <x v="15"/>
    <n v="1682210"/>
    <x v="1"/>
    <x v="0"/>
    <n v="62761"/>
    <n v="47.015127929884287"/>
    <s v="PORT04PORT09"/>
    <n v="21.470399999999998"/>
    <n v="6.2E-2"/>
    <n v="182965.88992846297"/>
    <n v="2950716.4440074675"/>
  </r>
  <r>
    <n v="1447302708.7"/>
    <d v="2013-05-26T00:00:00"/>
    <x v="1"/>
    <x v="1"/>
    <s v="DTP"/>
    <n v="0"/>
    <x v="0"/>
    <n v="0"/>
    <d v="2013-05-26T00:00:00"/>
    <x v="15"/>
    <n v="1682210"/>
    <x v="1"/>
    <x v="0"/>
    <n v="20264"/>
    <n v="14.684840937562972"/>
    <s v="PORT04PORT09"/>
    <n v="21.470399999999998"/>
    <n v="6.2E-2"/>
    <n v="18471.034639044115"/>
    <n v="297573.61675877607"/>
  </r>
  <r>
    <n v="1447146628.7"/>
    <d v="2013-05-26T00:00:00"/>
    <x v="1"/>
    <x v="1"/>
    <s v="DTP"/>
    <n v="0"/>
    <x v="0"/>
    <n v="0"/>
    <d v="2013-05-26T00:00:00"/>
    <x v="15"/>
    <n v="1682210"/>
    <x v="1"/>
    <x v="0"/>
    <n v="2771"/>
    <n v="1.9606051171953716"/>
    <s v="PORT04PORT09"/>
    <n v="21.470399999999998"/>
    <n v="6.2E-2"/>
    <n v="358.30628034439923"/>
    <n v="5432.8367797483743"/>
  </r>
  <r>
    <n v="1447238134.7"/>
    <d v="2013-05-26T00:00:00"/>
    <x v="1"/>
    <x v="1"/>
    <s v="DTP"/>
    <n v="0"/>
    <x v="0"/>
    <n v="0"/>
    <d v="2013-05-26T00:00:00"/>
    <x v="15"/>
    <n v="1682210"/>
    <x v="1"/>
    <x v="0"/>
    <n v="2759"/>
    <n v="1.9606051171953716"/>
    <s v="PORT04PORT09"/>
    <n v="21.470399999999998"/>
    <n v="6.2E-2"/>
    <n v="356.84759013720588"/>
    <n v="5409.3095183420301"/>
  </r>
  <r>
    <n v="1447225687.7"/>
    <d v="2013-05-26T00:00:00"/>
    <x v="1"/>
    <x v="1"/>
    <s v="DTP"/>
    <n v="0"/>
    <x v="0"/>
    <n v="0"/>
    <d v="2013-05-26T00:00:00"/>
    <x v="15"/>
    <n v="1682210"/>
    <x v="1"/>
    <x v="0"/>
    <n v="50314"/>
    <n v="37.212102343907432"/>
    <s v="PORT04PORT09"/>
    <n v="21.470399999999998"/>
    <n v="6.2E-2"/>
    <n v="116103.43287454423"/>
    <n v="1872289.7173313585"/>
  </r>
  <r>
    <n v="1447346277.7"/>
    <d v="2013-05-26T00:00:00"/>
    <x v="1"/>
    <x v="1"/>
    <s v="DTP"/>
    <n v="0"/>
    <x v="0"/>
    <n v="0"/>
    <d v="2013-05-26T00:00:00"/>
    <x v="15"/>
    <n v="1682210"/>
    <x v="1"/>
    <x v="0"/>
    <n v="50315"/>
    <n v="39.212102343907432"/>
    <s v="PORT04PORT09"/>
    <n v="21.470399999999998"/>
    <n v="6.2E-2"/>
    <n v="122344.80002488956"/>
    <n v="1972956.9294337025"/>
  </r>
  <r>
    <n v="1447163909.7"/>
    <d v="2013-05-26T00:00:00"/>
    <x v="1"/>
    <x v="1"/>
    <s v="DTP"/>
    <n v="0"/>
    <x v="0"/>
    <n v="0"/>
    <d v="2013-05-26T00:00:00"/>
    <x v="15"/>
    <n v="1683935"/>
    <x v="1"/>
    <x v="0"/>
    <n v="2745"/>
    <n v="1.706325833552728"/>
    <s v="PORT04PORT09"/>
    <n v="21.470399999999998"/>
    <n v="6.2E-2"/>
    <n v="311.86999361233876"/>
    <n v="4683.8644131022384"/>
  </r>
  <r>
    <n v="1447149108.7"/>
    <d v="2013-05-26T00:00:00"/>
    <x v="1"/>
    <x v="1"/>
    <s v="DTP"/>
    <n v="0"/>
    <x v="0"/>
    <n v="0"/>
    <d v="2013-05-26T00:00:00"/>
    <x v="15"/>
    <n v="1678000"/>
    <x v="1"/>
    <x v="0"/>
    <n v="20326"/>
    <n v="10.169657785745683"/>
    <s v="PORT04PORT09"/>
    <n v="21.470399999999998"/>
    <n v="6.2E-2"/>
    <n v="12837.395177490138"/>
    <n v="206708.46415306674"/>
  </r>
  <r>
    <n v="1447237673.7"/>
    <d v="2013-05-26T00:00:00"/>
    <x v="1"/>
    <x v="1"/>
    <s v="DTP"/>
    <n v="0"/>
    <x v="0"/>
    <n v="0"/>
    <d v="2013-05-26T00:00:00"/>
    <x v="15"/>
    <n v="1678000"/>
    <x v="1"/>
    <x v="0"/>
    <n v="30241"/>
    <n v="17.754486678618523"/>
    <s v="PORT04PORT09"/>
    <n v="21.470399999999998"/>
    <n v="6.2E-2"/>
    <n v="33310.103162182371"/>
    <n v="536913.43164810271"/>
  </r>
  <r>
    <n v="1447400423.7"/>
    <d v="2013-05-26T00:00:00"/>
    <x v="1"/>
    <x v="1"/>
    <s v="DTP"/>
    <n v="0"/>
    <x v="0"/>
    <n v="0"/>
    <d v="2013-05-26T00:00:00"/>
    <x v="15"/>
    <n v="1678000"/>
    <x v="1"/>
    <x v="0"/>
    <n v="20261"/>
    <n v="11.169657785745683"/>
    <s v="PORT04PORT09"/>
    <n v="21.470399999999998"/>
    <n v="6.2E-2"/>
    <n v="14052.593456613584"/>
    <n v="226308.43639699329"/>
  </r>
  <r>
    <n v="1447168927.7"/>
    <d v="2013-05-26T00:00:00"/>
    <x v="1"/>
    <x v="1"/>
    <s v="DTP"/>
    <n v="0"/>
    <x v="0"/>
    <n v="0"/>
    <d v="2013-05-26T00:00:00"/>
    <x v="15"/>
    <n v="1678000"/>
    <x v="1"/>
    <x v="0"/>
    <n v="2799"/>
    <n v="1.3962072232182103"/>
    <s v="PORT04PORT09"/>
    <n v="21.470399999999998"/>
    <n v="6.2E-2"/>
    <n v="263.76540910284177"/>
    <n v="3907.9840177877709"/>
  </r>
  <r>
    <n v="1447237653.7"/>
    <d v="2013-05-26T00:00:00"/>
    <x v="1"/>
    <x v="1"/>
    <s v="DTP"/>
    <n v="0"/>
    <x v="0"/>
    <n v="0"/>
    <d v="2013-05-26T00:00:00"/>
    <x v="15"/>
    <n v="1678000"/>
    <x v="1"/>
    <x v="0"/>
    <n v="10328"/>
    <n v="5.5848288928728413"/>
    <s v="PORT04PORT09"/>
    <n v="21.470399999999998"/>
    <n v="6.2E-2"/>
    <n v="3597.6373939466239"/>
    <n v="57680.112805590703"/>
  </r>
  <r>
    <n v="1447374835.7"/>
    <d v="2013-05-26T00:00:00"/>
    <x v="1"/>
    <x v="1"/>
    <s v="DTP"/>
    <n v="0"/>
    <x v="0"/>
    <n v="0"/>
    <d v="2013-05-26T00:00:00"/>
    <x v="15"/>
    <n v="1678000"/>
    <x v="1"/>
    <x v="0"/>
    <n v="40295"/>
    <n v="20.339315571491365"/>
    <s v="PORT04PORT09"/>
    <n v="21.470399999999998"/>
    <n v="6.2E-2"/>
    <n v="50834.979099101161"/>
    <n v="819572.7209532446"/>
  </r>
  <r>
    <n v="1447278584.7"/>
    <d v="2013-05-26T00:00:00"/>
    <x v="1"/>
    <x v="1"/>
    <s v="DTP"/>
    <n v="0"/>
    <x v="0"/>
    <n v="0"/>
    <d v="2013-05-26T00:00:00"/>
    <x v="15"/>
    <n v="1678000"/>
    <x v="1"/>
    <x v="0"/>
    <n v="30313"/>
    <n v="17.754486678618523"/>
    <s v="PORT04PORT09"/>
    <n v="21.470399999999998"/>
    <n v="6.2E-2"/>
    <n v="33389.359190715724"/>
    <n v="538191.75468896329"/>
  </r>
  <r>
    <n v="1447187838.7"/>
    <d v="2013-05-26T00:00:00"/>
    <x v="1"/>
    <x v="1"/>
    <s v="DTP"/>
    <n v="0"/>
    <x v="0"/>
    <n v="0"/>
    <d v="2013-05-26T00:00:00"/>
    <x v="15"/>
    <n v="1678000"/>
    <x v="1"/>
    <x v="0"/>
    <n v="30299"/>
    <n v="15.754486678618523"/>
    <s v="PORT04PORT09"/>
    <n v="21.470399999999998"/>
    <n v="6.2E-2"/>
    <n v="29616.872296278681"/>
    <n v="477345.19187546265"/>
  </r>
  <r>
    <n v="1447142661.7"/>
    <d v="2013-05-26T00:00:00"/>
    <x v="1"/>
    <x v="1"/>
    <s v="DTP"/>
    <n v="0"/>
    <x v="0"/>
    <n v="0"/>
    <d v="2013-05-26T00:00:00"/>
    <x v="15"/>
    <n v="1678000"/>
    <x v="1"/>
    <x v="0"/>
    <n v="5327"/>
    <n v="2.7924144464364207"/>
    <s v="PORT04PORT09"/>
    <n v="21.470399999999998"/>
    <n v="6.2E-2"/>
    <n v="943.73228888234246"/>
    <n v="14875.191756166812"/>
  </r>
  <r>
    <n v="1447187824.7"/>
    <d v="2013-05-26T00:00:00"/>
    <x v="1"/>
    <x v="1"/>
    <s v="DTP"/>
    <n v="0"/>
    <x v="0"/>
    <n v="0"/>
    <d v="2013-05-26T00:00:00"/>
    <x v="15"/>
    <n v="1678000"/>
    <x v="1"/>
    <x v="0"/>
    <n v="10328"/>
    <n v="5.5848288928728413"/>
    <s v="PORT04PORT09"/>
    <n v="21.470399999999998"/>
    <n v="6.2E-2"/>
    <n v="3597.6373939466239"/>
    <n v="57680.112805590703"/>
  </r>
  <r>
    <n v="1447174666.7"/>
    <d v="2013-05-26T00:00:00"/>
    <x v="1"/>
    <x v="1"/>
    <s v="DTP"/>
    <n v="0"/>
    <x v="0"/>
    <n v="0"/>
    <d v="2013-05-26T00:00:00"/>
    <x v="15"/>
    <n v="1678000"/>
    <x v="1"/>
    <x v="0"/>
    <n v="15261"/>
    <n v="8.3772433393092616"/>
    <s v="PORT04PORT09"/>
    <n v="21.470399999999998"/>
    <n v="6.2E-2"/>
    <n v="7947.8672572743162"/>
    <n v="127845.11060119864"/>
  </r>
  <r>
    <n v="1447302768.7"/>
    <d v="2013-05-26T00:00:00"/>
    <x v="1"/>
    <x v="1"/>
    <s v="DTP"/>
    <n v="0"/>
    <x v="0"/>
    <n v="0"/>
    <d v="2013-05-26T00:00:00"/>
    <x v="15"/>
    <n v="1678000"/>
    <x v="1"/>
    <x v="0"/>
    <n v="30292"/>
    <n v="17.754486678618523"/>
    <s v="PORT04PORT09"/>
    <n v="21.470399999999998"/>
    <n v="6.2E-2"/>
    <n v="33366.242849060167"/>
    <n v="537818.91046871233"/>
  </r>
  <r>
    <n v="1447318854.7"/>
    <d v="2013-05-26T00:00:00"/>
    <x v="1"/>
    <x v="1"/>
    <s v="DTP"/>
    <n v="0"/>
    <x v="0"/>
    <n v="0"/>
    <d v="2013-05-26T00:00:00"/>
    <x v="15"/>
    <n v="1678000"/>
    <x v="1"/>
    <x v="0"/>
    <n v="15324"/>
    <n v="8.3772433393092616"/>
    <s v="PORT04PORT09"/>
    <n v="21.470399999999998"/>
    <n v="6.2E-2"/>
    <n v="7980.5887697576582"/>
    <n v="128372.87693157513"/>
  </r>
  <r>
    <n v="1447237672.7"/>
    <d v="2013-05-26T00:00:00"/>
    <x v="1"/>
    <x v="1"/>
    <s v="DTP"/>
    <n v="0"/>
    <x v="0"/>
    <n v="0"/>
    <d v="2013-05-26T00:00:00"/>
    <x v="15"/>
    <n v="1678000"/>
    <x v="1"/>
    <x v="0"/>
    <n v="20331"/>
    <n v="10.169657785745683"/>
    <s v="PORT04PORT09"/>
    <n v="21.470399999999998"/>
    <n v="6.2E-2"/>
    <n v="12840.547771403719"/>
    <n v="206759.31244199548"/>
  </r>
  <r>
    <n v="1447260460.7"/>
    <d v="2013-05-26T00:00:00"/>
    <x v="1"/>
    <x v="1"/>
    <s v="DTP"/>
    <n v="0"/>
    <x v="0"/>
    <n v="0"/>
    <d v="2013-05-26T00:00:00"/>
    <x v="15"/>
    <n v="1678000"/>
    <x v="1"/>
    <x v="0"/>
    <n v="85269"/>
    <n v="46.471045589419148"/>
    <s v="PORT04PORT09"/>
    <n v="21.470399999999998"/>
    <n v="6.2E-2"/>
    <n v="245698.92475457926"/>
    <n v="3962539.5863641812"/>
  </r>
  <r>
    <n v="1447336122.7"/>
    <d v="2013-05-26T00:00:00"/>
    <x v="1"/>
    <x v="1"/>
    <s v="DTP"/>
    <n v="0"/>
    <x v="0"/>
    <n v="0"/>
    <d v="2013-05-26T00:00:00"/>
    <x v="15"/>
    <n v="1678000"/>
    <x v="1"/>
    <x v="0"/>
    <n v="30271"/>
    <n v="17.754486678618523"/>
    <s v="PORT04PORT09"/>
    <n v="21.470399999999998"/>
    <n v="6.2E-2"/>
    <n v="33343.126507404602"/>
    <n v="537446.06624846137"/>
  </r>
  <r>
    <n v="1447174668.7"/>
    <d v="2013-05-26T00:00:00"/>
    <x v="1"/>
    <x v="1"/>
    <s v="DTP"/>
    <n v="0"/>
    <x v="0"/>
    <n v="0"/>
    <d v="2013-05-26T00:00:00"/>
    <x v="15"/>
    <n v="1678000"/>
    <x v="1"/>
    <x v="0"/>
    <n v="17768"/>
    <n v="9.7734505625274721"/>
    <s v="PORT04PORT09"/>
    <n v="21.470399999999998"/>
    <n v="6.2E-2"/>
    <n v="10788.059914889263"/>
    <n v="173654.66959498811"/>
  </r>
  <r>
    <n v="1447167332.7"/>
    <d v="2013-05-26T00:00:00"/>
    <x v="1"/>
    <x v="1"/>
    <s v="DTP"/>
    <n v="0"/>
    <x v="0"/>
    <n v="0"/>
    <d v="2013-05-26T00:00:00"/>
    <x v="15"/>
    <n v="1678000"/>
    <x v="1"/>
    <x v="0"/>
    <n v="17749"/>
    <n v="9.7734505625274721"/>
    <s v="PORT04PORT09"/>
    <n v="21.470399999999998"/>
    <n v="6.2E-2"/>
    <n v="10776.546790126606"/>
    <n v="173468.9740343001"/>
  </r>
  <r>
    <n v="1447171880.7"/>
    <d v="2013-05-26T00:00:00"/>
    <x v="1"/>
    <x v="1"/>
    <s v="DTP"/>
    <n v="0"/>
    <x v="0"/>
    <n v="0"/>
    <d v="2013-05-26T00:00:00"/>
    <x v="15"/>
    <n v="1678674"/>
    <x v="1"/>
    <x v="0"/>
    <n v="20304"/>
    <n v="9.8150057137529867"/>
    <s v="PORT04PORT09"/>
    <n v="21.470399999999998"/>
    <n v="6.2E-2"/>
    <n v="12377.070712746521"/>
    <n v="199283.87601204065"/>
  </r>
  <r>
    <n v="1447286440.7"/>
    <d v="2013-05-26T00:00:00"/>
    <x v="1"/>
    <x v="1"/>
    <s v="DTP"/>
    <n v="0"/>
    <x v="0"/>
    <n v="0"/>
    <d v="2013-05-26T00:00:00"/>
    <x v="15"/>
    <n v="1694456"/>
    <x v="1"/>
    <x v="0"/>
    <n v="12266"/>
    <n v="8.2354534881775159"/>
    <s v="PORT04PORT09"/>
    <n v="21.470399999999998"/>
    <n v="6.2E-2"/>
    <n v="6284.4668941310956"/>
    <n v="101016.07248598541"/>
  </r>
  <r>
    <n v="1447162833.7"/>
    <d v="2013-05-26T00:00:00"/>
    <x v="1"/>
    <x v="1"/>
    <s v="DTP"/>
    <n v="0"/>
    <x v="0"/>
    <n v="0"/>
    <d v="2013-05-26T00:00:00"/>
    <x v="15"/>
    <n v="1694456"/>
    <x v="1"/>
    <x v="0"/>
    <n v="30296"/>
    <n v="21.588633720443791"/>
    <s v="PORT04PORT09"/>
    <n v="21.470399999999998"/>
    <n v="6.2E-2"/>
    <n v="40572.523726063038"/>
    <n v="654049.24719456513"/>
  </r>
  <r>
    <n v="1447238285.7"/>
    <d v="2013-05-26T00:00:00"/>
    <x v="1"/>
    <x v="1"/>
    <s v="DTP"/>
    <n v="0"/>
    <x v="0"/>
    <n v="0"/>
    <d v="2013-05-26T00:00:00"/>
    <x v="15"/>
    <n v="1694456"/>
    <x v="1"/>
    <x v="0"/>
    <n v="15316"/>
    <n v="11.294316860221896"/>
    <s v="PORT04PORT09"/>
    <n v="21.470399999999998"/>
    <n v="6.2E-2"/>
    <n v="10746.46333593183"/>
    <n v="172983.75703115854"/>
  </r>
  <r>
    <n v="1447421399.7"/>
    <d v="2013-05-26T00:00:00"/>
    <x v="1"/>
    <x v="1"/>
    <s v="DTP"/>
    <n v="0"/>
    <x v="0"/>
    <n v="0"/>
    <d v="2013-05-26T00:00:00"/>
    <x v="15"/>
    <n v="1692333"/>
    <x v="1"/>
    <x v="0"/>
    <n v="5759"/>
    <n v="1.4957059844381142"/>
    <s v="PORT04PORT09"/>
    <n v="21.470399999999998"/>
    <n v="6.2E-2"/>
    <n v="555.52418739150414"/>
    <n v="8613.7707643791"/>
  </r>
  <r>
    <n v="1447170982.7"/>
    <d v="2013-05-26T00:00:00"/>
    <x v="1"/>
    <x v="1"/>
    <s v="DTP"/>
    <n v="0"/>
    <x v="0"/>
    <n v="0"/>
    <d v="2013-05-26T00:00:00"/>
    <x v="15"/>
    <n v="1667934"/>
    <x v="1"/>
    <x v="0"/>
    <n v="4325"/>
    <n v="0.81909948705523183"/>
    <s v="PORT04PORT09"/>
    <n v="21.470399999999998"/>
    <n v="6.2E-2"/>
    <n v="241.1119274538604"/>
    <n v="3542.6052815138778"/>
  </r>
  <r>
    <n v="1447332186.7"/>
    <d v="2013-05-26T00:00:00"/>
    <x v="1"/>
    <x v="1"/>
    <s v="DTP"/>
    <n v="0"/>
    <x v="0"/>
    <n v="0"/>
    <d v="2013-05-26T00:00:00"/>
    <x v="15"/>
    <n v="1667934"/>
    <x v="1"/>
    <x v="0"/>
    <n v="4254"/>
    <n v="0.81909948705523183"/>
    <s v="PORT04PORT09"/>
    <n v="21.470399999999998"/>
    <n v="6.2E-2"/>
    <n v="237.50625151184329"/>
    <n v="3484.4492179329563"/>
  </r>
  <r>
    <n v="1447174274.7"/>
    <d v="2013-05-26T00:00:00"/>
    <x v="1"/>
    <x v="1"/>
    <s v="DTP"/>
    <n v="0"/>
    <x v="0"/>
    <n v="0"/>
    <d v="2013-05-26T00:00:00"/>
    <x v="15"/>
    <n v="1667934"/>
    <x v="1"/>
    <x v="0"/>
    <n v="8253"/>
    <n v="1.6381989741104637"/>
    <s v="PORT04PORT09"/>
    <n v="21.470399999999998"/>
    <n v="6.2E-2"/>
    <n v="859.71388026668672"/>
    <n v="13520.056133333657"/>
  </r>
  <r>
    <n v="1447230933.7"/>
    <d v="2013-05-26T00:00:00"/>
    <x v="1"/>
    <x v="1"/>
    <s v="DTP"/>
    <n v="0"/>
    <x v="0"/>
    <n v="0"/>
    <d v="2013-05-26T00:00:00"/>
    <x v="15"/>
    <n v="1667934"/>
    <x v="1"/>
    <x v="0"/>
    <n v="4302"/>
    <n v="0.81909948705523183"/>
    <s v="PORT04PORT09"/>
    <n v="21.470399999999998"/>
    <n v="6.2E-2"/>
    <n v="239.94389158531965"/>
    <n v="3523.7659933116074"/>
  </r>
  <r>
    <n v="1447302735.7"/>
    <d v="2013-05-26T00:00:00"/>
    <x v="1"/>
    <x v="1"/>
    <s v="DTP"/>
    <n v="0"/>
    <x v="0"/>
    <n v="0"/>
    <d v="2013-05-26T00:00:00"/>
    <x v="15"/>
    <n v="1667934"/>
    <x v="1"/>
    <x v="0"/>
    <n v="12289"/>
    <n v="2.4572984611656956"/>
    <s v="PORT04PORT09"/>
    <n v="21.470399999999998"/>
    <n v="6.2E-2"/>
    <n v="1893.7303289344443"/>
    <n v="30197.740789265234"/>
  </r>
  <r>
    <n v="1447400412.7"/>
    <d v="2013-05-26T00:00:00"/>
    <x v="1"/>
    <x v="1"/>
    <s v="DTP"/>
    <n v="0"/>
    <x v="0"/>
    <n v="0"/>
    <d v="2013-05-26T00:00:00"/>
    <x v="15"/>
    <n v="1667934"/>
    <x v="1"/>
    <x v="0"/>
    <n v="4282"/>
    <n v="0.81909948705523183"/>
    <s v="PORT04PORT09"/>
    <n v="21.470399999999998"/>
    <n v="6.2E-2"/>
    <n v="238.92820822137116"/>
    <n v="3507.3840035705025"/>
  </r>
  <r>
    <n v="1447175698.7"/>
    <d v="2013-05-26T00:00:00"/>
    <x v="1"/>
    <x v="1"/>
    <s v="DTP"/>
    <n v="0"/>
    <x v="0"/>
    <n v="0"/>
    <d v="2013-05-26T00:00:00"/>
    <x v="15"/>
    <n v="1667934"/>
    <x v="1"/>
    <x v="0"/>
    <n v="4277"/>
    <n v="0.81909948705523183"/>
    <s v="PORT04PORT09"/>
    <n v="21.470399999999998"/>
    <n v="6.2E-2"/>
    <n v="238.67428738038404"/>
    <n v="3503.2885061352267"/>
  </r>
  <r>
    <n v="1447152323.7"/>
    <d v="2013-05-26T00:00:00"/>
    <x v="1"/>
    <x v="1"/>
    <s v="DTP"/>
    <n v="3"/>
    <x v="0"/>
    <n v="3"/>
    <d v="2013-05-29T00:00:00"/>
    <x v="8"/>
    <n v="1667817"/>
    <x v="1"/>
    <x v="0"/>
    <n v="652"/>
    <n v="5.8978600823045255"/>
    <s v="PORT04PORT09"/>
    <n v="21.470399999999998"/>
    <n v="6.2E-2"/>
    <n v="259.88549596707816"/>
    <n v="3845.4047736625507"/>
  </r>
  <r>
    <n v="1447204818.7"/>
    <d v="2013-05-26T00:00:00"/>
    <x v="1"/>
    <x v="1"/>
    <s v="DTP"/>
    <n v="3"/>
    <x v="0"/>
    <n v="3"/>
    <d v="2013-05-29T00:00:00"/>
    <x v="8"/>
    <n v="1667817"/>
    <x v="1"/>
    <x v="0"/>
    <n v="658"/>
    <n v="5.8978600823045255"/>
    <s v="PORT04PORT09"/>
    <n v="21.470399999999998"/>
    <n v="6.2E-2"/>
    <n v="262.07949991769544"/>
    <n v="3880.7919341563779"/>
  </r>
  <r>
    <n v="1447327955.7"/>
    <d v="2013-05-26T00:00:00"/>
    <x v="1"/>
    <x v="1"/>
    <s v="DTP"/>
    <n v="3"/>
    <x v="0"/>
    <n v="3"/>
    <d v="2013-05-29T00:00:00"/>
    <x v="8"/>
    <n v="1667817"/>
    <x v="1"/>
    <x v="0"/>
    <n v="611"/>
    <n v="5.8978600823045255"/>
    <s v="PORT04PORT09"/>
    <n v="21.470399999999998"/>
    <n v="6.2E-2"/>
    <n v="244.89313563786004"/>
    <n v="3603.5925102880651"/>
  </r>
  <r>
    <n v="1447290062.7"/>
    <d v="2013-05-26T00:00:00"/>
    <x v="1"/>
    <x v="1"/>
    <s v="DTP"/>
    <n v="3"/>
    <x v="0"/>
    <n v="3"/>
    <d v="2013-05-29T00:00:00"/>
    <x v="8"/>
    <n v="1667817"/>
    <x v="1"/>
    <x v="0"/>
    <n v="613"/>
    <n v="5.8978600823045255"/>
    <s v="PORT04PORT09"/>
    <n v="21.470399999999998"/>
    <n v="6.2E-2"/>
    <n v="245.62447028806577"/>
    <n v="3615.3882304526742"/>
  </r>
  <r>
    <n v="1447283780.7"/>
    <d v="2013-05-26T00:00:00"/>
    <x v="1"/>
    <x v="1"/>
    <s v="DTP"/>
    <n v="3"/>
    <x v="0"/>
    <n v="3"/>
    <d v="2013-05-29T00:00:00"/>
    <x v="8"/>
    <n v="1667817"/>
    <x v="1"/>
    <x v="0"/>
    <n v="2094"/>
    <n v="31.489300411522628"/>
    <s v="PORT04PORT09"/>
    <n v="21.470399999999998"/>
    <n v="6.2E-2"/>
    <n v="4109.6632938271596"/>
    <n v="65938.595061728382"/>
  </r>
  <r>
    <n v="1447401838.7"/>
    <d v="2013-05-26T00:00:00"/>
    <x v="1"/>
    <x v="1"/>
    <s v="DTP"/>
    <n v="3"/>
    <x v="0"/>
    <n v="3"/>
    <d v="2013-05-29T00:00:00"/>
    <x v="8"/>
    <n v="1667817"/>
    <x v="1"/>
    <x v="0"/>
    <n v="2061"/>
    <n v="31.489300411522628"/>
    <s v="PORT04PORT09"/>
    <n v="21.470399999999998"/>
    <n v="6.2E-2"/>
    <n v="4045.2361851851842"/>
    <n v="64899.448148148134"/>
  </r>
  <r>
    <n v="1447266889.7"/>
    <d v="2013-05-26T00:00:00"/>
    <x v="1"/>
    <x v="1"/>
    <s v="DTP"/>
    <n v="3"/>
    <x v="0"/>
    <n v="3"/>
    <d v="2013-05-29T00:00:00"/>
    <x v="8"/>
    <n v="1667817"/>
    <x v="1"/>
    <x v="0"/>
    <n v="672"/>
    <n v="5.8978600823045255"/>
    <s v="PORT04PORT09"/>
    <n v="21.470399999999998"/>
    <n v="6.2E-2"/>
    <n v="267.19884246913574"/>
    <n v="3963.3619753086414"/>
  </r>
  <r>
    <n v="1447392837.7"/>
    <d v="2013-05-26T00:00:00"/>
    <x v="1"/>
    <x v="1"/>
    <s v="DTP"/>
    <n v="3"/>
    <x v="0"/>
    <n v="3"/>
    <d v="2013-05-29T00:00:00"/>
    <x v="8"/>
    <n v="1667817"/>
    <x v="1"/>
    <x v="0"/>
    <n v="672"/>
    <n v="5.8978600823045255"/>
    <s v="PORT04PORT09"/>
    <n v="21.470399999999998"/>
    <n v="6.2E-2"/>
    <n v="267.19884246913574"/>
    <n v="3963.3619753086414"/>
  </r>
  <r>
    <n v="1447245580.7"/>
    <d v="2013-05-26T00:00:00"/>
    <x v="1"/>
    <x v="1"/>
    <s v="DTP"/>
    <n v="3"/>
    <x v="0"/>
    <n v="3"/>
    <d v="2013-05-29T00:00:00"/>
    <x v="8"/>
    <n v="1667817"/>
    <x v="1"/>
    <x v="0"/>
    <n v="606"/>
    <n v="5.8978600823045255"/>
    <s v="PORT04PORT09"/>
    <n v="21.470399999999998"/>
    <n v="6.2E-2"/>
    <n v="243.06479901234565"/>
    <n v="3574.1032098765427"/>
  </r>
  <r>
    <n v="1447323884.7"/>
    <d v="2013-05-26T00:00:00"/>
    <x v="1"/>
    <x v="1"/>
    <s v="DTP"/>
    <n v="3"/>
    <x v="0"/>
    <n v="3"/>
    <d v="2013-05-29T00:00:00"/>
    <x v="8"/>
    <n v="1667817"/>
    <x v="1"/>
    <x v="0"/>
    <n v="1406"/>
    <n v="17.34"/>
    <s v="PORT04PORT09"/>
    <n v="21.470399999999998"/>
    <n v="6.2E-2"/>
    <n v="1533.03288"/>
    <n v="24380.04"/>
  </r>
  <r>
    <n v="1447170498.7"/>
    <d v="2013-05-26T00:00:00"/>
    <x v="1"/>
    <x v="1"/>
    <s v="DTP"/>
    <n v="3"/>
    <x v="0"/>
    <n v="3"/>
    <d v="2013-05-29T00:00:00"/>
    <x v="8"/>
    <n v="1667817"/>
    <x v="1"/>
    <x v="0"/>
    <n v="5373"/>
    <n v="79.08"/>
    <s v="PORT04PORT09"/>
    <n v="21.470399999999998"/>
    <n v="6.2E-2"/>
    <n v="26365.074479999999"/>
    <n v="424896.83999999997"/>
  </r>
  <r>
    <n v="1447275685.7"/>
    <d v="2013-05-26T00:00:00"/>
    <x v="1"/>
    <x v="1"/>
    <s v="DTP"/>
    <n v="3"/>
    <x v="0"/>
    <n v="3"/>
    <d v="2013-05-29T00:00:00"/>
    <x v="8"/>
    <n v="1667817"/>
    <x v="1"/>
    <x v="0"/>
    <n v="11057"/>
    <n v="163.32"/>
    <s v="PORT04PORT09"/>
    <n v="21.470399999999998"/>
    <n v="6.2E-2"/>
    <n v="111982.88328000001"/>
    <n v="1805829.24"/>
  </r>
  <r>
    <n v="1447265654.7"/>
    <d v="2013-05-26T00:00:00"/>
    <x v="1"/>
    <x v="1"/>
    <s v="DTP"/>
    <n v="3"/>
    <x v="0"/>
    <n v="3"/>
    <d v="2013-05-29T00:00:00"/>
    <x v="8"/>
    <n v="1667817"/>
    <x v="1"/>
    <x v="0"/>
    <n v="1698"/>
    <n v="24.6"/>
    <s v="PORT04PORT09"/>
    <n v="21.470399999999998"/>
    <n v="6.2E-2"/>
    <n v="2611.2600000000002"/>
    <n v="41770.800000000003"/>
  </r>
  <r>
    <n v="1447323883.7"/>
    <d v="2013-05-26T00:00:00"/>
    <x v="1"/>
    <x v="1"/>
    <s v="DTP"/>
    <n v="3"/>
    <x v="0"/>
    <n v="3"/>
    <d v="2013-05-29T00:00:00"/>
    <x v="8"/>
    <n v="1667817"/>
    <x v="1"/>
    <x v="0"/>
    <n v="1697"/>
    <n v="22.5"/>
    <s v="PORT04PORT09"/>
    <n v="21.470399999999998"/>
    <n v="6.2E-2"/>
    <n v="2388.7854000000002"/>
    <n v="38182.5"/>
  </r>
  <r>
    <n v="1447332268.7"/>
    <d v="2013-05-26T00:00:00"/>
    <x v="1"/>
    <x v="1"/>
    <s v="DTP"/>
    <n v="3"/>
    <x v="0"/>
    <n v="3"/>
    <d v="2013-05-29T00:00:00"/>
    <x v="8"/>
    <n v="1650905"/>
    <x v="1"/>
    <x v="0"/>
    <n v="607"/>
    <n v="6.4365714285714271"/>
    <s v="PORT04PORT09"/>
    <n v="21.470399999999998"/>
    <n v="6.2E-2"/>
    <n v="263.70432914285709"/>
    <n v="3906.9988571428562"/>
  </r>
  <r>
    <n v="1447292064.7"/>
    <d v="2013-05-26T00:00:00"/>
    <x v="1"/>
    <x v="1"/>
    <s v="DTP"/>
    <n v="3"/>
    <x v="0"/>
    <n v="3"/>
    <d v="2013-05-29T00:00:00"/>
    <x v="8"/>
    <n v="1650880"/>
    <x v="1"/>
    <x v="0"/>
    <n v="999"/>
    <n v="6.5846153846153843"/>
    <s v="PORT04PORT09"/>
    <n v="21.470399999999998"/>
    <n v="6.2E-2"/>
    <n v="429.30830769230766"/>
    <n v="6578.0307692307688"/>
  </r>
  <r>
    <n v="1447346261.7"/>
    <d v="2013-05-26T00:00:00"/>
    <x v="1"/>
    <x v="1"/>
    <s v="DTP"/>
    <n v="3"/>
    <x v="0"/>
    <n v="3"/>
    <d v="2013-05-29T00:00:00"/>
    <x v="8"/>
    <n v="1650880"/>
    <x v="1"/>
    <x v="0"/>
    <n v="1024"/>
    <n v="6.5846153846153843"/>
    <s v="PORT04PORT09"/>
    <n v="21.470399999999998"/>
    <n v="6.2E-2"/>
    <n v="439.51446153846149"/>
    <n v="6742.6461538461535"/>
  </r>
  <r>
    <n v="1447167284.7"/>
    <d v="2013-05-26T00:00:00"/>
    <x v="1"/>
    <x v="1"/>
    <s v="DTP"/>
    <n v="3"/>
    <x v="0"/>
    <n v="3"/>
    <d v="2013-05-29T00:00:00"/>
    <x v="8"/>
    <n v="1650880"/>
    <x v="1"/>
    <x v="0"/>
    <n v="1407"/>
    <n v="9.6999999999999993"/>
    <s v="PORT04PORT09"/>
    <n v="21.470399999999998"/>
    <n v="6.2E-2"/>
    <n v="867.64019999999994"/>
    <n v="13647.9"/>
  </r>
  <r>
    <n v="1447156190.7"/>
    <d v="2013-05-26T00:00:00"/>
    <x v="1"/>
    <x v="1"/>
    <s v="DTP"/>
    <n v="3"/>
    <x v="0"/>
    <n v="3"/>
    <d v="2013-05-29T00:00:00"/>
    <x v="8"/>
    <n v="1650880"/>
    <x v="1"/>
    <x v="0"/>
    <n v="1362"/>
    <n v="9.64"/>
    <s v="PORT04PORT09"/>
    <n v="21.470399999999998"/>
    <n v="6.2E-2"/>
    <n v="835.51056000000005"/>
    <n v="13129.68"/>
  </r>
  <r>
    <n v="1447255517.7"/>
    <d v="2013-05-26T00:00:00"/>
    <x v="1"/>
    <x v="1"/>
    <s v="DTP"/>
    <n v="3"/>
    <x v="0"/>
    <n v="3"/>
    <d v="2013-05-29T00:00:00"/>
    <x v="8"/>
    <n v="1650880"/>
    <x v="1"/>
    <x v="0"/>
    <n v="1332"/>
    <n v="9.36"/>
    <s v="PORT04PORT09"/>
    <n v="21.470399999999998"/>
    <n v="6.2E-2"/>
    <n v="794.45663999999999"/>
    <n v="12467.519999999999"/>
  </r>
  <r>
    <n v="1447163364.7"/>
    <d v="2013-05-26T00:00:00"/>
    <x v="1"/>
    <x v="1"/>
    <s v="DTP"/>
    <n v="3"/>
    <x v="0"/>
    <n v="3"/>
    <d v="2013-05-29T00:00:00"/>
    <x v="8"/>
    <n v="1692899"/>
    <x v="1"/>
    <x v="0"/>
    <n v="4300"/>
    <n v="3.5641329914586639"/>
    <s v="PORT04PORT09"/>
    <n v="21.470399999999998"/>
    <n v="6.2E-2"/>
    <n v="971.6682555228798"/>
    <n v="15325.771863272255"/>
  </r>
  <r>
    <n v="1447293714.7"/>
    <d v="2013-05-26T00:00:00"/>
    <x v="1"/>
    <x v="1"/>
    <s v="DTP"/>
    <n v="3"/>
    <x v="0"/>
    <n v="3"/>
    <d v="2013-05-29T00:00:00"/>
    <x v="8"/>
    <n v="1697306"/>
    <x v="1"/>
    <x v="0"/>
    <n v="2320"/>
    <n v="1.5252257639875235"/>
    <s v="PORT04PORT09"/>
    <n v="21.470399999999998"/>
    <n v="6.2E-2"/>
    <n v="240.85887389196535"/>
    <n v="3538.5237724510544"/>
  </r>
  <r>
    <n v="1447164398.7"/>
    <d v="2013-05-26T00:00:00"/>
    <x v="1"/>
    <x v="1"/>
    <s v="DTP"/>
    <n v="3"/>
    <x v="0"/>
    <n v="3"/>
    <d v="2013-05-29T00:00:00"/>
    <x v="8"/>
    <n v="1697306"/>
    <x v="1"/>
    <x v="0"/>
    <n v="2235"/>
    <n v="1.5252257639875235"/>
    <s v="PORT04PORT09"/>
    <n v="21.470399999999998"/>
    <n v="6.2E-2"/>
    <n v="232.82093411575113"/>
    <n v="3408.8795825121151"/>
  </r>
  <r>
    <n v="1447275664.7"/>
    <d v="2013-05-26T00:00:00"/>
    <x v="1"/>
    <x v="1"/>
    <s v="DTP"/>
    <n v="3"/>
    <x v="0"/>
    <n v="3"/>
    <d v="2013-05-29T00:00:00"/>
    <x v="8"/>
    <n v="1697306"/>
    <x v="1"/>
    <x v="0"/>
    <n v="2293"/>
    <n v="1.5252257639875235"/>
    <s v="PORT04PORT09"/>
    <n v="21.470399999999998"/>
    <n v="6.2E-2"/>
    <n v="238.30564596305027"/>
    <n v="3497.3426768233912"/>
  </r>
  <r>
    <n v="1447232721.7"/>
    <d v="2013-05-26T00:00:00"/>
    <x v="1"/>
    <x v="1"/>
    <s v="DTP"/>
    <n v="3"/>
    <x v="0"/>
    <n v="3"/>
    <d v="2013-05-29T00:00:00"/>
    <x v="8"/>
    <n v="1697306"/>
    <x v="1"/>
    <x v="0"/>
    <n v="2271"/>
    <n v="1.5252257639875235"/>
    <s v="PORT04PORT09"/>
    <n v="21.470399999999998"/>
    <n v="6.2E-2"/>
    <n v="236.22523802097129"/>
    <n v="3463.7877100156661"/>
  </r>
  <r>
    <n v="1447225310.7"/>
    <d v="2013-05-26T00:00:00"/>
    <x v="1"/>
    <x v="1"/>
    <s v="DTP"/>
    <n v="3"/>
    <x v="0"/>
    <n v="3"/>
    <d v="2013-05-29T00:00:00"/>
    <x v="8"/>
    <n v="1658528"/>
    <x v="1"/>
    <x v="0"/>
    <n v="420"/>
    <n v="1.5765027820851951"/>
    <s v="PORT04PORT09"/>
    <n v="21.470399999999998"/>
    <n v="6.2E-2"/>
    <n v="62.522532445498477"/>
    <n v="662.13116847578192"/>
  </r>
  <r>
    <n v="1447323908.7"/>
    <d v="2013-05-26T00:00:00"/>
    <x v="1"/>
    <x v="1"/>
    <s v="DTP"/>
    <n v="3"/>
    <x v="0"/>
    <n v="3"/>
    <d v="2013-05-29T00:00:00"/>
    <x v="8"/>
    <n v="1658528"/>
    <x v="1"/>
    <x v="0"/>
    <n v="306"/>
    <n v="5.7327373894007098E-2"/>
    <s v="PORT04PORT09"/>
    <n v="21.470399999999998"/>
    <n v="6.2E-2"/>
    <n v="22.5580149375171"/>
    <n v="17.542176411566171"/>
  </r>
  <r>
    <n v="1447330323.7"/>
    <d v="2013-05-26T00:00:00"/>
    <x v="1"/>
    <x v="1"/>
    <s v="DTP"/>
    <n v="3"/>
    <x v="0"/>
    <n v="3"/>
    <d v="2013-05-29T00:00:00"/>
    <x v="8"/>
    <n v="1658528"/>
    <x v="1"/>
    <x v="0"/>
    <n v="288"/>
    <n v="0.28663686947003547"/>
    <s v="PORT04PORT09"/>
    <n v="21.470399999999998"/>
    <n v="6.2E-2"/>
    <n v="26.58858794125695"/>
    <n v="82.551418407370221"/>
  </r>
  <r>
    <n v="1447164813.7"/>
    <d v="2013-05-26T00:00:00"/>
    <x v="1"/>
    <x v="1"/>
    <s v="DTP"/>
    <n v="3"/>
    <x v="0"/>
    <n v="3"/>
    <d v="2013-05-29T00:00:00"/>
    <x v="8"/>
    <n v="1658528"/>
    <x v="1"/>
    <x v="0"/>
    <n v="348"/>
    <n v="0.42995530420505323"/>
    <s v="PORT04PORT09"/>
    <n v="21.470399999999998"/>
    <n v="6.2E-2"/>
    <n v="30.747115643528225"/>
    <n v="149.62444586335852"/>
  </r>
  <r>
    <n v="1447359736.7"/>
    <d v="2013-05-26T00:00:00"/>
    <x v="1"/>
    <x v="1"/>
    <s v="DTP"/>
    <n v="3"/>
    <x v="0"/>
    <n v="3"/>
    <d v="2013-05-29T00:00:00"/>
    <x v="8"/>
    <n v="1658528"/>
    <x v="1"/>
    <x v="0"/>
    <n v="464"/>
    <n v="2.866368694700355"/>
    <s v="PORT04PORT09"/>
    <n v="21.470399999999998"/>
    <n v="6.2E-2"/>
    <n v="103.93009460913981"/>
    <n v="1329.9950743409647"/>
  </r>
  <r>
    <n v="1447336276.7"/>
    <d v="2013-05-26T00:00:00"/>
    <x v="1"/>
    <x v="1"/>
    <s v="DTP"/>
    <n v="3"/>
    <x v="0"/>
    <n v="3"/>
    <d v="2013-05-29T00:00:00"/>
    <x v="8"/>
    <n v="1658528"/>
    <x v="1"/>
    <x v="0"/>
    <n v="361"/>
    <n v="0"/>
    <s v="PORT04PORT09"/>
    <n v="21.470399999999998"/>
    <n v="6.2E-2"/>
    <n v="21.470399999999998"/>
    <n v="0"/>
  </r>
  <r>
    <n v="1447189418.7"/>
    <d v="2013-05-26T00:00:00"/>
    <x v="1"/>
    <x v="1"/>
    <s v="DTP"/>
    <n v="3"/>
    <x v="0"/>
    <n v="3"/>
    <d v="2013-05-29T00:00:00"/>
    <x v="8"/>
    <n v="1649002"/>
    <x v="1"/>
    <x v="0"/>
    <n v="385"/>
    <n v="1.4287732517070875"/>
    <s v="PORT04PORT09"/>
    <n v="21.470399999999998"/>
    <n v="6.2E-2"/>
    <n v="55.575217518248174"/>
    <n v="550.07770190722863"/>
  </r>
  <r>
    <n v="1447159852.7"/>
    <d v="2013-05-26T00:00:00"/>
    <x v="1"/>
    <x v="1"/>
    <s v="DTP"/>
    <n v="3"/>
    <x v="0"/>
    <n v="3"/>
    <d v="2013-05-29T00:00:00"/>
    <x v="8"/>
    <n v="1649002"/>
    <x v="1"/>
    <x v="0"/>
    <n v="486"/>
    <n v="2.3574758653166943"/>
    <s v="PORT04PORT09"/>
    <n v="21.470399999999998"/>
    <n v="6.2E-2"/>
    <n v="92.505862773722626"/>
    <n v="1145.7332705439135"/>
  </r>
  <r>
    <n v="1447365769.7"/>
    <d v="2013-05-26T00:00:00"/>
    <x v="1"/>
    <x v="1"/>
    <s v="DTP"/>
    <n v="3"/>
    <x v="0"/>
    <n v="3"/>
    <d v="2013-05-29T00:00:00"/>
    <x v="8"/>
    <n v="1649002"/>
    <x v="1"/>
    <x v="0"/>
    <n v="355"/>
    <n v="1.7145279020485049"/>
    <s v="PORT04PORT09"/>
    <n v="21.470399999999998"/>
    <n v="6.2E-2"/>
    <n v="59.207159124087589"/>
    <n v="608.65740522721921"/>
  </r>
  <r>
    <n v="1447160087.7"/>
    <d v="2013-05-26T00:00:00"/>
    <x v="1"/>
    <x v="1"/>
    <s v="DTP"/>
    <n v="3"/>
    <x v="0"/>
    <n v="3"/>
    <d v="2013-05-29T00:00:00"/>
    <x v="8"/>
    <n v="1649002"/>
    <x v="1"/>
    <x v="0"/>
    <n v="407"/>
    <n v="1.8574052272192136"/>
    <s v="PORT04PORT09"/>
    <n v="21.470399999999998"/>
    <n v="6.2E-2"/>
    <n v="68.340163503649634"/>
    <n v="755.96392747821994"/>
  </r>
  <r>
    <n v="1447242486.7"/>
    <d v="2013-05-26T00:00:00"/>
    <x v="1"/>
    <x v="1"/>
    <s v="DTP"/>
    <n v="3"/>
    <x v="0"/>
    <n v="3"/>
    <d v="2013-05-29T00:00:00"/>
    <x v="8"/>
    <n v="1649002"/>
    <x v="1"/>
    <x v="0"/>
    <n v="261"/>
    <n v="0.14287732517070875"/>
    <s v="PORT04PORT09"/>
    <n v="21.470399999999998"/>
    <n v="6.2E-2"/>
    <n v="23.782440875912407"/>
    <n v="37.290981869554983"/>
  </r>
  <r>
    <n v="1447293724.7"/>
    <d v="2013-05-26T00:00:00"/>
    <x v="1"/>
    <x v="1"/>
    <s v="DTP"/>
    <n v="3"/>
    <x v="0"/>
    <n v="3"/>
    <d v="2013-05-29T00:00:00"/>
    <x v="8"/>
    <n v="1649002"/>
    <x v="1"/>
    <x v="0"/>
    <n v="514"/>
    <n v="2.58"/>
    <s v="PORT04PORT09"/>
    <n v="21.470399999999998"/>
    <n v="6.2E-2"/>
    <n v="103.68983999999999"/>
    <n v="1326.1200000000001"/>
  </r>
  <r>
    <n v="1447351786.7"/>
    <d v="2013-05-26T00:00:00"/>
    <x v="1"/>
    <x v="1"/>
    <s v="DTP"/>
    <n v="3"/>
    <x v="0"/>
    <n v="3"/>
    <d v="2013-05-29T00:00:00"/>
    <x v="8"/>
    <n v="1649002"/>
    <x v="1"/>
    <x v="0"/>
    <n v="572"/>
    <n v="2.64"/>
    <s v="PORT04PORT09"/>
    <n v="21.470399999999998"/>
    <n v="6.2E-2"/>
    <n v="115.09536000000001"/>
    <n v="1510.0800000000002"/>
  </r>
  <r>
    <n v="1447336273.7"/>
    <d v="2013-05-26T00:00:00"/>
    <x v="1"/>
    <x v="1"/>
    <s v="DTP"/>
    <n v="3"/>
    <x v="0"/>
    <n v="3"/>
    <d v="2013-05-29T00:00:00"/>
    <x v="8"/>
    <n v="1649002"/>
    <x v="1"/>
    <x v="0"/>
    <n v="596"/>
    <n v="3.04"/>
    <s v="PORT04PORT09"/>
    <n v="21.470399999999998"/>
    <n v="6.2E-2"/>
    <n v="133.80448000000001"/>
    <n v="1811.84"/>
  </r>
  <r>
    <n v="1447355124.7"/>
    <d v="2013-05-26T00:00:00"/>
    <x v="1"/>
    <x v="1"/>
    <s v="DTP"/>
    <n v="3"/>
    <x v="0"/>
    <n v="3"/>
    <d v="2013-05-29T00:00:00"/>
    <x v="8"/>
    <n v="1649002"/>
    <x v="1"/>
    <x v="0"/>
    <n v="590"/>
    <n v="3.04"/>
    <s v="PORT04PORT09"/>
    <n v="21.470399999999998"/>
    <n v="6.2E-2"/>
    <n v="132.67360000000002"/>
    <n v="1793.6"/>
  </r>
  <r>
    <n v="1447283733.7"/>
    <d v="2013-05-26T00:00:00"/>
    <x v="1"/>
    <x v="1"/>
    <s v="DTP"/>
    <n v="3"/>
    <x v="0"/>
    <n v="3"/>
    <d v="2013-05-29T00:00:00"/>
    <x v="8"/>
    <n v="1649002"/>
    <x v="1"/>
    <x v="0"/>
    <n v="635"/>
    <n v="3.1400000000000006"/>
    <s v="PORT04PORT09"/>
    <n v="21.470399999999998"/>
    <n v="6.2E-2"/>
    <n v="145.09220000000005"/>
    <n v="1993.9000000000003"/>
  </r>
  <r>
    <n v="1447238384.7"/>
    <d v="2013-05-26T00:00:00"/>
    <x v="1"/>
    <x v="1"/>
    <s v="DTP"/>
    <n v="3"/>
    <x v="0"/>
    <n v="3"/>
    <d v="2013-05-29T00:00:00"/>
    <x v="8"/>
    <n v="1649002"/>
    <x v="1"/>
    <x v="0"/>
    <n v="637"/>
    <n v="3.0400000000000005"/>
    <s v="PORT04PORT09"/>
    <n v="21.470399999999998"/>
    <n v="6.2E-2"/>
    <n v="141.53216000000003"/>
    <n v="1936.4800000000002"/>
  </r>
  <r>
    <n v="1447251215.7"/>
    <d v="2013-05-26T00:00:00"/>
    <x v="1"/>
    <x v="1"/>
    <s v="DTP"/>
    <n v="3"/>
    <x v="0"/>
    <n v="3"/>
    <d v="2013-05-29T00:00:00"/>
    <x v="8"/>
    <n v="1649002"/>
    <x v="1"/>
    <x v="0"/>
    <n v="658"/>
    <n v="3.06"/>
    <s v="PORT04PORT09"/>
    <n v="21.470399999999998"/>
    <n v="6.2E-2"/>
    <n v="146.30615999999998"/>
    <n v="2013.48"/>
  </r>
  <r>
    <n v="1447357377.7"/>
    <d v="2013-05-26T00:00:00"/>
    <x v="1"/>
    <x v="1"/>
    <s v="DTP"/>
    <n v="3"/>
    <x v="0"/>
    <n v="3"/>
    <d v="2013-05-29T00:00:00"/>
    <x v="8"/>
    <n v="1649007"/>
    <x v="1"/>
    <x v="0"/>
    <n v="2272"/>
    <n v="4.9400000000000004"/>
    <s v="PORT04PORT09"/>
    <n v="21.470399999999998"/>
    <n v="6.2E-2"/>
    <n v="717.33856000000003"/>
    <n v="11223.68"/>
  </r>
  <r>
    <n v="1447178348.7"/>
    <d v="2013-05-26T00:00:00"/>
    <x v="1"/>
    <x v="1"/>
    <s v="DTP"/>
    <n v="3"/>
    <x v="0"/>
    <n v="3"/>
    <d v="2013-05-29T00:00:00"/>
    <x v="8"/>
    <n v="1696149"/>
    <x v="1"/>
    <x v="0"/>
    <n v="427"/>
    <n v="8.4249801397596507"/>
    <s v="PORT04PORT09"/>
    <n v="21.470399999999998"/>
    <n v="6.2E-2"/>
    <n v="244.513324219997"/>
    <n v="3597.4665196773708"/>
  </r>
  <r>
    <n v="1447267010.7"/>
    <d v="2013-05-26T00:00:00"/>
    <x v="1"/>
    <x v="1"/>
    <s v="DTP"/>
    <n v="3"/>
    <x v="0"/>
    <n v="3"/>
    <d v="2013-05-29T00:00:00"/>
    <x v="8"/>
    <n v="1696149"/>
    <x v="1"/>
    <x v="0"/>
    <n v="341"/>
    <n v="3.159367552409869"/>
    <s v="PORT04PORT09"/>
    <n v="21.470399999999998"/>
    <n v="6.2E-2"/>
    <n v="88.265748793049454"/>
    <n v="1077.3443353717653"/>
  </r>
  <r>
    <n v="1447296253.7"/>
    <d v="2013-05-26T00:00:00"/>
    <x v="1"/>
    <x v="1"/>
    <s v="DTP"/>
    <n v="3"/>
    <x v="0"/>
    <n v="3"/>
    <d v="2013-05-29T00:00:00"/>
    <x v="8"/>
    <n v="1692402"/>
    <x v="1"/>
    <x v="0"/>
    <n v="278"/>
    <n v="0.42297872340425535"/>
    <s v="PORT04PORT09"/>
    <n v="21.470399999999998"/>
    <n v="6.2E-2"/>
    <n v="28.760861276595744"/>
    <n v="117.58808510638299"/>
  </r>
  <r>
    <n v="1447296415.7"/>
    <d v="2013-05-26T00:00:00"/>
    <x v="1"/>
    <x v="1"/>
    <s v="DTP"/>
    <n v="3"/>
    <x v="0"/>
    <n v="3"/>
    <d v="2013-05-29T00:00:00"/>
    <x v="8"/>
    <n v="1692402"/>
    <x v="1"/>
    <x v="0"/>
    <n v="252"/>
    <n v="0.30212765957446813"/>
    <s v="PORT04PORT09"/>
    <n v="21.470399999999998"/>
    <n v="6.2E-2"/>
    <n v="26.190842553191487"/>
    <n v="76.136170212765975"/>
  </r>
  <r>
    <n v="1447178421.7"/>
    <d v="2013-05-26T00:00:00"/>
    <x v="1"/>
    <x v="1"/>
    <s v="DTP"/>
    <n v="3"/>
    <x v="0"/>
    <n v="3"/>
    <d v="2013-05-29T00:00:00"/>
    <x v="8"/>
    <n v="1690001"/>
    <x v="1"/>
    <x v="0"/>
    <n v="535"/>
    <n v="2.4442281858265562"/>
    <s v="PORT04PORT09"/>
    <n v="21.470399999999998"/>
    <n v="6.2E-2"/>
    <n v="102.54544892386686"/>
    <n v="1307.6620794172077"/>
  </r>
  <r>
    <n v="1447219412.7"/>
    <d v="2013-05-26T00:00:00"/>
    <x v="1"/>
    <x v="1"/>
    <s v="DTP"/>
    <n v="3"/>
    <x v="0"/>
    <n v="3"/>
    <d v="2013-05-29T00:00:00"/>
    <x v="8"/>
    <n v="1690001"/>
    <x v="1"/>
    <x v="0"/>
    <n v="312"/>
    <n v="4.7460741472360311E-2"/>
    <s v="PORT04PORT09"/>
    <n v="21.470399999999998"/>
    <n v="6.2E-2"/>
    <n v="22.388480583041336"/>
    <n v="14.807751339376416"/>
  </r>
  <r>
    <n v="1447316190.7"/>
    <d v="2013-05-26T00:00:00"/>
    <x v="1"/>
    <x v="1"/>
    <s v="DTP"/>
    <n v="3"/>
    <x v="0"/>
    <n v="3"/>
    <d v="2013-05-29T00:00:00"/>
    <x v="8"/>
    <n v="1690001"/>
    <x v="1"/>
    <x v="0"/>
    <n v="388"/>
    <n v="0.79496741966203521"/>
    <s v="PORT04PORT09"/>
    <n v="21.470399999999998"/>
    <n v="6.2E-2"/>
    <n v="40.594136247389912"/>
    <n v="308.44735882886965"/>
  </r>
  <r>
    <n v="1447211860.7"/>
    <d v="2013-05-26T00:00:00"/>
    <x v="1"/>
    <x v="1"/>
    <s v="DTP"/>
    <n v="3"/>
    <x v="0"/>
    <n v="3"/>
    <d v="2013-05-29T00:00:00"/>
    <x v="8"/>
    <n v="1690001"/>
    <x v="1"/>
    <x v="0"/>
    <n v="297"/>
    <n v="0.59325926840450394"/>
    <s v="PORT04PORT09"/>
    <n v="21.470399999999998"/>
    <n v="6.2E-2"/>
    <n v="32.394676168400537"/>
    <n v="176.19800271613767"/>
  </r>
  <r>
    <n v="1447304745.7"/>
    <d v="2013-05-26T00:00:00"/>
    <x v="1"/>
    <x v="1"/>
    <s v="DTP"/>
    <n v="3"/>
    <x v="0"/>
    <n v="3"/>
    <d v="2013-05-29T00:00:00"/>
    <x v="8"/>
    <n v="1690006"/>
    <x v="1"/>
    <x v="0"/>
    <n v="644"/>
    <n v="4.381168252078532"/>
    <s v="PORT04PORT09"/>
    <n v="21.470399999999998"/>
    <n v="6.2E-2"/>
    <n v="196.40168596899161"/>
    <n v="2821.4723543385744"/>
  </r>
  <r>
    <n v="1447329756.7"/>
    <d v="2013-05-26T00:00:00"/>
    <x v="1"/>
    <x v="1"/>
    <s v="DTP"/>
    <n v="3"/>
    <x v="0"/>
    <n v="3"/>
    <d v="2013-05-29T00:00:00"/>
    <x v="8"/>
    <n v="1692109"/>
    <x v="1"/>
    <x v="0"/>
    <n v="718"/>
    <n v="3.1971917334506581"/>
    <s v="PORT04PORT09"/>
    <n v="21.470399999999998"/>
    <n v="6.2E-2"/>
    <n v="163.79658720628947"/>
    <n v="2295.5836646175726"/>
  </r>
  <r>
    <n v="1447206422.7"/>
    <d v="2013-05-26T00:00:00"/>
    <x v="1"/>
    <x v="1"/>
    <s v="DTP"/>
    <n v="3"/>
    <x v="0"/>
    <n v="3"/>
    <d v="2013-05-29T00:00:00"/>
    <x v="8"/>
    <n v="1692109"/>
    <x v="1"/>
    <x v="0"/>
    <n v="1298"/>
    <n v="7.5942796519018003"/>
    <s v="PORT04PORT09"/>
    <n v="21.470399999999998"/>
    <n v="6.2E-2"/>
    <n v="632.62764926644934"/>
    <n v="9857.3749881685362"/>
  </r>
  <r>
    <n v="1447283830.7"/>
    <d v="2013-05-26T00:00:00"/>
    <x v="1"/>
    <x v="1"/>
    <s v="DTP"/>
    <n v="3"/>
    <x v="0"/>
    <n v="3"/>
    <d v="2013-05-29T00:00:00"/>
    <x v="8"/>
    <n v="1692109"/>
    <x v="1"/>
    <x v="0"/>
    <n v="355"/>
    <n v="0.37971398259509004"/>
    <s v="PORT04PORT09"/>
    <n v="21.470399999999998"/>
    <n v="6.2E-2"/>
    <n v="29.827904756917931"/>
    <n v="134.79846382125697"/>
  </r>
  <r>
    <n v="1447386315.7"/>
    <d v="2013-05-26T00:00:00"/>
    <x v="1"/>
    <x v="1"/>
    <s v="DTP"/>
    <n v="3"/>
    <x v="0"/>
    <n v="3"/>
    <d v="2013-05-29T00:00:00"/>
    <x v="8"/>
    <n v="1692109"/>
    <x v="1"/>
    <x v="0"/>
    <n v="392"/>
    <n v="0.44046821981030443"/>
    <s v="PORT04PORT09"/>
    <n v="21.470399999999998"/>
    <n v="6.2E-2"/>
    <n v="32.175539614269638"/>
    <n v="172.66354216563934"/>
  </r>
  <r>
    <n v="1447167274.7"/>
    <d v="2013-05-26T00:00:00"/>
    <x v="1"/>
    <x v="1"/>
    <s v="DTP"/>
    <n v="3"/>
    <x v="0"/>
    <n v="3"/>
    <d v="2013-05-29T00:00:00"/>
    <x v="8"/>
    <n v="1692109"/>
    <x v="1"/>
    <x v="0"/>
    <n v="2333"/>
    <n v="15.188559303803601"/>
    <s v="PORT04PORT09"/>
    <n v="21.470399999999998"/>
    <n v="6.2E-2"/>
    <n v="2218.4347490579758"/>
    <n v="35434.9088557738"/>
  </r>
  <r>
    <n v="1447387680.7"/>
    <d v="2013-05-26T00:00:00"/>
    <x v="1"/>
    <x v="1"/>
    <s v="DTP"/>
    <n v="3"/>
    <x v="0"/>
    <n v="3"/>
    <d v="2013-05-29T00:00:00"/>
    <x v="8"/>
    <n v="1692109"/>
    <x v="1"/>
    <x v="0"/>
    <n v="2740"/>
    <n v="18.545230909944198"/>
    <s v="PORT04PORT09"/>
    <n v="21.470399999999998"/>
    <n v="6.2E-2"/>
    <n v="3171.9342269813205"/>
    <n v="50813.932693247101"/>
  </r>
  <r>
    <n v="1447283829.7"/>
    <d v="2013-05-26T00:00:00"/>
    <x v="1"/>
    <x v="1"/>
    <s v="DTP"/>
    <n v="3"/>
    <x v="0"/>
    <n v="3"/>
    <d v="2013-05-29T00:00:00"/>
    <x v="8"/>
    <n v="1692109"/>
    <x v="1"/>
    <x v="0"/>
    <n v="710"/>
    <n v="3.5541228770900428"/>
    <s v="PORT04PORT09"/>
    <n v="21.470399999999998"/>
    <n v="6.2E-2"/>
    <n v="177.92288904950368"/>
    <n v="2523.4272427339306"/>
  </r>
  <r>
    <n v="1447163356.7"/>
    <d v="2013-05-26T00:00:00"/>
    <x v="1"/>
    <x v="1"/>
    <s v="DTP"/>
    <n v="3"/>
    <x v="0"/>
    <n v="3"/>
    <d v="2013-05-29T00:00:00"/>
    <x v="8"/>
    <n v="1692109"/>
    <x v="1"/>
    <x v="0"/>
    <n v="2240"/>
    <n v="16.188559303803601"/>
    <s v="PORT04PORT09"/>
    <n v="21.470399999999998"/>
    <n v="6.2E-2"/>
    <n v="2269.7375161122441"/>
    <n v="36262.372840520067"/>
  </r>
  <r>
    <n v="1447194888.7"/>
    <d v="2013-05-26T00:00:00"/>
    <x v="1"/>
    <x v="1"/>
    <s v="DTP"/>
    <n v="3"/>
    <x v="0"/>
    <n v="3"/>
    <d v="2013-05-29T00:00:00"/>
    <x v="8"/>
    <n v="1692109"/>
    <x v="1"/>
    <x v="0"/>
    <n v="1332"/>
    <n v="7.5942796519018003"/>
    <s v="PORT04PORT09"/>
    <n v="21.470399999999998"/>
    <n v="6.2E-2"/>
    <n v="648.63639077265827"/>
    <n v="10115.580496333198"/>
  </r>
  <r>
    <n v="1447283831.7"/>
    <d v="2013-05-26T00:00:00"/>
    <x v="1"/>
    <x v="1"/>
    <s v="DTP"/>
    <n v="3"/>
    <x v="0"/>
    <n v="3"/>
    <d v="2013-05-29T00:00:00"/>
    <x v="8"/>
    <n v="1692109"/>
    <x v="1"/>
    <x v="0"/>
    <n v="1720"/>
    <n v="10.254722444118469"/>
    <s v="PORT04PORT09"/>
    <n v="21.470399999999998"/>
    <n v="6.2E-2"/>
    <n v="1115.0340014407934"/>
    <n v="17638.122603883767"/>
  </r>
  <r>
    <n v="1447188091.7"/>
    <d v="2013-05-26T00:00:00"/>
    <x v="1"/>
    <x v="1"/>
    <s v="DTP"/>
    <n v="3"/>
    <x v="0"/>
    <n v="3"/>
    <d v="2013-05-29T00:00:00"/>
    <x v="8"/>
    <n v="1692106"/>
    <x v="1"/>
    <x v="0"/>
    <n v="396"/>
    <n v="0.51586233676769089"/>
    <s v="PORT04PORT09"/>
    <n v="21.470399999999998"/>
    <n v="6.2E-2"/>
    <n v="34.135852092320349"/>
    <n v="204.2814853600056"/>
  </r>
  <r>
    <n v="1447198966.7"/>
    <d v="2013-05-26T00:00:00"/>
    <x v="1"/>
    <x v="1"/>
    <s v="DTP"/>
    <n v="3"/>
    <x v="0"/>
    <n v="3"/>
    <d v="2013-05-29T00:00:00"/>
    <x v="8"/>
    <n v="1692106"/>
    <x v="1"/>
    <x v="0"/>
    <n v="1130"/>
    <n v="5.1586233676769098"/>
    <s v="PORT04PORT09"/>
    <n v="21.470399999999998"/>
    <n v="6.2E-2"/>
    <n v="382.8835531394443"/>
    <n v="5829.2444054749085"/>
  </r>
  <r>
    <n v="1447421584.7"/>
    <d v="2013-05-26T00:00:00"/>
    <x v="1"/>
    <x v="1"/>
    <s v="DTP"/>
    <n v="3"/>
    <x v="0"/>
    <n v="3"/>
    <d v="2013-05-29T00:00:00"/>
    <x v="8"/>
    <n v="1692113"/>
    <x v="1"/>
    <x v="0"/>
    <n v="586"/>
    <n v="1.0634985985086458"/>
    <s v="PORT04PORT09"/>
    <n v="21.470399999999998"/>
    <n v="6.2E-2"/>
    <n v="60.109431081016112"/>
    <n v="623.21017872606649"/>
  </r>
  <r>
    <n v="1447165544.7"/>
    <d v="2013-05-26T00:00:00"/>
    <x v="1"/>
    <x v="1"/>
    <s v="DTP"/>
    <n v="3"/>
    <x v="0"/>
    <n v="3"/>
    <d v="2013-05-29T00:00:00"/>
    <x v="8"/>
    <n v="1692277"/>
    <x v="1"/>
    <x v="0"/>
    <n v="9773"/>
    <n v="23.222351698382113"/>
    <s v="PORT04PORT09"/>
    <n v="21.470399999999998"/>
    <n v="6.2E-2"/>
    <n v="14092.49707519388"/>
    <n v="226952.04314828839"/>
  </r>
  <r>
    <n v="1447165545.7"/>
    <d v="2013-05-26T00:00:00"/>
    <x v="1"/>
    <x v="1"/>
    <s v="DTP"/>
    <n v="3"/>
    <x v="0"/>
    <n v="3"/>
    <d v="2013-05-29T00:00:00"/>
    <x v="8"/>
    <n v="1692277"/>
    <x v="1"/>
    <x v="0"/>
    <n v="1013"/>
    <n v="1.8612964989283098"/>
    <s v="PORT04PORT09"/>
    <n v="21.470399999999998"/>
    <n v="6.2E-2"/>
    <n v="138.37098791169143"/>
    <n v="1885.4933534143779"/>
  </r>
  <r>
    <n v="1447267030.7"/>
    <d v="2013-05-26T00:00:00"/>
    <x v="1"/>
    <x v="1"/>
    <s v="DTP"/>
    <n v="3"/>
    <x v="0"/>
    <n v="3"/>
    <d v="2013-05-29T00:00:00"/>
    <x v="8"/>
    <n v="1696756"/>
    <x v="1"/>
    <x v="0"/>
    <n v="320"/>
    <n v="1.379193205944798"/>
    <s v="PORT04PORT09"/>
    <n v="21.470399999999998"/>
    <n v="6.2E-2"/>
    <n v="48.833593205944794"/>
    <n v="441.34182590233536"/>
  </r>
  <r>
    <n v="1447186297.7"/>
    <d v="2013-05-26T00:00:00"/>
    <x v="1"/>
    <x v="1"/>
    <s v="DTP"/>
    <n v="3"/>
    <x v="0"/>
    <n v="3"/>
    <d v="2013-05-29T00:00:00"/>
    <x v="8"/>
    <n v="1696758"/>
    <x v="1"/>
    <x v="0"/>
    <n v="294"/>
    <n v="1.3793667101863745"/>
    <s v="PORT04PORT09"/>
    <n v="21.470399999999998"/>
    <n v="6.2E-2"/>
    <n v="46.613496393277231"/>
    <n v="405.53381279479407"/>
  </r>
  <r>
    <n v="1447186296.7"/>
    <d v="2013-05-26T00:00:00"/>
    <x v="1"/>
    <x v="1"/>
    <s v="DTP"/>
    <n v="3"/>
    <x v="0"/>
    <n v="3"/>
    <d v="2013-05-29T00:00:00"/>
    <x v="8"/>
    <n v="1696758"/>
    <x v="1"/>
    <x v="0"/>
    <n v="308"/>
    <n v="1.6192565728274833"/>
    <s v="PORT04PORT09"/>
    <n v="21.470399999999998"/>
    <n v="6.2E-2"/>
    <n v="52.391723514713618"/>
    <n v="498.73102443086486"/>
  </r>
  <r>
    <n v="1447397847.7"/>
    <d v="2013-05-26T00:00:00"/>
    <x v="1"/>
    <x v="1"/>
    <s v="DTP"/>
    <n v="3"/>
    <x v="0"/>
    <n v="3"/>
    <d v="2013-05-29T00:00:00"/>
    <x v="8"/>
    <n v="1696758"/>
    <x v="1"/>
    <x v="0"/>
    <n v="350"/>
    <n v="3.5983479396166294"/>
    <s v="PORT04PORT09"/>
    <n v="21.470399999999998"/>
    <n v="6.2E-2"/>
    <n v="99.554550289680861"/>
    <n v="1259.4217788658202"/>
  </r>
  <r>
    <n v="1447406924.7"/>
    <d v="2013-05-26T00:00:00"/>
    <x v="1"/>
    <x v="1"/>
    <s v="DTP"/>
    <n v="3"/>
    <x v="0"/>
    <n v="3"/>
    <d v="2013-05-29T00:00:00"/>
    <x v="8"/>
    <n v="1696758"/>
    <x v="1"/>
    <x v="0"/>
    <n v="344"/>
    <n v="0.95955945056443448"/>
    <s v="PORT04PORT09"/>
    <n v="21.470399999999998"/>
    <n v="6.2E-2"/>
    <n v="41.935883961638254"/>
    <n v="330.08845099416544"/>
  </r>
  <r>
    <n v="1447148033.7"/>
    <d v="2013-05-26T00:00:00"/>
    <x v="1"/>
    <x v="1"/>
    <s v="DTP"/>
    <n v="3"/>
    <x v="0"/>
    <n v="3"/>
    <d v="2013-05-29T00:00:00"/>
    <x v="8"/>
    <n v="1695138"/>
    <x v="1"/>
    <x v="0"/>
    <n v="312"/>
    <n v="0.85644743534321566"/>
    <s v="PORT04PORT09"/>
    <n v="21.470399999999998"/>
    <n v="6.2E-2"/>
    <n v="38.037519189279166"/>
    <n v="267.21159982708326"/>
  </r>
  <r>
    <n v="1447332236.7"/>
    <d v="2013-05-26T00:00:00"/>
    <x v="1"/>
    <x v="1"/>
    <s v="DTP"/>
    <n v="3"/>
    <x v="0"/>
    <n v="3"/>
    <d v="2013-05-29T00:00:00"/>
    <x v="8"/>
    <n v="1676564"/>
    <x v="1"/>
    <x v="0"/>
    <n v="363"/>
    <n v="0.77685502798339046"/>
    <s v="PORT04PORT09"/>
    <n v="21.470399999999998"/>
    <n v="6.2E-2"/>
    <n v="38.954299259794183"/>
    <n v="281.99837515797071"/>
  </r>
  <r>
    <n v="1447375174.7"/>
    <d v="2013-05-26T00:00:00"/>
    <x v="1"/>
    <x v="1"/>
    <s v="DTP"/>
    <n v="3"/>
    <x v="0"/>
    <n v="3"/>
    <d v="2013-05-29T00:00:00"/>
    <x v="8"/>
    <n v="1676564"/>
    <x v="1"/>
    <x v="0"/>
    <n v="731"/>
    <n v="7.6131792742372264"/>
    <s v="PORT04PORT09"/>
    <n v="21.470399999999998"/>
    <n v="6.2E-2"/>
    <n v="366.51491106697955"/>
    <n v="5565.2340494674127"/>
  </r>
  <r>
    <n v="1447169065.7"/>
    <d v="2013-05-26T00:00:00"/>
    <x v="1"/>
    <x v="1"/>
    <s v="DTP"/>
    <n v="3"/>
    <x v="0"/>
    <n v="3"/>
    <d v="2013-05-29T00:00:00"/>
    <x v="8"/>
    <n v="1676564"/>
    <x v="1"/>
    <x v="0"/>
    <n v="432"/>
    <n v="1.5537100559667809"/>
    <s v="PORT04PORT09"/>
    <n v="21.470399999999998"/>
    <n v="6.2E-2"/>
    <n v="63.08497013901426"/>
    <n v="671.20274417764938"/>
  </r>
  <r>
    <n v="1447283705.7"/>
    <d v="2013-05-26T00:00:00"/>
    <x v="1"/>
    <x v="1"/>
    <s v="DTP"/>
    <n v="3"/>
    <x v="0"/>
    <n v="3"/>
    <d v="2013-05-29T00:00:00"/>
    <x v="8"/>
    <n v="1676564"/>
    <x v="1"/>
    <x v="0"/>
    <n v="787"/>
    <n v="7.4"/>
    <s v="PORT04PORT09"/>
    <n v="21.470399999999998"/>
    <n v="6.2E-2"/>
    <n v="382.54599999999999"/>
    <n v="5823.8"/>
  </r>
  <r>
    <n v="1447353788.7"/>
    <d v="2013-05-26T00:00:00"/>
    <x v="1"/>
    <x v="1"/>
    <s v="DTP"/>
    <n v="3"/>
    <x v="0"/>
    <n v="3"/>
    <d v="2013-05-29T00:00:00"/>
    <x v="8"/>
    <n v="1676564"/>
    <x v="1"/>
    <x v="0"/>
    <n v="814"/>
    <n v="7.74"/>
    <s v="PORT04PORT09"/>
    <n v="21.470399999999998"/>
    <n v="6.2E-2"/>
    <n v="412.09271999999999"/>
    <n v="6300.3600000000006"/>
  </r>
  <r>
    <n v="1447266851.7"/>
    <d v="2013-05-26T00:00:00"/>
    <x v="1"/>
    <x v="1"/>
    <s v="DTP"/>
    <n v="3"/>
    <x v="0"/>
    <n v="3"/>
    <d v="2013-05-29T00:00:00"/>
    <x v="8"/>
    <n v="1676564"/>
    <x v="1"/>
    <x v="0"/>
    <n v="848"/>
    <n v="8.16"/>
    <s v="PORT04PORT09"/>
    <n v="21.470399999999998"/>
    <n v="6.2E-2"/>
    <n v="450.49056000000002"/>
    <n v="6919.68"/>
  </r>
  <r>
    <n v="1447269488.7"/>
    <d v="2013-05-26T00:00:00"/>
    <x v="1"/>
    <x v="1"/>
    <s v="DTP"/>
    <n v="3"/>
    <x v="0"/>
    <n v="3"/>
    <d v="2013-05-29T00:00:00"/>
    <x v="8"/>
    <n v="1676564"/>
    <x v="1"/>
    <x v="0"/>
    <n v="842"/>
    <n v="8.16"/>
    <s v="PORT04PORT09"/>
    <n v="21.470399999999998"/>
    <n v="6.2E-2"/>
    <n v="447.45504"/>
    <n v="6870.72"/>
  </r>
  <r>
    <n v="1447209516.7"/>
    <d v="2013-05-26T00:00:00"/>
    <x v="1"/>
    <x v="1"/>
    <s v="DTP"/>
    <n v="3"/>
    <x v="0"/>
    <n v="3"/>
    <d v="2013-05-29T00:00:00"/>
    <x v="8"/>
    <n v="1676564"/>
    <x v="1"/>
    <x v="0"/>
    <n v="663"/>
    <n v="6.16"/>
    <s v="PORT04PORT09"/>
    <n v="21.470399999999998"/>
    <n v="6.2E-2"/>
    <n v="274.68335999999999"/>
    <n v="4084.08"/>
  </r>
  <r>
    <n v="1447168944.7"/>
    <d v="2013-05-26T00:00:00"/>
    <x v="1"/>
    <x v="1"/>
    <s v="DTP"/>
    <n v="3"/>
    <x v="0"/>
    <n v="3"/>
    <d v="2013-05-29T00:00:00"/>
    <x v="8"/>
    <n v="1676564"/>
    <x v="1"/>
    <x v="0"/>
    <n v="1287"/>
    <n v="15.76"/>
    <s v="PORT04PORT09"/>
    <n v="21.470399999999998"/>
    <n v="6.2E-2"/>
    <n v="1279.0238399999998"/>
    <n v="20283.12"/>
  </r>
  <r>
    <n v="1447323816.7"/>
    <d v="2013-05-26T00:00:00"/>
    <x v="1"/>
    <x v="1"/>
    <s v="DTP"/>
    <n v="3"/>
    <x v="0"/>
    <n v="3"/>
    <d v="2013-05-29T00:00:00"/>
    <x v="8"/>
    <n v="1676564"/>
    <x v="1"/>
    <x v="0"/>
    <n v="888"/>
    <n v="8.74"/>
    <s v="PORT04PORT09"/>
    <n v="21.470399999999998"/>
    <n v="6.2E-2"/>
    <n v="502.65984000000003"/>
    <n v="7761.12"/>
  </r>
  <r>
    <n v="1447156546.7"/>
    <d v="2013-05-26T00:00:00"/>
    <x v="1"/>
    <x v="1"/>
    <s v="DTP"/>
    <n v="3"/>
    <x v="0"/>
    <n v="3"/>
    <d v="2013-05-29T00:00:00"/>
    <x v="8"/>
    <n v="1676564"/>
    <x v="1"/>
    <x v="0"/>
    <n v="1024"/>
    <n v="10.56"/>
    <s v="PORT04PORT09"/>
    <n v="21.470399999999998"/>
    <n v="6.2E-2"/>
    <n v="691.90368000000012"/>
    <n v="10813.44"/>
  </r>
  <r>
    <n v="1447379081.7"/>
    <d v="2013-05-26T00:00:00"/>
    <x v="1"/>
    <x v="1"/>
    <s v="DTP"/>
    <n v="3"/>
    <x v="0"/>
    <n v="3"/>
    <d v="2013-05-29T00:00:00"/>
    <x v="8"/>
    <n v="1700139"/>
    <x v="1"/>
    <x v="0"/>
    <n v="26244"/>
    <n v="34.914378786946983"/>
    <s v="PORT04PORT09"/>
    <n v="21.470399999999998"/>
    <n v="6.2E-2"/>
    <n v="56831.633726847467"/>
    <n v="916292.95688463666"/>
  </r>
  <r>
    <n v="1447159912.7"/>
    <d v="2013-05-26T00:00:00"/>
    <x v="1"/>
    <x v="1"/>
    <s v="DTP"/>
    <n v="3"/>
    <x v="0"/>
    <n v="3"/>
    <d v="2013-05-29T00:00:00"/>
    <x v="8"/>
    <n v="1675615"/>
    <x v="1"/>
    <x v="0"/>
    <n v="376"/>
    <n v="1.1498980742969114"/>
    <s v="PORT04PORT09"/>
    <n v="21.470399999999998"/>
    <n v="6.2E-2"/>
    <n v="48.276823908009597"/>
    <n v="432.36167593563869"/>
  </r>
  <r>
    <n v="1447323890.7"/>
    <d v="2013-05-26T00:00:00"/>
    <x v="1"/>
    <x v="1"/>
    <s v="DTP"/>
    <n v="3"/>
    <x v="0"/>
    <n v="3"/>
    <d v="2013-05-29T00:00:00"/>
    <x v="8"/>
    <n v="1675615"/>
    <x v="1"/>
    <x v="0"/>
    <n v="494"/>
    <n v="2.0609711639321566"/>
    <s v="PORT04PORT09"/>
    <n v="21.470399999999998"/>
    <n v="6.2E-2"/>
    <n v="84.593824808914093"/>
    <n v="1018.1197549824853"/>
  </r>
  <r>
    <n v="1447334800.7"/>
    <d v="2013-05-26T00:00:00"/>
    <x v="1"/>
    <x v="1"/>
    <s v="DTP"/>
    <n v="3"/>
    <x v="0"/>
    <n v="3"/>
    <d v="2013-05-29T00:00:00"/>
    <x v="8"/>
    <n v="1675615"/>
    <x v="1"/>
    <x v="0"/>
    <n v="287"/>
    <n v="4.4226849011419669E-2"/>
    <s v="PORT04PORT09"/>
    <n v="21.470399999999998"/>
    <n v="6.2E-2"/>
    <n v="22.257372551309199"/>
    <n v="12.693105666277445"/>
  </r>
  <r>
    <n v="1447174009.7"/>
    <d v="2013-05-26T00:00:00"/>
    <x v="1"/>
    <x v="1"/>
    <s v="DTP"/>
    <n v="3"/>
    <x v="0"/>
    <n v="3"/>
    <d v="2013-05-29T00:00:00"/>
    <x v="8"/>
    <n v="1675615"/>
    <x v="1"/>
    <x v="0"/>
    <n v="437"/>
    <n v="1.7779193302590708"/>
    <s v="PORT04PORT09"/>
    <n v="21.470399999999998"/>
    <n v="6.2E-2"/>
    <n v="69.64134633403927"/>
    <n v="776.95074732321393"/>
  </r>
  <r>
    <n v="1447258820.7"/>
    <d v="2013-05-26T00:00:00"/>
    <x v="1"/>
    <x v="1"/>
    <s v="DTP"/>
    <n v="3"/>
    <x v="0"/>
    <n v="3"/>
    <d v="2013-05-29T00:00:00"/>
    <x v="8"/>
    <n v="1675615"/>
    <x v="1"/>
    <x v="0"/>
    <n v="1254"/>
    <n v="8.8453698022839351"/>
    <s v="PORT04PORT09"/>
    <n v="21.470399999999998"/>
    <n v="6.2E-2"/>
    <n v="709.18021138797144"/>
    <n v="11092.093732064055"/>
  </r>
  <r>
    <n v="1447283778.7"/>
    <d v="2013-05-26T00:00:00"/>
    <x v="1"/>
    <x v="1"/>
    <s v="DTP"/>
    <n v="3"/>
    <x v="0"/>
    <n v="3"/>
    <d v="2013-05-29T00:00:00"/>
    <x v="8"/>
    <n v="1675615"/>
    <x v="1"/>
    <x v="0"/>
    <n v="442"/>
    <n v="1.760228590654503"/>
    <s v="PORT04PORT09"/>
    <n v="21.470399999999998"/>
    <n v="6.2E-2"/>
    <n v="69.707704298295994"/>
    <n v="778.02103706929029"/>
  </r>
  <r>
    <n v="1447323872.7"/>
    <d v="2013-05-26T00:00:00"/>
    <x v="1"/>
    <x v="1"/>
    <s v="DTP"/>
    <n v="3"/>
    <x v="0"/>
    <n v="3"/>
    <d v="2013-05-29T00:00:00"/>
    <x v="8"/>
    <n v="1675615"/>
    <x v="1"/>
    <x v="0"/>
    <n v="368"/>
    <n v="0.90222771983296124"/>
    <s v="PORT04PORT09"/>
    <n v="21.470399999999998"/>
    <n v="6.2E-2"/>
    <n v="42.05562765570884"/>
    <n v="332.01980089852975"/>
  </r>
  <r>
    <n v="1447323897.7"/>
    <d v="2013-05-26T00:00:00"/>
    <x v="1"/>
    <x v="1"/>
    <s v="DTP"/>
    <n v="3"/>
    <x v="0"/>
    <n v="3"/>
    <d v="2013-05-29T00:00:00"/>
    <x v="8"/>
    <n v="1675615"/>
    <x v="1"/>
    <x v="0"/>
    <n v="333"/>
    <n v="0.27420646387080194"/>
    <s v="PORT04PORT09"/>
    <n v="21.470399999999998"/>
    <n v="6.2E-2"/>
    <n v="27.131666653076575"/>
    <n v="91.310752468977043"/>
  </r>
  <r>
    <n v="1447171110.7"/>
    <d v="2013-05-26T00:00:00"/>
    <x v="1"/>
    <x v="1"/>
    <s v="DTP"/>
    <n v="3"/>
    <x v="0"/>
    <n v="3"/>
    <d v="2013-05-29T00:00:00"/>
    <x v="8"/>
    <n v="1675615"/>
    <x v="1"/>
    <x v="0"/>
    <n v="1243"/>
    <n v="8.8453698022839351"/>
    <s v="PORT04PORT09"/>
    <n v="21.470399999999998"/>
    <n v="6.2E-2"/>
    <n v="703.14766918281384"/>
    <n v="10994.794664238931"/>
  </r>
  <r>
    <n v="1447156568.7"/>
    <d v="2013-05-26T00:00:00"/>
    <x v="1"/>
    <x v="1"/>
    <s v="DTP"/>
    <n v="3"/>
    <x v="0"/>
    <n v="3"/>
    <d v="2013-05-29T00:00:00"/>
    <x v="8"/>
    <n v="1675615"/>
    <x v="1"/>
    <x v="0"/>
    <n v="1333"/>
    <n v="8.84"/>
    <s v="PORT04PORT09"/>
    <n v="21.470399999999998"/>
    <n v="6.2E-2"/>
    <n v="752.06104000000005"/>
    <n v="11783.72"/>
  </r>
  <r>
    <n v="1447397809.7"/>
    <d v="2013-05-26T00:00:00"/>
    <x v="1"/>
    <x v="1"/>
    <s v="DTP"/>
    <n v="3"/>
    <x v="0"/>
    <n v="3"/>
    <d v="2013-05-29T00:00:00"/>
    <x v="8"/>
    <n v="1675615"/>
    <x v="1"/>
    <x v="0"/>
    <n v="2744"/>
    <n v="22.559999999999995"/>
    <s v="PORT04PORT09"/>
    <n v="21.470399999999998"/>
    <n v="6.2E-2"/>
    <n v="3859.5580799999993"/>
    <n v="61904.639999999985"/>
  </r>
  <r>
    <n v="1447323880.7"/>
    <d v="2013-05-26T00:00:00"/>
    <x v="1"/>
    <x v="1"/>
    <s v="DTP"/>
    <n v="3"/>
    <x v="0"/>
    <n v="3"/>
    <d v="2013-05-29T00:00:00"/>
    <x v="8"/>
    <n v="1675615"/>
    <x v="1"/>
    <x v="0"/>
    <n v="5316"/>
    <n v="40.700000000000003"/>
    <s v="PORT04PORT09"/>
    <n v="21.470399999999998"/>
    <n v="6.2E-2"/>
    <n v="13435.864800000001"/>
    <n v="216361.2"/>
  </r>
  <r>
    <n v="1447163436.7"/>
    <d v="2013-05-26T00:00:00"/>
    <x v="1"/>
    <x v="1"/>
    <s v="DTP"/>
    <n v="3"/>
    <x v="0"/>
    <n v="3"/>
    <d v="2013-05-29T00:00:00"/>
    <x v="8"/>
    <n v="1675615"/>
    <x v="1"/>
    <x v="0"/>
    <n v="5324"/>
    <n v="41.3"/>
    <s v="PORT04PORT09"/>
    <n v="21.470399999999998"/>
    <n v="6.2E-2"/>
    <n v="13654.104800000001"/>
    <n v="219881.19999999998"/>
  </r>
  <r>
    <n v="1447163437.7"/>
    <d v="2013-05-26T00:00:00"/>
    <x v="1"/>
    <x v="1"/>
    <s v="DTP"/>
    <n v="3"/>
    <x v="0"/>
    <n v="3"/>
    <d v="2013-05-29T00:00:00"/>
    <x v="8"/>
    <n v="1675615"/>
    <x v="1"/>
    <x v="0"/>
    <n v="5301"/>
    <n v="40.299999999999997"/>
    <s v="PORT04PORT09"/>
    <n v="21.470399999999998"/>
    <n v="6.2E-2"/>
    <n v="13266.548999999999"/>
    <n v="213630.3"/>
  </r>
  <r>
    <n v="1447320817.7"/>
    <d v="2013-05-26T00:00:00"/>
    <x v="1"/>
    <x v="1"/>
    <s v="DTP"/>
    <n v="3"/>
    <x v="0"/>
    <n v="3"/>
    <d v="2013-05-29T00:00:00"/>
    <x v="8"/>
    <n v="1675615"/>
    <x v="1"/>
    <x v="0"/>
    <n v="5315"/>
    <n v="38.08"/>
    <s v="PORT04PORT09"/>
    <n v="21.470399999999998"/>
    <n v="6.2E-2"/>
    <n v="12569.9728"/>
    <n v="202395.19999999998"/>
  </r>
  <r>
    <n v="1447326751.7"/>
    <d v="2013-05-26T00:00:00"/>
    <x v="1"/>
    <x v="1"/>
    <s v="DTP"/>
    <n v="3"/>
    <x v="0"/>
    <n v="3"/>
    <d v="2013-05-29T00:00:00"/>
    <x v="8"/>
    <n v="1675615"/>
    <x v="1"/>
    <x v="0"/>
    <n v="9275"/>
    <n v="75.88"/>
    <s v="PORT04PORT09"/>
    <n v="21.470399999999998"/>
    <n v="6.2E-2"/>
    <n v="43656.2644"/>
    <n v="703787"/>
  </r>
  <r>
    <n v="1447283779.7"/>
    <d v="2013-05-26T00:00:00"/>
    <x v="1"/>
    <x v="1"/>
    <s v="DTP"/>
    <n v="3"/>
    <x v="0"/>
    <n v="3"/>
    <d v="2013-05-29T00:00:00"/>
    <x v="8"/>
    <n v="1675615"/>
    <x v="1"/>
    <x v="0"/>
    <n v="1788"/>
    <n v="11.56"/>
    <s v="PORT04PORT09"/>
    <n v="21.470399999999998"/>
    <n v="6.2E-2"/>
    <n v="1302.96576"/>
    <n v="20669.280000000002"/>
  </r>
  <r>
    <n v="1447325738.7"/>
    <d v="2013-05-26T00:00:00"/>
    <x v="1"/>
    <x v="1"/>
    <s v="DTP"/>
    <n v="3"/>
    <x v="0"/>
    <n v="3"/>
    <d v="2013-05-29T00:00:00"/>
    <x v="8"/>
    <n v="1675615"/>
    <x v="1"/>
    <x v="0"/>
    <n v="7331"/>
    <n v="48.88"/>
    <s v="PORT04PORT09"/>
    <n v="21.470399999999998"/>
    <n v="6.2E-2"/>
    <n v="22238.505759999996"/>
    <n v="358339.28"/>
  </r>
  <r>
    <n v="1447407899.7"/>
    <d v="2013-05-26T00:00:00"/>
    <x v="1"/>
    <x v="1"/>
    <s v="DTP"/>
    <n v="3"/>
    <x v="0"/>
    <n v="3"/>
    <d v="2013-05-29T00:00:00"/>
    <x v="8"/>
    <n v="1675655"/>
    <x v="1"/>
    <x v="0"/>
    <n v="535"/>
    <n v="2.3006870907768158"/>
    <s v="PORT04PORT09"/>
    <n v="21.470399999999998"/>
    <n v="6.2E-2"/>
    <n v="97.784190801066984"/>
    <n v="1230.8675935655965"/>
  </r>
  <r>
    <n v="1447283826.7"/>
    <d v="2013-05-26T00:00:00"/>
    <x v="1"/>
    <x v="1"/>
    <s v="DTP"/>
    <n v="3"/>
    <x v="0"/>
    <n v="3"/>
    <d v="2013-05-29T00:00:00"/>
    <x v="8"/>
    <n v="1675655"/>
    <x v="1"/>
    <x v="0"/>
    <n v="555"/>
    <n v="3.22"/>
    <s v="PORT04PORT09"/>
    <n v="21.470399999999998"/>
    <n v="6.2E-2"/>
    <n v="132.2706"/>
    <n v="1787.1000000000001"/>
  </r>
  <r>
    <n v="1447169011.7"/>
    <d v="2013-05-26T00:00:00"/>
    <x v="1"/>
    <x v="1"/>
    <s v="DTP"/>
    <n v="3"/>
    <x v="0"/>
    <n v="3"/>
    <d v="2013-05-29T00:00:00"/>
    <x v="8"/>
    <n v="1675655"/>
    <x v="1"/>
    <x v="0"/>
    <n v="558"/>
    <n v="3.3"/>
    <s v="PORT04PORT09"/>
    <n v="21.470399999999998"/>
    <n v="6.2E-2"/>
    <n v="135.63719999999998"/>
    <n v="1841.3999999999999"/>
  </r>
  <r>
    <n v="1447175819.7"/>
    <d v="2013-05-26T00:00:00"/>
    <x v="1"/>
    <x v="1"/>
    <s v="DTP"/>
    <n v="3"/>
    <x v="0"/>
    <n v="3"/>
    <d v="2013-05-29T00:00:00"/>
    <x v="8"/>
    <n v="1675655"/>
    <x v="1"/>
    <x v="0"/>
    <n v="746"/>
    <n v="4.4400000000000004"/>
    <s v="PORT04PORT09"/>
    <n v="21.470399999999998"/>
    <n v="6.2E-2"/>
    <n v="226.82928000000004"/>
    <n v="3312.2400000000002"/>
  </r>
  <r>
    <n v="1447218770.7"/>
    <d v="2013-05-26T00:00:00"/>
    <x v="1"/>
    <x v="1"/>
    <s v="DTP"/>
    <n v="3"/>
    <x v="0"/>
    <n v="3"/>
    <d v="2013-05-29T00:00:00"/>
    <x v="8"/>
    <n v="1675655"/>
    <x v="1"/>
    <x v="0"/>
    <n v="1329"/>
    <n v="9.14"/>
    <s v="PORT04PORT09"/>
    <n v="21.470399999999998"/>
    <n v="6.2E-2"/>
    <n v="774.58812000000012"/>
    <n v="12147.060000000001"/>
  </r>
  <r>
    <n v="1447283793.7"/>
    <d v="2013-05-26T00:00:00"/>
    <x v="1"/>
    <x v="1"/>
    <s v="DTP"/>
    <n v="3"/>
    <x v="0"/>
    <n v="3"/>
    <d v="2013-05-29T00:00:00"/>
    <x v="8"/>
    <n v="1675655"/>
    <x v="1"/>
    <x v="0"/>
    <n v="3166"/>
    <n v="20.700000000000003"/>
    <s v="PORT04PORT09"/>
    <n v="21.470399999999998"/>
    <n v="6.2E-2"/>
    <n v="4084.7148000000007"/>
    <n v="65536.200000000012"/>
  </r>
  <r>
    <n v="1447163440.7"/>
    <d v="2013-05-26T00:00:00"/>
    <x v="1"/>
    <x v="1"/>
    <s v="DTP"/>
    <n v="3"/>
    <x v="0"/>
    <n v="3"/>
    <d v="2013-05-29T00:00:00"/>
    <x v="8"/>
    <n v="1675654"/>
    <x v="1"/>
    <x v="0"/>
    <n v="3248"/>
    <n v="25.2"/>
    <s v="PORT04PORT09"/>
    <n v="21.470399999999998"/>
    <n v="6.2E-2"/>
    <n v="5096.1455999999998"/>
    <n v="81849.599999999991"/>
  </r>
  <r>
    <n v="1447240288.7"/>
    <d v="2013-05-26T00:00:00"/>
    <x v="1"/>
    <x v="1"/>
    <s v="DTP"/>
    <n v="3"/>
    <x v="0"/>
    <n v="3"/>
    <d v="2013-05-29T00:00:00"/>
    <x v="8"/>
    <n v="1699772"/>
    <x v="1"/>
    <x v="0"/>
    <n v="1264"/>
    <n v="10.598896267361393"/>
    <s v="PORT04PORT09"/>
    <n v="21.470399999999998"/>
    <n v="6.2E-2"/>
    <n v="852.08470268057772"/>
    <n v="13397.004881944802"/>
  </r>
  <r>
    <n v="1447225100.7"/>
    <d v="2013-05-26T00:00:00"/>
    <x v="1"/>
    <x v="1"/>
    <s v="DTP"/>
    <n v="3"/>
    <x v="0"/>
    <n v="3"/>
    <d v="2013-05-29T00:00:00"/>
    <x v="8"/>
    <n v="1699772"/>
    <x v="1"/>
    <x v="0"/>
    <n v="1279"/>
    <n v="12.598896267361393"/>
    <s v="PORT04PORT09"/>
    <n v="21.470399999999998"/>
    <n v="6.2E-2"/>
    <n v="1020.5376762092238"/>
    <n v="16113.988325955223"/>
  </r>
  <r>
    <n v="1447251201.7"/>
    <d v="2013-05-26T00:00:00"/>
    <x v="1"/>
    <x v="1"/>
    <s v="DTP"/>
    <n v="3"/>
    <x v="0"/>
    <n v="3"/>
    <d v="2013-05-29T00:00:00"/>
    <x v="8"/>
    <n v="1699772"/>
    <x v="1"/>
    <x v="0"/>
    <n v="2302"/>
    <n v="21.94"/>
    <s v="PORT04PORT09"/>
    <n v="21.470399999999998"/>
    <n v="6.2E-2"/>
    <n v="3152.8349600000006"/>
    <n v="50505.880000000005"/>
  </r>
  <r>
    <n v="1447251206.7"/>
    <d v="2013-05-26T00:00:00"/>
    <x v="1"/>
    <x v="1"/>
    <s v="DTP"/>
    <n v="3"/>
    <x v="0"/>
    <n v="3"/>
    <d v="2013-05-29T00:00:00"/>
    <x v="8"/>
    <n v="1696074"/>
    <x v="1"/>
    <x v="0"/>
    <n v="1280"/>
    <n v="8.8791484216173409"/>
    <s v="PORT04PORT09"/>
    <n v="21.470399999999998"/>
    <n v="6.2E-2"/>
    <n v="726.11961873955227"/>
    <n v="11365.309979670197"/>
  </r>
  <r>
    <n v="1447167273.7"/>
    <d v="2013-05-26T00:00:00"/>
    <x v="1"/>
    <x v="1"/>
    <s v="DTP"/>
    <n v="3"/>
    <x v="0"/>
    <n v="3"/>
    <d v="2013-05-29T00:00:00"/>
    <x v="8"/>
    <n v="1696074"/>
    <x v="1"/>
    <x v="0"/>
    <n v="3278"/>
    <n v="26.637445264852026"/>
    <s v="PORT04PORT09"/>
    <n v="21.470399999999998"/>
    <n v="6.2E-2"/>
    <n v="5435.1582258474664"/>
    <n v="87317.545578184945"/>
  </r>
  <r>
    <n v="1447257095.7"/>
    <d v="2013-05-26T00:00:00"/>
    <x v="1"/>
    <x v="1"/>
    <s v="DTP"/>
    <n v="3"/>
    <x v="0"/>
    <n v="3"/>
    <d v="2013-05-29T00:00:00"/>
    <x v="8"/>
    <n v="1696074"/>
    <x v="1"/>
    <x v="0"/>
    <n v="297"/>
    <n v="0.35516593686469367"/>
    <s v="PORT04PORT09"/>
    <n v="21.470399999999998"/>
    <n v="6.2E-2"/>
    <n v="28.010425561426466"/>
    <n v="105.48428324881402"/>
  </r>
  <r>
    <n v="1447346148.7"/>
    <d v="2013-05-26T00:00:00"/>
    <x v="1"/>
    <x v="1"/>
    <s v="DTP"/>
    <n v="3"/>
    <x v="0"/>
    <n v="3"/>
    <d v="2013-05-29T00:00:00"/>
    <x v="8"/>
    <n v="1696074"/>
    <x v="1"/>
    <x v="0"/>
    <n v="3271"/>
    <n v="27.637445264852026"/>
    <s v="PORT04PORT09"/>
    <n v="21.470399999999998"/>
    <n v="6.2E-2"/>
    <n v="5626.3995746025212"/>
    <n v="90402.083461330971"/>
  </r>
  <r>
    <n v="1447397844.7"/>
    <d v="2013-05-26T00:00:00"/>
    <x v="1"/>
    <x v="1"/>
    <s v="DTP"/>
    <n v="3"/>
    <x v="0"/>
    <n v="3"/>
    <d v="2013-05-29T00:00:00"/>
    <x v="8"/>
    <n v="1696074"/>
    <x v="1"/>
    <x v="0"/>
    <n v="3293"/>
    <n v="24.637445264852026"/>
    <s v="PORT04PORT09"/>
    <n v="21.470399999999998"/>
    <n v="6.2E-2"/>
    <n v="5051.5990499437794"/>
    <n v="81131.107257157724"/>
  </r>
  <r>
    <n v="1447205763.7"/>
    <d v="2013-05-26T00:00:00"/>
    <x v="1"/>
    <x v="1"/>
    <s v="DTP"/>
    <n v="3"/>
    <x v="0"/>
    <n v="3"/>
    <d v="2013-05-29T00:00:00"/>
    <x v="8"/>
    <n v="1696074"/>
    <x v="1"/>
    <x v="0"/>
    <n v="600"/>
    <n v="2.4506449643663863"/>
    <s v="PORT04PORT09"/>
    <n v="21.470399999999998"/>
    <n v="6.2E-2"/>
    <n v="112.63439267442958"/>
    <n v="1470.3869786198318"/>
  </r>
  <r>
    <n v="1447346147.7"/>
    <d v="2013-05-26T00:00:00"/>
    <x v="1"/>
    <x v="1"/>
    <s v="DTP"/>
    <n v="3"/>
    <x v="0"/>
    <n v="3"/>
    <d v="2013-05-29T00:00:00"/>
    <x v="8"/>
    <n v="1696074"/>
    <x v="1"/>
    <x v="0"/>
    <n v="3314"/>
    <n v="25.637445264852026"/>
    <s v="PORT04PORT09"/>
    <n v="21.470399999999998"/>
    <n v="6.2E-2"/>
    <n v="5289.1450036786155"/>
    <n v="84962.493607719618"/>
  </r>
  <r>
    <n v="1447370916.7"/>
    <d v="2013-05-26T00:00:00"/>
    <x v="1"/>
    <x v="1"/>
    <s v="DTP"/>
    <n v="3"/>
    <x v="0"/>
    <n v="3"/>
    <d v="2013-05-29T00:00:00"/>
    <x v="8"/>
    <n v="1696074"/>
    <x v="1"/>
    <x v="0"/>
    <n v="5352"/>
    <n v="44.283656950248442"/>
    <s v="PORT04PORT09"/>
    <n v="21.470399999999998"/>
    <n v="6.2E-2"/>
    <n v="14715.850583859241"/>
    <n v="237006.13199772965"/>
  </r>
  <r>
    <n v="1447163357.7"/>
    <d v="2013-05-26T00:00:00"/>
    <x v="1"/>
    <x v="1"/>
    <s v="DTP"/>
    <n v="3"/>
    <x v="0"/>
    <n v="3"/>
    <d v="2013-05-29T00:00:00"/>
    <x v="8"/>
    <n v="1696074"/>
    <x v="1"/>
    <x v="0"/>
    <n v="2249"/>
    <n v="16.758296843234682"/>
    <s v="PORT04PORT09"/>
    <n v="21.470399999999998"/>
    <n v="6.2E-2"/>
    <n v="2358.2137952269577"/>
    <n v="37689.409600434796"/>
  </r>
  <r>
    <n v="1447208235.7"/>
    <d v="2013-05-26T00:00:00"/>
    <x v="1"/>
    <x v="1"/>
    <s v="DTP"/>
    <n v="3"/>
    <x v="0"/>
    <n v="3"/>
    <d v="2013-05-29T00:00:00"/>
    <x v="8"/>
    <n v="1696074"/>
    <x v="1"/>
    <x v="0"/>
    <n v="451"/>
    <n v="1.2253224821831932"/>
    <s v="PORT04PORT09"/>
    <n v="21.470399999999998"/>
    <n v="6.2E-2"/>
    <n v="55.73286724680645"/>
    <n v="552.62043946462018"/>
  </r>
  <r>
    <n v="1447211858.7"/>
    <d v="2013-05-26T00:00:00"/>
    <x v="1"/>
    <x v="1"/>
    <s v="DTP"/>
    <n v="3"/>
    <x v="0"/>
    <n v="3"/>
    <d v="2013-05-29T00:00:00"/>
    <x v="8"/>
    <n v="1696074"/>
    <x v="1"/>
    <x v="0"/>
    <n v="821"/>
    <n v="5.2031809750677622"/>
    <s v="PORT04PORT09"/>
    <n v="21.470399999999998"/>
    <n v="6.2E-2"/>
    <n v="286.32271799289919"/>
    <n v="4271.8115805306325"/>
  </r>
  <r>
    <n v="1447267329.7"/>
    <d v="2013-05-26T00:00:00"/>
    <x v="1"/>
    <x v="1"/>
    <s v="DTP"/>
    <n v="3"/>
    <x v="0"/>
    <n v="3"/>
    <d v="2013-05-29T00:00:00"/>
    <x v="8"/>
    <n v="1696074"/>
    <x v="1"/>
    <x v="0"/>
    <n v="368"/>
    <n v="0.35516593686469367"/>
    <s v="PORT04PORT09"/>
    <n v="21.470399999999998"/>
    <n v="6.2E-2"/>
    <n v="29.573866015504848"/>
    <n v="130.70106476620728"/>
  </r>
  <r>
    <n v="1447224982.7"/>
    <d v="2013-05-26T00:00:00"/>
    <x v="1"/>
    <x v="1"/>
    <s v="DTP"/>
    <n v="3"/>
    <x v="0"/>
    <n v="3"/>
    <d v="2013-05-29T00:00:00"/>
    <x v="8"/>
    <n v="1699771"/>
    <x v="1"/>
    <x v="0"/>
    <n v="1321"/>
    <n v="7.2916272107302422"/>
    <s v="PORT04PORT09"/>
    <n v="21.470399999999998"/>
    <n v="6.2E-2"/>
    <n v="618.66925181322836"/>
    <n v="9632.2395453746503"/>
  </r>
  <r>
    <n v="1447224944.7"/>
    <d v="2013-05-26T00:00:00"/>
    <x v="1"/>
    <x v="1"/>
    <s v="DTP"/>
    <n v="3"/>
    <x v="0"/>
    <n v="3"/>
    <d v="2013-05-29T00:00:00"/>
    <x v="8"/>
    <n v="1699771"/>
    <x v="1"/>
    <x v="0"/>
    <n v="1239"/>
    <n v="6.964304881308732"/>
    <s v="PORT04PORT09"/>
    <n v="21.470399999999998"/>
    <n v="6.2E-2"/>
    <n v="556.45437237237422"/>
    <n v="8628.7737479415191"/>
  </r>
  <r>
    <n v="1447138689.7"/>
    <d v="2013-05-26T00:00:00"/>
    <x v="1"/>
    <x v="1"/>
    <s v="DTP"/>
    <n v="3"/>
    <x v="0"/>
    <n v="3"/>
    <d v="2013-05-29T00:00:00"/>
    <x v="8"/>
    <n v="1696073"/>
    <x v="1"/>
    <x v="0"/>
    <n v="310"/>
    <n v="0.18815084560623446"/>
    <s v="PORT04PORT09"/>
    <n v="21.470399999999998"/>
    <n v="6.2E-2"/>
    <n v="25.086659252551826"/>
    <n v="58.326762137932683"/>
  </r>
  <r>
    <n v="1447178872.7"/>
    <d v="2013-05-26T00:00:00"/>
    <x v="1"/>
    <x v="1"/>
    <s v="DTP"/>
    <n v="3"/>
    <x v="0"/>
    <n v="3"/>
    <d v="2013-05-29T00:00:00"/>
    <x v="8"/>
    <n v="1696073"/>
    <x v="1"/>
    <x v="0"/>
    <n v="316"/>
    <n v="2.595184077327372E-2"/>
    <s v="PORT04PORT09"/>
    <n v="21.470399999999998"/>
    <n v="6.2E-2"/>
    <n v="21.978848464429976"/>
    <n v="8.2007816843544958"/>
  </r>
  <r>
    <n v="1447230407.7"/>
    <d v="2013-05-26T00:00:00"/>
    <x v="1"/>
    <x v="1"/>
    <s v="DTP"/>
    <n v="3"/>
    <x v="0"/>
    <n v="3"/>
    <d v="2013-05-29T00:00:00"/>
    <x v="8"/>
    <n v="1696073"/>
    <x v="1"/>
    <x v="0"/>
    <n v="252"/>
    <n v="7.1367562126502734E-2"/>
    <s v="PORT04PORT09"/>
    <n v="21.470399999999998"/>
    <n v="6.2E-2"/>
    <n v="22.585446790664477"/>
    <n v="17.984625655878688"/>
  </r>
  <r>
    <n v="1447246307.7"/>
    <d v="2013-05-26T00:00:00"/>
    <x v="1"/>
    <x v="1"/>
    <s v="DTP"/>
    <n v="3"/>
    <x v="0"/>
    <n v="3"/>
    <d v="2013-05-29T00:00:00"/>
    <x v="8"/>
    <n v="1696073"/>
    <x v="1"/>
    <x v="0"/>
    <n v="294"/>
    <n v="0.23356656695946348"/>
    <s v="PORT04PORT09"/>
    <n v="21.470399999999998"/>
    <n v="6.2E-2"/>
    <n v="25.727851382537096"/>
    <n v="68.668570686082262"/>
  </r>
  <r>
    <n v="1447267013.7"/>
    <d v="2013-05-26T00:00:00"/>
    <x v="1"/>
    <x v="1"/>
    <s v="DTP"/>
    <n v="3"/>
    <x v="0"/>
    <n v="3"/>
    <d v="2013-05-29T00:00:00"/>
    <x v="8"/>
    <n v="1696073"/>
    <x v="1"/>
    <x v="0"/>
    <n v="361"/>
    <n v="0.64879601933184294"/>
    <s v="PORT04PORT09"/>
    <n v="21.470399999999998"/>
    <n v="6.2E-2"/>
    <n v="35.991752504685309"/>
    <n v="234.2153629787953"/>
  </r>
  <r>
    <n v="1447167594.7"/>
    <d v="2013-05-26T00:00:00"/>
    <x v="1"/>
    <x v="1"/>
    <s v="DTP"/>
    <n v="3"/>
    <x v="0"/>
    <n v="3"/>
    <d v="2013-05-29T00:00:00"/>
    <x v="8"/>
    <n v="1696073"/>
    <x v="1"/>
    <x v="0"/>
    <n v="314"/>
    <n v="0.34386189024587677"/>
    <s v="PORT04PORT09"/>
    <n v="21.470399999999998"/>
    <n v="6.2E-2"/>
    <n v="28.164703279306728"/>
    <n v="107.97263353720531"/>
  </r>
  <r>
    <n v="1447163358.7"/>
    <d v="2013-05-26T00:00:00"/>
    <x v="1"/>
    <x v="1"/>
    <s v="DTP"/>
    <n v="3"/>
    <x v="0"/>
    <n v="3"/>
    <d v="2013-05-29T00:00:00"/>
    <x v="8"/>
    <n v="1696073"/>
    <x v="1"/>
    <x v="0"/>
    <n v="1313"/>
    <n v="6.4879601933184299"/>
    <s v="PORT04PORT09"/>
    <n v="21.470399999999998"/>
    <n v="6.2E-2"/>
    <n v="549.62928749728019"/>
    <n v="8518.6917338270978"/>
  </r>
  <r>
    <n v="1447326512.7"/>
    <d v="2013-05-26T00:00:00"/>
    <x v="1"/>
    <x v="1"/>
    <s v="DTP"/>
    <n v="3"/>
    <x v="0"/>
    <n v="3"/>
    <d v="2013-05-29T00:00:00"/>
    <x v="8"/>
    <n v="1696073"/>
    <x v="1"/>
    <x v="0"/>
    <n v="762"/>
    <n v="2.7898228831269249"/>
    <s v="PORT04PORT09"/>
    <n v="21.470399999999998"/>
    <n v="6.2E-2"/>
    <n v="153.27279229044842"/>
    <n v="2125.8450369427169"/>
  </r>
  <r>
    <n v="1447184186.7"/>
    <d v="2013-05-26T00:00:00"/>
    <x v="1"/>
    <x v="1"/>
    <s v="DTP"/>
    <n v="3"/>
    <x v="0"/>
    <n v="3"/>
    <d v="2013-05-29T00:00:00"/>
    <x v="8"/>
    <n v="1699770"/>
    <x v="1"/>
    <x v="0"/>
    <n v="1090"/>
    <n v="5.294488759591137"/>
    <s v="PORT04PORT09"/>
    <n v="21.470399999999998"/>
    <n v="6.2E-2"/>
    <n v="379.27195037316903"/>
    <n v="5770.9927479543394"/>
  </r>
  <r>
    <n v="1447224981.7"/>
    <d v="2013-05-26T00:00:00"/>
    <x v="1"/>
    <x v="1"/>
    <s v="DTP"/>
    <n v="3"/>
    <x v="0"/>
    <n v="3"/>
    <d v="2013-05-29T00:00:00"/>
    <x v="8"/>
    <n v="1699768"/>
    <x v="1"/>
    <x v="0"/>
    <n v="1258"/>
    <n v="5.5195539776530866"/>
    <s v="PORT04PORT09"/>
    <n v="21.470399999999998"/>
    <n v="6.2E-2"/>
    <n v="451.97353204103013"/>
    <n v="6943.5989038875832"/>
  </r>
  <r>
    <n v="1447224969.7"/>
    <d v="2013-05-26T00:00:00"/>
    <x v="1"/>
    <x v="1"/>
    <s v="DTP"/>
    <n v="3"/>
    <x v="0"/>
    <n v="3"/>
    <d v="2013-05-29T00:00:00"/>
    <x v="8"/>
    <n v="1699768"/>
    <x v="1"/>
    <x v="0"/>
    <n v="796"/>
    <n v="2.7597769888265433"/>
    <s v="PORT04PORT09"/>
    <n v="21.470399999999998"/>
    <n v="6.2E-2"/>
    <n v="157.67091395256756"/>
    <n v="2196.7824831059283"/>
  </r>
  <r>
    <n v="1447224968.7"/>
    <d v="2013-05-26T00:00:00"/>
    <x v="1"/>
    <x v="1"/>
    <s v="DTP"/>
    <n v="3"/>
    <x v="0"/>
    <n v="3"/>
    <d v="2013-05-29T00:00:00"/>
    <x v="8"/>
    <n v="1699769"/>
    <x v="1"/>
    <x v="0"/>
    <n v="806"/>
    <n v="2.7162142295905265"/>
    <s v="PORT04PORT09"/>
    <n v="21.470399999999998"/>
    <n v="6.2E-2"/>
    <n v="157.20505748109781"/>
    <n v="2189.2686690499645"/>
  </r>
  <r>
    <n v="1447224980.7"/>
    <d v="2013-05-26T00:00:00"/>
    <x v="1"/>
    <x v="1"/>
    <s v="DTP"/>
    <n v="3"/>
    <x v="0"/>
    <n v="3"/>
    <d v="2013-05-29T00:00:00"/>
    <x v="8"/>
    <n v="1699769"/>
    <x v="1"/>
    <x v="0"/>
    <n v="1285"/>
    <n v="5.432428459181053"/>
    <s v="PORT04PORT09"/>
    <n v="21.470399999999998"/>
    <n v="6.2E-2"/>
    <n v="454.27197534295448"/>
    <n v="6980.6705700476532"/>
  </r>
  <r>
    <n v="1447224979.7"/>
    <d v="2013-05-26T00:00:00"/>
    <x v="1"/>
    <x v="1"/>
    <s v="DTP"/>
    <n v="3"/>
    <x v="0"/>
    <n v="3"/>
    <d v="2013-05-29T00:00:00"/>
    <x v="8"/>
    <n v="1699766"/>
    <x v="1"/>
    <x v="0"/>
    <n v="1330"/>
    <n v="5.3938751478855256"/>
    <s v="PORT04PORT09"/>
    <n v="21.470399999999998"/>
    <n v="6.2E-2"/>
    <n v="466.2493446946404"/>
    <n v="7173.8539466877492"/>
  </r>
  <r>
    <n v="1447224971.7"/>
    <d v="2013-05-26T00:00:00"/>
    <x v="1"/>
    <x v="1"/>
    <s v="DTP"/>
    <n v="3"/>
    <x v="0"/>
    <n v="3"/>
    <d v="2013-05-29T00:00:00"/>
    <x v="8"/>
    <n v="1699766"/>
    <x v="1"/>
    <x v="0"/>
    <n v="453"/>
    <n v="1.078775029577105"/>
    <s v="PORT04PORT09"/>
    <n v="21.470399999999998"/>
    <n v="6.2E-2"/>
    <n v="51.768875480702576"/>
    <n v="488.6850883984286"/>
  </r>
  <r>
    <n v="1447185872.7"/>
    <d v="2013-05-26T00:00:00"/>
    <x v="1"/>
    <x v="1"/>
    <s v="DTP"/>
    <n v="3"/>
    <x v="0"/>
    <n v="3"/>
    <d v="2013-05-29T00:00:00"/>
    <x v="8"/>
    <n v="1695346"/>
    <x v="1"/>
    <x v="0"/>
    <n v="262"/>
    <n v="7.2806372968803781E-2"/>
    <s v="PORT04PORT09"/>
    <n v="21.470399999999998"/>
    <n v="6.2E-2"/>
    <n v="22.653066722505248"/>
    <n v="19.07526971782659"/>
  </r>
  <r>
    <n v="1447163361.7"/>
    <d v="2013-05-26T00:00:00"/>
    <x v="1"/>
    <x v="1"/>
    <s v="DTP"/>
    <n v="3"/>
    <x v="0"/>
    <n v="3"/>
    <d v="2013-05-29T00:00:00"/>
    <x v="8"/>
    <n v="1695346"/>
    <x v="1"/>
    <x v="0"/>
    <n v="1274"/>
    <n v="3.8319143667791464"/>
    <s v="PORT04PORT09"/>
    <n v="21.470399999999998"/>
    <n v="6.2E-2"/>
    <n v="324.14565200315121"/>
    <n v="4881.8589032766322"/>
  </r>
  <r>
    <n v="1447203789.7"/>
    <d v="2013-05-26T00:00:00"/>
    <x v="1"/>
    <x v="1"/>
    <s v="DTP"/>
    <n v="3"/>
    <x v="0"/>
    <n v="3"/>
    <d v="2013-05-29T00:00:00"/>
    <x v="8"/>
    <n v="1695346"/>
    <x v="1"/>
    <x v="0"/>
    <n v="1366"/>
    <n v="4.2994079195262023"/>
    <s v="PORT04PORT09"/>
    <n v="21.470399999999998"/>
    <n v="6.2E-2"/>
    <n v="385.59585552051311"/>
    <n v="5872.9912180727924"/>
  </r>
  <r>
    <n v="1447208234.7"/>
    <d v="2013-05-26T00:00:00"/>
    <x v="1"/>
    <x v="1"/>
    <s v="DTP"/>
    <n v="3"/>
    <x v="0"/>
    <n v="3"/>
    <d v="2013-05-29T00:00:00"/>
    <x v="8"/>
    <n v="1695346"/>
    <x v="1"/>
    <x v="0"/>
    <n v="1154"/>
    <n v="3.2916144410632868"/>
    <s v="PORT04PORT09"/>
    <n v="21.470399999999998"/>
    <n v="6.2E-2"/>
    <n v="256.97883002919605"/>
    <n v="3798.5230649870332"/>
  </r>
  <r>
    <n v="1447203760.7"/>
    <d v="2013-05-26T00:00:00"/>
    <x v="1"/>
    <x v="1"/>
    <s v="DTP"/>
    <n v="3"/>
    <x v="0"/>
    <n v="3"/>
    <d v="2013-05-29T00:00:00"/>
    <x v="8"/>
    <n v="1695346"/>
    <x v="1"/>
    <x v="0"/>
    <n v="1277"/>
    <n v="3.8319143667791464"/>
    <s v="PORT04PORT09"/>
    <n v="21.470399999999998"/>
    <n v="6.2E-2"/>
    <n v="324.85838807537209"/>
    <n v="4893.3546463769699"/>
  </r>
  <r>
    <n v="1447154113.7"/>
    <d v="2013-05-26T00:00:00"/>
    <x v="1"/>
    <x v="1"/>
    <s v="DTP"/>
    <n v="3"/>
    <x v="0"/>
    <n v="3"/>
    <d v="2013-05-29T00:00:00"/>
    <x v="8"/>
    <n v="1695346"/>
    <x v="1"/>
    <x v="0"/>
    <n v="651"/>
    <n v="1.5327657467116587"/>
    <s v="PORT04PORT09"/>
    <n v="21.470399999999998"/>
    <n v="6.2E-2"/>
    <n v="83.335891068775965"/>
    <n v="997.8305011092898"/>
  </r>
  <r>
    <n v="1447229248.7"/>
    <d v="2013-05-26T00:00:00"/>
    <x v="1"/>
    <x v="1"/>
    <s v="DTP"/>
    <n v="3"/>
    <x v="0"/>
    <n v="3"/>
    <d v="2013-05-29T00:00:00"/>
    <x v="8"/>
    <n v="1695346"/>
    <x v="1"/>
    <x v="0"/>
    <n v="1249"/>
    <n v="3.8319143667791464"/>
    <s v="PORT04PORT09"/>
    <n v="21.470399999999998"/>
    <n v="6.2E-2"/>
    <n v="318.2061847346435"/>
    <n v="4786.061044107154"/>
  </r>
  <r>
    <n v="1447369732.7"/>
    <d v="2013-05-26T00:00:00"/>
    <x v="1"/>
    <x v="1"/>
    <s v="DTP"/>
    <n v="3"/>
    <x v="0"/>
    <n v="3"/>
    <d v="2013-05-29T00:00:00"/>
    <x v="8"/>
    <n v="1695345"/>
    <x v="1"/>
    <x v="0"/>
    <n v="1296"/>
    <n v="3.8473537474525203"/>
    <s v="PORT04PORT09"/>
    <n v="21.470399999999998"/>
    <n v="6.2E-2"/>
    <n v="330.6129683153049"/>
    <n v="4986.1704566984663"/>
  </r>
  <r>
    <n v="1447362805.7"/>
    <d v="2013-05-26T00:00:00"/>
    <x v="1"/>
    <x v="1"/>
    <s v="DTP"/>
    <n v="3"/>
    <x v="0"/>
    <n v="3"/>
    <d v="2013-05-29T00:00:00"/>
    <x v="8"/>
    <n v="1695345"/>
    <x v="1"/>
    <x v="0"/>
    <n v="1242"/>
    <n v="3.7719154386789415"/>
    <s v="PORT04PORT09"/>
    <n v="21.470399999999998"/>
    <n v="6.2E-2"/>
    <n v="311.92297644003321"/>
    <n v="4684.7189748392457"/>
  </r>
  <r>
    <n v="1447283832.7"/>
    <d v="2013-05-26T00:00:00"/>
    <x v="1"/>
    <x v="1"/>
    <s v="DTP"/>
    <n v="3"/>
    <x v="0"/>
    <n v="3"/>
    <d v="2013-05-29T00:00:00"/>
    <x v="8"/>
    <n v="1695345"/>
    <x v="1"/>
    <x v="0"/>
    <n v="915"/>
    <n v="2.2631492632073651"/>
    <s v="PORT04PORT09"/>
    <n v="21.470399999999998"/>
    <n v="6.2E-2"/>
    <n v="149.85885770175383"/>
    <n v="2070.7815758347392"/>
  </r>
  <r>
    <n v="1447369730.7"/>
    <d v="2013-05-26T00:00:00"/>
    <x v="1"/>
    <x v="1"/>
    <s v="DTP"/>
    <n v="3"/>
    <x v="0"/>
    <n v="3"/>
    <d v="2013-05-29T00:00:00"/>
    <x v="8"/>
    <n v="1695345"/>
    <x v="1"/>
    <x v="0"/>
    <n v="1808"/>
    <n v="5.8464689299523593"/>
    <s v="PORT04PORT09"/>
    <n v="21.470399999999998"/>
    <n v="6.2E-2"/>
    <n v="676.83618117193976"/>
    <n v="10570.415825353866"/>
  </r>
  <r>
    <n v="1447362782.7"/>
    <d v="2013-05-26T00:00:00"/>
    <x v="1"/>
    <x v="1"/>
    <s v="DTP"/>
    <n v="3"/>
    <x v="0"/>
    <n v="3"/>
    <d v="2013-05-29T00:00:00"/>
    <x v="8"/>
    <n v="1695345"/>
    <x v="1"/>
    <x v="0"/>
    <n v="1270"/>
    <n v="3.7719154386789415"/>
    <s v="PORT04PORT09"/>
    <n v="21.470399999999998"/>
    <n v="6.2E-2"/>
    <n v="318.47102164157985"/>
    <n v="4790.3326071222555"/>
  </r>
  <r>
    <n v="1447283833.7"/>
    <d v="2013-05-26T00:00:00"/>
    <x v="1"/>
    <x v="1"/>
    <s v="DTP"/>
    <n v="3"/>
    <x v="0"/>
    <n v="3"/>
    <d v="2013-05-29T00:00:00"/>
    <x v="8"/>
    <n v="1695345"/>
    <x v="1"/>
    <x v="0"/>
    <n v="1256"/>
    <n v="3.8096345930657307"/>
    <s v="PORT04PORT09"/>
    <n v="21.470399999999998"/>
    <n v="6.2E-2"/>
    <n v="318.13426503121457"/>
    <n v="4784.9010488905578"/>
  </r>
  <r>
    <n v="1447163362.7"/>
    <d v="2013-05-26T00:00:00"/>
    <x v="1"/>
    <x v="1"/>
    <s v="DTP"/>
    <n v="3"/>
    <x v="0"/>
    <n v="3"/>
    <d v="2013-05-29T00:00:00"/>
    <x v="8"/>
    <n v="1695345"/>
    <x v="1"/>
    <x v="0"/>
    <n v="1285"/>
    <n v="3.7719154386789415"/>
    <s v="PORT04PORT09"/>
    <n v="21.470399999999998"/>
    <n v="6.2E-2"/>
    <n v="321.97890299955128"/>
    <n v="4846.9113387024399"/>
  </r>
  <r>
    <n v="1447360380.7"/>
    <d v="2013-05-26T00:00:00"/>
    <x v="1"/>
    <x v="1"/>
    <s v="DTP"/>
    <n v="3"/>
    <x v="0"/>
    <n v="3"/>
    <d v="2013-05-29T00:00:00"/>
    <x v="8"/>
    <n v="1695348"/>
    <x v="1"/>
    <x v="0"/>
    <n v="1291"/>
    <n v="3.5892717779519967"/>
    <s v="PORT04PORT09"/>
    <n v="21.470399999999998"/>
    <n v="6.2E-2"/>
    <n v="308.76289165083369"/>
    <n v="4633.7498653360281"/>
  </r>
  <r>
    <n v="1447214882.7"/>
    <d v="2013-05-26T00:00:00"/>
    <x v="1"/>
    <x v="1"/>
    <s v="DTP"/>
    <n v="3"/>
    <x v="0"/>
    <n v="3"/>
    <d v="2013-05-29T00:00:00"/>
    <x v="8"/>
    <n v="1695348"/>
    <x v="1"/>
    <x v="0"/>
    <n v="1287"/>
    <n v="3.5188938999529382"/>
    <s v="PORT04PORT09"/>
    <n v="21.470399999999998"/>
    <n v="6.2E-2"/>
    <n v="302.25701985284473"/>
    <n v="4528.8164492394317"/>
  </r>
  <r>
    <n v="1447394121.7"/>
    <d v="2013-05-26T00:00:00"/>
    <x v="1"/>
    <x v="1"/>
    <s v="DTP"/>
    <n v="3"/>
    <x v="0"/>
    <n v="3"/>
    <d v="2013-05-29T00:00:00"/>
    <x v="8"/>
    <n v="1695348"/>
    <x v="1"/>
    <x v="0"/>
    <n v="1462"/>
    <n v="4.0889547117453144"/>
    <s v="PORT04PORT09"/>
    <n v="21.470399999999998"/>
    <n v="6.2E-2"/>
    <n v="392.10961089144229"/>
    <n v="5978.0517885716499"/>
  </r>
  <r>
    <n v="1447373095.7"/>
    <d v="2013-05-26T00:00:00"/>
    <x v="1"/>
    <x v="1"/>
    <s v="DTP"/>
    <n v="3"/>
    <x v="0"/>
    <n v="3"/>
    <d v="2013-05-29T00:00:00"/>
    <x v="8"/>
    <n v="1695348"/>
    <x v="1"/>
    <x v="0"/>
    <n v="1316"/>
    <n v="3.5188938999529382"/>
    <s v="PORT04PORT09"/>
    <n v="21.470399999999998"/>
    <n v="6.2E-2"/>
    <n v="308.58399108496008"/>
    <n v="4630.8643723380665"/>
  </r>
  <r>
    <n v="1447211161.7"/>
    <d v="2013-05-26T00:00:00"/>
    <x v="1"/>
    <x v="1"/>
    <s v="DTP"/>
    <n v="3"/>
    <x v="0"/>
    <n v="3"/>
    <d v="2013-05-29T00:00:00"/>
    <x v="8"/>
    <n v="1695348"/>
    <x v="1"/>
    <x v="0"/>
    <n v="2296"/>
    <n v="7.0377877999058764"/>
    <s v="PORT04PORT09"/>
    <n v="21.470399999999998"/>
    <n v="6.2E-2"/>
    <n v="1023.3135688922013"/>
    <n v="16158.760788583892"/>
  </r>
  <r>
    <n v="1447167272.7"/>
    <d v="2013-05-26T00:00:00"/>
    <x v="1"/>
    <x v="1"/>
    <s v="DTP"/>
    <n v="3"/>
    <x v="0"/>
    <n v="3"/>
    <d v="2013-05-29T00:00:00"/>
    <x v="8"/>
    <n v="1695348"/>
    <x v="1"/>
    <x v="0"/>
    <n v="5328"/>
    <n v="16.594469499764692"/>
    <s v="PORT04PORT09"/>
    <n v="21.470399999999998"/>
    <n v="6.2E-2"/>
    <n v="5503.2210766742692"/>
    <n v="88415.333494746272"/>
  </r>
  <r>
    <n v="1447360381.7"/>
    <d v="2013-05-26T00:00:00"/>
    <x v="1"/>
    <x v="1"/>
    <s v="DTP"/>
    <n v="3"/>
    <x v="0"/>
    <n v="3"/>
    <d v="2013-05-29T00:00:00"/>
    <x v="8"/>
    <n v="1695348"/>
    <x v="1"/>
    <x v="0"/>
    <n v="7236"/>
    <n v="26.561879421671506"/>
    <s v="PORT04PORT09"/>
    <n v="21.470399999999998"/>
    <n v="6.2E-2"/>
    <n v="11937.979488703331"/>
    <n v="192201.75949521502"/>
  </r>
  <r>
    <n v="1447182720.7"/>
    <d v="2013-05-26T00:00:00"/>
    <x v="1"/>
    <x v="1"/>
    <s v="DTP"/>
    <n v="3"/>
    <x v="0"/>
    <n v="3"/>
    <d v="2013-05-29T00:00:00"/>
    <x v="8"/>
    <n v="1676853"/>
    <x v="1"/>
    <x v="0"/>
    <n v="649"/>
    <n v="1.0830664332514803"/>
    <s v="PORT04PORT09"/>
    <n v="21.470399999999998"/>
    <n v="6.2E-2"/>
    <n v="65.050827141173059"/>
    <n v="702.91011518021071"/>
  </r>
  <r>
    <n v="1447295174.7"/>
    <d v="2013-05-26T00:00:00"/>
    <x v="1"/>
    <x v="1"/>
    <s v="DTP"/>
    <n v="3"/>
    <x v="0"/>
    <n v="3"/>
    <d v="2013-05-29T00:00:00"/>
    <x v="8"/>
    <n v="1676853"/>
    <x v="1"/>
    <x v="0"/>
    <n v="298"/>
    <n v="0.10566501787819321"/>
    <s v="PORT04PORT09"/>
    <n v="21.470399999999998"/>
    <n v="6.2E-2"/>
    <n v="23.422666870317496"/>
    <n v="31.488175327701576"/>
  </r>
  <r>
    <n v="1447371901.7"/>
    <d v="2013-05-26T00:00:00"/>
    <x v="1"/>
    <x v="1"/>
    <s v="DTP"/>
    <n v="3"/>
    <x v="0"/>
    <n v="3"/>
    <d v="2013-05-29T00:00:00"/>
    <x v="8"/>
    <n v="1676853"/>
    <x v="1"/>
    <x v="0"/>
    <n v="415"/>
    <n v="0.264162544695483"/>
    <s v="PORT04PORT09"/>
    <n v="21.470399999999998"/>
    <n v="6.2E-2"/>
    <n v="28.267302275014778"/>
    <n v="109.62745604862545"/>
  </r>
  <r>
    <n v="1447275607.7"/>
    <d v="2013-05-26T00:00:00"/>
    <x v="1"/>
    <x v="1"/>
    <s v="DTP"/>
    <n v="3"/>
    <x v="0"/>
    <n v="3"/>
    <d v="2013-05-29T00:00:00"/>
    <x v="8"/>
    <n v="1676853"/>
    <x v="1"/>
    <x v="0"/>
    <n v="1175"/>
    <n v="2.2453816299116056"/>
    <s v="PORT04PORT09"/>
    <n v="21.470399999999998"/>
    <n v="6.2E-2"/>
    <n v="185.04645173906044"/>
    <n v="2638.3234151461365"/>
  </r>
  <r>
    <n v="1447358502.7"/>
    <d v="2013-05-26T00:00:00"/>
    <x v="1"/>
    <x v="1"/>
    <s v="DTP"/>
    <n v="3"/>
    <x v="0"/>
    <n v="3"/>
    <d v="2013-05-29T00:00:00"/>
    <x v="8"/>
    <n v="1676853"/>
    <x v="1"/>
    <x v="0"/>
    <n v="284"/>
    <n v="6.6040636173870751E-2"/>
    <s v="PORT04PORT09"/>
    <n v="21.470399999999998"/>
    <n v="6.2E-2"/>
    <n v="22.633243521749513"/>
    <n v="18.755540673379294"/>
  </r>
  <r>
    <n v="1447362400.7"/>
    <d v="2013-05-26T00:00:00"/>
    <x v="1"/>
    <x v="1"/>
    <s v="DTP"/>
    <n v="3"/>
    <x v="0"/>
    <n v="3"/>
    <d v="2013-05-29T00:00:00"/>
    <x v="8"/>
    <n v="1676853"/>
    <x v="1"/>
    <x v="0"/>
    <n v="274"/>
    <n v="0.10566501787819321"/>
    <s v="PORT04PORT09"/>
    <n v="21.470399999999998"/>
    <n v="6.2E-2"/>
    <n v="23.265437323714742"/>
    <n v="28.952214898624941"/>
  </r>
  <r>
    <n v="1447194688.7"/>
    <d v="2013-05-26T00:00:00"/>
    <x v="1"/>
    <x v="1"/>
    <s v="DTP"/>
    <n v="3"/>
    <x v="0"/>
    <n v="3"/>
    <d v="2013-05-29T00:00:00"/>
    <x v="8"/>
    <n v="1676853"/>
    <x v="1"/>
    <x v="0"/>
    <n v="447"/>
    <n v="0.52832508939096601"/>
    <s v="PORT04PORT09"/>
    <n v="21.470399999999998"/>
    <n v="6.2E-2"/>
    <n v="36.11240152738123"/>
    <n v="236.16131495776182"/>
  </r>
  <r>
    <n v="1447358430.7"/>
    <d v="2013-05-26T00:00:00"/>
    <x v="1"/>
    <x v="1"/>
    <s v="DTP"/>
    <n v="3"/>
    <x v="0"/>
    <n v="3"/>
    <d v="2013-05-29T00:00:00"/>
    <x v="8"/>
    <n v="1676853"/>
    <x v="1"/>
    <x v="0"/>
    <n v="325"/>
    <n v="9.2456890643419054E-2"/>
    <s v="PORT04PORT09"/>
    <n v="21.470399999999998"/>
    <n v="6.2E-2"/>
    <n v="23.333406346464891"/>
    <n v="30.048489459111192"/>
  </r>
  <r>
    <n v="1447178304.7"/>
    <d v="2013-05-26T00:00:00"/>
    <x v="1"/>
    <x v="1"/>
    <s v="DTP"/>
    <n v="3"/>
    <x v="0"/>
    <n v="3"/>
    <d v="2013-05-29T00:00:00"/>
    <x v="8"/>
    <n v="1676853"/>
    <x v="1"/>
    <x v="0"/>
    <n v="5616"/>
    <n v="11.499999999999998"/>
    <s v="PORT04PORT09"/>
    <n v="21.470399999999998"/>
    <n v="6.2E-2"/>
    <n v="4025.6783999999993"/>
    <n v="64583.999999999993"/>
  </r>
  <r>
    <n v="1447258807.7"/>
    <d v="2013-05-26T00:00:00"/>
    <x v="1"/>
    <x v="1"/>
    <s v="DTP"/>
    <n v="3"/>
    <x v="0"/>
    <n v="3"/>
    <d v="2013-05-29T00:00:00"/>
    <x v="8"/>
    <n v="1676853"/>
    <x v="1"/>
    <x v="0"/>
    <n v="13058"/>
    <n v="25.74"/>
    <s v="PORT04PORT09"/>
    <n v="21.470399999999998"/>
    <n v="6.2E-2"/>
    <n v="20860.471439999998"/>
    <n v="336112.92"/>
  </r>
  <r>
    <n v="1447147589.7"/>
    <d v="2013-05-26T00:00:00"/>
    <x v="1"/>
    <x v="1"/>
    <s v="DTP"/>
    <n v="3"/>
    <x v="0"/>
    <n v="3"/>
    <d v="2013-05-29T00:00:00"/>
    <x v="8"/>
    <n v="1676853"/>
    <x v="1"/>
    <x v="0"/>
    <n v="13293"/>
    <n v="26.58"/>
    <s v="PORT04PORT09"/>
    <n v="21.470399999999998"/>
    <n v="6.2E-2"/>
    <n v="21927.802679999997"/>
    <n v="353327.94"/>
  </r>
  <r>
    <n v="1447360194.7"/>
    <d v="2013-05-26T00:00:00"/>
    <x v="1"/>
    <x v="1"/>
    <s v="DTP"/>
    <n v="3"/>
    <x v="0"/>
    <n v="3"/>
    <d v="2013-05-29T00:00:00"/>
    <x v="8"/>
    <n v="1676851"/>
    <x v="1"/>
    <x v="0"/>
    <n v="10299"/>
    <n v="14.339034482758636"/>
    <s v="PORT04PORT09"/>
    <n v="21.470399999999998"/>
    <n v="6.2E-2"/>
    <n v="9177.4888005517332"/>
    <n v="147677.71613793119"/>
  </r>
  <r>
    <n v="1447283106.7"/>
    <d v="2013-05-26T00:00:00"/>
    <x v="1"/>
    <x v="1"/>
    <s v="DTP"/>
    <n v="3"/>
    <x v="0"/>
    <n v="3"/>
    <d v="2013-05-29T00:00:00"/>
    <x v="8"/>
    <n v="1682908"/>
    <x v="1"/>
    <x v="0"/>
    <n v="353"/>
    <n v="1.98"/>
    <s v="PORT04PORT09"/>
    <n v="21.470399999999998"/>
    <n v="6.2E-2"/>
    <n v="64.804679999999991"/>
    <n v="698.93999999999994"/>
  </r>
  <r>
    <n v="1447407430.7"/>
    <d v="2013-05-26T00:00:00"/>
    <x v="1"/>
    <x v="1"/>
    <s v="DTP"/>
    <n v="3"/>
    <x v="0"/>
    <n v="3"/>
    <d v="2013-05-29T00:00:00"/>
    <x v="8"/>
    <n v="1682908"/>
    <x v="1"/>
    <x v="0"/>
    <n v="271"/>
    <n v="1.98"/>
    <s v="PORT04PORT09"/>
    <n v="21.470399999999998"/>
    <n v="6.2E-2"/>
    <n v="54.738359999999993"/>
    <n v="536.58000000000004"/>
  </r>
  <r>
    <n v="1447185360.7"/>
    <d v="2013-05-26T00:00:00"/>
    <x v="1"/>
    <x v="1"/>
    <s v="DTP"/>
    <n v="3"/>
    <x v="0"/>
    <n v="3"/>
    <d v="2013-05-29T00:00:00"/>
    <x v="8"/>
    <n v="1685214"/>
    <x v="1"/>
    <x v="0"/>
    <n v="349"/>
    <n v="1.0625"/>
    <s v="PORT04PORT09"/>
    <n v="21.470399999999998"/>
    <n v="6.2E-2"/>
    <n v="44.460774999999998"/>
    <n v="370.8125"/>
  </r>
  <r>
    <n v="1447321831.7"/>
    <d v="2013-05-26T00:00:00"/>
    <x v="1"/>
    <x v="1"/>
    <s v="DTP"/>
    <n v="3"/>
    <x v="0"/>
    <n v="3"/>
    <d v="2013-05-29T00:00:00"/>
    <x v="8"/>
    <n v="1685214"/>
    <x v="1"/>
    <x v="0"/>
    <n v="837"/>
    <n v="8.2200000000000006"/>
    <s v="PORT04PORT09"/>
    <n v="21.470399999999998"/>
    <n v="6.2E-2"/>
    <n v="448.03907999999996"/>
    <n v="6880.14"/>
  </r>
  <r>
    <n v="1447282638.7"/>
    <d v="2013-05-26T00:00:00"/>
    <x v="1"/>
    <x v="1"/>
    <s v="DTP"/>
    <n v="3"/>
    <x v="0"/>
    <n v="3"/>
    <d v="2013-05-29T00:00:00"/>
    <x v="8"/>
    <n v="1655818"/>
    <x v="1"/>
    <x v="0"/>
    <n v="10291"/>
    <n v="26.92"/>
    <s v="PORT04PORT09"/>
    <n v="21.470399999999998"/>
    <n v="6.2E-2"/>
    <n v="17197.561040000001"/>
    <n v="277033.72000000003"/>
  </r>
  <r>
    <n v="1447323788.7"/>
    <d v="2013-05-26T00:00:00"/>
    <x v="1"/>
    <x v="1"/>
    <s v="DTP"/>
    <n v="3"/>
    <x v="0"/>
    <n v="3"/>
    <d v="2013-05-29T00:00:00"/>
    <x v="8"/>
    <n v="1655818"/>
    <x v="1"/>
    <x v="0"/>
    <n v="10308"/>
    <n v="27.800000000000004"/>
    <s v="PORT04PORT09"/>
    <n v="21.470399999999998"/>
    <n v="6.2E-2"/>
    <n v="17788.339200000002"/>
    <n v="286562.40000000002"/>
  </r>
  <r>
    <n v="1447282637.7"/>
    <d v="2013-05-26T00:00:00"/>
    <x v="1"/>
    <x v="1"/>
    <s v="DTP"/>
    <n v="3"/>
    <x v="0"/>
    <n v="3"/>
    <d v="2013-05-29T00:00:00"/>
    <x v="8"/>
    <n v="1655818"/>
    <x v="1"/>
    <x v="0"/>
    <n v="20261"/>
    <n v="46.5"/>
    <s v="PORT04PORT09"/>
    <n v="21.470399999999998"/>
    <n v="6.2E-2"/>
    <n v="58433.933400000002"/>
    <n v="942136.5"/>
  </r>
  <r>
    <n v="1447282636.7"/>
    <d v="2013-05-26T00:00:00"/>
    <x v="1"/>
    <x v="1"/>
    <s v="DTP"/>
    <n v="3"/>
    <x v="0"/>
    <n v="3"/>
    <d v="2013-05-29T00:00:00"/>
    <x v="8"/>
    <n v="1655818"/>
    <x v="1"/>
    <x v="0"/>
    <n v="20302"/>
    <n v="49.440000000000005"/>
    <s v="PORT04PORT09"/>
    <n v="21.470399999999998"/>
    <n v="6.2E-2"/>
    <n v="62252.784960000005"/>
    <n v="1003730.8800000001"/>
  </r>
  <r>
    <n v="1447323787.7"/>
    <d v="2013-05-26T00:00:00"/>
    <x v="1"/>
    <x v="1"/>
    <s v="DTP"/>
    <n v="3"/>
    <x v="0"/>
    <n v="3"/>
    <d v="2013-05-29T00:00:00"/>
    <x v="8"/>
    <n v="1655818"/>
    <x v="1"/>
    <x v="0"/>
    <n v="20331"/>
    <n v="50.16"/>
    <s v="PORT04PORT09"/>
    <n v="21.470399999999998"/>
    <n v="6.2E-2"/>
    <n v="63249.253919999996"/>
    <n v="1019802.96"/>
  </r>
  <r>
    <n v="1447323786.7"/>
    <d v="2013-05-26T00:00:00"/>
    <x v="1"/>
    <x v="1"/>
    <s v="DTP"/>
    <n v="3"/>
    <x v="0"/>
    <n v="3"/>
    <d v="2013-05-29T00:00:00"/>
    <x v="8"/>
    <n v="1655818"/>
    <x v="1"/>
    <x v="0"/>
    <n v="20307"/>
    <n v="51.08"/>
    <s v="PORT04PORT09"/>
    <n v="21.470399999999998"/>
    <n v="6.2E-2"/>
    <n v="64332.92712"/>
    <n v="1037281.5599999999"/>
  </r>
  <r>
    <n v="1447379082.7"/>
    <d v="2013-05-26T00:00:00"/>
    <x v="1"/>
    <x v="1"/>
    <s v="DTP"/>
    <n v="3"/>
    <x v="0"/>
    <n v="3"/>
    <d v="2013-05-29T00:00:00"/>
    <x v="8"/>
    <n v="1700142"/>
    <x v="1"/>
    <x v="0"/>
    <n v="26313"/>
    <n v="30.033170507959184"/>
    <s v="PORT04PORT09"/>
    <n v="21.470399999999998"/>
    <n v="6.2E-2"/>
    <n v="49017.764965707654"/>
    <n v="790262.81557593006"/>
  </r>
  <r>
    <n v="1447208346.7"/>
    <d v="2013-05-26T00:00:00"/>
    <x v="1"/>
    <x v="1"/>
    <s v="DTP"/>
    <n v="3"/>
    <x v="0"/>
    <n v="3"/>
    <d v="2013-05-29T00:00:00"/>
    <x v="8"/>
    <n v="1668607"/>
    <x v="1"/>
    <x v="0"/>
    <n v="308"/>
    <n v="0.27057745187901006"/>
    <s v="PORT04PORT09"/>
    <n v="21.470399999999998"/>
    <n v="6.2E-2"/>
    <n v="26.637347021081574"/>
    <n v="83.337855178735097"/>
  </r>
  <r>
    <n v="1447295176.7"/>
    <d v="2013-05-26T00:00:00"/>
    <x v="1"/>
    <x v="1"/>
    <s v="DTP"/>
    <n v="3"/>
    <x v="0"/>
    <n v="3"/>
    <d v="2013-05-29T00:00:00"/>
    <x v="8"/>
    <n v="1668608"/>
    <x v="1"/>
    <x v="0"/>
    <n v="360"/>
    <n v="0.84134432466708942"/>
    <s v="PORT04PORT09"/>
    <n v="21.470399999999998"/>
    <n v="6.2E-2"/>
    <n v="40.249205326569438"/>
    <n v="302.8839568801522"/>
  </r>
  <r>
    <n v="1447323790.7"/>
    <d v="2013-05-26T00:00:00"/>
    <x v="1"/>
    <x v="1"/>
    <s v="DTP"/>
    <n v="3"/>
    <x v="0"/>
    <n v="3"/>
    <d v="2013-05-29T00:00:00"/>
    <x v="8"/>
    <n v="1668612"/>
    <x v="1"/>
    <x v="0"/>
    <n v="588"/>
    <n v="8.9600000000000009"/>
    <s v="PORT04PORT09"/>
    <n v="21.470399999999998"/>
    <n v="6.2E-2"/>
    <n v="348.11615999999998"/>
    <n v="5268.4800000000005"/>
  </r>
  <r>
    <n v="1447251213.7"/>
    <d v="2013-05-26T00:00:00"/>
    <x v="1"/>
    <x v="1"/>
    <s v="DTP"/>
    <n v="3"/>
    <x v="0"/>
    <n v="3"/>
    <d v="2013-05-29T00:00:00"/>
    <x v="8"/>
    <n v="1668607"/>
    <x v="1"/>
    <x v="0"/>
    <n v="638"/>
    <n v="9.48"/>
    <s v="PORT04PORT09"/>
    <n v="21.470399999999998"/>
    <n v="6.2E-2"/>
    <n v="396.46128000000004"/>
    <n v="6048.2400000000007"/>
  </r>
  <r>
    <n v="1447323939.7"/>
    <d v="2013-05-26T00:00:00"/>
    <x v="1"/>
    <x v="1"/>
    <s v="DTP"/>
    <n v="3"/>
    <x v="0"/>
    <n v="3"/>
    <d v="2013-05-29T00:00:00"/>
    <x v="8"/>
    <n v="1668608"/>
    <x v="1"/>
    <x v="0"/>
    <n v="2327"/>
    <n v="55.72"/>
    <s v="PORT04PORT09"/>
    <n v="21.470399999999998"/>
    <n v="6.2E-2"/>
    <n v="8060.4176799999996"/>
    <n v="129660.44"/>
  </r>
  <r>
    <n v="1447333789.7"/>
    <d v="2013-05-26T00:00:00"/>
    <x v="1"/>
    <x v="1"/>
    <s v="DTP"/>
    <n v="3"/>
    <x v="0"/>
    <n v="3"/>
    <d v="2013-05-29T00:00:00"/>
    <x v="8"/>
    <n v="1654766"/>
    <x v="1"/>
    <x v="0"/>
    <n v="689"/>
    <n v="6.3968807339449549"/>
    <s v="PORT04PORT09"/>
    <n v="21.470399999999998"/>
    <n v="6.2E-2"/>
    <n v="294.73235119266059"/>
    <n v="4407.4508256880736"/>
  </r>
  <r>
    <n v="1447269511.7"/>
    <d v="2013-05-26T00:00:00"/>
    <x v="1"/>
    <x v="1"/>
    <s v="DTP"/>
    <n v="3"/>
    <x v="0"/>
    <n v="3"/>
    <d v="2013-05-29T00:00:00"/>
    <x v="8"/>
    <n v="1654766"/>
    <x v="1"/>
    <x v="0"/>
    <n v="971"/>
    <n v="12.79376146788991"/>
    <s v="PORT04PORT09"/>
    <n v="21.470399999999998"/>
    <n v="6.2E-2"/>
    <n v="791.6804278899084"/>
    <n v="12422.742385321102"/>
  </r>
  <r>
    <n v="1447228783.7"/>
    <d v="2013-05-26T00:00:00"/>
    <x v="1"/>
    <x v="1"/>
    <s v="DTP"/>
    <n v="3"/>
    <x v="0"/>
    <n v="3"/>
    <d v="2013-05-29T00:00:00"/>
    <x v="8"/>
    <n v="1654766"/>
    <x v="1"/>
    <x v="0"/>
    <n v="954"/>
    <n v="11.599999999999998"/>
    <s v="PORT04PORT09"/>
    <n v="21.470399999999998"/>
    <n v="6.2E-2"/>
    <n v="707.58719999999994"/>
    <n v="11066.399999999998"/>
  </r>
  <r>
    <n v="1447206220.7"/>
    <d v="2013-05-26T00:00:00"/>
    <x v="1"/>
    <x v="1"/>
    <s v="DTP"/>
    <n v="3"/>
    <x v="0"/>
    <n v="3"/>
    <d v="2013-05-29T00:00:00"/>
    <x v="8"/>
    <n v="1683704"/>
    <x v="1"/>
    <x v="0"/>
    <n v="453"/>
    <n v="0.99449847179772144"/>
    <s v="PORT04PORT09"/>
    <n v="21.470399999999998"/>
    <n v="6.2E-2"/>
    <n v="49.401884078910797"/>
    <n v="450.50780772436781"/>
  </r>
  <r>
    <n v="1447372960.7"/>
    <d v="2013-05-26T00:00:00"/>
    <x v="1"/>
    <x v="1"/>
    <s v="DTP"/>
    <n v="3"/>
    <x v="0"/>
    <n v="3"/>
    <d v="2013-05-29T00:00:00"/>
    <x v="8"/>
    <n v="1683704"/>
    <x v="1"/>
    <x v="0"/>
    <n v="672"/>
    <n v="2.0884467907752149"/>
    <s v="PORT04PORT09"/>
    <n v="21.470399999999998"/>
    <n v="6.2E-2"/>
    <n v="108.48344709085856"/>
    <n v="1403.4362434009445"/>
  </r>
  <r>
    <n v="1447290074.7"/>
    <d v="2013-05-26T00:00:00"/>
    <x v="1"/>
    <x v="1"/>
    <s v="DTP"/>
    <n v="3"/>
    <x v="0"/>
    <n v="3"/>
    <d v="2013-05-29T00:00:00"/>
    <x v="8"/>
    <n v="1683704"/>
    <x v="1"/>
    <x v="0"/>
    <n v="1136"/>
    <n v="4.0774437343706582"/>
    <s v="PORT04PORT09"/>
    <n v="21.470399999999998"/>
    <n v="6.2E-2"/>
    <n v="308.65291709919416"/>
    <n v="4631.976082245068"/>
  </r>
  <r>
    <n v="1447367922.7"/>
    <d v="2013-05-26T00:00:00"/>
    <x v="1"/>
    <x v="1"/>
    <s v="DTP"/>
    <n v="3"/>
    <x v="0"/>
    <n v="3"/>
    <d v="2013-05-29T00:00:00"/>
    <x v="8"/>
    <n v="1683704"/>
    <x v="1"/>
    <x v="0"/>
    <n v="1510"/>
    <n v="5.64"/>
    <s v="PORT04PORT09"/>
    <n v="21.470399999999998"/>
    <n v="6.2E-2"/>
    <n v="549.48720000000003"/>
    <n v="8516.4"/>
  </r>
  <r>
    <n v="1447295171.7"/>
    <d v="2013-05-26T00:00:00"/>
    <x v="1"/>
    <x v="1"/>
    <s v="DTP"/>
    <n v="3"/>
    <x v="0"/>
    <n v="3"/>
    <d v="2013-05-29T00:00:00"/>
    <x v="8"/>
    <n v="1700105"/>
    <x v="1"/>
    <x v="0"/>
    <n v="251"/>
    <n v="9.369092416954683E-2"/>
    <s v="PORT04PORT09"/>
    <n v="21.470399999999998"/>
    <n v="6.2E-2"/>
    <n v="22.928418161926487"/>
    <n v="23.516421966556255"/>
  </r>
  <r>
    <n v="1447282467.7"/>
    <d v="2013-05-26T00:00:00"/>
    <x v="1"/>
    <x v="1"/>
    <s v="DTP"/>
    <n v="3"/>
    <x v="0"/>
    <n v="3"/>
    <d v="2013-05-29T00:00:00"/>
    <x v="8"/>
    <n v="1700094"/>
    <x v="1"/>
    <x v="0"/>
    <n v="290"/>
    <n v="0.63016905071521467"/>
    <s v="PORT04PORT09"/>
    <n v="21.470399999999998"/>
    <n v="6.2E-2"/>
    <n v="32.800839531859559"/>
    <n v="182.74902470741225"/>
  </r>
  <r>
    <n v="1447401851.7"/>
    <d v="2013-05-26T00:00:00"/>
    <x v="1"/>
    <x v="1"/>
    <s v="DTP"/>
    <n v="3"/>
    <x v="0"/>
    <n v="3"/>
    <d v="2013-05-29T00:00:00"/>
    <x v="8"/>
    <n v="1700094"/>
    <x v="1"/>
    <x v="0"/>
    <n v="262"/>
    <n v="0.63016905071521467"/>
    <s v="PORT04PORT09"/>
    <n v="21.470399999999998"/>
    <n v="6.2E-2"/>
    <n v="31.706866059817948"/>
    <n v="165.10429128738625"/>
  </r>
  <r>
    <n v="1447204790.7"/>
    <d v="2013-05-26T00:00:00"/>
    <x v="1"/>
    <x v="1"/>
    <s v="DTP"/>
    <n v="3"/>
    <x v="0"/>
    <n v="3"/>
    <d v="2013-05-29T00:00:00"/>
    <x v="8"/>
    <n v="1700094"/>
    <x v="1"/>
    <x v="0"/>
    <n v="291"/>
    <n v="0.25206762028608587"/>
    <s v="PORT04PORT09"/>
    <n v="21.470399999999998"/>
    <n v="6.2E-2"/>
    <n v="26.018204005201561"/>
    <n v="73.351677503250983"/>
  </r>
  <r>
    <n v="1447381072.7"/>
    <d v="2013-05-26T00:00:00"/>
    <x v="1"/>
    <x v="1"/>
    <s v="DTP"/>
    <n v="3"/>
    <x v="0"/>
    <n v="3"/>
    <d v="2013-05-29T00:00:00"/>
    <x v="8"/>
    <n v="1700094"/>
    <x v="1"/>
    <x v="0"/>
    <n v="300"/>
    <n v="1.2603381014304293"/>
    <s v="PORT04PORT09"/>
    <n v="21.470399999999998"/>
    <n v="6.2E-2"/>
    <n v="44.912688686605989"/>
    <n v="378.10143042912881"/>
  </r>
  <r>
    <n v="1447230406.7"/>
    <d v="2013-05-26T00:00:00"/>
    <x v="1"/>
    <x v="1"/>
    <s v="DTP"/>
    <n v="3"/>
    <x v="0"/>
    <n v="3"/>
    <d v="2013-05-29T00:00:00"/>
    <x v="8"/>
    <n v="1700097"/>
    <x v="1"/>
    <x v="0"/>
    <n v="339"/>
    <n v="0.17872193436960276"/>
    <s v="PORT04PORT09"/>
    <n v="21.470399999999998"/>
    <n v="6.2E-2"/>
    <n v="25.226777616580307"/>
    <n v="60.586735751295336"/>
  </r>
  <r>
    <n v="1447160489.7"/>
    <d v="2013-05-26T00:00:00"/>
    <x v="1"/>
    <x v="1"/>
    <s v="DTP"/>
    <n v="3"/>
    <x v="0"/>
    <n v="3"/>
    <d v="2013-05-29T00:00:00"/>
    <x v="8"/>
    <n v="1700097"/>
    <x v="1"/>
    <x v="0"/>
    <n v="274"/>
    <n v="0.67020725388601032"/>
    <s v="PORT04PORT09"/>
    <n v="21.470399999999998"/>
    <n v="6.2E-2"/>
    <n v="32.85588082901554"/>
    <n v="183.63678756476682"/>
  </r>
  <r>
    <n v="1447206362.7"/>
    <d v="2013-05-26T00:00:00"/>
    <x v="1"/>
    <x v="1"/>
    <s v="DTP"/>
    <n v="3"/>
    <x v="0"/>
    <n v="3"/>
    <d v="2013-05-29T00:00:00"/>
    <x v="8"/>
    <n v="1651302"/>
    <x v="1"/>
    <x v="0"/>
    <n v="347"/>
    <n v="0.38509705513322018"/>
    <s v="PORT04PORT09"/>
    <n v="21.470399999999998"/>
    <n v="6.2E-2"/>
    <n v="29.755378044136098"/>
    <n v="133.62867813122739"/>
  </r>
  <r>
    <n v="1447323935.7"/>
    <d v="2013-05-26T00:00:00"/>
    <x v="1"/>
    <x v="1"/>
    <s v="DTP"/>
    <n v="3"/>
    <x v="0"/>
    <n v="3"/>
    <d v="2013-05-29T00:00:00"/>
    <x v="8"/>
    <n v="1651302"/>
    <x v="1"/>
    <x v="0"/>
    <n v="486"/>
    <n v="1.6599010997121559"/>
    <s v="PORT04PORT09"/>
    <n v="21.470399999999998"/>
    <n v="6.2E-2"/>
    <n v="71.486539936526682"/>
    <n v="806.71193446010784"/>
  </r>
  <r>
    <n v="1447383186.7"/>
    <d v="2013-05-26T00:00:00"/>
    <x v="1"/>
    <x v="1"/>
    <s v="DTP"/>
    <n v="3"/>
    <x v="0"/>
    <n v="3"/>
    <d v="2013-05-29T00:00:00"/>
    <x v="8"/>
    <n v="1651302"/>
    <x v="1"/>
    <x v="0"/>
    <n v="308"/>
    <n v="6.6396043988486239E-2"/>
    <s v="PORT04PORT09"/>
    <n v="21.470399999999998"/>
    <n v="6.2E-2"/>
    <n v="22.738298856004132"/>
    <n v="20.44998154845376"/>
  </r>
  <r>
    <n v="1447161685.7"/>
    <d v="2013-05-26T00:00:00"/>
    <x v="1"/>
    <x v="1"/>
    <s v="DTP"/>
    <n v="3"/>
    <x v="0"/>
    <n v="3"/>
    <d v="2013-05-29T00:00:00"/>
    <x v="8"/>
    <n v="1651302"/>
    <x v="1"/>
    <x v="0"/>
    <n v="445"/>
    <n v="0.79675252786183481"/>
    <s v="PORT04PORT09"/>
    <n v="21.470399999999998"/>
    <n v="6.2E-2"/>
    <n v="43.452802243708021"/>
    <n v="354.55487489851652"/>
  </r>
  <r>
    <n v="1447258815.7"/>
    <d v="2013-05-26T00:00:00"/>
    <x v="1"/>
    <x v="1"/>
    <s v="DTP"/>
    <n v="3"/>
    <x v="0"/>
    <n v="3"/>
    <d v="2013-05-29T00:00:00"/>
    <x v="8"/>
    <n v="1651302"/>
    <x v="1"/>
    <x v="0"/>
    <n v="546"/>
    <n v="1.5935050557236696"/>
    <s v="PORT04PORT09"/>
    <n v="21.470399999999998"/>
    <n v="6.2E-2"/>
    <n v="75.413733146357657"/>
    <n v="870.05376042512364"/>
  </r>
  <r>
    <n v="1447207592.7"/>
    <d v="2013-05-26T00:00:00"/>
    <x v="1"/>
    <x v="1"/>
    <s v="DTP"/>
    <n v="3"/>
    <x v="0"/>
    <n v="3"/>
    <d v="2013-05-29T00:00:00"/>
    <x v="8"/>
    <n v="1651302"/>
    <x v="1"/>
    <x v="0"/>
    <n v="774"/>
    <n v="3.1"/>
    <s v="PORT04PORT09"/>
    <n v="21.470399999999998"/>
    <n v="6.2E-2"/>
    <n v="170.23320000000001"/>
    <n v="2399.4"/>
  </r>
  <r>
    <n v="1447323916.7"/>
    <d v="2013-05-26T00:00:00"/>
    <x v="1"/>
    <x v="1"/>
    <s v="DTP"/>
    <n v="3"/>
    <x v="0"/>
    <n v="3"/>
    <d v="2013-05-29T00:00:00"/>
    <x v="8"/>
    <n v="1651302"/>
    <x v="1"/>
    <x v="0"/>
    <n v="1131"/>
    <n v="4.0199999999999996"/>
    <s v="PORT04PORT09"/>
    <n v="21.470399999999998"/>
    <n v="6.2E-2"/>
    <n v="303.36083999999994"/>
    <n v="4546.62"/>
  </r>
  <r>
    <n v="1447161663.7"/>
    <d v="2013-05-26T00:00:00"/>
    <x v="1"/>
    <x v="1"/>
    <s v="DTP"/>
    <n v="3"/>
    <x v="0"/>
    <n v="3"/>
    <d v="2013-05-29T00:00:00"/>
    <x v="8"/>
    <n v="1651302"/>
    <x v="1"/>
    <x v="0"/>
    <n v="1093"/>
    <n v="4"/>
    <s v="PORT04PORT09"/>
    <n v="21.470399999999998"/>
    <n v="6.2E-2"/>
    <n v="292.53440000000001"/>
    <n v="4372"/>
  </r>
  <r>
    <n v="1447258816.7"/>
    <d v="2013-05-26T00:00:00"/>
    <x v="1"/>
    <x v="1"/>
    <s v="DTP"/>
    <n v="3"/>
    <x v="0"/>
    <n v="3"/>
    <d v="2013-05-29T00:00:00"/>
    <x v="8"/>
    <n v="1651302"/>
    <x v="1"/>
    <x v="0"/>
    <n v="1012"/>
    <n v="3.6"/>
    <s v="PORT04PORT09"/>
    <n v="21.470399999999998"/>
    <n v="6.2E-2"/>
    <n v="247.34879999999998"/>
    <n v="3643.2000000000003"/>
  </r>
  <r>
    <n v="1447273192.7"/>
    <d v="2013-05-26T00:00:00"/>
    <x v="1"/>
    <x v="1"/>
    <s v="DTP"/>
    <n v="3"/>
    <x v="0"/>
    <n v="3"/>
    <d v="2013-05-29T00:00:00"/>
    <x v="8"/>
    <n v="1651302"/>
    <x v="1"/>
    <x v="0"/>
    <n v="1288"/>
    <n v="4.12"/>
    <s v="PORT04PORT09"/>
    <n v="21.470399999999998"/>
    <n v="6.2E-2"/>
    <n v="350.47711999999996"/>
    <n v="5306.56"/>
  </r>
  <r>
    <n v="1447355132.7"/>
    <d v="2013-05-26T00:00:00"/>
    <x v="1"/>
    <x v="1"/>
    <s v="DTP"/>
    <n v="3"/>
    <x v="0"/>
    <n v="3"/>
    <d v="2013-05-29T00:00:00"/>
    <x v="8"/>
    <n v="1651302"/>
    <x v="1"/>
    <x v="0"/>
    <n v="1328"/>
    <n v="4.0999999999999996"/>
    <s v="PORT04PORT09"/>
    <n v="21.470399999999998"/>
    <n v="6.2E-2"/>
    <n v="359.04799999999994"/>
    <n v="5444.7999999999993"/>
  </r>
  <r>
    <n v="1447334360.7"/>
    <d v="2013-05-26T00:00:00"/>
    <x v="1"/>
    <x v="1"/>
    <s v="DTP"/>
    <n v="3"/>
    <x v="0"/>
    <n v="3"/>
    <d v="2013-05-29T00:00:00"/>
    <x v="8"/>
    <n v="1651302"/>
    <x v="1"/>
    <x v="0"/>
    <n v="1239"/>
    <n v="4.0599999999999996"/>
    <s v="PORT04PORT09"/>
    <n v="21.470399999999998"/>
    <n v="6.2E-2"/>
    <n v="333.35147999999998"/>
    <n v="5030.3399999999992"/>
  </r>
  <r>
    <n v="1447353776.7"/>
    <d v="2013-05-26T00:00:00"/>
    <x v="1"/>
    <x v="1"/>
    <s v="DTP"/>
    <n v="3"/>
    <x v="0"/>
    <n v="3"/>
    <d v="2013-05-29T00:00:00"/>
    <x v="8"/>
    <n v="1651299"/>
    <x v="1"/>
    <x v="0"/>
    <n v="505"/>
    <n v="0.60845843853879433"/>
    <s v="PORT04PORT09"/>
    <n v="21.470399999999998"/>
    <n v="6.2E-2"/>
    <n v="40.521233710649653"/>
    <n v="307.27151146209115"/>
  </r>
  <r>
    <n v="1447185736.7"/>
    <d v="2013-05-26T00:00:00"/>
    <x v="1"/>
    <x v="1"/>
    <s v="DTP"/>
    <n v="3"/>
    <x v="0"/>
    <n v="3"/>
    <d v="2013-05-29T00:00:00"/>
    <x v="8"/>
    <n v="1651299"/>
    <x v="1"/>
    <x v="0"/>
    <n v="396"/>
    <n v="0.30422921926939717"/>
    <s v="PORT04PORT09"/>
    <n v="21.470399999999998"/>
    <n v="6.2E-2"/>
    <n v="28.939835791502237"/>
    <n v="120.47477083068128"/>
  </r>
  <r>
    <n v="1447196772.7"/>
    <d v="2013-05-26T00:00:00"/>
    <x v="1"/>
    <x v="1"/>
    <s v="DTP"/>
    <n v="3"/>
    <x v="0"/>
    <n v="3"/>
    <d v="2013-05-29T00:00:00"/>
    <x v="8"/>
    <n v="1651299"/>
    <x v="1"/>
    <x v="0"/>
    <n v="1368"/>
    <n v="3.3465214119633688"/>
    <s v="PORT04PORT09"/>
    <n v="21.470399999999998"/>
    <n v="6.2E-2"/>
    <n v="305.30896007708503"/>
    <n v="4578.041291565889"/>
  </r>
  <r>
    <n v="1447269643.7"/>
    <d v="2013-05-26T00:00:00"/>
    <x v="1"/>
    <x v="1"/>
    <s v="DTP"/>
    <n v="3"/>
    <x v="0"/>
    <n v="3"/>
    <d v="2013-05-29T00:00:00"/>
    <x v="8"/>
    <n v="1651299"/>
    <x v="1"/>
    <x v="0"/>
    <n v="509"/>
    <n v="0.60845843853879433"/>
    <s v="PORT04PORT09"/>
    <n v="21.470399999999998"/>
    <n v="6.2E-2"/>
    <n v="40.672131403407271"/>
    <n v="309.70534521624631"/>
  </r>
  <r>
    <n v="1447156639.7"/>
    <d v="2013-05-26T00:00:00"/>
    <x v="1"/>
    <x v="1"/>
    <s v="DTP"/>
    <n v="3"/>
    <x v="0"/>
    <n v="3"/>
    <d v="2013-05-29T00:00:00"/>
    <x v="8"/>
    <n v="1651299"/>
    <x v="1"/>
    <x v="0"/>
    <n v="554"/>
    <n v="0.79099597010043265"/>
    <s v="PORT04PORT09"/>
    <n v="21.470399999999998"/>
    <n v="6.2E-2"/>
    <n v="48.639529581009654"/>
    <n v="438.21176743563967"/>
  </r>
  <r>
    <n v="1447346492.7"/>
    <d v="2013-05-26T00:00:00"/>
    <x v="1"/>
    <x v="1"/>
    <s v="DTP"/>
    <n v="3"/>
    <x v="0"/>
    <n v="3"/>
    <d v="2013-05-29T00:00:00"/>
    <x v="8"/>
    <n v="1651299"/>
    <x v="1"/>
    <x v="0"/>
    <n v="2233"/>
    <n v="6.0845843853879433"/>
    <s v="PORT04PORT09"/>
    <n v="21.470399999999998"/>
    <n v="6.2E-2"/>
    <n v="863.85676981941924"/>
    <n v="13586.876932571278"/>
  </r>
  <r>
    <n v="1447365767.7"/>
    <d v="2013-05-26T00:00:00"/>
    <x v="1"/>
    <x v="1"/>
    <s v="DTP"/>
    <n v="3"/>
    <x v="0"/>
    <n v="3"/>
    <d v="2013-05-29T00:00:00"/>
    <x v="8"/>
    <n v="1651299"/>
    <x v="1"/>
    <x v="0"/>
    <n v="1262"/>
    <n v="3.0422921926939717"/>
    <s v="PORT04PORT09"/>
    <n v="21.470399999999998"/>
    <n v="6.2E-2"/>
    <n v="259.51151032514713"/>
    <n v="3839.3727471797924"/>
  </r>
  <r>
    <n v="1447266957.7"/>
    <d v="2013-05-26T00:00:00"/>
    <x v="1"/>
    <x v="1"/>
    <s v="DTP"/>
    <n v="3"/>
    <x v="0"/>
    <n v="3"/>
    <d v="2013-05-29T00:00:00"/>
    <x v="8"/>
    <n v="1651299"/>
    <x v="1"/>
    <x v="0"/>
    <n v="1296"/>
    <n v="3.0422921926939717"/>
    <s v="PORT04PORT09"/>
    <n v="21.470399999999998"/>
    <n v="6.2E-2"/>
    <n v="265.92466226734598"/>
    <n v="3942.8106817313874"/>
  </r>
  <r>
    <n v="1447163449.7"/>
    <d v="2013-05-26T00:00:00"/>
    <x v="1"/>
    <x v="1"/>
    <s v="DTP"/>
    <n v="3"/>
    <x v="0"/>
    <n v="3"/>
    <d v="2013-05-29T00:00:00"/>
    <x v="8"/>
    <n v="1651299"/>
    <x v="1"/>
    <x v="0"/>
    <n v="10266"/>
    <n v="26.82"/>
    <s v="PORT04PORT09"/>
    <n v="21.470399999999998"/>
    <n v="6.2E-2"/>
    <n v="17092.185839999998"/>
    <n v="275334.12"/>
  </r>
  <r>
    <n v="1447204819.7"/>
    <d v="2013-05-26T00:00:00"/>
    <x v="1"/>
    <x v="1"/>
    <s v="DTP"/>
    <n v="3"/>
    <x v="0"/>
    <n v="3"/>
    <d v="2013-05-29T00:00:00"/>
    <x v="8"/>
    <n v="1651299"/>
    <x v="1"/>
    <x v="0"/>
    <n v="50318"/>
    <n v="132.46"/>
    <s v="PORT04PORT09"/>
    <n v="21.470399999999998"/>
    <n v="6.2E-2"/>
    <n v="413259.05175999994"/>
    <n v="6665122.2800000003"/>
  </r>
  <r>
    <n v="1447163450.7"/>
    <d v="2013-05-26T00:00:00"/>
    <x v="1"/>
    <x v="1"/>
    <s v="DTP"/>
    <n v="3"/>
    <x v="0"/>
    <n v="3"/>
    <d v="2013-05-29T00:00:00"/>
    <x v="8"/>
    <n v="1651299"/>
    <x v="1"/>
    <x v="0"/>
    <n v="10272"/>
    <n v="25.68"/>
    <s v="PORT04PORT09"/>
    <n v="21.470399999999998"/>
    <n v="6.2E-2"/>
    <n v="16376.137920000001"/>
    <n v="263784.96000000002"/>
  </r>
  <r>
    <n v="1447204820.7"/>
    <d v="2013-05-26T00:00:00"/>
    <x v="1"/>
    <x v="1"/>
    <s v="DTP"/>
    <n v="3"/>
    <x v="0"/>
    <n v="3"/>
    <d v="2013-05-29T00:00:00"/>
    <x v="8"/>
    <n v="1651299"/>
    <x v="1"/>
    <x v="0"/>
    <n v="40302"/>
    <n v="96.04"/>
    <s v="PORT04PORT09"/>
    <n v="21.470399999999998"/>
    <n v="6.2E-2"/>
    <n v="239998.92335999999"/>
    <n v="3870604.08"/>
  </r>
  <r>
    <n v="1447389132.7"/>
    <d v="2013-05-26T00:00:00"/>
    <x v="1"/>
    <x v="1"/>
    <s v="DTP"/>
    <n v="3"/>
    <x v="0"/>
    <n v="3"/>
    <d v="2013-05-29T00:00:00"/>
    <x v="8"/>
    <n v="1651298"/>
    <x v="1"/>
    <x v="0"/>
    <n v="2258"/>
    <n v="4.5967272727272723"/>
    <s v="PORT04PORT09"/>
    <n v="21.470399999999998"/>
    <n v="6.2E-2"/>
    <n v="664.99383127272722"/>
    <n v="10379.410181818181"/>
  </r>
  <r>
    <n v="1447290060.7"/>
    <d v="2013-05-26T00:00:00"/>
    <x v="1"/>
    <x v="1"/>
    <s v="DTP"/>
    <n v="3"/>
    <x v="0"/>
    <n v="3"/>
    <d v="2013-05-29T00:00:00"/>
    <x v="8"/>
    <n v="1651298"/>
    <x v="1"/>
    <x v="0"/>
    <n v="2278"/>
    <n v="4.5967272727272723"/>
    <s v="PORT04PORT09"/>
    <n v="21.470399999999998"/>
    <n v="6.2E-2"/>
    <n v="670.69377309090908"/>
    <n v="10471.344727272726"/>
  </r>
  <r>
    <n v="1447290055.7"/>
    <d v="2013-05-26T00:00:00"/>
    <x v="1"/>
    <x v="1"/>
    <s v="DTP"/>
    <n v="3"/>
    <x v="0"/>
    <n v="3"/>
    <d v="2013-05-29T00:00:00"/>
    <x v="8"/>
    <n v="1651298"/>
    <x v="1"/>
    <x v="0"/>
    <n v="2245"/>
    <n v="4.5967272727272723"/>
    <s v="PORT04PORT09"/>
    <n v="21.470399999999998"/>
    <n v="6.2E-2"/>
    <n v="661.28886909090909"/>
    <n v="10319.652727272727"/>
  </r>
  <r>
    <n v="1447375159.7"/>
    <d v="2013-05-26T00:00:00"/>
    <x v="1"/>
    <x v="1"/>
    <s v="DTP"/>
    <n v="3"/>
    <x v="0"/>
    <n v="3"/>
    <d v="2013-05-29T00:00:00"/>
    <x v="8"/>
    <n v="1651298"/>
    <x v="1"/>
    <x v="0"/>
    <n v="2270"/>
    <n v="4.5967272727272723"/>
    <s v="PORT04PORT09"/>
    <n v="21.470399999999998"/>
    <n v="6.2E-2"/>
    <n v="668.41379636363627"/>
    <n v="10434.570909090908"/>
  </r>
  <r>
    <n v="1447392890.7"/>
    <d v="2013-05-26T00:00:00"/>
    <x v="1"/>
    <x v="1"/>
    <s v="DTP"/>
    <n v="3"/>
    <x v="0"/>
    <n v="3"/>
    <d v="2013-05-29T00:00:00"/>
    <x v="8"/>
    <n v="1651298"/>
    <x v="1"/>
    <x v="0"/>
    <n v="4257"/>
    <n v="7.74"/>
    <s v="PORT04PORT09"/>
    <n v="21.470399999999998"/>
    <n v="6.2E-2"/>
    <n v="2064.3195600000004"/>
    <n v="32949.18"/>
  </r>
  <r>
    <n v="1447269421.7"/>
    <d v="2013-05-26T00:00:00"/>
    <x v="1"/>
    <x v="1"/>
    <s v="DTP"/>
    <n v="3"/>
    <x v="0"/>
    <n v="3"/>
    <d v="2013-05-29T00:00:00"/>
    <x v="8"/>
    <n v="1651298"/>
    <x v="1"/>
    <x v="0"/>
    <n v="6319"/>
    <n v="9.98"/>
    <s v="PORT04PORT09"/>
    <n v="21.470399999999998"/>
    <n v="6.2E-2"/>
    <n v="3931.4148399999999"/>
    <n v="63063.62"/>
  </r>
  <r>
    <n v="1447172198.7"/>
    <d v="2013-05-26T00:00:00"/>
    <x v="1"/>
    <x v="1"/>
    <s v="DTP"/>
    <n v="3"/>
    <x v="0"/>
    <n v="3"/>
    <d v="2013-05-29T00:00:00"/>
    <x v="8"/>
    <n v="1651298"/>
    <x v="1"/>
    <x v="0"/>
    <n v="8260"/>
    <n v="12.98"/>
    <s v="PORT04PORT09"/>
    <n v="21.470399999999998"/>
    <n v="6.2E-2"/>
    <n v="6668.7880000000005"/>
    <n v="107214.8"/>
  </r>
  <r>
    <n v="1447206390.7"/>
    <d v="2013-05-26T00:00:00"/>
    <x v="1"/>
    <x v="1"/>
    <s v="DTP"/>
    <n v="3"/>
    <x v="0"/>
    <n v="3"/>
    <d v="2013-05-29T00:00:00"/>
    <x v="8"/>
    <n v="1689786"/>
    <x v="1"/>
    <x v="0"/>
    <n v="333"/>
    <n v="3.9800000000000004"/>
    <s v="PORT04PORT09"/>
    <n v="21.470399999999998"/>
    <n v="6.2E-2"/>
    <n v="103.64148000000002"/>
    <n v="1325.3400000000001"/>
  </r>
  <r>
    <n v="1447377265.7"/>
    <d v="2013-05-26T00:00:00"/>
    <x v="1"/>
    <x v="1"/>
    <s v="DTP"/>
    <n v="3"/>
    <x v="0"/>
    <n v="3"/>
    <d v="2013-05-29T00:00:00"/>
    <x v="8"/>
    <n v="1689786"/>
    <x v="1"/>
    <x v="0"/>
    <n v="359"/>
    <n v="7.8"/>
    <s v="PORT04PORT09"/>
    <n v="21.470399999999998"/>
    <n v="6.2E-2"/>
    <n v="195.08279999999996"/>
    <n v="2800.2"/>
  </r>
  <r>
    <n v="1447381071.7"/>
    <d v="2013-05-26T00:00:00"/>
    <x v="1"/>
    <x v="1"/>
    <s v="DTP"/>
    <n v="3"/>
    <x v="0"/>
    <n v="3"/>
    <d v="2013-05-29T00:00:00"/>
    <x v="8"/>
    <n v="1693747"/>
    <x v="1"/>
    <x v="0"/>
    <n v="240"/>
    <n v="0.30833096388967873"/>
    <s v="PORT04PORT09"/>
    <n v="21.470399999999998"/>
    <n v="6.2E-2"/>
    <n v="26.058364742678418"/>
    <n v="73.999431333522892"/>
  </r>
  <r>
    <n v="1447260491.7"/>
    <d v="2013-05-26T00:00:00"/>
    <x v="1"/>
    <x v="1"/>
    <s v="DTP"/>
    <n v="3"/>
    <x v="0"/>
    <n v="3"/>
    <d v="2013-05-29T00:00:00"/>
    <x v="8"/>
    <n v="1693747"/>
    <x v="1"/>
    <x v="0"/>
    <n v="561"/>
    <n v="35.700000000000003"/>
    <s v="PORT04PORT09"/>
    <n v="21.470399999999998"/>
    <n v="6.2E-2"/>
    <n v="1263.1877999999999"/>
    <n v="20027.7"/>
  </r>
  <r>
    <n v="1447338892.7"/>
    <d v="2013-05-26T00:00:00"/>
    <x v="1"/>
    <x v="1"/>
    <s v="DTP"/>
    <n v="3"/>
    <x v="0"/>
    <n v="3"/>
    <d v="2013-05-29T00:00:00"/>
    <x v="8"/>
    <n v="1689784"/>
    <x v="1"/>
    <x v="0"/>
    <n v="311"/>
    <n v="2.8807929515418498"/>
    <s v="PORT04PORT09"/>
    <n v="21.470399999999998"/>
    <n v="6.2E-2"/>
    <n v="77.017849691629948"/>
    <n v="895.92660792951528"/>
  </r>
  <r>
    <n v="1447338891.7"/>
    <d v="2013-05-26T00:00:00"/>
    <x v="1"/>
    <x v="1"/>
    <s v="DTP"/>
    <n v="3"/>
    <x v="0"/>
    <n v="3"/>
    <d v="2013-05-29T00:00:00"/>
    <x v="8"/>
    <n v="1689782"/>
    <x v="1"/>
    <x v="0"/>
    <n v="352"/>
    <n v="2.1782880430201867"/>
    <s v="PORT04PORT09"/>
    <n v="21.470399999999998"/>
    <n v="6.2E-2"/>
    <n v="69.009358250872566"/>
    <n v="766.75739114310568"/>
  </r>
  <r>
    <n v="1447338890.7"/>
    <d v="2013-05-26T00:00:00"/>
    <x v="1"/>
    <x v="1"/>
    <s v="DTP"/>
    <n v="3"/>
    <x v="0"/>
    <n v="3"/>
    <d v="2013-05-29T00:00:00"/>
    <x v="8"/>
    <n v="1689780"/>
    <x v="1"/>
    <x v="0"/>
    <n v="351"/>
    <n v="1.9374748480727559"/>
    <s v="PORT04PORT09"/>
    <n v="21.470399999999998"/>
    <n v="6.2E-2"/>
    <n v="63.633727643759315"/>
    <n v="680.05367167353734"/>
  </r>
  <r>
    <n v="1447163432.7"/>
    <d v="2013-05-26T00:00:00"/>
    <x v="1"/>
    <x v="1"/>
    <s v="DTP"/>
    <n v="3"/>
    <x v="0"/>
    <n v="3"/>
    <d v="2013-05-29T00:00:00"/>
    <x v="8"/>
    <n v="1688575"/>
    <x v="1"/>
    <x v="0"/>
    <n v="740"/>
    <n v="42.217046430923233"/>
    <s v="PORT04PORT09"/>
    <n v="21.470399999999998"/>
    <n v="6.2E-2"/>
    <n v="1958.388490250758"/>
    <n v="31240.614358883191"/>
  </r>
  <r>
    <n v="1447194675.7"/>
    <d v="2013-05-26T00:00:00"/>
    <x v="1"/>
    <x v="1"/>
    <s v="DTP"/>
    <n v="3"/>
    <x v="0"/>
    <n v="3"/>
    <d v="2013-05-29T00:00:00"/>
    <x v="8"/>
    <n v="1688575"/>
    <x v="1"/>
    <x v="0"/>
    <n v="749"/>
    <n v="43.217046430923233"/>
    <s v="PORT04PORT09"/>
    <n v="21.470399999999998"/>
    <n v="6.2E-2"/>
    <n v="2028.3836021592131"/>
    <n v="32369.567776761502"/>
  </r>
  <r>
    <n v="1447267008.7"/>
    <d v="2013-05-26T00:00:00"/>
    <x v="1"/>
    <x v="1"/>
    <s v="DTP"/>
    <n v="3"/>
    <x v="0"/>
    <n v="3"/>
    <d v="2013-05-29T00:00:00"/>
    <x v="8"/>
    <n v="1689546"/>
    <x v="1"/>
    <x v="0"/>
    <n v="1300"/>
    <n v="70.625441643014767"/>
    <s v="PORT04PORT09"/>
    <n v="21.470399999999998"/>
    <n v="6.2E-2"/>
    <n v="5713.8809964269904"/>
    <n v="91813.074135919203"/>
  </r>
  <r>
    <n v="1447346597.7"/>
    <d v="2013-05-26T00:00:00"/>
    <x v="1"/>
    <x v="1"/>
    <s v="DTP"/>
    <n v="3"/>
    <x v="0"/>
    <n v="3"/>
    <d v="2013-05-29T00:00:00"/>
    <x v="8"/>
    <n v="1689546"/>
    <x v="1"/>
    <x v="0"/>
    <n v="1177"/>
    <n v="64.962897478713288"/>
    <s v="PORT04PORT09"/>
    <n v="21.470399999999998"/>
    <n v="6.2E-2"/>
    <n v="4762.072880611624"/>
    <n v="76461.330332445534"/>
  </r>
  <r>
    <n v="1447208184.7"/>
    <d v="2013-05-26T00:00:00"/>
    <x v="1"/>
    <x v="1"/>
    <s v="DTP"/>
    <n v="3"/>
    <x v="0"/>
    <n v="3"/>
    <d v="2013-05-29T00:00:00"/>
    <x v="8"/>
    <n v="1689546"/>
    <x v="1"/>
    <x v="0"/>
    <n v="1326"/>
    <n v="72.625441643014767"/>
    <s v="PORT04PORT09"/>
    <n v="21.470399999999998"/>
    <n v="6.2E-2"/>
    <n v="5992.1532083555303"/>
    <n v="96301.335618637575"/>
  </r>
  <r>
    <n v="1447165539.7"/>
    <d v="2013-05-26T00:00:00"/>
    <x v="1"/>
    <x v="1"/>
    <s v="DTP"/>
    <n v="3"/>
    <x v="0"/>
    <n v="3"/>
    <d v="2013-05-29T00:00:00"/>
    <x v="8"/>
    <n v="1689546"/>
    <x v="1"/>
    <x v="0"/>
    <n v="368"/>
    <n v="3.8312720821507384"/>
    <s v="PORT04PORT09"/>
    <n v="21.470399999999998"/>
    <n v="6.2E-2"/>
    <n v="108.88470382635124"/>
    <n v="1409.9081262314717"/>
  </r>
  <r>
    <n v="1447257094.7"/>
    <d v="2013-05-26T00:00:00"/>
    <x v="1"/>
    <x v="1"/>
    <s v="DTP"/>
    <n v="3"/>
    <x v="0"/>
    <n v="3"/>
    <d v="2013-05-29T00:00:00"/>
    <x v="8"/>
    <n v="1689546"/>
    <x v="1"/>
    <x v="0"/>
    <n v="1242"/>
    <n v="72.625441643014767"/>
    <s v="PORT04PORT09"/>
    <n v="21.470399999999998"/>
    <n v="6.2E-2"/>
    <n v="5613.91990827871"/>
    <n v="90200.798520624347"/>
  </r>
  <r>
    <n v="1447291619.7"/>
    <d v="2013-05-26T00:00:00"/>
    <x v="1"/>
    <x v="1"/>
    <s v="DTP"/>
    <n v="3"/>
    <x v="0"/>
    <n v="3"/>
    <d v="2013-05-29T00:00:00"/>
    <x v="8"/>
    <n v="1689546"/>
    <x v="1"/>
    <x v="0"/>
    <n v="864"/>
    <n v="43.143992903658123"/>
    <s v="PORT04PORT09"/>
    <n v="21.470399999999998"/>
    <n v="6.2E-2"/>
    <n v="2332.6078118631585"/>
    <n v="37276.409868760617"/>
  </r>
  <r>
    <n v="1447348795.7"/>
    <d v="2013-05-26T00:00:00"/>
    <x v="1"/>
    <x v="1"/>
    <s v="DTP"/>
    <n v="3"/>
    <x v="0"/>
    <n v="3"/>
    <d v="2013-05-29T00:00:00"/>
    <x v="8"/>
    <n v="1689546"/>
    <x v="1"/>
    <x v="0"/>
    <n v="1215"/>
    <n v="66.962897478713288"/>
    <s v="PORT04PORT09"/>
    <n v="21.470399999999998"/>
    <n v="6.2E-2"/>
    <n v="5065.7854670714714"/>
    <n v="81359.920436636647"/>
  </r>
  <r>
    <n v="1447334423.7"/>
    <d v="2013-05-26T00:00:00"/>
    <x v="1"/>
    <x v="1"/>
    <s v="DTP"/>
    <n v="3"/>
    <x v="0"/>
    <n v="3"/>
    <d v="2013-05-29T00:00:00"/>
    <x v="8"/>
    <n v="1689548"/>
    <x v="1"/>
    <x v="0"/>
    <n v="315"/>
    <n v="0.14895957526204334"/>
    <s v="PORT04PORT09"/>
    <n v="21.470399999999998"/>
    <n v="6.2E-2"/>
    <n v="24.379580504867704"/>
    <n v="46.92226620754365"/>
  </r>
  <r>
    <n v="1447184533.7"/>
    <d v="2013-05-26T00:00:00"/>
    <x v="1"/>
    <x v="1"/>
    <s v="DTP"/>
    <n v="3"/>
    <x v="0"/>
    <n v="3"/>
    <d v="2013-05-29T00:00:00"/>
    <x v="8"/>
    <n v="1689548"/>
    <x v="1"/>
    <x v="0"/>
    <n v="2293"/>
    <n v="149.95957526204333"/>
    <s v="PORT04PORT09"/>
    <n v="21.470399999999998"/>
    <n v="6.2E-2"/>
    <n v="21340.62337670365"/>
    <n v="343857.30607586534"/>
  </r>
  <r>
    <n v="1447346599.7"/>
    <d v="2013-05-26T00:00:00"/>
    <x v="1"/>
    <x v="1"/>
    <s v="DTP"/>
    <n v="3"/>
    <x v="0"/>
    <n v="3"/>
    <d v="2013-05-29T00:00:00"/>
    <x v="8"/>
    <n v="1689548"/>
    <x v="1"/>
    <x v="0"/>
    <n v="1156"/>
    <n v="69.829177999785571"/>
    <s v="PORT04PORT09"/>
    <n v="21.470399999999998"/>
    <n v="6.2E-2"/>
    <n v="5026.2672456006312"/>
    <n v="80722.529767752116"/>
  </r>
  <r>
    <n v="1447348794.7"/>
    <d v="2013-05-26T00:00:00"/>
    <x v="1"/>
    <x v="1"/>
    <s v="DTP"/>
    <n v="3"/>
    <x v="0"/>
    <n v="3"/>
    <d v="2013-05-29T00:00:00"/>
    <x v="8"/>
    <n v="1689548"/>
    <x v="1"/>
    <x v="0"/>
    <n v="2260"/>
    <n v="150.81061568678129"/>
    <s v="PORT04PORT09"/>
    <n v="21.470399999999998"/>
    <n v="6.2E-2"/>
    <n v="21153.053870031796"/>
    <n v="340831.99145212572"/>
  </r>
  <r>
    <n v="1447267009.7"/>
    <d v="2013-05-26T00:00:00"/>
    <x v="1"/>
    <x v="1"/>
    <s v="DTP"/>
    <n v="3"/>
    <x v="0"/>
    <n v="3"/>
    <d v="2013-05-29T00:00:00"/>
    <x v="8"/>
    <n v="1689548"/>
    <x v="1"/>
    <x v="0"/>
    <n v="2315"/>
    <n v="140.95957526204333"/>
    <s v="PORT04PORT09"/>
    <n v="21.470399999999998"/>
    <n v="6.2E-2"/>
    <n v="20253.398237361074"/>
    <n v="326321.41673163034"/>
  </r>
  <r>
    <n v="1447171213.7"/>
    <d v="2013-05-26T00:00:00"/>
    <x v="1"/>
    <x v="1"/>
    <s v="DTP"/>
    <n v="3"/>
    <x v="0"/>
    <n v="3"/>
    <d v="2013-05-29T00:00:00"/>
    <x v="8"/>
    <n v="1689548"/>
    <x v="1"/>
    <x v="0"/>
    <n v="1294"/>
    <n v="71.479787631021665"/>
    <s v="PORT04PORT09"/>
    <n v="21.470399999999998"/>
    <n v="6.2E-2"/>
    <n v="5756.1508020616066"/>
    <n v="92494.845194542038"/>
  </r>
  <r>
    <n v="1447163433.7"/>
    <d v="2013-05-26T00:00:00"/>
    <x v="1"/>
    <x v="1"/>
    <s v="DTP"/>
    <n v="3"/>
    <x v="0"/>
    <n v="3"/>
    <d v="2013-05-29T00:00:00"/>
    <x v="8"/>
    <n v="1689547"/>
    <x v="1"/>
    <x v="0"/>
    <n v="1328"/>
    <n v="72.986271873138278"/>
    <s v="PORT04PORT09"/>
    <n v="21.470399999999998"/>
    <n v="6.2E-2"/>
    <n v="6030.8680809467141"/>
    <n v="96925.769047527632"/>
  </r>
  <r>
    <n v="1447346598.7"/>
    <d v="2013-05-26T00:00:00"/>
    <x v="1"/>
    <x v="1"/>
    <s v="DTP"/>
    <n v="3"/>
    <x v="0"/>
    <n v="3"/>
    <d v="2013-05-29T00:00:00"/>
    <x v="8"/>
    <n v="1689547"/>
    <x v="1"/>
    <x v="0"/>
    <n v="490"/>
    <n v="10.589789771575262"/>
    <s v="PORT04PORT09"/>
    <n v="21.470399999999998"/>
    <n v="6.2E-2"/>
    <n v="343.18821326045645"/>
    <n v="5188.9969880718781"/>
  </r>
  <r>
    <n v="1447184532.7"/>
    <d v="2013-05-26T00:00:00"/>
    <x v="1"/>
    <x v="1"/>
    <s v="DTP"/>
    <n v="3"/>
    <x v="0"/>
    <n v="3"/>
    <d v="2013-05-29T00:00:00"/>
    <x v="8"/>
    <n v="1689547"/>
    <x v="1"/>
    <x v="0"/>
    <n v="1220"/>
    <n v="64.546546435675509"/>
    <s v="PORT04PORT09"/>
    <n v="21.470399999999998"/>
    <n v="6.2E-2"/>
    <n v="4903.7711723944958"/>
    <n v="78746.786651524118"/>
  </r>
  <r>
    <n v="1447165540.7"/>
    <d v="2013-05-26T00:00:00"/>
    <x v="1"/>
    <x v="1"/>
    <s v="DTP"/>
    <n v="3"/>
    <x v="0"/>
    <n v="3"/>
    <d v="2013-05-29T00:00:00"/>
    <x v="8"/>
    <n v="1689547"/>
    <x v="1"/>
    <x v="0"/>
    <n v="274"/>
    <n v="1.4397254374627655"/>
    <s v="PORT04PORT09"/>
    <n v="21.470399999999998"/>
    <n v="6.2E-2"/>
    <n v="45.928455731617461"/>
    <n v="394.48476986479773"/>
  </r>
  <r>
    <n v="1447348793.7"/>
    <d v="2013-05-26T00:00:00"/>
    <x v="1"/>
    <x v="1"/>
    <s v="DTP"/>
    <n v="3"/>
    <x v="0"/>
    <n v="3"/>
    <d v="2013-05-29T00:00:00"/>
    <x v="8"/>
    <n v="1689547"/>
    <x v="1"/>
    <x v="0"/>
    <n v="1235"/>
    <n v="75.986271873138278"/>
    <s v="PORT04PORT09"/>
    <n v="21.470399999999998"/>
    <n v="6.2E-2"/>
    <n v="5839.7392373261982"/>
    <n v="93843.045763325776"/>
  </r>
  <r>
    <n v="1447348796.7"/>
    <d v="2013-05-26T00:00:00"/>
    <x v="1"/>
    <x v="1"/>
    <s v="DTP"/>
    <n v="3"/>
    <x v="0"/>
    <n v="3"/>
    <d v="2013-05-29T00:00:00"/>
    <x v="8"/>
    <n v="1689547"/>
    <x v="1"/>
    <x v="0"/>
    <n v="1131"/>
    <n v="65.396482101563009"/>
    <s v="PORT04PORT09"/>
    <n v="21.470399999999998"/>
    <n v="6.2E-2"/>
    <n v="4607.2025179258007"/>
    <n v="73963.421256867761"/>
  </r>
  <r>
    <n v="1447323938.7"/>
    <d v="2013-05-26T00:00:00"/>
    <x v="1"/>
    <x v="1"/>
    <s v="DTP"/>
    <n v="3"/>
    <x v="0"/>
    <n v="3"/>
    <d v="2013-05-29T00:00:00"/>
    <x v="8"/>
    <n v="1689788"/>
    <x v="1"/>
    <x v="0"/>
    <n v="370"/>
    <n v="1.276195801405549"/>
    <s v="PORT04PORT09"/>
    <n v="21.470399999999998"/>
    <n v="6.2E-2"/>
    <n v="50.746331684243287"/>
    <n v="472.19244652005312"/>
  </r>
  <r>
    <n v="1447267025.7"/>
    <d v="2013-05-26T00:00:00"/>
    <x v="1"/>
    <x v="1"/>
    <s v="DTP"/>
    <n v="3"/>
    <x v="0"/>
    <n v="3"/>
    <d v="2013-05-29T00:00:00"/>
    <x v="8"/>
    <n v="1689788"/>
    <x v="1"/>
    <x v="0"/>
    <n v="451"/>
    <n v="2.552391602811098"/>
    <s v="PORT04PORT09"/>
    <n v="21.470399999999998"/>
    <n v="6.2E-2"/>
    <n v="92.840373997803908"/>
    <n v="1151.1286128678053"/>
  </r>
  <r>
    <n v="1447348852.7"/>
    <d v="2013-05-26T00:00:00"/>
    <x v="1"/>
    <x v="1"/>
    <s v="DTP"/>
    <n v="3"/>
    <x v="0"/>
    <n v="3"/>
    <d v="2013-05-29T00:00:00"/>
    <x v="8"/>
    <n v="1689788"/>
    <x v="1"/>
    <x v="0"/>
    <n v="428"/>
    <n v="1.276195801405549"/>
    <s v="PORT04PORT09"/>
    <n v="21.470399999999998"/>
    <n v="6.2E-2"/>
    <n v="55.335531786097647"/>
    <n v="546.21180300157494"/>
  </r>
  <r>
    <n v="1447162410.7"/>
    <d v="2013-05-26T00:00:00"/>
    <x v="1"/>
    <x v="1"/>
    <s v="DTP"/>
    <n v="3"/>
    <x v="0"/>
    <n v="3"/>
    <d v="2013-05-29T00:00:00"/>
    <x v="8"/>
    <n v="1656246"/>
    <x v="1"/>
    <x v="0"/>
    <n v="5332"/>
    <n v="18.481528662420384"/>
    <s v="PORT04PORT09"/>
    <n v="21.470399999999998"/>
    <n v="6.2E-2"/>
    <n v="6131.1680713375799"/>
    <n v="98543.510828025494"/>
  </r>
  <r>
    <n v="1447162411.7"/>
    <d v="2013-05-26T00:00:00"/>
    <x v="1"/>
    <x v="1"/>
    <s v="DTP"/>
    <n v="3"/>
    <x v="0"/>
    <n v="3"/>
    <d v="2013-05-29T00:00:00"/>
    <x v="8"/>
    <n v="1656246"/>
    <x v="1"/>
    <x v="0"/>
    <n v="5235"/>
    <n v="19.14"/>
    <s v="PORT04PORT09"/>
    <n v="21.470399999999998"/>
    <n v="6.2E-2"/>
    <n v="6233.7402000000002"/>
    <n v="100197.90000000001"/>
  </r>
  <r>
    <n v="1447333788.7"/>
    <d v="2013-05-26T00:00:00"/>
    <x v="1"/>
    <x v="1"/>
    <s v="DTP"/>
    <n v="3"/>
    <x v="0"/>
    <n v="3"/>
    <d v="2013-05-29T00:00:00"/>
    <x v="8"/>
    <n v="1656246"/>
    <x v="1"/>
    <x v="0"/>
    <n v="5298"/>
    <n v="18.72"/>
    <s v="PORT04PORT09"/>
    <n v="21.470399999999998"/>
    <n v="6.2E-2"/>
    <n v="6170.5411199999999"/>
    <n v="99178.559999999998"/>
  </r>
  <r>
    <n v="1447326752.7"/>
    <d v="2013-05-26T00:00:00"/>
    <x v="1"/>
    <x v="1"/>
    <s v="DTP"/>
    <n v="3"/>
    <x v="0"/>
    <n v="3"/>
    <d v="2013-05-29T00:00:00"/>
    <x v="8"/>
    <n v="1656246"/>
    <x v="1"/>
    <x v="0"/>
    <n v="9237"/>
    <n v="32.24"/>
    <s v="PORT04PORT09"/>
    <n v="21.470399999999998"/>
    <n v="6.2E-2"/>
    <n v="18485.124960000001"/>
    <n v="297800.88"/>
  </r>
  <r>
    <n v="1447162409.7"/>
    <d v="2013-05-26T00:00:00"/>
    <x v="1"/>
    <x v="1"/>
    <s v="DTP"/>
    <n v="3"/>
    <x v="0"/>
    <n v="3"/>
    <d v="2013-05-29T00:00:00"/>
    <x v="8"/>
    <n v="1656246"/>
    <x v="1"/>
    <x v="0"/>
    <n v="10253"/>
    <n v="40.68"/>
    <s v="PORT04PORT09"/>
    <n v="21.470399999999998"/>
    <n v="6.2E-2"/>
    <n v="25881.176879999999"/>
    <n v="417092.04"/>
  </r>
  <r>
    <n v="1447325739.7"/>
    <d v="2013-05-26T00:00:00"/>
    <x v="1"/>
    <x v="1"/>
    <s v="DTP"/>
    <n v="3"/>
    <x v="0"/>
    <n v="3"/>
    <d v="2013-05-29T00:00:00"/>
    <x v="8"/>
    <n v="1656246"/>
    <x v="1"/>
    <x v="0"/>
    <n v="7257"/>
    <n v="23.96"/>
    <s v="PORT04PORT09"/>
    <n v="21.470399999999998"/>
    <n v="6.2E-2"/>
    <n v="10801.88904"/>
    <n v="173877.72"/>
  </r>
  <r>
    <n v="1447391776.7"/>
    <d v="2013-05-26T00:00:00"/>
    <x v="1"/>
    <x v="1"/>
    <s v="DTP"/>
    <n v="3"/>
    <x v="0"/>
    <n v="3"/>
    <d v="2013-05-29T00:00:00"/>
    <x v="8"/>
    <n v="1656246"/>
    <x v="1"/>
    <x v="0"/>
    <n v="15265"/>
    <n v="52.1"/>
    <s v="PORT04PORT09"/>
    <n v="21.470399999999998"/>
    <n v="6.2E-2"/>
    <n v="49330.473399999995"/>
    <n v="795306.5"/>
  </r>
  <r>
    <n v="1447377268.7"/>
    <d v="2013-05-26T00:00:00"/>
    <x v="1"/>
    <x v="1"/>
    <s v="DTP"/>
    <n v="3"/>
    <x v="0"/>
    <n v="3"/>
    <d v="2013-05-29T00:00:00"/>
    <x v="8"/>
    <n v="1672713"/>
    <x v="1"/>
    <x v="0"/>
    <n v="326"/>
    <n v="1.7203438395415473"/>
    <s v="PORT04PORT09"/>
    <n v="21.470399999999998"/>
    <n v="6.2E-2"/>
    <n v="56.241989684813753"/>
    <n v="560.83209169054442"/>
  </r>
  <r>
    <n v="1447326661.7"/>
    <d v="2013-05-26T00:00:00"/>
    <x v="1"/>
    <x v="1"/>
    <s v="DTP"/>
    <n v="3"/>
    <x v="0"/>
    <n v="3"/>
    <d v="2013-05-29T00:00:00"/>
    <x v="8"/>
    <n v="1672713"/>
    <x v="1"/>
    <x v="0"/>
    <n v="310"/>
    <n v="4.3008595988538687"/>
    <s v="PORT04PORT09"/>
    <n v="21.470399999999998"/>
    <n v="6.2E-2"/>
    <n v="104.13292148997135"/>
    <n v="1333.2664756446993"/>
  </r>
  <r>
    <n v="1447251208.7"/>
    <d v="2013-05-26T00:00:00"/>
    <x v="1"/>
    <x v="1"/>
    <s v="DTP"/>
    <n v="3"/>
    <x v="0"/>
    <n v="3"/>
    <d v="2013-05-29T00:00:00"/>
    <x v="8"/>
    <n v="1672713"/>
    <x v="1"/>
    <x v="0"/>
    <n v="338"/>
    <n v="4.3008595988538687"/>
    <s v="PORT04PORT09"/>
    <n v="21.470399999999998"/>
    <n v="6.2E-2"/>
    <n v="111.59921375358168"/>
    <n v="1453.6905444126076"/>
  </r>
  <r>
    <n v="1447377266.7"/>
    <d v="2013-05-26T00:00:00"/>
    <x v="1"/>
    <x v="1"/>
    <s v="DTP"/>
    <n v="3"/>
    <x v="0"/>
    <n v="3"/>
    <d v="2013-05-29T00:00:00"/>
    <x v="8"/>
    <n v="1672713"/>
    <x v="1"/>
    <x v="0"/>
    <n v="370"/>
    <n v="4.3008595988538687"/>
    <s v="PORT04PORT09"/>
    <n v="21.470399999999998"/>
    <n v="6.2E-2"/>
    <n v="120.13211919770775"/>
    <n v="1591.3180515759313"/>
  </r>
  <r>
    <n v="1447204795.7"/>
    <d v="2013-05-26T00:00:00"/>
    <x v="1"/>
    <x v="1"/>
    <s v="DTP"/>
    <n v="3"/>
    <x v="0"/>
    <n v="3"/>
    <d v="2013-05-29T00:00:00"/>
    <x v="8"/>
    <n v="1672713"/>
    <x v="1"/>
    <x v="0"/>
    <n v="401"/>
    <n v="6.0212034383954158"/>
    <s v="PORT04PORT09"/>
    <n v="21.470399999999998"/>
    <n v="6.2E-2"/>
    <n v="171.16955988538683"/>
    <n v="2414.5025787965619"/>
  </r>
  <r>
    <n v="1447164251.7"/>
    <d v="2013-05-26T00:00:00"/>
    <x v="1"/>
    <x v="1"/>
    <s v="DTP"/>
    <n v="3"/>
    <x v="0"/>
    <n v="3"/>
    <d v="2013-05-29T00:00:00"/>
    <x v="8"/>
    <n v="1672713"/>
    <x v="1"/>
    <x v="0"/>
    <n v="360"/>
    <n v="8.1199999999999992"/>
    <s v="PORT04PORT09"/>
    <n v="21.470399999999998"/>
    <n v="6.2E-2"/>
    <n v="202.7088"/>
    <n v="2923.2"/>
  </r>
  <r>
    <n v="1447382107.7"/>
    <d v="2013-05-26T00:00:00"/>
    <x v="1"/>
    <x v="1"/>
    <s v="DTP"/>
    <n v="3"/>
    <x v="0"/>
    <n v="3"/>
    <d v="2013-05-29T00:00:00"/>
    <x v="8"/>
    <n v="1672713"/>
    <x v="1"/>
    <x v="0"/>
    <n v="334"/>
    <n v="8.1"/>
    <s v="PORT04PORT09"/>
    <n v="21.470399999999998"/>
    <n v="6.2E-2"/>
    <n v="189.20519999999999"/>
    <n v="2705.4"/>
  </r>
  <r>
    <n v="1447348476.7"/>
    <d v="2013-05-26T00:00:00"/>
    <x v="1"/>
    <x v="1"/>
    <s v="DTP"/>
    <n v="3"/>
    <x v="0"/>
    <n v="3"/>
    <d v="2013-05-29T00:00:00"/>
    <x v="8"/>
    <n v="1672722"/>
    <x v="1"/>
    <x v="0"/>
    <n v="804"/>
    <n v="36.340000000000003"/>
    <s v="PORT04PORT09"/>
    <n v="21.470399999999998"/>
    <n v="6.2E-2"/>
    <n v="1832.9467200000001"/>
    <n v="29217.360000000004"/>
  </r>
  <r>
    <n v="1447154404.7"/>
    <d v="2013-05-26T00:00:00"/>
    <x v="1"/>
    <x v="1"/>
    <s v="DTP"/>
    <n v="3"/>
    <x v="0"/>
    <n v="3"/>
    <d v="2013-05-29T00:00:00"/>
    <x v="8"/>
    <n v="1672722"/>
    <x v="1"/>
    <x v="0"/>
    <n v="800"/>
    <n v="34.28"/>
    <s v="PORT04PORT09"/>
    <n v="21.470399999999998"/>
    <n v="6.2E-2"/>
    <n v="1721.7583999999999"/>
    <n v="27424"/>
  </r>
  <r>
    <n v="1447165241.7"/>
    <d v="2013-05-26T00:00:00"/>
    <x v="1"/>
    <x v="1"/>
    <s v="DTP"/>
    <n v="3"/>
    <x v="0"/>
    <n v="3"/>
    <d v="2013-05-29T00:00:00"/>
    <x v="8"/>
    <n v="1672707"/>
    <x v="1"/>
    <x v="0"/>
    <n v="762"/>
    <n v="40.26"/>
    <s v="PORT04PORT09"/>
    <n v="21.470399999999998"/>
    <n v="6.2E-2"/>
    <n v="1923.5138399999998"/>
    <n v="30678.12"/>
  </r>
  <r>
    <n v="1447165240.7"/>
    <d v="2013-05-26T00:00:00"/>
    <x v="1"/>
    <x v="1"/>
    <s v="DTP"/>
    <n v="3"/>
    <x v="0"/>
    <n v="3"/>
    <d v="2013-05-29T00:00:00"/>
    <x v="8"/>
    <n v="1672707"/>
    <x v="1"/>
    <x v="0"/>
    <n v="795"/>
    <n v="36.24"/>
    <s v="PORT04PORT09"/>
    <n v="21.470399999999998"/>
    <n v="6.2E-2"/>
    <n v="1807.74"/>
    <n v="28810.800000000003"/>
  </r>
  <r>
    <n v="1447241526.7"/>
    <d v="2013-05-26T00:00:00"/>
    <x v="1"/>
    <x v="1"/>
    <s v="DTP"/>
    <n v="3"/>
    <x v="0"/>
    <n v="3"/>
    <d v="2013-05-29T00:00:00"/>
    <x v="8"/>
    <n v="1672722"/>
    <x v="1"/>
    <x v="0"/>
    <n v="1300"/>
    <n v="75.52"/>
    <s v="PORT04PORT09"/>
    <n v="21.470399999999998"/>
    <n v="6.2E-2"/>
    <n v="6108.3823999999995"/>
    <n v="98176"/>
  </r>
  <r>
    <n v="1447237038.7"/>
    <d v="2013-05-26T00:00:00"/>
    <x v="1"/>
    <x v="1"/>
    <s v="DTP"/>
    <n v="3"/>
    <x v="0"/>
    <n v="3"/>
    <d v="2013-05-29T00:00:00"/>
    <x v="8"/>
    <n v="1672722"/>
    <x v="1"/>
    <x v="0"/>
    <n v="1325"/>
    <n v="78.459999999999994"/>
    <s v="PORT04PORT09"/>
    <n v="21.470399999999998"/>
    <n v="6.2E-2"/>
    <n v="6466.9593999999997"/>
    <n v="103959.49999999999"/>
  </r>
  <r>
    <n v="1447165287.7"/>
    <d v="2013-05-26T00:00:00"/>
    <x v="1"/>
    <x v="1"/>
    <s v="DTP"/>
    <n v="3"/>
    <x v="0"/>
    <n v="3"/>
    <d v="2013-05-29T00:00:00"/>
    <x v="8"/>
    <n v="1672707"/>
    <x v="1"/>
    <x v="0"/>
    <n v="1475"/>
    <n v="94.68"/>
    <s v="PORT04PORT09"/>
    <n v="21.470399999999998"/>
    <n v="6.2E-2"/>
    <n v="8679.9564000000009"/>
    <n v="139653"/>
  </r>
  <r>
    <n v="1447296441.7"/>
    <d v="2013-05-26T00:00:00"/>
    <x v="1"/>
    <x v="1"/>
    <s v="DTP"/>
    <n v="3"/>
    <x v="0"/>
    <n v="3"/>
    <d v="2013-05-29T00:00:00"/>
    <x v="8"/>
    <n v="1672722"/>
    <x v="1"/>
    <x v="0"/>
    <n v="566"/>
    <n v="22.880000000000003"/>
    <s v="PORT04PORT09"/>
    <n v="21.470399999999998"/>
    <n v="6.2E-2"/>
    <n v="824.37536000000011"/>
    <n v="12950.080000000002"/>
  </r>
  <r>
    <n v="1447184429.7"/>
    <d v="2013-05-26T00:00:00"/>
    <x v="1"/>
    <x v="1"/>
    <s v="DTP"/>
    <n v="3"/>
    <x v="0"/>
    <n v="3"/>
    <d v="2013-05-29T00:00:00"/>
    <x v="8"/>
    <n v="1672722"/>
    <x v="1"/>
    <x v="0"/>
    <n v="2291"/>
    <n v="148.47999999999999"/>
    <s v="PORT04PORT09"/>
    <n v="21.470399999999998"/>
    <n v="6.2E-2"/>
    <n v="21111.866559999999"/>
    <n v="340167.67999999999"/>
  </r>
  <r>
    <n v="1447165160.7"/>
    <d v="2013-05-26T00:00:00"/>
    <x v="1"/>
    <x v="1"/>
    <s v="DTP"/>
    <n v="3"/>
    <x v="0"/>
    <n v="3"/>
    <d v="2013-05-29T00:00:00"/>
    <x v="8"/>
    <n v="1672707"/>
    <x v="1"/>
    <x v="0"/>
    <n v="7016"/>
    <n v="471.36"/>
    <s v="PORT04PORT09"/>
    <n v="21.470399999999998"/>
    <n v="6.2E-2"/>
    <n v="205059.29952"/>
    <n v="3307061.7600000002"/>
  </r>
  <r>
    <n v="1447163353.7"/>
    <d v="2013-05-26T00:00:00"/>
    <x v="1"/>
    <x v="1"/>
    <s v="DTP"/>
    <n v="3"/>
    <x v="0"/>
    <n v="3"/>
    <d v="2013-05-29T00:00:00"/>
    <x v="8"/>
    <n v="1673710"/>
    <x v="1"/>
    <x v="0"/>
    <n v="3776"/>
    <n v="259.22246464429759"/>
    <s v="PORT04PORT09"/>
    <n v="21.470399999999998"/>
    <n v="6.2E-2"/>
    <n v="60708.560042805802"/>
    <n v="978824.02649686765"/>
  </r>
  <r>
    <n v="1447389308.7"/>
    <d v="2013-05-26T00:00:00"/>
    <x v="1"/>
    <x v="1"/>
    <s v="DTP"/>
    <n v="3"/>
    <x v="0"/>
    <n v="3"/>
    <d v="2013-05-29T00:00:00"/>
    <x v="8"/>
    <n v="1673710"/>
    <x v="1"/>
    <x v="0"/>
    <n v="986"/>
    <n v="45.444492928859525"/>
    <s v="PORT04PORT09"/>
    <n v="21.470399999999998"/>
    <n v="6.2E-2"/>
    <n v="2799.5831417270406"/>
    <n v="44808.270027855491"/>
  </r>
  <r>
    <n v="1447368057.7"/>
    <d v="2013-05-26T00:00:00"/>
    <x v="1"/>
    <x v="1"/>
    <s v="DTP"/>
    <n v="3"/>
    <x v="0"/>
    <n v="3"/>
    <d v="2013-05-29T00:00:00"/>
    <x v="8"/>
    <n v="1673710"/>
    <x v="1"/>
    <x v="0"/>
    <n v="1327"/>
    <n v="74.063561326942178"/>
    <s v="PORT04PORT09"/>
    <n v="21.470399999999998"/>
    <n v="6.2E-2"/>
    <n v="6114.9758446128408"/>
    <n v="98282.34588085227"/>
  </r>
  <r>
    <n v="1447163431.7"/>
    <d v="2013-05-26T00:00:00"/>
    <x v="1"/>
    <x v="1"/>
    <s v="DTP"/>
    <n v="3"/>
    <x v="0"/>
    <n v="3"/>
    <d v="2013-05-29T00:00:00"/>
    <x v="8"/>
    <n v="1682865"/>
    <x v="1"/>
    <x v="0"/>
    <n v="309"/>
    <n v="1.5781231996599792"/>
    <s v="PORT04PORT09"/>
    <n v="21.470399999999998"/>
    <n v="6.2E-2"/>
    <n v="51.704084259085882"/>
    <n v="487.64006869493357"/>
  </r>
  <r>
    <n v="1447257039.7"/>
    <d v="2013-05-26T00:00:00"/>
    <x v="1"/>
    <x v="1"/>
    <s v="DTP"/>
    <n v="3"/>
    <x v="0"/>
    <n v="3"/>
    <d v="2013-05-29T00:00:00"/>
    <x v="8"/>
    <n v="1682865"/>
    <x v="1"/>
    <x v="0"/>
    <n v="339"/>
    <n v="1.5781231996599792"/>
    <s v="PORT04PORT09"/>
    <n v="21.470399999999998"/>
    <n v="6.2E-2"/>
    <n v="54.639393410453444"/>
    <n v="534.98376468473293"/>
  </r>
  <r>
    <n v="1447367165.7"/>
    <d v="2013-05-26T00:00:00"/>
    <x v="1"/>
    <x v="1"/>
    <s v="DTP"/>
    <n v="3"/>
    <x v="0"/>
    <n v="3"/>
    <d v="2013-05-29T00:00:00"/>
    <x v="8"/>
    <n v="1682739"/>
    <x v="1"/>
    <x v="0"/>
    <n v="431"/>
    <n v="12.346513075965133"/>
    <s v="PORT04PORT09"/>
    <n v="21.470399999999998"/>
    <n v="6.2E-2"/>
    <n v="351.39392241594021"/>
    <n v="5321.3471357409726"/>
  </r>
  <r>
    <n v="1447291622.7"/>
    <d v="2013-05-26T00:00:00"/>
    <x v="1"/>
    <x v="1"/>
    <s v="DTP"/>
    <n v="3"/>
    <x v="0"/>
    <n v="3"/>
    <d v="2013-05-29T00:00:00"/>
    <x v="8"/>
    <n v="1682739"/>
    <x v="1"/>
    <x v="0"/>
    <n v="388"/>
    <n v="13.346513075965133"/>
    <s v="PORT04PORT09"/>
    <n v="21.470399999999998"/>
    <n v="6.2E-2"/>
    <n v="342.53411855541719"/>
    <n v="5178.4470734744718"/>
  </r>
  <r>
    <n v="1447198596.7"/>
    <d v="2013-05-26T00:00:00"/>
    <x v="1"/>
    <x v="1"/>
    <s v="DTP"/>
    <n v="3"/>
    <x v="0"/>
    <n v="3"/>
    <d v="2013-05-29T00:00:00"/>
    <x v="8"/>
    <n v="1682739"/>
    <x v="1"/>
    <x v="0"/>
    <n v="317"/>
    <n v="6.1732565379825663"/>
    <s v="PORT04PORT09"/>
    <n v="21.470399999999998"/>
    <n v="6.2E-2"/>
    <n v="142.79958399750933"/>
    <n v="1956.9223225404735"/>
  </r>
  <r>
    <n v="1447225413.7"/>
    <d v="2013-05-26T00:00:00"/>
    <x v="1"/>
    <x v="1"/>
    <s v="DTP"/>
    <n v="3"/>
    <x v="0"/>
    <n v="3"/>
    <d v="2013-05-29T00:00:00"/>
    <x v="8"/>
    <n v="1682739"/>
    <x v="1"/>
    <x v="0"/>
    <n v="333"/>
    <n v="6.1732565379825663"/>
    <s v="PORT04PORT09"/>
    <n v="21.470399999999998"/>
    <n v="6.2E-2"/>
    <n v="148.92345448318804"/>
    <n v="2055.6944271481948"/>
  </r>
  <r>
    <n v="1447326662.7"/>
    <d v="2013-05-26T00:00:00"/>
    <x v="1"/>
    <x v="1"/>
    <s v="DTP"/>
    <n v="3"/>
    <x v="0"/>
    <n v="3"/>
    <d v="2013-05-29T00:00:00"/>
    <x v="8"/>
    <n v="1682739"/>
    <x v="1"/>
    <x v="0"/>
    <n v="372"/>
    <n v="13.346513075965133"/>
    <s v="PORT04PORT09"/>
    <n v="21.470399999999998"/>
    <n v="6.2E-2"/>
    <n v="329.29437758405982"/>
    <n v="4964.9028642590292"/>
  </r>
  <r>
    <n v="1447208176.7"/>
    <d v="2013-05-26T00:00:00"/>
    <x v="1"/>
    <x v="1"/>
    <s v="DTP"/>
    <n v="3"/>
    <x v="0"/>
    <n v="3"/>
    <d v="2013-05-29T00:00:00"/>
    <x v="8"/>
    <n v="1682739"/>
    <x v="1"/>
    <x v="0"/>
    <n v="354"/>
    <n v="4.9386052303860533"/>
    <s v="PORT04PORT09"/>
    <n v="21.470399999999998"/>
    <n v="6.2E-2"/>
    <n v="129.86290759651308"/>
    <n v="1748.2662515566628"/>
  </r>
  <r>
    <n v="1447395240.7"/>
    <d v="2013-05-26T00:00:00"/>
    <x v="1"/>
    <x v="1"/>
    <s v="DTP"/>
    <n v="3"/>
    <x v="0"/>
    <n v="3"/>
    <d v="2013-05-29T00:00:00"/>
    <x v="8"/>
    <n v="1682739"/>
    <x v="1"/>
    <x v="0"/>
    <n v="504"/>
    <n v="24.6"/>
    <s v="PORT04PORT09"/>
    <n v="21.470399999999998"/>
    <n v="6.2E-2"/>
    <n v="790.17120000000011"/>
    <n v="12398.400000000001"/>
  </r>
  <r>
    <n v="1447251209.7"/>
    <d v="2013-05-26T00:00:00"/>
    <x v="1"/>
    <x v="1"/>
    <s v="DTP"/>
    <n v="3"/>
    <x v="0"/>
    <n v="3"/>
    <d v="2013-05-29T00:00:00"/>
    <x v="8"/>
    <n v="1682739"/>
    <x v="1"/>
    <x v="0"/>
    <n v="416"/>
    <n v="16.82"/>
    <s v="PORT04PORT09"/>
    <n v="21.470399999999998"/>
    <n v="6.2E-2"/>
    <n v="455.29183999999998"/>
    <n v="6997.12"/>
  </r>
  <r>
    <n v="1447165538.7"/>
    <d v="2013-05-26T00:00:00"/>
    <x v="1"/>
    <x v="1"/>
    <s v="DTP"/>
    <n v="3"/>
    <x v="0"/>
    <n v="3"/>
    <d v="2013-05-29T00:00:00"/>
    <x v="8"/>
    <n v="1682805"/>
    <x v="1"/>
    <x v="0"/>
    <n v="1259"/>
    <n v="77.914974799565755"/>
    <s v="PORT04PORT09"/>
    <n v="21.470399999999998"/>
    <n v="6.2E-2"/>
    <n v="6103.3575029045041"/>
    <n v="98094.953272653293"/>
  </r>
  <r>
    <n v="1447163430.7"/>
    <d v="2013-05-26T00:00:00"/>
    <x v="1"/>
    <x v="1"/>
    <s v="DTP"/>
    <n v="3"/>
    <x v="0"/>
    <n v="3"/>
    <d v="2013-05-29T00:00:00"/>
    <x v="8"/>
    <n v="1682805"/>
    <x v="1"/>
    <x v="0"/>
    <n v="1257"/>
    <n v="92.914974799565755"/>
    <s v="PORT04PORT09"/>
    <n v="21.470399999999998"/>
    <n v="6.2E-2"/>
    <n v="7262.7060460293578"/>
    <n v="116794.12332305415"/>
  </r>
  <r>
    <n v="1447185915.7"/>
    <d v="2013-05-26T00:00:00"/>
    <x v="1"/>
    <x v="1"/>
    <s v="DTP"/>
    <n v="3"/>
    <x v="0"/>
    <n v="3"/>
    <d v="2013-05-29T00:00:00"/>
    <x v="8"/>
    <n v="1682805"/>
    <x v="1"/>
    <x v="0"/>
    <n v="1287"/>
    <n v="86.914974799565755"/>
    <s v="PORT04PORT09"/>
    <n v="21.470399999999998"/>
    <n v="6.2E-2"/>
    <n v="6956.76389915655"/>
    <n v="111859.57256704112"/>
  </r>
  <r>
    <n v="1447334422.7"/>
    <d v="2013-05-26T00:00:00"/>
    <x v="1"/>
    <x v="1"/>
    <s v="DTP"/>
    <n v="3"/>
    <x v="0"/>
    <n v="3"/>
    <d v="2013-05-29T00:00:00"/>
    <x v="8"/>
    <n v="1682805"/>
    <x v="1"/>
    <x v="0"/>
    <n v="1236"/>
    <n v="84.914974799565755"/>
    <s v="PORT04PORT09"/>
    <n v="21.470399999999998"/>
    <n v="6.2E-2"/>
    <n v="6528.6747488403234"/>
    <n v="104954.90885226327"/>
  </r>
  <r>
    <n v="1447367164.7"/>
    <d v="2013-05-26T00:00:00"/>
    <x v="1"/>
    <x v="1"/>
    <s v="DTP"/>
    <n v="3"/>
    <x v="0"/>
    <n v="3"/>
    <d v="2013-05-29T00:00:00"/>
    <x v="8"/>
    <n v="1682829"/>
    <x v="1"/>
    <x v="0"/>
    <n v="596"/>
    <n v="22.16571032135538"/>
    <s v="PORT04PORT09"/>
    <n v="21.470399999999998"/>
    <n v="6.2E-2"/>
    <n v="840.53772779472411"/>
    <n v="13210.763351527807"/>
  </r>
  <r>
    <n v="1447291621.7"/>
    <d v="2013-05-26T00:00:00"/>
    <x v="1"/>
    <x v="1"/>
    <s v="DTP"/>
    <n v="3"/>
    <x v="0"/>
    <n v="3"/>
    <d v="2013-05-29T00:00:00"/>
    <x v="8"/>
    <n v="1682829"/>
    <x v="1"/>
    <x v="0"/>
    <n v="589"/>
    <n v="25.16571032135538"/>
    <s v="PORT04PORT09"/>
    <n v="21.470399999999998"/>
    <n v="6.2E-2"/>
    <n v="940.47180951525581"/>
    <n v="14822.603379278318"/>
  </r>
  <r>
    <n v="1447355138.7"/>
    <d v="2013-05-26T00:00:00"/>
    <x v="1"/>
    <x v="1"/>
    <s v="DTP"/>
    <n v="3"/>
    <x v="0"/>
    <n v="3"/>
    <d v="2013-05-29T00:00:00"/>
    <x v="8"/>
    <n v="1682826"/>
    <x v="1"/>
    <x v="0"/>
    <n v="332"/>
    <n v="3.9208965045602202"/>
    <s v="PORT04PORT09"/>
    <n v="21.470399999999998"/>
    <n v="6.2E-2"/>
    <n v="102.17813364986756"/>
    <n v="1301.7376395139931"/>
  </r>
  <r>
    <n v="1447360916.7"/>
    <d v="2013-05-26T00:00:00"/>
    <x v="1"/>
    <x v="1"/>
    <s v="DTP"/>
    <n v="3"/>
    <x v="0"/>
    <n v="3"/>
    <d v="2013-05-29T00:00:00"/>
    <x v="8"/>
    <n v="1682802"/>
    <x v="1"/>
    <x v="0"/>
    <n v="1288"/>
    <n v="81.486173382360519"/>
    <s v="PORT04PORT09"/>
    <n v="21.470399999999998"/>
    <n v="6.2E-2"/>
    <n v="6528.6302616217818"/>
    <n v="104954.19131648036"/>
  </r>
  <r>
    <n v="1447167714.7"/>
    <d v="2013-05-26T00:00:00"/>
    <x v="1"/>
    <x v="1"/>
    <s v="DTP"/>
    <n v="3"/>
    <x v="0"/>
    <n v="3"/>
    <d v="2013-05-29T00:00:00"/>
    <x v="8"/>
    <n v="1689147"/>
    <x v="1"/>
    <x v="0"/>
    <n v="464"/>
    <n v="0.75315294152192758"/>
    <s v="PORT04PORT09"/>
    <n v="21.470399999999998"/>
    <n v="6.2E-2"/>
    <n v="43.137103821702809"/>
    <n v="349.46296486617439"/>
  </r>
  <r>
    <n v="1447321835.7"/>
    <d v="2013-05-26T00:00:00"/>
    <x v="1"/>
    <x v="1"/>
    <s v="DTP"/>
    <n v="3"/>
    <x v="0"/>
    <n v="3"/>
    <d v="2013-05-29T00:00:00"/>
    <x v="8"/>
    <n v="1689145"/>
    <x v="1"/>
    <x v="0"/>
    <n v="366"/>
    <n v="0.37557653293586724"/>
    <s v="PORT04PORT09"/>
    <n v="21.470399999999998"/>
    <n v="6.2E-2"/>
    <n v="29.992982685380696"/>
    <n v="137.4610110545274"/>
  </r>
  <r>
    <n v="1447321834.7"/>
    <d v="2013-05-26T00:00:00"/>
    <x v="1"/>
    <x v="1"/>
    <s v="DTP"/>
    <n v="3"/>
    <x v="0"/>
    <n v="3"/>
    <d v="2013-05-29T00:00:00"/>
    <x v="8"/>
    <n v="1689145"/>
    <x v="1"/>
    <x v="0"/>
    <n v="576"/>
    <n v="0.92999903393643313"/>
    <s v="PORT04PORT09"/>
    <n v="21.470399999999998"/>
    <n v="6.2E-2"/>
    <n v="54.682525499937896"/>
    <n v="535.67944354738552"/>
  </r>
  <r>
    <n v="1447266948.7"/>
    <d v="2013-05-26T00:00:00"/>
    <x v="1"/>
    <x v="1"/>
    <s v="DTP"/>
    <n v="3"/>
    <x v="0"/>
    <n v="3"/>
    <d v="2013-05-29T00:00:00"/>
    <x v="8"/>
    <n v="1660580"/>
    <x v="1"/>
    <x v="0"/>
    <n v="320"/>
    <n v="2.1381759483454403"/>
    <s v="PORT04PORT09"/>
    <n v="21.470399999999998"/>
    <n v="6.2E-2"/>
    <n v="63.891810815173535"/>
    <n v="684.21630347054088"/>
  </r>
  <r>
    <n v="1447283827.7"/>
    <d v="2013-05-26T00:00:00"/>
    <x v="1"/>
    <x v="1"/>
    <s v="DTP"/>
    <n v="3"/>
    <x v="0"/>
    <n v="3"/>
    <d v="2013-05-29T00:00:00"/>
    <x v="8"/>
    <n v="1660580"/>
    <x v="1"/>
    <x v="0"/>
    <n v="286"/>
    <n v="2.2450847457627123"/>
    <s v="PORT04PORT09"/>
    <n v="21.470399999999998"/>
    <n v="6.2E-2"/>
    <n v="61.28024271186441"/>
    <n v="642.09423728813567"/>
  </r>
  <r>
    <n v="1447224917.7"/>
    <d v="2013-05-26T00:00:00"/>
    <x v="1"/>
    <x v="1"/>
    <s v="DTP"/>
    <n v="3"/>
    <x v="0"/>
    <n v="3"/>
    <d v="2013-05-29T00:00:00"/>
    <x v="8"/>
    <n v="1660580"/>
    <x v="1"/>
    <x v="0"/>
    <n v="362"/>
    <n v="4.5970782889426962"/>
    <s v="PORT04PORT09"/>
    <n v="21.470399999999998"/>
    <n v="6.2E-2"/>
    <n v="124.64722511702986"/>
    <n v="1664.142340597256"/>
  </r>
  <r>
    <n v="1447295786.7"/>
    <d v="2013-05-26T00:00:00"/>
    <x v="1"/>
    <x v="1"/>
    <s v="DTP"/>
    <n v="3"/>
    <x v="0"/>
    <n v="3"/>
    <d v="2013-05-29T00:00:00"/>
    <x v="8"/>
    <n v="1660578"/>
    <x v="1"/>
    <x v="0"/>
    <n v="545"/>
    <n v="26.647062076593389"/>
    <s v="PORT04PORT09"/>
    <n v="21.470399999999998"/>
    <n v="6.2E-2"/>
    <n v="921.87462756809066"/>
    <n v="14522.648831743398"/>
  </r>
  <r>
    <n v="1447346538.7"/>
    <d v="2013-05-26T00:00:00"/>
    <x v="1"/>
    <x v="1"/>
    <s v="DTP"/>
    <n v="3"/>
    <x v="0"/>
    <n v="3"/>
    <d v="2013-05-29T00:00:00"/>
    <x v="8"/>
    <n v="1660578"/>
    <x v="1"/>
    <x v="0"/>
    <n v="808"/>
    <n v="66.610866860223979"/>
    <s v="PORT04PORT09"/>
    <n v="21.470399999999998"/>
    <n v="6.2E-2"/>
    <n v="3358.4083862297807"/>
    <n v="53821.580423060972"/>
  </r>
  <r>
    <n v="1447401890.7"/>
    <d v="2013-05-26T00:00:00"/>
    <x v="1"/>
    <x v="1"/>
    <s v="DTP"/>
    <n v="3"/>
    <x v="0"/>
    <n v="3"/>
    <d v="2013-05-29T00:00:00"/>
    <x v="8"/>
    <n v="1660578"/>
    <x v="1"/>
    <x v="0"/>
    <n v="263"/>
    <n v="0.21266970828148762"/>
    <s v="PORT04PORT09"/>
    <n v="21.470399999999998"/>
    <n v="6.2E-2"/>
    <n v="24.938192263237934"/>
    <n v="55.932133278031245"/>
  </r>
  <r>
    <n v="1447160022.7"/>
    <d v="2013-05-26T00:00:00"/>
    <x v="1"/>
    <x v="1"/>
    <s v="DTP"/>
    <n v="3"/>
    <x v="0"/>
    <n v="3"/>
    <d v="2013-05-29T00:00:00"/>
    <x v="8"/>
    <n v="1660578"/>
    <x v="1"/>
    <x v="0"/>
    <n v="336"/>
    <n v="1.0633485414074382"/>
    <s v="PORT04PORT09"/>
    <n v="21.470399999999998"/>
    <n v="6.2E-2"/>
    <n v="43.622076814599751"/>
    <n v="357.2851099128992"/>
  </r>
  <r>
    <n v="1447183505.7"/>
    <d v="2013-05-26T00:00:00"/>
    <x v="1"/>
    <x v="1"/>
    <s v="DTP"/>
    <n v="3"/>
    <x v="0"/>
    <n v="3"/>
    <d v="2013-05-29T00:00:00"/>
    <x v="8"/>
    <n v="1660578"/>
    <x v="1"/>
    <x v="0"/>
    <n v="334"/>
    <n v="1.0633485414074382"/>
    <s v="PORT04PORT09"/>
    <n v="21.470399999999998"/>
    <n v="6.2E-2"/>
    <n v="43.490221595465229"/>
    <n v="355.15841283008433"/>
  </r>
  <r>
    <n v="1447179668.7"/>
    <d v="2013-05-26T00:00:00"/>
    <x v="1"/>
    <x v="1"/>
    <s v="DTP"/>
    <n v="3"/>
    <x v="0"/>
    <n v="3"/>
    <d v="2013-05-29T00:00:00"/>
    <x v="8"/>
    <n v="1660578"/>
    <x v="1"/>
    <x v="0"/>
    <n v="454"/>
    <n v="17.076925203926447"/>
    <s v="PORT04PORT09"/>
    <n v="21.470399999999998"/>
    <n v="6.2E-2"/>
    <n v="502.15169064012156"/>
    <n v="7752.9240425826065"/>
  </r>
  <r>
    <n v="1447196796.7"/>
    <d v="2013-05-26T00:00:00"/>
    <x v="1"/>
    <x v="1"/>
    <s v="DTP"/>
    <n v="3"/>
    <x v="0"/>
    <n v="3"/>
    <d v="2013-05-29T00:00:00"/>
    <x v="8"/>
    <n v="1660578"/>
    <x v="1"/>
    <x v="0"/>
    <n v="407"/>
    <n v="17.056562975252316"/>
    <s v="PORT04PORT09"/>
    <n v="21.470399999999998"/>
    <n v="6.2E-2"/>
    <n v="451.87571011751692"/>
    <n v="6942.0211309276929"/>
  </r>
  <r>
    <n v="1447374414.7"/>
    <d v="2013-05-26T00:00:00"/>
    <x v="1"/>
    <x v="1"/>
    <s v="DTP"/>
    <n v="3"/>
    <x v="0"/>
    <n v="3"/>
    <d v="2013-05-29T00:00:00"/>
    <x v="8"/>
    <n v="1660578"/>
    <x v="1"/>
    <x v="0"/>
    <n v="282"/>
    <n v="2.7647062076593389"/>
    <s v="PORT04PORT09"/>
    <n v="21.470399999999998"/>
    <n v="6.2E-2"/>
    <n v="69.808523334715886"/>
    <n v="779.64715055993361"/>
  </r>
  <r>
    <n v="1447196771.7"/>
    <d v="2013-05-26T00:00:00"/>
    <x v="1"/>
    <x v="1"/>
    <s v="DTP"/>
    <n v="3"/>
    <x v="0"/>
    <n v="3"/>
    <d v="2013-05-29T00:00:00"/>
    <x v="8"/>
    <n v="1660578"/>
    <x v="1"/>
    <x v="0"/>
    <n v="474"/>
    <n v="17.289594912207935"/>
    <s v="PORT04PORT09"/>
    <n v="21.470399999999998"/>
    <n v="6.2E-2"/>
    <n v="529.57701527996687"/>
    <n v="8195.2679883865621"/>
  </r>
  <r>
    <n v="1447346581.7"/>
    <d v="2013-05-26T00:00:00"/>
    <x v="1"/>
    <x v="1"/>
    <s v="DTP"/>
    <n v="3"/>
    <x v="0"/>
    <n v="3"/>
    <d v="2013-05-29T00:00:00"/>
    <x v="8"/>
    <n v="1660578"/>
    <x v="1"/>
    <x v="0"/>
    <n v="477"/>
    <n v="20.671948016037604"/>
    <s v="PORT04PORT09"/>
    <n v="21.470399999999998"/>
    <n v="6.2E-2"/>
    <n v="632.82259062629612"/>
    <n v="9860.5192036499375"/>
  </r>
  <r>
    <n v="1447346600.7"/>
    <d v="2013-05-26T00:00:00"/>
    <x v="1"/>
    <x v="1"/>
    <s v="DTP"/>
    <n v="3"/>
    <x v="0"/>
    <n v="3"/>
    <d v="2013-05-29T00:00:00"/>
    <x v="8"/>
    <n v="1660578"/>
    <x v="1"/>
    <x v="0"/>
    <n v="494"/>
    <n v="22.84"/>
    <s v="PORT04PORT09"/>
    <n v="21.470399999999998"/>
    <n v="6.2E-2"/>
    <n v="721.0139200000001"/>
    <n v="11282.96"/>
  </r>
  <r>
    <n v="1447159924.7"/>
    <d v="2013-05-26T00:00:00"/>
    <x v="1"/>
    <x v="1"/>
    <s v="DTP"/>
    <n v="3"/>
    <x v="0"/>
    <n v="3"/>
    <d v="2013-05-29T00:00:00"/>
    <x v="8"/>
    <n v="1660578"/>
    <x v="1"/>
    <x v="0"/>
    <n v="566"/>
    <n v="32.4"/>
    <s v="PORT04PORT09"/>
    <n v="21.470399999999998"/>
    <n v="6.2E-2"/>
    <n v="1158.4512"/>
    <n v="18338.399999999998"/>
  </r>
  <r>
    <n v="1447196794.7"/>
    <d v="2013-05-26T00:00:00"/>
    <x v="1"/>
    <x v="1"/>
    <s v="DTP"/>
    <n v="3"/>
    <x v="0"/>
    <n v="3"/>
    <d v="2013-05-29T00:00:00"/>
    <x v="8"/>
    <n v="1660578"/>
    <x v="1"/>
    <x v="0"/>
    <n v="439"/>
    <n v="18.100000000000001"/>
    <s v="PORT04PORT09"/>
    <n v="21.470399999999998"/>
    <n v="6.2E-2"/>
    <n v="514.11620000000005"/>
    <n v="7945.9000000000005"/>
  </r>
  <r>
    <n v="1447323898.7"/>
    <d v="2013-05-26T00:00:00"/>
    <x v="1"/>
    <x v="1"/>
    <s v="DTP"/>
    <n v="3"/>
    <x v="0"/>
    <n v="3"/>
    <d v="2013-05-29T00:00:00"/>
    <x v="8"/>
    <n v="1660578"/>
    <x v="1"/>
    <x v="0"/>
    <n v="499"/>
    <n v="21.1"/>
    <s v="PORT04PORT09"/>
    <n v="21.470399999999998"/>
    <n v="6.2E-2"/>
    <n v="674.26220000000001"/>
    <n v="10528.900000000001"/>
  </r>
  <r>
    <n v="1447323873.7"/>
    <d v="2013-05-26T00:00:00"/>
    <x v="1"/>
    <x v="1"/>
    <s v="DTP"/>
    <n v="3"/>
    <x v="0"/>
    <n v="3"/>
    <d v="2013-05-29T00:00:00"/>
    <x v="8"/>
    <n v="1660578"/>
    <x v="1"/>
    <x v="0"/>
    <n v="519"/>
    <n v="22.62"/>
    <s v="PORT04PORT09"/>
    <n v="21.470399999999998"/>
    <n v="6.2E-2"/>
    <n v="749.33676000000014"/>
    <n v="11739.78"/>
  </r>
  <r>
    <n v="1447290144.7"/>
    <d v="2013-05-26T00:00:00"/>
    <x v="1"/>
    <x v="1"/>
    <s v="DTP"/>
    <n v="3"/>
    <x v="0"/>
    <n v="3"/>
    <d v="2013-05-29T00:00:00"/>
    <x v="8"/>
    <n v="1660578"/>
    <x v="1"/>
    <x v="0"/>
    <n v="339"/>
    <n v="8.42"/>
    <s v="PORT04PORT09"/>
    <n v="21.470399999999998"/>
    <n v="6.2E-2"/>
    <n v="198.44195999999999"/>
    <n v="2854.38"/>
  </r>
  <r>
    <n v="1447258785.7"/>
    <d v="2013-05-26T00:00:00"/>
    <x v="1"/>
    <x v="1"/>
    <s v="DTP"/>
    <n v="3"/>
    <x v="0"/>
    <n v="3"/>
    <d v="2013-05-29T00:00:00"/>
    <x v="8"/>
    <n v="1660578"/>
    <x v="1"/>
    <x v="0"/>
    <n v="429"/>
    <n v="11.56"/>
    <s v="PORT04PORT09"/>
    <n v="21.470399999999998"/>
    <n v="6.2E-2"/>
    <n v="328.94328000000002"/>
    <n v="4959.24"/>
  </r>
  <r>
    <n v="1447266916.7"/>
    <d v="2013-05-26T00:00:00"/>
    <x v="1"/>
    <x v="1"/>
    <s v="DTP"/>
    <n v="3"/>
    <x v="0"/>
    <n v="3"/>
    <d v="2013-05-29T00:00:00"/>
    <x v="8"/>
    <n v="1660578"/>
    <x v="1"/>
    <x v="0"/>
    <n v="693"/>
    <n v="41.34"/>
    <s v="PORT04PORT09"/>
    <n v="21.470399999999998"/>
    <n v="6.2E-2"/>
    <n v="1797.6848400000001"/>
    <n v="28648.620000000003"/>
  </r>
  <r>
    <n v="1447196707.7"/>
    <d v="2013-05-26T00:00:00"/>
    <x v="1"/>
    <x v="1"/>
    <s v="DTP"/>
    <n v="3"/>
    <x v="0"/>
    <n v="3"/>
    <d v="2013-05-29T00:00:00"/>
    <x v="8"/>
    <n v="1660578"/>
    <x v="1"/>
    <x v="0"/>
    <n v="673"/>
    <n v="39.9"/>
    <s v="PORT04PORT09"/>
    <n v="21.470399999999998"/>
    <n v="6.2E-2"/>
    <n v="1686.3377999999998"/>
    <n v="26852.7"/>
  </r>
  <r>
    <n v="1447401891.7"/>
    <d v="2013-05-26T00:00:00"/>
    <x v="1"/>
    <x v="1"/>
    <s v="DTP"/>
    <n v="3"/>
    <x v="0"/>
    <n v="3"/>
    <d v="2013-05-29T00:00:00"/>
    <x v="8"/>
    <n v="1660578"/>
    <x v="1"/>
    <x v="0"/>
    <n v="717"/>
    <n v="41.66"/>
    <s v="PORT04PORT09"/>
    <n v="21.470399999999998"/>
    <n v="6.2E-2"/>
    <n v="1873.4240399999996"/>
    <n v="29870.219999999998"/>
  </r>
  <r>
    <n v="1447196795.7"/>
    <d v="2013-05-26T00:00:00"/>
    <x v="1"/>
    <x v="1"/>
    <s v="DTP"/>
    <n v="3"/>
    <x v="0"/>
    <n v="3"/>
    <d v="2013-05-29T00:00:00"/>
    <x v="8"/>
    <n v="1660578"/>
    <x v="1"/>
    <x v="0"/>
    <n v="501"/>
    <n v="20.5"/>
    <s v="PORT04PORT09"/>
    <n v="21.470399999999998"/>
    <n v="6.2E-2"/>
    <n v="658.2414"/>
    <n v="10270.5"/>
  </r>
  <r>
    <n v="1447156705.7"/>
    <d v="2013-05-26T00:00:00"/>
    <x v="1"/>
    <x v="1"/>
    <s v="DTP"/>
    <n v="3"/>
    <x v="0"/>
    <n v="3"/>
    <d v="2013-05-29T00:00:00"/>
    <x v="8"/>
    <n v="1660578"/>
    <x v="1"/>
    <x v="0"/>
    <n v="927"/>
    <n v="69.72"/>
    <s v="PORT04PORT09"/>
    <n v="21.470399999999998"/>
    <n v="6.2E-2"/>
    <n v="4028.5576799999999"/>
    <n v="64630.44"/>
  </r>
  <r>
    <n v="1447389179.7"/>
    <d v="2013-05-26T00:00:00"/>
    <x v="1"/>
    <x v="1"/>
    <s v="DTP"/>
    <n v="3"/>
    <x v="0"/>
    <n v="3"/>
    <d v="2013-05-29T00:00:00"/>
    <x v="8"/>
    <n v="1660578"/>
    <x v="1"/>
    <x v="0"/>
    <n v="423"/>
    <n v="14.56"/>
    <s v="PORT04PORT09"/>
    <n v="21.470399999999998"/>
    <n v="6.2E-2"/>
    <n v="403.32096000000001"/>
    <n v="6158.88"/>
  </r>
  <r>
    <n v="1447173931.7"/>
    <d v="2013-05-26T00:00:00"/>
    <x v="1"/>
    <x v="1"/>
    <s v="DTP"/>
    <n v="3"/>
    <x v="0"/>
    <n v="3"/>
    <d v="2013-05-29T00:00:00"/>
    <x v="8"/>
    <n v="1660578"/>
    <x v="1"/>
    <x v="0"/>
    <n v="881"/>
    <n v="60.46"/>
    <s v="PORT04PORT09"/>
    <n v="21.470399999999998"/>
    <n v="6.2E-2"/>
    <n v="3323.9165200000002"/>
    <n v="53265.26"/>
  </r>
  <r>
    <n v="1447258792.7"/>
    <d v="2013-05-26T00:00:00"/>
    <x v="1"/>
    <x v="1"/>
    <s v="DTP"/>
    <n v="3"/>
    <x v="0"/>
    <n v="3"/>
    <d v="2013-05-29T00:00:00"/>
    <x v="8"/>
    <n v="1660578"/>
    <x v="1"/>
    <x v="0"/>
    <n v="618"/>
    <n v="29.08"/>
    <s v="PORT04PORT09"/>
    <n v="21.470399999999998"/>
    <n v="6.2E-2"/>
    <n v="1135.6996799999999"/>
    <n v="17971.439999999999"/>
  </r>
  <r>
    <n v="1447323881.7"/>
    <d v="2013-05-26T00:00:00"/>
    <x v="1"/>
    <x v="1"/>
    <s v="DTP"/>
    <n v="3"/>
    <x v="0"/>
    <n v="3"/>
    <d v="2013-05-29T00:00:00"/>
    <x v="8"/>
    <n v="1660578"/>
    <x v="1"/>
    <x v="0"/>
    <n v="708"/>
    <n v="41.86"/>
    <s v="PORT04PORT09"/>
    <n v="21.470399999999998"/>
    <n v="6.2E-2"/>
    <n v="1858.95696"/>
    <n v="29636.880000000001"/>
  </r>
  <r>
    <n v="1447165550.7"/>
    <d v="2013-05-26T00:00:00"/>
    <x v="1"/>
    <x v="1"/>
    <s v="DTP"/>
    <n v="3"/>
    <x v="0"/>
    <n v="3"/>
    <d v="2013-05-29T00:00:00"/>
    <x v="8"/>
    <n v="1660578"/>
    <x v="1"/>
    <x v="0"/>
    <n v="596"/>
    <n v="31.52"/>
    <s v="PORT04PORT09"/>
    <n v="21.470399999999998"/>
    <n v="6.2E-2"/>
    <n v="1186.1974399999999"/>
    <n v="18785.919999999998"/>
  </r>
  <r>
    <n v="1447374419.7"/>
    <d v="2013-05-26T00:00:00"/>
    <x v="1"/>
    <x v="1"/>
    <s v="DTP"/>
    <n v="3"/>
    <x v="0"/>
    <n v="3"/>
    <d v="2013-05-29T00:00:00"/>
    <x v="8"/>
    <n v="1660578"/>
    <x v="1"/>
    <x v="0"/>
    <n v="527"/>
    <n v="30.66"/>
    <s v="PORT04PORT09"/>
    <n v="21.470399999999998"/>
    <n v="6.2E-2"/>
    <n v="1023.25524"/>
    <n v="16157.82"/>
  </r>
  <r>
    <n v="1447168274.7"/>
    <d v="2013-05-26T00:00:00"/>
    <x v="1"/>
    <x v="1"/>
    <s v="DTP"/>
    <n v="3"/>
    <x v="0"/>
    <n v="3"/>
    <d v="2013-05-29T00:00:00"/>
    <x v="8"/>
    <n v="1660579"/>
    <x v="1"/>
    <x v="0"/>
    <n v="322"/>
    <n v="2.7117199797492892"/>
    <s v="PORT04PORT09"/>
    <n v="21.470399999999998"/>
    <n v="6.2E-2"/>
    <n v="75.607177675714809"/>
    <n v="873.17383347927114"/>
  </r>
  <r>
    <n v="1447164254.7"/>
    <d v="2013-05-26T00:00:00"/>
    <x v="1"/>
    <x v="1"/>
    <s v="DTP"/>
    <n v="3"/>
    <x v="0"/>
    <n v="3"/>
    <d v="2013-05-29T00:00:00"/>
    <x v="8"/>
    <n v="1689012"/>
    <x v="1"/>
    <x v="0"/>
    <n v="1112"/>
    <n v="4.7948800548117907"/>
    <s v="PORT04PORT09"/>
    <n v="21.470399999999998"/>
    <n v="6.2E-2"/>
    <n v="352.04861049894407"/>
    <n v="5331.9066209507109"/>
  </r>
  <r>
    <n v="1447367166.7"/>
    <d v="2013-05-26T00:00:00"/>
    <x v="1"/>
    <x v="1"/>
    <s v="DTP"/>
    <n v="3"/>
    <x v="0"/>
    <n v="3"/>
    <d v="2013-05-29T00:00:00"/>
    <x v="8"/>
    <n v="1689012"/>
    <x v="1"/>
    <x v="0"/>
    <n v="1044"/>
    <n v="4.7948800548117907"/>
    <s v="PORT04PORT09"/>
    <n v="21.470399999999998"/>
    <n v="6.2E-2"/>
    <n v="331.8333961878576"/>
    <n v="5005.8547772235097"/>
  </r>
  <r>
    <n v="1447208181.7"/>
    <d v="2013-05-26T00:00:00"/>
    <x v="1"/>
    <x v="1"/>
    <s v="DTP"/>
    <n v="3"/>
    <x v="0"/>
    <n v="3"/>
    <d v="2013-05-29T00:00:00"/>
    <x v="8"/>
    <n v="1689012"/>
    <x v="1"/>
    <x v="0"/>
    <n v="1849"/>
    <n v="9.0982849040053733"/>
    <s v="PORT04PORT09"/>
    <n v="21.470399999999998"/>
    <n v="6.2E-2"/>
    <n v="1064.479584825368"/>
    <n v="16822.728787505934"/>
  </r>
  <r>
    <n v="1447377698.7"/>
    <d v="2013-05-26T00:00:00"/>
    <x v="1"/>
    <x v="1"/>
    <s v="DTP"/>
    <n v="3"/>
    <x v="0"/>
    <n v="3"/>
    <d v="2013-05-29T00:00:00"/>
    <x v="8"/>
    <n v="1689012"/>
    <x v="1"/>
    <x v="0"/>
    <n v="2516"/>
    <n v="12.185920150732423"/>
    <s v="PORT04PORT09"/>
    <n v="21.470399999999998"/>
    <n v="6.2E-2"/>
    <n v="1922.3764561530522"/>
    <n v="30659.775099242775"/>
  </r>
  <r>
    <n v="1447295109.7"/>
    <d v="2013-05-26T00:00:00"/>
    <x v="1"/>
    <x v="1"/>
    <s v="DTP"/>
    <n v="3"/>
    <x v="0"/>
    <n v="3"/>
    <d v="2013-05-29T00:00:00"/>
    <x v="8"/>
    <n v="1689012"/>
    <x v="1"/>
    <x v="0"/>
    <n v="1280"/>
    <n v="5.9936000685147377"/>
    <s v="PORT04PORT09"/>
    <n v="21.470399999999998"/>
    <n v="6.2E-2"/>
    <n v="497.1225014373295"/>
    <n v="7671.8080876988643"/>
  </r>
  <r>
    <n v="1447260488.7"/>
    <d v="2013-05-26T00:00:00"/>
    <x v="1"/>
    <x v="1"/>
    <s v="DTP"/>
    <n v="3"/>
    <x v="0"/>
    <n v="3"/>
    <d v="2013-05-29T00:00:00"/>
    <x v="8"/>
    <n v="1689012"/>
    <x v="1"/>
    <x v="0"/>
    <n v="318"/>
    <n v="0.1558336017813832"/>
    <s v="PORT04PORT09"/>
    <n v="21.470399999999998"/>
    <n v="6.2E-2"/>
    <n v="24.542815292721748"/>
    <n v="49.555085366479858"/>
  </r>
  <r>
    <n v="1447291623.7"/>
    <d v="2013-05-26T00:00:00"/>
    <x v="1"/>
    <x v="1"/>
    <s v="DTP"/>
    <n v="3"/>
    <x v="0"/>
    <n v="3"/>
    <d v="2013-05-29T00:00:00"/>
    <x v="8"/>
    <n v="1680561"/>
    <x v="1"/>
    <x v="0"/>
    <n v="3531"/>
    <n v="42.64"/>
    <s v="PORT04PORT09"/>
    <n v="21.470399999999998"/>
    <n v="6.2E-2"/>
    <n v="9356.3044799999989"/>
    <n v="150561.84"/>
  </r>
  <r>
    <n v="1447389217.7"/>
    <d v="2013-05-26T00:00:00"/>
    <x v="1"/>
    <x v="1"/>
    <s v="DTP"/>
    <n v="3"/>
    <x v="0"/>
    <n v="3"/>
    <d v="2013-05-29T00:00:00"/>
    <x v="8"/>
    <n v="1669702"/>
    <x v="1"/>
    <x v="0"/>
    <n v="424"/>
    <n v="1.815260377358491"/>
    <s v="PORT04PORT09"/>
    <n v="21.470399999999998"/>
    <n v="6.2E-2"/>
    <n v="69.189964800000013"/>
    <n v="769.6704000000002"/>
  </r>
  <r>
    <n v="1447175670.7"/>
    <d v="2013-05-26T00:00:00"/>
    <x v="1"/>
    <x v="1"/>
    <s v="DTP"/>
    <n v="3"/>
    <x v="0"/>
    <n v="3"/>
    <d v="2013-05-29T00:00:00"/>
    <x v="8"/>
    <n v="1669702"/>
    <x v="1"/>
    <x v="0"/>
    <n v="880"/>
    <n v="9.36"/>
    <s v="PORT04PORT09"/>
    <n v="21.470399999999998"/>
    <n v="6.2E-2"/>
    <n v="532.15199999999993"/>
    <n v="8236.7999999999993"/>
  </r>
  <r>
    <n v="1447365768.7"/>
    <d v="2013-05-26T00:00:00"/>
    <x v="1"/>
    <x v="1"/>
    <s v="DTP"/>
    <n v="3"/>
    <x v="0"/>
    <n v="3"/>
    <d v="2013-05-29T00:00:00"/>
    <x v="8"/>
    <n v="1662552"/>
    <x v="1"/>
    <x v="0"/>
    <n v="347"/>
    <n v="0.34400717098801359"/>
    <s v="PORT04PORT09"/>
    <n v="21.470399999999998"/>
    <n v="6.2E-2"/>
    <n v="28.871370276636121"/>
    <n v="119.37048833284072"/>
  </r>
  <r>
    <n v="1447165527.7"/>
    <d v="2013-05-26T00:00:00"/>
    <x v="1"/>
    <x v="1"/>
    <s v="DTP"/>
    <n v="3"/>
    <x v="0"/>
    <n v="3"/>
    <d v="2013-05-29T00:00:00"/>
    <x v="8"/>
    <n v="1662552"/>
    <x v="1"/>
    <x v="0"/>
    <n v="370"/>
    <n v="0.481610039383219"/>
    <s v="PORT04PORT09"/>
    <n v="21.470399999999998"/>
    <n v="6.2E-2"/>
    <n v="32.518534303451041"/>
    <n v="178.19571457179103"/>
  </r>
  <r>
    <n v="1447337842.7"/>
    <d v="2013-05-26T00:00:00"/>
    <x v="1"/>
    <x v="1"/>
    <s v="DTP"/>
    <n v="3"/>
    <x v="0"/>
    <n v="3"/>
    <d v="2013-05-29T00:00:00"/>
    <x v="8"/>
    <n v="1662552"/>
    <x v="1"/>
    <x v="0"/>
    <n v="910"/>
    <n v="2.660322122307305"/>
    <s v="PORT04PORT09"/>
    <n v="21.470399999999998"/>
    <n v="6.2E-2"/>
    <n v="171.56577414057813"/>
    <n v="2420.8931312996474"/>
  </r>
  <r>
    <n v="1447226509.7"/>
    <d v="2013-05-26T00:00:00"/>
    <x v="1"/>
    <x v="1"/>
    <s v="DTP"/>
    <n v="3"/>
    <x v="0"/>
    <n v="3"/>
    <d v="2013-05-29T00:00:00"/>
    <x v="8"/>
    <n v="1662552"/>
    <x v="1"/>
    <x v="0"/>
    <n v="604"/>
    <n v="1.3760286839520544"/>
    <s v="PORT04PORT09"/>
    <n v="21.470399999999998"/>
    <n v="6.2E-2"/>
    <n v="72.999922156636529"/>
    <n v="831.12132510704078"/>
  </r>
  <r>
    <n v="1447206316.7"/>
    <d v="2013-05-26T00:00:00"/>
    <x v="1"/>
    <x v="1"/>
    <s v="DTP"/>
    <n v="3"/>
    <x v="0"/>
    <n v="3"/>
    <d v="2013-05-29T00:00:00"/>
    <x v="8"/>
    <n v="1662552"/>
    <x v="1"/>
    <x v="0"/>
    <n v="784"/>
    <n v="2.5043722047927388"/>
    <s v="PORT04PORT09"/>
    <n v="21.470399999999998"/>
    <n v="6.2E-2"/>
    <n v="143.20292413056546"/>
    <n v="1963.4278085575072"/>
  </r>
  <r>
    <n v="1447355130.7"/>
    <d v="2013-05-26T00:00:00"/>
    <x v="1"/>
    <x v="1"/>
    <s v="DTP"/>
    <n v="3"/>
    <x v="0"/>
    <n v="3"/>
    <d v="2013-05-29T00:00:00"/>
    <x v="8"/>
    <n v="1662552"/>
    <x v="1"/>
    <x v="0"/>
    <n v="323"/>
    <n v="0.34400717098801359"/>
    <s v="PORT04PORT09"/>
    <n v="21.470399999999998"/>
    <n v="6.2E-2"/>
    <n v="28.35948760620596"/>
    <n v="111.11431622912839"/>
  </r>
  <r>
    <n v="1447295175.7"/>
    <d v="2013-05-26T00:00:00"/>
    <x v="1"/>
    <x v="1"/>
    <s v="DTP"/>
    <n v="3"/>
    <x v="0"/>
    <n v="3"/>
    <d v="2013-05-29T00:00:00"/>
    <x v="8"/>
    <n v="1662552"/>
    <x v="1"/>
    <x v="0"/>
    <n v="268"/>
    <n v="9.1735245596803613E-2"/>
    <s v="PORT04PORT09"/>
    <n v="21.470399999999998"/>
    <n v="6.2E-2"/>
    <n v="22.994672840836486"/>
    <n v="24.585045819943367"/>
  </r>
  <r>
    <n v="1447266900.7"/>
    <d v="2013-05-26T00:00:00"/>
    <x v="1"/>
    <x v="1"/>
    <s v="DTP"/>
    <n v="3"/>
    <x v="0"/>
    <n v="3"/>
    <d v="2013-05-29T00:00:00"/>
    <x v="8"/>
    <n v="1662552"/>
    <x v="1"/>
    <x v="0"/>
    <n v="704"/>
    <n v="1.7888372891376705"/>
    <s v="PORT04PORT09"/>
    <n v="21.470399999999998"/>
    <n v="6.2E-2"/>
    <n v="99.549569996281036"/>
    <n v="1259.34145155292"/>
  </r>
  <r>
    <n v="1447367942.7"/>
    <d v="2013-05-26T00:00:00"/>
    <x v="1"/>
    <x v="1"/>
    <s v="DTP"/>
    <n v="3"/>
    <x v="0"/>
    <n v="3"/>
    <d v="2013-05-29T00:00:00"/>
    <x v="8"/>
    <n v="1662552"/>
    <x v="1"/>
    <x v="0"/>
    <n v="358"/>
    <n v="0.45867622798401808"/>
    <s v="PORT04PORT09"/>
    <n v="21.470399999999998"/>
    <n v="6.2E-2"/>
    <n v="31.651177556333263"/>
    <n v="164.20608961827847"/>
  </r>
  <r>
    <n v="1447258850.7"/>
    <d v="2013-05-26T00:00:00"/>
    <x v="1"/>
    <x v="1"/>
    <s v="DTP"/>
    <n v="3"/>
    <x v="0"/>
    <n v="3"/>
    <d v="2013-05-29T00:00:00"/>
    <x v="8"/>
    <n v="1662552"/>
    <x v="1"/>
    <x v="0"/>
    <n v="314"/>
    <n v="0.22933811399200904"/>
    <s v="PORT04PORT09"/>
    <n v="21.470399999999998"/>
    <n v="6.2E-2"/>
    <n v="25.935154403196428"/>
    <n v="72.012167793490832"/>
  </r>
  <r>
    <n v="1447359744.7"/>
    <d v="2013-05-26T00:00:00"/>
    <x v="1"/>
    <x v="1"/>
    <s v="DTP"/>
    <n v="3"/>
    <x v="0"/>
    <n v="3"/>
    <d v="2013-05-29T00:00:00"/>
    <x v="8"/>
    <n v="1662552"/>
    <x v="1"/>
    <x v="0"/>
    <n v="287"/>
    <n v="9.1735245596803613E-2"/>
    <s v="PORT04PORT09"/>
    <n v="21.470399999999998"/>
    <n v="6.2E-2"/>
    <n v="23.102736960149521"/>
    <n v="26.328015486282638"/>
  </r>
  <r>
    <n v="1447251217.7"/>
    <d v="2013-05-26T00:00:00"/>
    <x v="1"/>
    <x v="1"/>
    <s v="DTP"/>
    <n v="3"/>
    <x v="0"/>
    <n v="3"/>
    <d v="2013-05-29T00:00:00"/>
    <x v="8"/>
    <n v="1662552"/>
    <x v="1"/>
    <x v="0"/>
    <n v="388"/>
    <n v="0.38070126922673503"/>
    <s v="PORT04PORT09"/>
    <n v="21.470399999999998"/>
    <n v="6.2E-2"/>
    <n v="30.628549732518337"/>
    <n v="147.71209245997318"/>
  </r>
  <r>
    <n v="1447367920.7"/>
    <d v="2013-05-26T00:00:00"/>
    <x v="1"/>
    <x v="1"/>
    <s v="DTP"/>
    <n v="3"/>
    <x v="0"/>
    <n v="3"/>
    <d v="2013-05-29T00:00:00"/>
    <x v="8"/>
    <n v="1662552"/>
    <x v="1"/>
    <x v="0"/>
    <n v="400"/>
    <n v="0.53665118674130119"/>
    <s v="PORT04PORT09"/>
    <n v="21.470399999999998"/>
    <n v="6.2E-2"/>
    <n v="34.779349431184265"/>
    <n v="214.66047469652048"/>
  </r>
  <r>
    <n v="1447370724.7"/>
    <d v="2013-05-26T00:00:00"/>
    <x v="1"/>
    <x v="1"/>
    <s v="DTP"/>
    <n v="3"/>
    <x v="0"/>
    <n v="3"/>
    <d v="2013-05-29T00:00:00"/>
    <x v="8"/>
    <n v="1662552"/>
    <x v="1"/>
    <x v="0"/>
    <n v="1111"/>
    <n v="3.12"/>
    <s v="PORT04PORT09"/>
    <n v="21.470399999999998"/>
    <n v="6.2E-2"/>
    <n v="236.38224000000002"/>
    <n v="3466.32"/>
  </r>
  <r>
    <n v="1447321829.7"/>
    <d v="2013-05-26T00:00:00"/>
    <x v="1"/>
    <x v="1"/>
    <s v="DTP"/>
    <n v="3"/>
    <x v="0"/>
    <n v="3"/>
    <d v="2013-05-29T00:00:00"/>
    <x v="8"/>
    <n v="1662554"/>
    <x v="1"/>
    <x v="0"/>
    <n v="1271"/>
    <n v="3.42"/>
    <s v="PORT04PORT09"/>
    <n v="21.470399999999998"/>
    <n v="6.2E-2"/>
    <n v="290.97323999999998"/>
    <n v="4346.82"/>
  </r>
  <r>
    <n v="1447275636.7"/>
    <d v="2013-05-26T00:00:00"/>
    <x v="1"/>
    <x v="1"/>
    <s v="DTP"/>
    <n v="3"/>
    <x v="0"/>
    <n v="3"/>
    <d v="2013-05-29T00:00:00"/>
    <x v="8"/>
    <n v="1656350"/>
    <x v="1"/>
    <x v="0"/>
    <n v="435"/>
    <n v="10.829404329963126"/>
    <s v="PORT04PORT09"/>
    <n v="21.470399999999998"/>
    <n v="6.2E-2"/>
    <n v="313.53943477910548"/>
    <n v="4710.7908835339595"/>
  </r>
  <r>
    <n v="1447258781.7"/>
    <d v="2013-05-26T00:00:00"/>
    <x v="1"/>
    <x v="1"/>
    <s v="DTP"/>
    <n v="3"/>
    <x v="0"/>
    <n v="3"/>
    <d v="2013-05-29T00:00:00"/>
    <x v="8"/>
    <n v="1656350"/>
    <x v="1"/>
    <x v="0"/>
    <n v="350"/>
    <n v="1.6712043719078897"/>
    <s v="PORT04PORT09"/>
    <n v="21.470399999999998"/>
    <n v="6.2E-2"/>
    <n v="57.735534870401203"/>
    <n v="584.92153016776138"/>
  </r>
  <r>
    <n v="1447258766.7"/>
    <d v="2013-05-26T00:00:00"/>
    <x v="1"/>
    <x v="1"/>
    <s v="DTP"/>
    <n v="3"/>
    <x v="0"/>
    <n v="3"/>
    <d v="2013-05-29T00:00:00"/>
    <x v="8"/>
    <n v="1656350"/>
    <x v="1"/>
    <x v="0"/>
    <n v="401"/>
    <n v="5.3478539901052464"/>
    <s v="PORT04PORT09"/>
    <n v="21.470399999999998"/>
    <n v="6.2E-2"/>
    <n v="154.42874590199665"/>
    <n v="2144.4894500322039"/>
  </r>
  <r>
    <n v="1447258767.7"/>
    <d v="2013-05-26T00:00:00"/>
    <x v="1"/>
    <x v="1"/>
    <s v="DTP"/>
    <n v="3"/>
    <x v="0"/>
    <n v="3"/>
    <d v="2013-05-29T00:00:00"/>
    <x v="8"/>
    <n v="1656350"/>
    <x v="1"/>
    <x v="0"/>
    <n v="335"/>
    <n v="5.3478539901052464"/>
    <s v="PORT04PORT09"/>
    <n v="21.470399999999998"/>
    <n v="6.2E-2"/>
    <n v="132.54532737448596"/>
    <n v="1791.5310866852576"/>
  </r>
  <r>
    <n v="1447336038.7"/>
    <d v="2013-05-26T00:00:00"/>
    <x v="1"/>
    <x v="1"/>
    <s v="DTP"/>
    <n v="3"/>
    <x v="0"/>
    <n v="3"/>
    <d v="2013-05-29T00:00:00"/>
    <x v="8"/>
    <n v="1656350"/>
    <x v="1"/>
    <x v="0"/>
    <n v="479"/>
    <n v="12.698430603355227"/>
    <s v="PORT04PORT09"/>
    <n v="21.470399999999998"/>
    <n v="6.2E-2"/>
    <n v="398.5883920584435"/>
    <n v="6082.5482590071542"/>
  </r>
  <r>
    <n v="1447187226.7"/>
    <d v="2013-05-26T00:00:00"/>
    <x v="1"/>
    <x v="1"/>
    <s v="DTP"/>
    <n v="3"/>
    <x v="0"/>
    <n v="3"/>
    <d v="2013-05-29T00:00:00"/>
    <x v="8"/>
    <n v="1656350"/>
    <x v="1"/>
    <x v="0"/>
    <n v="331"/>
    <n v="5.3478539901052464"/>
    <s v="PORT04PORT09"/>
    <n v="21.470399999999998"/>
    <n v="6.2E-2"/>
    <n v="131.21905958493986"/>
    <n v="1770.1396707248366"/>
  </r>
  <r>
    <n v="1447371353.7"/>
    <d v="2013-05-26T00:00:00"/>
    <x v="1"/>
    <x v="1"/>
    <s v="DTP"/>
    <n v="3"/>
    <x v="0"/>
    <n v="3"/>
    <d v="2013-05-29T00:00:00"/>
    <x v="8"/>
    <n v="1656350"/>
    <x v="1"/>
    <x v="0"/>
    <n v="330"/>
    <n v="5.3478539901052464"/>
    <s v="PORT04PORT09"/>
    <n v="21.470399999999998"/>
    <n v="6.2E-2"/>
    <n v="130.88749263755335"/>
    <n v="1764.7918167347314"/>
  </r>
  <r>
    <n v="1447206389.7"/>
    <d v="2013-05-26T00:00:00"/>
    <x v="1"/>
    <x v="1"/>
    <s v="DTP"/>
    <n v="3"/>
    <x v="0"/>
    <n v="3"/>
    <d v="2013-05-29T00:00:00"/>
    <x v="8"/>
    <n v="1656350"/>
    <x v="1"/>
    <x v="0"/>
    <n v="334"/>
    <n v="2.7407751699289391"/>
    <s v="PORT04PORT09"/>
    <n v="21.470399999999998"/>
    <n v="6.2E-2"/>
    <n v="78.226372218888471"/>
    <n v="915.41890675626564"/>
  </r>
  <r>
    <n v="1447179704.7"/>
    <d v="2013-05-26T00:00:00"/>
    <x v="1"/>
    <x v="1"/>
    <s v="DTP"/>
    <n v="3"/>
    <x v="0"/>
    <n v="3"/>
    <d v="2013-05-29T00:00:00"/>
    <x v="8"/>
    <n v="1656350"/>
    <x v="1"/>
    <x v="0"/>
    <n v="337"/>
    <n v="0.6684817487631558"/>
    <s v="PORT04PORT09"/>
    <n v="21.470399999999998"/>
    <n v="6.2E-2"/>
    <n v="35.437657658657372"/>
    <n v="225.27834933318351"/>
  </r>
  <r>
    <n v="1447359741.7"/>
    <d v="2013-05-26T00:00:00"/>
    <x v="1"/>
    <x v="1"/>
    <s v="DTP"/>
    <n v="3"/>
    <x v="0"/>
    <n v="3"/>
    <d v="2013-05-29T00:00:00"/>
    <x v="8"/>
    <n v="1652644"/>
    <x v="1"/>
    <x v="0"/>
    <n v="289"/>
    <n v="2.7260504201680669"/>
    <s v="PORT04PORT09"/>
    <n v="21.470399999999998"/>
    <n v="6.2E-2"/>
    <n v="70.315771428571423"/>
    <n v="787.82857142857131"/>
  </r>
  <r>
    <n v="1447163640.7"/>
    <d v="2013-05-26T00:00:00"/>
    <x v="1"/>
    <x v="1"/>
    <s v="DTP"/>
    <n v="3"/>
    <x v="0"/>
    <n v="3"/>
    <d v="2013-05-29T00:00:00"/>
    <x v="8"/>
    <n v="1652644"/>
    <x v="1"/>
    <x v="0"/>
    <n v="340"/>
    <n v="0.54521008403361337"/>
    <s v="PORT04PORT09"/>
    <n v="21.470399999999998"/>
    <n v="6.2E-2"/>
    <n v="32.963428571428565"/>
    <n v="185.37142857142854"/>
  </r>
  <r>
    <n v="1447383193.7"/>
    <d v="2013-05-26T00:00:00"/>
    <x v="1"/>
    <x v="1"/>
    <s v="DTP"/>
    <n v="3"/>
    <x v="0"/>
    <n v="3"/>
    <d v="2013-05-29T00:00:00"/>
    <x v="8"/>
    <n v="1654251"/>
    <x v="1"/>
    <x v="0"/>
    <n v="422"/>
    <n v="11.68"/>
    <s v="PORT04PORT09"/>
    <n v="21.470399999999998"/>
    <n v="6.2E-2"/>
    <n v="327.06592000000001"/>
    <n v="4928.96"/>
  </r>
  <r>
    <n v="1447284972.7"/>
    <d v="2013-05-26T00:00:00"/>
    <x v="1"/>
    <x v="1"/>
    <s v="DTP"/>
    <n v="3"/>
    <x v="0"/>
    <n v="3"/>
    <d v="2013-05-29T00:00:00"/>
    <x v="8"/>
    <n v="1687661"/>
    <x v="1"/>
    <x v="0"/>
    <n v="253"/>
    <n v="4.9600000000000012E-2"/>
    <s v="PORT04PORT09"/>
    <n v="21.470399999999998"/>
    <n v="6.2E-2"/>
    <n v="22.248425599999997"/>
    <n v="12.548800000000004"/>
  </r>
  <r>
    <n v="1447160034.7"/>
    <d v="2013-05-26T00:00:00"/>
    <x v="1"/>
    <x v="1"/>
    <s v="DTP"/>
    <n v="3"/>
    <x v="0"/>
    <n v="3"/>
    <d v="2013-05-29T00:00:00"/>
    <x v="8"/>
    <n v="1687661"/>
    <x v="1"/>
    <x v="0"/>
    <n v="278"/>
    <n v="4.9600000000000012E-2"/>
    <s v="PORT04PORT09"/>
    <n v="21.470399999999998"/>
    <n v="6.2E-2"/>
    <n v="22.325305599999997"/>
    <n v="13.788800000000004"/>
  </r>
  <r>
    <n v="1447323907.7"/>
    <d v="2013-05-26T00:00:00"/>
    <x v="1"/>
    <x v="1"/>
    <s v="DTP"/>
    <n v="3"/>
    <x v="0"/>
    <n v="3"/>
    <d v="2013-05-29T00:00:00"/>
    <x v="8"/>
    <n v="1687661"/>
    <x v="1"/>
    <x v="0"/>
    <n v="329"/>
    <n v="9.9200000000000024E-2"/>
    <s v="PORT04PORT09"/>
    <n v="21.470399999999998"/>
    <n v="6.2E-2"/>
    <n v="23.493881599999998"/>
    <n v="32.636800000000008"/>
  </r>
  <r>
    <n v="1447156690.7"/>
    <d v="2013-05-26T00:00:00"/>
    <x v="1"/>
    <x v="1"/>
    <s v="DTP"/>
    <n v="3"/>
    <x v="0"/>
    <n v="3"/>
    <d v="2013-05-29T00:00:00"/>
    <x v="8"/>
    <n v="1687661"/>
    <x v="1"/>
    <x v="0"/>
    <n v="338"/>
    <n v="0.14880000000000004"/>
    <s v="PORT04PORT09"/>
    <n v="21.470399999999998"/>
    <n v="6.2E-2"/>
    <n v="24.588652799999998"/>
    <n v="50.294400000000017"/>
  </r>
  <r>
    <n v="1447286633.7"/>
    <d v="2013-05-26T00:00:00"/>
    <x v="1"/>
    <x v="1"/>
    <s v="DTP"/>
    <n v="3"/>
    <x v="0"/>
    <n v="3"/>
    <d v="2013-05-29T00:00:00"/>
    <x v="8"/>
    <n v="1687661"/>
    <x v="1"/>
    <x v="0"/>
    <n v="432"/>
    <n v="2.4800000000000004"/>
    <s v="PORT04PORT09"/>
    <n v="21.470399999999998"/>
    <n v="6.2E-2"/>
    <n v="87.894720000000007"/>
    <n v="1071.3600000000001"/>
  </r>
  <r>
    <n v="1447229531.7"/>
    <d v="2013-05-26T00:00:00"/>
    <x v="1"/>
    <x v="1"/>
    <s v="DTP"/>
    <n v="3"/>
    <x v="0"/>
    <n v="3"/>
    <d v="2013-05-29T00:00:00"/>
    <x v="8"/>
    <n v="1687661"/>
    <x v="1"/>
    <x v="0"/>
    <n v="418"/>
    <n v="2.4800000000000004"/>
    <s v="PORT04PORT09"/>
    <n v="21.470399999999998"/>
    <n v="6.2E-2"/>
    <n v="85.742080000000016"/>
    <n v="1036.6400000000001"/>
  </r>
  <r>
    <n v="1447365770.7"/>
    <d v="2013-05-26T00:00:00"/>
    <x v="1"/>
    <x v="1"/>
    <s v="DTP"/>
    <n v="3"/>
    <x v="0"/>
    <n v="3"/>
    <d v="2013-05-29T00:00:00"/>
    <x v="8"/>
    <n v="1687661"/>
    <x v="1"/>
    <x v="0"/>
    <n v="238"/>
    <n v="4.9600000000000012E-2"/>
    <s v="PORT04PORT09"/>
    <n v="21.470399999999998"/>
    <n v="6.2E-2"/>
    <n v="22.202297599999998"/>
    <n v="11.804800000000004"/>
  </r>
  <r>
    <n v="1447332314.7"/>
    <d v="2013-05-26T00:00:00"/>
    <x v="1"/>
    <x v="1"/>
    <s v="DTP"/>
    <n v="3"/>
    <x v="0"/>
    <n v="3"/>
    <d v="2013-05-29T00:00:00"/>
    <x v="8"/>
    <n v="1687661"/>
    <x v="1"/>
    <x v="0"/>
    <n v="523"/>
    <n v="4.84"/>
    <s v="PORT04PORT09"/>
    <n v="21.470399999999998"/>
    <n v="6.2E-2"/>
    <n v="178.41224"/>
    <n v="2531.3199999999997"/>
  </r>
  <r>
    <n v="1447185749.7"/>
    <d v="2013-05-26T00:00:00"/>
    <x v="1"/>
    <x v="1"/>
    <s v="DTP"/>
    <n v="3"/>
    <x v="0"/>
    <n v="3"/>
    <d v="2013-05-29T00:00:00"/>
    <x v="8"/>
    <n v="1687346"/>
    <x v="1"/>
    <x v="0"/>
    <n v="257"/>
    <n v="0.39655616699684476"/>
    <s v="PORT04PORT09"/>
    <n v="21.470399999999998"/>
    <n v="6.2E-2"/>
    <n v="27.78912596492772"/>
    <n v="101.9149349181891"/>
  </r>
  <r>
    <n v="1447346496.7"/>
    <d v="2013-05-26T00:00:00"/>
    <x v="1"/>
    <x v="1"/>
    <s v="DTP"/>
    <n v="3"/>
    <x v="0"/>
    <n v="3"/>
    <d v="2013-05-29T00:00:00"/>
    <x v="8"/>
    <n v="1687346"/>
    <x v="1"/>
    <x v="0"/>
    <n v="696"/>
    <n v="8.3485508841440996"/>
    <s v="PORT04PORT09"/>
    <n v="21.470399999999998"/>
    <n v="6.2E-2"/>
    <n v="381.72706775258615"/>
    <n v="5810.5914153642934"/>
  </r>
  <r>
    <n v="1447269487.7"/>
    <d v="2013-05-26T00:00:00"/>
    <x v="1"/>
    <x v="1"/>
    <s v="DTP"/>
    <n v="3"/>
    <x v="0"/>
    <n v="3"/>
    <d v="2013-05-29T00:00:00"/>
    <x v="8"/>
    <n v="1687346"/>
    <x v="1"/>
    <x v="0"/>
    <n v="598"/>
    <n v="7.3884675324675282"/>
    <s v="PORT04PORT09"/>
    <n v="21.470399999999998"/>
    <n v="6.2E-2"/>
    <n v="295.40522223376604"/>
    <n v="4418.303584415582"/>
  </r>
  <r>
    <n v="1447283703.7"/>
    <d v="2013-05-26T00:00:00"/>
    <x v="1"/>
    <x v="1"/>
    <s v="DTP"/>
    <n v="3"/>
    <x v="0"/>
    <n v="3"/>
    <d v="2013-05-29T00:00:00"/>
    <x v="8"/>
    <n v="1687346"/>
    <x v="1"/>
    <x v="0"/>
    <n v="640"/>
    <n v="8.3485508841440996"/>
    <s v="PORT04PORT09"/>
    <n v="21.470399999999998"/>
    <n v="6.2E-2"/>
    <n v="352.74089908283787"/>
    <n v="5343.0725658522242"/>
  </r>
  <r>
    <n v="1447346588.7"/>
    <d v="2013-05-26T00:00:00"/>
    <x v="1"/>
    <x v="1"/>
    <s v="DTP"/>
    <n v="3"/>
    <x v="0"/>
    <n v="3"/>
    <d v="2013-05-29T00:00:00"/>
    <x v="8"/>
    <n v="1687346"/>
    <x v="1"/>
    <x v="0"/>
    <n v="410"/>
    <n v="2.0871377210360249"/>
    <s v="PORT04PORT09"/>
    <n v="21.470399999999998"/>
    <n v="6.2E-2"/>
    <n v="74.525440868735757"/>
    <n v="855.72646562477019"/>
  </r>
  <r>
    <n v="1447245201.7"/>
    <d v="2013-05-26T00:00:00"/>
    <x v="1"/>
    <x v="1"/>
    <s v="DTP"/>
    <n v="3"/>
    <x v="0"/>
    <n v="3"/>
    <d v="2013-05-29T00:00:00"/>
    <x v="8"/>
    <n v="1687346"/>
    <x v="1"/>
    <x v="0"/>
    <n v="3241"/>
    <n v="63.614131631080753"/>
    <s v="PORT04PORT09"/>
    <n v="21.470399999999998"/>
    <n v="6.2E-2"/>
    <n v="12804.221238212629"/>
    <n v="206173.40061633271"/>
  </r>
  <r>
    <n v="1447346557.7"/>
    <d v="2013-05-26T00:00:00"/>
    <x v="1"/>
    <x v="1"/>
    <s v="DTP"/>
    <n v="3"/>
    <x v="0"/>
    <n v="3"/>
    <d v="2013-05-29T00:00:00"/>
    <x v="8"/>
    <n v="1687346"/>
    <x v="1"/>
    <x v="0"/>
    <n v="679"/>
    <n v="8.3485508841440996"/>
    <s v="PORT04PORT09"/>
    <n v="21.470399999999998"/>
    <n v="6.2E-2"/>
    <n v="372.92769512069827"/>
    <n v="5668.6660503338435"/>
  </r>
  <r>
    <n v="1447367950.7"/>
    <d v="2013-05-26T00:00:00"/>
    <x v="1"/>
    <x v="1"/>
    <s v="DTP"/>
    <n v="3"/>
    <x v="0"/>
    <n v="3"/>
    <d v="2013-05-29T00:00:00"/>
    <x v="8"/>
    <n v="1687346"/>
    <x v="1"/>
    <x v="0"/>
    <n v="332"/>
    <n v="1.0435688605180125"/>
    <s v="PORT04PORT09"/>
    <n v="21.470399999999998"/>
    <n v="6.2E-2"/>
    <n v="42.951221424902769"/>
    <n v="346.46486169198016"/>
  </r>
  <r>
    <n v="1447323817.7"/>
    <d v="2013-05-26T00:00:00"/>
    <x v="1"/>
    <x v="1"/>
    <s v="DTP"/>
    <n v="3"/>
    <x v="0"/>
    <n v="3"/>
    <d v="2013-05-29T00:00:00"/>
    <x v="8"/>
    <n v="1687346"/>
    <x v="1"/>
    <x v="0"/>
    <n v="621"/>
    <n v="5.98"/>
    <s v="PORT04PORT09"/>
    <n v="21.470399999999998"/>
    <n v="6.2E-2"/>
    <n v="251.71236000000005"/>
    <n v="3713.5800000000004"/>
  </r>
  <r>
    <n v="1447323917.7"/>
    <d v="2013-05-26T00:00:00"/>
    <x v="1"/>
    <x v="1"/>
    <s v="DTP"/>
    <n v="3"/>
    <x v="0"/>
    <n v="3"/>
    <d v="2013-05-29T00:00:00"/>
    <x v="8"/>
    <n v="1689469"/>
    <x v="1"/>
    <x v="0"/>
    <n v="323"/>
    <n v="0.20416436242042316"/>
    <s v="PORT04PORT09"/>
    <n v="21.470399999999998"/>
    <n v="6.2E-2"/>
    <n v="25.558995521831392"/>
    <n v="65.945089061796679"/>
  </r>
  <r>
    <n v="1447209518.7"/>
    <d v="2013-05-26T00:00:00"/>
    <x v="1"/>
    <x v="1"/>
    <s v="DTP"/>
    <n v="3"/>
    <x v="0"/>
    <n v="3"/>
    <d v="2013-05-29T00:00:00"/>
    <x v="8"/>
    <n v="1687346"/>
    <x v="1"/>
    <x v="0"/>
    <n v="1064"/>
    <n v="14.78"/>
    <s v="PORT04PORT09"/>
    <n v="21.470399999999998"/>
    <n v="6.2E-2"/>
    <n v="996.47744"/>
    <n v="15725.92"/>
  </r>
  <r>
    <n v="1447381073.7"/>
    <d v="2013-05-26T00:00:00"/>
    <x v="1"/>
    <x v="1"/>
    <s v="DTP"/>
    <n v="3"/>
    <x v="0"/>
    <n v="3"/>
    <d v="2013-05-29T00:00:00"/>
    <x v="8"/>
    <n v="1689469"/>
    <x v="1"/>
    <x v="0"/>
    <n v="1324"/>
    <n v="19.399999999999999"/>
    <s v="PORT04PORT09"/>
    <n v="21.470399999999998"/>
    <n v="6.2E-2"/>
    <n v="1613.9775999999997"/>
    <n v="25685.599999999999"/>
  </r>
  <r>
    <n v="1447163441.7"/>
    <d v="2013-05-26T00:00:00"/>
    <x v="1"/>
    <x v="1"/>
    <s v="DTP"/>
    <n v="3"/>
    <x v="0"/>
    <n v="3"/>
    <d v="2013-05-29T00:00:00"/>
    <x v="8"/>
    <n v="1687346"/>
    <x v="1"/>
    <x v="0"/>
    <n v="1242"/>
    <n v="18.18"/>
    <s v="PORT04PORT09"/>
    <n v="21.470399999999998"/>
    <n v="6.2E-2"/>
    <n v="1421.4031199999999"/>
    <n v="22579.56"/>
  </r>
  <r>
    <n v="1447275684.7"/>
    <d v="2013-05-26T00:00:00"/>
    <x v="1"/>
    <x v="1"/>
    <s v="DTP"/>
    <n v="3"/>
    <x v="0"/>
    <n v="3"/>
    <d v="2013-05-29T00:00:00"/>
    <x v="8"/>
    <n v="1687346"/>
    <x v="1"/>
    <x v="0"/>
    <n v="851"/>
    <n v="12.14"/>
    <s v="PORT04PORT09"/>
    <n v="21.470399999999998"/>
    <n v="6.2E-2"/>
    <n v="662.00108"/>
    <n v="10331.140000000001"/>
  </r>
  <r>
    <n v="1447397834.7"/>
    <d v="2013-05-26T00:00:00"/>
    <x v="1"/>
    <x v="1"/>
    <s v="DTP"/>
    <n v="3"/>
    <x v="0"/>
    <n v="3"/>
    <d v="2013-05-29T00:00:00"/>
    <x v="8"/>
    <n v="1669409"/>
    <x v="1"/>
    <x v="0"/>
    <n v="622"/>
    <n v="3.0460950086576832"/>
    <s v="PORT04PORT09"/>
    <n v="21.470399999999998"/>
    <n v="6.2E-2"/>
    <n v="138.94000791387487"/>
    <n v="1894.6710953850791"/>
  </r>
  <r>
    <n v="1447350621.7"/>
    <d v="2013-05-26T00:00:00"/>
    <x v="1"/>
    <x v="1"/>
    <s v="DTP"/>
    <n v="3"/>
    <x v="0"/>
    <n v="3"/>
    <d v="2013-05-29T00:00:00"/>
    <x v="8"/>
    <n v="1669409"/>
    <x v="1"/>
    <x v="0"/>
    <n v="438"/>
    <n v="1.7709854701498158"/>
    <s v="PORT04PORT09"/>
    <n v="21.470399999999998"/>
    <n v="6.2E-2"/>
    <n v="69.563281427388404"/>
    <n v="775.69163592561927"/>
  </r>
  <r>
    <n v="1447156687.7"/>
    <d v="2013-05-26T00:00:00"/>
    <x v="1"/>
    <x v="1"/>
    <s v="DTP"/>
    <n v="3"/>
    <x v="0"/>
    <n v="3"/>
    <d v="2013-05-29T00:00:00"/>
    <x v="8"/>
    <n v="1669409"/>
    <x v="1"/>
    <x v="0"/>
    <n v="372"/>
    <n v="0.44274636753745394"/>
    <s v="PORT04PORT09"/>
    <n v="21.470399999999998"/>
    <n v="6.2E-2"/>
    <n v="31.681902220883835"/>
    <n v="164.70164872393286"/>
  </r>
  <r>
    <n v="1447389216.7"/>
    <d v="2013-05-26T00:00:00"/>
    <x v="1"/>
    <x v="1"/>
    <s v="DTP"/>
    <n v="3"/>
    <x v="0"/>
    <n v="3"/>
    <d v="2013-05-29T00:00:00"/>
    <x v="8"/>
    <n v="1669409"/>
    <x v="1"/>
    <x v="0"/>
    <n v="1170"/>
    <n v="6.46"/>
    <s v="PORT04PORT09"/>
    <n v="21.470399999999998"/>
    <n v="6.2E-2"/>
    <n v="490.07879999999994"/>
    <n v="7558.2"/>
  </r>
  <r>
    <n v="1447184192.7"/>
    <d v="2013-05-26T00:00:00"/>
    <x v="1"/>
    <x v="1"/>
    <s v="DTP"/>
    <n v="3"/>
    <x v="0"/>
    <n v="3"/>
    <d v="2013-05-29T00:00:00"/>
    <x v="8"/>
    <n v="1668421"/>
    <x v="1"/>
    <x v="0"/>
    <n v="4794"/>
    <n v="30.849927001516122"/>
    <s v="PORT04PORT09"/>
    <n v="21.470399999999998"/>
    <n v="6.2E-2"/>
    <n v="9190.9325028066341"/>
    <n v="147894.55004526829"/>
  </r>
  <r>
    <n v="1447168285.7"/>
    <d v="2013-05-26T00:00:00"/>
    <x v="1"/>
    <x v="1"/>
    <s v="DTP"/>
    <n v="3"/>
    <x v="0"/>
    <n v="3"/>
    <d v="2013-05-29T00:00:00"/>
    <x v="8"/>
    <n v="1677891"/>
    <x v="1"/>
    <x v="0"/>
    <n v="340"/>
    <n v="0.33071269035532991"/>
    <s v="PORT04PORT09"/>
    <n v="21.470399999999998"/>
    <n v="6.2E-2"/>
    <n v="28.441823512690352"/>
    <n v="112.44231472081216"/>
  </r>
  <r>
    <n v="1447255604.7"/>
    <d v="2013-05-26T00:00:00"/>
    <x v="1"/>
    <x v="1"/>
    <s v="DTP"/>
    <n v="3"/>
    <x v="0"/>
    <n v="3"/>
    <d v="2013-05-29T00:00:00"/>
    <x v="8"/>
    <n v="1677891"/>
    <x v="1"/>
    <x v="0"/>
    <n v="1272"/>
    <n v="3.3071269035532991"/>
    <s v="PORT04PORT09"/>
    <n v="21.470399999999998"/>
    <n v="6.2E-2"/>
    <n v="282.28365612182739"/>
    <n v="4206.6654213197962"/>
  </r>
  <r>
    <n v="1447163446.7"/>
    <d v="2013-05-26T00:00:00"/>
    <x v="1"/>
    <x v="1"/>
    <s v="DTP"/>
    <n v="3"/>
    <x v="0"/>
    <n v="3"/>
    <d v="2013-05-29T00:00:00"/>
    <x v="8"/>
    <n v="1677891"/>
    <x v="1"/>
    <x v="0"/>
    <n v="3240"/>
    <n v="9.8800000000000008"/>
    <s v="PORT04PORT09"/>
    <n v="21.470399999999998"/>
    <n v="6.2E-2"/>
    <n v="2006.1648"/>
    <n v="32011.200000000001"/>
  </r>
  <r>
    <n v="1447163445.7"/>
    <d v="2013-05-26T00:00:00"/>
    <x v="1"/>
    <x v="1"/>
    <s v="DTP"/>
    <n v="3"/>
    <x v="0"/>
    <n v="3"/>
    <d v="2013-05-29T00:00:00"/>
    <x v="8"/>
    <n v="1677891"/>
    <x v="1"/>
    <x v="0"/>
    <n v="4275"/>
    <n v="11.64"/>
    <s v="PORT04PORT09"/>
    <n v="21.470399999999998"/>
    <n v="6.2E-2"/>
    <n v="3106.6523999999999"/>
    <n v="49761"/>
  </r>
  <r>
    <n v="1447163444.7"/>
    <d v="2013-05-26T00:00:00"/>
    <x v="1"/>
    <x v="1"/>
    <s v="DTP"/>
    <n v="3"/>
    <x v="0"/>
    <n v="3"/>
    <d v="2013-05-29T00:00:00"/>
    <x v="8"/>
    <n v="1677891"/>
    <x v="1"/>
    <x v="0"/>
    <n v="6306"/>
    <n v="17.940000000000001"/>
    <s v="PORT04PORT09"/>
    <n v="21.470399999999998"/>
    <n v="6.2E-2"/>
    <n v="7035.5080800000014"/>
    <n v="113129.64000000001"/>
  </r>
  <r>
    <n v="1447323709.7"/>
    <d v="2013-05-26T00:00:00"/>
    <x v="1"/>
    <x v="1"/>
    <s v="DTP"/>
    <n v="3"/>
    <x v="0"/>
    <n v="3"/>
    <d v="2013-05-29T00:00:00"/>
    <x v="8"/>
    <n v="1677891"/>
    <x v="1"/>
    <x v="0"/>
    <n v="5323"/>
    <n v="12.680000000000001"/>
    <s v="PORT04PORT09"/>
    <n v="21.470399999999998"/>
    <n v="6.2E-2"/>
    <n v="4206.2000800000005"/>
    <n v="67495.640000000014"/>
  </r>
  <r>
    <n v="1447323710.7"/>
    <d v="2013-05-26T00:00:00"/>
    <x v="1"/>
    <x v="1"/>
    <s v="DTP"/>
    <n v="3"/>
    <x v="0"/>
    <n v="3"/>
    <d v="2013-05-29T00:00:00"/>
    <x v="8"/>
    <n v="1677891"/>
    <x v="1"/>
    <x v="0"/>
    <n v="5274"/>
    <n v="14.680000000000001"/>
    <s v="PORT04PORT09"/>
    <n v="21.470399999999998"/>
    <n v="6.2E-2"/>
    <n v="4821.6542400000008"/>
    <n v="77422.320000000007"/>
  </r>
  <r>
    <n v="1447323713.7"/>
    <d v="2013-05-26T00:00:00"/>
    <x v="1"/>
    <x v="1"/>
    <s v="DTP"/>
    <n v="3"/>
    <x v="0"/>
    <n v="3"/>
    <d v="2013-05-29T00:00:00"/>
    <x v="8"/>
    <n v="1677891"/>
    <x v="1"/>
    <x v="0"/>
    <n v="5262"/>
    <n v="14.680000000000001"/>
    <s v="PORT04PORT09"/>
    <n v="21.470399999999998"/>
    <n v="6.2E-2"/>
    <n v="4810.732320000001"/>
    <n v="77246.16"/>
  </r>
  <r>
    <n v="1447323711.7"/>
    <d v="2013-05-26T00:00:00"/>
    <x v="1"/>
    <x v="1"/>
    <s v="DTP"/>
    <n v="3"/>
    <x v="0"/>
    <n v="3"/>
    <d v="2013-05-29T00:00:00"/>
    <x v="8"/>
    <n v="1677891"/>
    <x v="1"/>
    <x v="0"/>
    <n v="5257"/>
    <n v="13.66"/>
    <s v="PORT04PORT09"/>
    <n v="21.470399999999998"/>
    <n v="6.2E-2"/>
    <n v="4473.7288399999998"/>
    <n v="71810.62"/>
  </r>
  <r>
    <n v="1447323714.7"/>
    <d v="2013-05-26T00:00:00"/>
    <x v="1"/>
    <x v="1"/>
    <s v="DTP"/>
    <n v="3"/>
    <x v="0"/>
    <n v="3"/>
    <d v="2013-05-29T00:00:00"/>
    <x v="8"/>
    <n v="1677891"/>
    <x v="1"/>
    <x v="0"/>
    <n v="5254"/>
    <n v="14.64"/>
    <s v="PORT04PORT09"/>
    <n v="21.470399999999998"/>
    <n v="6.2E-2"/>
    <n v="4790.42112"/>
    <n v="76918.559999999998"/>
  </r>
  <r>
    <n v="1447323712.7"/>
    <d v="2013-05-26T00:00:00"/>
    <x v="1"/>
    <x v="1"/>
    <s v="DTP"/>
    <n v="3"/>
    <x v="0"/>
    <n v="3"/>
    <d v="2013-05-29T00:00:00"/>
    <x v="8"/>
    <n v="1677891"/>
    <x v="1"/>
    <x v="0"/>
    <n v="5305"/>
    <n v="13.58"/>
    <s v="PORT04PORT09"/>
    <n v="21.470399999999998"/>
    <n v="6.2E-2"/>
    <n v="4488.0682000000006"/>
    <n v="72041.899999999994"/>
  </r>
  <r>
    <n v="1447163443.7"/>
    <d v="2013-05-26T00:00:00"/>
    <x v="1"/>
    <x v="1"/>
    <s v="DTP"/>
    <n v="3"/>
    <x v="0"/>
    <n v="3"/>
    <d v="2013-05-29T00:00:00"/>
    <x v="8"/>
    <n v="1677891"/>
    <x v="1"/>
    <x v="0"/>
    <n v="7294"/>
    <n v="17.3"/>
    <s v="PORT04PORT09"/>
    <n v="21.470399999999998"/>
    <n v="6.2E-2"/>
    <n v="7845.0147999999999"/>
    <n v="126186.20000000001"/>
  </r>
  <r>
    <n v="1447255605.7"/>
    <d v="2013-05-26T00:00:00"/>
    <x v="1"/>
    <x v="1"/>
    <s v="DTP"/>
    <n v="3"/>
    <x v="0"/>
    <n v="3"/>
    <d v="2013-05-29T00:00:00"/>
    <x v="8"/>
    <n v="1677891"/>
    <x v="1"/>
    <x v="0"/>
    <n v="9331"/>
    <n v="24.5"/>
    <s v="PORT04PORT09"/>
    <n v="21.470399999999998"/>
    <n v="6.2E-2"/>
    <n v="14195.259399999999"/>
    <n v="228609.5"/>
  </r>
  <r>
    <n v="1447163447.7"/>
    <d v="2013-05-26T00:00:00"/>
    <x v="1"/>
    <x v="1"/>
    <s v="DTP"/>
    <n v="3"/>
    <x v="0"/>
    <n v="3"/>
    <d v="2013-05-29T00:00:00"/>
    <x v="8"/>
    <n v="1677891"/>
    <x v="1"/>
    <x v="0"/>
    <n v="10322"/>
    <n v="25.44"/>
    <s v="PORT04PORT09"/>
    <n v="21.470399999999998"/>
    <n v="6.2E-2"/>
    <n v="16302.154560000001"/>
    <n v="262591.68"/>
  </r>
  <r>
    <n v="1447255606.7"/>
    <d v="2013-05-26T00:00:00"/>
    <x v="1"/>
    <x v="1"/>
    <s v="DTP"/>
    <n v="3"/>
    <x v="0"/>
    <n v="3"/>
    <d v="2013-05-29T00:00:00"/>
    <x v="8"/>
    <n v="1677891"/>
    <x v="1"/>
    <x v="0"/>
    <n v="10324"/>
    <n v="23.419999999999998"/>
    <s v="PORT04PORT09"/>
    <n v="21.470399999999998"/>
    <n v="6.2E-2"/>
    <n v="15012.331359999998"/>
    <n v="241788.08"/>
  </r>
  <r>
    <n v="1447198606.7"/>
    <d v="2013-05-26T00:00:00"/>
    <x v="1"/>
    <x v="1"/>
    <s v="DTP"/>
    <n v="3"/>
    <x v="0"/>
    <n v="3"/>
    <d v="2013-05-29T00:00:00"/>
    <x v="8"/>
    <n v="1677891"/>
    <x v="1"/>
    <x v="0"/>
    <n v="20253"/>
    <n v="53.540000000000006"/>
    <s v="PORT04PORT09"/>
    <n v="21.470399999999998"/>
    <n v="6.2E-2"/>
    <n v="67250.898840000009"/>
    <n v="1084345.6200000001"/>
  </r>
  <r>
    <n v="1447194627.7"/>
    <d v="2013-05-26T00:00:00"/>
    <x v="1"/>
    <x v="1"/>
    <s v="DTP"/>
    <n v="3"/>
    <x v="0"/>
    <n v="3"/>
    <d v="2013-05-29T00:00:00"/>
    <x v="8"/>
    <n v="1651126"/>
    <x v="1"/>
    <x v="0"/>
    <n v="346"/>
    <n v="1.731166666666667"/>
    <s v="PORT04PORT09"/>
    <n v="21.470399999999998"/>
    <n v="6.2E-2"/>
    <n v="58.607387333333335"/>
    <n v="598.98366666666675"/>
  </r>
  <r>
    <n v="1447233393.7"/>
    <d v="2013-05-26T00:00:00"/>
    <x v="1"/>
    <x v="1"/>
    <s v="DTP"/>
    <n v="3"/>
    <x v="0"/>
    <n v="3"/>
    <d v="2013-05-29T00:00:00"/>
    <x v="8"/>
    <n v="1651126"/>
    <x v="1"/>
    <x v="0"/>
    <n v="374"/>
    <n v="4.24"/>
    <s v="PORT04PORT09"/>
    <n v="21.470399999999998"/>
    <n v="6.2E-2"/>
    <n v="119.78752"/>
    <n v="1585.76"/>
  </r>
  <r>
    <n v="1447184614.7"/>
    <d v="2013-05-26T00:00:00"/>
    <x v="1"/>
    <x v="1"/>
    <s v="DTP"/>
    <n v="3"/>
    <x v="0"/>
    <n v="3"/>
    <d v="2013-05-29T00:00:00"/>
    <x v="8"/>
    <n v="1651350"/>
    <x v="1"/>
    <x v="0"/>
    <n v="434"/>
    <n v="6.9"/>
    <s v="PORT04PORT09"/>
    <n v="21.470399999999998"/>
    <n v="6.2E-2"/>
    <n v="207.13560000000001"/>
    <n v="2994.6000000000004"/>
  </r>
  <r>
    <n v="1447258851.7"/>
    <d v="2013-05-26T00:00:00"/>
    <x v="1"/>
    <x v="1"/>
    <s v="DTP"/>
    <n v="3"/>
    <x v="0"/>
    <n v="3"/>
    <d v="2013-05-29T00:00:00"/>
    <x v="8"/>
    <n v="1655373"/>
    <x v="1"/>
    <x v="0"/>
    <n v="291"/>
    <n v="0.78652756480843677"/>
    <s v="PORT04PORT09"/>
    <n v="21.470399999999998"/>
    <n v="6.2E-2"/>
    <n v="35.660930324273814"/>
    <n v="228.87952135925511"/>
  </r>
  <r>
    <n v="1447353784.7"/>
    <d v="2013-05-26T00:00:00"/>
    <x v="1"/>
    <x v="1"/>
    <s v="DTP"/>
    <n v="3"/>
    <x v="0"/>
    <n v="3"/>
    <d v="2013-05-29T00:00:00"/>
    <x v="8"/>
    <n v="1655373"/>
    <x v="1"/>
    <x v="0"/>
    <n v="296"/>
    <n v="0.78652756480843677"/>
    <s v="PORT04PORT09"/>
    <n v="21.470399999999998"/>
    <n v="6.2E-2"/>
    <n v="35.904753869364427"/>
    <n v="232.8121591832973"/>
  </r>
  <r>
    <n v="1447159977.7"/>
    <d v="2013-05-26T00:00:00"/>
    <x v="1"/>
    <x v="1"/>
    <s v="DTP"/>
    <n v="3"/>
    <x v="0"/>
    <n v="3"/>
    <d v="2013-05-29T00:00:00"/>
    <x v="8"/>
    <n v="1655373"/>
    <x v="1"/>
    <x v="0"/>
    <n v="244"/>
    <n v="0.39326378240421839"/>
    <s v="PORT04PORT09"/>
    <n v="21.470399999999998"/>
    <n v="6.2E-2"/>
    <n v="27.419694500211016"/>
    <n v="95.95636290662928"/>
  </r>
  <r>
    <n v="1447198883.7"/>
    <d v="2013-05-26T00:00:00"/>
    <x v="1"/>
    <x v="1"/>
    <s v="DTP"/>
    <n v="3"/>
    <x v="0"/>
    <n v="3"/>
    <d v="2013-05-29T00:00:00"/>
    <x v="8"/>
    <n v="1655373"/>
    <x v="1"/>
    <x v="0"/>
    <n v="301"/>
    <n v="0.78652756480843677"/>
    <s v="PORT04PORT09"/>
    <n v="21.470399999999998"/>
    <n v="6.2E-2"/>
    <n v="36.148577414455048"/>
    <n v="236.74479700733946"/>
  </r>
  <r>
    <n v="1447198882.7"/>
    <d v="2013-05-26T00:00:00"/>
    <x v="1"/>
    <x v="1"/>
    <s v="DTP"/>
    <n v="3"/>
    <x v="0"/>
    <n v="3"/>
    <d v="2013-05-29T00:00:00"/>
    <x v="8"/>
    <n v="1655723"/>
    <x v="1"/>
    <x v="0"/>
    <n v="291"/>
    <n v="0.26510604125083076"/>
    <s v="PORT04PORT09"/>
    <n v="21.470399999999998"/>
    <n v="6.2E-2"/>
    <n v="26.253443196247488"/>
    <n v="77.145858003991748"/>
  </r>
  <r>
    <n v="1447336257.7"/>
    <d v="2013-05-26T00:00:00"/>
    <x v="1"/>
    <x v="1"/>
    <s v="DTP"/>
    <n v="3"/>
    <x v="0"/>
    <n v="3"/>
    <d v="2013-05-29T00:00:00"/>
    <x v="8"/>
    <n v="1655723"/>
    <x v="1"/>
    <x v="0"/>
    <n v="333"/>
    <n v="2.6510604125083077"/>
    <s v="PORT04PORT09"/>
    <n v="21.470399999999998"/>
    <n v="6.2E-2"/>
    <n v="76.204193276646521"/>
    <n v="882.80311736526642"/>
  </r>
  <r>
    <n v="1447208878.7"/>
    <d v="2013-05-26T00:00:00"/>
    <x v="1"/>
    <x v="1"/>
    <s v="DTP"/>
    <n v="3"/>
    <x v="0"/>
    <n v="3"/>
    <d v="2013-05-29T00:00:00"/>
    <x v="8"/>
    <n v="1655723"/>
    <x v="1"/>
    <x v="0"/>
    <n v="279"/>
    <n v="0.1060424165003323"/>
    <s v="PORT04PORT09"/>
    <n v="21.470399999999998"/>
    <n v="6.2E-2"/>
    <n v="23.304721720622744"/>
    <n v="29.585834203592714"/>
  </r>
  <r>
    <n v="1447390666.7"/>
    <d v="2013-05-26T00:00:00"/>
    <x v="1"/>
    <x v="1"/>
    <s v="DTP"/>
    <n v="3"/>
    <x v="0"/>
    <n v="3"/>
    <d v="2013-05-29T00:00:00"/>
    <x v="8"/>
    <n v="1652538"/>
    <x v="1"/>
    <x v="0"/>
    <n v="344"/>
    <n v="1.4506666666666665"/>
    <s v="PORT04PORT09"/>
    <n v="21.470399999999998"/>
    <n v="6.2E-2"/>
    <n v="52.410218666666665"/>
    <n v="499.02933333333328"/>
  </r>
  <r>
    <n v="1447196645.7"/>
    <d v="2013-05-26T00:00:00"/>
    <x v="1"/>
    <x v="1"/>
    <s v="DTP"/>
    <n v="3"/>
    <x v="0"/>
    <n v="3"/>
    <d v="2013-05-29T00:00:00"/>
    <x v="8"/>
    <n v="1657063"/>
    <x v="1"/>
    <x v="0"/>
    <n v="348"/>
    <n v="0.41478373143963843"/>
    <s v="PORT04PORT09"/>
    <n v="21.470399999999998"/>
    <n v="6.2E-2"/>
    <n v="30.419773789541637"/>
    <n v="144.34473854099417"/>
  </r>
  <r>
    <n v="1447357376.7"/>
    <d v="2013-05-26T00:00:00"/>
    <x v="1"/>
    <x v="1"/>
    <s v="DTP"/>
    <n v="3"/>
    <x v="0"/>
    <n v="3"/>
    <d v="2013-05-29T00:00:00"/>
    <x v="8"/>
    <n v="1657063"/>
    <x v="1"/>
    <x v="0"/>
    <n v="386"/>
    <n v="2.4887023886378308"/>
    <s v="PORT04PORT09"/>
    <n v="21.470399999999998"/>
    <n v="6.2E-2"/>
    <n v="81.03002556488056"/>
    <n v="960.63912201420271"/>
  </r>
  <r>
    <n v="1447204324.7"/>
    <d v="2013-05-26T00:00:00"/>
    <x v="1"/>
    <x v="1"/>
    <s v="DTP"/>
    <n v="3"/>
    <x v="0"/>
    <n v="3"/>
    <d v="2013-05-29T00:00:00"/>
    <x v="8"/>
    <n v="1657063"/>
    <x v="1"/>
    <x v="0"/>
    <n v="435"/>
    <n v="2.4887023886378308"/>
    <s v="PORT04PORT09"/>
    <n v="21.470399999999998"/>
    <n v="6.2E-2"/>
    <n v="88.590703421562296"/>
    <n v="1082.5855390574563"/>
  </r>
  <r>
    <n v="1447336031.7"/>
    <d v="2013-05-26T00:00:00"/>
    <x v="1"/>
    <x v="1"/>
    <s v="DTP"/>
    <n v="3"/>
    <x v="0"/>
    <n v="3"/>
    <d v="2013-05-29T00:00:00"/>
    <x v="8"/>
    <n v="1657063"/>
    <x v="1"/>
    <x v="0"/>
    <n v="301"/>
    <n v="0.82956746287927685"/>
    <s v="PORT04PORT09"/>
    <n v="21.470399999999998"/>
    <n v="6.2E-2"/>
    <n v="36.95178799225306"/>
    <n v="249.69980632666233"/>
  </r>
  <r>
    <n v="1447159851.7"/>
    <d v="2013-05-26T00:00:00"/>
    <x v="1"/>
    <x v="1"/>
    <s v="DTP"/>
    <n v="3"/>
    <x v="0"/>
    <n v="3"/>
    <d v="2013-05-29T00:00:00"/>
    <x v="8"/>
    <n v="1657063"/>
    <x v="1"/>
    <x v="0"/>
    <n v="432"/>
    <n v="2.4887023886378308"/>
    <s v="PORT04PORT09"/>
    <n v="21.470399999999998"/>
    <n v="6.2E-2"/>
    <n v="88.127804777275657"/>
    <n v="1075.1194318915429"/>
  </r>
  <r>
    <n v="1447266888.7"/>
    <d v="2013-05-26T00:00:00"/>
    <x v="1"/>
    <x v="1"/>
    <s v="DTP"/>
    <n v="3"/>
    <x v="0"/>
    <n v="3"/>
    <d v="2013-05-29T00:00:00"/>
    <x v="8"/>
    <n v="1657063"/>
    <x v="1"/>
    <x v="0"/>
    <n v="470"/>
    <n v="2.58"/>
    <s v="PORT04PORT09"/>
    <n v="21.470399999999998"/>
    <n v="6.2E-2"/>
    <n v="96.651599999999988"/>
    <n v="1212.6000000000001"/>
  </r>
  <r>
    <n v="1447367941.7"/>
    <d v="2013-05-26T00:00:00"/>
    <x v="1"/>
    <x v="1"/>
    <s v="DTP"/>
    <n v="3"/>
    <x v="0"/>
    <n v="3"/>
    <d v="2013-05-29T00:00:00"/>
    <x v="8"/>
    <n v="1657063"/>
    <x v="1"/>
    <x v="0"/>
    <n v="437"/>
    <n v="2.68"/>
    <s v="PORT04PORT09"/>
    <n v="21.470399999999998"/>
    <n v="6.2E-2"/>
    <n v="94.082319999999996"/>
    <n v="1171.1600000000001"/>
  </r>
  <r>
    <n v="1447386811.7"/>
    <d v="2013-05-26T00:00:00"/>
    <x v="1"/>
    <x v="1"/>
    <s v="DTP"/>
    <n v="3"/>
    <x v="0"/>
    <n v="3"/>
    <d v="2013-05-29T00:00:00"/>
    <x v="8"/>
    <n v="1660563"/>
    <x v="1"/>
    <x v="0"/>
    <n v="596"/>
    <n v="4.38"/>
    <s v="PORT04PORT09"/>
    <n v="21.470399999999998"/>
    <n v="6.2E-2"/>
    <n v="183.32015999999999"/>
    <n v="2610.48"/>
  </r>
  <r>
    <n v="1447392838.7"/>
    <d v="2013-05-26T00:00:00"/>
    <x v="1"/>
    <x v="1"/>
    <s v="DTP"/>
    <n v="3"/>
    <x v="0"/>
    <n v="3"/>
    <d v="2013-05-29T00:00:00"/>
    <x v="8"/>
    <n v="1657063"/>
    <x v="1"/>
    <x v="0"/>
    <n v="646"/>
    <n v="3.6"/>
    <s v="PORT04PORT09"/>
    <n v="21.470399999999998"/>
    <n v="6.2E-2"/>
    <n v="165.6576"/>
    <n v="2325.6"/>
  </r>
  <r>
    <n v="1447152322.7"/>
    <d v="2013-05-26T00:00:00"/>
    <x v="1"/>
    <x v="1"/>
    <s v="DTP"/>
    <n v="3"/>
    <x v="0"/>
    <n v="3"/>
    <d v="2013-05-29T00:00:00"/>
    <x v="8"/>
    <n v="1657063"/>
    <x v="1"/>
    <x v="0"/>
    <n v="624"/>
    <n v="3.5999999999999996"/>
    <s v="PORT04PORT09"/>
    <n v="21.470399999999998"/>
    <n v="6.2E-2"/>
    <n v="160.74719999999996"/>
    <n v="2246.3999999999996"/>
  </r>
  <r>
    <n v="1447167235.7"/>
    <d v="2013-05-26T00:00:00"/>
    <x v="1"/>
    <x v="1"/>
    <s v="DTP"/>
    <n v="3"/>
    <x v="0"/>
    <n v="3"/>
    <d v="2013-05-29T00:00:00"/>
    <x v="8"/>
    <n v="1660563"/>
    <x v="1"/>
    <x v="0"/>
    <n v="2891"/>
    <n v="21.78"/>
    <s v="PORT04PORT09"/>
    <n v="21.470399999999998"/>
    <n v="6.2E-2"/>
    <n v="3925.3611600000004"/>
    <n v="62965.98"/>
  </r>
  <r>
    <n v="1447226319.7"/>
    <d v="2013-05-26T00:00:00"/>
    <x v="1"/>
    <x v="1"/>
    <s v="DTP"/>
    <n v="3"/>
    <x v="0"/>
    <n v="3"/>
    <d v="2013-05-29T00:00:00"/>
    <x v="8"/>
    <n v="1660563"/>
    <x v="1"/>
    <x v="0"/>
    <n v="747"/>
    <n v="4.4400000000000004"/>
    <s v="PORT04PORT09"/>
    <n v="21.470399999999998"/>
    <n v="6.2E-2"/>
    <n v="227.10455999999999"/>
    <n v="3316.6800000000003"/>
  </r>
  <r>
    <n v="1447266899.7"/>
    <d v="2013-05-26T00:00:00"/>
    <x v="1"/>
    <x v="1"/>
    <s v="DTP"/>
    <n v="3"/>
    <x v="0"/>
    <n v="3"/>
    <d v="2013-05-29T00:00:00"/>
    <x v="8"/>
    <n v="1656839"/>
    <x v="1"/>
    <x v="0"/>
    <n v="350"/>
    <n v="1.2268156424581007"/>
    <s v="PORT04PORT09"/>
    <n v="21.470399999999998"/>
    <n v="6.2E-2"/>
    <n v="48.092299441340785"/>
    <n v="429.38547486033525"/>
  </r>
  <r>
    <n v="1447193108.7"/>
    <d v="2013-05-26T00:00:00"/>
    <x v="1"/>
    <x v="1"/>
    <s v="DTP"/>
    <n v="3"/>
    <x v="0"/>
    <n v="3"/>
    <d v="2013-05-29T00:00:00"/>
    <x v="8"/>
    <n v="1656839"/>
    <x v="1"/>
    <x v="0"/>
    <n v="420"/>
    <n v="1.8811173184357546"/>
    <s v="PORT04PORT09"/>
    <n v="21.470399999999998"/>
    <n v="6.2E-2"/>
    <n v="70.454694972067045"/>
    <n v="790.06927374301688"/>
  </r>
  <r>
    <n v="1447273234.7"/>
    <d v="2013-05-26T00:00:00"/>
    <x v="1"/>
    <x v="1"/>
    <s v="DTP"/>
    <n v="3"/>
    <x v="0"/>
    <n v="3"/>
    <d v="2013-05-29T00:00:00"/>
    <x v="8"/>
    <n v="1656839"/>
    <x v="1"/>
    <x v="0"/>
    <n v="785"/>
    <n v="4.5999999999999996"/>
    <s v="PORT04PORT09"/>
    <n v="21.470399999999998"/>
    <n v="6.2E-2"/>
    <n v="245.35239999999999"/>
    <n v="3610.9999999999995"/>
  </r>
  <r>
    <n v="1447355129.7"/>
    <d v="2013-05-26T00:00:00"/>
    <x v="1"/>
    <x v="1"/>
    <s v="DTP"/>
    <n v="3"/>
    <x v="0"/>
    <n v="3"/>
    <d v="2013-05-29T00:00:00"/>
    <x v="8"/>
    <n v="1660885"/>
    <x v="1"/>
    <x v="0"/>
    <n v="414"/>
    <n v="1.0590364491178406"/>
    <s v="PORT04PORT09"/>
    <n v="21.470399999999998"/>
    <n v="6.2E-2"/>
    <n v="48.653747575956729"/>
    <n v="438.44108993478596"/>
  </r>
  <r>
    <n v="1447251216.7"/>
    <d v="2013-05-26T00:00:00"/>
    <x v="1"/>
    <x v="1"/>
    <s v="DTP"/>
    <n v="3"/>
    <x v="0"/>
    <n v="3"/>
    <d v="2013-05-29T00:00:00"/>
    <x v="8"/>
    <n v="1660885"/>
    <x v="1"/>
    <x v="0"/>
    <n v="600"/>
    <n v="2.6917176415078448"/>
    <s v="PORT04PORT09"/>
    <n v="21.470399999999998"/>
    <n v="6.2E-2"/>
    <n v="121.60229626409183"/>
    <n v="1615.0305849047068"/>
  </r>
  <r>
    <n v="1447156636.7"/>
    <d v="2013-05-26T00:00:00"/>
    <x v="1"/>
    <x v="1"/>
    <s v="DTP"/>
    <n v="3"/>
    <x v="0"/>
    <n v="3"/>
    <d v="2013-05-29T00:00:00"/>
    <x v="8"/>
    <n v="1660885"/>
    <x v="1"/>
    <x v="0"/>
    <n v="321"/>
    <n v="0.52951822455892028"/>
    <s v="PORT04PORT09"/>
    <n v="21.470399999999998"/>
    <n v="6.2E-2"/>
    <n v="32.008871705171629"/>
    <n v="169.97535008341342"/>
  </r>
  <r>
    <n v="1447386810.7"/>
    <d v="2013-05-26T00:00:00"/>
    <x v="1"/>
    <x v="1"/>
    <s v="DTP"/>
    <n v="3"/>
    <x v="0"/>
    <n v="3"/>
    <d v="2013-05-29T00:00:00"/>
    <x v="8"/>
    <n v="1660885"/>
    <x v="1"/>
    <x v="0"/>
    <n v="1291"/>
    <n v="8.9135567800751581"/>
    <s v="PORT04PORT09"/>
    <n v="21.470399999999998"/>
    <n v="6.2E-2"/>
    <n v="734.92931179077584"/>
    <n v="11507.401803077029"/>
  </r>
  <r>
    <n v="1447383187.7"/>
    <d v="2013-05-26T00:00:00"/>
    <x v="1"/>
    <x v="1"/>
    <s v="DTP"/>
    <n v="3"/>
    <x v="0"/>
    <n v="3"/>
    <d v="2013-05-29T00:00:00"/>
    <x v="8"/>
    <n v="1660885"/>
    <x v="1"/>
    <x v="0"/>
    <n v="326"/>
    <n v="0.17650607485297343"/>
    <s v="PORT04PORT09"/>
    <n v="21.470399999999998"/>
    <n v="6.2E-2"/>
    <n v="25.037940784928296"/>
    <n v="57.540980402069337"/>
  </r>
  <r>
    <n v="1447156637.7"/>
    <d v="2013-05-26T00:00:00"/>
    <x v="1"/>
    <x v="1"/>
    <s v="DTP"/>
    <n v="3"/>
    <x v="0"/>
    <n v="3"/>
    <d v="2013-05-29T00:00:00"/>
    <x v="8"/>
    <n v="1660885"/>
    <x v="1"/>
    <x v="0"/>
    <n v="299"/>
    <n v="0.40596397216183888"/>
    <s v="PORT04PORT09"/>
    <n v="21.470399999999998"/>
    <n v="6.2E-2"/>
    <n v="28.996160115936167"/>
    <n v="121.38322767638982"/>
  </r>
  <r>
    <n v="1447355126.7"/>
    <d v="2013-05-26T00:00:00"/>
    <x v="1"/>
    <x v="1"/>
    <s v="DTP"/>
    <n v="3"/>
    <x v="0"/>
    <n v="3"/>
    <d v="2013-05-29T00:00:00"/>
    <x v="8"/>
    <n v="1660885"/>
    <x v="1"/>
    <x v="0"/>
    <n v="551"/>
    <n v="2.471085047941628"/>
    <s v="PORT04PORT09"/>
    <n v="21.470399999999998"/>
    <n v="6.2E-2"/>
    <n v="105.88760740778189"/>
    <n v="1361.5678614158371"/>
  </r>
  <r>
    <n v="1447238385.7"/>
    <d v="2013-05-26T00:00:00"/>
    <x v="1"/>
    <x v="1"/>
    <s v="DTP"/>
    <n v="3"/>
    <x v="0"/>
    <n v="3"/>
    <d v="2013-05-29T00:00:00"/>
    <x v="8"/>
    <n v="1660885"/>
    <x v="1"/>
    <x v="0"/>
    <n v="456"/>
    <n v="1.7650607485297343"/>
    <s v="PORT04PORT09"/>
    <n v="21.470399999999998"/>
    <n v="6.2E-2"/>
    <n v="71.372197482432654"/>
    <n v="804.86770132955883"/>
  </r>
  <r>
    <n v="1447242487.7"/>
    <d v="2013-05-26T00:00:00"/>
    <x v="1"/>
    <x v="1"/>
    <s v="DTP"/>
    <n v="3"/>
    <x v="0"/>
    <n v="3"/>
    <d v="2013-05-29T00:00:00"/>
    <x v="8"/>
    <n v="1660885"/>
    <x v="1"/>
    <x v="0"/>
    <n v="251"/>
    <n v="8.8253037426486713E-2"/>
    <s v="PORT04PORT09"/>
    <n v="21.470399999999998"/>
    <n v="6.2E-2"/>
    <n v="22.843793768430984"/>
    <n v="22.151512394048165"/>
  </r>
  <r>
    <n v="1447406926.7"/>
    <d v="2013-05-26T00:00:00"/>
    <x v="1"/>
    <x v="1"/>
    <s v="DTP"/>
    <n v="3"/>
    <x v="0"/>
    <n v="3"/>
    <d v="2013-05-29T00:00:00"/>
    <x v="8"/>
    <n v="1660885"/>
    <x v="1"/>
    <x v="0"/>
    <n v="338"/>
    <n v="4.4126518713243357E-2"/>
    <s v="PORT04PORT09"/>
    <n v="21.470399999999998"/>
    <n v="6.2E-2"/>
    <n v="22.395115326154727"/>
    <n v="14.914763325076255"/>
  </r>
  <r>
    <n v="1447323882.7"/>
    <d v="2013-05-26T00:00:00"/>
    <x v="1"/>
    <x v="1"/>
    <s v="DTP"/>
    <n v="3"/>
    <x v="0"/>
    <n v="3"/>
    <d v="2013-05-29T00:00:00"/>
    <x v="8"/>
    <n v="1660885"/>
    <x v="1"/>
    <x v="0"/>
    <n v="1456"/>
    <n v="9.1999999999999993"/>
    <s v="PORT04PORT09"/>
    <n v="21.470399999999998"/>
    <n v="6.2E-2"/>
    <n v="851.97279999999989"/>
    <n v="13395.199999999999"/>
  </r>
  <r>
    <n v="1447388474.7"/>
    <d v="2013-05-26T00:00:00"/>
    <x v="1"/>
    <x v="1"/>
    <s v="DTP"/>
    <n v="3"/>
    <x v="0"/>
    <n v="3"/>
    <d v="2013-05-29T00:00:00"/>
    <x v="8"/>
    <n v="1660885"/>
    <x v="1"/>
    <x v="0"/>
    <n v="2093"/>
    <n v="15.2"/>
    <s v="PORT04PORT09"/>
    <n v="21.470399999999998"/>
    <n v="6.2E-2"/>
    <n v="1993.9135999999996"/>
    <n v="31813.599999999999"/>
  </r>
  <r>
    <n v="1447359787.7"/>
    <d v="2013-05-26T00:00:00"/>
    <x v="1"/>
    <x v="1"/>
    <s v="DTP"/>
    <n v="3"/>
    <x v="0"/>
    <n v="3"/>
    <d v="2013-05-29T00:00:00"/>
    <x v="8"/>
    <n v="1660885"/>
    <x v="1"/>
    <x v="0"/>
    <n v="5246"/>
    <n v="44.34"/>
    <s v="PORT04PORT09"/>
    <n v="21.470399999999998"/>
    <n v="6.2E-2"/>
    <n v="14443.144080000002"/>
    <n v="232607.64"/>
  </r>
  <r>
    <n v="1447401837.7"/>
    <d v="2013-05-26T00:00:00"/>
    <x v="1"/>
    <x v="1"/>
    <s v="DTP"/>
    <n v="3"/>
    <x v="0"/>
    <n v="3"/>
    <d v="2013-05-29T00:00:00"/>
    <x v="8"/>
    <n v="1660885"/>
    <x v="1"/>
    <x v="0"/>
    <n v="5260"/>
    <n v="44.26"/>
    <s v="PORT04PORT09"/>
    <n v="21.470399999999998"/>
    <n v="6.2E-2"/>
    <n v="14455.541599999999"/>
    <n v="232807.59999999998"/>
  </r>
  <r>
    <n v="1447184535.7"/>
    <d v="2013-05-26T00:00:00"/>
    <x v="1"/>
    <x v="1"/>
    <s v="DTP"/>
    <n v="3"/>
    <x v="0"/>
    <n v="3"/>
    <d v="2013-05-29T00:00:00"/>
    <x v="8"/>
    <n v="1660897"/>
    <x v="1"/>
    <x v="0"/>
    <n v="690"/>
    <n v="2.8591167990987683"/>
    <s v="PORT04PORT09"/>
    <n v="21.470399999999998"/>
    <n v="6.2E-2"/>
    <n v="143.78341666544532"/>
    <n v="1972.7905913781501"/>
  </r>
  <r>
    <n v="1447337840.7"/>
    <d v="2013-05-26T00:00:00"/>
    <x v="1"/>
    <x v="1"/>
    <s v="DTP"/>
    <n v="3"/>
    <x v="0"/>
    <n v="3"/>
    <d v="2013-05-29T00:00:00"/>
    <x v="8"/>
    <n v="1660897"/>
    <x v="1"/>
    <x v="0"/>
    <n v="1334"/>
    <n v="7.9419911086076898"/>
    <s v="PORT04PORT09"/>
    <n v="21.470399999999998"/>
    <n v="6.2E-2"/>
    <n v="678.33660061072487"/>
    <n v="10594.616138882659"/>
  </r>
  <r>
    <n v="1447184534.7"/>
    <d v="2013-05-26T00:00:00"/>
    <x v="1"/>
    <x v="1"/>
    <s v="DTP"/>
    <n v="3"/>
    <x v="0"/>
    <n v="3"/>
    <d v="2013-05-29T00:00:00"/>
    <x v="8"/>
    <n v="1660897"/>
    <x v="1"/>
    <x v="0"/>
    <n v="1021"/>
    <n v="5.5593937760253826"/>
    <s v="PORT04PORT09"/>
    <n v="21.470399999999998"/>
    <n v="6.2E-2"/>
    <n v="373.39114480995875"/>
    <n v="5676.141045321916"/>
  </r>
  <r>
    <n v="1447184536.7"/>
    <d v="2013-05-26T00:00:00"/>
    <x v="1"/>
    <x v="1"/>
    <s v="DTP"/>
    <n v="3"/>
    <x v="0"/>
    <n v="3"/>
    <d v="2013-05-29T00:00:00"/>
    <x v="8"/>
    <n v="1660897"/>
    <x v="1"/>
    <x v="0"/>
    <n v="2483"/>
    <n v="18.18"/>
    <s v="PORT04PORT09"/>
    <n v="21.470399999999998"/>
    <n v="6.2E-2"/>
    <n v="2820.2086800000002"/>
    <n v="45140.94"/>
  </r>
  <r>
    <n v="1447163438.7"/>
    <d v="2013-05-26T00:00:00"/>
    <x v="1"/>
    <x v="1"/>
    <s v="DTP"/>
    <n v="3"/>
    <x v="0"/>
    <n v="3"/>
    <d v="2013-05-29T00:00:00"/>
    <x v="8"/>
    <n v="1660885"/>
    <x v="1"/>
    <x v="0"/>
    <n v="10323"/>
    <n v="78.2"/>
    <s v="PORT04PORT09"/>
    <n v="21.470399999999998"/>
    <n v="6.2E-2"/>
    <n v="50071.503599999996"/>
    <n v="807258.6"/>
  </r>
  <r>
    <n v="1447163439.7"/>
    <d v="2013-05-26T00:00:00"/>
    <x v="1"/>
    <x v="1"/>
    <s v="DTP"/>
    <n v="3"/>
    <x v="0"/>
    <n v="3"/>
    <d v="2013-05-29T00:00:00"/>
    <x v="8"/>
    <n v="1660885"/>
    <x v="1"/>
    <x v="0"/>
    <n v="10316"/>
    <n v="77.900000000000006"/>
    <s v="PORT04PORT09"/>
    <n v="21.470399999999998"/>
    <n v="6.2E-2"/>
    <n v="49845.6872"/>
    <n v="803616.4"/>
  </r>
  <r>
    <n v="1447159859.7"/>
    <d v="2013-05-26T00:00:00"/>
    <x v="1"/>
    <x v="1"/>
    <s v="DTP"/>
    <n v="3"/>
    <x v="0"/>
    <n v="3"/>
    <d v="2013-05-29T00:00:00"/>
    <x v="8"/>
    <n v="1657064"/>
    <x v="1"/>
    <x v="0"/>
    <n v="510"/>
    <n v="1.5516243775406768"/>
    <s v="PORT04PORT09"/>
    <n v="21.470399999999998"/>
    <n v="6.2E-2"/>
    <n v="70.5327628178362"/>
    <n v="791.32843254574516"/>
  </r>
  <r>
    <n v="1447290103.7"/>
    <d v="2013-05-26T00:00:00"/>
    <x v="1"/>
    <x v="1"/>
    <s v="DTP"/>
    <n v="3"/>
    <x v="0"/>
    <n v="3"/>
    <d v="2013-05-29T00:00:00"/>
    <x v="8"/>
    <n v="1657064"/>
    <x v="1"/>
    <x v="0"/>
    <n v="383"/>
    <n v="0.96976523596292297"/>
    <s v="PORT04PORT09"/>
    <n v="21.470399999999998"/>
    <n v="6.2E-2"/>
    <n v="44.498445293175564"/>
    <n v="371.42008537379951"/>
  </r>
  <r>
    <n v="1447175733.7"/>
    <d v="2013-05-26T00:00:00"/>
    <x v="1"/>
    <x v="1"/>
    <s v="DTP"/>
    <n v="3"/>
    <x v="0"/>
    <n v="3"/>
    <d v="2013-05-29T00:00:00"/>
    <x v="8"/>
    <n v="1657064"/>
    <x v="1"/>
    <x v="0"/>
    <n v="413"/>
    <n v="0.77581218877033842"/>
    <s v="PORT04PORT09"/>
    <n v="21.470399999999998"/>
    <n v="6.2E-2"/>
    <n v="41.335846905653284"/>
    <n v="320.41043396214974"/>
  </r>
  <r>
    <n v="1447163448.7"/>
    <d v="2013-05-26T00:00:00"/>
    <x v="1"/>
    <x v="1"/>
    <s v="DTP"/>
    <n v="3"/>
    <x v="0"/>
    <n v="3"/>
    <d v="2013-05-29T00:00:00"/>
    <x v="8"/>
    <n v="1668550"/>
    <x v="1"/>
    <x v="0"/>
    <n v="329"/>
    <n v="0.27333614538201334"/>
    <s v="PORT04PORT09"/>
    <n v="21.470399999999998"/>
    <n v="6.2E-2"/>
    <n v="27.045910693502307"/>
    <n v="89.927591830682388"/>
  </r>
  <r>
    <n v="1447304583.7"/>
    <d v="2013-05-26T00:00:00"/>
    <x v="1"/>
    <x v="1"/>
    <s v="DTP"/>
    <n v="3"/>
    <x v="0"/>
    <n v="3"/>
    <d v="2013-05-29T00:00:00"/>
    <x v="8"/>
    <n v="1668550"/>
    <x v="1"/>
    <x v="0"/>
    <n v="290"/>
    <n v="0.48235790361531761"/>
    <s v="PORT04PORT09"/>
    <n v="21.470399999999998"/>
    <n v="6.2E-2"/>
    <n v="30.143195107003407"/>
    <n v="139.8837920484421"/>
  </r>
  <r>
    <n v="1447194679.7"/>
    <d v="2013-05-26T00:00:00"/>
    <x v="1"/>
    <x v="1"/>
    <s v="DTP"/>
    <n v="3"/>
    <x v="0"/>
    <n v="3"/>
    <d v="2013-05-29T00:00:00"/>
    <x v="8"/>
    <n v="1668550"/>
    <x v="1"/>
    <x v="0"/>
    <n v="438"/>
    <n v="3.215719357435451"/>
    <s v="PORT04PORT09"/>
    <n v="21.470399999999998"/>
    <n v="6.2E-2"/>
    <n v="108.7964748705171"/>
    <n v="1408.4850785567276"/>
  </r>
  <r>
    <n v="1447331150.7"/>
    <d v="2013-05-26T00:00:00"/>
    <x v="1"/>
    <x v="1"/>
    <s v="DTP"/>
    <n v="3"/>
    <x v="0"/>
    <n v="3"/>
    <d v="2013-05-29T00:00:00"/>
    <x v="8"/>
    <n v="1668550"/>
    <x v="1"/>
    <x v="0"/>
    <n v="361"/>
    <n v="1.6078596787177255"/>
    <s v="PORT04PORT09"/>
    <n v="21.470399999999998"/>
    <n v="6.2E-2"/>
    <n v="57.457515329060129"/>
    <n v="580.43734401709889"/>
  </r>
  <r>
    <n v="1447196797.7"/>
    <d v="2013-05-26T00:00:00"/>
    <x v="1"/>
    <x v="1"/>
    <s v="DTP"/>
    <n v="3"/>
    <x v="0"/>
    <n v="3"/>
    <d v="2013-05-29T00:00:00"/>
    <x v="8"/>
    <n v="1668545"/>
    <x v="1"/>
    <x v="0"/>
    <n v="341"/>
    <n v="1.0565803351693426"/>
    <s v="PORT04PORT09"/>
    <n v="21.470399999999998"/>
    <n v="6.2E-2"/>
    <n v="43.808621446150241"/>
    <n v="360.29389429274585"/>
  </r>
  <r>
    <n v="1447169064.7"/>
    <d v="2013-05-26T00:00:00"/>
    <x v="1"/>
    <x v="1"/>
    <s v="DTP"/>
    <n v="3"/>
    <x v="0"/>
    <n v="3"/>
    <d v="2013-05-29T00:00:00"/>
    <x v="8"/>
    <n v="1668545"/>
    <x v="1"/>
    <x v="0"/>
    <n v="419"/>
    <n v="1.0565803351693426"/>
    <s v="PORT04PORT09"/>
    <n v="21.470399999999998"/>
    <n v="6.2E-2"/>
    <n v="48.918243947029183"/>
    <n v="442.70716043595456"/>
  </r>
  <r>
    <n v="1447332235.7"/>
    <d v="2013-05-26T00:00:00"/>
    <x v="1"/>
    <x v="1"/>
    <s v="DTP"/>
    <n v="3"/>
    <x v="0"/>
    <n v="3"/>
    <d v="2013-05-29T00:00:00"/>
    <x v="8"/>
    <n v="1668545"/>
    <x v="1"/>
    <x v="0"/>
    <n v="353"/>
    <n v="1.0565803351693426"/>
    <s v="PORT04PORT09"/>
    <n v="21.470399999999998"/>
    <n v="6.2E-2"/>
    <n v="44.594717215516226"/>
    <n v="372.97285831477791"/>
  </r>
  <r>
    <n v="1447209514.7"/>
    <d v="2013-05-26T00:00:00"/>
    <x v="1"/>
    <x v="1"/>
    <s v="DTP"/>
    <n v="3"/>
    <x v="0"/>
    <n v="3"/>
    <d v="2013-05-29T00:00:00"/>
    <x v="8"/>
    <n v="1668545"/>
    <x v="1"/>
    <x v="0"/>
    <n v="1062"/>
    <n v="7.58"/>
    <s v="PORT04PORT09"/>
    <n v="21.470399999999998"/>
    <n v="6.2E-2"/>
    <n v="520.56791999999996"/>
    <n v="8049.96"/>
  </r>
  <r>
    <n v="1447367925.7"/>
    <d v="2013-05-26T00:00:00"/>
    <x v="1"/>
    <x v="1"/>
    <s v="DTP"/>
    <n v="3"/>
    <x v="0"/>
    <n v="3"/>
    <d v="2013-05-29T00:00:00"/>
    <x v="8"/>
    <n v="1668545"/>
    <x v="1"/>
    <x v="0"/>
    <n v="1039"/>
    <n v="7.9800000000000013"/>
    <s v="PORT04PORT09"/>
    <n v="21.470399999999998"/>
    <n v="6.2E-2"/>
    <n v="535.52604000000008"/>
    <n v="8291.2200000000012"/>
  </r>
  <r>
    <n v="1447323818.7"/>
    <d v="2013-05-26T00:00:00"/>
    <x v="1"/>
    <x v="1"/>
    <s v="DTP"/>
    <n v="3"/>
    <x v="0"/>
    <n v="3"/>
    <d v="2013-05-29T00:00:00"/>
    <x v="8"/>
    <n v="1668545"/>
    <x v="1"/>
    <x v="0"/>
    <n v="801"/>
    <n v="5.04"/>
    <s v="PORT04PORT09"/>
    <n v="21.470399999999998"/>
    <n v="6.2E-2"/>
    <n v="271.76687999999996"/>
    <n v="4037.04"/>
  </r>
  <r>
    <n v="1447381074.7"/>
    <d v="2013-05-26T00:00:00"/>
    <x v="1"/>
    <x v="1"/>
    <s v="DTP"/>
    <n v="3"/>
    <x v="0"/>
    <n v="3"/>
    <d v="2013-05-29T00:00:00"/>
    <x v="8"/>
    <n v="1668545"/>
    <x v="1"/>
    <x v="0"/>
    <n v="1324"/>
    <n v="9.02"/>
    <s v="PORT04PORT09"/>
    <n v="21.470399999999998"/>
    <n v="6.2E-2"/>
    <n v="761.90415999999993"/>
    <n v="11942.48"/>
  </r>
  <r>
    <n v="1447156544.7"/>
    <d v="2013-05-26T00:00:00"/>
    <x v="1"/>
    <x v="1"/>
    <s v="DTP"/>
    <n v="3"/>
    <x v="0"/>
    <n v="3"/>
    <d v="2013-05-29T00:00:00"/>
    <x v="8"/>
    <n v="1668545"/>
    <x v="1"/>
    <x v="0"/>
    <n v="1454"/>
    <n v="9.6999999999999993"/>
    <s v="PORT04PORT09"/>
    <n v="21.470399999999998"/>
    <n v="6.2E-2"/>
    <n v="895.90599999999995"/>
    <n v="14103.8"/>
  </r>
  <r>
    <n v="1447283704.7"/>
    <d v="2013-05-26T00:00:00"/>
    <x v="1"/>
    <x v="1"/>
    <s v="DTP"/>
    <n v="3"/>
    <x v="0"/>
    <n v="3"/>
    <d v="2013-05-29T00:00:00"/>
    <x v="8"/>
    <n v="1668545"/>
    <x v="1"/>
    <x v="0"/>
    <n v="1757"/>
    <n v="13.78"/>
    <s v="PORT04PORT09"/>
    <n v="21.470399999999998"/>
    <n v="6.2E-2"/>
    <n v="1522.5809199999999"/>
    <n v="24211.46"/>
  </r>
  <r>
    <n v="1447168942.7"/>
    <d v="2013-05-26T00:00:00"/>
    <x v="1"/>
    <x v="1"/>
    <s v="DTP"/>
    <n v="3"/>
    <x v="0"/>
    <n v="3"/>
    <d v="2013-05-29T00:00:00"/>
    <x v="8"/>
    <n v="1668545"/>
    <x v="1"/>
    <x v="0"/>
    <n v="1854"/>
    <n v="14.140000000000002"/>
    <s v="PORT04PORT09"/>
    <n v="21.470399999999998"/>
    <n v="6.2E-2"/>
    <n v="1646.8351200000002"/>
    <n v="26215.560000000005"/>
  </r>
  <r>
    <n v="1447159942.7"/>
    <d v="2013-05-26T00:00:00"/>
    <x v="1"/>
    <x v="1"/>
    <s v="DTP"/>
    <n v="3"/>
    <x v="0"/>
    <n v="3"/>
    <d v="2013-05-29T00:00:00"/>
    <x v="8"/>
    <n v="1668547"/>
    <x v="1"/>
    <x v="0"/>
    <n v="1304"/>
    <n v="7.9664308695766657"/>
    <s v="PORT04PORT09"/>
    <n v="21.470399999999998"/>
    <n v="6.2E-2"/>
    <n v="665.54040294353433"/>
    <n v="10388.225853927972"/>
  </r>
  <r>
    <n v="1447327214.7"/>
    <d v="2013-05-26T00:00:00"/>
    <x v="1"/>
    <x v="1"/>
    <s v="DTP"/>
    <n v="3"/>
    <x v="0"/>
    <n v="3"/>
    <d v="2013-05-29T00:00:00"/>
    <x v="8"/>
    <n v="1668547"/>
    <x v="1"/>
    <x v="0"/>
    <n v="1274"/>
    <n v="7.9664308695766657"/>
    <s v="PORT04PORT09"/>
    <n v="21.470399999999998"/>
    <n v="6.2E-2"/>
    <n v="650.72284152612167"/>
    <n v="10149.232927840672"/>
  </r>
  <r>
    <n v="1447388485.7"/>
    <d v="2013-05-26T00:00:00"/>
    <x v="1"/>
    <x v="1"/>
    <s v="DTP"/>
    <n v="3"/>
    <x v="0"/>
    <n v="3"/>
    <d v="2013-05-29T00:00:00"/>
    <x v="8"/>
    <n v="1668547"/>
    <x v="1"/>
    <x v="0"/>
    <n v="1284"/>
    <n v="7.9664308695766657"/>
    <s v="PORT04PORT09"/>
    <n v="21.470399999999998"/>
    <n v="6.2E-2"/>
    <n v="655.66202866525919"/>
    <n v="10228.897236536439"/>
  </r>
  <r>
    <n v="1447336144.7"/>
    <d v="2013-05-26T00:00:00"/>
    <x v="1"/>
    <x v="1"/>
    <s v="DTP"/>
    <n v="3"/>
    <x v="0"/>
    <n v="3"/>
    <d v="2013-05-29T00:00:00"/>
    <x v="8"/>
    <n v="1668547"/>
    <x v="1"/>
    <x v="0"/>
    <n v="750"/>
    <n v="3.9832154347883328"/>
    <s v="PORT04PORT09"/>
    <n v="21.470399999999998"/>
    <n v="6.2E-2"/>
    <n v="206.68991771765747"/>
    <n v="2987.4115760912496"/>
  </r>
  <r>
    <n v="1447255616.7"/>
    <d v="2013-05-26T00:00:00"/>
    <x v="1"/>
    <x v="1"/>
    <s v="DTP"/>
    <n v="3"/>
    <x v="0"/>
    <n v="3"/>
    <d v="2013-05-29T00:00:00"/>
    <x v="8"/>
    <n v="1668547"/>
    <x v="1"/>
    <x v="0"/>
    <n v="2574"/>
    <n v="16.8"/>
    <s v="PORT04PORT09"/>
    <n v="21.470399999999998"/>
    <n v="6.2E-2"/>
    <n v="2702.5488000000005"/>
    <n v="43243.200000000004"/>
  </r>
  <r>
    <n v="1447346504.7"/>
    <d v="2013-05-26T00:00:00"/>
    <x v="1"/>
    <x v="1"/>
    <s v="DTP"/>
    <n v="3"/>
    <x v="0"/>
    <n v="3"/>
    <d v="2013-05-29T00:00:00"/>
    <x v="8"/>
    <n v="1668545"/>
    <x v="1"/>
    <x v="0"/>
    <n v="957"/>
    <n v="5.5"/>
    <s v="PORT04PORT09"/>
    <n v="21.470399999999998"/>
    <n v="6.2E-2"/>
    <n v="347.80739999999997"/>
    <n v="5263.5"/>
  </r>
  <r>
    <n v="1447163435.7"/>
    <d v="2013-05-26T00:00:00"/>
    <x v="1"/>
    <x v="1"/>
    <s v="DTP"/>
    <n v="3"/>
    <x v="0"/>
    <n v="3"/>
    <d v="2013-05-29T00:00:00"/>
    <x v="8"/>
    <n v="1668547"/>
    <x v="1"/>
    <x v="0"/>
    <n v="2251"/>
    <n v="15.24"/>
    <s v="PORT04PORT09"/>
    <n v="21.470399999999998"/>
    <n v="6.2E-2"/>
    <n v="2148.3952800000002"/>
    <n v="34305.24"/>
  </r>
  <r>
    <n v="1447266850.7"/>
    <d v="2013-05-26T00:00:00"/>
    <x v="1"/>
    <x v="1"/>
    <s v="DTP"/>
    <n v="3"/>
    <x v="0"/>
    <n v="3"/>
    <d v="2013-05-29T00:00:00"/>
    <x v="8"/>
    <n v="1668545"/>
    <x v="1"/>
    <x v="0"/>
    <n v="1137"/>
    <n v="6.46"/>
    <s v="PORT04PORT09"/>
    <n v="21.470399999999998"/>
    <n v="6.2E-2"/>
    <n v="476.86163999999997"/>
    <n v="7345.0199999999995"/>
  </r>
  <r>
    <n v="1447370719.7"/>
    <d v="2013-05-26T00:00:00"/>
    <x v="1"/>
    <x v="1"/>
    <s v="DTP"/>
    <n v="3"/>
    <x v="0"/>
    <n v="3"/>
    <d v="2013-05-29T00:00:00"/>
    <x v="8"/>
    <n v="1668547"/>
    <x v="1"/>
    <x v="0"/>
    <n v="10272"/>
    <n v="69.459999999999994"/>
    <s v="PORT04PORT09"/>
    <n v="21.470399999999998"/>
    <n v="6.2E-2"/>
    <n v="44258.043839999998"/>
    <n v="713493.11999999988"/>
  </r>
  <r>
    <n v="1447293701.7"/>
    <d v="2013-05-26T00:00:00"/>
    <x v="1"/>
    <x v="1"/>
    <s v="DTP"/>
    <n v="3"/>
    <x v="0"/>
    <n v="3"/>
    <d v="2013-05-29T00:00:00"/>
    <x v="8"/>
    <n v="1668555"/>
    <x v="1"/>
    <x v="0"/>
    <n v="1166"/>
    <n v="5.1395833333333334"/>
    <s v="PORT04PORT09"/>
    <n v="21.470399999999998"/>
    <n v="6.2E-2"/>
    <n v="393.02115833333335"/>
    <n v="5992.7541666666666"/>
  </r>
  <r>
    <n v="1447266849.7"/>
    <d v="2013-05-26T00:00:00"/>
    <x v="1"/>
    <x v="1"/>
    <s v="DTP"/>
    <n v="3"/>
    <x v="0"/>
    <n v="3"/>
    <d v="2013-05-29T00:00:00"/>
    <x v="8"/>
    <n v="1668555"/>
    <x v="1"/>
    <x v="0"/>
    <n v="1138"/>
    <n v="5.1395833333333334"/>
    <s v="PORT04PORT09"/>
    <n v="21.470399999999998"/>
    <n v="6.2E-2"/>
    <n v="384.09884166666666"/>
    <n v="5848.8458333333338"/>
  </r>
  <r>
    <n v="1447156555.7"/>
    <d v="2013-05-26T00:00:00"/>
    <x v="1"/>
    <x v="1"/>
    <s v="DTP"/>
    <n v="3"/>
    <x v="0"/>
    <n v="3"/>
    <d v="2013-05-29T00:00:00"/>
    <x v="8"/>
    <n v="1668555"/>
    <x v="1"/>
    <x v="0"/>
    <n v="1167"/>
    <n v="5.1395833333333334"/>
    <s v="PORT04PORT09"/>
    <n v="21.470399999999998"/>
    <n v="6.2E-2"/>
    <n v="393.33981249999999"/>
    <n v="5997.8937500000002"/>
  </r>
  <r>
    <n v="1447288749.7"/>
    <d v="2013-05-26T00:00:00"/>
    <x v="1"/>
    <x v="1"/>
    <s v="DTP"/>
    <n v="3"/>
    <x v="0"/>
    <n v="3"/>
    <d v="2013-05-29T00:00:00"/>
    <x v="8"/>
    <n v="1685212"/>
    <x v="1"/>
    <x v="0"/>
    <n v="484"/>
    <n v="4.6180005863383169"/>
    <s v="PORT04PORT09"/>
    <n v="21.470399999999998"/>
    <n v="6.2E-2"/>
    <n v="160.0473615948402"/>
    <n v="2235.1122837877456"/>
  </r>
  <r>
    <n v="1447355139.7"/>
    <d v="2013-05-26T00:00:00"/>
    <x v="1"/>
    <x v="1"/>
    <s v="DTP"/>
    <n v="3"/>
    <x v="0"/>
    <n v="3"/>
    <d v="2013-05-29T00:00:00"/>
    <x v="8"/>
    <n v="1685212"/>
    <x v="1"/>
    <x v="0"/>
    <n v="442"/>
    <n v="4.6180005863383169"/>
    <s v="PORT04PORT09"/>
    <n v="21.470399999999998"/>
    <n v="6.2E-2"/>
    <n v="148.02208806801525"/>
    <n v="2041.1562591615361"/>
  </r>
  <r>
    <n v="1447267029.7"/>
    <d v="2013-05-26T00:00:00"/>
    <x v="1"/>
    <x v="1"/>
    <s v="DTP"/>
    <n v="3"/>
    <x v="0"/>
    <n v="3"/>
    <d v="2013-05-29T00:00:00"/>
    <x v="8"/>
    <n v="1685212"/>
    <x v="1"/>
    <x v="0"/>
    <n v="451"/>
    <n v="3.4635004397537377"/>
    <s v="PORT04PORT09"/>
    <n v="21.470399999999998"/>
    <n v="6.2E-2"/>
    <n v="118.31679929639401"/>
    <n v="1562.0386983289357"/>
  </r>
  <r>
    <n v="1447367167.7"/>
    <d v="2013-05-26T00:00:00"/>
    <x v="1"/>
    <x v="1"/>
    <s v="DTP"/>
    <n v="3"/>
    <x v="0"/>
    <n v="3"/>
    <d v="2013-05-29T00:00:00"/>
    <x v="8"/>
    <n v="1685212"/>
    <x v="1"/>
    <x v="0"/>
    <n v="443"/>
    <n v="3.5096804456171204"/>
    <s v="PORT04PORT09"/>
    <n v="21.470399999999998"/>
    <n v="6.2E-2"/>
    <n v="117.86728311931984"/>
    <n v="1554.7884374083844"/>
  </r>
  <r>
    <n v="1447395241.7"/>
    <d v="2013-05-26T00:00:00"/>
    <x v="1"/>
    <x v="1"/>
    <s v="DTP"/>
    <n v="3"/>
    <x v="0"/>
    <n v="3"/>
    <d v="2013-05-29T00:00:00"/>
    <x v="8"/>
    <n v="1685212"/>
    <x v="1"/>
    <x v="0"/>
    <n v="419"/>
    <n v="4.2716505423629432"/>
    <s v="PORT04PORT09"/>
    <n v="21.470399999999998"/>
    <n v="6.2E-2"/>
    <n v="132.43933778950455"/>
    <n v="1789.8215772500732"/>
  </r>
  <r>
    <n v="1447198605.7"/>
    <d v="2013-05-26T00:00:00"/>
    <x v="1"/>
    <x v="1"/>
    <s v="DTP"/>
    <n v="3"/>
    <x v="0"/>
    <n v="3"/>
    <d v="2013-05-29T00:00:00"/>
    <x v="8"/>
    <n v="1685212"/>
    <x v="1"/>
    <x v="0"/>
    <n v="383"/>
    <n v="1.1545001465845792"/>
    <s v="PORT04PORT09"/>
    <n v="21.470399999999998"/>
    <n v="6.2E-2"/>
    <n v="48.885160480797417"/>
    <n v="442.17355614189387"/>
  </r>
  <r>
    <n v="1447291624.7"/>
    <d v="2013-05-26T00:00:00"/>
    <x v="1"/>
    <x v="1"/>
    <s v="DTP"/>
    <n v="3"/>
    <x v="0"/>
    <n v="3"/>
    <d v="2013-05-29T00:00:00"/>
    <x v="8"/>
    <n v="1685212"/>
    <x v="1"/>
    <x v="0"/>
    <n v="487"/>
    <n v="3.7405804749340366"/>
    <s v="PORT04PORT09"/>
    <n v="21.470399999999998"/>
    <n v="6.2E-2"/>
    <n v="134.41348686015829"/>
    <n v="1821.6626912928757"/>
  </r>
  <r>
    <n v="1447164258.7"/>
    <d v="2013-05-26T00:00:00"/>
    <x v="1"/>
    <x v="1"/>
    <s v="DTP"/>
    <n v="3"/>
    <x v="0"/>
    <n v="3"/>
    <d v="2013-05-29T00:00:00"/>
    <x v="8"/>
    <n v="1685212"/>
    <x v="1"/>
    <x v="0"/>
    <n v="429"/>
    <n v="2.3090002931691584"/>
    <s v="PORT04PORT09"/>
    <n v="21.470399999999998"/>
    <n v="6.2E-2"/>
    <n v="82.885189797713281"/>
    <n v="990.561125769569"/>
  </r>
  <r>
    <n v="1447331202.7"/>
    <d v="2013-05-26T00:00:00"/>
    <x v="1"/>
    <x v="1"/>
    <s v="DTP"/>
    <n v="3"/>
    <x v="0"/>
    <n v="3"/>
    <d v="2013-05-29T00:00:00"/>
    <x v="8"/>
    <n v="1685212"/>
    <x v="1"/>
    <x v="0"/>
    <n v="495"/>
    <n v="5.44"/>
    <s v="PORT04PORT09"/>
    <n v="21.470399999999998"/>
    <n v="6.2E-2"/>
    <n v="188.42400000000004"/>
    <n v="2692.8"/>
  </r>
  <r>
    <n v="1447225700.7"/>
    <d v="2013-05-26T00:00:00"/>
    <x v="1"/>
    <x v="1"/>
    <s v="DTP"/>
    <n v="3"/>
    <x v="0"/>
    <n v="3"/>
    <d v="2013-05-29T00:00:00"/>
    <x v="8"/>
    <n v="1685211"/>
    <x v="1"/>
    <x v="0"/>
    <n v="322"/>
    <n v="1.2232010243277851"/>
    <s v="PORT04PORT09"/>
    <n v="21.470399999999998"/>
    <n v="6.2E-2"/>
    <n v="45.890385249679895"/>
    <n v="393.87072983354682"/>
  </r>
  <r>
    <n v="1447164256.7"/>
    <d v="2013-05-26T00:00:00"/>
    <x v="1"/>
    <x v="1"/>
    <s v="DTP"/>
    <n v="3"/>
    <x v="0"/>
    <n v="3"/>
    <d v="2013-05-29T00:00:00"/>
    <x v="8"/>
    <n v="1685211"/>
    <x v="1"/>
    <x v="0"/>
    <n v="408"/>
    <n v="2.1459667093469914"/>
    <s v="PORT04PORT09"/>
    <n v="21.470399999999998"/>
    <n v="6.2E-2"/>
    <n v="75.754773879641505"/>
    <n v="875.55441741357254"/>
  </r>
  <r>
    <n v="1447164257.7"/>
    <d v="2013-05-26T00:00:00"/>
    <x v="1"/>
    <x v="1"/>
    <s v="DTP"/>
    <n v="3"/>
    <x v="0"/>
    <n v="3"/>
    <d v="2013-05-29T00:00:00"/>
    <x v="8"/>
    <n v="1685211"/>
    <x v="1"/>
    <x v="0"/>
    <n v="471"/>
    <n v="3.2833290653008969"/>
    <s v="PORT04PORT09"/>
    <n v="21.470399999999998"/>
    <n v="6.2E-2"/>
    <n v="117.35017536491679"/>
    <n v="1546.4479897567223"/>
  </r>
  <r>
    <n v="1447377270.7"/>
    <d v="2013-05-26T00:00:00"/>
    <x v="1"/>
    <x v="1"/>
    <s v="DTP"/>
    <n v="3"/>
    <x v="0"/>
    <n v="3"/>
    <d v="2013-05-29T00:00:00"/>
    <x v="8"/>
    <n v="1685211"/>
    <x v="1"/>
    <x v="0"/>
    <n v="294"/>
    <n v="0.66524967989756734"/>
    <s v="PORT04PORT09"/>
    <n v="21.470399999999998"/>
    <n v="6.2E-2"/>
    <n v="33.596571165172854"/>
    <n v="195.5834058898848"/>
  </r>
  <r>
    <n v="1447331201.7"/>
    <d v="2013-05-26T00:00:00"/>
    <x v="1"/>
    <x v="1"/>
    <s v="DTP"/>
    <n v="3"/>
    <x v="0"/>
    <n v="3"/>
    <d v="2013-05-29T00:00:00"/>
    <x v="8"/>
    <n v="1685211"/>
    <x v="1"/>
    <x v="0"/>
    <n v="391"/>
    <n v="2.5537003841229198"/>
    <s v="PORT04PORT09"/>
    <n v="21.470399999999998"/>
    <n v="6.2E-2"/>
    <n v="83.377204711907808"/>
    <n v="998.49685019206163"/>
  </r>
  <r>
    <n v="1447165547.7"/>
    <d v="2013-05-26T00:00:00"/>
    <x v="1"/>
    <x v="1"/>
    <s v="DTP"/>
    <n v="3"/>
    <x v="0"/>
    <n v="3"/>
    <d v="2013-05-29T00:00:00"/>
    <x v="8"/>
    <n v="1685211"/>
    <x v="1"/>
    <x v="0"/>
    <n v="315"/>
    <n v="1.244660691421255"/>
    <s v="PORT04PORT09"/>
    <n v="21.470399999999998"/>
    <n v="6.2E-2"/>
    <n v="45.77862330345711"/>
    <n v="392.06811779769532"/>
  </r>
  <r>
    <n v="1447164255.7"/>
    <d v="2013-05-26T00:00:00"/>
    <x v="1"/>
    <x v="1"/>
    <s v="DTP"/>
    <n v="3"/>
    <x v="0"/>
    <n v="3"/>
    <d v="2013-05-29T00:00:00"/>
    <x v="8"/>
    <n v="1685211"/>
    <x v="1"/>
    <x v="0"/>
    <n v="533"/>
    <n v="5.4292957746478887"/>
    <s v="PORT04PORT09"/>
    <n v="21.470399999999998"/>
    <n v="6.2E-2"/>
    <n v="200.88690816901413"/>
    <n v="2893.8146478873246"/>
  </r>
  <r>
    <n v="1447250442.7"/>
    <d v="2013-05-26T00:00:00"/>
    <x v="1"/>
    <x v="1"/>
    <s v="DTP"/>
    <n v="3"/>
    <x v="0"/>
    <n v="3"/>
    <d v="2013-05-29T00:00:00"/>
    <x v="8"/>
    <n v="1685211"/>
    <x v="1"/>
    <x v="0"/>
    <n v="521"/>
    <n v="5.386376440460948"/>
    <s v="PORT04PORT09"/>
    <n v="21.470399999999998"/>
    <n v="6.2E-2"/>
    <n v="195.46113177976957"/>
    <n v="2806.3021254801538"/>
  </r>
  <r>
    <n v="1447214534.7"/>
    <d v="2013-05-26T00:00:00"/>
    <x v="1"/>
    <x v="1"/>
    <s v="DTP"/>
    <n v="3"/>
    <x v="0"/>
    <n v="3"/>
    <d v="2013-05-29T00:00:00"/>
    <x v="8"/>
    <n v="1685211"/>
    <x v="1"/>
    <x v="0"/>
    <n v="459"/>
    <n v="3.7125224071702951"/>
    <s v="PORT04PORT09"/>
    <n v="21.470399999999998"/>
    <n v="6.2E-2"/>
    <n v="127.12136266325226"/>
    <n v="1704.0477848911655"/>
  </r>
  <r>
    <n v="1447251210.7"/>
    <d v="2013-05-26T00:00:00"/>
    <x v="1"/>
    <x v="1"/>
    <s v="DTP"/>
    <n v="3"/>
    <x v="0"/>
    <n v="3"/>
    <d v="2013-05-29T00:00:00"/>
    <x v="8"/>
    <n v="1685212"/>
    <x v="1"/>
    <x v="0"/>
    <n v="637"/>
    <n v="7.5"/>
    <s v="PORT04PORT09"/>
    <n v="21.470399999999998"/>
    <n v="6.2E-2"/>
    <n v="317.67539999999997"/>
    <n v="4777.5"/>
  </r>
  <r>
    <n v="1447163434.7"/>
    <d v="2013-05-26T00:00:00"/>
    <x v="1"/>
    <x v="1"/>
    <s v="DTP"/>
    <n v="3"/>
    <x v="0"/>
    <n v="3"/>
    <d v="2013-05-29T00:00:00"/>
    <x v="8"/>
    <n v="1683197"/>
    <x v="1"/>
    <x v="0"/>
    <n v="879"/>
    <n v="13.979999999999999"/>
    <s v="PORT04PORT09"/>
    <n v="21.470399999999998"/>
    <n v="6.2E-2"/>
    <n v="783.35243999999989"/>
    <n v="12288.419999999998"/>
  </r>
  <r>
    <n v="1447326664.7"/>
    <d v="2013-05-26T00:00:00"/>
    <x v="1"/>
    <x v="1"/>
    <s v="DTP"/>
    <n v="3"/>
    <x v="0"/>
    <n v="3"/>
    <d v="2013-05-29T00:00:00"/>
    <x v="8"/>
    <n v="1685212"/>
    <x v="1"/>
    <x v="0"/>
    <n v="730"/>
    <n v="8.52"/>
    <s v="PORT04PORT09"/>
    <n v="21.470399999999998"/>
    <n v="6.2E-2"/>
    <n v="407.08559999999994"/>
    <n v="6219.5999999999995"/>
  </r>
  <r>
    <n v="1447377699.7"/>
    <d v="2013-05-26T00:00:00"/>
    <x v="1"/>
    <x v="1"/>
    <s v="DTP"/>
    <n v="3"/>
    <x v="0"/>
    <n v="3"/>
    <d v="2013-05-29T00:00:00"/>
    <x v="8"/>
    <n v="1685212"/>
    <x v="1"/>
    <x v="0"/>
    <n v="833"/>
    <n v="9.82"/>
    <s v="PORT04PORT09"/>
    <n v="21.470399999999998"/>
    <n v="6.2E-2"/>
    <n v="528.63412000000005"/>
    <n v="8180.06"/>
  </r>
  <r>
    <n v="1447220698.7"/>
    <d v="2013-05-26T00:00:00"/>
    <x v="1"/>
    <x v="1"/>
    <s v="DTP"/>
    <n v="3"/>
    <x v="0"/>
    <n v="3"/>
    <d v="2013-05-29T00:00:00"/>
    <x v="8"/>
    <n v="1683197"/>
    <x v="1"/>
    <x v="0"/>
    <n v="1289"/>
    <n v="18.52"/>
    <s v="PORT04PORT09"/>
    <n v="21.470399999999998"/>
    <n v="6.2E-2"/>
    <n v="1501.5517599999998"/>
    <n v="23872.28"/>
  </r>
  <r>
    <n v="1447267011.7"/>
    <d v="2013-05-26T00:00:00"/>
    <x v="1"/>
    <x v="1"/>
    <s v="DTP"/>
    <n v="3"/>
    <x v="0"/>
    <n v="3"/>
    <d v="2013-05-29T00:00:00"/>
    <x v="8"/>
    <n v="1683197"/>
    <x v="1"/>
    <x v="0"/>
    <n v="1281"/>
    <n v="18.5"/>
    <s v="PORT04PORT09"/>
    <n v="21.470399999999998"/>
    <n v="6.2E-2"/>
    <n v="1490.7773999999999"/>
    <n v="23698.5"/>
  </r>
  <r>
    <n v="1447267012.7"/>
    <d v="2013-05-26T00:00:00"/>
    <x v="1"/>
    <x v="1"/>
    <s v="DTP"/>
    <n v="3"/>
    <x v="0"/>
    <n v="3"/>
    <d v="2013-05-29T00:00:00"/>
    <x v="8"/>
    <n v="1683197"/>
    <x v="1"/>
    <x v="0"/>
    <n v="1239"/>
    <n v="20.48"/>
    <s v="PORT04PORT09"/>
    <n v="21.470399999999998"/>
    <n v="6.2E-2"/>
    <n v="1594.7030399999999"/>
    <n v="25374.720000000001"/>
  </r>
  <r>
    <n v="1447260487.7"/>
    <d v="2013-05-26T00:00:00"/>
    <x v="1"/>
    <x v="1"/>
    <s v="DTP"/>
    <n v="3"/>
    <x v="0"/>
    <n v="3"/>
    <d v="2013-05-29T00:00:00"/>
    <x v="8"/>
    <n v="1683199"/>
    <x v="1"/>
    <x v="0"/>
    <n v="301"/>
    <n v="1.9133742358015956E-2"/>
    <s v="PORT04PORT09"/>
    <n v="21.470399999999998"/>
    <n v="6.2E-2"/>
    <n v="21.827473899885291"/>
    <n v="5.7592564497628027"/>
  </r>
  <r>
    <n v="1447250445.7"/>
    <d v="2013-05-26T00:00:00"/>
    <x v="1"/>
    <x v="1"/>
    <s v="DTP"/>
    <n v="3"/>
    <x v="0"/>
    <n v="3"/>
    <d v="2013-05-29T00:00:00"/>
    <x v="8"/>
    <n v="1683199"/>
    <x v="1"/>
    <x v="0"/>
    <n v="302"/>
    <n v="0.59314601309849468"/>
    <s v="PORT04PORT09"/>
    <n v="21.470399999999998"/>
    <n v="6.2E-2"/>
    <n v="32.57646594925621"/>
    <n v="179.13009595574539"/>
  </r>
  <r>
    <n v="1447165546.7"/>
    <d v="2013-05-26T00:00:00"/>
    <x v="1"/>
    <x v="1"/>
    <s v="DTP"/>
    <n v="3"/>
    <x v="0"/>
    <n v="3"/>
    <d v="2013-05-29T00:00:00"/>
    <x v="8"/>
    <n v="1683199"/>
    <x v="1"/>
    <x v="0"/>
    <n v="315"/>
    <n v="1.4350306768511967"/>
    <s v="PORT04PORT09"/>
    <n v="21.470399999999998"/>
    <n v="6.2E-2"/>
    <n v="49.496549118903872"/>
    <n v="452.03466320812697"/>
  </r>
  <r>
    <n v="1447267028.7"/>
    <d v="2013-05-26T00:00:00"/>
    <x v="1"/>
    <x v="1"/>
    <s v="DTP"/>
    <n v="3"/>
    <x v="0"/>
    <n v="3"/>
    <d v="2013-05-29T00:00:00"/>
    <x v="8"/>
    <n v="1685211"/>
    <x v="1"/>
    <x v="0"/>
    <n v="846"/>
    <n v="11.22"/>
    <s v="PORT04PORT09"/>
    <n v="21.470399999999998"/>
    <n v="6.2E-2"/>
    <n v="609.98184000000003"/>
    <n v="9492.1200000000008"/>
  </r>
  <r>
    <n v="1447382152.7"/>
    <d v="2013-05-26T00:00:00"/>
    <x v="1"/>
    <x v="1"/>
    <s v="DTP"/>
    <n v="3"/>
    <x v="0"/>
    <n v="3"/>
    <d v="2013-05-29T00:00:00"/>
    <x v="8"/>
    <n v="1696488"/>
    <x v="1"/>
    <x v="0"/>
    <n v="352"/>
    <n v="1.0186170212765957"/>
    <s v="PORT04PORT09"/>
    <n v="21.470399999999998"/>
    <n v="6.2E-2"/>
    <n v="43.700697872340427"/>
    <n v="358.55319148936167"/>
  </r>
  <r>
    <n v="1447355230.7"/>
    <d v="2013-05-26T00:00:00"/>
    <x v="1"/>
    <x v="1"/>
    <s v="DTP"/>
    <n v="3"/>
    <x v="0"/>
    <n v="3"/>
    <d v="2013-05-29T00:00:00"/>
    <x v="8"/>
    <n v="1662317"/>
    <x v="1"/>
    <x v="0"/>
    <n v="326"/>
    <n v="1.3260431654676261"/>
    <s v="PORT04PORT09"/>
    <n v="21.470399999999998"/>
    <n v="6.2E-2"/>
    <n v="48.272384460431653"/>
    <n v="432.2900719424461"/>
  </r>
  <r>
    <n v="1447325628.7"/>
    <d v="2013-05-26T00:00:00"/>
    <x v="1"/>
    <x v="1"/>
    <s v="DTP"/>
    <n v="3"/>
    <x v="0"/>
    <n v="3"/>
    <d v="2013-05-29T00:00:00"/>
    <x v="8"/>
    <n v="1662238"/>
    <x v="1"/>
    <x v="0"/>
    <n v="310"/>
    <n v="0.73066666666666658"/>
    <s v="PORT04PORT09"/>
    <n v="21.470399999999998"/>
    <n v="6.2E-2"/>
    <n v="35.513813333333331"/>
    <n v="226.50666666666663"/>
  </r>
  <r>
    <n v="1447346575.7"/>
    <d v="2013-05-26T00:00:00"/>
    <x v="1"/>
    <x v="1"/>
    <s v="DTP"/>
    <n v="3"/>
    <x v="0"/>
    <n v="3"/>
    <d v="2013-05-29T00:00:00"/>
    <x v="8"/>
    <n v="1662274"/>
    <x v="1"/>
    <x v="0"/>
    <n v="319"/>
    <n v="1.6612612612612609"/>
    <s v="PORT04PORT09"/>
    <n v="21.470399999999998"/>
    <n v="6.2E-2"/>
    <n v="54.326825225225214"/>
    <n v="529.94234234234227"/>
  </r>
  <r>
    <n v="1447208879.7"/>
    <d v="2013-05-26T00:00:00"/>
    <x v="1"/>
    <x v="1"/>
    <s v="DTP"/>
    <n v="3"/>
    <x v="0"/>
    <n v="3"/>
    <d v="2013-05-29T00:00:00"/>
    <x v="8"/>
    <n v="1662274"/>
    <x v="1"/>
    <x v="0"/>
    <n v="289"/>
    <n v="0.33225225225225219"/>
    <s v="PORT04PORT09"/>
    <n v="21.470399999999998"/>
    <n v="6.2E-2"/>
    <n v="27.423695855855854"/>
    <n v="96.020900900900884"/>
  </r>
  <r>
    <n v="1447295173.7"/>
    <d v="2013-05-26T00:00:00"/>
    <x v="1"/>
    <x v="1"/>
    <s v="DTP"/>
    <n v="3"/>
    <x v="0"/>
    <n v="3"/>
    <d v="2013-05-29T00:00:00"/>
    <x v="8"/>
    <n v="1662274"/>
    <x v="1"/>
    <x v="0"/>
    <n v="316"/>
    <n v="1.1628828828828826"/>
    <s v="PORT04PORT09"/>
    <n v="21.470399999999998"/>
    <n v="6.2E-2"/>
    <n v="44.253601441441432"/>
    <n v="367.47099099099091"/>
  </r>
  <r>
    <n v="1447406927.7"/>
    <d v="2013-05-26T00:00:00"/>
    <x v="1"/>
    <x v="1"/>
    <s v="DTP"/>
    <n v="3"/>
    <x v="0"/>
    <n v="3"/>
    <d v="2013-05-29T00:00:00"/>
    <x v="8"/>
    <n v="1663337"/>
    <x v="1"/>
    <x v="0"/>
    <n v="339"/>
    <n v="1.241869552149083"/>
    <s v="PORT04PORT09"/>
    <n v="21.470399999999998"/>
    <n v="6.2E-2"/>
    <n v="47.572014247069426"/>
    <n v="420.99377817853912"/>
  </r>
  <r>
    <n v="1447219010.7"/>
    <d v="2013-05-26T00:00:00"/>
    <x v="1"/>
    <x v="1"/>
    <s v="DTP"/>
    <n v="3"/>
    <x v="0"/>
    <n v="3"/>
    <d v="2013-05-29T00:00:00"/>
    <x v="8"/>
    <n v="1662238"/>
    <x v="1"/>
    <x v="0"/>
    <n v="372"/>
    <n v="8.58"/>
    <s v="PORT04PORT09"/>
    <n v="21.470399999999998"/>
    <n v="6.2E-2"/>
    <n v="219.35951999999997"/>
    <n v="3191.76"/>
  </r>
  <r>
    <n v="1447198422.7"/>
    <d v="2013-05-26T00:00:00"/>
    <x v="1"/>
    <x v="1"/>
    <s v="DTP"/>
    <n v="3"/>
    <x v="0"/>
    <n v="3"/>
    <d v="2013-05-29T00:00:00"/>
    <x v="8"/>
    <n v="1663347"/>
    <x v="1"/>
    <x v="0"/>
    <n v="441"/>
    <n v="8.4036215334420863"/>
    <s v="PORT04PORT09"/>
    <n v="21.470399999999998"/>
    <n v="6.2E-2"/>
    <n v="251.24221996737356"/>
    <n v="3705.9970962479601"/>
  </r>
  <r>
    <n v="1447166634.7"/>
    <d v="2013-05-26T00:00:00"/>
    <x v="1"/>
    <x v="1"/>
    <s v="DTP"/>
    <n v="3"/>
    <x v="0"/>
    <n v="3"/>
    <d v="2013-05-29T00:00:00"/>
    <x v="8"/>
    <n v="1663347"/>
    <x v="1"/>
    <x v="0"/>
    <n v="351"/>
    <n v="3.0283320841232744"/>
    <s v="PORT04PORT09"/>
    <n v="21.470399999999998"/>
    <n v="6.2E-2"/>
    <n v="87.372962814690695"/>
    <n v="1062.9445615272693"/>
  </r>
  <r>
    <n v="1447207102.7"/>
    <d v="2013-05-26T00:00:00"/>
    <x v="1"/>
    <x v="1"/>
    <s v="DTP"/>
    <n v="3"/>
    <x v="0"/>
    <n v="3"/>
    <d v="2013-05-29T00:00:00"/>
    <x v="8"/>
    <n v="1663347"/>
    <x v="1"/>
    <x v="0"/>
    <n v="679"/>
    <n v="29.26"/>
    <s v="PORT04PORT09"/>
    <n v="21.470399999999998"/>
    <n v="6.2E-2"/>
    <n v="1253.2578800000001"/>
    <n v="19867.54"/>
  </r>
  <r>
    <n v="1447376935.7"/>
    <d v="2013-05-26T00:00:00"/>
    <x v="1"/>
    <x v="1"/>
    <s v="DTP"/>
    <n v="3"/>
    <x v="0"/>
    <n v="3"/>
    <d v="2013-05-29T00:00:00"/>
    <x v="8"/>
    <n v="1663337"/>
    <x v="1"/>
    <x v="0"/>
    <n v="715"/>
    <n v="33.340000000000003"/>
    <s v="PORT04PORT09"/>
    <n v="21.470399999999998"/>
    <n v="6.2E-2"/>
    <n v="1499.4326000000001"/>
    <n v="23838.100000000002"/>
  </r>
  <r>
    <n v="1447238364.7"/>
    <d v="2013-05-26T00:00:00"/>
    <x v="1"/>
    <x v="1"/>
    <s v="DTP"/>
    <n v="3"/>
    <x v="0"/>
    <n v="3"/>
    <d v="2013-05-29T00:00:00"/>
    <x v="8"/>
    <n v="1663341"/>
    <x v="1"/>
    <x v="0"/>
    <n v="1263"/>
    <n v="78.760000000000005"/>
    <s v="PORT04PORT09"/>
    <n v="21.470399999999998"/>
    <n v="6.2E-2"/>
    <n v="6188.8509599999998"/>
    <n v="99473.88"/>
  </r>
  <r>
    <n v="1447151163.7"/>
    <d v="2013-05-26T00:00:00"/>
    <x v="1"/>
    <x v="1"/>
    <s v="DTP"/>
    <n v="3"/>
    <x v="0"/>
    <n v="3"/>
    <d v="2013-05-29T00:00:00"/>
    <x v="8"/>
    <n v="1663337"/>
    <x v="1"/>
    <x v="0"/>
    <n v="1261"/>
    <n v="74.7"/>
    <s v="PORT04PORT09"/>
    <n v="21.470399999999998"/>
    <n v="6.2E-2"/>
    <n v="5861.6658000000007"/>
    <n v="94196.7"/>
  </r>
  <r>
    <n v="1447238363.7"/>
    <d v="2013-05-26T00:00:00"/>
    <x v="1"/>
    <x v="1"/>
    <s v="DTP"/>
    <n v="3"/>
    <x v="0"/>
    <n v="3"/>
    <d v="2013-05-29T00:00:00"/>
    <x v="8"/>
    <n v="1663347"/>
    <x v="1"/>
    <x v="0"/>
    <n v="1235"/>
    <n v="68.599999999999994"/>
    <s v="PORT04PORT09"/>
    <n v="21.470399999999998"/>
    <n v="6.2E-2"/>
    <n v="5274.1723999999995"/>
    <n v="84721"/>
  </r>
  <r>
    <n v="1447376936.7"/>
    <d v="2013-05-26T00:00:00"/>
    <x v="1"/>
    <x v="1"/>
    <s v="DTP"/>
    <n v="3"/>
    <x v="0"/>
    <n v="3"/>
    <d v="2013-05-29T00:00:00"/>
    <x v="8"/>
    <n v="1663337"/>
    <x v="1"/>
    <x v="0"/>
    <n v="824"/>
    <n v="43.58"/>
    <s v="PORT04PORT09"/>
    <n v="21.470399999999998"/>
    <n v="6.2E-2"/>
    <n v="2247.88544"/>
    <n v="35909.919999999998"/>
  </r>
  <r>
    <n v="1447173599.7"/>
    <d v="2013-05-26T00:00:00"/>
    <x v="1"/>
    <x v="1"/>
    <s v="DTP"/>
    <n v="3"/>
    <x v="0"/>
    <n v="3"/>
    <d v="2013-05-29T00:00:00"/>
    <x v="8"/>
    <n v="1663347"/>
    <x v="1"/>
    <x v="0"/>
    <n v="1253"/>
    <n v="70.62"/>
    <s v="PORT04PORT09"/>
    <n v="21.470399999999998"/>
    <n v="6.2E-2"/>
    <n v="5507.6557200000007"/>
    <n v="88486.86"/>
  </r>
  <r>
    <n v="1447266887.7"/>
    <d v="2013-05-26T00:00:00"/>
    <x v="1"/>
    <x v="1"/>
    <s v="DTP"/>
    <n v="3"/>
    <x v="0"/>
    <n v="3"/>
    <d v="2013-05-29T00:00:00"/>
    <x v="8"/>
    <n v="1663341"/>
    <x v="1"/>
    <x v="0"/>
    <n v="1322"/>
    <n v="76.56"/>
    <s v="PORT04PORT09"/>
    <n v="21.470399999999998"/>
    <n v="6.2E-2"/>
    <n v="6296.6342400000003"/>
    <n v="101212.32"/>
  </r>
  <r>
    <n v="1447266886.7"/>
    <d v="2013-05-26T00:00:00"/>
    <x v="1"/>
    <x v="1"/>
    <s v="DTP"/>
    <n v="3"/>
    <x v="0"/>
    <n v="3"/>
    <d v="2013-05-29T00:00:00"/>
    <x v="8"/>
    <n v="1663347"/>
    <x v="1"/>
    <x v="0"/>
    <n v="1279"/>
    <n v="77.5"/>
    <s v="PORT04PORT09"/>
    <n v="21.470399999999998"/>
    <n v="6.2E-2"/>
    <n v="6167.0653999999995"/>
    <n v="99122.5"/>
  </r>
  <r>
    <n v="1447390542.7"/>
    <d v="2013-05-26T00:00:00"/>
    <x v="1"/>
    <x v="1"/>
    <s v="DTP"/>
    <n v="3"/>
    <x v="0"/>
    <n v="3"/>
    <d v="2013-05-29T00:00:00"/>
    <x v="8"/>
    <n v="1663337"/>
    <x v="1"/>
    <x v="0"/>
    <n v="2289"/>
    <n v="136.46"/>
    <s v="PORT04PORT09"/>
    <n v="21.470399999999998"/>
    <n v="6.2E-2"/>
    <n v="19387.60068"/>
    <n v="312356.94"/>
  </r>
  <r>
    <n v="1447163352.7"/>
    <d v="2013-05-26T00:00:00"/>
    <x v="1"/>
    <x v="1"/>
    <s v="DTP"/>
    <n v="3"/>
    <x v="0"/>
    <n v="3"/>
    <d v="2013-05-29T00:00:00"/>
    <x v="8"/>
    <n v="1663337"/>
    <x v="1"/>
    <x v="0"/>
    <n v="1257"/>
    <n v="69.099999999999994"/>
    <s v="PORT04PORT09"/>
    <n v="21.470399999999998"/>
    <n v="6.2E-2"/>
    <n v="5406.7097999999996"/>
    <n v="86858.7"/>
  </r>
  <r>
    <n v="1447326471.7"/>
    <d v="2013-05-26T00:00:00"/>
    <x v="1"/>
    <x v="1"/>
    <s v="DTP"/>
    <n v="3"/>
    <x v="0"/>
    <n v="3"/>
    <d v="2013-05-29T00:00:00"/>
    <x v="8"/>
    <n v="1663337"/>
    <x v="1"/>
    <x v="0"/>
    <n v="1580"/>
    <n v="85.16"/>
    <s v="PORT04PORT09"/>
    <n v="21.470399999999998"/>
    <n v="6.2E-2"/>
    <n v="8363.7440000000006"/>
    <n v="134552.79999999999"/>
  </r>
  <r>
    <n v="1447163354.7"/>
    <d v="2013-05-26T00:00:00"/>
    <x v="1"/>
    <x v="1"/>
    <s v="DTP"/>
    <n v="3"/>
    <x v="0"/>
    <n v="3"/>
    <d v="2013-05-29T00:00:00"/>
    <x v="8"/>
    <n v="1662274"/>
    <x v="1"/>
    <x v="0"/>
    <n v="800"/>
    <n v="32.840000000000003"/>
    <s v="PORT04PORT09"/>
    <n v="21.470399999999998"/>
    <n v="6.2E-2"/>
    <n v="1650.3344"/>
    <n v="26272.000000000004"/>
  </r>
  <r>
    <n v="1447219922.7"/>
    <d v="2013-05-26T00:00:00"/>
    <x v="1"/>
    <x v="1"/>
    <s v="DTP"/>
    <n v="3"/>
    <x v="0"/>
    <n v="3"/>
    <d v="2013-05-29T00:00:00"/>
    <x v="8"/>
    <n v="1662238"/>
    <x v="1"/>
    <x v="0"/>
    <n v="800"/>
    <n v="33.840000000000003"/>
    <s v="PORT04PORT09"/>
    <n v="21.470399999999998"/>
    <n v="6.2E-2"/>
    <n v="1699.9344000000003"/>
    <n v="27072.000000000004"/>
  </r>
  <r>
    <n v="1447297178.7"/>
    <d v="2013-05-26T00:00:00"/>
    <x v="1"/>
    <x v="1"/>
    <s v="DTP"/>
    <n v="3"/>
    <x v="0"/>
    <n v="3"/>
    <d v="2013-05-29T00:00:00"/>
    <x v="8"/>
    <n v="1662274"/>
    <x v="1"/>
    <x v="0"/>
    <n v="991"/>
    <n v="47.96"/>
    <s v="PORT04PORT09"/>
    <n v="21.470399999999998"/>
    <n v="6.2E-2"/>
    <n v="2968.2287200000005"/>
    <n v="47528.36"/>
  </r>
  <r>
    <n v="1447269486.7"/>
    <d v="2013-05-26T00:00:00"/>
    <x v="1"/>
    <x v="1"/>
    <s v="DTP"/>
    <n v="3"/>
    <x v="0"/>
    <n v="3"/>
    <d v="2013-05-29T00:00:00"/>
    <x v="8"/>
    <n v="1672664"/>
    <x v="1"/>
    <x v="0"/>
    <n v="606"/>
    <n v="9.5864234902376282"/>
    <s v="PORT04PORT09"/>
    <n v="21.470399999999998"/>
    <n v="6.2E-2"/>
    <n v="381.65150337520816"/>
    <n v="5809.3726350840025"/>
  </r>
  <r>
    <n v="1447383917.7"/>
    <d v="2013-05-26T00:00:00"/>
    <x v="1"/>
    <x v="1"/>
    <s v="DTP"/>
    <n v="3"/>
    <x v="0"/>
    <n v="3"/>
    <d v="2013-05-29T00:00:00"/>
    <x v="8"/>
    <n v="1672664"/>
    <x v="1"/>
    <x v="0"/>
    <n v="559"/>
    <n v="8.9473285908884534"/>
    <s v="PORT04PORT09"/>
    <n v="21.470399999999998"/>
    <n v="6.2E-2"/>
    <n v="331.56691430301197"/>
    <n v="5001.5566823066456"/>
  </r>
  <r>
    <n v="1447209517.7"/>
    <d v="2013-05-26T00:00:00"/>
    <x v="1"/>
    <x v="1"/>
    <s v="DTP"/>
    <n v="3"/>
    <x v="0"/>
    <n v="3"/>
    <d v="2013-05-29T00:00:00"/>
    <x v="8"/>
    <n v="1672664"/>
    <x v="1"/>
    <x v="0"/>
    <n v="577"/>
    <n v="9.5864234902376282"/>
    <s v="PORT04PORT09"/>
    <n v="21.470399999999998"/>
    <n v="6.2E-2"/>
    <n v="364.41511393976089"/>
    <n v="5531.3663538671117"/>
  </r>
  <r>
    <n v="1447365607.7"/>
    <d v="2013-05-26T00:00:00"/>
    <x v="1"/>
    <x v="1"/>
    <s v="DTP"/>
    <n v="3"/>
    <x v="0"/>
    <n v="3"/>
    <d v="2013-05-29T00:00:00"/>
    <x v="8"/>
    <n v="1672664"/>
    <x v="1"/>
    <x v="0"/>
    <n v="500"/>
    <n v="6.9980891478734684"/>
    <s v="PORT04PORT09"/>
    <n v="21.470399999999998"/>
    <n v="6.2E-2"/>
    <n v="238.41116358407754"/>
    <n v="3499.0445739367342"/>
  </r>
  <r>
    <n v="1447266852.7"/>
    <d v="2013-05-26T00:00:00"/>
    <x v="1"/>
    <x v="1"/>
    <s v="DTP"/>
    <n v="3"/>
    <x v="0"/>
    <n v="3"/>
    <d v="2013-05-29T00:00:00"/>
    <x v="8"/>
    <n v="1672664"/>
    <x v="1"/>
    <x v="0"/>
    <n v="537"/>
    <n v="9.0112380808233699"/>
    <s v="PORT04PORT09"/>
    <n v="21.470399999999998"/>
    <n v="6.2E-2"/>
    <n v="321.49056066293326"/>
    <n v="4839.03484940215"/>
  </r>
  <r>
    <n v="1447185748.7"/>
    <d v="2013-05-26T00:00:00"/>
    <x v="1"/>
    <x v="1"/>
    <s v="DTP"/>
    <n v="3"/>
    <x v="0"/>
    <n v="3"/>
    <d v="2013-05-29T00:00:00"/>
    <x v="8"/>
    <n v="1672664"/>
    <x v="1"/>
    <x v="0"/>
    <n v="838"/>
    <n v="17.182249886484033"/>
    <s v="PORT04PORT09"/>
    <n v="21.470399999999998"/>
    <n v="6.2E-2"/>
    <n v="914.19137510216456"/>
    <n v="14398.725404873619"/>
  </r>
  <r>
    <n v="1447156548.7"/>
    <d v="2013-05-26T00:00:00"/>
    <x v="1"/>
    <x v="1"/>
    <s v="DTP"/>
    <n v="3"/>
    <x v="0"/>
    <n v="3"/>
    <d v="2013-05-29T00:00:00"/>
    <x v="8"/>
    <n v="1672664"/>
    <x v="1"/>
    <x v="0"/>
    <n v="249"/>
    <n v="6.3909489934917518E-2"/>
    <s v="PORT04PORT09"/>
    <n v="21.470399999999998"/>
    <n v="6.2E-2"/>
    <n v="22.457034705615254"/>
    <n v="15.913462993794463"/>
  </r>
  <r>
    <n v="1447404203.7"/>
    <d v="2013-05-26T00:00:00"/>
    <x v="1"/>
    <x v="1"/>
    <s v="DTP"/>
    <n v="3"/>
    <x v="0"/>
    <n v="3"/>
    <d v="2013-05-29T00:00:00"/>
    <x v="8"/>
    <n v="1672664"/>
    <x v="1"/>
    <x v="0"/>
    <n v="573"/>
    <n v="8.9473285908884534"/>
    <s v="PORT04PORT09"/>
    <n v="21.470399999999998"/>
    <n v="6.2E-2"/>
    <n v="339.33319551990314"/>
    <n v="5126.8192825790838"/>
  </r>
  <r>
    <n v="1447283702.7"/>
    <d v="2013-05-26T00:00:00"/>
    <x v="1"/>
    <x v="1"/>
    <s v="DTP"/>
    <n v="3"/>
    <x v="0"/>
    <n v="3"/>
    <d v="2013-05-29T00:00:00"/>
    <x v="8"/>
    <n v="1672664"/>
    <x v="1"/>
    <x v="0"/>
    <n v="625"/>
    <n v="9.5864234902376282"/>
    <s v="PORT04PORT09"/>
    <n v="21.470399999999998"/>
    <n v="6.2E-2"/>
    <n v="392.94431024670808"/>
    <n v="5991.5146813985175"/>
  </r>
  <r>
    <n v="1447156547.7"/>
    <d v="2013-05-26T00:00:00"/>
    <x v="1"/>
    <x v="1"/>
    <s v="DTP"/>
    <n v="3"/>
    <x v="0"/>
    <n v="3"/>
    <d v="2013-05-29T00:00:00"/>
    <x v="8"/>
    <n v="1672664"/>
    <x v="1"/>
    <x v="0"/>
    <n v="718"/>
    <n v="11.96"/>
    <s v="PORT04PORT09"/>
    <n v="21.470399999999998"/>
    <n v="6.2E-2"/>
    <n v="553.8817600000001"/>
    <n v="8587.2800000000007"/>
  </r>
  <r>
    <n v="1447346495.7"/>
    <d v="2013-05-26T00:00:00"/>
    <x v="1"/>
    <x v="1"/>
    <s v="DTP"/>
    <n v="3"/>
    <x v="0"/>
    <n v="3"/>
    <d v="2013-05-29T00:00:00"/>
    <x v="8"/>
    <n v="1672661"/>
    <x v="1"/>
    <x v="0"/>
    <n v="402"/>
    <n v="2.5079603464848139"/>
    <s v="PORT04PORT09"/>
    <n v="21.470399999999998"/>
    <n v="6.2E-2"/>
    <n v="83.978803675787503"/>
    <n v="1008.2000592868952"/>
  </r>
  <r>
    <n v="1447323815.7"/>
    <d v="2013-05-26T00:00:00"/>
    <x v="1"/>
    <x v="1"/>
    <s v="DTP"/>
    <n v="3"/>
    <x v="0"/>
    <n v="3"/>
    <d v="2013-05-29T00:00:00"/>
    <x v="8"/>
    <n v="1672661"/>
    <x v="1"/>
    <x v="0"/>
    <n v="372"/>
    <n v="2.4034619987146133"/>
    <s v="PORT04PORT09"/>
    <n v="21.470399999999998"/>
    <n v="6.2E-2"/>
    <n v="76.90384753835383"/>
    <n v="894.0878635218362"/>
  </r>
  <r>
    <n v="1447266959.7"/>
    <d v="2013-05-26T00:00:00"/>
    <x v="1"/>
    <x v="1"/>
    <s v="DTP"/>
    <n v="3"/>
    <x v="0"/>
    <n v="3"/>
    <d v="2013-05-29T00:00:00"/>
    <x v="8"/>
    <n v="1672661"/>
    <x v="1"/>
    <x v="0"/>
    <n v="490"/>
    <n v="4.1799339108080229"/>
    <s v="PORT04PORT09"/>
    <n v="21.470399999999998"/>
    <n v="6.2E-2"/>
    <n v="148.45679221034771"/>
    <n v="2048.1676162959311"/>
  </r>
  <r>
    <n v="1447160032.7"/>
    <d v="2013-05-26T00:00:00"/>
    <x v="1"/>
    <x v="1"/>
    <s v="DTP"/>
    <n v="3"/>
    <x v="0"/>
    <n v="3"/>
    <d v="2013-05-29T00:00:00"/>
    <x v="8"/>
    <n v="1672661"/>
    <x v="1"/>
    <x v="0"/>
    <n v="305"/>
    <n v="0.62699008662120348"/>
    <s v="PORT04PORT09"/>
    <n v="21.470399999999998"/>
    <n v="6.2E-2"/>
    <n v="33.326782538006952"/>
    <n v="191.23197641946706"/>
  </r>
  <r>
    <n v="1447367949.7"/>
    <d v="2013-05-26T00:00:00"/>
    <x v="1"/>
    <x v="1"/>
    <s v="DTP"/>
    <n v="3"/>
    <x v="0"/>
    <n v="3"/>
    <d v="2013-05-29T00:00:00"/>
    <x v="8"/>
    <n v="1672661"/>
    <x v="1"/>
    <x v="0"/>
    <n v="266"/>
    <n v="0.4388930606348424"/>
    <s v="PORT04PORT09"/>
    <n v="21.470399999999998"/>
    <n v="6.2E-2"/>
    <n v="28.708624355989819"/>
    <n v="116.74555412886808"/>
  </r>
  <r>
    <n v="1447168943.7"/>
    <d v="2013-05-26T00:00:00"/>
    <x v="1"/>
    <x v="1"/>
    <s v="DTP"/>
    <n v="3"/>
    <x v="0"/>
    <n v="3"/>
    <d v="2013-05-29T00:00:00"/>
    <x v="8"/>
    <n v="1672661"/>
    <x v="1"/>
    <x v="0"/>
    <n v="493"/>
    <n v="4.5561279627807449"/>
    <s v="PORT04PORT09"/>
    <n v="21.470399999999998"/>
    <n v="6.2E-2"/>
    <n v="160.73300731035624"/>
    <n v="2246.1710856509071"/>
  </r>
  <r>
    <n v="1447237680.7"/>
    <d v="2013-05-26T00:00:00"/>
    <x v="1"/>
    <x v="1"/>
    <s v="DTP"/>
    <n v="3"/>
    <x v="0"/>
    <n v="3"/>
    <d v="2013-05-29T00:00:00"/>
    <x v="8"/>
    <n v="1672661"/>
    <x v="1"/>
    <x v="0"/>
    <n v="423"/>
    <n v="2.5079603464848139"/>
    <s v="PORT04PORT09"/>
    <n v="21.470399999999998"/>
    <n v="6.2E-2"/>
    <n v="87.24416804691073"/>
    <n v="1060.8672265630762"/>
  </r>
  <r>
    <n v="1447156545.7"/>
    <d v="2013-05-26T00:00:00"/>
    <x v="1"/>
    <x v="1"/>
    <s v="DTP"/>
    <n v="3"/>
    <x v="0"/>
    <n v="3"/>
    <d v="2013-05-29T00:00:00"/>
    <x v="8"/>
    <n v="1672661"/>
    <x v="1"/>
    <x v="0"/>
    <n v="295"/>
    <n v="0.18809702598636102"/>
    <s v="PORT04PORT09"/>
    <n v="21.470399999999998"/>
    <n v="6.2E-2"/>
    <n v="24.910694605290541"/>
    <n v="55.4886226659765"/>
  </r>
  <r>
    <n v="1447389167.7"/>
    <d v="2013-05-26T00:00:00"/>
    <x v="1"/>
    <x v="1"/>
    <s v="DTP"/>
    <n v="3"/>
    <x v="0"/>
    <n v="3"/>
    <d v="2013-05-29T00:00:00"/>
    <x v="8"/>
    <n v="1672661"/>
    <x v="1"/>
    <x v="0"/>
    <n v="509"/>
    <n v="4.1799339108080229"/>
    <s v="PORT04PORT09"/>
    <n v="21.470399999999998"/>
    <n v="6.2E-2"/>
    <n v="153.38075435727956"/>
    <n v="2127.5863606012836"/>
  </r>
  <r>
    <n v="1447209515.7"/>
    <d v="2013-05-26T00:00:00"/>
    <x v="1"/>
    <x v="1"/>
    <s v="DTP"/>
    <n v="3"/>
    <x v="0"/>
    <n v="3"/>
    <d v="2013-05-29T00:00:00"/>
    <x v="8"/>
    <n v="1672661"/>
    <x v="1"/>
    <x v="0"/>
    <n v="538"/>
    <n v="4.5352282932267052"/>
    <s v="PORT04PORT09"/>
    <n v="21.470399999999998"/>
    <n v="6.2E-2"/>
    <n v="172.74747494886998"/>
    <n v="2439.9528217559673"/>
  </r>
  <r>
    <n v="1447237679.7"/>
    <d v="2013-05-26T00:00:00"/>
    <x v="1"/>
    <x v="1"/>
    <s v="DTP"/>
    <n v="3"/>
    <x v="0"/>
    <n v="3"/>
    <d v="2013-05-29T00:00:00"/>
    <x v="8"/>
    <n v="1672661"/>
    <x v="1"/>
    <x v="0"/>
    <n v="363"/>
    <n v="2.5079603464848139"/>
    <s v="PORT04PORT09"/>
    <n v="21.470399999999998"/>
    <n v="6.2E-2"/>
    <n v="77.914555557987228"/>
    <n v="910.38960577398745"/>
  </r>
  <r>
    <n v="1447251211.7"/>
    <d v="2013-05-26T00:00:00"/>
    <x v="1"/>
    <x v="1"/>
    <s v="DTP"/>
    <n v="3"/>
    <x v="0"/>
    <n v="3"/>
    <d v="2013-05-29T00:00:00"/>
    <x v="8"/>
    <n v="1672085"/>
    <x v="1"/>
    <x v="0"/>
    <n v="338"/>
    <n v="1.4168173136215749"/>
    <s v="PORT04PORT09"/>
    <n v="21.470399999999998"/>
    <n v="6.2E-2"/>
    <n v="51.161223624253722"/>
    <n v="478.88425200409233"/>
  </r>
  <r>
    <n v="1447291625.7"/>
    <d v="2013-05-26T00:00:00"/>
    <x v="1"/>
    <x v="1"/>
    <s v="DTP"/>
    <n v="3"/>
    <x v="0"/>
    <n v="3"/>
    <d v="2013-05-29T00:00:00"/>
    <x v="8"/>
    <n v="1672085"/>
    <x v="1"/>
    <x v="0"/>
    <n v="307"/>
    <n v="0.56672692544863001"/>
    <s v="PORT04PORT09"/>
    <n v="21.470399999999998"/>
    <n v="6.2E-2"/>
    <n v="32.257480298989222"/>
    <n v="173.98516611272942"/>
  </r>
  <r>
    <n v="1447406925.7"/>
    <d v="2013-05-26T00:00:00"/>
    <x v="1"/>
    <x v="1"/>
    <s v="DTP"/>
    <n v="3"/>
    <x v="0"/>
    <n v="3"/>
    <d v="2013-05-29T00:00:00"/>
    <x v="8"/>
    <n v="1672085"/>
    <x v="1"/>
    <x v="0"/>
    <n v="253"/>
    <n v="0.56672692544863001"/>
    <s v="PORT04PORT09"/>
    <n v="21.470399999999998"/>
    <n v="6.2E-2"/>
    <n v="30.360078552587211"/>
    <n v="143.3819121385034"/>
  </r>
  <r>
    <n v="1447382106.7"/>
    <d v="2013-05-26T00:00:00"/>
    <x v="1"/>
    <x v="1"/>
    <s v="DTP"/>
    <n v="3"/>
    <x v="0"/>
    <n v="3"/>
    <d v="2013-05-29T00:00:00"/>
    <x v="8"/>
    <n v="1671951"/>
    <x v="1"/>
    <x v="0"/>
    <n v="367"/>
    <n v="13.799999999999999"/>
    <s v="PORT04PORT09"/>
    <n v="21.470399999999998"/>
    <n v="6.2E-2"/>
    <n v="335.47559999999993"/>
    <n v="5064.5999999999995"/>
  </r>
  <r>
    <n v="1447167559.7"/>
    <d v="2013-05-26T00:00:00"/>
    <x v="1"/>
    <x v="1"/>
    <s v="DTP"/>
    <n v="3"/>
    <x v="0"/>
    <n v="3"/>
    <d v="2013-05-29T00:00:00"/>
    <x v="8"/>
    <n v="1671942"/>
    <x v="1"/>
    <x v="0"/>
    <n v="1333"/>
    <n v="120.26"/>
    <s v="PORT04PORT09"/>
    <n v="21.470399999999998"/>
    <n v="6.2E-2"/>
    <n v="9960.478360000001"/>
    <n v="160306.58000000002"/>
  </r>
  <r>
    <n v="1447163429.7"/>
    <d v="2013-05-26T00:00:00"/>
    <x v="1"/>
    <x v="1"/>
    <s v="DTP"/>
    <n v="3"/>
    <x v="0"/>
    <n v="3"/>
    <d v="2013-05-29T00:00:00"/>
    <x v="8"/>
    <n v="1671942"/>
    <x v="1"/>
    <x v="0"/>
    <n v="1313"/>
    <n v="114.24"/>
    <s v="PORT04PORT09"/>
    <n v="21.470399999999998"/>
    <n v="6.2E-2"/>
    <n v="9321.2918399999999"/>
    <n v="149997.12"/>
  </r>
  <r>
    <n v="1447348449.7"/>
    <d v="2013-05-26T00:00:00"/>
    <x v="1"/>
    <x v="1"/>
    <s v="DTP"/>
    <n v="3"/>
    <x v="0"/>
    <n v="3"/>
    <d v="2013-05-29T00:00:00"/>
    <x v="8"/>
    <n v="1672006"/>
    <x v="1"/>
    <x v="0"/>
    <n v="425"/>
    <n v="16.007469879518069"/>
    <s v="PORT04PORT09"/>
    <n v="21.470399999999998"/>
    <n v="6.2E-2"/>
    <n v="443.26723132530111"/>
    <n v="6803.1746987951792"/>
  </r>
  <r>
    <n v="1447246087.7"/>
    <d v="2013-05-26T00:00:00"/>
    <x v="1"/>
    <x v="1"/>
    <s v="DTP"/>
    <n v="3"/>
    <x v="0"/>
    <n v="3"/>
    <d v="2013-05-29T00:00:00"/>
    <x v="8"/>
    <n v="1672006"/>
    <x v="1"/>
    <x v="0"/>
    <n v="452"/>
    <n v="26.58"/>
    <s v="PORT04PORT09"/>
    <n v="21.470399999999998"/>
    <n v="6.2E-2"/>
    <n v="766.34831999999994"/>
    <n v="12014.16"/>
  </r>
  <r>
    <n v="1447163428.7"/>
    <d v="2013-05-26T00:00:00"/>
    <x v="1"/>
    <x v="1"/>
    <s v="DTP"/>
    <n v="3"/>
    <x v="0"/>
    <n v="3"/>
    <d v="2013-05-29T00:00:00"/>
    <x v="8"/>
    <n v="1671939"/>
    <x v="1"/>
    <x v="0"/>
    <n v="717"/>
    <n v="42.517813158335152"/>
    <s v="PORT04PORT09"/>
    <n v="21.470399999999998"/>
    <n v="6.2E-2"/>
    <n v="1911.5572661406306"/>
    <n v="30485.272034526304"/>
  </r>
  <r>
    <n v="1447167557.7"/>
    <d v="2013-05-26T00:00:00"/>
    <x v="1"/>
    <x v="1"/>
    <s v="DTP"/>
    <n v="3"/>
    <x v="0"/>
    <n v="3"/>
    <d v="2013-05-29T00:00:00"/>
    <x v="8"/>
    <n v="1671939"/>
    <x v="1"/>
    <x v="0"/>
    <n v="854"/>
    <n v="68.429614033563482"/>
    <s v="PORT04PORT09"/>
    <n v="21.470399999999998"/>
    <n v="6.2E-2"/>
    <n v="3644.6816038491193"/>
    <n v="58438.890384663217"/>
  </r>
  <r>
    <n v="1447167558.7"/>
    <d v="2013-05-26T00:00:00"/>
    <x v="1"/>
    <x v="1"/>
    <s v="DTP"/>
    <n v="3"/>
    <x v="0"/>
    <n v="3"/>
    <d v="2013-05-29T00:00:00"/>
    <x v="8"/>
    <n v="1671939"/>
    <x v="1"/>
    <x v="0"/>
    <n v="771"/>
    <n v="51.47371359594932"/>
    <s v="PORT04PORT09"/>
    <n v="21.470399999999998"/>
    <n v="6.2E-2"/>
    <n v="2482.0168573135697"/>
    <n v="39686.233182476928"/>
  </r>
  <r>
    <n v="1447163643.7"/>
    <d v="2013-05-26T00:00:00"/>
    <x v="1"/>
    <x v="1"/>
    <s v="DTP"/>
    <n v="3"/>
    <x v="0"/>
    <n v="3"/>
    <d v="2013-05-29T00:00:00"/>
    <x v="8"/>
    <n v="1691532"/>
    <x v="1"/>
    <x v="0"/>
    <n v="4333"/>
    <n v="6.4175614593113339"/>
    <s v="PORT04PORT09"/>
    <n v="21.470399999999998"/>
    <n v="6.2E-2"/>
    <n v="1745.5226157981524"/>
    <n v="27807.293803196011"/>
  </r>
  <r>
    <n v="1447348475.7"/>
    <d v="2013-05-26T00:00:00"/>
    <x v="1"/>
    <x v="1"/>
    <s v="DTP"/>
    <n v="3"/>
    <x v="0"/>
    <n v="3"/>
    <d v="2013-05-29T00:00:00"/>
    <x v="8"/>
    <n v="1699954"/>
    <x v="1"/>
    <x v="0"/>
    <n v="312"/>
    <n v="0.32601325604299458"/>
    <s v="PORT04PORT09"/>
    <n v="21.470399999999998"/>
    <n v="6.2E-2"/>
    <n v="27.776800424895686"/>
    <n v="101.7161358854143"/>
  </r>
  <r>
    <n v="1447361724.7"/>
    <d v="2013-05-26T00:00:00"/>
    <x v="1"/>
    <x v="1"/>
    <s v="DTP"/>
    <n v="3"/>
    <x v="0"/>
    <n v="3"/>
    <d v="2013-05-29T00:00:00"/>
    <x v="8"/>
    <n v="1699954"/>
    <x v="1"/>
    <x v="0"/>
    <n v="267"/>
    <n v="4.6573322291856373E-2"/>
    <s v="PORT04PORT09"/>
    <n v="21.470399999999998"/>
    <n v="6.2E-2"/>
    <n v="22.241374777219388"/>
    <n v="12.435077051925651"/>
  </r>
  <r>
    <n v="1447295866.7"/>
    <d v="2013-05-26T00:00:00"/>
    <x v="1"/>
    <x v="1"/>
    <s v="DTP"/>
    <n v="3"/>
    <x v="0"/>
    <n v="3"/>
    <d v="2013-05-29T00:00:00"/>
    <x v="8"/>
    <n v="1699954"/>
    <x v="1"/>
    <x v="0"/>
    <n v="272"/>
    <n v="0.32601325604299458"/>
    <s v="PORT04PORT09"/>
    <n v="21.470399999999998"/>
    <n v="6.2E-2"/>
    <n v="26.968287549909057"/>
    <n v="88.675605643694524"/>
  </r>
  <r>
    <n v="1447295865.7"/>
    <d v="2013-05-26T00:00:00"/>
    <x v="1"/>
    <x v="1"/>
    <s v="DTP"/>
    <n v="3"/>
    <x v="0"/>
    <n v="3"/>
    <d v="2013-05-29T00:00:00"/>
    <x v="8"/>
    <n v="1699949"/>
    <x v="1"/>
    <x v="0"/>
    <n v="293"/>
    <n v="0.55537799042677427"/>
    <s v="PORT04PORT09"/>
    <n v="21.470399999999998"/>
    <n v="6.2E-2"/>
    <n v="31.55939657409278"/>
    <n v="162.72575119504486"/>
  </r>
  <r>
    <n v="1447369868.7"/>
    <d v="2013-05-26T00:00:00"/>
    <x v="1"/>
    <x v="1"/>
    <s v="DTP"/>
    <n v="3"/>
    <x v="0"/>
    <n v="3"/>
    <d v="2013-05-29T00:00:00"/>
    <x v="8"/>
    <n v="1699949"/>
    <x v="1"/>
    <x v="0"/>
    <n v="317"/>
    <n v="0.25632830327389583"/>
    <s v="PORT04PORT09"/>
    <n v="21.470399999999998"/>
    <n v="6.2E-2"/>
    <n v="26.508276472545145"/>
    <n v="81.256072137824972"/>
  </r>
  <r>
    <n v="1447295867.7"/>
    <d v="2013-05-26T00:00:00"/>
    <x v="1"/>
    <x v="1"/>
    <s v="DTP"/>
    <n v="3"/>
    <x v="0"/>
    <n v="3"/>
    <d v="2013-05-29T00:00:00"/>
    <x v="8"/>
    <n v="1699955"/>
    <x v="1"/>
    <x v="0"/>
    <n v="319"/>
    <n v="0.19335480126210638"/>
    <s v="PORT04PORT09"/>
    <n v="21.470399999999998"/>
    <n v="6.2E-2"/>
    <n v="25.294571259361938"/>
    <n v="61.680181602611938"/>
  </r>
  <r>
    <n v="1447214934.7"/>
    <d v="2013-05-26T00:00:00"/>
    <x v="1"/>
    <x v="1"/>
    <s v="DTP"/>
    <n v="3"/>
    <x v="0"/>
    <n v="3"/>
    <d v="2013-05-29T00:00:00"/>
    <x v="8"/>
    <n v="1699952"/>
    <x v="1"/>
    <x v="0"/>
    <n v="2531"/>
    <n v="87.799970897534138"/>
    <s v="PORT04PORT09"/>
    <n v="21.470399999999998"/>
    <n v="6.2E-2"/>
    <n v="13799.217433182854"/>
    <n v="222221.72634165891"/>
  </r>
  <r>
    <n v="1447163937.7"/>
    <d v="2013-05-26T00:00:00"/>
    <x v="1"/>
    <x v="1"/>
    <s v="DTP"/>
    <n v="3"/>
    <x v="0"/>
    <n v="3"/>
    <d v="2013-05-29T00:00:00"/>
    <x v="8"/>
    <n v="1699952"/>
    <x v="1"/>
    <x v="0"/>
    <n v="1266"/>
    <n v="33.880059016020802"/>
    <s v="PORT04PORT09"/>
    <n v="21.470399999999998"/>
    <n v="6.2E-2"/>
    <n v="2680.7839922855051"/>
    <n v="42892.154714282333"/>
  </r>
  <r>
    <n v="1447163355.7"/>
    <d v="2013-05-26T00:00:00"/>
    <x v="1"/>
    <x v="1"/>
    <s v="DTP"/>
    <n v="3"/>
    <x v="0"/>
    <n v="3"/>
    <d v="2013-05-29T00:00:00"/>
    <x v="8"/>
    <n v="1699952"/>
    <x v="1"/>
    <x v="0"/>
    <n v="5333"/>
    <n v="199.400295080104"/>
    <s v="PORT04PORT09"/>
    <n v="21.470399999999998"/>
    <n v="6.2E-2"/>
    <n v="65952.380367056074"/>
    <n v="1063401.7736621946"/>
  </r>
  <r>
    <n v="1447207678.7"/>
    <d v="2013-05-26T00:00:00"/>
    <x v="1"/>
    <x v="1"/>
    <s v="DTP"/>
    <n v="3"/>
    <x v="0"/>
    <n v="3"/>
    <d v="2013-05-29T00:00:00"/>
    <x v="8"/>
    <n v="1699952"/>
    <x v="1"/>
    <x v="0"/>
    <n v="443"/>
    <n v="6.1958499146914949"/>
    <s v="PORT04PORT09"/>
    <n v="21.470399999999998"/>
    <n v="6.2E-2"/>
    <n v="191.64561375691659"/>
    <n v="2744.7615122083321"/>
  </r>
  <r>
    <n v="1447165541.7"/>
    <d v="2013-05-26T00:00:00"/>
    <x v="1"/>
    <x v="1"/>
    <s v="DTP"/>
    <n v="3"/>
    <x v="0"/>
    <n v="3"/>
    <d v="2013-05-29T00:00:00"/>
    <x v="8"/>
    <n v="1699952"/>
    <x v="1"/>
    <x v="0"/>
    <n v="4285"/>
    <n v="156.52023606408321"/>
    <s v="PORT04PORT09"/>
    <n v="21.470399999999998"/>
    <n v="6.2E-2"/>
    <n v="41604.201515144989"/>
    <n v="670689.21153459651"/>
  </r>
  <r>
    <n v="1447207679.7"/>
    <d v="2013-05-26T00:00:00"/>
    <x v="1"/>
    <x v="1"/>
    <s v="DTP"/>
    <n v="3"/>
    <x v="0"/>
    <n v="3"/>
    <d v="2013-05-29T00:00:00"/>
    <x v="8"/>
    <n v="1699948"/>
    <x v="1"/>
    <x v="0"/>
    <n v="2235"/>
    <n v="63.985255802724382"/>
    <s v="PORT04PORT09"/>
    <n v="21.470399999999998"/>
    <n v="6.2E-2"/>
    <n v="8887.9072965835185"/>
    <n v="143007.046719089"/>
  </r>
  <r>
    <n v="1447208238.7"/>
    <d v="2013-05-26T00:00:00"/>
    <x v="1"/>
    <x v="1"/>
    <s v="DTP"/>
    <n v="3"/>
    <x v="0"/>
    <n v="3"/>
    <d v="2013-05-29T00:00:00"/>
    <x v="8"/>
    <n v="1699948"/>
    <x v="1"/>
    <x v="0"/>
    <n v="2277"/>
    <n v="62.985255802724382"/>
    <s v="PORT04PORT09"/>
    <n v="21.470399999999998"/>
    <n v="6.2E-2"/>
    <n v="8913.3509026938118"/>
    <n v="143417.4274628034"/>
  </r>
  <r>
    <n v="1447206419.7"/>
    <d v="2013-05-26T00:00:00"/>
    <x v="1"/>
    <x v="1"/>
    <s v="DTP"/>
    <n v="3"/>
    <x v="0"/>
    <n v="3"/>
    <d v="2013-05-29T00:00:00"/>
    <x v="8"/>
    <n v="1699948"/>
    <x v="1"/>
    <x v="0"/>
    <n v="1279"/>
    <n v="30.992627901362191"/>
    <s v="PORT04PORT09"/>
    <n v="21.470399999999998"/>
    <n v="6.2E-2"/>
    <n v="2479.1238073222189"/>
    <n v="39639.571085842239"/>
  </r>
  <r>
    <n v="1447208239.7"/>
    <d v="2013-05-26T00:00:00"/>
    <x v="1"/>
    <x v="1"/>
    <s v="DTP"/>
    <n v="3"/>
    <x v="0"/>
    <n v="3"/>
    <d v="2013-05-29T00:00:00"/>
    <x v="8"/>
    <n v="1699948"/>
    <x v="1"/>
    <x v="0"/>
    <n v="2283"/>
    <n v="67.985255802724382"/>
    <s v="PORT04PORT09"/>
    <n v="21.470399999999998"/>
    <n v="6.2E-2"/>
    <n v="9644.5114178524254"/>
    <n v="155210.33899761975"/>
  </r>
  <r>
    <n v="1447199033.7"/>
    <d v="2013-05-26T00:00:00"/>
    <x v="1"/>
    <x v="1"/>
    <s v="DTP"/>
    <n v="3"/>
    <x v="0"/>
    <n v="3"/>
    <d v="2013-05-29T00:00:00"/>
    <x v="8"/>
    <n v="1699953"/>
    <x v="1"/>
    <x v="0"/>
    <n v="2314"/>
    <n v="69.824429059771717"/>
    <s v="PORT04PORT09"/>
    <n v="21.470399999999998"/>
    <n v="6.2E-2"/>
    <n v="10039.041588347329"/>
    <n v="161573.72884431176"/>
  </r>
  <r>
    <n v="1447206392.7"/>
    <d v="2013-05-26T00:00:00"/>
    <x v="1"/>
    <x v="1"/>
    <s v="DTP"/>
    <n v="3"/>
    <x v="0"/>
    <n v="3"/>
    <d v="2013-05-29T00:00:00"/>
    <x v="8"/>
    <n v="1699946"/>
    <x v="1"/>
    <x v="0"/>
    <n v="336"/>
    <n v="0.9104075018972958"/>
    <s v="PORT04PORT09"/>
    <n v="21.470399999999998"/>
    <n v="6.2E-2"/>
    <n v="40.436009079524467"/>
    <n v="305.89692063749141"/>
  </r>
  <r>
    <n v="1447219212.7"/>
    <d v="2013-05-26T00:00:00"/>
    <x v="1"/>
    <x v="1"/>
    <s v="DTP"/>
    <n v="3"/>
    <x v="0"/>
    <n v="3"/>
    <d v="2013-05-29T00:00:00"/>
    <x v="8"/>
    <n v="1699946"/>
    <x v="1"/>
    <x v="0"/>
    <n v="1283"/>
    <n v="23.958092155191995"/>
    <s v="PORT04PORT09"/>
    <n v="21.470399999999998"/>
    <n v="6.2E-2"/>
    <n v="1927.2407985769025"/>
    <n v="30738.232235111329"/>
  </r>
  <r>
    <n v="1447206391.7"/>
    <d v="2013-05-26T00:00:00"/>
    <x v="1"/>
    <x v="1"/>
    <s v="DTP"/>
    <n v="3"/>
    <x v="0"/>
    <n v="3"/>
    <d v="2013-05-29T00:00:00"/>
    <x v="8"/>
    <n v="1699946"/>
    <x v="1"/>
    <x v="0"/>
    <n v="373"/>
    <n v="3.1385100723301513"/>
    <s v="PORT04PORT09"/>
    <n v="21.470399999999998"/>
    <n v="6.2E-2"/>
    <n v="94.051583932707075"/>
    <n v="1170.6642569791466"/>
  </r>
  <r>
    <n v="1447215442.7"/>
    <d v="2013-05-26T00:00:00"/>
    <x v="1"/>
    <x v="1"/>
    <s v="DTP"/>
    <n v="3"/>
    <x v="0"/>
    <n v="3"/>
    <d v="2013-05-29T00:00:00"/>
    <x v="8"/>
    <n v="1699946"/>
    <x v="1"/>
    <x v="0"/>
    <n v="1234"/>
    <n v="21.958092155191995"/>
    <s v="PORT04PORT09"/>
    <n v="21.470399999999998"/>
    <n v="6.2E-2"/>
    <n v="1701.440114609429"/>
    <n v="27096.285719506923"/>
  </r>
  <r>
    <n v="1447383516.7"/>
    <d v="2013-05-26T00:00:00"/>
    <x v="1"/>
    <x v="1"/>
    <s v="DTP"/>
    <n v="3"/>
    <x v="0"/>
    <n v="3"/>
    <d v="2013-05-29T00:00:00"/>
    <x v="8"/>
    <n v="1698898"/>
    <x v="1"/>
    <x v="0"/>
    <n v="289"/>
    <n v="0.74949900303643724"/>
    <s v="PORT04PORT09"/>
    <n v="21.470399999999998"/>
    <n v="6.2E-2"/>
    <n v="34.899923136406883"/>
    <n v="216.60521187753037"/>
  </r>
  <r>
    <n v="1447165018.7"/>
    <d v="2013-05-26T00:00:00"/>
    <x v="1"/>
    <x v="1"/>
    <s v="DTP"/>
    <n v="3"/>
    <x v="0"/>
    <n v="3"/>
    <d v="2013-05-29T00:00:00"/>
    <x v="8"/>
    <n v="1697083"/>
    <x v="1"/>
    <x v="0"/>
    <n v="905"/>
    <n v="6.2813734916695063"/>
    <s v="PORT04PORT09"/>
    <n v="21.470399999999998"/>
    <n v="6.2E-2"/>
    <n v="373.91826661757602"/>
    <n v="5684.6430099609033"/>
  </r>
  <r>
    <n v="1447365167.7"/>
    <d v="2013-05-26T00:00:00"/>
    <x v="1"/>
    <x v="1"/>
    <s v="DTP"/>
    <n v="3"/>
    <x v="0"/>
    <n v="3"/>
    <d v="2013-05-29T00:00:00"/>
    <x v="8"/>
    <n v="1697083"/>
    <x v="1"/>
    <x v="0"/>
    <n v="1268"/>
    <n v="11.180508090226104"/>
    <s v="PORT04PORT09"/>
    <n v="21.470399999999998"/>
    <n v="6.2E-2"/>
    <n v="900.43722402121546"/>
    <n v="14176.884258406699"/>
  </r>
  <r>
    <n v="1447163360.7"/>
    <d v="2013-05-26T00:00:00"/>
    <x v="1"/>
    <x v="1"/>
    <s v="DTP"/>
    <n v="3"/>
    <x v="0"/>
    <n v="3"/>
    <d v="2013-05-29T00:00:00"/>
    <x v="8"/>
    <n v="1697081"/>
    <x v="1"/>
    <x v="0"/>
    <n v="302"/>
    <n v="8.9635493550622003E-2"/>
    <s v="PORT04PORT09"/>
    <n v="21.470399999999998"/>
    <n v="6.2E-2"/>
    <n v="23.148734981241844"/>
    <n v="27.069919052287844"/>
  </r>
  <r>
    <n v="1447178422.7"/>
    <d v="2013-05-26T00:00:00"/>
    <x v="1"/>
    <x v="1"/>
    <s v="DTP"/>
    <n v="3"/>
    <x v="0"/>
    <n v="3"/>
    <d v="2013-05-29T00:00:00"/>
    <x v="8"/>
    <n v="1697081"/>
    <x v="1"/>
    <x v="0"/>
    <n v="800"/>
    <n v="4.4817746775310994"/>
    <s v="PORT04PORT09"/>
    <n v="21.470399999999998"/>
    <n v="6.2E-2"/>
    <n v="243.76642400554255"/>
    <n v="3585.4197420248793"/>
  </r>
  <r>
    <n v="1447304746.7"/>
    <d v="2013-05-26T00:00:00"/>
    <x v="1"/>
    <x v="1"/>
    <s v="DTP"/>
    <n v="3"/>
    <x v="0"/>
    <n v="3"/>
    <d v="2013-05-29T00:00:00"/>
    <x v="8"/>
    <n v="1697067"/>
    <x v="1"/>
    <x v="0"/>
    <n v="497"/>
    <n v="1.3717294179339277"/>
    <s v="PORT04PORT09"/>
    <n v="21.470399999999998"/>
    <n v="6.2E-2"/>
    <n v="63.738870284216048"/>
    <n v="681.74952071316204"/>
  </r>
  <r>
    <n v="1447167275.7"/>
    <d v="2013-05-26T00:00:00"/>
    <x v="1"/>
    <x v="1"/>
    <s v="DTP"/>
    <n v="3"/>
    <x v="0"/>
    <n v="3"/>
    <d v="2013-05-29T00:00:00"/>
    <x v="8"/>
    <n v="1697067"/>
    <x v="1"/>
    <x v="0"/>
    <n v="304"/>
    <n v="0.1396371263765076"/>
    <s v="PORT04PORT09"/>
    <n v="21.470399999999998"/>
    <n v="6.2E-2"/>
    <n v="24.102280557944415"/>
    <n v="42.449686418458313"/>
  </r>
  <r>
    <n v="1447381734.7"/>
    <d v="2013-05-26T00:00:00"/>
    <x v="1"/>
    <x v="1"/>
    <s v="DTP"/>
    <n v="3"/>
    <x v="0"/>
    <n v="3"/>
    <d v="2013-05-29T00:00:00"/>
    <x v="8"/>
    <n v="1697087"/>
    <x v="1"/>
    <x v="0"/>
    <n v="329"/>
    <n v="0.34345328908728306"/>
    <s v="PORT04PORT09"/>
    <n v="21.470399999999998"/>
    <n v="6.2E-2"/>
    <n v="28.476160190802396"/>
    <n v="112.99613210971613"/>
  </r>
  <r>
    <n v="1447304748.7"/>
    <d v="2013-05-26T00:00:00"/>
    <x v="1"/>
    <x v="1"/>
    <s v="DTP"/>
    <n v="3"/>
    <x v="0"/>
    <n v="3"/>
    <d v="2013-05-29T00:00:00"/>
    <x v="8"/>
    <n v="1697087"/>
    <x v="1"/>
    <x v="0"/>
    <n v="272"/>
    <n v="0.20607197345236983"/>
    <s v="PORT04PORT09"/>
    <n v="21.470399999999998"/>
    <n v="6.2E-2"/>
    <n v="24.945597760300764"/>
    <n v="56.051576779044595"/>
  </r>
  <r>
    <n v="1447360220.7"/>
    <d v="2013-05-26T00:00:00"/>
    <x v="1"/>
    <x v="1"/>
    <s v="DTP"/>
    <n v="3"/>
    <x v="0"/>
    <n v="3"/>
    <d v="2013-05-29T00:00:00"/>
    <x v="8"/>
    <n v="1697087"/>
    <x v="1"/>
    <x v="0"/>
    <n v="318"/>
    <n v="6.8690657817456605E-2"/>
    <s v="PORT04PORT09"/>
    <n v="21.470399999999998"/>
    <n v="6.2E-2"/>
    <n v="22.824705009528973"/>
    <n v="21.843629185951201"/>
  </r>
  <r>
    <n v="1447267027.7"/>
    <d v="2013-05-26T00:00:00"/>
    <x v="1"/>
    <x v="1"/>
    <s v="DTP"/>
    <n v="3"/>
    <x v="0"/>
    <n v="3"/>
    <d v="2013-05-29T00:00:00"/>
    <x v="8"/>
    <n v="1697071"/>
    <x v="1"/>
    <x v="0"/>
    <n v="373"/>
    <n v="0.80096057447672808"/>
    <s v="PORT04PORT09"/>
    <n v="21.470399999999998"/>
    <n v="6.2E-2"/>
    <n v="39.993414245348809"/>
    <n v="298.75829427981955"/>
  </r>
  <r>
    <n v="1447329900.7"/>
    <d v="2013-05-26T00:00:00"/>
    <x v="1"/>
    <x v="1"/>
    <s v="DTP"/>
    <n v="3"/>
    <x v="0"/>
    <n v="3"/>
    <d v="2013-05-29T00:00:00"/>
    <x v="8"/>
    <n v="1697072"/>
    <x v="1"/>
    <x v="0"/>
    <n v="1299"/>
    <n v="6.1821277113195219"/>
    <s v="PORT04PORT09"/>
    <n v="21.470399999999998"/>
    <n v="6.2E-2"/>
    <n v="519.36660161425164"/>
    <n v="8030.5838970040586"/>
  </r>
  <r>
    <n v="1447211859.7"/>
    <d v="2013-05-26T00:00:00"/>
    <x v="1"/>
    <x v="1"/>
    <s v="DTP"/>
    <n v="3"/>
    <x v="0"/>
    <n v="3"/>
    <d v="2013-05-29T00:00:00"/>
    <x v="8"/>
    <n v="1697072"/>
    <x v="1"/>
    <x v="0"/>
    <n v="886"/>
    <n v="3.7092766267917132"/>
    <s v="PORT04PORT09"/>
    <n v="21.470399999999998"/>
    <n v="6.2E-2"/>
    <n v="225.2283836629224"/>
    <n v="3286.4190913374578"/>
  </r>
  <r>
    <n v="1447316664.7"/>
    <d v="2013-05-26T00:00:00"/>
    <x v="1"/>
    <x v="1"/>
    <s v="DTP"/>
    <n v="3"/>
    <x v="0"/>
    <n v="3"/>
    <d v="2013-05-29T00:00:00"/>
    <x v="8"/>
    <n v="1697072"/>
    <x v="1"/>
    <x v="0"/>
    <n v="1320"/>
    <n v="6.1821277113195219"/>
    <s v="PORT04PORT09"/>
    <n v="21.470399999999998"/>
    <n v="6.2E-2"/>
    <n v="527.41573189438964"/>
    <n v="8160.4085789417686"/>
  </r>
  <r>
    <n v="1447383756.7"/>
    <d v="2013-05-26T00:00:00"/>
    <x v="1"/>
    <x v="1"/>
    <s v="DTP"/>
    <n v="3"/>
    <x v="0"/>
    <n v="3"/>
    <d v="2013-05-29T00:00:00"/>
    <x v="8"/>
    <n v="1697072"/>
    <x v="1"/>
    <x v="0"/>
    <n v="2299"/>
    <n v="11.26"/>
    <s v="PORT04PORT09"/>
    <n v="21.470399999999998"/>
    <n v="6.2E-2"/>
    <n v="1626.4482799999998"/>
    <n v="25886.739999999998"/>
  </r>
  <r>
    <n v="1447229249.7"/>
    <d v="2013-05-26T00:00:00"/>
    <x v="1"/>
    <x v="1"/>
    <s v="DTP"/>
    <n v="3"/>
    <x v="0"/>
    <n v="3"/>
    <d v="2013-05-29T00:00:00"/>
    <x v="8"/>
    <n v="1697072"/>
    <x v="1"/>
    <x v="0"/>
    <n v="2273"/>
    <n v="12.06"/>
    <s v="PORT04PORT09"/>
    <n v="21.470399999999998"/>
    <n v="6.2E-2"/>
    <n v="1721.0379600000001"/>
    <n v="27412.38"/>
  </r>
  <r>
    <n v="1447187863.7"/>
    <d v="2013-05-26T00:00:00"/>
    <x v="1"/>
    <x v="1"/>
    <s v="DTP"/>
    <n v="3"/>
    <x v="0"/>
    <n v="3"/>
    <d v="2013-05-29T00:00:00"/>
    <x v="8"/>
    <n v="1697080"/>
    <x v="1"/>
    <x v="0"/>
    <n v="2296"/>
    <n v="12.851561553387768"/>
    <s v="PORT04PORT09"/>
    <n v="21.470399999999998"/>
    <n v="6.2E-2"/>
    <n v="1850.9158902478555"/>
    <n v="29507.185326578314"/>
  </r>
  <r>
    <n v="1447317906.7"/>
    <d v="2013-05-26T00:00:00"/>
    <x v="1"/>
    <x v="1"/>
    <s v="DTP"/>
    <n v="3"/>
    <x v="0"/>
    <n v="3"/>
    <d v="2013-05-29T00:00:00"/>
    <x v="8"/>
    <n v="1697080"/>
    <x v="1"/>
    <x v="0"/>
    <n v="2262"/>
    <n v="12.851561553387768"/>
    <s v="PORT04PORT09"/>
    <n v="21.470399999999998"/>
    <n v="6.2E-2"/>
    <n v="1823.8247984933141"/>
    <n v="29070.23223376313"/>
  </r>
  <r>
    <n v="1447288340.7"/>
    <d v="2013-05-26T00:00:00"/>
    <x v="1"/>
    <x v="1"/>
    <s v="DTP"/>
    <n v="3"/>
    <x v="0"/>
    <n v="3"/>
    <d v="2013-05-29T00:00:00"/>
    <x v="8"/>
    <n v="1697080"/>
    <x v="1"/>
    <x v="0"/>
    <n v="1318"/>
    <n v="5.9257807766938839"/>
    <s v="PORT04PORT09"/>
    <n v="21.470399999999998"/>
    <n v="6.2E-2"/>
    <n v="505.7015019483174"/>
    <n v="7810.179063682539"/>
  </r>
  <r>
    <n v="1447163359.7"/>
    <d v="2013-05-26T00:00:00"/>
    <x v="1"/>
    <x v="1"/>
    <s v="DTP"/>
    <n v="3"/>
    <x v="0"/>
    <n v="3"/>
    <d v="2013-05-29T00:00:00"/>
    <x v="8"/>
    <n v="1697080"/>
    <x v="1"/>
    <x v="0"/>
    <n v="1332"/>
    <n v="5.9257807766938839"/>
    <s v="PORT04PORT09"/>
    <n v="21.470399999999998"/>
    <n v="6.2E-2"/>
    <n v="510.84507966248765"/>
    <n v="7893.1399945562534"/>
  </r>
  <r>
    <n v="1447338963.7"/>
    <d v="2013-05-26T00:00:00"/>
    <x v="1"/>
    <x v="1"/>
    <s v="DTP"/>
    <n v="3"/>
    <x v="0"/>
    <n v="3"/>
    <d v="2013-05-29T00:00:00"/>
    <x v="8"/>
    <n v="1697080"/>
    <x v="1"/>
    <x v="0"/>
    <n v="2258"/>
    <n v="11.851561553387768"/>
    <s v="PORT04PORT09"/>
    <n v="21.470399999999998"/>
    <n v="6.2E-2"/>
    <n v="1680.6416112280738"/>
    <n v="26760.825987549579"/>
  </r>
  <r>
    <n v="1447296417.7"/>
    <d v="2013-05-26T00:00:00"/>
    <x v="1"/>
    <x v="1"/>
    <s v="DTP"/>
    <n v="3"/>
    <x v="0"/>
    <n v="3"/>
    <d v="2013-05-29T00:00:00"/>
    <x v="8"/>
    <n v="1697072"/>
    <x v="1"/>
    <x v="0"/>
    <n v="3309"/>
    <n v="15.879999999999999"/>
    <s v="PORT04PORT09"/>
    <n v="21.470399999999998"/>
    <n v="6.2E-2"/>
    <n v="3279.3794399999997"/>
    <n v="52546.92"/>
  </r>
  <r>
    <n v="1447421586.7"/>
    <d v="2013-05-26T00:00:00"/>
    <x v="1"/>
    <x v="1"/>
    <s v="DTP"/>
    <n v="3"/>
    <x v="0"/>
    <n v="3"/>
    <d v="2013-05-29T00:00:00"/>
    <x v="8"/>
    <n v="1697086"/>
    <x v="1"/>
    <x v="0"/>
    <n v="336"/>
    <n v="0.53056476252368212"/>
    <s v="PORT04PORT09"/>
    <n v="21.470399999999998"/>
    <n v="6.2E-2"/>
    <n v="32.523125132893341"/>
    <n v="178.26976020795721"/>
  </r>
  <r>
    <n v="1447304747.7"/>
    <d v="2013-05-26T00:00:00"/>
    <x v="1"/>
    <x v="1"/>
    <s v="DTP"/>
    <n v="3"/>
    <x v="0"/>
    <n v="3"/>
    <d v="2013-05-29T00:00:00"/>
    <x v="8"/>
    <n v="1697086"/>
    <x v="1"/>
    <x v="0"/>
    <n v="338"/>
    <n v="0.31833885751420926"/>
    <s v="PORT04PORT09"/>
    <n v="21.470399999999998"/>
    <n v="6.2E-2"/>
    <n v="28.141509098067768"/>
    <n v="107.59853383980273"/>
  </r>
  <r>
    <n v="1447326476.7"/>
    <d v="2013-05-26T00:00:00"/>
    <x v="1"/>
    <x v="1"/>
    <s v="DTP"/>
    <n v="3"/>
    <x v="0"/>
    <n v="3"/>
    <d v="2013-05-29T00:00:00"/>
    <x v="8"/>
    <n v="1697085"/>
    <x v="1"/>
    <x v="0"/>
    <n v="5295"/>
    <n v="24.432957903392076"/>
    <s v="PORT04PORT09"/>
    <n v="21.470399999999998"/>
    <n v="6.2E-2"/>
    <n v="8042.5661501045843"/>
    <n v="129372.51209846104"/>
  </r>
  <r>
    <n v="1447165085.7"/>
    <d v="2013-05-26T00:00:00"/>
    <x v="1"/>
    <x v="1"/>
    <s v="DTP"/>
    <n v="3"/>
    <x v="0"/>
    <n v="3"/>
    <d v="2013-05-29T00:00:00"/>
    <x v="8"/>
    <n v="1697085"/>
    <x v="1"/>
    <x v="0"/>
    <n v="2261"/>
    <n v="8.9731831613568307"/>
    <s v="PORT04PORT09"/>
    <n v="21.470399999999998"/>
    <n v="6.2E-2"/>
    <n v="1279.3491619253232"/>
    <n v="20288.367127827794"/>
  </r>
  <r>
    <n v="1447296416.7"/>
    <d v="2013-05-26T00:00:00"/>
    <x v="1"/>
    <x v="1"/>
    <s v="DTP"/>
    <n v="3"/>
    <x v="0"/>
    <n v="3"/>
    <d v="2013-05-29T00:00:00"/>
    <x v="8"/>
    <n v="1697085"/>
    <x v="1"/>
    <x v="0"/>
    <n v="2286"/>
    <n v="8.9731831613568307"/>
    <s v="PORT04PORT09"/>
    <n v="21.470399999999998"/>
    <n v="6.2E-2"/>
    <n v="1293.2575958254263"/>
    <n v="20512.696706861716"/>
  </r>
  <r>
    <n v="1447369731.7"/>
    <d v="2013-05-26T00:00:00"/>
    <x v="1"/>
    <x v="1"/>
    <s v="DTP"/>
    <n v="3"/>
    <x v="0"/>
    <n v="3"/>
    <d v="2013-05-29T00:00:00"/>
    <x v="8"/>
    <n v="1697085"/>
    <x v="1"/>
    <x v="0"/>
    <n v="2240"/>
    <n v="8.9731831613568307"/>
    <s v="PORT04PORT09"/>
    <n v="21.470399999999998"/>
    <n v="6.2E-2"/>
    <n v="1267.6660774492366"/>
    <n v="20099.930281439301"/>
  </r>
  <r>
    <n v="1447326475.7"/>
    <d v="2013-05-26T00:00:00"/>
    <x v="1"/>
    <x v="1"/>
    <s v="DTP"/>
    <n v="3"/>
    <x v="0"/>
    <n v="3"/>
    <d v="2013-05-29T00:00:00"/>
    <x v="8"/>
    <n v="1697085"/>
    <x v="1"/>
    <x v="0"/>
    <n v="2280"/>
    <n v="8.9731831613568307"/>
    <s v="PORT04PORT09"/>
    <n v="21.470399999999998"/>
    <n v="6.2E-2"/>
    <n v="1289.9195716894014"/>
    <n v="20458.857607893573"/>
  </r>
  <r>
    <n v="1447251218.7"/>
    <d v="2013-05-26T00:00:00"/>
    <x v="1"/>
    <x v="1"/>
    <s v="DTP"/>
    <n v="3"/>
    <x v="0"/>
    <n v="3"/>
    <d v="2013-05-29T00:00:00"/>
    <x v="8"/>
    <n v="1697085"/>
    <x v="1"/>
    <x v="0"/>
    <n v="1300"/>
    <n v="4.4865915806784153"/>
    <s v="PORT04PORT09"/>
    <n v="21.470399999999998"/>
    <n v="6.2E-2"/>
    <n v="383.08968140268024"/>
    <n v="5832.5690548819402"/>
  </r>
  <r>
    <n v="1447288341.7"/>
    <d v="2013-05-26T00:00:00"/>
    <x v="1"/>
    <x v="1"/>
    <s v="DTP"/>
    <n v="3"/>
    <x v="0"/>
    <n v="3"/>
    <d v="2013-05-29T00:00:00"/>
    <x v="8"/>
    <n v="1697084"/>
    <x v="1"/>
    <x v="0"/>
    <n v="5315"/>
    <n v="19.425125412466116"/>
    <s v="PORT04PORT09"/>
    <n v="21.470399999999998"/>
    <n v="6.2E-2"/>
    <n v="6422.6319771699591"/>
    <n v="103244.5415672574"/>
  </r>
  <r>
    <n v="1447165074.7"/>
    <d v="2013-05-26T00:00:00"/>
    <x v="1"/>
    <x v="1"/>
    <s v="DTP"/>
    <n v="3"/>
    <x v="0"/>
    <n v="3"/>
    <d v="2013-05-29T00:00:00"/>
    <x v="8"/>
    <n v="1697084"/>
    <x v="1"/>
    <x v="0"/>
    <n v="3918"/>
    <n v="15.164801450770293"/>
    <s v="PORT04PORT09"/>
    <n v="21.470399999999998"/>
    <n v="6.2E-2"/>
    <n v="3705.2433092153165"/>
    <n v="59415.692084118011"/>
  </r>
  <r>
    <n v="1447251202.7"/>
    <d v="2013-05-26T00:00:00"/>
    <x v="1"/>
    <x v="1"/>
    <s v="DTP"/>
    <n v="3"/>
    <x v="0"/>
    <n v="3"/>
    <d v="2013-05-29T00:00:00"/>
    <x v="8"/>
    <n v="1697084"/>
    <x v="1"/>
    <x v="0"/>
    <n v="5333"/>
    <n v="20.425125412466116"/>
    <s v="PORT04PORT09"/>
    <n v="21.470399999999998"/>
    <n v="6.2E-2"/>
    <n v="6774.9564171302718"/>
    <n v="108927.1938246818"/>
  </r>
  <r>
    <n v="1447326474.7"/>
    <d v="2013-05-26T00:00:00"/>
    <x v="1"/>
    <x v="1"/>
    <s v="DTP"/>
    <n v="3"/>
    <x v="0"/>
    <n v="3"/>
    <d v="2013-05-29T00:00:00"/>
    <x v="8"/>
    <n v="1697084"/>
    <x v="1"/>
    <x v="0"/>
    <n v="2311"/>
    <n v="7.7700501649864471"/>
    <s v="PORT04PORT09"/>
    <n v="21.470399999999998"/>
    <n v="6.2E-2"/>
    <n v="1134.778727739588"/>
    <n v="17956.58593128368"/>
  </r>
  <r>
    <n v="1447165075.7"/>
    <d v="2013-05-26T00:00:00"/>
    <x v="1"/>
    <x v="1"/>
    <s v="DTP"/>
    <n v="3"/>
    <x v="0"/>
    <n v="3"/>
    <d v="2013-05-29T00:00:00"/>
    <x v="8"/>
    <n v="1697084"/>
    <x v="1"/>
    <x v="0"/>
    <n v="1598"/>
    <n v="5.2603239616958248"/>
    <s v="PORT04PORT09"/>
    <n v="21.470399999999998"/>
    <n v="6.2E-2"/>
    <n v="542.64225682897552"/>
    <n v="8405.9976907899272"/>
  </r>
  <r>
    <n v="1447355528.7"/>
    <d v="2013-05-26T00:00:00"/>
    <x v="1"/>
    <x v="1"/>
    <s v="DTP"/>
    <n v="3"/>
    <x v="0"/>
    <n v="3"/>
    <d v="2013-05-29T00:00:00"/>
    <x v="8"/>
    <n v="1697084"/>
    <x v="1"/>
    <x v="0"/>
    <n v="2330"/>
    <n v="7.7700501649864471"/>
    <s v="PORT04PORT09"/>
    <n v="21.470399999999998"/>
    <n v="6.2E-2"/>
    <n v="1143.931846833942"/>
    <n v="18104.216884418423"/>
  </r>
  <r>
    <n v="1447197177.7"/>
    <d v="2013-05-26T00:00:00"/>
    <x v="1"/>
    <x v="1"/>
    <s v="DTP"/>
    <n v="3"/>
    <x v="0"/>
    <n v="3"/>
    <d v="2013-05-29T00:00:00"/>
    <x v="8"/>
    <n v="1697084"/>
    <x v="1"/>
    <x v="0"/>
    <n v="2254"/>
    <n v="7.7700501649864471"/>
    <s v="PORT04PORT09"/>
    <n v="21.470399999999998"/>
    <n v="6.2E-2"/>
    <n v="1107.319370456526"/>
    <n v="17513.69307187945"/>
  </r>
  <r>
    <n v="1447209468.7"/>
    <d v="2013-05-26T00:00:00"/>
    <x v="1"/>
    <x v="1"/>
    <s v="DTP"/>
    <n v="3"/>
    <x v="0"/>
    <n v="3"/>
    <d v="2013-05-29T00:00:00"/>
    <x v="8"/>
    <n v="1654623"/>
    <x v="1"/>
    <x v="0"/>
    <n v="374"/>
    <n v="2.1212195121951214"/>
    <s v="PORT04PORT09"/>
    <n v="21.470399999999998"/>
    <n v="6.2E-2"/>
    <n v="70.657238048780471"/>
    <n v="793.33609756097542"/>
  </r>
  <r>
    <n v="1447209498.7"/>
    <d v="2013-05-26T00:00:00"/>
    <x v="1"/>
    <x v="1"/>
    <s v="DTP"/>
    <n v="3"/>
    <x v="0"/>
    <n v="3"/>
    <d v="2013-05-29T00:00:00"/>
    <x v="8"/>
    <n v="1654623"/>
    <x v="1"/>
    <x v="0"/>
    <n v="315"/>
    <n v="0.8158536585365852"/>
    <s v="PORT04PORT09"/>
    <n v="21.470399999999998"/>
    <n v="6.2E-2"/>
    <n v="37.404021951219505"/>
    <n v="256.99390243902434"/>
  </r>
  <r>
    <n v="1447323782.7"/>
    <d v="2013-05-26T00:00:00"/>
    <x v="1"/>
    <x v="1"/>
    <s v="DTP"/>
    <n v="3"/>
    <x v="0"/>
    <n v="3"/>
    <d v="2013-05-29T00:00:00"/>
    <x v="8"/>
    <n v="1654623"/>
    <x v="1"/>
    <x v="0"/>
    <n v="473"/>
    <n v="3.2634146341463408"/>
    <s v="PORT04PORT09"/>
    <n v="21.470399999999998"/>
    <n v="6.2E-2"/>
    <n v="117.17329756097558"/>
    <n v="1543.5951219512192"/>
  </r>
  <r>
    <n v="1447159828.7"/>
    <d v="2013-05-26T00:00:00"/>
    <x v="1"/>
    <x v="1"/>
    <s v="DTP"/>
    <n v="3"/>
    <x v="0"/>
    <n v="3"/>
    <d v="2013-05-29T00:00:00"/>
    <x v="8"/>
    <n v="1654623"/>
    <x v="1"/>
    <x v="0"/>
    <n v="394"/>
    <n v="1.9580487804878046"/>
    <s v="PORT04PORT09"/>
    <n v="21.470399999999998"/>
    <n v="6.2E-2"/>
    <n v="69.301615609756084"/>
    <n v="771.47121951219503"/>
  </r>
  <r>
    <n v="1447375216.7"/>
    <d v="2013-05-26T00:00:00"/>
    <x v="1"/>
    <x v="1"/>
    <s v="DTP"/>
    <n v="3"/>
    <x v="0"/>
    <n v="3"/>
    <d v="2013-05-29T00:00:00"/>
    <x v="8"/>
    <n v="1654623"/>
    <x v="1"/>
    <x v="0"/>
    <n v="383"/>
    <n v="0.97902439024390231"/>
    <s v="PORT04PORT09"/>
    <n v="21.470399999999998"/>
    <n v="6.2E-2"/>
    <n v="44.718313170731705"/>
    <n v="374.96634146341461"/>
  </r>
  <r>
    <n v="1447355131.7"/>
    <d v="2013-05-26T00:00:00"/>
    <x v="1"/>
    <x v="1"/>
    <s v="DTP"/>
    <n v="3"/>
    <x v="0"/>
    <n v="3"/>
    <d v="2013-05-29T00:00:00"/>
    <x v="8"/>
    <n v="1677884"/>
    <x v="1"/>
    <x v="0"/>
    <n v="349"/>
    <n v="0.35369977411184889"/>
    <s v="PORT04PORT09"/>
    <n v="21.470399999999998"/>
    <n v="6.2E-2"/>
    <n v="29.123755712232182"/>
    <n v="123.44122116503526"/>
  </r>
  <r>
    <n v="1447205777.7"/>
    <d v="2013-05-26T00:00:00"/>
    <x v="1"/>
    <x v="1"/>
    <s v="DTP"/>
    <n v="3"/>
    <x v="0"/>
    <n v="3"/>
    <d v="2013-05-29T00:00:00"/>
    <x v="8"/>
    <n v="1677884"/>
    <x v="1"/>
    <x v="0"/>
    <n v="356"/>
    <n v="0.53054966116777336"/>
    <s v="PORT04PORT09"/>
    <n v="21.470399999999998"/>
    <n v="6.2E-2"/>
    <n v="33.180692121295088"/>
    <n v="188.87567937572732"/>
  </r>
  <r>
    <n v="1447307297.7"/>
    <d v="2013-05-26T00:00:00"/>
    <x v="1"/>
    <x v="1"/>
    <s v="DTP"/>
    <n v="3"/>
    <x v="0"/>
    <n v="3"/>
    <d v="2013-05-29T00:00:00"/>
    <x v="8"/>
    <n v="1677884"/>
    <x v="1"/>
    <x v="0"/>
    <n v="331"/>
    <n v="0.10610993223355467"/>
    <s v="PORT04PORT09"/>
    <n v="21.470399999999998"/>
    <n v="6.2E-2"/>
    <n v="23.647988029297007"/>
    <n v="35.122387569306596"/>
  </r>
  <r>
    <n v="1447207676.7"/>
    <d v="2013-05-26T00:00:00"/>
    <x v="1"/>
    <x v="1"/>
    <s v="DTP"/>
    <n v="3"/>
    <x v="0"/>
    <n v="3"/>
    <d v="2013-05-29T00:00:00"/>
    <x v="8"/>
    <n v="1677884"/>
    <x v="1"/>
    <x v="0"/>
    <n v="371"/>
    <n v="0.44212471763981109"/>
    <s v="PORT04PORT09"/>
    <n v="21.470399999999998"/>
    <n v="6.2E-2"/>
    <n v="31.640152755150933"/>
    <n v="164.02827024436991"/>
  </r>
  <r>
    <n v="1447307353.7"/>
    <d v="2013-05-26T00:00:00"/>
    <x v="1"/>
    <x v="1"/>
    <s v="DTP"/>
    <n v="3"/>
    <x v="0"/>
    <n v="3"/>
    <d v="2013-05-29T00:00:00"/>
    <x v="8"/>
    <n v="1677884"/>
    <x v="1"/>
    <x v="0"/>
    <n v="335"/>
    <n v="0.88424943527962219"/>
    <s v="PORT04PORT09"/>
    <n v="21.470399999999998"/>
    <n v="6.2E-2"/>
    <n v="39.836260770757747"/>
    <n v="296.22356081867343"/>
  </r>
  <r>
    <n v="1447392375.7"/>
    <d v="2013-05-26T00:00:00"/>
    <x v="1"/>
    <x v="1"/>
    <s v="DTP"/>
    <n v="3"/>
    <x v="0"/>
    <n v="3"/>
    <d v="2013-05-29T00:00:00"/>
    <x v="8"/>
    <n v="1677884"/>
    <x v="1"/>
    <x v="0"/>
    <n v="391"/>
    <n v="0.88424943527962219"/>
    <s v="PORT04PORT09"/>
    <n v="21.470399999999998"/>
    <n v="6.2E-2"/>
    <n v="42.906374810048604"/>
    <n v="345.74152919433226"/>
  </r>
  <r>
    <n v="1447284971.7"/>
    <d v="2013-05-26T00:00:00"/>
    <x v="1"/>
    <x v="1"/>
    <s v="DTP"/>
    <n v="3"/>
    <x v="0"/>
    <n v="3"/>
    <d v="2013-05-29T00:00:00"/>
    <x v="8"/>
    <n v="1677884"/>
    <x v="1"/>
    <x v="0"/>
    <n v="335"/>
    <n v="4.4212471763981111E-2"/>
    <s v="PORT04PORT09"/>
    <n v="21.470399999999998"/>
    <n v="6.2E-2"/>
    <n v="22.388693038537884"/>
    <n v="14.811178040933672"/>
  </r>
  <r>
    <n v="1447321342.7"/>
    <d v="2013-05-26T00:00:00"/>
    <x v="1"/>
    <x v="1"/>
    <s v="DTP"/>
    <n v="3"/>
    <x v="0"/>
    <n v="3"/>
    <d v="2013-05-29T00:00:00"/>
    <x v="8"/>
    <n v="1677884"/>
    <x v="1"/>
    <x v="0"/>
    <n v="386"/>
    <n v="0.88424943527962219"/>
    <s v="PORT04PORT09"/>
    <n v="21.470399999999998"/>
    <n v="6.2E-2"/>
    <n v="42.632257485111921"/>
    <n v="341.32028201793418"/>
  </r>
  <r>
    <n v="1447359743.7"/>
    <d v="2013-05-26T00:00:00"/>
    <x v="1"/>
    <x v="1"/>
    <s v="DTP"/>
    <n v="3"/>
    <x v="0"/>
    <n v="3"/>
    <d v="2013-05-29T00:00:00"/>
    <x v="8"/>
    <n v="1677884"/>
    <x v="1"/>
    <x v="0"/>
    <n v="421"/>
    <n v="0.88424943527962219"/>
    <s v="PORT04PORT09"/>
    <n v="21.470399999999998"/>
    <n v="6.2E-2"/>
    <n v="44.551078759668698"/>
    <n v="372.26901225272093"/>
  </r>
  <r>
    <n v="1447182719.7"/>
    <d v="2013-05-26T00:00:00"/>
    <x v="1"/>
    <x v="1"/>
    <s v="DTP"/>
    <n v="3"/>
    <x v="0"/>
    <n v="3"/>
    <d v="2013-05-29T00:00:00"/>
    <x v="8"/>
    <n v="1677884"/>
    <x v="1"/>
    <x v="0"/>
    <n v="650"/>
    <n v="2.94"/>
    <s v="PORT04PORT09"/>
    <n v="21.470399999999998"/>
    <n v="6.2E-2"/>
    <n v="139.95240000000001"/>
    <n v="1911"/>
  </r>
  <r>
    <n v="1447159865.7"/>
    <d v="2013-05-26T00:00:00"/>
    <x v="1"/>
    <x v="1"/>
    <s v="DTP"/>
    <n v="3"/>
    <x v="0"/>
    <n v="3"/>
    <d v="2013-05-29T00:00:00"/>
    <x v="8"/>
    <n v="1677889"/>
    <x v="1"/>
    <x v="0"/>
    <n v="349"/>
    <n v="0.14457548915591303"/>
    <s v="PORT04PORT09"/>
    <n v="21.470399999999998"/>
    <n v="6.2E-2"/>
    <n v="24.598724434355645"/>
    <n v="50.45684571541365"/>
  </r>
  <r>
    <n v="1447204792.7"/>
    <d v="2013-05-26T00:00:00"/>
    <x v="1"/>
    <x v="1"/>
    <s v="DTP"/>
    <n v="3"/>
    <x v="0"/>
    <n v="3"/>
    <d v="2013-05-29T00:00:00"/>
    <x v="8"/>
    <n v="1677889"/>
    <x v="1"/>
    <x v="0"/>
    <n v="330"/>
    <n v="2.891509783118261E-2"/>
    <s v="PORT04PORT09"/>
    <n v="21.470399999999998"/>
    <n v="6.2E-2"/>
    <n v="22.062002901625995"/>
    <n v="9.5419822842902615"/>
  </r>
  <r>
    <n v="1447323793.7"/>
    <d v="2013-05-26T00:00:00"/>
    <x v="1"/>
    <x v="1"/>
    <s v="DTP"/>
    <n v="3"/>
    <x v="0"/>
    <n v="3"/>
    <d v="2013-05-29T00:00:00"/>
    <x v="8"/>
    <n v="1677889"/>
    <x v="1"/>
    <x v="0"/>
    <n v="302"/>
    <n v="0.28915097831182607"/>
    <s v="PORT04PORT09"/>
    <n v="21.470399999999998"/>
    <n v="6.2E-2"/>
    <n v="26.884462917910628"/>
    <n v="87.323595450171467"/>
  </r>
  <r>
    <n v="1447178883.7"/>
    <d v="2013-05-26T00:00:00"/>
    <x v="1"/>
    <x v="1"/>
    <s v="DTP"/>
    <n v="3"/>
    <x v="0"/>
    <n v="3"/>
    <d v="2013-05-29T00:00:00"/>
    <x v="8"/>
    <n v="1677889"/>
    <x v="1"/>
    <x v="0"/>
    <n v="579"/>
    <n v="1.7349058698709565"/>
    <s v="PORT04PORT09"/>
    <n v="21.470399999999998"/>
    <n v="6.2E-2"/>
    <n v="83.7500509166276"/>
    <n v="1004.5104986552839"/>
  </r>
  <r>
    <n v="1447159985.7"/>
    <d v="2013-05-26T00:00:00"/>
    <x v="1"/>
    <x v="1"/>
    <s v="DTP"/>
    <n v="3"/>
    <x v="0"/>
    <n v="3"/>
    <d v="2013-05-29T00:00:00"/>
    <x v="8"/>
    <n v="1677889"/>
    <x v="1"/>
    <x v="0"/>
    <n v="254"/>
    <n v="0.11566039132473044"/>
    <s v="PORT04PORT09"/>
    <n v="21.470399999999998"/>
    <n v="6.2E-2"/>
    <n v="23.291819842581852"/>
    <n v="29.37773939648153"/>
  </r>
  <r>
    <n v="1447204791.7"/>
    <d v="2013-05-26T00:00:00"/>
    <x v="1"/>
    <x v="1"/>
    <s v="DTP"/>
    <n v="3"/>
    <x v="0"/>
    <n v="3"/>
    <d v="2013-05-29T00:00:00"/>
    <x v="8"/>
    <n v="1677889"/>
    <x v="1"/>
    <x v="0"/>
    <n v="333"/>
    <n v="5.7830195662365219E-2"/>
    <s v="PORT04PORT09"/>
    <n v="21.470399999999998"/>
    <n v="6.2E-2"/>
    <n v="22.664362219645191"/>
    <n v="19.257455155567619"/>
  </r>
  <r>
    <n v="1447178882.7"/>
    <d v="2013-05-26T00:00:00"/>
    <x v="1"/>
    <x v="1"/>
    <s v="DTP"/>
    <n v="3"/>
    <x v="0"/>
    <n v="3"/>
    <d v="2013-05-29T00:00:00"/>
    <x v="8"/>
    <n v="1677889"/>
    <x v="1"/>
    <x v="0"/>
    <n v="266"/>
    <n v="0.11566039132473044"/>
    <s v="PORT04PORT09"/>
    <n v="21.470399999999998"/>
    <n v="6.2E-2"/>
    <n v="23.377871173727453"/>
    <n v="30.765664092378298"/>
  </r>
  <r>
    <n v="1447159984.7"/>
    <d v="2013-05-26T00:00:00"/>
    <x v="1"/>
    <x v="1"/>
    <s v="DTP"/>
    <n v="3"/>
    <x v="0"/>
    <n v="3"/>
    <d v="2013-05-29T00:00:00"/>
    <x v="8"/>
    <n v="1677889"/>
    <x v="1"/>
    <x v="0"/>
    <n v="302"/>
    <n v="0.28915097831182607"/>
    <s v="PORT04PORT09"/>
    <n v="21.470399999999998"/>
    <n v="6.2E-2"/>
    <n v="26.884462917910628"/>
    <n v="87.323595450171467"/>
  </r>
  <r>
    <n v="1447300734.7"/>
    <d v="2013-05-26T00:00:00"/>
    <x v="1"/>
    <x v="1"/>
    <s v="DTP"/>
    <n v="3"/>
    <x v="0"/>
    <n v="3"/>
    <d v="2013-05-29T00:00:00"/>
    <x v="8"/>
    <n v="1677889"/>
    <x v="1"/>
    <x v="0"/>
    <n v="766"/>
    <n v="2.8915097831182606"/>
    <s v="PORT04PORT09"/>
    <n v="21.470399999999998"/>
    <n v="6.2E-2"/>
    <n v="158.79398261985244"/>
    <n v="2214.8964938685876"/>
  </r>
  <r>
    <n v="1447159983.7"/>
    <d v="2013-05-26T00:00:00"/>
    <x v="1"/>
    <x v="1"/>
    <s v="DTP"/>
    <n v="3"/>
    <x v="0"/>
    <n v="3"/>
    <d v="2013-05-29T00:00:00"/>
    <x v="8"/>
    <n v="1677889"/>
    <x v="1"/>
    <x v="0"/>
    <n v="387"/>
    <n v="0.57830195662365214"/>
    <s v="PORT04PORT09"/>
    <n v="21.470399999999998"/>
    <n v="6.2E-2"/>
    <n v="35.346177147227905"/>
    <n v="223.80285721335338"/>
  </r>
  <r>
    <n v="1447178881.7"/>
    <d v="2013-05-26T00:00:00"/>
    <x v="1"/>
    <x v="1"/>
    <s v="DTP"/>
    <n v="3"/>
    <x v="0"/>
    <n v="3"/>
    <d v="2013-05-29T00:00:00"/>
    <x v="8"/>
    <n v="1677889"/>
    <x v="1"/>
    <x v="0"/>
    <n v="477"/>
    <n v="0.92528313059784351"/>
    <s v="PORT04PORT09"/>
    <n v="21.470399999999998"/>
    <n v="6.2E-2"/>
    <n v="48.834723304300624"/>
    <n v="441.36005329517133"/>
  </r>
  <r>
    <n v="1447375293.7"/>
    <d v="2013-05-26T00:00:00"/>
    <x v="1"/>
    <x v="1"/>
    <s v="DTP"/>
    <n v="3"/>
    <x v="0"/>
    <n v="3"/>
    <d v="2013-05-29T00:00:00"/>
    <x v="8"/>
    <n v="1677889"/>
    <x v="1"/>
    <x v="0"/>
    <n v="280"/>
    <n v="0.17349058698709566"/>
    <s v="PORT04PORT09"/>
    <n v="21.470399999999998"/>
    <n v="6.2E-2"/>
    <n v="24.482196590095977"/>
    <n v="48.577364356386781"/>
  </r>
  <r>
    <n v="1447204793.7"/>
    <d v="2013-05-26T00:00:00"/>
    <x v="1"/>
    <x v="1"/>
    <s v="DTP"/>
    <n v="3"/>
    <x v="0"/>
    <n v="3"/>
    <d v="2013-05-29T00:00:00"/>
    <x v="8"/>
    <n v="1677889"/>
    <x v="1"/>
    <x v="0"/>
    <n v="534"/>
    <n v="1.6481605763774085"/>
    <s v="PORT04PORT09"/>
    <n v="21.470399999999998"/>
    <n v="6.2E-2"/>
    <n v="76.037700362703248"/>
    <n v="880.11774778553615"/>
  </r>
  <r>
    <n v="1447265635.7"/>
    <d v="2013-05-26T00:00:00"/>
    <x v="1"/>
    <x v="1"/>
    <s v="DTP"/>
    <n v="3"/>
    <x v="0"/>
    <n v="3"/>
    <d v="2013-05-29T00:00:00"/>
    <x v="8"/>
    <n v="1677889"/>
    <x v="1"/>
    <x v="0"/>
    <n v="927"/>
    <n v="3.54"/>
    <s v="PORT04PORT09"/>
    <n v="21.470399999999998"/>
    <n v="6.2E-2"/>
    <n v="224.92836"/>
    <n v="3281.58"/>
  </r>
  <r>
    <n v="1447300733.7"/>
    <d v="2013-05-26T00:00:00"/>
    <x v="1"/>
    <x v="1"/>
    <s v="DTP"/>
    <n v="3"/>
    <x v="0"/>
    <n v="3"/>
    <d v="2013-05-29T00:00:00"/>
    <x v="8"/>
    <n v="1677889"/>
    <x v="1"/>
    <x v="0"/>
    <n v="1168"/>
    <n v="4.4000000000000004"/>
    <s v="PORT04PORT09"/>
    <n v="21.470399999999998"/>
    <n v="6.2E-2"/>
    <n v="340.10080000000005"/>
    <n v="5139.2000000000007"/>
  </r>
  <r>
    <n v="1447275606.7"/>
    <d v="2013-05-26T00:00:00"/>
    <x v="1"/>
    <x v="1"/>
    <s v="DTP"/>
    <n v="3"/>
    <x v="0"/>
    <n v="3"/>
    <d v="2013-05-29T00:00:00"/>
    <x v="8"/>
    <n v="1677884"/>
    <x v="1"/>
    <x v="0"/>
    <n v="1093"/>
    <n v="3.9800000000000004"/>
    <s v="PORT04PORT09"/>
    <n v="21.470399999999998"/>
    <n v="6.2E-2"/>
    <n v="291.17908"/>
    <n v="4350.1400000000003"/>
  </r>
  <r>
    <n v="1447265636.7"/>
    <d v="2013-05-26T00:00:00"/>
    <x v="1"/>
    <x v="1"/>
    <s v="DTP"/>
    <n v="3"/>
    <x v="0"/>
    <n v="3"/>
    <d v="2013-05-29T00:00:00"/>
    <x v="8"/>
    <n v="1677889"/>
    <x v="1"/>
    <x v="0"/>
    <n v="1311"/>
    <n v="4.0599999999999996"/>
    <s v="PORT04PORT09"/>
    <n v="21.470399999999998"/>
    <n v="6.2E-2"/>
    <n v="351.47532000000001"/>
    <n v="5322.66"/>
  </r>
  <r>
    <n v="1447156640.7"/>
    <d v="2013-05-26T00:00:00"/>
    <x v="1"/>
    <x v="1"/>
    <s v="DTP"/>
    <n v="3"/>
    <x v="0"/>
    <n v="3"/>
    <d v="2013-05-29T00:00:00"/>
    <x v="8"/>
    <n v="1677878"/>
    <x v="1"/>
    <x v="0"/>
    <n v="367"/>
    <n v="0.37181293139878768"/>
    <s v="PORT04PORT09"/>
    <n v="21.470399999999998"/>
    <n v="6.2E-2"/>
    <n v="29.930631441048014"/>
    <n v="136.45534582335509"/>
  </r>
  <r>
    <n v="1447156691.7"/>
    <d v="2013-05-26T00:00:00"/>
    <x v="1"/>
    <x v="1"/>
    <s v="DTP"/>
    <n v="3"/>
    <x v="0"/>
    <n v="3"/>
    <d v="2013-05-29T00:00:00"/>
    <x v="8"/>
    <n v="1677878"/>
    <x v="1"/>
    <x v="0"/>
    <n v="436"/>
    <n v="0.70644456965769653"/>
    <s v="PORT04PORT09"/>
    <n v="21.470399999999998"/>
    <n v="6.2E-2"/>
    <n v="40.567009606986851"/>
    <n v="308.0098323707557"/>
  </r>
  <r>
    <n v="1447265629.7"/>
    <d v="2013-05-26T00:00:00"/>
    <x v="1"/>
    <x v="1"/>
    <s v="DTP"/>
    <n v="3"/>
    <x v="0"/>
    <n v="3"/>
    <d v="2013-05-29T00:00:00"/>
    <x v="8"/>
    <n v="1677878"/>
    <x v="1"/>
    <x v="0"/>
    <n v="295"/>
    <n v="6.6926327651781775E-2"/>
    <s v="PORT04PORT09"/>
    <n v="21.470399999999998"/>
    <n v="6.2E-2"/>
    <n v="22.694482532751085"/>
    <n v="19.743266657275623"/>
  </r>
  <r>
    <n v="1447337841.7"/>
    <d v="2013-05-26T00:00:00"/>
    <x v="1"/>
    <x v="1"/>
    <s v="DTP"/>
    <n v="3"/>
    <x v="0"/>
    <n v="3"/>
    <d v="2013-05-29T00:00:00"/>
    <x v="8"/>
    <n v="1677878"/>
    <x v="1"/>
    <x v="0"/>
    <n v="1264"/>
    <n v="3.7181293139878768"/>
    <s v="PORT04PORT09"/>
    <n v="21.470399999999998"/>
    <n v="6.2E-2"/>
    <n v="312.85275807860188"/>
    <n v="4699.7154528806759"/>
  </r>
  <r>
    <n v="1447156689.7"/>
    <d v="2013-05-26T00:00:00"/>
    <x v="1"/>
    <x v="1"/>
    <s v="DTP"/>
    <n v="3"/>
    <x v="0"/>
    <n v="3"/>
    <d v="2013-05-29T00:00:00"/>
    <x v="8"/>
    <n v="1677878"/>
    <x v="1"/>
    <x v="0"/>
    <n v="311"/>
    <n v="3.7181293139878765E-2"/>
    <s v="PORT04PORT09"/>
    <n v="21.470399999999998"/>
    <n v="6.2E-2"/>
    <n v="22.18732969432314"/>
    <n v="11.563382166502295"/>
  </r>
  <r>
    <n v="1447355234.7"/>
    <d v="2013-05-26T00:00:00"/>
    <x v="1"/>
    <x v="1"/>
    <s v="DTP"/>
    <n v="3"/>
    <x v="0"/>
    <n v="3"/>
    <d v="2013-05-29T00:00:00"/>
    <x v="8"/>
    <n v="1677878"/>
    <x v="1"/>
    <x v="0"/>
    <n v="997"/>
    <n v="2.6026905197915138"/>
    <s v="PORT04PORT09"/>
    <n v="21.470399999999998"/>
    <n v="6.2E-2"/>
    <n v="182.35311179039263"/>
    <n v="2594.8824482321393"/>
  </r>
  <r>
    <n v="1447321836.7"/>
    <d v="2013-05-26T00:00:00"/>
    <x v="1"/>
    <x v="1"/>
    <s v="DTP"/>
    <n v="3"/>
    <x v="0"/>
    <n v="3"/>
    <d v="2013-05-29T00:00:00"/>
    <x v="8"/>
    <n v="1677878"/>
    <x v="1"/>
    <x v="0"/>
    <n v="1280"/>
    <n v="3.7181293139878768"/>
    <s v="PORT04PORT09"/>
    <n v="21.470399999999998"/>
    <n v="6.2E-2"/>
    <n v="316.54114235807788"/>
    <n v="4759.2055219044823"/>
  </r>
  <r>
    <n v="1447321830.7"/>
    <d v="2013-05-26T00:00:00"/>
    <x v="1"/>
    <x v="1"/>
    <s v="DTP"/>
    <n v="3"/>
    <x v="0"/>
    <n v="3"/>
    <d v="2013-05-29T00:00:00"/>
    <x v="8"/>
    <n v="1677878"/>
    <x v="1"/>
    <x v="0"/>
    <n v="459"/>
    <n v="0.74362586279757537"/>
    <s v="PORT04PORT09"/>
    <n v="21.470399999999998"/>
    <n v="6.2E-2"/>
    <n v="42.632504803493397"/>
    <n v="341.32427102408707"/>
  </r>
  <r>
    <n v="1447325737.7"/>
    <d v="2013-05-26T00:00:00"/>
    <x v="1"/>
    <x v="1"/>
    <s v="DTP"/>
    <n v="3"/>
    <x v="0"/>
    <n v="3"/>
    <d v="2013-05-29T00:00:00"/>
    <x v="8"/>
    <n v="1677889"/>
    <x v="1"/>
    <x v="0"/>
    <n v="1658"/>
    <n v="4.96"/>
    <s v="PORT04PORT09"/>
    <n v="21.470399999999998"/>
    <n v="6.2E-2"/>
    <n v="531.33856000000003"/>
    <n v="8223.68"/>
  </r>
  <r>
    <n v="1447178884.7"/>
    <d v="2013-05-26T00:00:00"/>
    <x v="1"/>
    <x v="1"/>
    <s v="DTP"/>
    <n v="3"/>
    <x v="0"/>
    <n v="3"/>
    <d v="2013-05-29T00:00:00"/>
    <x v="8"/>
    <n v="1677889"/>
    <x v="1"/>
    <x v="0"/>
    <n v="1795"/>
    <n v="5.04"/>
    <s v="PORT04PORT09"/>
    <n v="21.470399999999998"/>
    <n v="6.2E-2"/>
    <n v="582.37199999999996"/>
    <n v="9046.7999999999993"/>
  </r>
  <r>
    <n v="1447206311.7"/>
    <d v="2013-05-26T00:00:00"/>
    <x v="1"/>
    <x v="1"/>
    <s v="DTP"/>
    <n v="3"/>
    <x v="0"/>
    <n v="3"/>
    <d v="2013-05-29T00:00:00"/>
    <x v="8"/>
    <n v="1615677"/>
    <x v="1"/>
    <x v="0"/>
    <n v="349"/>
    <n v="0.79075518356477081"/>
    <s v="PORT04PORT09"/>
    <n v="21.470399999999998"/>
    <n v="6.2E-2"/>
    <n v="38.580760661974509"/>
    <n v="275.97355906410502"/>
  </r>
  <r>
    <n v="1447323808.7"/>
    <d v="2013-05-26T00:00:00"/>
    <x v="1"/>
    <x v="1"/>
    <s v="DTP"/>
    <n v="3"/>
    <x v="0"/>
    <n v="3"/>
    <d v="2013-05-29T00:00:00"/>
    <x v="8"/>
    <n v="1615677"/>
    <x v="1"/>
    <x v="0"/>
    <n v="448"/>
    <n v="1.1861327753471562"/>
    <s v="PORT04PORT09"/>
    <n v="21.470399999999998"/>
    <n v="6.2E-2"/>
    <n v="54.416423968042608"/>
    <n v="531.387483355526"/>
  </r>
  <r>
    <n v="1447327974.7"/>
    <d v="2013-05-26T00:00:00"/>
    <x v="1"/>
    <x v="1"/>
    <s v="DTP"/>
    <n v="3"/>
    <x v="0"/>
    <n v="3"/>
    <d v="2013-05-29T00:00:00"/>
    <x v="8"/>
    <n v="1615677"/>
    <x v="1"/>
    <x v="0"/>
    <n v="381"/>
    <n v="0.79075518356477081"/>
    <s v="PORT04PORT09"/>
    <n v="21.470399999999998"/>
    <n v="6.2E-2"/>
    <n v="40.149618946167017"/>
    <n v="301.2777249381777"/>
  </r>
  <r>
    <n v="1447258861.7"/>
    <d v="2013-05-26T00:00:00"/>
    <x v="1"/>
    <x v="1"/>
    <s v="DTP"/>
    <n v="3"/>
    <x v="0"/>
    <n v="3"/>
    <d v="2013-05-29T00:00:00"/>
    <x v="8"/>
    <n v="1615677"/>
    <x v="1"/>
    <x v="0"/>
    <n v="649"/>
    <n v="2.8467186608331749"/>
    <s v="PORT04PORT09"/>
    <n v="21.470399999999998"/>
    <n v="6.2E-2"/>
    <n v="136.0166654746053"/>
    <n v="1847.5204108807304"/>
  </r>
  <r>
    <n v="1447221909.7"/>
    <d v="2013-05-26T00:00:00"/>
    <x v="1"/>
    <x v="1"/>
    <s v="DTP"/>
    <n v="3"/>
    <x v="0"/>
    <n v="3"/>
    <d v="2013-05-29T00:00:00"/>
    <x v="8"/>
    <n v="1615677"/>
    <x v="1"/>
    <x v="0"/>
    <n v="287"/>
    <n v="6.3260414685181662E-2"/>
    <s v="PORT04PORT09"/>
    <n v="21.470399999999998"/>
    <n v="6.2E-2"/>
    <n v="22.59605581890812"/>
    <n v="18.155739014647136"/>
  </r>
  <r>
    <n v="1447221910.7"/>
    <d v="2013-05-26T00:00:00"/>
    <x v="1"/>
    <x v="1"/>
    <s v="DTP"/>
    <n v="3"/>
    <x v="0"/>
    <n v="3"/>
    <d v="2013-05-29T00:00:00"/>
    <x v="8"/>
    <n v="1615677"/>
    <x v="1"/>
    <x v="0"/>
    <n v="822"/>
    <n v="3.44"/>
    <s v="PORT04PORT09"/>
    <n v="21.470399999999998"/>
    <n v="6.2E-2"/>
    <n v="196.78656000000001"/>
    <n v="2827.68"/>
  </r>
  <r>
    <n v="1447343553.7"/>
    <d v="2013-05-26T00:00:00"/>
    <x v="1"/>
    <x v="1"/>
    <s v="DTP"/>
    <n v="3"/>
    <x v="0"/>
    <n v="3"/>
    <d v="2013-05-29T00:00:00"/>
    <x v="8"/>
    <n v="1615677"/>
    <x v="1"/>
    <x v="0"/>
    <n v="1282"/>
    <n v="5.18"/>
    <s v="PORT04PORT09"/>
    <n v="21.470399999999998"/>
    <n v="6.2E-2"/>
    <n v="433.19752"/>
    <n v="6640.7599999999993"/>
  </r>
  <r>
    <n v="1447323875.7"/>
    <d v="2013-05-26T00:00:00"/>
    <x v="1"/>
    <x v="1"/>
    <s v="DTP"/>
    <n v="3"/>
    <x v="0"/>
    <n v="3"/>
    <d v="2013-05-29T00:00:00"/>
    <x v="8"/>
    <n v="1666507"/>
    <x v="1"/>
    <x v="0"/>
    <n v="267"/>
    <n v="0.2300507614213198"/>
    <s v="PORT04PORT09"/>
    <n v="21.470399999999998"/>
    <n v="6.2E-2"/>
    <n v="25.278660304568525"/>
    <n v="61.42355329949239"/>
  </r>
  <r>
    <n v="1447323807.7"/>
    <d v="2013-05-26T00:00:00"/>
    <x v="1"/>
    <x v="1"/>
    <s v="DTP"/>
    <n v="3"/>
    <x v="0"/>
    <n v="3"/>
    <d v="2013-05-29T00:00:00"/>
    <x v="8"/>
    <n v="1666507"/>
    <x v="1"/>
    <x v="0"/>
    <n v="409"/>
    <n v="1.7253807106598984"/>
    <s v="PORT04PORT09"/>
    <n v="21.470399999999998"/>
    <n v="6.2E-2"/>
    <n v="65.22260406091371"/>
    <n v="705.68071065989841"/>
  </r>
  <r>
    <n v="1447283777.7"/>
    <d v="2013-05-26T00:00:00"/>
    <x v="1"/>
    <x v="1"/>
    <s v="DTP"/>
    <n v="3"/>
    <x v="0"/>
    <n v="3"/>
    <d v="2013-05-29T00:00:00"/>
    <x v="8"/>
    <n v="1668347"/>
    <x v="1"/>
    <x v="0"/>
    <n v="523"/>
    <n v="20.56"/>
    <s v="PORT04PORT09"/>
    <n v="21.470399999999998"/>
    <n v="6.2E-2"/>
    <n v="688.14895999999999"/>
    <n v="10752.88"/>
  </r>
  <r>
    <n v="1447323877.7"/>
    <d v="2013-05-26T00:00:00"/>
    <x v="1"/>
    <x v="1"/>
    <s v="DTP"/>
    <n v="3"/>
    <x v="0"/>
    <n v="3"/>
    <d v="2013-05-29T00:00:00"/>
    <x v="8"/>
    <n v="1668346"/>
    <x v="1"/>
    <x v="0"/>
    <n v="429"/>
    <n v="9.9600000000000009"/>
    <s v="PORT04PORT09"/>
    <n v="21.470399999999998"/>
    <n v="6.2E-2"/>
    <n v="286.38648000000001"/>
    <n v="4272.84"/>
  </r>
  <r>
    <n v="1447258811.7"/>
    <d v="2013-05-26T00:00:00"/>
    <x v="1"/>
    <x v="1"/>
    <s v="DTP"/>
    <n v="3"/>
    <x v="0"/>
    <n v="3"/>
    <d v="2013-05-29T00:00:00"/>
    <x v="8"/>
    <n v="1668347"/>
    <x v="1"/>
    <x v="0"/>
    <n v="772"/>
    <n v="48.9"/>
    <s v="PORT04PORT09"/>
    <n v="21.470399999999998"/>
    <n v="6.2E-2"/>
    <n v="2362.02"/>
    <n v="37750.799999999996"/>
  </r>
  <r>
    <n v="1447334666.7"/>
    <d v="2013-05-26T00:00:00"/>
    <x v="1"/>
    <x v="1"/>
    <s v="DTP"/>
    <n v="3"/>
    <x v="0"/>
    <n v="3"/>
    <d v="2013-05-29T00:00:00"/>
    <x v="8"/>
    <n v="1668347"/>
    <x v="1"/>
    <x v="0"/>
    <n v="1249"/>
    <n v="92.98"/>
    <s v="PORT04PORT09"/>
    <n v="21.470399999999998"/>
    <n v="6.2E-2"/>
    <n v="7221.6556399999999"/>
    <n v="116132.02"/>
  </r>
  <r>
    <n v="1447165420.7"/>
    <d v="2013-05-26T00:00:00"/>
    <x v="1"/>
    <x v="1"/>
    <s v="DTP"/>
    <n v="3"/>
    <x v="0"/>
    <n v="3"/>
    <d v="2013-05-29T00:00:00"/>
    <x v="8"/>
    <n v="1668347"/>
    <x v="1"/>
    <x v="0"/>
    <n v="847"/>
    <n v="48.92"/>
    <s v="PORT04PORT09"/>
    <n v="21.470399999999998"/>
    <n v="6.2E-2"/>
    <n v="2590.4552800000001"/>
    <n v="41435.24"/>
  </r>
  <r>
    <n v="1447302117.7"/>
    <d v="2013-05-26T00:00:00"/>
    <x v="1"/>
    <x v="1"/>
    <s v="DTP"/>
    <n v="3"/>
    <x v="0"/>
    <n v="3"/>
    <d v="2013-05-29T00:00:00"/>
    <x v="8"/>
    <n v="1668347"/>
    <x v="1"/>
    <x v="0"/>
    <n v="943"/>
    <n v="68.42"/>
    <s v="PORT04PORT09"/>
    <n v="21.470399999999998"/>
    <n v="6.2E-2"/>
    <n v="4021.7141200000005"/>
    <n v="64520.060000000005"/>
  </r>
  <r>
    <n v="1447323876.7"/>
    <d v="2013-05-26T00:00:00"/>
    <x v="1"/>
    <x v="1"/>
    <s v="DTP"/>
    <n v="3"/>
    <x v="0"/>
    <n v="3"/>
    <d v="2013-05-29T00:00:00"/>
    <x v="8"/>
    <n v="1666954"/>
    <x v="1"/>
    <x v="0"/>
    <n v="348"/>
    <n v="0.27449809831014405"/>
    <s v="PORT04PORT09"/>
    <n v="21.470399999999998"/>
    <n v="6.2E-2"/>
    <n v="27.392970969139668"/>
    <n v="95.525338211930134"/>
  </r>
  <r>
    <n v="1447323809.7"/>
    <d v="2013-05-26T00:00:00"/>
    <x v="1"/>
    <x v="1"/>
    <s v="DTP"/>
    <n v="3"/>
    <x v="0"/>
    <n v="3"/>
    <d v="2013-05-29T00:00:00"/>
    <x v="8"/>
    <n v="1666954"/>
    <x v="1"/>
    <x v="0"/>
    <n v="312"/>
    <n v="0.68624524577536017"/>
    <s v="PORT04PORT09"/>
    <n v="21.470399999999998"/>
    <n v="6.2E-2"/>
    <n v="34.745128034278565"/>
    <n v="214.10851668191236"/>
  </r>
  <r>
    <n v="1447323794.7"/>
    <d v="2013-05-26T00:00:00"/>
    <x v="1"/>
    <x v="1"/>
    <s v="DTP"/>
    <n v="3"/>
    <x v="0"/>
    <n v="3"/>
    <d v="2013-05-29T00:00:00"/>
    <x v="8"/>
    <n v="1693626"/>
    <x v="1"/>
    <x v="0"/>
    <n v="313"/>
    <n v="0.8849051260266213"/>
    <s v="PORT04PORT09"/>
    <n v="21.470399999999998"/>
    <n v="6.2E-2"/>
    <n v="38.642868875672612"/>
    <n v="276.97530444633247"/>
  </r>
  <r>
    <n v="1447355133.7"/>
    <d v="2013-05-26T00:00:00"/>
    <x v="1"/>
    <x v="1"/>
    <s v="DTP"/>
    <n v="3"/>
    <x v="0"/>
    <n v="3"/>
    <d v="2013-05-29T00:00:00"/>
    <x v="8"/>
    <n v="1693626"/>
    <x v="1"/>
    <x v="0"/>
    <n v="296"/>
    <n v="0.23007533276692155"/>
    <s v="PORT04PORT09"/>
    <n v="21.470399999999998"/>
    <n v="6.2E-2"/>
    <n v="25.692742506938544"/>
    <n v="68.102298499008782"/>
  </r>
  <r>
    <n v="1447174007.7"/>
    <d v="2013-05-26T00:00:00"/>
    <x v="1"/>
    <x v="1"/>
    <s v="DTP"/>
    <n v="3"/>
    <x v="0"/>
    <n v="3"/>
    <d v="2013-05-29T00:00:00"/>
    <x v="8"/>
    <n v="1693626"/>
    <x v="1"/>
    <x v="0"/>
    <n v="380"/>
    <n v="1.7698102520532426"/>
    <s v="PORT04PORT09"/>
    <n v="21.470399999999998"/>
    <n v="6.2E-2"/>
    <n v="63.16712953837439"/>
    <n v="672.52789578023214"/>
  </r>
  <r>
    <n v="1447334194.7"/>
    <d v="2013-05-26T00:00:00"/>
    <x v="1"/>
    <x v="1"/>
    <s v="DTP"/>
    <n v="3"/>
    <x v="0"/>
    <n v="3"/>
    <d v="2013-05-29T00:00:00"/>
    <x v="8"/>
    <n v="1693626"/>
    <x v="1"/>
    <x v="0"/>
    <n v="814"/>
    <n v="8.937541772868876"/>
    <s v="PORT04PORT09"/>
    <n v="21.470399999999998"/>
    <n v="6.2E-2"/>
    <n v="472.53025819314638"/>
    <n v="7275.1590031152655"/>
  </r>
  <r>
    <n v="1447384337.7"/>
    <d v="2013-05-26T00:00:00"/>
    <x v="1"/>
    <x v="1"/>
    <s v="DTP"/>
    <n v="3"/>
    <x v="0"/>
    <n v="3"/>
    <d v="2013-05-29T00:00:00"/>
    <x v="8"/>
    <n v="1693618"/>
    <x v="1"/>
    <x v="0"/>
    <n v="376"/>
    <n v="0.76889324236596623"/>
    <s v="PORT04PORT09"/>
    <n v="21.470399999999998"/>
    <n v="6.2E-2"/>
    <n v="39.394839266035405"/>
    <n v="289.10385912960328"/>
  </r>
  <r>
    <n v="1447194678.7"/>
    <d v="2013-05-26T00:00:00"/>
    <x v="1"/>
    <x v="1"/>
    <s v="DTP"/>
    <n v="3"/>
    <x v="0"/>
    <n v="3"/>
    <d v="2013-05-29T00:00:00"/>
    <x v="8"/>
    <n v="1693618"/>
    <x v="1"/>
    <x v="0"/>
    <n v="320"/>
    <n v="0.76889324236596623"/>
    <s v="PORT04PORT09"/>
    <n v="21.470399999999998"/>
    <n v="6.2E-2"/>
    <n v="36.725241928540768"/>
    <n v="246.04583755710919"/>
  </r>
  <r>
    <n v="1447301173.7"/>
    <d v="2013-05-26T00:00:00"/>
    <x v="1"/>
    <x v="1"/>
    <s v="DTP"/>
    <n v="3"/>
    <x v="0"/>
    <n v="3"/>
    <d v="2013-05-29T00:00:00"/>
    <x v="8"/>
    <n v="1670215"/>
    <x v="1"/>
    <x v="0"/>
    <n v="626"/>
    <n v="2.8105342138206604"/>
    <s v="PORT04PORT09"/>
    <n v="21.470399999999998"/>
    <n v="6.2E-2"/>
    <n v="130.55285390680746"/>
    <n v="1759.3944178517334"/>
  </r>
  <r>
    <n v="1447295172.7"/>
    <d v="2013-05-26T00:00:00"/>
    <x v="1"/>
    <x v="1"/>
    <s v="DTP"/>
    <n v="3"/>
    <x v="0"/>
    <n v="3"/>
    <d v="2013-05-29T00:00:00"/>
    <x v="8"/>
    <n v="1670215"/>
    <x v="1"/>
    <x v="0"/>
    <n v="552"/>
    <n v="2.8105342138206604"/>
    <s v="PORT04PORT09"/>
    <n v="21.470399999999998"/>
    <n v="6.2E-2"/>
    <n v="117.65812293379828"/>
    <n v="1551.4148860290045"/>
  </r>
  <r>
    <n v="1447332267.7"/>
    <d v="2013-05-26T00:00:00"/>
    <x v="1"/>
    <x v="1"/>
    <s v="DTP"/>
    <n v="3"/>
    <x v="0"/>
    <n v="3"/>
    <d v="2013-05-29T00:00:00"/>
    <x v="8"/>
    <n v="1657475"/>
    <x v="1"/>
    <x v="0"/>
    <n v="495"/>
    <n v="6.4382608695652168"/>
    <s v="PORT04PORT09"/>
    <n v="21.470399999999998"/>
    <n v="6.2E-2"/>
    <n v="219.06062608695652"/>
    <n v="3186.9391304347823"/>
  </r>
  <r>
    <n v="1447191387.7"/>
    <d v="2013-05-26T00:00:00"/>
    <x v="1"/>
    <x v="1"/>
    <s v="DTP"/>
    <n v="3"/>
    <x v="0"/>
    <n v="3"/>
    <d v="2013-05-29T00:00:00"/>
    <x v="8"/>
    <n v="1686756"/>
    <x v="1"/>
    <x v="0"/>
    <n v="1278"/>
    <n v="9.66"/>
    <s v="PORT04PORT09"/>
    <n v="21.470399999999998"/>
    <n v="6.2E-2"/>
    <n v="786.89016000000004"/>
    <n v="12345.48"/>
  </r>
  <r>
    <n v="1447351870.7"/>
    <d v="2013-05-26T00:00:00"/>
    <x v="1"/>
    <x v="1"/>
    <s v="DTP"/>
    <n v="3"/>
    <x v="0"/>
    <n v="3"/>
    <d v="2013-05-29T00:00:00"/>
    <x v="8"/>
    <n v="1687644"/>
    <x v="1"/>
    <x v="0"/>
    <n v="1498"/>
    <n v="14.98"/>
    <s v="PORT04PORT09"/>
    <n v="21.470399999999998"/>
    <n v="6.2E-2"/>
    <n v="1412.75288"/>
    <n v="22440.04"/>
  </r>
  <r>
    <n v="1447387110.7"/>
    <d v="2013-05-26T00:00:00"/>
    <x v="1"/>
    <x v="1"/>
    <s v="DTP"/>
    <n v="3"/>
    <x v="0"/>
    <n v="3"/>
    <d v="2013-05-29T00:00:00"/>
    <x v="8"/>
    <n v="1688678"/>
    <x v="1"/>
    <x v="0"/>
    <n v="4443"/>
    <n v="48.846319215753667"/>
    <s v="PORT04PORT09"/>
    <n v="21.470399999999998"/>
    <n v="6.2E-2"/>
    <n v="13476.9705690868"/>
    <n v="217024.19627559354"/>
  </r>
  <r>
    <n v="1447372162.7"/>
    <d v="2013-05-26T00:00:00"/>
    <x v="1"/>
    <x v="1"/>
    <s v="DTP"/>
    <n v="3"/>
    <x v="0"/>
    <n v="3"/>
    <d v="2013-05-29T00:00:00"/>
    <x v="8"/>
    <n v="1623991"/>
    <x v="1"/>
    <x v="0"/>
    <n v="432"/>
    <n v="0.84470117751610763"/>
    <s v="PORT04PORT09"/>
    <n v="21.470399999999998"/>
    <n v="6.2E-2"/>
    <n v="44.094876338591426"/>
    <n v="364.91090868695852"/>
  </r>
  <r>
    <n v="1447156688.7"/>
    <d v="2013-05-26T00:00:00"/>
    <x v="1"/>
    <x v="1"/>
    <s v="DTP"/>
    <n v="3"/>
    <x v="0"/>
    <n v="3"/>
    <d v="2013-05-29T00:00:00"/>
    <x v="8"/>
    <n v="1660551"/>
    <x v="1"/>
    <x v="0"/>
    <n v="257"/>
    <n v="0.1200792864222002"/>
    <s v="PORT04PORT09"/>
    <n v="21.470399999999998"/>
    <n v="6.2E-2"/>
    <n v="23.383743349851336"/>
    <n v="30.860376610505451"/>
  </r>
  <r>
    <n v="1447327273.7"/>
    <d v="2013-05-26T00:00:00"/>
    <x v="1"/>
    <x v="1"/>
    <s v="DTP"/>
    <n v="3"/>
    <x v="0"/>
    <n v="3"/>
    <d v="2013-05-29T00:00:00"/>
    <x v="8"/>
    <n v="1660551"/>
    <x v="1"/>
    <x v="0"/>
    <n v="280"/>
    <n v="0.1200792864222002"/>
    <s v="PORT04PORT09"/>
    <n v="21.470399999999998"/>
    <n v="6.2E-2"/>
    <n v="23.554976412289392"/>
    <n v="33.622200198216056"/>
  </r>
  <r>
    <n v="1447332269.7"/>
    <d v="2013-05-26T00:00:00"/>
    <x v="1"/>
    <x v="1"/>
    <s v="DTP"/>
    <n v="3"/>
    <x v="0"/>
    <n v="3"/>
    <d v="2013-05-29T00:00:00"/>
    <x v="8"/>
    <n v="1660551"/>
    <x v="1"/>
    <x v="0"/>
    <n v="519"/>
    <n v="18.420000000000002"/>
    <s v="PORT04PORT09"/>
    <n v="21.470399999999998"/>
    <n v="6.2E-2"/>
    <n v="614.18916000000013"/>
    <n v="9559.9800000000014"/>
  </r>
  <r>
    <n v="1447273197.7"/>
    <d v="2013-05-26T00:00:00"/>
    <x v="1"/>
    <x v="1"/>
    <s v="DTP"/>
    <n v="3"/>
    <x v="0"/>
    <n v="3"/>
    <d v="2013-05-29T00:00:00"/>
    <x v="8"/>
    <n v="1635536"/>
    <x v="1"/>
    <x v="0"/>
    <n v="917"/>
    <n v="17.66"/>
    <s v="PORT04PORT09"/>
    <n v="21.470399999999998"/>
    <n v="6.2E-2"/>
    <n v="1025.5120399999998"/>
    <n v="16194.22"/>
  </r>
  <r>
    <n v="1447199666.7"/>
    <d v="2013-05-26T00:00:00"/>
    <x v="1"/>
    <x v="1"/>
    <s v="DTP"/>
    <n v="5"/>
    <x v="0"/>
    <n v="5"/>
    <d v="2013-05-31T00:00:00"/>
    <x v="14"/>
    <n v="1693122"/>
    <x v="1"/>
    <x v="0"/>
    <n v="516"/>
    <n v="5.46"/>
    <s v="PORT04PORT09"/>
    <n v="21.470399999999998"/>
    <n v="6.2E-2"/>
    <n v="196.14672000000002"/>
    <n v="2817.36"/>
  </r>
  <r>
    <n v="1447159047.7"/>
    <d v="2013-05-26T00:00:00"/>
    <x v="1"/>
    <x v="1"/>
    <s v="DTP"/>
    <n v="5"/>
    <x v="0"/>
    <n v="5"/>
    <d v="2013-05-31T00:00:00"/>
    <x v="14"/>
    <n v="1693001"/>
    <x v="1"/>
    <x v="0"/>
    <n v="17387"/>
    <n v="751.9"/>
    <s v="PORT04PORT09"/>
    <n v="21.470399999999998"/>
    <n v="6.2E-2"/>
    <n v="810565.15899999987"/>
    <n v="13073285.299999999"/>
  </r>
  <r>
    <n v="1447421270.7"/>
    <d v="2013-05-26T00:00:00"/>
    <x v="1"/>
    <x v="1"/>
    <s v="DTP"/>
    <n v="5"/>
    <x v="0"/>
    <n v="5"/>
    <d v="2013-05-31T00:00:00"/>
    <x v="14"/>
    <n v="1692998"/>
    <x v="1"/>
    <x v="0"/>
    <n v="760"/>
    <n v="27.18"/>
    <s v="PORT04PORT09"/>
    <n v="21.470399999999998"/>
    <n v="6.2E-2"/>
    <n v="1302.192"/>
    <n v="20656.8"/>
  </r>
  <r>
    <n v="1447421381.7"/>
    <d v="2013-05-26T00:00:00"/>
    <x v="1"/>
    <x v="1"/>
    <s v="DTP"/>
    <n v="5"/>
    <x v="0"/>
    <n v="5"/>
    <d v="2013-05-31T00:00:00"/>
    <x v="14"/>
    <n v="1692998"/>
    <x v="1"/>
    <x v="0"/>
    <n v="795"/>
    <n v="24.06"/>
    <s v="PORT04PORT09"/>
    <n v="21.470399999999998"/>
    <n v="6.2E-2"/>
    <n v="1207.3878"/>
    <n v="19127.7"/>
  </r>
  <r>
    <n v="1447162790.7"/>
    <d v="2013-05-26T00:00:00"/>
    <x v="1"/>
    <x v="1"/>
    <s v="DTP"/>
    <n v="5"/>
    <x v="0"/>
    <n v="5"/>
    <d v="2013-05-31T00:00:00"/>
    <x v="14"/>
    <n v="1692998"/>
    <x v="1"/>
    <x v="0"/>
    <n v="945"/>
    <n v="34.72"/>
    <s v="PORT04PORT09"/>
    <n v="21.470399999999998"/>
    <n v="6.2E-2"/>
    <n v="2055.7152000000001"/>
    <n v="32810.400000000001"/>
  </r>
  <r>
    <n v="1447281061.7"/>
    <d v="2013-05-26T00:00:00"/>
    <x v="1"/>
    <x v="1"/>
    <s v="DTP"/>
    <n v="5"/>
    <x v="0"/>
    <n v="5"/>
    <d v="2013-05-31T00:00:00"/>
    <x v="14"/>
    <n v="1692998"/>
    <x v="1"/>
    <x v="0"/>
    <n v="442"/>
    <n v="8.66"/>
    <s v="PORT04PORT09"/>
    <n v="21.470399999999998"/>
    <n v="6.2E-2"/>
    <n v="258.78904"/>
    <n v="3827.7200000000003"/>
  </r>
  <r>
    <n v="1447265513.7"/>
    <d v="2013-05-26T00:00:00"/>
    <x v="1"/>
    <x v="1"/>
    <s v="DTP"/>
    <n v="5"/>
    <x v="0"/>
    <n v="5"/>
    <d v="2013-05-31T00:00:00"/>
    <x v="14"/>
    <n v="1692998"/>
    <x v="1"/>
    <x v="0"/>
    <n v="767"/>
    <n v="24.94"/>
    <s v="PORT04PORT09"/>
    <n v="21.470399999999998"/>
    <n v="6.2E-2"/>
    <n v="1207.4671599999999"/>
    <n v="19128.98"/>
  </r>
  <r>
    <n v="1447146522.7"/>
    <d v="2013-05-26T00:00:00"/>
    <x v="1"/>
    <x v="1"/>
    <s v="DTP"/>
    <n v="5"/>
    <x v="0"/>
    <n v="5"/>
    <d v="2013-05-31T00:00:00"/>
    <x v="14"/>
    <n v="1692998"/>
    <x v="1"/>
    <x v="0"/>
    <n v="748"/>
    <n v="27.94"/>
    <s v="PORT04PORT09"/>
    <n v="21.470399999999998"/>
    <n v="6.2E-2"/>
    <n v="1317.2158400000001"/>
    <n v="20899.120000000003"/>
  </r>
  <r>
    <n v="1447204174.7"/>
    <d v="2013-05-26T00:00:00"/>
    <x v="1"/>
    <x v="1"/>
    <s v="DTP"/>
    <n v="5"/>
    <x v="0"/>
    <n v="5"/>
    <d v="2013-05-31T00:00:00"/>
    <x v="14"/>
    <n v="1692998"/>
    <x v="1"/>
    <x v="0"/>
    <n v="753"/>
    <n v="26.94"/>
    <s v="PORT04PORT09"/>
    <n v="21.470399999999998"/>
    <n v="6.2E-2"/>
    <n v="1279.1912399999999"/>
    <n v="20285.82"/>
  </r>
  <r>
    <n v="1447418974.7"/>
    <d v="2013-05-26T00:00:00"/>
    <x v="1"/>
    <x v="1"/>
    <s v="DTP"/>
    <n v="5"/>
    <x v="0"/>
    <n v="5"/>
    <d v="2013-05-31T00:00:00"/>
    <x v="14"/>
    <n v="1692998"/>
    <x v="1"/>
    <x v="0"/>
    <n v="785"/>
    <n v="23.78"/>
    <s v="PORT04PORT09"/>
    <n v="21.470399999999998"/>
    <n v="6.2E-2"/>
    <n v="1178.8430000000001"/>
    <n v="18667.3"/>
  </r>
  <r>
    <n v="1447321254.7"/>
    <d v="2013-05-26T00:00:00"/>
    <x v="1"/>
    <x v="1"/>
    <s v="DTP"/>
    <n v="5"/>
    <x v="0"/>
    <n v="5"/>
    <d v="2013-05-31T00:00:00"/>
    <x v="14"/>
    <n v="1692998"/>
    <x v="1"/>
    <x v="0"/>
    <n v="628"/>
    <n v="16.18"/>
    <s v="PORT04PORT09"/>
    <n v="21.470399999999998"/>
    <n v="6.2E-2"/>
    <n v="651.45488000000012"/>
    <n v="10161.039999999999"/>
  </r>
  <r>
    <n v="1447418956.7"/>
    <d v="2013-05-26T00:00:00"/>
    <x v="1"/>
    <x v="1"/>
    <s v="DTP"/>
    <n v="5"/>
    <x v="0"/>
    <n v="5"/>
    <d v="2013-05-31T00:00:00"/>
    <x v="14"/>
    <n v="1692998"/>
    <x v="1"/>
    <x v="0"/>
    <n v="826"/>
    <n v="26.74"/>
    <s v="PORT04PORT09"/>
    <n v="21.470399999999998"/>
    <n v="6.2E-2"/>
    <n v="1390.8792799999997"/>
    <n v="22087.239999999998"/>
  </r>
  <r>
    <n v="1447418488.7"/>
    <d v="2013-05-26T00:00:00"/>
    <x v="1"/>
    <x v="1"/>
    <s v="DTP"/>
    <n v="5"/>
    <x v="0"/>
    <n v="5"/>
    <d v="2013-05-31T00:00:00"/>
    <x v="14"/>
    <n v="1692998"/>
    <x v="1"/>
    <x v="0"/>
    <n v="917"/>
    <n v="37"/>
    <s v="PORT04PORT09"/>
    <n v="21.470399999999998"/>
    <n v="6.2E-2"/>
    <n v="2125.0684000000001"/>
    <n v="33929"/>
  </r>
  <r>
    <n v="1447418951.7"/>
    <d v="2013-05-26T00:00:00"/>
    <x v="1"/>
    <x v="1"/>
    <s v="DTP"/>
    <n v="5"/>
    <x v="0"/>
    <n v="5"/>
    <d v="2013-05-31T00:00:00"/>
    <x v="14"/>
    <n v="1693019"/>
    <x v="1"/>
    <x v="0"/>
    <n v="378"/>
    <n v="6.44"/>
    <s v="PORT04PORT09"/>
    <n v="21.470399999999998"/>
    <n v="6.2E-2"/>
    <n v="172.39823999999999"/>
    <n v="2434.3200000000002"/>
  </r>
  <r>
    <n v="1447281322.7"/>
    <d v="2013-05-26T00:00:00"/>
    <x v="1"/>
    <x v="1"/>
    <s v="DTP"/>
    <n v="5"/>
    <x v="0"/>
    <n v="5"/>
    <d v="2013-05-31T00:00:00"/>
    <x v="14"/>
    <n v="1658528"/>
    <x v="1"/>
    <x v="0"/>
    <n v="313"/>
    <n v="0.28663686947003547"/>
    <s v="PORT04PORT09"/>
    <n v="21.470399999999998"/>
    <n v="6.2E-2"/>
    <n v="27.032875088935505"/>
    <n v="89.717340144121096"/>
  </r>
  <r>
    <n v="1447224406.7"/>
    <d v="2013-05-26T00:00:00"/>
    <x v="1"/>
    <x v="1"/>
    <s v="DTP"/>
    <n v="5"/>
    <x v="0"/>
    <n v="5"/>
    <d v="2013-05-31T00:00:00"/>
    <x v="14"/>
    <n v="1658528"/>
    <x v="1"/>
    <x v="0"/>
    <n v="382"/>
    <n v="1.7198212168202129"/>
    <s v="PORT04PORT09"/>
    <n v="21.470399999999998"/>
    <n v="6.2E-2"/>
    <n v="62.202645699169921"/>
    <n v="656.97170482532135"/>
  </r>
  <r>
    <n v="1447164785.7"/>
    <d v="2013-05-26T00:00:00"/>
    <x v="1"/>
    <x v="1"/>
    <s v="DTP"/>
    <n v="5"/>
    <x v="0"/>
    <n v="5"/>
    <d v="2013-05-31T00:00:00"/>
    <x v="14"/>
    <n v="1658528"/>
    <x v="1"/>
    <x v="0"/>
    <n v="272"/>
    <n v="0.28663686947003547"/>
    <s v="PORT04PORT09"/>
    <n v="21.470399999999998"/>
    <n v="6.2E-2"/>
    <n v="26.304244166742677"/>
    <n v="77.965228495849644"/>
  </r>
  <r>
    <n v="1447281342.7"/>
    <d v="2013-05-26T00:00:00"/>
    <x v="1"/>
    <x v="1"/>
    <s v="DTP"/>
    <n v="5"/>
    <x v="0"/>
    <n v="5"/>
    <d v="2013-05-31T00:00:00"/>
    <x v="14"/>
    <n v="1658528"/>
    <x v="1"/>
    <x v="0"/>
    <n v="326"/>
    <n v="0.85991060841010647"/>
    <s v="PORT04PORT09"/>
    <n v="21.470399999999998"/>
    <n v="6.2E-2"/>
    <n v="38.850913217185067"/>
    <n v="280.33085834169469"/>
  </r>
  <r>
    <n v="1447164798.7"/>
    <d v="2013-05-26T00:00:00"/>
    <x v="1"/>
    <x v="1"/>
    <s v="DTP"/>
    <n v="5"/>
    <x v="0"/>
    <n v="5"/>
    <d v="2013-05-31T00:00:00"/>
    <x v="14"/>
    <n v="1658528"/>
    <x v="1"/>
    <x v="0"/>
    <n v="426"/>
    <n v="2.5797318252303194"/>
    <s v="PORT04PORT09"/>
    <n v="21.470399999999998"/>
    <n v="6.2E-2"/>
    <n v="89.606276967983192"/>
    <n v="1098.965757548116"/>
  </r>
  <r>
    <n v="1447164795.7"/>
    <d v="2013-05-26T00:00:00"/>
    <x v="1"/>
    <x v="1"/>
    <s v="DTP"/>
    <n v="5"/>
    <x v="0"/>
    <n v="5"/>
    <d v="2013-05-31T00:00:00"/>
    <x v="14"/>
    <n v="1658528"/>
    <x v="1"/>
    <x v="0"/>
    <n v="368"/>
    <n v="1.1465474778801419"/>
    <s v="PORT04PORT09"/>
    <n v="21.470399999999998"/>
    <n v="6.2E-2"/>
    <n v="47.630027255313315"/>
    <n v="421.9294718598922"/>
  </r>
  <r>
    <n v="1447224428.7"/>
    <d v="2013-05-26T00:00:00"/>
    <x v="1"/>
    <x v="1"/>
    <s v="DTP"/>
    <n v="5"/>
    <x v="0"/>
    <n v="5"/>
    <d v="2013-05-31T00:00:00"/>
    <x v="14"/>
    <n v="1658528"/>
    <x v="1"/>
    <x v="0"/>
    <n v="352"/>
    <n v="1.1465474778801419"/>
    <s v="PORT04PORT09"/>
    <n v="21.470399999999998"/>
    <n v="6.2E-2"/>
    <n v="46.492652157256217"/>
    <n v="403.58471221380995"/>
  </r>
  <r>
    <n v="1447199713.7"/>
    <d v="2013-05-26T00:00:00"/>
    <x v="1"/>
    <x v="1"/>
    <s v="DTP"/>
    <n v="5"/>
    <x v="0"/>
    <n v="5"/>
    <d v="2013-05-31T00:00:00"/>
    <x v="14"/>
    <n v="1680915"/>
    <x v="1"/>
    <x v="0"/>
    <n v="275"/>
    <n v="0.68170835084211823"/>
    <s v="PORT04PORT09"/>
    <n v="21.470399999999998"/>
    <n v="6.2E-2"/>
    <n v="33.093527381858109"/>
    <n v="187.46979648158251"/>
  </r>
  <r>
    <n v="1447146787.7"/>
    <d v="2013-05-26T00:00:00"/>
    <x v="1"/>
    <x v="1"/>
    <s v="DTP"/>
    <n v="5"/>
    <x v="0"/>
    <n v="5"/>
    <d v="2013-05-31T00:00:00"/>
    <x v="14"/>
    <n v="1680915"/>
    <x v="1"/>
    <x v="0"/>
    <n v="344"/>
    <n v="1.3634167016842365"/>
    <s v="PORT04PORT09"/>
    <n v="21.470399999999998"/>
    <n v="6.2E-2"/>
    <n v="50.549351413521393"/>
    <n v="469.01534537937732"/>
  </r>
  <r>
    <n v="1447171204.7"/>
    <d v="2013-05-26T00:00:00"/>
    <x v="1"/>
    <x v="1"/>
    <s v="DTP"/>
    <n v="5"/>
    <x v="0"/>
    <n v="5"/>
    <d v="2013-05-31T00:00:00"/>
    <x v="14"/>
    <n v="1680915"/>
    <x v="1"/>
    <x v="0"/>
    <n v="343"/>
    <n v="2.2723611694737276"/>
    <s v="PORT04PORT09"/>
    <n v="21.470399999999998"/>
    <n v="6.2E-2"/>
    <n v="69.794432630028297"/>
    <n v="779.41988112948854"/>
  </r>
  <r>
    <n v="1447183519.7"/>
    <d v="2013-05-26T00:00:00"/>
    <x v="1"/>
    <x v="1"/>
    <s v="DTP"/>
    <n v="5"/>
    <x v="0"/>
    <n v="5"/>
    <d v="2013-05-31T00:00:00"/>
    <x v="14"/>
    <n v="1680915"/>
    <x v="1"/>
    <x v="0"/>
    <n v="291"/>
    <n v="0.90894446778949101"/>
    <s v="PORT04PORT09"/>
    <n v="21.470399999999998"/>
    <n v="6.2E-2"/>
    <n v="37.869576087857993"/>
    <n v="264.50284012674189"/>
  </r>
  <r>
    <n v="1447423199.7"/>
    <d v="2013-05-26T00:00:00"/>
    <x v="1"/>
    <x v="1"/>
    <s v="DTP"/>
    <n v="5"/>
    <x v="0"/>
    <n v="5"/>
    <d v="2013-05-31T00:00:00"/>
    <x v="14"/>
    <n v="1680915"/>
    <x v="1"/>
    <x v="0"/>
    <n v="359"/>
    <n v="0.90894446778949101"/>
    <s v="PORT04PORT09"/>
    <n v="21.470399999999998"/>
    <n v="6.2E-2"/>
    <n v="41.701685964058484"/>
    <n v="326.31106393642727"/>
  </r>
  <r>
    <n v="1447162971.7"/>
    <d v="2013-05-26T00:00:00"/>
    <x v="1"/>
    <x v="1"/>
    <s v="DTP"/>
    <n v="5"/>
    <x v="0"/>
    <n v="5"/>
    <d v="2013-05-31T00:00:00"/>
    <x v="14"/>
    <n v="1680915"/>
    <x v="1"/>
    <x v="0"/>
    <n v="261"/>
    <n v="4.5447223389474552E-2"/>
    <s v="PORT04PORT09"/>
    <n v="21.470399999999998"/>
    <n v="6.2E-2"/>
    <n v="22.205826968888474"/>
    <n v="11.861725304652857"/>
  </r>
  <r>
    <n v="1447164223.7"/>
    <d v="2013-05-26T00:00:00"/>
    <x v="1"/>
    <x v="1"/>
    <s v="DTP"/>
    <n v="5"/>
    <x v="0"/>
    <n v="5"/>
    <d v="2013-05-31T00:00:00"/>
    <x v="14"/>
    <n v="1680915"/>
    <x v="1"/>
    <x v="0"/>
    <n v="261"/>
    <n v="0.22723611694737275"/>
    <s v="PORT04PORT09"/>
    <n v="21.470399999999998"/>
    <n v="6.2E-2"/>
    <n v="25.147534844442383"/>
    <n v="59.308626523264287"/>
  </r>
  <r>
    <n v="1447300344.7"/>
    <d v="2013-05-26T00:00:00"/>
    <x v="1"/>
    <x v="1"/>
    <s v="DTP"/>
    <n v="5"/>
    <x v="0"/>
    <n v="5"/>
    <d v="2013-05-31T00:00:00"/>
    <x v="14"/>
    <n v="1680915"/>
    <x v="1"/>
    <x v="0"/>
    <n v="331"/>
    <n v="1.3634167016842365"/>
    <s v="PORT04PORT09"/>
    <n v="21.470399999999998"/>
    <n v="6.2E-2"/>
    <n v="49.450437551963901"/>
    <n v="451.29092825748228"/>
  </r>
  <r>
    <n v="1447265619.7"/>
    <d v="2013-05-26T00:00:00"/>
    <x v="1"/>
    <x v="1"/>
    <s v="DTP"/>
    <n v="5"/>
    <x v="0"/>
    <n v="5"/>
    <d v="2013-05-31T00:00:00"/>
    <x v="14"/>
    <n v="1680915"/>
    <x v="1"/>
    <x v="0"/>
    <n v="366"/>
    <n v="1.1816278081263383"/>
    <s v="PORT04PORT09"/>
    <n v="21.470399999999998"/>
    <n v="6.2E-2"/>
    <n v="48.283898222002868"/>
    <n v="432.47577777423982"/>
  </r>
  <r>
    <n v="1447281409.7"/>
    <d v="2013-05-26T00:00:00"/>
    <x v="1"/>
    <x v="1"/>
    <s v="DTP"/>
    <n v="5"/>
    <x v="0"/>
    <n v="5"/>
    <d v="2013-05-31T00:00:00"/>
    <x v="14"/>
    <n v="1680915"/>
    <x v="1"/>
    <x v="0"/>
    <n v="364"/>
    <n v="0.90894446778949101"/>
    <s v="PORT04PORT09"/>
    <n v="21.470399999999998"/>
    <n v="6.2E-2"/>
    <n v="41.983458749073229"/>
    <n v="330.85578627537473"/>
  </r>
  <r>
    <n v="1447423198.7"/>
    <d v="2013-05-26T00:00:00"/>
    <x v="1"/>
    <x v="1"/>
    <s v="DTP"/>
    <n v="5"/>
    <x v="0"/>
    <n v="5"/>
    <d v="2013-05-31T00:00:00"/>
    <x v="14"/>
    <n v="1680915"/>
    <x v="1"/>
    <x v="0"/>
    <n v="397"/>
    <n v="3.1813056372632187"/>
    <s v="PORT04PORT09"/>
    <n v="21.470399999999998"/>
    <n v="6.2E-2"/>
    <n v="99.775056955596867"/>
    <n v="1262.9783379934979"/>
  </r>
  <r>
    <n v="1447423172.7"/>
    <d v="2013-05-26T00:00:00"/>
    <x v="1"/>
    <x v="1"/>
    <s v="DTP"/>
    <n v="5"/>
    <x v="0"/>
    <n v="5"/>
    <d v="2013-05-31T00:00:00"/>
    <x v="14"/>
    <n v="1675615"/>
    <x v="1"/>
    <x v="0"/>
    <n v="1034"/>
    <n v="6.545573653690111"/>
    <s v="PORT04PORT09"/>
    <n v="21.470399999999998"/>
    <n v="6.2E-2"/>
    <n v="441.09403579076559"/>
    <n v="6768.1231579155747"/>
  </r>
  <r>
    <n v="1447423183.7"/>
    <d v="2013-05-26T00:00:00"/>
    <x v="1"/>
    <x v="1"/>
    <s v="DTP"/>
    <n v="5"/>
    <x v="0"/>
    <n v="5"/>
    <d v="2013-05-31T00:00:00"/>
    <x v="14"/>
    <n v="1675615"/>
    <x v="1"/>
    <x v="0"/>
    <n v="651"/>
    <n v="3.5381479209135738"/>
    <s v="PORT04PORT09"/>
    <n v="21.470399999999998"/>
    <n v="6.2E-2"/>
    <n v="164.27712638391364"/>
    <n v="2303.3342965147367"/>
  </r>
  <r>
    <n v="1447423187.7"/>
    <d v="2013-05-26T00:00:00"/>
    <x v="1"/>
    <x v="1"/>
    <s v="DTP"/>
    <n v="5"/>
    <x v="0"/>
    <n v="5"/>
    <d v="2013-05-31T00:00:00"/>
    <x v="14"/>
    <n v="1675615"/>
    <x v="1"/>
    <x v="0"/>
    <n v="974"/>
    <n v="5.6610366734617177"/>
    <s v="PORT04PORT09"/>
    <n v="21.470399999999998"/>
    <n v="6.2E-2"/>
    <n v="363.3290826370062"/>
    <n v="5513.8497199517133"/>
  </r>
  <r>
    <n v="1447423182.7"/>
    <d v="2013-05-26T00:00:00"/>
    <x v="1"/>
    <x v="1"/>
    <s v="DTP"/>
    <n v="5"/>
    <x v="0"/>
    <n v="5"/>
    <d v="2013-05-31T00:00:00"/>
    <x v="14"/>
    <n v="1675615"/>
    <x v="1"/>
    <x v="0"/>
    <n v="700"/>
    <n v="3.5381479209135738"/>
    <s v="PORT04PORT09"/>
    <n v="21.470399999999998"/>
    <n v="6.2E-2"/>
    <n v="175.02601976764913"/>
    <n v="2476.7035446395016"/>
  </r>
  <r>
    <n v="1447423201.7"/>
    <d v="2013-05-26T00:00:00"/>
    <x v="1"/>
    <x v="1"/>
    <s v="DTP"/>
    <n v="5"/>
    <x v="0"/>
    <n v="5"/>
    <d v="2013-05-31T00:00:00"/>
    <x v="14"/>
    <n v="1675615"/>
    <x v="1"/>
    <x v="0"/>
    <n v="894"/>
    <n v="5.6610366734617177"/>
    <s v="PORT04PORT09"/>
    <n v="21.470399999999998"/>
    <n v="6.2E-2"/>
    <n v="335.25034073663608"/>
    <n v="5060.9667860747759"/>
  </r>
  <r>
    <n v="1447423186.7"/>
    <d v="2013-05-26T00:00:00"/>
    <x v="1"/>
    <x v="1"/>
    <s v="DTP"/>
    <n v="5"/>
    <x v="0"/>
    <n v="5"/>
    <d v="2013-05-31T00:00:00"/>
    <x v="14"/>
    <n v="1675615"/>
    <x v="1"/>
    <x v="0"/>
    <n v="640"/>
    <n v="3.5381479209135738"/>
    <s v="PORT04PORT09"/>
    <n v="21.470399999999998"/>
    <n v="6.2E-2"/>
    <n v="161.86410950185063"/>
    <n v="2264.4146693846874"/>
  </r>
  <r>
    <n v="1447146659.7"/>
    <d v="2013-05-26T00:00:00"/>
    <x v="1"/>
    <x v="1"/>
    <s v="DTP"/>
    <n v="5"/>
    <x v="0"/>
    <n v="5"/>
    <d v="2013-05-31T00:00:00"/>
    <x v="14"/>
    <n v="1675615"/>
    <x v="1"/>
    <x v="0"/>
    <n v="283"/>
    <n v="8.8453698022839339E-2"/>
    <s v="PORT04PORT09"/>
    <n v="21.470399999999998"/>
    <n v="6.2E-2"/>
    <n v="23.022408585508735"/>
    <n v="25.032396540463534"/>
  </r>
  <r>
    <n v="1447423190.7"/>
    <d v="2013-05-26T00:00:00"/>
    <x v="1"/>
    <x v="1"/>
    <s v="DTP"/>
    <n v="5"/>
    <x v="0"/>
    <n v="5"/>
    <d v="2013-05-31T00:00:00"/>
    <x v="14"/>
    <n v="1675615"/>
    <x v="1"/>
    <x v="0"/>
    <n v="946"/>
    <n v="5.6610366734617177"/>
    <s v="PORT04PORT09"/>
    <n v="21.470399999999998"/>
    <n v="6.2E-2"/>
    <n v="353.50152297187662"/>
    <n v="5355.3406930947849"/>
  </r>
  <r>
    <n v="1447423203.7"/>
    <d v="2013-05-26T00:00:00"/>
    <x v="1"/>
    <x v="1"/>
    <s v="DTP"/>
    <n v="5"/>
    <x v="0"/>
    <n v="5"/>
    <d v="2013-05-31T00:00:00"/>
    <x v="14"/>
    <n v="1675615"/>
    <x v="1"/>
    <x v="0"/>
    <n v="960"/>
    <n v="5.6610366734617177"/>
    <s v="PORT04PORT09"/>
    <n v="21.470399999999998"/>
    <n v="6.2E-2"/>
    <n v="358.41530280444141"/>
    <n v="5434.5952065232486"/>
  </r>
  <r>
    <n v="1447423185.7"/>
    <d v="2013-05-26T00:00:00"/>
    <x v="1"/>
    <x v="1"/>
    <s v="DTP"/>
    <n v="5"/>
    <x v="0"/>
    <n v="5"/>
    <d v="2013-05-31T00:00:00"/>
    <x v="14"/>
    <n v="1675615"/>
    <x v="1"/>
    <x v="0"/>
    <n v="639"/>
    <n v="3.5381479209135738"/>
    <s v="PORT04PORT09"/>
    <n v="21.470399999999998"/>
    <n v="6.2E-2"/>
    <n v="161.64474433075395"/>
    <n v="2260.8765214637738"/>
  </r>
  <r>
    <n v="1447423189.7"/>
    <d v="2013-05-26T00:00:00"/>
    <x v="1"/>
    <x v="1"/>
    <s v="DTP"/>
    <n v="5"/>
    <x v="0"/>
    <n v="5"/>
    <d v="2013-05-31T00:00:00"/>
    <x v="14"/>
    <n v="1675615"/>
    <x v="1"/>
    <x v="0"/>
    <n v="916"/>
    <n v="5.6610366734617177"/>
    <s v="PORT04PORT09"/>
    <n v="21.470399999999998"/>
    <n v="6.2E-2"/>
    <n v="342.97199475923782"/>
    <n v="5185.5095928909332"/>
  </r>
  <r>
    <n v="1447423184.7"/>
    <d v="2013-05-26T00:00:00"/>
    <x v="1"/>
    <x v="1"/>
    <s v="DTP"/>
    <n v="5"/>
    <x v="0"/>
    <n v="5"/>
    <d v="2013-05-31T00:00:00"/>
    <x v="14"/>
    <n v="1675615"/>
    <x v="1"/>
    <x v="0"/>
    <n v="678"/>
    <n v="3.5381479209135738"/>
    <s v="PORT04PORT09"/>
    <n v="21.470399999999998"/>
    <n v="6.2E-2"/>
    <n v="170.19998600352301"/>
    <n v="2398.864290379403"/>
  </r>
  <r>
    <n v="1447423188.7"/>
    <d v="2013-05-26T00:00:00"/>
    <x v="1"/>
    <x v="1"/>
    <s v="DTP"/>
    <n v="5"/>
    <x v="0"/>
    <n v="5"/>
    <d v="2013-05-31T00:00:00"/>
    <x v="14"/>
    <n v="1675615"/>
    <x v="1"/>
    <x v="0"/>
    <n v="919"/>
    <n v="5.6610366734617177"/>
    <s v="PORT04PORT09"/>
    <n v="21.470399999999998"/>
    <n v="6.2E-2"/>
    <n v="344.0249475805017"/>
    <n v="5202.4927029113187"/>
  </r>
  <r>
    <n v="1447423202.7"/>
    <d v="2013-05-26T00:00:00"/>
    <x v="1"/>
    <x v="1"/>
    <s v="DTP"/>
    <n v="5"/>
    <x v="0"/>
    <n v="5"/>
    <d v="2013-05-31T00:00:00"/>
    <x v="14"/>
    <n v="1675615"/>
    <x v="1"/>
    <x v="0"/>
    <n v="957"/>
    <n v="5.6610366734617177"/>
    <s v="PORT04PORT09"/>
    <n v="21.470399999999998"/>
    <n v="6.2E-2"/>
    <n v="357.36234998317752"/>
    <n v="5417.612096502864"/>
  </r>
  <r>
    <n v="1447423191.7"/>
    <d v="2013-05-26T00:00:00"/>
    <x v="1"/>
    <x v="1"/>
    <s v="DTP"/>
    <n v="5"/>
    <x v="0"/>
    <n v="5"/>
    <d v="2013-05-31T00:00:00"/>
    <x v="14"/>
    <n v="1675615"/>
    <x v="1"/>
    <x v="0"/>
    <n v="941"/>
    <n v="5.3000000000000007"/>
    <s v="PORT04PORT09"/>
    <n v="21.470399999999998"/>
    <n v="6.2E-2"/>
    <n v="330.68300000000005"/>
    <n v="4987.3000000000011"/>
  </r>
  <r>
    <n v="1447406127.7"/>
    <d v="2013-05-26T00:00:00"/>
    <x v="1"/>
    <x v="1"/>
    <s v="DTP"/>
    <n v="5"/>
    <x v="0"/>
    <n v="5"/>
    <d v="2013-05-31T00:00:00"/>
    <x v="14"/>
    <n v="1675615"/>
    <x v="1"/>
    <x v="0"/>
    <n v="2085"/>
    <n v="15.840000000000002"/>
    <s v="PORT04PORT09"/>
    <n v="21.470399999999998"/>
    <n v="6.2E-2"/>
    <n v="2069.1072000000004"/>
    <n v="33026.400000000001"/>
  </r>
  <r>
    <n v="1447406129.7"/>
    <d v="2013-05-26T00:00:00"/>
    <x v="1"/>
    <x v="1"/>
    <s v="DTP"/>
    <n v="5"/>
    <x v="0"/>
    <n v="5"/>
    <d v="2013-05-31T00:00:00"/>
    <x v="14"/>
    <n v="1675615"/>
    <x v="1"/>
    <x v="0"/>
    <n v="896"/>
    <n v="5.2"/>
    <s v="PORT04PORT09"/>
    <n v="21.470399999999998"/>
    <n v="6.2E-2"/>
    <n v="310.3408"/>
    <n v="4659.2"/>
  </r>
  <r>
    <n v="1447406130.7"/>
    <d v="2013-05-26T00:00:00"/>
    <x v="1"/>
    <x v="1"/>
    <s v="DTP"/>
    <n v="5"/>
    <x v="0"/>
    <n v="5"/>
    <d v="2013-05-31T00:00:00"/>
    <x v="14"/>
    <n v="1675615"/>
    <x v="1"/>
    <x v="0"/>
    <n v="918"/>
    <n v="5.2"/>
    <s v="PORT04PORT09"/>
    <n v="21.470399999999998"/>
    <n v="6.2E-2"/>
    <n v="317.43360000000001"/>
    <n v="4773.6000000000004"/>
  </r>
  <r>
    <n v="1447423179.7"/>
    <d v="2013-05-26T00:00:00"/>
    <x v="1"/>
    <x v="1"/>
    <s v="DTP"/>
    <n v="5"/>
    <x v="0"/>
    <n v="5"/>
    <d v="2013-05-31T00:00:00"/>
    <x v="14"/>
    <n v="1675615"/>
    <x v="1"/>
    <x v="0"/>
    <n v="1074"/>
    <n v="5.86"/>
    <s v="PORT04PORT09"/>
    <n v="21.470399999999998"/>
    <n v="6.2E-2"/>
    <n v="411.67608000000001"/>
    <n v="6293.64"/>
  </r>
  <r>
    <n v="1447183350.7"/>
    <d v="2013-05-26T00:00:00"/>
    <x v="1"/>
    <x v="1"/>
    <s v="DTP"/>
    <n v="5"/>
    <x v="0"/>
    <n v="5"/>
    <d v="2013-05-31T00:00:00"/>
    <x v="14"/>
    <n v="1655818"/>
    <x v="1"/>
    <x v="0"/>
    <n v="1290"/>
    <n v="3.0905388169862196"/>
    <s v="PORT04PORT09"/>
    <n v="21.470399999999998"/>
    <n v="6.2E-2"/>
    <n v="268.65169458255781"/>
    <n v="3986.7950739122234"/>
  </r>
  <r>
    <n v="1447423138.7"/>
    <d v="2013-05-26T00:00:00"/>
    <x v="1"/>
    <x v="1"/>
    <s v="DTP"/>
    <n v="5"/>
    <x v="0"/>
    <n v="5"/>
    <d v="2013-05-31T00:00:00"/>
    <x v="14"/>
    <n v="1655818"/>
    <x v="1"/>
    <x v="0"/>
    <n v="1556"/>
    <n v="4.059551508562107"/>
    <s v="PORT04PORT09"/>
    <n v="21.470399999999998"/>
    <n v="6.2E-2"/>
    <n v="413.10345313400359"/>
    <n v="6316.6621473226387"/>
  </r>
  <r>
    <n v="1447229787.7"/>
    <d v="2013-05-26T00:00:00"/>
    <x v="1"/>
    <x v="1"/>
    <s v="DTP"/>
    <n v="5"/>
    <x v="0"/>
    <n v="5"/>
    <d v="2013-05-31T00:00:00"/>
    <x v="14"/>
    <n v="1655818"/>
    <x v="1"/>
    <x v="0"/>
    <n v="663"/>
    <n v="1.2877245070775916"/>
    <s v="PORT04PORT09"/>
    <n v="21.470399999999998"/>
    <n v="6.2E-2"/>
    <n v="74.403603587931485"/>
    <n v="853.76134819244317"/>
  </r>
  <r>
    <n v="1447423153.7"/>
    <d v="2013-05-26T00:00:00"/>
    <x v="1"/>
    <x v="1"/>
    <s v="DTP"/>
    <n v="5"/>
    <x v="0"/>
    <n v="5"/>
    <d v="2013-05-31T00:00:00"/>
    <x v="14"/>
    <n v="1655818"/>
    <x v="1"/>
    <x v="0"/>
    <n v="1372"/>
    <n v="3.3545223409371259"/>
    <s v="PORT04PORT09"/>
    <n v="21.470399999999998"/>
    <n v="6.2E-2"/>
    <n v="306.81948840947564"/>
    <n v="4602.4046517657371"/>
  </r>
  <r>
    <n v="1447224340.7"/>
    <d v="2013-05-26T00:00:00"/>
    <x v="1"/>
    <x v="1"/>
    <s v="DTP"/>
    <n v="5"/>
    <x v="0"/>
    <n v="5"/>
    <d v="2013-05-31T00:00:00"/>
    <x v="14"/>
    <n v="1655818"/>
    <x v="1"/>
    <x v="0"/>
    <n v="541"/>
    <n v="0.90462646622200804"/>
    <s v="PORT04PORT09"/>
    <n v="21.470399999999998"/>
    <n v="6.2E-2"/>
    <n v="51.813380930018596"/>
    <n v="489.40291822610635"/>
  </r>
  <r>
    <n v="1447162803.7"/>
    <d v="2013-05-26T00:00:00"/>
    <x v="1"/>
    <x v="1"/>
    <s v="DTP"/>
    <n v="5"/>
    <x v="0"/>
    <n v="5"/>
    <d v="2013-05-31T00:00:00"/>
    <x v="14"/>
    <n v="1655818"/>
    <x v="1"/>
    <x v="0"/>
    <n v="958"/>
    <n v="2.0603592113241467"/>
    <s v="PORT04PORT09"/>
    <n v="21.470399999999998"/>
    <n v="6.2E-2"/>
    <n v="143.84749571580903"/>
    <n v="1973.8241244485325"/>
  </r>
  <r>
    <n v="1447162810.7"/>
    <d v="2013-05-26T00:00:00"/>
    <x v="1"/>
    <x v="1"/>
    <s v="DTP"/>
    <n v="5"/>
    <x v="0"/>
    <n v="5"/>
    <d v="2013-05-31T00:00:00"/>
    <x v="14"/>
    <n v="1655818"/>
    <x v="1"/>
    <x v="0"/>
    <n v="1053"/>
    <n v="2.5754490141551831"/>
    <s v="PORT04PORT09"/>
    <n v="21.470399999999998"/>
    <n v="6.2E-2"/>
    <n v="189.61116433813527"/>
    <n v="2711.9478119054079"/>
  </r>
  <r>
    <n v="1447281300.7"/>
    <d v="2013-05-26T00:00:00"/>
    <x v="1"/>
    <x v="1"/>
    <s v="DTP"/>
    <n v="5"/>
    <x v="0"/>
    <n v="5"/>
    <d v="2013-05-31T00:00:00"/>
    <x v="14"/>
    <n v="1655818"/>
    <x v="1"/>
    <x v="0"/>
    <n v="782"/>
    <n v="1.6096556338469894"/>
    <s v="PORT04PORT09"/>
    <n v="21.470399999999998"/>
    <n v="6.2E-2"/>
    <n v="99.512943751437433"/>
    <n v="1258.7507056683457"/>
  </r>
  <r>
    <n v="1447418489.7"/>
    <d v="2013-05-26T00:00:00"/>
    <x v="1"/>
    <x v="1"/>
    <s v="DTP"/>
    <n v="5"/>
    <x v="0"/>
    <n v="5"/>
    <d v="2013-05-31T00:00:00"/>
    <x v="14"/>
    <n v="1655818"/>
    <x v="1"/>
    <x v="0"/>
    <n v="1235"/>
    <n v="3.0905388169862196"/>
    <s v="PORT04PORT09"/>
    <n v="21.470399999999998"/>
    <n v="6.2E-2"/>
    <n v="258.11295721663481"/>
    <n v="3816.8154389779811"/>
  </r>
  <r>
    <n v="1447183346.7"/>
    <d v="2013-05-26T00:00:00"/>
    <x v="1"/>
    <x v="1"/>
    <s v="DTP"/>
    <n v="5"/>
    <x v="0"/>
    <n v="5"/>
    <d v="2013-05-31T00:00:00"/>
    <x v="14"/>
    <n v="1655818"/>
    <x v="1"/>
    <x v="0"/>
    <n v="999"/>
    <n v="2.2535178873857853"/>
    <s v="PORT04PORT09"/>
    <n v="21.470399999999998"/>
    <n v="6.2E-2"/>
    <n v="161.04879090890074"/>
    <n v="2251.2643694983994"/>
  </r>
  <r>
    <n v="1447162802.7"/>
    <d v="2013-05-26T00:00:00"/>
    <x v="1"/>
    <x v="1"/>
    <s v="DTP"/>
    <n v="5"/>
    <x v="0"/>
    <n v="5"/>
    <d v="2013-05-31T00:00:00"/>
    <x v="14"/>
    <n v="1655818"/>
    <x v="1"/>
    <x v="0"/>
    <n v="678"/>
    <n v="1.2877245070775916"/>
    <s v="PORT04PORT09"/>
    <n v="21.470399999999998"/>
    <n v="6.2E-2"/>
    <n v="75.601187379513647"/>
    <n v="873.07721579860709"/>
  </r>
  <r>
    <n v="1447423151.7"/>
    <d v="2013-05-26T00:00:00"/>
    <x v="1"/>
    <x v="1"/>
    <s v="DTP"/>
    <n v="5"/>
    <x v="0"/>
    <n v="5"/>
    <d v="2013-05-31T00:00:00"/>
    <x v="14"/>
    <n v="1655818"/>
    <x v="1"/>
    <x v="0"/>
    <n v="974"/>
    <n v="2.3179041127396647"/>
    <s v="PORT04PORT09"/>
    <n v="21.470399999999998"/>
    <n v="6.2E-2"/>
    <n v="161.44399356012286"/>
    <n v="2257.6386058084336"/>
  </r>
  <r>
    <n v="1447224322.7"/>
    <d v="2013-05-26T00:00:00"/>
    <x v="1"/>
    <x v="1"/>
    <s v="DTP"/>
    <n v="5"/>
    <x v="0"/>
    <n v="5"/>
    <d v="2013-05-31T00:00:00"/>
    <x v="14"/>
    <n v="1655818"/>
    <x v="1"/>
    <x v="0"/>
    <n v="601"/>
    <n v="0.87565266481276227"/>
    <s v="PORT04PORT09"/>
    <n v="21.470399999999998"/>
    <n v="6.2E-2"/>
    <n v="54.098969596253141"/>
    <n v="526.26725155247016"/>
  </r>
  <r>
    <n v="1447229915.7"/>
    <d v="2013-05-26T00:00:00"/>
    <x v="1"/>
    <x v="1"/>
    <s v="DTP"/>
    <n v="5"/>
    <x v="0"/>
    <n v="5"/>
    <d v="2013-05-31T00:00:00"/>
    <x v="14"/>
    <n v="1655818"/>
    <x v="1"/>
    <x v="0"/>
    <n v="743"/>
    <n v="1.5452694084931098"/>
    <s v="PORT04PORT09"/>
    <n v="21.470399999999998"/>
    <n v="6.2E-2"/>
    <n v="92.654780571643585"/>
    <n v="1148.1351705103805"/>
  </r>
  <r>
    <n v="1447423163.7"/>
    <d v="2013-05-26T00:00:00"/>
    <x v="1"/>
    <x v="1"/>
    <s v="DTP"/>
    <n v="5"/>
    <x v="0"/>
    <n v="5"/>
    <d v="2013-05-31T00:00:00"/>
    <x v="14"/>
    <n v="1655818"/>
    <x v="1"/>
    <x v="0"/>
    <n v="1216"/>
    <n v="3.0905388169862196"/>
    <s v="PORT04PORT09"/>
    <n v="21.470399999999998"/>
    <n v="6.2E-2"/>
    <n v="254.47230249022505"/>
    <n v="3758.0952014552431"/>
  </r>
  <r>
    <n v="1447281292.7"/>
    <d v="2013-05-26T00:00:00"/>
    <x v="1"/>
    <x v="1"/>
    <s v="DTP"/>
    <n v="5"/>
    <x v="0"/>
    <n v="5"/>
    <d v="2013-05-31T00:00:00"/>
    <x v="14"/>
    <n v="1655818"/>
    <x v="1"/>
    <x v="0"/>
    <n v="1112"/>
    <n v="2.6398352395090625"/>
    <s v="PORT04PORT09"/>
    <n v="21.470399999999998"/>
    <n v="6.2E-2"/>
    <n v="203.47120075271283"/>
    <n v="2935.4967863340776"/>
  </r>
  <r>
    <n v="1447224321.7"/>
    <d v="2013-05-26T00:00:00"/>
    <x v="1"/>
    <x v="1"/>
    <s v="DTP"/>
    <n v="5"/>
    <x v="0"/>
    <n v="5"/>
    <d v="2013-05-31T00:00:00"/>
    <x v="14"/>
    <n v="1655818"/>
    <x v="1"/>
    <x v="0"/>
    <n v="943"/>
    <n v="2.0603592113241467"/>
    <s v="PORT04PORT09"/>
    <n v="21.470399999999998"/>
    <n v="6.2E-2"/>
    <n v="141.93136164927756"/>
    <n v="1942.9187362786704"/>
  </r>
  <r>
    <n v="1447423150.7"/>
    <d v="2013-05-26T00:00:00"/>
    <x v="1"/>
    <x v="1"/>
    <s v="DTP"/>
    <n v="5"/>
    <x v="0"/>
    <n v="5"/>
    <d v="2013-05-31T00:00:00"/>
    <x v="14"/>
    <n v="1655818"/>
    <x v="1"/>
    <x v="0"/>
    <n v="794"/>
    <n v="1.8028143099086282"/>
    <s v="PORT04PORT09"/>
    <n v="21.470399999999998"/>
    <n v="6.2E-2"/>
    <n v="110.21934284818194"/>
    <n v="1431.4345620674508"/>
  </r>
  <r>
    <n v="1447180085.7"/>
    <d v="2013-05-26T00:00:00"/>
    <x v="1"/>
    <x v="1"/>
    <s v="DTP"/>
    <n v="5"/>
    <x v="0"/>
    <n v="5"/>
    <d v="2013-05-31T00:00:00"/>
    <x v="14"/>
    <n v="1655818"/>
    <x v="1"/>
    <x v="0"/>
    <n v="511"/>
    <n v="0.77263470424655489"/>
    <s v="PORT04PORT09"/>
    <n v="21.470399999999998"/>
    <n v="6.2E-2"/>
    <n v="45.949012699939345"/>
    <n v="394.81633386998953"/>
  </r>
  <r>
    <n v="1447226229.7"/>
    <d v="2013-05-26T00:00:00"/>
    <x v="1"/>
    <x v="1"/>
    <s v="DTP"/>
    <n v="5"/>
    <x v="0"/>
    <n v="5"/>
    <d v="2013-05-31T00:00:00"/>
    <x v="14"/>
    <n v="1655818"/>
    <x v="1"/>
    <x v="0"/>
    <n v="725"/>
    <n v="1.2877245070775916"/>
    <s v="PORT04PORT09"/>
    <n v="21.470399999999998"/>
    <n v="6.2E-2"/>
    <n v="79.35361659313773"/>
    <n v="933.60026763125393"/>
  </r>
  <r>
    <n v="1447229929.7"/>
    <d v="2013-05-26T00:00:00"/>
    <x v="1"/>
    <x v="1"/>
    <s v="DTP"/>
    <n v="5"/>
    <x v="0"/>
    <n v="5"/>
    <d v="2013-05-31T00:00:00"/>
    <x v="14"/>
    <n v="1655818"/>
    <x v="1"/>
    <x v="0"/>
    <n v="801"/>
    <n v="1.5452694084931098"/>
    <s v="PORT04PORT09"/>
    <n v="21.470399999999998"/>
    <n v="6.2E-2"/>
    <n v="98.211569364584818"/>
    <n v="1237.7607962029808"/>
  </r>
  <r>
    <n v="1447146559.7"/>
    <d v="2013-05-26T00:00:00"/>
    <x v="1"/>
    <x v="1"/>
    <s v="DTP"/>
    <n v="5"/>
    <x v="0"/>
    <n v="5"/>
    <d v="2013-05-31T00:00:00"/>
    <x v="14"/>
    <n v="1655818"/>
    <x v="1"/>
    <x v="0"/>
    <n v="1249"/>
    <n v="3.0905388169862196"/>
    <s v="PORT04PORT09"/>
    <n v="21.470399999999998"/>
    <n v="6.2E-2"/>
    <n v="260.79554490977887"/>
    <n v="3860.0829824157881"/>
  </r>
  <r>
    <n v="1447174462.7"/>
    <d v="2013-05-26T00:00:00"/>
    <x v="1"/>
    <x v="1"/>
    <s v="DTP"/>
    <n v="5"/>
    <x v="0"/>
    <n v="5"/>
    <d v="2013-05-31T00:00:00"/>
    <x v="14"/>
    <n v="1655818"/>
    <x v="1"/>
    <x v="0"/>
    <n v="339"/>
    <n v="0.32193112676939789"/>
    <s v="PORT04PORT09"/>
    <n v="21.470399999999998"/>
    <n v="6.2E-2"/>
    <n v="28.236748422439202"/>
    <n v="109.13465197482589"/>
  </r>
  <r>
    <n v="1447281305.7"/>
    <d v="2013-05-26T00:00:00"/>
    <x v="1"/>
    <x v="1"/>
    <s v="DTP"/>
    <n v="5"/>
    <x v="0"/>
    <n v="5"/>
    <d v="2013-05-31T00:00:00"/>
    <x v="14"/>
    <n v="1655818"/>
    <x v="1"/>
    <x v="0"/>
    <n v="1208"/>
    <n v="3.0905388169862196"/>
    <s v="PORT04PORT09"/>
    <n v="21.470399999999998"/>
    <n v="6.2E-2"/>
    <n v="252.93939523699987"/>
    <n v="3733.3708909193533"/>
  </r>
  <r>
    <n v="1447281266.7"/>
    <d v="2013-05-26T00:00:00"/>
    <x v="1"/>
    <x v="1"/>
    <s v="DTP"/>
    <n v="5"/>
    <x v="0"/>
    <n v="5"/>
    <d v="2013-05-31T00:00:00"/>
    <x v="14"/>
    <n v="1655818"/>
    <x v="1"/>
    <x v="0"/>
    <n v="841"/>
    <n v="1.8028143099086282"/>
    <s v="PORT04PORT09"/>
    <n v="21.470399999999998"/>
    <n v="6.2E-2"/>
    <n v="115.47274374725569"/>
    <n v="1516.1668346331564"/>
  </r>
  <r>
    <n v="1447229922.7"/>
    <d v="2013-05-26T00:00:00"/>
    <x v="1"/>
    <x v="1"/>
    <s v="DTP"/>
    <n v="5"/>
    <x v="0"/>
    <n v="5"/>
    <d v="2013-05-31T00:00:00"/>
    <x v="14"/>
    <n v="1655818"/>
    <x v="1"/>
    <x v="0"/>
    <n v="799"/>
    <n v="1.5452694084931098"/>
    <s v="PORT04PORT09"/>
    <n v="21.470399999999998"/>
    <n v="6.2E-2"/>
    <n v="98.019955957931671"/>
    <n v="1234.6702573859948"/>
  </r>
  <r>
    <n v="1447281296.7"/>
    <d v="2013-05-26T00:00:00"/>
    <x v="1"/>
    <x v="1"/>
    <s v="DTP"/>
    <n v="5"/>
    <x v="0"/>
    <n v="5"/>
    <d v="2013-05-31T00:00:00"/>
    <x v="14"/>
    <n v="1655818"/>
    <x v="1"/>
    <x v="0"/>
    <n v="2241"/>
    <n v="6.08"/>
    <s v="PORT04PORT09"/>
    <n v="21.470399999999998"/>
    <n v="6.2E-2"/>
    <n v="866.23776000000009"/>
    <n v="13625.28"/>
  </r>
  <r>
    <n v="1447418984.7"/>
    <d v="2013-05-26T00:00:00"/>
    <x v="1"/>
    <x v="1"/>
    <s v="DTP"/>
    <n v="5"/>
    <x v="0"/>
    <n v="5"/>
    <d v="2013-05-31T00:00:00"/>
    <x v="14"/>
    <n v="1699283"/>
    <x v="1"/>
    <x v="0"/>
    <n v="2776"/>
    <n v="11.763034238274194"/>
    <s v="PORT04PORT09"/>
    <n v="21.470399999999998"/>
    <n v="6.2E-2"/>
    <n v="2046.029748817848"/>
    <n v="32654.183045449165"/>
  </r>
  <r>
    <n v="1447321283.7"/>
    <d v="2013-05-26T00:00:00"/>
    <x v="1"/>
    <x v="1"/>
    <s v="DTP"/>
    <n v="5"/>
    <x v="0"/>
    <n v="5"/>
    <d v="2013-05-31T00:00:00"/>
    <x v="14"/>
    <n v="1699283"/>
    <x v="1"/>
    <x v="0"/>
    <n v="2794"/>
    <n v="11.763034238274194"/>
    <s v="PORT04PORT09"/>
    <n v="21.470399999999998"/>
    <n v="6.2E-2"/>
    <n v="2059.1572950277623"/>
    <n v="32865.917661738102"/>
  </r>
  <r>
    <n v="1447265576.7"/>
    <d v="2013-05-26T00:00:00"/>
    <x v="1"/>
    <x v="1"/>
    <s v="DTP"/>
    <n v="5"/>
    <x v="0"/>
    <n v="5"/>
    <d v="2013-05-31T00:00:00"/>
    <x v="14"/>
    <n v="1699283"/>
    <x v="1"/>
    <x v="0"/>
    <n v="5321"/>
    <n v="22.526068476548389"/>
    <s v="PORT04PORT09"/>
    <n v="21.470399999999998"/>
    <n v="6.2E-2"/>
    <n v="7452.8654425502664"/>
    <n v="119861.21036371398"/>
  </r>
  <r>
    <n v="1447419093.7"/>
    <d v="2013-05-26T00:00:00"/>
    <x v="1"/>
    <x v="1"/>
    <s v="DTP"/>
    <n v="5"/>
    <x v="0"/>
    <n v="5"/>
    <d v="2013-05-31T00:00:00"/>
    <x v="14"/>
    <n v="1699283"/>
    <x v="1"/>
    <x v="0"/>
    <n v="15451"/>
    <n v="74.578205429645166"/>
    <s v="PORT04PORT09"/>
    <n v="21.470399999999998"/>
    <n v="6.2E-2"/>
    <n v="71464.557229793747"/>
    <n v="1152307.8520934475"/>
  </r>
  <r>
    <n v="1447418991.7"/>
    <d v="2013-05-26T00:00:00"/>
    <x v="1"/>
    <x v="1"/>
    <s v="DTP"/>
    <n v="5"/>
    <x v="0"/>
    <n v="5"/>
    <d v="2013-05-31T00:00:00"/>
    <x v="14"/>
    <n v="1699283"/>
    <x v="1"/>
    <x v="0"/>
    <n v="2832"/>
    <n v="12.763034238274194"/>
    <s v="PORT04PORT09"/>
    <n v="21.470399999999998"/>
    <n v="6.2E-2"/>
    <n v="2262.455003693136"/>
    <n v="36144.912962792521"/>
  </r>
  <r>
    <n v="1447281334.7"/>
    <d v="2013-05-26T00:00:00"/>
    <x v="1"/>
    <x v="1"/>
    <s v="DTP"/>
    <n v="5"/>
    <x v="0"/>
    <n v="5"/>
    <d v="2013-05-31T00:00:00"/>
    <x v="14"/>
    <n v="1699283"/>
    <x v="1"/>
    <x v="0"/>
    <n v="2828"/>
    <n v="12.763034238274194"/>
    <s v="PORT04PORT09"/>
    <n v="21.470399999999998"/>
    <n v="6.2E-2"/>
    <n v="2259.289771202044"/>
    <n v="36093.860825839423"/>
  </r>
  <r>
    <n v="1447224454.7"/>
    <d v="2013-05-26T00:00:00"/>
    <x v="1"/>
    <x v="1"/>
    <s v="DTP"/>
    <n v="5"/>
    <x v="0"/>
    <n v="5"/>
    <d v="2013-05-31T00:00:00"/>
    <x v="14"/>
    <n v="1699283"/>
    <x v="1"/>
    <x v="0"/>
    <n v="2848"/>
    <n v="11.763034238274194"/>
    <s v="PORT04PORT09"/>
    <n v="21.470399999999998"/>
    <n v="6.2E-2"/>
    <n v="2098.5399336575042"/>
    <n v="33501.121510604906"/>
  </r>
  <r>
    <n v="1447301547.7"/>
    <d v="2013-05-26T00:00:00"/>
    <x v="1"/>
    <x v="1"/>
    <s v="DTP"/>
    <n v="5"/>
    <x v="0"/>
    <n v="5"/>
    <d v="2013-05-31T00:00:00"/>
    <x v="14"/>
    <n v="1699369"/>
    <x v="1"/>
    <x v="0"/>
    <n v="6269"/>
    <n v="15.036734232430238"/>
    <s v="PORT04PORT09"/>
    <n v="21.470399999999998"/>
    <n v="6.2E-2"/>
    <n v="5865.91818799252"/>
    <n v="94265.286903105167"/>
  </r>
  <r>
    <n v="1447406123.7"/>
    <d v="2013-05-26T00:00:00"/>
    <x v="1"/>
    <x v="1"/>
    <s v="DTP"/>
    <n v="5"/>
    <x v="0"/>
    <n v="5"/>
    <d v="2013-05-31T00:00:00"/>
    <x v="14"/>
    <n v="1699369"/>
    <x v="1"/>
    <x v="0"/>
    <n v="8234"/>
    <n v="22.382312309906983"/>
    <s v="PORT04PORT09"/>
    <n v="21.470399999999998"/>
    <n v="6.2E-2"/>
    <n v="11447.819892705993"/>
    <n v="184295.95955977408"/>
  </r>
  <r>
    <n v="1447418977.7"/>
    <d v="2013-05-26T00:00:00"/>
    <x v="1"/>
    <x v="1"/>
    <s v="DTP"/>
    <n v="5"/>
    <x v="0"/>
    <n v="5"/>
    <d v="2013-05-31T00:00:00"/>
    <x v="14"/>
    <n v="1699369"/>
    <x v="1"/>
    <x v="0"/>
    <n v="1253"/>
    <n v="2.6727890387383728"/>
    <s v="PORT04PORT09"/>
    <n v="21.470399999999998"/>
    <n v="6.2E-2"/>
    <n v="229.10868926342926"/>
    <n v="3349.0046655391811"/>
  </r>
  <r>
    <n v="1447301546.7"/>
    <d v="2013-05-26T00:00:00"/>
    <x v="1"/>
    <x v="1"/>
    <s v="DTP"/>
    <n v="5"/>
    <x v="0"/>
    <n v="5"/>
    <d v="2013-05-31T00:00:00"/>
    <x v="14"/>
    <n v="1699369"/>
    <x v="1"/>
    <x v="0"/>
    <n v="3280"/>
    <n v="8.0183671162151189"/>
    <s v="PORT04PORT09"/>
    <n v="21.470399999999998"/>
    <n v="6.2E-2"/>
    <n v="1652.0855367535064"/>
    <n v="26300.244141185591"/>
  </r>
  <r>
    <n v="1447301548.7"/>
    <d v="2013-05-26T00:00:00"/>
    <x v="1"/>
    <x v="1"/>
    <s v="DTP"/>
    <n v="5"/>
    <x v="0"/>
    <n v="5"/>
    <d v="2013-05-31T00:00:00"/>
    <x v="14"/>
    <n v="1699369"/>
    <x v="1"/>
    <x v="0"/>
    <n v="3271"/>
    <n v="8.0183671162151189"/>
    <s v="PORT04PORT09"/>
    <n v="21.470399999999998"/>
    <n v="6.2E-2"/>
    <n v="1647.6112879026584"/>
    <n v="26228.078837139656"/>
  </r>
  <r>
    <n v="1447406122.7"/>
    <d v="2013-05-26T00:00:00"/>
    <x v="1"/>
    <x v="1"/>
    <s v="DTP"/>
    <n v="5"/>
    <x v="0"/>
    <n v="5"/>
    <d v="2013-05-31T00:00:00"/>
    <x v="14"/>
    <n v="1699369"/>
    <x v="1"/>
    <x v="0"/>
    <n v="4244"/>
    <n v="9.6911561549534913"/>
    <s v="PORT04PORT09"/>
    <n v="21.470399999999998"/>
    <n v="6.2E-2"/>
    <n v="2571.4849367406023"/>
    <n v="41129.266721622618"/>
  </r>
  <r>
    <n v="1447418990.7"/>
    <d v="2013-05-26T00:00:00"/>
    <x v="1"/>
    <x v="1"/>
    <s v="DTP"/>
    <n v="5"/>
    <x v="0"/>
    <n v="5"/>
    <d v="2013-05-31T00:00:00"/>
    <x v="14"/>
    <n v="1699369"/>
    <x v="1"/>
    <x v="0"/>
    <n v="6324"/>
    <n v="17.036734232430238"/>
    <s v="PORT04PORT09"/>
    <n v="21.470399999999998"/>
    <n v="6.2E-2"/>
    <n v="6701.369451725107"/>
    <n v="107740.30728588882"/>
  </r>
  <r>
    <n v="1447301545.7"/>
    <d v="2013-05-26T00:00:00"/>
    <x v="1"/>
    <x v="1"/>
    <s v="DTP"/>
    <n v="5"/>
    <x v="0"/>
    <n v="5"/>
    <d v="2013-05-31T00:00:00"/>
    <x v="14"/>
    <n v="1699369"/>
    <x v="1"/>
    <x v="0"/>
    <n v="4240"/>
    <n v="11.691156154953491"/>
    <s v="PORT04PORT09"/>
    <n v="21.470399999999998"/>
    <n v="6.2E-2"/>
    <n v="3094.8415300141737"/>
    <n v="49570.502097002805"/>
  </r>
  <r>
    <n v="1447300139.7"/>
    <d v="2013-05-26T00:00:00"/>
    <x v="1"/>
    <x v="1"/>
    <s v="DTP"/>
    <n v="5"/>
    <x v="0"/>
    <n v="5"/>
    <d v="2013-05-31T00:00:00"/>
    <x v="14"/>
    <n v="1699369"/>
    <x v="1"/>
    <x v="0"/>
    <n v="5274"/>
    <n v="13.363945193691864"/>
    <s v="PORT04PORT09"/>
    <n v="21.470399999999998"/>
    <n v="6.2E-2"/>
    <n v="4391.3201109949159"/>
    <n v="70481.446951530888"/>
  </r>
  <r>
    <n v="1447406125.7"/>
    <d v="2013-05-26T00:00:00"/>
    <x v="1"/>
    <x v="1"/>
    <s v="DTP"/>
    <n v="5"/>
    <x v="0"/>
    <n v="5"/>
    <d v="2013-05-31T00:00:00"/>
    <x v="14"/>
    <n v="1699369"/>
    <x v="1"/>
    <x v="0"/>
    <n v="6265"/>
    <n v="17.036734232430238"/>
    <s v="PORT04PORT09"/>
    <n v="21.470399999999998"/>
    <n v="6.2E-2"/>
    <n v="6639.0490779028769"/>
    <n v="106735.13996617544"/>
  </r>
  <r>
    <n v="1447418988.7"/>
    <d v="2013-05-26T00:00:00"/>
    <x v="1"/>
    <x v="1"/>
    <s v="DTP"/>
    <n v="5"/>
    <x v="0"/>
    <n v="5"/>
    <d v="2013-05-31T00:00:00"/>
    <x v="14"/>
    <n v="1699369"/>
    <x v="1"/>
    <x v="0"/>
    <n v="2321"/>
    <n v="5.3455780774767456"/>
    <s v="PORT04PORT09"/>
    <n v="21.470399999999998"/>
    <n v="6.2E-2"/>
    <n v="790.7097765050587"/>
    <n v="12407.086717823526"/>
  </r>
  <r>
    <n v="1447406124.7"/>
    <d v="2013-05-26T00:00:00"/>
    <x v="1"/>
    <x v="1"/>
    <s v="DTP"/>
    <n v="5"/>
    <x v="0"/>
    <n v="5"/>
    <d v="2013-05-31T00:00:00"/>
    <x v="14"/>
    <n v="1699369"/>
    <x v="1"/>
    <x v="0"/>
    <n v="5263"/>
    <n v="13.363945193691864"/>
    <s v="PORT04PORT09"/>
    <n v="21.470399999999998"/>
    <n v="6.2E-2"/>
    <n v="4382.2059003728173"/>
    <n v="70334.443554400277"/>
  </r>
  <r>
    <n v="1447301549.7"/>
    <d v="2013-05-26T00:00:00"/>
    <x v="1"/>
    <x v="1"/>
    <s v="DTP"/>
    <n v="5"/>
    <x v="0"/>
    <n v="5"/>
    <d v="2013-05-31T00:00:00"/>
    <x v="14"/>
    <n v="1699369"/>
    <x v="1"/>
    <x v="0"/>
    <n v="6299"/>
    <n v="15.036734232430238"/>
    <s v="PORT04PORT09"/>
    <n v="21.470399999999998"/>
    <n v="6.2E-2"/>
    <n v="5893.8865136648401"/>
    <n v="94716.388930078072"/>
  </r>
  <r>
    <n v="1447421470.7"/>
    <d v="2013-05-26T00:00:00"/>
    <x v="1"/>
    <x v="1"/>
    <s v="DTP"/>
    <n v="5"/>
    <x v="0"/>
    <n v="5"/>
    <d v="2013-05-31T00:00:00"/>
    <x v="14"/>
    <n v="1699268"/>
    <x v="1"/>
    <x v="0"/>
    <n v="847"/>
    <n v="1.3266798494467595"/>
    <s v="PORT04PORT09"/>
    <n v="21.470399999999998"/>
    <n v="6.2E-2"/>
    <n v="91.139665613847129"/>
    <n v="1123.6978324814054"/>
  </r>
  <r>
    <n v="1447419094.7"/>
    <d v="2013-05-26T00:00:00"/>
    <x v="1"/>
    <x v="1"/>
    <s v="DTP"/>
    <n v="5"/>
    <x v="0"/>
    <n v="5"/>
    <d v="2013-05-31T00:00:00"/>
    <x v="14"/>
    <n v="1699268"/>
    <x v="1"/>
    <x v="0"/>
    <n v="878"/>
    <n v="1.3266798494467595"/>
    <s v="PORT04PORT09"/>
    <n v="21.470399999999998"/>
    <n v="6.2E-2"/>
    <n v="93.689544284483802"/>
    <n v="1164.8249078142549"/>
  </r>
  <r>
    <n v="1447421272.7"/>
    <d v="2013-05-26T00:00:00"/>
    <x v="1"/>
    <x v="1"/>
    <s v="DTP"/>
    <n v="5"/>
    <x v="0"/>
    <n v="5"/>
    <d v="2013-05-31T00:00:00"/>
    <x v="14"/>
    <n v="1699268"/>
    <x v="1"/>
    <x v="0"/>
    <n v="931"/>
    <n v="1.3266798494467595"/>
    <s v="PORT04PORT09"/>
    <n v="21.470399999999998"/>
    <n v="6.2E-2"/>
    <n v="98.049014269765848"/>
    <n v="1235.1389398349331"/>
  </r>
  <r>
    <n v="1447418983.7"/>
    <d v="2013-05-26T00:00:00"/>
    <x v="1"/>
    <x v="1"/>
    <s v="DTP"/>
    <n v="5"/>
    <x v="0"/>
    <n v="5"/>
    <d v="2013-05-31T00:00:00"/>
    <x v="14"/>
    <n v="1699268"/>
    <x v="1"/>
    <x v="0"/>
    <n v="834"/>
    <n v="1.3266798494467595"/>
    <s v="PORT04PORT09"/>
    <n v="21.470399999999998"/>
    <n v="6.2E-2"/>
    <n v="90.070361655193039"/>
    <n v="1106.4509944385975"/>
  </r>
  <r>
    <n v="1447326621.7"/>
    <d v="2013-05-26T00:00:00"/>
    <x v="1"/>
    <x v="1"/>
    <s v="DTP"/>
    <n v="5"/>
    <x v="0"/>
    <n v="5"/>
    <d v="2013-05-31T00:00:00"/>
    <x v="14"/>
    <n v="1699268"/>
    <x v="1"/>
    <x v="0"/>
    <n v="1534"/>
    <n v="2.6533596988935191"/>
    <s v="PORT04PORT09"/>
    <n v="21.470399999999998"/>
    <n v="6.2E-2"/>
    <n v="273.82613424236479"/>
    <n v="4070.2537781026581"/>
  </r>
  <r>
    <n v="1447421280.7"/>
    <d v="2013-05-26T00:00:00"/>
    <x v="1"/>
    <x v="1"/>
    <s v="DTP"/>
    <n v="5"/>
    <x v="0"/>
    <n v="5"/>
    <d v="2013-05-31T00:00:00"/>
    <x v="14"/>
    <n v="1699268"/>
    <x v="1"/>
    <x v="0"/>
    <n v="904"/>
    <n v="1.3266798494467595"/>
    <s v="PORT04PORT09"/>
    <n v="21.470399999999998"/>
    <n v="6.2E-2"/>
    <n v="95.82815220179198"/>
    <n v="1199.3185838998706"/>
  </r>
  <r>
    <n v="1447265575.7"/>
    <d v="2013-05-26T00:00:00"/>
    <x v="1"/>
    <x v="1"/>
    <s v="DTP"/>
    <n v="5"/>
    <x v="0"/>
    <n v="5"/>
    <d v="2013-05-31T00:00:00"/>
    <x v="14"/>
    <n v="1699268"/>
    <x v="1"/>
    <x v="0"/>
    <n v="1528"/>
    <n v="2.6533596988935191"/>
    <s v="PORT04PORT09"/>
    <n v="21.470399999999998"/>
    <n v="6.2E-2"/>
    <n v="272.83908443437645"/>
    <n v="4054.3336199092973"/>
  </r>
  <r>
    <n v="1447224453.7"/>
    <d v="2013-05-26T00:00:00"/>
    <x v="1"/>
    <x v="1"/>
    <s v="DTP"/>
    <n v="5"/>
    <x v="0"/>
    <n v="5"/>
    <d v="2013-05-31T00:00:00"/>
    <x v="14"/>
    <n v="1699268"/>
    <x v="1"/>
    <x v="0"/>
    <n v="1481"/>
    <n v="2.6533596988935191"/>
    <s v="PORT04PORT09"/>
    <n v="21.470399999999998"/>
    <n v="6.2E-2"/>
    <n v="265.10719427180072"/>
    <n v="3929.6257140613016"/>
  </r>
  <r>
    <n v="1447300167.7"/>
    <d v="2013-05-26T00:00:00"/>
    <x v="1"/>
    <x v="1"/>
    <s v="DTP"/>
    <n v="5"/>
    <x v="0"/>
    <n v="5"/>
    <d v="2013-05-31T00:00:00"/>
    <x v="14"/>
    <n v="1699561"/>
    <x v="1"/>
    <x v="0"/>
    <n v="10264"/>
    <n v="8.7163721590624981"/>
    <s v="PORT04PORT09"/>
    <n v="21.470399999999998"/>
    <n v="6.2E-2"/>
    <n v="5568.2907181182845"/>
    <n v="89464.843840617483"/>
  </r>
  <r>
    <n v="1447418985.7"/>
    <d v="2013-05-26T00:00:00"/>
    <x v="1"/>
    <x v="1"/>
    <s v="DTP"/>
    <n v="5"/>
    <x v="0"/>
    <n v="5"/>
    <d v="2013-05-31T00:00:00"/>
    <x v="14"/>
    <n v="1699561"/>
    <x v="1"/>
    <x v="0"/>
    <n v="10242"/>
    <n v="8.7163721590624981"/>
    <s v="PORT04PORT09"/>
    <n v="21.470399999999998"/>
    <n v="6.2E-2"/>
    <n v="5556.4015864933235"/>
    <n v="89273.083653118112"/>
  </r>
  <r>
    <n v="1447421267.7"/>
    <d v="2013-05-26T00:00:00"/>
    <x v="1"/>
    <x v="1"/>
    <s v="DTP"/>
    <n v="5"/>
    <x v="0"/>
    <n v="5"/>
    <d v="2013-05-31T00:00:00"/>
    <x v="14"/>
    <n v="1699561"/>
    <x v="1"/>
    <x v="0"/>
    <n v="10326"/>
    <n v="8.7163721590624981"/>
    <s v="PORT04PORT09"/>
    <n v="21.470399999999998"/>
    <n v="6.2E-2"/>
    <n v="5601.7964526977203"/>
    <n v="90005.25891447936"/>
  </r>
  <r>
    <n v="1447205299.7"/>
    <d v="2013-05-26T00:00:00"/>
    <x v="1"/>
    <x v="1"/>
    <s v="DTP"/>
    <n v="5"/>
    <x v="0"/>
    <n v="5"/>
    <d v="2013-05-31T00:00:00"/>
    <x v="14"/>
    <n v="1688294"/>
    <x v="1"/>
    <x v="0"/>
    <n v="481"/>
    <n v="17.311454589358824"/>
    <s v="PORT04PORT09"/>
    <n v="21.470399999999998"/>
    <n v="6.2E-2"/>
    <n v="537.73259876385885"/>
    <n v="8326.8096574815936"/>
  </r>
  <r>
    <n v="1447200611.7"/>
    <d v="2013-05-26T00:00:00"/>
    <x v="1"/>
    <x v="1"/>
    <s v="DTP"/>
    <n v="5"/>
    <x v="0"/>
    <n v="5"/>
    <d v="2013-05-31T00:00:00"/>
    <x v="14"/>
    <n v="1688633"/>
    <x v="1"/>
    <x v="0"/>
    <n v="279"/>
    <n v="0.92784307456444859"/>
    <s v="PORT04PORT09"/>
    <n v="21.470399999999998"/>
    <n v="6.2E-2"/>
    <n v="37.520229503815827"/>
    <n v="258.86821780348117"/>
  </r>
  <r>
    <n v="1447200622.7"/>
    <d v="2013-05-26T00:00:00"/>
    <x v="1"/>
    <x v="1"/>
    <s v="DTP"/>
    <n v="5"/>
    <x v="0"/>
    <n v="5"/>
    <d v="2013-05-31T00:00:00"/>
    <x v="14"/>
    <n v="1688633"/>
    <x v="1"/>
    <x v="0"/>
    <n v="333"/>
    <n v="0.18556861491288973"/>
    <s v="PORT04PORT09"/>
    <n v="21.470399999999998"/>
    <n v="6.2E-2"/>
    <n v="25.301649623491521"/>
    <n v="61.794348765992282"/>
  </r>
  <r>
    <n v="1447164824.7"/>
    <d v="2013-05-26T00:00:00"/>
    <x v="1"/>
    <x v="1"/>
    <s v="DTP"/>
    <n v="5"/>
    <x v="0"/>
    <n v="5"/>
    <d v="2013-05-31T00:00:00"/>
    <x v="14"/>
    <n v="1688589"/>
    <x v="1"/>
    <x v="0"/>
    <n v="275"/>
    <n v="0.5481061324981138"/>
    <s v="PORT04PORT09"/>
    <n v="21.470399999999998"/>
    <n v="6.2E-2"/>
    <n v="30.815609559092838"/>
    <n v="150.72918643698128"/>
  </r>
  <r>
    <n v="1447200630.7"/>
    <d v="2013-05-26T00:00:00"/>
    <x v="1"/>
    <x v="1"/>
    <s v="DTP"/>
    <n v="5"/>
    <x v="0"/>
    <n v="5"/>
    <d v="2013-05-31T00:00:00"/>
    <x v="14"/>
    <n v="1688589"/>
    <x v="1"/>
    <x v="0"/>
    <n v="293"/>
    <n v="0.36540408833207588"/>
    <s v="PORT04PORT09"/>
    <n v="21.470399999999998"/>
    <n v="6.2E-2"/>
    <n v="28.108330668640487"/>
    <n v="107.06339788129823"/>
  </r>
  <r>
    <n v="1447200636.7"/>
    <d v="2013-05-26T00:00:00"/>
    <x v="1"/>
    <x v="1"/>
    <s v="DTP"/>
    <n v="5"/>
    <x v="0"/>
    <n v="5"/>
    <d v="2013-05-31T00:00:00"/>
    <x v="14"/>
    <n v="1688589"/>
    <x v="1"/>
    <x v="0"/>
    <n v="321"/>
    <n v="7.3080817666415179"/>
    <s v="PORT04PORT09"/>
    <n v="21.470399999999998"/>
    <n v="6.2E-2"/>
    <n v="166.91584331969949"/>
    <n v="2345.8942470919274"/>
  </r>
  <r>
    <n v="1447200631.7"/>
    <d v="2013-05-26T00:00:00"/>
    <x v="1"/>
    <x v="1"/>
    <s v="DTP"/>
    <n v="5"/>
    <x v="0"/>
    <n v="5"/>
    <d v="2013-05-31T00:00:00"/>
    <x v="14"/>
    <n v="1688589"/>
    <x v="1"/>
    <x v="0"/>
    <n v="363"/>
    <n v="3.2886367949886828"/>
    <s v="PORT04PORT09"/>
    <n v="21.470399999999998"/>
    <n v="6.2E-2"/>
    <n v="95.484459708015294"/>
    <n v="1193.7751565808919"/>
  </r>
  <r>
    <n v="1447302795.7"/>
    <d v="2013-05-26T00:00:00"/>
    <x v="1"/>
    <x v="1"/>
    <s v="DTP"/>
    <n v="5"/>
    <x v="0"/>
    <n v="5"/>
    <d v="2013-05-31T00:00:00"/>
    <x v="14"/>
    <n v="1688589"/>
    <x v="1"/>
    <x v="0"/>
    <n v="293"/>
    <n v="0.2740530662490569"/>
    <s v="PORT04PORT09"/>
    <n v="21.470399999999998"/>
    <n v="6.2E-2"/>
    <n v="26.448848001480364"/>
    <n v="80.297548410973675"/>
  </r>
  <r>
    <n v="1447423154.7"/>
    <d v="2013-05-26T00:00:00"/>
    <x v="1"/>
    <x v="1"/>
    <s v="DTP"/>
    <n v="5"/>
    <x v="0"/>
    <n v="5"/>
    <d v="2013-05-31T00:00:00"/>
    <x v="14"/>
    <n v="1688589"/>
    <x v="1"/>
    <x v="0"/>
    <n v="508"/>
    <n v="17.443183974943416"/>
    <s v="PORT04PORT09"/>
    <n v="21.470399999999998"/>
    <n v="6.2E-2"/>
    <n v="570.86092247481793"/>
    <n v="8861.1374592712546"/>
  </r>
  <r>
    <n v="1447251124.7"/>
    <d v="2013-05-26T00:00:00"/>
    <x v="1"/>
    <x v="1"/>
    <s v="DTP"/>
    <n v="5"/>
    <x v="0"/>
    <n v="5"/>
    <d v="2013-05-31T00:00:00"/>
    <x v="14"/>
    <n v="1688589"/>
    <x v="1"/>
    <x v="0"/>
    <n v="258"/>
    <n v="1.8270204416603795"/>
    <s v="PORT04PORT09"/>
    <n v="21.470399999999998"/>
    <n v="6.2E-2"/>
    <n v="50.695418984799431"/>
    <n v="471.3712739483779"/>
  </r>
  <r>
    <n v="1447403672.7"/>
    <d v="2013-05-26T00:00:00"/>
    <x v="1"/>
    <x v="1"/>
    <s v="DTP"/>
    <n v="5"/>
    <x v="0"/>
    <n v="5"/>
    <d v="2013-05-31T00:00:00"/>
    <x v="14"/>
    <n v="1688575"/>
    <x v="1"/>
    <x v="0"/>
    <n v="423"/>
    <n v="11.118168443487425"/>
    <s v="PORT04PORT09"/>
    <n v="21.470399999999998"/>
    <n v="6.2E-2"/>
    <n v="313.05548559890121"/>
    <n v="4702.9852515951807"/>
  </r>
  <r>
    <n v="1447192247.7"/>
    <d v="2013-05-26T00:00:00"/>
    <x v="1"/>
    <x v="1"/>
    <s v="DTP"/>
    <n v="5"/>
    <x v="0"/>
    <n v="5"/>
    <d v="2013-05-31T00:00:00"/>
    <x v="14"/>
    <n v="1688629"/>
    <x v="1"/>
    <x v="0"/>
    <n v="337"/>
    <n v="8.9682655339140478"/>
    <s v="PORT04PORT09"/>
    <n v="21.470399999999998"/>
    <n v="6.2E-2"/>
    <n v="208.85334006560009"/>
    <n v="3022.3054849290343"/>
  </r>
  <r>
    <n v="1447241403.7"/>
    <d v="2013-05-26T00:00:00"/>
    <x v="1"/>
    <x v="1"/>
    <s v="DTP"/>
    <n v="5"/>
    <x v="0"/>
    <n v="5"/>
    <d v="2013-05-31T00:00:00"/>
    <x v="14"/>
    <n v="1688629"/>
    <x v="1"/>
    <x v="0"/>
    <n v="332"/>
    <n v="1.2555571747479668"/>
    <s v="PORT04PORT09"/>
    <n v="21.470399999999998"/>
    <n v="6.2E-2"/>
    <n v="47.314788885012149"/>
    <n v="416.84498201632499"/>
  </r>
  <r>
    <n v="1447204375.7"/>
    <d v="2013-05-26T00:00:00"/>
    <x v="1"/>
    <x v="1"/>
    <s v="DTP"/>
    <n v="5"/>
    <x v="0"/>
    <n v="5"/>
    <d v="2013-05-31T00:00:00"/>
    <x v="14"/>
    <n v="1688629"/>
    <x v="1"/>
    <x v="0"/>
    <n v="248"/>
    <n v="1.2555571747479668"/>
    <s v="PORT04PORT09"/>
    <n v="21.470399999999998"/>
    <n v="6.2E-2"/>
    <n v="40.775847118924737"/>
    <n v="311.37817933749579"/>
  </r>
  <r>
    <n v="1447408826.7"/>
    <d v="2013-05-26T00:00:00"/>
    <x v="1"/>
    <x v="1"/>
    <s v="DTP"/>
    <n v="5"/>
    <x v="0"/>
    <n v="5"/>
    <d v="2013-05-31T00:00:00"/>
    <x v="14"/>
    <n v="1689546"/>
    <x v="1"/>
    <x v="0"/>
    <n v="518"/>
    <n v="21.765494685257003"/>
    <s v="PORT04PORT09"/>
    <n v="21.470399999999998"/>
    <n v="6.2E-2"/>
    <n v="720.49102731171399"/>
    <n v="11274.526246963127"/>
  </r>
  <r>
    <n v="1447408737.7"/>
    <d v="2013-05-26T00:00:00"/>
    <x v="1"/>
    <x v="1"/>
    <s v="DTP"/>
    <n v="5"/>
    <x v="0"/>
    <n v="5"/>
    <d v="2013-05-31T00:00:00"/>
    <x v="14"/>
    <n v="1689546"/>
    <x v="1"/>
    <x v="0"/>
    <n v="260"/>
    <n v="1.6857597161463249"/>
    <s v="PORT04PORT09"/>
    <n v="21.470399999999998"/>
    <n v="6.2E-2"/>
    <n v="48.644846624278756"/>
    <n v="438.29752619804447"/>
  </r>
  <r>
    <n v="1447168028.7"/>
    <d v="2013-05-26T00:00:00"/>
    <x v="1"/>
    <x v="1"/>
    <s v="DTP"/>
    <n v="5"/>
    <x v="0"/>
    <n v="5"/>
    <d v="2013-05-31T00:00:00"/>
    <x v="14"/>
    <n v="1689546"/>
    <x v="1"/>
    <x v="0"/>
    <n v="654"/>
    <n v="25.286395742194873"/>
    <s v="PORT04PORT09"/>
    <n v="21.470399999999998"/>
    <n v="6.2E-2"/>
    <n v="1046.7831745545177"/>
    <n v="16537.302815395447"/>
  </r>
  <r>
    <n v="1447411533.7"/>
    <d v="2013-05-26T00:00:00"/>
    <x v="1"/>
    <x v="1"/>
    <s v="DTP"/>
    <n v="5"/>
    <x v="0"/>
    <n v="5"/>
    <d v="2013-05-31T00:00:00"/>
    <x v="14"/>
    <n v="1689546"/>
    <x v="1"/>
    <x v="0"/>
    <n v="319"/>
    <n v="1.0727561830022068"/>
    <s v="PORT04PORT09"/>
    <n v="21.470399999999998"/>
    <n v="6.2E-2"/>
    <n v="42.687371787417646"/>
    <n v="342.20922237770395"/>
  </r>
  <r>
    <n v="1447408827.7"/>
    <d v="2013-05-26T00:00:00"/>
    <x v="1"/>
    <x v="1"/>
    <s v="DTP"/>
    <n v="5"/>
    <x v="0"/>
    <n v="5"/>
    <d v="2013-05-31T00:00:00"/>
    <x v="14"/>
    <n v="1689546"/>
    <x v="1"/>
    <x v="0"/>
    <n v="281"/>
    <n v="1.4558833912172806"/>
    <s v="PORT04PORT09"/>
    <n v="21.470399999999998"/>
    <n v="6.2E-2"/>
    <n v="46.834800441787465"/>
    <n v="409.10323293205585"/>
  </r>
  <r>
    <n v="1447411530.7"/>
    <d v="2013-05-26T00:00:00"/>
    <x v="1"/>
    <x v="1"/>
    <s v="DTP"/>
    <n v="5"/>
    <x v="0"/>
    <n v="5"/>
    <d v="2013-05-31T00:00:00"/>
    <x v="14"/>
    <n v="1689546"/>
    <x v="1"/>
    <x v="0"/>
    <n v="303"/>
    <n v="1.1493816246452215"/>
    <s v="PORT04PORT09"/>
    <n v="21.470399999999998"/>
    <n v="6.2E-2"/>
    <n v="43.062683200585127"/>
    <n v="348.26263226750211"/>
  </r>
  <r>
    <n v="1447411498.7"/>
    <d v="2013-05-26T00:00:00"/>
    <x v="1"/>
    <x v="1"/>
    <s v="DTP"/>
    <n v="5"/>
    <x v="0"/>
    <n v="5"/>
    <d v="2013-05-31T00:00:00"/>
    <x v="14"/>
    <n v="1689546"/>
    <x v="1"/>
    <x v="0"/>
    <n v="299"/>
    <n v="0.38312720821507384"/>
    <s v="PORT04PORT09"/>
    <n v="21.470399999999998"/>
    <n v="6.2E-2"/>
    <n v="28.572812185891038"/>
    <n v="114.55503525630708"/>
  </r>
  <r>
    <n v="1447188564.7"/>
    <d v="2013-05-26T00:00:00"/>
    <x v="1"/>
    <x v="1"/>
    <s v="DTP"/>
    <n v="5"/>
    <x v="0"/>
    <n v="5"/>
    <d v="2013-05-31T00:00:00"/>
    <x v="14"/>
    <n v="1689548"/>
    <x v="1"/>
    <x v="0"/>
    <n v="519"/>
    <n v="16.044917101466378"/>
    <s v="PORT04PORT09"/>
    <n v="21.470399999999998"/>
    <n v="6.2E-2"/>
    <n v="537.76374249098512"/>
    <n v="8327.3119756610504"/>
  </r>
  <r>
    <n v="1447200608.7"/>
    <d v="2013-05-26T00:00:00"/>
    <x v="1"/>
    <x v="1"/>
    <s v="DTP"/>
    <n v="5"/>
    <x v="0"/>
    <n v="5"/>
    <d v="2013-05-31T00:00:00"/>
    <x v="14"/>
    <n v="1689548"/>
    <x v="1"/>
    <x v="0"/>
    <n v="445"/>
    <n v="9.8740489941291631"/>
    <s v="PORT04PORT09"/>
    <n v="21.470399999999998"/>
    <n v="6.2E-2"/>
    <n v="293.89541174802361"/>
    <n v="4393.951802387478"/>
  </r>
  <r>
    <n v="1447191719.7"/>
    <d v="2013-05-26T00:00:00"/>
    <x v="1"/>
    <x v="1"/>
    <s v="DTP"/>
    <n v="5"/>
    <x v="0"/>
    <n v="5"/>
    <d v="2013-05-31T00:00:00"/>
    <x v="14"/>
    <n v="1689548"/>
    <x v="1"/>
    <x v="0"/>
    <n v="301"/>
    <n v="4.0963883197061923"/>
    <s v="PORT04PORT09"/>
    <n v="21.470399999999998"/>
    <n v="6.2E-2"/>
    <n v="97.917198822356966"/>
    <n v="1233.0128842315639"/>
  </r>
  <r>
    <n v="1447149203.7"/>
    <d v="2013-05-26T00:00:00"/>
    <x v="1"/>
    <x v="1"/>
    <s v="DTP"/>
    <n v="5"/>
    <x v="0"/>
    <n v="5"/>
    <d v="2013-05-31T00:00:00"/>
    <x v="14"/>
    <n v="1689548"/>
    <x v="1"/>
    <x v="0"/>
    <n v="295"/>
    <n v="1.6385553278824767"/>
    <s v="PORT04PORT09"/>
    <n v="21.470399999999998"/>
    <n v="6.2E-2"/>
    <n v="51.439576946970497"/>
    <n v="483.37382172533063"/>
  </r>
  <r>
    <n v="1447200584.7"/>
    <d v="2013-05-26T00:00:00"/>
    <x v="1"/>
    <x v="1"/>
    <s v="DTP"/>
    <n v="5"/>
    <x v="0"/>
    <n v="5"/>
    <d v="2013-05-31T00:00:00"/>
    <x v="14"/>
    <n v="1689548"/>
    <x v="1"/>
    <x v="0"/>
    <n v="546"/>
    <n v="17.683472429348853"/>
    <s v="PORT04PORT09"/>
    <n v="21.470399999999998"/>
    <n v="6.2E-2"/>
    <n v="620.09130867831743"/>
    <n v="9655.1759464244733"/>
  </r>
  <r>
    <n v="1447191630.7"/>
    <d v="2013-05-26T00:00:00"/>
    <x v="1"/>
    <x v="1"/>
    <s v="DTP"/>
    <n v="5"/>
    <x v="0"/>
    <n v="5"/>
    <d v="2013-05-31T00:00:00"/>
    <x v="14"/>
    <n v="1689548"/>
    <x v="1"/>
    <x v="0"/>
    <n v="342"/>
    <n v="7.745897913626254"/>
    <s v="PORT04PORT09"/>
    <n v="21.470399999999998"/>
    <n v="6.2E-2"/>
    <n v="185.71441936053111"/>
    <n v="2649.0970864601791"/>
  </r>
  <r>
    <n v="1447149313.7"/>
    <d v="2013-05-26T00:00:00"/>
    <x v="1"/>
    <x v="1"/>
    <s v="DTP"/>
    <n v="5"/>
    <x v="0"/>
    <n v="5"/>
    <d v="2013-05-31T00:00:00"/>
    <x v="14"/>
    <n v="1689548"/>
    <x v="1"/>
    <x v="0"/>
    <n v="312"/>
    <n v="3.5750298062890402"/>
    <s v="PORT04PORT09"/>
    <n v="21.470399999999998"/>
    <n v="6.2E-2"/>
    <n v="90.625776572855187"/>
    <n v="1115.4092995621806"/>
  </r>
  <r>
    <n v="1447188557.7"/>
    <d v="2013-05-26T00:00:00"/>
    <x v="1"/>
    <x v="1"/>
    <s v="DTP"/>
    <n v="5"/>
    <x v="0"/>
    <n v="5"/>
    <d v="2013-05-31T00:00:00"/>
    <x v="14"/>
    <n v="1689548"/>
    <x v="1"/>
    <x v="0"/>
    <n v="409"/>
    <n v="6.1073425857437771"/>
    <s v="PORT04PORT09"/>
    <n v="21.470399999999998"/>
    <n v="6.2E-2"/>
    <n v="176.34039328929072"/>
    <n v="2497.9031175692048"/>
  </r>
  <r>
    <n v="1447236962.7"/>
    <d v="2013-05-26T00:00:00"/>
    <x v="1"/>
    <x v="1"/>
    <s v="DTP"/>
    <n v="5"/>
    <x v="0"/>
    <n v="5"/>
    <d v="2013-05-31T00:00:00"/>
    <x v="14"/>
    <n v="1689548"/>
    <x v="1"/>
    <x v="0"/>
    <n v="304"/>
    <n v="4.0963883197061923"/>
    <s v="PORT04PORT09"/>
    <n v="21.470399999999998"/>
    <n v="6.2E-2"/>
    <n v="98.679127049822313"/>
    <n v="1245.3020491906825"/>
  </r>
  <r>
    <n v="1447149175.7"/>
    <d v="2013-05-26T00:00:00"/>
    <x v="1"/>
    <x v="1"/>
    <s v="DTP"/>
    <n v="5"/>
    <x v="0"/>
    <n v="5"/>
    <d v="2013-05-31T00:00:00"/>
    <x v="14"/>
    <n v="1689548"/>
    <x v="1"/>
    <x v="0"/>
    <n v="275"/>
    <n v="0.14895957526204334"/>
    <s v="PORT04PORT09"/>
    <n v="21.470399999999998"/>
    <n v="6.2E-2"/>
    <n v="24.010160758217836"/>
    <n v="40.963883197061918"/>
  </r>
  <r>
    <n v="1447200527.7"/>
    <d v="2013-05-26T00:00:00"/>
    <x v="1"/>
    <x v="1"/>
    <s v="DTP"/>
    <n v="5"/>
    <x v="0"/>
    <n v="5"/>
    <d v="2013-05-31T00:00:00"/>
    <x v="14"/>
    <n v="1689547"/>
    <x v="1"/>
    <x v="0"/>
    <n v="503"/>
    <n v="14.101501480911166"/>
    <s v="PORT04PORT09"/>
    <n v="21.470399999999998"/>
    <n v="6.2E-2"/>
    <n v="461.23982518369559"/>
    <n v="7093.0552448983162"/>
  </r>
  <r>
    <n v="1447408856.7"/>
    <d v="2013-05-26T00:00:00"/>
    <x v="1"/>
    <x v="1"/>
    <s v="DTP"/>
    <n v="5"/>
    <x v="0"/>
    <n v="5"/>
    <d v="2013-05-31T00:00:00"/>
    <x v="14"/>
    <n v="1689547"/>
    <x v="1"/>
    <x v="0"/>
    <n v="360"/>
    <n v="4.2471900405151581"/>
    <s v="PORT04PORT09"/>
    <n v="21.470399999999998"/>
    <n v="6.2E-2"/>
    <n v="116.26768170429831"/>
    <n v="1528.9884145854569"/>
  </r>
  <r>
    <n v="1447200538.7"/>
    <d v="2013-05-26T00:00:00"/>
    <x v="1"/>
    <x v="1"/>
    <s v="DTP"/>
    <n v="5"/>
    <x v="0"/>
    <n v="5"/>
    <d v="2013-05-31T00:00:00"/>
    <x v="14"/>
    <n v="1689547"/>
    <x v="1"/>
    <x v="0"/>
    <n v="487"/>
    <n v="18.99656796828457"/>
    <s v="PORT04PORT09"/>
    <n v="21.470399999999998"/>
    <n v="6.2E-2"/>
    <n v="595.0527732343844"/>
    <n v="9251.3286005545851"/>
  </r>
  <r>
    <n v="1447408706.7"/>
    <d v="2013-05-26T00:00:00"/>
    <x v="1"/>
    <x v="1"/>
    <s v="DTP"/>
    <n v="5"/>
    <x v="0"/>
    <n v="5"/>
    <d v="2013-05-31T00:00:00"/>
    <x v="14"/>
    <n v="1689547"/>
    <x v="1"/>
    <x v="0"/>
    <n v="443"/>
    <n v="9.0702702560154229"/>
    <s v="PORT04PORT09"/>
    <n v="21.470399999999998"/>
    <n v="6.2E-2"/>
    <n v="270.59444285171958"/>
    <n v="4018.1297234148324"/>
  </r>
  <r>
    <n v="1447149772.7"/>
    <d v="2013-05-26T00:00:00"/>
    <x v="1"/>
    <x v="1"/>
    <s v="DTP"/>
    <n v="5"/>
    <x v="0"/>
    <n v="5"/>
    <d v="2013-05-31T00:00:00"/>
    <x v="14"/>
    <n v="1689547"/>
    <x v="1"/>
    <x v="0"/>
    <n v="1072"/>
    <n v="51.285456798570195"/>
    <s v="PORT04PORT09"/>
    <n v="21.470399999999998"/>
    <n v="6.2E-2"/>
    <n v="3430.1070006601694"/>
    <n v="54978.00968806725"/>
  </r>
  <r>
    <n v="1447251098.7"/>
    <d v="2013-05-26T00:00:00"/>
    <x v="1"/>
    <x v="1"/>
    <s v="DTP"/>
    <n v="5"/>
    <x v="0"/>
    <n v="5"/>
    <d v="2013-05-31T00:00:00"/>
    <x v="14"/>
    <n v="1689547"/>
    <x v="1"/>
    <x v="0"/>
    <n v="800"/>
    <n v="34.545602692882433"/>
    <s v="PORT04PORT09"/>
    <n v="21.470399999999998"/>
    <n v="6.2E-2"/>
    <n v="1734.9322935669684"/>
    <n v="27636.482154305948"/>
  </r>
  <r>
    <n v="1447200392.7"/>
    <d v="2013-05-26T00:00:00"/>
    <x v="1"/>
    <x v="1"/>
    <s v="DTP"/>
    <n v="5"/>
    <x v="0"/>
    <n v="5"/>
    <d v="2013-05-31T00:00:00"/>
    <x v="14"/>
    <n v="1689547"/>
    <x v="1"/>
    <x v="0"/>
    <n v="395"/>
    <n v="9.6461604310005296"/>
    <s v="PORT04PORT09"/>
    <n v="21.470399999999998"/>
    <n v="6.2E-2"/>
    <n v="257.70486895520298"/>
    <n v="3810.2333702452092"/>
  </r>
  <r>
    <n v="1447192248.7"/>
    <d v="2013-05-26T00:00:00"/>
    <x v="1"/>
    <x v="1"/>
    <s v="DTP"/>
    <n v="5"/>
    <x v="0"/>
    <n v="5"/>
    <d v="2013-05-31T00:00:00"/>
    <x v="14"/>
    <n v="1689547"/>
    <x v="1"/>
    <x v="0"/>
    <n v="778"/>
    <n v="34.545602692882433"/>
    <s v="PORT04PORT09"/>
    <n v="21.470399999999998"/>
    <n v="6.2E-2"/>
    <n v="1687.8120914938768"/>
    <n v="26876.478895062533"/>
  </r>
  <r>
    <n v="1447408594.7"/>
    <d v="2013-05-26T00:00:00"/>
    <x v="1"/>
    <x v="1"/>
    <s v="DTP"/>
    <n v="5"/>
    <x v="0"/>
    <n v="5"/>
    <d v="2013-05-31T00:00:00"/>
    <x v="14"/>
    <n v="1689547"/>
    <x v="1"/>
    <x v="0"/>
    <n v="860"/>
    <n v="47.271557201980038"/>
    <s v="PORT04PORT09"/>
    <n v="21.470399999999998"/>
    <n v="6.2E-2"/>
    <n v="2541.9898300095756"/>
    <n v="40653.539193702833"/>
  </r>
  <r>
    <n v="1447188561.7"/>
    <d v="2013-05-26T00:00:00"/>
    <x v="1"/>
    <x v="1"/>
    <s v="DTP"/>
    <n v="5"/>
    <x v="0"/>
    <n v="5"/>
    <d v="2013-05-31T00:00:00"/>
    <x v="14"/>
    <n v="1689547"/>
    <x v="1"/>
    <x v="0"/>
    <n v="545"/>
    <n v="21.595881561941482"/>
    <s v="PORT04PORT09"/>
    <n v="21.470399999999998"/>
    <n v="6.2E-2"/>
    <n v="751.19523797800264"/>
    <n v="11769.755451258108"/>
  </r>
  <r>
    <n v="1447187989.7"/>
    <d v="2013-05-26T00:00:00"/>
    <x v="1"/>
    <x v="1"/>
    <s v="DTP"/>
    <n v="5"/>
    <x v="0"/>
    <n v="5"/>
    <d v="2013-05-31T00:00:00"/>
    <x v="14"/>
    <n v="1689547"/>
    <x v="1"/>
    <x v="0"/>
    <n v="288"/>
    <n v="1.2957528937164891"/>
    <s v="PORT04PORT09"/>
    <n v="21.470399999999998"/>
    <n v="6.2E-2"/>
    <n v="44.607363670201622"/>
    <n v="373.17683339034886"/>
  </r>
  <r>
    <n v="1447188555.7"/>
    <d v="2013-05-26T00:00:00"/>
    <x v="1"/>
    <x v="1"/>
    <s v="DTP"/>
    <n v="5"/>
    <x v="0"/>
    <n v="5"/>
    <d v="2013-05-31T00:00:00"/>
    <x v="14"/>
    <n v="1689547"/>
    <x v="1"/>
    <x v="0"/>
    <n v="333"/>
    <n v="1.5836979812090419"/>
    <s v="PORT04PORT09"/>
    <n v="21.470399999999998"/>
    <n v="6.2E-2"/>
    <n v="54.167428520041874"/>
    <n v="527.37142774261099"/>
  </r>
  <r>
    <n v="1447408599.7"/>
    <d v="2013-05-26T00:00:00"/>
    <x v="1"/>
    <x v="1"/>
    <s v="DTP"/>
    <n v="5"/>
    <x v="0"/>
    <n v="5"/>
    <d v="2013-05-31T00:00:00"/>
    <x v="14"/>
    <n v="1689547"/>
    <x v="1"/>
    <x v="0"/>
    <n v="846"/>
    <n v="46.191763123882964"/>
    <s v="PORT04PORT09"/>
    <n v="21.470399999999998"/>
    <n v="6.2E-2"/>
    <n v="2444.3207593739094"/>
    <n v="39078.23160280499"/>
  </r>
  <r>
    <n v="1447188565.7"/>
    <d v="2013-05-26T00:00:00"/>
    <x v="1"/>
    <x v="1"/>
    <s v="DTP"/>
    <n v="5"/>
    <x v="0"/>
    <n v="5"/>
    <d v="2013-05-31T00:00:00"/>
    <x v="14"/>
    <n v="1689547"/>
    <x v="1"/>
    <x v="0"/>
    <n v="377"/>
    <n v="6.622737012328721"/>
    <s v="PORT04PORT09"/>
    <n v="21.470399999999998"/>
    <n v="6.2E-2"/>
    <n v="176.2702549261715"/>
    <n v="2496.7718536479279"/>
  </r>
  <r>
    <n v="1447257504.7"/>
    <d v="2013-05-26T00:00:00"/>
    <x v="1"/>
    <x v="1"/>
    <s v="DTP"/>
    <n v="5"/>
    <x v="0"/>
    <n v="5"/>
    <d v="2013-05-31T00:00:00"/>
    <x v="14"/>
    <n v="1691546"/>
    <x v="1"/>
    <x v="0"/>
    <n v="301"/>
    <n v="0.92029291885844233"/>
    <s v="PORT04PORT09"/>
    <n v="21.470399999999998"/>
    <n v="6.2E-2"/>
    <n v="38.644906451736247"/>
    <n v="277.00816857639114"/>
  </r>
  <r>
    <n v="1447423193.7"/>
    <d v="2013-05-26T00:00:00"/>
    <x v="1"/>
    <x v="1"/>
    <s v="DTP"/>
    <n v="5"/>
    <x v="0"/>
    <n v="5"/>
    <d v="2013-05-31T00:00:00"/>
    <x v="14"/>
    <n v="1656246"/>
    <x v="1"/>
    <x v="0"/>
    <n v="1287"/>
    <n v="4.096305732484077"/>
    <s v="PORT04PORT09"/>
    <n v="21.470399999999998"/>
    <n v="6.2E-2"/>
    <n v="348.33101961783444"/>
    <n v="5271.9454777070068"/>
  </r>
  <r>
    <n v="1447423173.7"/>
    <d v="2013-05-26T00:00:00"/>
    <x v="1"/>
    <x v="1"/>
    <s v="DTP"/>
    <n v="5"/>
    <x v="0"/>
    <n v="5"/>
    <d v="2013-05-31T00:00:00"/>
    <x v="14"/>
    <n v="1656246"/>
    <x v="1"/>
    <x v="0"/>
    <n v="1302"/>
    <n v="4.096305732484077"/>
    <s v="PORT04PORT09"/>
    <n v="21.470399999999998"/>
    <n v="6.2E-2"/>
    <n v="352.14058394904458"/>
    <n v="5333.3900636942681"/>
  </r>
  <r>
    <n v="1447423192.7"/>
    <d v="2013-05-26T00:00:00"/>
    <x v="1"/>
    <x v="1"/>
    <s v="DTP"/>
    <n v="5"/>
    <x v="0"/>
    <n v="5"/>
    <d v="2013-05-31T00:00:00"/>
    <x v="14"/>
    <n v="1656246"/>
    <x v="1"/>
    <x v="0"/>
    <n v="1329"/>
    <n v="4.096305732484077"/>
    <s v="PORT04PORT09"/>
    <n v="21.470399999999998"/>
    <n v="6.2E-2"/>
    <n v="358.99779974522295"/>
    <n v="5443.9903184713385"/>
  </r>
  <r>
    <n v="1447423180.7"/>
    <d v="2013-05-26T00:00:00"/>
    <x v="1"/>
    <x v="1"/>
    <s v="DTP"/>
    <n v="5"/>
    <x v="0"/>
    <n v="5"/>
    <d v="2013-05-31T00:00:00"/>
    <x v="14"/>
    <n v="1656246"/>
    <x v="1"/>
    <x v="0"/>
    <n v="1236"/>
    <n v="4.096305732484077"/>
    <s v="PORT04PORT09"/>
    <n v="21.470399999999998"/>
    <n v="6.2E-2"/>
    <n v="335.37850089171974"/>
    <n v="5063.033885350319"/>
  </r>
  <r>
    <n v="1447423197.7"/>
    <d v="2013-05-26T00:00:00"/>
    <x v="1"/>
    <x v="1"/>
    <s v="DTP"/>
    <n v="5"/>
    <x v="0"/>
    <n v="5"/>
    <d v="2013-05-31T00:00:00"/>
    <x v="14"/>
    <n v="1656246"/>
    <x v="1"/>
    <x v="0"/>
    <n v="2268"/>
    <n v="8.1926114649681541"/>
    <s v="PORT04PORT09"/>
    <n v="21.470399999999998"/>
    <n v="6.2E-2"/>
    <n v="1173.4826537579618"/>
    <n v="18580.842802547773"/>
  </r>
  <r>
    <n v="1447423181.7"/>
    <d v="2013-05-26T00:00:00"/>
    <x v="1"/>
    <x v="1"/>
    <s v="DTP"/>
    <n v="5"/>
    <x v="0"/>
    <n v="5"/>
    <d v="2013-05-31T00:00:00"/>
    <x v="14"/>
    <n v="1656246"/>
    <x v="1"/>
    <x v="0"/>
    <n v="3289"/>
    <n v="12.46"/>
    <s v="PORT04PORT09"/>
    <n v="21.470399999999998"/>
    <n v="6.2E-2"/>
    <n v="2562.2886800000006"/>
    <n v="40980.94"/>
  </r>
  <r>
    <n v="1447406128.7"/>
    <d v="2013-05-26T00:00:00"/>
    <x v="1"/>
    <x v="1"/>
    <s v="DTP"/>
    <n v="5"/>
    <x v="0"/>
    <n v="5"/>
    <d v="2013-05-31T00:00:00"/>
    <x v="14"/>
    <n v="1656246"/>
    <x v="1"/>
    <x v="0"/>
    <n v="3250"/>
    <n v="12.42"/>
    <s v="PORT04PORT09"/>
    <n v="21.470399999999998"/>
    <n v="6.2E-2"/>
    <n v="2524.1003999999998"/>
    <n v="40365"/>
  </r>
  <r>
    <n v="1447300170.7"/>
    <d v="2013-05-26T00:00:00"/>
    <x v="1"/>
    <x v="1"/>
    <s v="DTP"/>
    <n v="5"/>
    <x v="0"/>
    <n v="5"/>
    <d v="2013-05-31T00:00:00"/>
    <x v="14"/>
    <n v="1698988"/>
    <x v="1"/>
    <x v="0"/>
    <n v="1150"/>
    <n v="4.9209422983"/>
    <s v="PORT04PORT09"/>
    <n v="21.470399999999998"/>
    <n v="6.2E-2"/>
    <n v="372.33358586879001"/>
    <n v="5659.0836430449999"/>
  </r>
  <r>
    <n v="1447421278.7"/>
    <d v="2013-05-26T00:00:00"/>
    <x v="1"/>
    <x v="1"/>
    <s v="DTP"/>
    <n v="5"/>
    <x v="0"/>
    <n v="5"/>
    <d v="2013-05-31T00:00:00"/>
    <x v="14"/>
    <n v="1698977"/>
    <x v="1"/>
    <x v="0"/>
    <n v="1165"/>
    <n v="2.4447242752566369"/>
    <s v="PORT04PORT09"/>
    <n v="21.470399999999998"/>
    <n v="6.2E-2"/>
    <n v="198.05283440178687"/>
    <n v="2848.1037806739819"/>
  </r>
  <r>
    <n v="1447306130.7"/>
    <d v="2013-05-26T00:00:00"/>
    <x v="1"/>
    <x v="1"/>
    <s v="DTP"/>
    <n v="5"/>
    <x v="0"/>
    <n v="5"/>
    <d v="2013-05-31T00:00:00"/>
    <x v="14"/>
    <n v="1698977"/>
    <x v="1"/>
    <x v="0"/>
    <n v="1076"/>
    <n v="2.4447242752566369"/>
    <s v="PORT04PORT09"/>
    <n v="21.470399999999998"/>
    <n v="6.2E-2"/>
    <n v="184.56284585092072"/>
    <n v="2630.5233201761412"/>
  </r>
  <r>
    <n v="1447306129.7"/>
    <d v="2013-05-26T00:00:00"/>
    <x v="1"/>
    <x v="1"/>
    <s v="DTP"/>
    <n v="5"/>
    <x v="0"/>
    <n v="5"/>
    <d v="2013-05-31T00:00:00"/>
    <x v="14"/>
    <n v="1698977"/>
    <x v="1"/>
    <x v="0"/>
    <n v="1118"/>
    <n v="2.4447242752566369"/>
    <s v="PORT04PORT09"/>
    <n v="21.470399999999998"/>
    <n v="6.2E-2"/>
    <n v="190.92890786368901"/>
    <n v="2733.20173973692"/>
  </r>
  <r>
    <n v="1447236492.7"/>
    <d v="2013-05-26T00:00:00"/>
    <x v="1"/>
    <x v="1"/>
    <s v="DTP"/>
    <n v="5"/>
    <x v="0"/>
    <n v="5"/>
    <d v="2013-05-31T00:00:00"/>
    <x v="14"/>
    <n v="1682739"/>
    <x v="1"/>
    <x v="0"/>
    <n v="358"/>
    <n v="14.198490037359903"/>
    <s v="PORT04PORT09"/>
    <n v="21.470399999999998"/>
    <n v="6.2E-2"/>
    <n v="336.62008486924037"/>
    <n v="5083.059433374845"/>
  </r>
  <r>
    <n v="1447185831.7"/>
    <d v="2013-05-26T00:00:00"/>
    <x v="1"/>
    <x v="1"/>
    <s v="DTP"/>
    <n v="5"/>
    <x v="0"/>
    <n v="5"/>
    <d v="2013-05-31T00:00:00"/>
    <x v="14"/>
    <n v="1682739"/>
    <x v="1"/>
    <x v="0"/>
    <n v="273"/>
    <n v="3.5804887920298887"/>
    <s v="PORT04PORT09"/>
    <n v="21.470399999999998"/>
    <n v="6.2E-2"/>
    <n v="82.073753293897894"/>
    <n v="977.47344022415962"/>
  </r>
  <r>
    <n v="1447323831.7"/>
    <d v="2013-05-26T00:00:00"/>
    <x v="1"/>
    <x v="1"/>
    <s v="DTP"/>
    <n v="5"/>
    <x v="0"/>
    <n v="5"/>
    <d v="2013-05-31T00:00:00"/>
    <x v="14"/>
    <n v="1682739"/>
    <x v="1"/>
    <x v="0"/>
    <n v="334"/>
    <n v="2.8396980074719806"/>
    <s v="PORT04PORT09"/>
    <n v="21.470399999999998"/>
    <n v="6.2E-2"/>
    <n v="80.274866338729765"/>
    <n v="948.45913449564159"/>
  </r>
  <r>
    <n v="1447236558.7"/>
    <d v="2013-05-26T00:00:00"/>
    <x v="1"/>
    <x v="1"/>
    <s v="DTP"/>
    <n v="5"/>
    <x v="0"/>
    <n v="5"/>
    <d v="2013-05-31T00:00:00"/>
    <x v="14"/>
    <n v="1682739"/>
    <x v="1"/>
    <x v="0"/>
    <n v="342"/>
    <n v="13.099582814445832"/>
    <s v="PORT04PORT09"/>
    <n v="21.470399999999998"/>
    <n v="6.2E-2"/>
    <n v="299.23395399750939"/>
    <n v="4480.0573225404742"/>
  </r>
  <r>
    <n v="1447178259.7"/>
    <d v="2013-05-26T00:00:00"/>
    <x v="1"/>
    <x v="1"/>
    <s v="DTP"/>
    <n v="5"/>
    <x v="0"/>
    <n v="5"/>
    <d v="2013-05-31T00:00:00"/>
    <x v="14"/>
    <n v="1682739"/>
    <x v="1"/>
    <x v="0"/>
    <n v="338"/>
    <n v="13.593443337484436"/>
    <s v="PORT04PORT09"/>
    <n v="21.470399999999998"/>
    <n v="6.2E-2"/>
    <n v="306.33459858032381"/>
    <n v="4594.5838480697394"/>
  </r>
  <r>
    <n v="1447171216.7"/>
    <d v="2013-05-26T00:00:00"/>
    <x v="1"/>
    <x v="1"/>
    <s v="DTP"/>
    <n v="5"/>
    <x v="0"/>
    <n v="5"/>
    <d v="2013-05-31T00:00:00"/>
    <x v="14"/>
    <n v="1682739"/>
    <x v="1"/>
    <x v="0"/>
    <n v="417"/>
    <n v="12.346513075965133"/>
    <s v="PORT04PORT09"/>
    <n v="21.470399999999998"/>
    <n v="6.2E-2"/>
    <n v="340.67714906600253"/>
    <n v="5148.4959526774601"/>
  </r>
  <r>
    <n v="1447408418.7"/>
    <d v="2013-05-26T00:00:00"/>
    <x v="1"/>
    <x v="1"/>
    <s v="DTP"/>
    <n v="5"/>
    <x v="0"/>
    <n v="5"/>
    <d v="2013-05-31T00:00:00"/>
    <x v="14"/>
    <n v="1682739"/>
    <x v="1"/>
    <x v="0"/>
    <n v="328"/>
    <n v="6.6671170610211723"/>
    <s v="PORT04PORT09"/>
    <n v="21.470399999999998"/>
    <n v="6.2E-2"/>
    <n v="157.05289255292655"/>
    <n v="2186.8143960149446"/>
  </r>
  <r>
    <n v="1447302796.7"/>
    <d v="2013-05-26T00:00:00"/>
    <x v="1"/>
    <x v="1"/>
    <s v="DTP"/>
    <n v="5"/>
    <x v="0"/>
    <n v="5"/>
    <d v="2013-05-31T00:00:00"/>
    <x v="14"/>
    <n v="1682739"/>
    <x v="1"/>
    <x v="0"/>
    <n v="325"/>
    <n v="2.8396980074719806"/>
    <s v="PORT04PORT09"/>
    <n v="21.470399999999998"/>
    <n v="6.2E-2"/>
    <n v="78.690314850560412"/>
    <n v="922.90185242839368"/>
  </r>
  <r>
    <n v="1447164231.7"/>
    <d v="2013-05-26T00:00:00"/>
    <x v="1"/>
    <x v="1"/>
    <s v="DTP"/>
    <n v="5"/>
    <x v="0"/>
    <n v="5"/>
    <d v="2013-05-31T00:00:00"/>
    <x v="14"/>
    <n v="1682739"/>
    <x v="1"/>
    <x v="0"/>
    <n v="309"/>
    <n v="3.5804887920298887"/>
    <s v="PORT04PORT09"/>
    <n v="21.470399999999998"/>
    <n v="6.2E-2"/>
    <n v="90.065404277708609"/>
    <n v="1106.3710367372355"/>
  </r>
  <r>
    <n v="1447165530.7"/>
    <d v="2013-05-26T00:00:00"/>
    <x v="1"/>
    <x v="1"/>
    <s v="DTP"/>
    <n v="5"/>
    <x v="0"/>
    <n v="5"/>
    <d v="2013-05-31T00:00:00"/>
    <x v="14"/>
    <n v="1682739"/>
    <x v="1"/>
    <x v="0"/>
    <n v="309"/>
    <n v="3.5804887920298887"/>
    <s v="PORT04PORT09"/>
    <n v="21.470399999999998"/>
    <n v="6.2E-2"/>
    <n v="90.065404277708609"/>
    <n v="1106.3710367372355"/>
  </r>
  <r>
    <n v="1447200628.7"/>
    <d v="2013-05-26T00:00:00"/>
    <x v="1"/>
    <x v="1"/>
    <s v="DTP"/>
    <n v="5"/>
    <x v="0"/>
    <n v="5"/>
    <d v="2013-05-31T00:00:00"/>
    <x v="14"/>
    <n v="1682745"/>
    <x v="1"/>
    <x v="0"/>
    <n v="324"/>
    <n v="0.22564755117645668"/>
    <s v="PORT04PORT09"/>
    <n v="21.470399999999998"/>
    <n v="6.2E-2"/>
    <n v="26.003208008032658"/>
    <n v="73.109806581171966"/>
  </r>
  <r>
    <n v="1447411489.7"/>
    <d v="2013-05-26T00:00:00"/>
    <x v="1"/>
    <x v="1"/>
    <s v="DTP"/>
    <n v="5"/>
    <x v="0"/>
    <n v="5"/>
    <d v="2013-05-31T00:00:00"/>
    <x v="14"/>
    <n v="1682745"/>
    <x v="1"/>
    <x v="0"/>
    <n v="289"/>
    <n v="3.7231845944115354"/>
    <s v="PORT04PORT09"/>
    <n v="21.470399999999998"/>
    <n v="6.2E-2"/>
    <n v="88.18242156266588"/>
    <n v="1076.0003477849336"/>
  </r>
  <r>
    <n v="1447411490.7"/>
    <d v="2013-05-26T00:00:00"/>
    <x v="1"/>
    <x v="1"/>
    <s v="DTP"/>
    <n v="5"/>
    <x v="0"/>
    <n v="5"/>
    <d v="2013-05-31T00:00:00"/>
    <x v="14"/>
    <n v="1682745"/>
    <x v="1"/>
    <x v="0"/>
    <n v="292"/>
    <n v="1.9180041849998819"/>
    <s v="PORT04PORT09"/>
    <n v="21.470399999999998"/>
    <n v="6.2E-2"/>
    <n v="56.193947765237859"/>
    <n v="560.05722201996548"/>
  </r>
  <r>
    <n v="1447411488.7"/>
    <d v="2013-05-26T00:00:00"/>
    <x v="1"/>
    <x v="1"/>
    <s v="DTP"/>
    <n v="5"/>
    <x v="0"/>
    <n v="5"/>
    <d v="2013-05-31T00:00:00"/>
    <x v="14"/>
    <n v="1682745"/>
    <x v="1"/>
    <x v="0"/>
    <n v="295"/>
    <n v="5.4155412282349609"/>
    <s v="PORT04PORT09"/>
    <n v="21.470399999999998"/>
    <n v="6.2E-2"/>
    <n v="120.52064906441743"/>
    <n v="1597.5846623293135"/>
  </r>
  <r>
    <n v="1447406121.7"/>
    <d v="2013-05-26T00:00:00"/>
    <x v="1"/>
    <x v="1"/>
    <s v="DTP"/>
    <n v="5"/>
    <x v="0"/>
    <n v="5"/>
    <d v="2013-05-31T00:00:00"/>
    <x v="14"/>
    <n v="1682745"/>
    <x v="1"/>
    <x v="0"/>
    <n v="551"/>
    <n v="32.944542471762674"/>
    <s v="PORT04PORT09"/>
    <n v="21.470399999999998"/>
    <n v="6.2E-2"/>
    <n v="1146.9218599203564"/>
    <n v="18152.442901941235"/>
  </r>
  <r>
    <n v="1447411534.7"/>
    <d v="2013-05-26T00:00:00"/>
    <x v="1"/>
    <x v="1"/>
    <s v="DTP"/>
    <n v="5"/>
    <x v="0"/>
    <n v="5"/>
    <d v="2013-05-31T00:00:00"/>
    <x v="14"/>
    <n v="1682745"/>
    <x v="1"/>
    <x v="0"/>
    <n v="322"/>
    <n v="4.5129510235291335"/>
    <s v="PORT04PORT09"/>
    <n v="21.470399999999998"/>
    <n v="6.2E-2"/>
    <n v="111.56695423373563"/>
    <n v="1453.170229576381"/>
  </r>
  <r>
    <n v="1447241398.7"/>
    <d v="2013-05-26T00:00:00"/>
    <x v="1"/>
    <x v="1"/>
    <s v="DTP"/>
    <n v="5"/>
    <x v="0"/>
    <n v="5"/>
    <d v="2013-05-31T00:00:00"/>
    <x v="14"/>
    <n v="1683407"/>
    <x v="1"/>
    <x v="0"/>
    <n v="335"/>
    <n v="4.3394011265935362"/>
    <s v="PORT04PORT09"/>
    <n v="21.470399999999998"/>
    <n v="6.2E-2"/>
    <n v="111.59976139934774"/>
    <n v="1453.6993774088346"/>
  </r>
  <r>
    <n v="1447200576.7"/>
    <d v="2013-05-26T00:00:00"/>
    <x v="1"/>
    <x v="1"/>
    <s v="DTP"/>
    <n v="5"/>
    <x v="0"/>
    <n v="5"/>
    <d v="2013-05-31T00:00:00"/>
    <x v="14"/>
    <n v="1683407"/>
    <x v="1"/>
    <x v="0"/>
    <n v="382"/>
    <n v="6.9430418025496579"/>
    <s v="PORT04PORT09"/>
    <n v="21.470399999999998"/>
    <n v="6.2E-2"/>
    <n v="185.90940205158608"/>
    <n v="2652.2419685739692"/>
  </r>
  <r>
    <n v="1447200529.7"/>
    <d v="2013-05-26T00:00:00"/>
    <x v="1"/>
    <x v="1"/>
    <s v="DTP"/>
    <n v="5"/>
    <x v="0"/>
    <n v="5"/>
    <d v="2013-05-31T00:00:00"/>
    <x v="14"/>
    <n v="1683407"/>
    <x v="1"/>
    <x v="0"/>
    <n v="357"/>
    <n v="6.9430418025496579"/>
    <s v="PORT04PORT09"/>
    <n v="21.470399999999998"/>
    <n v="6.2E-2"/>
    <n v="175.14768725763412"/>
    <n v="2478.6659235102279"/>
  </r>
  <r>
    <n v="1447241419.7"/>
    <d v="2013-05-26T00:00:00"/>
    <x v="1"/>
    <x v="1"/>
    <s v="DTP"/>
    <n v="5"/>
    <x v="0"/>
    <n v="5"/>
    <d v="2013-05-31T00:00:00"/>
    <x v="14"/>
    <n v="1683407"/>
    <x v="1"/>
    <x v="0"/>
    <n v="484"/>
    <n v="24.904286984879924"/>
    <s v="PORT04PORT09"/>
    <n v="21.470399999999998"/>
    <n v="6.2E-2"/>
    <n v="768.79824384227675"/>
    <n v="12053.674900681883"/>
  </r>
  <r>
    <n v="1447164383.7"/>
    <d v="2013-05-26T00:00:00"/>
    <x v="1"/>
    <x v="1"/>
    <s v="DTP"/>
    <n v="5"/>
    <x v="0"/>
    <n v="5"/>
    <d v="2013-05-31T00:00:00"/>
    <x v="14"/>
    <n v="1683407"/>
    <x v="1"/>
    <x v="0"/>
    <n v="275"/>
    <n v="2.1697005632967681"/>
    <s v="PORT04PORT09"/>
    <n v="21.470399999999998"/>
    <n v="6.2E-2"/>
    <n v="58.463794604209887"/>
    <n v="596.66765490661123"/>
  </r>
  <r>
    <n v="1447165247.7"/>
    <d v="2013-05-26T00:00:00"/>
    <x v="1"/>
    <x v="1"/>
    <s v="DTP"/>
    <n v="5"/>
    <x v="0"/>
    <n v="5"/>
    <d v="2013-05-31T00:00:00"/>
    <x v="14"/>
    <n v="1683409"/>
    <x v="1"/>
    <x v="0"/>
    <n v="247"/>
    <n v="0.75059569628636102"/>
    <s v="PORT04PORT09"/>
    <n v="21.470399999999998"/>
    <n v="6.2E-2"/>
    <n v="32.965022492929329"/>
    <n v="185.39713698273118"/>
  </r>
  <r>
    <n v="1447406131.7"/>
    <d v="2013-05-26T00:00:00"/>
    <x v="1"/>
    <x v="1"/>
    <s v="DTP"/>
    <n v="5"/>
    <x v="0"/>
    <n v="5"/>
    <d v="2013-05-31T00:00:00"/>
    <x v="14"/>
    <n v="1683409"/>
    <x v="1"/>
    <x v="0"/>
    <n v="248"/>
    <n v="0.18764892407159026"/>
    <s v="PORT04PORT09"/>
    <n v="21.470399999999998"/>
    <n v="6.2E-2"/>
    <n v="24.355689856524769"/>
    <n v="46.536933169754384"/>
  </r>
  <r>
    <n v="1447204934.7"/>
    <d v="2013-05-26T00:00:00"/>
    <x v="1"/>
    <x v="1"/>
    <s v="DTP"/>
    <n v="5"/>
    <x v="0"/>
    <n v="5"/>
    <d v="2013-05-31T00:00:00"/>
    <x v="14"/>
    <n v="1683409"/>
    <x v="1"/>
    <x v="0"/>
    <n v="298"/>
    <n v="0.18764892407159026"/>
    <s v="PORT04PORT09"/>
    <n v="21.470399999999998"/>
    <n v="6.2E-2"/>
    <n v="24.9374015211467"/>
    <n v="55.919379373333896"/>
  </r>
  <r>
    <n v="1447149098.7"/>
    <d v="2013-05-26T00:00:00"/>
    <x v="1"/>
    <x v="1"/>
    <s v="DTP"/>
    <n v="5"/>
    <x v="0"/>
    <n v="5"/>
    <d v="2013-05-31T00:00:00"/>
    <x v="14"/>
    <n v="1683409"/>
    <x v="1"/>
    <x v="0"/>
    <n v="334"/>
    <n v="0.18764892407159026"/>
    <s v="PORT04PORT09"/>
    <n v="21.470399999999998"/>
    <n v="6.2E-2"/>
    <n v="25.356233919674487"/>
    <n v="62.674740639911143"/>
  </r>
  <r>
    <n v="1447192252.7"/>
    <d v="2013-05-26T00:00:00"/>
    <x v="1"/>
    <x v="1"/>
    <s v="DTP"/>
    <n v="5"/>
    <x v="0"/>
    <n v="5"/>
    <d v="2013-05-31T00:00:00"/>
    <x v="14"/>
    <n v="1683409"/>
    <x v="1"/>
    <x v="0"/>
    <n v="254"/>
    <n v="1.1258935444295415"/>
    <s v="PORT04PORT09"/>
    <n v="21.470399999999998"/>
    <n v="6.2E-2"/>
    <n v="39.200971537676416"/>
    <n v="285.97696028510353"/>
  </r>
  <r>
    <n v="1447200609.7"/>
    <d v="2013-05-26T00:00:00"/>
    <x v="1"/>
    <x v="1"/>
    <s v="DTP"/>
    <n v="5"/>
    <x v="0"/>
    <n v="5"/>
    <d v="2013-05-31T00:00:00"/>
    <x v="14"/>
    <n v="1683409"/>
    <x v="1"/>
    <x v="0"/>
    <n v="301"/>
    <n v="1.0320690823937464"/>
    <s v="PORT04PORT09"/>
    <n v="21.470399999999998"/>
    <n v="6.2E-2"/>
    <n v="40.730873215632087"/>
    <n v="310.65279380051766"/>
  </r>
  <r>
    <n v="1447206148.7"/>
    <d v="2013-05-26T00:00:00"/>
    <x v="1"/>
    <x v="1"/>
    <s v="DTP"/>
    <n v="5"/>
    <x v="0"/>
    <n v="5"/>
    <d v="2013-05-31T00:00:00"/>
    <x v="14"/>
    <n v="1683409"/>
    <x v="1"/>
    <x v="0"/>
    <n v="308"/>
    <n v="0.18764892407159026"/>
    <s v="PORT04PORT09"/>
    <n v="21.470399999999998"/>
    <n v="6.2E-2"/>
    <n v="25.053743854071087"/>
    <n v="57.795868614049802"/>
  </r>
  <r>
    <n v="1447185789.7"/>
    <d v="2013-05-26T00:00:00"/>
    <x v="1"/>
    <x v="1"/>
    <s v="DTP"/>
    <n v="5"/>
    <x v="0"/>
    <n v="5"/>
    <d v="2013-05-31T00:00:00"/>
    <x v="14"/>
    <n v="1683409"/>
    <x v="1"/>
    <x v="0"/>
    <n v="263"/>
    <n v="0.18764892407159026"/>
    <s v="PORT04PORT09"/>
    <n v="21.470399999999998"/>
    <n v="6.2E-2"/>
    <n v="24.530203355911347"/>
    <n v="49.351667030828239"/>
  </r>
  <r>
    <n v="1447183471.7"/>
    <d v="2013-05-26T00:00:00"/>
    <x v="1"/>
    <x v="1"/>
    <s v="DTP"/>
    <n v="5"/>
    <x v="0"/>
    <n v="5"/>
    <d v="2013-05-31T00:00:00"/>
    <x v="14"/>
    <n v="1683409"/>
    <x v="1"/>
    <x v="0"/>
    <n v="269"/>
    <n v="1.8764892407159026"/>
    <s v="PORT04PORT09"/>
    <n v="21.470399999999998"/>
    <n v="6.2E-2"/>
    <n v="52.766487556659825"/>
    <n v="504.7756057525778"/>
  </r>
  <r>
    <n v="1447406132.7"/>
    <d v="2013-05-26T00:00:00"/>
    <x v="1"/>
    <x v="1"/>
    <s v="DTP"/>
    <n v="5"/>
    <x v="0"/>
    <n v="5"/>
    <d v="2013-05-31T00:00:00"/>
    <x v="14"/>
    <n v="1683409"/>
    <x v="1"/>
    <x v="0"/>
    <n v="249"/>
    <n v="0.56294677221477074"/>
    <s v="PORT04PORT09"/>
    <n v="21.470399999999998"/>
    <n v="6.2E-2"/>
    <n v="30.161172269451626"/>
    <n v="140.17374628147792"/>
  </r>
  <r>
    <n v="1447241407.7"/>
    <d v="2013-05-26T00:00:00"/>
    <x v="1"/>
    <x v="1"/>
    <s v="DTP"/>
    <n v="5"/>
    <x v="0"/>
    <n v="5"/>
    <d v="2013-05-31T00:00:00"/>
    <x v="14"/>
    <n v="1683419"/>
    <x v="1"/>
    <x v="0"/>
    <n v="330"/>
    <n v="1.5767118335676482"/>
    <s v="PORT04PORT09"/>
    <n v="21.470399999999998"/>
    <n v="6.2E-2"/>
    <n v="53.72992411479408"/>
    <n v="520.31490507732394"/>
  </r>
  <r>
    <n v="1447241408.7"/>
    <d v="2013-05-26T00:00:00"/>
    <x v="1"/>
    <x v="1"/>
    <s v="DTP"/>
    <n v="5"/>
    <x v="0"/>
    <n v="5"/>
    <d v="2013-05-31T00:00:00"/>
    <x v="14"/>
    <n v="1683392"/>
    <x v="1"/>
    <x v="0"/>
    <n v="289"/>
    <n v="0.71855999969100581"/>
    <s v="PORT04PORT09"/>
    <n v="21.470399999999998"/>
    <n v="6.2E-2"/>
    <n v="34.34555807446344"/>
    <n v="207.66383991070069"/>
  </r>
  <r>
    <n v="1447250835.7"/>
    <d v="2013-05-26T00:00:00"/>
    <x v="1"/>
    <x v="1"/>
    <s v="DTP"/>
    <n v="5"/>
    <x v="0"/>
    <n v="5"/>
    <d v="2013-05-31T00:00:00"/>
    <x v="14"/>
    <n v="1683392"/>
    <x v="1"/>
    <x v="0"/>
    <n v="264"/>
    <n v="0.71855999969100581"/>
    <s v="PORT04PORT09"/>
    <n v="21.470399999999998"/>
    <n v="6.2E-2"/>
    <n v="33.231790074942381"/>
    <n v="189.69983991842554"/>
  </r>
  <r>
    <n v="1447200382.7"/>
    <d v="2013-05-26T00:00:00"/>
    <x v="1"/>
    <x v="1"/>
    <s v="DTP"/>
    <n v="5"/>
    <x v="0"/>
    <n v="5"/>
    <d v="2013-05-31T00:00:00"/>
    <x v="14"/>
    <n v="1683392"/>
    <x v="1"/>
    <x v="0"/>
    <n v="365"/>
    <n v="4.3113599981460347"/>
    <s v="PORT04PORT09"/>
    <n v="21.470399999999998"/>
    <n v="6.2E-2"/>
    <n v="119.03647675804477"/>
    <n v="1573.6463993233026"/>
  </r>
  <r>
    <n v="1447200528.7"/>
    <d v="2013-05-26T00:00:00"/>
    <x v="1"/>
    <x v="1"/>
    <s v="DTP"/>
    <n v="5"/>
    <x v="0"/>
    <n v="5"/>
    <d v="2013-05-31T00:00:00"/>
    <x v="14"/>
    <n v="1683392"/>
    <x v="1"/>
    <x v="0"/>
    <n v="304"/>
    <n v="1.7963999992275146"/>
    <s v="PORT04PORT09"/>
    <n v="21.470399999999998"/>
    <n v="6.2E-2"/>
    <n v="55.328947185440192"/>
    <n v="546.10559976516447"/>
  </r>
  <r>
    <n v="1447166887.7"/>
    <d v="2013-05-26T00:00:00"/>
    <x v="1"/>
    <x v="1"/>
    <s v="DTP"/>
    <n v="5"/>
    <x v="0"/>
    <n v="5"/>
    <d v="2013-05-31T00:00:00"/>
    <x v="14"/>
    <n v="1682784"/>
    <x v="1"/>
    <x v="0"/>
    <n v="579"/>
    <n v="25.612385972377318"/>
    <s v="PORT04PORT09"/>
    <n v="21.470399999999998"/>
    <n v="6.2E-2"/>
    <n v="940.90383163640104"/>
    <n v="14829.571478006466"/>
  </r>
  <r>
    <n v="1447302676.7"/>
    <d v="2013-05-26T00:00:00"/>
    <x v="1"/>
    <x v="1"/>
    <s v="DTP"/>
    <n v="5"/>
    <x v="0"/>
    <n v="5"/>
    <d v="2013-05-31T00:00:00"/>
    <x v="14"/>
    <n v="1682784"/>
    <x v="1"/>
    <x v="0"/>
    <n v="303"/>
    <n v="3.4952387306806729"/>
    <s v="PORT04PORT09"/>
    <n v="21.470399999999998"/>
    <n v="6.2E-2"/>
    <n v="87.131954794567122"/>
    <n v="1059.0573353962438"/>
  </r>
  <r>
    <n v="1447323644.7"/>
    <d v="2013-05-26T00:00:00"/>
    <x v="1"/>
    <x v="1"/>
    <s v="DTP"/>
    <n v="5"/>
    <x v="0"/>
    <n v="5"/>
    <d v="2013-05-31T00:00:00"/>
    <x v="14"/>
    <n v="1682784"/>
    <x v="1"/>
    <x v="0"/>
    <n v="310"/>
    <n v="3.4952387306806729"/>
    <s v="PORT04PORT09"/>
    <n v="21.470399999999998"/>
    <n v="6.2E-2"/>
    <n v="88.648888403682534"/>
    <n v="1083.5240065110086"/>
  </r>
  <r>
    <n v="1447418961.7"/>
    <d v="2013-05-26T00:00:00"/>
    <x v="1"/>
    <x v="1"/>
    <s v="DTP"/>
    <n v="5"/>
    <x v="0"/>
    <n v="5"/>
    <d v="2013-05-31T00:00:00"/>
    <x v="14"/>
    <n v="1682784"/>
    <x v="1"/>
    <x v="0"/>
    <n v="386"/>
    <n v="4.6311913181518918"/>
    <s v="PORT04PORT09"/>
    <n v="21.470399999999998"/>
    <n v="6.2E-2"/>
    <n v="132.30407062601108"/>
    <n v="1787.6398488066302"/>
  </r>
  <r>
    <n v="1447421276.7"/>
    <d v="2013-05-26T00:00:00"/>
    <x v="1"/>
    <x v="1"/>
    <s v="DTP"/>
    <n v="5"/>
    <x v="0"/>
    <n v="5"/>
    <d v="2013-05-31T00:00:00"/>
    <x v="14"/>
    <n v="1682784"/>
    <x v="1"/>
    <x v="0"/>
    <n v="337"/>
    <n v="7.4273823026964303"/>
    <s v="PORT04PORT09"/>
    <n v="21.470399999999998"/>
    <n v="6.2E-2"/>
    <n v="176.65812583253921"/>
    <n v="2503.0278360086968"/>
  </r>
  <r>
    <n v="1447418982.7"/>
    <d v="2013-05-26T00:00:00"/>
    <x v="1"/>
    <x v="1"/>
    <s v="DTP"/>
    <n v="5"/>
    <x v="0"/>
    <n v="5"/>
    <d v="2013-05-31T00:00:00"/>
    <x v="14"/>
    <n v="1682784"/>
    <x v="1"/>
    <x v="0"/>
    <n v="448"/>
    <n v="16.602383970733197"/>
    <s v="PORT04PORT09"/>
    <n v="21.470399999999998"/>
    <n v="6.2E-2"/>
    <n v="482.61821717108523"/>
    <n v="7437.8680188884719"/>
  </r>
  <r>
    <n v="1447418962.7"/>
    <d v="2013-05-26T00:00:00"/>
    <x v="1"/>
    <x v="1"/>
    <s v="DTP"/>
    <n v="5"/>
    <x v="0"/>
    <n v="5"/>
    <d v="2013-05-31T00:00:00"/>
    <x v="14"/>
    <n v="1682784"/>
    <x v="1"/>
    <x v="0"/>
    <n v="322"/>
    <n v="4.106905508549791"/>
    <s v="PORT04PORT09"/>
    <n v="21.470399999999998"/>
    <n v="6.2E-2"/>
    <n v="103.46066157268802"/>
    <n v="1322.4235737530328"/>
  </r>
  <r>
    <n v="1447323645.7"/>
    <d v="2013-05-26T00:00:00"/>
    <x v="1"/>
    <x v="1"/>
    <s v="DTP"/>
    <n v="5"/>
    <x v="0"/>
    <n v="5"/>
    <d v="2013-05-31T00:00:00"/>
    <x v="14"/>
    <n v="1682784"/>
    <x v="1"/>
    <x v="0"/>
    <n v="323"/>
    <n v="5.2428580960210098"/>
    <s v="PORT04PORT09"/>
    <n v="21.470399999999998"/>
    <n v="6.2E-2"/>
    <n v="126.46387623091674"/>
    <n v="1693.4431650147862"/>
  </r>
  <r>
    <n v="1447166886.7"/>
    <d v="2013-05-26T00:00:00"/>
    <x v="1"/>
    <x v="1"/>
    <s v="DTP"/>
    <n v="5"/>
    <x v="0"/>
    <n v="5"/>
    <d v="2013-05-31T00:00:00"/>
    <x v="14"/>
    <n v="1682784"/>
    <x v="1"/>
    <x v="0"/>
    <n v="317"/>
    <n v="2.0971432384084041"/>
    <s v="PORT04PORT09"/>
    <n v="21.470399999999998"/>
    <n v="6.2E-2"/>
    <n v="62.687653207678771"/>
    <n v="664.79440657546411"/>
  </r>
  <r>
    <n v="1447302673.7"/>
    <d v="2013-05-26T00:00:00"/>
    <x v="1"/>
    <x v="1"/>
    <s v="DTP"/>
    <n v="5"/>
    <x v="0"/>
    <n v="5"/>
    <d v="2013-05-31T00:00:00"/>
    <x v="14"/>
    <n v="1682784"/>
    <x v="1"/>
    <x v="0"/>
    <n v="386"/>
    <n v="9.4857161920420197"/>
    <s v="PORT04PORT09"/>
    <n v="21.470399999999998"/>
    <n v="6.2E-2"/>
    <n v="248.48255990794962"/>
    <n v="3661.4864501282195"/>
  </r>
  <r>
    <n v="1447418981.7"/>
    <d v="2013-05-26T00:00:00"/>
    <x v="1"/>
    <x v="1"/>
    <s v="DTP"/>
    <n v="5"/>
    <x v="0"/>
    <n v="5"/>
    <d v="2013-05-31T00:00:00"/>
    <x v="14"/>
    <n v="1682784"/>
    <x v="1"/>
    <x v="0"/>
    <n v="331"/>
    <n v="0.87380968267016823"/>
    <s v="PORT04PORT09"/>
    <n v="21.470399999999998"/>
    <n v="6.2E-2"/>
    <n v="39.402722307757188"/>
    <n v="289.23100496382568"/>
  </r>
  <r>
    <n v="1447188082.7"/>
    <d v="2013-05-26T00:00:00"/>
    <x v="1"/>
    <x v="1"/>
    <s v="DTP"/>
    <n v="5"/>
    <x v="0"/>
    <n v="5"/>
    <d v="2013-05-31T00:00:00"/>
    <x v="14"/>
    <n v="1682784"/>
    <x v="1"/>
    <x v="0"/>
    <n v="287"/>
    <n v="0.34952387306806731"/>
    <s v="PORT04PORT09"/>
    <n v="21.470399999999998"/>
    <n v="6.2E-2"/>
    <n v="27.689827797373187"/>
    <n v="100.31335157053532"/>
  </r>
  <r>
    <n v="1447302679.7"/>
    <d v="2013-05-26T00:00:00"/>
    <x v="1"/>
    <x v="1"/>
    <s v="DTP"/>
    <n v="5"/>
    <x v="0"/>
    <n v="5"/>
    <d v="2013-05-31T00:00:00"/>
    <x v="14"/>
    <n v="1682784"/>
    <x v="1"/>
    <x v="0"/>
    <n v="370"/>
    <n v="3.2330958258796225"/>
    <s v="PORT04PORT09"/>
    <n v="21.470399999999998"/>
    <n v="6.2E-2"/>
    <n v="95.637618245678539"/>
    <n v="1196.2454555754603"/>
  </r>
  <r>
    <n v="1447162806.7"/>
    <d v="2013-05-26T00:00:00"/>
    <x v="1"/>
    <x v="1"/>
    <s v="DTP"/>
    <n v="5"/>
    <x v="0"/>
    <n v="5"/>
    <d v="2013-05-31T00:00:00"/>
    <x v="14"/>
    <n v="1682784"/>
    <x v="1"/>
    <x v="0"/>
    <n v="609"/>
    <n v="26.777385638769964"/>
    <s v="PORT04PORT09"/>
    <n v="21.470399999999998"/>
    <n v="6.2E-2"/>
    <n v="1032.5309269486763"/>
    <n v="16307.427854010908"/>
  </r>
  <r>
    <n v="1447418963.7"/>
    <d v="2013-05-26T00:00:00"/>
    <x v="1"/>
    <x v="1"/>
    <s v="DTP"/>
    <n v="5"/>
    <x v="0"/>
    <n v="5"/>
    <d v="2013-05-31T00:00:00"/>
    <x v="14"/>
    <n v="1682784"/>
    <x v="1"/>
    <x v="0"/>
    <n v="310"/>
    <n v="5.6797629373560943"/>
    <s v="PORT04PORT09"/>
    <n v="21.470399999999998"/>
    <n v="6.2E-2"/>
    <n v="130.63544365598415"/>
    <n v="1760.7265105803892"/>
  </r>
  <r>
    <n v="1447418953.7"/>
    <d v="2013-05-26T00:00:00"/>
    <x v="1"/>
    <x v="1"/>
    <s v="DTP"/>
    <n v="5"/>
    <x v="0"/>
    <n v="5"/>
    <d v="2013-05-31T00:00:00"/>
    <x v="14"/>
    <n v="1682784"/>
    <x v="1"/>
    <x v="0"/>
    <n v="262"/>
    <n v="8.7380968267016829E-2"/>
    <s v="PORT04PORT09"/>
    <n v="21.470399999999998"/>
    <n v="6.2E-2"/>
    <n v="22.88981644852942"/>
    <n v="22.89381368595841"/>
  </r>
  <r>
    <n v="1447418980.7"/>
    <d v="2013-05-26T00:00:00"/>
    <x v="1"/>
    <x v="1"/>
    <s v="DTP"/>
    <n v="5"/>
    <x v="0"/>
    <n v="5"/>
    <d v="2013-05-31T00:00:00"/>
    <x v="14"/>
    <n v="1682784"/>
    <x v="1"/>
    <x v="0"/>
    <n v="278"/>
    <n v="0.69904774613613463"/>
    <s v="PORT04PORT09"/>
    <n v="21.470399999999998"/>
    <n v="6.2E-2"/>
    <n v="33.519186952402414"/>
    <n v="194.33527342584543"/>
  </r>
  <r>
    <n v="1447257884.7"/>
    <d v="2013-05-26T00:00:00"/>
    <x v="1"/>
    <x v="1"/>
    <s v="DTP"/>
    <n v="5"/>
    <x v="0"/>
    <n v="5"/>
    <d v="2013-05-31T00:00:00"/>
    <x v="14"/>
    <n v="1682784"/>
    <x v="1"/>
    <x v="0"/>
    <n v="418"/>
    <n v="15.854764605392861"/>
    <s v="PORT04PORT09"/>
    <n v="21.470399999999998"/>
    <n v="6.2E-2"/>
    <n v="432.36247951336139"/>
    <n v="6627.2916050542153"/>
  </r>
  <r>
    <n v="1447418975.7"/>
    <d v="2013-05-26T00:00:00"/>
    <x v="1"/>
    <x v="1"/>
    <s v="DTP"/>
    <n v="5"/>
    <x v="0"/>
    <n v="5"/>
    <d v="2013-05-31T00:00:00"/>
    <x v="14"/>
    <n v="1682784"/>
    <x v="1"/>
    <x v="0"/>
    <n v="318"/>
    <n v="4.0195245402827737"/>
    <s v="PORT04PORT09"/>
    <n v="21.470399999999998"/>
    <n v="6.2E-2"/>
    <n v="100.71934583621517"/>
    <n v="1278.2088038099221"/>
  </r>
  <r>
    <n v="1447165286.7"/>
    <d v="2013-05-26T00:00:00"/>
    <x v="1"/>
    <x v="1"/>
    <s v="DTP"/>
    <n v="5"/>
    <x v="0"/>
    <n v="5"/>
    <d v="2013-05-31T00:00:00"/>
    <x v="14"/>
    <n v="1682784"/>
    <x v="1"/>
    <x v="0"/>
    <n v="309"/>
    <n v="5.9419058421571442"/>
    <s v="PORT04PORT09"/>
    <n v="21.470399999999998"/>
    <n v="6.2E-2"/>
    <n v="135.30543212404655"/>
    <n v="1836.0489052265575"/>
  </r>
  <r>
    <n v="1447408416.7"/>
    <d v="2013-05-26T00:00:00"/>
    <x v="1"/>
    <x v="1"/>
    <s v="DTP"/>
    <n v="5"/>
    <x v="0"/>
    <n v="5"/>
    <d v="2013-05-31T00:00:00"/>
    <x v="14"/>
    <n v="1682784"/>
    <x v="1"/>
    <x v="0"/>
    <n v="263"/>
    <n v="1.4854764605392861"/>
    <s v="PORT04PORT09"/>
    <n v="21.470399999999998"/>
    <n v="6.2E-2"/>
    <n v="45.692579165553596"/>
    <n v="390.68030912183224"/>
  </r>
  <r>
    <n v="1447418954.7"/>
    <d v="2013-05-26T00:00:00"/>
    <x v="1"/>
    <x v="1"/>
    <s v="DTP"/>
    <n v="5"/>
    <x v="0"/>
    <n v="5"/>
    <d v="2013-05-31T00:00:00"/>
    <x v="14"/>
    <n v="1682784"/>
    <x v="1"/>
    <x v="0"/>
    <n v="313"/>
    <n v="3.4952387306806729"/>
    <s v="PORT04PORT09"/>
    <n v="21.470399999999998"/>
    <n v="6.2E-2"/>
    <n v="89.299002807589133"/>
    <n v="1094.0097227030506"/>
  </r>
  <r>
    <n v="1447162834.7"/>
    <d v="2013-05-26T00:00:00"/>
    <x v="1"/>
    <x v="1"/>
    <s v="DTP"/>
    <n v="5"/>
    <x v="0"/>
    <n v="5"/>
    <d v="2013-05-31T00:00:00"/>
    <x v="14"/>
    <n v="1682784"/>
    <x v="1"/>
    <x v="0"/>
    <n v="350"/>
    <n v="4.5438103498848754"/>
    <s v="PORT04PORT09"/>
    <n v="21.470399999999998"/>
    <n v="6.2E-2"/>
    <n v="120.0710845925018"/>
    <n v="1590.3336224597065"/>
  </r>
  <r>
    <n v="1447220639.7"/>
    <d v="2013-05-26T00:00:00"/>
    <x v="1"/>
    <x v="1"/>
    <s v="DTP"/>
    <n v="5"/>
    <x v="0"/>
    <n v="5"/>
    <d v="2013-05-31T00:00:00"/>
    <x v="14"/>
    <n v="1682784"/>
    <x v="1"/>
    <x v="0"/>
    <n v="386"/>
    <n v="9.3109542555079852"/>
    <s v="PORT04PORT09"/>
    <n v="21.470399999999998"/>
    <n v="6.2E-2"/>
    <n v="244.30015724281708"/>
    <n v="3594.0283426260821"/>
  </r>
  <r>
    <n v="1447418976.7"/>
    <d v="2013-05-26T00:00:00"/>
    <x v="1"/>
    <x v="1"/>
    <s v="DTP"/>
    <n v="5"/>
    <x v="0"/>
    <n v="5"/>
    <d v="2013-05-31T00:00:00"/>
    <x v="14"/>
    <n v="1682784"/>
    <x v="1"/>
    <x v="0"/>
    <n v="337"/>
    <n v="5.592381969089077"/>
    <s v="PORT04PORT09"/>
    <n v="21.470399999999998"/>
    <n v="6.2E-2"/>
    <n v="138.31762886214716"/>
    <n v="1884.632723583019"/>
  </r>
  <r>
    <n v="1447188083.7"/>
    <d v="2013-05-26T00:00:00"/>
    <x v="1"/>
    <x v="1"/>
    <s v="DTP"/>
    <n v="5"/>
    <x v="0"/>
    <n v="5"/>
    <d v="2013-05-31T00:00:00"/>
    <x v="14"/>
    <n v="1682784"/>
    <x v="1"/>
    <x v="0"/>
    <n v="347"/>
    <n v="5.2428580960210098"/>
    <s v="PORT04PORT09"/>
    <n v="21.470399999999998"/>
    <n v="6.2E-2"/>
    <n v="134.265249077796"/>
    <n v="1819.2717593192904"/>
  </r>
  <r>
    <n v="1447251089.7"/>
    <d v="2013-05-26T00:00:00"/>
    <x v="1"/>
    <x v="1"/>
    <s v="DTP"/>
    <n v="5"/>
    <x v="0"/>
    <n v="5"/>
    <d v="2013-05-31T00:00:00"/>
    <x v="14"/>
    <n v="1682805"/>
    <x v="1"/>
    <x v="0"/>
    <n v="308"/>
    <n v="8.5914974799565752E-2"/>
    <s v="PORT04PORT09"/>
    <n v="21.470399999999998"/>
    <n v="6.2E-2"/>
    <n v="23.111032358772505"/>
    <n v="26.461812238266251"/>
  </r>
  <r>
    <n v="1447266946.7"/>
    <d v="2013-05-26T00:00:00"/>
    <x v="1"/>
    <x v="1"/>
    <s v="DTP"/>
    <n v="5"/>
    <x v="0"/>
    <n v="5"/>
    <d v="2013-05-31T00:00:00"/>
    <x v="14"/>
    <n v="1682805"/>
    <x v="1"/>
    <x v="0"/>
    <n v="271"/>
    <n v="0.34365989919826301"/>
    <s v="PORT04PORT09"/>
    <n v="21.470399999999998"/>
    <n v="6.2E-2"/>
    <n v="27.244573626329213"/>
    <n v="93.131832682729282"/>
  </r>
  <r>
    <n v="1447194804.7"/>
    <d v="2013-05-26T00:00:00"/>
    <x v="1"/>
    <x v="1"/>
    <s v="DTP"/>
    <n v="5"/>
    <x v="0"/>
    <n v="5"/>
    <d v="2013-05-31T00:00:00"/>
    <x v="14"/>
    <n v="1682805"/>
    <x v="1"/>
    <x v="0"/>
    <n v="270"/>
    <n v="0.68731979839652602"/>
    <s v="PORT04PORT09"/>
    <n v="21.470399999999998"/>
    <n v="6.2E-2"/>
    <n v="32.97613342515784"/>
    <n v="185.57634556706202"/>
  </r>
  <r>
    <n v="1447241412.7"/>
    <d v="2013-05-26T00:00:00"/>
    <x v="1"/>
    <x v="1"/>
    <s v="DTP"/>
    <n v="5"/>
    <x v="0"/>
    <n v="5"/>
    <d v="2013-05-31T00:00:00"/>
    <x v="14"/>
    <n v="1682805"/>
    <x v="1"/>
    <x v="0"/>
    <n v="302"/>
    <n v="0.51548984879739446"/>
    <s v="PORT04PORT09"/>
    <n v="21.470399999999998"/>
    <n v="6.2E-2"/>
    <n v="31.12243192888241"/>
    <n v="155.67793433681314"/>
  </r>
  <r>
    <n v="1447200579.7"/>
    <d v="2013-05-26T00:00:00"/>
    <x v="1"/>
    <x v="1"/>
    <s v="DTP"/>
    <n v="5"/>
    <x v="0"/>
    <n v="5"/>
    <d v="2013-05-31T00:00:00"/>
    <x v="14"/>
    <n v="1682760"/>
    <x v="1"/>
    <x v="0"/>
    <n v="314"/>
    <n v="5.4657550515222519"/>
    <s v="PORT04PORT09"/>
    <n v="21.470399999999998"/>
    <n v="6.2E-2"/>
    <n v="127.8777193430352"/>
    <n v="1716.2470861779871"/>
  </r>
  <r>
    <n v="1447200580.7"/>
    <d v="2013-05-26T00:00:00"/>
    <x v="1"/>
    <x v="1"/>
    <s v="DTP"/>
    <n v="5"/>
    <x v="0"/>
    <n v="5"/>
    <d v="2013-05-31T00:00:00"/>
    <x v="14"/>
    <n v="1682760"/>
    <x v="1"/>
    <x v="0"/>
    <n v="334"/>
    <n v="0.34160969072014075"/>
    <s v="PORT04PORT09"/>
    <n v="21.470399999999998"/>
    <n v="6.2E-2"/>
    <n v="28.544453475432672"/>
    <n v="114.097636700527"/>
  </r>
  <r>
    <n v="1447192251.7"/>
    <d v="2013-05-26T00:00:00"/>
    <x v="1"/>
    <x v="1"/>
    <s v="DTP"/>
    <n v="5"/>
    <x v="0"/>
    <n v="5"/>
    <d v="2013-05-31T00:00:00"/>
    <x v="14"/>
    <n v="1682760"/>
    <x v="1"/>
    <x v="0"/>
    <n v="311"/>
    <n v="1.0248290721604223"/>
    <s v="PORT04PORT09"/>
    <n v="21.470399999999998"/>
    <n v="6.2E-2"/>
    <n v="41.231154169397257"/>
    <n v="318.72184144189134"/>
  </r>
  <r>
    <n v="1447149361.7"/>
    <d v="2013-05-26T00:00:00"/>
    <x v="1"/>
    <x v="1"/>
    <s v="DTP"/>
    <n v="5"/>
    <x v="0"/>
    <n v="5"/>
    <d v="2013-05-31T00:00:00"/>
    <x v="14"/>
    <n v="1682757"/>
    <x v="1"/>
    <x v="0"/>
    <n v="265"/>
    <n v="0.33409823407475969"/>
    <s v="PORT04PORT09"/>
    <n v="21.470399999999998"/>
    <n v="6.2E-2"/>
    <n v="26.959633985848299"/>
    <n v="88.536032029811324"/>
  </r>
  <r>
    <n v="1447241093.7"/>
    <d v="2013-05-26T00:00:00"/>
    <x v="1"/>
    <x v="1"/>
    <s v="DTP"/>
    <n v="5"/>
    <x v="0"/>
    <n v="5"/>
    <d v="2013-05-31T00:00:00"/>
    <x v="14"/>
    <n v="1682757"/>
    <x v="1"/>
    <x v="0"/>
    <n v="263"/>
    <n v="0.91877014370558918"/>
    <s v="PORT04PORT09"/>
    <n v="21.470399999999998"/>
    <n v="6.2E-2"/>
    <n v="36.451865963263337"/>
    <n v="241.63654779456996"/>
  </r>
  <r>
    <n v="1447149397.7"/>
    <d v="2013-05-26T00:00:00"/>
    <x v="1"/>
    <x v="1"/>
    <s v="DTP"/>
    <n v="5"/>
    <x v="0"/>
    <n v="5"/>
    <d v="2013-05-31T00:00:00"/>
    <x v="14"/>
    <n v="1682757"/>
    <x v="1"/>
    <x v="0"/>
    <n v="319"/>
    <n v="3.5080314577849769"/>
    <s v="PORT04PORT09"/>
    <n v="21.470399999999998"/>
    <n v="6.2E-2"/>
    <n v="90.852246172071261"/>
    <n v="1119.0620350334077"/>
  </r>
  <r>
    <n v="1447241100.7"/>
    <d v="2013-05-26T00:00:00"/>
    <x v="1"/>
    <x v="1"/>
    <s v="DTP"/>
    <n v="5"/>
    <x v="0"/>
    <n v="5"/>
    <d v="2013-05-31T00:00:00"/>
    <x v="14"/>
    <n v="1682757"/>
    <x v="1"/>
    <x v="0"/>
    <n v="295"/>
    <n v="1.8375402874111784"/>
    <s v="PORT04PORT09"/>
    <n v="21.470399999999998"/>
    <n v="6.2E-2"/>
    <n v="55.079011856750448"/>
    <n v="542.07438478629763"/>
  </r>
  <r>
    <n v="1447164386.7"/>
    <d v="2013-05-26T00:00:00"/>
    <x v="1"/>
    <x v="1"/>
    <s v="DTP"/>
    <n v="5"/>
    <x v="0"/>
    <n v="5"/>
    <d v="2013-05-31T00:00:00"/>
    <x v="14"/>
    <n v="1682757"/>
    <x v="1"/>
    <x v="0"/>
    <n v="330"/>
    <n v="1.8375402874111784"/>
    <s v="PORT04PORT09"/>
    <n v="21.470399999999998"/>
    <n v="6.2E-2"/>
    <n v="59.066474280432708"/>
    <n v="606.38829484568885"/>
  </r>
  <r>
    <n v="1447200571.7"/>
    <d v="2013-05-26T00:00:00"/>
    <x v="1"/>
    <x v="1"/>
    <s v="DTP"/>
    <n v="5"/>
    <x v="0"/>
    <n v="5"/>
    <d v="2013-05-31T00:00:00"/>
    <x v="14"/>
    <n v="1682763"/>
    <x v="1"/>
    <x v="0"/>
    <n v="266"/>
    <n v="1.5678589899440507"/>
    <s v="PORT04PORT09"/>
    <n v="21.470399999999998"/>
    <n v="6.2E-2"/>
    <n v="47.327530462157284"/>
    <n v="417.05049132511749"/>
  </r>
  <r>
    <n v="1447206050.7"/>
    <d v="2013-05-26T00:00:00"/>
    <x v="1"/>
    <x v="1"/>
    <s v="DTP"/>
    <n v="5"/>
    <x v="0"/>
    <n v="5"/>
    <d v="2013-05-31T00:00:00"/>
    <x v="14"/>
    <n v="1683432"/>
    <x v="1"/>
    <x v="0"/>
    <n v="288"/>
    <n v="1.2381860955740618"/>
    <s v="PORT04PORT09"/>
    <n v="21.470399999999998"/>
    <n v="6.2E-2"/>
    <n v="43.579450922570445"/>
    <n v="356.59759552532978"/>
  </r>
  <r>
    <n v="1447250833.7"/>
    <d v="2013-05-26T00:00:00"/>
    <x v="1"/>
    <x v="1"/>
    <s v="DTP"/>
    <n v="5"/>
    <x v="0"/>
    <n v="5"/>
    <d v="2013-05-31T00:00:00"/>
    <x v="14"/>
    <n v="1683432"/>
    <x v="1"/>
    <x v="0"/>
    <n v="308"/>
    <n v="0.8512529407071675"/>
    <s v="PORT04PORT09"/>
    <n v="21.470399999999998"/>
    <n v="6.2E-2"/>
    <n v="37.725926155744069"/>
    <n v="262.18590573780762"/>
  </r>
  <r>
    <n v="1447241402.7"/>
    <d v="2013-05-26T00:00:00"/>
    <x v="1"/>
    <x v="1"/>
    <s v="DTP"/>
    <n v="5"/>
    <x v="0"/>
    <n v="5"/>
    <d v="2013-05-31T00:00:00"/>
    <x v="14"/>
    <n v="1683432"/>
    <x v="1"/>
    <x v="0"/>
    <n v="517"/>
    <n v="20.346657743344714"/>
    <s v="PORT04PORT09"/>
    <n v="21.470399999999998"/>
    <n v="6.2E-2"/>
    <n v="673.66216730517158"/>
    <n v="10519.222053309217"/>
  </r>
  <r>
    <n v="1447403685.7"/>
    <d v="2013-05-26T00:00:00"/>
    <x v="1"/>
    <x v="1"/>
    <s v="DTP"/>
    <n v="5"/>
    <x v="0"/>
    <n v="5"/>
    <d v="2013-05-31T00:00:00"/>
    <x v="14"/>
    <n v="1683432"/>
    <x v="1"/>
    <x v="0"/>
    <n v="368"/>
    <n v="7.1969566805242344"/>
    <s v="PORT04PORT09"/>
    <n v="21.470399999999998"/>
    <n v="6.2E-2"/>
    <n v="185.67616362284093"/>
    <n v="2648.4800584329182"/>
  </r>
  <r>
    <n v="1447403386.7"/>
    <d v="2013-05-26T00:00:00"/>
    <x v="1"/>
    <x v="1"/>
    <s v="DTP"/>
    <n v="5"/>
    <x v="0"/>
    <n v="5"/>
    <d v="2013-05-31T00:00:00"/>
    <x v="14"/>
    <n v="1683432"/>
    <x v="1"/>
    <x v="0"/>
    <n v="398"/>
    <n v="6.1135438468969303"/>
    <s v="PORT04PORT09"/>
    <n v="21.470399999999998"/>
    <n v="6.2E-2"/>
    <n v="172.32820796602869"/>
    <n v="2433.1904510649783"/>
  </r>
  <r>
    <n v="1447403385.7"/>
    <d v="2013-05-26T00:00:00"/>
    <x v="1"/>
    <x v="1"/>
    <s v="DTP"/>
    <n v="5"/>
    <x v="0"/>
    <n v="5"/>
    <d v="2013-05-31T00:00:00"/>
    <x v="14"/>
    <n v="1683432"/>
    <x v="1"/>
    <x v="0"/>
    <n v="287"/>
    <n v="1.0834128336273041"/>
    <s v="PORT04PORT09"/>
    <n v="21.470399999999998"/>
    <n v="6.2E-2"/>
    <n v="40.748647961564245"/>
    <n v="310.93948325103628"/>
  </r>
  <r>
    <n v="1447192249.7"/>
    <d v="2013-05-26T00:00:00"/>
    <x v="1"/>
    <x v="1"/>
    <s v="DTP"/>
    <n v="5"/>
    <x v="0"/>
    <n v="5"/>
    <d v="2013-05-31T00:00:00"/>
    <x v="14"/>
    <n v="1683432"/>
    <x v="1"/>
    <x v="0"/>
    <n v="437"/>
    <n v="12.30447432476724"/>
    <s v="PORT04PORT09"/>
    <n v="21.470399999999998"/>
    <n v="6.2E-2"/>
    <n v="354.84782735524357"/>
    <n v="5377.0552799232837"/>
  </r>
  <r>
    <n v="1447241411.7"/>
    <d v="2013-05-26T00:00:00"/>
    <x v="1"/>
    <x v="1"/>
    <s v="DTP"/>
    <n v="5"/>
    <x v="0"/>
    <n v="5"/>
    <d v="2013-05-31T00:00:00"/>
    <x v="14"/>
    <n v="1683432"/>
    <x v="1"/>
    <x v="0"/>
    <n v="729"/>
    <n v="35.996835807929024"/>
    <s v="PORT04PORT09"/>
    <n v="21.470399999999998"/>
    <n v="6.2E-2"/>
    <n v="1648.4553848467758"/>
    <n v="26241.693303980257"/>
  </r>
  <r>
    <n v="1447183271.7"/>
    <d v="2013-05-26T00:00:00"/>
    <x v="1"/>
    <x v="1"/>
    <s v="DTP"/>
    <n v="5"/>
    <x v="0"/>
    <n v="5"/>
    <d v="2013-05-31T00:00:00"/>
    <x v="14"/>
    <n v="1683432"/>
    <x v="1"/>
    <x v="0"/>
    <n v="265"/>
    <n v="0.38693315486689428"/>
    <s v="PORT04PORT09"/>
    <n v="21.470399999999998"/>
    <n v="6.2E-2"/>
    <n v="27.827711734463072"/>
    <n v="102.53728603972698"/>
  </r>
  <r>
    <n v="1447185580.7"/>
    <d v="2013-05-26T00:00:00"/>
    <x v="1"/>
    <x v="1"/>
    <s v="DTP"/>
    <n v="5"/>
    <x v="0"/>
    <n v="5"/>
    <d v="2013-05-31T00:00:00"/>
    <x v="14"/>
    <n v="1683432"/>
    <x v="1"/>
    <x v="0"/>
    <n v="251"/>
    <n v="0.38693315486689428"/>
    <s v="PORT04PORT09"/>
    <n v="21.470399999999998"/>
    <n v="6.2E-2"/>
    <n v="27.491853756038608"/>
    <n v="97.120221871590459"/>
  </r>
  <r>
    <n v="1447200607.7"/>
    <d v="2013-05-26T00:00:00"/>
    <x v="1"/>
    <x v="1"/>
    <s v="DTP"/>
    <n v="5"/>
    <x v="0"/>
    <n v="5"/>
    <d v="2013-05-31T00:00:00"/>
    <x v="14"/>
    <n v="1682802"/>
    <x v="1"/>
    <x v="0"/>
    <n v="307"/>
    <n v="0.15297234676472105"/>
    <s v="PORT04PORT09"/>
    <n v="21.470399999999998"/>
    <n v="6.2E-2"/>
    <n v="24.382075648319699"/>
    <n v="46.962510456769358"/>
  </r>
  <r>
    <n v="1447185788.7"/>
    <d v="2013-05-26T00:00:00"/>
    <x v="1"/>
    <x v="1"/>
    <s v="DTP"/>
    <n v="5"/>
    <x v="0"/>
    <n v="5"/>
    <d v="2013-05-31T00:00:00"/>
    <x v="14"/>
    <n v="1682802"/>
    <x v="1"/>
    <x v="0"/>
    <n v="295"/>
    <n v="7.6486173382360523E-2"/>
    <s v="PORT04PORT09"/>
    <n v="21.470399999999998"/>
    <n v="6.2E-2"/>
    <n v="22.869332111163374"/>
    <n v="22.563421147796355"/>
  </r>
  <r>
    <n v="1447183470.7"/>
    <d v="2013-05-26T00:00:00"/>
    <x v="1"/>
    <x v="1"/>
    <s v="DTP"/>
    <n v="5"/>
    <x v="0"/>
    <n v="5"/>
    <d v="2013-05-31T00:00:00"/>
    <x v="14"/>
    <n v="1682802"/>
    <x v="1"/>
    <x v="0"/>
    <n v="317"/>
    <n v="7.6486173382360523E-2"/>
    <s v="PORT04PORT09"/>
    <n v="21.470399999999998"/>
    <n v="6.2E-2"/>
    <n v="22.973659251656912"/>
    <n v="24.246116962208287"/>
  </r>
  <r>
    <n v="1447185856.7"/>
    <d v="2013-05-26T00:00:00"/>
    <x v="1"/>
    <x v="1"/>
    <s v="DTP"/>
    <n v="5"/>
    <x v="0"/>
    <n v="5"/>
    <d v="2013-05-31T00:00:00"/>
    <x v="14"/>
    <n v="1682754"/>
    <x v="1"/>
    <x v="0"/>
    <n v="286"/>
    <n v="0.25384049079754606"/>
    <s v="PORT04PORT09"/>
    <n v="21.470399999999998"/>
    <n v="6.2E-2"/>
    <n v="25.971499582822084"/>
    <n v="72.598380368098177"/>
  </r>
  <r>
    <n v="1447200634.7"/>
    <d v="2013-05-26T00:00:00"/>
    <x v="1"/>
    <x v="1"/>
    <s v="DTP"/>
    <n v="5"/>
    <x v="0"/>
    <n v="5"/>
    <d v="2013-05-31T00:00:00"/>
    <x v="14"/>
    <n v="1682754"/>
    <x v="1"/>
    <x v="0"/>
    <n v="298"/>
    <n v="0.50768098159509212"/>
    <s v="PORT04PORT09"/>
    <n v="21.470399999999998"/>
    <n v="6.2E-2"/>
    <n v="30.850313815950919"/>
    <n v="151.28893251533745"/>
  </r>
  <r>
    <n v="1447170800.7"/>
    <d v="2013-05-26T00:00:00"/>
    <x v="1"/>
    <x v="1"/>
    <s v="DTP"/>
    <n v="5"/>
    <x v="0"/>
    <n v="5"/>
    <d v="2013-05-31T00:00:00"/>
    <x v="14"/>
    <n v="1682754"/>
    <x v="1"/>
    <x v="0"/>
    <n v="248"/>
    <n v="0.50768098159509212"/>
    <s v="PORT04PORT09"/>
    <n v="21.470399999999998"/>
    <n v="6.2E-2"/>
    <n v="29.276502773006136"/>
    <n v="125.90488343558285"/>
  </r>
  <r>
    <n v="1447224320.7"/>
    <d v="2013-05-26T00:00:00"/>
    <x v="1"/>
    <x v="1"/>
    <s v="DTP"/>
    <n v="5"/>
    <x v="0"/>
    <n v="5"/>
    <d v="2013-05-31T00:00:00"/>
    <x v="14"/>
    <n v="1660580"/>
    <x v="1"/>
    <x v="0"/>
    <n v="347"/>
    <n v="7.2697982243744965"/>
    <s v="PORT04PORT09"/>
    <n v="21.470399999999998"/>
    <n v="6.2E-2"/>
    <n v="177.87283899919294"/>
    <n v="2522.6199838579505"/>
  </r>
  <r>
    <n v="1447224341.7"/>
    <d v="2013-05-26T00:00:00"/>
    <x v="1"/>
    <x v="1"/>
    <s v="DTP"/>
    <n v="5"/>
    <x v="0"/>
    <n v="5"/>
    <d v="2013-05-31T00:00:00"/>
    <x v="14"/>
    <n v="1660580"/>
    <x v="1"/>
    <x v="0"/>
    <n v="281"/>
    <n v="2.1381759483454403"/>
    <s v="PORT04PORT09"/>
    <n v="21.470399999999998"/>
    <n v="6.2E-2"/>
    <n v="58.721701372074264"/>
    <n v="600.82744148506879"/>
  </r>
  <r>
    <n v="1447425026.7"/>
    <d v="2013-05-26T00:00:00"/>
    <x v="1"/>
    <x v="1"/>
    <s v="DTP"/>
    <n v="5"/>
    <x v="0"/>
    <n v="5"/>
    <d v="2013-05-31T00:00:00"/>
    <x v="14"/>
    <n v="1660580"/>
    <x v="1"/>
    <x v="0"/>
    <n v="507"/>
    <n v="20.243583535108961"/>
    <s v="PORT04PORT09"/>
    <n v="21.470399999999998"/>
    <n v="6.2E-2"/>
    <n v="657.80720484261508"/>
    <n v="10263.496852300243"/>
  </r>
  <r>
    <n v="1447183320.7"/>
    <d v="2013-05-26T00:00:00"/>
    <x v="1"/>
    <x v="1"/>
    <s v="DTP"/>
    <n v="5"/>
    <x v="0"/>
    <n v="5"/>
    <d v="2013-05-31T00:00:00"/>
    <x v="14"/>
    <n v="1660580"/>
    <x v="1"/>
    <x v="0"/>
    <n v="317"/>
    <n v="6.4145278450363206"/>
    <s v="PORT04PORT09"/>
    <n v="21.470399999999998"/>
    <n v="6.2E-2"/>
    <n v="147.54153026634384"/>
    <n v="2033.4053268765135"/>
  </r>
  <r>
    <n v="1447183339.7"/>
    <d v="2013-05-26T00:00:00"/>
    <x v="1"/>
    <x v="1"/>
    <s v="DTP"/>
    <n v="5"/>
    <x v="0"/>
    <n v="5"/>
    <d v="2013-05-31T00:00:00"/>
    <x v="14"/>
    <n v="1660580"/>
    <x v="1"/>
    <x v="0"/>
    <n v="431"/>
    <n v="20.243583535108961"/>
    <s v="PORT04PORT09"/>
    <n v="21.470399999999998"/>
    <n v="6.2E-2"/>
    <n v="562.41943922518169"/>
    <n v="8724.9845036319621"/>
  </r>
  <r>
    <n v="1447219772.7"/>
    <d v="2013-05-26T00:00:00"/>
    <x v="1"/>
    <x v="1"/>
    <s v="DTP"/>
    <n v="5"/>
    <x v="0"/>
    <n v="5"/>
    <d v="2013-05-31T00:00:00"/>
    <x v="14"/>
    <n v="1660580"/>
    <x v="1"/>
    <x v="0"/>
    <n v="490"/>
    <n v="17.105407586763523"/>
    <s v="PORT04PORT09"/>
    <n v="21.470399999999998"/>
    <n v="6.2E-2"/>
    <n v="541.13268248587588"/>
    <n v="8381.6497175141267"/>
  </r>
  <r>
    <n v="1447162799.7"/>
    <d v="2013-05-26T00:00:00"/>
    <x v="1"/>
    <x v="1"/>
    <s v="DTP"/>
    <n v="5"/>
    <x v="0"/>
    <n v="5"/>
    <d v="2013-05-31T00:00:00"/>
    <x v="14"/>
    <n v="1660580"/>
    <x v="1"/>
    <x v="0"/>
    <n v="431"/>
    <n v="17.105407586763523"/>
    <s v="PORT04PORT09"/>
    <n v="21.470399999999998"/>
    <n v="6.2E-2"/>
    <n v="478.56110153349488"/>
    <n v="7372.4306698950786"/>
  </r>
  <r>
    <n v="1447183349.7"/>
    <d v="2013-05-26T00:00:00"/>
    <x v="1"/>
    <x v="1"/>
    <s v="DTP"/>
    <n v="5"/>
    <x v="0"/>
    <n v="5"/>
    <d v="2013-05-31T00:00:00"/>
    <x v="14"/>
    <n v="1660580"/>
    <x v="1"/>
    <x v="0"/>
    <n v="493"/>
    <n v="27.658111380145282"/>
    <s v="PORT04PORT09"/>
    <n v="21.470399999999998"/>
    <n v="6.2E-2"/>
    <n v="866.86823244552079"/>
    <n v="13635.448910411624"/>
  </r>
  <r>
    <n v="1447162798.7"/>
    <d v="2013-05-26T00:00:00"/>
    <x v="1"/>
    <x v="1"/>
    <s v="DTP"/>
    <n v="5"/>
    <x v="0"/>
    <n v="5"/>
    <d v="2013-05-31T00:00:00"/>
    <x v="14"/>
    <n v="1660580"/>
    <x v="1"/>
    <x v="0"/>
    <n v="395"/>
    <n v="9.6908797417272012"/>
    <s v="PORT04PORT09"/>
    <n v="21.470399999999998"/>
    <n v="6.2E-2"/>
    <n v="258.80004487489913"/>
    <n v="3827.8974979822447"/>
  </r>
  <r>
    <n v="1447146553.7"/>
    <d v="2013-05-26T00:00:00"/>
    <x v="1"/>
    <x v="1"/>
    <s v="DTP"/>
    <n v="5"/>
    <x v="0"/>
    <n v="5"/>
    <d v="2013-05-31T00:00:00"/>
    <x v="14"/>
    <n v="1660580"/>
    <x v="1"/>
    <x v="0"/>
    <n v="420"/>
    <n v="9.6908797417272012"/>
    <s v="PORT04PORT09"/>
    <n v="21.470399999999998"/>
    <n v="6.2E-2"/>
    <n v="273.8209084745763"/>
    <n v="4070.1694915254247"/>
  </r>
  <r>
    <n v="1447420901.7"/>
    <d v="2013-05-26T00:00:00"/>
    <x v="1"/>
    <x v="1"/>
    <s v="DTP"/>
    <n v="5"/>
    <x v="0"/>
    <n v="5"/>
    <d v="2013-05-31T00:00:00"/>
    <x v="14"/>
    <n v="1660580"/>
    <x v="1"/>
    <x v="0"/>
    <n v="332"/>
    <n v="6.4145278450363206"/>
    <s v="PORT04PORT09"/>
    <n v="21.470399999999998"/>
    <n v="6.2E-2"/>
    <n v="153.50704116222761"/>
    <n v="2129.6232445520586"/>
  </r>
  <r>
    <n v="1447425027.7"/>
    <d v="2013-05-26T00:00:00"/>
    <x v="1"/>
    <x v="1"/>
    <s v="DTP"/>
    <n v="5"/>
    <x v="0"/>
    <n v="5"/>
    <d v="2013-05-31T00:00:00"/>
    <x v="14"/>
    <n v="1660580"/>
    <x v="1"/>
    <x v="0"/>
    <n v="266"/>
    <n v="1.0690879741727202"/>
    <s v="PORT04PORT09"/>
    <n v="21.470399999999998"/>
    <n v="6.2E-2"/>
    <n v="39.101798870056498"/>
    <n v="284.37740112994356"/>
  </r>
  <r>
    <n v="1447420900.7"/>
    <d v="2013-05-26T00:00:00"/>
    <x v="1"/>
    <x v="1"/>
    <s v="DTP"/>
    <n v="5"/>
    <x v="0"/>
    <n v="5"/>
    <d v="2013-05-31T00:00:00"/>
    <x v="14"/>
    <n v="1660580"/>
    <x v="1"/>
    <x v="0"/>
    <n v="496"/>
    <n v="18.18"/>
    <s v="PORT04PORT09"/>
    <n v="21.470399999999998"/>
    <n v="6.2E-2"/>
    <n v="580.54175999999995"/>
    <n v="9017.2800000000007"/>
  </r>
  <r>
    <n v="1447146568.7"/>
    <d v="2013-05-26T00:00:00"/>
    <x v="1"/>
    <x v="1"/>
    <s v="DTP"/>
    <n v="5"/>
    <x v="0"/>
    <n v="5"/>
    <d v="2013-05-31T00:00:00"/>
    <x v="14"/>
    <n v="1660578"/>
    <x v="1"/>
    <x v="0"/>
    <n v="323"/>
    <n v="5.3167427070371902"/>
    <s v="PORT04PORT09"/>
    <n v="21.470399999999998"/>
    <n v="6.2E-2"/>
    <n v="127.94348945112677"/>
    <n v="1717.3078943730125"/>
  </r>
  <r>
    <n v="1447146569.7"/>
    <d v="2013-05-26T00:00:00"/>
    <x v="1"/>
    <x v="1"/>
    <s v="DTP"/>
    <n v="5"/>
    <x v="0"/>
    <n v="5"/>
    <d v="2013-05-31T00:00:00"/>
    <x v="14"/>
    <n v="1660578"/>
    <x v="1"/>
    <x v="0"/>
    <n v="285"/>
    <n v="1.0633485414074382"/>
    <s v="PORT04PORT09"/>
    <n v="21.470399999999998"/>
    <n v="6.2E-2"/>
    <n v="40.259768726669435"/>
    <n v="303.05433430111987"/>
  </r>
  <r>
    <n v="1447183332.7"/>
    <d v="2013-05-26T00:00:00"/>
    <x v="1"/>
    <x v="1"/>
    <s v="DTP"/>
    <n v="5"/>
    <x v="0"/>
    <n v="5"/>
    <d v="2013-05-31T00:00:00"/>
    <x v="14"/>
    <n v="1660578"/>
    <x v="1"/>
    <x v="0"/>
    <n v="315"/>
    <n v="6.3800912484446286"/>
    <s v="PORT04PORT09"/>
    <n v="21.470399999999998"/>
    <n v="6.2E-2"/>
    <n v="146.07358208212361"/>
    <n v="2009.7287432600581"/>
  </r>
  <r>
    <n v="1447420897.7"/>
    <d v="2013-05-26T00:00:00"/>
    <x v="1"/>
    <x v="1"/>
    <s v="DTP"/>
    <n v="5"/>
    <x v="0"/>
    <n v="5"/>
    <d v="2013-05-31T00:00:00"/>
    <x v="14"/>
    <n v="1660578"/>
    <x v="1"/>
    <x v="0"/>
    <n v="331"/>
    <n v="6.3800912484446286"/>
    <s v="PORT04PORT09"/>
    <n v="21.470399999999998"/>
    <n v="6.2E-2"/>
    <n v="152.40263260058066"/>
    <n v="2111.8102032351721"/>
  </r>
  <r>
    <n v="1447224355.7"/>
    <d v="2013-05-26T00:00:00"/>
    <x v="1"/>
    <x v="1"/>
    <s v="DTP"/>
    <n v="5"/>
    <x v="0"/>
    <n v="5"/>
    <d v="2013-05-31T00:00:00"/>
    <x v="14"/>
    <n v="1660578"/>
    <x v="1"/>
    <x v="0"/>
    <n v="387"/>
    <n v="6.3800912484446286"/>
    <s v="PORT04PORT09"/>
    <n v="21.470399999999998"/>
    <n v="6.2E-2"/>
    <n v="174.5543094151804"/>
    <n v="2469.0953131480715"/>
  </r>
  <r>
    <n v="1447281065.7"/>
    <d v="2013-05-26T00:00:00"/>
    <x v="1"/>
    <x v="1"/>
    <s v="DTP"/>
    <n v="5"/>
    <x v="0"/>
    <n v="5"/>
    <d v="2013-05-31T00:00:00"/>
    <x v="14"/>
    <n v="1660578"/>
    <x v="1"/>
    <x v="0"/>
    <n v="366"/>
    <n v="6.3800912484446286"/>
    <s v="PORT04PORT09"/>
    <n v="21.470399999999998"/>
    <n v="6.2E-2"/>
    <n v="166.24743060970553"/>
    <n v="2335.1133969307339"/>
  </r>
  <r>
    <n v="1447265553.7"/>
    <d v="2013-05-26T00:00:00"/>
    <x v="1"/>
    <x v="1"/>
    <s v="DTP"/>
    <n v="5"/>
    <x v="0"/>
    <n v="5"/>
    <d v="2013-05-31T00:00:00"/>
    <x v="14"/>
    <n v="1660578"/>
    <x v="1"/>
    <x v="0"/>
    <n v="303"/>
    <n v="6.3800912484446286"/>
    <s v="PORT04PORT09"/>
    <n v="21.470399999999998"/>
    <n v="6.2E-2"/>
    <n v="141.32679419328079"/>
    <n v="1933.1676482787225"/>
  </r>
  <r>
    <n v="1447420898.7"/>
    <d v="2013-05-26T00:00:00"/>
    <x v="1"/>
    <x v="1"/>
    <s v="DTP"/>
    <n v="5"/>
    <x v="0"/>
    <n v="5"/>
    <d v="2013-05-31T00:00:00"/>
    <x v="14"/>
    <n v="1660580"/>
    <x v="1"/>
    <x v="0"/>
    <n v="440"/>
    <n v="22.02"/>
    <s v="PORT04PORT09"/>
    <n v="21.470399999999998"/>
    <n v="6.2E-2"/>
    <n v="622.17600000000004"/>
    <n v="9688.7999999999993"/>
  </r>
  <r>
    <n v="1447220646.7"/>
    <d v="2013-05-26T00:00:00"/>
    <x v="1"/>
    <x v="1"/>
    <s v="DTP"/>
    <n v="5"/>
    <x v="0"/>
    <n v="5"/>
    <d v="2013-05-31T00:00:00"/>
    <x v="14"/>
    <n v="1660580"/>
    <x v="1"/>
    <x v="0"/>
    <n v="417"/>
    <n v="12.62"/>
    <s v="PORT04PORT09"/>
    <n v="21.470399999999998"/>
    <n v="6.2E-2"/>
    <n v="347.74787999999995"/>
    <n v="5262.54"/>
  </r>
  <r>
    <n v="1447281304.7"/>
    <d v="2013-05-26T00:00:00"/>
    <x v="1"/>
    <x v="1"/>
    <s v="DTP"/>
    <n v="5"/>
    <x v="0"/>
    <n v="5"/>
    <d v="2013-05-31T00:00:00"/>
    <x v="14"/>
    <n v="1660580"/>
    <x v="1"/>
    <x v="0"/>
    <n v="570"/>
    <n v="23.1"/>
    <s v="PORT04PORT09"/>
    <n v="21.470399999999998"/>
    <n v="6.2E-2"/>
    <n v="837.82440000000008"/>
    <n v="13167"/>
  </r>
  <r>
    <n v="1447321275.7"/>
    <d v="2013-05-26T00:00:00"/>
    <x v="1"/>
    <x v="1"/>
    <s v="DTP"/>
    <n v="5"/>
    <x v="0"/>
    <n v="5"/>
    <d v="2013-05-31T00:00:00"/>
    <x v="14"/>
    <n v="1660580"/>
    <x v="1"/>
    <x v="0"/>
    <n v="510"/>
    <n v="25.08"/>
    <s v="PORT04PORT09"/>
    <n v="21.470399999999998"/>
    <n v="6.2E-2"/>
    <n v="814.5"/>
    <n v="12790.8"/>
  </r>
  <r>
    <n v="1447164210.7"/>
    <d v="2013-05-26T00:00:00"/>
    <x v="1"/>
    <x v="1"/>
    <s v="DTP"/>
    <n v="5"/>
    <x v="0"/>
    <n v="5"/>
    <d v="2013-05-31T00:00:00"/>
    <x v="14"/>
    <n v="1660580"/>
    <x v="1"/>
    <x v="0"/>
    <n v="528"/>
    <n v="18.899999999999999"/>
    <s v="PORT04PORT09"/>
    <n v="21.470399999999998"/>
    <n v="6.2E-2"/>
    <n v="640.18079999999998"/>
    <n v="9979.1999999999989"/>
  </r>
  <r>
    <n v="1447146558.7"/>
    <d v="2013-05-26T00:00:00"/>
    <x v="1"/>
    <x v="1"/>
    <s v="DTP"/>
    <n v="5"/>
    <x v="0"/>
    <n v="5"/>
    <d v="2013-05-31T00:00:00"/>
    <x v="14"/>
    <n v="1660580"/>
    <x v="1"/>
    <x v="0"/>
    <n v="517"/>
    <n v="26.04"/>
    <s v="PORT04PORT09"/>
    <n v="21.470399999999998"/>
    <n v="6.2E-2"/>
    <n v="856.15656000000001"/>
    <n v="13462.68"/>
  </r>
  <r>
    <n v="1447420899.7"/>
    <d v="2013-05-26T00:00:00"/>
    <x v="1"/>
    <x v="1"/>
    <s v="DTP"/>
    <n v="5"/>
    <x v="0"/>
    <n v="5"/>
    <d v="2013-05-31T00:00:00"/>
    <x v="14"/>
    <n v="1660580"/>
    <x v="1"/>
    <x v="0"/>
    <n v="505"/>
    <n v="23.04"/>
    <s v="PORT04PORT09"/>
    <n v="21.470399999999998"/>
    <n v="6.2E-2"/>
    <n v="742.8528"/>
    <n v="11635.199999999999"/>
  </r>
  <r>
    <n v="1447281299.7"/>
    <d v="2013-05-26T00:00:00"/>
    <x v="1"/>
    <x v="1"/>
    <s v="DTP"/>
    <n v="5"/>
    <x v="0"/>
    <n v="5"/>
    <d v="2013-05-31T00:00:00"/>
    <x v="14"/>
    <n v="1660580"/>
    <x v="1"/>
    <x v="0"/>
    <n v="370"/>
    <n v="13.56"/>
    <s v="PORT04PORT09"/>
    <n v="21.470399999999998"/>
    <n v="6.2E-2"/>
    <n v="332.53679999999997"/>
    <n v="5017.2"/>
  </r>
  <r>
    <n v="1447224365.7"/>
    <d v="2013-05-26T00:00:00"/>
    <x v="1"/>
    <x v="1"/>
    <s v="DTP"/>
    <n v="5"/>
    <x v="0"/>
    <n v="5"/>
    <d v="2013-05-31T00:00:00"/>
    <x v="14"/>
    <n v="1660580"/>
    <x v="1"/>
    <x v="0"/>
    <n v="551"/>
    <n v="21.98"/>
    <s v="PORT04PORT09"/>
    <n v="21.470399999999998"/>
    <n v="6.2E-2"/>
    <n v="772.35116000000005"/>
    <n v="12110.98"/>
  </r>
  <r>
    <n v="1447220644.7"/>
    <d v="2013-05-26T00:00:00"/>
    <x v="1"/>
    <x v="1"/>
    <s v="DTP"/>
    <n v="5"/>
    <x v="0"/>
    <n v="5"/>
    <d v="2013-05-31T00:00:00"/>
    <x v="14"/>
    <n v="1660580"/>
    <x v="1"/>
    <x v="0"/>
    <n v="397"/>
    <n v="11.48"/>
    <s v="PORT04PORT09"/>
    <n v="21.470399999999998"/>
    <n v="6.2E-2"/>
    <n v="304.03912000000003"/>
    <n v="4557.5600000000004"/>
  </r>
  <r>
    <n v="1447406934.7"/>
    <d v="2013-05-26T00:00:00"/>
    <x v="1"/>
    <x v="1"/>
    <s v="DTP"/>
    <n v="5"/>
    <x v="0"/>
    <n v="5"/>
    <d v="2013-05-31T00:00:00"/>
    <x v="14"/>
    <n v="1660580"/>
    <x v="1"/>
    <x v="0"/>
    <n v="450"/>
    <n v="13.48"/>
    <s v="PORT04PORT09"/>
    <n v="21.470399999999998"/>
    <n v="6.2E-2"/>
    <n v="397.56240000000003"/>
    <n v="6066"/>
  </r>
  <r>
    <n v="1447281303.7"/>
    <d v="2013-05-26T00:00:00"/>
    <x v="1"/>
    <x v="1"/>
    <s v="DTP"/>
    <n v="5"/>
    <x v="0"/>
    <n v="5"/>
    <d v="2013-05-31T00:00:00"/>
    <x v="14"/>
    <n v="1660580"/>
    <x v="1"/>
    <x v="0"/>
    <n v="539"/>
    <n v="24.9"/>
    <s v="PORT04PORT09"/>
    <n v="21.470399999999998"/>
    <n v="6.2E-2"/>
    <n v="853.57859999999994"/>
    <n v="13421.099999999999"/>
  </r>
  <r>
    <n v="1447204259.7"/>
    <d v="2013-05-26T00:00:00"/>
    <x v="1"/>
    <x v="1"/>
    <s v="DTP"/>
    <n v="5"/>
    <x v="0"/>
    <n v="5"/>
    <d v="2013-05-31T00:00:00"/>
    <x v="14"/>
    <n v="1660580"/>
    <x v="1"/>
    <x v="0"/>
    <n v="378"/>
    <n v="13.44"/>
    <s v="PORT04PORT09"/>
    <n v="21.470399999999998"/>
    <n v="6.2E-2"/>
    <n v="336.45023999999995"/>
    <n v="5080.32"/>
  </r>
  <r>
    <n v="1447425028.7"/>
    <d v="2013-05-26T00:00:00"/>
    <x v="1"/>
    <x v="1"/>
    <s v="DTP"/>
    <n v="5"/>
    <x v="0"/>
    <n v="5"/>
    <d v="2013-05-31T00:00:00"/>
    <x v="14"/>
    <n v="1660580"/>
    <x v="1"/>
    <x v="0"/>
    <n v="498"/>
    <n v="28.12"/>
    <s v="PORT04PORT09"/>
    <n v="21.470399999999998"/>
    <n v="6.2E-2"/>
    <n v="889.70352000000014"/>
    <n v="14003.76"/>
  </r>
  <r>
    <n v="1447406935.7"/>
    <d v="2013-05-26T00:00:00"/>
    <x v="1"/>
    <x v="1"/>
    <s v="DTP"/>
    <n v="5"/>
    <x v="0"/>
    <n v="5"/>
    <d v="2013-05-31T00:00:00"/>
    <x v="14"/>
    <n v="1660580"/>
    <x v="1"/>
    <x v="0"/>
    <n v="415"/>
    <n v="13.34"/>
    <s v="PORT04PORT09"/>
    <n v="21.470399999999998"/>
    <n v="6.2E-2"/>
    <n v="364.70859999999999"/>
    <n v="5536.1"/>
  </r>
  <r>
    <n v="1447425025.7"/>
    <d v="2013-05-26T00:00:00"/>
    <x v="1"/>
    <x v="1"/>
    <s v="DTP"/>
    <n v="5"/>
    <x v="0"/>
    <n v="5"/>
    <d v="2013-05-31T00:00:00"/>
    <x v="14"/>
    <n v="1660580"/>
    <x v="1"/>
    <x v="0"/>
    <n v="650"/>
    <n v="38.92"/>
    <s v="PORT04PORT09"/>
    <n v="21.470399999999998"/>
    <n v="6.2E-2"/>
    <n v="1589.9464"/>
    <n v="25298"/>
  </r>
  <r>
    <n v="1447300118.7"/>
    <d v="2013-05-26T00:00:00"/>
    <x v="1"/>
    <x v="1"/>
    <s v="DTP"/>
    <n v="5"/>
    <x v="0"/>
    <n v="5"/>
    <d v="2013-05-31T00:00:00"/>
    <x v="14"/>
    <n v="1660580"/>
    <x v="1"/>
    <x v="0"/>
    <n v="431"/>
    <n v="12.32"/>
    <s v="PORT04PORT09"/>
    <n v="21.470399999999998"/>
    <n v="6.2E-2"/>
    <n v="350.68543999999997"/>
    <n v="5309.92"/>
  </r>
  <r>
    <n v="1447224351.7"/>
    <d v="2013-05-26T00:00:00"/>
    <x v="1"/>
    <x v="1"/>
    <s v="DTP"/>
    <n v="5"/>
    <x v="0"/>
    <n v="5"/>
    <d v="2013-05-31T00:00:00"/>
    <x v="14"/>
    <n v="1660580"/>
    <x v="1"/>
    <x v="0"/>
    <n v="457"/>
    <n v="13.32"/>
    <s v="PORT04PORT09"/>
    <n v="21.470399999999998"/>
    <n v="6.2E-2"/>
    <n v="398.87927999999999"/>
    <n v="6087.24"/>
  </r>
  <r>
    <n v="1447321274.7"/>
    <d v="2013-05-26T00:00:00"/>
    <x v="1"/>
    <x v="1"/>
    <s v="DTP"/>
    <n v="5"/>
    <x v="0"/>
    <n v="5"/>
    <d v="2013-05-31T00:00:00"/>
    <x v="14"/>
    <n v="1660580"/>
    <x v="1"/>
    <x v="0"/>
    <n v="443"/>
    <n v="15.3"/>
    <s v="PORT04PORT09"/>
    <n v="21.470399999999998"/>
    <n v="6.2E-2"/>
    <n v="441.7002"/>
    <n v="6777.9000000000005"/>
  </r>
  <r>
    <n v="1447146557.7"/>
    <d v="2013-05-26T00:00:00"/>
    <x v="1"/>
    <x v="1"/>
    <s v="DTP"/>
    <n v="5"/>
    <x v="0"/>
    <n v="5"/>
    <d v="2013-05-31T00:00:00"/>
    <x v="14"/>
    <n v="1660580"/>
    <x v="1"/>
    <x v="0"/>
    <n v="823"/>
    <n v="54.04"/>
    <s v="PORT04PORT09"/>
    <n v="21.470399999999998"/>
    <n v="6.2E-2"/>
    <n v="2778.9154400000002"/>
    <n v="44474.92"/>
  </r>
  <r>
    <n v="1447224382.7"/>
    <d v="2013-05-26T00:00:00"/>
    <x v="1"/>
    <x v="1"/>
    <s v="DTP"/>
    <n v="5"/>
    <x v="0"/>
    <n v="5"/>
    <d v="2013-05-31T00:00:00"/>
    <x v="14"/>
    <n v="1660580"/>
    <x v="1"/>
    <x v="0"/>
    <n v="759"/>
    <n v="54.8"/>
    <s v="PORT04PORT09"/>
    <n v="21.470399999999998"/>
    <n v="6.2E-2"/>
    <n v="2600.2487999999998"/>
    <n v="41593.199999999997"/>
  </r>
  <r>
    <n v="1447423168.7"/>
    <d v="2013-05-26T00:00:00"/>
    <x v="1"/>
    <x v="1"/>
    <s v="DTP"/>
    <n v="5"/>
    <x v="0"/>
    <n v="5"/>
    <d v="2013-05-31T00:00:00"/>
    <x v="14"/>
    <n v="1660585"/>
    <x v="1"/>
    <x v="0"/>
    <n v="652"/>
    <n v="34.973318060953147"/>
    <s v="PORT04PORT09"/>
    <n v="21.470399999999998"/>
    <n v="6.2E-2"/>
    <n v="1435.2318092959699"/>
    <n v="22802.603375741452"/>
  </r>
  <r>
    <n v="1447423194.7"/>
    <d v="2013-05-26T00:00:00"/>
    <x v="1"/>
    <x v="1"/>
    <s v="DTP"/>
    <n v="5"/>
    <x v="0"/>
    <n v="5"/>
    <d v="2013-05-31T00:00:00"/>
    <x v="14"/>
    <n v="1660585"/>
    <x v="1"/>
    <x v="0"/>
    <n v="700"/>
    <n v="40.309983227653902"/>
    <s v="PORT04PORT09"/>
    <n v="21.470399999999998"/>
    <n v="6.2E-2"/>
    <n v="1770.9236720801794"/>
    <n v="28216.988259357731"/>
  </r>
  <r>
    <n v="1447205306.7"/>
    <d v="2013-05-26T00:00:00"/>
    <x v="1"/>
    <x v="1"/>
    <s v="DTP"/>
    <n v="5"/>
    <x v="0"/>
    <n v="5"/>
    <d v="2013-05-31T00:00:00"/>
    <x v="14"/>
    <n v="1660585"/>
    <x v="1"/>
    <x v="0"/>
    <n v="1593"/>
    <n v="139.39994272857427"/>
    <s v="PORT04PORT09"/>
    <n v="21.470399999999998"/>
    <n v="6.2E-2"/>
    <n v="13789.445143530367"/>
    <n v="222064.10876661883"/>
  </r>
  <r>
    <n v="1447224485.7"/>
    <d v="2013-05-26T00:00:00"/>
    <x v="1"/>
    <x v="1"/>
    <s v="DTP"/>
    <n v="5"/>
    <x v="0"/>
    <n v="5"/>
    <d v="2013-05-31T00:00:00"/>
    <x v="14"/>
    <n v="1660585"/>
    <x v="1"/>
    <x v="0"/>
    <n v="251"/>
    <n v="0.40444426263039457"/>
    <s v="PORT04PORT09"/>
    <n v="21.470399999999998"/>
    <n v="6.2E-2"/>
    <n v="27.764361615054199"/>
    <n v="101.51550992022904"/>
  </r>
  <r>
    <n v="1447224477.7"/>
    <d v="2013-05-26T00:00:00"/>
    <x v="1"/>
    <x v="1"/>
    <s v="DTP"/>
    <n v="5"/>
    <x v="0"/>
    <n v="5"/>
    <d v="2013-05-31T00:00:00"/>
    <x v="14"/>
    <n v="1660585"/>
    <x v="1"/>
    <x v="0"/>
    <n v="436"/>
    <n v="20.22221313151973"/>
    <s v="PORT04PORT09"/>
    <n v="21.470399999999998"/>
    <n v="6.2E-2"/>
    <n v="568.11726537124139"/>
    <n v="8816.8849253426015"/>
  </r>
  <r>
    <n v="1447281410.7"/>
    <d v="2013-05-26T00:00:00"/>
    <x v="1"/>
    <x v="1"/>
    <s v="DTP"/>
    <n v="5"/>
    <x v="0"/>
    <n v="5"/>
    <d v="2013-05-31T00:00:00"/>
    <x v="14"/>
    <n v="1660585"/>
    <x v="1"/>
    <x v="0"/>
    <n v="1516"/>
    <n v="127.80438699120468"/>
    <s v="PORT04PORT09"/>
    <n v="21.470399999999998"/>
    <n v="6.2E-2"/>
    <n v="12034.060342077311"/>
    <n v="193751.4506786663"/>
  </r>
  <r>
    <n v="1447204372.7"/>
    <d v="2013-05-26T00:00:00"/>
    <x v="1"/>
    <x v="1"/>
    <s v="DTP"/>
    <n v="5"/>
    <x v="0"/>
    <n v="5"/>
    <d v="2013-05-31T00:00:00"/>
    <x v="14"/>
    <n v="1660585"/>
    <x v="1"/>
    <x v="0"/>
    <n v="696"/>
    <n v="37.422204949887487"/>
    <s v="PORT04PORT09"/>
    <n v="21.470399999999998"/>
    <n v="6.2E-2"/>
    <n v="1636.3133879975446"/>
    <n v="26045.85464512169"/>
  </r>
  <r>
    <n v="1447281426.7"/>
    <d v="2013-05-26T00:00:00"/>
    <x v="1"/>
    <x v="1"/>
    <s v="DTP"/>
    <n v="5"/>
    <x v="0"/>
    <n v="5"/>
    <d v="2013-05-31T00:00:00"/>
    <x v="14"/>
    <n v="1660585"/>
    <x v="1"/>
    <x v="0"/>
    <n v="294"/>
    <n v="0.40444426263039457"/>
    <s v="PORT04PORT09"/>
    <n v="21.470399999999998"/>
    <n v="6.2E-2"/>
    <n v="28.842610019226832"/>
    <n v="118.906613213336"/>
  </r>
  <r>
    <n v="1447406126.7"/>
    <d v="2013-05-26T00:00:00"/>
    <x v="1"/>
    <x v="1"/>
    <s v="DTP"/>
    <n v="5"/>
    <x v="0"/>
    <n v="5"/>
    <d v="2013-05-31T00:00:00"/>
    <x v="14"/>
    <n v="1660585"/>
    <x v="1"/>
    <x v="0"/>
    <n v="2007"/>
    <n v="157.68658948660249"/>
    <s v="PORT04PORT09"/>
    <n v="21.470399999999998"/>
    <n v="6.2E-2"/>
    <n v="19643.043476175892"/>
    <n v="316476.98509961116"/>
  </r>
  <r>
    <n v="1447251099.7"/>
    <d v="2013-05-26T00:00:00"/>
    <x v="1"/>
    <x v="1"/>
    <s v="DTP"/>
    <n v="5"/>
    <x v="0"/>
    <n v="5"/>
    <d v="2013-05-31T00:00:00"/>
    <x v="14"/>
    <n v="1660585"/>
    <x v="1"/>
    <x v="0"/>
    <n v="1023"/>
    <n v="83.248854162405365"/>
    <s v="PORT04PORT09"/>
    <n v="21.470399999999998"/>
    <n v="6.2E-2"/>
    <n v="5301.6122241047224"/>
    <n v="85163.57780814069"/>
  </r>
  <r>
    <n v="1447300263.7"/>
    <d v="2013-05-26T00:00:00"/>
    <x v="1"/>
    <x v="1"/>
    <s v="DTP"/>
    <n v="5"/>
    <x v="0"/>
    <n v="5"/>
    <d v="2013-05-31T00:00:00"/>
    <x v="14"/>
    <n v="1660585"/>
    <x v="1"/>
    <x v="0"/>
    <n v="1303"/>
    <n v="91.077733687870676"/>
    <s v="PORT04PORT09"/>
    <n v="21.470399999999998"/>
    <n v="6.2E-2"/>
    <n v="7379.2761937083196"/>
    <n v="118674.28699529549"/>
  </r>
  <r>
    <n v="1447224504.7"/>
    <d v="2013-05-26T00:00:00"/>
    <x v="1"/>
    <x v="1"/>
    <s v="DTP"/>
    <n v="5"/>
    <x v="0"/>
    <n v="5"/>
    <d v="2013-05-31T00:00:00"/>
    <x v="14"/>
    <n v="1660585"/>
    <x v="1"/>
    <x v="0"/>
    <n v="307"/>
    <n v="4.0444426263039457"/>
    <s v="PORT04PORT09"/>
    <n v="21.470399999999998"/>
    <n v="6.2E-2"/>
    <n v="98.452320949069289"/>
    <n v="1241.6438862753114"/>
  </r>
  <r>
    <n v="1447265620.7"/>
    <d v="2013-05-26T00:00:00"/>
    <x v="1"/>
    <x v="1"/>
    <s v="DTP"/>
    <n v="5"/>
    <x v="0"/>
    <n v="5"/>
    <d v="2013-05-31T00:00:00"/>
    <x v="14"/>
    <n v="1660585"/>
    <x v="1"/>
    <x v="0"/>
    <n v="272"/>
    <n v="0.40444426263039457"/>
    <s v="PORT04PORT09"/>
    <n v="21.470399999999998"/>
    <n v="6.2E-2"/>
    <n v="28.29094804499897"/>
    <n v="110.00883943546732"/>
  </r>
  <r>
    <n v="1447423206.7"/>
    <d v="2013-05-26T00:00:00"/>
    <x v="1"/>
    <x v="1"/>
    <s v="DTP"/>
    <n v="5"/>
    <x v="0"/>
    <n v="5"/>
    <d v="2013-05-31T00:00:00"/>
    <x v="14"/>
    <n v="1660585"/>
    <x v="1"/>
    <x v="0"/>
    <n v="735"/>
    <n v="52.555532828799322"/>
    <s v="PORT04PORT09"/>
    <n v="21.470399999999998"/>
    <n v="6.2E-2"/>
    <n v="2416.4260310083851"/>
    <n v="38628.316629167501"/>
  </r>
  <r>
    <n v="1447224457.7"/>
    <d v="2013-05-26T00:00:00"/>
    <x v="1"/>
    <x v="1"/>
    <s v="DTP"/>
    <n v="5"/>
    <x v="0"/>
    <n v="5"/>
    <d v="2013-05-31T00:00:00"/>
    <x v="14"/>
    <n v="1660585"/>
    <x v="1"/>
    <x v="0"/>
    <n v="320"/>
    <n v="0.7077774596031905"/>
    <s v="PORT04PORT09"/>
    <n v="21.470399999999998"/>
    <n v="6.2E-2"/>
    <n v="35.512704798527295"/>
    <n v="226.48878707302094"/>
  </r>
  <r>
    <n v="1447164291.7"/>
    <d v="2013-05-26T00:00:00"/>
    <x v="1"/>
    <x v="1"/>
    <s v="DTP"/>
    <n v="5"/>
    <x v="0"/>
    <n v="5"/>
    <d v="2013-05-31T00:00:00"/>
    <x v="14"/>
    <n v="1660585"/>
    <x v="1"/>
    <x v="0"/>
    <n v="2561"/>
    <n v="228.09545346696655"/>
    <s v="PORT04PORT09"/>
    <n v="21.470399999999998"/>
    <n v="6.2E-2"/>
    <n v="36238.922692391883"/>
    <n v="584152.45632890135"/>
  </r>
  <r>
    <n v="1447163012.7"/>
    <d v="2013-05-26T00:00:00"/>
    <x v="1"/>
    <x v="1"/>
    <s v="DTP"/>
    <n v="5"/>
    <x v="0"/>
    <n v="5"/>
    <d v="2013-05-31T00:00:00"/>
    <x v="14"/>
    <n v="1660585"/>
    <x v="1"/>
    <x v="0"/>
    <n v="981"/>
    <n v="64.946636121906295"/>
    <s v="PORT04PORT09"/>
    <n v="21.470399999999998"/>
    <n v="6.2E-2"/>
    <n v="3971.6547022065847"/>
    <n v="63712.650035590072"/>
  </r>
  <r>
    <n v="1447423195.7"/>
    <d v="2013-05-26T00:00:00"/>
    <x v="1"/>
    <x v="1"/>
    <s v="DTP"/>
    <n v="5"/>
    <x v="0"/>
    <n v="5"/>
    <d v="2013-05-31T00:00:00"/>
    <x v="14"/>
    <n v="1660585"/>
    <x v="1"/>
    <x v="0"/>
    <n v="672"/>
    <n v="43.152203722642646"/>
    <s v="PORT04PORT09"/>
    <n v="21.470399999999998"/>
    <n v="6.2E-2"/>
    <n v="1819.3638159001832"/>
    <n v="28998.280901615857"/>
  </r>
  <r>
    <n v="1447265642.7"/>
    <d v="2013-05-26T00:00:00"/>
    <x v="1"/>
    <x v="1"/>
    <s v="DTP"/>
    <n v="5"/>
    <x v="0"/>
    <n v="5"/>
    <d v="2013-05-31T00:00:00"/>
    <x v="14"/>
    <n v="1660585"/>
    <x v="1"/>
    <x v="0"/>
    <n v="520"/>
    <n v="30.311098384127618"/>
    <s v="PORT04PORT09"/>
    <n v="21.470399999999998"/>
    <n v="6.2E-2"/>
    <n v="998.7002119042744"/>
    <n v="15761.771159746362"/>
  </r>
  <r>
    <n v="1447183486.7"/>
    <d v="2013-05-26T00:00:00"/>
    <x v="1"/>
    <x v="1"/>
    <s v="DTP"/>
    <n v="5"/>
    <x v="0"/>
    <n v="5"/>
    <d v="2013-05-31T00:00:00"/>
    <x v="14"/>
    <n v="1660585"/>
    <x v="1"/>
    <x v="0"/>
    <n v="704"/>
    <n v="40.8933131519738"/>
    <s v="PORT04PORT09"/>
    <n v="21.470399999999998"/>
    <n v="6.2E-2"/>
    <n v="1806.3817324573522"/>
    <n v="28788.892458989554"/>
  </r>
  <r>
    <n v="1447423209.7"/>
    <d v="2013-05-26T00:00:00"/>
    <x v="1"/>
    <x v="1"/>
    <s v="DTP"/>
    <n v="5"/>
    <x v="0"/>
    <n v="5"/>
    <d v="2013-05-31T00:00:00"/>
    <x v="14"/>
    <n v="1660585"/>
    <x v="1"/>
    <x v="0"/>
    <n v="3258"/>
    <n v="306.82"/>
    <s v="PORT04PORT09"/>
    <n v="21.470399999999998"/>
    <n v="6.2E-2"/>
    <n v="61997.883119999991"/>
    <n v="999619.55999999994"/>
  </r>
  <r>
    <n v="1447423208.7"/>
    <d v="2013-05-26T00:00:00"/>
    <x v="1"/>
    <x v="1"/>
    <s v="DTP"/>
    <n v="5"/>
    <x v="0"/>
    <n v="5"/>
    <d v="2013-05-31T00:00:00"/>
    <x v="14"/>
    <n v="1660585"/>
    <x v="1"/>
    <x v="0"/>
    <n v="922"/>
    <n v="64.56"/>
    <s v="PORT04PORT09"/>
    <n v="21.470399999999998"/>
    <n v="6.2E-2"/>
    <n v="3711.9782400000004"/>
    <n v="59524.32"/>
  </r>
  <r>
    <n v="1447423207.7"/>
    <d v="2013-05-26T00:00:00"/>
    <x v="1"/>
    <x v="1"/>
    <s v="DTP"/>
    <n v="5"/>
    <x v="0"/>
    <n v="5"/>
    <d v="2013-05-31T00:00:00"/>
    <x v="14"/>
    <n v="1660585"/>
    <x v="1"/>
    <x v="0"/>
    <n v="903"/>
    <n v="66.44"/>
    <s v="PORT04PORT09"/>
    <n v="21.470399999999998"/>
    <n v="6.2E-2"/>
    <n v="3741.1802400000001"/>
    <n v="59995.32"/>
  </r>
  <r>
    <n v="1447151921.7"/>
    <d v="2013-05-26T00:00:00"/>
    <x v="1"/>
    <x v="1"/>
    <s v="DTP"/>
    <n v="5"/>
    <x v="0"/>
    <n v="5"/>
    <d v="2013-05-31T00:00:00"/>
    <x v="14"/>
    <n v="1660585"/>
    <x v="1"/>
    <x v="0"/>
    <n v="1625"/>
    <n v="132.96"/>
    <s v="PORT04PORT09"/>
    <n v="21.470399999999998"/>
    <n v="6.2E-2"/>
    <n v="13417.190400000001"/>
    <n v="216060"/>
  </r>
  <r>
    <n v="1447423204.7"/>
    <d v="2013-05-26T00:00:00"/>
    <x v="1"/>
    <x v="1"/>
    <s v="DTP"/>
    <n v="5"/>
    <x v="0"/>
    <n v="5"/>
    <d v="2013-05-31T00:00:00"/>
    <x v="14"/>
    <n v="1660585"/>
    <x v="1"/>
    <x v="0"/>
    <n v="1467"/>
    <n v="119.78"/>
    <s v="PORT04PORT09"/>
    <n v="21.470399999999998"/>
    <n v="6.2E-2"/>
    <n v="10915.94052"/>
    <n v="175717.26"/>
  </r>
  <r>
    <n v="1447423205.7"/>
    <d v="2013-05-26T00:00:00"/>
    <x v="1"/>
    <x v="1"/>
    <s v="DTP"/>
    <n v="5"/>
    <x v="0"/>
    <n v="5"/>
    <d v="2013-05-31T00:00:00"/>
    <x v="14"/>
    <n v="1660585"/>
    <x v="1"/>
    <x v="0"/>
    <n v="916"/>
    <n v="65.319999999999993"/>
    <s v="PORT04PORT09"/>
    <n v="21.470399999999998"/>
    <n v="6.2E-2"/>
    <n v="3731.1238399999997"/>
    <n v="59833.119999999995"/>
  </r>
  <r>
    <n v="1447224505.7"/>
    <d v="2013-05-26T00:00:00"/>
    <x v="1"/>
    <x v="1"/>
    <s v="DTP"/>
    <n v="5"/>
    <x v="0"/>
    <n v="5"/>
    <d v="2013-05-31T00:00:00"/>
    <x v="14"/>
    <n v="1660585"/>
    <x v="1"/>
    <x v="0"/>
    <n v="1218"/>
    <n v="92.38"/>
    <s v="PORT04PORT09"/>
    <n v="21.470399999999998"/>
    <n v="6.2E-2"/>
    <n v="6997.6384799999996"/>
    <n v="112518.84"/>
  </r>
  <r>
    <n v="1447302825.7"/>
    <d v="2013-05-26T00:00:00"/>
    <x v="1"/>
    <x v="1"/>
    <s v="DTP"/>
    <n v="5"/>
    <x v="0"/>
    <n v="5"/>
    <d v="2013-05-31T00:00:00"/>
    <x v="14"/>
    <n v="1680562"/>
    <x v="1"/>
    <x v="0"/>
    <n v="457"/>
    <n v="1.4852529702024069"/>
    <s v="PORT04PORT09"/>
    <n v="21.470399999999998"/>
    <n v="6.2E-2"/>
    <n v="63.553557657714997"/>
    <n v="678.76060738249998"/>
  </r>
  <r>
    <n v="1447165490.7"/>
    <d v="2013-05-26T00:00:00"/>
    <x v="1"/>
    <x v="1"/>
    <s v="DTP"/>
    <n v="5"/>
    <x v="0"/>
    <n v="5"/>
    <d v="2013-05-31T00:00:00"/>
    <x v="14"/>
    <n v="1680562"/>
    <x v="1"/>
    <x v="0"/>
    <n v="1092"/>
    <n v="8.5272215981550765"/>
    <s v="PORT04PORT09"/>
    <n v="21.470399999999998"/>
    <n v="6.2E-2"/>
    <n v="598.7974110814913"/>
    <n v="9311.7259851853432"/>
  </r>
  <r>
    <n v="1447312488.7"/>
    <d v="2013-05-26T00:00:00"/>
    <x v="1"/>
    <x v="1"/>
    <s v="DTP"/>
    <n v="5"/>
    <x v="0"/>
    <n v="5"/>
    <d v="2013-05-31T00:00:00"/>
    <x v="14"/>
    <n v="1680562"/>
    <x v="1"/>
    <x v="0"/>
    <n v="921"/>
    <n v="6.2318306442059024"/>
    <s v="PORT04PORT09"/>
    <n v="21.470399999999998"/>
    <n v="6.2E-2"/>
    <n v="377.3203934454454"/>
    <n v="5739.5160233136357"/>
  </r>
  <r>
    <n v="1447163019.7"/>
    <d v="2013-05-26T00:00:00"/>
    <x v="1"/>
    <x v="1"/>
    <s v="DTP"/>
    <n v="5"/>
    <x v="0"/>
    <n v="5"/>
    <d v="2013-05-31T00:00:00"/>
    <x v="14"/>
    <n v="1680562"/>
    <x v="1"/>
    <x v="0"/>
    <n v="334"/>
    <n v="0.82052436815377716"/>
    <s v="PORT04PORT09"/>
    <n v="21.470399999999998"/>
    <n v="6.2E-2"/>
    <n v="38.461818615728419"/>
    <n v="274.05513896336157"/>
  </r>
  <r>
    <n v="1447241405.7"/>
    <d v="2013-05-26T00:00:00"/>
    <x v="1"/>
    <x v="1"/>
    <s v="DTP"/>
    <n v="5"/>
    <x v="0"/>
    <n v="5"/>
    <d v="2013-05-31T00:00:00"/>
    <x v="14"/>
    <n v="1680562"/>
    <x v="1"/>
    <x v="0"/>
    <n v="1443"/>
    <n v="13.463661288411805"/>
    <s v="PORT04PORT09"/>
    <n v="21.470399999999998"/>
    <n v="6.2E-2"/>
    <n v="1226.0103208290504"/>
    <n v="19428.063239178235"/>
  </r>
  <r>
    <n v="1447200574.7"/>
    <d v="2013-05-26T00:00:00"/>
    <x v="1"/>
    <x v="1"/>
    <s v="DTP"/>
    <n v="5"/>
    <x v="0"/>
    <n v="5"/>
    <d v="2013-05-31T00:00:00"/>
    <x v="14"/>
    <n v="1680562"/>
    <x v="1"/>
    <x v="0"/>
    <n v="394"/>
    <n v="1.6410487363075543"/>
    <s v="PORT04PORT09"/>
    <n v="21.470399999999998"/>
    <n v="6.2E-2"/>
    <n v="61.557938530520936"/>
    <n v="646.57320210517639"/>
  </r>
  <r>
    <n v="1447183503.7"/>
    <d v="2013-05-26T00:00:00"/>
    <x v="1"/>
    <x v="1"/>
    <s v="DTP"/>
    <n v="5"/>
    <x v="0"/>
    <n v="5"/>
    <d v="2013-05-31T00:00:00"/>
    <x v="14"/>
    <n v="1680562"/>
    <x v="1"/>
    <x v="0"/>
    <n v="334"/>
    <n v="0.58163752679255087"/>
    <s v="PORT04PORT09"/>
    <n v="21.470399999999998"/>
    <n v="6.2E-2"/>
    <n v="33.514949904820142"/>
    <n v="194.26693394871199"/>
  </r>
  <r>
    <n v="1447312508.7"/>
    <d v="2013-05-26T00:00:00"/>
    <x v="1"/>
    <x v="1"/>
    <s v="DTP"/>
    <n v="5"/>
    <x v="0"/>
    <n v="5"/>
    <d v="2013-05-31T00:00:00"/>
    <x v="14"/>
    <n v="1680562"/>
    <x v="1"/>
    <x v="0"/>
    <n v="1284"/>
    <n v="11.594112095150034"/>
    <s v="PORT04PORT09"/>
    <n v="21.470399999999998"/>
    <n v="6.2E-2"/>
    <n v="944.45447567070391"/>
    <n v="14886.839930172644"/>
  </r>
  <r>
    <n v="1447241400.7"/>
    <d v="2013-05-26T00:00:00"/>
    <x v="1"/>
    <x v="1"/>
    <s v="DTP"/>
    <n v="5"/>
    <x v="0"/>
    <n v="5"/>
    <d v="2013-05-31T00:00:00"/>
    <x v="14"/>
    <n v="1680562"/>
    <x v="1"/>
    <x v="0"/>
    <n v="547"/>
    <n v="3.0847561688819218"/>
    <s v="PORT04PORT09"/>
    <n v="21.470399999999998"/>
    <n v="6.2E-2"/>
    <n v="126.0868207114615"/>
    <n v="1687.3616243784113"/>
  </r>
  <r>
    <n v="1447423169.7"/>
    <d v="2013-05-26T00:00:00"/>
    <x v="1"/>
    <x v="1"/>
    <s v="DTP"/>
    <n v="5"/>
    <x v="0"/>
    <n v="5"/>
    <d v="2013-05-31T00:00:00"/>
    <x v="14"/>
    <n v="1680562"/>
    <x v="1"/>
    <x v="0"/>
    <n v="843"/>
    <n v="6.2318306442059024"/>
    <s v="PORT04PORT09"/>
    <n v="21.470399999999998"/>
    <n v="6.2E-2"/>
    <n v="347.18326045006563"/>
    <n v="5253.4332330655761"/>
  </r>
  <r>
    <n v="1447241404.7"/>
    <d v="2013-05-26T00:00:00"/>
    <x v="1"/>
    <x v="1"/>
    <s v="DTP"/>
    <n v="5"/>
    <x v="0"/>
    <n v="5"/>
    <d v="2013-05-31T00:00:00"/>
    <x v="14"/>
    <n v="1680562"/>
    <x v="1"/>
    <x v="0"/>
    <n v="568"/>
    <n v="3.1886200129520201"/>
    <s v="PORT04PORT09"/>
    <n v="21.470399999999998"/>
    <n v="6.2E-2"/>
    <n v="133.76084237611835"/>
    <n v="1811.1361673567474"/>
  </r>
  <r>
    <n v="1447423200.7"/>
    <d v="2013-05-26T00:00:00"/>
    <x v="1"/>
    <x v="1"/>
    <s v="DTP"/>
    <n v="5"/>
    <x v="0"/>
    <n v="5"/>
    <d v="2013-05-31T00:00:00"/>
    <x v="14"/>
    <n v="1680562"/>
    <x v="1"/>
    <x v="0"/>
    <n v="421"/>
    <n v="1.4852529702024069"/>
    <s v="PORT04PORT09"/>
    <n v="21.470399999999998"/>
    <n v="6.2E-2"/>
    <n v="60.238473028223218"/>
    <n v="625.29150045521328"/>
  </r>
  <r>
    <n v="1447185825.7"/>
    <d v="2013-05-26T00:00:00"/>
    <x v="1"/>
    <x v="1"/>
    <s v="DTP"/>
    <n v="5"/>
    <x v="0"/>
    <n v="5"/>
    <d v="2013-05-31T00:00:00"/>
    <x v="14"/>
    <n v="1680562"/>
    <x v="1"/>
    <x v="0"/>
    <n v="346"/>
    <n v="0.82052436815377716"/>
    <s v="PORT04PORT09"/>
    <n v="21.470399999999998"/>
    <n v="6.2E-2"/>
    <n v="39.072288745634822"/>
    <n v="283.90143138120692"/>
  </r>
  <r>
    <n v="1447162899.7"/>
    <d v="2013-05-26T00:00:00"/>
    <x v="1"/>
    <x v="1"/>
    <s v="DTP"/>
    <n v="5"/>
    <x v="0"/>
    <n v="5"/>
    <d v="2013-05-31T00:00:00"/>
    <x v="14"/>
    <n v="1669701"/>
    <x v="1"/>
    <x v="0"/>
    <n v="835"/>
    <n v="6.11"/>
    <s v="PORT04PORT09"/>
    <n v="21.470399999999998"/>
    <n v="6.2E-2"/>
    <n v="337.7851"/>
    <n v="5101.8500000000004"/>
  </r>
  <r>
    <n v="1447146773.7"/>
    <d v="2013-05-26T00:00:00"/>
    <x v="1"/>
    <x v="1"/>
    <s v="DTP"/>
    <n v="5"/>
    <x v="0"/>
    <n v="5"/>
    <d v="2013-05-31T00:00:00"/>
    <x v="14"/>
    <n v="1669701"/>
    <x v="1"/>
    <x v="0"/>
    <n v="871"/>
    <n v="6.11"/>
    <s v="PORT04PORT09"/>
    <n v="21.470399999999998"/>
    <n v="6.2E-2"/>
    <n v="351.42261999999999"/>
    <n v="5321.81"/>
  </r>
  <r>
    <n v="1447281365.7"/>
    <d v="2013-05-26T00:00:00"/>
    <x v="1"/>
    <x v="1"/>
    <s v="DTP"/>
    <n v="5"/>
    <x v="0"/>
    <n v="5"/>
    <d v="2013-05-31T00:00:00"/>
    <x v="14"/>
    <n v="1669701"/>
    <x v="1"/>
    <x v="0"/>
    <n v="892"/>
    <n v="6.11"/>
    <s v="PORT04PORT09"/>
    <n v="21.470399999999998"/>
    <n v="6.2E-2"/>
    <n v="359.37783999999999"/>
    <n v="5450.12"/>
  </r>
  <r>
    <n v="1447230010.7"/>
    <d v="2013-05-26T00:00:00"/>
    <x v="1"/>
    <x v="1"/>
    <s v="DTP"/>
    <n v="5"/>
    <x v="0"/>
    <n v="5"/>
    <d v="2013-05-31T00:00:00"/>
    <x v="14"/>
    <n v="1669701"/>
    <x v="1"/>
    <x v="0"/>
    <n v="897"/>
    <n v="6.11"/>
    <s v="PORT04PORT09"/>
    <n v="21.470399999999998"/>
    <n v="6.2E-2"/>
    <n v="361.27193999999997"/>
    <n v="5480.67"/>
  </r>
  <r>
    <n v="1447164222.7"/>
    <d v="2013-05-26T00:00:00"/>
    <x v="1"/>
    <x v="1"/>
    <s v="DTP"/>
    <n v="5"/>
    <x v="0"/>
    <n v="5"/>
    <d v="2013-05-31T00:00:00"/>
    <x v="14"/>
    <n v="1669701"/>
    <x v="1"/>
    <x v="0"/>
    <n v="881"/>
    <n v="6.11"/>
    <s v="PORT04PORT09"/>
    <n v="21.470399999999998"/>
    <n v="6.2E-2"/>
    <n v="355.21081999999996"/>
    <n v="5382.91"/>
  </r>
  <r>
    <n v="1447204367.7"/>
    <d v="2013-05-26T00:00:00"/>
    <x v="1"/>
    <x v="1"/>
    <s v="DTP"/>
    <n v="5"/>
    <x v="0"/>
    <n v="5"/>
    <d v="2013-05-31T00:00:00"/>
    <x v="14"/>
    <n v="1669701"/>
    <x v="1"/>
    <x v="0"/>
    <n v="913"/>
    <n v="6.11"/>
    <s v="PORT04PORT09"/>
    <n v="21.470399999999998"/>
    <n v="6.2E-2"/>
    <n v="367.33305999999999"/>
    <n v="5578.43"/>
  </r>
  <r>
    <n v="1447224419.7"/>
    <d v="2013-05-26T00:00:00"/>
    <x v="1"/>
    <x v="1"/>
    <s v="DTP"/>
    <n v="5"/>
    <x v="0"/>
    <n v="5"/>
    <d v="2013-05-31T00:00:00"/>
    <x v="14"/>
    <n v="1669701"/>
    <x v="1"/>
    <x v="0"/>
    <n v="892"/>
    <n v="6.11"/>
    <s v="PORT04PORT09"/>
    <n v="21.470399999999998"/>
    <n v="6.2E-2"/>
    <n v="359.37783999999999"/>
    <n v="5450.12"/>
  </r>
  <r>
    <n v="1447174475.7"/>
    <d v="2013-05-26T00:00:00"/>
    <x v="1"/>
    <x v="1"/>
    <s v="DTP"/>
    <n v="5"/>
    <x v="0"/>
    <n v="5"/>
    <d v="2013-05-31T00:00:00"/>
    <x v="14"/>
    <n v="1669701"/>
    <x v="1"/>
    <x v="0"/>
    <n v="867"/>
    <n v="6.11"/>
    <s v="PORT04PORT09"/>
    <n v="21.470399999999998"/>
    <n v="6.2E-2"/>
    <n v="349.90733999999998"/>
    <n v="5297.37"/>
  </r>
  <r>
    <n v="1447204357.7"/>
    <d v="2013-05-26T00:00:00"/>
    <x v="1"/>
    <x v="1"/>
    <s v="DTP"/>
    <n v="5"/>
    <x v="0"/>
    <n v="5"/>
    <d v="2013-05-31T00:00:00"/>
    <x v="14"/>
    <n v="1669701"/>
    <x v="1"/>
    <x v="0"/>
    <n v="860"/>
    <n v="6.11"/>
    <s v="PORT04PORT09"/>
    <n v="21.470399999999998"/>
    <n v="6.2E-2"/>
    <n v="347.25559999999996"/>
    <n v="5254.6"/>
  </r>
  <r>
    <n v="1447164218.7"/>
    <d v="2013-05-26T00:00:00"/>
    <x v="1"/>
    <x v="1"/>
    <s v="DTP"/>
    <n v="5"/>
    <x v="0"/>
    <n v="5"/>
    <d v="2013-05-31T00:00:00"/>
    <x v="14"/>
    <n v="1669701"/>
    <x v="1"/>
    <x v="0"/>
    <n v="883"/>
    <n v="6.11"/>
    <s v="PORT04PORT09"/>
    <n v="21.470399999999998"/>
    <n v="6.2E-2"/>
    <n v="355.96845999999999"/>
    <n v="5395.13"/>
  </r>
  <r>
    <n v="1447162972.7"/>
    <d v="2013-05-26T00:00:00"/>
    <x v="1"/>
    <x v="1"/>
    <s v="DTP"/>
    <n v="5"/>
    <x v="0"/>
    <n v="5"/>
    <d v="2013-05-31T00:00:00"/>
    <x v="14"/>
    <n v="1669701"/>
    <x v="1"/>
    <x v="0"/>
    <n v="896"/>
    <n v="6.11"/>
    <s v="PORT04PORT09"/>
    <n v="21.470399999999998"/>
    <n v="6.2E-2"/>
    <n v="360.89311999999995"/>
    <n v="5474.56"/>
  </r>
  <r>
    <n v="1447281381.7"/>
    <d v="2013-05-26T00:00:00"/>
    <x v="1"/>
    <x v="1"/>
    <s v="DTP"/>
    <n v="5"/>
    <x v="0"/>
    <n v="5"/>
    <d v="2013-05-31T00:00:00"/>
    <x v="14"/>
    <n v="1669701"/>
    <x v="1"/>
    <x v="0"/>
    <n v="865"/>
    <n v="6.11"/>
    <s v="PORT04PORT09"/>
    <n v="21.470399999999998"/>
    <n v="6.2E-2"/>
    <n v="349.1497"/>
    <n v="5285.1500000000005"/>
  </r>
  <r>
    <n v="1447164179.7"/>
    <d v="2013-05-26T00:00:00"/>
    <x v="1"/>
    <x v="1"/>
    <s v="DTP"/>
    <n v="5"/>
    <x v="0"/>
    <n v="5"/>
    <d v="2013-05-31T00:00:00"/>
    <x v="14"/>
    <n v="1669701"/>
    <x v="1"/>
    <x v="0"/>
    <n v="913"/>
    <n v="6.11"/>
    <s v="PORT04PORT09"/>
    <n v="21.470399999999998"/>
    <n v="6.2E-2"/>
    <n v="367.33305999999999"/>
    <n v="5578.43"/>
  </r>
  <r>
    <n v="1447164180.7"/>
    <d v="2013-05-26T00:00:00"/>
    <x v="1"/>
    <x v="1"/>
    <s v="DTP"/>
    <n v="5"/>
    <x v="0"/>
    <n v="5"/>
    <d v="2013-05-31T00:00:00"/>
    <x v="14"/>
    <n v="1669701"/>
    <x v="1"/>
    <x v="0"/>
    <n v="907"/>
    <n v="6.11"/>
    <s v="PORT04PORT09"/>
    <n v="21.470399999999998"/>
    <n v="6.2E-2"/>
    <n v="365.06013999999999"/>
    <n v="5541.77"/>
  </r>
  <r>
    <n v="1447281351.7"/>
    <d v="2013-05-26T00:00:00"/>
    <x v="1"/>
    <x v="1"/>
    <s v="DTP"/>
    <n v="5"/>
    <x v="0"/>
    <n v="5"/>
    <d v="2013-05-31T00:00:00"/>
    <x v="14"/>
    <n v="1669701"/>
    <x v="1"/>
    <x v="0"/>
    <n v="931"/>
    <n v="6.11"/>
    <s v="PORT04PORT09"/>
    <n v="21.470399999999998"/>
    <n v="6.2E-2"/>
    <n v="374.15181999999999"/>
    <n v="5688.41"/>
  </r>
  <r>
    <n v="1447174473.7"/>
    <d v="2013-05-26T00:00:00"/>
    <x v="1"/>
    <x v="1"/>
    <s v="DTP"/>
    <n v="5"/>
    <x v="0"/>
    <n v="5"/>
    <d v="2013-05-31T00:00:00"/>
    <x v="14"/>
    <n v="1669701"/>
    <x v="1"/>
    <x v="0"/>
    <n v="929"/>
    <n v="6.11"/>
    <s v="PORT04PORT09"/>
    <n v="21.470399999999998"/>
    <n v="6.2E-2"/>
    <n v="373.39417999999995"/>
    <n v="5676.1900000000005"/>
  </r>
  <r>
    <n v="1447281380.7"/>
    <d v="2013-05-26T00:00:00"/>
    <x v="1"/>
    <x v="1"/>
    <s v="DTP"/>
    <n v="5"/>
    <x v="0"/>
    <n v="5"/>
    <d v="2013-05-31T00:00:00"/>
    <x v="14"/>
    <n v="1669701"/>
    <x v="1"/>
    <x v="0"/>
    <n v="5120"/>
    <n v="46.839999999999996"/>
    <s v="PORT04PORT09"/>
    <n v="21.470399999999998"/>
    <n v="6.2E-2"/>
    <n v="14890.359999999999"/>
    <n v="239820.79999999999"/>
  </r>
  <r>
    <n v="1447163970.7"/>
    <d v="2013-05-26T00:00:00"/>
    <x v="1"/>
    <x v="1"/>
    <s v="DTP"/>
    <n v="5"/>
    <x v="0"/>
    <n v="5"/>
    <d v="2013-05-31T00:00:00"/>
    <x v="14"/>
    <n v="1692956"/>
    <x v="1"/>
    <x v="0"/>
    <n v="740"/>
    <n v="3.88"/>
    <s v="PORT04PORT09"/>
    <n v="21.470399999999998"/>
    <n v="6.2E-2"/>
    <n v="199.48480000000001"/>
    <n v="2871.2"/>
  </r>
  <r>
    <n v="1447418978.7"/>
    <d v="2013-05-26T00:00:00"/>
    <x v="1"/>
    <x v="1"/>
    <s v="DTP"/>
    <n v="5"/>
    <x v="0"/>
    <n v="5"/>
    <d v="2013-05-31T00:00:00"/>
    <x v="14"/>
    <n v="1692956"/>
    <x v="1"/>
    <x v="0"/>
    <n v="677"/>
    <n v="3.78"/>
    <s v="PORT04PORT09"/>
    <n v="21.470399999999998"/>
    <n v="6.2E-2"/>
    <n v="180.13211999999999"/>
    <n v="2559.06"/>
  </r>
  <r>
    <n v="1447308627.7"/>
    <d v="2013-05-26T00:00:00"/>
    <x v="1"/>
    <x v="1"/>
    <s v="DTP"/>
    <n v="5"/>
    <x v="0"/>
    <n v="5"/>
    <d v="2013-05-31T00:00:00"/>
    <x v="14"/>
    <n v="1692955"/>
    <x v="1"/>
    <x v="0"/>
    <n v="717"/>
    <n v="9.4"/>
    <s v="PORT04PORT09"/>
    <n v="21.470399999999998"/>
    <n v="6.2E-2"/>
    <n v="439.33799999999997"/>
    <n v="6739.8"/>
  </r>
  <r>
    <n v="1447163925.7"/>
    <d v="2013-05-26T00:00:00"/>
    <x v="1"/>
    <x v="1"/>
    <s v="DTP"/>
    <n v="5"/>
    <x v="0"/>
    <n v="5"/>
    <d v="2013-05-31T00:00:00"/>
    <x v="14"/>
    <n v="1692955"/>
    <x v="1"/>
    <x v="0"/>
    <n v="656"/>
    <n v="3.96"/>
    <s v="PORT04PORT09"/>
    <n v="21.470399999999998"/>
    <n v="6.2E-2"/>
    <n v="182.53152"/>
    <n v="2597.7599999999998"/>
  </r>
  <r>
    <n v="1447226236.7"/>
    <d v="2013-05-26T00:00:00"/>
    <x v="1"/>
    <x v="1"/>
    <s v="DTP"/>
    <n v="5"/>
    <x v="0"/>
    <n v="5"/>
    <d v="2013-05-31T00:00:00"/>
    <x v="14"/>
    <n v="1692955"/>
    <x v="1"/>
    <x v="0"/>
    <n v="746"/>
    <n v="3.94"/>
    <s v="PORT04PORT09"/>
    <n v="21.470399999999998"/>
    <n v="6.2E-2"/>
    <n v="203.70328000000001"/>
    <n v="2939.24"/>
  </r>
  <r>
    <n v="1447174460.7"/>
    <d v="2013-05-26T00:00:00"/>
    <x v="1"/>
    <x v="1"/>
    <s v="DTP"/>
    <n v="5"/>
    <x v="0"/>
    <n v="5"/>
    <d v="2013-05-31T00:00:00"/>
    <x v="14"/>
    <n v="1692940"/>
    <x v="1"/>
    <x v="0"/>
    <n v="734"/>
    <n v="14.599754170324843"/>
    <s v="PORT04PORT09"/>
    <n v="21.470399999999998"/>
    <n v="6.2E-2"/>
    <n v="685.87601278314298"/>
    <n v="10716.219561018435"/>
  </r>
  <r>
    <n v="1447233548.7"/>
    <d v="2013-05-26T00:00:00"/>
    <x v="1"/>
    <x v="1"/>
    <s v="DTP"/>
    <n v="5"/>
    <x v="0"/>
    <n v="5"/>
    <d v="2013-05-31T00:00:00"/>
    <x v="14"/>
    <n v="1692940"/>
    <x v="1"/>
    <x v="0"/>
    <n v="351"/>
    <n v="3.6400000000000006"/>
    <s v="PORT04PORT09"/>
    <n v="21.470399999999998"/>
    <n v="6.2E-2"/>
    <n v="100.68408000000001"/>
    <n v="1277.6400000000001"/>
  </r>
  <r>
    <n v="1447224290.7"/>
    <d v="2013-05-26T00:00:00"/>
    <x v="1"/>
    <x v="1"/>
    <s v="DTP"/>
    <n v="5"/>
    <x v="0"/>
    <n v="5"/>
    <d v="2013-05-31T00:00:00"/>
    <x v="14"/>
    <n v="1692940"/>
    <x v="1"/>
    <x v="0"/>
    <n v="865"/>
    <n v="19.2"/>
    <s v="PORT04PORT09"/>
    <n v="21.470399999999998"/>
    <n v="6.2E-2"/>
    <n v="1051.1663999999998"/>
    <n v="16608"/>
  </r>
  <r>
    <n v="1447199665.7"/>
    <d v="2013-05-26T00:00:00"/>
    <x v="1"/>
    <x v="1"/>
    <s v="DTP"/>
    <n v="5"/>
    <x v="0"/>
    <n v="5"/>
    <d v="2013-05-31T00:00:00"/>
    <x v="14"/>
    <n v="1692940"/>
    <x v="1"/>
    <x v="0"/>
    <n v="786"/>
    <n v="17.16"/>
    <s v="PORT04PORT09"/>
    <n v="21.470399999999998"/>
    <n v="6.2E-2"/>
    <n v="857.71152000000006"/>
    <n v="13487.76"/>
  </r>
  <r>
    <n v="1447233542.7"/>
    <d v="2013-05-26T00:00:00"/>
    <x v="1"/>
    <x v="1"/>
    <s v="DTP"/>
    <n v="5"/>
    <x v="0"/>
    <n v="5"/>
    <d v="2013-05-31T00:00:00"/>
    <x v="14"/>
    <n v="1692940"/>
    <x v="1"/>
    <x v="0"/>
    <n v="703"/>
    <n v="13.500000000000002"/>
    <s v="PORT04PORT09"/>
    <n v="21.470399999999998"/>
    <n v="6.2E-2"/>
    <n v="609.8814000000001"/>
    <n v="9490.5000000000018"/>
  </r>
  <r>
    <n v="1447321262.7"/>
    <d v="2013-05-26T00:00:00"/>
    <x v="1"/>
    <x v="1"/>
    <s v="DTP"/>
    <n v="5"/>
    <x v="0"/>
    <n v="5"/>
    <d v="2013-05-31T00:00:00"/>
    <x v="14"/>
    <n v="1692940"/>
    <x v="1"/>
    <x v="0"/>
    <n v="1514"/>
    <n v="42.859999999999992"/>
    <s v="PORT04PORT09"/>
    <n v="21.470399999999998"/>
    <n v="6.2E-2"/>
    <n v="4044.6528799999992"/>
    <n v="64890.039999999986"/>
  </r>
  <r>
    <n v="1447233549.7"/>
    <d v="2013-05-26T00:00:00"/>
    <x v="1"/>
    <x v="1"/>
    <s v="DTP"/>
    <n v="5"/>
    <x v="0"/>
    <n v="5"/>
    <d v="2013-05-31T00:00:00"/>
    <x v="14"/>
    <n v="1692940"/>
    <x v="1"/>
    <x v="0"/>
    <n v="931"/>
    <n v="23.72"/>
    <s v="PORT04PORT09"/>
    <n v="21.470399999999998"/>
    <n v="6.2E-2"/>
    <n v="1390.6362399999998"/>
    <n v="22083.32"/>
  </r>
  <r>
    <n v="1447418971.7"/>
    <d v="2013-05-26T00:00:00"/>
    <x v="1"/>
    <x v="1"/>
    <s v="DTP"/>
    <n v="5"/>
    <x v="0"/>
    <n v="5"/>
    <d v="2013-05-31T00:00:00"/>
    <x v="14"/>
    <n v="1692940"/>
    <x v="1"/>
    <x v="0"/>
    <n v="693"/>
    <n v="14.439999999999998"/>
    <s v="PORT04PORT09"/>
    <n v="21.470399999999998"/>
    <n v="6.2E-2"/>
    <n v="641.89943999999991"/>
    <n v="10006.919999999998"/>
  </r>
  <r>
    <n v="1447419092.7"/>
    <d v="2013-05-26T00:00:00"/>
    <x v="1"/>
    <x v="1"/>
    <s v="DTP"/>
    <n v="5"/>
    <x v="0"/>
    <n v="5"/>
    <d v="2013-05-31T00:00:00"/>
    <x v="14"/>
    <n v="1692940"/>
    <x v="1"/>
    <x v="0"/>
    <n v="543"/>
    <n v="7.2"/>
    <s v="PORT04PORT09"/>
    <n v="21.470399999999998"/>
    <n v="6.2E-2"/>
    <n v="263.86560000000003"/>
    <n v="3909.6"/>
  </r>
  <r>
    <n v="1447418955.7"/>
    <d v="2013-05-26T00:00:00"/>
    <x v="1"/>
    <x v="1"/>
    <s v="DTP"/>
    <n v="5"/>
    <x v="0"/>
    <n v="5"/>
    <d v="2013-05-31T00:00:00"/>
    <x v="14"/>
    <n v="1692940"/>
    <x v="1"/>
    <x v="0"/>
    <n v="1018"/>
    <n v="23.16"/>
    <s v="PORT04PORT09"/>
    <n v="21.470399999999998"/>
    <n v="6.2E-2"/>
    <n v="1483.23696"/>
    <n v="23576.880000000001"/>
  </r>
  <r>
    <n v="1447418973.7"/>
    <d v="2013-05-26T00:00:00"/>
    <x v="1"/>
    <x v="1"/>
    <s v="DTP"/>
    <n v="5"/>
    <x v="0"/>
    <n v="5"/>
    <d v="2013-05-31T00:00:00"/>
    <x v="14"/>
    <n v="1692940"/>
    <x v="1"/>
    <x v="0"/>
    <n v="461"/>
    <n v="7.16"/>
    <s v="PORT04PORT09"/>
    <n v="21.470399999999998"/>
    <n v="6.2E-2"/>
    <n v="226.11752000000001"/>
    <n v="3300.76"/>
  </r>
  <r>
    <n v="1447300060.7"/>
    <d v="2013-05-26T00:00:00"/>
    <x v="1"/>
    <x v="1"/>
    <s v="DTP"/>
    <n v="3"/>
    <x v="0"/>
    <n v="3"/>
    <d v="2013-05-29T00:00:00"/>
    <x v="14"/>
    <n v="1652644"/>
    <x v="1"/>
    <x v="0"/>
    <n v="328"/>
    <n v="0.65425210084033614"/>
    <s v="PORT04PORT09"/>
    <n v="21.470399999999998"/>
    <n v="6.2E-2"/>
    <n v="34.775270722689072"/>
    <n v="214.59468907563024"/>
  </r>
  <r>
    <n v="1447300058.7"/>
    <d v="2013-05-26T00:00:00"/>
    <x v="1"/>
    <x v="1"/>
    <s v="DTP"/>
    <n v="3"/>
    <x v="0"/>
    <n v="3"/>
    <d v="2013-05-29T00:00:00"/>
    <x v="14"/>
    <n v="1652644"/>
    <x v="1"/>
    <x v="0"/>
    <n v="268"/>
    <n v="0.27260504201680669"/>
    <s v="PORT04PORT09"/>
    <n v="21.470399999999998"/>
    <n v="6.2E-2"/>
    <n v="26.000005378151258"/>
    <n v="73.058151260504189"/>
  </r>
  <r>
    <n v="1447418186.7"/>
    <d v="2013-05-26T00:00:00"/>
    <x v="1"/>
    <x v="1"/>
    <s v="DTP"/>
    <n v="3"/>
    <x v="0"/>
    <n v="3"/>
    <d v="2013-05-29T00:00:00"/>
    <x v="14"/>
    <n v="1652644"/>
    <x v="1"/>
    <x v="0"/>
    <n v="329"/>
    <n v="0.65425210084033614"/>
    <s v="PORT04PORT09"/>
    <n v="21.470399999999998"/>
    <n v="6.2E-2"/>
    <n v="34.815834352941174"/>
    <n v="215.24894117647059"/>
  </r>
  <r>
    <n v="1447300059.7"/>
    <d v="2013-05-26T00:00:00"/>
    <x v="1"/>
    <x v="1"/>
    <s v="DTP"/>
    <n v="3"/>
    <x v="0"/>
    <n v="3"/>
    <d v="2013-05-29T00:00:00"/>
    <x v="14"/>
    <n v="1652644"/>
    <x v="1"/>
    <x v="0"/>
    <n v="270"/>
    <n v="0.65425210084033614"/>
    <s v="PORT04PORT09"/>
    <n v="21.470399999999998"/>
    <n v="6.2E-2"/>
    <n v="32.422580168067228"/>
    <n v="176.64806722689076"/>
  </r>
  <r>
    <n v="1447406487.7"/>
    <d v="2013-05-26T00:00:00"/>
    <x v="1"/>
    <x v="1"/>
    <s v="DTP"/>
    <n v="5"/>
    <x v="0"/>
    <n v="5"/>
    <d v="2013-05-31T00:00:00"/>
    <x v="14"/>
    <n v="1668094"/>
    <x v="1"/>
    <x v="0"/>
    <n v="356"/>
    <n v="7.3800000000000008"/>
    <s v="PORT04PORT09"/>
    <n v="21.470399999999998"/>
    <n v="6.2E-2"/>
    <n v="184.36176"/>
    <n v="2627.28"/>
  </r>
  <r>
    <n v="1447418378.7"/>
    <d v="2013-05-26T00:00:00"/>
    <x v="1"/>
    <x v="1"/>
    <s v="DTP"/>
    <n v="5"/>
    <x v="0"/>
    <n v="5"/>
    <d v="2013-05-31T00:00:00"/>
    <x v="14"/>
    <n v="1668094"/>
    <x v="1"/>
    <x v="0"/>
    <n v="290"/>
    <n v="6.6199999999999992"/>
    <s v="PORT04PORT09"/>
    <n v="21.470399999999998"/>
    <n v="6.2E-2"/>
    <n v="140.49799999999999"/>
    <n v="1919.7999999999997"/>
  </r>
  <r>
    <n v="1447146425.7"/>
    <d v="2013-05-26T00:00:00"/>
    <x v="1"/>
    <x v="1"/>
    <s v="DTP"/>
    <n v="5"/>
    <x v="0"/>
    <n v="5"/>
    <d v="2013-05-31T00:00:00"/>
    <x v="14"/>
    <n v="1668094"/>
    <x v="1"/>
    <x v="0"/>
    <n v="299"/>
    <n v="6.52"/>
    <s v="PORT04PORT09"/>
    <n v="21.470399999999998"/>
    <n v="6.2E-2"/>
    <n v="142.33815999999999"/>
    <n v="1949.4799999999998"/>
  </r>
  <r>
    <n v="1447146560.7"/>
    <d v="2013-05-26T00:00:00"/>
    <x v="1"/>
    <x v="1"/>
    <s v="DTP"/>
    <n v="5"/>
    <x v="0"/>
    <n v="5"/>
    <d v="2013-05-31T00:00:00"/>
    <x v="14"/>
    <n v="1668094"/>
    <x v="1"/>
    <x v="0"/>
    <n v="290"/>
    <n v="6.52"/>
    <s v="PORT04PORT09"/>
    <n v="21.470399999999998"/>
    <n v="6.2E-2"/>
    <n v="138.69999999999999"/>
    <n v="1890.8"/>
  </r>
  <r>
    <n v="1447146620.7"/>
    <d v="2013-05-26T00:00:00"/>
    <x v="1"/>
    <x v="1"/>
    <s v="DTP"/>
    <n v="5"/>
    <x v="0"/>
    <n v="5"/>
    <d v="2013-05-31T00:00:00"/>
    <x v="14"/>
    <n v="1668094"/>
    <x v="1"/>
    <x v="0"/>
    <n v="301"/>
    <n v="6.52"/>
    <s v="PORT04PORT09"/>
    <n v="21.470399999999998"/>
    <n v="6.2E-2"/>
    <n v="143.14663999999999"/>
    <n v="1962.52"/>
  </r>
  <r>
    <n v="1447146566.7"/>
    <d v="2013-05-26T00:00:00"/>
    <x v="1"/>
    <x v="1"/>
    <s v="DTP"/>
    <n v="5"/>
    <x v="0"/>
    <n v="5"/>
    <d v="2013-05-31T00:00:00"/>
    <x v="14"/>
    <n v="1668094"/>
    <x v="1"/>
    <x v="0"/>
    <n v="309"/>
    <n v="6.52"/>
    <s v="PORT04PORT09"/>
    <n v="21.470399999999998"/>
    <n v="6.2E-2"/>
    <n v="146.38056"/>
    <n v="2014.6799999999998"/>
  </r>
  <r>
    <n v="1447224348.7"/>
    <d v="2013-05-26T00:00:00"/>
    <x v="1"/>
    <x v="1"/>
    <s v="DTP"/>
    <n v="5"/>
    <x v="0"/>
    <n v="5"/>
    <d v="2013-05-31T00:00:00"/>
    <x v="14"/>
    <n v="1668094"/>
    <x v="1"/>
    <x v="0"/>
    <n v="369"/>
    <n v="6.4800000000000013"/>
    <s v="PORT04PORT09"/>
    <n v="21.470399999999998"/>
    <n v="6.2E-2"/>
    <n v="169.71984000000003"/>
    <n v="2391.1200000000003"/>
  </r>
  <r>
    <n v="1447224339.7"/>
    <d v="2013-05-26T00:00:00"/>
    <x v="1"/>
    <x v="1"/>
    <s v="DTP"/>
    <n v="5"/>
    <x v="0"/>
    <n v="5"/>
    <d v="2013-05-31T00:00:00"/>
    <x v="14"/>
    <n v="1668094"/>
    <x v="1"/>
    <x v="0"/>
    <n v="318"/>
    <n v="6.4800000000000013"/>
    <s v="PORT04PORT09"/>
    <n v="21.470399999999998"/>
    <n v="6.2E-2"/>
    <n v="149.23008000000002"/>
    <n v="2060.6400000000003"/>
  </r>
  <r>
    <n v="1447423176.7"/>
    <d v="2013-05-26T00:00:00"/>
    <x v="1"/>
    <x v="1"/>
    <s v="DTP"/>
    <n v="5"/>
    <x v="0"/>
    <n v="5"/>
    <d v="2013-05-31T00:00:00"/>
    <x v="14"/>
    <n v="1668097"/>
    <x v="1"/>
    <x v="0"/>
    <n v="359"/>
    <n v="7.22"/>
    <s v="PORT04PORT09"/>
    <n v="21.470399999999998"/>
    <n v="6.2E-2"/>
    <n v="182.17316"/>
    <n v="2591.98"/>
  </r>
  <r>
    <n v="1447146577.7"/>
    <d v="2013-05-26T00:00:00"/>
    <x v="1"/>
    <x v="1"/>
    <s v="DTP"/>
    <n v="5"/>
    <x v="0"/>
    <n v="5"/>
    <d v="2013-05-31T00:00:00"/>
    <x v="14"/>
    <n v="1668094"/>
    <x v="1"/>
    <x v="0"/>
    <n v="343"/>
    <n v="11.8"/>
    <s v="PORT04PORT09"/>
    <n v="21.470399999999998"/>
    <n v="6.2E-2"/>
    <n v="272.4092"/>
    <n v="4047.4"/>
  </r>
  <r>
    <n v="1447146621.7"/>
    <d v="2013-05-26T00:00:00"/>
    <x v="1"/>
    <x v="1"/>
    <s v="DTP"/>
    <n v="5"/>
    <x v="0"/>
    <n v="5"/>
    <d v="2013-05-31T00:00:00"/>
    <x v="14"/>
    <n v="1668094"/>
    <x v="1"/>
    <x v="0"/>
    <n v="417"/>
    <n v="12.76"/>
    <s v="PORT04PORT09"/>
    <n v="21.470399999999998"/>
    <n v="6.2E-2"/>
    <n v="351.36743999999993"/>
    <n v="5320.92"/>
  </r>
  <r>
    <n v="1447224388.7"/>
    <d v="2013-05-26T00:00:00"/>
    <x v="1"/>
    <x v="1"/>
    <s v="DTP"/>
    <n v="5"/>
    <x v="0"/>
    <n v="5"/>
    <d v="2013-05-31T00:00:00"/>
    <x v="14"/>
    <n v="1668094"/>
    <x v="1"/>
    <x v="0"/>
    <n v="354"/>
    <n v="10.72"/>
    <s v="PORT04PORT09"/>
    <n v="21.470399999999998"/>
    <n v="6.2E-2"/>
    <n v="256.75295999999997"/>
    <n v="3794.88"/>
  </r>
  <r>
    <n v="1447281349.7"/>
    <d v="2013-05-26T00:00:00"/>
    <x v="1"/>
    <x v="1"/>
    <s v="DTP"/>
    <n v="5"/>
    <x v="0"/>
    <n v="5"/>
    <d v="2013-05-31T00:00:00"/>
    <x v="14"/>
    <n v="1668097"/>
    <x v="1"/>
    <x v="0"/>
    <n v="553"/>
    <n v="27.92"/>
    <s v="PORT04PORT09"/>
    <n v="21.470399999999998"/>
    <n v="6.2E-2"/>
    <n v="978.73552000000007"/>
    <n v="15439.76"/>
  </r>
  <r>
    <n v="1447418970.7"/>
    <d v="2013-05-26T00:00:00"/>
    <x v="1"/>
    <x v="1"/>
    <s v="DTP"/>
    <n v="5"/>
    <x v="0"/>
    <n v="5"/>
    <d v="2013-05-31T00:00:00"/>
    <x v="14"/>
    <n v="1668094"/>
    <x v="1"/>
    <x v="0"/>
    <n v="404"/>
    <n v="17.260000000000002"/>
    <s v="PORT04PORT09"/>
    <n v="21.470399999999998"/>
    <n v="6.2E-2"/>
    <n v="453.79888000000005"/>
    <n v="6973.0400000000009"/>
  </r>
  <r>
    <n v="1447183389.7"/>
    <d v="2013-05-26T00:00:00"/>
    <x v="1"/>
    <x v="1"/>
    <s v="DTP"/>
    <n v="5"/>
    <x v="0"/>
    <n v="5"/>
    <d v="2013-05-31T00:00:00"/>
    <x v="14"/>
    <n v="1668094"/>
    <x v="1"/>
    <x v="0"/>
    <n v="437"/>
    <n v="17.100000000000001"/>
    <s v="PORT04PORT09"/>
    <n v="21.470399999999998"/>
    <n v="6.2E-2"/>
    <n v="484.77780000000001"/>
    <n v="7472.7000000000007"/>
  </r>
  <r>
    <n v="1447146707.7"/>
    <d v="2013-05-26T00:00:00"/>
    <x v="1"/>
    <x v="1"/>
    <s v="DTP"/>
    <n v="5"/>
    <x v="0"/>
    <n v="5"/>
    <d v="2013-05-31T00:00:00"/>
    <x v="14"/>
    <n v="1668094"/>
    <x v="1"/>
    <x v="0"/>
    <n v="790"/>
    <n v="62.98"/>
    <s v="PORT04PORT09"/>
    <n v="21.470399999999998"/>
    <n v="6.2E-2"/>
    <n v="3106.2307999999998"/>
    <n v="49754.2"/>
  </r>
  <r>
    <n v="1447288019.7"/>
    <d v="2013-05-26T00:00:00"/>
    <x v="1"/>
    <x v="1"/>
    <s v="DTP"/>
    <n v="5"/>
    <x v="0"/>
    <n v="5"/>
    <d v="2013-05-31T00:00:00"/>
    <x v="14"/>
    <n v="1687346"/>
    <x v="1"/>
    <x v="0"/>
    <n v="596"/>
    <n v="6.3031559175287954"/>
    <s v="PORT04PORT09"/>
    <n v="21.470399999999998"/>
    <n v="6.2E-2"/>
    <n v="254.38461746452401"/>
    <n v="3756.680926847162"/>
  </r>
  <r>
    <n v="1447173853.7"/>
    <d v="2013-05-26T00:00:00"/>
    <x v="1"/>
    <x v="1"/>
    <s v="DTP"/>
    <n v="5"/>
    <x v="0"/>
    <n v="5"/>
    <d v="2013-05-31T00:00:00"/>
    <x v="14"/>
    <n v="1687346"/>
    <x v="1"/>
    <x v="0"/>
    <n v="302"/>
    <n v="0.45917029862792552"/>
    <s v="PORT04PORT09"/>
    <n v="21.470399999999998"/>
    <n v="6.2E-2"/>
    <n v="30.067904671509275"/>
    <n v="138.6694301856335"/>
  </r>
  <r>
    <n v="1447281364.7"/>
    <d v="2013-05-26T00:00:00"/>
    <x v="1"/>
    <x v="1"/>
    <s v="DTP"/>
    <n v="5"/>
    <x v="0"/>
    <n v="5"/>
    <d v="2013-05-31T00:00:00"/>
    <x v="14"/>
    <n v="1687346"/>
    <x v="1"/>
    <x v="0"/>
    <n v="487"/>
    <n v="5.2178443025900627"/>
    <s v="PORT04PORT09"/>
    <n v="21.470399999999998"/>
    <n v="6.2E-2"/>
    <n v="179.01799087240437"/>
    <n v="2541.0901753613607"/>
  </r>
  <r>
    <n v="1447230017.7"/>
    <d v="2013-05-26T00:00:00"/>
    <x v="1"/>
    <x v="1"/>
    <s v="DTP"/>
    <n v="5"/>
    <x v="0"/>
    <n v="5"/>
    <d v="2013-05-31T00:00:00"/>
    <x v="14"/>
    <n v="1687346"/>
    <x v="1"/>
    <x v="0"/>
    <n v="336"/>
    <n v="0.667884070731528"/>
    <s v="PORT04PORT09"/>
    <n v="21.470399999999998"/>
    <n v="6.2E-2"/>
    <n v="35.38376096147919"/>
    <n v="224.40904776579342"/>
  </r>
  <r>
    <n v="1447163935.7"/>
    <d v="2013-05-26T00:00:00"/>
    <x v="1"/>
    <x v="1"/>
    <s v="DTP"/>
    <n v="5"/>
    <x v="0"/>
    <n v="5"/>
    <d v="2013-05-31T00:00:00"/>
    <x v="14"/>
    <n v="1687346"/>
    <x v="1"/>
    <x v="0"/>
    <n v="346"/>
    <n v="0.87659784283513054"/>
    <s v="PORT04PORT09"/>
    <n v="21.470399999999998"/>
    <n v="6.2E-2"/>
    <n v="40.27517692449922"/>
    <n v="303.30285362095515"/>
  </r>
  <r>
    <n v="1447230016.7"/>
    <d v="2013-05-26T00:00:00"/>
    <x v="1"/>
    <x v="1"/>
    <s v="DTP"/>
    <n v="5"/>
    <x v="0"/>
    <n v="5"/>
    <d v="2013-05-31T00:00:00"/>
    <x v="14"/>
    <n v="1687346"/>
    <x v="1"/>
    <x v="0"/>
    <n v="346"/>
    <n v="1.4609964047252175"/>
    <s v="PORT04PORT09"/>
    <n v="21.470399999999998"/>
    <n v="6.2E-2"/>
    <n v="52.811694874165369"/>
    <n v="505.50475603492526"/>
  </r>
  <r>
    <n v="1447173857.7"/>
    <d v="2013-05-26T00:00:00"/>
    <x v="1"/>
    <x v="1"/>
    <s v="DTP"/>
    <n v="5"/>
    <x v="0"/>
    <n v="5"/>
    <d v="2013-05-31T00:00:00"/>
    <x v="14"/>
    <n v="1687346"/>
    <x v="1"/>
    <x v="0"/>
    <n v="321"/>
    <n v="1.3775108958837765"/>
    <s v="PORT04PORT09"/>
    <n v="21.470399999999998"/>
    <n v="6.2E-2"/>
    <n v="48.885621849878916"/>
    <n v="442.18099757869226"/>
  </r>
  <r>
    <n v="1447423167.7"/>
    <d v="2013-05-26T00:00:00"/>
    <x v="1"/>
    <x v="1"/>
    <s v="DTP"/>
    <n v="5"/>
    <x v="0"/>
    <n v="5"/>
    <d v="2013-05-31T00:00:00"/>
    <x v="14"/>
    <n v="1687346"/>
    <x v="1"/>
    <x v="0"/>
    <n v="694"/>
    <n v="9.475605253503554"/>
    <s v="PORT04PORT09"/>
    <n v="21.470399999999998"/>
    <n v="6.2E-2"/>
    <n v="429.18674284775085"/>
    <n v="6576.0700459314667"/>
  </r>
  <r>
    <n v="1447173852.7"/>
    <d v="2013-05-26T00:00:00"/>
    <x v="1"/>
    <x v="1"/>
    <s v="DTP"/>
    <n v="5"/>
    <x v="0"/>
    <n v="5"/>
    <d v="2013-05-31T00:00:00"/>
    <x v="14"/>
    <n v="1687346"/>
    <x v="1"/>
    <x v="0"/>
    <n v="402"/>
    <n v="1.9201667033531431"/>
    <s v="PORT04PORT09"/>
    <n v="21.470399999999998"/>
    <n v="6.2E-2"/>
    <n v="69.328634914373737"/>
    <n v="771.90701474796356"/>
  </r>
  <r>
    <n v="1447173851.7"/>
    <d v="2013-05-26T00:00:00"/>
    <x v="1"/>
    <x v="1"/>
    <s v="DTP"/>
    <n v="5"/>
    <x v="0"/>
    <n v="5"/>
    <d v="2013-05-31T00:00:00"/>
    <x v="14"/>
    <n v="1687346"/>
    <x v="1"/>
    <x v="0"/>
    <n v="337"/>
    <n v="1.586224667987379"/>
    <s v="PORT04PORT09"/>
    <n v="21.470399999999998"/>
    <n v="6.2E-2"/>
    <n v="54.612978212928297"/>
    <n v="534.55771311174669"/>
  </r>
  <r>
    <n v="1447164215.7"/>
    <d v="2013-05-26T00:00:00"/>
    <x v="1"/>
    <x v="1"/>
    <s v="DTP"/>
    <n v="5"/>
    <x v="0"/>
    <n v="5"/>
    <d v="2013-05-31T00:00:00"/>
    <x v="14"/>
    <n v="1687346"/>
    <x v="1"/>
    <x v="0"/>
    <n v="485"/>
    <n v="4.7586740039621374"/>
    <s v="PORT04PORT09"/>
    <n v="21.470399999999998"/>
    <n v="6.2E-2"/>
    <n v="164.56372729914148"/>
    <n v="2307.9568919216367"/>
  </r>
  <r>
    <n v="1447173860.7"/>
    <d v="2013-05-26T00:00:00"/>
    <x v="1"/>
    <x v="1"/>
    <s v="DTP"/>
    <n v="5"/>
    <x v="0"/>
    <n v="5"/>
    <d v="2013-05-31T00:00:00"/>
    <x v="14"/>
    <n v="1687346"/>
    <x v="1"/>
    <x v="0"/>
    <n v="332"/>
    <n v="1.419253650304497"/>
    <s v="PORT04PORT09"/>
    <n v="21.470399999999998"/>
    <n v="6.2E-2"/>
    <n v="50.684317137867765"/>
    <n v="471.192211901093"/>
  </r>
  <r>
    <n v="1447281382.7"/>
    <d v="2013-05-26T00:00:00"/>
    <x v="1"/>
    <x v="1"/>
    <s v="DTP"/>
    <n v="5"/>
    <x v="0"/>
    <n v="5"/>
    <d v="2013-05-31T00:00:00"/>
    <x v="14"/>
    <n v="1687346"/>
    <x v="1"/>
    <x v="0"/>
    <n v="317"/>
    <n v="0.83485508841441003"/>
    <s v="PORT04PORT09"/>
    <n v="21.470399999999998"/>
    <n v="6.2E-2"/>
    <n v="37.878641907696817"/>
    <n v="264.64906302736796"/>
  </r>
  <r>
    <n v="1447164214.7"/>
    <d v="2013-05-26T00:00:00"/>
    <x v="1"/>
    <x v="1"/>
    <s v="DTP"/>
    <n v="5"/>
    <x v="0"/>
    <n v="5"/>
    <d v="2013-05-31T00:00:00"/>
    <x v="14"/>
    <n v="1687346"/>
    <x v="1"/>
    <x v="0"/>
    <n v="320"/>
    <n v="1.085311614938733"/>
    <s v="PORT04PORT09"/>
    <n v="21.470399999999998"/>
    <n v="6.2E-2"/>
    <n v="43.002982440384457"/>
    <n v="347.29971678039453"/>
  </r>
  <r>
    <n v="1447174471.7"/>
    <d v="2013-05-26T00:00:00"/>
    <x v="1"/>
    <x v="1"/>
    <s v="DTP"/>
    <n v="5"/>
    <x v="0"/>
    <n v="5"/>
    <d v="2013-05-31T00:00:00"/>
    <x v="14"/>
    <n v="1687346"/>
    <x v="1"/>
    <x v="0"/>
    <n v="621"/>
    <n v="7.2841106464157273"/>
    <s v="PORT04PORT09"/>
    <n v="21.470399999999998"/>
    <n v="6.2E-2"/>
    <n v="301.9232281082983"/>
    <n v="4523.4327114241669"/>
  </r>
  <r>
    <n v="1447173862.7"/>
    <d v="2013-05-26T00:00:00"/>
    <x v="1"/>
    <x v="1"/>
    <s v="DTP"/>
    <n v="5"/>
    <x v="0"/>
    <n v="5"/>
    <d v="2013-05-31T00:00:00"/>
    <x v="14"/>
    <n v="1687346"/>
    <x v="1"/>
    <x v="0"/>
    <n v="331"/>
    <n v="1.586224667987379"/>
    <s v="PORT04PORT09"/>
    <n v="21.470399999999998"/>
    <n v="6.2E-2"/>
    <n v="54.022902636436989"/>
    <n v="525.04036510382241"/>
  </r>
  <r>
    <n v="1447229948.7"/>
    <d v="2013-05-26T00:00:00"/>
    <x v="1"/>
    <x v="1"/>
    <s v="DTP"/>
    <n v="5"/>
    <x v="0"/>
    <n v="5"/>
    <d v="2013-05-31T00:00:00"/>
    <x v="14"/>
    <n v="1687346"/>
    <x v="1"/>
    <x v="0"/>
    <n v="610"/>
    <n v="7.2006251375742867"/>
    <s v="PORT04PORT09"/>
    <n v="21.470399999999998"/>
    <n v="6.2E-2"/>
    <n v="293.79804270305954"/>
    <n v="4392.3813339203152"/>
  </r>
  <r>
    <n v="1447173850.7"/>
    <d v="2013-05-26T00:00:00"/>
    <x v="1"/>
    <x v="1"/>
    <s v="DTP"/>
    <n v="5"/>
    <x v="0"/>
    <n v="5"/>
    <d v="2013-05-31T00:00:00"/>
    <x v="14"/>
    <n v="1687346"/>
    <x v="1"/>
    <x v="0"/>
    <n v="408"/>
    <n v="3.0054783182918761"/>
    <s v="PORT04PORT09"/>
    <n v="21.470399999999998"/>
    <n v="6.2E-2"/>
    <n v="97.496979539511287"/>
    <n v="1226.2351538630855"/>
  </r>
  <r>
    <n v="1447173855.7"/>
    <d v="2013-05-26T00:00:00"/>
    <x v="1"/>
    <x v="1"/>
    <s v="DTP"/>
    <n v="5"/>
    <x v="0"/>
    <n v="5"/>
    <d v="2013-05-31T00:00:00"/>
    <x v="14"/>
    <n v="1687346"/>
    <x v="1"/>
    <x v="0"/>
    <n v="424"/>
    <n v="1.9619094577738636"/>
    <s v="PORT04PORT09"/>
    <n v="21.470399999999998"/>
    <n v="6.2E-2"/>
    <n v="73.045075825959316"/>
    <n v="831.84961009611811"/>
  </r>
  <r>
    <n v="1447281341.7"/>
    <d v="2013-05-26T00:00:00"/>
    <x v="1"/>
    <x v="1"/>
    <s v="DTP"/>
    <n v="5"/>
    <x v="0"/>
    <n v="5"/>
    <d v="2013-05-31T00:00:00"/>
    <x v="14"/>
    <n v="1687346"/>
    <x v="1"/>
    <x v="0"/>
    <n v="422"/>
    <n v="2.3793370019810687"/>
    <s v="PORT04PORT09"/>
    <n v="21.470399999999998"/>
    <n v="6.2E-2"/>
    <n v="83.723373319832689"/>
    <n v="1004.080214836011"/>
  </r>
  <r>
    <n v="1447423171.7"/>
    <d v="2013-05-26T00:00:00"/>
    <x v="1"/>
    <x v="1"/>
    <s v="DTP"/>
    <n v="5"/>
    <x v="0"/>
    <n v="5"/>
    <d v="2013-05-31T00:00:00"/>
    <x v="14"/>
    <n v="1687346"/>
    <x v="1"/>
    <x v="0"/>
    <n v="357"/>
    <n v="0.70962682515224851"/>
    <s v="PORT04PORT09"/>
    <n v="21.470399999999998"/>
    <n v="6.2E-2"/>
    <n v="37.177280147919866"/>
    <n v="253.33677657935272"/>
  </r>
  <r>
    <n v="1447146755.7"/>
    <d v="2013-05-26T00:00:00"/>
    <x v="1"/>
    <x v="1"/>
    <s v="DTP"/>
    <n v="5"/>
    <x v="0"/>
    <n v="5"/>
    <d v="2013-05-31T00:00:00"/>
    <x v="14"/>
    <n v="1687346"/>
    <x v="1"/>
    <x v="0"/>
    <n v="331"/>
    <n v="1.1270543693594535"/>
    <s v="PORT04PORT09"/>
    <n v="21.470399999999998"/>
    <n v="6.2E-2"/>
    <n v="44.599809767994699"/>
    <n v="373.0549962579791"/>
  </r>
  <r>
    <n v="1447163934.7"/>
    <d v="2013-05-26T00:00:00"/>
    <x v="1"/>
    <x v="1"/>
    <s v="DTP"/>
    <n v="5"/>
    <x v="0"/>
    <n v="5"/>
    <d v="2013-05-31T00:00:00"/>
    <x v="14"/>
    <n v="1687346"/>
    <x v="1"/>
    <x v="0"/>
    <n v="307"/>
    <n v="0.333942035365764"/>
    <s v="PORT04PORT09"/>
    <n v="21.470399999999998"/>
    <n v="6.2E-2"/>
    <n v="27.82665270115195"/>
    <n v="102.52020485728954"/>
  </r>
  <r>
    <n v="1447418330.7"/>
    <d v="2013-05-26T00:00:00"/>
    <x v="1"/>
    <x v="1"/>
    <s v="DTP"/>
    <n v="5"/>
    <x v="0"/>
    <n v="5"/>
    <d v="2013-05-31T00:00:00"/>
    <x v="14"/>
    <n v="1687346"/>
    <x v="1"/>
    <x v="0"/>
    <n v="481"/>
    <n v="4.5499602318585346"/>
    <s v="PORT04PORT09"/>
    <n v="21.470399999999998"/>
    <n v="6.2E-2"/>
    <n v="157.15931403448525"/>
    <n v="2188.5308715239553"/>
  </r>
  <r>
    <n v="1447281335.7"/>
    <d v="2013-05-26T00:00:00"/>
    <x v="1"/>
    <x v="1"/>
    <s v="DTP"/>
    <n v="5"/>
    <x v="0"/>
    <n v="5"/>
    <d v="2013-05-31T00:00:00"/>
    <x v="14"/>
    <n v="1687346"/>
    <x v="1"/>
    <x v="0"/>
    <n v="274"/>
    <n v="0.12522826326216149"/>
    <s v="PORT04PORT09"/>
    <n v="21.470399999999998"/>
    <n v="6.2E-2"/>
    <n v="23.597777736297598"/>
    <n v="34.312544133832247"/>
  </r>
  <r>
    <n v="1447224420.7"/>
    <d v="2013-05-26T00:00:00"/>
    <x v="1"/>
    <x v="1"/>
    <s v="DTP"/>
    <n v="5"/>
    <x v="0"/>
    <n v="5"/>
    <d v="2013-05-31T00:00:00"/>
    <x v="14"/>
    <n v="1687346"/>
    <x v="1"/>
    <x v="0"/>
    <n v="588"/>
    <n v="5.3013298114315033"/>
    <s v="PORT04PORT09"/>
    <n v="21.470399999999998"/>
    <n v="6.2E-2"/>
    <n v="214.73567960554686"/>
    <n v="3117.1819291217239"/>
  </r>
  <r>
    <n v="1447418323.7"/>
    <d v="2013-05-26T00:00:00"/>
    <x v="1"/>
    <x v="1"/>
    <s v="DTP"/>
    <n v="5"/>
    <x v="0"/>
    <n v="5"/>
    <d v="2013-05-31T00:00:00"/>
    <x v="14"/>
    <n v="1687346"/>
    <x v="1"/>
    <x v="0"/>
    <n v="339"/>
    <n v="0.667884070731528"/>
    <s v="PORT04PORT09"/>
    <n v="21.470399999999998"/>
    <n v="6.2E-2"/>
    <n v="35.507987398635251"/>
    <n v="226.41269997798798"/>
  </r>
  <r>
    <n v="1447146754.7"/>
    <d v="2013-05-26T00:00:00"/>
    <x v="1"/>
    <x v="1"/>
    <s v="DTP"/>
    <n v="5"/>
    <x v="0"/>
    <n v="5"/>
    <d v="2013-05-31T00:00:00"/>
    <x v="14"/>
    <n v="1687346"/>
    <x v="1"/>
    <x v="0"/>
    <n v="298"/>
    <n v="1.0435688605180125"/>
    <s v="PORT04PORT09"/>
    <n v="21.470399999999998"/>
    <n v="6.2E-2"/>
    <n v="40.7513782669308"/>
    <n v="310.98352043436773"/>
  </r>
  <r>
    <n v="1447173854.7"/>
    <d v="2013-05-26T00:00:00"/>
    <x v="1"/>
    <x v="1"/>
    <s v="DTP"/>
    <n v="5"/>
    <x v="0"/>
    <n v="5"/>
    <d v="2013-05-31T00:00:00"/>
    <x v="14"/>
    <n v="1687346"/>
    <x v="1"/>
    <x v="0"/>
    <n v="277"/>
    <n v="0.50091305304864597"/>
    <s v="PORT04PORT09"/>
    <n v="21.470399999999998"/>
    <n v="6.2E-2"/>
    <n v="30.073080773057441"/>
    <n v="138.75291569447492"/>
  </r>
  <r>
    <n v="1447281350.7"/>
    <d v="2013-05-26T00:00:00"/>
    <x v="1"/>
    <x v="1"/>
    <s v="DTP"/>
    <n v="5"/>
    <x v="0"/>
    <n v="5"/>
    <d v="2013-05-31T00:00:00"/>
    <x v="14"/>
    <n v="1687346"/>
    <x v="1"/>
    <x v="0"/>
    <n v="279"/>
    <n v="0.70962682515224851"/>
    <s v="PORT04PORT09"/>
    <n v="21.470399999999998"/>
    <n v="6.2E-2"/>
    <n v="33.745524821483592"/>
    <n v="197.98588421747732"/>
  </r>
  <r>
    <n v="1447418327.7"/>
    <d v="2013-05-26T00:00:00"/>
    <x v="1"/>
    <x v="1"/>
    <s v="DTP"/>
    <n v="5"/>
    <x v="0"/>
    <n v="5"/>
    <d v="2013-05-31T00:00:00"/>
    <x v="14"/>
    <n v="1687346"/>
    <x v="1"/>
    <x v="0"/>
    <n v="493"/>
    <n v="3.5063913713405221"/>
    <s v="PORT04PORT09"/>
    <n v="21.470399999999998"/>
    <n v="6.2E-2"/>
    <n v="128.64675865639441"/>
    <n v="1728.6509460708774"/>
  </r>
  <r>
    <n v="1447423170.7"/>
    <d v="2013-05-26T00:00:00"/>
    <x v="1"/>
    <x v="1"/>
    <s v="DTP"/>
    <n v="5"/>
    <x v="0"/>
    <n v="5"/>
    <d v="2013-05-31T00:00:00"/>
    <x v="14"/>
    <n v="1687346"/>
    <x v="1"/>
    <x v="0"/>
    <n v="292"/>
    <n v="1.1270543693594535"/>
    <s v="PORT04PORT09"/>
    <n v="21.470399999999998"/>
    <n v="6.2E-2"/>
    <n v="41.874592302883542"/>
    <n v="329.09987585296039"/>
  </r>
  <r>
    <n v="1447183480.7"/>
    <d v="2013-05-26T00:00:00"/>
    <x v="1"/>
    <x v="1"/>
    <s v="DTP"/>
    <n v="5"/>
    <x v="0"/>
    <n v="5"/>
    <d v="2013-05-31T00:00:00"/>
    <x v="14"/>
    <n v="1687346"/>
    <x v="1"/>
    <x v="0"/>
    <n v="916"/>
    <n v="14.579999999999998"/>
    <s v="PORT04PORT09"/>
    <n v="21.470399999999998"/>
    <n v="6.2E-2"/>
    <n v="849.49775999999997"/>
    <n v="13355.279999999999"/>
  </r>
  <r>
    <n v="1447423131.7"/>
    <d v="2013-05-26T00:00:00"/>
    <x v="1"/>
    <x v="1"/>
    <s v="DTP"/>
    <n v="5"/>
    <x v="0"/>
    <n v="5"/>
    <d v="2013-05-31T00:00:00"/>
    <x v="14"/>
    <n v="1687346"/>
    <x v="1"/>
    <x v="0"/>
    <n v="738"/>
    <n v="9.8000000000000007"/>
    <s v="PORT04PORT09"/>
    <n v="21.470399999999998"/>
    <n v="6.2E-2"/>
    <n v="469.87920000000003"/>
    <n v="7232.4000000000005"/>
  </r>
  <r>
    <n v="1447300204.7"/>
    <d v="2013-05-26T00:00:00"/>
    <x v="1"/>
    <x v="1"/>
    <s v="DTP"/>
    <n v="5"/>
    <x v="0"/>
    <n v="5"/>
    <d v="2013-05-31T00:00:00"/>
    <x v="14"/>
    <n v="1687346"/>
    <x v="1"/>
    <x v="0"/>
    <n v="1270"/>
    <n v="18.260000000000002"/>
    <s v="PORT04PORT09"/>
    <n v="21.470399999999998"/>
    <n v="6.2E-2"/>
    <n v="1459.2628"/>
    <n v="23190.2"/>
  </r>
  <r>
    <n v="1447224313.7"/>
    <d v="2013-05-26T00:00:00"/>
    <x v="1"/>
    <x v="1"/>
    <s v="DTP"/>
    <n v="5"/>
    <x v="0"/>
    <n v="5"/>
    <d v="2013-05-31T00:00:00"/>
    <x v="14"/>
    <n v="1669409"/>
    <x v="1"/>
    <x v="0"/>
    <n v="716"/>
    <n v="3.6482300685086209"/>
    <s v="PORT04PORT09"/>
    <n v="21.470399999999998"/>
    <n v="6.2E-2"/>
    <n v="183.42262920123471"/>
    <n v="2612.1327290521726"/>
  </r>
  <r>
    <n v="1447418379.7"/>
    <d v="2013-05-26T00:00:00"/>
    <x v="1"/>
    <x v="1"/>
    <s v="DTP"/>
    <n v="5"/>
    <x v="0"/>
    <n v="5"/>
    <d v="2013-05-31T00:00:00"/>
    <x v="14"/>
    <n v="1669409"/>
    <x v="1"/>
    <x v="0"/>
    <n v="545"/>
    <n v="2.6741880599262218"/>
    <s v="PORT04PORT09"/>
    <n v="21.470399999999998"/>
    <n v="6.2E-2"/>
    <n v="111.83121454490704"/>
    <n v="1457.4324926597908"/>
  </r>
  <r>
    <n v="1447281261.7"/>
    <d v="2013-05-26T00:00:00"/>
    <x v="1"/>
    <x v="1"/>
    <s v="DTP"/>
    <n v="5"/>
    <x v="0"/>
    <n v="5"/>
    <d v="2013-05-31T00:00:00"/>
    <x v="14"/>
    <n v="1669409"/>
    <x v="1"/>
    <x v="0"/>
    <n v="1483"/>
    <n v="11.528508620040656"/>
    <s v="PORT04PORT09"/>
    <n v="21.470399999999998"/>
    <n v="6.2E-2"/>
    <n v="1081.470653578258"/>
    <n v="17096.778283520292"/>
  </r>
  <r>
    <n v="1447418373.7"/>
    <d v="2013-05-26T00:00:00"/>
    <x v="1"/>
    <x v="1"/>
    <s v="DTP"/>
    <n v="5"/>
    <x v="0"/>
    <n v="5"/>
    <d v="2013-05-31T00:00:00"/>
    <x v="14"/>
    <n v="1669409"/>
    <x v="1"/>
    <x v="0"/>
    <n v="304"/>
    <n v="0.17709854701498159"/>
    <s v="PORT04PORT09"/>
    <n v="21.470399999999998"/>
    <n v="6.2E-2"/>
    <n v="24.80835341413837"/>
    <n v="53.837958292554404"/>
  </r>
  <r>
    <n v="1447300122.7"/>
    <d v="2013-05-26T00:00:00"/>
    <x v="1"/>
    <x v="1"/>
    <s v="DTP"/>
    <n v="5"/>
    <x v="0"/>
    <n v="5"/>
    <d v="2013-05-31T00:00:00"/>
    <x v="14"/>
    <n v="1669409"/>
    <x v="1"/>
    <x v="0"/>
    <n v="627"/>
    <n v="2.8778513889934509"/>
    <s v="PORT04PORT09"/>
    <n v="21.470399999999998"/>
    <n v="6.2E-2"/>
    <n v="133.34399489573141"/>
    <n v="1804.4128208988936"/>
  </r>
  <r>
    <n v="1447265530.7"/>
    <d v="2013-05-26T00:00:00"/>
    <x v="1"/>
    <x v="1"/>
    <s v="DTP"/>
    <n v="5"/>
    <x v="0"/>
    <n v="5"/>
    <d v="2013-05-31T00:00:00"/>
    <x v="14"/>
    <n v="1669409"/>
    <x v="1"/>
    <x v="0"/>
    <n v="766"/>
    <n v="4.5868523676880235"/>
    <s v="PORT04PORT09"/>
    <n v="21.470399999999998"/>
    <n v="6.2E-2"/>
    <n v="239.30919264623958"/>
    <n v="3513.528913649026"/>
  </r>
  <r>
    <n v="1447418372.7"/>
    <d v="2013-05-26T00:00:00"/>
    <x v="1"/>
    <x v="1"/>
    <s v="DTP"/>
    <n v="5"/>
    <x v="0"/>
    <n v="5"/>
    <d v="2013-05-31T00:00:00"/>
    <x v="14"/>
    <n v="1669409"/>
    <x v="1"/>
    <x v="0"/>
    <n v="402"/>
    <n v="0.97404200858239876"/>
    <s v="PORT04PORT09"/>
    <n v="21.470399999999998"/>
    <n v="6.2E-2"/>
    <n v="45.747423021907707"/>
    <n v="391.56488745012427"/>
  </r>
  <r>
    <n v="1447300082.7"/>
    <d v="2013-05-26T00:00:00"/>
    <x v="1"/>
    <x v="1"/>
    <s v="DTP"/>
    <n v="5"/>
    <x v="0"/>
    <n v="5"/>
    <d v="2013-05-31T00:00:00"/>
    <x v="14"/>
    <n v="1669409"/>
    <x v="1"/>
    <x v="0"/>
    <n v="334"/>
    <n v="0.26564782052247238"/>
    <s v="PORT04PORT09"/>
    <n v="21.470399999999998"/>
    <n v="6.2E-2"/>
    <n v="26.971435067379357"/>
    <n v="88.726372054505774"/>
  </r>
  <r>
    <n v="1447265528.7"/>
    <d v="2013-05-26T00:00:00"/>
    <x v="1"/>
    <x v="1"/>
    <s v="DTP"/>
    <n v="5"/>
    <x v="0"/>
    <n v="5"/>
    <d v="2013-05-31T00:00:00"/>
    <x v="14"/>
    <n v="1669409"/>
    <x v="1"/>
    <x v="0"/>
    <n v="340"/>
    <n v="0.53129564104494476"/>
    <s v="PORT04PORT09"/>
    <n v="21.470399999999998"/>
    <n v="6.2E-2"/>
    <n v="32.670112113227432"/>
    <n v="180.64051795528121"/>
  </r>
  <r>
    <n v="1447224317.7"/>
    <d v="2013-05-26T00:00:00"/>
    <x v="1"/>
    <x v="1"/>
    <s v="DTP"/>
    <n v="5"/>
    <x v="0"/>
    <n v="5"/>
    <d v="2013-05-31T00:00:00"/>
    <x v="14"/>
    <n v="1669409"/>
    <x v="1"/>
    <x v="0"/>
    <n v="501"/>
    <n v="2.134037491530528"/>
    <s v="PORT04PORT09"/>
    <n v="21.470399999999998"/>
    <n v="6.2E-2"/>
    <n v="87.757872561921261"/>
    <n v="1069.1527832567945"/>
  </r>
  <r>
    <n v="1447224310.7"/>
    <d v="2013-05-26T00:00:00"/>
    <x v="1"/>
    <x v="1"/>
    <s v="DTP"/>
    <n v="5"/>
    <x v="0"/>
    <n v="5"/>
    <d v="2013-05-31T00:00:00"/>
    <x v="14"/>
    <n v="1669409"/>
    <x v="1"/>
    <x v="0"/>
    <n v="239"/>
    <n v="8.8549273507490794E-3"/>
    <s v="PORT04PORT09"/>
    <n v="21.470399999999998"/>
    <n v="6.2E-2"/>
    <n v="21.601612313483397"/>
    <n v="2.11632763682903"/>
  </r>
  <r>
    <n v="1447265527.7"/>
    <d v="2013-05-26T00:00:00"/>
    <x v="1"/>
    <x v="1"/>
    <s v="DTP"/>
    <n v="5"/>
    <x v="0"/>
    <n v="5"/>
    <d v="2013-05-31T00:00:00"/>
    <x v="14"/>
    <n v="1669409"/>
    <x v="1"/>
    <x v="0"/>
    <n v="487"/>
    <n v="1.4167883761198528"/>
    <s v="PORT04PORT09"/>
    <n v="21.470399999999998"/>
    <n v="6.2E-2"/>
    <n v="64.24890822856284"/>
    <n v="689.97593917036829"/>
  </r>
  <r>
    <n v="1447418375.7"/>
    <d v="2013-05-26T00:00:00"/>
    <x v="1"/>
    <x v="1"/>
    <s v="DTP"/>
    <n v="5"/>
    <x v="0"/>
    <n v="5"/>
    <d v="2013-05-31T00:00:00"/>
    <x v="14"/>
    <n v="1669409"/>
    <x v="1"/>
    <x v="0"/>
    <n v="778"/>
    <n v="4.62"/>
    <s v="PORT04PORT09"/>
    <n v="21.470399999999998"/>
    <n v="6.2E-2"/>
    <n v="244.32071999999999"/>
    <n v="3594.36"/>
  </r>
  <r>
    <n v="1447265518.7"/>
    <d v="2013-05-26T00:00:00"/>
    <x v="1"/>
    <x v="1"/>
    <s v="DTP"/>
    <n v="5"/>
    <x v="0"/>
    <n v="5"/>
    <d v="2013-05-31T00:00:00"/>
    <x v="14"/>
    <n v="1669409"/>
    <x v="1"/>
    <x v="0"/>
    <n v="1053"/>
    <n v="5.74"/>
    <s v="PORT04PORT09"/>
    <n v="21.470399999999998"/>
    <n v="6.2E-2"/>
    <n v="396.21204"/>
    <n v="6044.22"/>
  </r>
  <r>
    <n v="1447300205.7"/>
    <d v="2013-05-26T00:00:00"/>
    <x v="1"/>
    <x v="1"/>
    <s v="DTP"/>
    <n v="5"/>
    <x v="0"/>
    <n v="5"/>
    <d v="2013-05-31T00:00:00"/>
    <x v="14"/>
    <n v="1669409"/>
    <x v="1"/>
    <x v="0"/>
    <n v="1223"/>
    <n v="7.64"/>
    <s v="PORT04PORT09"/>
    <n v="21.470399999999998"/>
    <n v="6.2E-2"/>
    <n v="600.78104000000008"/>
    <n v="9343.7199999999993"/>
  </r>
  <r>
    <n v="1447300102.7"/>
    <d v="2013-05-26T00:00:00"/>
    <x v="1"/>
    <x v="1"/>
    <s v="DTP"/>
    <n v="5"/>
    <x v="0"/>
    <n v="5"/>
    <d v="2013-05-31T00:00:00"/>
    <x v="14"/>
    <n v="1669409"/>
    <x v="1"/>
    <x v="0"/>
    <n v="1360"/>
    <n v="8.3800000000000008"/>
    <s v="PORT04PORT09"/>
    <n v="21.470399999999998"/>
    <n v="6.2E-2"/>
    <n v="728.07200000000012"/>
    <n v="11396.800000000001"/>
  </r>
  <r>
    <n v="1447300224.7"/>
    <d v="2013-05-26T00:00:00"/>
    <x v="1"/>
    <x v="1"/>
    <s v="DTP"/>
    <n v="5"/>
    <x v="0"/>
    <n v="5"/>
    <d v="2013-05-31T00:00:00"/>
    <x v="14"/>
    <n v="1669409"/>
    <x v="1"/>
    <x v="0"/>
    <n v="1445"/>
    <n v="8.56"/>
    <s v="PORT04PORT09"/>
    <n v="21.470399999999998"/>
    <n v="6.2E-2"/>
    <n v="788.36080000000015"/>
    <n v="12369.2"/>
  </r>
  <r>
    <n v="1447300222.7"/>
    <d v="2013-05-26T00:00:00"/>
    <x v="1"/>
    <x v="1"/>
    <s v="DTP"/>
    <n v="5"/>
    <x v="0"/>
    <n v="5"/>
    <d v="2013-05-31T00:00:00"/>
    <x v="14"/>
    <n v="1669409"/>
    <x v="1"/>
    <x v="0"/>
    <n v="1543"/>
    <n v="9.06"/>
    <s v="PORT04PORT09"/>
    <n v="21.470399999999998"/>
    <n v="6.2E-2"/>
    <n v="888.20436000000007"/>
    <n v="13979.58"/>
  </r>
  <r>
    <n v="1447300140.7"/>
    <d v="2013-05-26T00:00:00"/>
    <x v="1"/>
    <x v="1"/>
    <s v="DTP"/>
    <n v="5"/>
    <x v="0"/>
    <n v="5"/>
    <d v="2013-05-31T00:00:00"/>
    <x v="14"/>
    <n v="1669409"/>
    <x v="1"/>
    <x v="0"/>
    <n v="1178"/>
    <n v="6.34"/>
    <s v="PORT04PORT09"/>
    <n v="21.470399999999998"/>
    <n v="6.2E-2"/>
    <n v="484.51863999999995"/>
    <n v="7468.5199999999995"/>
  </r>
  <r>
    <n v="1447418493.7"/>
    <d v="2013-05-26T00:00:00"/>
    <x v="1"/>
    <x v="1"/>
    <s v="DTP"/>
    <n v="5"/>
    <x v="0"/>
    <n v="5"/>
    <d v="2013-05-31T00:00:00"/>
    <x v="14"/>
    <n v="1669409"/>
    <x v="1"/>
    <x v="0"/>
    <n v="2395"/>
    <n v="16.66"/>
    <s v="PORT04PORT09"/>
    <n v="21.470399999999998"/>
    <n v="6.2E-2"/>
    <n v="2495.3138000000004"/>
    <n v="39900.699999999997"/>
  </r>
  <r>
    <n v="1447300223.7"/>
    <d v="2013-05-26T00:00:00"/>
    <x v="1"/>
    <x v="1"/>
    <s v="DTP"/>
    <n v="5"/>
    <x v="0"/>
    <n v="5"/>
    <d v="2013-05-31T00:00:00"/>
    <x v="14"/>
    <n v="1669409"/>
    <x v="1"/>
    <x v="0"/>
    <n v="2441"/>
    <n v="14.44"/>
    <s v="PORT04PORT09"/>
    <n v="21.470399999999998"/>
    <n v="6.2E-2"/>
    <n v="2206.84888"/>
    <n v="35248.04"/>
  </r>
  <r>
    <n v="1447300127.7"/>
    <d v="2013-05-26T00:00:00"/>
    <x v="1"/>
    <x v="1"/>
    <s v="DTP"/>
    <n v="5"/>
    <x v="0"/>
    <n v="5"/>
    <d v="2013-05-31T00:00:00"/>
    <x v="14"/>
    <n v="1669409"/>
    <x v="1"/>
    <x v="0"/>
    <n v="1652"/>
    <n v="9.64"/>
    <s v="PORT04PORT09"/>
    <n v="21.470399999999998"/>
    <n v="6.2E-2"/>
    <n v="1008.83776"/>
    <n v="15925.28"/>
  </r>
  <r>
    <n v="1447300221.7"/>
    <d v="2013-05-26T00:00:00"/>
    <x v="1"/>
    <x v="1"/>
    <s v="DTP"/>
    <n v="5"/>
    <x v="0"/>
    <n v="5"/>
    <d v="2013-05-31T00:00:00"/>
    <x v="14"/>
    <n v="1669409"/>
    <x v="1"/>
    <x v="0"/>
    <n v="2835"/>
    <n v="17.7"/>
    <s v="PORT04PORT09"/>
    <n v="21.470399999999998"/>
    <n v="6.2E-2"/>
    <n v="3132.5994000000001"/>
    <n v="50179.5"/>
  </r>
  <r>
    <n v="1447146578.7"/>
    <d v="2013-05-26T00:00:00"/>
    <x v="1"/>
    <x v="1"/>
    <s v="DTP"/>
    <n v="5"/>
    <x v="0"/>
    <n v="5"/>
    <d v="2013-05-31T00:00:00"/>
    <x v="14"/>
    <n v="1669409"/>
    <x v="1"/>
    <x v="0"/>
    <n v="3455"/>
    <n v="23.82"/>
    <s v="PORT04PORT09"/>
    <n v="21.470399999999998"/>
    <n v="6.2E-2"/>
    <n v="5123.9525999999996"/>
    <n v="82298.100000000006"/>
  </r>
  <r>
    <n v="1447224311.7"/>
    <d v="2013-05-26T00:00:00"/>
    <x v="1"/>
    <x v="1"/>
    <s v="DTP"/>
    <n v="5"/>
    <x v="0"/>
    <n v="5"/>
    <d v="2013-05-31T00:00:00"/>
    <x v="14"/>
    <n v="1669409"/>
    <x v="1"/>
    <x v="0"/>
    <n v="2046"/>
    <n v="10.86"/>
    <s v="PORT04PORT09"/>
    <n v="21.470399999999998"/>
    <n v="6.2E-2"/>
    <n v="1399.0831199999998"/>
    <n v="22219.559999999998"/>
  </r>
  <r>
    <n v="1447300169.7"/>
    <d v="2013-05-26T00:00:00"/>
    <x v="1"/>
    <x v="1"/>
    <s v="DTP"/>
    <n v="5"/>
    <x v="0"/>
    <n v="5"/>
    <d v="2013-05-31T00:00:00"/>
    <x v="14"/>
    <n v="1669409"/>
    <x v="1"/>
    <x v="0"/>
    <n v="2036"/>
    <n v="10.98"/>
    <s v="PORT04PORT09"/>
    <n v="21.470399999999998"/>
    <n v="6.2E-2"/>
    <n v="1407.49776"/>
    <n v="22355.280000000002"/>
  </r>
  <r>
    <n v="1447230009.7"/>
    <d v="2013-05-26T00:00:00"/>
    <x v="1"/>
    <x v="1"/>
    <s v="DTP"/>
    <n v="5"/>
    <x v="0"/>
    <n v="5"/>
    <d v="2013-05-31T00:00:00"/>
    <x v="14"/>
    <n v="1668545"/>
    <x v="1"/>
    <x v="0"/>
    <n v="326"/>
    <n v="0.4860269541778976"/>
    <s v="PORT04PORT09"/>
    <n v="21.470399999999998"/>
    <n v="6.2E-2"/>
    <n v="31.293976797843662"/>
    <n v="158.44478706199462"/>
  </r>
  <r>
    <n v="1447146695.7"/>
    <d v="2013-05-26T00:00:00"/>
    <x v="1"/>
    <x v="1"/>
    <s v="DTP"/>
    <n v="5"/>
    <x v="0"/>
    <n v="5"/>
    <d v="2013-05-31T00:00:00"/>
    <x v="14"/>
    <n v="1668545"/>
    <x v="1"/>
    <x v="0"/>
    <n v="368"/>
    <n v="1.0565803351693426"/>
    <s v="PORT04PORT09"/>
    <n v="21.470399999999998"/>
    <n v="6.2E-2"/>
    <n v="45.577336927223719"/>
    <n v="388.82156334231809"/>
  </r>
  <r>
    <n v="1447281297.7"/>
    <d v="2013-05-26T00:00:00"/>
    <x v="1"/>
    <x v="1"/>
    <s v="DTP"/>
    <n v="5"/>
    <x v="0"/>
    <n v="5"/>
    <d v="2013-05-31T00:00:00"/>
    <x v="14"/>
    <n v="1668545"/>
    <x v="1"/>
    <x v="0"/>
    <n v="385"/>
    <n v="0.7079088245634596"/>
    <s v="PORT04PORT09"/>
    <n v="21.470399999999998"/>
    <n v="6.2E-2"/>
    <n v="38.368183642329782"/>
    <n v="272.54489745693195"/>
  </r>
  <r>
    <n v="1447173856.7"/>
    <d v="2013-05-26T00:00:00"/>
    <x v="1"/>
    <x v="1"/>
    <s v="DTP"/>
    <n v="5"/>
    <x v="0"/>
    <n v="5"/>
    <d v="2013-05-31T00:00:00"/>
    <x v="14"/>
    <n v="1668545"/>
    <x v="1"/>
    <x v="0"/>
    <n v="373"/>
    <n v="1.1939357787413571"/>
    <s v="PORT04PORT09"/>
    <n v="21.470399999999998"/>
    <n v="6.2E-2"/>
    <n v="49.081358819172621"/>
    <n v="445.3380454705262"/>
  </r>
  <r>
    <n v="1447173858.7"/>
    <d v="2013-05-26T00:00:00"/>
    <x v="1"/>
    <x v="1"/>
    <s v="DTP"/>
    <n v="5"/>
    <x v="0"/>
    <n v="5"/>
    <d v="2013-05-31T00:00:00"/>
    <x v="14"/>
    <n v="1668545"/>
    <x v="1"/>
    <x v="0"/>
    <n v="426"/>
    <n v="1.0565803351693426"/>
    <s v="PORT04PORT09"/>
    <n v="21.470399999999998"/>
    <n v="6.2E-2"/>
    <n v="49.376799812492678"/>
    <n v="450.10322278213994"/>
  </r>
  <r>
    <n v="1447423152.7"/>
    <d v="2013-05-26T00:00:00"/>
    <x v="1"/>
    <x v="1"/>
    <s v="DTP"/>
    <n v="5"/>
    <x v="0"/>
    <n v="5"/>
    <d v="2013-05-31T00:00:00"/>
    <x v="14"/>
    <n v="1668545"/>
    <x v="1"/>
    <x v="0"/>
    <n v="543"/>
    <n v="2.430134770889488"/>
    <s v="PORT04PORT09"/>
    <n v="21.470399999999998"/>
    <n v="6.2E-2"/>
    <n v="103.28331719676549"/>
    <n v="1319.563180592992"/>
  </r>
  <r>
    <n v="1447162912.7"/>
    <d v="2013-05-26T00:00:00"/>
    <x v="1"/>
    <x v="1"/>
    <s v="DTP"/>
    <n v="5"/>
    <x v="0"/>
    <n v="5"/>
    <d v="2013-05-31T00:00:00"/>
    <x v="14"/>
    <n v="1668545"/>
    <x v="1"/>
    <x v="0"/>
    <n v="245"/>
    <n v="0.10565803351693426"/>
    <s v="PORT04PORT09"/>
    <n v="21.470399999999998"/>
    <n v="6.2E-2"/>
    <n v="23.075345529122231"/>
    <n v="25.886218211648892"/>
  </r>
  <r>
    <n v="1447229944.7"/>
    <d v="2013-05-26T00:00:00"/>
    <x v="1"/>
    <x v="1"/>
    <s v="DTP"/>
    <n v="5"/>
    <x v="0"/>
    <n v="5"/>
    <d v="2013-05-31T00:00:00"/>
    <x v="14"/>
    <n v="1668545"/>
    <x v="1"/>
    <x v="0"/>
    <n v="356"/>
    <n v="1.0565803351693426"/>
    <s v="PORT04PORT09"/>
    <n v="21.470399999999998"/>
    <n v="6.2E-2"/>
    <n v="44.791241157857726"/>
    <n v="376.14259932028597"/>
  </r>
  <r>
    <n v="1447418346.7"/>
    <d v="2013-05-26T00:00:00"/>
    <x v="1"/>
    <x v="1"/>
    <s v="DTP"/>
    <n v="5"/>
    <x v="0"/>
    <n v="5"/>
    <d v="2013-05-31T00:00:00"/>
    <x v="14"/>
    <n v="1668545"/>
    <x v="1"/>
    <x v="0"/>
    <n v="688"/>
    <n v="3.8882156334231808"/>
    <s v="PORT04PORT09"/>
    <n v="21.470399999999998"/>
    <n v="6.2E-2"/>
    <n v="187.32612605929921"/>
    <n v="2675.0923557951483"/>
  </r>
  <r>
    <n v="1447230008.7"/>
    <d v="2013-05-26T00:00:00"/>
    <x v="1"/>
    <x v="1"/>
    <s v="DTP"/>
    <n v="5"/>
    <x v="0"/>
    <n v="5"/>
    <d v="2013-05-31T00:00:00"/>
    <x v="14"/>
    <n v="1668545"/>
    <x v="1"/>
    <x v="0"/>
    <n v="387"/>
    <n v="1.0565803351693426"/>
    <s v="PORT04PORT09"/>
    <n v="21.470399999999998"/>
    <n v="6.2E-2"/>
    <n v="46.821988562053207"/>
    <n v="408.89658971053558"/>
  </r>
  <r>
    <n v="1447146694.7"/>
    <d v="2013-05-26T00:00:00"/>
    <x v="1"/>
    <x v="1"/>
    <s v="DTP"/>
    <n v="5"/>
    <x v="0"/>
    <n v="5"/>
    <d v="2013-05-31T00:00:00"/>
    <x v="14"/>
    <n v="1668545"/>
    <x v="1"/>
    <x v="0"/>
    <n v="384"/>
    <n v="1.0565803351693426"/>
    <s v="PORT04PORT09"/>
    <n v="21.470399999999998"/>
    <n v="6.2E-2"/>
    <n v="46.625464619711707"/>
    <n v="405.72684870502758"/>
  </r>
  <r>
    <n v="1447423144.7"/>
    <d v="2013-05-26T00:00:00"/>
    <x v="1"/>
    <x v="1"/>
    <s v="DTP"/>
    <n v="5"/>
    <x v="0"/>
    <n v="5"/>
    <d v="2013-05-31T00:00:00"/>
    <x v="14"/>
    <n v="1668545"/>
    <x v="1"/>
    <x v="0"/>
    <n v="464"/>
    <n v="1.9546736200632839"/>
    <s v="PORT04PORT09"/>
    <n v="21.470399999999998"/>
    <n v="6.2E-2"/>
    <n v="77.702450701980553"/>
    <n v="906.96855970936372"/>
  </r>
  <r>
    <n v="1447204333.7"/>
    <d v="2013-05-26T00:00:00"/>
    <x v="1"/>
    <x v="1"/>
    <s v="DTP"/>
    <n v="5"/>
    <x v="0"/>
    <n v="5"/>
    <d v="2013-05-31T00:00:00"/>
    <x v="14"/>
    <n v="1668545"/>
    <x v="1"/>
    <x v="0"/>
    <n v="522"/>
    <n v="2.261081917262393"/>
    <s v="PORT04PORT09"/>
    <n v="21.470399999999998"/>
    <n v="6.2E-2"/>
    <n v="94.648055170280088"/>
    <n v="1180.2847608109691"/>
  </r>
  <r>
    <n v="1447164216.7"/>
    <d v="2013-05-26T00:00:00"/>
    <x v="1"/>
    <x v="1"/>
    <s v="DTP"/>
    <n v="5"/>
    <x v="0"/>
    <n v="5"/>
    <d v="2013-05-31T00:00:00"/>
    <x v="14"/>
    <n v="1668545"/>
    <x v="1"/>
    <x v="0"/>
    <n v="404"/>
    <n v="0.99318551505918207"/>
    <s v="PORT04PORT09"/>
    <n v="21.470399999999998"/>
    <n v="6.2E-2"/>
    <n v="46.347710781202395"/>
    <n v="401.24694808390956"/>
  </r>
  <r>
    <n v="1447229945.7"/>
    <d v="2013-05-26T00:00:00"/>
    <x v="1"/>
    <x v="1"/>
    <s v="DTP"/>
    <n v="5"/>
    <x v="0"/>
    <n v="5"/>
    <d v="2013-05-31T00:00:00"/>
    <x v="14"/>
    <n v="1668545"/>
    <x v="1"/>
    <x v="0"/>
    <n v="335"/>
    <n v="0.95092230165240843"/>
    <s v="PORT04PORT09"/>
    <n v="21.470399999999998"/>
    <n v="6.2E-2"/>
    <n v="41.221056205320522"/>
    <n v="318.55897105355683"/>
  </r>
  <r>
    <n v="1447254417.7"/>
    <d v="2013-05-26T00:00:00"/>
    <x v="1"/>
    <x v="1"/>
    <s v="DTP"/>
    <n v="5"/>
    <x v="0"/>
    <n v="5"/>
    <d v="2013-05-31T00:00:00"/>
    <x v="14"/>
    <n v="1668545"/>
    <x v="1"/>
    <x v="0"/>
    <n v="454"/>
    <n v="1.8173181764912694"/>
    <s v="PORT04PORT09"/>
    <n v="21.470399999999998"/>
    <n v="6.2E-2"/>
    <n v="72.624272031876245"/>
    <n v="825.06245212703629"/>
  </r>
  <r>
    <n v="1447418972.7"/>
    <d v="2013-05-26T00:00:00"/>
    <x v="1"/>
    <x v="1"/>
    <s v="DTP"/>
    <n v="5"/>
    <x v="0"/>
    <n v="5"/>
    <d v="2013-05-31T00:00:00"/>
    <x v="14"/>
    <n v="1668545"/>
    <x v="1"/>
    <x v="0"/>
    <n v="297"/>
    <n v="0.25357928044064226"/>
    <s v="PORT04PORT09"/>
    <n v="21.470399999999998"/>
    <n v="6.2E-2"/>
    <n v="26.139808870033985"/>
    <n v="75.313046290870759"/>
  </r>
  <r>
    <n v="1447418491.7"/>
    <d v="2013-05-26T00:00:00"/>
    <x v="1"/>
    <x v="1"/>
    <s v="DTP"/>
    <n v="5"/>
    <x v="0"/>
    <n v="5"/>
    <d v="2013-05-31T00:00:00"/>
    <x v="14"/>
    <n v="1668545"/>
    <x v="1"/>
    <x v="0"/>
    <n v="399"/>
    <n v="1.0565803351693426"/>
    <s v="PORT04PORT09"/>
    <n v="21.470399999999998"/>
    <n v="6.2E-2"/>
    <n v="47.608084331419192"/>
    <n v="421.5755537325677"/>
  </r>
  <r>
    <n v="1447146709.7"/>
    <d v="2013-05-26T00:00:00"/>
    <x v="1"/>
    <x v="1"/>
    <s v="DTP"/>
    <n v="5"/>
    <x v="0"/>
    <n v="5"/>
    <d v="2013-05-31T00:00:00"/>
    <x v="14"/>
    <n v="1668545"/>
    <x v="1"/>
    <x v="0"/>
    <n v="303"/>
    <n v="0.66564561115668586"/>
    <s v="PORT04PORT09"/>
    <n v="21.470399999999998"/>
    <n v="6.2E-2"/>
    <n v="33.975218451189498"/>
    <n v="201.6906201804758"/>
  </r>
  <r>
    <n v="1447229943.7"/>
    <d v="2013-05-26T00:00:00"/>
    <x v="1"/>
    <x v="1"/>
    <s v="DTP"/>
    <n v="5"/>
    <x v="0"/>
    <n v="5"/>
    <d v="2013-05-31T00:00:00"/>
    <x v="14"/>
    <n v="1668545"/>
    <x v="1"/>
    <x v="0"/>
    <n v="332"/>
    <n v="0.31697410055080277"/>
    <s v="PORT04PORT09"/>
    <n v="21.470399999999998"/>
    <n v="6.2E-2"/>
    <n v="27.994994885737722"/>
    <n v="105.23540138286653"/>
  </r>
  <r>
    <n v="1447423166.7"/>
    <d v="2013-05-26T00:00:00"/>
    <x v="1"/>
    <x v="1"/>
    <s v="DTP"/>
    <n v="5"/>
    <x v="0"/>
    <n v="5"/>
    <d v="2013-05-31T00:00:00"/>
    <x v="14"/>
    <n v="1668545"/>
    <x v="1"/>
    <x v="0"/>
    <n v="476"/>
    <n v="2.5146611977030355"/>
    <s v="PORT04PORT09"/>
    <n v="21.470399999999998"/>
    <n v="6.2E-2"/>
    <n v="95.683081266611978"/>
    <n v="1196.9787301066449"/>
  </r>
  <r>
    <n v="1447162932.7"/>
    <d v="2013-05-26T00:00:00"/>
    <x v="1"/>
    <x v="1"/>
    <s v="DTP"/>
    <n v="5"/>
    <x v="0"/>
    <n v="5"/>
    <d v="2013-05-31T00:00:00"/>
    <x v="14"/>
    <n v="1668545"/>
    <x v="1"/>
    <x v="0"/>
    <n v="387"/>
    <n v="0.7396062346185398"/>
    <s v="PORT04PORT09"/>
    <n v="21.470399999999998"/>
    <n v="6.2E-2"/>
    <n v="39.216511993437244"/>
    <n v="286.22761279737489"/>
  </r>
  <r>
    <n v="1447423165.7"/>
    <d v="2013-05-26T00:00:00"/>
    <x v="1"/>
    <x v="1"/>
    <s v="DTP"/>
    <n v="5"/>
    <x v="0"/>
    <n v="5"/>
    <d v="2013-05-31T00:00:00"/>
    <x v="14"/>
    <n v="1668545"/>
    <x v="1"/>
    <x v="0"/>
    <n v="420"/>
    <n v="1.2678964022032111"/>
    <s v="PORT04PORT09"/>
    <n v="21.470399999999998"/>
    <n v="6.2E-2"/>
    <n v="54.486422313371619"/>
    <n v="532.51648892534865"/>
  </r>
  <r>
    <n v="1447254414.7"/>
    <d v="2013-05-26T00:00:00"/>
    <x v="1"/>
    <x v="1"/>
    <s v="DTP"/>
    <n v="5"/>
    <x v="0"/>
    <n v="5"/>
    <d v="2013-05-31T00:00:00"/>
    <x v="14"/>
    <n v="1668545"/>
    <x v="1"/>
    <x v="0"/>
    <n v="408"/>
    <n v="1.3524228290167586"/>
    <s v="PORT04PORT09"/>
    <n v="21.470399999999998"/>
    <n v="6.2E-2"/>
    <n v="55.681287882807922"/>
    <n v="551.78851423883748"/>
  </r>
  <r>
    <n v="1447229946.7"/>
    <d v="2013-05-26T00:00:00"/>
    <x v="1"/>
    <x v="1"/>
    <s v="DTP"/>
    <n v="5"/>
    <x v="0"/>
    <n v="5"/>
    <d v="2013-05-31T00:00:00"/>
    <x v="14"/>
    <n v="1668545"/>
    <x v="1"/>
    <x v="0"/>
    <n v="395"/>
    <n v="1.2678964022032111"/>
    <s v="PORT04PORT09"/>
    <n v="21.470399999999998"/>
    <n v="6.2E-2"/>
    <n v="52.521182889956634"/>
    <n v="500.81907887026836"/>
  </r>
  <r>
    <n v="1447418492.7"/>
    <d v="2013-05-26T00:00:00"/>
    <x v="1"/>
    <x v="1"/>
    <s v="DTP"/>
    <n v="5"/>
    <x v="0"/>
    <n v="5"/>
    <d v="2013-05-31T00:00:00"/>
    <x v="14"/>
    <n v="1668545"/>
    <x v="1"/>
    <x v="0"/>
    <n v="235"/>
    <n v="1.0565803351693426E-2"/>
    <s v="PORT04PORT09"/>
    <n v="21.470399999999998"/>
    <n v="6.2E-2"/>
    <n v="21.624343754834172"/>
    <n v="2.4829637876479551"/>
  </r>
  <r>
    <n v="1447146696.7"/>
    <d v="2013-05-26T00:00:00"/>
    <x v="1"/>
    <x v="1"/>
    <s v="DTP"/>
    <n v="5"/>
    <x v="0"/>
    <n v="5"/>
    <d v="2013-05-31T00:00:00"/>
    <x v="14"/>
    <n v="1668545"/>
    <x v="1"/>
    <x v="0"/>
    <n v="413"/>
    <n v="1.6271337161607877"/>
    <s v="PORT04PORT09"/>
    <n v="21.470399999999998"/>
    <n v="6.2E-2"/>
    <n v="63.134785936013124"/>
    <n v="672.00622477440538"/>
  </r>
  <r>
    <n v="1447418345.7"/>
    <d v="2013-05-26T00:00:00"/>
    <x v="1"/>
    <x v="1"/>
    <s v="DTP"/>
    <n v="5"/>
    <x v="0"/>
    <n v="5"/>
    <d v="2013-05-31T00:00:00"/>
    <x v="14"/>
    <n v="1668545"/>
    <x v="1"/>
    <x v="0"/>
    <n v="448"/>
    <n v="1.8384497831946562"/>
    <s v="PORT04PORT09"/>
    <n v="21.470399999999998"/>
    <n v="6.2E-2"/>
    <n v="72.535181178014767"/>
    <n v="823.62550287120598"/>
  </r>
  <r>
    <n v="1447418347.7"/>
    <d v="2013-05-26T00:00:00"/>
    <x v="1"/>
    <x v="1"/>
    <s v="DTP"/>
    <n v="5"/>
    <x v="0"/>
    <n v="5"/>
    <d v="2013-05-31T00:00:00"/>
    <x v="14"/>
    <n v="1668545"/>
    <x v="1"/>
    <x v="0"/>
    <n v="828"/>
    <n v="5.14"/>
    <s v="PORT04PORT09"/>
    <n v="21.470399999999998"/>
    <n v="6.2E-2"/>
    <n v="285.33743999999996"/>
    <n v="4255.92"/>
  </r>
  <r>
    <n v="1447224383.7"/>
    <d v="2013-05-26T00:00:00"/>
    <x v="1"/>
    <x v="1"/>
    <s v="DTP"/>
    <n v="5"/>
    <x v="0"/>
    <n v="5"/>
    <d v="2013-05-31T00:00:00"/>
    <x v="14"/>
    <n v="1668545"/>
    <x v="1"/>
    <x v="0"/>
    <n v="834"/>
    <n v="4.58"/>
    <s v="PORT04PORT09"/>
    <n v="21.470399999999998"/>
    <n v="6.2E-2"/>
    <n v="258.29303999999996"/>
    <n v="3819.7200000000003"/>
  </r>
  <r>
    <n v="1447423149.7"/>
    <d v="2013-05-26T00:00:00"/>
    <x v="1"/>
    <x v="1"/>
    <s v="DTP"/>
    <n v="5"/>
    <x v="0"/>
    <n v="5"/>
    <d v="2013-05-31T00:00:00"/>
    <x v="14"/>
    <n v="1668545"/>
    <x v="1"/>
    <x v="0"/>
    <n v="960"/>
    <n v="5.36"/>
    <s v="PORT04PORT09"/>
    <n v="21.470399999999998"/>
    <n v="6.2E-2"/>
    <n v="340.49759999999998"/>
    <n v="5145.6000000000004"/>
  </r>
  <r>
    <n v="1447226227.7"/>
    <d v="2013-05-26T00:00:00"/>
    <x v="1"/>
    <x v="1"/>
    <s v="DTP"/>
    <n v="5"/>
    <x v="0"/>
    <n v="5"/>
    <d v="2013-05-31T00:00:00"/>
    <x v="14"/>
    <n v="1668547"/>
    <x v="1"/>
    <x v="0"/>
    <n v="371"/>
    <n v="0.47798585217459993"/>
    <s v="PORT04PORT09"/>
    <n v="21.470399999999998"/>
    <n v="6.2E-2"/>
    <n v="32.465030571720149"/>
    <n v="177.33275115677657"/>
  </r>
  <r>
    <n v="1447204298.7"/>
    <d v="2013-05-26T00:00:00"/>
    <x v="1"/>
    <x v="1"/>
    <s v="DTP"/>
    <n v="5"/>
    <x v="0"/>
    <n v="5"/>
    <d v="2013-05-31T00:00:00"/>
    <x v="14"/>
    <n v="1668547"/>
    <x v="1"/>
    <x v="0"/>
    <n v="434"/>
    <n v="0.79664308695766661"/>
    <s v="PORT04PORT09"/>
    <n v="21.470399999999998"/>
    <n v="6.2E-2"/>
    <n v="42.906472183856891"/>
    <n v="345.74309973962733"/>
  </r>
  <r>
    <n v="1447188080.7"/>
    <d v="2013-05-26T00:00:00"/>
    <x v="1"/>
    <x v="1"/>
    <s v="DTP"/>
    <n v="5"/>
    <x v="0"/>
    <n v="5"/>
    <d v="2013-05-31T00:00:00"/>
    <x v="14"/>
    <n v="1668547"/>
    <x v="1"/>
    <x v="0"/>
    <n v="313"/>
    <n v="0.47798585217459993"/>
    <s v="PORT04PORT09"/>
    <n v="21.470399999999998"/>
    <n v="6.2E-2"/>
    <n v="30.746193447300286"/>
    <n v="149.60957173064978"/>
  </r>
  <r>
    <n v="1447224364.7"/>
    <d v="2013-05-26T00:00:00"/>
    <x v="1"/>
    <x v="1"/>
    <s v="DTP"/>
    <n v="5"/>
    <x v="0"/>
    <n v="5"/>
    <d v="2013-05-31T00:00:00"/>
    <x v="14"/>
    <n v="1668547"/>
    <x v="1"/>
    <x v="0"/>
    <n v="486"/>
    <n v="1.2746289391322665"/>
    <s v="PORT04PORT09"/>
    <n v="21.470399999999998"/>
    <n v="6.2E-2"/>
    <n v="59.877519193933452"/>
    <n v="619.46966441828147"/>
  </r>
  <r>
    <n v="1447164213.7"/>
    <d v="2013-05-26T00:00:00"/>
    <x v="1"/>
    <x v="1"/>
    <s v="DTP"/>
    <n v="5"/>
    <x v="0"/>
    <n v="5"/>
    <d v="2013-05-31T00:00:00"/>
    <x v="14"/>
    <n v="1668547"/>
    <x v="1"/>
    <x v="0"/>
    <n v="318"/>
    <n v="0.47798585217459993"/>
    <s v="PORT04PORT09"/>
    <n v="21.470399999999998"/>
    <n v="6.2E-2"/>
    <n v="30.894369061474411"/>
    <n v="151.99950099152278"/>
  </r>
  <r>
    <n v="1447406526.7"/>
    <d v="2013-05-26T00:00:00"/>
    <x v="1"/>
    <x v="1"/>
    <s v="DTP"/>
    <n v="5"/>
    <x v="0"/>
    <n v="5"/>
    <d v="2013-05-31T00:00:00"/>
    <x v="14"/>
    <n v="1668547"/>
    <x v="1"/>
    <x v="0"/>
    <n v="536"/>
    <n v="2.2306006434814662"/>
    <s v="PORT04PORT09"/>
    <n v="21.470399999999998"/>
    <n v="6.2E-2"/>
    <n v="95.597720584176088"/>
    <n v="1195.6019449060659"/>
  </r>
  <r>
    <n v="1447226235.7"/>
    <d v="2013-05-26T00:00:00"/>
    <x v="1"/>
    <x v="1"/>
    <s v="DTP"/>
    <n v="5"/>
    <x v="0"/>
    <n v="5"/>
    <d v="2013-05-31T00:00:00"/>
    <x v="14"/>
    <n v="1668547"/>
    <x v="1"/>
    <x v="0"/>
    <n v="295"/>
    <n v="0.47798585217459993"/>
    <s v="PORT04PORT09"/>
    <n v="21.470399999999998"/>
    <n v="6.2E-2"/>
    <n v="30.21276123627343"/>
    <n v="141.00582639150699"/>
  </r>
  <r>
    <n v="1447418490.7"/>
    <d v="2013-05-26T00:00:00"/>
    <x v="1"/>
    <x v="1"/>
    <s v="DTP"/>
    <n v="5"/>
    <x v="0"/>
    <n v="5"/>
    <d v="2013-05-31T00:00:00"/>
    <x v="14"/>
    <n v="1668547"/>
    <x v="1"/>
    <x v="0"/>
    <n v="410"/>
    <n v="0.63731446956613325"/>
    <s v="PORT04PORT09"/>
    <n v="21.470399999999998"/>
    <n v="6.2E-2"/>
    <n v="37.670933816371104"/>
    <n v="261.29893252211463"/>
  </r>
  <r>
    <n v="1447180089.7"/>
    <d v="2013-05-26T00:00:00"/>
    <x v="1"/>
    <x v="1"/>
    <s v="DTP"/>
    <n v="5"/>
    <x v="0"/>
    <n v="5"/>
    <d v="2013-05-31T00:00:00"/>
    <x v="14"/>
    <n v="1668547"/>
    <x v="1"/>
    <x v="0"/>
    <n v="396"/>
    <n v="0.63731446956613325"/>
    <s v="PORT04PORT09"/>
    <n v="21.470399999999998"/>
    <n v="6.2E-2"/>
    <n v="37.117744856787702"/>
    <n v="252.37652994818876"/>
  </r>
  <r>
    <n v="1447174468.7"/>
    <d v="2013-05-26T00:00:00"/>
    <x v="1"/>
    <x v="1"/>
    <s v="DTP"/>
    <n v="5"/>
    <x v="0"/>
    <n v="5"/>
    <d v="2013-05-31T00:00:00"/>
    <x v="14"/>
    <n v="1668547"/>
    <x v="1"/>
    <x v="0"/>
    <n v="373"/>
    <n v="0.47798585217459993"/>
    <s v="PORT04PORT09"/>
    <n v="21.470399999999998"/>
    <n v="6.2E-2"/>
    <n v="32.524300817389793"/>
    <n v="178.28872286112576"/>
  </r>
  <r>
    <n v="1447188079.7"/>
    <d v="2013-05-26T00:00:00"/>
    <x v="1"/>
    <x v="1"/>
    <s v="DTP"/>
    <n v="5"/>
    <x v="0"/>
    <n v="5"/>
    <d v="2013-05-31T00:00:00"/>
    <x v="14"/>
    <n v="1668547"/>
    <x v="1"/>
    <x v="0"/>
    <n v="438"/>
    <n v="0.95597170434919987"/>
    <s v="PORT04PORT09"/>
    <n v="21.470399999999998"/>
    <n v="6.2E-2"/>
    <n v="47.430767603306869"/>
    <n v="418.71560650494956"/>
  </r>
  <r>
    <n v="1447199668.7"/>
    <d v="2013-05-26T00:00:00"/>
    <x v="1"/>
    <x v="1"/>
    <s v="DTP"/>
    <n v="5"/>
    <x v="0"/>
    <n v="5"/>
    <d v="2013-05-31T00:00:00"/>
    <x v="14"/>
    <n v="1668547"/>
    <x v="1"/>
    <x v="0"/>
    <n v="333"/>
    <n v="0.15932861739153331"/>
    <s v="PORT04PORT09"/>
    <n v="21.470399999999998"/>
    <n v="6.2E-2"/>
    <n v="24.759898634665596"/>
    <n v="53.056429591380592"/>
  </r>
  <r>
    <n v="1447164212.7"/>
    <d v="2013-05-26T00:00:00"/>
    <x v="1"/>
    <x v="1"/>
    <s v="DTP"/>
    <n v="5"/>
    <x v="0"/>
    <n v="5"/>
    <d v="2013-05-31T00:00:00"/>
    <x v="14"/>
    <n v="1668547"/>
    <x v="1"/>
    <x v="0"/>
    <n v="326"/>
    <n v="0.47798585217459993"/>
    <s v="PORT04PORT09"/>
    <n v="21.470399999999998"/>
    <n v="6.2E-2"/>
    <n v="31.131450044153013"/>
    <n v="155.82338780891959"/>
  </r>
  <r>
    <n v="1447406525.7"/>
    <d v="2013-05-26T00:00:00"/>
    <x v="1"/>
    <x v="1"/>
    <s v="DTP"/>
    <n v="5"/>
    <x v="0"/>
    <n v="5"/>
    <d v="2013-05-31T00:00:00"/>
    <x v="14"/>
    <n v="1668547"/>
    <x v="1"/>
    <x v="0"/>
    <n v="372"/>
    <n v="0.31865723478306662"/>
    <s v="PORT04PORT09"/>
    <n v="21.470399999999998"/>
    <n v="6.2E-2"/>
    <n v="28.819910463036646"/>
    <n v="118.54049133930079"/>
  </r>
  <r>
    <n v="1447226237.7"/>
    <d v="2013-05-26T00:00:00"/>
    <x v="1"/>
    <x v="1"/>
    <s v="DTP"/>
    <n v="5"/>
    <x v="0"/>
    <n v="5"/>
    <d v="2013-05-31T00:00:00"/>
    <x v="14"/>
    <n v="1668547"/>
    <x v="1"/>
    <x v="0"/>
    <n v="507"/>
    <n v="1.5932861739153332"/>
    <s v="PORT04PORT09"/>
    <n v="21.470399999999998"/>
    <n v="6.2E-2"/>
    <n v="71.553757590854588"/>
    <n v="807.79609017507391"/>
  </r>
  <r>
    <n v="1447265545.7"/>
    <d v="2013-05-26T00:00:00"/>
    <x v="1"/>
    <x v="1"/>
    <s v="DTP"/>
    <n v="5"/>
    <x v="0"/>
    <n v="5"/>
    <d v="2013-05-31T00:00:00"/>
    <x v="14"/>
    <n v="1668547"/>
    <x v="1"/>
    <x v="0"/>
    <n v="286"/>
    <n v="0.15932861739153331"/>
    <s v="PORT04PORT09"/>
    <n v="21.470399999999998"/>
    <n v="6.2E-2"/>
    <n v="24.295615043586665"/>
    <n v="45.567984573978528"/>
  </r>
  <r>
    <n v="1447173861.7"/>
    <d v="2013-05-26T00:00:00"/>
    <x v="1"/>
    <x v="1"/>
    <s v="DTP"/>
    <n v="5"/>
    <x v="0"/>
    <n v="5"/>
    <d v="2013-05-31T00:00:00"/>
    <x v="14"/>
    <n v="1668547"/>
    <x v="1"/>
    <x v="0"/>
    <n v="402"/>
    <n v="0.63731446956613325"/>
    <s v="PORT04PORT09"/>
    <n v="21.470399999999998"/>
    <n v="6.2E-2"/>
    <n v="37.354825839466301"/>
    <n v="256.20041676558554"/>
  </r>
  <r>
    <n v="1447188085.7"/>
    <d v="2013-05-26T00:00:00"/>
    <x v="1"/>
    <x v="1"/>
    <s v="DTP"/>
    <n v="5"/>
    <x v="0"/>
    <n v="5"/>
    <d v="2013-05-31T00:00:00"/>
    <x v="14"/>
    <n v="1668547"/>
    <x v="1"/>
    <x v="0"/>
    <n v="319"/>
    <n v="0.31865723478306662"/>
    <s v="PORT04PORT09"/>
    <n v="21.470399999999998"/>
    <n v="6.2E-2"/>
    <n v="27.77280278953949"/>
    <n v="101.65165789579825"/>
  </r>
  <r>
    <n v="1447423155.7"/>
    <d v="2013-05-26T00:00:00"/>
    <x v="1"/>
    <x v="1"/>
    <s v="DTP"/>
    <n v="5"/>
    <x v="0"/>
    <n v="5"/>
    <d v="2013-05-31T00:00:00"/>
    <x v="14"/>
    <n v="1668547"/>
    <x v="1"/>
    <x v="0"/>
    <n v="380"/>
    <n v="0.79664308695766661"/>
    <s v="PORT04PORT09"/>
    <n v="21.470399999999998"/>
    <n v="6.2E-2"/>
    <n v="40.239311128722619"/>
    <n v="302.72437304391332"/>
  </r>
  <r>
    <n v="1447188081.7"/>
    <d v="2013-05-26T00:00:00"/>
    <x v="1"/>
    <x v="1"/>
    <s v="DTP"/>
    <n v="5"/>
    <x v="0"/>
    <n v="5"/>
    <d v="2013-05-31T00:00:00"/>
    <x v="14"/>
    <n v="1668547"/>
    <x v="1"/>
    <x v="0"/>
    <n v="257"/>
    <n v="0.15932861739153331"/>
    <s v="PORT04PORT09"/>
    <n v="21.470399999999998"/>
    <n v="6.2E-2"/>
    <n v="24.009142189516691"/>
    <n v="40.947454669624058"/>
  </r>
  <r>
    <n v="1447164211.7"/>
    <d v="2013-05-26T00:00:00"/>
    <x v="1"/>
    <x v="1"/>
    <s v="DTP"/>
    <n v="5"/>
    <x v="0"/>
    <n v="5"/>
    <d v="2013-05-31T00:00:00"/>
    <x v="14"/>
    <n v="1668547"/>
    <x v="1"/>
    <x v="0"/>
    <n v="347"/>
    <n v="0.31865723478306662"/>
    <s v="PORT04PORT09"/>
    <n v="21.470399999999998"/>
    <n v="6.2E-2"/>
    <n v="28.325991749122892"/>
    <n v="110.57406046972412"/>
  </r>
  <r>
    <n v="1447183413.7"/>
    <d v="2013-05-26T00:00:00"/>
    <x v="1"/>
    <x v="1"/>
    <s v="DTP"/>
    <n v="5"/>
    <x v="0"/>
    <n v="5"/>
    <d v="2013-05-31T00:00:00"/>
    <x v="14"/>
    <n v="1668547"/>
    <x v="1"/>
    <x v="0"/>
    <n v="349"/>
    <n v="0.79664308695766661"/>
    <s v="PORT04PORT09"/>
    <n v="21.470399999999998"/>
    <n v="6.2E-2"/>
    <n v="38.70816311558999"/>
    <n v="278.02843734822562"/>
  </r>
  <r>
    <n v="1447146697.7"/>
    <d v="2013-05-26T00:00:00"/>
    <x v="1"/>
    <x v="1"/>
    <s v="DTP"/>
    <n v="5"/>
    <x v="0"/>
    <n v="5"/>
    <d v="2013-05-31T00:00:00"/>
    <x v="14"/>
    <n v="1668547"/>
    <x v="1"/>
    <x v="0"/>
    <n v="351"/>
    <n v="0.63731446956613325"/>
    <s v="PORT04PORT09"/>
    <n v="21.470399999999998"/>
    <n v="6.2E-2"/>
    <n v="35.339637486698187"/>
    <n v="223.69737881771277"/>
  </r>
  <r>
    <n v="1447162900.7"/>
    <d v="2013-05-26T00:00:00"/>
    <x v="1"/>
    <x v="1"/>
    <s v="DTP"/>
    <n v="5"/>
    <x v="0"/>
    <n v="5"/>
    <d v="2013-05-31T00:00:00"/>
    <x v="14"/>
    <n v="1668547"/>
    <x v="1"/>
    <x v="0"/>
    <n v="375"/>
    <n v="0.95597170434919987"/>
    <s v="PORT04PORT09"/>
    <n v="21.470399999999998"/>
    <n v="6.2E-2"/>
    <n v="43.696742126118892"/>
    <n v="358.48938913094997"/>
  </r>
  <r>
    <n v="1447423147.7"/>
    <d v="2013-05-26T00:00:00"/>
    <x v="1"/>
    <x v="1"/>
    <s v="DTP"/>
    <n v="5"/>
    <x v="0"/>
    <n v="5"/>
    <d v="2013-05-31T00:00:00"/>
    <x v="14"/>
    <n v="1668547"/>
    <x v="1"/>
    <x v="0"/>
    <n v="545"/>
    <n v="1.7526147913068666"/>
    <s v="PORT04PORT09"/>
    <n v="21.470399999999998"/>
    <n v="6.2E-2"/>
    <n v="80.691253798259027"/>
    <n v="955.17506126224225"/>
  </r>
  <r>
    <n v="1447281301.7"/>
    <d v="2013-05-26T00:00:00"/>
    <x v="1"/>
    <x v="1"/>
    <s v="DTP"/>
    <n v="5"/>
    <x v="0"/>
    <n v="5"/>
    <d v="2013-05-31T00:00:00"/>
    <x v="14"/>
    <n v="1668547"/>
    <x v="1"/>
    <x v="0"/>
    <n v="529"/>
    <n v="2.0712720260899333"/>
    <s v="PORT04PORT09"/>
    <n v="21.470399999999998"/>
    <n v="6.2E-2"/>
    <n v="89.403979911697633"/>
    <n v="1095.7029018015746"/>
  </r>
  <r>
    <n v="1447188084.7"/>
    <d v="2013-05-26T00:00:00"/>
    <x v="1"/>
    <x v="1"/>
    <s v="DTP"/>
    <n v="5"/>
    <x v="0"/>
    <n v="5"/>
    <d v="2013-05-31T00:00:00"/>
    <x v="14"/>
    <n v="1668547"/>
    <x v="1"/>
    <x v="0"/>
    <n v="341"/>
    <n v="0.47798585217459993"/>
    <s v="PORT04PORT09"/>
    <n v="21.470399999999998"/>
    <n v="6.2E-2"/>
    <n v="31.575976886675392"/>
    <n v="162.99317559153857"/>
  </r>
  <r>
    <n v="1447226228.7"/>
    <d v="2013-05-26T00:00:00"/>
    <x v="1"/>
    <x v="1"/>
    <s v="DTP"/>
    <n v="5"/>
    <x v="0"/>
    <n v="5"/>
    <d v="2013-05-31T00:00:00"/>
    <x v="14"/>
    <n v="1668547"/>
    <x v="1"/>
    <x v="0"/>
    <n v="323"/>
    <n v="0.47798585217459993"/>
    <s v="PORT04PORT09"/>
    <n v="21.470399999999998"/>
    <n v="6.2E-2"/>
    <n v="31.042544675648536"/>
    <n v="154.38943025239578"/>
  </r>
  <r>
    <n v="1447204299.7"/>
    <d v="2013-05-26T00:00:00"/>
    <x v="1"/>
    <x v="1"/>
    <s v="DTP"/>
    <n v="5"/>
    <x v="0"/>
    <n v="5"/>
    <d v="2013-05-31T00:00:00"/>
    <x v="14"/>
    <n v="1668547"/>
    <x v="1"/>
    <x v="0"/>
    <n v="721"/>
    <n v="3.3459009652221998"/>
    <s v="PORT04PORT09"/>
    <n v="21.470399999999998"/>
    <n v="6.2E-2"/>
    <n v="171.03886494736275"/>
    <n v="2412.394595925206"/>
  </r>
  <r>
    <n v="1447146708.7"/>
    <d v="2013-05-26T00:00:00"/>
    <x v="1"/>
    <x v="1"/>
    <s v="DTP"/>
    <n v="5"/>
    <x v="0"/>
    <n v="5"/>
    <d v="2013-05-31T00:00:00"/>
    <x v="14"/>
    <n v="1668547"/>
    <x v="1"/>
    <x v="0"/>
    <n v="378"/>
    <n v="0.63731446956613325"/>
    <s v="PORT04PORT09"/>
    <n v="21.470399999999998"/>
    <n v="6.2E-2"/>
    <n v="36.406501908751892"/>
    <n v="240.90486949599835"/>
  </r>
  <r>
    <n v="1447146671.7"/>
    <d v="2013-05-26T00:00:00"/>
    <x v="1"/>
    <x v="1"/>
    <s v="DTP"/>
    <n v="5"/>
    <x v="0"/>
    <n v="5"/>
    <d v="2013-05-31T00:00:00"/>
    <x v="14"/>
    <n v="1668547"/>
    <x v="1"/>
    <x v="0"/>
    <n v="364"/>
    <n v="0.31865723478306662"/>
    <s v="PORT04PORT09"/>
    <n v="21.470399999999998"/>
    <n v="6.2E-2"/>
    <n v="28.661856474584244"/>
    <n v="115.99123346103624"/>
  </r>
  <r>
    <n v="1447265546.7"/>
    <d v="2013-05-26T00:00:00"/>
    <x v="1"/>
    <x v="1"/>
    <s v="DTP"/>
    <n v="5"/>
    <x v="0"/>
    <n v="5"/>
    <d v="2013-05-31T00:00:00"/>
    <x v="14"/>
    <n v="1668547"/>
    <x v="1"/>
    <x v="0"/>
    <n v="372"/>
    <n v="0.95597170434919987"/>
    <s v="PORT04PORT09"/>
    <n v="21.470399999999998"/>
    <n v="6.2E-2"/>
    <n v="43.518931389109945"/>
    <n v="355.62147401790236"/>
  </r>
  <r>
    <n v="1447418344.7"/>
    <d v="2013-05-26T00:00:00"/>
    <x v="1"/>
    <x v="1"/>
    <s v="DTP"/>
    <n v="5"/>
    <x v="0"/>
    <n v="5"/>
    <d v="2013-05-31T00:00:00"/>
    <x v="14"/>
    <n v="1668547"/>
    <x v="1"/>
    <x v="0"/>
    <n v="635"/>
    <n v="3.1865723478306665"/>
    <s v="PORT04PORT09"/>
    <n v="21.470399999999998"/>
    <n v="6.2E-2"/>
    <n v="146.92575333409334"/>
    <n v="2023.4734408724732"/>
  </r>
  <r>
    <n v="1447423164.7"/>
    <d v="2013-05-26T00:00:00"/>
    <x v="1"/>
    <x v="1"/>
    <s v="DTP"/>
    <n v="5"/>
    <x v="0"/>
    <n v="5"/>
    <d v="2013-05-31T00:00:00"/>
    <x v="14"/>
    <n v="1668547"/>
    <x v="1"/>
    <x v="0"/>
    <n v="1037"/>
    <n v="5.58"/>
    <s v="PORT04PORT09"/>
    <n v="21.470399999999998"/>
    <n v="6.2E-2"/>
    <n v="380.23091999999997"/>
    <n v="5786.46"/>
  </r>
  <r>
    <n v="1447241614.7"/>
    <d v="2013-05-26T00:00:00"/>
    <x v="1"/>
    <x v="1"/>
    <s v="DTP"/>
    <n v="5"/>
    <x v="0"/>
    <n v="5"/>
    <d v="2013-05-31T00:00:00"/>
    <x v="14"/>
    <n v="1683203"/>
    <x v="1"/>
    <x v="0"/>
    <n v="471"/>
    <n v="4.0789741717623436"/>
    <s v="PORT04PORT09"/>
    <n v="21.470399999999998"/>
    <n v="6.2E-2"/>
    <n v="140.58460376380395"/>
    <n v="1921.1968349000638"/>
  </r>
  <r>
    <n v="1447421269.7"/>
    <d v="2013-05-26T00:00:00"/>
    <x v="1"/>
    <x v="1"/>
    <s v="DTP"/>
    <n v="5"/>
    <x v="0"/>
    <n v="5"/>
    <d v="2013-05-31T00:00:00"/>
    <x v="14"/>
    <n v="1699417"/>
    <x v="1"/>
    <x v="0"/>
    <n v="10244"/>
    <n v="21.58849844200639"/>
    <s v="PORT04PORT09"/>
    <n v="21.470399999999998"/>
    <n v="6.2E-2"/>
    <n v="13732.930238474635"/>
    <n v="221152.57803991347"/>
  </r>
  <r>
    <n v="1447418986.7"/>
    <d v="2013-05-26T00:00:00"/>
    <x v="1"/>
    <x v="1"/>
    <s v="DTP"/>
    <n v="5"/>
    <x v="0"/>
    <n v="5"/>
    <d v="2013-05-31T00:00:00"/>
    <x v="14"/>
    <n v="1699417"/>
    <x v="1"/>
    <x v="0"/>
    <n v="10237"/>
    <n v="23.58849844200639"/>
    <s v="PORT04PORT09"/>
    <n v="21.470399999999998"/>
    <n v="6.2E-2"/>
    <n v="14992.948830150803"/>
    <n v="241475.45855081943"/>
  </r>
  <r>
    <n v="1447300168.7"/>
    <d v="2013-05-26T00:00:00"/>
    <x v="1"/>
    <x v="1"/>
    <s v="DTP"/>
    <n v="5"/>
    <x v="0"/>
    <n v="5"/>
    <d v="2013-05-31T00:00:00"/>
    <x v="14"/>
    <n v="1699417"/>
    <x v="1"/>
    <x v="0"/>
    <n v="10310"/>
    <n v="25.58849844200639"/>
    <s v="PORT04PORT09"/>
    <n v="21.470399999999998"/>
    <n v="6.2E-2"/>
    <n v="16378.150374099325"/>
    <n v="263817.41893708589"/>
  </r>
  <r>
    <n v="1447421268.7"/>
    <d v="2013-05-26T00:00:00"/>
    <x v="1"/>
    <x v="1"/>
    <s v="DTP"/>
    <n v="5"/>
    <x v="0"/>
    <n v="5"/>
    <d v="2013-05-31T00:00:00"/>
    <x v="14"/>
    <n v="1699417"/>
    <x v="1"/>
    <x v="0"/>
    <n v="12315"/>
    <n v="29.306198130407669"/>
    <s v="PORT04PORT09"/>
    <n v="21.470399999999998"/>
    <n v="6.2E-2"/>
    <n v="22397.631858510165"/>
    <n v="360905.82997597044"/>
  </r>
  <r>
    <n v="1447171209.7"/>
    <d v="2013-05-26T00:00:00"/>
    <x v="1"/>
    <x v="1"/>
    <s v="DTP"/>
    <n v="5"/>
    <x v="0"/>
    <n v="5"/>
    <d v="2013-05-31T00:00:00"/>
    <x v="14"/>
    <n v="1646909"/>
    <x v="1"/>
    <x v="0"/>
    <n v="331"/>
    <n v="6.5979502904130405E-2"/>
    <s v="PORT04PORT09"/>
    <n v="21.470399999999998"/>
    <n v="6.2E-2"/>
    <n v="22.824431358598563"/>
    <n v="21.839215461267163"/>
  </r>
  <r>
    <n v="1447236959.7"/>
    <d v="2013-05-26T00:00:00"/>
    <x v="1"/>
    <x v="1"/>
    <s v="DTP"/>
    <n v="5"/>
    <x v="0"/>
    <n v="5"/>
    <d v="2013-05-31T00:00:00"/>
    <x v="14"/>
    <n v="1646909"/>
    <x v="1"/>
    <x v="0"/>
    <n v="268"/>
    <n v="0.13195900580826081"/>
    <s v="PORT04PORT09"/>
    <n v="21.470399999999998"/>
    <n v="6.2E-2"/>
    <n v="23.663030840510061"/>
    <n v="35.365013556613896"/>
  </r>
  <r>
    <n v="1447171206.7"/>
    <d v="2013-05-26T00:00:00"/>
    <x v="1"/>
    <x v="1"/>
    <s v="DTP"/>
    <n v="5"/>
    <x v="0"/>
    <n v="5"/>
    <d v="2013-05-31T00:00:00"/>
    <x v="14"/>
    <n v="1646909"/>
    <x v="1"/>
    <x v="0"/>
    <n v="334"/>
    <n v="6.5979502904130405E-2"/>
    <s v="PORT04PORT09"/>
    <n v="21.470399999999998"/>
    <n v="6.2E-2"/>
    <n v="22.836703546138729"/>
    <n v="22.037153969979556"/>
  </r>
  <r>
    <n v="1447171208.7"/>
    <d v="2013-05-26T00:00:00"/>
    <x v="1"/>
    <x v="1"/>
    <s v="DTP"/>
    <n v="5"/>
    <x v="0"/>
    <n v="5"/>
    <d v="2013-05-31T00:00:00"/>
    <x v="14"/>
    <n v="1646909"/>
    <x v="1"/>
    <x v="0"/>
    <n v="243"/>
    <n v="6.5979502904130405E-2"/>
    <s v="PORT04PORT09"/>
    <n v="21.470399999999998"/>
    <n v="6.2E-2"/>
    <n v="22.464447190753628"/>
    <n v="16.033019205703688"/>
  </r>
  <r>
    <n v="1447236958.7"/>
    <d v="2013-05-26T00:00:00"/>
    <x v="1"/>
    <x v="1"/>
    <s v="DTP"/>
    <n v="5"/>
    <x v="0"/>
    <n v="5"/>
    <d v="2013-05-31T00:00:00"/>
    <x v="14"/>
    <n v="1646909"/>
    <x v="1"/>
    <x v="0"/>
    <n v="319"/>
    <n v="0.13195900580826081"/>
    <s v="PORT04PORT09"/>
    <n v="21.470399999999998"/>
    <n v="6.2E-2"/>
    <n v="24.080285216875779"/>
    <n v="42.094922852835197"/>
  </r>
  <r>
    <n v="1447171207.7"/>
    <d v="2013-05-26T00:00:00"/>
    <x v="1"/>
    <x v="1"/>
    <s v="DTP"/>
    <n v="5"/>
    <x v="0"/>
    <n v="5"/>
    <d v="2013-05-31T00:00:00"/>
    <x v="14"/>
    <n v="1646909"/>
    <x v="1"/>
    <x v="0"/>
    <n v="241"/>
    <n v="6.5979502904130405E-2"/>
    <s v="PORT04PORT09"/>
    <n v="21.470399999999998"/>
    <n v="6.2E-2"/>
    <n v="22.456265732393515"/>
    <n v="15.901060199895428"/>
  </r>
  <r>
    <n v="1447236957.7"/>
    <d v="2013-05-26T00:00:00"/>
    <x v="1"/>
    <x v="1"/>
    <s v="DTP"/>
    <n v="5"/>
    <x v="0"/>
    <n v="5"/>
    <d v="2013-05-31T00:00:00"/>
    <x v="14"/>
    <n v="1646909"/>
    <x v="1"/>
    <x v="0"/>
    <n v="257"/>
    <n v="0.13195900580826081"/>
    <s v="PORT04PORT09"/>
    <n v="21.470399999999998"/>
    <n v="6.2E-2"/>
    <n v="23.573034798548825"/>
    <n v="33.91346449272303"/>
  </r>
  <r>
    <n v="1447171205.7"/>
    <d v="2013-05-26T00:00:00"/>
    <x v="1"/>
    <x v="1"/>
    <s v="DTP"/>
    <n v="5"/>
    <x v="0"/>
    <n v="5"/>
    <d v="2013-05-31T00:00:00"/>
    <x v="14"/>
    <n v="1646909"/>
    <x v="1"/>
    <x v="0"/>
    <n v="250"/>
    <n v="6.5979502904130405E-2"/>
    <s v="PORT04PORT09"/>
    <n v="21.470399999999998"/>
    <n v="6.2E-2"/>
    <n v="22.49308229501402"/>
    <n v="16.4948757260326"/>
  </r>
  <r>
    <n v="1447236961.7"/>
    <d v="2013-05-26T00:00:00"/>
    <x v="1"/>
    <x v="1"/>
    <s v="DTP"/>
    <n v="5"/>
    <x v="0"/>
    <n v="5"/>
    <d v="2013-05-31T00:00:00"/>
    <x v="14"/>
    <n v="1646909"/>
    <x v="1"/>
    <x v="0"/>
    <n v="305"/>
    <n v="0.13195900580826081"/>
    <s v="PORT04PORT09"/>
    <n v="21.470399999999998"/>
    <n v="6.2E-2"/>
    <n v="23.965744799834209"/>
    <n v="40.24749677151955"/>
  </r>
  <r>
    <n v="1447236960.7"/>
    <d v="2013-05-26T00:00:00"/>
    <x v="1"/>
    <x v="1"/>
    <s v="DTP"/>
    <n v="5"/>
    <x v="0"/>
    <n v="5"/>
    <d v="2013-05-31T00:00:00"/>
    <x v="14"/>
    <n v="1646909"/>
    <x v="1"/>
    <x v="0"/>
    <n v="255"/>
    <n v="0.13195900580826081"/>
    <s v="PORT04PORT09"/>
    <n v="21.470399999999998"/>
    <n v="6.2E-2"/>
    <n v="23.556671881828603"/>
    <n v="33.649546481106505"/>
  </r>
  <r>
    <n v="1447146772.7"/>
    <d v="2013-05-26T00:00:00"/>
    <x v="1"/>
    <x v="1"/>
    <s v="DTP"/>
    <n v="5"/>
    <x v="0"/>
    <n v="5"/>
    <d v="2013-05-31T00:00:00"/>
    <x v="14"/>
    <n v="1672117"/>
    <x v="1"/>
    <x v="0"/>
    <n v="253"/>
    <n v="1.1368000000000003"/>
    <s v="PORT04PORT09"/>
    <n v="21.470399999999998"/>
    <n v="6.2E-2"/>
    <n v="39.302244800000004"/>
    <n v="287.61040000000008"/>
  </r>
  <r>
    <n v="1447265563.7"/>
    <d v="2013-05-26T00:00:00"/>
    <x v="1"/>
    <x v="1"/>
    <s v="DTP"/>
    <n v="5"/>
    <x v="0"/>
    <n v="5"/>
    <d v="2013-05-31T00:00:00"/>
    <x v="14"/>
    <n v="1672117"/>
    <x v="1"/>
    <x v="0"/>
    <n v="250"/>
    <n v="0.32480000000000009"/>
    <s v="PORT04PORT09"/>
    <n v="21.470399999999998"/>
    <n v="6.2E-2"/>
    <n v="26.504799999999999"/>
    <n v="81.200000000000017"/>
  </r>
  <r>
    <n v="1447227034.7"/>
    <d v="2013-05-26T00:00:00"/>
    <x v="1"/>
    <x v="1"/>
    <s v="DTP"/>
    <n v="5"/>
    <x v="0"/>
    <n v="5"/>
    <d v="2013-05-31T00:00:00"/>
    <x v="14"/>
    <n v="1672117"/>
    <x v="1"/>
    <x v="0"/>
    <n v="263"/>
    <n v="0.32480000000000009"/>
    <s v="PORT04PORT09"/>
    <n v="21.470399999999998"/>
    <n v="6.2E-2"/>
    <n v="26.766588800000001"/>
    <n v="85.422400000000025"/>
  </r>
  <r>
    <n v="1447241399.7"/>
    <d v="2013-05-26T00:00:00"/>
    <x v="1"/>
    <x v="1"/>
    <s v="DTP"/>
    <n v="5"/>
    <x v="0"/>
    <n v="5"/>
    <d v="2013-05-31T00:00:00"/>
    <x v="14"/>
    <n v="1672117"/>
    <x v="1"/>
    <x v="0"/>
    <n v="325"/>
    <n v="0.32480000000000009"/>
    <s v="PORT04PORT09"/>
    <n v="21.470399999999998"/>
    <n v="6.2E-2"/>
    <n v="28.01512"/>
    <n v="105.56000000000003"/>
  </r>
  <r>
    <n v="1447164294.7"/>
    <d v="2013-05-26T00:00:00"/>
    <x v="1"/>
    <x v="1"/>
    <s v="DTP"/>
    <n v="5"/>
    <x v="0"/>
    <n v="5"/>
    <d v="2013-05-31T00:00:00"/>
    <x v="14"/>
    <n v="1672117"/>
    <x v="1"/>
    <x v="0"/>
    <n v="300"/>
    <n v="0.32480000000000009"/>
    <s v="PORT04PORT09"/>
    <n v="21.470399999999998"/>
    <n v="6.2E-2"/>
    <n v="27.511679999999998"/>
    <n v="97.440000000000026"/>
  </r>
  <r>
    <n v="1447281318.7"/>
    <d v="2013-05-26T00:00:00"/>
    <x v="1"/>
    <x v="1"/>
    <s v="DTP"/>
    <n v="5"/>
    <x v="0"/>
    <n v="5"/>
    <d v="2013-05-31T00:00:00"/>
    <x v="14"/>
    <n v="1672117"/>
    <x v="1"/>
    <x v="0"/>
    <n v="289"/>
    <n v="0.64960000000000018"/>
    <s v="PORT04PORT09"/>
    <n v="21.470399999999998"/>
    <n v="6.2E-2"/>
    <n v="33.109932800000003"/>
    <n v="187.73440000000005"/>
  </r>
  <r>
    <n v="1447227035.7"/>
    <d v="2013-05-26T00:00:00"/>
    <x v="1"/>
    <x v="1"/>
    <s v="DTP"/>
    <n v="5"/>
    <x v="0"/>
    <n v="5"/>
    <d v="2013-05-31T00:00:00"/>
    <x v="14"/>
    <n v="1672117"/>
    <x v="1"/>
    <x v="0"/>
    <n v="309"/>
    <n v="0.81200000000000028"/>
    <s v="PORT04PORT09"/>
    <n v="21.470399999999998"/>
    <n v="6.2E-2"/>
    <n v="37.026696000000001"/>
    <n v="250.90800000000007"/>
  </r>
  <r>
    <n v="1447200583.7"/>
    <d v="2013-05-26T00:00:00"/>
    <x v="1"/>
    <x v="1"/>
    <s v="DTP"/>
    <n v="5"/>
    <x v="0"/>
    <n v="5"/>
    <d v="2013-05-31T00:00:00"/>
    <x v="14"/>
    <n v="1672088"/>
    <x v="1"/>
    <x v="0"/>
    <n v="342"/>
    <n v="4.72"/>
    <s v="PORT04PORT09"/>
    <n v="21.470399999999998"/>
    <n v="6.2E-2"/>
    <n v="121.55327999999999"/>
    <n v="1614.24"/>
  </r>
  <r>
    <n v="1447200632.7"/>
    <d v="2013-05-26T00:00:00"/>
    <x v="1"/>
    <x v="1"/>
    <s v="DTP"/>
    <n v="5"/>
    <x v="0"/>
    <n v="5"/>
    <d v="2013-05-31T00:00:00"/>
    <x v="14"/>
    <n v="1671836"/>
    <x v="1"/>
    <x v="0"/>
    <n v="319"/>
    <n v="0.29537081977922136"/>
    <s v="PORT04PORT09"/>
    <n v="21.470399999999998"/>
    <n v="6.2E-2"/>
    <n v="27.31224407359344"/>
    <n v="94.223291509571609"/>
  </r>
  <r>
    <n v="1447200617.7"/>
    <d v="2013-05-26T00:00:00"/>
    <x v="1"/>
    <x v="1"/>
    <s v="DTP"/>
    <n v="5"/>
    <x v="0"/>
    <n v="5"/>
    <d v="2013-05-31T00:00:00"/>
    <x v="14"/>
    <n v="1671836"/>
    <x v="1"/>
    <x v="0"/>
    <n v="257"/>
    <n v="1.7722249186753283"/>
    <s v="PORT04PORT09"/>
    <n v="21.470399999999998"/>
    <n v="6.2E-2"/>
    <n v="49.709031854172679"/>
    <n v="455.46180409955934"/>
  </r>
  <r>
    <n v="1447200626.7"/>
    <d v="2013-05-26T00:00:00"/>
    <x v="1"/>
    <x v="1"/>
    <s v="DTP"/>
    <n v="5"/>
    <x v="0"/>
    <n v="5"/>
    <d v="2013-05-31T00:00:00"/>
    <x v="14"/>
    <n v="1672088"/>
    <x v="1"/>
    <x v="0"/>
    <n v="296"/>
    <n v="5.8"/>
    <s v="PORT04PORT09"/>
    <n v="21.470399999999998"/>
    <n v="6.2E-2"/>
    <n v="127.91199999999999"/>
    <n v="1716.8"/>
  </r>
  <r>
    <n v="1447200355.7"/>
    <d v="2013-05-26T00:00:00"/>
    <x v="1"/>
    <x v="1"/>
    <s v="DTP"/>
    <n v="5"/>
    <x v="0"/>
    <n v="5"/>
    <d v="2013-05-31T00:00:00"/>
    <x v="14"/>
    <n v="1672085"/>
    <x v="1"/>
    <x v="0"/>
    <n v="290"/>
    <n v="1.13345385089726"/>
    <s v="PORT04PORT09"/>
    <n v="21.470399999999998"/>
    <n v="6.2E-2"/>
    <n v="41.849900239132737"/>
    <n v="328.70161676020541"/>
  </r>
  <r>
    <n v="1447200578.7"/>
    <d v="2013-05-26T00:00:00"/>
    <x v="1"/>
    <x v="1"/>
    <s v="DTP"/>
    <n v="5"/>
    <x v="0"/>
    <n v="5"/>
    <d v="2013-05-31T00:00:00"/>
    <x v="14"/>
    <n v="1672085"/>
    <x v="1"/>
    <x v="0"/>
    <n v="273"/>
    <n v="3.4003615526917801"/>
    <s v="PORT04PORT09"/>
    <n v="21.470399999999998"/>
    <n v="6.2E-2"/>
    <n v="79.024919640861071"/>
    <n v="928.29870388485597"/>
  </r>
  <r>
    <n v="1447200577.7"/>
    <d v="2013-05-26T00:00:00"/>
    <x v="1"/>
    <x v="1"/>
    <s v="DTP"/>
    <n v="5"/>
    <x v="0"/>
    <n v="5"/>
    <d v="2013-05-31T00:00:00"/>
    <x v="14"/>
    <n v="1672085"/>
    <x v="1"/>
    <x v="0"/>
    <n v="342"/>
    <n v="7.14"/>
    <s v="PORT04PORT09"/>
    <n v="21.470399999999998"/>
    <n v="6.2E-2"/>
    <n v="172.86696000000001"/>
    <n v="2441.88"/>
  </r>
  <r>
    <n v="1447164387.7"/>
    <d v="2013-05-26T00:00:00"/>
    <x v="1"/>
    <x v="1"/>
    <s v="DTP"/>
    <n v="5"/>
    <x v="0"/>
    <n v="5"/>
    <d v="2013-05-31T00:00:00"/>
    <x v="14"/>
    <n v="1672117"/>
    <x v="1"/>
    <x v="0"/>
    <n v="337"/>
    <n v="6.9"/>
    <s v="PORT04PORT09"/>
    <n v="21.470399999999998"/>
    <n v="6.2E-2"/>
    <n v="165.63900000000001"/>
    <n v="2325.3000000000002"/>
  </r>
  <r>
    <n v="1447200539.7"/>
    <d v="2013-05-26T00:00:00"/>
    <x v="1"/>
    <x v="1"/>
    <s v="DTP"/>
    <n v="5"/>
    <x v="0"/>
    <n v="5"/>
    <d v="2013-05-31T00:00:00"/>
    <x v="14"/>
    <n v="1672117"/>
    <x v="1"/>
    <x v="0"/>
    <n v="373"/>
    <n v="6.88"/>
    <s v="PORT04PORT09"/>
    <n v="21.470399999999998"/>
    <n v="6.2E-2"/>
    <n v="180.57727999999997"/>
    <n v="2566.2399999999998"/>
  </r>
  <r>
    <n v="1447164388.7"/>
    <d v="2013-05-26T00:00:00"/>
    <x v="1"/>
    <x v="1"/>
    <s v="DTP"/>
    <n v="5"/>
    <x v="0"/>
    <n v="5"/>
    <d v="2013-05-31T00:00:00"/>
    <x v="14"/>
    <n v="1672117"/>
    <x v="1"/>
    <x v="0"/>
    <n v="356"/>
    <n v="13.56"/>
    <s v="PORT04PORT09"/>
    <n v="21.470399999999998"/>
    <n v="6.2E-2"/>
    <n v="320.76671999999996"/>
    <n v="4827.3600000000006"/>
  </r>
  <r>
    <n v="1447265577.7"/>
    <d v="2013-05-26T00:00:00"/>
    <x v="1"/>
    <x v="1"/>
    <s v="DTP"/>
    <n v="5"/>
    <x v="0"/>
    <n v="5"/>
    <d v="2013-05-31T00:00:00"/>
    <x v="14"/>
    <n v="1699553"/>
    <x v="1"/>
    <x v="0"/>
    <n v="1088"/>
    <n v="3.4817178038761125"/>
    <s v="PORT04PORT09"/>
    <n v="21.470399999999998"/>
    <n v="6.2E-2"/>
    <n v="256.33315617826702"/>
    <n v="3788.1089706172106"/>
  </r>
  <r>
    <n v="1447418348.7"/>
    <d v="2013-05-26T00:00:00"/>
    <x v="1"/>
    <x v="1"/>
    <s v="DTP"/>
    <n v="5"/>
    <x v="0"/>
    <n v="5"/>
    <d v="2013-05-31T00:00:00"/>
    <x v="14"/>
    <n v="1692987"/>
    <x v="1"/>
    <x v="0"/>
    <n v="397"/>
    <n v="4.8600000000000003"/>
    <s v="PORT04PORT09"/>
    <n v="21.470399999999998"/>
    <n v="6.2E-2"/>
    <n v="141.09444000000002"/>
    <n v="1929.42"/>
  </r>
  <r>
    <n v="1447418341.7"/>
    <d v="2013-05-26T00:00:00"/>
    <x v="1"/>
    <x v="1"/>
    <s v="DTP"/>
    <n v="5"/>
    <x v="0"/>
    <n v="5"/>
    <d v="2013-05-31T00:00:00"/>
    <x v="14"/>
    <n v="1692987"/>
    <x v="1"/>
    <x v="0"/>
    <n v="476"/>
    <n v="4.84"/>
    <s v="PORT04PORT09"/>
    <n v="21.470399999999998"/>
    <n v="6.2E-2"/>
    <n v="164.30848000000003"/>
    <n v="2303.84"/>
  </r>
  <r>
    <n v="1447178950.7"/>
    <d v="2013-05-26T00:00:00"/>
    <x v="1"/>
    <x v="1"/>
    <s v="DTP"/>
    <n v="5"/>
    <x v="0"/>
    <n v="5"/>
    <d v="2013-05-31T00:00:00"/>
    <x v="14"/>
    <n v="1692987"/>
    <x v="1"/>
    <x v="0"/>
    <n v="553"/>
    <n v="8.98"/>
    <s v="PORT04PORT09"/>
    <n v="21.470399999999998"/>
    <n v="6.2E-2"/>
    <n v="329.35867999999999"/>
    <n v="4965.9400000000005"/>
  </r>
  <r>
    <n v="1447221899.7"/>
    <d v="2013-05-26T00:00:00"/>
    <x v="1"/>
    <x v="1"/>
    <s v="DTP"/>
    <n v="5"/>
    <x v="0"/>
    <n v="5"/>
    <d v="2013-05-31T00:00:00"/>
    <x v="14"/>
    <n v="1615677"/>
    <x v="1"/>
    <x v="0"/>
    <n v="406"/>
    <n v="0.56934373216663492"/>
    <s v="PORT04PORT09"/>
    <n v="21.470399999999998"/>
    <n v="6.2E-2"/>
    <n v="35.801920426098533"/>
    <n v="231.15355525965379"/>
  </r>
  <r>
    <n v="1447164384.7"/>
    <d v="2013-05-26T00:00:00"/>
    <x v="1"/>
    <x v="1"/>
    <s v="DTP"/>
    <n v="5"/>
    <x v="0"/>
    <n v="5"/>
    <d v="2013-05-31T00:00:00"/>
    <x v="14"/>
    <n v="1693626"/>
    <x v="1"/>
    <x v="0"/>
    <n v="337"/>
    <n v="7.0792410082129706E-2"/>
    <s v="PORT04PORT09"/>
    <n v="21.470399999999998"/>
    <n v="6.2E-2"/>
    <n v="22.949536616256015"/>
    <n v="23.857042197677711"/>
  </r>
  <r>
    <n v="1447421277.7"/>
    <d v="2013-05-26T00:00:00"/>
    <x v="1"/>
    <x v="1"/>
    <s v="DTP"/>
    <n v="5"/>
    <x v="0"/>
    <n v="5"/>
    <d v="2013-05-31T00:00:00"/>
    <x v="14"/>
    <n v="1699674"/>
    <x v="1"/>
    <x v="0"/>
    <n v="1166"/>
    <n v="2.8128063910000005"/>
    <s v="PORT04PORT09"/>
    <n v="21.470399999999998"/>
    <n v="6.2E-2"/>
    <n v="224.81379961817203"/>
    <n v="3279.7322519060008"/>
  </r>
  <r>
    <n v="1447204404.7"/>
    <d v="2013-05-26T00:00:00"/>
    <x v="1"/>
    <x v="1"/>
    <s v="DTP"/>
    <n v="5"/>
    <x v="0"/>
    <n v="5"/>
    <d v="2013-05-31T00:00:00"/>
    <x v="14"/>
    <n v="1699670"/>
    <x v="1"/>
    <x v="0"/>
    <n v="3844"/>
    <n v="11.095600176002277"/>
    <s v="PORT04PORT09"/>
    <n v="21.470399999999998"/>
    <n v="6.2E-2"/>
    <n v="2665.8625987462706"/>
    <n v="42651.487076552752"/>
  </r>
  <r>
    <n v="1447201210.7"/>
    <d v="2013-05-26T00:00:00"/>
    <x v="1"/>
    <x v="1"/>
    <s v="DTP"/>
    <n v="5"/>
    <x v="0"/>
    <n v="5"/>
    <d v="2013-05-31T00:00:00"/>
    <x v="14"/>
    <n v="1699670"/>
    <x v="1"/>
    <x v="0"/>
    <n v="2117"/>
    <n v="5.0478000880011384"/>
    <s v="PORT04PORT09"/>
    <n v="21.470399999999998"/>
    <n v="6.2E-2"/>
    <n v="684.01435275050153"/>
    <n v="10686.19278629841"/>
  </r>
  <r>
    <n v="1447224452.7"/>
    <d v="2013-05-26T00:00:00"/>
    <x v="1"/>
    <x v="1"/>
    <s v="DTP"/>
    <n v="5"/>
    <x v="0"/>
    <n v="5"/>
    <d v="2013-05-31T00:00:00"/>
    <x v="14"/>
    <n v="1699670"/>
    <x v="1"/>
    <x v="0"/>
    <n v="2095"/>
    <n v="5.0478000880011384"/>
    <s v="PORT04PORT09"/>
    <n v="21.470399999999998"/>
    <n v="6.2E-2"/>
    <n v="677.12915343046791"/>
    <n v="10575.141184362385"/>
  </r>
  <r>
    <n v="1447204406.7"/>
    <d v="2013-05-26T00:00:00"/>
    <x v="1"/>
    <x v="1"/>
    <s v="DTP"/>
    <n v="5"/>
    <x v="0"/>
    <n v="5"/>
    <d v="2013-05-31T00:00:00"/>
    <x v="14"/>
    <n v="1699540"/>
    <x v="1"/>
    <x v="0"/>
    <n v="24282"/>
    <n v="39.07623800337042"/>
    <s v="PORT04PORT09"/>
    <n v="21.470399999999998"/>
    <n v="6.2E-2"/>
    <n v="58850.12149426611"/>
    <n v="948849.21119784052"/>
  </r>
  <r>
    <n v="1447204405.7"/>
    <d v="2013-05-26T00:00:00"/>
    <x v="1"/>
    <x v="1"/>
    <s v="DTP"/>
    <n v="5"/>
    <x v="0"/>
    <n v="5"/>
    <d v="2013-05-31T00:00:00"/>
    <x v="14"/>
    <n v="1699540"/>
    <x v="1"/>
    <x v="0"/>
    <n v="14682"/>
    <n v="27.845742802022251"/>
    <s v="PORT04PORT09"/>
    <n v="21.470399999999998"/>
    <n v="6.2E-2"/>
    <n v="25369.004540796021"/>
    <n v="408831.1958192907"/>
  </r>
  <r>
    <n v="1447224455.7"/>
    <d v="2013-05-26T00:00:00"/>
    <x v="1"/>
    <x v="1"/>
    <s v="DTP"/>
    <n v="5"/>
    <x v="0"/>
    <n v="5"/>
    <d v="2013-05-31T00:00:00"/>
    <x v="14"/>
    <n v="1699540"/>
    <x v="1"/>
    <x v="0"/>
    <n v="33891"/>
    <n v="54.30673320471859"/>
    <s v="PORT04PORT09"/>
    <n v="21.470399999999998"/>
    <n v="6.2E-2"/>
    <n v="114133.0590925493"/>
    <n v="1840509.4950411178"/>
  </r>
  <r>
    <n v="1447204376.7"/>
    <d v="2013-05-26T00:00:00"/>
    <x v="1"/>
    <x v="1"/>
    <s v="DTP"/>
    <n v="5"/>
    <x v="0"/>
    <n v="5"/>
    <d v="2013-05-31T00:00:00"/>
    <x v="14"/>
    <n v="1699570"/>
    <x v="1"/>
    <x v="0"/>
    <n v="10310"/>
    <n v="12.751406199024389"/>
    <s v="PORT04PORT09"/>
    <n v="21.470399999999998"/>
    <n v="6.2E-2"/>
    <n v="8172.4242705403703"/>
    <n v="131466.99791194146"/>
  </r>
  <r>
    <n v="1447421273.7"/>
    <d v="2013-05-26T00:00:00"/>
    <x v="1"/>
    <x v="1"/>
    <s v="DTP"/>
    <n v="5"/>
    <x v="0"/>
    <n v="5"/>
    <d v="2013-05-31T00:00:00"/>
    <x v="14"/>
    <n v="1699570"/>
    <x v="1"/>
    <x v="0"/>
    <n v="7759"/>
    <n v="8.8135546492682924"/>
    <s v="PORT04PORT09"/>
    <n v="21.470399999999998"/>
    <n v="6.2E-2"/>
    <n v="4261.3013724677066"/>
    <n v="68384.370523672682"/>
  </r>
  <r>
    <n v="1447418989.7"/>
    <d v="2013-05-26T00:00:00"/>
    <x v="1"/>
    <x v="1"/>
    <s v="DTP"/>
    <n v="5"/>
    <x v="0"/>
    <n v="5"/>
    <d v="2013-05-31T00:00:00"/>
    <x v="14"/>
    <n v="1699570"/>
    <x v="1"/>
    <x v="0"/>
    <n v="10304"/>
    <n v="12.751406199024389"/>
    <s v="PORT04PORT09"/>
    <n v="21.470399999999998"/>
    <n v="6.2E-2"/>
    <n v="8167.6807474343332"/>
    <n v="131390.4894747473"/>
  </r>
  <r>
    <n v="1447421271.7"/>
    <d v="2013-05-26T00:00:00"/>
    <x v="1"/>
    <x v="1"/>
    <s v="DTP"/>
    <n v="5"/>
    <x v="0"/>
    <n v="5"/>
    <d v="2013-05-31T00:00:00"/>
    <x v="14"/>
    <n v="1699570"/>
    <x v="1"/>
    <x v="0"/>
    <n v="7813"/>
    <n v="8.8135546492682924"/>
    <s v="PORT04PORT09"/>
    <n v="21.470399999999998"/>
    <n v="6.2E-2"/>
    <n v="4290.8091534334571"/>
    <n v="68860.302474733166"/>
  </r>
  <r>
    <n v="1447421279.7"/>
    <d v="2013-05-26T00:00:00"/>
    <x v="1"/>
    <x v="1"/>
    <s v="DTP"/>
    <n v="5"/>
    <x v="0"/>
    <n v="5"/>
    <d v="2013-05-31T00:00:00"/>
    <x v="14"/>
    <n v="1699570"/>
    <x v="1"/>
    <x v="0"/>
    <n v="5238"/>
    <n v="5.8757030995121946"/>
    <s v="PORT04PORT09"/>
    <n v="21.470399999999998"/>
    <n v="6.2E-2"/>
    <n v="1929.6402357851821"/>
    <n v="30776.932835244876"/>
  </r>
  <r>
    <n v="1447313119.7"/>
    <d v="2013-05-26T00:00:00"/>
    <x v="1"/>
    <x v="1"/>
    <s v="DTP"/>
    <n v="5"/>
    <x v="0"/>
    <n v="5"/>
    <d v="2013-05-31T00:00:00"/>
    <x v="14"/>
    <n v="1699570"/>
    <x v="1"/>
    <x v="0"/>
    <n v="5333"/>
    <n v="5.8757030995121946"/>
    <s v="PORT04PORT09"/>
    <n v="21.470399999999998"/>
    <n v="6.2E-2"/>
    <n v="1964.2481270413089"/>
    <n v="31335.124629698534"/>
  </r>
  <r>
    <n v="1447421282.7"/>
    <d v="2013-05-26T00:00:00"/>
    <x v="1"/>
    <x v="1"/>
    <s v="DTP"/>
    <n v="5"/>
    <x v="0"/>
    <n v="5"/>
    <d v="2013-05-31T00:00:00"/>
    <x v="14"/>
    <n v="1699570"/>
    <x v="1"/>
    <x v="0"/>
    <n v="10325"/>
    <n v="11.751406199024389"/>
    <s v="PORT04PORT09"/>
    <n v="21.470399999999998"/>
    <n v="6.2E-2"/>
    <n v="7544.1330783054627"/>
    <n v="121333.26900492681"/>
  </r>
  <r>
    <n v="1447421281.7"/>
    <d v="2013-05-26T00:00:00"/>
    <x v="1"/>
    <x v="1"/>
    <s v="DTP"/>
    <n v="5"/>
    <x v="0"/>
    <n v="5"/>
    <d v="2013-05-31T00:00:00"/>
    <x v="14"/>
    <n v="1699570"/>
    <x v="1"/>
    <x v="0"/>
    <n v="5272"/>
    <n v="5.8757030995121946"/>
    <s v="PORT04PORT09"/>
    <n v="21.470399999999998"/>
    <n v="6.2E-2"/>
    <n v="1942.0262179189538"/>
    <n v="30976.706740628291"/>
  </r>
  <r>
    <n v="1447313113.7"/>
    <d v="2013-05-26T00:00:00"/>
    <x v="1"/>
    <x v="1"/>
    <s v="DTP"/>
    <n v="5"/>
    <x v="0"/>
    <n v="5"/>
    <d v="2013-05-31T00:00:00"/>
    <x v="14"/>
    <n v="1699570"/>
    <x v="1"/>
    <x v="0"/>
    <n v="30235"/>
    <n v="33.254218597073169"/>
    <s v="PORT04PORT09"/>
    <n v="21.470399999999998"/>
    <n v="6.2E-2"/>
    <n v="62358.830955515448"/>
    <n v="1005441.2992825073"/>
  </r>
  <r>
    <n v="1447313114.7"/>
    <d v="2013-05-26T00:00:00"/>
    <x v="1"/>
    <x v="1"/>
    <s v="DTP"/>
    <n v="5"/>
    <x v="0"/>
    <n v="5"/>
    <d v="2013-05-31T00:00:00"/>
    <x v="14"/>
    <n v="1699570"/>
    <x v="1"/>
    <x v="0"/>
    <n v="22754"/>
    <n v="24.440663947804875"/>
    <s v="PORT04PORT09"/>
    <n v="21.470399999999998"/>
    <n v="6.2E-2"/>
    <n v="34501.088183037828"/>
    <n v="556122.86746835208"/>
  </r>
  <r>
    <n v="1447224427.7"/>
    <d v="2013-05-26T00:00:00"/>
    <x v="1"/>
    <x v="1"/>
    <s v="DTP"/>
    <n v="5"/>
    <x v="0"/>
    <n v="5"/>
    <d v="2013-05-31T00:00:00"/>
    <x v="14"/>
    <n v="1699570"/>
    <x v="1"/>
    <x v="0"/>
    <n v="2750"/>
    <n v="2.9378515497560973"/>
    <s v="PORT04PORT09"/>
    <n v="21.470399999999998"/>
    <n v="6.2E-2"/>
    <n v="522.37408923341457"/>
    <n v="8079.0917618292679"/>
  </r>
  <r>
    <n v="1447234625.7"/>
    <d v="2013-05-26T00:00:00"/>
    <x v="1"/>
    <x v="1"/>
    <s v="DTP"/>
    <n v="0"/>
    <x v="0"/>
    <n v="0"/>
    <d v="2013-05-26T00:00:00"/>
    <x v="13"/>
    <n v="1700569"/>
    <x v="1"/>
    <x v="0"/>
    <n v="229183"/>
    <n v="281.2"/>
    <s v="PORT04PORT09"/>
    <n v="21.470399999999998"/>
    <n v="6.2E-2"/>
    <n v="3995689.5655999999"/>
    <n v="64446259.599999994"/>
  </r>
  <r>
    <n v="1447234624.7"/>
    <d v="2013-05-26T00:00:00"/>
    <x v="1"/>
    <x v="1"/>
    <s v="DTP"/>
    <n v="0"/>
    <x v="0"/>
    <n v="0"/>
    <d v="2013-05-26T00:00:00"/>
    <x v="13"/>
    <n v="1700569"/>
    <x v="1"/>
    <x v="0"/>
    <n v="561847"/>
    <n v="630.66999999999996"/>
    <s v="PORT04PORT09"/>
    <n v="21.470399999999998"/>
    <n v="6.2E-2"/>
    <n v="21969104.414780002"/>
    <n v="354340047.48999995"/>
  </r>
  <r>
    <n v="1447341216.7"/>
    <d v="2013-05-26T00:00:00"/>
    <x v="1"/>
    <x v="1"/>
    <s v="DTP"/>
    <n v="0"/>
    <x v="0"/>
    <n v="0"/>
    <d v="2013-05-26T00:00:00"/>
    <x v="13"/>
    <n v="1678427"/>
    <x v="1"/>
    <x v="0"/>
    <n v="41992"/>
    <n v="99.852901273643369"/>
    <s v="PORT04PORT09"/>
    <n v="21.470399999999998"/>
    <n v="6.2E-2"/>
    <n v="259988.8982775356"/>
    <n v="4193023.0302828322"/>
  </r>
  <r>
    <n v="1447341215.7"/>
    <d v="2013-05-26T00:00:00"/>
    <x v="1"/>
    <x v="1"/>
    <s v="DTP"/>
    <n v="0"/>
    <x v="0"/>
    <n v="0"/>
    <d v="2013-05-26T00:00:00"/>
    <x v="13"/>
    <n v="1678427"/>
    <x v="1"/>
    <x v="0"/>
    <n v="498"/>
    <n v="0.65552356217624919"/>
    <s v="PORT04PORT09"/>
    <n v="21.470399999999998"/>
    <n v="6.2E-2"/>
    <n v="41.710345505753864"/>
    <n v="326.45073396377211"/>
  </r>
  <r>
    <n v="1447213013.7"/>
    <d v="2013-05-26T00:00:00"/>
    <x v="1"/>
    <x v="1"/>
    <s v="DTP"/>
    <n v="0"/>
    <x v="0"/>
    <n v="0"/>
    <d v="2013-05-26T00:00:00"/>
    <x v="13"/>
    <n v="1678427"/>
    <x v="1"/>
    <x v="0"/>
    <n v="1591"/>
    <n v="3.4107710344482967"/>
    <s v="PORT04PORT09"/>
    <n v="21.470399999999998"/>
    <n v="6.2E-2"/>
    <n v="357.91567638004886"/>
    <n v="5426.5367158072404"/>
  </r>
  <r>
    <n v="1447341214.7"/>
    <d v="2013-05-26T00:00:00"/>
    <x v="1"/>
    <x v="1"/>
    <s v="DTP"/>
    <n v="0"/>
    <x v="0"/>
    <n v="0"/>
    <d v="2013-05-26T00:00:00"/>
    <x v="13"/>
    <n v="1678427"/>
    <x v="1"/>
    <x v="0"/>
    <n v="1682"/>
    <n v="3.454301895999063"/>
    <s v="PORT04PORT09"/>
    <n v="21.470399999999998"/>
    <n v="6.2E-2"/>
    <n v="381.69881892236629"/>
    <n v="5810.1357890704239"/>
  </r>
  <r>
    <n v="1447212021.7"/>
    <d v="2013-05-26T00:00:00"/>
    <x v="1"/>
    <x v="1"/>
    <s v="DTP"/>
    <n v="0"/>
    <x v="0"/>
    <n v="0"/>
    <d v="2013-05-26T00:00:00"/>
    <x v="13"/>
    <n v="1661099"/>
    <x v="1"/>
    <x v="0"/>
    <n v="121278"/>
    <n v="204.22642838741072"/>
    <s v="PORT04PORT09"/>
    <n v="21.470399999999998"/>
    <n v="6.2E-2"/>
    <n v="1535648.1828820405"/>
    <n v="24768172.781968396"/>
  </r>
  <r>
    <n v="1447341162.7"/>
    <d v="2013-05-26T00:00:00"/>
    <x v="1"/>
    <x v="1"/>
    <s v="DTP"/>
    <n v="0"/>
    <x v="0"/>
    <n v="0"/>
    <d v="2013-05-26T00:00:00"/>
    <x v="13"/>
    <n v="1661099"/>
    <x v="1"/>
    <x v="0"/>
    <n v="23111"/>
    <n v="39.166466100845867"/>
    <s v="PORT04PORT09"/>
    <n v="21.470399999999998"/>
    <n v="6.2E-2"/>
    <n v="56142.394679512225"/>
    <n v="905176.19805664883"/>
  </r>
  <r>
    <n v="1447299256.7"/>
    <d v="2013-05-26T00:00:00"/>
    <x v="1"/>
    <x v="1"/>
    <s v="DTP"/>
    <n v="0"/>
    <x v="0"/>
    <n v="0"/>
    <d v="2013-05-26T00:00:00"/>
    <x v="13"/>
    <n v="1684862"/>
    <x v="1"/>
    <x v="0"/>
    <n v="384637"/>
    <n v="558.4510063296143"/>
    <s v="PORT04PORT09"/>
    <n v="21.470399999999998"/>
    <n v="6.2E-2"/>
    <n v="13317678.493139438"/>
    <n v="214800919.72160387"/>
  </r>
  <r>
    <n v="1447212023.7"/>
    <d v="2013-05-26T00:00:00"/>
    <x v="1"/>
    <x v="1"/>
    <s v="DTP"/>
    <n v="0"/>
    <x v="0"/>
    <n v="0"/>
    <d v="2013-05-26T00:00:00"/>
    <x v="13"/>
    <n v="1684862"/>
    <x v="1"/>
    <x v="0"/>
    <n v="46986"/>
    <n v="72.304287075825528"/>
    <s v="PORT04PORT09"/>
    <n v="21.470399999999998"/>
    <n v="6.2E-2"/>
    <n v="210653.40281777378"/>
    <n v="3397289.2325447383"/>
  </r>
  <r>
    <n v="1447299262.7"/>
    <d v="2013-05-26T00:00:00"/>
    <x v="1"/>
    <x v="1"/>
    <s v="DTP"/>
    <n v="0"/>
    <x v="0"/>
    <n v="0"/>
    <d v="2013-05-26T00:00:00"/>
    <x v="13"/>
    <n v="1684862"/>
    <x v="1"/>
    <x v="0"/>
    <n v="5523"/>
    <n v="7.3799159398594307"/>
    <s v="PORT04PORT09"/>
    <n v="21.470399999999998"/>
    <n v="6.2E-2"/>
    <n v="2548.5454956223057"/>
    <n v="40759.275735843636"/>
  </r>
  <r>
    <n v="1447299255.7"/>
    <d v="2013-05-26T00:00:00"/>
    <x v="1"/>
    <x v="1"/>
    <s v="DTP"/>
    <n v="0"/>
    <x v="0"/>
    <n v="0"/>
    <d v="2013-05-26T00:00:00"/>
    <x v="13"/>
    <n v="1684862"/>
    <x v="1"/>
    <x v="0"/>
    <n v="7500"/>
    <n v="9.286467448480991"/>
    <s v="PORT04PORT09"/>
    <n v="21.470399999999998"/>
    <n v="6.2E-2"/>
    <n v="4339.6777635436611"/>
    <n v="69648.505863607439"/>
  </r>
  <r>
    <n v="1447233207.7"/>
    <d v="2013-05-26T00:00:00"/>
    <x v="1"/>
    <x v="1"/>
    <s v="DTP"/>
    <n v="0"/>
    <x v="0"/>
    <n v="0"/>
    <d v="2013-05-26T00:00:00"/>
    <x v="13"/>
    <n v="1684862"/>
    <x v="1"/>
    <x v="0"/>
    <n v="192269"/>
    <n v="297.5"/>
    <s v="PORT04PORT09"/>
    <n v="21.470399999999998"/>
    <n v="6.2E-2"/>
    <n v="3546423.1754000001"/>
    <n v="57200027.5"/>
  </r>
  <r>
    <n v="1447158864.7"/>
    <d v="2013-05-26T00:00:00"/>
    <x v="1"/>
    <x v="1"/>
    <s v="DTP"/>
    <n v="0"/>
    <x v="0"/>
    <n v="0"/>
    <d v="2013-05-26T00:00:00"/>
    <x v="13"/>
    <n v="1684862"/>
    <x v="1"/>
    <x v="0"/>
    <n v="66087"/>
    <n v="87.5"/>
    <s v="PORT04PORT09"/>
    <n v="21.470399999999998"/>
    <n v="6.2E-2"/>
    <n v="358543.44539999997"/>
    <n v="5782612.5"/>
  </r>
  <r>
    <n v="1447294981.7"/>
    <d v="2013-05-26T00:00:00"/>
    <x v="1"/>
    <x v="1"/>
    <s v="DTP"/>
    <n v="0"/>
    <x v="0"/>
    <n v="0"/>
    <d v="2013-05-26T00:00:00"/>
    <x v="13"/>
    <n v="1661099"/>
    <x v="1"/>
    <x v="0"/>
    <n v="24533"/>
    <n v="30.999999999999996"/>
    <s v="PORT04PORT09"/>
    <n v="21.470399999999998"/>
    <n v="6.2E-2"/>
    <n v="47173.896399999991"/>
    <n v="760522.99999999988"/>
  </r>
  <r>
    <n v="1447233205.7"/>
    <d v="2013-05-26T00:00:00"/>
    <x v="1"/>
    <x v="1"/>
    <s v="DTP"/>
    <n v="0"/>
    <x v="0"/>
    <n v="0"/>
    <d v="2013-05-26T00:00:00"/>
    <x v="13"/>
    <n v="1684862"/>
    <x v="1"/>
    <x v="0"/>
    <n v="167075"/>
    <n v="201"/>
    <s v="PORT04PORT09"/>
    <n v="21.470399999999998"/>
    <n v="6.2E-2"/>
    <n v="2082110.1203999999"/>
    <n v="33582075"/>
  </r>
  <r>
    <n v="1447299261.7"/>
    <d v="2013-05-26T00:00:00"/>
    <x v="1"/>
    <x v="1"/>
    <s v="DTP"/>
    <n v="0"/>
    <x v="0"/>
    <n v="0"/>
    <d v="2013-05-26T00:00:00"/>
    <x v="13"/>
    <n v="1684862"/>
    <x v="1"/>
    <x v="0"/>
    <n v="251922"/>
    <n v="302"/>
    <s v="PORT04PORT09"/>
    <n v="21.470399999999998"/>
    <n v="6.2E-2"/>
    <n v="4717008.9983999999"/>
    <n v="76080444"/>
  </r>
  <r>
    <n v="1447389568.7"/>
    <d v="2013-05-26T00:00:00"/>
    <x v="1"/>
    <x v="1"/>
    <s v="DTP"/>
    <n v="0"/>
    <x v="0"/>
    <n v="0"/>
    <d v="2013-05-26T00:00:00"/>
    <x v="13"/>
    <n v="1684862"/>
    <x v="1"/>
    <x v="0"/>
    <n v="295606"/>
    <n v="340"/>
    <s v="PORT04PORT09"/>
    <n v="21.470399999999998"/>
    <n v="6.2E-2"/>
    <n v="6231395.9503999995"/>
    <n v="100506040"/>
  </r>
  <r>
    <n v="1447233204.7"/>
    <d v="2013-05-26T00:00:00"/>
    <x v="1"/>
    <x v="1"/>
    <s v="DTP"/>
    <n v="0"/>
    <x v="0"/>
    <n v="0"/>
    <d v="2013-05-26T00:00:00"/>
    <x v="13"/>
    <n v="1684862"/>
    <x v="1"/>
    <x v="0"/>
    <n v="274601"/>
    <n v="363.5"/>
    <s v="PORT04PORT09"/>
    <n v="21.470399999999998"/>
    <n v="6.2E-2"/>
    <n v="6188704.2073999997"/>
    <n v="99817463.5"/>
  </r>
  <r>
    <n v="1447232894.7"/>
    <d v="2013-05-26T00:00:00"/>
    <x v="1"/>
    <x v="1"/>
    <s v="DTP"/>
    <n v="0"/>
    <x v="0"/>
    <n v="0"/>
    <d v="2013-05-26T00:00:00"/>
    <x v="13"/>
    <n v="1661099"/>
    <x v="1"/>
    <x v="0"/>
    <n v="209937"/>
    <n v="240"/>
    <s v="PORT04PORT09"/>
    <n v="21.470399999999998"/>
    <n v="6.2E-2"/>
    <n v="3123884.0303999996"/>
    <n v="50384880"/>
  </r>
  <r>
    <n v="1447305800.7"/>
    <d v="2013-05-26T00:00:00"/>
    <x v="1"/>
    <x v="1"/>
    <s v="DTP"/>
    <n v="0"/>
    <x v="0"/>
    <n v="0"/>
    <d v="2013-05-26T00:00:00"/>
    <x v="13"/>
    <n v="1684862"/>
    <x v="1"/>
    <x v="0"/>
    <n v="55239"/>
    <n v="67"/>
    <s v="PORT04PORT09"/>
    <n v="21.470399999999998"/>
    <n v="6.2E-2"/>
    <n v="229484.27639999997"/>
    <n v="3701013"/>
  </r>
  <r>
    <n v="1447389545.7"/>
    <d v="2013-05-26T00:00:00"/>
    <x v="1"/>
    <x v="1"/>
    <s v="DTP"/>
    <n v="0"/>
    <x v="0"/>
    <n v="0"/>
    <d v="2013-05-26T00:00:00"/>
    <x v="13"/>
    <n v="1661099"/>
    <x v="1"/>
    <x v="0"/>
    <n v="116263"/>
    <n v="127"/>
    <s v="PORT04PORT09"/>
    <n v="21.470399999999998"/>
    <n v="6.2E-2"/>
    <n v="915476.33239999996"/>
    <n v="14765401"/>
  </r>
  <r>
    <n v="1447166065.7"/>
    <d v="2013-05-26T00:00:00"/>
    <x v="1"/>
    <x v="1"/>
    <s v="DTP"/>
    <n v="0"/>
    <x v="0"/>
    <n v="0"/>
    <d v="2013-05-26T00:00:00"/>
    <x v="13"/>
    <n v="1661099"/>
    <x v="1"/>
    <x v="0"/>
    <n v="65565"/>
    <n v="77"/>
    <s v="PORT04PORT09"/>
    <n v="21.470399999999998"/>
    <n v="6.2E-2"/>
    <n v="313028.78039999999"/>
    <n v="5048505"/>
  </r>
  <r>
    <n v="1447166079.7"/>
    <d v="2013-05-26T00:00:00"/>
    <x v="1"/>
    <x v="1"/>
    <s v="DTP"/>
    <n v="0"/>
    <x v="0"/>
    <n v="0"/>
    <d v="2013-05-26T00:00:00"/>
    <x v="13"/>
    <n v="1684862"/>
    <x v="1"/>
    <x v="0"/>
    <n v="469247"/>
    <n v="552"/>
    <s v="PORT04PORT09"/>
    <n v="21.470399999999998"/>
    <n v="6.2E-2"/>
    <n v="16059530.798399998"/>
    <n v="259024344"/>
  </r>
  <r>
    <n v="1447212022.7"/>
    <d v="2013-05-26T00:00:00"/>
    <x v="1"/>
    <x v="1"/>
    <s v="DTP"/>
    <n v="0"/>
    <x v="0"/>
    <n v="0"/>
    <d v="2013-05-26T00:00:00"/>
    <x v="13"/>
    <n v="1671461"/>
    <x v="1"/>
    <x v="0"/>
    <n v="31977"/>
    <n v="34.520000000000003"/>
    <s v="PORT04PORT09"/>
    <n v="21.470399999999998"/>
    <n v="6.2E-2"/>
    <n v="68459.92488000002"/>
    <n v="1103846.04"/>
  </r>
  <r>
    <n v="1447395127.7"/>
    <d v="2013-05-26T00:00:00"/>
    <x v="1"/>
    <x v="1"/>
    <s v="DTP"/>
    <n v="0"/>
    <x v="0"/>
    <n v="0"/>
    <d v="2013-05-26T00:00:00"/>
    <x v="13"/>
    <n v="1684862"/>
    <x v="1"/>
    <x v="0"/>
    <n v="436703"/>
    <n v="439.49999999999994"/>
    <s v="PORT04PORT09"/>
    <n v="21.470399999999998"/>
    <n v="6.2E-2"/>
    <n v="11899741.517399998"/>
    <n v="191930968.49999997"/>
  </r>
  <r>
    <n v="1447233203.7"/>
    <d v="2013-05-26T00:00:00"/>
    <x v="1"/>
    <x v="1"/>
    <s v="DTP"/>
    <n v="0"/>
    <x v="0"/>
    <n v="0"/>
    <d v="2013-05-26T00:00:00"/>
    <x v="13"/>
    <n v="1684862"/>
    <x v="1"/>
    <x v="0"/>
    <n v="454079"/>
    <n v="448.5"/>
    <s v="PORT04PORT09"/>
    <n v="21.470399999999998"/>
    <n v="6.2E-2"/>
    <n v="12626596.223399999"/>
    <n v="203654431.5"/>
  </r>
  <r>
    <n v="1447233206.7"/>
    <d v="2013-05-26T00:00:00"/>
    <x v="1"/>
    <x v="1"/>
    <s v="DTP"/>
    <n v="0"/>
    <x v="0"/>
    <n v="0"/>
    <d v="2013-05-26T00:00:00"/>
    <x v="13"/>
    <n v="1684862"/>
    <x v="1"/>
    <x v="0"/>
    <n v="109272"/>
    <n v="98.000000000000014"/>
    <s v="PORT04PORT09"/>
    <n v="21.470399999999998"/>
    <n v="6.2E-2"/>
    <n v="663958.14240000001"/>
    <n v="10708656.000000002"/>
  </r>
  <r>
    <n v="1447350147.7"/>
    <d v="2013-05-26T00:00:00"/>
    <x v="1"/>
    <x v="1"/>
    <s v="DTD"/>
    <n v="0"/>
    <x v="0"/>
    <n v="0"/>
    <d v="2013-05-26T00:00:00"/>
    <x v="30"/>
    <n v="1663347"/>
    <x v="1"/>
    <x v="0"/>
    <n v="1113"/>
    <n v="59.56664168246548"/>
    <s v="PORT04PORT09"/>
    <n v="21.470399999999998"/>
    <n v="6.2E-2"/>
    <n v="4131.9260759402132"/>
    <n v="66297.672192584083"/>
  </r>
  <r>
    <n v="1447194416.7"/>
    <d v="2013-05-26T00:00:00"/>
    <x v="1"/>
    <x v="1"/>
    <s v="DTD"/>
    <n v="0"/>
    <x v="0"/>
    <n v="0"/>
    <d v="2013-05-26T00:00:00"/>
    <x v="30"/>
    <n v="1663347"/>
    <x v="1"/>
    <x v="0"/>
    <n v="2643"/>
    <n v="165.78"/>
    <s v="PORT04PORT09"/>
    <n v="21.470399999999998"/>
    <n v="6.2E-2"/>
    <n v="27187.175879999995"/>
    <n v="438156.54"/>
  </r>
  <r>
    <n v="1447194417.7"/>
    <d v="2013-05-26T00:00:00"/>
    <x v="1"/>
    <x v="1"/>
    <s v="DTD"/>
    <n v="0"/>
    <x v="0"/>
    <n v="0"/>
    <d v="2013-05-26T00:00:00"/>
    <x v="30"/>
    <n v="1663347"/>
    <x v="1"/>
    <x v="0"/>
    <n v="1679"/>
    <n v="95.88"/>
    <s v="PORT04PORT09"/>
    <n v="21.470399999999998"/>
    <n v="6.2E-2"/>
    <n v="10002.386640000001"/>
    <n v="160982.51999999999"/>
  </r>
  <r>
    <n v="1447157754.7"/>
    <d v="2013-05-26T00:00:00"/>
    <x v="1"/>
    <x v="1"/>
    <s v="DTD"/>
    <n v="0"/>
    <x v="0"/>
    <n v="0"/>
    <d v="2013-05-26T00:00:00"/>
    <x v="30"/>
    <n v="1663347"/>
    <x v="1"/>
    <x v="0"/>
    <n v="2772"/>
    <n v="193"/>
    <s v="PORT04PORT09"/>
    <n v="21.470399999999998"/>
    <n v="6.2E-2"/>
    <n v="33191.222399999999"/>
    <n v="534996"/>
  </r>
  <r>
    <n v="1447157792.7"/>
    <d v="2013-05-26T00:00:00"/>
    <x v="1"/>
    <x v="1"/>
    <s v="DTD"/>
    <n v="0"/>
    <x v="0"/>
    <n v="0"/>
    <d v="2013-05-26T00:00:00"/>
    <x v="30"/>
    <n v="1663347"/>
    <x v="1"/>
    <x v="0"/>
    <n v="4865"/>
    <n v="305.26"/>
    <s v="PORT04PORT09"/>
    <n v="21.470399999999998"/>
    <n v="6.2E-2"/>
    <n v="92097.044200000004"/>
    <n v="1485089.9"/>
  </r>
  <r>
    <n v="1447301635.7"/>
    <d v="2013-05-26T00:00:00"/>
    <x v="1"/>
    <x v="1"/>
    <s v="DTD"/>
    <n v="0"/>
    <x v="0"/>
    <n v="0"/>
    <d v="2013-05-26T00:00:00"/>
    <x v="31"/>
    <n v="1692333"/>
    <x v="1"/>
    <x v="0"/>
    <n v="16810"/>
    <n v="4.4871179533143426"/>
    <s v="PORT04PORT09"/>
    <n v="21.470399999999998"/>
    <n v="6.2E-2"/>
    <n v="4698.0344733032744"/>
    <n v="75428.452795214092"/>
  </r>
  <r>
    <n v="1447171723.7"/>
    <d v="2013-05-26T00:00:00"/>
    <x v="1"/>
    <x v="1"/>
    <s v="DTD"/>
    <n v="0"/>
    <x v="0"/>
    <n v="0"/>
    <d v="2013-05-26T00:00:00"/>
    <x v="31"/>
    <n v="1692333"/>
    <x v="1"/>
    <x v="0"/>
    <n v="16736"/>
    <n v="4.4871179533143426"/>
    <s v="PORT04PORT09"/>
    <n v="21.470399999999998"/>
    <n v="6.2E-2"/>
    <n v="4677.4475761334679"/>
    <n v="75096.406066668831"/>
  </r>
  <r>
    <n v="1447310537.7"/>
    <d v="2013-05-26T00:00:00"/>
    <x v="1"/>
    <x v="1"/>
    <s v="DTD"/>
    <n v="0"/>
    <x v="0"/>
    <n v="0"/>
    <d v="2013-05-26T00:00:00"/>
    <x v="31"/>
    <n v="1692333"/>
    <x v="1"/>
    <x v="0"/>
    <n v="16823"/>
    <n v="4.4871179533143426"/>
    <s v="PORT04PORT09"/>
    <n v="21.470399999999998"/>
    <n v="6.2E-2"/>
    <n v="4701.6510903736453"/>
    <n v="75486.785328607191"/>
  </r>
  <r>
    <n v="1447389200.7"/>
    <d v="2013-05-26T00:00:00"/>
    <x v="1"/>
    <x v="1"/>
    <s v="DTD"/>
    <n v="0"/>
    <x v="0"/>
    <n v="0"/>
    <d v="2013-05-26T00:00:00"/>
    <x v="31"/>
    <n v="1692333"/>
    <x v="1"/>
    <x v="0"/>
    <n v="16747"/>
    <n v="4.4871179533143426"/>
    <s v="PORT04PORT09"/>
    <n v="21.470399999999998"/>
    <n v="6.2E-2"/>
    <n v="4680.5077905776279"/>
    <n v="75145.7643641553"/>
  </r>
  <r>
    <n v="1447346634.7"/>
    <d v="2013-05-26T00:00:00"/>
    <x v="1"/>
    <x v="1"/>
    <s v="DTD"/>
    <n v="0"/>
    <x v="0"/>
    <n v="0"/>
    <d v="2013-05-26T00:00:00"/>
    <x v="31"/>
    <n v="1692333"/>
    <x v="1"/>
    <x v="0"/>
    <n v="16813"/>
    <n v="4.4871179533143426"/>
    <s v="PORT04PORT09"/>
    <n v="21.470399999999998"/>
    <n v="6.2E-2"/>
    <n v="4698.8690772425907"/>
    <n v="75441.914149074044"/>
  </r>
  <r>
    <n v="1447368007.7"/>
    <d v="2013-05-26T00:00:00"/>
    <x v="1"/>
    <x v="1"/>
    <s v="DTD"/>
    <n v="0"/>
    <x v="0"/>
    <n v="0"/>
    <d v="2013-05-26T00:00:00"/>
    <x v="31"/>
    <n v="1692333"/>
    <x v="1"/>
    <x v="0"/>
    <n v="22243"/>
    <n v="5.9828239377524568"/>
    <s v="PORT04PORT09"/>
    <n v="21.470399999999998"/>
    <n v="6.2E-2"/>
    <n v="8272.1794765405284"/>
    <n v="133075.95284742789"/>
  </r>
  <r>
    <n v="1447231175.7"/>
    <d v="2013-05-26T00:00:00"/>
    <x v="1"/>
    <x v="1"/>
    <s v="DTD"/>
    <n v="0"/>
    <x v="0"/>
    <n v="0"/>
    <d v="2013-05-26T00:00:00"/>
    <x v="31"/>
    <n v="1692333"/>
    <x v="1"/>
    <x v="0"/>
    <n v="16828"/>
    <n v="4.4871179533143426"/>
    <s v="PORT04PORT09"/>
    <n v="21.470399999999998"/>
    <n v="6.2E-2"/>
    <n v="4703.0420969391726"/>
    <n v="75509.220918373758"/>
  </r>
  <r>
    <n v="1447213295.7"/>
    <d v="2013-05-26T00:00:00"/>
    <x v="1"/>
    <x v="1"/>
    <s v="DTD"/>
    <n v="0"/>
    <x v="0"/>
    <n v="0"/>
    <d v="2013-05-26T00:00:00"/>
    <x v="31"/>
    <n v="1692333"/>
    <x v="1"/>
    <x v="0"/>
    <n v="22257"/>
    <n v="5.9828239377524568"/>
    <s v="PORT04PORT09"/>
    <n v="21.470399999999998"/>
    <n v="6.2E-2"/>
    <n v="8277.3725677184975"/>
    <n v="133159.71238255643"/>
  </r>
  <r>
    <n v="1447171722.7"/>
    <d v="2013-05-26T00:00:00"/>
    <x v="1"/>
    <x v="1"/>
    <s v="DTD"/>
    <n v="0"/>
    <x v="0"/>
    <n v="0"/>
    <d v="2013-05-26T00:00:00"/>
    <x v="31"/>
    <n v="1692333"/>
    <x v="1"/>
    <x v="0"/>
    <n v="22265"/>
    <n v="5.9828239377524568"/>
    <s v="PORT04PORT09"/>
    <n v="21.470399999999998"/>
    <n v="6.2E-2"/>
    <n v="8280.340048391623"/>
    <n v="133207.57497405846"/>
  </r>
  <r>
    <n v="1447344869.7"/>
    <d v="2013-05-26T00:00:00"/>
    <x v="1"/>
    <x v="1"/>
    <s v="DTD"/>
    <n v="0"/>
    <x v="0"/>
    <n v="0"/>
    <d v="2013-05-26T00:00:00"/>
    <x v="31"/>
    <n v="1692333"/>
    <x v="1"/>
    <x v="0"/>
    <n v="22319"/>
    <n v="5.9828239377524568"/>
    <s v="PORT04PORT09"/>
    <n v="21.470399999999998"/>
    <n v="6.2E-2"/>
    <n v="8300.3705429352194"/>
    <n v="133530.64746669709"/>
  </r>
  <r>
    <n v="1447189559.7"/>
    <d v="2013-05-26T00:00:00"/>
    <x v="1"/>
    <x v="1"/>
    <s v="DTD"/>
    <n v="0"/>
    <x v="0"/>
    <n v="0"/>
    <d v="2013-05-26T00:00:00"/>
    <x v="31"/>
    <n v="1692333"/>
    <x v="1"/>
    <x v="0"/>
    <n v="11266"/>
    <n v="2.9914119688762284"/>
    <s v="PORT04PORT09"/>
    <n v="21.470399999999998"/>
    <n v="6.2E-2"/>
    <n v="2110.9477289642946"/>
    <n v="33701.24724135959"/>
  </r>
  <r>
    <n v="1447286310.7"/>
    <d v="2013-05-26T00:00:00"/>
    <x v="1"/>
    <x v="1"/>
    <s v="DTD"/>
    <n v="0"/>
    <x v="0"/>
    <n v="0"/>
    <d v="2013-05-26T00:00:00"/>
    <x v="32"/>
    <n v="1671426"/>
    <x v="1"/>
    <x v="0"/>
    <n v="30284"/>
    <n v="19.191395199392584"/>
    <s v="PORT04PORT09"/>
    <n v="21.470399999999998"/>
    <n v="6.2E-2"/>
    <n v="36055.387557541108"/>
    <n v="581192.21221840498"/>
  </r>
  <r>
    <n v="1447380780.7"/>
    <d v="2013-05-26T00:00:00"/>
    <x v="1"/>
    <x v="1"/>
    <s v="DTD"/>
    <n v="0"/>
    <x v="0"/>
    <n v="0"/>
    <d v="2013-05-26T00:00:00"/>
    <x v="32"/>
    <n v="1671426"/>
    <x v="1"/>
    <x v="0"/>
    <n v="15325"/>
    <n v="9.5956975996962921"/>
    <s v="PORT04PORT09"/>
    <n v="21.470399999999998"/>
    <n v="6.2E-2"/>
    <n v="9138.8224743514329"/>
    <n v="147054.06571534567"/>
  </r>
  <r>
    <n v="1447196598.7"/>
    <d v="2013-05-26T00:00:00"/>
    <x v="1"/>
    <x v="1"/>
    <s v="DTD"/>
    <n v="0"/>
    <x v="0"/>
    <n v="0"/>
    <d v="2013-05-26T00:00:00"/>
    <x v="32"/>
    <n v="1671426"/>
    <x v="1"/>
    <x v="0"/>
    <n v="3321"/>
    <n v="1.9191395199392582"/>
    <s v="PORT04PORT09"/>
    <n v="21.470399999999998"/>
    <n v="6.2E-2"/>
    <n v="416.6250654345331"/>
    <n v="6373.462345718277"/>
  </r>
  <r>
    <n v="1447275576.7"/>
    <d v="2013-05-26T00:00:00"/>
    <x v="1"/>
    <x v="1"/>
    <s v="DTD"/>
    <n v="0"/>
    <x v="0"/>
    <n v="0"/>
    <d v="2013-05-26T00:00:00"/>
    <x v="32"/>
    <n v="1671426"/>
    <x v="1"/>
    <x v="0"/>
    <n v="6319"/>
    <n v="3.8382790398785165"/>
    <s v="PORT04PORT09"/>
    <n v="21.470399999999998"/>
    <n v="6.2E-2"/>
    <n v="1525.2236856855252"/>
    <n v="24254.085252992347"/>
  </r>
  <r>
    <n v="1447297873.7"/>
    <d v="2013-05-26T00:00:00"/>
    <x v="1"/>
    <x v="1"/>
    <s v="DTD"/>
    <n v="0"/>
    <x v="0"/>
    <n v="0"/>
    <d v="2013-05-26T00:00:00"/>
    <x v="32"/>
    <n v="1671426"/>
    <x v="1"/>
    <x v="0"/>
    <n v="15248"/>
    <n v="9.5956975996962921"/>
    <s v="PORT04PORT09"/>
    <n v="21.470399999999998"/>
    <n v="6.2E-2"/>
    <n v="9093.0126140104821"/>
    <n v="146315.19700016905"/>
  </r>
  <r>
    <n v="1447175687.7"/>
    <d v="2013-05-26T00:00:00"/>
    <x v="1"/>
    <x v="1"/>
    <s v="DTD"/>
    <n v="0"/>
    <x v="0"/>
    <n v="0"/>
    <d v="2013-05-26T00:00:00"/>
    <x v="32"/>
    <n v="1671426"/>
    <x v="1"/>
    <x v="0"/>
    <n v="12280"/>
    <n v="7.676558079757033"/>
    <s v="PORT04PORT09"/>
    <n v="21.470399999999998"/>
    <n v="6.2E-2"/>
    <n v="5866.0946596038148"/>
    <n v="94268.13321941637"/>
  </r>
  <r>
    <n v="1447353607.7"/>
    <d v="2013-05-26T00:00:00"/>
    <x v="1"/>
    <x v="1"/>
    <s v="DTD"/>
    <n v="0"/>
    <x v="0"/>
    <n v="0"/>
    <d v="2013-05-26T00:00:00"/>
    <x v="32"/>
    <n v="1671426"/>
    <x v="1"/>
    <x v="0"/>
    <n v="12244"/>
    <n v="7.676558079757033"/>
    <s v="PORT04PORT09"/>
    <n v="21.470399999999998"/>
    <n v="6.2E-2"/>
    <n v="5848.9605819697963"/>
    <n v="93991.777128545116"/>
  </r>
  <r>
    <n v="1447175689.7"/>
    <d v="2013-05-26T00:00:00"/>
    <x v="1"/>
    <x v="1"/>
    <s v="DTD"/>
    <n v="0"/>
    <x v="0"/>
    <n v="0"/>
    <d v="2013-05-26T00:00:00"/>
    <x v="32"/>
    <n v="1671426"/>
    <x v="1"/>
    <x v="0"/>
    <n v="15331"/>
    <n v="9.5956975996962921"/>
    <s v="PORT04PORT09"/>
    <n v="21.470399999999998"/>
    <n v="6.2E-2"/>
    <n v="9142.3920738585202"/>
    <n v="147111.63990094385"/>
  </r>
  <r>
    <n v="1447153212.7"/>
    <d v="2013-05-26T00:00:00"/>
    <x v="1"/>
    <x v="1"/>
    <s v="DTD"/>
    <n v="0"/>
    <x v="0"/>
    <n v="0"/>
    <d v="2013-05-26T00:00:00"/>
    <x v="32"/>
    <n v="1671426"/>
    <x v="1"/>
    <x v="0"/>
    <n v="33235"/>
    <n v="22.110534719331842"/>
    <s v="PORT04PORT09"/>
    <n v="21.470399999999998"/>
    <n v="6.2E-2"/>
    <n v="45581.774926613609"/>
    <n v="734843.62139699375"/>
  </r>
  <r>
    <n v="1447175688.7"/>
    <d v="2013-05-26T00:00:00"/>
    <x v="1"/>
    <x v="1"/>
    <s v="DTD"/>
    <n v="0"/>
    <x v="0"/>
    <n v="0"/>
    <d v="2013-05-26T00:00:00"/>
    <x v="32"/>
    <n v="1671426"/>
    <x v="1"/>
    <x v="0"/>
    <n v="15269"/>
    <n v="9.5956975996962921"/>
    <s v="PORT04PORT09"/>
    <n v="21.470399999999998"/>
    <n v="6.2E-2"/>
    <n v="9105.5062122852869"/>
    <n v="146516.70664976269"/>
  </r>
  <r>
    <n v="1447311687.7"/>
    <d v="2013-05-26T00:00:00"/>
    <x v="1"/>
    <x v="1"/>
    <s v="DTD"/>
    <n v="0"/>
    <x v="0"/>
    <n v="0"/>
    <d v="2013-05-26T00:00:00"/>
    <x v="32"/>
    <n v="1671426"/>
    <x v="1"/>
    <x v="0"/>
    <n v="24284"/>
    <n v="15.353116159514066"/>
    <s v="PORT04PORT09"/>
    <n v="21.470399999999998"/>
    <n v="6.2E-2"/>
    <n v="23137.244914693652"/>
    <n v="372835.07281763956"/>
  </r>
  <r>
    <n v="1447230930.7"/>
    <d v="2013-05-26T00:00:00"/>
    <x v="1"/>
    <x v="1"/>
    <s v="DTD"/>
    <n v="0"/>
    <x v="0"/>
    <n v="0"/>
    <d v="2013-05-26T00:00:00"/>
    <x v="32"/>
    <n v="1671426"/>
    <x v="1"/>
    <x v="0"/>
    <n v="18311"/>
    <n v="11.514837119635549"/>
    <s v="PORT04PORT09"/>
    <n v="21.470399999999998"/>
    <n v="6.2E-2"/>
    <n v="13094.057714854085"/>
    <n v="210848.18249764654"/>
  </r>
  <r>
    <n v="1447145187.7"/>
    <d v="2013-05-26T00:00:00"/>
    <x v="1"/>
    <x v="1"/>
    <s v="DTD"/>
    <n v="0"/>
    <x v="0"/>
    <n v="0"/>
    <d v="2013-05-26T00:00:00"/>
    <x v="32"/>
    <n v="1671426"/>
    <x v="1"/>
    <x v="0"/>
    <n v="18316"/>
    <n v="10.514837119635549"/>
    <s v="PORT04PORT09"/>
    <n v="21.470399999999998"/>
    <n v="6.2E-2"/>
    <n v="11962.035314361174"/>
    <n v="192589.75668324472"/>
  </r>
  <r>
    <n v="1447258689.7"/>
    <d v="2013-05-26T00:00:00"/>
    <x v="1"/>
    <x v="1"/>
    <s v="DTD"/>
    <n v="0"/>
    <x v="0"/>
    <n v="0"/>
    <d v="2013-05-26T00:00:00"/>
    <x v="32"/>
    <n v="1671426"/>
    <x v="1"/>
    <x v="0"/>
    <n v="6262"/>
    <n v="3.8382790398785165"/>
    <s v="PORT04PORT09"/>
    <n v="21.470399999999998"/>
    <n v="6.2E-2"/>
    <n v="1511.6592075585945"/>
    <n v="24035.303347719269"/>
  </r>
  <r>
    <n v="1447335964.7"/>
    <d v="2013-05-26T00:00:00"/>
    <x v="1"/>
    <x v="1"/>
    <s v="DTD"/>
    <n v="0"/>
    <x v="0"/>
    <n v="0"/>
    <d v="2013-05-26T00:00:00"/>
    <x v="32"/>
    <n v="1671426"/>
    <x v="1"/>
    <x v="0"/>
    <n v="12289"/>
    <n v="7.676558079757033"/>
    <s v="PORT04PORT09"/>
    <n v="21.470399999999998"/>
    <n v="6.2E-2"/>
    <n v="5870.3781790123185"/>
    <n v="94337.222242134172"/>
  </r>
  <r>
    <n v="1447258690.7"/>
    <d v="2013-05-26T00:00:00"/>
    <x v="1"/>
    <x v="1"/>
    <s v="DTD"/>
    <n v="0"/>
    <x v="0"/>
    <n v="0"/>
    <d v="2013-05-26T00:00:00"/>
    <x v="32"/>
    <n v="1671426"/>
    <x v="1"/>
    <x v="0"/>
    <n v="6325"/>
    <n v="3.8382790398785165"/>
    <s v="PORT04PORT09"/>
    <n v="21.470399999999998"/>
    <n v="6.2E-2"/>
    <n v="1526.65152548836"/>
    <n v="24277.114927231618"/>
  </r>
  <r>
    <n v="1447327811.7"/>
    <d v="2013-05-26T00:00:00"/>
    <x v="1"/>
    <x v="1"/>
    <s v="DTD"/>
    <n v="0"/>
    <x v="0"/>
    <n v="0"/>
    <d v="2013-05-26T00:00:00"/>
    <x v="32"/>
    <n v="1671426"/>
    <x v="1"/>
    <x v="0"/>
    <n v="24292"/>
    <n v="15.353116159514066"/>
    <s v="PORT04PORT09"/>
    <n v="21.470399999999998"/>
    <n v="6.2E-2"/>
    <n v="23144.860060308769"/>
    <n v="372957.8977469157"/>
  </r>
  <r>
    <n v="1447313086.7"/>
    <d v="2013-05-26T00:00:00"/>
    <x v="1"/>
    <x v="1"/>
    <s v="DTD"/>
    <n v="0"/>
    <x v="0"/>
    <n v="0"/>
    <d v="2013-05-26T00:00:00"/>
    <x v="32"/>
    <n v="1671426"/>
    <x v="1"/>
    <x v="0"/>
    <n v="24315"/>
    <n v="16.353116159514066"/>
    <s v="PORT04PORT09"/>
    <n v="21.470399999999998"/>
    <n v="6.2E-2"/>
    <n v="24674.283603952237"/>
    <n v="397626.01941858453"/>
  </r>
  <r>
    <n v="1447258688.7"/>
    <d v="2013-05-26T00:00:00"/>
    <x v="1"/>
    <x v="1"/>
    <s v="DTD"/>
    <n v="0"/>
    <x v="0"/>
    <n v="0"/>
    <d v="2013-05-26T00:00:00"/>
    <x v="32"/>
    <n v="1671426"/>
    <x v="1"/>
    <x v="0"/>
    <n v="18249"/>
    <n v="10.514837119635549"/>
    <s v="PORT04PORT09"/>
    <n v="21.470399999999998"/>
    <n v="6.2E-2"/>
    <n v="11918.356680966208"/>
    <n v="191885.26259622915"/>
  </r>
  <r>
    <n v="1447357343.7"/>
    <d v="2013-05-26T00:00:00"/>
    <x v="1"/>
    <x v="1"/>
    <s v="DTD"/>
    <n v="0"/>
    <x v="0"/>
    <n v="0"/>
    <d v="2013-05-26T00:00:00"/>
    <x v="32"/>
    <n v="1671426"/>
    <x v="1"/>
    <x v="0"/>
    <n v="12287"/>
    <n v="7.676558079757033"/>
    <s v="PORT04PORT09"/>
    <n v="21.470399999999998"/>
    <n v="6.2E-2"/>
    <n v="5869.4262858104294"/>
    <n v="94321.86912597467"/>
  </r>
  <r>
    <n v="1447350126.7"/>
    <d v="2013-05-26T00:00:00"/>
    <x v="1"/>
    <x v="1"/>
    <s v="DTD"/>
    <n v="0"/>
    <x v="0"/>
    <n v="0"/>
    <d v="2013-05-26T00:00:00"/>
    <x v="32"/>
    <n v="1671426"/>
    <x v="1"/>
    <x v="0"/>
    <n v="15248"/>
    <n v="9.5956975996962921"/>
    <s v="PORT04PORT09"/>
    <n v="21.470399999999998"/>
    <n v="6.2E-2"/>
    <n v="9093.0126140104821"/>
    <n v="146315.19700016905"/>
  </r>
  <r>
    <n v="1447196594.7"/>
    <d v="2013-05-26T00:00:00"/>
    <x v="1"/>
    <x v="1"/>
    <s v="DTD"/>
    <n v="0"/>
    <x v="0"/>
    <n v="0"/>
    <d v="2013-05-26T00:00:00"/>
    <x v="32"/>
    <n v="1671426"/>
    <x v="1"/>
    <x v="0"/>
    <n v="36288"/>
    <n v="25.029674239271099"/>
    <s v="PORT04PORT09"/>
    <n v="21.470399999999998"/>
    <n v="6.2E-2"/>
    <n v="56334.633165269515"/>
    <n v="908276.81879466958"/>
  </r>
  <r>
    <n v="1447142693.7"/>
    <d v="2013-05-26T00:00:00"/>
    <x v="1"/>
    <x v="1"/>
    <s v="DTD"/>
    <n v="0"/>
    <x v="0"/>
    <n v="0"/>
    <d v="2013-05-26T00:00:00"/>
    <x v="32"/>
    <n v="1671426"/>
    <x v="1"/>
    <x v="0"/>
    <n v="12298"/>
    <n v="7.676558079757033"/>
    <s v="PORT04PORT09"/>
    <n v="21.470399999999998"/>
    <n v="6.2E-2"/>
    <n v="5874.6616984208231"/>
    <n v="94406.311264851989"/>
  </r>
  <r>
    <n v="1447275574.7"/>
    <d v="2013-05-26T00:00:00"/>
    <x v="1"/>
    <x v="1"/>
    <s v="DTD"/>
    <n v="0"/>
    <x v="0"/>
    <n v="0"/>
    <d v="2013-05-26T00:00:00"/>
    <x v="32"/>
    <n v="1671426"/>
    <x v="1"/>
    <x v="0"/>
    <n v="6273"/>
    <n v="3.8382790398785165"/>
    <s v="PORT04PORT09"/>
    <n v="21.470399999999998"/>
    <n v="6.2E-2"/>
    <n v="1514.2769138637918"/>
    <n v="24077.524417157932"/>
  </r>
  <r>
    <n v="1447293625.7"/>
    <d v="2013-05-26T00:00:00"/>
    <x v="1"/>
    <x v="1"/>
    <s v="DTD"/>
    <n v="0"/>
    <x v="0"/>
    <n v="0"/>
    <d v="2013-05-26T00:00:00"/>
    <x v="32"/>
    <n v="1671426"/>
    <x v="1"/>
    <x v="0"/>
    <n v="15331"/>
    <n v="9.5956975996962921"/>
    <s v="PORT04PORT09"/>
    <n v="21.470399999999998"/>
    <n v="6.2E-2"/>
    <n v="9142.3920738585202"/>
    <n v="147111.63990094385"/>
  </r>
  <r>
    <n v="1447319265.7"/>
    <d v="2013-05-26T00:00:00"/>
    <x v="1"/>
    <x v="1"/>
    <s v="DTD"/>
    <n v="0"/>
    <x v="0"/>
    <n v="0"/>
    <d v="2013-05-26T00:00:00"/>
    <x v="32"/>
    <n v="1671426"/>
    <x v="1"/>
    <x v="0"/>
    <n v="12262"/>
    <n v="7.676558079757033"/>
    <s v="PORT04PORT09"/>
    <n v="21.470399999999998"/>
    <n v="6.2E-2"/>
    <n v="5857.5276207868055"/>
    <n v="94129.955173980736"/>
  </r>
  <r>
    <n v="1447159821.7"/>
    <d v="2013-05-26T00:00:00"/>
    <x v="1"/>
    <x v="1"/>
    <s v="DTD"/>
    <n v="0"/>
    <x v="0"/>
    <n v="0"/>
    <d v="2013-05-26T00:00:00"/>
    <x v="32"/>
    <n v="1671426"/>
    <x v="1"/>
    <x v="0"/>
    <n v="21329"/>
    <n v="13.433976639574809"/>
    <s v="PORT04PORT09"/>
    <n v="21.470399999999998"/>
    <n v="6.2E-2"/>
    <n v="17786.534240220448"/>
    <n v="286533.28774549108"/>
  </r>
  <r>
    <n v="1447396757.7"/>
    <d v="2013-05-26T00:00:00"/>
    <x v="1"/>
    <x v="1"/>
    <s v="DTD"/>
    <n v="0"/>
    <x v="0"/>
    <n v="0"/>
    <d v="2013-05-26T00:00:00"/>
    <x v="32"/>
    <n v="1671426"/>
    <x v="1"/>
    <x v="0"/>
    <n v="9252"/>
    <n v="5.7574185598177747"/>
    <s v="PORT04PORT09"/>
    <n v="21.470399999999998"/>
    <n v="6.2E-2"/>
    <n v="3324.0638639569111"/>
    <n v="53267.636515434053"/>
  </r>
  <r>
    <n v="1447238143.7"/>
    <d v="2013-05-26T00:00:00"/>
    <x v="1"/>
    <x v="1"/>
    <s v="DTD"/>
    <n v="0"/>
    <x v="0"/>
    <n v="0"/>
    <d v="2013-05-26T00:00:00"/>
    <x v="32"/>
    <n v="1671426"/>
    <x v="1"/>
    <x v="0"/>
    <n v="9279"/>
    <n v="5.7574185598177747"/>
    <s v="PORT04PORT09"/>
    <n v="21.470399999999998"/>
    <n v="6.2E-2"/>
    <n v="3333.7017826260462"/>
    <n v="53423.086816549134"/>
  </r>
  <r>
    <n v="1447159822.7"/>
    <d v="2013-05-26T00:00:00"/>
    <x v="1"/>
    <x v="1"/>
    <s v="DTD"/>
    <n v="0"/>
    <x v="0"/>
    <n v="0"/>
    <d v="2013-05-26T00:00:00"/>
    <x v="32"/>
    <n v="1671426"/>
    <x v="1"/>
    <x v="0"/>
    <n v="9286"/>
    <n v="5.7574185598177747"/>
    <s v="PORT04PORT09"/>
    <n v="21.470399999999998"/>
    <n v="6.2E-2"/>
    <n v="3336.2005022810072"/>
    <n v="53463.388746467856"/>
  </r>
  <r>
    <n v="1447343558.7"/>
    <d v="2013-05-26T00:00:00"/>
    <x v="1"/>
    <x v="1"/>
    <s v="DTP"/>
    <n v="3"/>
    <x v="0"/>
    <n v="3"/>
    <d v="2013-05-29T00:00:00"/>
    <x v="16"/>
    <n v="1646392"/>
    <x v="6"/>
    <x v="0"/>
    <n v="308"/>
    <n v="8.4093041847118677"/>
    <s v="PORT04PORT09"/>
    <n v="21.470399999999998"/>
    <n v="6.2E-2"/>
    <n v="182.0544727112578"/>
    <n v="2590.0656888912554"/>
  </r>
  <r>
    <n v="1447291658.7"/>
    <d v="2013-05-26T00:00:00"/>
    <x v="1"/>
    <x v="1"/>
    <s v="DTP"/>
    <n v="0"/>
    <x v="0"/>
    <n v="0"/>
    <d v="2013-05-26T00:00:00"/>
    <x v="9"/>
    <n v="1681377"/>
    <x v="6"/>
    <x v="0"/>
    <n v="287"/>
    <n v="0.96305086658919348"/>
    <s v="PORT04PORT09"/>
    <n v="21.470399999999998"/>
    <n v="6.2E-2"/>
    <n v="38.606927120088102"/>
    <n v="276.3955987110985"/>
  </r>
  <r>
    <n v="1447332113.7"/>
    <d v="2013-05-26T00:00:00"/>
    <x v="1"/>
    <x v="1"/>
    <s v="DTP"/>
    <n v="0"/>
    <x v="0"/>
    <n v="0"/>
    <d v="2013-05-26T00:00:00"/>
    <x v="9"/>
    <n v="1681379"/>
    <x v="6"/>
    <x v="0"/>
    <n v="414"/>
    <n v="77"/>
    <s v="PORT04PORT09"/>
    <n v="21.470399999999998"/>
    <n v="6.2E-2"/>
    <n v="1997.9063999999998"/>
    <n v="31878"/>
  </r>
  <r>
    <n v="1447273092.7"/>
    <d v="2013-05-26T00:00:00"/>
    <x v="1"/>
    <x v="1"/>
    <s v="DTP"/>
    <n v="0"/>
    <x v="0"/>
    <n v="0"/>
    <d v="2013-05-26T00:00:00"/>
    <x v="9"/>
    <n v="1681376"/>
    <x v="6"/>
    <x v="0"/>
    <n v="256"/>
    <n v="1.4733487488905672"/>
    <s v="PORT04PORT09"/>
    <n v="21.470399999999998"/>
    <n v="6.2E-2"/>
    <n v="44.85539134239108"/>
    <n v="377.17727971598521"/>
  </r>
  <r>
    <n v="1447332115.7"/>
    <d v="2013-05-26T00:00:00"/>
    <x v="1"/>
    <x v="1"/>
    <s v="DTP"/>
    <n v="0"/>
    <x v="0"/>
    <n v="0"/>
    <d v="2013-05-26T00:00:00"/>
    <x v="9"/>
    <n v="1690144"/>
    <x v="6"/>
    <x v="0"/>
    <n v="254"/>
    <n v="0.44121951219512195"/>
    <s v="PORT04PORT09"/>
    <n v="21.470399999999998"/>
    <n v="6.2E-2"/>
    <n v="28.418724878048778"/>
    <n v="112.06975609756098"/>
  </r>
  <r>
    <n v="1447366424.7"/>
    <d v="2013-05-26T00:00:00"/>
    <x v="1"/>
    <x v="1"/>
    <s v="DTP"/>
    <n v="0"/>
    <x v="0"/>
    <n v="0"/>
    <d v="2013-05-26T00:00:00"/>
    <x v="9"/>
    <n v="1690144"/>
    <x v="6"/>
    <x v="0"/>
    <n v="270"/>
    <n v="3.0885365853658535"/>
    <s v="PORT04PORT09"/>
    <n v="21.470399999999998"/>
    <n v="6.2E-2"/>
    <n v="73.172502439024385"/>
    <n v="833.90487804878046"/>
  </r>
  <r>
    <n v="1447268308.7"/>
    <d v="2013-05-26T00:00:00"/>
    <x v="1"/>
    <x v="1"/>
    <s v="DTP"/>
    <n v="0"/>
    <x v="0"/>
    <n v="0"/>
    <d v="2013-05-26T00:00:00"/>
    <x v="9"/>
    <n v="1690144"/>
    <x v="6"/>
    <x v="0"/>
    <n v="325"/>
    <n v="0.88243902439024391"/>
    <s v="PORT04PORT09"/>
    <n v="21.470399999999998"/>
    <n v="6.2E-2"/>
    <n v="39.25154634146341"/>
    <n v="286.79268292682929"/>
  </r>
  <r>
    <n v="1447163989.7"/>
    <d v="2013-05-26T00:00:00"/>
    <x v="1"/>
    <x v="1"/>
    <s v="DTP"/>
    <n v="0"/>
    <x v="0"/>
    <n v="0"/>
    <d v="2013-05-26T00:00:00"/>
    <x v="9"/>
    <n v="1690144"/>
    <x v="6"/>
    <x v="0"/>
    <n v="278"/>
    <n v="0.44121951219512195"/>
    <s v="PORT04PORT09"/>
    <n v="21.470399999999998"/>
    <n v="6.2E-2"/>
    <n v="29.075259512195121"/>
    <n v="122.6590243902439"/>
  </r>
  <r>
    <n v="1447355925.7"/>
    <d v="2013-05-26T00:00:00"/>
    <x v="1"/>
    <x v="1"/>
    <s v="DTP"/>
    <n v="0"/>
    <x v="0"/>
    <n v="0"/>
    <d v="2013-05-26T00:00:00"/>
    <x v="9"/>
    <n v="1690144"/>
    <x v="6"/>
    <x v="0"/>
    <n v="293"/>
    <n v="0.88243902439024391"/>
    <s v="PORT04PORT09"/>
    <n v="21.470399999999998"/>
    <n v="6.2E-2"/>
    <n v="37.500787317073168"/>
    <n v="258.55463414634147"/>
  </r>
  <r>
    <n v="1447184474.7"/>
    <d v="2013-05-26T00:00:00"/>
    <x v="1"/>
    <x v="1"/>
    <s v="DTP"/>
    <n v="0"/>
    <x v="0"/>
    <n v="0"/>
    <d v="2013-05-26T00:00:00"/>
    <x v="9"/>
    <n v="1690144"/>
    <x v="6"/>
    <x v="0"/>
    <n v="320"/>
    <n v="1.3236585365853659"/>
    <s v="PORT04PORT09"/>
    <n v="21.470399999999998"/>
    <n v="6.2E-2"/>
    <n v="47.731785365853654"/>
    <n v="423.57073170731712"/>
  </r>
  <r>
    <n v="1447163961.7"/>
    <d v="2013-05-26T00:00:00"/>
    <x v="1"/>
    <x v="1"/>
    <s v="DTP"/>
    <n v="0"/>
    <x v="0"/>
    <n v="0"/>
    <d v="2013-05-26T00:00:00"/>
    <x v="9"/>
    <n v="1690144"/>
    <x v="6"/>
    <x v="0"/>
    <n v="249"/>
    <n v="0.44121951219512195"/>
    <s v="PORT04PORT09"/>
    <n v="21.470399999999998"/>
    <n v="6.2E-2"/>
    <n v="28.281946829268293"/>
    <n v="109.86365853658536"/>
  </r>
  <r>
    <n v="1447364554.7"/>
    <d v="2013-05-26T00:00:00"/>
    <x v="1"/>
    <x v="1"/>
    <s v="DTP"/>
    <n v="0"/>
    <x v="0"/>
    <n v="0"/>
    <d v="2013-05-26T00:00:00"/>
    <x v="9"/>
    <n v="1690145"/>
    <x v="6"/>
    <x v="0"/>
    <n v="294"/>
    <n v="0.8"/>
    <s v="PORT04PORT09"/>
    <n v="21.470399999999998"/>
    <n v="6.2E-2"/>
    <n v="36.052799999999998"/>
    <n v="235.20000000000002"/>
  </r>
  <r>
    <n v="1447268307.7"/>
    <d v="2013-05-26T00:00:00"/>
    <x v="1"/>
    <x v="1"/>
    <s v="DTP"/>
    <n v="0"/>
    <x v="0"/>
    <n v="0"/>
    <d v="2013-05-26T00:00:00"/>
    <x v="9"/>
    <n v="1690143"/>
    <x v="6"/>
    <x v="0"/>
    <n v="324"/>
    <n v="0.8"/>
    <s v="PORT04PORT09"/>
    <n v="21.470399999999998"/>
    <n v="6.2E-2"/>
    <n v="37.540800000000004"/>
    <n v="259.2"/>
  </r>
  <r>
    <n v="1447163960.7"/>
    <d v="2013-05-26T00:00:00"/>
    <x v="1"/>
    <x v="1"/>
    <s v="DTP"/>
    <n v="0"/>
    <x v="0"/>
    <n v="0"/>
    <d v="2013-05-26T00:00:00"/>
    <x v="9"/>
    <n v="1690144"/>
    <x v="6"/>
    <x v="0"/>
    <n v="246"/>
    <n v="1.3"/>
    <s v="PORT04PORT09"/>
    <n v="21.470399999999998"/>
    <n v="6.2E-2"/>
    <n v="41.298000000000002"/>
    <n v="319.8"/>
  </r>
  <r>
    <n v="1447184473.7"/>
    <d v="2013-05-26T00:00:00"/>
    <x v="1"/>
    <x v="1"/>
    <s v="DTP"/>
    <n v="0"/>
    <x v="0"/>
    <n v="0"/>
    <d v="2013-05-26T00:00:00"/>
    <x v="9"/>
    <n v="1684005"/>
    <x v="6"/>
    <x v="0"/>
    <n v="322"/>
    <n v="1.3889362701727015"/>
    <s v="PORT04PORT09"/>
    <n v="21.470399999999998"/>
    <n v="6.2E-2"/>
    <n v="49.199123697727813"/>
    <n v="447.23747899560988"/>
  </r>
  <r>
    <n v="1447296068.7"/>
    <d v="2013-05-26T00:00:00"/>
    <x v="1"/>
    <x v="1"/>
    <s v="DTP"/>
    <n v="0"/>
    <x v="0"/>
    <n v="0"/>
    <d v="2013-05-26T00:00:00"/>
    <x v="9"/>
    <n v="1684497"/>
    <x v="6"/>
    <x v="0"/>
    <n v="257"/>
    <n v="0.6"/>
    <s v="PORT04PORT09"/>
    <n v="21.470399999999998"/>
    <n v="6.2E-2"/>
    <n v="31.030799999999999"/>
    <n v="154.19999999999999"/>
  </r>
  <r>
    <n v="1447247465.7"/>
    <d v="2013-05-26T00:00:00"/>
    <x v="1"/>
    <x v="1"/>
    <s v="DTP"/>
    <n v="0"/>
    <x v="0"/>
    <n v="0"/>
    <d v="2013-05-26T00:00:00"/>
    <x v="9"/>
    <n v="1684005"/>
    <x v="6"/>
    <x v="0"/>
    <n v="240"/>
    <n v="2.4"/>
    <s v="PORT04PORT09"/>
    <n v="21.470399999999998"/>
    <n v="6.2E-2"/>
    <n v="57.182399999999994"/>
    <n v="576"/>
  </r>
  <r>
    <n v="1447296067.7"/>
    <d v="2013-05-26T00:00:00"/>
    <x v="1"/>
    <x v="1"/>
    <s v="DTP"/>
    <n v="0"/>
    <x v="0"/>
    <n v="0"/>
    <d v="2013-05-26T00:00:00"/>
    <x v="9"/>
    <n v="1683999"/>
    <x v="6"/>
    <x v="0"/>
    <n v="303"/>
    <n v="1.0232401029719957"/>
    <s v="PORT04PORT09"/>
    <n v="21.470399999999998"/>
    <n v="6.2E-2"/>
    <n v="40.692988574431908"/>
    <n v="310.04175120051474"/>
  </r>
  <r>
    <n v="1447394942.7"/>
    <d v="2013-05-26T00:00:00"/>
    <x v="1"/>
    <x v="1"/>
    <s v="DTP"/>
    <n v="0"/>
    <x v="0"/>
    <n v="0"/>
    <d v="2013-05-26T00:00:00"/>
    <x v="9"/>
    <n v="1680961"/>
    <x v="6"/>
    <x v="0"/>
    <n v="318"/>
    <n v="7"/>
    <s v="PORT04PORT09"/>
    <n v="21.470399999999998"/>
    <n v="6.2E-2"/>
    <n v="159.48239999999998"/>
    <n v="2226"/>
  </r>
  <r>
    <n v="1447296063.7"/>
    <d v="2013-05-26T00:00:00"/>
    <x v="1"/>
    <x v="1"/>
    <s v="DTP"/>
    <n v="3"/>
    <x v="0"/>
    <n v="3"/>
    <d v="2013-05-29T00:00:00"/>
    <x v="3"/>
    <n v="1690171"/>
    <x v="6"/>
    <x v="0"/>
    <n v="307"/>
    <n v="27.5"/>
    <s v="PORT04PORT09"/>
    <n v="21.470399999999998"/>
    <n v="6.2E-2"/>
    <n v="544.9054000000001"/>
    <n v="8442.5"/>
  </r>
  <r>
    <n v="1447296064.7"/>
    <d v="2013-05-26T00:00:00"/>
    <x v="1"/>
    <x v="1"/>
    <s v="DTP"/>
    <n v="3"/>
    <x v="0"/>
    <n v="3"/>
    <d v="2013-05-29T00:00:00"/>
    <x v="3"/>
    <n v="1690171"/>
    <x v="6"/>
    <x v="0"/>
    <n v="304"/>
    <n v="29"/>
    <s v="PORT04PORT09"/>
    <n v="21.470399999999998"/>
    <n v="6.2E-2"/>
    <n v="568.06240000000003"/>
    <n v="8816"/>
  </r>
  <r>
    <n v="1447240886.7"/>
    <d v="2013-05-26T00:00:00"/>
    <x v="1"/>
    <x v="1"/>
    <s v="DTP"/>
    <n v="3"/>
    <x v="0"/>
    <n v="3"/>
    <d v="2013-05-29T00:00:00"/>
    <x v="3"/>
    <n v="1653969"/>
    <x v="6"/>
    <x v="0"/>
    <n v="244"/>
    <n v="2.2527553763440862"/>
    <s v="PORT04PORT09"/>
    <n v="21.470399999999998"/>
    <n v="6.2E-2"/>
    <n v="55.550083333333333"/>
    <n v="549.67231182795706"/>
  </r>
  <r>
    <n v="1447208827.7"/>
    <d v="2013-05-26T00:00:00"/>
    <x v="1"/>
    <x v="1"/>
    <s v="DTP"/>
    <n v="3"/>
    <x v="0"/>
    <n v="3"/>
    <d v="2013-05-29T00:00:00"/>
    <x v="3"/>
    <n v="1621719"/>
    <x v="6"/>
    <x v="0"/>
    <n v="298"/>
    <n v="4.8000000000000007"/>
    <s v="PORT04PORT09"/>
    <n v="21.470399999999998"/>
    <n v="6.2E-2"/>
    <n v="110.15520000000001"/>
    <n v="1430.4000000000003"/>
  </r>
  <r>
    <n v="1447184581.7"/>
    <d v="2013-05-26T00:00:00"/>
    <x v="1"/>
    <x v="1"/>
    <s v="DTP"/>
    <n v="3"/>
    <x v="0"/>
    <n v="3"/>
    <d v="2013-05-29T00:00:00"/>
    <x v="12"/>
    <n v="1685076"/>
    <x v="6"/>
    <x v="0"/>
    <n v="334"/>
    <n v="1.6"/>
    <s v="PORT04PORT09"/>
    <n v="21.470399999999998"/>
    <n v="6.2E-2"/>
    <n v="54.603200000000001"/>
    <n v="534.4"/>
  </r>
  <r>
    <n v="1447418939.7"/>
    <d v="2013-05-26T00:00:00"/>
    <x v="1"/>
    <x v="1"/>
    <s v="DTP"/>
    <n v="3"/>
    <x v="0"/>
    <n v="3"/>
    <d v="2013-05-29T00:00:00"/>
    <x v="12"/>
    <n v="1653237"/>
    <x v="6"/>
    <x v="0"/>
    <n v="302"/>
    <n v="8.6999999999999993"/>
    <s v="PORT04PORT09"/>
    <n v="21.470399999999998"/>
    <n v="6.2E-2"/>
    <n v="184.36919999999998"/>
    <n v="2627.3999999999996"/>
  </r>
  <r>
    <n v="1447332074.7"/>
    <d v="2013-05-26T00:00:00"/>
    <x v="1"/>
    <x v="1"/>
    <s v="DTP"/>
    <n v="3"/>
    <x v="0"/>
    <n v="3"/>
    <d v="2013-05-29T00:00:00"/>
    <x v="12"/>
    <n v="1689641"/>
    <x v="6"/>
    <x v="0"/>
    <n v="276"/>
    <n v="54.772499999999994"/>
    <s v="PORT04PORT09"/>
    <n v="21.470399999999998"/>
    <n v="6.2E-2"/>
    <n v="958.73741999999993"/>
    <n v="15117.21"/>
  </r>
  <r>
    <n v="1447200069.7"/>
    <d v="2013-05-26T00:00:00"/>
    <x v="1"/>
    <x v="1"/>
    <s v="DTP"/>
    <n v="3"/>
    <x v="0"/>
    <n v="3"/>
    <d v="2013-05-29T00:00:00"/>
    <x v="12"/>
    <n v="1680966"/>
    <x v="6"/>
    <x v="0"/>
    <n v="294"/>
    <n v="33.551645454956436"/>
    <s v="PORT04PORT09"/>
    <n v="21.470399999999998"/>
    <n v="6.2E-2"/>
    <n v="633.04979335294593"/>
    <n v="9864.1837637571916"/>
  </r>
  <r>
    <n v="1447223356.7"/>
    <d v="2013-05-26T00:00:00"/>
    <x v="1"/>
    <x v="1"/>
    <s v="DTP"/>
    <n v="3"/>
    <x v="0"/>
    <n v="3"/>
    <d v="2013-05-29T00:00:00"/>
    <x v="12"/>
    <n v="1655985"/>
    <x v="6"/>
    <x v="0"/>
    <n v="261"/>
    <n v="0.34818518903787549"/>
    <s v="PORT04PORT09"/>
    <n v="21.470399999999998"/>
    <n v="6.2E-2"/>
    <n v="27.104732729010898"/>
    <n v="90.876334338885499"/>
  </r>
  <r>
    <n v="1447401839.7"/>
    <d v="2013-05-26T00:00:00"/>
    <x v="1"/>
    <x v="1"/>
    <s v="DTP"/>
    <n v="3"/>
    <x v="0"/>
    <n v="3"/>
    <d v="2013-05-29T00:00:00"/>
    <x v="12"/>
    <n v="1646393"/>
    <x v="6"/>
    <x v="0"/>
    <n v="494"/>
    <n v="37.647058823529413"/>
    <s v="PORT04PORT09"/>
    <n v="21.470399999999998"/>
    <n v="6.2E-2"/>
    <n v="1174.5245176470587"/>
    <n v="18597.647058823532"/>
  </r>
  <r>
    <n v="1447284686.7"/>
    <d v="2013-05-26T00:00:00"/>
    <x v="1"/>
    <x v="1"/>
    <s v="DTP"/>
    <n v="3"/>
    <x v="0"/>
    <n v="3"/>
    <d v="2013-05-29T00:00:00"/>
    <x v="12"/>
    <n v="1646393"/>
    <x v="6"/>
    <x v="0"/>
    <n v="840"/>
    <n v="108.94117647058823"/>
    <s v="PORT04PORT09"/>
    <n v="21.470399999999998"/>
    <n v="6.2E-2"/>
    <n v="5695.1268705882349"/>
    <n v="91510.588235294112"/>
  </r>
  <r>
    <n v="1447172058.7"/>
    <d v="2013-05-26T00:00:00"/>
    <x v="1"/>
    <x v="1"/>
    <s v="DTP"/>
    <n v="3"/>
    <x v="0"/>
    <n v="3"/>
    <d v="2013-05-29T00:00:00"/>
    <x v="12"/>
    <n v="1646393"/>
    <x v="6"/>
    <x v="0"/>
    <n v="2321"/>
    <n v="385"/>
    <s v="PORT04PORT09"/>
    <n v="21.470399999999998"/>
    <n v="6.2E-2"/>
    <n v="55423.740400000002"/>
    <n v="893585"/>
  </r>
  <r>
    <n v="1447280168.7"/>
    <d v="2013-05-26T00:00:00"/>
    <x v="1"/>
    <x v="1"/>
    <s v="DTP"/>
    <n v="3"/>
    <x v="0"/>
    <n v="3"/>
    <d v="2013-05-29T00:00:00"/>
    <x v="12"/>
    <n v="1680503"/>
    <x v="6"/>
    <x v="0"/>
    <n v="332"/>
    <n v="6"/>
    <s v="PORT04PORT09"/>
    <n v="21.470399999999998"/>
    <n v="6.2E-2"/>
    <n v="144.9744"/>
    <n v="1992"/>
  </r>
  <r>
    <n v="1447301634.7"/>
    <d v="2013-05-26T00:00:00"/>
    <x v="1"/>
    <x v="1"/>
    <s v="DTP"/>
    <n v="3"/>
    <x v="0"/>
    <n v="3"/>
    <d v="2013-05-29T00:00:00"/>
    <x v="7"/>
    <n v="1646393"/>
    <x v="6"/>
    <x v="0"/>
    <n v="808"/>
    <n v="121.01176470588236"/>
    <s v="PORT04PORT09"/>
    <n v="21.470399999999998"/>
    <n v="6.2E-2"/>
    <n v="6083.675764705883"/>
    <n v="97777.50588235294"/>
  </r>
  <r>
    <n v="1447325620.7"/>
    <d v="2013-05-26T00:00:00"/>
    <x v="1"/>
    <x v="1"/>
    <s v="DTP"/>
    <n v="3"/>
    <x v="0"/>
    <n v="3"/>
    <d v="2013-05-29T00:00:00"/>
    <x v="7"/>
    <n v="1646393"/>
    <x v="6"/>
    <x v="0"/>
    <n v="516"/>
    <n v="45.576470588235296"/>
    <s v="PORT04PORT09"/>
    <n v="21.470399999999998"/>
    <n v="6.2E-2"/>
    <n v="1479.5528470588235"/>
    <n v="23517.458823529414"/>
  </r>
  <r>
    <n v="1447193077.7"/>
    <d v="2013-05-26T00:00:00"/>
    <x v="1"/>
    <x v="1"/>
    <s v="DTP"/>
    <n v="3"/>
    <x v="0"/>
    <n v="3"/>
    <d v="2013-05-29T00:00:00"/>
    <x v="7"/>
    <n v="1646393"/>
    <x v="6"/>
    <x v="0"/>
    <n v="753"/>
    <n v="101.11764705882354"/>
    <s v="PORT04PORT09"/>
    <n v="21.470399999999998"/>
    <n v="6.2E-2"/>
    <n v="4742.2488705882361"/>
    <n v="76141.588235294126"/>
  </r>
  <r>
    <n v="1447375106.7"/>
    <d v="2013-05-26T00:00:00"/>
    <x v="1"/>
    <x v="1"/>
    <s v="DTP"/>
    <n v="3"/>
    <x v="0"/>
    <n v="3"/>
    <d v="2013-05-29T00:00:00"/>
    <x v="7"/>
    <n v="1646393"/>
    <x v="6"/>
    <x v="0"/>
    <n v="721"/>
    <n v="78.294117647058826"/>
    <s v="PORT04PORT09"/>
    <n v="21.470399999999998"/>
    <n v="6.2E-2"/>
    <n v="3521.3740470588236"/>
    <n v="56450.058823529413"/>
  </r>
  <r>
    <n v="1447339194.7"/>
    <d v="2013-05-26T00:00:00"/>
    <x v="1"/>
    <x v="1"/>
    <s v="DTP"/>
    <n v="3"/>
    <x v="0"/>
    <n v="3"/>
    <d v="2013-05-29T00:00:00"/>
    <x v="7"/>
    <n v="1646393"/>
    <x v="6"/>
    <x v="0"/>
    <n v="1192"/>
    <n v="181.34117647058824"/>
    <s v="PORT04PORT09"/>
    <n v="21.470399999999998"/>
    <n v="6.2E-2"/>
    <n v="13423.308705882353"/>
    <n v="216158.68235294119"/>
  </r>
  <r>
    <n v="1447224250.7"/>
    <d v="2013-05-26T00:00:00"/>
    <x v="1"/>
    <x v="1"/>
    <s v="DTP"/>
    <n v="3"/>
    <x v="0"/>
    <n v="3"/>
    <d v="2013-05-29T00:00:00"/>
    <x v="7"/>
    <n v="1646393"/>
    <x v="6"/>
    <x v="0"/>
    <n v="784"/>
    <n v="102.6"/>
    <s v="PORT04PORT09"/>
    <n v="21.470399999999998"/>
    <n v="6.2E-2"/>
    <n v="5008.6511999999993"/>
    <n v="80438.399999999994"/>
  </r>
  <r>
    <n v="1447195287.7"/>
    <d v="2013-05-26T00:00:00"/>
    <x v="1"/>
    <x v="1"/>
    <s v="DTP"/>
    <n v="3"/>
    <x v="0"/>
    <n v="3"/>
    <d v="2013-05-29T00:00:00"/>
    <x v="13"/>
    <n v="1669740"/>
    <x v="6"/>
    <x v="0"/>
    <n v="289"/>
    <n v="122.52906454558426"/>
    <s v="PORT04PORT09"/>
    <n v="21.470399999999998"/>
    <n v="6.2E-2"/>
    <n v="2216.946178527779"/>
    <n v="35410.899653673849"/>
  </r>
  <r>
    <n v="1447343567.7"/>
    <d v="2013-05-26T00:00:00"/>
    <x v="1"/>
    <x v="1"/>
    <s v="DTP"/>
    <n v="3"/>
    <x v="0"/>
    <n v="3"/>
    <d v="2013-05-29T00:00:00"/>
    <x v="13"/>
    <n v="1690171"/>
    <x v="6"/>
    <x v="0"/>
    <n v="319"/>
    <n v="30.5"/>
    <s v="PORT04PORT09"/>
    <n v="21.470399999999998"/>
    <n v="6.2E-2"/>
    <n v="624.69940000000008"/>
    <n v="9729.5"/>
  </r>
  <r>
    <n v="1447415557.7"/>
    <d v="2013-05-26T00:00:00"/>
    <x v="1"/>
    <x v="1"/>
    <s v="DTP"/>
    <n v="3"/>
    <x v="0"/>
    <n v="3"/>
    <d v="2013-05-29T00:00:00"/>
    <x v="13"/>
    <n v="1690171"/>
    <x v="6"/>
    <x v="0"/>
    <n v="300"/>
    <n v="14.25"/>
    <s v="PORT04PORT09"/>
    <n v="21.470399999999998"/>
    <n v="6.2E-2"/>
    <n v="286.5204"/>
    <n v="4275"/>
  </r>
  <r>
    <n v="1447234789.7"/>
    <d v="2013-05-26T00:00:00"/>
    <x v="1"/>
    <x v="1"/>
    <s v="DTP"/>
    <n v="3"/>
    <x v="0"/>
    <n v="3"/>
    <d v="2013-05-29T00:00:00"/>
    <x v="13"/>
    <n v="1690171"/>
    <x v="6"/>
    <x v="0"/>
    <n v="329"/>
    <n v="16.2"/>
    <s v="PORT04PORT09"/>
    <n v="21.470399999999998"/>
    <n v="6.2E-2"/>
    <n v="351.91799999999995"/>
    <n v="5329.8"/>
  </r>
  <r>
    <n v="1447356137.7"/>
    <d v="2013-05-26T00:00:00"/>
    <x v="1"/>
    <x v="1"/>
    <s v="DTP"/>
    <n v="3"/>
    <x v="0"/>
    <n v="3"/>
    <d v="2013-05-29T00:00:00"/>
    <x v="13"/>
    <n v="1668716"/>
    <x v="6"/>
    <x v="0"/>
    <n v="264"/>
    <n v="2.051946870401832"/>
    <s v="PORT04PORT09"/>
    <n v="21.470399999999998"/>
    <n v="6.2E-2"/>
    <n v="55.056666374737183"/>
    <n v="541.71397378608367"/>
  </r>
  <r>
    <n v="1447175152.7"/>
    <d v="2013-05-26T00:00:00"/>
    <x v="1"/>
    <x v="1"/>
    <s v="DTP"/>
    <n v="3"/>
    <x v="0"/>
    <n v="3"/>
    <d v="2013-05-29T00:00:00"/>
    <x v="13"/>
    <n v="1653237"/>
    <x v="6"/>
    <x v="0"/>
    <n v="309"/>
    <n v="1.8125"/>
    <s v="PORT04PORT09"/>
    <n v="21.470399999999998"/>
    <n v="6.2E-2"/>
    <n v="56.194274999999998"/>
    <n v="560.0625"/>
  </r>
  <r>
    <n v="1447265401.7"/>
    <d v="2013-05-26T00:00:00"/>
    <x v="1"/>
    <x v="1"/>
    <s v="DTP"/>
    <n v="3"/>
    <x v="0"/>
    <n v="3"/>
    <d v="2013-05-29T00:00:00"/>
    <x v="13"/>
    <n v="1653237"/>
    <x v="6"/>
    <x v="0"/>
    <n v="255"/>
    <n v="3.6"/>
    <s v="PORT04PORT09"/>
    <n v="21.470399999999998"/>
    <n v="6.2E-2"/>
    <n v="78.386400000000009"/>
    <n v="918"/>
  </r>
  <r>
    <n v="1447194908.7"/>
    <d v="2013-05-26T00:00:00"/>
    <x v="1"/>
    <x v="1"/>
    <s v="DTP"/>
    <n v="3"/>
    <x v="0"/>
    <n v="3"/>
    <d v="2013-05-29T00:00:00"/>
    <x v="13"/>
    <n v="1672245"/>
    <x v="6"/>
    <x v="0"/>
    <n v="262"/>
    <n v="0.43478260869565216"/>
    <s v="PORT04PORT09"/>
    <n v="21.470399999999998"/>
    <n v="6.2E-2"/>
    <n v="28.533008695652171"/>
    <n v="113.91304347826086"/>
  </r>
  <r>
    <n v="1447316533.7"/>
    <d v="2013-05-26T00:00:00"/>
    <x v="1"/>
    <x v="1"/>
    <s v="DTP"/>
    <n v="3"/>
    <x v="0"/>
    <n v="3"/>
    <d v="2013-05-29T00:00:00"/>
    <x v="13"/>
    <n v="1672245"/>
    <x v="6"/>
    <x v="0"/>
    <n v="316"/>
    <n v="4.7"/>
    <s v="PORT04PORT09"/>
    <n v="21.470399999999998"/>
    <n v="6.2E-2"/>
    <n v="113.55279999999999"/>
    <n v="1485.2"/>
  </r>
  <r>
    <n v="1447208115.7"/>
    <d v="2013-05-26T00:00:00"/>
    <x v="1"/>
    <x v="1"/>
    <s v="DTP"/>
    <n v="3"/>
    <x v="0"/>
    <n v="3"/>
    <d v="2013-05-29T00:00:00"/>
    <x v="13"/>
    <n v="1672245"/>
    <x v="6"/>
    <x v="0"/>
    <n v="342"/>
    <n v="12.8"/>
    <s v="PORT04PORT09"/>
    <n v="21.470399999999998"/>
    <n v="6.2E-2"/>
    <n v="292.88159999999999"/>
    <n v="4377.6000000000004"/>
  </r>
  <r>
    <n v="1447340570.7"/>
    <d v="2013-05-26T00:00:00"/>
    <x v="1"/>
    <x v="1"/>
    <s v="DTP"/>
    <n v="3"/>
    <x v="0"/>
    <n v="3"/>
    <d v="2013-05-29T00:00:00"/>
    <x v="13"/>
    <n v="1646393"/>
    <x v="6"/>
    <x v="0"/>
    <n v="385"/>
    <n v="11.894117647058824"/>
    <s v="PORT04PORT09"/>
    <n v="21.470399999999998"/>
    <n v="6.2E-2"/>
    <n v="305.38298823529414"/>
    <n v="4579.2352941176468"/>
  </r>
  <r>
    <n v="1447199664.7"/>
    <d v="2013-05-26T00:00:00"/>
    <x v="1"/>
    <x v="1"/>
    <s v="DTP"/>
    <n v="3"/>
    <x v="0"/>
    <n v="3"/>
    <d v="2013-05-29T00:00:00"/>
    <x v="13"/>
    <n v="1646393"/>
    <x v="6"/>
    <x v="0"/>
    <n v="1277"/>
    <n v="200.23529411764707"/>
    <s v="PORT04PORT09"/>
    <n v="21.470399999999998"/>
    <n v="6.2E-2"/>
    <n v="15874.899576470589"/>
    <n v="255700.4705882353"/>
  </r>
  <r>
    <n v="1447356136.7"/>
    <d v="2013-05-26T00:00:00"/>
    <x v="1"/>
    <x v="1"/>
    <s v="DTP"/>
    <n v="3"/>
    <x v="0"/>
    <n v="3"/>
    <d v="2013-05-29T00:00:00"/>
    <x v="13"/>
    <n v="1646393"/>
    <x v="6"/>
    <x v="0"/>
    <n v="303"/>
    <n v="7.9294117647058826"/>
    <s v="PORT04PORT09"/>
    <n v="21.470399999999998"/>
    <n v="6.2E-2"/>
    <n v="170.43232941176473"/>
    <n v="2402.6117647058823"/>
  </r>
  <r>
    <n v="1447360422.7"/>
    <d v="2013-05-26T00:00:00"/>
    <x v="1"/>
    <x v="1"/>
    <s v="DTP"/>
    <n v="3"/>
    <x v="0"/>
    <n v="3"/>
    <d v="2013-05-29T00:00:00"/>
    <x v="13"/>
    <n v="1646393"/>
    <x v="6"/>
    <x v="0"/>
    <n v="1255"/>
    <n v="195.23529411764707"/>
    <s v="PORT04PORT09"/>
    <n v="21.470399999999998"/>
    <n v="6.2E-2"/>
    <n v="15212.728635294119"/>
    <n v="245020.29411764708"/>
  </r>
  <r>
    <n v="1447156411.7"/>
    <d v="2013-05-26T00:00:00"/>
    <x v="1"/>
    <x v="1"/>
    <s v="DTP"/>
    <n v="3"/>
    <x v="0"/>
    <n v="3"/>
    <d v="2013-05-29T00:00:00"/>
    <x v="13"/>
    <n v="1646393"/>
    <x v="6"/>
    <x v="0"/>
    <n v="5244"/>
    <n v="946.5"/>
    <s v="PORT04PORT09"/>
    <n v="21.470399999999998"/>
    <n v="6.2E-2"/>
    <n v="307755.12239999999"/>
    <n v="4963446"/>
  </r>
  <r>
    <n v="1447221588.7"/>
    <d v="2013-05-26T00:00:00"/>
    <x v="1"/>
    <x v="1"/>
    <s v="DTP"/>
    <n v="3"/>
    <x v="0"/>
    <n v="3"/>
    <d v="2013-05-29T00:00:00"/>
    <x v="13"/>
    <n v="1646393"/>
    <x v="6"/>
    <x v="0"/>
    <n v="344"/>
    <n v="19.5"/>
    <s v="PORT04PORT09"/>
    <n v="21.470399999999998"/>
    <n v="6.2E-2"/>
    <n v="437.3664"/>
    <n v="6708"/>
  </r>
  <r>
    <n v="1447156413.7"/>
    <d v="2013-05-26T00:00:00"/>
    <x v="1"/>
    <x v="1"/>
    <s v="DTP"/>
    <n v="3"/>
    <x v="0"/>
    <n v="3"/>
    <d v="2013-05-29T00:00:00"/>
    <x v="13"/>
    <n v="1652885"/>
    <x v="6"/>
    <x v="0"/>
    <n v="270"/>
    <n v="10.29766967451466"/>
    <s v="PORT04PORT09"/>
    <n v="21.470399999999998"/>
    <n v="6.2E-2"/>
    <n v="193.85339035137542"/>
    <n v="2780.3708121189584"/>
  </r>
  <r>
    <n v="1447237175.7"/>
    <d v="2013-05-26T00:00:00"/>
    <x v="1"/>
    <x v="1"/>
    <s v="DTP"/>
    <n v="3"/>
    <x v="0"/>
    <n v="3"/>
    <d v="2013-05-29T00:00:00"/>
    <x v="13"/>
    <n v="1679995"/>
    <x v="6"/>
    <x v="0"/>
    <n v="380"/>
    <n v="31.78406832146063"/>
    <s v="PORT04PORT09"/>
    <n v="21.470399999999998"/>
    <n v="6.2E-2"/>
    <n v="770.30304965361256"/>
    <n v="12077.94596215504"/>
  </r>
  <r>
    <n v="1447295783.7"/>
    <d v="2013-05-26T00:00:00"/>
    <x v="1"/>
    <x v="1"/>
    <s v="DTP"/>
    <n v="3"/>
    <x v="0"/>
    <n v="3"/>
    <d v="2013-05-29T00:00:00"/>
    <x v="13"/>
    <n v="1652887"/>
    <x v="6"/>
    <x v="0"/>
    <n v="245"/>
    <n v="6.1675213675213678"/>
    <s v="PORT04PORT09"/>
    <n v="21.470399999999998"/>
    <n v="6.2E-2"/>
    <n v="115.15504957264957"/>
    <n v="1511.0427350427351"/>
  </r>
  <r>
    <n v="1447172140.7"/>
    <d v="2013-05-26T00:00:00"/>
    <x v="1"/>
    <x v="1"/>
    <s v="DTP"/>
    <n v="3"/>
    <x v="0"/>
    <n v="3"/>
    <d v="2013-05-29T00:00:00"/>
    <x v="13"/>
    <n v="1652887"/>
    <x v="6"/>
    <x v="0"/>
    <n v="360"/>
    <n v="57.600000000000009"/>
    <s v="PORT04PORT09"/>
    <n v="21.470399999999998"/>
    <n v="6.2E-2"/>
    <n v="1307.1024000000002"/>
    <n v="20736.000000000004"/>
  </r>
  <r>
    <n v="1447251804.7"/>
    <d v="2013-05-26T00:00:00"/>
    <x v="1"/>
    <x v="1"/>
    <s v="DTP"/>
    <n v="3"/>
    <x v="0"/>
    <n v="3"/>
    <d v="2013-05-29T00:00:00"/>
    <x v="13"/>
    <n v="1652887"/>
    <x v="6"/>
    <x v="0"/>
    <n v="453"/>
    <n v="106.79999999999998"/>
    <s v="PORT04PORT09"/>
    <n v="21.470399999999998"/>
    <n v="6.2E-2"/>
    <n v="3021.0551999999998"/>
    <n v="48380.399999999994"/>
  </r>
  <r>
    <n v="1447178776.7"/>
    <d v="2013-05-26T00:00:00"/>
    <x v="1"/>
    <x v="1"/>
    <s v="DTP"/>
    <n v="3"/>
    <x v="0"/>
    <n v="3"/>
    <d v="2013-05-29T00:00:00"/>
    <x v="13"/>
    <n v="1652887"/>
    <x v="6"/>
    <x v="0"/>
    <n v="291"/>
    <n v="5.6"/>
    <s v="PORT04PORT09"/>
    <n v="21.470399999999998"/>
    <n v="6.2E-2"/>
    <n v="122.50559999999999"/>
    <n v="1629.6"/>
  </r>
  <r>
    <n v="1447296081.7"/>
    <d v="2013-05-26T00:00:00"/>
    <x v="1"/>
    <x v="1"/>
    <s v="DTP"/>
    <n v="3"/>
    <x v="0"/>
    <n v="3"/>
    <d v="2013-05-29T00:00:00"/>
    <x v="13"/>
    <n v="1652887"/>
    <x v="6"/>
    <x v="0"/>
    <n v="281"/>
    <n v="22"/>
    <s v="PORT04PORT09"/>
    <n v="21.470399999999998"/>
    <n v="6.2E-2"/>
    <n v="404.75439999999998"/>
    <n v="6182"/>
  </r>
  <r>
    <n v="1447265383.7"/>
    <d v="2013-05-26T00:00:00"/>
    <x v="1"/>
    <x v="1"/>
    <s v="DTP"/>
    <n v="0"/>
    <x v="0"/>
    <n v="0"/>
    <d v="2013-05-26T00:00:00"/>
    <x v="13"/>
    <n v="1652883"/>
    <x v="6"/>
    <x v="0"/>
    <n v="825"/>
    <n v="225.71898827595496"/>
    <s v="PORT04PORT09"/>
    <n v="21.470399999999998"/>
    <n v="6.2E-2"/>
    <n v="11566.996650315097"/>
    <n v="186218.16532766283"/>
  </r>
  <r>
    <n v="1447375103.7"/>
    <d v="2013-05-26T00:00:00"/>
    <x v="1"/>
    <x v="1"/>
    <s v="DTP"/>
    <n v="3"/>
    <x v="0"/>
    <n v="3"/>
    <d v="2013-05-29T00:00:00"/>
    <x v="13"/>
    <n v="1652883"/>
    <x v="6"/>
    <x v="0"/>
    <n v="390"/>
    <n v="42.03874590117681"/>
    <s v="PORT04PORT09"/>
    <n v="21.470399999999998"/>
    <n v="6.2E-2"/>
    <n v="1037.9672758904553"/>
    <n v="16395.110901458957"/>
  </r>
  <r>
    <n v="1447283479.7"/>
    <d v="2013-05-26T00:00:00"/>
    <x v="1"/>
    <x v="1"/>
    <s v="DTP"/>
    <n v="0"/>
    <x v="0"/>
    <n v="0"/>
    <d v="2013-05-26T00:00:00"/>
    <x v="13"/>
    <n v="1652883"/>
    <x v="6"/>
    <x v="0"/>
    <n v="1033"/>
    <n v="301.7847084393436"/>
    <s v="PORT04PORT09"/>
    <n v="21.470399999999998"/>
    <n v="6.2E-2"/>
    <n v="19349.5738367062"/>
    <n v="311743.60381784197"/>
  </r>
  <r>
    <n v="1447224991.7"/>
    <d v="2013-05-26T00:00:00"/>
    <x v="1"/>
    <x v="1"/>
    <s v="DTP"/>
    <n v="0"/>
    <x v="0"/>
    <n v="0"/>
    <d v="2013-05-26T00:00:00"/>
    <x v="13"/>
    <n v="1652883"/>
    <x v="6"/>
    <x v="0"/>
    <n v="803"/>
    <n v="203.75527934193113"/>
    <s v="PORT04PORT09"/>
    <n v="21.470399999999998"/>
    <n v="6.2E-2"/>
    <n v="10165.630737317384"/>
    <n v="163615.48931157071"/>
  </r>
  <r>
    <n v="1447296082.7"/>
    <d v="2013-05-26T00:00:00"/>
    <x v="1"/>
    <x v="1"/>
    <s v="DTP"/>
    <n v="3"/>
    <x v="0"/>
    <n v="3"/>
    <d v="2013-05-29T00:00:00"/>
    <x v="13"/>
    <n v="1652883"/>
    <x v="6"/>
    <x v="0"/>
    <n v="330"/>
    <n v="12.711623770353045"/>
    <s v="PORT04PORT09"/>
    <n v="21.470399999999998"/>
    <n v="6.2E-2"/>
    <n v="281.55022234142325"/>
    <n v="4194.8358442165045"/>
  </r>
  <r>
    <n v="1447305752.7"/>
    <d v="2013-05-26T00:00:00"/>
    <x v="1"/>
    <x v="1"/>
    <s v="DTP"/>
    <n v="3"/>
    <x v="0"/>
    <n v="3"/>
    <d v="2013-05-29T00:00:00"/>
    <x v="13"/>
    <n v="1652883"/>
    <x v="6"/>
    <x v="0"/>
    <n v="659"/>
    <n v="133.63561065411884"/>
    <s v="PORT04PORT09"/>
    <n v="21.470399999999998"/>
    <n v="6.2E-2"/>
    <n v="5481.5541801059881"/>
    <n v="88065.867421064308"/>
  </r>
  <r>
    <n v="1447366219.7"/>
    <d v="2013-05-26T00:00:00"/>
    <x v="1"/>
    <x v="1"/>
    <s v="DTP"/>
    <n v="3"/>
    <x v="0"/>
    <n v="3"/>
    <d v="2013-05-29T00:00:00"/>
    <x v="13"/>
    <n v="1652883"/>
    <x v="6"/>
    <x v="0"/>
    <n v="410"/>
    <n v="42.03874590117681"/>
    <s v="PORT04PORT09"/>
    <n v="21.470399999999998"/>
    <n v="6.2E-2"/>
    <n v="1090.0953208079143"/>
    <n v="17235.885819482493"/>
  </r>
  <r>
    <n v="1447352427.7"/>
    <d v="2013-05-26T00:00:00"/>
    <x v="1"/>
    <x v="1"/>
    <s v="DTP"/>
    <n v="0"/>
    <x v="0"/>
    <n v="0"/>
    <d v="2013-05-26T00:00:00"/>
    <x v="13"/>
    <n v="1652883"/>
    <x v="6"/>
    <x v="0"/>
    <n v="1190"/>
    <n v="349.21041081525033"/>
    <s v="PORT04PORT09"/>
    <n v="21.470399999999998"/>
    <n v="6.2E-2"/>
    <n v="25786.214509949164"/>
    <n v="415560.38887014787"/>
  </r>
  <r>
    <n v="1447229273.7"/>
    <d v="2013-05-26T00:00:00"/>
    <x v="1"/>
    <x v="1"/>
    <s v="DTP"/>
    <n v="0"/>
    <x v="0"/>
    <n v="0"/>
    <d v="2013-05-26T00:00:00"/>
    <x v="13"/>
    <n v="1652883"/>
    <x v="6"/>
    <x v="0"/>
    <n v="581"/>
    <n v="120.55468786748337"/>
    <s v="PORT04PORT09"/>
    <n v="21.470399999999998"/>
    <n v="6.2E-2"/>
    <n v="4364.091366362486"/>
    <n v="70042.273651007839"/>
  </r>
  <r>
    <n v="1447366217.7"/>
    <d v="2013-05-26T00:00:00"/>
    <x v="1"/>
    <x v="1"/>
    <s v="DTP"/>
    <n v="3"/>
    <x v="0"/>
    <n v="3"/>
    <d v="2013-05-29T00:00:00"/>
    <x v="13"/>
    <n v="1652883"/>
    <x v="6"/>
    <x v="0"/>
    <n v="307"/>
    <n v="3.9038745901176815"/>
    <s v="PORT04PORT09"/>
    <n v="21.470399999999998"/>
    <n v="6.2E-2"/>
    <n v="95.776748948299939"/>
    <n v="1198.4894991661281"/>
  </r>
  <r>
    <n v="1447377833.7"/>
    <d v="2013-05-26T00:00:00"/>
    <x v="1"/>
    <x v="1"/>
    <s v="DTP"/>
    <n v="3"/>
    <x v="0"/>
    <n v="3"/>
    <d v="2013-05-29T00:00:00"/>
    <x v="13"/>
    <n v="1652883"/>
    <x v="6"/>
    <x v="0"/>
    <n v="324"/>
    <n v="0.39038745901176813"/>
    <s v="PORT04PORT09"/>
    <n v="21.470399999999998"/>
    <n v="6.2E-2"/>
    <n v="29.312503276628398"/>
    <n v="126.48553671981287"/>
  </r>
  <r>
    <n v="1447366215.7"/>
    <d v="2013-05-26T00:00:00"/>
    <x v="1"/>
    <x v="1"/>
    <s v="DTP"/>
    <n v="0"/>
    <x v="0"/>
    <n v="0"/>
    <d v="2013-05-26T00:00:00"/>
    <x v="13"/>
    <n v="1652883"/>
    <x v="6"/>
    <x v="0"/>
    <n v="352"/>
    <n v="16.177048196517799"/>
    <s v="PORT04PORT09"/>
    <n v="21.470399999999998"/>
    <n v="6.2E-2"/>
    <n v="374.51829984080445"/>
    <n v="5694.3209651742654"/>
  </r>
  <r>
    <n v="1447407451.7"/>
    <d v="2013-05-26T00:00:00"/>
    <x v="1"/>
    <x v="1"/>
    <s v="DTP"/>
    <n v="0"/>
    <x v="0"/>
    <n v="0"/>
    <d v="2013-05-26T00:00:00"/>
    <x v="13"/>
    <n v="1652883"/>
    <x v="6"/>
    <x v="0"/>
    <n v="938"/>
    <n v="270.49044639021417"/>
    <s v="PORT04PORT09"/>
    <n v="21.470399999999998"/>
    <n v="6.2E-2"/>
    <n v="15752.112800269297"/>
    <n v="253720.03871402089"/>
  </r>
  <r>
    <n v="1447382484.7"/>
    <d v="2013-05-26T00:00:00"/>
    <x v="1"/>
    <x v="1"/>
    <s v="DTP"/>
    <n v="0"/>
    <x v="0"/>
    <n v="0"/>
    <d v="2013-05-26T00:00:00"/>
    <x v="13"/>
    <n v="1652883"/>
    <x v="6"/>
    <x v="0"/>
    <n v="372"/>
    <n v="43.209908278212119"/>
    <s v="PORT04PORT09"/>
    <n v="21.470399999999998"/>
    <n v="6.2E-2"/>
    <n v="1018.0637245286844"/>
    <n v="16074.085879494909"/>
  </r>
  <r>
    <n v="1447199663.7"/>
    <d v="2013-05-26T00:00:00"/>
    <x v="1"/>
    <x v="1"/>
    <s v="DTP"/>
    <n v="3"/>
    <x v="0"/>
    <n v="3"/>
    <d v="2013-05-29T00:00:00"/>
    <x v="13"/>
    <n v="1652883"/>
    <x v="6"/>
    <x v="0"/>
    <n v="358"/>
    <n v="40.03874590117681"/>
    <s v="PORT04PORT09"/>
    <n v="21.470399999999998"/>
    <n v="6.2E-2"/>
    <n v="910.17040402252042"/>
    <n v="14333.871032621299"/>
  </r>
  <r>
    <n v="1447384590.7"/>
    <d v="2013-05-26T00:00:00"/>
    <x v="1"/>
    <x v="1"/>
    <s v="DTP"/>
    <n v="0"/>
    <x v="0"/>
    <n v="0"/>
    <d v="2013-05-26T00:00:00"/>
    <x v="13"/>
    <n v="1652883"/>
    <x v="6"/>
    <x v="0"/>
    <n v="462"/>
    <n v="79.687104343341858"/>
    <s v="PORT04PORT09"/>
    <n v="21.470399999999998"/>
    <n v="6.2E-2"/>
    <n v="2304.0278168106843"/>
    <n v="36815.442206623935"/>
  </r>
  <r>
    <n v="1447345606.7"/>
    <d v="2013-05-26T00:00:00"/>
    <x v="1"/>
    <x v="1"/>
    <s v="DTP"/>
    <n v="3"/>
    <x v="0"/>
    <n v="3"/>
    <d v="2013-05-29T00:00:00"/>
    <x v="13"/>
    <n v="1674378"/>
    <x v="6"/>
    <x v="0"/>
    <n v="277"/>
    <n v="7.3072057109557083"/>
    <s v="PORT04PORT09"/>
    <n v="21.470399999999998"/>
    <n v="6.2E-2"/>
    <n v="146.96435087995334"/>
    <n v="2024.0959819347313"/>
  </r>
  <r>
    <n v="1447396669.7"/>
    <d v="2013-05-26T00:00:00"/>
    <x v="1"/>
    <x v="1"/>
    <s v="DTP"/>
    <n v="3"/>
    <x v="0"/>
    <n v="3"/>
    <d v="2013-05-29T00:00:00"/>
    <x v="13"/>
    <n v="1674380"/>
    <x v="6"/>
    <x v="0"/>
    <n v="358"/>
    <n v="6.9887037037037043"/>
    <s v="PORT04PORT09"/>
    <n v="21.470399999999998"/>
    <n v="6.2E-2"/>
    <n v="176.59166740740739"/>
    <n v="2501.9559259259263"/>
  </r>
  <r>
    <n v="1447299340.7"/>
    <d v="2013-05-26T00:00:00"/>
    <x v="1"/>
    <x v="1"/>
    <s v="DTP"/>
    <n v="3"/>
    <x v="0"/>
    <n v="3"/>
    <d v="2013-05-29T00:00:00"/>
    <x v="8"/>
    <n v="1670498"/>
    <x v="6"/>
    <x v="0"/>
    <n v="476"/>
    <n v="173.3"/>
    <s v="PORT04PORT09"/>
    <n v="21.470399999999998"/>
    <n v="6.2E-2"/>
    <n v="5135.9000000000005"/>
    <n v="82490.8"/>
  </r>
  <r>
    <n v="1447272938.7"/>
    <d v="2013-05-26T00:00:00"/>
    <x v="1"/>
    <x v="1"/>
    <s v="DTP"/>
    <n v="5"/>
    <x v="0"/>
    <n v="5"/>
    <d v="2013-05-31T00:00:00"/>
    <x v="14"/>
    <n v="1653969"/>
    <x v="6"/>
    <x v="0"/>
    <n v="247"/>
    <n v="4.5055107526881724"/>
    <s v="PORT04PORT09"/>
    <n v="21.470399999999998"/>
    <n v="6.2E-2"/>
    <n v="90.46779166666667"/>
    <n v="1112.8611559139786"/>
  </r>
  <r>
    <n v="1447272941.7"/>
    <d v="2013-05-26T00:00:00"/>
    <x v="1"/>
    <x v="1"/>
    <s v="DTP"/>
    <n v="5"/>
    <x v="0"/>
    <n v="5"/>
    <d v="2013-05-31T00:00:00"/>
    <x v="14"/>
    <n v="1653969"/>
    <x v="6"/>
    <x v="0"/>
    <n v="307"/>
    <n v="4.5055107526881724"/>
    <s v="PORT04PORT09"/>
    <n v="21.470399999999998"/>
    <n v="6.2E-2"/>
    <n v="107.22829166666668"/>
    <n v="1383.1918010752688"/>
  </r>
  <r>
    <n v="1447272940.7"/>
    <d v="2013-05-26T00:00:00"/>
    <x v="1"/>
    <x v="1"/>
    <s v="DTP"/>
    <n v="5"/>
    <x v="0"/>
    <n v="5"/>
    <d v="2013-05-31T00:00:00"/>
    <x v="14"/>
    <n v="1653969"/>
    <x v="6"/>
    <x v="0"/>
    <n v="273"/>
    <n v="4.5055107526881724"/>
    <s v="PORT04PORT09"/>
    <n v="21.470399999999998"/>
    <n v="6.2E-2"/>
    <n v="97.730675000000005"/>
    <n v="1230.004435483871"/>
  </r>
  <r>
    <n v="1447310252.7"/>
    <d v="2013-05-26T00:00:00"/>
    <x v="1"/>
    <x v="1"/>
    <s v="DTP"/>
    <n v="5"/>
    <x v="0"/>
    <n v="5"/>
    <d v="2013-05-31T00:00:00"/>
    <x v="14"/>
    <n v="1653969"/>
    <x v="6"/>
    <x v="0"/>
    <n v="318"/>
    <n v="4.4000000000000004"/>
    <s v="PORT04PORT09"/>
    <n v="21.470399999999998"/>
    <n v="6.2E-2"/>
    <n v="108.22080000000001"/>
    <n v="1399.2"/>
  </r>
  <r>
    <n v="1447272939.7"/>
    <d v="2013-05-26T00:00:00"/>
    <x v="1"/>
    <x v="1"/>
    <s v="DTP"/>
    <n v="5"/>
    <x v="0"/>
    <n v="5"/>
    <d v="2013-05-31T00:00:00"/>
    <x v="14"/>
    <n v="1653969"/>
    <x v="6"/>
    <x v="0"/>
    <n v="329"/>
    <n v="4.4000000000000004"/>
    <s v="PORT04PORT09"/>
    <n v="21.470399999999998"/>
    <n v="6.2E-2"/>
    <n v="111.22160000000001"/>
    <n v="1447.6000000000001"/>
  </r>
  <r>
    <n v="1447192946.7"/>
    <d v="2013-05-26T00:00:00"/>
    <x v="1"/>
    <x v="1"/>
    <s v="DTP"/>
    <n v="5"/>
    <x v="0"/>
    <n v="5"/>
    <d v="2013-05-31T00:00:00"/>
    <x v="14"/>
    <n v="1653969"/>
    <x v="6"/>
    <x v="0"/>
    <n v="448"/>
    <n v="62"/>
    <s v="PORT04PORT09"/>
    <n v="21.470399999999998"/>
    <n v="6.2E-2"/>
    <n v="1743.5823999999998"/>
    <n v="27776"/>
  </r>
  <r>
    <n v="1447285426.7"/>
    <d v="2013-05-26T00:00:00"/>
    <x v="1"/>
    <x v="1"/>
    <s v="DTP"/>
    <n v="3"/>
    <x v="0"/>
    <n v="3"/>
    <d v="2013-05-29T00:00:00"/>
    <x v="3"/>
    <n v="1672347"/>
    <x v="2"/>
    <x v="0"/>
    <n v="686"/>
    <n v="5.0010121543498158"/>
    <s v="PORT04PORT09"/>
    <n v="21.470399999999998"/>
    <n v="6.2E-2"/>
    <n v="234.17344894880637"/>
    <n v="3430.6943378839737"/>
  </r>
  <r>
    <n v="1447220601.7"/>
    <d v="2013-05-26T00:00:00"/>
    <x v="1"/>
    <x v="1"/>
    <s v="DTP"/>
    <n v="3"/>
    <x v="0"/>
    <n v="3"/>
    <d v="2013-05-29T00:00:00"/>
    <x v="3"/>
    <n v="1672347"/>
    <x v="2"/>
    <x v="0"/>
    <n v="747"/>
    <n v="5.0010121543498158"/>
    <s v="PORT04PORT09"/>
    <n v="21.470399999999998"/>
    <n v="6.2E-2"/>
    <n v="253.08727691655736"/>
    <n v="3735.7560792993122"/>
  </r>
  <r>
    <n v="1447211104.7"/>
    <d v="2013-05-26T00:00:00"/>
    <x v="1"/>
    <x v="1"/>
    <s v="DTP"/>
    <n v="3"/>
    <x v="0"/>
    <n v="3"/>
    <d v="2013-05-29T00:00:00"/>
    <x v="3"/>
    <n v="1672347"/>
    <x v="2"/>
    <x v="0"/>
    <n v="751"/>
    <n v="5.0010121543498158"/>
    <s v="PORT04PORT09"/>
    <n v="21.470399999999998"/>
    <n v="6.2E-2"/>
    <n v="254.32752793083614"/>
    <n v="3755.7601279167116"/>
  </r>
  <r>
    <n v="1447399811.7"/>
    <d v="2013-05-26T00:00:00"/>
    <x v="1"/>
    <x v="1"/>
    <s v="DTP"/>
    <n v="0"/>
    <x v="0"/>
    <n v="0"/>
    <d v="2013-05-26T00:00:00"/>
    <x v="20"/>
    <n v="1672986"/>
    <x v="2"/>
    <x v="0"/>
    <n v="777"/>
    <n v="3.0421079209852468"/>
    <s v="PORT04PORT09"/>
    <n v="21.470399999999998"/>
    <n v="6.2E-2"/>
    <n v="168.02090698554326"/>
    <n v="2363.717854605537"/>
  </r>
  <r>
    <n v="1447399810.7"/>
    <d v="2013-05-26T00:00:00"/>
    <x v="1"/>
    <x v="1"/>
    <s v="DTP"/>
    <n v="0"/>
    <x v="0"/>
    <n v="0"/>
    <d v="2013-05-26T00:00:00"/>
    <x v="20"/>
    <n v="1672986"/>
    <x v="2"/>
    <x v="0"/>
    <n v="684"/>
    <n v="3.0421079209852468"/>
    <s v="PORT04PORT09"/>
    <n v="21.470399999999998"/>
    <n v="6.2E-2"/>
    <n v="150.48011271314232"/>
    <n v="2080.801817953909"/>
  </r>
  <r>
    <n v="1447276645.7"/>
    <d v="2013-05-26T00:00:00"/>
    <x v="1"/>
    <x v="1"/>
    <s v="DTP"/>
    <n v="0"/>
    <x v="0"/>
    <n v="0"/>
    <d v="2013-05-26T00:00:00"/>
    <x v="20"/>
    <n v="1672986"/>
    <x v="2"/>
    <x v="0"/>
    <n v="767"/>
    <n v="3.0421079209852468"/>
    <s v="PORT04PORT09"/>
    <n v="21.470399999999998"/>
    <n v="6.2E-2"/>
    <n v="166.13480007453245"/>
    <n v="2333.2967753956841"/>
  </r>
  <r>
    <n v="1447204108.7"/>
    <d v="2013-05-26T00:00:00"/>
    <x v="1"/>
    <x v="1"/>
    <s v="DTP"/>
    <n v="0"/>
    <x v="0"/>
    <n v="0"/>
    <d v="2013-05-26T00:00:00"/>
    <x v="26"/>
    <n v="1681888"/>
    <x v="2"/>
    <x v="0"/>
    <n v="2678"/>
    <n v="11.174541944990908"/>
    <s v="PORT04PORT09"/>
    <n v="21.470399999999998"/>
    <n v="6.2E-2"/>
    <n v="1876.8466463785103"/>
    <n v="29925.423328685651"/>
  </r>
  <r>
    <n v="1447183236.7"/>
    <d v="2013-05-26T00:00:00"/>
    <x v="1"/>
    <x v="1"/>
    <s v="DTP"/>
    <n v="0"/>
    <x v="0"/>
    <n v="0"/>
    <d v="2013-05-26T00:00:00"/>
    <x v="26"/>
    <n v="1681888"/>
    <x v="2"/>
    <x v="0"/>
    <n v="2689"/>
    <n v="9.1745419449909082"/>
    <s v="PORT04PORT09"/>
    <n v="21.470399999999998"/>
    <n v="6.2E-2"/>
    <n v="1551.0316839849943"/>
    <n v="24670.343290080553"/>
  </r>
  <r>
    <n v="1447357312.7"/>
    <d v="2013-05-26T00:00:00"/>
    <x v="1"/>
    <x v="1"/>
    <s v="DTP"/>
    <n v="0"/>
    <x v="0"/>
    <n v="0"/>
    <d v="2013-05-26T00:00:00"/>
    <x v="26"/>
    <n v="1681888"/>
    <x v="2"/>
    <x v="0"/>
    <n v="2728"/>
    <n v="10.174541944990908"/>
    <s v="PORT04PORT09"/>
    <n v="21.470399999999998"/>
    <n v="6.2E-2"/>
    <n v="1742.3517264079821"/>
    <n v="27756.150425935197"/>
  </r>
  <r>
    <n v="1447329535.7"/>
    <d v="2013-05-26T00:00:00"/>
    <x v="1"/>
    <x v="1"/>
    <s v="DTP"/>
    <n v="0"/>
    <x v="0"/>
    <n v="0"/>
    <d v="2013-05-26T00:00:00"/>
    <x v="26"/>
    <n v="1681890"/>
    <x v="2"/>
    <x v="0"/>
    <n v="1034"/>
    <n v="3.1944171123199991"/>
    <s v="PORT04PORT09"/>
    <n v="21.470399999999998"/>
    <n v="6.2E-2"/>
    <n v="226.25809223661048"/>
    <n v="3303.0272941388789"/>
  </r>
  <r>
    <n v="1447175573.7"/>
    <d v="2013-05-26T00:00:00"/>
    <x v="1"/>
    <x v="1"/>
    <s v="DTP"/>
    <n v="0"/>
    <x v="0"/>
    <n v="0"/>
    <d v="2013-05-26T00:00:00"/>
    <x v="26"/>
    <n v="1681890"/>
    <x v="2"/>
    <x v="0"/>
    <n v="1856"/>
    <n v="6.3888342246399983"/>
    <s v="PORT04PORT09"/>
    <n v="21.470399999999998"/>
    <n v="6.2E-2"/>
    <n v="756.64633189777396"/>
    <n v="11857.676320931836"/>
  </r>
  <r>
    <n v="1447407687.7"/>
    <d v="2013-05-26T00:00:00"/>
    <x v="1"/>
    <x v="1"/>
    <s v="DTP"/>
    <n v="0"/>
    <x v="0"/>
    <n v="0"/>
    <d v="2013-05-26T00:00:00"/>
    <x v="26"/>
    <n v="1681890"/>
    <x v="2"/>
    <x v="0"/>
    <n v="1035"/>
    <n v="3.1944171123199991"/>
    <s v="PORT04PORT09"/>
    <n v="21.470399999999998"/>
    <n v="6.2E-2"/>
    <n v="226.45614609757433"/>
    <n v="3306.2217112511989"/>
  </r>
  <r>
    <n v="1447172372.7"/>
    <d v="2013-05-26T00:00:00"/>
    <x v="1"/>
    <x v="1"/>
    <s v="DTP"/>
    <n v="0"/>
    <x v="0"/>
    <n v="0"/>
    <d v="2013-05-26T00:00:00"/>
    <x v="26"/>
    <n v="1681890"/>
    <x v="2"/>
    <x v="0"/>
    <n v="1131"/>
    <n v="3.1944171123199991"/>
    <s v="PORT04PORT09"/>
    <n v="21.470399999999998"/>
    <n v="6.2E-2"/>
    <n v="245.46931675010296"/>
    <n v="3612.8857540339191"/>
  </r>
  <r>
    <n v="1447329538.7"/>
    <d v="2013-05-26T00:00:00"/>
    <x v="1"/>
    <x v="1"/>
    <s v="DTP"/>
    <n v="0"/>
    <x v="0"/>
    <n v="0"/>
    <d v="2013-05-26T00:00:00"/>
    <x v="26"/>
    <n v="1681890"/>
    <x v="2"/>
    <x v="0"/>
    <n v="1834"/>
    <n v="6.3888342246399983"/>
    <s v="PORT04PORT09"/>
    <n v="21.470399999999998"/>
    <n v="6.2E-2"/>
    <n v="747.931962015365"/>
    <n v="11717.121967989757"/>
  </r>
  <r>
    <n v="1447407689.7"/>
    <d v="2013-05-26T00:00:00"/>
    <x v="1"/>
    <x v="1"/>
    <s v="DTP"/>
    <n v="0"/>
    <x v="0"/>
    <n v="0"/>
    <d v="2013-05-26T00:00:00"/>
    <x v="26"/>
    <n v="1681890"/>
    <x v="2"/>
    <x v="0"/>
    <n v="1841"/>
    <n v="6.3888342246399983"/>
    <s v="PORT04PORT09"/>
    <n v="21.470399999999998"/>
    <n v="6.2E-2"/>
    <n v="750.70471606885872"/>
    <n v="11761.843807562236"/>
  </r>
  <r>
    <n v="1447175577.7"/>
    <d v="2013-05-26T00:00:00"/>
    <x v="1"/>
    <x v="1"/>
    <s v="DTP"/>
    <n v="0"/>
    <x v="0"/>
    <n v="0"/>
    <d v="2013-05-26T00:00:00"/>
    <x v="26"/>
    <n v="1681878"/>
    <x v="2"/>
    <x v="0"/>
    <n v="1922"/>
    <n v="6.1955520933258308"/>
    <s v="PORT04PORT09"/>
    <n v="21.470399999999998"/>
    <n v="6.2E-2"/>
    <n v="759.7571696490794"/>
    <n v="11907.851123372247"/>
  </r>
  <r>
    <n v="1447206006.7"/>
    <d v="2013-05-26T00:00:00"/>
    <x v="1"/>
    <x v="1"/>
    <s v="DTP"/>
    <n v="0"/>
    <x v="0"/>
    <n v="0"/>
    <d v="2013-05-26T00:00:00"/>
    <x v="26"/>
    <n v="1681878"/>
    <x v="2"/>
    <x v="0"/>
    <n v="1894"/>
    <n v="6.1955520933258308"/>
    <s v="PORT04PORT09"/>
    <n v="21.470399999999998"/>
    <n v="6.2E-2"/>
    <n v="749.00169121506576"/>
    <n v="11734.375664759124"/>
  </r>
  <r>
    <n v="1447150323.7"/>
    <d v="2013-05-26T00:00:00"/>
    <x v="1"/>
    <x v="1"/>
    <s v="DTP"/>
    <n v="0"/>
    <x v="0"/>
    <n v="0"/>
    <d v="2013-05-26T00:00:00"/>
    <x v="26"/>
    <n v="1681878"/>
    <x v="2"/>
    <x v="0"/>
    <n v="1896"/>
    <n v="6.1955520933258308"/>
    <s v="PORT04PORT09"/>
    <n v="21.470399999999998"/>
    <n v="6.2E-2"/>
    <n v="749.76993967463818"/>
    <n v="11746.766768945776"/>
  </r>
  <r>
    <n v="1447238094.7"/>
    <d v="2013-05-26T00:00:00"/>
    <x v="1"/>
    <x v="1"/>
    <s v="DTP"/>
    <n v="0"/>
    <x v="0"/>
    <n v="0"/>
    <d v="2013-05-26T00:00:00"/>
    <x v="26"/>
    <n v="1681878"/>
    <x v="2"/>
    <x v="0"/>
    <n v="1854"/>
    <n v="6.1955520933258308"/>
    <s v="PORT04PORT09"/>
    <n v="21.470399999999998"/>
    <n v="6.2E-2"/>
    <n v="733.63672202361772"/>
    <n v="11486.55358102609"/>
  </r>
  <r>
    <n v="1447375009.7"/>
    <d v="2013-05-26T00:00:00"/>
    <x v="1"/>
    <x v="1"/>
    <s v="DTP"/>
    <n v="0"/>
    <x v="0"/>
    <n v="0"/>
    <d v="2013-05-26T00:00:00"/>
    <x v="26"/>
    <n v="1681885"/>
    <x v="2"/>
    <x v="0"/>
    <n v="1898"/>
    <n v="5.8662135740621544"/>
    <s v="PORT04PORT09"/>
    <n v="21.470399999999998"/>
    <n v="6.2E-2"/>
    <n v="711.7829485413381"/>
    <n v="11134.073363569969"/>
  </r>
  <r>
    <n v="1447286109.7"/>
    <d v="2013-05-26T00:00:00"/>
    <x v="1"/>
    <x v="1"/>
    <s v="DTP"/>
    <n v="0"/>
    <x v="0"/>
    <n v="0"/>
    <d v="2013-05-26T00:00:00"/>
    <x v="26"/>
    <n v="1681885"/>
    <x v="2"/>
    <x v="0"/>
    <n v="1862"/>
    <n v="5.8662135740621544"/>
    <s v="PORT04PORT09"/>
    <n v="21.470399999999998"/>
    <n v="6.2E-2"/>
    <n v="698.68955984403135"/>
    <n v="10922.889674903732"/>
  </r>
  <r>
    <n v="1447420931.7"/>
    <d v="2013-05-26T00:00:00"/>
    <x v="1"/>
    <x v="1"/>
    <s v="DTP"/>
    <n v="0"/>
    <x v="0"/>
    <n v="0"/>
    <d v="2013-05-26T00:00:00"/>
    <x v="26"/>
    <n v="1681885"/>
    <x v="2"/>
    <x v="0"/>
    <n v="1934"/>
    <n v="5.8662135740621544"/>
    <s v="PORT04PORT09"/>
    <n v="21.470399999999998"/>
    <n v="6.2E-2"/>
    <n v="724.87633723864485"/>
    <n v="11345.257052236206"/>
  </r>
  <r>
    <n v="1447248815.7"/>
    <d v="2013-05-26T00:00:00"/>
    <x v="1"/>
    <x v="1"/>
    <s v="DTP"/>
    <n v="0"/>
    <x v="0"/>
    <n v="0"/>
    <d v="2013-05-26T00:00:00"/>
    <x v="26"/>
    <n v="1681885"/>
    <x v="2"/>
    <x v="0"/>
    <n v="1927"/>
    <n v="5.8662135740621544"/>
    <s v="PORT04PORT09"/>
    <n v="21.470399999999998"/>
    <n v="6.2E-2"/>
    <n v="722.33040054750188"/>
    <n v="11304.193557217772"/>
  </r>
  <r>
    <n v="1447159695.7"/>
    <d v="2013-05-26T00:00:00"/>
    <x v="1"/>
    <x v="1"/>
    <s v="DTP"/>
    <n v="0"/>
    <x v="0"/>
    <n v="0"/>
    <d v="2013-05-26T00:00:00"/>
    <x v="26"/>
    <n v="1681885"/>
    <x v="2"/>
    <x v="0"/>
    <n v="1836"/>
    <n v="5.8662135740621544"/>
    <s v="PORT04PORT09"/>
    <n v="21.470399999999998"/>
    <n v="6.2E-2"/>
    <n v="689.23322356264316"/>
    <n v="10770.368121978116"/>
  </r>
  <r>
    <n v="1447238055.7"/>
    <d v="2013-05-26T00:00:00"/>
    <x v="1"/>
    <x v="1"/>
    <s v="DTP"/>
    <n v="0"/>
    <x v="0"/>
    <n v="0"/>
    <d v="2013-05-26T00:00:00"/>
    <x v="26"/>
    <n v="1681883"/>
    <x v="2"/>
    <x v="0"/>
    <n v="1067"/>
    <n v="2.2887719846021488"/>
    <s v="PORT04PORT09"/>
    <n v="21.470399999999998"/>
    <n v="6.2E-2"/>
    <n v="172.88182186937053"/>
    <n v="2442.1197075704927"/>
  </r>
  <r>
    <n v="1447363367.7"/>
    <d v="2013-05-26T00:00:00"/>
    <x v="1"/>
    <x v="1"/>
    <s v="DTP"/>
    <n v="0"/>
    <x v="0"/>
    <n v="0"/>
    <d v="2013-05-26T00:00:00"/>
    <x v="26"/>
    <n v="1672344"/>
    <x v="2"/>
    <x v="0"/>
    <n v="5643"/>
    <n v="40.63893872616503"/>
    <s v="PORT04PORT09"/>
    <n v="21.470399999999998"/>
    <n v="6.2E-2"/>
    <n v="14239.653336368456"/>
    <n v="229325.53123174925"/>
  </r>
  <r>
    <n v="1447363368.7"/>
    <d v="2013-05-26T00:00:00"/>
    <x v="1"/>
    <x v="1"/>
    <s v="DTP"/>
    <n v="0"/>
    <x v="0"/>
    <n v="0"/>
    <d v="2013-05-26T00:00:00"/>
    <x v="26"/>
    <n v="1672344"/>
    <x v="2"/>
    <x v="0"/>
    <n v="5644"/>
    <n v="43.63893872616503"/>
    <s v="PORT04PORT09"/>
    <n v="21.470399999999998"/>
    <n v="6.2E-2"/>
    <n v="15291.956950569478"/>
    <n v="246298.17017047544"/>
  </r>
  <r>
    <n v="1447216455.7"/>
    <d v="2013-05-26T00:00:00"/>
    <x v="1"/>
    <x v="1"/>
    <s v="DTP"/>
    <n v="0"/>
    <x v="0"/>
    <n v="0"/>
    <d v="2013-05-26T00:00:00"/>
    <x v="26"/>
    <n v="1672344"/>
    <x v="2"/>
    <x v="0"/>
    <n v="5645"/>
    <n v="40.63893872616503"/>
    <s v="PORT04PORT09"/>
    <n v="21.470399999999998"/>
    <n v="6.2E-2"/>
    <n v="14244.692564770499"/>
    <n v="229406.8091092016"/>
  </r>
  <r>
    <n v="1447196443.7"/>
    <d v="2013-05-26T00:00:00"/>
    <x v="1"/>
    <x v="1"/>
    <s v="DTP"/>
    <n v="0"/>
    <x v="0"/>
    <n v="0"/>
    <d v="2013-05-26T00:00:00"/>
    <x v="26"/>
    <n v="1672344"/>
    <x v="2"/>
    <x v="0"/>
    <n v="5680"/>
    <n v="41.63893872616503"/>
    <s v="PORT04PORT09"/>
    <n v="21.470399999999998"/>
    <n v="6.2E-2"/>
    <n v="14685.039061806277"/>
    <n v="236509.17196461736"/>
  </r>
  <r>
    <n v="1447265375.7"/>
    <d v="2013-05-26T00:00:00"/>
    <x v="1"/>
    <x v="1"/>
    <s v="DTP"/>
    <n v="0"/>
    <x v="0"/>
    <n v="0"/>
    <d v="2013-05-26T00:00:00"/>
    <x v="26"/>
    <n v="1672345"/>
    <x v="2"/>
    <x v="0"/>
    <n v="2050"/>
    <n v="12.214928905517239"/>
    <s v="PORT04PORT09"/>
    <n v="21.470399999999998"/>
    <n v="6.2E-2"/>
    <n v="1573.9878638912407"/>
    <n v="25040.60425631034"/>
  </r>
  <r>
    <n v="1447245020.7"/>
    <d v="2013-05-26T00:00:00"/>
    <x v="1"/>
    <x v="1"/>
    <s v="DTP"/>
    <n v="0"/>
    <x v="0"/>
    <n v="0"/>
    <d v="2013-05-26T00:00:00"/>
    <x v="26"/>
    <n v="1672345"/>
    <x v="2"/>
    <x v="0"/>
    <n v="2119"/>
    <n v="12.214928905517239"/>
    <s v="PORT04PORT09"/>
    <n v="21.470399999999998"/>
    <n v="6.2E-2"/>
    <n v="1626.2433297490436"/>
    <n v="25883.434350791027"/>
  </r>
  <r>
    <n v="1447196444.7"/>
    <d v="2013-05-26T00:00:00"/>
    <x v="1"/>
    <x v="1"/>
    <s v="DTP"/>
    <n v="0"/>
    <x v="0"/>
    <n v="0"/>
    <d v="2013-05-26T00:00:00"/>
    <x v="26"/>
    <n v="1672986"/>
    <x v="2"/>
    <x v="0"/>
    <n v="2490"/>
    <n v="15.210539604926234"/>
    <s v="PORT04PORT09"/>
    <n v="21.470399999999998"/>
    <n v="6.2E-2"/>
    <n v="2369.673504208512"/>
    <n v="37874.243616266322"/>
  </r>
  <r>
    <n v="1447162728.7"/>
    <d v="2013-05-26T00:00:00"/>
    <x v="1"/>
    <x v="1"/>
    <s v="DTP"/>
    <n v="0"/>
    <x v="0"/>
    <n v="0"/>
    <d v="2013-05-26T00:00:00"/>
    <x v="26"/>
    <n v="1696263"/>
    <x v="2"/>
    <x v="0"/>
    <n v="3146"/>
    <n v="18.227057749489532"/>
    <s v="PORT04PORT09"/>
    <n v="21.470399999999998"/>
    <n v="6.2E-2"/>
    <n v="3576.6944681534324"/>
    <n v="57342.323679894071"/>
  </r>
  <r>
    <n v="1447367667.7"/>
    <d v="2013-05-26T00:00:00"/>
    <x v="1"/>
    <x v="1"/>
    <s v="DTP"/>
    <n v="0"/>
    <x v="0"/>
    <n v="0"/>
    <d v="2013-05-26T00:00:00"/>
    <x v="26"/>
    <n v="1696263"/>
    <x v="2"/>
    <x v="0"/>
    <n v="3146"/>
    <n v="16.227057749489532"/>
    <s v="PORT04PORT09"/>
    <n v="21.470399999999998"/>
    <n v="6.2E-2"/>
    <n v="3186.5904681534325"/>
    <n v="51050.323679894071"/>
  </r>
  <r>
    <n v="1447367668.7"/>
    <d v="2013-05-26T00:00:00"/>
    <x v="1"/>
    <x v="1"/>
    <s v="DTP"/>
    <n v="0"/>
    <x v="0"/>
    <n v="0"/>
    <d v="2013-05-26T00:00:00"/>
    <x v="26"/>
    <n v="1696263"/>
    <x v="2"/>
    <x v="0"/>
    <n v="3214"/>
    <n v="18.227057749489532"/>
    <s v="PORT04PORT09"/>
    <n v="21.470399999999998"/>
    <n v="6.2E-2"/>
    <n v="3653.5397436252802"/>
    <n v="58581.763606859357"/>
  </r>
  <r>
    <n v="1447258591.7"/>
    <d v="2013-05-26T00:00:00"/>
    <x v="1"/>
    <x v="1"/>
    <s v="DTP"/>
    <n v="0"/>
    <x v="0"/>
    <n v="0"/>
    <d v="2013-05-26T00:00:00"/>
    <x v="26"/>
    <n v="1696263"/>
    <x v="2"/>
    <x v="0"/>
    <n v="3231"/>
    <n v="17.227057749489532"/>
    <s v="PORT04PORT09"/>
    <n v="21.470399999999998"/>
    <n v="6.2E-2"/>
    <n v="3472.4290624932419"/>
    <n v="55660.623588600676"/>
  </r>
  <r>
    <n v="1447262156.7"/>
    <d v="2013-05-26T00:00:00"/>
    <x v="1"/>
    <x v="1"/>
    <s v="DTP"/>
    <n v="0"/>
    <x v="0"/>
    <n v="0"/>
    <d v="2013-05-26T00:00:00"/>
    <x v="26"/>
    <n v="1696263"/>
    <x v="2"/>
    <x v="0"/>
    <n v="3215"/>
    <n v="18.227057749489532"/>
    <s v="PORT04PORT09"/>
    <n v="21.470399999999998"/>
    <n v="6.2E-2"/>
    <n v="3654.6698212057486"/>
    <n v="58599.990664608842"/>
  </r>
  <r>
    <n v="1447299247.7"/>
    <d v="2013-05-26T00:00:00"/>
    <x v="1"/>
    <x v="1"/>
    <s v="DTP"/>
    <n v="6"/>
    <x v="1"/>
    <n v="12"/>
    <d v="2013-06-07T00:00:00"/>
    <x v="26"/>
    <n v="1696260"/>
    <x v="2"/>
    <x v="0"/>
    <n v="1690"/>
    <n v="8.027546512210181"/>
    <s v="PORT04PORT09"/>
    <n v="21.470399999999998"/>
    <n v="6.2E-2"/>
    <n v="862.59672354938277"/>
    <n v="13566.553605635207"/>
  </r>
  <r>
    <n v="1447153996.7"/>
    <d v="2013-05-26T00:00:00"/>
    <x v="1"/>
    <x v="1"/>
    <s v="DTP"/>
    <n v="0"/>
    <x v="0"/>
    <n v="0"/>
    <d v="2013-05-26T00:00:00"/>
    <x v="26"/>
    <n v="1696262"/>
    <x v="2"/>
    <x v="0"/>
    <n v="1708"/>
    <n v="6.6079650035146305"/>
    <s v="PORT04PORT09"/>
    <n v="21.470399999999998"/>
    <n v="6.2E-2"/>
    <n v="721.22746201218536"/>
    <n v="11286.404226002989"/>
  </r>
  <r>
    <n v="1447159697.7"/>
    <d v="2013-05-26T00:00:00"/>
    <x v="1"/>
    <x v="1"/>
    <s v="DTP"/>
    <n v="0"/>
    <x v="0"/>
    <n v="0"/>
    <d v="2013-05-26T00:00:00"/>
    <x v="26"/>
    <n v="1696262"/>
    <x v="2"/>
    <x v="0"/>
    <n v="975"/>
    <n v="3.3039825017573152"/>
    <s v="PORT04PORT09"/>
    <n v="21.470399999999998"/>
    <n v="6.2E-2"/>
    <n v="221.19614223122971"/>
    <n v="3221.3829392133825"/>
  </r>
  <r>
    <n v="1447376552.7"/>
    <d v="2013-05-26T00:00:00"/>
    <x v="1"/>
    <x v="1"/>
    <s v="DTP"/>
    <n v="0"/>
    <x v="0"/>
    <n v="0"/>
    <d v="2013-05-26T00:00:00"/>
    <x v="26"/>
    <n v="1696262"/>
    <x v="2"/>
    <x v="0"/>
    <n v="1685"/>
    <n v="6.6079650035146305"/>
    <s v="PORT04PORT09"/>
    <n v="21.470399999999998"/>
    <n v="6.2E-2"/>
    <n v="711.80450391717341"/>
    <n v="11134.421030922153"/>
  </r>
  <r>
    <n v="1447318906.7"/>
    <d v="2013-05-26T00:00:00"/>
    <x v="1"/>
    <x v="1"/>
    <s v="DTP"/>
    <n v="0"/>
    <x v="0"/>
    <n v="0"/>
    <d v="2013-05-26T00:00:00"/>
    <x v="26"/>
    <n v="1696262"/>
    <x v="2"/>
    <x v="0"/>
    <n v="1711"/>
    <n v="6.6079650035146305"/>
    <s v="PORT04PORT09"/>
    <n v="21.470399999999998"/>
    <n v="6.2E-2"/>
    <n v="722.45654350283905"/>
    <n v="11306.228121013533"/>
  </r>
  <r>
    <n v="1447367669.7"/>
    <d v="2013-05-26T00:00:00"/>
    <x v="1"/>
    <x v="1"/>
    <s v="DTP"/>
    <n v="0"/>
    <x v="0"/>
    <n v="0"/>
    <d v="2013-05-26T00:00:00"/>
    <x v="26"/>
    <n v="1696262"/>
    <x v="2"/>
    <x v="0"/>
    <n v="996"/>
    <n v="3.3039825017573152"/>
    <s v="PORT04PORT09"/>
    <n v="21.470399999999998"/>
    <n v="6.2E-2"/>
    <n v="225.49792744851771"/>
    <n v="3290.7665717502859"/>
  </r>
  <r>
    <n v="1447192907.7"/>
    <d v="2013-05-26T00:00:00"/>
    <x v="1"/>
    <x v="1"/>
    <s v="DTP"/>
    <n v="0"/>
    <x v="0"/>
    <n v="0"/>
    <d v="2013-05-26T00:00:00"/>
    <x v="26"/>
    <n v="1691700"/>
    <x v="2"/>
    <x v="0"/>
    <n v="4106"/>
    <n v="23.85986929883893"/>
    <s v="PORT04PORT09"/>
    <n v="21.470399999999998"/>
    <n v="6.2E-2"/>
    <n v="6095.525047144024"/>
    <n v="97968.623341032653"/>
  </r>
  <r>
    <n v="1447206004.7"/>
    <d v="2013-05-26T00:00:00"/>
    <x v="1"/>
    <x v="1"/>
    <s v="DTP"/>
    <n v="0"/>
    <x v="0"/>
    <n v="0"/>
    <d v="2013-05-26T00:00:00"/>
    <x v="26"/>
    <n v="1691700"/>
    <x v="2"/>
    <x v="0"/>
    <n v="4121"/>
    <n v="24.85986929883893"/>
    <s v="PORT04PORT09"/>
    <n v="21.470399999999998"/>
    <n v="6.2E-2"/>
    <n v="6373.2167255919449"/>
    <n v="102447.52138051523"/>
  </r>
  <r>
    <n v="1447367671.7"/>
    <d v="2013-05-26T00:00:00"/>
    <x v="1"/>
    <x v="1"/>
    <s v="DTP"/>
    <n v="0"/>
    <x v="0"/>
    <n v="0"/>
    <d v="2013-05-26T00:00:00"/>
    <x v="26"/>
    <n v="1691700"/>
    <x v="2"/>
    <x v="0"/>
    <n v="4172"/>
    <n v="23.85986929883893"/>
    <s v="PORT04PORT09"/>
    <n v="21.470399999999998"/>
    <n v="6.2E-2"/>
    <n v="6193.1596323148733"/>
    <n v="99543.374714756021"/>
  </r>
  <r>
    <n v="1447275493.7"/>
    <d v="2013-05-26T00:00:00"/>
    <x v="1"/>
    <x v="1"/>
    <s v="DTP"/>
    <n v="0"/>
    <x v="0"/>
    <n v="0"/>
    <d v="2013-05-26T00:00:00"/>
    <x v="26"/>
    <n v="1691700"/>
    <x v="2"/>
    <x v="0"/>
    <n v="4166"/>
    <n v="24.85986929883893"/>
    <s v="PORT04PORT09"/>
    <n v="21.470399999999998"/>
    <n v="6.2E-2"/>
    <n v="6442.5757609357051"/>
    <n v="103566.21549896298"/>
  </r>
  <r>
    <n v="1447394090.7"/>
    <d v="2013-05-26T00:00:00"/>
    <x v="1"/>
    <x v="1"/>
    <s v="DTP"/>
    <n v="0"/>
    <x v="0"/>
    <n v="0"/>
    <d v="2013-05-26T00:00:00"/>
    <x v="26"/>
    <n v="1691700"/>
    <x v="2"/>
    <x v="0"/>
    <n v="4148"/>
    <n v="25.85986929883893"/>
    <s v="PORT04PORT09"/>
    <n v="21.470399999999998"/>
    <n v="6.2E-2"/>
    <n v="6672.0081467982009"/>
    <n v="107266.73785158388"/>
  </r>
  <r>
    <n v="1447313778.7"/>
    <d v="2013-05-26T00:00:00"/>
    <x v="1"/>
    <x v="1"/>
    <s v="DTP"/>
    <n v="0"/>
    <x v="0"/>
    <n v="0"/>
    <d v="2013-05-26T00:00:00"/>
    <x v="26"/>
    <n v="1691700"/>
    <x v="2"/>
    <x v="0"/>
    <n v="4140"/>
    <n v="24.85986929883893"/>
    <s v="PORT04PORT09"/>
    <n v="21.470399999999998"/>
    <n v="6.2E-2"/>
    <n v="6402.5016516259766"/>
    <n v="102919.85889719317"/>
  </r>
  <r>
    <n v="1447350615.7"/>
    <d v="2013-05-26T00:00:00"/>
    <x v="1"/>
    <x v="1"/>
    <s v="DTP"/>
    <n v="0"/>
    <x v="0"/>
    <n v="0"/>
    <d v="2013-05-26T00:00:00"/>
    <x v="26"/>
    <n v="1691700"/>
    <x v="2"/>
    <x v="0"/>
    <n v="4074"/>
    <n v="22.85986929883893"/>
    <s v="PORT04PORT09"/>
    <n v="21.470399999999998"/>
    <n v="6.2E-2"/>
    <n v="5795.5990664551273"/>
    <n v="93131.107523469807"/>
  </r>
  <r>
    <n v="1447206005.7"/>
    <d v="2013-05-26T00:00:00"/>
    <x v="1"/>
    <x v="1"/>
    <s v="DTP"/>
    <n v="0"/>
    <x v="0"/>
    <n v="0"/>
    <d v="2013-05-26T00:00:00"/>
    <x v="26"/>
    <n v="1691700"/>
    <x v="2"/>
    <x v="0"/>
    <n v="4080"/>
    <n v="21.85986929883893"/>
    <s v="PORT04PORT09"/>
    <n v="21.470399999999998"/>
    <n v="6.2E-2"/>
    <n v="5551.1429378342964"/>
    <n v="89188.266739262835"/>
  </r>
  <r>
    <n v="1447150680.7"/>
    <d v="2013-05-26T00:00:00"/>
    <x v="1"/>
    <x v="1"/>
    <s v="DTP"/>
    <n v="0"/>
    <x v="0"/>
    <n v="0"/>
    <d v="2013-05-26T00:00:00"/>
    <x v="26"/>
    <n v="1691700"/>
    <x v="2"/>
    <x v="0"/>
    <n v="4173"/>
    <n v="21.85986929883893"/>
    <s v="PORT04PORT09"/>
    <n v="21.470399999999998"/>
    <n v="6.2E-2"/>
    <n v="5677.1869442114012"/>
    <n v="91221.234584054851"/>
  </r>
  <r>
    <n v="1447226725.7"/>
    <d v="2013-05-26T00:00:00"/>
    <x v="1"/>
    <x v="1"/>
    <s v="DTP"/>
    <n v="0"/>
    <x v="0"/>
    <n v="0"/>
    <d v="2013-05-26T00:00:00"/>
    <x v="26"/>
    <n v="1691700"/>
    <x v="2"/>
    <x v="0"/>
    <n v="4173"/>
    <n v="23.85986929883893"/>
    <s v="PORT04PORT09"/>
    <n v="21.470399999999998"/>
    <n v="6.2E-2"/>
    <n v="6194.6389442114014"/>
    <n v="99567.234584054851"/>
  </r>
  <r>
    <n v="1447375006.7"/>
    <d v="2013-05-26T00:00:00"/>
    <x v="1"/>
    <x v="1"/>
    <s v="DTP"/>
    <n v="0"/>
    <x v="0"/>
    <n v="0"/>
    <d v="2013-05-26T00:00:00"/>
    <x v="26"/>
    <n v="1691700"/>
    <x v="2"/>
    <x v="0"/>
    <n v="4074"/>
    <n v="22.85986929883893"/>
    <s v="PORT04PORT09"/>
    <n v="21.470399999999998"/>
    <n v="6.2E-2"/>
    <n v="5795.5990664551273"/>
    <n v="93131.107523469807"/>
  </r>
  <r>
    <n v="1447175572.7"/>
    <d v="2013-05-26T00:00:00"/>
    <x v="1"/>
    <x v="1"/>
    <s v="DTP"/>
    <n v="0"/>
    <x v="0"/>
    <n v="0"/>
    <d v="2013-05-26T00:00:00"/>
    <x v="26"/>
    <n v="1691700"/>
    <x v="2"/>
    <x v="0"/>
    <n v="4155"/>
    <n v="21.85986929883893"/>
    <s v="PORT04PORT09"/>
    <n v="21.470399999999998"/>
    <n v="6.2E-2"/>
    <n v="5652.7913300738974"/>
    <n v="90827.756936675753"/>
  </r>
  <r>
    <n v="1447167208.7"/>
    <d v="2013-05-26T00:00:00"/>
    <x v="1"/>
    <x v="1"/>
    <s v="DTP"/>
    <n v="0"/>
    <x v="0"/>
    <n v="0"/>
    <d v="2013-05-26T00:00:00"/>
    <x v="26"/>
    <n v="1691700"/>
    <x v="2"/>
    <x v="0"/>
    <n v="4113"/>
    <n v="23.85986929883893"/>
    <s v="PORT04PORT09"/>
    <n v="21.470399999999998"/>
    <n v="6.2E-2"/>
    <n v="6105.8802304197206"/>
    <n v="98135.642426124527"/>
  </r>
  <r>
    <n v="1447394089.7"/>
    <d v="2013-05-26T00:00:00"/>
    <x v="1"/>
    <x v="1"/>
    <s v="DTP"/>
    <n v="0"/>
    <x v="0"/>
    <n v="0"/>
    <d v="2013-05-26T00:00:00"/>
    <x v="26"/>
    <n v="1691700"/>
    <x v="2"/>
    <x v="0"/>
    <n v="4117"/>
    <n v="24.85986929883893"/>
    <s v="PORT04PORT09"/>
    <n v="21.470399999999998"/>
    <n v="6.2E-2"/>
    <n v="6367.0514780058329"/>
    <n v="102348.08190331988"/>
  </r>
  <r>
    <n v="1447335874.7"/>
    <d v="2013-05-26T00:00:00"/>
    <x v="1"/>
    <x v="1"/>
    <s v="DTP"/>
    <n v="0"/>
    <x v="0"/>
    <n v="0"/>
    <d v="2013-05-26T00:00:00"/>
    <x v="26"/>
    <n v="1691700"/>
    <x v="2"/>
    <x v="0"/>
    <n v="4133"/>
    <n v="22.85986929883893"/>
    <s v="PORT04PORT09"/>
    <n v="21.470399999999998"/>
    <n v="6.2E-2"/>
    <n v="5879.2204683502805"/>
    <n v="94479.839812101302"/>
  </r>
  <r>
    <n v="1447371189.7"/>
    <d v="2013-05-26T00:00:00"/>
    <x v="1"/>
    <x v="1"/>
    <s v="DTP"/>
    <n v="0"/>
    <x v="0"/>
    <n v="0"/>
    <d v="2013-05-26T00:00:00"/>
    <x v="26"/>
    <n v="1691700"/>
    <x v="2"/>
    <x v="0"/>
    <n v="4157"/>
    <n v="22.85986929883893"/>
    <s v="PORT04PORT09"/>
    <n v="21.470399999999998"/>
    <n v="6.2E-2"/>
    <n v="5913.2359538669525"/>
    <n v="95028.476675273429"/>
  </r>
  <r>
    <n v="1447201775.7"/>
    <d v="2013-05-26T00:00:00"/>
    <x v="1"/>
    <x v="1"/>
    <s v="DTP"/>
    <n v="0"/>
    <x v="0"/>
    <n v="0"/>
    <d v="2013-05-26T00:00:00"/>
    <x v="26"/>
    <n v="1691700"/>
    <x v="2"/>
    <x v="0"/>
    <n v="4118"/>
    <n v="21.85986929883893"/>
    <s v="PORT04PORT09"/>
    <n v="21.470399999999998"/>
    <n v="6.2E-2"/>
    <n v="5602.6447899023606"/>
    <n v="90018.941772618709"/>
  </r>
  <r>
    <n v="1447329285.7"/>
    <d v="2013-05-26T00:00:00"/>
    <x v="1"/>
    <x v="1"/>
    <s v="DTP"/>
    <n v="0"/>
    <x v="0"/>
    <n v="0"/>
    <d v="2013-05-26T00:00:00"/>
    <x v="26"/>
    <n v="1691700"/>
    <x v="2"/>
    <x v="0"/>
    <n v="4141"/>
    <n v="23.85986929883893"/>
    <s v="PORT04PORT09"/>
    <n v="21.470399999999998"/>
    <n v="6.2E-2"/>
    <n v="6147.3009635225044"/>
    <n v="98803.718766492006"/>
  </r>
  <r>
    <n v="1447272913.7"/>
    <d v="2013-05-26T00:00:00"/>
    <x v="1"/>
    <x v="1"/>
    <s v="DTP"/>
    <n v="0"/>
    <x v="0"/>
    <n v="0"/>
    <d v="2013-05-26T00:00:00"/>
    <x v="26"/>
    <n v="1691700"/>
    <x v="2"/>
    <x v="0"/>
    <n v="4127"/>
    <n v="21.85986929883893"/>
    <s v="PORT04PORT09"/>
    <n v="21.470399999999998"/>
    <n v="6.2E-2"/>
    <n v="5614.8425969711134"/>
    <n v="90215.680596308259"/>
  </r>
  <r>
    <n v="1447206003.7"/>
    <d v="2013-05-26T00:00:00"/>
    <x v="1"/>
    <x v="1"/>
    <s v="DTP"/>
    <n v="0"/>
    <x v="0"/>
    <n v="0"/>
    <d v="2013-05-26T00:00:00"/>
    <x v="26"/>
    <n v="1691700"/>
    <x v="2"/>
    <x v="0"/>
    <n v="4159"/>
    <n v="23.85986929883893"/>
    <s v="PORT04PORT09"/>
    <n v="21.470399999999998"/>
    <n v="6.2E-2"/>
    <n v="6173.9285776600091"/>
    <n v="99233.196413871105"/>
  </r>
  <r>
    <n v="1447226727.7"/>
    <d v="2013-05-26T00:00:00"/>
    <x v="1"/>
    <x v="1"/>
    <s v="DTP"/>
    <n v="0"/>
    <x v="0"/>
    <n v="0"/>
    <d v="2013-05-26T00:00:00"/>
    <x v="26"/>
    <n v="1691700"/>
    <x v="2"/>
    <x v="0"/>
    <n v="4125"/>
    <n v="25.85986929883893"/>
    <s v="PORT04PORT09"/>
    <n v="21.470399999999998"/>
    <n v="6.2E-2"/>
    <n v="6635.1319731780568"/>
    <n v="106671.96085771058"/>
  </r>
  <r>
    <n v="1447404256.7"/>
    <d v="2013-05-26T00:00:00"/>
    <x v="1"/>
    <x v="1"/>
    <s v="DTP"/>
    <n v="0"/>
    <x v="0"/>
    <n v="0"/>
    <d v="2013-05-26T00:00:00"/>
    <x v="26"/>
    <n v="1691700"/>
    <x v="2"/>
    <x v="0"/>
    <n v="4097"/>
    <n v="24.85986929883893"/>
    <s v="PORT04PORT09"/>
    <n v="21.470399999999998"/>
    <n v="6.2E-2"/>
    <n v="6336.2252400752723"/>
    <n v="101850.8845173431"/>
  </r>
  <r>
    <n v="1447404257.7"/>
    <d v="2013-05-26T00:00:00"/>
    <x v="1"/>
    <x v="1"/>
    <s v="DTP"/>
    <n v="0"/>
    <x v="0"/>
    <n v="0"/>
    <d v="2013-05-26T00:00:00"/>
    <x v="26"/>
    <n v="1691700"/>
    <x v="2"/>
    <x v="0"/>
    <n v="4138"/>
    <n v="24.85986929883893"/>
    <s v="PORT04PORT09"/>
    <n v="21.470399999999998"/>
    <n v="6.2E-2"/>
    <n v="6399.4190278329206"/>
    <n v="102870.1391585955"/>
  </r>
  <r>
    <n v="1447375003.7"/>
    <d v="2013-05-26T00:00:00"/>
    <x v="1"/>
    <x v="1"/>
    <s v="DTP"/>
    <n v="0"/>
    <x v="0"/>
    <n v="0"/>
    <d v="2013-05-26T00:00:00"/>
    <x v="26"/>
    <n v="1691700"/>
    <x v="2"/>
    <x v="0"/>
    <n v="4163"/>
    <n v="22.85986929883893"/>
    <s v="PORT04PORT09"/>
    <n v="21.470399999999998"/>
    <n v="6.2E-2"/>
    <n v="5921.7398252461207"/>
    <n v="95165.635891066471"/>
  </r>
  <r>
    <n v="1447150677.7"/>
    <d v="2013-05-26T00:00:00"/>
    <x v="1"/>
    <x v="1"/>
    <s v="DTP"/>
    <n v="0"/>
    <x v="0"/>
    <n v="0"/>
    <d v="2013-05-26T00:00:00"/>
    <x v="26"/>
    <n v="1691700"/>
    <x v="2"/>
    <x v="0"/>
    <n v="4083"/>
    <n v="25.85986929883893"/>
    <s v="PORT04PORT09"/>
    <n v="21.470399999999998"/>
    <n v="6.2E-2"/>
    <n v="6567.7928735238802"/>
    <n v="105585.84634715936"/>
  </r>
  <r>
    <n v="1447207121.7"/>
    <d v="2013-05-26T00:00:00"/>
    <x v="1"/>
    <x v="1"/>
    <s v="DTP"/>
    <n v="0"/>
    <x v="0"/>
    <n v="0"/>
    <d v="2013-05-26T00:00:00"/>
    <x v="26"/>
    <n v="1691700"/>
    <x v="2"/>
    <x v="0"/>
    <n v="4086"/>
    <n v="21.85986929883893"/>
    <s v="PORT04PORT09"/>
    <n v="21.470399999999998"/>
    <n v="6.2E-2"/>
    <n v="5559.2748092134643"/>
    <n v="89319.425955055864"/>
  </r>
  <r>
    <n v="1447375005.7"/>
    <d v="2013-05-26T00:00:00"/>
    <x v="1"/>
    <x v="1"/>
    <s v="DTP"/>
    <n v="0"/>
    <x v="0"/>
    <n v="0"/>
    <d v="2013-05-26T00:00:00"/>
    <x v="26"/>
    <n v="1691700"/>
    <x v="2"/>
    <x v="0"/>
    <n v="4096"/>
    <n v="21.85986929883893"/>
    <s v="PORT04PORT09"/>
    <n v="21.470399999999998"/>
    <n v="6.2E-2"/>
    <n v="5572.8279281787445"/>
    <n v="89538.024648044258"/>
  </r>
  <r>
    <n v="1447232310.7"/>
    <d v="2013-05-26T00:00:00"/>
    <x v="1"/>
    <x v="1"/>
    <s v="DTP"/>
    <n v="0"/>
    <x v="0"/>
    <n v="0"/>
    <d v="2013-05-26T00:00:00"/>
    <x v="26"/>
    <n v="1691700"/>
    <x v="2"/>
    <x v="0"/>
    <n v="4076"/>
    <n v="22.85986929883893"/>
    <s v="PORT04PORT09"/>
    <n v="21.470399999999998"/>
    <n v="6.2E-2"/>
    <n v="5798.4336902481837"/>
    <n v="93176.827262067483"/>
  </r>
  <r>
    <n v="1447281610.7"/>
    <d v="2013-05-26T00:00:00"/>
    <x v="1"/>
    <x v="1"/>
    <s v="DTP"/>
    <n v="0"/>
    <x v="0"/>
    <n v="0"/>
    <d v="2013-05-26T00:00:00"/>
    <x v="26"/>
    <n v="1691700"/>
    <x v="2"/>
    <x v="0"/>
    <n v="4172"/>
    <n v="21.85986929883893"/>
    <s v="PORT04PORT09"/>
    <n v="21.470399999999998"/>
    <n v="6.2E-2"/>
    <n v="5675.8316323148738"/>
    <n v="91199.374714756021"/>
  </r>
  <r>
    <n v="1447201780.7"/>
    <d v="2013-05-26T00:00:00"/>
    <x v="1"/>
    <x v="1"/>
    <s v="DTP"/>
    <n v="0"/>
    <x v="0"/>
    <n v="0"/>
    <d v="2013-05-26T00:00:00"/>
    <x v="26"/>
    <n v="1691700"/>
    <x v="2"/>
    <x v="0"/>
    <n v="4143"/>
    <n v="21.85986929883893"/>
    <s v="PORT04PORT09"/>
    <n v="21.470399999999998"/>
    <n v="6.2E-2"/>
    <n v="5636.5275873155615"/>
    <n v="90565.438505089682"/>
  </r>
  <r>
    <n v="1447243654.7"/>
    <d v="2013-05-26T00:00:00"/>
    <x v="1"/>
    <x v="1"/>
    <s v="DTP"/>
    <n v="0"/>
    <x v="0"/>
    <n v="0"/>
    <d v="2013-05-26T00:00:00"/>
    <x v="26"/>
    <n v="1691700"/>
    <x v="2"/>
    <x v="0"/>
    <n v="4114"/>
    <n v="24.85986929883893"/>
    <s v="PORT04PORT09"/>
    <n v="21.470399999999998"/>
    <n v="6.2E-2"/>
    <n v="6362.4275423162489"/>
    <n v="102273.50229542336"/>
  </r>
  <r>
    <n v="1447281607.7"/>
    <d v="2013-05-26T00:00:00"/>
    <x v="1"/>
    <x v="1"/>
    <s v="DTP"/>
    <n v="0"/>
    <x v="0"/>
    <n v="0"/>
    <d v="2013-05-26T00:00:00"/>
    <x v="26"/>
    <n v="1691700"/>
    <x v="2"/>
    <x v="0"/>
    <n v="4112"/>
    <n v="21.85986929883893"/>
    <s v="PORT04PORT09"/>
    <n v="21.470399999999998"/>
    <n v="6.2E-2"/>
    <n v="5594.5129185231926"/>
    <n v="89887.782556825681"/>
  </r>
  <r>
    <n v="1447266570.7"/>
    <d v="2013-05-26T00:00:00"/>
    <x v="1"/>
    <x v="1"/>
    <s v="DTP"/>
    <n v="0"/>
    <x v="0"/>
    <n v="0"/>
    <d v="2013-05-26T00:00:00"/>
    <x v="26"/>
    <n v="1691700"/>
    <x v="2"/>
    <x v="0"/>
    <n v="4153"/>
    <n v="21.85986929883893"/>
    <s v="PORT04PORT09"/>
    <n v="21.470399999999998"/>
    <n v="6.2E-2"/>
    <n v="5650.0807062808417"/>
    <n v="90784.037198078076"/>
  </r>
  <r>
    <n v="1447201779.7"/>
    <d v="2013-05-26T00:00:00"/>
    <x v="1"/>
    <x v="1"/>
    <s v="DTP"/>
    <n v="0"/>
    <x v="0"/>
    <n v="0"/>
    <d v="2013-05-26T00:00:00"/>
    <x v="26"/>
    <n v="1691700"/>
    <x v="2"/>
    <x v="0"/>
    <n v="4141"/>
    <n v="21.85986929883893"/>
    <s v="PORT04PORT09"/>
    <n v="21.470399999999998"/>
    <n v="6.2E-2"/>
    <n v="5633.8169635225049"/>
    <n v="90521.718766492006"/>
  </r>
  <r>
    <n v="1447190022.7"/>
    <d v="2013-05-26T00:00:00"/>
    <x v="1"/>
    <x v="1"/>
    <s v="DTP"/>
    <n v="0"/>
    <x v="0"/>
    <n v="0"/>
    <d v="2013-05-26T00:00:00"/>
    <x v="26"/>
    <n v="1691700"/>
    <x v="2"/>
    <x v="0"/>
    <n v="4104"/>
    <n v="21.85986929883893"/>
    <s v="PORT04PORT09"/>
    <n v="21.470399999999998"/>
    <n v="6.2E-2"/>
    <n v="5583.670423350969"/>
    <n v="89712.903602434963"/>
  </r>
  <r>
    <n v="1447293532.7"/>
    <d v="2013-05-26T00:00:00"/>
    <x v="1"/>
    <x v="1"/>
    <s v="DTP"/>
    <n v="0"/>
    <x v="0"/>
    <n v="0"/>
    <d v="2013-05-26T00:00:00"/>
    <x v="26"/>
    <n v="1691700"/>
    <x v="2"/>
    <x v="0"/>
    <n v="4143"/>
    <n v="24.85986929883893"/>
    <s v="PORT04PORT09"/>
    <n v="21.470399999999998"/>
    <n v="6.2E-2"/>
    <n v="6407.1255873155606"/>
    <n v="102994.43850508968"/>
  </r>
  <r>
    <n v="1447371190.7"/>
    <d v="2013-05-26T00:00:00"/>
    <x v="1"/>
    <x v="1"/>
    <s v="DTP"/>
    <n v="0"/>
    <x v="0"/>
    <n v="0"/>
    <d v="2013-05-26T00:00:00"/>
    <x v="26"/>
    <n v="1691700"/>
    <x v="2"/>
    <x v="0"/>
    <n v="4126"/>
    <n v="21.85986929883893"/>
    <s v="PORT04PORT09"/>
    <n v="21.470399999999998"/>
    <n v="6.2E-2"/>
    <n v="5613.4872850745851"/>
    <n v="90193.820727009428"/>
  </r>
  <r>
    <n v="1447335875.7"/>
    <d v="2013-05-26T00:00:00"/>
    <x v="1"/>
    <x v="1"/>
    <s v="DTP"/>
    <n v="0"/>
    <x v="0"/>
    <n v="0"/>
    <d v="2013-05-26T00:00:00"/>
    <x v="26"/>
    <n v="1691700"/>
    <x v="2"/>
    <x v="0"/>
    <n v="4147"/>
    <n v="22.85986929883893"/>
    <s v="PORT04PORT09"/>
    <n v="21.470399999999998"/>
    <n v="6.2E-2"/>
    <n v="5899.0628349016724"/>
    <n v="94799.877982285048"/>
  </r>
  <r>
    <n v="1447283445.7"/>
    <d v="2013-05-26T00:00:00"/>
    <x v="1"/>
    <x v="1"/>
    <s v="DTP"/>
    <n v="0"/>
    <x v="0"/>
    <n v="0"/>
    <d v="2013-05-26T00:00:00"/>
    <x v="26"/>
    <n v="1691700"/>
    <x v="2"/>
    <x v="0"/>
    <n v="4118"/>
    <n v="23.85986929883893"/>
    <s v="PORT04PORT09"/>
    <n v="21.470399999999998"/>
    <n v="6.2E-2"/>
    <n v="6113.2767899023602"/>
    <n v="98254.941772618709"/>
  </r>
  <r>
    <n v="1447350614.7"/>
    <d v="2013-05-26T00:00:00"/>
    <x v="1"/>
    <x v="1"/>
    <s v="DTP"/>
    <n v="0"/>
    <x v="0"/>
    <n v="0"/>
    <d v="2013-05-26T00:00:00"/>
    <x v="26"/>
    <n v="1691700"/>
    <x v="2"/>
    <x v="0"/>
    <n v="4117"/>
    <n v="21.85986929883893"/>
    <s v="PORT04PORT09"/>
    <n v="21.470399999999998"/>
    <n v="6.2E-2"/>
    <n v="5601.2894780058332"/>
    <n v="89997.081903319879"/>
  </r>
  <r>
    <n v="1447228913.7"/>
    <d v="2013-05-26T00:00:00"/>
    <x v="1"/>
    <x v="1"/>
    <s v="DTP"/>
    <n v="3"/>
    <x v="2"/>
    <n v="4"/>
    <d v="2013-05-30T00:00:00"/>
    <x v="28"/>
    <n v="1681878"/>
    <x v="2"/>
    <x v="0"/>
    <n v="1122"/>
    <n v="3.0977760466629154"/>
    <s v="PORT04PORT09"/>
    <n v="21.470399999999998"/>
    <n v="6.2E-2"/>
    <n v="236.96409291005904"/>
    <n v="3475.7047243557909"/>
  </r>
  <r>
    <n v="1447365184.7"/>
    <d v="2013-05-26T00:00:00"/>
    <x v="1"/>
    <x v="1"/>
    <s v="DTP"/>
    <n v="3"/>
    <x v="2"/>
    <n v="4"/>
    <d v="2013-05-30T00:00:00"/>
    <x v="28"/>
    <n v="1681878"/>
    <x v="2"/>
    <x v="0"/>
    <n v="1093"/>
    <n v="3.0977760466629154"/>
    <s v="PORT04PORT09"/>
    <n v="21.470399999999998"/>
    <n v="6.2E-2"/>
    <n v="231.39429157815914"/>
    <n v="3385.8692190025668"/>
  </r>
  <r>
    <n v="1447135386.7"/>
    <d v="2013-05-26T00:00:00"/>
    <x v="1"/>
    <x v="1"/>
    <s v="DTP"/>
    <n v="3"/>
    <x v="2"/>
    <n v="4"/>
    <d v="2013-05-30T00:00:00"/>
    <x v="28"/>
    <n v="1681878"/>
    <x v="2"/>
    <x v="0"/>
    <n v="1045"/>
    <n v="3.0977760466629154"/>
    <s v="PORT04PORT09"/>
    <n v="21.470399999999998"/>
    <n v="6.2E-2"/>
    <n v="222.17531006329028"/>
    <n v="3237.1759687627464"/>
  </r>
  <r>
    <n v="1447416254.7"/>
    <d v="2013-05-26T00:00:00"/>
    <x v="1"/>
    <x v="1"/>
    <s v="DTP"/>
    <n v="3"/>
    <x v="2"/>
    <n v="4"/>
    <d v="2013-05-30T00:00:00"/>
    <x v="28"/>
    <n v="1681878"/>
    <x v="2"/>
    <x v="0"/>
    <n v="1069"/>
    <n v="3.0977760466629154"/>
    <s v="PORT04PORT09"/>
    <n v="21.470399999999998"/>
    <n v="6.2E-2"/>
    <n v="226.78480082072474"/>
    <n v="3311.5225938826566"/>
  </r>
  <r>
    <n v="1447186964.7"/>
    <d v="2013-05-26T00:00:00"/>
    <x v="1"/>
    <x v="1"/>
    <s v="DTP"/>
    <n v="3"/>
    <x v="2"/>
    <n v="4"/>
    <d v="2013-05-30T00:00:00"/>
    <x v="28"/>
    <n v="1672344"/>
    <x v="2"/>
    <x v="0"/>
    <n v="700"/>
    <n v="3.386578227180419"/>
    <s v="PORT04PORT09"/>
    <n v="21.470399999999998"/>
    <n v="6.2E-2"/>
    <n v="168.44789505963018"/>
    <n v="2370.6047590262933"/>
  </r>
  <r>
    <n v="1447170386.7"/>
    <d v="2013-05-26T00:00:00"/>
    <x v="1"/>
    <x v="1"/>
    <s v="DTP"/>
    <n v="3"/>
    <x v="2"/>
    <n v="4"/>
    <d v="2013-05-30T00:00:00"/>
    <x v="28"/>
    <n v="1672344"/>
    <x v="2"/>
    <x v="0"/>
    <n v="688"/>
    <n v="3.386578227180419"/>
    <s v="PORT04PORT09"/>
    <n v="21.470399999999998"/>
    <n v="6.2E-2"/>
    <n v="165.92828085860793"/>
    <n v="2329.9658203001281"/>
  </r>
  <r>
    <n v="1447146407.7"/>
    <d v="2013-05-26T00:00:00"/>
    <x v="1"/>
    <x v="1"/>
    <s v="DTP"/>
    <n v="3"/>
    <x v="2"/>
    <n v="4"/>
    <d v="2013-05-30T00:00:00"/>
    <x v="28"/>
    <n v="1672344"/>
    <x v="2"/>
    <x v="0"/>
    <n v="1145"/>
    <n v="6.773156454360838"/>
    <s v="PORT04PORT09"/>
    <n v="21.470399999999998"/>
    <n v="6.2E-2"/>
    <n v="502.29677669507589"/>
    <n v="7755.2641402431591"/>
  </r>
  <r>
    <n v="1447170383.7"/>
    <d v="2013-05-26T00:00:00"/>
    <x v="1"/>
    <x v="1"/>
    <s v="DTP"/>
    <n v="3"/>
    <x v="2"/>
    <n v="4"/>
    <d v="2013-05-30T00:00:00"/>
    <x v="28"/>
    <n v="1672344"/>
    <x v="2"/>
    <x v="0"/>
    <n v="781"/>
    <n v="3.386578227180419"/>
    <s v="PORT04PORT09"/>
    <n v="21.470399999999998"/>
    <n v="6.2E-2"/>
    <n v="185.45529091653026"/>
    <n v="2644.9175954279071"/>
  </r>
  <r>
    <n v="1447170381.7"/>
    <d v="2013-05-26T00:00:00"/>
    <x v="1"/>
    <x v="1"/>
    <s v="DTP"/>
    <n v="3"/>
    <x v="2"/>
    <n v="4"/>
    <d v="2013-05-30T00:00:00"/>
    <x v="28"/>
    <n v="1672986"/>
    <x v="2"/>
    <x v="0"/>
    <n v="748"/>
    <n v="3.0421079209852468"/>
    <s v="PORT04PORT09"/>
    <n v="21.470399999999998"/>
    <n v="6.2E-2"/>
    <n v="162.55119694361179"/>
    <n v="2275.4967248969647"/>
  </r>
  <r>
    <n v="1447386365.7"/>
    <d v="2013-05-26T00:00:00"/>
    <x v="1"/>
    <x v="1"/>
    <s v="DTP"/>
    <n v="3"/>
    <x v="2"/>
    <n v="4"/>
    <d v="2013-05-30T00:00:00"/>
    <x v="28"/>
    <n v="1672986"/>
    <x v="2"/>
    <x v="0"/>
    <n v="740"/>
    <n v="3.0421079209852468"/>
    <s v="PORT04PORT09"/>
    <n v="21.470399999999998"/>
    <n v="6.2E-2"/>
    <n v="161.04231141480312"/>
    <n v="2251.1598615290827"/>
  </r>
  <r>
    <n v="1447183234.7"/>
    <d v="2013-05-26T00:00:00"/>
    <x v="1"/>
    <x v="1"/>
    <s v="DTP"/>
    <n v="3"/>
    <x v="2"/>
    <n v="4"/>
    <d v="2013-05-30T00:00:00"/>
    <x v="28"/>
    <n v="1672986"/>
    <x v="2"/>
    <x v="0"/>
    <n v="697"/>
    <n v="3.0421079209852468"/>
    <s v="PORT04PORT09"/>
    <n v="21.470399999999998"/>
    <n v="6.2E-2"/>
    <n v="152.93205169745647"/>
    <n v="2120.349220926717"/>
  </r>
  <r>
    <n v="1447325989.7"/>
    <d v="2013-05-26T00:00:00"/>
    <x v="1"/>
    <x v="1"/>
    <s v="DTP"/>
    <n v="3"/>
    <x v="2"/>
    <n v="4"/>
    <d v="2013-05-30T00:00:00"/>
    <x v="28"/>
    <n v="1691700"/>
    <x v="2"/>
    <x v="0"/>
    <n v="1680"/>
    <n v="8.9474509870645988"/>
    <s v="PORT04PORT09"/>
    <n v="21.470399999999998"/>
    <n v="6.2E-2"/>
    <n v="953.43689481264869"/>
    <n v="15031.717658268526"/>
  </r>
  <r>
    <n v="1447210816.7"/>
    <d v="2013-05-26T00:00:00"/>
    <x v="1"/>
    <x v="1"/>
    <s v="DTP"/>
    <n v="3"/>
    <x v="2"/>
    <n v="4"/>
    <d v="2013-05-30T00:00:00"/>
    <x v="28"/>
    <n v="1691700"/>
    <x v="2"/>
    <x v="0"/>
    <n v="743"/>
    <n v="2.9824836623548663"/>
    <s v="PORT04PORT09"/>
    <n v="21.470399999999998"/>
    <n v="6.2E-2"/>
    <n v="158.86149239003925"/>
    <n v="2215.9853611296658"/>
  </r>
  <r>
    <n v="1447393228.7"/>
    <d v="2013-05-26T00:00:00"/>
    <x v="1"/>
    <x v="1"/>
    <s v="DTP"/>
    <n v="3"/>
    <x v="2"/>
    <n v="4"/>
    <d v="2013-05-30T00:00:00"/>
    <x v="28"/>
    <n v="1691700"/>
    <x v="2"/>
    <x v="0"/>
    <n v="1286"/>
    <n v="5.9649673247097326"/>
    <s v="PORT04PORT09"/>
    <n v="21.470399999999998"/>
    <n v="6.2E-2"/>
    <n v="497.06917473375637"/>
    <n v="7670.9479795767165"/>
  </r>
  <r>
    <n v="1447210815.7"/>
    <d v="2013-05-26T00:00:00"/>
    <x v="1"/>
    <x v="1"/>
    <s v="DTP"/>
    <n v="3"/>
    <x v="2"/>
    <n v="4"/>
    <d v="2013-05-30T00:00:00"/>
    <x v="28"/>
    <n v="1691700"/>
    <x v="2"/>
    <x v="0"/>
    <n v="740"/>
    <n v="2.9824836623548663"/>
    <s v="PORT04PORT09"/>
    <n v="21.470399999999998"/>
    <n v="6.2E-2"/>
    <n v="158.30675042884127"/>
    <n v="2207.037910142601"/>
  </r>
  <r>
    <n v="1447323588.7"/>
    <d v="2013-05-26T00:00:00"/>
    <x v="1"/>
    <x v="1"/>
    <s v="DTP"/>
    <n v="3"/>
    <x v="2"/>
    <n v="4"/>
    <d v="2013-05-30T00:00:00"/>
    <x v="28"/>
    <n v="1691700"/>
    <x v="2"/>
    <x v="0"/>
    <n v="1769"/>
    <n v="8.9474509870645988"/>
    <s v="PORT04PORT09"/>
    <n v="21.470399999999998"/>
    <n v="6.2E-2"/>
    <n v="1002.8089293592711"/>
    <n v="15828.040796117275"/>
  </r>
  <r>
    <n v="1447162729.7"/>
    <d v="2013-05-26T00:00:00"/>
    <x v="1"/>
    <x v="1"/>
    <s v="DTP"/>
    <n v="3"/>
    <x v="2"/>
    <n v="4"/>
    <d v="2013-05-30T00:00:00"/>
    <x v="28"/>
    <n v="1691700"/>
    <x v="2"/>
    <x v="0"/>
    <n v="715"/>
    <n v="2.9824836623548663"/>
    <s v="PORT04PORT09"/>
    <n v="21.470399999999998"/>
    <n v="6.2E-2"/>
    <n v="153.68390075219122"/>
    <n v="2132.4758185837295"/>
  </r>
  <r>
    <n v="1447382863.7"/>
    <d v="2013-05-26T00:00:00"/>
    <x v="1"/>
    <x v="1"/>
    <s v="DTP"/>
    <n v="3"/>
    <x v="0"/>
    <n v="3"/>
    <d v="2013-05-29T00:00:00"/>
    <x v="8"/>
    <n v="1681882"/>
    <x v="2"/>
    <x v="0"/>
    <n v="1086"/>
    <n v="2.5389115855190876"/>
    <s v="PORT04PORT09"/>
    <n v="21.470399999999998"/>
    <n v="6.2E-2"/>
    <n v="192.4203948761712"/>
    <n v="2757.257981873729"/>
  </r>
  <r>
    <n v="1447311670.7"/>
    <d v="2013-05-26T00:00:00"/>
    <x v="1"/>
    <x v="2"/>
    <s v="DTD"/>
    <n v="5"/>
    <x v="0"/>
    <n v="5"/>
    <d v="2013-05-31T00:00:00"/>
    <x v="33"/>
    <n v="1680245"/>
    <x v="4"/>
    <x v="0"/>
    <n v="306"/>
    <n v="31.927536231884055"/>
    <s v="PORT04PORT09"/>
    <n v="21.470399999999998"/>
    <n v="6.2E-2"/>
    <n v="627.19961739130429"/>
    <n v="9769.8260869565202"/>
  </r>
  <r>
    <n v="1447291369.7"/>
    <d v="2013-05-26T00:00:00"/>
    <x v="1"/>
    <x v="2"/>
    <s v="DTD"/>
    <n v="5"/>
    <x v="0"/>
    <n v="5"/>
    <d v="2013-05-31T00:00:00"/>
    <x v="33"/>
    <n v="1680245"/>
    <x v="4"/>
    <x v="0"/>
    <n v="253"/>
    <n v="11.8"/>
    <s v="PORT04PORT09"/>
    <n v="21.470399999999998"/>
    <n v="6.2E-2"/>
    <n v="206.5652"/>
    <n v="2985.4"/>
  </r>
  <r>
    <n v="1447343989.7"/>
    <d v="2013-05-26T00:00:00"/>
    <x v="1"/>
    <x v="2"/>
    <s v="DTD"/>
    <n v="5"/>
    <x v="0"/>
    <n v="5"/>
    <d v="2013-05-31T00:00:00"/>
    <x v="33"/>
    <n v="1657013"/>
    <x v="4"/>
    <x v="0"/>
    <n v="428"/>
    <n v="83.025000000000006"/>
    <s v="PORT04PORT09"/>
    <n v="21.470399999999998"/>
    <n v="6.2E-2"/>
    <n v="2224.6218000000003"/>
    <n v="35534.700000000004"/>
  </r>
  <r>
    <n v="1447343984.7"/>
    <d v="2013-05-26T00:00:00"/>
    <x v="1"/>
    <x v="2"/>
    <s v="DTD"/>
    <n v="5"/>
    <x v="0"/>
    <n v="5"/>
    <d v="2013-05-31T00:00:00"/>
    <x v="33"/>
    <n v="1657013"/>
    <x v="4"/>
    <x v="0"/>
    <n v="359"/>
    <n v="27.5"/>
    <s v="PORT04PORT09"/>
    <n v="21.470399999999998"/>
    <n v="6.2E-2"/>
    <n v="633.56540000000007"/>
    <n v="9872.5"/>
  </r>
  <r>
    <n v="1447386393.7"/>
    <d v="2013-05-26T00:00:00"/>
    <x v="1"/>
    <x v="2"/>
    <s v="DTD"/>
    <n v="5"/>
    <x v="0"/>
    <n v="5"/>
    <d v="2013-05-31T00:00:00"/>
    <x v="33"/>
    <n v="1657013"/>
    <x v="4"/>
    <x v="0"/>
    <n v="433"/>
    <n v="29"/>
    <s v="PORT04PORT09"/>
    <n v="21.470399999999998"/>
    <n v="6.2E-2"/>
    <n v="800.00440000000003"/>
    <n v="12557"/>
  </r>
  <r>
    <n v="1447299374.7"/>
    <d v="2013-05-26T00:00:00"/>
    <x v="1"/>
    <x v="2"/>
    <s v="DTD"/>
    <n v="5"/>
    <x v="0"/>
    <n v="5"/>
    <d v="2013-05-31T00:00:00"/>
    <x v="33"/>
    <n v="1657013"/>
    <x v="4"/>
    <x v="0"/>
    <n v="360"/>
    <n v="22"/>
    <s v="PORT04PORT09"/>
    <n v="21.470399999999998"/>
    <n v="6.2E-2"/>
    <n v="512.5104"/>
    <n v="7920"/>
  </r>
  <r>
    <n v="1447365202.7"/>
    <d v="2013-05-26T00:00:00"/>
    <x v="1"/>
    <x v="2"/>
    <s v="DTD"/>
    <n v="5"/>
    <x v="0"/>
    <n v="5"/>
    <d v="2013-05-31T00:00:00"/>
    <x v="33"/>
    <n v="1657013"/>
    <x v="4"/>
    <x v="0"/>
    <n v="416"/>
    <n v="28.999999999999996"/>
    <s v="PORT04PORT09"/>
    <n v="21.470399999999998"/>
    <n v="6.2E-2"/>
    <n v="769.4384"/>
    <n v="12063.999999999998"/>
  </r>
  <r>
    <n v="1447299358.7"/>
    <d v="2013-05-26T00:00:00"/>
    <x v="1"/>
    <x v="2"/>
    <s v="DTD"/>
    <n v="5"/>
    <x v="0"/>
    <n v="5"/>
    <d v="2013-05-31T00:00:00"/>
    <x v="33"/>
    <n v="1657013"/>
    <x v="4"/>
    <x v="0"/>
    <n v="404"/>
    <n v="45.600000000000009"/>
    <s v="PORT04PORT09"/>
    <n v="21.470399999999998"/>
    <n v="6.2E-2"/>
    <n v="1163.6592000000001"/>
    <n v="18422.400000000005"/>
  </r>
  <r>
    <n v="1447226773.7"/>
    <d v="2013-05-26T00:00:00"/>
    <x v="1"/>
    <x v="2"/>
    <s v="DTD"/>
    <n v="5"/>
    <x v="0"/>
    <n v="5"/>
    <d v="2013-05-31T00:00:00"/>
    <x v="33"/>
    <n v="1657013"/>
    <x v="4"/>
    <x v="0"/>
    <n v="360"/>
    <n v="17.100000000000001"/>
    <s v="PORT04PORT09"/>
    <n v="21.470399999999998"/>
    <n v="6.2E-2"/>
    <n v="403.14240000000001"/>
    <n v="6156.0000000000009"/>
  </r>
  <r>
    <n v="1447365207.7"/>
    <d v="2013-05-26T00:00:00"/>
    <x v="1"/>
    <x v="2"/>
    <s v="DTD"/>
    <n v="5"/>
    <x v="0"/>
    <n v="5"/>
    <d v="2013-05-31T00:00:00"/>
    <x v="33"/>
    <n v="1657013"/>
    <x v="4"/>
    <x v="0"/>
    <n v="411"/>
    <n v="26.499999999999996"/>
    <s v="PORT04PORT09"/>
    <n v="21.470399999999998"/>
    <n v="6.2E-2"/>
    <n v="696.74339999999995"/>
    <n v="10891.499999999998"/>
  </r>
  <r>
    <n v="1447283480.7"/>
    <d v="2013-05-26T00:00:00"/>
    <x v="1"/>
    <x v="2"/>
    <s v="DTD"/>
    <n v="5"/>
    <x v="0"/>
    <n v="5"/>
    <d v="2013-05-31T00:00:00"/>
    <x v="33"/>
    <n v="1650715"/>
    <x v="4"/>
    <x v="0"/>
    <n v="329"/>
    <n v="17.314886363636365"/>
    <s v="PORT04PORT09"/>
    <n v="21.470399999999998"/>
    <n v="6.2E-2"/>
    <n v="374.65945204545454"/>
    <n v="5696.5976136363643"/>
  </r>
  <r>
    <n v="1447189204.7"/>
    <d v="2013-05-26T00:00:00"/>
    <x v="1"/>
    <x v="2"/>
    <s v="DTD"/>
    <n v="5"/>
    <x v="0"/>
    <n v="5"/>
    <d v="2013-05-31T00:00:00"/>
    <x v="33"/>
    <n v="1650715"/>
    <x v="4"/>
    <x v="0"/>
    <n v="304"/>
    <n v="11.876590909090911"/>
    <s v="PORT04PORT09"/>
    <n v="21.470399999999998"/>
    <n v="6.2E-2"/>
    <n v="245.32038545454549"/>
    <n v="3610.4836363636368"/>
  </r>
  <r>
    <n v="1447266593.7"/>
    <d v="2013-05-26T00:00:00"/>
    <x v="1"/>
    <x v="2"/>
    <s v="DTD"/>
    <n v="5"/>
    <x v="0"/>
    <n v="5"/>
    <d v="2013-05-31T00:00:00"/>
    <x v="33"/>
    <n v="1650715"/>
    <x v="4"/>
    <x v="0"/>
    <n v="380"/>
    <n v="22.753181818181822"/>
    <s v="PORT04PORT09"/>
    <n v="21.470399999999998"/>
    <n v="6.2E-2"/>
    <n v="557.53536363636385"/>
    <n v="8646.209090909093"/>
  </r>
  <r>
    <n v="1447281216.7"/>
    <d v="2013-05-26T00:00:00"/>
    <x v="1"/>
    <x v="2"/>
    <s v="DTD"/>
    <n v="5"/>
    <x v="0"/>
    <n v="5"/>
    <d v="2013-05-31T00:00:00"/>
    <x v="33"/>
    <n v="1650715"/>
    <x v="4"/>
    <x v="0"/>
    <n v="377"/>
    <n v="21.753181818181822"/>
    <s v="PORT04PORT09"/>
    <n v="21.470399999999998"/>
    <n v="6.2E-2"/>
    <n v="529.92927181818197"/>
    <n v="8200.9495454545468"/>
  </r>
  <r>
    <n v="1447206036.7"/>
    <d v="2013-05-26T00:00:00"/>
    <x v="1"/>
    <x v="2"/>
    <s v="DTD"/>
    <n v="5"/>
    <x v="0"/>
    <n v="5"/>
    <d v="2013-05-31T00:00:00"/>
    <x v="33"/>
    <n v="1650715"/>
    <x v="4"/>
    <x v="0"/>
    <n v="494"/>
    <n v="64.25954545454546"/>
    <s v="PORT04PORT09"/>
    <n v="21.470399999999998"/>
    <n v="6.2E-2"/>
    <n v="1989.6117581818182"/>
    <n v="31744.215454545458"/>
  </r>
  <r>
    <n v="1447386399.7"/>
    <d v="2013-05-26T00:00:00"/>
    <x v="1"/>
    <x v="2"/>
    <s v="DTD"/>
    <n v="5"/>
    <x v="0"/>
    <n v="5"/>
    <d v="2013-05-31T00:00:00"/>
    <x v="33"/>
    <n v="1650715"/>
    <x v="4"/>
    <x v="0"/>
    <n v="354"/>
    <n v="10.876590909090911"/>
    <s v="PORT04PORT09"/>
    <n v="21.470399999999998"/>
    <n v="6.2E-2"/>
    <n v="260.18981727272734"/>
    <n v="3850.3131818181828"/>
  </r>
  <r>
    <n v="1447266594.7"/>
    <d v="2013-05-26T00:00:00"/>
    <x v="1"/>
    <x v="2"/>
    <s v="DTD"/>
    <n v="5"/>
    <x v="0"/>
    <n v="5"/>
    <d v="2013-05-31T00:00:00"/>
    <x v="33"/>
    <n v="1650715"/>
    <x v="4"/>
    <x v="0"/>
    <n v="435"/>
    <n v="34.62977272727273"/>
    <s v="PORT04PORT09"/>
    <n v="21.470399999999998"/>
    <n v="6.2E-2"/>
    <n v="955.43537045454548"/>
    <n v="15063.951136363637"/>
  </r>
  <r>
    <n v="1447189205.7"/>
    <d v="2013-05-26T00:00:00"/>
    <x v="1"/>
    <x v="2"/>
    <s v="DTD"/>
    <n v="5"/>
    <x v="0"/>
    <n v="5"/>
    <d v="2013-05-31T00:00:00"/>
    <x v="33"/>
    <n v="1650715"/>
    <x v="4"/>
    <x v="0"/>
    <n v="327"/>
    <n v="10.876590909090911"/>
    <s v="PORT04PORT09"/>
    <n v="21.470399999999998"/>
    <n v="6.2E-2"/>
    <n v="241.98240409090914"/>
    <n v="3556.6452272727279"/>
  </r>
  <r>
    <n v="1447386389.7"/>
    <d v="2013-05-26T00:00:00"/>
    <x v="1"/>
    <x v="2"/>
    <s v="DTD"/>
    <n v="5"/>
    <x v="0"/>
    <n v="5"/>
    <d v="2013-05-31T00:00:00"/>
    <x v="33"/>
    <n v="1650715"/>
    <x v="4"/>
    <x v="0"/>
    <n v="349"/>
    <n v="11.8"/>
    <s v="PORT04PORT09"/>
    <n v="21.470399999999998"/>
    <n v="6.2E-2"/>
    <n v="276.79880000000003"/>
    <n v="4118.2"/>
  </r>
  <r>
    <n v="1447365201.7"/>
    <d v="2013-05-26T00:00:00"/>
    <x v="1"/>
    <x v="2"/>
    <s v="DTD"/>
    <n v="5"/>
    <x v="0"/>
    <n v="5"/>
    <d v="2013-05-31T00:00:00"/>
    <x v="33"/>
    <n v="1650715"/>
    <x v="4"/>
    <x v="0"/>
    <n v="691"/>
    <n v="111.80000000000001"/>
    <s v="PORT04PORT09"/>
    <n v="21.470399999999998"/>
    <n v="6.2E-2"/>
    <n v="4811.2060000000001"/>
    <n v="77253.8"/>
  </r>
  <r>
    <n v="1447365206.7"/>
    <d v="2013-05-26T00:00:00"/>
    <x v="1"/>
    <x v="2"/>
    <s v="DTD"/>
    <n v="5"/>
    <x v="0"/>
    <n v="5"/>
    <d v="2013-05-31T00:00:00"/>
    <x v="33"/>
    <n v="1650715"/>
    <x v="4"/>
    <x v="0"/>
    <n v="695"/>
    <n v="121.80000000000001"/>
    <s v="PORT04PORT09"/>
    <n v="21.470399999999998"/>
    <n v="6.2E-2"/>
    <n v="5269.8324000000002"/>
    <n v="84651.000000000015"/>
  </r>
  <r>
    <n v="1447283484.7"/>
    <d v="2013-05-26T00:00:00"/>
    <x v="1"/>
    <x v="2"/>
    <s v="DTD"/>
    <n v="5"/>
    <x v="0"/>
    <n v="5"/>
    <d v="2013-05-31T00:00:00"/>
    <x v="33"/>
    <n v="1650715"/>
    <x v="4"/>
    <x v="0"/>
    <n v="370"/>
    <n v="11.8"/>
    <s v="PORT04PORT09"/>
    <n v="21.470399999999998"/>
    <n v="6.2E-2"/>
    <n v="292.16239999999999"/>
    <n v="4366"/>
  </r>
  <r>
    <n v="1447321237.7"/>
    <d v="2013-05-26T00:00:00"/>
    <x v="1"/>
    <x v="2"/>
    <s v="DTD"/>
    <n v="5"/>
    <x v="0"/>
    <n v="5"/>
    <d v="2013-05-31T00:00:00"/>
    <x v="33"/>
    <n v="1650715"/>
    <x v="4"/>
    <x v="0"/>
    <n v="359"/>
    <n v="16.05"/>
    <s v="PORT04PORT09"/>
    <n v="21.470399999999998"/>
    <n v="6.2E-2"/>
    <n v="378.71129999999999"/>
    <n v="5761.95"/>
  </r>
  <r>
    <n v="1447321236.7"/>
    <d v="2013-05-26T00:00:00"/>
    <x v="1"/>
    <x v="2"/>
    <s v="DTD"/>
    <n v="5"/>
    <x v="0"/>
    <n v="5"/>
    <d v="2013-05-31T00:00:00"/>
    <x v="33"/>
    <n v="1650715"/>
    <x v="4"/>
    <x v="0"/>
    <n v="291"/>
    <n v="10.7"/>
    <s v="PORT04PORT09"/>
    <n v="21.470399999999998"/>
    <n v="6.2E-2"/>
    <n v="214.51979999999998"/>
    <n v="3113.7"/>
  </r>
  <r>
    <n v="1447360725.7"/>
    <d v="2013-05-26T00:00:00"/>
    <x v="1"/>
    <x v="2"/>
    <s v="DTD"/>
    <n v="5"/>
    <x v="0"/>
    <n v="5"/>
    <d v="2013-05-31T00:00:00"/>
    <x v="33"/>
    <n v="1697781"/>
    <x v="4"/>
    <x v="0"/>
    <n v="348"/>
    <n v="15.975000000000001"/>
    <s v="PORT04PORT09"/>
    <n v="21.470399999999998"/>
    <n v="6.2E-2"/>
    <n v="366.14699999999999"/>
    <n v="5559.3"/>
  </r>
  <r>
    <n v="1447371267.7"/>
    <d v="2013-05-26T00:00:00"/>
    <x v="1"/>
    <x v="2"/>
    <s v="DTD"/>
    <n v="5"/>
    <x v="0"/>
    <n v="5"/>
    <d v="2013-05-31T00:00:00"/>
    <x v="33"/>
    <n v="1697781"/>
    <x v="4"/>
    <x v="0"/>
    <n v="500"/>
    <n v="66.887500000000003"/>
    <s v="PORT04PORT09"/>
    <n v="21.470399999999998"/>
    <n v="6.2E-2"/>
    <n v="2094.9829000000004"/>
    <n v="33443.75"/>
  </r>
  <r>
    <n v="1447301157.7"/>
    <d v="2013-05-26T00:00:00"/>
    <x v="1"/>
    <x v="2"/>
    <s v="DTD"/>
    <n v="5"/>
    <x v="0"/>
    <n v="5"/>
    <d v="2013-05-31T00:00:00"/>
    <x v="33"/>
    <n v="1697781"/>
    <x v="4"/>
    <x v="0"/>
    <n v="291"/>
    <n v="5.9906250000000005"/>
    <s v="PORT04PORT09"/>
    <n v="21.470399999999998"/>
    <n v="6.2E-2"/>
    <n v="129.55325625"/>
    <n v="1743.2718750000001"/>
  </r>
  <r>
    <n v="1447301154.7"/>
    <d v="2013-05-26T00:00:00"/>
    <x v="1"/>
    <x v="2"/>
    <s v="DTD"/>
    <n v="5"/>
    <x v="0"/>
    <n v="5"/>
    <d v="2013-05-31T00:00:00"/>
    <x v="33"/>
    <n v="1697781"/>
    <x v="4"/>
    <x v="0"/>
    <n v="264"/>
    <n v="9.75"/>
    <s v="PORT04PORT09"/>
    <n v="21.470399999999998"/>
    <n v="6.2E-2"/>
    <n v="181.05840000000001"/>
    <n v="2574"/>
  </r>
  <r>
    <n v="1447297804.7"/>
    <d v="2013-05-26T00:00:00"/>
    <x v="1"/>
    <x v="2"/>
    <s v="DTD"/>
    <n v="5"/>
    <x v="0"/>
    <n v="5"/>
    <d v="2013-05-31T00:00:00"/>
    <x v="33"/>
    <n v="1666961"/>
    <x v="4"/>
    <x v="0"/>
    <n v="332"/>
    <n v="24.6"/>
    <s v="PORT04PORT09"/>
    <n v="21.470399999999998"/>
    <n v="6.2E-2"/>
    <n v="527.83680000000004"/>
    <n v="8167.2000000000007"/>
  </r>
  <r>
    <n v="1447243120.7"/>
    <d v="2013-05-26T00:00:00"/>
    <x v="1"/>
    <x v="2"/>
    <s v="DTD"/>
    <n v="5"/>
    <x v="0"/>
    <n v="5"/>
    <d v="2013-05-31T00:00:00"/>
    <x v="33"/>
    <n v="1666961"/>
    <x v="4"/>
    <x v="0"/>
    <n v="319"/>
    <n v="27.6"/>
    <s v="PORT04PORT09"/>
    <n v="21.470399999999998"/>
    <n v="6.2E-2"/>
    <n v="567.34320000000002"/>
    <n v="8804.4"/>
  </r>
  <r>
    <n v="1447321238.7"/>
    <d v="2013-05-26T00:00:00"/>
    <x v="1"/>
    <x v="2"/>
    <s v="DTD"/>
    <n v="5"/>
    <x v="0"/>
    <n v="5"/>
    <d v="2013-05-31T00:00:00"/>
    <x v="33"/>
    <n v="1666961"/>
    <x v="4"/>
    <x v="0"/>
    <n v="428"/>
    <n v="41.4"/>
    <s v="PORT04PORT09"/>
    <n v="21.470399999999998"/>
    <n v="6.2E-2"/>
    <n v="1120.0607999999997"/>
    <n v="17719.2"/>
  </r>
  <r>
    <n v="1447243116.7"/>
    <d v="2013-05-26T00:00:00"/>
    <x v="1"/>
    <x v="2"/>
    <s v="DTD"/>
    <n v="5"/>
    <x v="0"/>
    <n v="5"/>
    <d v="2013-05-31T00:00:00"/>
    <x v="33"/>
    <n v="1666961"/>
    <x v="4"/>
    <x v="0"/>
    <n v="370"/>
    <n v="23.6"/>
    <s v="PORT04PORT09"/>
    <n v="21.470399999999998"/>
    <n v="6.2E-2"/>
    <n v="562.85440000000006"/>
    <n v="8732"/>
  </r>
  <r>
    <n v="1447300085.7"/>
    <d v="2013-05-26T00:00:00"/>
    <x v="1"/>
    <x v="2"/>
    <s v="DTD"/>
    <n v="5"/>
    <x v="0"/>
    <n v="5"/>
    <d v="2013-05-31T00:00:00"/>
    <x v="33"/>
    <n v="1666961"/>
    <x v="4"/>
    <x v="0"/>
    <n v="361"/>
    <n v="30"/>
    <s v="PORT04PORT09"/>
    <n v="21.470399999999998"/>
    <n v="6.2E-2"/>
    <n v="692.93039999999996"/>
    <n v="10830"/>
  </r>
  <r>
    <n v="1447274597.7"/>
    <d v="2013-05-26T00:00:00"/>
    <x v="1"/>
    <x v="2"/>
    <s v="DTD"/>
    <n v="5"/>
    <x v="0"/>
    <n v="5"/>
    <d v="2013-05-31T00:00:00"/>
    <x v="33"/>
    <n v="1666961"/>
    <x v="4"/>
    <x v="0"/>
    <n v="340"/>
    <n v="26.6"/>
    <s v="PORT04PORT09"/>
    <n v="21.470399999999998"/>
    <n v="6.2E-2"/>
    <n v="582.19839999999999"/>
    <n v="9044"/>
  </r>
  <r>
    <n v="1447248801.7"/>
    <d v="2013-05-26T00:00:00"/>
    <x v="1"/>
    <x v="2"/>
    <s v="DTD"/>
    <n v="5"/>
    <x v="0"/>
    <n v="5"/>
    <d v="2013-05-31T00:00:00"/>
    <x v="33"/>
    <n v="1666961"/>
    <x v="4"/>
    <x v="0"/>
    <n v="416"/>
    <n v="40.4"/>
    <s v="PORT04PORT09"/>
    <n v="21.470399999999998"/>
    <n v="6.2E-2"/>
    <n v="1063.4671999999998"/>
    <n v="16806.399999999998"/>
  </r>
  <r>
    <n v="1447243122.7"/>
    <d v="2013-05-26T00:00:00"/>
    <x v="1"/>
    <x v="2"/>
    <s v="DTD"/>
    <n v="5"/>
    <x v="0"/>
    <n v="5"/>
    <d v="2013-05-31T00:00:00"/>
    <x v="33"/>
    <n v="1666961"/>
    <x v="4"/>
    <x v="0"/>
    <n v="317"/>
    <n v="12.8"/>
    <s v="PORT04PORT09"/>
    <n v="21.470399999999998"/>
    <n v="6.2E-2"/>
    <n v="273.04160000000002"/>
    <n v="4057.6000000000004"/>
  </r>
  <r>
    <n v="1447274598.7"/>
    <d v="2013-05-26T00:00:00"/>
    <x v="1"/>
    <x v="2"/>
    <s v="DTD"/>
    <n v="5"/>
    <x v="0"/>
    <n v="5"/>
    <d v="2013-05-31T00:00:00"/>
    <x v="33"/>
    <n v="1666961"/>
    <x v="4"/>
    <x v="0"/>
    <n v="403"/>
    <n v="26.6"/>
    <s v="PORT04PORT09"/>
    <n v="21.470399999999998"/>
    <n v="6.2E-2"/>
    <n v="686.09800000000007"/>
    <n v="10719.800000000001"/>
  </r>
  <r>
    <n v="1447248800.7"/>
    <d v="2013-05-26T00:00:00"/>
    <x v="1"/>
    <x v="2"/>
    <s v="DTD"/>
    <n v="5"/>
    <x v="0"/>
    <n v="5"/>
    <d v="2013-05-31T00:00:00"/>
    <x v="33"/>
    <n v="1666961"/>
    <x v="4"/>
    <x v="0"/>
    <n v="345"/>
    <n v="23.6"/>
    <s v="PORT04PORT09"/>
    <n v="21.470399999999998"/>
    <n v="6.2E-2"/>
    <n v="526.27440000000001"/>
    <n v="8142.0000000000009"/>
  </r>
  <r>
    <n v="1447243119.7"/>
    <d v="2013-05-26T00:00:00"/>
    <x v="1"/>
    <x v="2"/>
    <s v="DTD"/>
    <n v="5"/>
    <x v="0"/>
    <n v="5"/>
    <d v="2013-05-31T00:00:00"/>
    <x v="33"/>
    <n v="1666961"/>
    <x v="4"/>
    <x v="0"/>
    <n v="375"/>
    <n v="24.6"/>
    <s v="PORT04PORT09"/>
    <n v="21.470399999999998"/>
    <n v="6.2E-2"/>
    <n v="593.42040000000009"/>
    <n v="9225"/>
  </r>
  <r>
    <n v="1447243121.7"/>
    <d v="2013-05-26T00:00:00"/>
    <x v="1"/>
    <x v="2"/>
    <s v="DTD"/>
    <n v="5"/>
    <x v="0"/>
    <n v="5"/>
    <d v="2013-05-31T00:00:00"/>
    <x v="33"/>
    <n v="1666961"/>
    <x v="4"/>
    <x v="0"/>
    <n v="387"/>
    <n v="26.6"/>
    <s v="PORT04PORT09"/>
    <n v="21.470399999999998"/>
    <n v="6.2E-2"/>
    <n v="659.71080000000006"/>
    <n v="10294.200000000001"/>
  </r>
  <r>
    <n v="1447243117.7"/>
    <d v="2013-05-26T00:00:00"/>
    <x v="1"/>
    <x v="2"/>
    <s v="DTD"/>
    <n v="5"/>
    <x v="0"/>
    <n v="5"/>
    <d v="2013-05-31T00:00:00"/>
    <x v="33"/>
    <n v="1666961"/>
    <x v="4"/>
    <x v="0"/>
    <n v="319"/>
    <n v="23.6"/>
    <s v="PORT04PORT09"/>
    <n v="21.470399999999998"/>
    <n v="6.2E-2"/>
    <n v="488.2312"/>
    <n v="7528.4000000000005"/>
  </r>
  <r>
    <n v="1447251755.7"/>
    <d v="2013-05-26T00:00:00"/>
    <x v="1"/>
    <x v="2"/>
    <s v="DTD"/>
    <n v="5"/>
    <x v="0"/>
    <n v="5"/>
    <d v="2013-05-31T00:00:00"/>
    <x v="33"/>
    <n v="1666961"/>
    <x v="4"/>
    <x v="0"/>
    <n v="297"/>
    <n v="12.8"/>
    <s v="PORT04PORT09"/>
    <n v="21.470399999999998"/>
    <n v="6.2E-2"/>
    <n v="257.1696"/>
    <n v="3801.6000000000004"/>
  </r>
  <r>
    <n v="1447365208.7"/>
    <d v="2013-05-26T00:00:00"/>
    <x v="1"/>
    <x v="2"/>
    <s v="DTD"/>
    <n v="5"/>
    <x v="0"/>
    <n v="5"/>
    <d v="2013-05-31T00:00:00"/>
    <x v="33"/>
    <n v="1666961"/>
    <x v="4"/>
    <x v="0"/>
    <n v="372"/>
    <n v="35.4"/>
    <s v="PORT04PORT09"/>
    <n v="21.470399999999998"/>
    <n v="6.2E-2"/>
    <n v="837.93600000000004"/>
    <n v="13168.8"/>
  </r>
  <r>
    <n v="1447251753.7"/>
    <d v="2013-05-26T00:00:00"/>
    <x v="1"/>
    <x v="2"/>
    <s v="DTD"/>
    <n v="5"/>
    <x v="0"/>
    <n v="5"/>
    <d v="2013-05-31T00:00:00"/>
    <x v="33"/>
    <n v="1666961"/>
    <x v="4"/>
    <x v="0"/>
    <n v="403"/>
    <n v="26.6"/>
    <s v="PORT04PORT09"/>
    <n v="21.470399999999998"/>
    <n v="6.2E-2"/>
    <n v="686.09800000000007"/>
    <n v="10719.800000000001"/>
  </r>
  <r>
    <n v="1447248799.7"/>
    <d v="2013-05-26T00:00:00"/>
    <x v="1"/>
    <x v="2"/>
    <s v="DTD"/>
    <n v="5"/>
    <x v="0"/>
    <n v="5"/>
    <d v="2013-05-31T00:00:00"/>
    <x v="33"/>
    <n v="1666961"/>
    <x v="4"/>
    <x v="0"/>
    <n v="320"/>
    <n v="11.8"/>
    <s v="PORT04PORT09"/>
    <n v="21.470399999999998"/>
    <n v="6.2E-2"/>
    <n v="255.58240000000001"/>
    <n v="3776"/>
  </r>
  <r>
    <n v="1447274595.7"/>
    <d v="2013-05-26T00:00:00"/>
    <x v="1"/>
    <x v="2"/>
    <s v="DTD"/>
    <n v="5"/>
    <x v="0"/>
    <n v="5"/>
    <d v="2013-05-31T00:00:00"/>
    <x v="33"/>
    <n v="1666961"/>
    <x v="4"/>
    <x v="0"/>
    <n v="386"/>
    <n v="23.6"/>
    <s v="PORT04PORT09"/>
    <n v="21.470399999999998"/>
    <n v="6.2E-2"/>
    <n v="586.26560000000006"/>
    <n v="9109.6"/>
  </r>
  <r>
    <n v="1447343991.7"/>
    <d v="2013-05-26T00:00:00"/>
    <x v="1"/>
    <x v="2"/>
    <s v="DTD"/>
    <n v="5"/>
    <x v="0"/>
    <n v="5"/>
    <d v="2013-05-31T00:00:00"/>
    <x v="33"/>
    <n v="1666961"/>
    <x v="4"/>
    <x v="0"/>
    <n v="395"/>
    <n v="30"/>
    <s v="PORT04PORT09"/>
    <n v="21.470399999999998"/>
    <n v="6.2E-2"/>
    <n v="756.17039999999997"/>
    <n v="11850"/>
  </r>
  <r>
    <n v="1447251754.7"/>
    <d v="2013-05-26T00:00:00"/>
    <x v="1"/>
    <x v="2"/>
    <s v="DTD"/>
    <n v="5"/>
    <x v="0"/>
    <n v="5"/>
    <d v="2013-05-31T00:00:00"/>
    <x v="33"/>
    <n v="1666961"/>
    <x v="4"/>
    <x v="0"/>
    <n v="350"/>
    <n v="26.6"/>
    <s v="PORT04PORT09"/>
    <n v="21.470399999999998"/>
    <n v="6.2E-2"/>
    <n v="598.69040000000007"/>
    <n v="9310"/>
  </r>
  <r>
    <n v="1447243115.7"/>
    <d v="2013-05-26T00:00:00"/>
    <x v="1"/>
    <x v="2"/>
    <s v="DTD"/>
    <n v="5"/>
    <x v="0"/>
    <n v="5"/>
    <d v="2013-05-31T00:00:00"/>
    <x v="33"/>
    <n v="1666961"/>
    <x v="4"/>
    <x v="0"/>
    <n v="366"/>
    <n v="25.6"/>
    <s v="PORT04PORT09"/>
    <n v="21.470399999999998"/>
    <n v="6.2E-2"/>
    <n v="602.38560000000007"/>
    <n v="9369.6"/>
  </r>
  <r>
    <n v="1447243118.7"/>
    <d v="2013-05-26T00:00:00"/>
    <x v="1"/>
    <x v="2"/>
    <s v="DTD"/>
    <n v="5"/>
    <x v="0"/>
    <n v="5"/>
    <d v="2013-05-31T00:00:00"/>
    <x v="33"/>
    <n v="1666961"/>
    <x v="4"/>
    <x v="0"/>
    <n v="363"/>
    <n v="26.6"/>
    <s v="PORT04PORT09"/>
    <n v="21.470399999999998"/>
    <n v="6.2E-2"/>
    <n v="620.13"/>
    <n v="9655.8000000000011"/>
  </r>
  <r>
    <n v="1447243114.7"/>
    <d v="2013-05-26T00:00:00"/>
    <x v="1"/>
    <x v="2"/>
    <s v="DTD"/>
    <n v="5"/>
    <x v="0"/>
    <n v="5"/>
    <d v="2013-05-31T00:00:00"/>
    <x v="33"/>
    <n v="1666961"/>
    <x v="4"/>
    <x v="0"/>
    <n v="334"/>
    <n v="24.6"/>
    <s v="PORT04PORT09"/>
    <n v="21.470399999999998"/>
    <n v="6.2E-2"/>
    <n v="530.88720000000001"/>
    <n v="8216.4"/>
  </r>
  <r>
    <n v="1447248802.7"/>
    <d v="2013-05-26T00:00:00"/>
    <x v="1"/>
    <x v="2"/>
    <s v="DTD"/>
    <n v="5"/>
    <x v="0"/>
    <n v="5"/>
    <d v="2013-05-31T00:00:00"/>
    <x v="33"/>
    <n v="1666961"/>
    <x v="4"/>
    <x v="0"/>
    <n v="439"/>
    <n v="36.4"/>
    <s v="PORT04PORT09"/>
    <n v="21.470399999999998"/>
    <n v="6.2E-2"/>
    <n v="1012.2055999999999"/>
    <n v="15979.599999999999"/>
  </r>
  <r>
    <n v="1447281235.7"/>
    <d v="2013-05-26T00:00:00"/>
    <x v="1"/>
    <x v="2"/>
    <s v="DTD"/>
    <n v="5"/>
    <x v="0"/>
    <n v="5"/>
    <d v="2013-05-31T00:00:00"/>
    <x v="33"/>
    <n v="1666961"/>
    <x v="4"/>
    <x v="0"/>
    <n v="341"/>
    <n v="27.6"/>
    <s v="PORT04PORT09"/>
    <n v="21.470399999999998"/>
    <n v="6.2E-2"/>
    <n v="604.98960000000011"/>
    <n v="9411.6"/>
  </r>
  <r>
    <n v="1447243142.7"/>
    <d v="2013-05-26T00:00:00"/>
    <x v="1"/>
    <x v="2"/>
    <s v="DTD"/>
    <n v="5"/>
    <x v="0"/>
    <n v="5"/>
    <d v="2013-05-31T00:00:00"/>
    <x v="33"/>
    <n v="1666961"/>
    <x v="4"/>
    <x v="0"/>
    <n v="376"/>
    <n v="36.4"/>
    <s v="PORT04PORT09"/>
    <n v="21.470399999999998"/>
    <n v="6.2E-2"/>
    <n v="870.02719999999988"/>
    <n v="13686.4"/>
  </r>
  <r>
    <n v="1447321246.7"/>
    <d v="2013-05-26T00:00:00"/>
    <x v="1"/>
    <x v="2"/>
    <s v="DTD"/>
    <n v="5"/>
    <x v="0"/>
    <n v="5"/>
    <d v="2013-05-31T00:00:00"/>
    <x v="33"/>
    <n v="1666961"/>
    <x v="4"/>
    <x v="0"/>
    <n v="345"/>
    <n v="32"/>
    <s v="PORT04PORT09"/>
    <n v="21.470399999999998"/>
    <n v="6.2E-2"/>
    <n v="705.95040000000006"/>
    <n v="11040"/>
  </r>
  <r>
    <n v="1447248803.7"/>
    <d v="2013-05-26T00:00:00"/>
    <x v="1"/>
    <x v="2"/>
    <s v="DTD"/>
    <n v="5"/>
    <x v="0"/>
    <n v="5"/>
    <d v="2013-05-31T00:00:00"/>
    <x v="33"/>
    <n v="1666961"/>
    <x v="4"/>
    <x v="0"/>
    <n v="332"/>
    <n v="24.6"/>
    <s v="PORT04PORT09"/>
    <n v="21.470399999999998"/>
    <n v="6.2E-2"/>
    <n v="527.83680000000004"/>
    <n v="8167.2000000000007"/>
  </r>
  <r>
    <n v="1447300086.7"/>
    <d v="2013-05-26T00:00:00"/>
    <x v="1"/>
    <x v="2"/>
    <s v="DTD"/>
    <n v="5"/>
    <x v="0"/>
    <n v="5"/>
    <d v="2013-05-31T00:00:00"/>
    <x v="33"/>
    <n v="1666961"/>
    <x v="4"/>
    <x v="0"/>
    <n v="419"/>
    <n v="30"/>
    <s v="PORT04PORT09"/>
    <n v="21.470399999999998"/>
    <n v="6.2E-2"/>
    <n v="800.81039999999996"/>
    <n v="12570"/>
  </r>
  <r>
    <n v="1447274596.7"/>
    <d v="2013-05-26T00:00:00"/>
    <x v="1"/>
    <x v="2"/>
    <s v="DTD"/>
    <n v="5"/>
    <x v="0"/>
    <n v="5"/>
    <d v="2013-05-31T00:00:00"/>
    <x v="33"/>
    <n v="1666961"/>
    <x v="4"/>
    <x v="0"/>
    <n v="365"/>
    <n v="24.6"/>
    <s v="PORT04PORT09"/>
    <n v="21.470399999999998"/>
    <n v="6.2E-2"/>
    <n v="578.16840000000013"/>
    <n v="8979"/>
  </r>
  <r>
    <n v="1447343993.7"/>
    <d v="2013-05-26T00:00:00"/>
    <x v="1"/>
    <x v="2"/>
    <s v="DTD"/>
    <n v="5"/>
    <x v="0"/>
    <n v="5"/>
    <d v="2013-05-31T00:00:00"/>
    <x v="33"/>
    <n v="1666961"/>
    <x v="4"/>
    <x v="0"/>
    <n v="370"/>
    <n v="39.4"/>
    <s v="PORT04PORT09"/>
    <n v="21.470399999999998"/>
    <n v="6.2E-2"/>
    <n v="925.30640000000005"/>
    <n v="14578"/>
  </r>
  <r>
    <n v="1447384244.7"/>
    <d v="2013-05-26T00:00:00"/>
    <x v="1"/>
    <x v="2"/>
    <s v="DTD"/>
    <n v="5"/>
    <x v="0"/>
    <n v="5"/>
    <d v="2013-05-31T00:00:00"/>
    <x v="33"/>
    <n v="1666990"/>
    <x v="4"/>
    <x v="0"/>
    <n v="449"/>
    <n v="88.83544303797467"/>
    <s v="PORT04PORT09"/>
    <n v="21.470399999999998"/>
    <n v="6.2E-2"/>
    <n v="2494.4714632911387"/>
    <n v="39887.113924050624"/>
  </r>
  <r>
    <n v="1447285391.7"/>
    <d v="2013-05-26T00:00:00"/>
    <x v="1"/>
    <x v="2"/>
    <s v="DTD"/>
    <n v="5"/>
    <x v="0"/>
    <n v="5"/>
    <d v="2013-05-31T00:00:00"/>
    <x v="33"/>
    <n v="1685321"/>
    <x v="4"/>
    <x v="0"/>
    <n v="239"/>
    <n v="1.4"/>
    <s v="PORT04PORT09"/>
    <n v="21.470399999999998"/>
    <n v="6.2E-2"/>
    <n v="42.215599999999995"/>
    <n v="334.59999999999997"/>
  </r>
  <r>
    <n v="1447407311.7"/>
    <d v="2013-05-26T00:00:00"/>
    <x v="1"/>
    <x v="2"/>
    <s v="DTD"/>
    <n v="5"/>
    <x v="0"/>
    <n v="5"/>
    <d v="2013-05-31T00:00:00"/>
    <x v="33"/>
    <n v="1677229"/>
    <x v="4"/>
    <x v="0"/>
    <n v="333"/>
    <n v="1.7679653679653684"/>
    <s v="PORT04PORT09"/>
    <n v="21.470399999999998"/>
    <n v="6.2E-2"/>
    <n v="57.971812987012996"/>
    <n v="588.73246753246769"/>
  </r>
  <r>
    <n v="1447266616.7"/>
    <d v="2013-05-26T00:00:00"/>
    <x v="1"/>
    <x v="2"/>
    <s v="DTD"/>
    <n v="5"/>
    <x v="0"/>
    <n v="5"/>
    <d v="2013-05-31T00:00:00"/>
    <x v="33"/>
    <n v="1686657"/>
    <x v="4"/>
    <x v="0"/>
    <n v="262"/>
    <n v="4.0787061994609157"/>
    <s v="PORT04PORT09"/>
    <n v="21.470399999999998"/>
    <n v="6.2E-2"/>
    <n v="87.724903504043112"/>
    <n v="1068.6210242587599"/>
  </r>
  <r>
    <n v="1447286375.7"/>
    <d v="2013-05-26T00:00:00"/>
    <x v="1"/>
    <x v="2"/>
    <s v="DTD"/>
    <n v="5"/>
    <x v="0"/>
    <n v="5"/>
    <d v="2013-05-31T00:00:00"/>
    <x v="33"/>
    <n v="1686657"/>
    <x v="4"/>
    <x v="0"/>
    <n v="350"/>
    <n v="2.7191374663072772"/>
    <s v="PORT04PORT09"/>
    <n v="21.470399999999998"/>
    <n v="6.2E-2"/>
    <n v="80.475683018867926"/>
    <n v="951.69811320754695"/>
  </r>
  <r>
    <n v="1447365222.7"/>
    <d v="2013-05-26T00:00:00"/>
    <x v="1"/>
    <x v="2"/>
    <s v="DTD"/>
    <n v="5"/>
    <x v="0"/>
    <n v="5"/>
    <d v="2013-05-31T00:00:00"/>
    <x v="33"/>
    <n v="1686657"/>
    <x v="4"/>
    <x v="0"/>
    <n v="326"/>
    <n v="7.3499999999999988"/>
    <s v="PORT04PORT09"/>
    <n v="21.470399999999998"/>
    <n v="6.2E-2"/>
    <n v="170.02859999999998"/>
    <n v="2396.0999999999995"/>
  </r>
  <r>
    <n v="1447346297.7"/>
    <d v="2013-05-26T00:00:00"/>
    <x v="1"/>
    <x v="2"/>
    <s v="DTD"/>
    <n v="5"/>
    <x v="0"/>
    <n v="5"/>
    <d v="2013-05-31T00:00:00"/>
    <x v="33"/>
    <n v="1685329"/>
    <x v="4"/>
    <x v="0"/>
    <n v="288"/>
    <n v="7.1999999999999993"/>
    <s v="PORT04PORT09"/>
    <n v="21.470399999999998"/>
    <n v="6.2E-2"/>
    <n v="150.03359999999998"/>
    <n v="2073.6"/>
  </r>
  <r>
    <n v="1447318620.7"/>
    <d v="2013-05-26T00:00:00"/>
    <x v="1"/>
    <x v="2"/>
    <s v="DTD"/>
    <n v="5"/>
    <x v="0"/>
    <n v="5"/>
    <d v="2013-05-31T00:00:00"/>
    <x v="33"/>
    <n v="1685329"/>
    <x v="4"/>
    <x v="0"/>
    <n v="298"/>
    <n v="2.4"/>
    <s v="PORT04PORT09"/>
    <n v="21.470399999999998"/>
    <n v="6.2E-2"/>
    <n v="65.812799999999996"/>
    <n v="715.19999999999993"/>
  </r>
  <r>
    <n v="1447325998.7"/>
    <d v="2013-05-26T00:00:00"/>
    <x v="1"/>
    <x v="2"/>
    <s v="DTD"/>
    <n v="5"/>
    <x v="0"/>
    <n v="5"/>
    <d v="2013-05-31T00:00:00"/>
    <x v="33"/>
    <n v="1685329"/>
    <x v="4"/>
    <x v="0"/>
    <n v="313"/>
    <n v="2.25"/>
    <s v="PORT04PORT09"/>
    <n v="21.470399999999998"/>
    <n v="6.2E-2"/>
    <n v="65.133900000000011"/>
    <n v="704.25"/>
  </r>
  <r>
    <n v="1447233906.7"/>
    <d v="2013-05-26T00:00:00"/>
    <x v="1"/>
    <x v="2"/>
    <s v="DTD"/>
    <n v="5"/>
    <x v="0"/>
    <n v="5"/>
    <d v="2013-05-31T00:00:00"/>
    <x v="33"/>
    <n v="1685332"/>
    <x v="4"/>
    <x v="0"/>
    <n v="325"/>
    <n v="1.85"/>
    <s v="PORT04PORT09"/>
    <n v="21.470399999999998"/>
    <n v="6.2E-2"/>
    <n v="58.747900000000001"/>
    <n v="601.25"/>
  </r>
  <r>
    <n v="1447400105.7"/>
    <d v="2013-05-26T00:00:00"/>
    <x v="1"/>
    <x v="2"/>
    <s v="DTD"/>
    <n v="3"/>
    <x v="0"/>
    <n v="3"/>
    <d v="2013-05-29T00:00:00"/>
    <x v="34"/>
    <n v="1680245"/>
    <x v="4"/>
    <x v="0"/>
    <n v="374"/>
    <n v="152.63768115942028"/>
    <s v="PORT04PORT09"/>
    <n v="21.470399999999998"/>
    <n v="6.2E-2"/>
    <n v="3560.8329507246381"/>
    <n v="57086.492753623184"/>
  </r>
  <r>
    <n v="1447249889.7"/>
    <d v="2013-05-26T00:00:00"/>
    <x v="1"/>
    <x v="2"/>
    <s v="DTD"/>
    <n v="3"/>
    <x v="0"/>
    <n v="3"/>
    <d v="2013-05-29T00:00:00"/>
    <x v="34"/>
    <n v="1680245"/>
    <x v="4"/>
    <x v="0"/>
    <n v="317"/>
    <n v="3.2"/>
    <s v="PORT04PORT09"/>
    <n v="21.470399999999998"/>
    <n v="6.2E-2"/>
    <n v="84.363200000000006"/>
    <n v="1014.4000000000001"/>
  </r>
  <r>
    <n v="1447211405.7"/>
    <d v="2013-05-26T00:00:00"/>
    <x v="1"/>
    <x v="2"/>
    <s v="DTD"/>
    <n v="3"/>
    <x v="0"/>
    <n v="3"/>
    <d v="2013-05-29T00:00:00"/>
    <x v="34"/>
    <n v="1677229"/>
    <x v="4"/>
    <x v="0"/>
    <n v="266"/>
    <n v="2.6519480519480525"/>
    <s v="PORT04PORT09"/>
    <n v="21.470399999999998"/>
    <n v="6.2E-2"/>
    <n v="65.206327272727279"/>
    <n v="705.41818181818201"/>
  </r>
  <r>
    <n v="1447148125.7"/>
    <d v="2013-05-26T00:00:00"/>
    <x v="1"/>
    <x v="2"/>
    <s v="DTD"/>
    <n v="3"/>
    <x v="0"/>
    <n v="3"/>
    <d v="2013-05-29T00:00:00"/>
    <x v="34"/>
    <n v="1677229"/>
    <x v="4"/>
    <x v="0"/>
    <n v="281"/>
    <n v="0.4419913419913421"/>
    <s v="PORT04PORT09"/>
    <n v="21.470399999999998"/>
    <n v="6.2E-2"/>
    <n v="29.170773160173162"/>
    <n v="124.19956709956713"/>
  </r>
  <r>
    <n v="1447148608.7"/>
    <d v="2013-05-26T00:00:00"/>
    <x v="1"/>
    <x v="2"/>
    <s v="DTD"/>
    <n v="3"/>
    <x v="0"/>
    <n v="3"/>
    <d v="2013-05-29T00:00:00"/>
    <x v="34"/>
    <n v="1677229"/>
    <x v="4"/>
    <x v="0"/>
    <n v="245"/>
    <n v="3.9000000000000004"/>
    <s v="PORT04PORT09"/>
    <n v="21.470399999999998"/>
    <n v="6.2E-2"/>
    <n v="80.711399999999998"/>
    <n v="955.50000000000011"/>
  </r>
  <r>
    <n v="1447373080.7"/>
    <d v="2013-05-26T00:00:00"/>
    <x v="1"/>
    <x v="2"/>
    <s v="DTD"/>
    <n v="3"/>
    <x v="0"/>
    <n v="3"/>
    <d v="2013-05-29T00:00:00"/>
    <x v="34"/>
    <n v="1677229"/>
    <x v="4"/>
    <x v="0"/>
    <n v="287"/>
    <n v="4.3"/>
    <s v="PORT04PORT09"/>
    <n v="21.470399999999998"/>
    <n v="6.2E-2"/>
    <n v="97.9846"/>
    <n v="1234.0999999999999"/>
  </r>
  <r>
    <n v="1447225220.7"/>
    <d v="2013-05-26T00:00:00"/>
    <x v="1"/>
    <x v="2"/>
    <s v="DTD"/>
    <n v="3"/>
    <x v="0"/>
    <n v="3"/>
    <d v="2013-05-29T00:00:00"/>
    <x v="34"/>
    <n v="1677229"/>
    <x v="4"/>
    <x v="0"/>
    <n v="397"/>
    <n v="46"/>
    <s v="PORT04PORT09"/>
    <n v="21.470399999999998"/>
    <n v="6.2E-2"/>
    <n v="1153.7143999999998"/>
    <n v="18262"/>
  </r>
  <r>
    <n v="1447236654.7"/>
    <d v="2013-05-26T00:00:00"/>
    <x v="1"/>
    <x v="2"/>
    <s v="DTD"/>
    <n v="3"/>
    <x v="0"/>
    <n v="3"/>
    <d v="2013-05-29T00:00:00"/>
    <x v="34"/>
    <n v="1686657"/>
    <x v="4"/>
    <x v="0"/>
    <n v="335"/>
    <n v="2.7191374663072772"/>
    <s v="PORT04PORT09"/>
    <n v="21.470399999999998"/>
    <n v="6.2E-2"/>
    <n v="77.946885175202141"/>
    <n v="910.91105121293788"/>
  </r>
  <r>
    <n v="1447352170.7"/>
    <d v="2013-05-26T00:00:00"/>
    <x v="1"/>
    <x v="2"/>
    <s v="DTD"/>
    <n v="3"/>
    <x v="0"/>
    <n v="3"/>
    <d v="2013-05-29T00:00:00"/>
    <x v="34"/>
    <n v="1686657"/>
    <x v="4"/>
    <x v="0"/>
    <n v="303"/>
    <n v="5.0983827493261451"/>
    <s v="PORT04PORT09"/>
    <n v="21.470399999999998"/>
    <n v="6.2E-2"/>
    <n v="117.24861832884096"/>
    <n v="1544.8099730458221"/>
  </r>
  <r>
    <n v="1447312418.7"/>
    <d v="2013-05-26T00:00:00"/>
    <x v="1"/>
    <x v="2"/>
    <s v="DTD"/>
    <n v="3"/>
    <x v="0"/>
    <n v="3"/>
    <d v="2013-05-29T00:00:00"/>
    <x v="34"/>
    <n v="1686657"/>
    <x v="4"/>
    <x v="0"/>
    <n v="279"/>
    <n v="7.4"/>
    <s v="PORT04PORT09"/>
    <n v="21.470399999999998"/>
    <n v="6.2E-2"/>
    <n v="149.47559999999999"/>
    <n v="2064.6"/>
  </r>
  <r>
    <n v="1447251511.7"/>
    <d v="2013-05-26T00:00:00"/>
    <x v="1"/>
    <x v="2"/>
    <s v="DTD"/>
    <n v="3"/>
    <x v="0"/>
    <n v="3"/>
    <d v="2013-05-29T00:00:00"/>
    <x v="34"/>
    <n v="1685329"/>
    <x v="4"/>
    <x v="0"/>
    <n v="267"/>
    <n v="1.2522727272727272"/>
    <s v="PORT04PORT09"/>
    <n v="21.470399999999998"/>
    <n v="6.2E-2"/>
    <n v="42.200522727272727"/>
    <n v="334.35681818181814"/>
  </r>
  <r>
    <n v="1447236653.7"/>
    <d v="2013-05-26T00:00:00"/>
    <x v="1"/>
    <x v="2"/>
    <s v="DTD"/>
    <n v="3"/>
    <x v="0"/>
    <n v="3"/>
    <d v="2013-05-29T00:00:00"/>
    <x v="34"/>
    <n v="1685329"/>
    <x v="4"/>
    <x v="0"/>
    <n v="343"/>
    <n v="9.6999999999999993"/>
    <s v="PORT04PORT09"/>
    <n v="21.470399999999998"/>
    <n v="6.2E-2"/>
    <n v="227.75059999999996"/>
    <n v="3327.1"/>
  </r>
  <r>
    <n v="1447352171.7"/>
    <d v="2013-05-26T00:00:00"/>
    <x v="1"/>
    <x v="2"/>
    <s v="DTD"/>
    <n v="3"/>
    <x v="0"/>
    <n v="3"/>
    <d v="2013-05-29T00:00:00"/>
    <x v="34"/>
    <n v="1685330"/>
    <x v="4"/>
    <x v="0"/>
    <n v="298"/>
    <n v="9.7613791114878481"/>
    <s v="PORT04PORT09"/>
    <n v="21.470399999999998"/>
    <n v="6.2E-2"/>
    <n v="201.82164046384946"/>
    <n v="2908.8909752233785"/>
  </r>
  <r>
    <n v="1447312419.7"/>
    <d v="2013-05-26T00:00:00"/>
    <x v="1"/>
    <x v="2"/>
    <s v="DTD"/>
    <n v="3"/>
    <x v="0"/>
    <n v="3"/>
    <d v="2013-05-29T00:00:00"/>
    <x v="34"/>
    <n v="1685330"/>
    <x v="4"/>
    <x v="0"/>
    <n v="346"/>
    <n v="14.642068667231772"/>
    <s v="PORT04PORT09"/>
    <n v="21.470399999999998"/>
    <n v="6.2E-2"/>
    <n v="335.57205704945596"/>
    <n v="5066.1557588621936"/>
  </r>
  <r>
    <n v="1447251510.7"/>
    <d v="2013-05-26T00:00:00"/>
    <x v="1"/>
    <x v="2"/>
    <s v="DTD"/>
    <n v="3"/>
    <x v="0"/>
    <n v="3"/>
    <d v="2013-05-29T00:00:00"/>
    <x v="34"/>
    <n v="1685330"/>
    <x v="4"/>
    <x v="0"/>
    <n v="261"/>
    <n v="3.253793037162616"/>
    <s v="PORT04PORT09"/>
    <n v="21.470399999999998"/>
    <n v="6.2E-2"/>
    <n v="74.123278927365448"/>
    <n v="849.23998269944275"/>
  </r>
  <r>
    <n v="1447368586.7"/>
    <d v="2013-05-26T00:00:00"/>
    <x v="1"/>
    <x v="2"/>
    <s v="DTD"/>
    <n v="3"/>
    <x v="0"/>
    <n v="3"/>
    <d v="2013-05-29T00:00:00"/>
    <x v="34"/>
    <n v="1666958"/>
    <x v="4"/>
    <x v="0"/>
    <n v="249"/>
    <n v="1.6747232472324725"/>
    <s v="PORT04PORT09"/>
    <n v="21.470399999999998"/>
    <n v="6.2E-2"/>
    <n v="47.324777490774906"/>
    <n v="417.00608856088564"/>
  </r>
  <r>
    <n v="1447395972.7"/>
    <d v="2013-05-26T00:00:00"/>
    <x v="1"/>
    <x v="2"/>
    <s v="DTD"/>
    <n v="3"/>
    <x v="0"/>
    <n v="3"/>
    <d v="2013-05-29T00:00:00"/>
    <x v="34"/>
    <n v="1679991"/>
    <x v="4"/>
    <x v="0"/>
    <n v="243"/>
    <n v="2.2000000000000002"/>
    <s v="PORT04PORT09"/>
    <n v="21.470399999999998"/>
    <n v="6.2E-2"/>
    <n v="54.615600000000001"/>
    <n v="534.6"/>
  </r>
  <r>
    <n v="1447365218.7"/>
    <d v="2013-05-26T00:00:00"/>
    <x v="1"/>
    <x v="2"/>
    <s v="DTD"/>
    <n v="0"/>
    <x v="0"/>
    <n v="0"/>
    <d v="2013-05-26T00:00:00"/>
    <x v="35"/>
    <n v="1702224"/>
    <x v="4"/>
    <x v="0"/>
    <n v="339"/>
    <n v="2.9743010618644066"/>
    <s v="PORT04PORT09"/>
    <n v="21.470399999999998"/>
    <n v="6.2E-2"/>
    <n v="83.984259718266088"/>
    <n v="1008.2880599720338"/>
  </r>
  <r>
    <n v="1447207637.7"/>
    <d v="2013-05-26T00:00:00"/>
    <x v="1"/>
    <x v="2"/>
    <s v="DTD"/>
    <n v="0"/>
    <x v="0"/>
    <n v="0"/>
    <d v="2013-05-26T00:00:00"/>
    <x v="35"/>
    <n v="1681700"/>
    <x v="4"/>
    <x v="0"/>
    <n v="264"/>
    <n v="4.090918224626007"/>
    <s v="PORT04PORT09"/>
    <n v="21.470399999999998"/>
    <n v="6.2E-2"/>
    <n v="88.430549500678481"/>
    <n v="1080.0024113012657"/>
  </r>
  <r>
    <n v="1447297880.7"/>
    <d v="2013-05-26T00:00:00"/>
    <x v="1"/>
    <x v="2"/>
    <s v="DTD"/>
    <n v="0"/>
    <x v="0"/>
    <n v="0"/>
    <d v="2013-05-26T00:00:00"/>
    <x v="35"/>
    <n v="1681699"/>
    <x v="4"/>
    <x v="0"/>
    <n v="308"/>
    <n v="13.755408904844389"/>
    <s v="PORT04PORT09"/>
    <n v="21.470399999999998"/>
    <n v="6.2E-2"/>
    <n v="284.14368844690841"/>
    <n v="4236.6659426920714"/>
  </r>
  <r>
    <n v="1447308513.7"/>
    <d v="2013-05-26T00:00:00"/>
    <x v="1"/>
    <x v="2"/>
    <s v="DTD"/>
    <n v="0"/>
    <x v="0"/>
    <n v="0"/>
    <d v="2013-05-26T00:00:00"/>
    <x v="35"/>
    <n v="1681699"/>
    <x v="4"/>
    <x v="0"/>
    <n v="352"/>
    <n v="12.755408904844389"/>
    <s v="PORT04PORT09"/>
    <n v="21.470399999999998"/>
    <n v="6.2E-2"/>
    <n v="299.84444393932392"/>
    <n v="4489.9039345052252"/>
  </r>
  <r>
    <n v="1447150953.7"/>
    <d v="2013-05-26T00:00:00"/>
    <x v="1"/>
    <x v="2"/>
    <s v="DTD"/>
    <n v="0"/>
    <x v="0"/>
    <n v="0"/>
    <d v="2013-05-26T00:00:00"/>
    <x v="35"/>
    <n v="1681687"/>
    <x v="4"/>
    <x v="0"/>
    <n v="1023"/>
    <n v="168.71143382433675"/>
    <s v="PORT04PORT09"/>
    <n v="21.470399999999998"/>
    <n v="6.2E-2"/>
    <n v="10722.161801742383"/>
    <n v="172591.79680229651"/>
  </r>
  <r>
    <n v="1447312125.7"/>
    <d v="2013-05-26T00:00:00"/>
    <x v="1"/>
    <x v="2"/>
    <s v="DTD"/>
    <n v="0"/>
    <x v="0"/>
    <n v="0"/>
    <d v="2013-05-26T00:00:00"/>
    <x v="35"/>
    <n v="1683387"/>
    <x v="4"/>
    <x v="0"/>
    <n v="304"/>
    <n v="2.3422883858461057"/>
    <s v="PORT04PORT09"/>
    <n v="21.470399999999998"/>
    <n v="6.2E-2"/>
    <n v="65.617851496427392"/>
    <n v="712.05566929721613"/>
  </r>
  <r>
    <n v="1447386441.7"/>
    <d v="2013-05-26T00:00:00"/>
    <x v="1"/>
    <x v="2"/>
    <s v="DTD"/>
    <n v="0"/>
    <x v="0"/>
    <n v="0"/>
    <d v="2013-05-26T00:00:00"/>
    <x v="35"/>
    <n v="1683387"/>
    <x v="4"/>
    <x v="0"/>
    <n v="337"/>
    <n v="2.3422883858461057"/>
    <s v="PORT04PORT09"/>
    <n v="21.470399999999998"/>
    <n v="6.2E-2"/>
    <n v="70.41017353386853"/>
    <n v="789.35118603013757"/>
  </r>
  <r>
    <n v="1447214780.7"/>
    <d v="2013-05-26T00:00:00"/>
    <x v="1"/>
    <x v="2"/>
    <s v="DTD"/>
    <n v="0"/>
    <x v="0"/>
    <n v="0"/>
    <d v="2013-05-26T00:00:00"/>
    <x v="35"/>
    <n v="1681688"/>
    <x v="4"/>
    <x v="0"/>
    <n v="694"/>
    <n v="108.95729864544973"/>
    <s v="PORT04PORT09"/>
    <n v="21.470399999999998"/>
    <n v="6.2E-2"/>
    <n v="4709.6850461164113"/>
    <n v="75616.365259942104"/>
  </r>
  <r>
    <n v="1447214781.7"/>
    <d v="2013-05-26T00:00:00"/>
    <x v="1"/>
    <x v="2"/>
    <s v="DTD"/>
    <n v="0"/>
    <x v="0"/>
    <n v="0"/>
    <d v="2013-05-26T00:00:00"/>
    <x v="35"/>
    <n v="1681688"/>
    <x v="4"/>
    <x v="0"/>
    <n v="299"/>
    <n v="5.5478649322724856"/>
    <s v="PORT04PORT09"/>
    <n v="21.470399999999998"/>
    <n v="6.2E-2"/>
    <n v="124.31672011446734"/>
    <n v="1658.8116147494732"/>
  </r>
  <r>
    <n v="1447214779.7"/>
    <d v="2013-05-26T00:00:00"/>
    <x v="1"/>
    <x v="2"/>
    <s v="DTD"/>
    <n v="0"/>
    <x v="0"/>
    <n v="0"/>
    <d v="2013-05-26T00:00:00"/>
    <x v="35"/>
    <n v="1681688"/>
    <x v="4"/>
    <x v="0"/>
    <n v="420"/>
    <n v="32.287189593634913"/>
    <s v="PORT04PORT09"/>
    <n v="21.470399999999998"/>
    <n v="6.2E-2"/>
    <n v="862.22881701825315"/>
    <n v="13560.619629326664"/>
  </r>
  <r>
    <n v="1447370440.7"/>
    <d v="2013-05-26T00:00:00"/>
    <x v="1"/>
    <x v="2"/>
    <s v="DTD"/>
    <n v="0"/>
    <x v="0"/>
    <n v="0"/>
    <d v="2013-05-26T00:00:00"/>
    <x v="35"/>
    <n v="1696476"/>
    <x v="4"/>
    <x v="0"/>
    <n v="273"/>
    <n v="3.0873605320013691"/>
    <s v="PORT04PORT09"/>
    <n v="21.470399999999998"/>
    <n v="6.2E-2"/>
    <n v="73.727064364655178"/>
    <n v="842.8494252363738"/>
  </r>
  <r>
    <n v="1447386442.7"/>
    <d v="2013-05-26T00:00:00"/>
    <x v="1"/>
    <x v="2"/>
    <s v="DTD"/>
    <n v="0"/>
    <x v="0"/>
    <n v="0"/>
    <d v="2013-05-26T00:00:00"/>
    <x v="35"/>
    <n v="1696476"/>
    <x v="4"/>
    <x v="0"/>
    <n v="337"/>
    <n v="3.0873605320013691"/>
    <s v="PORT04PORT09"/>
    <n v="21.470399999999998"/>
    <n v="6.2E-2"/>
    <n v="85.977710955636596"/>
    <n v="1040.4404992844613"/>
  </r>
  <r>
    <n v="1447418084.7"/>
    <d v="2013-05-26T00:00:00"/>
    <x v="1"/>
    <x v="2"/>
    <s v="DTD"/>
    <n v="0"/>
    <x v="0"/>
    <n v="0"/>
    <d v="2013-05-26T00:00:00"/>
    <x v="35"/>
    <n v="1682914"/>
    <x v="4"/>
    <x v="0"/>
    <n v="339"/>
    <n v="2.6991406138248175"/>
    <s v="PORT04PORT09"/>
    <n v="21.470399999999998"/>
    <n v="6.2E-2"/>
    <n v="78.200937421370014"/>
    <n v="915.00866808661317"/>
  </r>
  <r>
    <n v="1447418081.7"/>
    <d v="2013-05-26T00:00:00"/>
    <x v="1"/>
    <x v="2"/>
    <s v="DTD"/>
    <n v="0"/>
    <x v="0"/>
    <n v="0"/>
    <d v="2013-05-26T00:00:00"/>
    <x v="35"/>
    <n v="1682914"/>
    <x v="4"/>
    <x v="0"/>
    <n v="333"/>
    <n v="2.6991406138248175"/>
    <s v="PORT04PORT09"/>
    <n v="21.470399999999998"/>
    <n v="6.2E-2"/>
    <n v="77.196857113027178"/>
    <n v="898.81382440366428"/>
  </r>
  <r>
    <n v="1447155616.7"/>
    <d v="2013-05-26T00:00:00"/>
    <x v="1"/>
    <x v="2"/>
    <s v="DTD"/>
    <n v="0"/>
    <x v="0"/>
    <n v="0"/>
    <d v="2013-05-26T00:00:00"/>
    <x v="35"/>
    <n v="1681701"/>
    <x v="4"/>
    <x v="0"/>
    <n v="305"/>
    <n v="22.051101490370272"/>
    <s v="PORT04PORT09"/>
    <n v="21.470399999999998"/>
    <n v="6.2E-2"/>
    <n v="438.45672918290182"/>
    <n v="6725.5859545629328"/>
  </r>
  <r>
    <n v="1447175512.7"/>
    <d v="2013-05-26T00:00:00"/>
    <x v="1"/>
    <x v="2"/>
    <s v="DTD"/>
    <n v="0"/>
    <x v="0"/>
    <n v="0"/>
    <d v="2013-05-26T00:00:00"/>
    <x v="35"/>
    <n v="1681701"/>
    <x v="4"/>
    <x v="0"/>
    <n v="301"/>
    <n v="9.0219006387301164"/>
    <s v="PORT04PORT09"/>
    <n v="21.470399999999998"/>
    <n v="6.2E-2"/>
    <n v="189.83710971998141"/>
    <n v="2715.5920922577652"/>
  </r>
  <r>
    <n v="1447170773.7"/>
    <d v="2013-05-26T00:00:00"/>
    <x v="1"/>
    <x v="2"/>
    <s v="DTD"/>
    <n v="0"/>
    <x v="0"/>
    <n v="0"/>
    <d v="2013-05-26T00:00:00"/>
    <x v="35"/>
    <n v="1677229"/>
    <x v="4"/>
    <x v="0"/>
    <n v="284"/>
    <n v="1.7679653679653684"/>
    <s v="PORT04PORT09"/>
    <n v="21.470399999999998"/>
    <n v="6.2E-2"/>
    <n v="52.600734199134209"/>
    <n v="502.10216450216461"/>
  </r>
  <r>
    <n v="1447302548.7"/>
    <d v="2013-05-26T00:00:00"/>
    <x v="1"/>
    <x v="2"/>
    <s v="DTD"/>
    <n v="0"/>
    <x v="0"/>
    <n v="0"/>
    <d v="2013-05-26T00:00:00"/>
    <x v="36"/>
    <n v="1686762"/>
    <x v="4"/>
    <x v="0"/>
    <n v="991"/>
    <n v="125.79999999999998"/>
    <s v="PORT04PORT09"/>
    <n v="21.470399999999998"/>
    <n v="6.2E-2"/>
    <n v="7750.8739999999989"/>
    <n v="124667.79999999999"/>
  </r>
  <r>
    <n v="1447283476.7"/>
    <d v="2013-05-26T00:00:00"/>
    <x v="1"/>
    <x v="2"/>
    <s v="DTD"/>
    <n v="0"/>
    <x v="0"/>
    <n v="0"/>
    <d v="2013-05-26T00:00:00"/>
    <x v="36"/>
    <n v="1686762"/>
    <x v="4"/>
    <x v="0"/>
    <n v="490"/>
    <n v="41.6"/>
    <s v="PORT04PORT09"/>
    <n v="21.470399999999998"/>
    <n v="6.2E-2"/>
    <n v="1285.2783999999999"/>
    <n v="20384"/>
  </r>
  <r>
    <n v="1447201446.7"/>
    <d v="2013-05-26T00:00:00"/>
    <x v="1"/>
    <x v="2"/>
    <s v="DTD"/>
    <n v="0"/>
    <x v="0"/>
    <n v="0"/>
    <d v="2013-05-26T00:00:00"/>
    <x v="36"/>
    <n v="1686762"/>
    <x v="4"/>
    <x v="0"/>
    <n v="1046"/>
    <n v="139"/>
    <s v="PORT04PORT09"/>
    <n v="21.470399999999998"/>
    <n v="6.2E-2"/>
    <n v="9035.8984"/>
    <n v="145394"/>
  </r>
  <r>
    <n v="1447226778.7"/>
    <d v="2013-05-26T00:00:00"/>
    <x v="1"/>
    <x v="2"/>
    <s v="DTD"/>
    <n v="0"/>
    <x v="0"/>
    <n v="0"/>
    <d v="2013-05-26T00:00:00"/>
    <x v="36"/>
    <n v="1686762"/>
    <x v="4"/>
    <x v="0"/>
    <n v="707"/>
    <n v="63.7"/>
    <s v="PORT04PORT09"/>
    <n v="21.470399999999998"/>
    <n v="6.2E-2"/>
    <n v="2813.6962000000003"/>
    <n v="45035.9"/>
  </r>
  <r>
    <n v="1447206040.7"/>
    <d v="2013-05-26T00:00:00"/>
    <x v="1"/>
    <x v="2"/>
    <s v="DTD"/>
    <n v="0"/>
    <x v="0"/>
    <n v="0"/>
    <d v="2013-05-26T00:00:00"/>
    <x v="36"/>
    <n v="1686762"/>
    <x v="4"/>
    <x v="0"/>
    <n v="643"/>
    <n v="64"/>
    <s v="PORT04PORT09"/>
    <n v="21.470399999999998"/>
    <n v="6.2E-2"/>
    <n v="2572.8944000000001"/>
    <n v="41152"/>
  </r>
  <r>
    <n v="1447174450.7"/>
    <d v="2013-05-26T00:00:00"/>
    <x v="1"/>
    <x v="2"/>
    <s v="DTD"/>
    <n v="0"/>
    <x v="0"/>
    <n v="0"/>
    <d v="2013-05-26T00:00:00"/>
    <x v="36"/>
    <n v="1686762"/>
    <x v="4"/>
    <x v="0"/>
    <n v="319"/>
    <n v="6.4"/>
    <s v="PORT04PORT09"/>
    <n v="21.470399999999998"/>
    <n v="6.2E-2"/>
    <n v="148.0496"/>
    <n v="2041.6000000000001"/>
  </r>
  <r>
    <n v="1447226779.7"/>
    <d v="2013-05-26T00:00:00"/>
    <x v="1"/>
    <x v="2"/>
    <s v="DTD"/>
    <n v="0"/>
    <x v="0"/>
    <n v="0"/>
    <d v="2013-05-26T00:00:00"/>
    <x v="36"/>
    <n v="1686762"/>
    <x v="4"/>
    <x v="0"/>
    <n v="311"/>
    <n v="3.2"/>
    <s v="PORT04PORT09"/>
    <n v="21.470399999999998"/>
    <n v="6.2E-2"/>
    <n v="83.172799999999995"/>
    <n v="995.2"/>
  </r>
  <r>
    <n v="1447266592.7"/>
    <d v="2013-05-26T00:00:00"/>
    <x v="1"/>
    <x v="2"/>
    <s v="DTD"/>
    <n v="0"/>
    <x v="0"/>
    <n v="0"/>
    <d v="2013-05-26T00:00:00"/>
    <x v="36"/>
    <n v="1686762"/>
    <x v="4"/>
    <x v="0"/>
    <n v="874"/>
    <n v="92"/>
    <s v="PORT04PORT09"/>
    <n v="21.470399999999998"/>
    <n v="6.2E-2"/>
    <n v="5006.7663999999995"/>
    <n v="80408"/>
  </r>
  <r>
    <n v="1447348547.7"/>
    <d v="2013-05-26T00:00:00"/>
    <x v="1"/>
    <x v="2"/>
    <s v="DTD"/>
    <n v="0"/>
    <x v="0"/>
    <n v="0"/>
    <d v="2013-05-26T00:00:00"/>
    <x v="36"/>
    <n v="1682959"/>
    <x v="4"/>
    <x v="0"/>
    <n v="301"/>
    <n v="2.9662448401504067"/>
    <s v="PORT04PORT09"/>
    <n v="21.470399999999998"/>
    <n v="6.2E-2"/>
    <n v="76.82646120688689"/>
    <n v="892.83969688527236"/>
  </r>
  <r>
    <n v="1447371274.7"/>
    <d v="2013-05-26T00:00:00"/>
    <x v="1"/>
    <x v="2"/>
    <s v="DTD"/>
    <n v="0"/>
    <x v="0"/>
    <n v="0"/>
    <d v="2013-05-26T00:00:00"/>
    <x v="36"/>
    <n v="1686764"/>
    <x v="4"/>
    <x v="0"/>
    <n v="348"/>
    <n v="2.05645891266875"/>
    <s v="PORT04PORT09"/>
    <n v="21.470399999999998"/>
    <n v="6.2E-2"/>
    <n v="65.840557499740953"/>
    <n v="715.64770160872501"/>
  </r>
  <r>
    <n v="1447269683.7"/>
    <d v="2013-05-26T00:00:00"/>
    <x v="1"/>
    <x v="2"/>
    <s v="DTD"/>
    <n v="0"/>
    <x v="0"/>
    <n v="0"/>
    <d v="2013-05-26T00:00:00"/>
    <x v="37"/>
    <n v="1682769"/>
    <x v="1"/>
    <x v="0"/>
    <n v="264"/>
    <n v="2.5775001888456219"/>
    <s v="PORT04PORT09"/>
    <n v="21.470399999999998"/>
    <n v="6.2E-2"/>
    <n v="63.658923091025137"/>
    <n v="680.46004985524416"/>
  </r>
  <r>
    <n v="1447144040.7"/>
    <d v="2013-05-26T00:00:00"/>
    <x v="1"/>
    <x v="2"/>
    <s v="DTD"/>
    <n v="0"/>
    <x v="0"/>
    <n v="0"/>
    <d v="2013-05-26T00:00:00"/>
    <x v="37"/>
    <n v="1682832"/>
    <x v="1"/>
    <x v="0"/>
    <n v="252"/>
    <n v="0.17806450367323495"/>
    <s v="PORT04PORT09"/>
    <n v="21.470399999999998"/>
    <n v="6.2E-2"/>
    <n v="24.252479805390621"/>
    <n v="44.872254925655206"/>
  </r>
  <r>
    <n v="1447410310.7"/>
    <d v="2013-05-26T00:00:00"/>
    <x v="1"/>
    <x v="2"/>
    <s v="DTD"/>
    <n v="0"/>
    <x v="0"/>
    <n v="0"/>
    <d v="2013-05-26T00:00:00"/>
    <x v="37"/>
    <n v="1682805"/>
    <x v="1"/>
    <x v="0"/>
    <n v="271"/>
    <n v="0.1718299495991315"/>
    <s v="PORT04PORT09"/>
    <n v="21.470399999999998"/>
    <n v="6.2E-2"/>
    <n v="24.357486813164606"/>
    <n v="46.565916341364641"/>
  </r>
  <r>
    <n v="1447152824.7"/>
    <d v="2013-05-26T00:00:00"/>
    <x v="1"/>
    <x v="2"/>
    <s v="DTD"/>
    <n v="0"/>
    <x v="0"/>
    <n v="0"/>
    <d v="2013-05-26T00:00:00"/>
    <x v="37"/>
    <n v="1682760"/>
    <x v="1"/>
    <x v="0"/>
    <n v="277"/>
    <n v="8.5402422680035187E-2"/>
    <s v="PORT04PORT09"/>
    <n v="21.470399999999998"/>
    <n v="6.2E-2"/>
    <n v="22.937101207106924"/>
    <n v="23.656471082369748"/>
  </r>
  <r>
    <n v="1447144039.7"/>
    <d v="2013-05-26T00:00:00"/>
    <x v="1"/>
    <x v="2"/>
    <s v="DTD"/>
    <n v="0"/>
    <x v="0"/>
    <n v="0"/>
    <d v="2013-05-26T00:00:00"/>
    <x v="37"/>
    <n v="1682850"/>
    <x v="1"/>
    <x v="0"/>
    <n v="305"/>
    <n v="8.0493221465157139E-2"/>
    <s v="PORT04PORT09"/>
    <n v="21.470399999999998"/>
    <n v="6.2E-2"/>
    <n v="22.992526817906118"/>
    <n v="24.550432546872926"/>
  </r>
  <r>
    <n v="1447155209.7"/>
    <d v="2013-05-26T00:00:00"/>
    <x v="1"/>
    <x v="2"/>
    <s v="DTD"/>
    <n v="0"/>
    <x v="0"/>
    <n v="0"/>
    <d v="2013-05-26T00:00:00"/>
    <x v="37"/>
    <n v="1682796"/>
    <x v="1"/>
    <x v="0"/>
    <n v="289"/>
    <n v="0.30796117564030501"/>
    <s v="PORT04PORT09"/>
    <n v="21.470399999999998"/>
    <n v="6.2E-2"/>
    <n v="26.988448345122983"/>
    <n v="89.000779760048147"/>
  </r>
  <r>
    <n v="1447152865.7"/>
    <d v="2013-05-26T00:00:00"/>
    <x v="1"/>
    <x v="2"/>
    <s v="DTD"/>
    <n v="0"/>
    <x v="0"/>
    <n v="0"/>
    <d v="2013-05-26T00:00:00"/>
    <x v="37"/>
    <n v="1682802"/>
    <x v="1"/>
    <x v="0"/>
    <n v="334"/>
    <n v="0.30594469352944209"/>
    <s v="PORT04PORT09"/>
    <n v="21.470399999999998"/>
    <n v="6.2E-2"/>
    <n v="27.805902713607686"/>
    <n v="102.18552763883366"/>
  </r>
  <r>
    <n v="1447167225.7"/>
    <d v="2013-05-26T00:00:00"/>
    <x v="1"/>
    <x v="2"/>
    <s v="DTD"/>
    <n v="0"/>
    <x v="0"/>
    <n v="0"/>
    <d v="2013-05-26T00:00:00"/>
    <x v="37"/>
    <n v="1682802"/>
    <x v="1"/>
    <x v="0"/>
    <n v="280"/>
    <n v="1.2237787741177684"/>
    <s v="PORT04PORT09"/>
    <n v="21.470399999999998"/>
    <n v="6.2E-2"/>
    <n v="42.715199518684457"/>
    <n v="342.65805675297514"/>
  </r>
  <r>
    <n v="1447211338.7"/>
    <d v="2013-05-26T00:00:00"/>
    <x v="1"/>
    <x v="2"/>
    <s v="DTD"/>
    <n v="0"/>
    <x v="0"/>
    <n v="0"/>
    <d v="2013-05-26T00:00:00"/>
    <x v="37"/>
    <n v="1682790"/>
    <x v="1"/>
    <x v="0"/>
    <n v="269"/>
    <n v="0.14590686432131783"/>
    <s v="PORT04PORT09"/>
    <n v="21.470399999999998"/>
    <n v="6.2E-2"/>
    <n v="23.903834683150937"/>
    <n v="39.248946502434499"/>
  </r>
  <r>
    <n v="1447155211.7"/>
    <d v="2013-05-26T00:00:00"/>
    <x v="1"/>
    <x v="2"/>
    <s v="DTD"/>
    <n v="0"/>
    <x v="0"/>
    <n v="0"/>
    <d v="2013-05-26T00:00:00"/>
    <x v="37"/>
    <n v="1682790"/>
    <x v="1"/>
    <x v="0"/>
    <n v="252"/>
    <n v="0.72953432160658915"/>
    <s v="PORT04PORT09"/>
    <n v="21.470399999999998"/>
    <n v="6.2E-2"/>
    <n v="32.86864424078135"/>
    <n v="183.84264904486048"/>
  </r>
  <r>
    <n v="1447144046.7"/>
    <d v="2013-05-26T00:00:00"/>
    <x v="1"/>
    <x v="2"/>
    <s v="DTD"/>
    <n v="0"/>
    <x v="0"/>
    <n v="0"/>
    <d v="2013-05-26T00:00:00"/>
    <x v="37"/>
    <n v="1682799"/>
    <x v="1"/>
    <x v="0"/>
    <n v="296"/>
    <n v="6.2339814364192975E-2"/>
    <s v="PORT04PORT09"/>
    <n v="21.470399999999998"/>
    <n v="6.2E-2"/>
    <n v="22.614460273211666"/>
    <n v="18.452585051801119"/>
  </r>
  <r>
    <n v="1447155208.7"/>
    <d v="2013-05-26T00:00:00"/>
    <x v="1"/>
    <x v="2"/>
    <s v="DTD"/>
    <n v="0"/>
    <x v="0"/>
    <n v="0"/>
    <d v="2013-05-26T00:00:00"/>
    <x v="37"/>
    <n v="1682799"/>
    <x v="1"/>
    <x v="0"/>
    <n v="345"/>
    <n v="1.8701944309257892"/>
    <s v="PORT04PORT09"/>
    <n v="21.470399999999998"/>
    <n v="6.2E-2"/>
    <n v="61.473858877502629"/>
    <n v="645.21707866939732"/>
  </r>
  <r>
    <n v="1447229171.7"/>
    <d v="2013-05-26T00:00:00"/>
    <x v="1"/>
    <x v="2"/>
    <s v="DTD"/>
    <n v="1"/>
    <x v="0"/>
    <n v="1"/>
    <d v="2013-05-27T00:00:00"/>
    <x v="38"/>
    <n v="1683190"/>
    <x v="1"/>
    <x v="0"/>
    <n v="295"/>
    <n v="0.66552901023890798"/>
    <s v="PORT04PORT09"/>
    <n v="21.470399999999998"/>
    <n v="6.2E-2"/>
    <n v="33.642925597269624"/>
    <n v="196.33105802047785"/>
  </r>
  <r>
    <n v="1447328137.7"/>
    <d v="2013-05-26T00:00:00"/>
    <x v="1"/>
    <x v="2"/>
    <s v="DTD"/>
    <n v="1"/>
    <x v="0"/>
    <n v="1"/>
    <d v="2013-05-27T00:00:00"/>
    <x v="38"/>
    <n v="1683190"/>
    <x v="1"/>
    <x v="0"/>
    <n v="277"/>
    <n v="0.79863481228668964"/>
    <s v="PORT04PORT09"/>
    <n v="21.470399999999998"/>
    <n v="6.2E-2"/>
    <n v="35.186154266211602"/>
    <n v="221.22184300341303"/>
  </r>
  <r>
    <n v="1447152837.7"/>
    <d v="2013-05-26T00:00:00"/>
    <x v="1"/>
    <x v="2"/>
    <s v="DTD"/>
    <n v="1"/>
    <x v="0"/>
    <n v="1"/>
    <d v="2013-05-27T00:00:00"/>
    <x v="38"/>
    <n v="1683190"/>
    <x v="1"/>
    <x v="0"/>
    <n v="799"/>
    <n v="14.310580204778161"/>
    <s v="PORT04PORT09"/>
    <n v="21.470399999999998"/>
    <n v="6.2E-2"/>
    <n v="730.38792218430046"/>
    <n v="11434.15358361775"/>
  </r>
  <r>
    <n v="1447328138.7"/>
    <d v="2013-05-26T00:00:00"/>
    <x v="1"/>
    <x v="2"/>
    <s v="DTD"/>
    <n v="1"/>
    <x v="0"/>
    <n v="1"/>
    <d v="2013-05-27T00:00:00"/>
    <x v="38"/>
    <n v="1683191"/>
    <x v="1"/>
    <x v="0"/>
    <n v="358"/>
    <n v="0.71916656512733068"/>
    <s v="PORT04PORT09"/>
    <n v="21.470399999999998"/>
    <n v="6.2E-2"/>
    <n v="37.433021079566231"/>
    <n v="257.46163031558439"/>
  </r>
  <r>
    <n v="1447220221.7"/>
    <d v="2013-05-26T00:00:00"/>
    <x v="1"/>
    <x v="2"/>
    <s v="DTD"/>
    <n v="1"/>
    <x v="0"/>
    <n v="1"/>
    <d v="2013-05-27T00:00:00"/>
    <x v="38"/>
    <n v="1683191"/>
    <x v="1"/>
    <x v="0"/>
    <n v="262"/>
    <n v="0.11986109418788844"/>
    <s v="PORT04PORT09"/>
    <n v="21.470399999999998"/>
    <n v="6.2E-2"/>
    <n v="23.417423613988056"/>
    <n v="31.403606677226772"/>
  </r>
  <r>
    <n v="1447174670.7"/>
    <d v="2013-05-26T00:00:00"/>
    <x v="1"/>
    <x v="2"/>
    <s v="DTD"/>
    <n v="1"/>
    <x v="0"/>
    <n v="1"/>
    <d v="2013-05-27T00:00:00"/>
    <x v="38"/>
    <n v="1683191"/>
    <x v="1"/>
    <x v="0"/>
    <n v="1241"/>
    <n v="19.260000000000002"/>
    <s v="PORT04PORT09"/>
    <n v="21.470399999999998"/>
    <n v="6.2E-2"/>
    <n v="1503.3733199999999"/>
    <n v="23901.660000000003"/>
  </r>
  <r>
    <n v="1447209653.7"/>
    <d v="2013-05-26T00:00:00"/>
    <x v="1"/>
    <x v="2"/>
    <s v="DTD"/>
    <n v="1"/>
    <x v="0"/>
    <n v="1"/>
    <d v="2013-05-27T00:00:00"/>
    <x v="38"/>
    <n v="1683191"/>
    <x v="1"/>
    <x v="0"/>
    <n v="824"/>
    <n v="9.74"/>
    <s v="PORT04PORT09"/>
    <n v="21.470399999999998"/>
    <n v="6.2E-2"/>
    <n v="519.06751999999994"/>
    <n v="8025.76"/>
  </r>
  <r>
    <n v="1447328100.7"/>
    <d v="2013-05-26T00:00:00"/>
    <x v="1"/>
    <x v="2"/>
    <s v="DTD"/>
    <n v="1"/>
    <x v="0"/>
    <n v="1"/>
    <d v="2013-05-27T00:00:00"/>
    <x v="38"/>
    <n v="1696747"/>
    <x v="1"/>
    <x v="0"/>
    <n v="470"/>
    <n v="9.8065430876406339"/>
    <s v="PORT04PORT09"/>
    <n v="21.470399999999998"/>
    <n v="6.2E-2"/>
    <n v="307.23306557384808"/>
    <n v="4609.0752511910978"/>
  </r>
  <r>
    <n v="1447169084.7"/>
    <d v="2013-05-26T00:00:00"/>
    <x v="1"/>
    <x v="2"/>
    <s v="DTD"/>
    <n v="1"/>
    <x v="0"/>
    <n v="1"/>
    <d v="2013-05-27T00:00:00"/>
    <x v="38"/>
    <n v="1696747"/>
    <x v="1"/>
    <x v="0"/>
    <n v="533"/>
    <n v="9.8065430876406339"/>
    <s v="PORT04PORT09"/>
    <n v="21.470399999999998"/>
    <n v="6.2E-2"/>
    <n v="345.53742287417236"/>
    <n v="5226.8874657124579"/>
  </r>
  <r>
    <n v="1447293476.7"/>
    <d v="2013-05-26T00:00:00"/>
    <x v="1"/>
    <x v="2"/>
    <s v="DTD"/>
    <n v="1"/>
    <x v="0"/>
    <n v="1"/>
    <d v="2013-05-27T00:00:00"/>
    <x v="38"/>
    <n v="1696746"/>
    <x v="1"/>
    <x v="0"/>
    <n v="497"/>
    <n v="7.4246452858206515"/>
    <s v="PORT04PORT09"/>
    <n v="21.470399999999998"/>
    <n v="6.2E-2"/>
    <n v="250.25341983727753"/>
    <n v="3690.0487070528638"/>
  </r>
  <r>
    <n v="1447328101.7"/>
    <d v="2013-05-26T00:00:00"/>
    <x v="1"/>
    <x v="2"/>
    <s v="DTD"/>
    <n v="1"/>
    <x v="0"/>
    <n v="1"/>
    <d v="2013-05-27T00:00:00"/>
    <x v="38"/>
    <n v="1696746"/>
    <x v="1"/>
    <x v="0"/>
    <n v="437"/>
    <n v="8.8388634355007749"/>
    <s v="PORT04PORT09"/>
    <n v="21.470399999999998"/>
    <n v="6.2E-2"/>
    <n v="260.95056592145801"/>
    <n v="3862.5833213138385"/>
  </r>
  <r>
    <n v="1447169085.7"/>
    <d v="2013-05-26T00:00:00"/>
    <x v="1"/>
    <x v="2"/>
    <s v="DTD"/>
    <n v="1"/>
    <x v="0"/>
    <n v="1"/>
    <d v="2013-05-27T00:00:00"/>
    <x v="38"/>
    <n v="1696746"/>
    <x v="1"/>
    <x v="0"/>
    <n v="486"/>
    <n v="8.8388634355007749"/>
    <s v="PORT04PORT09"/>
    <n v="21.470399999999998"/>
    <n v="6.2E-2"/>
    <n v="287.80303303850934"/>
    <n v="4295.6876296533765"/>
  </r>
  <r>
    <n v="1447241424.7"/>
    <d v="2013-05-26T00:00:00"/>
    <x v="1"/>
    <x v="2"/>
    <s v="DTD"/>
    <n v="1"/>
    <x v="0"/>
    <n v="1"/>
    <d v="2013-05-27T00:00:00"/>
    <x v="38"/>
    <n v="1696746"/>
    <x v="1"/>
    <x v="0"/>
    <n v="274"/>
    <n v="1.414218149680124"/>
    <s v="PORT04PORT09"/>
    <n v="21.470399999999998"/>
    <n v="6.2E-2"/>
    <n v="45.495137926765949"/>
    <n v="387.49577301235399"/>
  </r>
  <r>
    <n v="1447231062.7"/>
    <d v="2013-05-26T00:00:00"/>
    <x v="1"/>
    <x v="2"/>
    <s v="DTD"/>
    <n v="1"/>
    <x v="0"/>
    <n v="1"/>
    <d v="2013-05-27T00:00:00"/>
    <x v="38"/>
    <n v="1699772"/>
    <x v="1"/>
    <x v="0"/>
    <n v="343"/>
    <n v="0.53354922829862406"/>
    <s v="PORT04PORT09"/>
    <n v="21.470399999999998"/>
    <n v="6.2E-2"/>
    <n v="32.816857888998541"/>
    <n v="183.00738530642806"/>
  </r>
  <r>
    <n v="1447215310.7"/>
    <d v="2013-05-26T00:00:00"/>
    <x v="1"/>
    <x v="2"/>
    <s v="DTD"/>
    <n v="1"/>
    <x v="0"/>
    <n v="1"/>
    <d v="2013-05-27T00:00:00"/>
    <x v="38"/>
    <n v="1699772"/>
    <x v="1"/>
    <x v="0"/>
    <n v="608"/>
    <n v="3.2476909548611901"/>
    <s v="PORT04PORT09"/>
    <n v="21.470399999999998"/>
    <n v="6.2E-2"/>
    <n v="143.89535823444743"/>
    <n v="1974.5961005556035"/>
  </r>
  <r>
    <n v="1447299148.7"/>
    <d v="2013-05-26T00:00:00"/>
    <x v="1"/>
    <x v="2"/>
    <s v="DTD"/>
    <n v="1"/>
    <x v="0"/>
    <n v="1"/>
    <d v="2013-05-27T00:00:00"/>
    <x v="38"/>
    <n v="1699772"/>
    <x v="1"/>
    <x v="0"/>
    <n v="767"/>
    <n v="5.7994481336806967"/>
    <s v="PORT04PORT09"/>
    <n v="21.470399999999998"/>
    <n v="6.2E-2"/>
    <n v="297.25735654905185"/>
    <n v="4448.1767185330946"/>
  </r>
  <r>
    <n v="1447284490.7"/>
    <d v="2013-05-26T00:00:00"/>
    <x v="1"/>
    <x v="2"/>
    <s v="DTD"/>
    <n v="1"/>
    <x v="0"/>
    <n v="1"/>
    <d v="2013-05-27T00:00:00"/>
    <x v="38"/>
    <n v="1699772"/>
    <x v="1"/>
    <x v="0"/>
    <n v="567"/>
    <n v="2.9461196519097936"/>
    <s v="PORT04PORT09"/>
    <n v="21.470399999999998"/>
    <n v="6.2E-2"/>
    <n v="125.03829024323689"/>
    <n v="1670.449842632853"/>
  </r>
  <r>
    <n v="1447231061.7"/>
    <d v="2013-05-26T00:00:00"/>
    <x v="1"/>
    <x v="2"/>
    <s v="DTD"/>
    <n v="1"/>
    <x v="0"/>
    <n v="1"/>
    <d v="2013-05-27T00:00:00"/>
    <x v="38"/>
    <n v="1699772"/>
    <x v="1"/>
    <x v="0"/>
    <n v="496"/>
    <n v="2.3197792534722783"/>
    <s v="PORT04PORT09"/>
    <n v="21.470399999999998"/>
    <n v="6.2E-2"/>
    <n v="92.808251602779507"/>
    <n v="1150.6105097222501"/>
  </r>
  <r>
    <n v="1447301141.7"/>
    <d v="2013-05-26T00:00:00"/>
    <x v="1"/>
    <x v="2"/>
    <s v="DTD"/>
    <n v="1"/>
    <x v="0"/>
    <n v="1"/>
    <d v="2013-05-27T00:00:00"/>
    <x v="38"/>
    <n v="1699772"/>
    <x v="1"/>
    <x v="0"/>
    <n v="735"/>
    <n v="5.7994481336806967"/>
    <s v="PORT04PORT09"/>
    <n v="21.470399999999998"/>
    <n v="6.2E-2"/>
    <n v="285.75125145182932"/>
    <n v="4262.5943782553122"/>
  </r>
  <r>
    <n v="1447207293.7"/>
    <d v="2013-05-26T00:00:00"/>
    <x v="1"/>
    <x v="2"/>
    <s v="DTD"/>
    <n v="1"/>
    <x v="0"/>
    <n v="1"/>
    <d v="2013-05-27T00:00:00"/>
    <x v="38"/>
    <n v="1699772"/>
    <x v="1"/>
    <x v="0"/>
    <n v="994"/>
    <n v="8.14"/>
    <s v="PORT04PORT09"/>
    <n v="21.470399999999998"/>
    <n v="6.2E-2"/>
    <n v="523.12232000000006"/>
    <n v="8091.1600000000008"/>
  </r>
  <r>
    <n v="1447275956.7"/>
    <d v="2013-05-26T00:00:00"/>
    <x v="1"/>
    <x v="2"/>
    <s v="DTD"/>
    <n v="1"/>
    <x v="0"/>
    <n v="1"/>
    <d v="2013-05-27T00:00:00"/>
    <x v="38"/>
    <n v="1699772"/>
    <x v="1"/>
    <x v="0"/>
    <n v="1767"/>
    <n v="15.36"/>
    <s v="PORT04PORT09"/>
    <n v="21.470399999999998"/>
    <n v="6.2E-2"/>
    <n v="1704.2198399999997"/>
    <n v="27141.119999999999"/>
  </r>
  <r>
    <n v="1447209651.7"/>
    <d v="2013-05-26T00:00:00"/>
    <x v="1"/>
    <x v="2"/>
    <s v="DTD"/>
    <n v="1"/>
    <x v="0"/>
    <n v="1"/>
    <d v="2013-05-27T00:00:00"/>
    <x v="38"/>
    <n v="1696074"/>
    <x v="1"/>
    <x v="0"/>
    <n v="1315"/>
    <n v="8.8791484216173409"/>
    <s v="PORT04PORT09"/>
    <n v="21.470399999999998"/>
    <n v="6.2E-2"/>
    <n v="745.38737081446186"/>
    <n v="11676.080174426803"/>
  </r>
  <r>
    <n v="1447169081.7"/>
    <d v="2013-05-26T00:00:00"/>
    <x v="1"/>
    <x v="2"/>
    <s v="DTD"/>
    <n v="1"/>
    <x v="0"/>
    <n v="1"/>
    <d v="2013-05-27T00:00:00"/>
    <x v="38"/>
    <n v="1696074"/>
    <x v="1"/>
    <x v="0"/>
    <n v="1333"/>
    <n v="8.8791484216173409"/>
    <s v="PORT04PORT09"/>
    <n v="21.470399999999998"/>
    <n v="6.2E-2"/>
    <n v="755.29650045298683"/>
    <n v="11835.904846015916"/>
  </r>
  <r>
    <n v="1447207294.7"/>
    <d v="2013-05-26T00:00:00"/>
    <x v="1"/>
    <x v="2"/>
    <s v="DTD"/>
    <n v="1"/>
    <x v="0"/>
    <n v="1"/>
    <d v="2013-05-27T00:00:00"/>
    <x v="38"/>
    <n v="1699771"/>
    <x v="1"/>
    <x v="0"/>
    <n v="582"/>
    <n v="2.284292001069264"/>
    <s v="PORT04PORT09"/>
    <n v="21.470399999999998"/>
    <n v="6.2E-2"/>
    <n v="103.89679256658331"/>
    <n v="1329.4579446223117"/>
  </r>
  <r>
    <n v="1447231110.7"/>
    <d v="2013-05-26T00:00:00"/>
    <x v="1"/>
    <x v="2"/>
    <s v="DTD"/>
    <n v="1"/>
    <x v="0"/>
    <n v="1"/>
    <d v="2013-05-27T00:00:00"/>
    <x v="38"/>
    <n v="1699771"/>
    <x v="1"/>
    <x v="0"/>
    <n v="971"/>
    <n v="4.6800128802394676"/>
    <s v="PORT04PORT09"/>
    <n v="21.470399999999998"/>
    <n v="6.2E-2"/>
    <n v="303.21653541617644"/>
    <n v="4544.2925067125234"/>
  </r>
  <r>
    <n v="1447231064.7"/>
    <d v="2013-05-26T00:00:00"/>
    <x v="1"/>
    <x v="2"/>
    <s v="DTD"/>
    <n v="1"/>
    <x v="0"/>
    <n v="1"/>
    <d v="2013-05-27T00:00:00"/>
    <x v="38"/>
    <n v="1699771"/>
    <x v="1"/>
    <x v="0"/>
    <n v="1070"/>
    <n v="5.5714439050469853"/>
    <s v="PORT04PORT09"/>
    <n v="21.470399999999998"/>
    <n v="6.2E-2"/>
    <n v="391.07998866081704"/>
    <n v="5961.4449784002745"/>
  </r>
  <r>
    <n v="1447231063.7"/>
    <d v="2013-05-26T00:00:00"/>
    <x v="1"/>
    <x v="2"/>
    <s v="DTD"/>
    <n v="1"/>
    <x v="0"/>
    <n v="1"/>
    <d v="2013-05-27T00:00:00"/>
    <x v="38"/>
    <n v="1699771"/>
    <x v="1"/>
    <x v="0"/>
    <n v="532"/>
    <n v="1.3928609762617463"/>
    <s v="PORT04PORT09"/>
    <n v="21.470399999999998"/>
    <n v="6.2E-2"/>
    <n v="67.412526441017434"/>
    <n v="741.002039371249"/>
  </r>
  <r>
    <n v="1447198835.7"/>
    <d v="2013-05-26T00:00:00"/>
    <x v="1"/>
    <x v="2"/>
    <s v="DTD"/>
    <n v="1"/>
    <x v="0"/>
    <n v="1"/>
    <d v="2013-05-27T00:00:00"/>
    <x v="38"/>
    <n v="1696073"/>
    <x v="1"/>
    <x v="0"/>
    <n v="995"/>
    <n v="4.5415721353229008"/>
    <s v="PORT04PORT09"/>
    <n v="21.470399999999998"/>
    <n v="6.2E-2"/>
    <n v="301.6399850280697"/>
    <n v="4518.8642746462865"/>
  </r>
  <r>
    <n v="1447152836.7"/>
    <d v="2013-05-26T00:00:00"/>
    <x v="1"/>
    <x v="2"/>
    <s v="DTD"/>
    <n v="1"/>
    <x v="0"/>
    <n v="1"/>
    <d v="2013-05-27T00:00:00"/>
    <x v="38"/>
    <n v="1696073"/>
    <x v="1"/>
    <x v="0"/>
    <n v="556"/>
    <n v="1.4403271629166914"/>
    <s v="PORT04PORT09"/>
    <n v="21.470399999999998"/>
    <n v="6.2E-2"/>
    <n v="71.121357960064188"/>
    <n v="800.82190258168043"/>
  </r>
  <r>
    <n v="1447237012.7"/>
    <d v="2013-05-26T00:00:00"/>
    <x v="1"/>
    <x v="2"/>
    <s v="DTD"/>
    <n v="1"/>
    <x v="0"/>
    <n v="1"/>
    <d v="2013-05-27T00:00:00"/>
    <x v="38"/>
    <n v="1696073"/>
    <x v="1"/>
    <x v="0"/>
    <n v="604"/>
    <n v="1.9463880579955291"/>
    <s v="PORT04PORT09"/>
    <n v="21.470399999999998"/>
    <n v="6.2E-2"/>
    <n v="94.358739995816578"/>
    <n v="1175.6183870292996"/>
  </r>
  <r>
    <n v="1447189560.7"/>
    <d v="2013-05-26T00:00:00"/>
    <x v="1"/>
    <x v="2"/>
    <s v="DTD"/>
    <n v="1"/>
    <x v="0"/>
    <n v="1"/>
    <d v="2013-05-27T00:00:00"/>
    <x v="38"/>
    <n v="1696073"/>
    <x v="1"/>
    <x v="0"/>
    <n v="540"/>
    <n v="1.9463880579955291"/>
    <s v="PORT04PORT09"/>
    <n v="21.470399999999998"/>
    <n v="6.2E-2"/>
    <n v="86.635472181690318"/>
    <n v="1051.0495513175856"/>
  </r>
  <r>
    <n v="1447169083.7"/>
    <d v="2013-05-26T00:00:00"/>
    <x v="1"/>
    <x v="2"/>
    <s v="DTD"/>
    <n v="1"/>
    <x v="0"/>
    <n v="1"/>
    <d v="2013-05-27T00:00:00"/>
    <x v="38"/>
    <n v="1696073"/>
    <x v="1"/>
    <x v="0"/>
    <n v="534"/>
    <n v="1.9463880579955291"/>
    <s v="PORT04PORT09"/>
    <n v="21.470399999999998"/>
    <n v="6.2E-2"/>
    <n v="85.911415824115977"/>
    <n v="1039.3712229696125"/>
  </r>
  <r>
    <n v="1447207286.7"/>
    <d v="2013-05-26T00:00:00"/>
    <x v="1"/>
    <x v="2"/>
    <s v="DTD"/>
    <n v="1"/>
    <x v="0"/>
    <n v="1"/>
    <d v="2013-05-27T00:00:00"/>
    <x v="38"/>
    <n v="1699770"/>
    <x v="1"/>
    <x v="0"/>
    <n v="769"/>
    <n v="3.2204919462233192"/>
    <s v="PORT04PORT09"/>
    <n v="21.470399999999998"/>
    <n v="6.2E-2"/>
    <n v="175.01701501203542"/>
    <n v="2476.5583066457325"/>
  </r>
  <r>
    <n v="1447275971.7"/>
    <d v="2013-05-26T00:00:00"/>
    <x v="1"/>
    <x v="2"/>
    <s v="DTD"/>
    <n v="1"/>
    <x v="0"/>
    <n v="1"/>
    <d v="2013-05-27T00:00:00"/>
    <x v="38"/>
    <n v="1699770"/>
    <x v="1"/>
    <x v="0"/>
    <n v="737"/>
    <n v="3.2204919462233192"/>
    <s v="PORT04PORT09"/>
    <n v="21.470399999999998"/>
    <n v="6.2E-2"/>
    <n v="168.62755899072835"/>
    <n v="2373.5025643665863"/>
  </r>
  <r>
    <n v="1447207292.7"/>
    <d v="2013-05-26T00:00:00"/>
    <x v="1"/>
    <x v="2"/>
    <s v="DTD"/>
    <n v="1"/>
    <x v="0"/>
    <n v="1"/>
    <d v="2013-05-27T00:00:00"/>
    <x v="38"/>
    <n v="1699770"/>
    <x v="1"/>
    <x v="0"/>
    <n v="759"/>
    <n v="3.2204919462233192"/>
    <s v="PORT04PORT09"/>
    <n v="21.470399999999998"/>
    <n v="6.2E-2"/>
    <n v="173.02031000537698"/>
    <n v="2444.3533871834993"/>
  </r>
  <r>
    <n v="1447191734.7"/>
    <d v="2013-05-26T00:00:00"/>
    <x v="1"/>
    <x v="2"/>
    <s v="DTD"/>
    <n v="1"/>
    <x v="0"/>
    <n v="1"/>
    <d v="2013-05-27T00:00:00"/>
    <x v="38"/>
    <n v="1679638"/>
    <x v="1"/>
    <x v="0"/>
    <n v="739"/>
    <n v="1.6908310220188094"/>
    <s v="PORT04PORT09"/>
    <n v="21.470399999999998"/>
    <n v="6.2E-2"/>
    <n v="98.940895766857807"/>
    <n v="1249.5241252719002"/>
  </r>
  <r>
    <n v="1447310032.7"/>
    <d v="2013-05-26T00:00:00"/>
    <x v="1"/>
    <x v="2"/>
    <s v="DTD"/>
    <n v="1"/>
    <x v="0"/>
    <n v="1"/>
    <d v="2013-05-27T00:00:00"/>
    <x v="38"/>
    <n v="1676853"/>
    <x v="1"/>
    <x v="0"/>
    <n v="1331"/>
    <n v="2.6416254469548304"/>
    <s v="PORT04PORT09"/>
    <n v="21.470399999999998"/>
    <n v="6.2E-2"/>
    <n v="239.4626151336065"/>
    <n v="3516.0034698968793"/>
  </r>
  <r>
    <n v="1447362408.7"/>
    <d v="2013-05-26T00:00:00"/>
    <x v="1"/>
    <x v="2"/>
    <s v="DTD"/>
    <n v="1"/>
    <x v="0"/>
    <n v="1"/>
    <d v="2013-05-27T00:00:00"/>
    <x v="38"/>
    <n v="1676853"/>
    <x v="1"/>
    <x v="0"/>
    <n v="1254"/>
    <n v="2.6416254469548304"/>
    <s v="PORT04PORT09"/>
    <n v="21.470399999999998"/>
    <n v="6.2E-2"/>
    <n v="226.85149524984416"/>
    <n v="3312.5983104813572"/>
  </r>
  <r>
    <n v="1447192269.7"/>
    <d v="2013-05-26T00:00:00"/>
    <x v="1"/>
    <x v="2"/>
    <s v="DTD"/>
    <n v="1"/>
    <x v="0"/>
    <n v="1"/>
    <d v="2013-05-27T00:00:00"/>
    <x v="38"/>
    <n v="1676853"/>
    <x v="1"/>
    <x v="0"/>
    <n v="375"/>
    <n v="0.264162544695483"/>
    <s v="PORT04PORT09"/>
    <n v="21.470399999999998"/>
    <n v="6.2E-2"/>
    <n v="27.61217916416998"/>
    <n v="99.060954260806128"/>
  </r>
  <r>
    <n v="1447242712.7"/>
    <d v="2013-05-26T00:00:00"/>
    <x v="1"/>
    <x v="2"/>
    <s v="DTD"/>
    <n v="1"/>
    <x v="0"/>
    <n v="1"/>
    <d v="2013-05-27T00:00:00"/>
    <x v="38"/>
    <n v="1676853"/>
    <x v="1"/>
    <x v="0"/>
    <n v="1276"/>
    <n v="2.6416254469548304"/>
    <s v="PORT04PORT09"/>
    <n v="21.470399999999998"/>
    <n v="6.2E-2"/>
    <n v="230.45467235949053"/>
    <n v="3370.7140703143637"/>
  </r>
  <r>
    <n v="1447234280.7"/>
    <d v="2013-05-26T00:00:00"/>
    <x v="1"/>
    <x v="2"/>
    <s v="DTD"/>
    <n v="1"/>
    <x v="0"/>
    <n v="1"/>
    <d v="2013-05-27T00:00:00"/>
    <x v="38"/>
    <n v="1676853"/>
    <x v="1"/>
    <x v="0"/>
    <n v="1326"/>
    <n v="2.6416254469548304"/>
    <s v="PORT04PORT09"/>
    <n v="21.470399999999998"/>
    <n v="6.2E-2"/>
    <n v="238.6437112450505"/>
    <n v="3502.7953426621052"/>
  </r>
  <r>
    <n v="1447200840.7"/>
    <d v="2013-05-26T00:00:00"/>
    <x v="1"/>
    <x v="2"/>
    <s v="DTD"/>
    <n v="1"/>
    <x v="0"/>
    <n v="1"/>
    <d v="2013-05-27T00:00:00"/>
    <x v="38"/>
    <n v="1680210"/>
    <x v="1"/>
    <x v="0"/>
    <n v="1271"/>
    <n v="1.9798238057956454"/>
    <s v="PORT04PORT09"/>
    <n v="21.470399999999998"/>
    <n v="6.2E-2"/>
    <n v="177.48447554430845"/>
    <n v="2516.3560571662651"/>
  </r>
  <r>
    <n v="1447179712.7"/>
    <d v="2013-05-26T00:00:00"/>
    <x v="1"/>
    <x v="2"/>
    <s v="DTD"/>
    <n v="1"/>
    <x v="0"/>
    <n v="1"/>
    <d v="2013-05-27T00:00:00"/>
    <x v="38"/>
    <n v="1680210"/>
    <x v="1"/>
    <x v="0"/>
    <n v="742"/>
    <n v="0.98991190289782272"/>
    <s v="PORT04PORT09"/>
    <n v="21.470399999999998"/>
    <n v="6.2E-2"/>
    <n v="67.01030718091144"/>
    <n v="734.51463195018448"/>
  </r>
  <r>
    <n v="1447310031.7"/>
    <d v="2013-05-26T00:00:00"/>
    <x v="1"/>
    <x v="2"/>
    <s v="DTD"/>
    <n v="1"/>
    <x v="0"/>
    <n v="1"/>
    <d v="2013-05-27T00:00:00"/>
    <x v="38"/>
    <n v="1680210"/>
    <x v="1"/>
    <x v="0"/>
    <n v="934"/>
    <n v="1.1878942834773873"/>
    <s v="PORT04PORT09"/>
    <n v="21.470399999999998"/>
    <n v="6.2E-2"/>
    <n v="90.258982167608551"/>
    <n v="1109.4932607678797"/>
  </r>
  <r>
    <n v="1447144805.7"/>
    <d v="2013-05-26T00:00:00"/>
    <x v="1"/>
    <x v="2"/>
    <s v="DTD"/>
    <n v="1"/>
    <x v="0"/>
    <n v="1"/>
    <d v="2013-05-27T00:00:00"/>
    <x v="38"/>
    <n v="1680210"/>
    <x v="1"/>
    <x v="0"/>
    <n v="764"/>
    <n v="0.98991190289782272"/>
    <s v="PORT04PORT09"/>
    <n v="21.470399999999998"/>
    <n v="6.2E-2"/>
    <n v="68.360547016464068"/>
    <n v="756.29269381393658"/>
  </r>
  <r>
    <n v="1447297434.7"/>
    <d v="2013-05-26T00:00:00"/>
    <x v="1"/>
    <x v="2"/>
    <s v="DTD"/>
    <n v="1"/>
    <x v="0"/>
    <n v="1"/>
    <d v="2013-05-27T00:00:00"/>
    <x v="38"/>
    <n v="1680210"/>
    <x v="1"/>
    <x v="0"/>
    <n v="1320"/>
    <n v="1.9798238057956454"/>
    <s v="PORT04PORT09"/>
    <n v="21.470399999999998"/>
    <n v="6.2E-2"/>
    <n v="183.49918026631565"/>
    <n v="2613.367423650252"/>
  </r>
  <r>
    <n v="1447383426.7"/>
    <d v="2013-05-26T00:00:00"/>
    <x v="1"/>
    <x v="2"/>
    <s v="DTD"/>
    <n v="1"/>
    <x v="0"/>
    <n v="1"/>
    <d v="2013-05-27T00:00:00"/>
    <x v="38"/>
    <n v="1680210"/>
    <x v="1"/>
    <x v="0"/>
    <n v="1253"/>
    <n v="1.9798238057956454"/>
    <s v="PORT04PORT09"/>
    <n v="21.470399999999998"/>
    <n v="6.2E-2"/>
    <n v="175.27499217704053"/>
    <n v="2480.7192286619438"/>
  </r>
  <r>
    <n v="1447310037.7"/>
    <d v="2013-05-26T00:00:00"/>
    <x v="1"/>
    <x v="2"/>
    <s v="DTD"/>
    <n v="1"/>
    <x v="0"/>
    <n v="1"/>
    <d v="2013-05-27T00:00:00"/>
    <x v="38"/>
    <n v="1680210"/>
    <x v="1"/>
    <x v="0"/>
    <n v="1259"/>
    <n v="1.9798238057956454"/>
    <s v="PORT04PORT09"/>
    <n v="21.470399999999998"/>
    <n v="6.2E-2"/>
    <n v="176.0114866327965"/>
    <n v="2492.5981714967174"/>
  </r>
  <r>
    <n v="1447355493.7"/>
    <d v="2013-05-26T00:00:00"/>
    <x v="1"/>
    <x v="2"/>
    <s v="DTD"/>
    <n v="1"/>
    <x v="0"/>
    <n v="1"/>
    <d v="2013-05-27T00:00:00"/>
    <x v="38"/>
    <n v="1680210"/>
    <x v="1"/>
    <x v="0"/>
    <n v="1248"/>
    <n v="1.9798238057956454"/>
    <s v="PORT04PORT09"/>
    <n v="21.470399999999998"/>
    <n v="6.2E-2"/>
    <n v="174.66124679724385"/>
    <n v="2470.8201096329653"/>
  </r>
  <r>
    <n v="1447155283.7"/>
    <d v="2013-05-26T00:00:00"/>
    <x v="1"/>
    <x v="2"/>
    <s v="DTD"/>
    <n v="1"/>
    <x v="0"/>
    <n v="1"/>
    <d v="2013-05-27T00:00:00"/>
    <x v="38"/>
    <n v="1676942"/>
    <x v="1"/>
    <x v="0"/>
    <n v="4277"/>
    <n v="6.6228178694158073"/>
    <s v="PORT04PORT09"/>
    <n v="21.470399999999998"/>
    <n v="6.2E-2"/>
    <n v="1777.6695057044674"/>
    <n v="28325.792027491407"/>
  </r>
  <r>
    <n v="1447139825.7"/>
    <d v="2013-05-26T00:00:00"/>
    <x v="1"/>
    <x v="2"/>
    <s v="DTD"/>
    <n v="1"/>
    <x v="0"/>
    <n v="1"/>
    <d v="2013-05-27T00:00:00"/>
    <x v="38"/>
    <n v="1676942"/>
    <x v="1"/>
    <x v="0"/>
    <n v="2298"/>
    <n v="3.3114089347079037"/>
    <s v="PORT04PORT09"/>
    <n v="21.470399999999998"/>
    <n v="6.2E-2"/>
    <n v="493.26669938144329"/>
    <n v="7609.6177319587623"/>
  </r>
  <r>
    <n v="1447334106.7"/>
    <d v="2013-05-26T00:00:00"/>
    <x v="1"/>
    <x v="2"/>
    <s v="DTD"/>
    <n v="1"/>
    <x v="0"/>
    <n v="1"/>
    <d v="2013-05-27T00:00:00"/>
    <x v="38"/>
    <n v="1676942"/>
    <x v="1"/>
    <x v="0"/>
    <n v="4325"/>
    <n v="6.6228178694158073"/>
    <s v="PORT04PORT09"/>
    <n v="21.470399999999998"/>
    <n v="6.2E-2"/>
    <n v="1797.3790116838488"/>
    <n v="28643.687285223368"/>
  </r>
  <r>
    <n v="1447192270.7"/>
    <d v="2013-05-26T00:00:00"/>
    <x v="1"/>
    <x v="2"/>
    <s v="DTD"/>
    <n v="1"/>
    <x v="0"/>
    <n v="1"/>
    <d v="2013-05-27T00:00:00"/>
    <x v="38"/>
    <n v="1676942"/>
    <x v="1"/>
    <x v="0"/>
    <n v="10310"/>
    <n v="16.46"/>
    <s v="PORT04PORT09"/>
    <n v="21.470399999999998"/>
    <n v="6.2E-2"/>
    <n v="10543.0316"/>
    <n v="169702.6"/>
  </r>
  <r>
    <n v="1447234275.7"/>
    <d v="2013-05-26T00:00:00"/>
    <x v="1"/>
    <x v="2"/>
    <s v="DTD"/>
    <n v="1"/>
    <x v="0"/>
    <n v="1"/>
    <d v="2013-05-27T00:00:00"/>
    <x v="38"/>
    <n v="1676942"/>
    <x v="1"/>
    <x v="0"/>
    <n v="6275"/>
    <n v="9.06"/>
    <s v="PORT04PORT09"/>
    <n v="21.470399999999998"/>
    <n v="6.2E-2"/>
    <n v="3546.2634000000003"/>
    <n v="56851.5"/>
  </r>
  <r>
    <n v="1447192268.7"/>
    <d v="2013-05-26T00:00:00"/>
    <x v="1"/>
    <x v="2"/>
    <s v="DTD"/>
    <n v="1"/>
    <x v="0"/>
    <n v="1"/>
    <d v="2013-05-27T00:00:00"/>
    <x v="38"/>
    <n v="1679639"/>
    <x v="1"/>
    <x v="0"/>
    <n v="8302"/>
    <n v="13.059080459770113"/>
    <s v="PORT04PORT09"/>
    <n v="21.470399999999998"/>
    <n v="6.2E-2"/>
    <n v="6743.2925305747121"/>
    <n v="108416.48597701149"/>
  </r>
  <r>
    <n v="1447139824.7"/>
    <d v="2013-05-26T00:00:00"/>
    <x v="1"/>
    <x v="2"/>
    <s v="DTD"/>
    <n v="1"/>
    <x v="0"/>
    <n v="1"/>
    <d v="2013-05-27T00:00:00"/>
    <x v="38"/>
    <n v="1679639"/>
    <x v="1"/>
    <x v="0"/>
    <n v="6297"/>
    <n v="9.0443103448275863"/>
    <s v="PORT04PORT09"/>
    <n v="21.470399999999998"/>
    <n v="6.2E-2"/>
    <n v="3552.4957789655173"/>
    <n v="56952.022241379309"/>
  </r>
  <r>
    <n v="1447212032.7"/>
    <d v="2013-05-26T00:00:00"/>
    <x v="1"/>
    <x v="2"/>
    <s v="DTD"/>
    <n v="1"/>
    <x v="0"/>
    <n v="1"/>
    <d v="2013-05-27T00:00:00"/>
    <x v="38"/>
    <n v="1679639"/>
    <x v="1"/>
    <x v="0"/>
    <n v="6323"/>
    <n v="9"/>
    <s v="PORT04PORT09"/>
    <n v="21.470399999999998"/>
    <n v="6.2E-2"/>
    <n v="3549.7044000000005"/>
    <n v="56907"/>
  </r>
  <r>
    <n v="1447234274.7"/>
    <d v="2013-05-26T00:00:00"/>
    <x v="1"/>
    <x v="2"/>
    <s v="DTD"/>
    <n v="1"/>
    <x v="0"/>
    <n v="1"/>
    <d v="2013-05-27T00:00:00"/>
    <x v="38"/>
    <n v="1679639"/>
    <x v="1"/>
    <x v="0"/>
    <n v="16248"/>
    <n v="21.74"/>
    <s v="PORT04PORT09"/>
    <n v="21.470399999999998"/>
    <n v="6.2E-2"/>
    <n v="21921.824639999999"/>
    <n v="353231.51999999996"/>
  </r>
  <r>
    <n v="1447234276.7"/>
    <d v="2013-05-26T00:00:00"/>
    <x v="1"/>
    <x v="2"/>
    <s v="DTD"/>
    <n v="1"/>
    <x v="0"/>
    <n v="1"/>
    <d v="2013-05-27T00:00:00"/>
    <x v="38"/>
    <n v="1694720"/>
    <x v="1"/>
    <x v="0"/>
    <n v="372"/>
    <n v="1.2311862289294186"/>
    <s v="PORT04PORT09"/>
    <n v="21.470399999999998"/>
    <n v="6.2E-2"/>
    <n v="49.866479184028108"/>
    <n v="458.00127716174376"/>
  </r>
  <r>
    <n v="1447234277.7"/>
    <d v="2013-05-26T00:00:00"/>
    <x v="1"/>
    <x v="2"/>
    <s v="DTD"/>
    <n v="1"/>
    <x v="0"/>
    <n v="1"/>
    <d v="2013-05-27T00:00:00"/>
    <x v="38"/>
    <n v="1651299"/>
    <x v="1"/>
    <x v="0"/>
    <n v="514"/>
    <n v="0.60845843853879433"/>
    <s v="PORT04PORT09"/>
    <n v="21.470399999999998"/>
    <n v="6.2E-2"/>
    <n v="40.860753519354297"/>
    <n v="312.74763740894031"/>
  </r>
  <r>
    <n v="1447355495.7"/>
    <d v="2013-05-26T00:00:00"/>
    <x v="1"/>
    <x v="2"/>
    <s v="DTD"/>
    <n v="1"/>
    <x v="0"/>
    <n v="1"/>
    <d v="2013-05-27T00:00:00"/>
    <x v="38"/>
    <n v="1651299"/>
    <x v="1"/>
    <x v="0"/>
    <n v="1374"/>
    <n v="3.3465214119633688"/>
    <s v="PORT04PORT09"/>
    <n v="21.470399999999998"/>
    <n v="6.2E-2"/>
    <n v="306.55386604233541"/>
    <n v="4598.1204200376687"/>
  </r>
  <r>
    <n v="1447297433.7"/>
    <d v="2013-05-26T00:00:00"/>
    <x v="1"/>
    <x v="2"/>
    <s v="DTD"/>
    <n v="1"/>
    <x v="0"/>
    <n v="1"/>
    <d v="2013-05-27T00:00:00"/>
    <x v="38"/>
    <n v="1651299"/>
    <x v="1"/>
    <x v="0"/>
    <n v="1321"/>
    <n v="3.0422921926939717"/>
    <s v="PORT04PORT09"/>
    <n v="21.470399999999998"/>
    <n v="6.2E-2"/>
    <n v="270.64021516602168"/>
    <n v="4018.8679865487366"/>
  </r>
  <r>
    <n v="1447192280.7"/>
    <d v="2013-05-26T00:00:00"/>
    <x v="1"/>
    <x v="2"/>
    <s v="DTD"/>
    <n v="1"/>
    <x v="0"/>
    <n v="1"/>
    <d v="2013-05-27T00:00:00"/>
    <x v="38"/>
    <n v="1651299"/>
    <x v="1"/>
    <x v="0"/>
    <n v="1840"/>
    <n v="4.8676675083103547"/>
    <s v="PORT04PORT09"/>
    <n v="21.470399999999998"/>
    <n v="6.2E-2"/>
    <n v="576.77390934804532"/>
    <n v="8956.5082152910527"/>
  </r>
  <r>
    <n v="1447297436.7"/>
    <d v="2013-05-26T00:00:00"/>
    <x v="1"/>
    <x v="2"/>
    <s v="DTD"/>
    <n v="1"/>
    <x v="0"/>
    <n v="1"/>
    <d v="2013-05-27T00:00:00"/>
    <x v="38"/>
    <n v="1651299"/>
    <x v="1"/>
    <x v="0"/>
    <n v="2164"/>
    <n v="5.6282405564838474"/>
    <s v="PORT04PORT09"/>
    <n v="21.470399999999998"/>
    <n v="6.2E-2"/>
    <n v="776.60017898232491"/>
    <n v="12179.512564231045"/>
  </r>
  <r>
    <n v="1447310036.7"/>
    <d v="2013-05-26T00:00:00"/>
    <x v="1"/>
    <x v="2"/>
    <s v="DTD"/>
    <n v="1"/>
    <x v="0"/>
    <n v="1"/>
    <d v="2013-05-27T00:00:00"/>
    <x v="38"/>
    <n v="1689147"/>
    <x v="1"/>
    <x v="0"/>
    <n v="802"/>
    <n v="1.8828823538048189"/>
    <s v="PORT04PORT09"/>
    <n v="21.470399999999998"/>
    <n v="6.2E-2"/>
    <n v="115.09484216059082"/>
    <n v="1510.0716477514648"/>
  </r>
  <r>
    <n v="1447374473.7"/>
    <d v="2013-05-26T00:00:00"/>
    <x v="1"/>
    <x v="2"/>
    <s v="DTD"/>
    <n v="1"/>
    <x v="0"/>
    <n v="1"/>
    <d v="2013-05-27T00:00:00"/>
    <x v="38"/>
    <n v="1689147"/>
    <x v="1"/>
    <x v="0"/>
    <n v="390"/>
    <n v="0.37657647076096379"/>
    <s v="PORT04PORT09"/>
    <n v="21.470399999999998"/>
    <n v="6.2E-2"/>
    <n v="30.576019063000103"/>
    <n v="146.86482359677586"/>
  </r>
  <r>
    <n v="1447212033.7"/>
    <d v="2013-05-26T00:00:00"/>
    <x v="1"/>
    <x v="2"/>
    <s v="DTD"/>
    <n v="1"/>
    <x v="0"/>
    <n v="1"/>
    <d v="2013-05-27T00:00:00"/>
    <x v="38"/>
    <n v="1689145"/>
    <x v="1"/>
    <x v="0"/>
    <n v="405"/>
    <n v="0.35769193612939737"/>
    <s v="PORT04PORT09"/>
    <n v="21.470399999999998"/>
    <n v="6.2E-2"/>
    <n v="30.452044516209167"/>
    <n v="144.86523413240593"/>
  </r>
  <r>
    <n v="1447155282.7"/>
    <d v="2013-05-26T00:00:00"/>
    <x v="1"/>
    <x v="2"/>
    <s v="DTD"/>
    <n v="1"/>
    <x v="0"/>
    <n v="1"/>
    <d v="2013-05-27T00:00:00"/>
    <x v="38"/>
    <n v="1689145"/>
    <x v="1"/>
    <x v="0"/>
    <n v="818"/>
    <n v="1.7884596806469868"/>
    <s v="PORT04PORT09"/>
    <n v="21.470399999999998"/>
    <n v="6.2E-2"/>
    <n v="112.17392116369258"/>
    <n v="1462.9600187692351"/>
  </r>
  <r>
    <n v="1447192267.7"/>
    <d v="2013-05-26T00:00:00"/>
    <x v="1"/>
    <x v="2"/>
    <s v="DTD"/>
    <n v="1"/>
    <x v="0"/>
    <n v="1"/>
    <d v="2013-05-27T00:00:00"/>
    <x v="38"/>
    <n v="1689145"/>
    <x v="1"/>
    <x v="0"/>
    <n v="733"/>
    <n v="1.4307677445175895"/>
    <s v="PORT04PORT09"/>
    <n v="21.470399999999998"/>
    <n v="6.2E-2"/>
    <n v="86.493070917346373"/>
    <n v="1048.752756731393"/>
  </r>
  <r>
    <n v="1447234279.7"/>
    <d v="2013-05-26T00:00:00"/>
    <x v="1"/>
    <x v="2"/>
    <s v="DTD"/>
    <n v="1"/>
    <x v="0"/>
    <n v="1"/>
    <d v="2013-05-27T00:00:00"/>
    <x v="38"/>
    <n v="1689145"/>
    <x v="1"/>
    <x v="0"/>
    <n v="692"/>
    <n v="1.4307677445175895"/>
    <s v="PORT04PORT09"/>
    <n v="21.470399999999998"/>
    <n v="6.2E-2"/>
    <n v="82.856059310782655"/>
    <n v="990.09127920617198"/>
  </r>
  <r>
    <n v="1447139823.7"/>
    <d v="2013-05-26T00:00:00"/>
    <x v="1"/>
    <x v="2"/>
    <s v="DTD"/>
    <n v="1"/>
    <x v="0"/>
    <n v="1"/>
    <d v="2013-05-27T00:00:00"/>
    <x v="38"/>
    <n v="1689145"/>
    <x v="1"/>
    <x v="0"/>
    <n v="762"/>
    <n v="1.7884596806469868"/>
    <s v="PORT04PORT09"/>
    <n v="21.470399999999998"/>
    <n v="6.2E-2"/>
    <n v="105.96438915248625"/>
    <n v="1362.806276653004"/>
  </r>
  <r>
    <n v="1447334185.7"/>
    <d v="2013-05-26T00:00:00"/>
    <x v="1"/>
    <x v="2"/>
    <s v="DTD"/>
    <n v="1"/>
    <x v="0"/>
    <n v="1"/>
    <d v="2013-05-27T00:00:00"/>
    <x v="38"/>
    <n v="1689145"/>
    <x v="1"/>
    <x v="0"/>
    <n v="369"/>
    <n v="0.35769193612939737"/>
    <s v="PORT04PORT09"/>
    <n v="21.470399999999998"/>
    <n v="6.2E-2"/>
    <n v="29.653676114768352"/>
    <n v="131.98832443174763"/>
  </r>
  <r>
    <n v="1447144381.7"/>
    <d v="2013-05-26T00:00:00"/>
    <x v="1"/>
    <x v="2"/>
    <s v="DTD"/>
    <n v="1"/>
    <x v="0"/>
    <n v="1"/>
    <d v="2013-05-27T00:00:00"/>
    <x v="38"/>
    <n v="1689145"/>
    <x v="1"/>
    <x v="0"/>
    <n v="419"/>
    <n v="0.35769193612939737"/>
    <s v="PORT04PORT09"/>
    <n v="21.470399999999998"/>
    <n v="6.2E-2"/>
    <n v="30.762521116769484"/>
    <n v="149.87292123821749"/>
  </r>
  <r>
    <n v="1447374467.7"/>
    <d v="2013-05-26T00:00:00"/>
    <x v="1"/>
    <x v="2"/>
    <s v="DTD"/>
    <n v="1"/>
    <x v="0"/>
    <n v="1"/>
    <d v="2013-05-27T00:00:00"/>
    <x v="38"/>
    <n v="1689145"/>
    <x v="1"/>
    <x v="0"/>
    <n v="1302"/>
    <n v="3.52"/>
    <s v="PORT04PORT09"/>
    <n v="21.470399999999998"/>
    <n v="6.2E-2"/>
    <n v="305.61887999999999"/>
    <n v="4583.04"/>
  </r>
  <r>
    <n v="1447139827.7"/>
    <d v="2013-05-26T00:00:00"/>
    <x v="1"/>
    <x v="2"/>
    <s v="DTD"/>
    <n v="1"/>
    <x v="0"/>
    <n v="1"/>
    <d v="2013-05-27T00:00:00"/>
    <x v="38"/>
    <n v="1689145"/>
    <x v="1"/>
    <x v="0"/>
    <n v="1295"/>
    <n v="3.5"/>
    <s v="PORT04PORT09"/>
    <n v="21.470399999999998"/>
    <n v="6.2E-2"/>
    <n v="302.48539999999997"/>
    <n v="4532.5"/>
  </r>
  <r>
    <n v="1447212031.7"/>
    <d v="2013-05-26T00:00:00"/>
    <x v="1"/>
    <x v="2"/>
    <s v="DTD"/>
    <n v="1"/>
    <x v="0"/>
    <n v="1"/>
    <d v="2013-05-27T00:00:00"/>
    <x v="38"/>
    <n v="1689145"/>
    <x v="1"/>
    <x v="0"/>
    <n v="1239"/>
    <n v="3.38"/>
    <s v="PORT04PORT09"/>
    <n v="21.470399999999998"/>
    <n v="6.2E-2"/>
    <n v="281.11523999999997"/>
    <n v="4187.82"/>
  </r>
  <r>
    <n v="1447355491.7"/>
    <d v="2013-05-26T00:00:00"/>
    <x v="1"/>
    <x v="2"/>
    <s v="DTD"/>
    <n v="1"/>
    <x v="0"/>
    <n v="1"/>
    <d v="2013-05-27T00:00:00"/>
    <x v="38"/>
    <n v="1689145"/>
    <x v="1"/>
    <x v="0"/>
    <n v="1363"/>
    <n v="3.42"/>
    <s v="PORT04PORT09"/>
    <n v="21.470399999999998"/>
    <n v="6.2E-2"/>
    <n v="310.48091999999997"/>
    <n v="4661.46"/>
  </r>
  <r>
    <n v="1447355492.7"/>
    <d v="2013-05-26T00:00:00"/>
    <x v="1"/>
    <x v="2"/>
    <s v="DTD"/>
    <n v="1"/>
    <x v="0"/>
    <n v="1"/>
    <d v="2013-05-27T00:00:00"/>
    <x v="38"/>
    <n v="1689146"/>
    <x v="1"/>
    <x v="0"/>
    <n v="2310"/>
    <n v="3.0180618556701004"/>
    <s v="PORT04PORT09"/>
    <n v="21.470399999999998"/>
    <n v="6.2E-2"/>
    <n v="453.71721896907178"/>
    <n v="6971.7228865979323"/>
  </r>
  <r>
    <n v="1447168957.7"/>
    <d v="2013-05-26T00:00:00"/>
    <x v="1"/>
    <x v="2"/>
    <s v="DTD"/>
    <n v="1"/>
    <x v="0"/>
    <n v="1"/>
    <d v="2013-05-27T00:00:00"/>
    <x v="38"/>
    <n v="1689146"/>
    <x v="1"/>
    <x v="0"/>
    <n v="20307"/>
    <n v="31.86"/>
    <s v="PORT04PORT09"/>
    <n v="21.470399999999998"/>
    <n v="6.2E-2"/>
    <n v="40134.293639999996"/>
    <n v="646981.02"/>
  </r>
  <r>
    <n v="1447371612.7"/>
    <d v="2013-05-26T00:00:00"/>
    <x v="1"/>
    <x v="2"/>
    <s v="DTD"/>
    <n v="1"/>
    <x v="0"/>
    <n v="1"/>
    <d v="2013-05-27T00:00:00"/>
    <x v="38"/>
    <n v="1689146"/>
    <x v="1"/>
    <x v="0"/>
    <n v="20327"/>
    <n v="30.7"/>
    <s v="PORT04PORT09"/>
    <n v="21.470399999999998"/>
    <n v="6.2E-2"/>
    <n v="38711.8822"/>
    <n v="624038.9"/>
  </r>
  <r>
    <n v="1447286517.7"/>
    <d v="2013-05-26T00:00:00"/>
    <x v="1"/>
    <x v="2"/>
    <s v="DTD"/>
    <n v="1"/>
    <x v="0"/>
    <n v="1"/>
    <d v="2013-05-27T00:00:00"/>
    <x v="38"/>
    <n v="1689146"/>
    <x v="1"/>
    <x v="0"/>
    <n v="20254"/>
    <n v="31.56"/>
    <s v="PORT04PORT09"/>
    <n v="21.470399999999998"/>
    <n v="6.2E-2"/>
    <n v="39652.877280000001"/>
    <n v="639216.24"/>
  </r>
  <r>
    <n v="1447234273.7"/>
    <d v="2013-05-26T00:00:00"/>
    <x v="1"/>
    <x v="2"/>
    <s v="DTD"/>
    <n v="1"/>
    <x v="0"/>
    <n v="1"/>
    <d v="2013-05-27T00:00:00"/>
    <x v="38"/>
    <n v="1689146"/>
    <x v="1"/>
    <x v="0"/>
    <n v="20238"/>
    <n v="27.54"/>
    <s v="PORT04PORT09"/>
    <n v="21.470399999999998"/>
    <n v="6.2E-2"/>
    <n v="34577.450639999995"/>
    <n v="557354.52"/>
  </r>
  <r>
    <n v="1447209652.7"/>
    <d v="2013-05-26T00:00:00"/>
    <x v="1"/>
    <x v="2"/>
    <s v="DTD"/>
    <n v="1"/>
    <x v="0"/>
    <n v="1"/>
    <d v="2013-05-27T00:00:00"/>
    <x v="38"/>
    <n v="1689146"/>
    <x v="1"/>
    <x v="0"/>
    <n v="20252"/>
    <n v="31.519999999999996"/>
    <s v="PORT04PORT09"/>
    <n v="21.470399999999998"/>
    <n v="6.2E-2"/>
    <n v="39598.73887999999"/>
    <n v="638343.03999999992"/>
  </r>
  <r>
    <n v="1447211862.7"/>
    <d v="2013-05-26T00:00:00"/>
    <x v="1"/>
    <x v="2"/>
    <s v="DTD"/>
    <n v="1"/>
    <x v="0"/>
    <n v="1"/>
    <d v="2013-05-27T00:00:00"/>
    <x v="38"/>
    <n v="1662552"/>
    <x v="1"/>
    <x v="0"/>
    <n v="525"/>
    <n v="0.91735245596803616"/>
    <s v="PORT04PORT09"/>
    <n v="21.470399999999998"/>
    <n v="6.2E-2"/>
    <n v="51.330222441759574"/>
    <n v="481.61003938321898"/>
  </r>
  <r>
    <n v="1447191733.7"/>
    <d v="2013-05-26T00:00:00"/>
    <x v="1"/>
    <x v="2"/>
    <s v="DTD"/>
    <n v="1"/>
    <x v="0"/>
    <n v="1"/>
    <d v="2013-05-27T00:00:00"/>
    <x v="38"/>
    <n v="1662552"/>
    <x v="1"/>
    <x v="0"/>
    <n v="357"/>
    <n v="0.45867622798401808"/>
    <s v="PORT04PORT09"/>
    <n v="21.470399999999998"/>
    <n v="6.2E-2"/>
    <n v="31.622739630198254"/>
    <n v="163.74741339029447"/>
  </r>
  <r>
    <n v="1447310030.7"/>
    <d v="2013-05-26T00:00:00"/>
    <x v="1"/>
    <x v="2"/>
    <s v="DTD"/>
    <n v="1"/>
    <x v="0"/>
    <n v="1"/>
    <d v="2013-05-27T00:00:00"/>
    <x v="38"/>
    <n v="1662552"/>
    <x v="1"/>
    <x v="0"/>
    <n v="1281"/>
    <n v="3.54"/>
    <s v="PORT04PORT09"/>
    <n v="21.470399999999998"/>
    <n v="6.2E-2"/>
    <n v="302.62428"/>
    <n v="4534.74"/>
  </r>
  <r>
    <n v="1447289655.7"/>
    <d v="2013-05-26T00:00:00"/>
    <x v="1"/>
    <x v="2"/>
    <s v="DTD"/>
    <n v="1"/>
    <x v="0"/>
    <n v="1"/>
    <d v="2013-05-27T00:00:00"/>
    <x v="38"/>
    <n v="1687346"/>
    <x v="1"/>
    <x v="0"/>
    <n v="315"/>
    <n v="2.087137721036025E-2"/>
    <s v="PORT04PORT09"/>
    <n v="21.470399999999998"/>
    <n v="6.2E-2"/>
    <n v="21.878017996918334"/>
    <n v="6.5744838212634784"/>
  </r>
  <r>
    <n v="1447191735.7"/>
    <d v="2013-05-26T00:00:00"/>
    <x v="1"/>
    <x v="2"/>
    <s v="DTD"/>
    <n v="1"/>
    <x v="0"/>
    <n v="1"/>
    <d v="2013-05-27T00:00:00"/>
    <x v="38"/>
    <n v="1677891"/>
    <x v="1"/>
    <x v="0"/>
    <n v="1267"/>
    <n v="3.3071269035532991"/>
    <s v="PORT04PORT09"/>
    <n v="21.470399999999998"/>
    <n v="6.2E-2"/>
    <n v="281.25844678172587"/>
    <n v="4190.1297868020301"/>
  </r>
  <r>
    <n v="1447310034.7"/>
    <d v="2013-05-26T00:00:00"/>
    <x v="1"/>
    <x v="2"/>
    <s v="DTD"/>
    <n v="1"/>
    <x v="0"/>
    <n v="1"/>
    <d v="2013-05-27T00:00:00"/>
    <x v="38"/>
    <n v="1677891"/>
    <x v="1"/>
    <x v="0"/>
    <n v="532"/>
    <n v="0.66142538071065982"/>
    <s v="PORT04PORT09"/>
    <n v="21.470399999999998"/>
    <n v="6.2E-2"/>
    <n v="43.286854757360402"/>
    <n v="351.87830253807101"/>
  </r>
  <r>
    <n v="1447234271.7"/>
    <d v="2013-05-26T00:00:00"/>
    <x v="1"/>
    <x v="2"/>
    <s v="DTD"/>
    <n v="1"/>
    <x v="0"/>
    <n v="1"/>
    <d v="2013-05-27T00:00:00"/>
    <x v="38"/>
    <n v="1677891"/>
    <x v="1"/>
    <x v="0"/>
    <n v="511"/>
    <n v="0.66142538071065982"/>
    <s v="PORT04PORT09"/>
    <n v="21.470399999999998"/>
    <n v="6.2E-2"/>
    <n v="42.425678911675121"/>
    <n v="337.98836954314714"/>
  </r>
  <r>
    <n v="1447234278.7"/>
    <d v="2013-05-26T00:00:00"/>
    <x v="1"/>
    <x v="2"/>
    <s v="DTD"/>
    <n v="1"/>
    <x v="0"/>
    <n v="1"/>
    <d v="2013-05-27T00:00:00"/>
    <x v="38"/>
    <n v="1668550"/>
    <x v="1"/>
    <x v="0"/>
    <n v="377"/>
    <n v="0.80392983935886275"/>
    <s v="PORT04PORT09"/>
    <n v="21.470399999999998"/>
    <n v="6.2E-2"/>
    <n v="40.261456065174059"/>
    <n v="303.08154943829123"/>
  </r>
  <r>
    <n v="1447310035.7"/>
    <d v="2013-05-26T00:00:00"/>
    <x v="1"/>
    <x v="2"/>
    <s v="DTD"/>
    <n v="1"/>
    <x v="0"/>
    <n v="1"/>
    <d v="2013-05-27T00:00:00"/>
    <x v="38"/>
    <n v="1668550"/>
    <x v="1"/>
    <x v="0"/>
    <n v="458"/>
    <n v="2.411789518076588"/>
    <s v="PORT04PORT09"/>
    <n v="21.470399999999998"/>
    <n v="6.2E-2"/>
    <n v="89.955575155302796"/>
    <n v="1104.5995992790772"/>
  </r>
  <r>
    <n v="1447139826.7"/>
    <d v="2013-05-26T00:00:00"/>
    <x v="1"/>
    <x v="2"/>
    <s v="DTD"/>
    <n v="1"/>
    <x v="0"/>
    <n v="1"/>
    <d v="2013-05-27T00:00:00"/>
    <x v="38"/>
    <n v="1668550"/>
    <x v="1"/>
    <x v="0"/>
    <n v="382"/>
    <n v="0.80392983935886275"/>
    <s v="PORT04PORT09"/>
    <n v="21.470399999999998"/>
    <n v="6.2E-2"/>
    <n v="40.510674315375297"/>
    <n v="307.10119863508555"/>
  </r>
  <r>
    <n v="1447269620.7"/>
    <d v="2013-05-26T00:00:00"/>
    <x v="1"/>
    <x v="2"/>
    <s v="DTD"/>
    <n v="1"/>
    <x v="0"/>
    <n v="1"/>
    <d v="2013-05-27T00:00:00"/>
    <x v="38"/>
    <n v="1697080"/>
    <x v="1"/>
    <x v="0"/>
    <n v="297"/>
    <n v="8.8886711650408262E-2"/>
    <s v="PORT04PORT09"/>
    <n v="21.470399999999998"/>
    <n v="6.2E-2"/>
    <n v="23.107159908330615"/>
    <n v="26.399353360171254"/>
  </r>
  <r>
    <n v="1447316091.7"/>
    <d v="2013-05-26T00:00:00"/>
    <x v="1"/>
    <x v="2"/>
    <s v="DTD"/>
    <n v="1"/>
    <x v="0"/>
    <n v="1"/>
    <d v="2013-05-27T00:00:00"/>
    <x v="38"/>
    <n v="1697080"/>
    <x v="1"/>
    <x v="0"/>
    <n v="298"/>
    <n v="0.20740232718428595"/>
    <s v="PORT04PORT09"/>
    <n v="21.470399999999998"/>
    <n v="6.2E-2"/>
    <n v="25.302365397056864"/>
    <n v="61.805893500917215"/>
  </r>
  <r>
    <n v="1447316093.7"/>
    <d v="2013-05-26T00:00:00"/>
    <x v="1"/>
    <x v="2"/>
    <s v="DTD"/>
    <n v="1"/>
    <x v="0"/>
    <n v="1"/>
    <d v="2013-05-27T00:00:00"/>
    <x v="38"/>
    <n v="1697085"/>
    <x v="1"/>
    <x v="0"/>
    <n v="272"/>
    <n v="4.9352507387462566E-2"/>
    <s v="PORT04PORT09"/>
    <n v="21.470399999999998"/>
    <n v="6.2E-2"/>
    <n v="22.302680684582167"/>
    <n v="13.423882009389818"/>
  </r>
  <r>
    <n v="1447316092.7"/>
    <d v="2013-05-26T00:00:00"/>
    <x v="1"/>
    <x v="2"/>
    <s v="DTD"/>
    <n v="1"/>
    <x v="0"/>
    <n v="1"/>
    <d v="2013-05-27T00:00:00"/>
    <x v="38"/>
    <n v="1697084"/>
    <x v="1"/>
    <x v="0"/>
    <n v="263"/>
    <n v="6.6045426402384796E-2"/>
    <s v="PORT04PORT09"/>
    <n v="21.470399999999998"/>
    <n v="6.2E-2"/>
    <n v="22.547336722917283"/>
    <n v="17.369947143827201"/>
  </r>
  <r>
    <n v="1447362095.7"/>
    <d v="2013-05-26T00:00:00"/>
    <x v="1"/>
    <x v="2"/>
    <s v="DTD"/>
    <n v="1"/>
    <x v="0"/>
    <n v="1"/>
    <d v="2013-05-27T00:00:00"/>
    <x v="38"/>
    <n v="1677878"/>
    <x v="1"/>
    <x v="0"/>
    <n v="1247"/>
    <n v="3.7181293139878768"/>
    <s v="PORT04PORT09"/>
    <n v="21.470399999999998"/>
    <n v="6.2E-2"/>
    <n v="308.93384978165869"/>
    <n v="4636.507254542882"/>
  </r>
  <r>
    <n v="1447200839.7"/>
    <d v="2013-05-26T00:00:00"/>
    <x v="1"/>
    <x v="2"/>
    <s v="DTD"/>
    <n v="1"/>
    <x v="0"/>
    <n v="1"/>
    <d v="2013-05-27T00:00:00"/>
    <x v="38"/>
    <n v="1677878"/>
    <x v="1"/>
    <x v="0"/>
    <n v="1275"/>
    <n v="3.7181293139878768"/>
    <s v="PORT04PORT09"/>
    <n v="21.470399999999998"/>
    <n v="6.2E-2"/>
    <n v="315.38852227074165"/>
    <n v="4740.6148753345433"/>
  </r>
  <r>
    <n v="1447310038.7"/>
    <d v="2013-05-26T00:00:00"/>
    <x v="1"/>
    <x v="2"/>
    <s v="DTD"/>
    <n v="1"/>
    <x v="0"/>
    <n v="1"/>
    <d v="2013-05-27T00:00:00"/>
    <x v="38"/>
    <n v="1677878"/>
    <x v="1"/>
    <x v="0"/>
    <n v="1284"/>
    <n v="3.7181293139878768"/>
    <s v="PORT04PORT09"/>
    <n v="21.470399999999998"/>
    <n v="6.2E-2"/>
    <n v="317.46323842794686"/>
    <n v="4774.0780391604339"/>
  </r>
  <r>
    <n v="1447269738.7"/>
    <d v="2013-05-26T00:00:00"/>
    <x v="1"/>
    <x v="2"/>
    <s v="DTD"/>
    <n v="1"/>
    <x v="0"/>
    <n v="1"/>
    <d v="2013-05-27T00:00:00"/>
    <x v="38"/>
    <n v="1677878"/>
    <x v="1"/>
    <x v="0"/>
    <n v="1249"/>
    <n v="3.7181293139878768"/>
    <s v="PORT04PORT09"/>
    <n v="21.470399999999998"/>
    <n v="6.2E-2"/>
    <n v="309.39489781659319"/>
    <n v="4643.9435131708578"/>
  </r>
  <r>
    <n v="1447234272.7"/>
    <d v="2013-05-26T00:00:00"/>
    <x v="1"/>
    <x v="2"/>
    <s v="DTD"/>
    <n v="1"/>
    <x v="0"/>
    <n v="1"/>
    <d v="2013-05-27T00:00:00"/>
    <x v="38"/>
    <n v="1677878"/>
    <x v="1"/>
    <x v="0"/>
    <n v="364"/>
    <n v="0.37181293139878768"/>
    <s v="PORT04PORT09"/>
    <n v="21.470399999999998"/>
    <n v="6.2E-2"/>
    <n v="29.86147423580784"/>
    <n v="135.33990702915872"/>
  </r>
  <r>
    <n v="1447139828.7"/>
    <d v="2013-05-26T00:00:00"/>
    <x v="1"/>
    <x v="2"/>
    <s v="DTD"/>
    <n v="1"/>
    <x v="0"/>
    <n v="1"/>
    <d v="2013-05-27T00:00:00"/>
    <x v="38"/>
    <n v="1677878"/>
    <x v="1"/>
    <x v="0"/>
    <n v="1262"/>
    <n v="3.7181293139878768"/>
    <s v="PORT04PORT09"/>
    <n v="21.470399999999998"/>
    <n v="6.2E-2"/>
    <n v="312.39171004366739"/>
    <n v="4692.2791942527001"/>
  </r>
  <r>
    <n v="1447334104.7"/>
    <d v="2013-05-26T00:00:00"/>
    <x v="1"/>
    <x v="2"/>
    <s v="DTD"/>
    <n v="1"/>
    <x v="0"/>
    <n v="1"/>
    <d v="2013-05-27T00:00:00"/>
    <x v="38"/>
    <n v="1677878"/>
    <x v="1"/>
    <x v="0"/>
    <n v="1428"/>
    <n v="4.0899422453866645"/>
    <s v="PORT04PORT09"/>
    <n v="21.470399999999998"/>
    <n v="6.2E-2"/>
    <n v="383.57752663755377"/>
    <n v="5840.4375264121572"/>
  </r>
  <r>
    <n v="1447286690.7"/>
    <d v="2013-05-26T00:00:00"/>
    <x v="1"/>
    <x v="2"/>
    <s v="DTD"/>
    <n v="1"/>
    <x v="0"/>
    <n v="1"/>
    <d v="2013-05-27T00:00:00"/>
    <x v="38"/>
    <n v="1677878"/>
    <x v="1"/>
    <x v="0"/>
    <n v="765"/>
    <n v="1.8590646569939384"/>
    <s v="PORT04PORT09"/>
    <n v="21.470399999999998"/>
    <n v="6.2E-2"/>
    <n v="109.64583668122249"/>
    <n v="1422.1844626003628"/>
  </r>
  <r>
    <n v="1447310033.7"/>
    <d v="2013-05-26T00:00:00"/>
    <x v="1"/>
    <x v="2"/>
    <s v="DTD"/>
    <n v="1"/>
    <x v="0"/>
    <n v="1"/>
    <d v="2013-05-27T00:00:00"/>
    <x v="38"/>
    <n v="1677878"/>
    <x v="1"/>
    <x v="0"/>
    <n v="1825"/>
    <n v="5.0599999999999996"/>
    <s v="PORT04PORT09"/>
    <n v="21.470399999999998"/>
    <n v="6.2E-2"/>
    <n v="594.00940000000003"/>
    <n v="9234.5"/>
  </r>
  <r>
    <n v="1447355494.7"/>
    <d v="2013-05-26T00:00:00"/>
    <x v="1"/>
    <x v="2"/>
    <s v="DTD"/>
    <n v="1"/>
    <x v="0"/>
    <n v="1"/>
    <d v="2013-05-27T00:00:00"/>
    <x v="38"/>
    <n v="1677878"/>
    <x v="1"/>
    <x v="0"/>
    <n v="3288"/>
    <n v="9.76"/>
    <s v="PORT04PORT09"/>
    <n v="21.470399999999998"/>
    <n v="6.2E-2"/>
    <n v="2011.1049599999999"/>
    <n v="32090.880000000001"/>
  </r>
  <r>
    <n v="1447144804.7"/>
    <d v="2013-05-26T00:00:00"/>
    <x v="1"/>
    <x v="2"/>
    <s v="DTD"/>
    <n v="1"/>
    <x v="0"/>
    <n v="1"/>
    <d v="2013-05-27T00:00:00"/>
    <x v="38"/>
    <n v="1677878"/>
    <x v="1"/>
    <x v="0"/>
    <n v="2300"/>
    <n v="6.02"/>
    <s v="PORT04PORT09"/>
    <n v="21.470399999999998"/>
    <n v="6.2E-2"/>
    <n v="879.92239999999993"/>
    <n v="13845.999999999998"/>
  </r>
  <r>
    <n v="1447374468.7"/>
    <d v="2013-05-26T00:00:00"/>
    <x v="1"/>
    <x v="2"/>
    <s v="DTD"/>
    <n v="1"/>
    <x v="0"/>
    <n v="1"/>
    <d v="2013-05-27T00:00:00"/>
    <x v="38"/>
    <n v="1677878"/>
    <x v="1"/>
    <x v="0"/>
    <n v="2320"/>
    <n v="5.96"/>
    <s v="PORT04PORT09"/>
    <n v="21.470399999999998"/>
    <n v="6.2E-2"/>
    <n v="878.75680000000011"/>
    <n v="13827.2"/>
  </r>
  <r>
    <n v="1447394822.7"/>
    <d v="2013-05-26T00:00:00"/>
    <x v="1"/>
    <x v="2"/>
    <s v="DTD"/>
    <n v="1"/>
    <x v="0"/>
    <n v="1"/>
    <d v="2013-05-27T00:00:00"/>
    <x v="38"/>
    <n v="1677878"/>
    <x v="1"/>
    <x v="0"/>
    <n v="2234"/>
    <n v="5.96"/>
    <s v="PORT04PORT09"/>
    <n v="21.470399999999998"/>
    <n v="6.2E-2"/>
    <n v="846.97808000000009"/>
    <n v="13314.64"/>
  </r>
  <r>
    <n v="1447334105.7"/>
    <d v="2013-05-26T00:00:00"/>
    <x v="1"/>
    <x v="2"/>
    <s v="DTD"/>
    <n v="1"/>
    <x v="0"/>
    <n v="1"/>
    <d v="2013-05-27T00:00:00"/>
    <x v="38"/>
    <n v="1677878"/>
    <x v="1"/>
    <x v="0"/>
    <n v="2333"/>
    <n v="5.96"/>
    <s v="PORT04PORT09"/>
    <n v="21.470399999999998"/>
    <n v="6.2E-2"/>
    <n v="883.56056000000012"/>
    <n v="13904.68"/>
  </r>
  <r>
    <n v="1447334186.7"/>
    <d v="2013-05-26T00:00:00"/>
    <x v="1"/>
    <x v="2"/>
    <s v="DTD"/>
    <n v="1"/>
    <x v="0"/>
    <n v="1"/>
    <d v="2013-05-27T00:00:00"/>
    <x v="38"/>
    <n v="1677878"/>
    <x v="1"/>
    <x v="0"/>
    <n v="2254"/>
    <n v="5.94"/>
    <s v="PORT04PORT09"/>
    <n v="21.470399999999998"/>
    <n v="6.2E-2"/>
    <n v="851.57352000000003"/>
    <n v="13388.76"/>
  </r>
  <r>
    <n v="1447234281.7"/>
    <d v="2013-05-26T00:00:00"/>
    <x v="1"/>
    <x v="2"/>
    <s v="DTD"/>
    <n v="1"/>
    <x v="0"/>
    <n v="1"/>
    <d v="2013-05-27T00:00:00"/>
    <x v="38"/>
    <n v="1677878"/>
    <x v="1"/>
    <x v="0"/>
    <n v="6513"/>
    <n v="17.02"/>
    <s v="PORT04PORT09"/>
    <n v="21.470399999999998"/>
    <n v="6.2E-2"/>
    <n v="6894.2485200000001"/>
    <n v="110851.26"/>
  </r>
  <r>
    <n v="1447355490.7"/>
    <d v="2013-05-26T00:00:00"/>
    <x v="1"/>
    <x v="2"/>
    <s v="DTD"/>
    <n v="1"/>
    <x v="0"/>
    <n v="1"/>
    <d v="2013-05-27T00:00:00"/>
    <x v="38"/>
    <n v="1693626"/>
    <x v="1"/>
    <x v="0"/>
    <n v="373"/>
    <n v="0.8849051260266213"/>
    <s v="PORT04PORT09"/>
    <n v="21.470399999999998"/>
    <n v="6.2E-2"/>
    <n v="41.934715944491643"/>
    <n v="330.06961200792972"/>
  </r>
  <r>
    <n v="1447350547.7"/>
    <d v="2013-05-26T00:00:00"/>
    <x v="1"/>
    <x v="2"/>
    <s v="DTD"/>
    <n v="1"/>
    <x v="0"/>
    <n v="1"/>
    <d v="2013-05-27T00:00:00"/>
    <x v="38"/>
    <n v="1693626"/>
    <x v="1"/>
    <x v="0"/>
    <n v="374"/>
    <n v="0.8849051260266213"/>
    <s v="PORT04PORT09"/>
    <n v="21.470399999999998"/>
    <n v="6.2E-2"/>
    <n v="41.989580062305293"/>
    <n v="330.95451713395636"/>
  </r>
  <r>
    <n v="1447297435.7"/>
    <d v="2013-05-26T00:00:00"/>
    <x v="1"/>
    <x v="2"/>
    <s v="DTD"/>
    <n v="1"/>
    <x v="0"/>
    <n v="1"/>
    <d v="2013-05-27T00:00:00"/>
    <x v="38"/>
    <n v="1693626"/>
    <x v="1"/>
    <x v="0"/>
    <n v="381"/>
    <n v="0.8849051260266213"/>
    <s v="PORT04PORT09"/>
    <n v="21.470399999999998"/>
    <n v="6.2E-2"/>
    <n v="42.373628887000848"/>
    <n v="337.14885301614271"/>
  </r>
  <r>
    <n v="1447369447.7"/>
    <d v="2013-05-26T00:00:00"/>
    <x v="1"/>
    <x v="2"/>
    <s v="DTD"/>
    <n v="1"/>
    <x v="0"/>
    <n v="1"/>
    <d v="2013-05-27T00:00:00"/>
    <x v="38"/>
    <n v="1687644"/>
    <x v="1"/>
    <x v="0"/>
    <n v="317"/>
    <n v="1.2720776327298532E-2"/>
    <s v="PORT04PORT09"/>
    <n v="21.470399999999998"/>
    <n v="6.2E-2"/>
    <n v="21.720414137936721"/>
    <n v="4.0324860957536348"/>
  </r>
  <r>
    <n v="1447320834.7"/>
    <d v="2013-05-26T00:00:00"/>
    <x v="1"/>
    <x v="2"/>
    <s v="DTD"/>
    <n v="0"/>
    <x v="0"/>
    <n v="0"/>
    <d v="2013-05-26T00:00:00"/>
    <x v="17"/>
    <n v="1696753"/>
    <x v="1"/>
    <x v="0"/>
    <n v="277"/>
    <n v="0.77703927492447133"/>
    <s v="PORT04PORT09"/>
    <n v="21.470399999999998"/>
    <n v="6.2E-2"/>
    <n v="34.815272507552869"/>
    <n v="215.23987915407855"/>
  </r>
  <r>
    <n v="1447419027.7"/>
    <d v="2013-05-26T00:00:00"/>
    <x v="1"/>
    <x v="2"/>
    <s v="DTD"/>
    <n v="0"/>
    <x v="0"/>
    <n v="0"/>
    <d v="2013-05-26T00:00:00"/>
    <x v="17"/>
    <n v="1696752"/>
    <x v="1"/>
    <x v="0"/>
    <n v="320"/>
    <n v="0.61372488408037085"/>
    <s v="PORT04PORT09"/>
    <n v="21.470399999999998"/>
    <n v="6.2E-2"/>
    <n v="33.646701700154551"/>
    <n v="196.39196290571869"/>
  </r>
  <r>
    <n v="1447320835.7"/>
    <d v="2013-05-26T00:00:00"/>
    <x v="1"/>
    <x v="2"/>
    <s v="DTD"/>
    <n v="0"/>
    <x v="0"/>
    <n v="0"/>
    <d v="2013-05-26T00:00:00"/>
    <x v="17"/>
    <n v="1696754"/>
    <x v="1"/>
    <x v="0"/>
    <n v="308"/>
    <n v="0.53370878223346108"/>
    <s v="PORT04PORT09"/>
    <n v="21.470399999999998"/>
    <n v="6.2E-2"/>
    <n v="31.662102905530169"/>
    <n v="164.38230492790601"/>
  </r>
  <r>
    <n v="1447170836.7"/>
    <d v="2013-05-26T00:00:00"/>
    <x v="1"/>
    <x v="2"/>
    <s v="DTD"/>
    <n v="0"/>
    <x v="0"/>
    <n v="0"/>
    <d v="2013-05-26T00:00:00"/>
    <x v="17"/>
    <n v="1680915"/>
    <x v="1"/>
    <x v="0"/>
    <n v="307"/>
    <n v="0.52264306897895729"/>
    <s v="PORT04PORT09"/>
    <n v="21.470399999999998"/>
    <n v="6.2E-2"/>
    <n v="31.41838817494547"/>
    <n v="160.45142217653989"/>
  </r>
  <r>
    <n v="1447405971.7"/>
    <d v="2013-05-26T00:00:00"/>
    <x v="1"/>
    <x v="2"/>
    <s v="DTD"/>
    <n v="0"/>
    <x v="0"/>
    <n v="0"/>
    <d v="2013-05-26T00:00:00"/>
    <x v="17"/>
    <n v="1680915"/>
    <x v="1"/>
    <x v="0"/>
    <n v="473"/>
    <n v="4.3402098336948196"/>
    <s v="PORT04PORT09"/>
    <n v="21.470399999999998"/>
    <n v="6.2E-2"/>
    <n v="148.75139358293427"/>
    <n v="2052.9192513376497"/>
  </r>
  <r>
    <n v="1447226271.7"/>
    <d v="2013-05-26T00:00:00"/>
    <x v="1"/>
    <x v="2"/>
    <s v="DTD"/>
    <n v="0"/>
    <x v="0"/>
    <n v="0"/>
    <d v="2013-05-26T00:00:00"/>
    <x v="17"/>
    <n v="1680915"/>
    <x v="1"/>
    <x v="0"/>
    <n v="285"/>
    <n v="9.0894446778949103E-2"/>
    <s v="PORT04PORT09"/>
    <n v="21.470399999999998"/>
    <n v="6.2E-2"/>
    <n v="23.076504874584028"/>
    <n v="25.904917332000494"/>
  </r>
  <r>
    <n v="1447145221.7"/>
    <d v="2013-05-26T00:00:00"/>
    <x v="1"/>
    <x v="2"/>
    <s v="DTD"/>
    <n v="0"/>
    <x v="0"/>
    <n v="0"/>
    <d v="2013-05-26T00:00:00"/>
    <x v="17"/>
    <n v="1680915"/>
    <x v="1"/>
    <x v="0"/>
    <n v="271"/>
    <n v="2.2723611694737276E-2"/>
    <s v="PORT04PORT09"/>
    <n v="21.470399999999998"/>
    <n v="6.2E-2"/>
    <n v="21.852202123694973"/>
    <n v="6.1580987692738018"/>
  </r>
  <r>
    <n v="1447226276.7"/>
    <d v="2013-05-26T00:00:00"/>
    <x v="1"/>
    <x v="2"/>
    <s v="DTD"/>
    <n v="0"/>
    <x v="0"/>
    <n v="0"/>
    <d v="2013-05-26T00:00:00"/>
    <x v="17"/>
    <n v="1680915"/>
    <x v="1"/>
    <x v="0"/>
    <n v="430"/>
    <n v="4.2493153869158702"/>
    <s v="PORT04PORT09"/>
    <n v="21.470399999999998"/>
    <n v="6.2E-2"/>
    <n v="134.7571482151771"/>
    <n v="1827.2056163738241"/>
  </r>
  <r>
    <n v="1447226285.7"/>
    <d v="2013-05-26T00:00:00"/>
    <x v="1"/>
    <x v="2"/>
    <s v="DTD"/>
    <n v="0"/>
    <x v="0"/>
    <n v="0"/>
    <d v="2013-05-26T00:00:00"/>
    <x v="17"/>
    <n v="1680915"/>
    <x v="1"/>
    <x v="0"/>
    <n v="710"/>
    <n v="9.225625262631775"/>
    <s v="PORT04PORT09"/>
    <n v="21.470399999999998"/>
    <n v="6.2E-2"/>
    <n v="427.58242406105074"/>
    <n v="6550.1939364685604"/>
  </r>
  <r>
    <n v="1447145258.7"/>
    <d v="2013-05-26T00:00:00"/>
    <x v="1"/>
    <x v="2"/>
    <s v="DTD"/>
    <n v="0"/>
    <x v="0"/>
    <n v="0"/>
    <d v="2013-05-26T00:00:00"/>
    <x v="17"/>
    <n v="1680915"/>
    <x v="1"/>
    <x v="0"/>
    <n v="382"/>
    <n v="3.18"/>
    <s v="PORT04PORT09"/>
    <n v="21.470399999999998"/>
    <n v="6.2E-2"/>
    <n v="96.785520000000005"/>
    <n v="1214.76"/>
  </r>
  <r>
    <n v="1447145256.7"/>
    <d v="2013-05-26T00:00:00"/>
    <x v="1"/>
    <x v="2"/>
    <s v="DTD"/>
    <n v="0"/>
    <x v="0"/>
    <n v="0"/>
    <d v="2013-05-26T00:00:00"/>
    <x v="17"/>
    <n v="1680915"/>
    <x v="1"/>
    <x v="0"/>
    <n v="581"/>
    <n v="6.68"/>
    <s v="PORT04PORT09"/>
    <n v="21.470399999999998"/>
    <n v="6.2E-2"/>
    <n v="262.09735999999998"/>
    <n v="3881.08"/>
  </r>
  <r>
    <n v="1447145307.7"/>
    <d v="2013-05-26T00:00:00"/>
    <x v="1"/>
    <x v="2"/>
    <s v="DTD"/>
    <n v="0"/>
    <x v="0"/>
    <n v="0"/>
    <d v="2013-05-26T00:00:00"/>
    <x v="17"/>
    <n v="1680915"/>
    <x v="1"/>
    <x v="0"/>
    <n v="600"/>
    <n v="7.14"/>
    <s v="PORT04PORT09"/>
    <n v="21.470399999999998"/>
    <n v="6.2E-2"/>
    <n v="287.07839999999999"/>
    <n v="4284"/>
  </r>
  <r>
    <n v="1447322279.7"/>
    <d v="2013-05-26T00:00:00"/>
    <x v="1"/>
    <x v="2"/>
    <s v="DTD"/>
    <n v="0"/>
    <x v="0"/>
    <n v="0"/>
    <d v="2013-05-26T00:00:00"/>
    <x v="17"/>
    <n v="1676563"/>
    <x v="1"/>
    <x v="0"/>
    <n v="256"/>
    <n v="0.19558528428093647"/>
    <s v="PORT04PORT09"/>
    <n v="21.470399999999998"/>
    <n v="6.2E-2"/>
    <n v="24.574729632107022"/>
    <n v="50.069832775919735"/>
  </r>
  <r>
    <n v="1447382067.7"/>
    <d v="2013-05-26T00:00:00"/>
    <x v="1"/>
    <x v="2"/>
    <s v="DTD"/>
    <n v="0"/>
    <x v="0"/>
    <n v="0"/>
    <d v="2013-05-26T00:00:00"/>
    <x v="17"/>
    <n v="1680915"/>
    <x v="1"/>
    <x v="0"/>
    <n v="484"/>
    <n v="3.7"/>
    <s v="PORT04PORT09"/>
    <n v="21.470399999999998"/>
    <n v="6.2E-2"/>
    <n v="132.5"/>
    <n v="1790.8000000000002"/>
  </r>
  <r>
    <n v="1447170837.7"/>
    <d v="2013-05-26T00:00:00"/>
    <x v="1"/>
    <x v="2"/>
    <s v="DTD"/>
    <n v="0"/>
    <x v="0"/>
    <n v="0"/>
    <d v="2013-05-26T00:00:00"/>
    <x v="17"/>
    <n v="1680915"/>
    <x v="1"/>
    <x v="0"/>
    <n v="957"/>
    <n v="10.860000000000001"/>
    <s v="PORT04PORT09"/>
    <n v="21.470399999999998"/>
    <n v="6.2E-2"/>
    <n v="665.83764000000008"/>
    <n v="10393.02"/>
  </r>
  <r>
    <n v="1447353014.7"/>
    <d v="2013-05-26T00:00:00"/>
    <x v="1"/>
    <x v="2"/>
    <s v="DTD"/>
    <n v="0"/>
    <x v="0"/>
    <n v="0"/>
    <d v="2013-05-26T00:00:00"/>
    <x v="17"/>
    <n v="1680915"/>
    <x v="1"/>
    <x v="0"/>
    <n v="1387"/>
    <n v="18.079999999999998"/>
    <s v="PORT04PORT09"/>
    <n v="21.470399999999998"/>
    <n v="6.2E-2"/>
    <n v="1576.2419199999999"/>
    <n v="25076.959999999999"/>
  </r>
  <r>
    <n v="1447199670.7"/>
    <d v="2013-05-26T00:00:00"/>
    <x v="1"/>
    <x v="2"/>
    <s v="DTD"/>
    <n v="0"/>
    <x v="0"/>
    <n v="0"/>
    <d v="2013-05-26T00:00:00"/>
    <x v="17"/>
    <n v="1676565"/>
    <x v="1"/>
    <x v="0"/>
    <n v="359"/>
    <n v="0.48664372997983174"/>
    <s v="PORT04PORT09"/>
    <n v="21.470399999999998"/>
    <n v="6.2E-2"/>
    <n v="32.302116141891091"/>
    <n v="174.70509906275959"/>
  </r>
  <r>
    <n v="1447306482.7"/>
    <d v="2013-05-26T00:00:00"/>
    <x v="1"/>
    <x v="2"/>
    <s v="DTD"/>
    <n v="0"/>
    <x v="0"/>
    <n v="0"/>
    <d v="2013-05-26T00:00:00"/>
    <x v="17"/>
    <n v="1676565"/>
    <x v="1"/>
    <x v="0"/>
    <n v="618"/>
    <n v="5.4943646933206809"/>
    <s v="PORT04PORT09"/>
    <n v="21.470399999999998"/>
    <n v="6.2E-2"/>
    <n v="231.99247758927521"/>
    <n v="3395.5173804721808"/>
  </r>
  <r>
    <n v="1447145131.7"/>
    <d v="2013-05-26T00:00:00"/>
    <x v="1"/>
    <x v="2"/>
    <s v="DTD"/>
    <n v="0"/>
    <x v="0"/>
    <n v="0"/>
    <d v="2013-05-26T00:00:00"/>
    <x v="17"/>
    <n v="1676565"/>
    <x v="1"/>
    <x v="0"/>
    <n v="375"/>
    <n v="1.3186475263969635"/>
    <s v="PORT04PORT09"/>
    <n v="21.470399999999998"/>
    <n v="6.2E-2"/>
    <n v="52.128954988729404"/>
    <n v="494.49282239886128"/>
  </r>
  <r>
    <n v="1447306618.7"/>
    <d v="2013-05-26T00:00:00"/>
    <x v="1"/>
    <x v="2"/>
    <s v="DTD"/>
    <n v="0"/>
    <x v="0"/>
    <n v="0"/>
    <d v="2013-05-26T00:00:00"/>
    <x v="17"/>
    <n v="1676565"/>
    <x v="1"/>
    <x v="0"/>
    <n v="752"/>
    <n v="7.0641831771265897"/>
    <s v="PORT04PORT09"/>
    <n v="21.470399999999998"/>
    <n v="6.2E-2"/>
    <n v="350.8308764503501"/>
    <n v="5312.2657491991959"/>
  </r>
  <r>
    <n v="1447145225.7"/>
    <d v="2013-05-26T00:00:00"/>
    <x v="1"/>
    <x v="2"/>
    <s v="DTD"/>
    <n v="0"/>
    <x v="0"/>
    <n v="0"/>
    <d v="2013-05-26T00:00:00"/>
    <x v="17"/>
    <n v="1676565"/>
    <x v="1"/>
    <x v="0"/>
    <n v="1464"/>
    <n v="18.351178075691074"/>
    <s v="PORT04PORT09"/>
    <n v="21.470399999999998"/>
    <n v="6.2E-2"/>
    <n v="1687.1701315743273"/>
    <n v="26866.124702811732"/>
  </r>
  <r>
    <n v="1447200718.7"/>
    <d v="2013-05-26T00:00:00"/>
    <x v="1"/>
    <x v="2"/>
    <s v="DTD"/>
    <n v="0"/>
    <x v="0"/>
    <n v="0"/>
    <d v="2013-05-26T00:00:00"/>
    <x v="17"/>
    <n v="1676565"/>
    <x v="1"/>
    <x v="0"/>
    <n v="557"/>
    <n v="4.7094554514177265"/>
    <s v="PORT04PORT09"/>
    <n v="21.470399999999998"/>
    <n v="6.2E-2"/>
    <n v="184.10673455925973"/>
    <n v="2623.1666864396739"/>
  </r>
  <r>
    <n v="1447145259.7"/>
    <d v="2013-05-26T00:00:00"/>
    <x v="1"/>
    <x v="2"/>
    <s v="DTD"/>
    <n v="0"/>
    <x v="0"/>
    <n v="0"/>
    <d v="2013-05-26T00:00:00"/>
    <x v="17"/>
    <n v="1680915"/>
    <x v="1"/>
    <x v="0"/>
    <n v="554"/>
    <n v="4.92"/>
    <s v="PORT04PORT09"/>
    <n v="21.470399999999998"/>
    <n v="6.2E-2"/>
    <n v="190.46256"/>
    <n v="2725.68"/>
  </r>
  <r>
    <n v="1447226292.7"/>
    <d v="2013-05-26T00:00:00"/>
    <x v="1"/>
    <x v="2"/>
    <s v="DTD"/>
    <n v="0"/>
    <x v="0"/>
    <n v="0"/>
    <d v="2013-05-26T00:00:00"/>
    <x v="17"/>
    <n v="1680915"/>
    <x v="1"/>
    <x v="0"/>
    <n v="654"/>
    <n v="5.2"/>
    <s v="PORT04PORT09"/>
    <n v="21.470399999999998"/>
    <n v="6.2E-2"/>
    <n v="232.32"/>
    <n v="3400.8"/>
  </r>
  <r>
    <n v="1447145257.7"/>
    <d v="2013-05-26T00:00:00"/>
    <x v="1"/>
    <x v="2"/>
    <s v="DTD"/>
    <n v="0"/>
    <x v="0"/>
    <n v="0"/>
    <d v="2013-05-26T00:00:00"/>
    <x v="17"/>
    <n v="1680915"/>
    <x v="1"/>
    <x v="0"/>
    <n v="567"/>
    <n v="4.9000000000000004"/>
    <s v="PORT04PORT09"/>
    <n v="21.470399999999998"/>
    <n v="6.2E-2"/>
    <n v="193.72500000000002"/>
    <n v="2778.3"/>
  </r>
  <r>
    <n v="1447320831.7"/>
    <d v="2013-05-26T00:00:00"/>
    <x v="1"/>
    <x v="2"/>
    <s v="DTD"/>
    <n v="0"/>
    <x v="0"/>
    <n v="0"/>
    <d v="2013-05-26T00:00:00"/>
    <x v="17"/>
    <n v="1676564"/>
    <x v="1"/>
    <x v="0"/>
    <n v="285"/>
    <n v="0.15537100559667807"/>
    <s v="PORT04PORT09"/>
    <n v="21.470399999999998"/>
    <n v="6.2E-2"/>
    <n v="24.215805668893299"/>
    <n v="44.280736595053249"/>
  </r>
  <r>
    <n v="1447167706.7"/>
    <d v="2013-05-26T00:00:00"/>
    <x v="1"/>
    <x v="2"/>
    <s v="DTD"/>
    <n v="0"/>
    <x v="0"/>
    <n v="0"/>
    <d v="2013-05-26T00:00:00"/>
    <x v="17"/>
    <n v="1676565"/>
    <x v="1"/>
    <x v="0"/>
    <n v="765"/>
    <n v="7.66"/>
    <s v="PORT04PORT09"/>
    <n v="21.470399999999998"/>
    <n v="6.2E-2"/>
    <n v="384.7842"/>
    <n v="5859.9000000000005"/>
  </r>
  <r>
    <n v="1447306504.7"/>
    <d v="2013-05-26T00:00:00"/>
    <x v="1"/>
    <x v="2"/>
    <s v="DTD"/>
    <n v="0"/>
    <x v="0"/>
    <n v="0"/>
    <d v="2013-05-26T00:00:00"/>
    <x v="17"/>
    <n v="1676565"/>
    <x v="1"/>
    <x v="0"/>
    <n v="801"/>
    <n v="7.62"/>
    <s v="PORT04PORT09"/>
    <n v="21.470399999999998"/>
    <n v="6.2E-2"/>
    <n v="399.89483999999999"/>
    <n v="6103.62"/>
  </r>
  <r>
    <n v="1447145181.7"/>
    <d v="2013-05-26T00:00:00"/>
    <x v="1"/>
    <x v="2"/>
    <s v="DTD"/>
    <n v="0"/>
    <x v="0"/>
    <n v="0"/>
    <d v="2013-05-26T00:00:00"/>
    <x v="17"/>
    <n v="1676565"/>
    <x v="1"/>
    <x v="0"/>
    <n v="1678"/>
    <n v="21.4"/>
    <s v="PORT04PORT09"/>
    <n v="21.470399999999998"/>
    <n v="6.2E-2"/>
    <n v="2247.8407999999999"/>
    <n v="35909.199999999997"/>
  </r>
  <r>
    <n v="1447167710.7"/>
    <d v="2013-05-26T00:00:00"/>
    <x v="1"/>
    <x v="2"/>
    <s v="DTD"/>
    <n v="0"/>
    <x v="0"/>
    <n v="0"/>
    <d v="2013-05-26T00:00:00"/>
    <x v="17"/>
    <n v="1676565"/>
    <x v="1"/>
    <x v="0"/>
    <n v="716"/>
    <n v="7.1"/>
    <s v="PORT04PORT09"/>
    <n v="21.470399999999998"/>
    <n v="6.2E-2"/>
    <n v="336.65359999999998"/>
    <n v="5083.5999999999995"/>
  </r>
  <r>
    <n v="1447145183.7"/>
    <d v="2013-05-26T00:00:00"/>
    <x v="1"/>
    <x v="2"/>
    <s v="DTD"/>
    <n v="0"/>
    <x v="0"/>
    <n v="0"/>
    <d v="2013-05-26T00:00:00"/>
    <x v="17"/>
    <n v="1676565"/>
    <x v="1"/>
    <x v="0"/>
    <n v="617"/>
    <n v="5.58"/>
    <s v="PORT04PORT09"/>
    <n v="21.470399999999998"/>
    <n v="6.2E-2"/>
    <n v="234.92771999999997"/>
    <n v="3442.86"/>
  </r>
  <r>
    <n v="1447145130.7"/>
    <d v="2013-05-26T00:00:00"/>
    <x v="1"/>
    <x v="2"/>
    <s v="DTD"/>
    <n v="0"/>
    <x v="0"/>
    <n v="0"/>
    <d v="2013-05-26T00:00:00"/>
    <x v="17"/>
    <n v="1676565"/>
    <x v="1"/>
    <x v="0"/>
    <n v="701"/>
    <n v="5.58"/>
    <s v="PORT04PORT09"/>
    <n v="21.470399999999998"/>
    <n v="6.2E-2"/>
    <n v="263.98836"/>
    <n v="3911.58"/>
  </r>
  <r>
    <n v="1447306617.7"/>
    <d v="2013-05-26T00:00:00"/>
    <x v="1"/>
    <x v="2"/>
    <s v="DTD"/>
    <n v="0"/>
    <x v="0"/>
    <n v="0"/>
    <d v="2013-05-26T00:00:00"/>
    <x v="17"/>
    <n v="1676565"/>
    <x v="1"/>
    <x v="0"/>
    <n v="757"/>
    <n v="7.54"/>
    <s v="PORT04PORT09"/>
    <n v="21.470399999999998"/>
    <n v="6.2E-2"/>
    <n v="375.35275999999999"/>
    <n v="5707.78"/>
  </r>
  <r>
    <n v="1447306583.7"/>
    <d v="2013-05-26T00:00:00"/>
    <x v="1"/>
    <x v="2"/>
    <s v="DTD"/>
    <n v="0"/>
    <x v="0"/>
    <n v="0"/>
    <d v="2013-05-26T00:00:00"/>
    <x v="17"/>
    <n v="1676565"/>
    <x v="1"/>
    <x v="0"/>
    <n v="663"/>
    <n v="5.3"/>
    <s v="PORT04PORT09"/>
    <n v="21.470399999999998"/>
    <n v="6.2E-2"/>
    <n v="239.3322"/>
    <n v="3513.9"/>
  </r>
  <r>
    <n v="1447145129.7"/>
    <d v="2013-05-26T00:00:00"/>
    <x v="1"/>
    <x v="2"/>
    <s v="DTD"/>
    <n v="0"/>
    <x v="0"/>
    <n v="0"/>
    <d v="2013-05-26T00:00:00"/>
    <x v="17"/>
    <n v="1676565"/>
    <x v="1"/>
    <x v="0"/>
    <n v="851"/>
    <n v="8.08"/>
    <s v="PORT04PORT09"/>
    <n v="21.470399999999998"/>
    <n v="6.2E-2"/>
    <n v="447.78735999999998"/>
    <n v="6876.08"/>
  </r>
  <r>
    <n v="1447145182.7"/>
    <d v="2013-05-26T00:00:00"/>
    <x v="1"/>
    <x v="2"/>
    <s v="DTD"/>
    <n v="0"/>
    <x v="0"/>
    <n v="0"/>
    <d v="2013-05-26T00:00:00"/>
    <x v="17"/>
    <n v="1676565"/>
    <x v="1"/>
    <x v="0"/>
    <n v="815"/>
    <n v="8.02"/>
    <s v="PORT04PORT09"/>
    <n v="21.470399999999998"/>
    <n v="6.2E-2"/>
    <n v="426.72099999999995"/>
    <n v="6536.2999999999993"/>
  </r>
  <r>
    <n v="1447306519.7"/>
    <d v="2013-05-26T00:00:00"/>
    <x v="1"/>
    <x v="2"/>
    <s v="DTD"/>
    <n v="0"/>
    <x v="0"/>
    <n v="0"/>
    <d v="2013-05-26T00:00:00"/>
    <x v="17"/>
    <n v="1676565"/>
    <x v="1"/>
    <x v="0"/>
    <n v="1136"/>
    <n v="14.1"/>
    <s v="PORT04PORT09"/>
    <n v="21.470399999999998"/>
    <n v="6.2E-2"/>
    <n v="1014.5616"/>
    <n v="16017.6"/>
  </r>
  <r>
    <n v="1447146076.7"/>
    <d v="2013-05-26T00:00:00"/>
    <x v="1"/>
    <x v="2"/>
    <s v="DTD"/>
    <n v="0"/>
    <x v="0"/>
    <n v="0"/>
    <d v="2013-05-26T00:00:00"/>
    <x v="17"/>
    <n v="1676565"/>
    <x v="1"/>
    <x v="0"/>
    <n v="875"/>
    <n v="8.58"/>
    <s v="PORT04PORT09"/>
    <n v="21.470399999999998"/>
    <n v="6.2E-2"/>
    <n v="486.93539999999996"/>
    <n v="7507.5"/>
  </r>
  <r>
    <n v="1447320694.7"/>
    <d v="2013-05-26T00:00:00"/>
    <x v="1"/>
    <x v="2"/>
    <s v="DTD"/>
    <n v="0"/>
    <x v="0"/>
    <n v="0"/>
    <d v="2013-05-26T00:00:00"/>
    <x v="17"/>
    <n v="1676565"/>
    <x v="1"/>
    <x v="0"/>
    <n v="1354"/>
    <n v="15.56"/>
    <s v="PORT04PORT09"/>
    <n v="21.470399999999998"/>
    <n v="6.2E-2"/>
    <n v="1327.70128"/>
    <n v="21068.240000000002"/>
  </r>
  <r>
    <n v="1447145116.7"/>
    <d v="2013-05-26T00:00:00"/>
    <x v="1"/>
    <x v="2"/>
    <s v="DTD"/>
    <n v="0"/>
    <x v="0"/>
    <n v="0"/>
    <d v="2013-05-26T00:00:00"/>
    <x v="17"/>
    <n v="1676565"/>
    <x v="1"/>
    <x v="0"/>
    <n v="904"/>
    <n v="9.36"/>
    <s v="PORT04PORT09"/>
    <n v="21.470399999999998"/>
    <n v="6.2E-2"/>
    <n v="546.07967999999994"/>
    <n v="8461.4399999999987"/>
  </r>
  <r>
    <n v="1447306436.7"/>
    <d v="2013-05-26T00:00:00"/>
    <x v="1"/>
    <x v="2"/>
    <s v="DTD"/>
    <n v="0"/>
    <x v="0"/>
    <n v="0"/>
    <d v="2013-05-26T00:00:00"/>
    <x v="17"/>
    <n v="1676565"/>
    <x v="1"/>
    <x v="0"/>
    <n v="2582"/>
    <n v="33.5"/>
    <s v="PORT04PORT09"/>
    <n v="21.470399999999998"/>
    <n v="6.2E-2"/>
    <n v="5384.2844000000005"/>
    <n v="86497"/>
  </r>
  <r>
    <n v="1447306505.7"/>
    <d v="2013-05-26T00:00:00"/>
    <x v="1"/>
    <x v="2"/>
    <s v="DTD"/>
    <n v="0"/>
    <x v="0"/>
    <n v="0"/>
    <d v="2013-05-26T00:00:00"/>
    <x v="17"/>
    <n v="1676565"/>
    <x v="1"/>
    <x v="0"/>
    <n v="1399"/>
    <n v="15.98"/>
    <s v="PORT04PORT09"/>
    <n v="21.470399999999998"/>
    <n v="6.2E-2"/>
    <n v="1407.5436399999999"/>
    <n v="22356.02"/>
  </r>
  <r>
    <n v="1447306655.7"/>
    <d v="2013-05-26T00:00:00"/>
    <x v="1"/>
    <x v="2"/>
    <s v="DTD"/>
    <n v="0"/>
    <x v="0"/>
    <n v="0"/>
    <d v="2013-05-26T00:00:00"/>
    <x v="17"/>
    <n v="1676565"/>
    <x v="1"/>
    <x v="0"/>
    <n v="1482"/>
    <n v="17.399999999999999"/>
    <s v="PORT04PORT09"/>
    <n v="21.470399999999998"/>
    <n v="6.2E-2"/>
    <n v="1620.252"/>
    <n v="25786.799999999999"/>
  </r>
  <r>
    <n v="1447353013.7"/>
    <d v="2013-05-26T00:00:00"/>
    <x v="1"/>
    <x v="2"/>
    <s v="DTD"/>
    <n v="0"/>
    <x v="0"/>
    <n v="0"/>
    <d v="2013-05-26T00:00:00"/>
    <x v="17"/>
    <n v="1676565"/>
    <x v="1"/>
    <x v="0"/>
    <n v="5907"/>
    <n v="77.44"/>
    <s v="PORT04PORT09"/>
    <n v="21.470399999999998"/>
    <n v="6.2E-2"/>
    <n v="28382.631359999999"/>
    <n v="457438.07999999996"/>
  </r>
  <r>
    <n v="1447306558.7"/>
    <d v="2013-05-26T00:00:00"/>
    <x v="1"/>
    <x v="2"/>
    <s v="DTD"/>
    <n v="0"/>
    <x v="0"/>
    <n v="0"/>
    <d v="2013-05-26T00:00:00"/>
    <x v="17"/>
    <n v="1676565"/>
    <x v="1"/>
    <x v="0"/>
    <n v="1048"/>
    <n v="9.7799999999999994"/>
    <s v="PORT04PORT09"/>
    <n v="21.470399999999998"/>
    <n v="6.2E-2"/>
    <n v="656.93568000000005"/>
    <n v="10249.439999999999"/>
  </r>
  <r>
    <n v="1447146019.7"/>
    <d v="2013-05-26T00:00:00"/>
    <x v="1"/>
    <x v="2"/>
    <s v="DTD"/>
    <n v="0"/>
    <x v="0"/>
    <n v="0"/>
    <d v="2013-05-26T00:00:00"/>
    <x v="17"/>
    <n v="1676566"/>
    <x v="1"/>
    <x v="0"/>
    <n v="489"/>
    <n v="2.4978995578842889"/>
    <s v="PORT04PORT09"/>
    <n v="21.470399999999998"/>
    <n v="6.2E-2"/>
    <n v="97.201718795935875"/>
    <n v="1221.4728838054173"/>
  </r>
  <r>
    <n v="1447320505.7"/>
    <d v="2013-05-26T00:00:00"/>
    <x v="1"/>
    <x v="2"/>
    <s v="DTD"/>
    <n v="0"/>
    <x v="0"/>
    <n v="0"/>
    <d v="2013-05-26T00:00:00"/>
    <x v="17"/>
    <n v="1676566"/>
    <x v="1"/>
    <x v="0"/>
    <n v="256"/>
    <n v="1.0495376293631465E-2"/>
    <s v="PORT04PORT09"/>
    <n v="21.470399999999998"/>
    <n v="6.2E-2"/>
    <n v="21.636982612532517"/>
    <n v="2.6868163311696551"/>
  </r>
  <r>
    <n v="1447145986.7"/>
    <d v="2013-05-26T00:00:00"/>
    <x v="1"/>
    <x v="2"/>
    <s v="DTD"/>
    <n v="0"/>
    <x v="0"/>
    <n v="0"/>
    <d v="2013-05-26T00:00:00"/>
    <x v="17"/>
    <n v="1676566"/>
    <x v="1"/>
    <x v="0"/>
    <n v="2002"/>
    <n v="18.62173679700723"/>
    <s v="PORT04PORT09"/>
    <n v="21.470399999999998"/>
    <n v="6.2E-2"/>
    <n v="2332.8748581917253"/>
    <n v="37280.717067608472"/>
  </r>
  <r>
    <n v="1447382051.7"/>
    <d v="2013-05-26T00:00:00"/>
    <x v="1"/>
    <x v="2"/>
    <s v="DTD"/>
    <n v="0"/>
    <x v="0"/>
    <n v="0"/>
    <d v="2013-05-26T00:00:00"/>
    <x v="17"/>
    <n v="1676566"/>
    <x v="1"/>
    <x v="0"/>
    <n v="283"/>
    <n v="0.4617965569197845"/>
    <s v="PORT04PORT09"/>
    <n v="21.470399999999998"/>
    <n v="6.2E-2"/>
    <n v="29.573082387714535"/>
    <n v="130.68842560829901"/>
  </r>
  <r>
    <n v="1447382048.7"/>
    <d v="2013-05-26T00:00:00"/>
    <x v="1"/>
    <x v="2"/>
    <s v="DTD"/>
    <n v="0"/>
    <x v="0"/>
    <n v="0"/>
    <d v="2013-05-26T00:00:00"/>
    <x v="17"/>
    <n v="1676566"/>
    <x v="1"/>
    <x v="0"/>
    <n v="785"/>
    <n v="4.8068823424832114"/>
    <s v="PORT04PORT09"/>
    <n v="21.470399999999998"/>
    <n v="6.2E-2"/>
    <n v="255.42136360865794"/>
    <n v="3773.4026388493212"/>
  </r>
  <r>
    <n v="1447382050.7"/>
    <d v="2013-05-26T00:00:00"/>
    <x v="1"/>
    <x v="2"/>
    <s v="DTD"/>
    <n v="0"/>
    <x v="0"/>
    <n v="0"/>
    <d v="2013-05-26T00:00:00"/>
    <x v="17"/>
    <n v="1676566"/>
    <x v="1"/>
    <x v="0"/>
    <n v="1260"/>
    <n v="9.5373577988059903"/>
    <s v="PORT04PORT09"/>
    <n v="21.470399999999998"/>
    <n v="6.2E-2"/>
    <n v="766.52879124272397"/>
    <n v="12017.070826495548"/>
  </r>
  <r>
    <n v="1447245100.7"/>
    <d v="2013-05-26T00:00:00"/>
    <x v="1"/>
    <x v="2"/>
    <s v="DTD"/>
    <n v="0"/>
    <x v="0"/>
    <n v="0"/>
    <d v="2013-05-26T00:00:00"/>
    <x v="17"/>
    <n v="1676566"/>
    <x v="1"/>
    <x v="0"/>
    <n v="720"/>
    <n v="4.1666643885716921"/>
    <s v="PORT04PORT09"/>
    <n v="21.470399999999998"/>
    <n v="6.2E-2"/>
    <n v="207.47029830584034"/>
    <n v="2999.9983597716182"/>
  </r>
  <r>
    <n v="1447245074.7"/>
    <d v="2013-05-26T00:00:00"/>
    <x v="1"/>
    <x v="2"/>
    <s v="DTD"/>
    <n v="0"/>
    <x v="0"/>
    <n v="0"/>
    <d v="2013-05-26T00:00:00"/>
    <x v="17"/>
    <n v="1676566"/>
    <x v="1"/>
    <x v="0"/>
    <n v="740"/>
    <n v="4.7439100847214224"/>
    <s v="PORT04PORT09"/>
    <n v="21.470399999999998"/>
    <n v="6.2E-2"/>
    <n v="239.12099468701888"/>
    <n v="3510.4934626938525"/>
  </r>
  <r>
    <n v="1447382056.7"/>
    <d v="2013-05-26T00:00:00"/>
    <x v="1"/>
    <x v="2"/>
    <s v="DTD"/>
    <n v="0"/>
    <x v="0"/>
    <n v="0"/>
    <d v="2013-05-26T00:00:00"/>
    <x v="17"/>
    <n v="1676566"/>
    <x v="1"/>
    <x v="0"/>
    <n v="436"/>
    <n v="1.7737185936237176"/>
    <s v="PORT04PORT09"/>
    <n v="21.470399999999998"/>
    <n v="6.2E-2"/>
    <n v="69.417561022836338"/>
    <n v="773.34130681994088"/>
  </r>
  <r>
    <n v="1447245119.7"/>
    <d v="2013-05-26T00:00:00"/>
    <x v="1"/>
    <x v="2"/>
    <s v="DTD"/>
    <n v="0"/>
    <x v="0"/>
    <n v="0"/>
    <d v="2013-05-26T00:00:00"/>
    <x v="17"/>
    <n v="1676566"/>
    <x v="1"/>
    <x v="0"/>
    <n v="747"/>
    <n v="4.3450857855634268"/>
    <s v="PORT04PORT09"/>
    <n v="21.470399999999998"/>
    <n v="6.2E-2"/>
    <n v="222.70870307258451"/>
    <n v="3245.7790818158796"/>
  </r>
  <r>
    <n v="1447320482.7"/>
    <d v="2013-05-26T00:00:00"/>
    <x v="1"/>
    <x v="2"/>
    <s v="DTD"/>
    <n v="0"/>
    <x v="0"/>
    <n v="0"/>
    <d v="2013-05-26T00:00:00"/>
    <x v="17"/>
    <n v="1676566"/>
    <x v="1"/>
    <x v="0"/>
    <n v="712"/>
    <n v="4.2611227752143748"/>
    <s v="PORT04PORT09"/>
    <n v="21.470399999999998"/>
    <n v="6.2E-2"/>
    <n v="209.57340378906338"/>
    <n v="3033.9194159526351"/>
  </r>
  <r>
    <n v="1447382049.7"/>
    <d v="2013-05-26T00:00:00"/>
    <x v="1"/>
    <x v="2"/>
    <s v="DTD"/>
    <n v="0"/>
    <x v="0"/>
    <n v="0"/>
    <d v="2013-05-26T00:00:00"/>
    <x v="17"/>
    <n v="1676566"/>
    <x v="1"/>
    <x v="0"/>
    <n v="471"/>
    <n v="1.8891677328536638"/>
    <s v="PORT04PORT09"/>
    <n v="21.470399999999998"/>
    <n v="6.2E-2"/>
    <n v="76.637876134792691"/>
    <n v="889.79800217407569"/>
  </r>
  <r>
    <n v="1447382045.7"/>
    <d v="2013-05-26T00:00:00"/>
    <x v="1"/>
    <x v="2"/>
    <s v="DTD"/>
    <n v="0"/>
    <x v="0"/>
    <n v="0"/>
    <d v="2013-05-26T00:00:00"/>
    <x v="17"/>
    <n v="1676566"/>
    <x v="1"/>
    <x v="0"/>
    <n v="1930"/>
    <n v="16.876565080159395"/>
    <s v="PORT04PORT09"/>
    <n v="21.470399999999998"/>
    <n v="6.2E-2"/>
    <n v="2040.9201774918731"/>
    <n v="32571.770604707632"/>
  </r>
  <r>
    <n v="1447320506.7"/>
    <d v="2013-05-26T00:00:00"/>
    <x v="1"/>
    <x v="2"/>
    <s v="DTD"/>
    <n v="0"/>
    <x v="0"/>
    <n v="0"/>
    <d v="2013-05-26T00:00:00"/>
    <x v="17"/>
    <n v="1676566"/>
    <x v="1"/>
    <x v="0"/>
    <n v="783"/>
    <n v="5.163725136466681"/>
    <s v="PORT04PORT09"/>
    <n v="21.470399999999998"/>
    <n v="6.2E-2"/>
    <n v="272.14860047491152"/>
    <n v="4043.1967818534113"/>
  </r>
  <r>
    <n v="1447382057.7"/>
    <d v="2013-05-26T00:00:00"/>
    <x v="1"/>
    <x v="2"/>
    <s v="DTD"/>
    <n v="0"/>
    <x v="0"/>
    <n v="0"/>
    <d v="2013-05-26T00:00:00"/>
    <x v="17"/>
    <n v="1676566"/>
    <x v="1"/>
    <x v="0"/>
    <n v="1304"/>
    <n v="9.5373577988059903"/>
    <s v="PORT04PORT09"/>
    <n v="21.470399999999998"/>
    <n v="6.2E-2"/>
    <n v="792.54670331786667"/>
    <n v="12436.714569643011"/>
  </r>
  <r>
    <n v="1447405970.7"/>
    <d v="2013-05-26T00:00:00"/>
    <x v="1"/>
    <x v="2"/>
    <s v="DTD"/>
    <n v="0"/>
    <x v="0"/>
    <n v="0"/>
    <d v="2013-05-26T00:00:00"/>
    <x v="17"/>
    <n v="1676566"/>
    <x v="1"/>
    <x v="0"/>
    <n v="367"/>
    <n v="1.0915191345376725"/>
    <s v="PORT04PORT09"/>
    <n v="21.470399999999998"/>
    <n v="6.2E-2"/>
    <n v="46.306826387270199"/>
    <n v="400.58752237532582"/>
  </r>
  <r>
    <n v="1447245073.7"/>
    <d v="2013-05-26T00:00:00"/>
    <x v="1"/>
    <x v="2"/>
    <s v="DTD"/>
    <n v="0"/>
    <x v="0"/>
    <n v="0"/>
    <d v="2013-05-26T00:00:00"/>
    <x v="17"/>
    <n v="1676566"/>
    <x v="1"/>
    <x v="0"/>
    <n v="2859"/>
    <n v="27.392932126378124"/>
    <s v="PORT04PORT09"/>
    <n v="21.470399999999998"/>
    <n v="6.2E-2"/>
    <n v="4877.0867628575334"/>
    <n v="78316.39294931505"/>
  </r>
  <r>
    <n v="1447309055.7"/>
    <d v="2013-05-26T00:00:00"/>
    <x v="1"/>
    <x v="2"/>
    <s v="DTD"/>
    <n v="0"/>
    <x v="0"/>
    <n v="0"/>
    <d v="2013-05-26T00:00:00"/>
    <x v="17"/>
    <n v="1676566"/>
    <x v="1"/>
    <x v="0"/>
    <n v="1412"/>
    <n v="11.712839943692716"/>
    <s v="PORT04PORT09"/>
    <n v="21.470399999999998"/>
    <n v="6.2E-2"/>
    <n v="1046.8592600306349"/>
    <n v="16538.530000494116"/>
  </r>
  <r>
    <n v="1447146045.7"/>
    <d v="2013-05-26T00:00:00"/>
    <x v="1"/>
    <x v="2"/>
    <s v="DTD"/>
    <n v="0"/>
    <x v="0"/>
    <n v="0"/>
    <d v="2013-05-26T00:00:00"/>
    <x v="17"/>
    <n v="1676566"/>
    <x v="1"/>
    <x v="0"/>
    <n v="3089"/>
    <n v="30.261109106644525"/>
    <s v="PORT04PORT09"/>
    <n v="21.470399999999998"/>
    <n v="6.2E-2"/>
    <n v="5817.0174938863465"/>
    <n v="93476.566030424932"/>
  </r>
  <r>
    <n v="1447320469.7"/>
    <d v="2013-05-26T00:00:00"/>
    <x v="1"/>
    <x v="2"/>
    <s v="DTD"/>
    <n v="0"/>
    <x v="0"/>
    <n v="0"/>
    <d v="2013-05-26T00:00:00"/>
    <x v="17"/>
    <n v="1676566"/>
    <x v="1"/>
    <x v="0"/>
    <n v="1106"/>
    <n v="8.9210698495867451"/>
    <s v="PORT04PORT09"/>
    <n v="21.470399999999998"/>
    <n v="6.2E-2"/>
    <n v="633.20600172586228"/>
    <n v="9866.7032536429397"/>
  </r>
  <r>
    <n v="1447382044.7"/>
    <d v="2013-05-26T00:00:00"/>
    <x v="1"/>
    <x v="2"/>
    <s v="DTD"/>
    <n v="0"/>
    <x v="0"/>
    <n v="0"/>
    <d v="2013-05-26T00:00:00"/>
    <x v="17"/>
    <n v="1676566"/>
    <x v="1"/>
    <x v="0"/>
    <n v="1803"/>
    <n v="17.288824007716034"/>
    <s v="PORT04PORT09"/>
    <n v="21.470399999999998"/>
    <n v="6.2E-2"/>
    <n v="1954.1188805265444"/>
    <n v="31171.749685912011"/>
  </r>
  <r>
    <n v="1447145171.7"/>
    <d v="2013-05-26T00:00:00"/>
    <x v="1"/>
    <x v="2"/>
    <s v="DTD"/>
    <n v="0"/>
    <x v="0"/>
    <n v="0"/>
    <d v="2013-05-26T00:00:00"/>
    <x v="17"/>
    <n v="1675655"/>
    <x v="1"/>
    <x v="0"/>
    <n v="585"/>
    <n v="3.0637862743513038"/>
    <s v="PORT04PORT09"/>
    <n v="21.470399999999998"/>
    <n v="6.2E-2"/>
    <n v="132.59392817072177"/>
    <n v="1792.3149704955126"/>
  </r>
  <r>
    <n v="1447226270.7"/>
    <d v="2013-05-26T00:00:00"/>
    <x v="1"/>
    <x v="2"/>
    <s v="DTD"/>
    <n v="0"/>
    <x v="0"/>
    <n v="0"/>
    <d v="2013-05-26T00:00:00"/>
    <x v="17"/>
    <n v="1675655"/>
    <x v="1"/>
    <x v="0"/>
    <n v="319"/>
    <n v="7.9726780373454001E-2"/>
    <s v="PORT04PORT09"/>
    <n v="21.470399999999998"/>
    <n v="6.2E-2"/>
    <n v="23.047236262226171"/>
    <n v="25.432842939131827"/>
  </r>
  <r>
    <n v="1447145250.7"/>
    <d v="2013-05-26T00:00:00"/>
    <x v="1"/>
    <x v="2"/>
    <s v="DTD"/>
    <n v="0"/>
    <x v="0"/>
    <n v="0"/>
    <d v="2013-05-26T00:00:00"/>
    <x v="17"/>
    <n v="1675655"/>
    <x v="1"/>
    <x v="0"/>
    <n v="314"/>
    <n v="0.78587826368118952"/>
    <s v="PORT04PORT09"/>
    <n v="21.470399999999998"/>
    <n v="6.2E-2"/>
    <n v="36.769878037345393"/>
    <n v="246.76577479589352"/>
  </r>
  <r>
    <n v="1447226275.7"/>
    <d v="2013-05-26T00:00:00"/>
    <x v="1"/>
    <x v="2"/>
    <s v="DTD"/>
    <n v="0"/>
    <x v="0"/>
    <n v="0"/>
    <d v="2013-05-26T00:00:00"/>
    <x v="17"/>
    <n v="1675655"/>
    <x v="1"/>
    <x v="0"/>
    <n v="354"/>
    <n v="0.34168620160051716"/>
    <s v="PORT04PORT09"/>
    <n v="21.470399999999998"/>
    <n v="6.2E-2"/>
    <n v="28.969728752728148"/>
    <n v="120.95691536658308"/>
  </r>
  <r>
    <n v="1447226290.7"/>
    <d v="2013-05-26T00:00:00"/>
    <x v="1"/>
    <x v="2"/>
    <s v="DTD"/>
    <n v="0"/>
    <x v="0"/>
    <n v="0"/>
    <d v="2013-05-26T00:00:00"/>
    <x v="17"/>
    <n v="1675655"/>
    <x v="1"/>
    <x v="0"/>
    <n v="558"/>
    <n v="2.5626465120038788"/>
    <s v="PORT04PORT09"/>
    <n v="21.470399999999998"/>
    <n v="6.2E-2"/>
    <n v="110.12771872928619"/>
    <n v="1429.9567536981644"/>
  </r>
  <r>
    <n v="1447226282.7"/>
    <d v="2013-05-26T00:00:00"/>
    <x v="1"/>
    <x v="2"/>
    <s v="DTD"/>
    <n v="0"/>
    <x v="0"/>
    <n v="0"/>
    <d v="2013-05-26T00:00:00"/>
    <x v="17"/>
    <n v="1675655"/>
    <x v="1"/>
    <x v="0"/>
    <n v="471"/>
    <n v="2.58542559211058"/>
    <s v="PORT04PORT09"/>
    <n v="21.470399999999998"/>
    <n v="6.2E-2"/>
    <n v="96.969998140813161"/>
    <n v="1217.7354538840832"/>
  </r>
  <r>
    <n v="1447145121.7"/>
    <d v="2013-05-26T00:00:00"/>
    <x v="1"/>
    <x v="2"/>
    <s v="DTD"/>
    <n v="0"/>
    <x v="0"/>
    <n v="0"/>
    <d v="2013-05-26T00:00:00"/>
    <x v="17"/>
    <n v="1675655"/>
    <x v="1"/>
    <x v="0"/>
    <n v="549"/>
    <n v="2.6651523724840338"/>
    <s v="PORT04PORT09"/>
    <n v="21.470399999999998"/>
    <n v="6.2E-2"/>
    <n v="112.18685645461154"/>
    <n v="1463.1686524937345"/>
  </r>
  <r>
    <n v="1447226266.7"/>
    <d v="2013-05-26T00:00:00"/>
    <x v="1"/>
    <x v="2"/>
    <s v="DTD"/>
    <n v="0"/>
    <x v="0"/>
    <n v="0"/>
    <d v="2013-05-26T00:00:00"/>
    <x v="17"/>
    <n v="1675655"/>
    <x v="1"/>
    <x v="0"/>
    <n v="354"/>
    <n v="1.0592272249616033"/>
    <s v="PORT04PORT09"/>
    <n v="21.470399999999998"/>
    <n v="6.2E-2"/>
    <n v="44.718319133457271"/>
    <n v="374.96643763640753"/>
  </r>
  <r>
    <n v="1447226284.7"/>
    <d v="2013-05-26T00:00:00"/>
    <x v="1"/>
    <x v="2"/>
    <s v="DTD"/>
    <n v="0"/>
    <x v="0"/>
    <n v="0"/>
    <d v="2013-05-26T00:00:00"/>
    <x v="17"/>
    <n v="1675655"/>
    <x v="1"/>
    <x v="0"/>
    <n v="465"/>
    <n v="2.58542559211058"/>
    <s v="PORT04PORT09"/>
    <n v="21.470399999999998"/>
    <n v="6.2E-2"/>
    <n v="96.008219820548021"/>
    <n v="1202.2229003314196"/>
  </r>
  <r>
    <n v="1447145120.7"/>
    <d v="2013-05-26T00:00:00"/>
    <x v="1"/>
    <x v="2"/>
    <s v="DTD"/>
    <n v="0"/>
    <x v="0"/>
    <n v="0"/>
    <d v="2013-05-26T00:00:00"/>
    <x v="17"/>
    <n v="1675655"/>
    <x v="1"/>
    <x v="0"/>
    <n v="731"/>
    <n v="4.5444264812868784"/>
    <s v="PORT04PORT09"/>
    <n v="21.470399999999998"/>
    <n v="6.2E-2"/>
    <n v="227.43289698488394"/>
    <n v="3321.9757578207082"/>
  </r>
  <r>
    <n v="1447170834.7"/>
    <d v="2013-05-26T00:00:00"/>
    <x v="1"/>
    <x v="2"/>
    <s v="DTD"/>
    <n v="0"/>
    <x v="0"/>
    <n v="0"/>
    <d v="2013-05-26T00:00:00"/>
    <x v="17"/>
    <n v="1675655"/>
    <x v="1"/>
    <x v="0"/>
    <n v="513"/>
    <n v="2.7334896128041373"/>
    <s v="PORT04PORT09"/>
    <n v="21.470399999999998"/>
    <n v="6.2E-2"/>
    <n v="108.41177062484839"/>
    <n v="1402.2801713685224"/>
  </r>
  <r>
    <n v="1447226283.7"/>
    <d v="2013-05-26T00:00:00"/>
    <x v="1"/>
    <x v="2"/>
    <s v="DTD"/>
    <n v="0"/>
    <x v="0"/>
    <n v="0"/>
    <d v="2013-05-26T00:00:00"/>
    <x v="17"/>
    <n v="1675655"/>
    <x v="1"/>
    <x v="0"/>
    <n v="356"/>
    <n v="1.0706167650149538"/>
    <s v="PORT04PORT09"/>
    <n v="21.470399999999998"/>
    <n v="6.2E-2"/>
    <n v="45.101053237410056"/>
    <n v="381.1395683453236"/>
  </r>
  <r>
    <n v="1447146074.7"/>
    <d v="2013-05-26T00:00:00"/>
    <x v="1"/>
    <x v="2"/>
    <s v="DTD"/>
    <n v="0"/>
    <x v="0"/>
    <n v="0"/>
    <d v="2013-05-26T00:00:00"/>
    <x v="17"/>
    <n v="1675655"/>
    <x v="1"/>
    <x v="0"/>
    <n v="315"/>
    <n v="0.67198286314768374"/>
    <s v="PORT04PORT09"/>
    <n v="21.470399999999998"/>
    <n v="6.2E-2"/>
    <n v="34.594225317274265"/>
    <n v="211.67460189152038"/>
  </r>
  <r>
    <n v="1447405939.7"/>
    <d v="2013-05-26T00:00:00"/>
    <x v="1"/>
    <x v="2"/>
    <s v="DTD"/>
    <n v="0"/>
    <x v="0"/>
    <n v="0"/>
    <d v="2013-05-26T00:00:00"/>
    <x v="17"/>
    <n v="1675655"/>
    <x v="1"/>
    <x v="0"/>
    <n v="651"/>
    <n v="3.78"/>
    <s v="PORT04PORT09"/>
    <n v="21.470399999999998"/>
    <n v="6.2E-2"/>
    <n v="174.03875999999997"/>
    <n v="2460.7799999999997"/>
  </r>
  <r>
    <n v="1447170835.7"/>
    <d v="2013-05-26T00:00:00"/>
    <x v="1"/>
    <x v="2"/>
    <s v="DTD"/>
    <n v="0"/>
    <x v="0"/>
    <n v="0"/>
    <d v="2013-05-26T00:00:00"/>
    <x v="17"/>
    <n v="1675655"/>
    <x v="1"/>
    <x v="0"/>
    <n v="744"/>
    <n v="3.92"/>
    <s v="PORT04PORT09"/>
    <n v="21.470399999999998"/>
    <n v="6.2E-2"/>
    <n v="202.29216000000002"/>
    <n v="2916.48"/>
  </r>
  <r>
    <n v="1447146042.7"/>
    <d v="2013-05-26T00:00:00"/>
    <x v="1"/>
    <x v="2"/>
    <s v="DTD"/>
    <n v="0"/>
    <x v="0"/>
    <n v="0"/>
    <d v="2013-05-26T00:00:00"/>
    <x v="17"/>
    <n v="1660677"/>
    <x v="1"/>
    <x v="0"/>
    <n v="801"/>
    <n v="32.995774825968908"/>
    <s v="PORT04PORT09"/>
    <n v="21.470399999999998"/>
    <n v="6.2E-2"/>
    <n v="1660.1065694072677"/>
    <n v="26429.615635601094"/>
  </r>
  <r>
    <n v="1447223605.7"/>
    <d v="2013-05-26T00:00:00"/>
    <x v="1"/>
    <x v="2"/>
    <s v="DTD"/>
    <n v="0"/>
    <x v="0"/>
    <n v="0"/>
    <d v="2013-05-26T00:00:00"/>
    <x v="17"/>
    <n v="1660677"/>
    <x v="1"/>
    <x v="0"/>
    <n v="656"/>
    <n v="20.70016024495057"/>
    <s v="PORT04PORT09"/>
    <n v="21.470399999999998"/>
    <n v="6.2E-2"/>
    <n v="863.38731748262956"/>
    <n v="13579.305120687573"/>
  </r>
  <r>
    <n v="1447177980.7"/>
    <d v="2013-05-26T00:00:00"/>
    <x v="1"/>
    <x v="2"/>
    <s v="DTD"/>
    <n v="0"/>
    <x v="0"/>
    <n v="0"/>
    <d v="2013-05-26T00:00:00"/>
    <x v="17"/>
    <n v="1660677"/>
    <x v="1"/>
    <x v="0"/>
    <n v="380"/>
    <n v="9.6997717367147835"/>
    <s v="PORT04PORT09"/>
    <n v="21.470399999999998"/>
    <n v="6.2E-2"/>
    <n v="249.99702211700026"/>
    <n v="3685.9132599516179"/>
  </r>
  <r>
    <n v="1447405913.7"/>
    <d v="2013-05-26T00:00:00"/>
    <x v="1"/>
    <x v="2"/>
    <s v="DTD"/>
    <n v="0"/>
    <x v="0"/>
    <n v="0"/>
    <d v="2013-05-26T00:00:00"/>
    <x v="17"/>
    <n v="1660677"/>
    <x v="1"/>
    <x v="0"/>
    <n v="720"/>
    <n v="33.177067625334885"/>
    <s v="PORT04PORT09"/>
    <n v="21.470399999999998"/>
    <n v="6.2E-2"/>
    <n v="1502.4946987949493"/>
    <n v="23887.488690241116"/>
  </r>
  <r>
    <n v="1447405950.7"/>
    <d v="2013-05-26T00:00:00"/>
    <x v="1"/>
    <x v="2"/>
    <s v="DTD"/>
    <n v="0"/>
    <x v="0"/>
    <n v="0"/>
    <d v="2013-05-26T00:00:00"/>
    <x v="17"/>
    <n v="1660677"/>
    <x v="1"/>
    <x v="0"/>
    <n v="461"/>
    <n v="9.9018503145630081"/>
    <s v="PORT04PORT09"/>
    <n v="21.470399999999998"/>
    <n v="6.2E-2"/>
    <n v="304.48508569083992"/>
    <n v="4564.7529950135468"/>
  </r>
  <r>
    <n v="1447329896.7"/>
    <d v="2013-05-26T00:00:00"/>
    <x v="1"/>
    <x v="2"/>
    <s v="DTD"/>
    <n v="0"/>
    <x v="0"/>
    <n v="0"/>
    <d v="2013-05-26T00:00:00"/>
    <x v="17"/>
    <n v="1660677"/>
    <x v="1"/>
    <x v="0"/>
    <n v="648"/>
    <n v="24.498081667102348"/>
    <s v="PORT04PORT09"/>
    <n v="21.470399999999998"/>
    <n v="6.2E-2"/>
    <n v="1005.7053290575039"/>
    <n v="15874.756920282322"/>
  </r>
  <r>
    <n v="1447145979.7"/>
    <d v="2013-05-26T00:00:00"/>
    <x v="1"/>
    <x v="2"/>
    <s v="DTD"/>
    <n v="0"/>
    <x v="0"/>
    <n v="0"/>
    <d v="2013-05-26T00:00:00"/>
    <x v="17"/>
    <n v="1660677"/>
    <x v="1"/>
    <x v="0"/>
    <n v="481"/>
    <n v="13.000388508235787"/>
    <s v="PORT04PORT09"/>
    <n v="21.470399999999998"/>
    <n v="6.2E-2"/>
    <n v="409.16798609260763"/>
    <n v="6253.1868724614133"/>
  </r>
  <r>
    <n v="1447329890.7"/>
    <d v="2013-05-26T00:00:00"/>
    <x v="1"/>
    <x v="2"/>
    <s v="DTD"/>
    <n v="0"/>
    <x v="0"/>
    <n v="0"/>
    <d v="2013-05-26T00:00:00"/>
    <x v="17"/>
    <n v="1660677"/>
    <x v="1"/>
    <x v="0"/>
    <n v="305"/>
    <n v="4.4457287126609426"/>
    <s v="PORT04PORT09"/>
    <n v="21.470399999999998"/>
    <n v="6.2E-2"/>
    <n v="105.53912995641842"/>
    <n v="1355.9472573615874"/>
  </r>
  <r>
    <n v="1447329891.7"/>
    <d v="2013-05-26T00:00:00"/>
    <x v="1"/>
    <x v="2"/>
    <s v="DTD"/>
    <n v="0"/>
    <x v="0"/>
    <n v="0"/>
    <d v="2013-05-26T00:00:00"/>
    <x v="17"/>
    <n v="1660677"/>
    <x v="1"/>
    <x v="0"/>
    <n v="680"/>
    <n v="23.114710289888144"/>
    <s v="PORT04PORT09"/>
    <n v="21.470399999999998"/>
    <n v="6.2E-2"/>
    <n v="995.98658582168412"/>
    <n v="15718.002997123938"/>
  </r>
  <r>
    <n v="1447405969.7"/>
    <d v="2013-05-26T00:00:00"/>
    <x v="1"/>
    <x v="2"/>
    <s v="DTD"/>
    <n v="0"/>
    <x v="0"/>
    <n v="0"/>
    <d v="2013-05-26T00:00:00"/>
    <x v="17"/>
    <n v="1660677"/>
    <x v="1"/>
    <x v="0"/>
    <n v="788"/>
    <n v="33.120100988626604"/>
    <s v="PORT04PORT09"/>
    <n v="21.470399999999998"/>
    <n v="6.2E-2"/>
    <n v="1639.5860539003413"/>
    <n v="26098.639579037765"/>
  </r>
  <r>
    <n v="1447405968.7"/>
    <d v="2013-05-26T00:00:00"/>
    <x v="1"/>
    <x v="2"/>
    <s v="DTD"/>
    <n v="0"/>
    <x v="0"/>
    <n v="0"/>
    <d v="2013-05-26T00:00:00"/>
    <x v="17"/>
    <n v="1660677"/>
    <x v="1"/>
    <x v="0"/>
    <n v="431"/>
    <n v="9.9018503145630081"/>
    <s v="PORT04PORT09"/>
    <n v="21.470399999999998"/>
    <n v="6.2E-2"/>
    <n v="286.06764410575272"/>
    <n v="4267.6974855766566"/>
  </r>
  <r>
    <n v="1447226242.7"/>
    <d v="2013-05-26T00:00:00"/>
    <x v="1"/>
    <x v="2"/>
    <s v="DTD"/>
    <n v="0"/>
    <x v="0"/>
    <n v="0"/>
    <d v="2013-05-26T00:00:00"/>
    <x v="17"/>
    <n v="1660677"/>
    <x v="1"/>
    <x v="0"/>
    <n v="522"/>
    <n v="17.098926701908564"/>
    <s v="PORT04PORT09"/>
    <n v="21.470399999999998"/>
    <n v="6.2E-2"/>
    <n v="574.86006378056879"/>
    <n v="8925.6397383962703"/>
  </r>
  <r>
    <n v="1447223606.7"/>
    <d v="2013-05-26T00:00:00"/>
    <x v="1"/>
    <x v="2"/>
    <s v="DTD"/>
    <n v="0"/>
    <x v="0"/>
    <n v="0"/>
    <d v="2013-05-26T00:00:00"/>
    <x v="17"/>
    <n v="1660677"/>
    <x v="1"/>
    <x v="0"/>
    <n v="828"/>
    <n v="37.239424960781626"/>
    <s v="PORT04PORT09"/>
    <n v="21.470399999999998"/>
    <n v="6.2E-2"/>
    <n v="1933.1935197866856"/>
    <n v="30834.243867527188"/>
  </r>
  <r>
    <n v="1447309067.7"/>
    <d v="2013-05-26T00:00:00"/>
    <x v="1"/>
    <x v="2"/>
    <s v="DTD"/>
    <n v="0"/>
    <x v="0"/>
    <n v="0"/>
    <d v="2013-05-26T00:00:00"/>
    <x v="17"/>
    <n v="1660677"/>
    <x v="1"/>
    <x v="0"/>
    <n v="490"/>
    <n v="11.451119411399398"/>
    <s v="PORT04PORT09"/>
    <n v="21.470399999999998"/>
    <n v="6.2E-2"/>
    <n v="369.3554077183137"/>
    <n v="5611.0485115857055"/>
  </r>
  <r>
    <n v="1447306581.7"/>
    <d v="2013-05-26T00:00:00"/>
    <x v="1"/>
    <x v="2"/>
    <s v="DTD"/>
    <n v="0"/>
    <x v="0"/>
    <n v="0"/>
    <d v="2013-05-26T00:00:00"/>
    <x v="17"/>
    <n v="1660673"/>
    <x v="1"/>
    <x v="0"/>
    <n v="330"/>
    <n v="3.7330237932364727"/>
    <s v="PORT04PORT09"/>
    <n v="21.470399999999998"/>
    <n v="6.2E-2"/>
    <n v="97.848066809618231"/>
    <n v="1231.8978517680359"/>
  </r>
  <r>
    <n v="1447245202.7"/>
    <d v="2013-05-26T00:00:00"/>
    <x v="1"/>
    <x v="2"/>
    <s v="DTD"/>
    <n v="0"/>
    <x v="0"/>
    <n v="0"/>
    <d v="2013-05-26T00:00:00"/>
    <x v="17"/>
    <n v="1660673"/>
    <x v="1"/>
    <x v="0"/>
    <n v="767"/>
    <n v="22.825475386244545"/>
    <s v="PORT04PORT09"/>
    <n v="21.470399999999998"/>
    <n v="6.2E-2"/>
    <n v="1106.913056517473"/>
    <n v="17507.139621249567"/>
  </r>
  <r>
    <n v="1447145112.7"/>
    <d v="2013-05-26T00:00:00"/>
    <x v="1"/>
    <x v="2"/>
    <s v="DTD"/>
    <n v="0"/>
    <x v="0"/>
    <n v="0"/>
    <d v="2013-05-26T00:00:00"/>
    <x v="17"/>
    <n v="1660673"/>
    <x v="1"/>
    <x v="0"/>
    <n v="1494"/>
    <n v="67.853197182945294"/>
    <s v="PORT04PORT09"/>
    <n v="21.470399999999998"/>
    <n v="6.2E-2"/>
    <n v="6306.5763486618571"/>
    <n v="101372.67659132027"/>
  </r>
  <r>
    <n v="1447306648.7"/>
    <d v="2013-05-26T00:00:00"/>
    <x v="1"/>
    <x v="2"/>
    <s v="DTD"/>
    <n v="0"/>
    <x v="0"/>
    <n v="0"/>
    <d v="2013-05-26T00:00:00"/>
    <x v="17"/>
    <n v="1660673"/>
    <x v="1"/>
    <x v="0"/>
    <n v="637"/>
    <n v="17.225939696389837"/>
    <s v="PORT04PORT09"/>
    <n v="21.470399999999998"/>
    <n v="6.2E-2"/>
    <n v="701.79166236922026"/>
    <n v="10972.923586600326"/>
  </r>
  <r>
    <n v="1447145083.7"/>
    <d v="2013-05-26T00:00:00"/>
    <x v="1"/>
    <x v="2"/>
    <s v="DTD"/>
    <n v="0"/>
    <x v="0"/>
    <n v="0"/>
    <d v="2013-05-26T00:00:00"/>
    <x v="17"/>
    <n v="1660673"/>
    <x v="1"/>
    <x v="0"/>
    <n v="330"/>
    <n v="4.0075108368568015"/>
    <s v="PORT04PORT09"/>
    <n v="21.470399999999998"/>
    <n v="6.2E-2"/>
    <n v="103.46407172209015"/>
    <n v="1322.4785761627445"/>
  </r>
  <r>
    <n v="1447145089.7"/>
    <d v="2013-05-26T00:00:00"/>
    <x v="1"/>
    <x v="2"/>
    <s v="DTD"/>
    <n v="0"/>
    <x v="0"/>
    <n v="0"/>
    <d v="2013-05-26T00:00:00"/>
    <x v="17"/>
    <n v="1660673"/>
    <x v="1"/>
    <x v="0"/>
    <n v="285"/>
    <n v="1.4822300355497759"/>
    <s v="PORT04PORT09"/>
    <n v="21.470399999999998"/>
    <n v="6.2E-2"/>
    <n v="47.661404728164541"/>
    <n v="422.43556013168615"/>
  </r>
  <r>
    <n v="1447306580.7"/>
    <d v="2013-05-26T00:00:00"/>
    <x v="1"/>
    <x v="2"/>
    <s v="DTD"/>
    <n v="0"/>
    <x v="0"/>
    <n v="0"/>
    <d v="2013-05-26T00:00:00"/>
    <x v="17"/>
    <n v="1660673"/>
    <x v="1"/>
    <x v="0"/>
    <n v="731"/>
    <n v="21.441193525176086"/>
    <s v="PORT04PORT09"/>
    <n v="21.470399999999998"/>
    <n v="6.2E-2"/>
    <n v="993.22817294803053"/>
    <n v="15673.51246690372"/>
  </r>
  <r>
    <n v="1447306610.7"/>
    <d v="2013-05-26T00:00:00"/>
    <x v="1"/>
    <x v="2"/>
    <s v="DTD"/>
    <n v="0"/>
    <x v="0"/>
    <n v="0"/>
    <d v="2013-05-26T00:00:00"/>
    <x v="17"/>
    <n v="1660673"/>
    <x v="1"/>
    <x v="0"/>
    <n v="570"/>
    <n v="17.292683748080719"/>
    <s v="PORT04PORT09"/>
    <n v="21.470399999999998"/>
    <n v="6.2E-2"/>
    <n v="632.59384365717267"/>
    <n v="9856.8297364060109"/>
  </r>
  <r>
    <n v="1447145113.7"/>
    <d v="2013-05-26T00:00:00"/>
    <x v="1"/>
    <x v="2"/>
    <s v="DTD"/>
    <n v="0"/>
    <x v="0"/>
    <n v="0"/>
    <d v="2013-05-26T00:00:00"/>
    <x v="17"/>
    <n v="1660673"/>
    <x v="1"/>
    <x v="0"/>
    <n v="861"/>
    <n v="31.20108563509298"/>
    <s v="PORT04PORT09"/>
    <n v="21.470399999999998"/>
    <n v="6.2E-2"/>
    <n v="1687.0467533725334"/>
    <n v="26864.134731815055"/>
  </r>
  <r>
    <n v="1447145084.7"/>
    <d v="2013-05-26T00:00:00"/>
    <x v="1"/>
    <x v="2"/>
    <s v="DTD"/>
    <n v="0"/>
    <x v="0"/>
    <n v="0"/>
    <d v="2013-05-26T00:00:00"/>
    <x v="17"/>
    <n v="1660673"/>
    <x v="1"/>
    <x v="0"/>
    <n v="1053"/>
    <n v="39.965313551119884"/>
    <s v="PORT04PORT09"/>
    <n v="21.470399999999998"/>
    <n v="6.2E-2"/>
    <n v="2630.6458604984132"/>
    <n v="42083.475169329235"/>
  </r>
  <r>
    <n v="1447145090.7"/>
    <d v="2013-05-26T00:00:00"/>
    <x v="1"/>
    <x v="2"/>
    <s v="DTD"/>
    <n v="0"/>
    <x v="0"/>
    <n v="0"/>
    <d v="2013-05-26T00:00:00"/>
    <x v="17"/>
    <n v="1660673"/>
    <x v="1"/>
    <x v="0"/>
    <n v="871"/>
    <n v="37.20108563509298"/>
    <s v="PORT04PORT09"/>
    <n v="21.470399999999998"/>
    <n v="6.2E-2"/>
    <n v="2030.403426466291"/>
    <n v="32402.145588165986"/>
  </r>
  <r>
    <n v="1447245203.7"/>
    <d v="2013-05-26T00:00:00"/>
    <x v="1"/>
    <x v="2"/>
    <s v="DTD"/>
    <n v="0"/>
    <x v="0"/>
    <n v="0"/>
    <d v="2013-05-26T00:00:00"/>
    <x v="17"/>
    <n v="1660673"/>
    <x v="1"/>
    <x v="0"/>
    <n v="898"/>
    <n v="32.20108563509298"/>
    <s v="PORT04PORT09"/>
    <n v="21.470399999999998"/>
    <n v="6.2E-2"/>
    <n v="1814.2980438194368"/>
    <n v="28916.574900313495"/>
  </r>
  <r>
    <n v="1447414945.7"/>
    <d v="2013-05-26T00:00:00"/>
    <x v="1"/>
    <x v="2"/>
    <s v="DTD"/>
    <n v="0"/>
    <x v="0"/>
    <n v="0"/>
    <d v="2013-05-26T00:00:00"/>
    <x v="17"/>
    <n v="1684709"/>
    <x v="1"/>
    <x v="0"/>
    <n v="263"/>
    <n v="0.19567567567567565"/>
    <s v="PORT04PORT09"/>
    <n v="21.470399999999998"/>
    <n v="6.2E-2"/>
    <n v="24.661087567567566"/>
    <n v="51.462702702702693"/>
  </r>
  <r>
    <n v="1447320836.7"/>
    <d v="2013-05-26T00:00:00"/>
    <x v="1"/>
    <x v="2"/>
    <s v="DTD"/>
    <n v="0"/>
    <x v="0"/>
    <n v="0"/>
    <d v="2013-05-26T00:00:00"/>
    <x v="17"/>
    <n v="1684709"/>
    <x v="1"/>
    <x v="0"/>
    <n v="275"/>
    <n v="1.48"/>
    <s v="PORT04PORT09"/>
    <n v="21.470399999999998"/>
    <n v="6.2E-2"/>
    <n v="46.704399999999993"/>
    <n v="407"/>
  </r>
  <r>
    <n v="1447145170.7"/>
    <d v="2013-05-26T00:00:00"/>
    <x v="1"/>
    <x v="2"/>
    <s v="DTD"/>
    <n v="0"/>
    <x v="0"/>
    <n v="0"/>
    <d v="2013-05-26T00:00:00"/>
    <x v="17"/>
    <n v="1656246"/>
    <x v="1"/>
    <x v="0"/>
    <n v="1327"/>
    <n v="4.096305732484077"/>
    <s v="PORT04PORT09"/>
    <n v="21.470399999999998"/>
    <n v="6.2E-2"/>
    <n v="358.48985783439491"/>
    <n v="5435.7977070063698"/>
  </r>
  <r>
    <n v="1447306341.7"/>
    <d v="2013-05-26T00:00:00"/>
    <x v="1"/>
    <x v="2"/>
    <s v="DTD"/>
    <n v="0"/>
    <x v="0"/>
    <n v="0"/>
    <d v="2013-05-26T00:00:00"/>
    <x v="17"/>
    <n v="1656246"/>
    <x v="1"/>
    <x v="0"/>
    <n v="1287"/>
    <n v="4.096305732484077"/>
    <s v="PORT04PORT09"/>
    <n v="21.470399999999998"/>
    <n v="6.2E-2"/>
    <n v="348.33101961783444"/>
    <n v="5271.9454777070068"/>
  </r>
  <r>
    <n v="1447320705.7"/>
    <d v="2013-05-26T00:00:00"/>
    <x v="1"/>
    <x v="2"/>
    <s v="DTD"/>
    <n v="0"/>
    <x v="0"/>
    <n v="0"/>
    <d v="2013-05-26T00:00:00"/>
    <x v="17"/>
    <n v="1656246"/>
    <x v="1"/>
    <x v="0"/>
    <n v="1302"/>
    <n v="4.096305732484077"/>
    <s v="PORT04PORT09"/>
    <n v="21.470399999999998"/>
    <n v="6.2E-2"/>
    <n v="352.14058394904458"/>
    <n v="5333.3900636942681"/>
  </r>
  <r>
    <n v="1447320653.7"/>
    <d v="2013-05-26T00:00:00"/>
    <x v="1"/>
    <x v="2"/>
    <s v="DTD"/>
    <n v="0"/>
    <x v="0"/>
    <n v="0"/>
    <d v="2013-05-26T00:00:00"/>
    <x v="17"/>
    <n v="1699794"/>
    <x v="1"/>
    <x v="0"/>
    <n v="1874"/>
    <n v="3.1623683715461577"/>
    <s v="PORT04PORT09"/>
    <n v="21.470399999999998"/>
    <n v="6.2E-2"/>
    <n v="388.89965635320493"/>
    <n v="5926.2783282774999"/>
  </r>
  <r>
    <n v="1447320652.7"/>
    <d v="2013-05-26T00:00:00"/>
    <x v="1"/>
    <x v="2"/>
    <s v="DTD"/>
    <n v="0"/>
    <x v="0"/>
    <n v="0"/>
    <d v="2013-05-26T00:00:00"/>
    <x v="17"/>
    <n v="1699794"/>
    <x v="1"/>
    <x v="0"/>
    <n v="1915"/>
    <n v="3.1623683715461577"/>
    <s v="PORT04PORT09"/>
    <n v="21.470399999999998"/>
    <n v="6.2E-2"/>
    <n v="396.93839675367531"/>
    <n v="6055.9354315108922"/>
  </r>
  <r>
    <n v="1447405884.7"/>
    <d v="2013-05-26T00:00:00"/>
    <x v="1"/>
    <x v="2"/>
    <s v="DTD"/>
    <n v="0"/>
    <x v="0"/>
    <n v="0"/>
    <d v="2013-05-26T00:00:00"/>
    <x v="17"/>
    <n v="1699794"/>
    <x v="1"/>
    <x v="0"/>
    <n v="1872"/>
    <n v="3.1623683715461577"/>
    <s v="PORT04PORT09"/>
    <n v="21.470399999999998"/>
    <n v="6.2E-2"/>
    <n v="388.50752267513326"/>
    <n v="5919.9535915344068"/>
  </r>
  <r>
    <n v="1447405883.7"/>
    <d v="2013-05-26T00:00:00"/>
    <x v="1"/>
    <x v="2"/>
    <s v="DTD"/>
    <n v="0"/>
    <x v="0"/>
    <n v="0"/>
    <d v="2013-05-26T00:00:00"/>
    <x v="17"/>
    <n v="1699794"/>
    <x v="1"/>
    <x v="0"/>
    <n v="1874"/>
    <n v="3.1623683715461577"/>
    <s v="PORT04PORT09"/>
    <n v="21.470399999999998"/>
    <n v="6.2E-2"/>
    <n v="388.89965635320493"/>
    <n v="5926.2783282774999"/>
  </r>
  <r>
    <n v="1447340134.7"/>
    <d v="2013-05-26T00:00:00"/>
    <x v="1"/>
    <x v="2"/>
    <s v="DTD"/>
    <n v="0"/>
    <x v="0"/>
    <n v="0"/>
    <d v="2013-05-26T00:00:00"/>
    <x v="17"/>
    <n v="1699799"/>
    <x v="1"/>
    <x v="0"/>
    <n v="2740"/>
    <n v="2.0957958942676056"/>
    <s v="PORT04PORT09"/>
    <n v="21.470399999999998"/>
    <n v="6.2E-2"/>
    <n v="377.50420651818081"/>
    <n v="5742.480750293239"/>
  </r>
  <r>
    <n v="1447405881.7"/>
    <d v="2013-05-26T00:00:00"/>
    <x v="1"/>
    <x v="2"/>
    <s v="DTD"/>
    <n v="0"/>
    <x v="0"/>
    <n v="0"/>
    <d v="2013-05-26T00:00:00"/>
    <x v="17"/>
    <n v="1699799"/>
    <x v="1"/>
    <x v="0"/>
    <n v="7771"/>
    <n v="6.2873876828028168"/>
    <s v="PORT04PORT09"/>
    <n v="21.470399999999998"/>
    <n v="6.2E-2"/>
    <n v="3050.7463603497631"/>
    <n v="48859.289683060691"/>
  </r>
  <r>
    <n v="1447404348.7"/>
    <d v="2013-05-26T00:00:00"/>
    <x v="1"/>
    <x v="2"/>
    <s v="DTD"/>
    <n v="0"/>
    <x v="0"/>
    <n v="0"/>
    <d v="2013-05-26T00:00:00"/>
    <x v="17"/>
    <n v="1699799"/>
    <x v="1"/>
    <x v="0"/>
    <n v="5311"/>
    <n v="4.1915917885352112"/>
    <s v="PORT04PORT09"/>
    <n v="21.470399999999998"/>
    <n v="6.2E-2"/>
    <n v="1401.6861273124514"/>
    <n v="22261.543988910507"/>
  </r>
  <r>
    <n v="1447386299.7"/>
    <d v="2013-05-26T00:00:00"/>
    <x v="1"/>
    <x v="2"/>
    <s v="DTD"/>
    <n v="0"/>
    <x v="0"/>
    <n v="0"/>
    <d v="2013-05-26T00:00:00"/>
    <x v="17"/>
    <n v="1699799"/>
    <x v="1"/>
    <x v="0"/>
    <n v="5289"/>
    <n v="4.1915917885352112"/>
    <s v="PORT04PORT09"/>
    <n v="21.470399999999998"/>
    <n v="6.2E-2"/>
    <n v="1395.9687961128893"/>
    <n v="22169.328969562732"/>
  </r>
  <r>
    <n v="1447234019.7"/>
    <d v="2013-05-26T00:00:00"/>
    <x v="1"/>
    <x v="2"/>
    <s v="DTD"/>
    <n v="0"/>
    <x v="0"/>
    <n v="0"/>
    <d v="2013-05-26T00:00:00"/>
    <x v="17"/>
    <n v="1699799"/>
    <x v="1"/>
    <x v="0"/>
    <n v="5308"/>
    <n v="4.1915917885352112"/>
    <s v="PORT04PORT09"/>
    <n v="21.470399999999998"/>
    <n v="6.2E-2"/>
    <n v="1400.9064912397837"/>
    <n v="22248.9692135449"/>
  </r>
  <r>
    <n v="1447386297.7"/>
    <d v="2013-05-26T00:00:00"/>
    <x v="1"/>
    <x v="2"/>
    <s v="DTD"/>
    <n v="0"/>
    <x v="0"/>
    <n v="0"/>
    <d v="2013-05-26T00:00:00"/>
    <x v="17"/>
    <n v="1699799"/>
    <x v="1"/>
    <x v="0"/>
    <n v="2740"/>
    <n v="2.0957958942676056"/>
    <s v="PORT04PORT09"/>
    <n v="21.470399999999998"/>
    <n v="6.2E-2"/>
    <n v="377.50420651818081"/>
    <n v="5742.480750293239"/>
  </r>
  <r>
    <n v="1447391103.7"/>
    <d v="2013-05-26T00:00:00"/>
    <x v="1"/>
    <x v="2"/>
    <s v="DTD"/>
    <n v="0"/>
    <x v="0"/>
    <n v="0"/>
    <d v="2013-05-26T00:00:00"/>
    <x v="17"/>
    <n v="1699799"/>
    <x v="1"/>
    <x v="0"/>
    <n v="5240"/>
    <n v="4.1915917885352112"/>
    <s v="PORT04PORT09"/>
    <n v="21.470399999999998"/>
    <n v="6.2E-2"/>
    <n v="1383.2347402593193"/>
    <n v="21963.940971924505"/>
  </r>
  <r>
    <n v="1447234022.7"/>
    <d v="2013-05-26T00:00:00"/>
    <x v="1"/>
    <x v="2"/>
    <s v="DTD"/>
    <n v="0"/>
    <x v="0"/>
    <n v="0"/>
    <d v="2013-05-26T00:00:00"/>
    <x v="17"/>
    <n v="1699799"/>
    <x v="1"/>
    <x v="0"/>
    <n v="5328"/>
    <n v="4.1915917885352112"/>
    <s v="PORT04PORT09"/>
    <n v="21.470399999999998"/>
    <n v="6.2E-2"/>
    <n v="1406.1040650575674"/>
    <n v="22332.801049315603"/>
  </r>
  <r>
    <n v="1447340133.7"/>
    <d v="2013-05-26T00:00:00"/>
    <x v="1"/>
    <x v="2"/>
    <s v="DTD"/>
    <n v="0"/>
    <x v="0"/>
    <n v="0"/>
    <d v="2013-05-26T00:00:00"/>
    <x v="17"/>
    <n v="1699799"/>
    <x v="1"/>
    <x v="0"/>
    <n v="7833"/>
    <n v="6.2873876828028168"/>
    <s v="PORT04PORT09"/>
    <n v="21.470399999999998"/>
    <n v="6.2E-2"/>
    <n v="3074.915078602457"/>
    <n v="49249.107719394466"/>
  </r>
  <r>
    <n v="1447340132.7"/>
    <d v="2013-05-26T00:00:00"/>
    <x v="1"/>
    <x v="2"/>
    <s v="DTD"/>
    <n v="0"/>
    <x v="0"/>
    <n v="0"/>
    <d v="2013-05-26T00:00:00"/>
    <x v="17"/>
    <n v="1699799"/>
    <x v="1"/>
    <x v="0"/>
    <n v="5318"/>
    <n v="4.1915917885352112"/>
    <s v="PORT04PORT09"/>
    <n v="21.470399999999998"/>
    <n v="6.2E-2"/>
    <n v="1403.5052781486756"/>
    <n v="22290.885131430252"/>
  </r>
  <r>
    <n v="1447264670.7"/>
    <d v="2013-05-26T00:00:00"/>
    <x v="1"/>
    <x v="2"/>
    <s v="DTD"/>
    <n v="0"/>
    <x v="0"/>
    <n v="0"/>
    <d v="2013-05-26T00:00:00"/>
    <x v="17"/>
    <n v="1699799"/>
    <x v="1"/>
    <x v="0"/>
    <n v="2771"/>
    <n v="2.0957958942676056"/>
    <s v="PORT04PORT09"/>
    <n v="21.470399999999998"/>
    <n v="6.2E-2"/>
    <n v="381.53232622696316"/>
    <n v="5807.4504230155353"/>
  </r>
  <r>
    <n v="1447386301.7"/>
    <d v="2013-05-26T00:00:00"/>
    <x v="1"/>
    <x v="2"/>
    <s v="DTD"/>
    <n v="0"/>
    <x v="0"/>
    <n v="0"/>
    <d v="2013-05-26T00:00:00"/>
    <x v="17"/>
    <n v="1699799"/>
    <x v="1"/>
    <x v="0"/>
    <n v="5312"/>
    <n v="4.1915917885352112"/>
    <s v="PORT04PORT09"/>
    <n v="21.470399999999998"/>
    <n v="6.2E-2"/>
    <n v="1401.9460060033405"/>
    <n v="22265.735580699042"/>
  </r>
  <r>
    <n v="1447234021.7"/>
    <d v="2013-05-26T00:00:00"/>
    <x v="1"/>
    <x v="2"/>
    <s v="DTD"/>
    <n v="0"/>
    <x v="0"/>
    <n v="0"/>
    <d v="2013-05-26T00:00:00"/>
    <x v="17"/>
    <n v="1699799"/>
    <x v="1"/>
    <x v="0"/>
    <n v="5248"/>
    <n v="4.1915917885352112"/>
    <s v="PORT04PORT09"/>
    <n v="21.470399999999998"/>
    <n v="6.2E-2"/>
    <n v="1385.3137697864327"/>
    <n v="21997.473706232788"/>
  </r>
  <r>
    <n v="1447386298.7"/>
    <d v="2013-05-26T00:00:00"/>
    <x v="1"/>
    <x v="2"/>
    <s v="DTD"/>
    <n v="0"/>
    <x v="0"/>
    <n v="0"/>
    <d v="2013-05-26T00:00:00"/>
    <x v="17"/>
    <n v="1699799"/>
    <x v="1"/>
    <x v="0"/>
    <n v="5320"/>
    <n v="4.1915917885352112"/>
    <s v="PORT04PORT09"/>
    <n v="21.470399999999998"/>
    <n v="6.2E-2"/>
    <n v="1404.025035530454"/>
    <n v="22299.268315007324"/>
  </r>
  <r>
    <n v="1447404349.7"/>
    <d v="2013-05-26T00:00:00"/>
    <x v="1"/>
    <x v="2"/>
    <s v="DTD"/>
    <n v="0"/>
    <x v="0"/>
    <n v="0"/>
    <d v="2013-05-26T00:00:00"/>
    <x v="17"/>
    <n v="1699799"/>
    <x v="1"/>
    <x v="0"/>
    <n v="2788"/>
    <n v="2.0957958942676056"/>
    <s v="PORT04PORT09"/>
    <n v="21.470399999999998"/>
    <n v="6.2E-2"/>
    <n v="383.74129509952121"/>
    <n v="5843.0789532180843"/>
  </r>
  <r>
    <n v="1447386300.7"/>
    <d v="2013-05-26T00:00:00"/>
    <x v="1"/>
    <x v="2"/>
    <s v="DTD"/>
    <n v="0"/>
    <x v="0"/>
    <n v="0"/>
    <d v="2013-05-26T00:00:00"/>
    <x v="17"/>
    <n v="1699799"/>
    <x v="1"/>
    <x v="0"/>
    <n v="5257"/>
    <n v="4.1915917885352112"/>
    <s v="PORT04PORT09"/>
    <n v="21.470399999999998"/>
    <n v="6.2E-2"/>
    <n v="1387.6526780044353"/>
    <n v="22035.198032329605"/>
  </r>
  <r>
    <n v="1447234020.7"/>
    <d v="2013-05-26T00:00:00"/>
    <x v="1"/>
    <x v="2"/>
    <s v="DTD"/>
    <n v="0"/>
    <x v="0"/>
    <n v="0"/>
    <d v="2013-05-26T00:00:00"/>
    <x v="17"/>
    <n v="1699799"/>
    <x v="1"/>
    <x v="0"/>
    <n v="5261"/>
    <n v="4.1915917885352112"/>
    <s v="PORT04PORT09"/>
    <n v="21.470399999999998"/>
    <n v="6.2E-2"/>
    <n v="1388.6921927679921"/>
    <n v="22051.964399483746"/>
  </r>
  <r>
    <n v="1447296393.7"/>
    <d v="2013-05-26T00:00:00"/>
    <x v="1"/>
    <x v="2"/>
    <s v="DTD"/>
    <n v="0"/>
    <x v="0"/>
    <n v="0"/>
    <d v="2013-05-26T00:00:00"/>
    <x v="17"/>
    <n v="1699799"/>
    <x v="1"/>
    <x v="0"/>
    <n v="2797"/>
    <n v="2.0957958942676056"/>
    <s v="PORT04PORT09"/>
    <n v="21.470399999999998"/>
    <n v="6.2E-2"/>
    <n v="384.91074920852253"/>
    <n v="5861.9411162664928"/>
  </r>
  <r>
    <n v="1447179090.7"/>
    <d v="2013-05-26T00:00:00"/>
    <x v="1"/>
    <x v="2"/>
    <s v="DTD"/>
    <n v="0"/>
    <x v="0"/>
    <n v="0"/>
    <d v="2013-05-26T00:00:00"/>
    <x v="17"/>
    <n v="1683633"/>
    <x v="1"/>
    <x v="0"/>
    <n v="267"/>
    <n v="6.778225806451614E-2"/>
    <s v="PORT04PORT09"/>
    <n v="21.470399999999998"/>
    <n v="6.2E-2"/>
    <n v="22.592467499999998"/>
    <n v="18.09786290322581"/>
  </r>
  <r>
    <n v="1447145220.7"/>
    <d v="2013-05-26T00:00:00"/>
    <x v="1"/>
    <x v="2"/>
    <s v="DTD"/>
    <n v="0"/>
    <x v="0"/>
    <n v="0"/>
    <d v="2013-05-26T00:00:00"/>
    <x v="17"/>
    <n v="1683633"/>
    <x v="1"/>
    <x v="0"/>
    <n v="333"/>
    <n v="1.8301209677419359"/>
    <s v="PORT04PORT09"/>
    <n v="21.470399999999998"/>
    <n v="6.2E-2"/>
    <n v="59.255077500000006"/>
    <n v="609.43028225806461"/>
  </r>
  <r>
    <n v="1447405914.7"/>
    <d v="2013-05-26T00:00:00"/>
    <x v="1"/>
    <x v="2"/>
    <s v="DTD"/>
    <n v="0"/>
    <x v="0"/>
    <n v="0"/>
    <d v="2013-05-26T00:00:00"/>
    <x v="17"/>
    <n v="1683633"/>
    <x v="1"/>
    <x v="0"/>
    <n v="280"/>
    <n v="0.40669354838709681"/>
    <s v="PORT04PORT09"/>
    <n v="21.470399999999998"/>
    <n v="6.2E-2"/>
    <n v="28.5306"/>
    <n v="113.87419354838711"/>
  </r>
  <r>
    <n v="1447145219.7"/>
    <d v="2013-05-26T00:00:00"/>
    <x v="1"/>
    <x v="2"/>
    <s v="DTD"/>
    <n v="0"/>
    <x v="0"/>
    <n v="0"/>
    <d v="2013-05-26T00:00:00"/>
    <x v="17"/>
    <n v="1683633"/>
    <x v="1"/>
    <x v="0"/>
    <n v="292"/>
    <n v="1.2878629032258067"/>
    <s v="PORT04PORT09"/>
    <n v="21.470399999999998"/>
    <n v="6.2E-2"/>
    <n v="44.785870000000003"/>
    <n v="376.05596774193555"/>
  </r>
  <r>
    <n v="1447405938.7"/>
    <d v="2013-05-26T00:00:00"/>
    <x v="1"/>
    <x v="2"/>
    <s v="DTD"/>
    <n v="0"/>
    <x v="0"/>
    <n v="0"/>
    <d v="2013-05-26T00:00:00"/>
    <x v="17"/>
    <n v="1683633"/>
    <x v="1"/>
    <x v="0"/>
    <n v="325"/>
    <n v="0.20334677419354841"/>
    <s v="PORT04PORT09"/>
    <n v="21.470399999999998"/>
    <n v="6.2E-2"/>
    <n v="25.567837499999996"/>
    <n v="66.087701612903231"/>
  </r>
  <r>
    <n v="1447182252.7"/>
    <d v="2013-05-26T00:00:00"/>
    <x v="1"/>
    <x v="2"/>
    <s v="DTD"/>
    <n v="0"/>
    <x v="0"/>
    <n v="0"/>
    <d v="2013-05-26T00:00:00"/>
    <x v="17"/>
    <n v="1683633"/>
    <x v="1"/>
    <x v="0"/>
    <n v="341"/>
    <n v="2.94"/>
    <s v="PORT04PORT09"/>
    <n v="21.470399999999998"/>
    <n v="6.2E-2"/>
    <n v="83.627880000000005"/>
    <n v="1002.54"/>
  </r>
  <r>
    <n v="1447182253.7"/>
    <d v="2013-05-26T00:00:00"/>
    <x v="1"/>
    <x v="2"/>
    <s v="DTD"/>
    <n v="0"/>
    <x v="0"/>
    <n v="0"/>
    <d v="2013-05-26T00:00:00"/>
    <x v="17"/>
    <n v="1683633"/>
    <x v="1"/>
    <x v="0"/>
    <n v="348"/>
    <n v="2.96"/>
    <s v="PORT04PORT09"/>
    <n v="21.470399999999998"/>
    <n v="6.2E-2"/>
    <n v="85.335359999999994"/>
    <n v="1030.08"/>
  </r>
  <r>
    <n v="1447405813.7"/>
    <d v="2013-05-26T00:00:00"/>
    <x v="1"/>
    <x v="2"/>
    <s v="DTD"/>
    <n v="0"/>
    <x v="0"/>
    <n v="0"/>
    <d v="2013-05-26T00:00:00"/>
    <x v="17"/>
    <n v="1683633"/>
    <x v="1"/>
    <x v="0"/>
    <n v="395"/>
    <n v="3.86"/>
    <s v="PORT04PORT09"/>
    <n v="21.470399999999998"/>
    <n v="6.2E-2"/>
    <n v="116.00179999999999"/>
    <n v="1524.7"/>
  </r>
  <r>
    <n v="1447405915.7"/>
    <d v="2013-05-26T00:00:00"/>
    <x v="1"/>
    <x v="2"/>
    <s v="DTD"/>
    <n v="0"/>
    <x v="0"/>
    <n v="0"/>
    <d v="2013-05-26T00:00:00"/>
    <x v="17"/>
    <n v="1683633"/>
    <x v="1"/>
    <x v="0"/>
    <n v="389"/>
    <n v="3.86"/>
    <s v="PORT04PORT09"/>
    <n v="21.470399999999998"/>
    <n v="6.2E-2"/>
    <n v="114.56587999999999"/>
    <n v="1501.54"/>
  </r>
  <r>
    <n v="1447306520.7"/>
    <d v="2013-05-26T00:00:00"/>
    <x v="1"/>
    <x v="2"/>
    <s v="DTD"/>
    <n v="0"/>
    <x v="0"/>
    <n v="0"/>
    <d v="2013-05-26T00:00:00"/>
    <x v="17"/>
    <n v="1683633"/>
    <x v="1"/>
    <x v="0"/>
    <n v="404"/>
    <n v="5.52"/>
    <s v="PORT04PORT09"/>
    <n v="21.470399999999998"/>
    <n v="6.2E-2"/>
    <n v="159.73536000000001"/>
    <n v="2230.08"/>
  </r>
  <r>
    <n v="1447306415.7"/>
    <d v="2013-05-26T00:00:00"/>
    <x v="1"/>
    <x v="2"/>
    <s v="DTD"/>
    <n v="0"/>
    <x v="0"/>
    <n v="0"/>
    <d v="2013-05-26T00:00:00"/>
    <x v="17"/>
    <n v="1683636"/>
    <x v="1"/>
    <x v="0"/>
    <n v="367"/>
    <n v="1.7425780352674651"/>
    <s v="PORT04PORT09"/>
    <n v="21.470399999999998"/>
    <n v="6.2E-2"/>
    <n v="61.121020614475896"/>
    <n v="639.52613894315971"/>
  </r>
  <r>
    <n v="1447306370.7"/>
    <d v="2013-05-26T00:00:00"/>
    <x v="1"/>
    <x v="2"/>
    <s v="DTD"/>
    <n v="0"/>
    <x v="0"/>
    <n v="0"/>
    <d v="2013-05-26T00:00:00"/>
    <x v="17"/>
    <n v="1683636"/>
    <x v="1"/>
    <x v="0"/>
    <n v="386"/>
    <n v="1.7425780352674651"/>
    <s v="PORT04PORT09"/>
    <n v="21.470399999999998"/>
    <n v="6.2E-2"/>
    <n v="63.173777540020971"/>
    <n v="672.63512161324149"/>
  </r>
  <r>
    <n v="1447235137.7"/>
    <d v="2013-05-26T00:00:00"/>
    <x v="1"/>
    <x v="2"/>
    <s v="DTD"/>
    <n v="0"/>
    <x v="0"/>
    <n v="0"/>
    <d v="2013-05-26T00:00:00"/>
    <x v="17"/>
    <n v="1683636"/>
    <x v="1"/>
    <x v="0"/>
    <n v="606"/>
    <n v="8.0213909559930929"/>
    <s v="PORT04PORT09"/>
    <n v="21.470399999999998"/>
    <n v="6.2E-2"/>
    <n v="322.85010099857249"/>
    <n v="4860.9629193318142"/>
  </r>
  <r>
    <n v="1447139386.7"/>
    <d v="2013-05-26T00:00:00"/>
    <x v="1"/>
    <x v="2"/>
    <s v="DTD"/>
    <n v="0"/>
    <x v="0"/>
    <n v="0"/>
    <d v="2013-05-26T00:00:00"/>
    <x v="17"/>
    <n v="1683636"/>
    <x v="1"/>
    <x v="0"/>
    <n v="270"/>
    <n v="0.74681915797177079"/>
    <s v="PORT04PORT09"/>
    <n v="21.470399999999998"/>
    <n v="6.2E-2"/>
    <n v="33.972152704447439"/>
    <n v="201.64117265237812"/>
  </r>
  <r>
    <n v="1447306417.7"/>
    <d v="2013-05-26T00:00:00"/>
    <x v="1"/>
    <x v="2"/>
    <s v="DTD"/>
    <n v="0"/>
    <x v="0"/>
    <n v="0"/>
    <d v="2013-05-26T00:00:00"/>
    <x v="17"/>
    <n v="1683636"/>
    <x v="1"/>
    <x v="0"/>
    <n v="826"/>
    <n v="14.521483627228877"/>
    <s v="PORT04PORT09"/>
    <n v="21.470399999999998"/>
    <n v="6.2E-2"/>
    <n v="765.1446195176452"/>
    <n v="11994.745476091051"/>
  </r>
  <r>
    <n v="1447371496.7"/>
    <d v="2013-05-26T00:00:00"/>
    <x v="1"/>
    <x v="2"/>
    <s v="DTD"/>
    <n v="0"/>
    <x v="0"/>
    <n v="0"/>
    <d v="2013-05-26T00:00:00"/>
    <x v="17"/>
    <n v="1683636"/>
    <x v="1"/>
    <x v="0"/>
    <n v="607"/>
    <n v="9.9852487417707128"/>
    <s v="PORT04PORT09"/>
    <n v="21.470399999999998"/>
    <n v="6.2E-2"/>
    <n v="397.25525114779902"/>
    <n v="6061.0459862548223"/>
  </r>
  <r>
    <n v="1447146030.7"/>
    <d v="2013-05-26T00:00:00"/>
    <x v="1"/>
    <x v="2"/>
    <s v="DTD"/>
    <n v="0"/>
    <x v="0"/>
    <n v="0"/>
    <d v="2013-05-26T00:00:00"/>
    <x v="17"/>
    <n v="1683636"/>
    <x v="1"/>
    <x v="0"/>
    <n v="273"/>
    <n v="0.74681915797177079"/>
    <s v="PORT04PORT09"/>
    <n v="21.470399999999998"/>
    <n v="6.2E-2"/>
    <n v="34.111061067830192"/>
    <n v="203.88163012629343"/>
  </r>
  <r>
    <n v="1447371335.7"/>
    <d v="2013-05-26T00:00:00"/>
    <x v="1"/>
    <x v="2"/>
    <s v="DTD"/>
    <n v="0"/>
    <x v="0"/>
    <n v="0"/>
    <d v="2013-05-26T00:00:00"/>
    <x v="17"/>
    <n v="1683636"/>
    <x v="1"/>
    <x v="0"/>
    <n v="337"/>
    <n v="1.0510788149232329"/>
    <s v="PORT04PORT09"/>
    <n v="21.470399999999998"/>
    <n v="6.2E-2"/>
    <n v="43.431640759006029"/>
    <n v="354.21356062912946"/>
  </r>
  <r>
    <n v="1447230846.7"/>
    <d v="2013-05-26T00:00:00"/>
    <x v="1"/>
    <x v="2"/>
    <s v="DTD"/>
    <n v="0"/>
    <x v="0"/>
    <n v="0"/>
    <d v="2013-05-26T00:00:00"/>
    <x v="17"/>
    <n v="1683636"/>
    <x v="1"/>
    <x v="0"/>
    <n v="274"/>
    <n v="0.85745903322684791"/>
    <s v="PORT04PORT09"/>
    <n v="21.470399999999998"/>
    <n v="6.2E-2"/>
    <n v="36.03691405645769"/>
    <n v="234.94377510415632"/>
  </r>
  <r>
    <n v="1447146028.7"/>
    <d v="2013-05-26T00:00:00"/>
    <x v="1"/>
    <x v="2"/>
    <s v="DTD"/>
    <n v="0"/>
    <x v="0"/>
    <n v="0"/>
    <d v="2013-05-26T00:00:00"/>
    <x v="17"/>
    <n v="1683636"/>
    <x v="1"/>
    <x v="0"/>
    <n v="1001"/>
    <n v="20.744976610326965"/>
    <s v="PORT04PORT09"/>
    <n v="21.470399999999998"/>
    <n v="6.2E-2"/>
    <n v="1308.9451383901121"/>
    <n v="20765.721586937292"/>
  </r>
  <r>
    <n v="1447306374.7"/>
    <d v="2013-05-26T00:00:00"/>
    <x v="1"/>
    <x v="2"/>
    <s v="DTD"/>
    <n v="0"/>
    <x v="0"/>
    <n v="0"/>
    <d v="2013-05-26T00:00:00"/>
    <x v="17"/>
    <n v="1683636"/>
    <x v="1"/>
    <x v="0"/>
    <n v="379"/>
    <n v="1.8808778793363117"/>
    <s v="PORT04PORT09"/>
    <n v="21.470399999999998"/>
    <n v="6.2E-2"/>
    <n v="65.667268408644645"/>
    <n v="712.85271626846213"/>
  </r>
  <r>
    <n v="1447223638.7"/>
    <d v="2013-05-26T00:00:00"/>
    <x v="1"/>
    <x v="2"/>
    <s v="DTD"/>
    <n v="0"/>
    <x v="0"/>
    <n v="0"/>
    <d v="2013-05-26T00:00:00"/>
    <x v="17"/>
    <n v="1683636"/>
    <x v="1"/>
    <x v="0"/>
    <n v="273"/>
    <n v="0.74681915797177079"/>
    <s v="PORT04PORT09"/>
    <n v="21.470399999999998"/>
    <n v="6.2E-2"/>
    <n v="34.111061067830192"/>
    <n v="203.88163012629343"/>
  </r>
  <r>
    <n v="1447223602.7"/>
    <d v="2013-05-26T00:00:00"/>
    <x v="1"/>
    <x v="2"/>
    <s v="DTD"/>
    <n v="0"/>
    <x v="0"/>
    <n v="0"/>
    <d v="2013-05-26T00:00:00"/>
    <x v="17"/>
    <n v="1683636"/>
    <x v="1"/>
    <x v="0"/>
    <n v="554"/>
    <n v="6.5830725776770906"/>
    <s v="PORT04PORT09"/>
    <n v="21.470399999999998"/>
    <n v="6.2E-2"/>
    <n v="247.5857768980527"/>
    <n v="3647.0222080331082"/>
  </r>
  <r>
    <n v="1447337489.7"/>
    <d v="2013-05-26T00:00:00"/>
    <x v="1"/>
    <x v="2"/>
    <s v="DTD"/>
    <n v="0"/>
    <x v="0"/>
    <n v="0"/>
    <d v="2013-05-26T00:00:00"/>
    <x v="17"/>
    <n v="1683636"/>
    <x v="1"/>
    <x v="0"/>
    <n v="1240"/>
    <n v="25.364191402226439"/>
    <s v="PORT04PORT09"/>
    <n v="21.470399999999998"/>
    <n v="6.2E-2"/>
    <n v="1971.4694350031684"/>
    <n v="31451.597338760785"/>
  </r>
  <r>
    <n v="1447306373.7"/>
    <d v="2013-05-26T00:00:00"/>
    <x v="1"/>
    <x v="2"/>
    <s v="DTD"/>
    <n v="0"/>
    <x v="0"/>
    <n v="0"/>
    <d v="2013-05-26T00:00:00"/>
    <x v="17"/>
    <n v="1683636"/>
    <x v="1"/>
    <x v="0"/>
    <n v="317"/>
    <n v="0.85745903322684791"/>
    <s v="PORT04PORT09"/>
    <n v="21.470399999999998"/>
    <n v="6.2E-2"/>
    <n v="38.322899839040467"/>
    <n v="271.81451353291078"/>
  </r>
  <r>
    <n v="1447230874.7"/>
    <d v="2013-05-26T00:00:00"/>
    <x v="1"/>
    <x v="2"/>
    <s v="DTD"/>
    <n v="0"/>
    <x v="0"/>
    <n v="0"/>
    <d v="2013-05-26T00:00:00"/>
    <x v="17"/>
    <n v="1683636"/>
    <x v="1"/>
    <x v="0"/>
    <n v="281"/>
    <n v="0.88511900204061722"/>
    <s v="PORT04PORT09"/>
    <n v="21.470399999999998"/>
    <n v="6.2E-2"/>
    <n v="36.890943253551633"/>
    <n v="248.71843957341343"/>
  </r>
  <r>
    <n v="1447306369.7"/>
    <d v="2013-05-26T00:00:00"/>
    <x v="1"/>
    <x v="2"/>
    <s v="DTD"/>
    <n v="0"/>
    <x v="0"/>
    <n v="0"/>
    <d v="2013-05-26T00:00:00"/>
    <x v="17"/>
    <n v="1683636"/>
    <x v="1"/>
    <x v="0"/>
    <n v="1099"/>
    <n v="19.796055425250199"/>
    <s v="PORT04PORT09"/>
    <n v="21.470399999999998"/>
    <n v="6.2E-2"/>
    <n v="1370.334024565698"/>
    <n v="21755.864912349967"/>
  </r>
  <r>
    <n v="1447371334.7"/>
    <d v="2013-05-26T00:00:00"/>
    <x v="1"/>
    <x v="2"/>
    <s v="DTD"/>
    <n v="0"/>
    <x v="0"/>
    <n v="0"/>
    <d v="2013-05-26T00:00:00"/>
    <x v="17"/>
    <n v="1683636"/>
    <x v="1"/>
    <x v="0"/>
    <n v="358"/>
    <n v="2.1021576298464657"/>
    <s v="PORT04PORT09"/>
    <n v="21.470399999999998"/>
    <n v="6.2E-2"/>
    <n v="68.129890752072157"/>
    <n v="752.57243148503471"/>
  </r>
  <r>
    <n v="1447359646.7"/>
    <d v="2013-05-26T00:00:00"/>
    <x v="1"/>
    <x v="2"/>
    <s v="DTD"/>
    <n v="0"/>
    <x v="0"/>
    <n v="0"/>
    <d v="2013-05-26T00:00:00"/>
    <x v="17"/>
    <n v="1683636"/>
    <x v="1"/>
    <x v="0"/>
    <n v="363"/>
    <n v="1.9915177545913887"/>
    <s v="PORT04PORT09"/>
    <n v="21.470399999999998"/>
    <n v="6.2E-2"/>
    <n v="66.291498584833789"/>
    <n v="722.9209449166741"/>
  </r>
  <r>
    <n v="1447353003.7"/>
    <d v="2013-05-26T00:00:00"/>
    <x v="1"/>
    <x v="2"/>
    <s v="DTD"/>
    <n v="0"/>
    <x v="0"/>
    <n v="0"/>
    <d v="2013-05-26T00:00:00"/>
    <x v="17"/>
    <n v="1683636"/>
    <x v="1"/>
    <x v="0"/>
    <n v="614"/>
    <n v="7.9660710183655548"/>
    <s v="PORT04PORT09"/>
    <n v="21.470399999999998"/>
    <n v="6.2E-2"/>
    <n v="324.72279152713992"/>
    <n v="4891.1676052764506"/>
  </r>
  <r>
    <n v="1447146027.7"/>
    <d v="2013-05-26T00:00:00"/>
    <x v="1"/>
    <x v="2"/>
    <s v="DTD"/>
    <n v="0"/>
    <x v="0"/>
    <n v="0"/>
    <d v="2013-05-26T00:00:00"/>
    <x v="17"/>
    <n v="1683636"/>
    <x v="1"/>
    <x v="0"/>
    <n v="338"/>
    <n v="0.35957959457900074"/>
    <s v="PORT04PORT09"/>
    <n v="21.470399999999998"/>
    <n v="6.2E-2"/>
    <n v="29.005749983997539"/>
    <n v="121.53790296770225"/>
  </r>
  <r>
    <n v="1447226243.7"/>
    <d v="2013-05-26T00:00:00"/>
    <x v="1"/>
    <x v="2"/>
    <s v="DTD"/>
    <n v="0"/>
    <x v="0"/>
    <n v="0"/>
    <d v="2013-05-26T00:00:00"/>
    <x v="17"/>
    <n v="1683636"/>
    <x v="1"/>
    <x v="0"/>
    <n v="236"/>
    <n v="5.5319937627538576E-2"/>
    <s v="PORT04PORT09"/>
    <n v="21.470399999999998"/>
    <n v="6.2E-2"/>
    <n v="22.279841327366142"/>
    <n v="13.055505280099103"/>
  </r>
  <r>
    <n v="1447145987.7"/>
    <d v="2013-05-26T00:00:00"/>
    <x v="1"/>
    <x v="2"/>
    <s v="DTD"/>
    <n v="0"/>
    <x v="0"/>
    <n v="0"/>
    <d v="2013-05-26T00:00:00"/>
    <x v="17"/>
    <n v="1683636"/>
    <x v="1"/>
    <x v="0"/>
    <n v="540"/>
    <n v="7.4681915797177076"/>
    <s v="PORT04PORT09"/>
    <n v="21.470399999999998"/>
    <n v="6.2E-2"/>
    <n v="271.50545408894885"/>
    <n v="4032.823453047562"/>
  </r>
  <r>
    <n v="1447230845.7"/>
    <d v="2013-05-26T00:00:00"/>
    <x v="1"/>
    <x v="2"/>
    <s v="DTD"/>
    <n v="0"/>
    <x v="0"/>
    <n v="0"/>
    <d v="2013-05-26T00:00:00"/>
    <x v="17"/>
    <n v="1683636"/>
    <x v="1"/>
    <x v="0"/>
    <n v="336"/>
    <n v="1.908537848150081"/>
    <s v="PORT04PORT09"/>
    <n v="21.470399999999998"/>
    <n v="6.2E-2"/>
    <n v="61.22906045266248"/>
    <n v="641.26871697842716"/>
  </r>
  <r>
    <n v="1447223641.7"/>
    <d v="2013-05-26T00:00:00"/>
    <x v="1"/>
    <x v="2"/>
    <s v="DTD"/>
    <n v="0"/>
    <x v="0"/>
    <n v="0"/>
    <d v="2013-05-26T00:00:00"/>
    <x v="17"/>
    <n v="1683636"/>
    <x v="1"/>
    <x v="0"/>
    <n v="282"/>
    <n v="0.74681915797177079"/>
    <s v="PORT04PORT09"/>
    <n v="21.470399999999998"/>
    <n v="6.2E-2"/>
    <n v="34.52778615797844"/>
    <n v="210.60300254803937"/>
  </r>
  <r>
    <n v="1447230873.7"/>
    <d v="2013-05-26T00:00:00"/>
    <x v="1"/>
    <x v="2"/>
    <s v="DTD"/>
    <n v="0"/>
    <x v="0"/>
    <n v="0"/>
    <d v="2013-05-26T00:00:00"/>
    <x v="17"/>
    <n v="1683636"/>
    <x v="1"/>
    <x v="0"/>
    <n v="271"/>
    <n v="0.13829984406884643"/>
    <s v="PORT04PORT09"/>
    <n v="21.470399999999998"/>
    <n v="6.2E-2"/>
    <n v="23.794113980044756"/>
    <n v="37.479257742657381"/>
  </r>
  <r>
    <n v="1447223636.7"/>
    <d v="2013-05-26T00:00:00"/>
    <x v="1"/>
    <x v="2"/>
    <s v="DTD"/>
    <n v="0"/>
    <x v="0"/>
    <n v="0"/>
    <d v="2013-05-26T00:00:00"/>
    <x v="17"/>
    <n v="1683636"/>
    <x v="1"/>
    <x v="0"/>
    <n v="377"/>
    <n v="1.7149180664536958"/>
    <s v="PORT04PORT09"/>
    <n v="21.470399999999998"/>
    <n v="6.2E-2"/>
    <n v="61.554894885288689"/>
    <n v="646.52411105304327"/>
  </r>
  <r>
    <n v="1447306372.7"/>
    <d v="2013-05-26T00:00:00"/>
    <x v="1"/>
    <x v="2"/>
    <s v="DTD"/>
    <n v="0"/>
    <x v="0"/>
    <n v="0"/>
    <d v="2013-05-26T00:00:00"/>
    <x v="17"/>
    <n v="1683636"/>
    <x v="1"/>
    <x v="0"/>
    <n v="365"/>
    <n v="3.4298361329073916"/>
    <s v="PORT04PORT09"/>
    <n v="21.470399999999998"/>
    <n v="6.2E-2"/>
    <n v="99.087591687694271"/>
    <n v="1251.8901885111979"/>
  </r>
  <r>
    <n v="1447371333.7"/>
    <d v="2013-05-26T00:00:00"/>
    <x v="1"/>
    <x v="2"/>
    <s v="DTD"/>
    <n v="0"/>
    <x v="0"/>
    <n v="0"/>
    <d v="2013-05-26T00:00:00"/>
    <x v="17"/>
    <n v="1683636"/>
    <x v="1"/>
    <x v="0"/>
    <n v="344"/>
    <n v="1.0787387837370022"/>
    <s v="PORT04PORT09"/>
    <n v="21.470399999999998"/>
    <n v="6.2E-2"/>
    <n v="44.477740779542778"/>
    <n v="371.08614160552872"/>
  </r>
  <r>
    <n v="1447293044.7"/>
    <d v="2013-05-26T00:00:00"/>
    <x v="1"/>
    <x v="2"/>
    <s v="DTD"/>
    <n v="0"/>
    <x v="0"/>
    <n v="0"/>
    <d v="2013-05-26T00:00:00"/>
    <x v="17"/>
    <n v="1683636"/>
    <x v="1"/>
    <x v="0"/>
    <n v="588"/>
    <n v="9.1554496773576339"/>
    <s v="PORT04PORT09"/>
    <n v="21.470399999999998"/>
    <n v="6.2E-2"/>
    <n v="355.2414734377499"/>
    <n v="5383.404410286289"/>
  </r>
  <r>
    <n v="1447223637.7"/>
    <d v="2013-05-26T00:00:00"/>
    <x v="1"/>
    <x v="2"/>
    <s v="DTD"/>
    <n v="0"/>
    <x v="0"/>
    <n v="0"/>
    <d v="2013-05-26T00:00:00"/>
    <x v="17"/>
    <n v="1683636"/>
    <x v="1"/>
    <x v="0"/>
    <n v="277"/>
    <n v="0.71915918915800148"/>
    <s v="PORT04PORT09"/>
    <n v="21.470399999999998"/>
    <n v="6.2E-2"/>
    <n v="33.821239914599516"/>
    <n v="199.20709539676642"/>
  </r>
  <r>
    <n v="1447357620.7"/>
    <d v="2013-05-26T00:00:00"/>
    <x v="1"/>
    <x v="2"/>
    <s v="DTD"/>
    <n v="0"/>
    <x v="0"/>
    <n v="0"/>
    <d v="2013-05-26T00:00:00"/>
    <x v="17"/>
    <n v="1683636"/>
    <x v="1"/>
    <x v="0"/>
    <n v="1688"/>
    <n v="39.502676588766846"/>
    <s v="PORT04PORT09"/>
    <n v="21.470399999999998"/>
    <n v="6.2E-2"/>
    <n v="4155.662521073983"/>
    <n v="66680.51808183844"/>
  </r>
  <r>
    <n v="1447340896.7"/>
    <d v="2013-05-26T00:00:00"/>
    <x v="1"/>
    <x v="2"/>
    <s v="DTD"/>
    <n v="0"/>
    <x v="0"/>
    <n v="0"/>
    <d v="2013-05-26T00:00:00"/>
    <x v="17"/>
    <n v="1683636"/>
    <x v="1"/>
    <x v="0"/>
    <n v="447"/>
    <n v="3.4021761640936226"/>
    <s v="PORT04PORT09"/>
    <n v="21.470399999999998"/>
    <n v="6.2E-2"/>
    <n v="115.75831021169066"/>
    <n v="1520.7727453498492"/>
  </r>
  <r>
    <n v="1447230844.7"/>
    <d v="2013-05-26T00:00:00"/>
    <x v="1"/>
    <x v="2"/>
    <s v="DTD"/>
    <n v="0"/>
    <x v="0"/>
    <n v="0"/>
    <d v="2013-05-26T00:00:00"/>
    <x v="17"/>
    <n v="1683636"/>
    <x v="1"/>
    <x v="0"/>
    <n v="356"/>
    <n v="0.94043893966815584"/>
    <s v="PORT04PORT09"/>
    <n v="21.470399999999998"/>
    <n v="6.2E-2"/>
    <n v="42.227768276355533"/>
    <n v="334.79626252186347"/>
  </r>
  <r>
    <n v="1447230876.7"/>
    <d v="2013-05-26T00:00:00"/>
    <x v="1"/>
    <x v="2"/>
    <s v="DTD"/>
    <n v="0"/>
    <x v="0"/>
    <n v="0"/>
    <d v="2013-05-26T00:00:00"/>
    <x v="17"/>
    <n v="1683636"/>
    <x v="1"/>
    <x v="0"/>
    <n v="266"/>
    <n v="0.88511900204061722"/>
    <s v="PORT04PORT09"/>
    <n v="21.470399999999998"/>
    <n v="6.2E-2"/>
    <n v="36.067782581653859"/>
    <n v="235.44165454280417"/>
  </r>
  <r>
    <n v="1447223640.7"/>
    <d v="2013-05-26T00:00:00"/>
    <x v="1"/>
    <x v="2"/>
    <s v="DTD"/>
    <n v="0"/>
    <x v="0"/>
    <n v="0"/>
    <d v="2013-05-26T00:00:00"/>
    <x v="17"/>
    <n v="1683636"/>
    <x v="1"/>
    <x v="0"/>
    <n v="600"/>
    <n v="8.7405501451510954"/>
    <s v="PORT04PORT09"/>
    <n v="21.470399999999998"/>
    <n v="6.2E-2"/>
    <n v="346.61886539962069"/>
    <n v="5244.3300870906569"/>
  </r>
  <r>
    <n v="1447371435.7"/>
    <d v="2013-05-26T00:00:00"/>
    <x v="1"/>
    <x v="2"/>
    <s v="DTD"/>
    <n v="0"/>
    <x v="0"/>
    <n v="0"/>
    <d v="2013-05-26T00:00:00"/>
    <x v="17"/>
    <n v="1683636"/>
    <x v="1"/>
    <x v="0"/>
    <n v="674"/>
    <n v="9.9575887729569441"/>
    <s v="PORT04PORT09"/>
    <n v="21.470399999999998"/>
    <n v="6.2E-2"/>
    <n v="437.57811964432472"/>
    <n v="6711.4148329729805"/>
  </r>
  <r>
    <n v="1447230929.7"/>
    <d v="2013-05-26T00:00:00"/>
    <x v="1"/>
    <x v="2"/>
    <s v="DTD"/>
    <n v="0"/>
    <x v="0"/>
    <n v="0"/>
    <d v="2013-05-26T00:00:00"/>
    <x v="17"/>
    <n v="1683636"/>
    <x v="1"/>
    <x v="0"/>
    <n v="874"/>
    <n v="15.627882379779647"/>
    <s v="PORT04PORT09"/>
    <n v="21.470399999999998"/>
    <n v="6.2E-2"/>
    <n v="868.31409039549953"/>
    <n v="13658.769199927412"/>
  </r>
  <r>
    <n v="1447306371.7"/>
    <d v="2013-05-26T00:00:00"/>
    <x v="1"/>
    <x v="2"/>
    <s v="DTD"/>
    <n v="0"/>
    <x v="0"/>
    <n v="0"/>
    <d v="2013-05-26T00:00:00"/>
    <x v="17"/>
    <n v="1683636"/>
    <x v="1"/>
    <x v="0"/>
    <n v="291"/>
    <n v="0.85745903322684791"/>
    <s v="PORT04PORT09"/>
    <n v="21.470399999999998"/>
    <n v="6.2E-2"/>
    <n v="36.940675877478789"/>
    <n v="249.52057866901274"/>
  </r>
  <r>
    <n v="1447306416.7"/>
    <d v="2013-05-26T00:00:00"/>
    <x v="1"/>
    <x v="2"/>
    <s v="DTD"/>
    <n v="0"/>
    <x v="0"/>
    <n v="0"/>
    <d v="2013-05-26T00:00:00"/>
    <x v="17"/>
    <n v="1683636"/>
    <x v="1"/>
    <x v="0"/>
    <n v="277"/>
    <n v="0.85745903322684791"/>
    <s v="PORT04PORT09"/>
    <n v="21.470399999999998"/>
    <n v="6.2E-2"/>
    <n v="36.196401436637885"/>
    <n v="237.51615220383687"/>
  </r>
  <r>
    <n v="1447371316.7"/>
    <d v="2013-05-26T00:00:00"/>
    <x v="1"/>
    <x v="2"/>
    <s v="DTD"/>
    <n v="0"/>
    <x v="0"/>
    <n v="0"/>
    <d v="2013-05-26T00:00:00"/>
    <x v="17"/>
    <n v="1683636"/>
    <x v="1"/>
    <x v="0"/>
    <n v="286"/>
    <n v="1.0787387837370022"/>
    <s v="PORT04PORT09"/>
    <n v="21.470399999999998"/>
    <n v="6.2E-2"/>
    <n v="40.598596113224517"/>
    <n v="308.5192921487826"/>
  </r>
  <r>
    <n v="1447146029.7"/>
    <d v="2013-05-26T00:00:00"/>
    <x v="1"/>
    <x v="2"/>
    <s v="DTD"/>
    <n v="0"/>
    <x v="0"/>
    <n v="0"/>
    <d v="2013-05-26T00:00:00"/>
    <x v="17"/>
    <n v="1683636"/>
    <x v="1"/>
    <x v="0"/>
    <n v="346"/>
    <n v="0.66383925153046297"/>
    <s v="PORT04PORT09"/>
    <n v="21.470399999999998"/>
    <n v="6.2E-2"/>
    <n v="35.711079623831488"/>
    <n v="229.68838102954018"/>
  </r>
  <r>
    <n v="1447230848.7"/>
    <d v="2013-05-26T00:00:00"/>
    <x v="1"/>
    <x v="2"/>
    <s v="DTD"/>
    <n v="0"/>
    <x v="0"/>
    <n v="0"/>
    <d v="2013-05-26T00:00:00"/>
    <x v="17"/>
    <n v="1683636"/>
    <x v="1"/>
    <x v="0"/>
    <n v="270"/>
    <n v="0.94043893966815584"/>
    <s v="PORT04PORT09"/>
    <n v="21.470399999999998"/>
    <n v="6.2E-2"/>
    <n v="37.213347850044926"/>
    <n v="253.91851371040207"/>
  </r>
  <r>
    <n v="1447230847.7"/>
    <d v="2013-05-26T00:00:00"/>
    <x v="1"/>
    <x v="2"/>
    <s v="DTD"/>
    <n v="0"/>
    <x v="0"/>
    <n v="0"/>
    <d v="2013-05-26T00:00:00"/>
    <x v="17"/>
    <n v="1683636"/>
    <x v="1"/>
    <x v="0"/>
    <n v="346"/>
    <n v="0.96809890848192504"/>
    <s v="PORT04PORT09"/>
    <n v="21.470399999999998"/>
    <n v="6.2E-2"/>
    <n v="42.238057784754254"/>
    <n v="334.96222233474606"/>
  </r>
  <r>
    <n v="1447371315.7"/>
    <d v="2013-05-26T00:00:00"/>
    <x v="1"/>
    <x v="2"/>
    <s v="DTD"/>
    <n v="0"/>
    <x v="0"/>
    <n v="0"/>
    <d v="2013-05-26T00:00:00"/>
    <x v="17"/>
    <n v="1683636"/>
    <x v="1"/>
    <x v="0"/>
    <n v="361"/>
    <n v="1.0234188461094638"/>
    <s v="PORT04PORT09"/>
    <n v="21.470399999999998"/>
    <n v="6.2E-2"/>
    <n v="44.376560613622019"/>
    <n v="369.45420344551644"/>
  </r>
  <r>
    <n v="1447371336.7"/>
    <d v="2013-05-26T00:00:00"/>
    <x v="1"/>
    <x v="2"/>
    <s v="DTD"/>
    <n v="0"/>
    <x v="0"/>
    <n v="0"/>
    <d v="2013-05-26T00:00:00"/>
    <x v="17"/>
    <n v="1683636"/>
    <x v="1"/>
    <x v="0"/>
    <n v="367"/>
    <n v="1.0787387837370022"/>
    <s v="PORT04PORT09"/>
    <n v="21.470399999999998"/>
    <n v="6.2E-2"/>
    <n v="46.016022285151742"/>
    <n v="395.89713363147979"/>
  </r>
  <r>
    <n v="1447371332.7"/>
    <d v="2013-05-26T00:00:00"/>
    <x v="1"/>
    <x v="2"/>
    <s v="DTD"/>
    <n v="0"/>
    <x v="0"/>
    <n v="0"/>
    <d v="2013-05-26T00:00:00"/>
    <x v="17"/>
    <n v="1683636"/>
    <x v="1"/>
    <x v="0"/>
    <n v="258"/>
    <n v="0.49787943864784717"/>
    <s v="PORT04PORT09"/>
    <n v="21.470399999999998"/>
    <n v="6.2E-2"/>
    <n v="29.434479500610962"/>
    <n v="128.45289517114458"/>
  </r>
  <r>
    <n v="1447223639.7"/>
    <d v="2013-05-26T00:00:00"/>
    <x v="1"/>
    <x v="2"/>
    <s v="DTD"/>
    <n v="0"/>
    <x v="0"/>
    <n v="0"/>
    <d v="2013-05-26T00:00:00"/>
    <x v="17"/>
    <n v="1683636"/>
    <x v="1"/>
    <x v="0"/>
    <n v="310"/>
    <n v="0.8021390955993094"/>
    <s v="PORT04PORT09"/>
    <n v="21.470399999999998"/>
    <n v="6.2E-2"/>
    <n v="36.887513417418724"/>
    <n v="248.6631196357859"/>
  </r>
  <r>
    <n v="1447306525.7"/>
    <d v="2013-05-26T00:00:00"/>
    <x v="1"/>
    <x v="2"/>
    <s v="DTD"/>
    <n v="0"/>
    <x v="0"/>
    <n v="0"/>
    <d v="2013-05-26T00:00:00"/>
    <x v="17"/>
    <n v="1683636"/>
    <x v="1"/>
    <x v="0"/>
    <n v="472"/>
    <n v="5.7256135444502423"/>
    <s v="PORT04PORT09"/>
    <n v="21.470399999999998"/>
    <n v="6.2E-2"/>
    <n v="189.02475476479191"/>
    <n v="2702.4895929805143"/>
  </r>
  <r>
    <n v="1447230843.7"/>
    <d v="2013-05-26T00:00:00"/>
    <x v="1"/>
    <x v="2"/>
    <s v="DTD"/>
    <n v="0"/>
    <x v="0"/>
    <n v="0"/>
    <d v="2013-05-26T00:00:00"/>
    <x v="17"/>
    <n v="1683636"/>
    <x v="1"/>
    <x v="0"/>
    <n v="282"/>
    <n v="0.71915918915800148"/>
    <s v="PORT04PORT09"/>
    <n v="21.470399999999998"/>
    <n v="6.2E-2"/>
    <n v="34.044179263238497"/>
    <n v="202.80289134255642"/>
  </r>
  <r>
    <n v="1447230875.7"/>
    <d v="2013-05-26T00:00:00"/>
    <x v="1"/>
    <x v="2"/>
    <s v="DTD"/>
    <n v="0"/>
    <x v="0"/>
    <n v="0"/>
    <d v="2013-05-26T00:00:00"/>
    <x v="17"/>
    <n v="1683636"/>
    <x v="1"/>
    <x v="0"/>
    <n v="395"/>
    <n v="3.4574961017211612"/>
    <s v="PORT04PORT09"/>
    <n v="21.470399999999998"/>
    <n v="6.2E-2"/>
    <n v="106.14447953115123"/>
    <n v="1365.7109601798586"/>
  </r>
  <r>
    <n v="1447230877.7"/>
    <d v="2013-05-26T00:00:00"/>
    <x v="1"/>
    <x v="2"/>
    <s v="DTD"/>
    <n v="0"/>
    <x v="0"/>
    <n v="0"/>
    <d v="2013-05-26T00:00:00"/>
    <x v="17"/>
    <n v="1683636"/>
    <x v="1"/>
    <x v="0"/>
    <n v="351"/>
    <n v="1.8808778793363117"/>
    <s v="PORT04PORT09"/>
    <n v="21.470399999999998"/>
    <n v="6.2E-2"/>
    <n v="62.402064410116814"/>
    <n v="660.18813564704544"/>
  </r>
  <r>
    <n v="1447362904.7"/>
    <d v="2013-05-26T00:00:00"/>
    <x v="1"/>
    <x v="2"/>
    <s v="DTD"/>
    <n v="0"/>
    <x v="0"/>
    <n v="0"/>
    <d v="2013-05-26T00:00:00"/>
    <x v="17"/>
    <n v="1683634"/>
    <x v="1"/>
    <x v="0"/>
    <n v="412"/>
    <n v="3.2279615151209051"/>
    <s v="PORT04PORT09"/>
    <n v="21.470399999999998"/>
    <n v="6.2E-2"/>
    <n v="103.92544894224839"/>
    <n v="1329.9201442298129"/>
  </r>
  <r>
    <n v="1447371280.7"/>
    <d v="2013-05-26T00:00:00"/>
    <x v="1"/>
    <x v="2"/>
    <s v="DTD"/>
    <n v="0"/>
    <x v="0"/>
    <n v="0"/>
    <d v="2013-05-26T00:00:00"/>
    <x v="17"/>
    <n v="1683634"/>
    <x v="1"/>
    <x v="0"/>
    <n v="389"/>
    <n v="1.6429744238639337"/>
    <s v="PORT04PORT09"/>
    <n v="21.470399999999998"/>
    <n v="6.2E-2"/>
    <n v="61.095657154750349"/>
    <n v="639.11705088307019"/>
  </r>
  <r>
    <n v="1447245106.7"/>
    <d v="2013-05-26T00:00:00"/>
    <x v="1"/>
    <x v="2"/>
    <s v="DTD"/>
    <n v="0"/>
    <x v="0"/>
    <n v="0"/>
    <d v="2013-05-26T00:00:00"/>
    <x v="17"/>
    <n v="1683634"/>
    <x v="1"/>
    <x v="0"/>
    <n v="494"/>
    <n v="3.4792399564177421"/>
    <s v="PORT04PORT09"/>
    <n v="21.470399999999998"/>
    <n v="6.2E-2"/>
    <n v="128.03256138516258"/>
    <n v="1718.7445384703647"/>
  </r>
  <r>
    <n v="1447405868.7"/>
    <d v="2013-05-26T00:00:00"/>
    <x v="1"/>
    <x v="2"/>
    <s v="DTD"/>
    <n v="0"/>
    <x v="0"/>
    <n v="0"/>
    <d v="2013-05-26T00:00:00"/>
    <x v="17"/>
    <n v="1683634"/>
    <x v="1"/>
    <x v="0"/>
    <n v="411"/>
    <n v="3.1506450716449552"/>
    <s v="PORT04PORT09"/>
    <n v="21.470399999999998"/>
    <n v="6.2E-2"/>
    <n v="101.75513771565674"/>
    <n v="1294.9151244460766"/>
  </r>
  <r>
    <n v="1447320490.7"/>
    <d v="2013-05-26T00:00:00"/>
    <x v="1"/>
    <x v="2"/>
    <s v="DTD"/>
    <n v="0"/>
    <x v="0"/>
    <n v="0"/>
    <d v="2013-05-26T00:00:00"/>
    <x v="17"/>
    <n v="1683634"/>
    <x v="1"/>
    <x v="0"/>
    <n v="641"/>
    <n v="6.1853154780759851"/>
    <s v="PORT04PORT09"/>
    <n v="21.470399999999998"/>
    <n v="6.2E-2"/>
    <n v="267.28720772969581"/>
    <n v="3964.7872214467066"/>
  </r>
  <r>
    <n v="1447168804.7"/>
    <d v="2013-05-26T00:00:00"/>
    <x v="1"/>
    <x v="2"/>
    <s v="DTD"/>
    <n v="0"/>
    <x v="0"/>
    <n v="0"/>
    <d v="2013-05-26T00:00:00"/>
    <x v="17"/>
    <n v="1683634"/>
    <x v="1"/>
    <x v="0"/>
    <n v="503"/>
    <n v="3.9624677281424283"/>
    <s v="PORT04PORT09"/>
    <n v="21.470399999999998"/>
    <n v="6.2E-2"/>
    <n v="145.04391856984978"/>
    <n v="1993.1212672556414"/>
  </r>
  <r>
    <n v="1447405852.7"/>
    <d v="2013-05-26T00:00:00"/>
    <x v="1"/>
    <x v="2"/>
    <s v="DTD"/>
    <n v="0"/>
    <x v="0"/>
    <n v="0"/>
    <d v="2013-05-26T00:00:00"/>
    <x v="17"/>
    <n v="1683634"/>
    <x v="1"/>
    <x v="0"/>
    <n v="604"/>
    <n v="6.977809023704471"/>
    <s v="PORT04PORT09"/>
    <n v="21.470399999999998"/>
    <n v="6.2E-2"/>
    <n v="282.77539231968501"/>
    <n v="4214.5966503175005"/>
  </r>
  <r>
    <n v="1447161376.7"/>
    <d v="2013-05-26T00:00:00"/>
    <x v="1"/>
    <x v="2"/>
    <s v="DTD"/>
    <n v="0"/>
    <x v="0"/>
    <n v="0"/>
    <d v="2013-05-26T00:00:00"/>
    <x v="17"/>
    <n v="1683634"/>
    <x v="1"/>
    <x v="0"/>
    <n v="370"/>
    <n v="2.3774806368854571"/>
    <s v="PORT04PORT09"/>
    <n v="21.470399999999998"/>
    <n v="6.2E-2"/>
    <n v="76.009805810152386"/>
    <n v="879.66783564761909"/>
  </r>
  <r>
    <n v="1447405809.7"/>
    <d v="2013-05-26T00:00:00"/>
    <x v="1"/>
    <x v="2"/>
    <s v="DTD"/>
    <n v="0"/>
    <x v="0"/>
    <n v="0"/>
    <d v="2013-05-26T00:00:00"/>
    <x v="17"/>
    <n v="1683634"/>
    <x v="1"/>
    <x v="0"/>
    <n v="630"/>
    <n v="6.1659863672069983"/>
    <s v="PORT04PORT09"/>
    <n v="21.470399999999998"/>
    <n v="6.2E-2"/>
    <n v="262.31382750310536"/>
    <n v="3884.5714113404088"/>
  </r>
  <r>
    <n v="1447189243.7"/>
    <d v="2013-05-26T00:00:00"/>
    <x v="1"/>
    <x v="2"/>
    <s v="DTD"/>
    <n v="0"/>
    <x v="0"/>
    <n v="0"/>
    <d v="2013-05-26T00:00:00"/>
    <x v="17"/>
    <n v="1683634"/>
    <x v="1"/>
    <x v="0"/>
    <n v="541"/>
    <n v="5.334834599840538"/>
    <s v="PORT04PORT09"/>
    <n v="21.470399999999998"/>
    <n v="6.2E-2"/>
    <n v="200.41142214785134"/>
    <n v="2886.1455185137311"/>
  </r>
  <r>
    <n v="1447293039.7"/>
    <d v="2013-05-26T00:00:00"/>
    <x v="1"/>
    <x v="2"/>
    <s v="DTD"/>
    <n v="0"/>
    <x v="0"/>
    <n v="0"/>
    <d v="2013-05-26T00:00:00"/>
    <x v="17"/>
    <n v="1683634"/>
    <x v="1"/>
    <x v="0"/>
    <n v="334"/>
    <n v="1.0244428760563351"/>
    <s v="PORT04PORT09"/>
    <n v="21.470399999999998"/>
    <n v="6.2E-2"/>
    <n v="42.684563077374591"/>
    <n v="342.16392060281595"/>
  </r>
  <r>
    <n v="1447371270.7"/>
    <d v="2013-05-26T00:00:00"/>
    <x v="1"/>
    <x v="2"/>
    <s v="DTD"/>
    <n v="0"/>
    <x v="0"/>
    <n v="0"/>
    <d v="2013-05-26T00:00:00"/>
    <x v="17"/>
    <n v="1683634"/>
    <x v="1"/>
    <x v="0"/>
    <n v="663"/>
    <n v="8.1375556758437178"/>
    <s v="PORT04PORT09"/>
    <n v="21.470399999999998"/>
    <n v="6.2E-2"/>
    <n v="355.97276361123187"/>
    <n v="5395.199413084385"/>
  </r>
  <r>
    <n v="1447306329.7"/>
    <d v="2013-05-26T00:00:00"/>
    <x v="1"/>
    <x v="2"/>
    <s v="DTD"/>
    <n v="0"/>
    <x v="0"/>
    <n v="0"/>
    <d v="2013-05-26T00:00:00"/>
    <x v="17"/>
    <n v="1683634"/>
    <x v="1"/>
    <x v="0"/>
    <n v="613"/>
    <n v="6.2819610324209227"/>
    <s v="PORT04PORT09"/>
    <n v="21.470399999999998"/>
    <n v="6.2E-2"/>
    <n v="260.22261099818957"/>
    <n v="3850.8421128740256"/>
  </r>
  <r>
    <n v="1447320489.7"/>
    <d v="2013-05-26T00:00:00"/>
    <x v="1"/>
    <x v="2"/>
    <s v="DTD"/>
    <n v="0"/>
    <x v="0"/>
    <n v="0"/>
    <d v="2013-05-26T00:00:00"/>
    <x v="17"/>
    <n v="1683634"/>
    <x v="1"/>
    <x v="0"/>
    <n v="613"/>
    <n v="6.6685432498006723"/>
    <s v="PORT04PORT09"/>
    <n v="21.470399999999998"/>
    <n v="6.2E-2"/>
    <n v="274.91505475192434"/>
    <n v="4087.8170121278122"/>
  </r>
  <r>
    <n v="1447161375.7"/>
    <d v="2013-05-26T00:00:00"/>
    <x v="1"/>
    <x v="2"/>
    <s v="DTD"/>
    <n v="0"/>
    <x v="0"/>
    <n v="0"/>
    <d v="2013-05-26T00:00:00"/>
    <x v="17"/>
    <n v="1683634"/>
    <x v="1"/>
    <x v="0"/>
    <n v="948"/>
    <n v="12.047149836566533"/>
    <s v="PORT04PORT09"/>
    <n v="21.470399999999998"/>
    <n v="6.2E-2"/>
    <n v="729.55367879403457"/>
    <n v="11420.698045065074"/>
  </r>
  <r>
    <n v="1447371269.7"/>
    <d v="2013-05-26T00:00:00"/>
    <x v="1"/>
    <x v="2"/>
    <s v="DTD"/>
    <n v="0"/>
    <x v="0"/>
    <n v="0"/>
    <d v="2013-05-26T00:00:00"/>
    <x v="17"/>
    <n v="1683634"/>
    <x v="1"/>
    <x v="0"/>
    <n v="266"/>
    <n v="0.46389866085569892"/>
    <s v="PORT04PORT09"/>
    <n v="21.470399999999998"/>
    <n v="6.2E-2"/>
    <n v="29.121016714832184"/>
    <n v="123.39704378761591"/>
  </r>
  <r>
    <n v="1447405797.7"/>
    <d v="2013-05-26T00:00:00"/>
    <x v="1"/>
    <x v="2"/>
    <s v="DTD"/>
    <n v="0"/>
    <x v="0"/>
    <n v="0"/>
    <d v="2013-05-26T00:00:00"/>
    <x v="17"/>
    <n v="1683634"/>
    <x v="1"/>
    <x v="0"/>
    <n v="467"/>
    <n v="2.9186957412171055"/>
    <s v="PORT04PORT09"/>
    <n v="21.470399999999998"/>
    <n v="6.2E-2"/>
    <n v="105.97831649120008"/>
    <n v="1363.0309111483882"/>
  </r>
  <r>
    <n v="1447306328.7"/>
    <d v="2013-05-26T00:00:00"/>
    <x v="1"/>
    <x v="2"/>
    <s v="DTD"/>
    <n v="0"/>
    <x v="0"/>
    <n v="0"/>
    <d v="2013-05-26T00:00:00"/>
    <x v="17"/>
    <n v="1683634"/>
    <x v="1"/>
    <x v="0"/>
    <n v="659"/>
    <n v="6.6878723606696591"/>
    <s v="PORT04PORT09"/>
    <n v="21.470399999999998"/>
    <n v="6.2E-2"/>
    <n v="294.7234889122409"/>
    <n v="4407.3078856813054"/>
  </r>
  <r>
    <n v="1447405823.7"/>
    <d v="2013-05-26T00:00:00"/>
    <x v="1"/>
    <x v="2"/>
    <s v="DTD"/>
    <n v="0"/>
    <x v="0"/>
    <n v="0"/>
    <d v="2013-05-26T00:00:00"/>
    <x v="17"/>
    <n v="1683634"/>
    <x v="1"/>
    <x v="0"/>
    <n v="991"/>
    <n v="14.82031427132603"/>
    <s v="PORT04PORT09"/>
    <n v="21.470399999999998"/>
    <n v="6.2E-2"/>
    <n v="932.06014945881395"/>
    <n v="14686.931442884095"/>
  </r>
  <r>
    <n v="1447189242.7"/>
    <d v="2013-05-26T00:00:00"/>
    <x v="1"/>
    <x v="2"/>
    <s v="DTD"/>
    <n v="0"/>
    <x v="0"/>
    <n v="0"/>
    <d v="2013-05-26T00:00:00"/>
    <x v="17"/>
    <n v="1683634"/>
    <x v="1"/>
    <x v="0"/>
    <n v="514"/>
    <n v="5.2961763781025626"/>
    <s v="PORT04PORT09"/>
    <n v="21.470399999999998"/>
    <n v="6.2E-2"/>
    <n v="190.24894881737248"/>
    <n v="2722.234658344717"/>
  </r>
  <r>
    <n v="1447361653.7"/>
    <d v="2013-05-26T00:00:00"/>
    <x v="1"/>
    <x v="2"/>
    <s v="DTD"/>
    <n v="0"/>
    <x v="0"/>
    <n v="0"/>
    <d v="2013-05-26T00:00:00"/>
    <x v="17"/>
    <n v="1683634"/>
    <x v="1"/>
    <x v="0"/>
    <n v="413"/>
    <n v="1.8169364216848207"/>
    <s v="PORT04PORT09"/>
    <n v="21.470399999999998"/>
    <n v="6.2E-2"/>
    <n v="67.994874013661516"/>
    <n v="750.39474215583095"/>
  </r>
  <r>
    <n v="1447146025.7"/>
    <d v="2013-05-26T00:00:00"/>
    <x v="1"/>
    <x v="2"/>
    <s v="DTD"/>
    <n v="0"/>
    <x v="0"/>
    <n v="0"/>
    <d v="2013-05-26T00:00:00"/>
    <x v="17"/>
    <n v="1683634"/>
    <x v="1"/>
    <x v="0"/>
    <n v="530"/>
    <n v="5.334834599840538"/>
    <s v="PORT04PORT09"/>
    <n v="21.470399999999998"/>
    <n v="6.2E-2"/>
    <n v="196.7730649507601"/>
    <n v="2827.462337915485"/>
  </r>
  <r>
    <n v="1447182251.7"/>
    <d v="2013-05-26T00:00:00"/>
    <x v="1"/>
    <x v="2"/>
    <s v="DTD"/>
    <n v="0"/>
    <x v="0"/>
    <n v="0"/>
    <d v="2013-05-26T00:00:00"/>
    <x v="17"/>
    <n v="1683634"/>
    <x v="1"/>
    <x v="0"/>
    <n v="379"/>
    <n v="1.3723668716981092"/>
    <s v="PORT04PORT09"/>
    <n v="21.470399999999998"/>
    <n v="6.2E-2"/>
    <n v="53.718276751162165"/>
    <n v="520.12704437358343"/>
  </r>
  <r>
    <n v="1447405822.7"/>
    <d v="2013-05-26T00:00:00"/>
    <x v="1"/>
    <x v="2"/>
    <s v="DTD"/>
    <n v="0"/>
    <x v="0"/>
    <n v="0"/>
    <d v="2013-05-26T00:00:00"/>
    <x v="17"/>
    <n v="1683634"/>
    <x v="1"/>
    <x v="0"/>
    <n v="407"/>
    <n v="1.5656579803879838"/>
    <s v="PORT04PORT09"/>
    <n v="21.470399999999998"/>
    <n v="6.2E-2"/>
    <n v="60.97821347711038"/>
    <n v="637.22279801790944"/>
  </r>
  <r>
    <n v="1447405786.7"/>
    <d v="2013-05-26T00:00:00"/>
    <x v="1"/>
    <x v="2"/>
    <s v="DTD"/>
    <n v="0"/>
    <x v="0"/>
    <n v="0"/>
    <d v="2013-05-26T00:00:00"/>
    <x v="17"/>
    <n v="1683634"/>
    <x v="1"/>
    <x v="0"/>
    <n v="652"/>
    <n v="7.8089607910709322"/>
    <s v="PORT04PORT09"/>
    <n v="21.470399999999998"/>
    <n v="6.2E-2"/>
    <n v="337.13983101825136"/>
    <n v="5091.4424357782482"/>
  </r>
  <r>
    <n v="1447196514.7"/>
    <d v="2013-05-26T00:00:00"/>
    <x v="1"/>
    <x v="2"/>
    <s v="DTD"/>
    <n v="0"/>
    <x v="0"/>
    <n v="0"/>
    <d v="2013-05-26T00:00:00"/>
    <x v="17"/>
    <n v="1683634"/>
    <x v="1"/>
    <x v="0"/>
    <n v="437"/>
    <n v="2.3774806368854571"/>
    <s v="PORT04PORT09"/>
    <n v="21.470399999999998"/>
    <n v="6.2E-2"/>
    <n v="85.88586037577457"/>
    <n v="1038.9590383189447"/>
  </r>
  <r>
    <n v="1447320488.7"/>
    <d v="2013-05-26T00:00:00"/>
    <x v="1"/>
    <x v="2"/>
    <s v="DTD"/>
    <n v="0"/>
    <x v="0"/>
    <n v="0"/>
    <d v="2013-05-26T00:00:00"/>
    <x v="17"/>
    <n v="1683634"/>
    <x v="1"/>
    <x v="0"/>
    <n v="611"/>
    <n v="6.6492141389316846"/>
    <s v="PORT04PORT09"/>
    <n v="21.470399999999998"/>
    <n v="6.2E-2"/>
    <n v="273.35593001101006"/>
    <n v="4062.6698388872592"/>
  </r>
  <r>
    <n v="1447306326.7"/>
    <d v="2013-05-26T00:00:00"/>
    <x v="1"/>
    <x v="2"/>
    <s v="DTD"/>
    <n v="0"/>
    <x v="0"/>
    <n v="0"/>
    <d v="2013-05-26T00:00:00"/>
    <x v="17"/>
    <n v="1683634"/>
    <x v="1"/>
    <x v="0"/>
    <n v="675"/>
    <n v="6.6878723606696591"/>
    <s v="PORT04PORT09"/>
    <n v="21.470399999999998"/>
    <n v="6.2E-2"/>
    <n v="301.35785829402522"/>
    <n v="4514.3138434520197"/>
  </r>
  <r>
    <n v="1447189241.7"/>
    <d v="2013-05-26T00:00:00"/>
    <x v="1"/>
    <x v="2"/>
    <s v="DTD"/>
    <n v="0"/>
    <x v="0"/>
    <n v="0"/>
    <d v="2013-05-26T00:00:00"/>
    <x v="17"/>
    <n v="1683634"/>
    <x v="1"/>
    <x v="0"/>
    <n v="517"/>
    <n v="3.7111892868455914"/>
    <s v="PORT04PORT09"/>
    <n v="21.470399999999998"/>
    <n v="6.2E-2"/>
    <n v="140.42886140054858"/>
    <n v="1918.6848612991707"/>
  </r>
  <r>
    <n v="1447161384.7"/>
    <d v="2013-05-26T00:00:00"/>
    <x v="1"/>
    <x v="2"/>
    <s v="DTD"/>
    <n v="0"/>
    <x v="0"/>
    <n v="0"/>
    <d v="2013-05-26T00:00:00"/>
    <x v="17"/>
    <n v="1683634"/>
    <x v="1"/>
    <x v="0"/>
    <n v="640"/>
    <n v="7.7123152367259946"/>
    <s v="PORT04PORT09"/>
    <n v="21.470399999999998"/>
    <n v="6.2E-2"/>
    <n v="327.49506859328744"/>
    <n v="4935.8817515046367"/>
  </r>
  <r>
    <n v="1447293038.7"/>
    <d v="2013-05-26T00:00:00"/>
    <x v="1"/>
    <x v="2"/>
    <s v="DTD"/>
    <n v="0"/>
    <x v="0"/>
    <n v="0"/>
    <d v="2013-05-26T00:00:00"/>
    <x v="17"/>
    <n v="1683634"/>
    <x v="1"/>
    <x v="0"/>
    <n v="511"/>
    <n v="5.3541637107095248"/>
    <s v="PORT04PORT09"/>
    <n v="21.470399999999998"/>
    <n v="6.2E-2"/>
    <n v="191.10101468269914"/>
    <n v="2735.9776561725671"/>
  </r>
  <r>
    <n v="1447306325.7"/>
    <d v="2013-05-26T00:00:00"/>
    <x v="1"/>
    <x v="2"/>
    <s v="DTD"/>
    <n v="0"/>
    <x v="0"/>
    <n v="0"/>
    <d v="2013-05-26T00:00:00"/>
    <x v="17"/>
    <n v="1683634"/>
    <x v="1"/>
    <x v="0"/>
    <n v="629"/>
    <n v="6.2819610324209227"/>
    <s v="PORT04PORT09"/>
    <n v="21.470399999999998"/>
    <n v="6.2E-2"/>
    <n v="266.45431634235115"/>
    <n v="3951.3534893927604"/>
  </r>
  <r>
    <n v="1447161434.7"/>
    <d v="2013-05-26T00:00:00"/>
    <x v="1"/>
    <x v="2"/>
    <s v="DTD"/>
    <n v="0"/>
    <x v="0"/>
    <n v="0"/>
    <d v="2013-05-26T00:00:00"/>
    <x v="17"/>
    <n v="1683634"/>
    <x v="1"/>
    <x v="0"/>
    <n v="444"/>
    <n v="3.9238095064044534"/>
    <s v="PORT04PORT09"/>
    <n v="21.470399999999998"/>
    <n v="6.2E-2"/>
    <n v="129.48502809230177"/>
    <n v="1742.1714208435774"/>
  </r>
  <r>
    <n v="1447320472.7"/>
    <d v="2013-05-26T00:00:00"/>
    <x v="1"/>
    <x v="2"/>
    <s v="DTD"/>
    <n v="0"/>
    <x v="0"/>
    <n v="0"/>
    <d v="2013-05-26T00:00:00"/>
    <x v="17"/>
    <n v="1683634"/>
    <x v="1"/>
    <x v="0"/>
    <n v="481"/>
    <n v="3.8078348411905285"/>
    <s v="PORT04PORT09"/>
    <n v="21.470399999999998"/>
    <n v="6.2E-2"/>
    <n v="135.02765063398394"/>
    <n v="1831.5685586126442"/>
  </r>
  <r>
    <n v="1447362905.7"/>
    <d v="2013-05-26T00:00:00"/>
    <x v="1"/>
    <x v="2"/>
    <s v="DTD"/>
    <n v="0"/>
    <x v="0"/>
    <n v="0"/>
    <d v="2013-05-26T00:00:00"/>
    <x v="17"/>
    <n v="1683634"/>
    <x v="1"/>
    <x v="0"/>
    <n v="598"/>
    <n v="5.6054421520063622"/>
    <s v="PORT04PORT09"/>
    <n v="21.470399999999998"/>
    <n v="6.2E-2"/>
    <n v="229.2977732277879"/>
    <n v="3352.0544068998047"/>
  </r>
  <r>
    <n v="1447405787.7"/>
    <d v="2013-05-26T00:00:00"/>
    <x v="1"/>
    <x v="2"/>
    <s v="DTD"/>
    <n v="0"/>
    <x v="0"/>
    <n v="0"/>
    <d v="2013-05-26T00:00:00"/>
    <x v="17"/>
    <n v="1683634"/>
    <x v="1"/>
    <x v="0"/>
    <n v="761"/>
    <n v="8.4274923388785297"/>
    <s v="PORT04PORT09"/>
    <n v="21.470399999999998"/>
    <n v="6.2E-2"/>
    <n v="419.09634353296678"/>
    <n v="6413.3216698865608"/>
  </r>
  <r>
    <n v="1447245122.7"/>
    <d v="2013-05-26T00:00:00"/>
    <x v="1"/>
    <x v="2"/>
    <s v="DTD"/>
    <n v="0"/>
    <x v="0"/>
    <n v="0"/>
    <d v="2013-05-26T00:00:00"/>
    <x v="17"/>
    <n v="1683634"/>
    <x v="1"/>
    <x v="0"/>
    <n v="428"/>
    <n v="2.9380248520860932"/>
    <s v="PORT04PORT09"/>
    <n v="21.470399999999998"/>
    <n v="6.2E-2"/>
    <n v="99.433827474956558"/>
    <n v="1257.474636692848"/>
  </r>
  <r>
    <n v="1447306327.7"/>
    <d v="2013-05-26T00:00:00"/>
    <x v="1"/>
    <x v="2"/>
    <s v="DTD"/>
    <n v="0"/>
    <x v="0"/>
    <n v="0"/>
    <d v="2013-05-26T00:00:00"/>
    <x v="17"/>
    <n v="1683634"/>
    <x v="1"/>
    <x v="0"/>
    <n v="592"/>
    <n v="6.6685432498006723"/>
    <s v="PORT04PORT09"/>
    <n v="21.470399999999998"/>
    <n v="6.2E-2"/>
    <n v="266.23261144068385"/>
    <n v="3947.7776038819979"/>
  </r>
  <r>
    <n v="1447405785.7"/>
    <d v="2013-05-26T00:00:00"/>
    <x v="1"/>
    <x v="2"/>
    <s v="DTD"/>
    <n v="0"/>
    <x v="0"/>
    <n v="0"/>
    <d v="2013-05-26T00:00:00"/>
    <x v="17"/>
    <n v="1683634"/>
    <x v="1"/>
    <x v="0"/>
    <n v="482"/>
    <n v="4.3103917237842024"/>
    <s v="PORT04PORT09"/>
    <n v="21.470399999999998"/>
    <n v="6.2E-2"/>
    <n v="150.28214627356709"/>
    <n v="2077.6088108639856"/>
  </r>
  <r>
    <n v="1447182250.7"/>
    <d v="2013-05-26T00:00:00"/>
    <x v="1"/>
    <x v="2"/>
    <s v="DTD"/>
    <n v="0"/>
    <x v="0"/>
    <n v="0"/>
    <d v="2013-05-26T00:00:00"/>
    <x v="17"/>
    <n v="1683634"/>
    <x v="1"/>
    <x v="0"/>
    <n v="256"/>
    <n v="0.17396199782088709"/>
    <s v="PORT04PORT09"/>
    <n v="21.470399999999998"/>
    <n v="6.2E-2"/>
    <n v="24.231524829413118"/>
    <n v="44.534271442147094"/>
  </r>
  <r>
    <n v="1447371281.7"/>
    <d v="2013-05-26T00:00:00"/>
    <x v="1"/>
    <x v="2"/>
    <s v="DTD"/>
    <n v="0"/>
    <x v="0"/>
    <n v="0"/>
    <d v="2013-05-26T00:00:00"/>
    <x v="17"/>
    <n v="1683634"/>
    <x v="1"/>
    <x v="0"/>
    <n v="735"/>
    <n v="8.1375556758437178"/>
    <s v="PORT04PORT09"/>
    <n v="21.470399999999998"/>
    <n v="6.2E-2"/>
    <n v="392.29881214819824"/>
    <n v="5981.1034217451324"/>
  </r>
  <r>
    <n v="1447320491.7"/>
    <d v="2013-05-26T00:00:00"/>
    <x v="1"/>
    <x v="2"/>
    <s v="DTD"/>
    <n v="0"/>
    <x v="0"/>
    <n v="0"/>
    <d v="2013-05-26T00:00:00"/>
    <x v="17"/>
    <n v="1683634"/>
    <x v="1"/>
    <x v="0"/>
    <n v="682"/>
    <n v="8.1762138975816931"/>
    <s v="PORT04PORT09"/>
    <n v="21.470399999999998"/>
    <n v="6.2E-2"/>
    <n v="367.19342844534435"/>
    <n v="5576.1778781507146"/>
  </r>
  <r>
    <n v="1447405853.7"/>
    <d v="2013-05-26T00:00:00"/>
    <x v="1"/>
    <x v="2"/>
    <s v="DTD"/>
    <n v="0"/>
    <x v="0"/>
    <n v="0"/>
    <d v="2013-05-26T00:00:00"/>
    <x v="17"/>
    <n v="1683634"/>
    <x v="1"/>
    <x v="0"/>
    <n v="717"/>
    <n v="9.1619985519000533"/>
    <s v="PORT04PORT09"/>
    <n v="21.470399999999998"/>
    <n v="6.2E-2"/>
    <n v="428.75788362616498"/>
    <n v="6569.1529617123379"/>
  </r>
  <r>
    <n v="1447201877.7"/>
    <d v="2013-05-26T00:00:00"/>
    <x v="1"/>
    <x v="2"/>
    <s v="DTD"/>
    <n v="0"/>
    <x v="0"/>
    <n v="0"/>
    <d v="2013-05-26T00:00:00"/>
    <x v="17"/>
    <n v="1682742"/>
    <x v="1"/>
    <x v="0"/>
    <n v="316"/>
    <n v="5.9168014519351964"/>
    <s v="PORT04PORT09"/>
    <n v="21.470399999999998"/>
    <n v="6.2E-2"/>
    <n v="137.39237404631439"/>
    <n v="1869.709258811522"/>
  </r>
  <r>
    <n v="1447155199.7"/>
    <d v="2013-05-26T00:00:00"/>
    <x v="1"/>
    <x v="2"/>
    <s v="DTD"/>
    <n v="0"/>
    <x v="0"/>
    <n v="0"/>
    <d v="2013-05-26T00:00:00"/>
    <x v="17"/>
    <n v="1682742"/>
    <x v="1"/>
    <x v="0"/>
    <n v="381"/>
    <n v="7.7175671112198208"/>
    <s v="PORT04PORT09"/>
    <n v="21.470399999999998"/>
    <n v="6.2E-2"/>
    <n v="203.77477030123458"/>
    <n v="2940.3930693747516"/>
  </r>
  <r>
    <n v="1447189382.7"/>
    <d v="2013-05-26T00:00:00"/>
    <x v="1"/>
    <x v="2"/>
    <s v="DTD"/>
    <n v="0"/>
    <x v="0"/>
    <n v="0"/>
    <d v="2013-05-26T00:00:00"/>
    <x v="17"/>
    <n v="1682742"/>
    <x v="1"/>
    <x v="0"/>
    <n v="303"/>
    <n v="8.3606977038214723"/>
    <s v="PORT04PORT09"/>
    <n v="21.470399999999998"/>
    <n v="6.2E-2"/>
    <n v="178.53446706399018"/>
    <n v="2533.2914042579059"/>
  </r>
  <r>
    <n v="1447168922.7"/>
    <d v="2013-05-26T00:00:00"/>
    <x v="1"/>
    <x v="2"/>
    <s v="DTD"/>
    <n v="0"/>
    <x v="0"/>
    <n v="0"/>
    <d v="2013-05-26T00:00:00"/>
    <x v="17"/>
    <n v="1682742"/>
    <x v="1"/>
    <x v="0"/>
    <n v="301"/>
    <n v="2.8297746074472676"/>
    <s v="PORT04PORT09"/>
    <n v="21.470399999999998"/>
    <n v="6.2E-2"/>
    <n v="74.279653724180903"/>
    <n v="851.76215684162753"/>
  </r>
  <r>
    <n v="1447189815.7"/>
    <d v="2013-05-26T00:00:00"/>
    <x v="1"/>
    <x v="2"/>
    <s v="DTD"/>
    <n v="0"/>
    <x v="0"/>
    <n v="0"/>
    <d v="2013-05-26T00:00:00"/>
    <x v="17"/>
    <n v="1682742"/>
    <x v="1"/>
    <x v="0"/>
    <n v="309"/>
    <n v="0.77175671112198208"/>
    <s v="PORT04PORT09"/>
    <n v="21.470399999999998"/>
    <n v="6.2E-2"/>
    <n v="36.255715071674928"/>
    <n v="238.47282373669245"/>
  </r>
  <r>
    <n v="1447189821.7"/>
    <d v="2013-05-26T00:00:00"/>
    <x v="1"/>
    <x v="2"/>
    <s v="DTD"/>
    <n v="0"/>
    <x v="0"/>
    <n v="0"/>
    <d v="2013-05-26T00:00:00"/>
    <x v="17"/>
    <n v="1682742"/>
    <x v="1"/>
    <x v="0"/>
    <n v="290"/>
    <n v="3.4729052000489196"/>
    <s v="PORT04PORT09"/>
    <n v="21.470399999999998"/>
    <n v="6.2E-2"/>
    <n v="83.913235496879565"/>
    <n v="1007.1425080141867"/>
  </r>
  <r>
    <n v="1447189381.7"/>
    <d v="2013-05-26T00:00:00"/>
    <x v="1"/>
    <x v="2"/>
    <s v="DTD"/>
    <n v="0"/>
    <x v="0"/>
    <n v="0"/>
    <d v="2013-05-26T00:00:00"/>
    <x v="17"/>
    <n v="1682742"/>
    <x v="1"/>
    <x v="0"/>
    <n v="324"/>
    <n v="0.12862611852033035"/>
    <s v="PORT04PORT09"/>
    <n v="21.470399999999998"/>
    <n v="6.2E-2"/>
    <n v="24.054241468836395"/>
    <n v="41.674862400587031"/>
  </r>
  <r>
    <n v="1447157443.7"/>
    <d v="2013-05-26T00:00:00"/>
    <x v="1"/>
    <x v="2"/>
    <s v="DTD"/>
    <n v="0"/>
    <x v="0"/>
    <n v="0"/>
    <d v="2013-05-26T00:00:00"/>
    <x v="17"/>
    <n v="1682742"/>
    <x v="1"/>
    <x v="0"/>
    <n v="287"/>
    <n v="0.64313059260165173"/>
    <s v="PORT04PORT09"/>
    <n v="21.470399999999998"/>
    <n v="6.2E-2"/>
    <n v="32.914265764753786"/>
    <n v="184.57848007667405"/>
  </r>
  <r>
    <n v="1447189491.7"/>
    <d v="2013-05-26T00:00:00"/>
    <x v="1"/>
    <x v="2"/>
    <s v="DTD"/>
    <n v="0"/>
    <x v="0"/>
    <n v="0"/>
    <d v="2013-05-26T00:00:00"/>
    <x v="17"/>
    <n v="1682742"/>
    <x v="1"/>
    <x v="0"/>
    <n v="327"/>
    <n v="5.1450447408132138"/>
    <s v="PORT04PORT09"/>
    <n v="21.470399999999998"/>
    <n v="6.2E-2"/>
    <n v="125.7810370752471"/>
    <n v="1682.4296302459209"/>
  </r>
  <r>
    <n v="1447189806.7"/>
    <d v="2013-05-26T00:00:00"/>
    <x v="1"/>
    <x v="2"/>
    <s v="DTD"/>
    <n v="0"/>
    <x v="0"/>
    <n v="0"/>
    <d v="2013-05-26T00:00:00"/>
    <x v="17"/>
    <n v="1682742"/>
    <x v="1"/>
    <x v="0"/>
    <n v="334"/>
    <n v="2.3152701333659462"/>
    <s v="PORT04PORT09"/>
    <n v="21.470399999999998"/>
    <n v="6.2E-2"/>
    <n v="69.415013921742002"/>
    <n v="773.30022454422601"/>
  </r>
  <r>
    <n v="1447226279.7"/>
    <d v="2013-05-26T00:00:00"/>
    <x v="1"/>
    <x v="2"/>
    <s v="DTD"/>
    <n v="0"/>
    <x v="0"/>
    <n v="0"/>
    <d v="2013-05-26T00:00:00"/>
    <x v="17"/>
    <n v="1682742"/>
    <x v="1"/>
    <x v="0"/>
    <n v="317"/>
    <n v="8.42"/>
    <s v="PORT04PORT09"/>
    <n v="21.470399999999998"/>
    <n v="6.2E-2"/>
    <n v="186.95707999999996"/>
    <n v="2669.14"/>
  </r>
  <r>
    <n v="1447201876.7"/>
    <d v="2013-05-26T00:00:00"/>
    <x v="1"/>
    <x v="2"/>
    <s v="DTD"/>
    <n v="0"/>
    <x v="0"/>
    <n v="0"/>
    <d v="2013-05-26T00:00:00"/>
    <x v="17"/>
    <n v="1682742"/>
    <x v="1"/>
    <x v="0"/>
    <n v="400"/>
    <n v="11.86"/>
    <s v="PORT04PORT09"/>
    <n v="21.470399999999998"/>
    <n v="6.2E-2"/>
    <n v="315.59839999999997"/>
    <n v="4744"/>
  </r>
  <r>
    <n v="1447173798.7"/>
    <d v="2013-05-26T00:00:00"/>
    <x v="1"/>
    <x v="2"/>
    <s v="DTD"/>
    <n v="0"/>
    <x v="0"/>
    <n v="0"/>
    <d v="2013-05-26T00:00:00"/>
    <x v="17"/>
    <n v="1682742"/>
    <x v="1"/>
    <x v="0"/>
    <n v="372"/>
    <n v="8.7799999999999994"/>
    <s v="PORT04PORT09"/>
    <n v="21.470399999999998"/>
    <n v="6.2E-2"/>
    <n v="223.97231999999997"/>
    <n v="3266.16"/>
  </r>
  <r>
    <n v="1447189380.7"/>
    <d v="2013-05-26T00:00:00"/>
    <x v="1"/>
    <x v="2"/>
    <s v="DTD"/>
    <n v="0"/>
    <x v="0"/>
    <n v="0"/>
    <d v="2013-05-26T00:00:00"/>
    <x v="17"/>
    <n v="1682742"/>
    <x v="1"/>
    <x v="0"/>
    <n v="369"/>
    <n v="12.06"/>
    <s v="PORT04PORT09"/>
    <n v="21.470399999999998"/>
    <n v="6.2E-2"/>
    <n v="297.37907999999999"/>
    <n v="4450.1400000000003"/>
  </r>
  <r>
    <n v="1447228658.7"/>
    <d v="2013-05-26T00:00:00"/>
    <x v="1"/>
    <x v="2"/>
    <s v="DTD"/>
    <n v="0"/>
    <x v="0"/>
    <n v="0"/>
    <d v="2013-05-26T00:00:00"/>
    <x v="17"/>
    <n v="1682784"/>
    <x v="1"/>
    <x v="0"/>
    <n v="294"/>
    <n v="1.5728574288063029"/>
    <s v="PORT04PORT09"/>
    <n v="21.470399999999998"/>
    <n v="6.2E-2"/>
    <n v="50.140445212281286"/>
    <n v="462.42008406905302"/>
  </r>
  <r>
    <n v="1447145092.7"/>
    <d v="2013-05-26T00:00:00"/>
    <x v="1"/>
    <x v="2"/>
    <s v="DTD"/>
    <n v="0"/>
    <x v="0"/>
    <n v="0"/>
    <d v="2013-05-26T00:00:00"/>
    <x v="17"/>
    <n v="1682784"/>
    <x v="1"/>
    <x v="0"/>
    <n v="440"/>
    <n v="9.8740494141729016"/>
    <s v="PORT04PORT09"/>
    <n v="21.470399999999998"/>
    <n v="6.2E-2"/>
    <n v="290.83446801863676"/>
    <n v="4344.5817422360769"/>
  </r>
  <r>
    <n v="1447405820.7"/>
    <d v="2013-05-26T00:00:00"/>
    <x v="1"/>
    <x v="2"/>
    <s v="DTD"/>
    <n v="0"/>
    <x v="0"/>
    <n v="0"/>
    <d v="2013-05-26T00:00:00"/>
    <x v="17"/>
    <n v="1682784"/>
    <x v="1"/>
    <x v="0"/>
    <n v="392"/>
    <n v="9.3497636045707999"/>
    <s v="PORT04PORT09"/>
    <n v="21.470399999999998"/>
    <n v="6.2E-2"/>
    <n v="248.70705464548871"/>
    <n v="3665.1073329917535"/>
  </r>
  <r>
    <n v="1447405866.7"/>
    <d v="2013-05-26T00:00:00"/>
    <x v="1"/>
    <x v="2"/>
    <s v="DTD"/>
    <n v="0"/>
    <x v="0"/>
    <n v="0"/>
    <d v="2013-05-26T00:00:00"/>
    <x v="17"/>
    <n v="1682784"/>
    <x v="1"/>
    <x v="0"/>
    <n v="440"/>
    <n v="13.767383637125844"/>
    <s v="PORT04PORT09"/>
    <n v="21.470399999999998"/>
    <n v="6.2E-2"/>
    <n v="397.044625620793"/>
    <n v="6057.6488003353716"/>
  </r>
  <r>
    <n v="1447145126.7"/>
    <d v="2013-05-26T00:00:00"/>
    <x v="1"/>
    <x v="2"/>
    <s v="DTD"/>
    <n v="0"/>
    <x v="0"/>
    <n v="0"/>
    <d v="2013-05-26T00:00:00"/>
    <x v="17"/>
    <n v="1682784"/>
    <x v="1"/>
    <x v="0"/>
    <n v="269"/>
    <n v="1.5728574288063029"/>
    <s v="PORT04PORT09"/>
    <n v="21.470399999999998"/>
    <n v="6.2E-2"/>
    <n v="47.702516197631518"/>
    <n v="423.09864834889549"/>
  </r>
  <r>
    <n v="1447226264.7"/>
    <d v="2013-05-26T00:00:00"/>
    <x v="1"/>
    <x v="2"/>
    <s v="DTD"/>
    <n v="0"/>
    <x v="0"/>
    <n v="0"/>
    <d v="2013-05-26T00:00:00"/>
    <x v="17"/>
    <n v="1682784"/>
    <x v="1"/>
    <x v="0"/>
    <n v="408"/>
    <n v="8.0390490805655475"/>
    <s v="PORT04PORT09"/>
    <n v="21.470399999999998"/>
    <n v="6.2E-2"/>
    <n v="224.82618554198609"/>
    <n v="3279.9320248707436"/>
  </r>
  <r>
    <n v="1447145184.7"/>
    <d v="2013-05-26T00:00:00"/>
    <x v="1"/>
    <x v="2"/>
    <s v="DTD"/>
    <n v="0"/>
    <x v="0"/>
    <n v="0"/>
    <d v="2013-05-26T00:00:00"/>
    <x v="17"/>
    <n v="1682784"/>
    <x v="1"/>
    <x v="0"/>
    <n v="251"/>
    <n v="0.43690484133508412"/>
    <s v="PORT04PORT09"/>
    <n v="21.470399999999998"/>
    <n v="6.2E-2"/>
    <n v="28.269513140856578"/>
    <n v="109.66311517510611"/>
  </r>
  <r>
    <n v="1447145091.7"/>
    <d v="2013-05-26T00:00:00"/>
    <x v="1"/>
    <x v="2"/>
    <s v="DTD"/>
    <n v="0"/>
    <x v="0"/>
    <n v="0"/>
    <d v="2013-05-26T00:00:00"/>
    <x v="17"/>
    <n v="1682784"/>
    <x v="1"/>
    <x v="0"/>
    <n v="419"/>
    <n v="9.437144572837818"/>
    <s v="PORT04PORT09"/>
    <n v="21.470399999999998"/>
    <n v="6.2E-2"/>
    <n v="266.62854171318082"/>
    <n v="3954.1635760190456"/>
  </r>
  <r>
    <n v="1447228654.7"/>
    <d v="2013-05-26T00:00:00"/>
    <x v="1"/>
    <x v="2"/>
    <s v="DTD"/>
    <n v="0"/>
    <x v="0"/>
    <n v="0"/>
    <d v="2013-05-26T00:00:00"/>
    <x v="17"/>
    <n v="1682784"/>
    <x v="1"/>
    <x v="0"/>
    <n v="343"/>
    <n v="1.5728574288063029"/>
    <s v="PORT04PORT09"/>
    <n v="21.470399999999998"/>
    <n v="6.2E-2"/>
    <n v="54.918786080994835"/>
    <n v="539.49009808056189"/>
  </r>
  <r>
    <n v="1447228653.7"/>
    <d v="2013-05-26T00:00:00"/>
    <x v="1"/>
    <x v="2"/>
    <s v="DTD"/>
    <n v="0"/>
    <x v="0"/>
    <n v="0"/>
    <d v="2013-05-26T00:00:00"/>
    <x v="17"/>
    <n v="1682784"/>
    <x v="1"/>
    <x v="0"/>
    <n v="290"/>
    <n v="1.5728574288063029"/>
    <s v="PORT04PORT09"/>
    <n v="21.470399999999998"/>
    <n v="6.2E-2"/>
    <n v="49.750376569937323"/>
    <n v="456.12865435382781"/>
  </r>
  <r>
    <n v="1447145125.7"/>
    <d v="2013-05-26T00:00:00"/>
    <x v="1"/>
    <x v="2"/>
    <s v="DTD"/>
    <n v="0"/>
    <x v="0"/>
    <n v="0"/>
    <d v="2013-05-26T00:00:00"/>
    <x v="17"/>
    <n v="1682784"/>
    <x v="1"/>
    <x v="0"/>
    <n v="444"/>
    <n v="9.8740494141729016"/>
    <s v="PORT04PORT09"/>
    <n v="21.470399999999998"/>
    <n v="6.2E-2"/>
    <n v="293.28323227335164"/>
    <n v="4384.077939892768"/>
  </r>
  <r>
    <n v="1447228656.7"/>
    <d v="2013-05-26T00:00:00"/>
    <x v="1"/>
    <x v="2"/>
    <s v="DTD"/>
    <n v="0"/>
    <x v="0"/>
    <n v="0"/>
    <d v="2013-05-26T00:00:00"/>
    <x v="17"/>
    <n v="1682784"/>
    <x v="1"/>
    <x v="0"/>
    <n v="271"/>
    <n v="0.17476193653403366"/>
    <s v="PORT04PORT09"/>
    <n v="21.470399999999998"/>
    <n v="6.2E-2"/>
    <n v="24.406750057644832"/>
    <n v="47.360484800723121"/>
  </r>
  <r>
    <n v="1447405918.7"/>
    <d v="2013-05-26T00:00:00"/>
    <x v="1"/>
    <x v="2"/>
    <s v="DTD"/>
    <n v="0"/>
    <x v="0"/>
    <n v="0"/>
    <d v="2013-05-26T00:00:00"/>
    <x v="17"/>
    <n v="1682784"/>
    <x v="1"/>
    <x v="0"/>
    <n v="349"/>
    <n v="3.8447626037487406"/>
    <s v="PORT04PORT09"/>
    <n v="21.470399999999998"/>
    <n v="6.2E-2"/>
    <n v="104.66337321991524"/>
    <n v="1341.8221487083104"/>
  </r>
  <r>
    <n v="1447226252.7"/>
    <d v="2013-05-26T00:00:00"/>
    <x v="1"/>
    <x v="2"/>
    <s v="DTD"/>
    <n v="0"/>
    <x v="0"/>
    <n v="0"/>
    <d v="2013-05-26T00:00:00"/>
    <x v="17"/>
    <n v="1682784"/>
    <x v="1"/>
    <x v="0"/>
    <n v="442"/>
    <n v="9.437144572837818"/>
    <s v="PORT04PORT09"/>
    <n v="21.470399999999998"/>
    <n v="6.2E-2"/>
    <n v="280.08590987404756"/>
    <n v="4171.2179011943153"/>
  </r>
  <r>
    <n v="1447306656.7"/>
    <d v="2013-05-26T00:00:00"/>
    <x v="1"/>
    <x v="2"/>
    <s v="DTD"/>
    <n v="0"/>
    <x v="0"/>
    <n v="0"/>
    <d v="2013-05-26T00:00:00"/>
    <x v="17"/>
    <n v="1682784"/>
    <x v="1"/>
    <x v="0"/>
    <n v="635"/>
    <n v="34.767863100131308"/>
    <s v="PORT04PORT09"/>
    <n v="21.470399999999998"/>
    <n v="6.2E-2"/>
    <n v="1390.2811702521694"/>
    <n v="22077.593068583381"/>
  </r>
  <r>
    <n v="1447147490.7"/>
    <d v="2013-05-26T00:00:00"/>
    <x v="1"/>
    <x v="2"/>
    <s v="DTD"/>
    <n v="0"/>
    <x v="0"/>
    <n v="0"/>
    <d v="2013-05-26T00:00:00"/>
    <x v="17"/>
    <n v="1682784"/>
    <x v="1"/>
    <x v="0"/>
    <n v="370"/>
    <n v="9.437144572837818"/>
    <s v="PORT04PORT09"/>
    <n v="21.470399999999998"/>
    <n v="6.2E-2"/>
    <n v="237.95849650089951"/>
    <n v="3491.7434919499929"/>
  </r>
  <r>
    <n v="1447173480.7"/>
    <d v="2013-05-26T00:00:00"/>
    <x v="1"/>
    <x v="2"/>
    <s v="DTD"/>
    <n v="0"/>
    <x v="0"/>
    <n v="0"/>
    <d v="2013-05-26T00:00:00"/>
    <x v="17"/>
    <n v="1682784"/>
    <x v="1"/>
    <x v="0"/>
    <n v="483"/>
    <n v="14.116907510193911"/>
    <s v="PORT04PORT09"/>
    <n v="21.470399999999998"/>
    <n v="6.2E-2"/>
    <n v="444.21531230026687"/>
    <n v="6818.4663274236591"/>
  </r>
  <r>
    <n v="1447245204.7"/>
    <d v="2013-05-26T00:00:00"/>
    <x v="1"/>
    <x v="2"/>
    <s v="DTD"/>
    <n v="0"/>
    <x v="0"/>
    <n v="0"/>
    <d v="2013-05-26T00:00:00"/>
    <x v="17"/>
    <n v="1682784"/>
    <x v="1"/>
    <x v="0"/>
    <n v="423"/>
    <n v="11.097382969911138"/>
    <s v="PORT04PORT09"/>
    <n v="21.470399999999998"/>
    <n v="6.2E-2"/>
    <n v="312.51036576888947"/>
    <n v="4694.1929962724116"/>
  </r>
  <r>
    <n v="1447310636.7"/>
    <d v="2013-05-26T00:00:00"/>
    <x v="1"/>
    <x v="2"/>
    <s v="DTD"/>
    <n v="0"/>
    <x v="0"/>
    <n v="0"/>
    <d v="2013-05-26T00:00:00"/>
    <x v="17"/>
    <n v="1682784"/>
    <x v="1"/>
    <x v="0"/>
    <n v="681"/>
    <n v="35.826196989476898"/>
    <s v="PORT04PORT09"/>
    <n v="21.470399999999998"/>
    <n v="6.2E-2"/>
    <n v="1534.1240892896933"/>
    <n v="24397.640149833769"/>
  </r>
  <r>
    <n v="1447145249.7"/>
    <d v="2013-05-26T00:00:00"/>
    <x v="1"/>
    <x v="2"/>
    <s v="DTD"/>
    <n v="0"/>
    <x v="0"/>
    <n v="0"/>
    <d v="2013-05-26T00:00:00"/>
    <x v="17"/>
    <n v="1682826"/>
    <x v="1"/>
    <x v="0"/>
    <n v="383"/>
    <n v="7.9202109392116444"/>
    <s v="PORT04PORT09"/>
    <n v="21.470399999999998"/>
    <n v="6.2E-2"/>
    <n v="209.54372896251971"/>
    <n v="3033.4407897180599"/>
  </r>
  <r>
    <n v="1447145311.7"/>
    <d v="2013-05-26T00:00:00"/>
    <x v="1"/>
    <x v="2"/>
    <s v="DTD"/>
    <n v="0"/>
    <x v="0"/>
    <n v="0"/>
    <d v="2013-05-26T00:00:00"/>
    <x v="17"/>
    <n v="1682826"/>
    <x v="1"/>
    <x v="0"/>
    <n v="480"/>
    <n v="15.605168088149677"/>
    <s v="PORT04PORT09"/>
    <n v="21.470399999999998"/>
    <n v="6.2E-2"/>
    <n v="485.88020230333433"/>
    <n v="7490.4806823118452"/>
  </r>
  <r>
    <n v="1447405975.7"/>
    <d v="2013-05-26T00:00:00"/>
    <x v="1"/>
    <x v="2"/>
    <s v="DTD"/>
    <n v="0"/>
    <x v="0"/>
    <n v="0"/>
    <d v="2013-05-26T00:00:00"/>
    <x v="17"/>
    <n v="1682826"/>
    <x v="1"/>
    <x v="0"/>
    <n v="664"/>
    <n v="27.113170720371066"/>
    <s v="PORT04PORT09"/>
    <n v="21.470399999999998"/>
    <n v="6.2E-2"/>
    <n v="1137.6654122162361"/>
    <n v="18003.145358326386"/>
  </r>
  <r>
    <n v="1447178830.7"/>
    <d v="2013-05-26T00:00:00"/>
    <x v="1"/>
    <x v="2"/>
    <s v="DTD"/>
    <n v="0"/>
    <x v="0"/>
    <n v="0"/>
    <d v="2013-05-26T00:00:00"/>
    <x v="17"/>
    <n v="1682826"/>
    <x v="1"/>
    <x v="0"/>
    <n v="836"/>
    <n v="45.855056012168916"/>
    <s v="PORT04PORT09"/>
    <n v="21.470399999999998"/>
    <n v="6.2E-2"/>
    <n v="2398.2296632227394"/>
    <n v="38334.826826173216"/>
  </r>
  <r>
    <n v="1447361669.7"/>
    <d v="2013-05-26T00:00:00"/>
    <x v="1"/>
    <x v="2"/>
    <s v="DTD"/>
    <n v="0"/>
    <x v="0"/>
    <n v="0"/>
    <d v="2013-05-26T00:00:00"/>
    <x v="17"/>
    <n v="1682826"/>
    <x v="1"/>
    <x v="0"/>
    <n v="516"/>
    <n v="16.683586018240881"/>
    <s v="PORT04PORT09"/>
    <n v="21.470399999999998"/>
    <n v="6.2E-2"/>
    <n v="555.21168389556226"/>
    <n v="8608.7303854122947"/>
  </r>
  <r>
    <n v="1447245233.7"/>
    <d v="2013-05-26T00:00:00"/>
    <x v="1"/>
    <x v="2"/>
    <s v="DTD"/>
    <n v="0"/>
    <x v="0"/>
    <n v="0"/>
    <d v="2013-05-26T00:00:00"/>
    <x v="17"/>
    <n v="1682826"/>
    <x v="1"/>
    <x v="0"/>
    <n v="933"/>
    <n v="51.61911665654673"/>
    <s v="PORT04PORT09"/>
    <n v="21.470399999999998"/>
    <n v="6.2E-2"/>
    <n v="3007.4298221146023"/>
    <n v="48160.635840558098"/>
  </r>
  <r>
    <n v="1447405974.7"/>
    <d v="2013-05-26T00:00:00"/>
    <x v="1"/>
    <x v="2"/>
    <s v="DTD"/>
    <n v="0"/>
    <x v="0"/>
    <n v="0"/>
    <d v="2013-05-26T00:00:00"/>
    <x v="17"/>
    <n v="1682826"/>
    <x v="1"/>
    <x v="0"/>
    <n v="823"/>
    <n v="37.208965045602199"/>
    <s v="PORT04PORT09"/>
    <n v="21.470399999999998"/>
    <n v="6.2E-2"/>
    <n v="1920.0950504168977"/>
    <n v="30622.978232530608"/>
  </r>
  <r>
    <n v="1447245232.7"/>
    <d v="2013-05-26T00:00:00"/>
    <x v="1"/>
    <x v="2"/>
    <s v="DTD"/>
    <n v="0"/>
    <x v="0"/>
    <n v="0"/>
    <d v="2013-05-26T00:00:00"/>
    <x v="17"/>
    <n v="1682826"/>
    <x v="1"/>
    <x v="0"/>
    <n v="736"/>
    <n v="36.249202358670665"/>
    <s v="PORT04PORT09"/>
    <n v="21.470399999999998"/>
    <n v="6.2E-2"/>
    <n v="1675.5940020308597"/>
    <n v="26679.412935981611"/>
  </r>
  <r>
    <n v="1447150977.7"/>
    <d v="2013-05-26T00:00:00"/>
    <x v="1"/>
    <x v="2"/>
    <s v="DTD"/>
    <n v="0"/>
    <x v="0"/>
    <n v="0"/>
    <d v="2013-05-26T00:00:00"/>
    <x v="17"/>
    <n v="1682826"/>
    <x v="1"/>
    <x v="0"/>
    <n v="699"/>
    <n v="32.994515477211394"/>
    <s v="PORT04PORT09"/>
    <n v="21.470399999999998"/>
    <n v="6.2E-2"/>
    <n v="1451.3867117513873"/>
    <n v="23063.166318570766"/>
  </r>
  <r>
    <n v="1447362912.7"/>
    <d v="2013-05-26T00:00:00"/>
    <x v="1"/>
    <x v="2"/>
    <s v="DTD"/>
    <n v="0"/>
    <x v="0"/>
    <n v="0"/>
    <d v="2013-05-26T00:00:00"/>
    <x v="17"/>
    <n v="1682826"/>
    <x v="1"/>
    <x v="0"/>
    <n v="321"/>
    <n v="2.5093737629185409"/>
    <s v="PORT04PORT09"/>
    <n v="21.470399999999998"/>
    <n v="6.2E-2"/>
    <n v="71.411956629604788"/>
    <n v="805.50897789685166"/>
  </r>
  <r>
    <n v="1447362916.7"/>
    <d v="2013-05-26T00:00:00"/>
    <x v="1"/>
    <x v="2"/>
    <s v="DTD"/>
    <n v="0"/>
    <x v="0"/>
    <n v="0"/>
    <d v="2013-05-26T00:00:00"/>
    <x v="17"/>
    <n v="1682826"/>
    <x v="1"/>
    <x v="0"/>
    <n v="991"/>
    <n v="52.951535902748631"/>
    <s v="PORT04PORT09"/>
    <n v="21.470399999999998"/>
    <n v="6.2E-2"/>
    <n v="3274.9186689366816"/>
    <n v="52474.972079623891"/>
  </r>
  <r>
    <n v="1447382094.7"/>
    <d v="2013-05-26T00:00:00"/>
    <x v="1"/>
    <x v="2"/>
    <s v="DTD"/>
    <n v="0"/>
    <x v="0"/>
    <n v="0"/>
    <d v="2013-05-26T00:00:00"/>
    <x v="17"/>
    <n v="1682751"/>
    <x v="1"/>
    <x v="0"/>
    <n v="266"/>
    <n v="1.846629624140681"/>
    <s v="PORT04PORT09"/>
    <n v="21.470399999999998"/>
    <n v="6.2E-2"/>
    <n v="51.925015761328112"/>
    <n v="491.20348002142117"/>
  </r>
  <r>
    <n v="1447329944.7"/>
    <d v="2013-05-26T00:00:00"/>
    <x v="1"/>
    <x v="2"/>
    <s v="DTD"/>
    <n v="0"/>
    <x v="0"/>
    <n v="0"/>
    <d v="2013-05-26T00:00:00"/>
    <x v="17"/>
    <n v="1682751"/>
    <x v="1"/>
    <x v="0"/>
    <n v="344"/>
    <n v="3.5512108156551556"/>
    <s v="PORT04PORT09"/>
    <n v="21.470399999999998"/>
    <n v="6.2E-2"/>
    <n v="97.210624276293146"/>
    <n v="1221.6165205853736"/>
  </r>
  <r>
    <n v="1447306708.7"/>
    <d v="2013-05-26T00:00:00"/>
    <x v="1"/>
    <x v="2"/>
    <s v="DTD"/>
    <n v="0"/>
    <x v="0"/>
    <n v="0"/>
    <d v="2013-05-26T00:00:00"/>
    <x v="17"/>
    <n v="1682751"/>
    <x v="1"/>
    <x v="0"/>
    <n v="593"/>
    <n v="19.60268370241646"/>
    <s v="PORT04PORT09"/>
    <n v="21.470399999999998"/>
    <n v="6.2E-2"/>
    <n v="742.18266900304366"/>
    <n v="11624.391435532962"/>
  </r>
  <r>
    <n v="1447361673.7"/>
    <d v="2013-05-26T00:00:00"/>
    <x v="1"/>
    <x v="2"/>
    <s v="DTD"/>
    <n v="0"/>
    <x v="0"/>
    <n v="0"/>
    <d v="2013-05-26T00:00:00"/>
    <x v="17"/>
    <n v="1660585"/>
    <x v="1"/>
    <x v="0"/>
    <n v="1250"/>
    <n v="95.111065657598644"/>
    <s v="PORT04PORT09"/>
    <n v="21.470399999999998"/>
    <n v="6.2E-2"/>
    <n v="7392.5779884638941"/>
    <n v="118888.8320719983"/>
  </r>
  <r>
    <n v="1447405862.7"/>
    <d v="2013-05-26T00:00:00"/>
    <x v="1"/>
    <x v="2"/>
    <s v="DTD"/>
    <n v="0"/>
    <x v="0"/>
    <n v="0"/>
    <d v="2013-05-26T00:00:00"/>
    <x v="17"/>
    <n v="1660585"/>
    <x v="1"/>
    <x v="0"/>
    <n v="402"/>
    <n v="9.7066623031294696"/>
    <s v="PORT04PORT09"/>
    <n v="21.470399999999998"/>
    <n v="6.2E-2"/>
    <n v="263.39925124319893"/>
    <n v="3902.078245858047"/>
  </r>
  <r>
    <n v="1447226253.7"/>
    <d v="2013-05-26T00:00:00"/>
    <x v="1"/>
    <x v="2"/>
    <s v="DTD"/>
    <n v="0"/>
    <x v="0"/>
    <n v="0"/>
    <d v="2013-05-26T00:00:00"/>
    <x v="17"/>
    <n v="1660585"/>
    <x v="1"/>
    <x v="0"/>
    <n v="452"/>
    <n v="19.525546328492524"/>
    <s v="PORT04PORT09"/>
    <n v="21.470399999999998"/>
    <n v="6.2E-2"/>
    <n v="568.65431030967454"/>
    <n v="8825.5469404786218"/>
  </r>
  <r>
    <n v="1447226268.7"/>
    <d v="2013-05-26T00:00:00"/>
    <x v="1"/>
    <x v="2"/>
    <s v="DTD"/>
    <n v="0"/>
    <x v="0"/>
    <n v="0"/>
    <d v="2013-05-26T00:00:00"/>
    <x v="17"/>
    <n v="1660585"/>
    <x v="1"/>
    <x v="0"/>
    <n v="383"/>
    <n v="5.1566643485375305"/>
    <s v="PORT04PORT09"/>
    <n v="21.470399999999998"/>
    <n v="6.2E-2"/>
    <n v="143.92055162037218"/>
    <n v="1975.0024454898742"/>
  </r>
  <r>
    <n v="1447405842.7"/>
    <d v="2013-05-26T00:00:00"/>
    <x v="1"/>
    <x v="2"/>
    <s v="DTD"/>
    <n v="0"/>
    <x v="0"/>
    <n v="0"/>
    <d v="2013-05-26T00:00:00"/>
    <x v="17"/>
    <n v="1660585"/>
    <x v="1"/>
    <x v="0"/>
    <n v="357"/>
    <n v="4.9544422172223337"/>
    <s v="PORT04PORT09"/>
    <n v="21.470399999999998"/>
    <n v="6.2E-2"/>
    <n v="131.13202403599914"/>
    <n v="1768.7358715483731"/>
  </r>
  <r>
    <n v="1447405861.7"/>
    <d v="2013-05-26T00:00:00"/>
    <x v="1"/>
    <x v="2"/>
    <s v="DTD"/>
    <n v="0"/>
    <x v="0"/>
    <n v="0"/>
    <d v="2013-05-26T00:00:00"/>
    <x v="17"/>
    <n v="1660585"/>
    <x v="1"/>
    <x v="0"/>
    <n v="633"/>
    <n v="29.333319697279592"/>
    <s v="PORT04PORT09"/>
    <n v="21.470399999999998"/>
    <n v="6.2E-2"/>
    <n v="1172.6858648394348"/>
    <n v="18567.991368377981"/>
  </r>
  <r>
    <n v="1447145173.7"/>
    <d v="2013-05-26T00:00:00"/>
    <x v="1"/>
    <x v="2"/>
    <s v="DTD"/>
    <n v="0"/>
    <x v="0"/>
    <n v="0"/>
    <d v="2013-05-26T00:00:00"/>
    <x v="17"/>
    <n v="1660585"/>
    <x v="1"/>
    <x v="0"/>
    <n v="691"/>
    <n v="41.286646758028205"/>
    <s v="PORT04PORT09"/>
    <n v="21.470399999999998"/>
    <n v="6.2E-2"/>
    <n v="1790.2729204074444"/>
    <n v="28529.072909797491"/>
  </r>
  <r>
    <n v="1447226255.7"/>
    <d v="2013-05-26T00:00:00"/>
    <x v="1"/>
    <x v="2"/>
    <s v="DTD"/>
    <n v="0"/>
    <x v="0"/>
    <n v="0"/>
    <d v="2013-05-26T00:00:00"/>
    <x v="17"/>
    <n v="1660585"/>
    <x v="1"/>
    <x v="0"/>
    <n v="439"/>
    <n v="14.166659848639796"/>
    <s v="PORT04PORT09"/>
    <n v="21.470399999999998"/>
    <n v="6.2E-2"/>
    <n v="407.05854776027792"/>
    <n v="6219.16367355287"/>
  </r>
  <r>
    <n v="1447226254.7"/>
    <d v="2013-05-26T00:00:00"/>
    <x v="1"/>
    <x v="2"/>
    <s v="DTD"/>
    <n v="0"/>
    <x v="0"/>
    <n v="0"/>
    <d v="2013-05-26T00:00:00"/>
    <x v="17"/>
    <n v="1660585"/>
    <x v="1"/>
    <x v="0"/>
    <n v="636"/>
    <n v="39.703316833708307"/>
    <s v="PORT04PORT09"/>
    <n v="21.470399999999998"/>
    <n v="6.2E-2"/>
    <n v="1587.051589386786"/>
    <n v="25251.309506238482"/>
  </r>
  <r>
    <n v="1447226291.7"/>
    <d v="2013-05-26T00:00:00"/>
    <x v="1"/>
    <x v="2"/>
    <s v="DTD"/>
    <n v="0"/>
    <x v="0"/>
    <n v="0"/>
    <d v="2013-05-26T00:00:00"/>
    <x v="17"/>
    <n v="1660585"/>
    <x v="1"/>
    <x v="0"/>
    <n v="444"/>
    <n v="13.841105338515028"/>
    <s v="PORT04PORT09"/>
    <n v="21.470399999999998"/>
    <n v="6.2E-2"/>
    <n v="402.48834775864168"/>
    <n v="6145.450770300673"/>
  </r>
  <r>
    <n v="1447146075.7"/>
    <d v="2013-05-26T00:00:00"/>
    <x v="1"/>
    <x v="2"/>
    <s v="DTD"/>
    <n v="0"/>
    <x v="0"/>
    <n v="0"/>
    <d v="2013-05-26T00:00:00"/>
    <x v="17"/>
    <n v="1660585"/>
    <x v="1"/>
    <x v="0"/>
    <n v="277"/>
    <n v="2.9322209040703608"/>
    <s v="PORT04PORT09"/>
    <n v="21.470399999999998"/>
    <n v="6.2E-2"/>
    <n v="71.828361806504375"/>
    <n v="812.22519042748991"/>
  </r>
  <r>
    <n v="1447145174.7"/>
    <d v="2013-05-26T00:00:00"/>
    <x v="1"/>
    <x v="2"/>
    <s v="DTD"/>
    <n v="0"/>
    <x v="0"/>
    <n v="0"/>
    <d v="2013-05-26T00:00:00"/>
    <x v="17"/>
    <n v="1660585"/>
    <x v="1"/>
    <x v="0"/>
    <n v="781"/>
    <n v="46.32"/>
    <s v="PORT04PORT09"/>
    <n v="21.470399999999998"/>
    <n v="6.2E-2"/>
    <n v="2264.3774400000002"/>
    <n v="36175.919999999998"/>
  </r>
  <r>
    <n v="1447405917.7"/>
    <d v="2013-05-26T00:00:00"/>
    <x v="1"/>
    <x v="2"/>
    <s v="DTD"/>
    <n v="0"/>
    <x v="0"/>
    <n v="0"/>
    <d v="2013-05-26T00:00:00"/>
    <x v="17"/>
    <n v="1660585"/>
    <x v="1"/>
    <x v="0"/>
    <n v="598"/>
    <n v="33.200000000000003"/>
    <s v="PORT04PORT09"/>
    <n v="21.470399999999998"/>
    <n v="6.2E-2"/>
    <n v="1252.3936000000001"/>
    <n v="19853.600000000002"/>
  </r>
  <r>
    <n v="1447320518.7"/>
    <d v="2013-05-26T00:00:00"/>
    <x v="1"/>
    <x v="2"/>
    <s v="DTD"/>
    <n v="0"/>
    <x v="0"/>
    <n v="0"/>
    <d v="2013-05-26T00:00:00"/>
    <x v="17"/>
    <n v="1660579"/>
    <x v="1"/>
    <x v="0"/>
    <n v="348"/>
    <n v="8.4063319372227969"/>
    <s v="PORT04PORT09"/>
    <n v="21.470399999999998"/>
    <n v="6.2E-2"/>
    <n v="202.84541787751908"/>
    <n v="2925.4035141535333"/>
  </r>
  <r>
    <n v="1447170832.7"/>
    <d v="2013-05-26T00:00:00"/>
    <x v="1"/>
    <x v="2"/>
    <s v="DTD"/>
    <n v="0"/>
    <x v="0"/>
    <n v="0"/>
    <d v="2013-05-26T00:00:00"/>
    <x v="17"/>
    <n v="1660579"/>
    <x v="1"/>
    <x v="0"/>
    <n v="607"/>
    <n v="26.117199797492891"/>
    <s v="PORT04PORT09"/>
    <n v="21.470399999999998"/>
    <n v="6.2E-2"/>
    <n v="1004.3650971788475"/>
    <n v="15853.140277078184"/>
  </r>
  <r>
    <n v="1447170783.7"/>
    <d v="2013-05-26T00:00:00"/>
    <x v="1"/>
    <x v="2"/>
    <s v="DTD"/>
    <n v="0"/>
    <x v="0"/>
    <n v="0"/>
    <d v="2013-05-26T00:00:00"/>
    <x v="17"/>
    <n v="1660579"/>
    <x v="1"/>
    <x v="0"/>
    <n v="371"/>
    <n v="10.208442582963729"/>
    <s v="PORT04PORT09"/>
    <n v="21.470399999999998"/>
    <n v="6.2E-2"/>
    <n v="256.28499629333169"/>
    <n v="3787.3321982795433"/>
  </r>
  <r>
    <n v="1447320496.7"/>
    <d v="2013-05-26T00:00:00"/>
    <x v="1"/>
    <x v="2"/>
    <s v="DTD"/>
    <n v="0"/>
    <x v="0"/>
    <n v="0"/>
    <d v="2013-05-26T00:00:00"/>
    <x v="17"/>
    <n v="1660579"/>
    <x v="1"/>
    <x v="0"/>
    <n v="271"/>
    <n v="0.90390665991642971"/>
    <s v="PORT04PORT09"/>
    <n v="21.470399999999998"/>
    <n v="6.2E-2"/>
    <n v="36.657839699915847"/>
    <n v="244.95870483735246"/>
  </r>
  <r>
    <n v="1447170788.7"/>
    <d v="2013-05-26T00:00:00"/>
    <x v="1"/>
    <x v="2"/>
    <s v="DTD"/>
    <n v="0"/>
    <x v="0"/>
    <n v="0"/>
    <d v="2013-05-26T00:00:00"/>
    <x v="17"/>
    <n v="1660579"/>
    <x v="1"/>
    <x v="0"/>
    <n v="408"/>
    <n v="12.208442582963729"/>
    <s v="PORT04PORT09"/>
    <n v="21.470399999999998"/>
    <n v="6.2E-2"/>
    <n v="330.29516357865043"/>
    <n v="4981.0445738492017"/>
  </r>
  <r>
    <n v="1447245124.7"/>
    <d v="2013-05-26T00:00:00"/>
    <x v="1"/>
    <x v="2"/>
    <s v="DTD"/>
    <n v="0"/>
    <x v="0"/>
    <n v="0"/>
    <d v="2013-05-26T00:00:00"/>
    <x v="17"/>
    <n v="1660579"/>
    <x v="1"/>
    <x v="0"/>
    <n v="1093"/>
    <n v="79.849174115172303"/>
    <s v="PORT04PORT09"/>
    <n v="21.470399999999998"/>
    <n v="6.2E-2"/>
    <n v="5432.5295330887657"/>
    <n v="87275.147307883322"/>
  </r>
  <r>
    <n v="1447170787.7"/>
    <d v="2013-05-26T00:00:00"/>
    <x v="1"/>
    <x v="2"/>
    <s v="DTD"/>
    <n v="0"/>
    <x v="0"/>
    <n v="0"/>
    <d v="2013-05-26T00:00:00"/>
    <x v="17"/>
    <n v="1660579"/>
    <x v="1"/>
    <x v="0"/>
    <n v="484"/>
    <n v="17.897351866345307"/>
    <s v="PORT04PORT09"/>
    <n v="21.470399999999998"/>
    <n v="6.2E-2"/>
    <n v="558.53413480529002"/>
    <n v="8662.3183033111291"/>
  </r>
  <r>
    <n v="1447145082.7"/>
    <d v="2013-05-26T00:00:00"/>
    <x v="1"/>
    <x v="2"/>
    <s v="DTD"/>
    <n v="0"/>
    <x v="0"/>
    <n v="0"/>
    <d v="2013-05-26T00:00:00"/>
    <x v="17"/>
    <n v="1660579"/>
    <x v="1"/>
    <x v="0"/>
    <n v="1116"/>
    <n v="82.374410088846389"/>
    <s v="PORT04PORT09"/>
    <n v="21.470399999999998"/>
    <n v="6.2E-2"/>
    <n v="5721.1205828674592"/>
    <n v="91929.841659152575"/>
  </r>
  <r>
    <n v="1447320500.7"/>
    <d v="2013-05-26T00:00:00"/>
    <x v="1"/>
    <x v="2"/>
    <s v="DTD"/>
    <n v="0"/>
    <x v="0"/>
    <n v="0"/>
    <d v="2013-05-26T00:00:00"/>
    <x v="17"/>
    <n v="1660579"/>
    <x v="1"/>
    <x v="0"/>
    <n v="314"/>
    <n v="0.90390665991642971"/>
    <s v="PORT04PORT09"/>
    <n v="21.470399999999998"/>
    <n v="6.2E-2"/>
    <n v="39.067654855253053"/>
    <n v="283.82669121375892"/>
  </r>
  <r>
    <n v="1447245126.7"/>
    <d v="2013-05-26T00:00:00"/>
    <x v="1"/>
    <x v="2"/>
    <s v="DTD"/>
    <n v="0"/>
    <x v="0"/>
    <n v="0"/>
    <d v="2013-05-26T00:00:00"/>
    <x v="17"/>
    <n v="1660579"/>
    <x v="1"/>
    <x v="0"/>
    <n v="1141"/>
    <n v="88.44199005847031"/>
    <s v="PORT04PORT09"/>
    <n v="21.470399999999998"/>
    <n v="6.2E-2"/>
    <n v="6278.0336607163072"/>
    <n v="100912.31065671462"/>
  </r>
  <r>
    <n v="1447405864.7"/>
    <d v="2013-05-26T00:00:00"/>
    <x v="1"/>
    <x v="2"/>
    <s v="DTD"/>
    <n v="0"/>
    <x v="0"/>
    <n v="0"/>
    <d v="2013-05-26T00:00:00"/>
    <x v="17"/>
    <n v="1660579"/>
    <x v="1"/>
    <x v="0"/>
    <n v="1228"/>
    <n v="83.876835366152747"/>
    <s v="PORT04PORT09"/>
    <n v="21.470399999999998"/>
    <n v="6.2E-2"/>
    <n v="6407.5171374374058"/>
    <n v="103000.75382963558"/>
  </r>
  <r>
    <n v="1447320519.7"/>
    <d v="2013-05-26T00:00:00"/>
    <x v="1"/>
    <x v="2"/>
    <s v="DTD"/>
    <n v="0"/>
    <x v="0"/>
    <n v="0"/>
    <d v="2013-05-26T00:00:00"/>
    <x v="17"/>
    <n v="1660579"/>
    <x v="1"/>
    <x v="0"/>
    <n v="1066"/>
    <n v="61.79870216782416"/>
    <s v="PORT04PORT09"/>
    <n v="21.470399999999998"/>
    <n v="6.2E-2"/>
    <n v="4105.8702236758345"/>
    <n v="65877.416510900555"/>
  </r>
  <r>
    <n v="1447405806.7"/>
    <d v="2013-05-26T00:00:00"/>
    <x v="1"/>
    <x v="2"/>
    <s v="DTD"/>
    <n v="0"/>
    <x v="0"/>
    <n v="0"/>
    <d v="2013-05-26T00:00:00"/>
    <x v="17"/>
    <n v="1660579"/>
    <x v="1"/>
    <x v="0"/>
    <n v="316"/>
    <n v="5.965783955448436"/>
    <s v="PORT04PORT09"/>
    <n v="21.470399999999998"/>
    <n v="6.2E-2"/>
    <n v="138.35203925514577"/>
    <n v="1885.1877299217058"/>
  </r>
  <r>
    <n v="1447320499.7"/>
    <d v="2013-05-26T00:00:00"/>
    <x v="1"/>
    <x v="2"/>
    <s v="DTD"/>
    <n v="0"/>
    <x v="0"/>
    <n v="0"/>
    <d v="2013-05-26T00:00:00"/>
    <x v="17"/>
    <n v="1660579"/>
    <x v="1"/>
    <x v="0"/>
    <n v="355"/>
    <n v="7.1408626133397943"/>
    <s v="PORT04PORT09"/>
    <n v="21.470399999999998"/>
    <n v="6.2E-2"/>
    <n v="178.64078611960889"/>
    <n v="2535.0062277356269"/>
  </r>
  <r>
    <n v="1447405818.7"/>
    <d v="2013-05-26T00:00:00"/>
    <x v="1"/>
    <x v="2"/>
    <s v="DTD"/>
    <n v="0"/>
    <x v="0"/>
    <n v="0"/>
    <d v="2013-05-26T00:00:00"/>
    <x v="17"/>
    <n v="1660579"/>
    <x v="1"/>
    <x v="0"/>
    <n v="829"/>
    <n v="41.556895659788054"/>
    <s v="PORT04PORT09"/>
    <n v="21.470399999999998"/>
    <n v="6.2E-2"/>
    <n v="2157.4117231217865"/>
    <n v="34450.666501964297"/>
  </r>
  <r>
    <n v="1447320467.7"/>
    <d v="2013-05-26T00:00:00"/>
    <x v="1"/>
    <x v="2"/>
    <s v="DTD"/>
    <n v="0"/>
    <x v="0"/>
    <n v="0"/>
    <d v="2013-05-26T00:00:00"/>
    <x v="17"/>
    <n v="1660579"/>
    <x v="1"/>
    <x v="0"/>
    <n v="279"/>
    <n v="0.90390665991642971"/>
    <s v="PORT04PORT09"/>
    <n v="21.470399999999998"/>
    <n v="6.2E-2"/>
    <n v="37.106177403234398"/>
    <n v="252.1899581166839"/>
  </r>
  <r>
    <n v="1447405863.7"/>
    <d v="2013-05-26T00:00:00"/>
    <x v="1"/>
    <x v="2"/>
    <s v="DTD"/>
    <n v="0"/>
    <x v="0"/>
    <n v="0"/>
    <d v="2013-05-26T00:00:00"/>
    <x v="17"/>
    <n v="1660579"/>
    <x v="1"/>
    <x v="0"/>
    <n v="271"/>
    <n v="1.2654693238830017"/>
    <s v="PORT04PORT09"/>
    <n v="21.470399999999998"/>
    <n v="6.2E-2"/>
    <n v="42.732815579882192"/>
    <n v="342.94218677229344"/>
  </r>
  <r>
    <n v="1447306555.7"/>
    <d v="2013-05-26T00:00:00"/>
    <x v="1"/>
    <x v="2"/>
    <s v="DTD"/>
    <n v="0"/>
    <x v="0"/>
    <n v="0"/>
    <d v="2013-05-26T00:00:00"/>
    <x v="17"/>
    <n v="1656350"/>
    <x v="1"/>
    <x v="0"/>
    <n v="368"/>
    <n v="5.4815503398578782"/>
    <s v="PORT04PORT09"/>
    <n v="21.470399999999998"/>
    <n v="6.2E-2"/>
    <n v="146.53745255419733"/>
    <n v="2017.2105250676991"/>
  </r>
  <r>
    <n v="1447306524.7"/>
    <d v="2013-05-26T00:00:00"/>
    <x v="1"/>
    <x v="2"/>
    <s v="DTD"/>
    <n v="0"/>
    <x v="0"/>
    <n v="0"/>
    <d v="2013-05-26T00:00:00"/>
    <x v="17"/>
    <n v="1656350"/>
    <x v="1"/>
    <x v="0"/>
    <n v="416"/>
    <n v="8.6234145590447113"/>
    <s v="PORT04PORT09"/>
    <n v="21.470399999999998"/>
    <n v="6.2E-2"/>
    <n v="243.88550830688121"/>
    <n v="3587.3404565625997"/>
  </r>
  <r>
    <n v="1447406036.7"/>
    <d v="2013-05-26T00:00:00"/>
    <x v="1"/>
    <x v="2"/>
    <s v="DTD"/>
    <n v="0"/>
    <x v="0"/>
    <n v="0"/>
    <d v="2013-05-26T00:00:00"/>
    <x v="17"/>
    <n v="1656350"/>
    <x v="1"/>
    <x v="0"/>
    <n v="2446"/>
    <n v="151.71813073778904"/>
    <s v="PORT04PORT09"/>
    <n v="21.470399999999998"/>
    <n v="6.2E-2"/>
    <n v="23029.828362647182"/>
    <n v="371102.54778463201"/>
  </r>
  <r>
    <n v="1447226249.7"/>
    <d v="2013-05-26T00:00:00"/>
    <x v="1"/>
    <x v="2"/>
    <s v="DTD"/>
    <n v="0"/>
    <x v="0"/>
    <n v="0"/>
    <d v="2013-05-26T00:00:00"/>
    <x v="17"/>
    <n v="1656350"/>
    <x v="1"/>
    <x v="0"/>
    <n v="463"/>
    <n v="8.6234145590447113"/>
    <s v="PORT04PORT09"/>
    <n v="21.470399999999998"/>
    <n v="6.2E-2"/>
    <n v="269.01413833193749"/>
    <n v="3992.6409408377012"/>
  </r>
  <r>
    <n v="1447226269.7"/>
    <d v="2013-05-26T00:00:00"/>
    <x v="1"/>
    <x v="2"/>
    <s v="DTD"/>
    <n v="0"/>
    <x v="0"/>
    <n v="0"/>
    <d v="2013-05-26T00:00:00"/>
    <x v="17"/>
    <n v="1656350"/>
    <x v="1"/>
    <x v="0"/>
    <n v="359"/>
    <n v="8.088629160034186"/>
    <s v="PORT04PORT09"/>
    <n v="21.470399999999998"/>
    <n v="6.2E-2"/>
    <n v="201.50710784404089"/>
    <n v="2903.8178684522727"/>
  </r>
  <r>
    <n v="1447361679.7"/>
    <d v="2013-05-26T00:00:00"/>
    <x v="1"/>
    <x v="2"/>
    <s v="DTD"/>
    <n v="0"/>
    <x v="0"/>
    <n v="0"/>
    <d v="2013-05-26T00:00:00"/>
    <x v="17"/>
    <n v="1656350"/>
    <x v="1"/>
    <x v="0"/>
    <n v="635"/>
    <n v="23.591960485049935"/>
    <s v="PORT04PORT09"/>
    <n v="21.470399999999998"/>
    <n v="6.2E-2"/>
    <n v="950.28588429641604"/>
    <n v="14980.894908006709"/>
  </r>
  <r>
    <n v="1447405857.7"/>
    <d v="2013-05-26T00:00:00"/>
    <x v="1"/>
    <x v="2"/>
    <s v="DTD"/>
    <n v="0"/>
    <x v="0"/>
    <n v="0"/>
    <d v="2013-05-26T00:00:00"/>
    <x v="17"/>
    <n v="1656350"/>
    <x v="1"/>
    <x v="0"/>
    <n v="314"/>
    <n v="0.93587444826841826"/>
    <s v="PORT04PORT09"/>
    <n v="21.470399999999998"/>
    <n v="6.2E-2"/>
    <n v="39.69000375888956"/>
    <n v="293.86457675628333"/>
  </r>
  <r>
    <n v="1447306556.7"/>
    <d v="2013-05-26T00:00:00"/>
    <x v="1"/>
    <x v="2"/>
    <s v="DTD"/>
    <n v="0"/>
    <x v="0"/>
    <n v="0"/>
    <d v="2013-05-26T00:00:00"/>
    <x v="17"/>
    <n v="1656350"/>
    <x v="1"/>
    <x v="0"/>
    <n v="344"/>
    <n v="1.8049007216605208"/>
    <s v="PORT04PORT09"/>
    <n v="21.470399999999998"/>
    <n v="6.2E-2"/>
    <n v="59.965322591575585"/>
    <n v="620.88584825121916"/>
  </r>
  <r>
    <n v="1447226273.7"/>
    <d v="2013-05-26T00:00:00"/>
    <x v="1"/>
    <x v="2"/>
    <s v="DTD"/>
    <n v="0"/>
    <x v="0"/>
    <n v="0"/>
    <d v="2013-05-26T00:00:00"/>
    <x v="17"/>
    <n v="1656350"/>
    <x v="1"/>
    <x v="0"/>
    <n v="280"/>
    <n v="0.86902627339210259"/>
    <s v="PORT04PORT09"/>
    <n v="21.470399999999998"/>
    <n v="6.2E-2"/>
    <n v="36.556696106086896"/>
    <n v="243.32735654978873"/>
  </r>
  <r>
    <n v="1447306557.7"/>
    <d v="2013-05-26T00:00:00"/>
    <x v="1"/>
    <x v="2"/>
    <s v="DTD"/>
    <n v="0"/>
    <x v="0"/>
    <n v="0"/>
    <d v="2013-05-26T00:00:00"/>
    <x v="17"/>
    <n v="1656350"/>
    <x v="1"/>
    <x v="0"/>
    <n v="386"/>
    <n v="8.6234145590447113"/>
    <s v="PORT04PORT09"/>
    <n v="21.470399999999998"/>
    <n v="6.2E-2"/>
    <n v="227.84595722705802"/>
    <n v="3328.6380197912586"/>
  </r>
  <r>
    <n v="1447226265.7"/>
    <d v="2013-05-26T00:00:00"/>
    <x v="1"/>
    <x v="2"/>
    <s v="DTD"/>
    <n v="0"/>
    <x v="0"/>
    <n v="0"/>
    <d v="2013-05-26T00:00:00"/>
    <x v="17"/>
    <n v="1656348"/>
    <x v="1"/>
    <x v="0"/>
    <n v="579"/>
    <n v="12.294253515623145"/>
    <s v="PORT04PORT09"/>
    <n v="21.470399999999998"/>
    <n v="6.2E-2"/>
    <n v="462.80951270383963"/>
    <n v="7118.372785545801"/>
  </r>
  <r>
    <n v="1447168857.7"/>
    <d v="2013-05-26T00:00:00"/>
    <x v="1"/>
    <x v="2"/>
    <s v="DTD"/>
    <n v="0"/>
    <x v="0"/>
    <n v="0"/>
    <d v="2013-05-26T00:00:00"/>
    <x v="17"/>
    <n v="1656348"/>
    <x v="1"/>
    <x v="0"/>
    <n v="692"/>
    <n v="15.551318302281102"/>
    <s v="PORT04PORT09"/>
    <n v="21.470399999999998"/>
    <n v="6.2E-2"/>
    <n v="688.68416044106846"/>
    <n v="10761.512265178522"/>
  </r>
  <r>
    <n v="1447205699.7"/>
    <d v="2013-05-26T00:00:00"/>
    <x v="1"/>
    <x v="2"/>
    <s v="DTD"/>
    <n v="0"/>
    <x v="0"/>
    <n v="0"/>
    <d v="2013-05-26T00:00:00"/>
    <x v="17"/>
    <n v="1656348"/>
    <x v="1"/>
    <x v="0"/>
    <n v="621"/>
    <n v="15.680743653843415"/>
    <s v="PORT04PORT09"/>
    <n v="21.470399999999998"/>
    <n v="6.2E-2"/>
    <n v="625.21039216027918"/>
    <n v="9737.741809036761"/>
  </r>
  <r>
    <n v="1447382068.7"/>
    <d v="2013-05-26T00:00:00"/>
    <x v="1"/>
    <x v="2"/>
    <s v="DTD"/>
    <n v="0"/>
    <x v="0"/>
    <n v="0"/>
    <d v="2013-05-26T00:00:00"/>
    <x v="17"/>
    <n v="1656348"/>
    <x v="1"/>
    <x v="0"/>
    <n v="378"/>
    <n v="2.6932450691101346"/>
    <s v="PORT04PORT09"/>
    <n v="21.470399999999998"/>
    <n v="6.2E-2"/>
    <n v="84.589291439665118"/>
    <n v="1018.0466361236308"/>
  </r>
  <r>
    <n v="1447272305.7"/>
    <d v="2013-05-26T00:00:00"/>
    <x v="1"/>
    <x v="2"/>
    <s v="DTD"/>
    <n v="0"/>
    <x v="0"/>
    <n v="0"/>
    <d v="2013-05-26T00:00:00"/>
    <x v="17"/>
    <n v="1656348"/>
    <x v="1"/>
    <x v="0"/>
    <n v="429"/>
    <n v="6.3855971799869327"/>
    <s v="PORT04PORT09"/>
    <n v="21.470399999999998"/>
    <n v="6.2E-2"/>
    <n v="191.31451379329241"/>
    <n v="2739.4211902143943"/>
  </r>
  <r>
    <n v="1447145179.7"/>
    <d v="2013-05-26T00:00:00"/>
    <x v="1"/>
    <x v="2"/>
    <s v="DTD"/>
    <n v="0"/>
    <x v="0"/>
    <n v="0"/>
    <d v="2013-05-26T00:00:00"/>
    <x v="17"/>
    <n v="1656353"/>
    <x v="1"/>
    <x v="0"/>
    <n v="1146"/>
    <n v="35.321751230385416"/>
    <s v="PORT04PORT09"/>
    <n v="21.470399999999998"/>
    <n v="6.2E-2"/>
    <n v="2531.1514684213448"/>
    <n v="40478.726910021687"/>
  </r>
  <r>
    <n v="1447405807.7"/>
    <d v="2013-05-26T00:00:00"/>
    <x v="1"/>
    <x v="2"/>
    <s v="DTD"/>
    <n v="0"/>
    <x v="0"/>
    <n v="0"/>
    <d v="2013-05-26T00:00:00"/>
    <x v="17"/>
    <n v="1656353"/>
    <x v="1"/>
    <x v="0"/>
    <n v="548"/>
    <n v="8.9349837247527937"/>
    <s v="PORT04PORT09"/>
    <n v="21.470399999999998"/>
    <n v="6.2E-2"/>
    <n v="325.0454070322009"/>
    <n v="4896.3710811645306"/>
  </r>
  <r>
    <n v="1447238190.7"/>
    <d v="2013-05-26T00:00:00"/>
    <x v="1"/>
    <x v="2"/>
    <s v="DTD"/>
    <n v="0"/>
    <x v="0"/>
    <n v="0"/>
    <d v="2013-05-26T00:00:00"/>
    <x v="17"/>
    <n v="1656353"/>
    <x v="1"/>
    <x v="0"/>
    <n v="792"/>
    <n v="18.017580038005946"/>
    <s v="PORT04PORT09"/>
    <n v="21.470399999999998"/>
    <n v="6.2E-2"/>
    <n v="906.20565018624393"/>
    <n v="14269.923390100708"/>
  </r>
  <r>
    <n v="1447405902.7"/>
    <d v="2013-05-26T00:00:00"/>
    <x v="1"/>
    <x v="2"/>
    <s v="DTD"/>
    <n v="0"/>
    <x v="0"/>
    <n v="0"/>
    <d v="2013-05-26T00:00:00"/>
    <x v="17"/>
    <n v="1656353"/>
    <x v="1"/>
    <x v="0"/>
    <n v="395"/>
    <n v="3.1969207822509991"/>
    <s v="PORT04PORT09"/>
    <n v="21.470399999999998"/>
    <n v="6.2E-2"/>
    <n v="99.762989957326965"/>
    <n v="1262.7837089891445"/>
  </r>
  <r>
    <n v="1447155744.7"/>
    <d v="2013-05-26T00:00:00"/>
    <x v="1"/>
    <x v="2"/>
    <s v="DTD"/>
    <n v="0"/>
    <x v="0"/>
    <n v="0"/>
    <d v="2013-05-26T00:00:00"/>
    <x v="17"/>
    <n v="1656353"/>
    <x v="1"/>
    <x v="0"/>
    <n v="474"/>
    <n v="8.9349837247527937"/>
    <s v="PORT04PORT09"/>
    <n v="21.470399999999998"/>
    <n v="6.2E-2"/>
    <n v="284.05170170303506"/>
    <n v="4235.1822855328246"/>
  </r>
  <r>
    <n v="1447145178.7"/>
    <d v="2013-05-26T00:00:00"/>
    <x v="1"/>
    <x v="2"/>
    <s v="DTD"/>
    <n v="0"/>
    <x v="0"/>
    <n v="0"/>
    <d v="2013-05-26T00:00:00"/>
    <x v="17"/>
    <n v="1656353"/>
    <x v="1"/>
    <x v="0"/>
    <n v="440"/>
    <n v="4.7953811733764988"/>
    <s v="PORT04PORT09"/>
    <n v="21.470399999999998"/>
    <n v="6.2E-2"/>
    <n v="152.28839840971091"/>
    <n v="2109.9677162856597"/>
  </r>
  <r>
    <n v="1447155742.7"/>
    <d v="2013-05-26T00:00:00"/>
    <x v="1"/>
    <x v="2"/>
    <s v="DTD"/>
    <n v="0"/>
    <x v="0"/>
    <n v="0"/>
    <d v="2013-05-26T00:00:00"/>
    <x v="17"/>
    <n v="1656353"/>
    <x v="1"/>
    <x v="0"/>
    <n v="290"/>
    <n v="0.86070944137526906"/>
    <s v="PORT04PORT09"/>
    <n v="21.470399999999998"/>
    <n v="6.2E-2"/>
    <n v="36.945955755927336"/>
    <n v="249.60573799882803"/>
  </r>
  <r>
    <n v="1447155743.7"/>
    <d v="2013-05-26T00:00:00"/>
    <x v="1"/>
    <x v="2"/>
    <s v="DTD"/>
    <n v="0"/>
    <x v="0"/>
    <n v="0"/>
    <d v="2013-05-26T00:00:00"/>
    <x v="17"/>
    <n v="1656353"/>
    <x v="1"/>
    <x v="0"/>
    <n v="603"/>
    <n v="11.992613948379061"/>
    <s v="PORT04PORT09"/>
    <n v="21.470399999999998"/>
    <n v="6.2E-2"/>
    <n v="469.82626507409958"/>
    <n v="7231.5462108725742"/>
  </r>
  <r>
    <n v="1447155741.7"/>
    <d v="2013-05-26T00:00:00"/>
    <x v="1"/>
    <x v="2"/>
    <s v="DTD"/>
    <n v="0"/>
    <x v="0"/>
    <n v="0"/>
    <d v="2013-05-26T00:00:00"/>
    <x v="17"/>
    <n v="1656353"/>
    <x v="1"/>
    <x v="0"/>
    <n v="502"/>
    <n v="8.9349837247527937"/>
    <s v="PORT04PORT09"/>
    <n v="21.470399999999998"/>
    <n v="6.2E-2"/>
    <n v="299.56283344920593"/>
    <n v="4485.3618298259025"/>
  </r>
  <r>
    <n v="1447405812.7"/>
    <d v="2013-05-26T00:00:00"/>
    <x v="1"/>
    <x v="2"/>
    <s v="DTD"/>
    <n v="0"/>
    <x v="0"/>
    <n v="0"/>
    <d v="2013-05-26T00:00:00"/>
    <x v="17"/>
    <n v="1656353"/>
    <x v="1"/>
    <x v="0"/>
    <n v="445"/>
    <n v="5.6560906147517676"/>
    <s v="PORT04PORT09"/>
    <n v="21.470399999999998"/>
    <n v="6.2E-2"/>
    <n v="177.52194006100126"/>
    <n v="2516.9603235645363"/>
  </r>
  <r>
    <n v="1447405942.7"/>
    <d v="2013-05-26T00:00:00"/>
    <x v="1"/>
    <x v="2"/>
    <s v="DTD"/>
    <n v="0"/>
    <x v="0"/>
    <n v="0"/>
    <d v="2013-05-26T00:00:00"/>
    <x v="17"/>
    <n v="1656353"/>
    <x v="1"/>
    <x v="0"/>
    <n v="689"/>
    <n v="16.369811453129806"/>
    <s v="PORT04PORT09"/>
    <n v="21.470399999999998"/>
    <n v="6.2E-2"/>
    <n v="720.7560056547992"/>
    <n v="11278.800091206436"/>
  </r>
  <r>
    <n v="1447405849.7"/>
    <d v="2013-05-26T00:00:00"/>
    <x v="1"/>
    <x v="2"/>
    <s v="DTD"/>
    <n v="0"/>
    <x v="0"/>
    <n v="0"/>
    <d v="2013-05-26T00:00:00"/>
    <x v="17"/>
    <n v="1656353"/>
    <x v="1"/>
    <x v="0"/>
    <n v="701"/>
    <n v="15.271507058380084"/>
    <s v="PORT04PORT09"/>
    <n v="21.470399999999998"/>
    <n v="6.2E-2"/>
    <n v="685.2006397713152"/>
    <n v="10705.326447924439"/>
  </r>
  <r>
    <n v="1447320571.7"/>
    <d v="2013-05-26T00:00:00"/>
    <x v="1"/>
    <x v="2"/>
    <s v="DTD"/>
    <n v="0"/>
    <x v="0"/>
    <n v="0"/>
    <d v="2013-05-26T00:00:00"/>
    <x v="17"/>
    <n v="1656353"/>
    <x v="1"/>
    <x v="0"/>
    <n v="1139"/>
    <n v="35.321751230385416"/>
    <s v="PORT04PORT09"/>
    <n v="21.470399999999998"/>
    <n v="6.2E-2"/>
    <n v="2515.8218283873575"/>
    <n v="40231.474651408993"/>
  </r>
  <r>
    <n v="1447145115.7"/>
    <d v="2013-05-26T00:00:00"/>
    <x v="1"/>
    <x v="2"/>
    <s v="DTD"/>
    <n v="0"/>
    <x v="0"/>
    <n v="0"/>
    <d v="2013-05-26T00:00:00"/>
    <x v="17"/>
    <n v="1656353"/>
    <x v="1"/>
    <x v="0"/>
    <n v="1109"/>
    <n v="32.321751230385416"/>
    <s v="PORT04PORT09"/>
    <n v="21.470399999999998"/>
    <n v="6.2E-2"/>
    <n v="2243.8493710988409"/>
    <n v="35844.822114497423"/>
  </r>
  <r>
    <n v="1447405859.7"/>
    <d v="2013-05-26T00:00:00"/>
    <x v="1"/>
    <x v="2"/>
    <s v="DTD"/>
    <n v="0"/>
    <x v="0"/>
    <n v="0"/>
    <d v="2013-05-26T00:00:00"/>
    <x v="17"/>
    <n v="1656353"/>
    <x v="1"/>
    <x v="0"/>
    <n v="375"/>
    <n v="2.6641006518758328"/>
    <s v="PORT04PORT09"/>
    <n v="21.470399999999998"/>
    <n v="6.2E-2"/>
    <n v="83.410740156113107"/>
    <n v="999.03774445343731"/>
  </r>
  <r>
    <n v="1447155740.7"/>
    <d v="2013-05-26T00:00:00"/>
    <x v="1"/>
    <x v="2"/>
    <s v="DTD"/>
    <n v="0"/>
    <x v="0"/>
    <n v="0"/>
    <d v="2013-05-26T00:00:00"/>
    <x v="17"/>
    <n v="1656353"/>
    <x v="1"/>
    <x v="0"/>
    <n v="976"/>
    <n v="29.214812813008507"/>
    <s v="PORT04PORT09"/>
    <n v="21.470399999999998"/>
    <n v="6.2E-2"/>
    <n v="1789.3171529407707"/>
    <n v="28513.657305496301"/>
  </r>
  <r>
    <n v="1447320484.7"/>
    <d v="2013-05-26T00:00:00"/>
    <x v="1"/>
    <x v="2"/>
    <s v="DTD"/>
    <n v="0"/>
    <x v="0"/>
    <n v="0"/>
    <d v="2013-05-26T00:00:00"/>
    <x v="17"/>
    <n v="1692984"/>
    <x v="1"/>
    <x v="0"/>
    <n v="729"/>
    <n v="6.4038014437623954"/>
    <s v="PORT04PORT09"/>
    <n v="21.470399999999998"/>
    <n v="6.2E-2"/>
    <n v="310.90941765517272"/>
    <n v="4668.3712525027859"/>
  </r>
  <r>
    <n v="1447145074.7"/>
    <d v="2013-05-26T00:00:00"/>
    <x v="1"/>
    <x v="2"/>
    <s v="DTD"/>
    <n v="0"/>
    <x v="0"/>
    <n v="0"/>
    <d v="2013-05-26T00:00:00"/>
    <x v="17"/>
    <n v="1692984"/>
    <x v="1"/>
    <x v="0"/>
    <n v="1114"/>
    <n v="11.807602887524791"/>
    <s v="PORT04PORT09"/>
    <n v="21.470399999999998"/>
    <n v="6.2E-2"/>
    <n v="836.99791623556234"/>
    <n v="13153.669616702617"/>
  </r>
  <r>
    <n v="1447145180.7"/>
    <d v="2013-05-26T00:00:00"/>
    <x v="1"/>
    <x v="2"/>
    <s v="DTD"/>
    <n v="0"/>
    <x v="0"/>
    <n v="0"/>
    <d v="2013-05-26T00:00:00"/>
    <x v="17"/>
    <n v="1692984"/>
    <x v="1"/>
    <x v="0"/>
    <n v="1723"/>
    <n v="19.346004812541317"/>
    <s v="PORT04PORT09"/>
    <n v="21.470399999999998"/>
    <n v="6.2E-2"/>
    <n v="2088.1267101045391"/>
    <n v="33333.166292008689"/>
  </r>
  <r>
    <n v="1447405783.7"/>
    <d v="2013-05-26T00:00:00"/>
    <x v="1"/>
    <x v="2"/>
    <s v="DTD"/>
    <n v="0"/>
    <x v="0"/>
    <n v="0"/>
    <d v="2013-05-26T00:00:00"/>
    <x v="17"/>
    <n v="1692984"/>
    <x v="1"/>
    <x v="0"/>
    <n v="1183"/>
    <n v="13.807602887524791"/>
    <s v="PORT04PORT09"/>
    <n v="21.470399999999998"/>
    <n v="6.2E-2"/>
    <n v="1034.2028413883934"/>
    <n v="16334.394215941827"/>
  </r>
  <r>
    <n v="1447145081.7"/>
    <d v="2013-05-26T00:00:00"/>
    <x v="1"/>
    <x v="2"/>
    <s v="DTD"/>
    <n v="0"/>
    <x v="0"/>
    <n v="0"/>
    <d v="2013-05-26T00:00:00"/>
    <x v="17"/>
    <n v="1692984"/>
    <x v="1"/>
    <x v="0"/>
    <n v="1586"/>
    <n v="19.211404331287184"/>
    <s v="PORT04PORT09"/>
    <n v="21.470399999999998"/>
    <n v="6.2E-2"/>
    <n v="1910.5662107041314"/>
    <n v="30469.287269421475"/>
  </r>
  <r>
    <n v="1447405800.7"/>
    <d v="2013-05-26T00:00:00"/>
    <x v="1"/>
    <x v="2"/>
    <s v="DTD"/>
    <n v="0"/>
    <x v="0"/>
    <n v="0"/>
    <d v="2013-05-26T00:00:00"/>
    <x v="17"/>
    <n v="1692984"/>
    <x v="1"/>
    <x v="0"/>
    <n v="1139"/>
    <n v="11.807602887524791"/>
    <s v="PORT04PORT09"/>
    <n v="21.470399999999998"/>
    <n v="6.2E-2"/>
    <n v="855.2997007112258"/>
    <n v="13448.859688890736"/>
  </r>
  <r>
    <n v="1447320523.7"/>
    <d v="2013-05-26T00:00:00"/>
    <x v="1"/>
    <x v="2"/>
    <s v="DTD"/>
    <n v="0"/>
    <x v="0"/>
    <n v="0"/>
    <d v="2013-05-26T00:00:00"/>
    <x v="17"/>
    <n v="1692984"/>
    <x v="1"/>
    <x v="0"/>
    <n v="1298"/>
    <n v="14.942203368778921"/>
    <s v="PORT04PORT09"/>
    <n v="21.470399999999998"/>
    <n v="6.2E-2"/>
    <n v="1223.9591583058525"/>
    <n v="19394.979972675039"/>
  </r>
  <r>
    <n v="1447170833.7"/>
    <d v="2013-05-26T00:00:00"/>
    <x v="1"/>
    <x v="2"/>
    <s v="DTD"/>
    <n v="0"/>
    <x v="0"/>
    <n v="0"/>
    <d v="2013-05-26T00:00:00"/>
    <x v="17"/>
    <n v="1692984"/>
    <x v="1"/>
    <x v="0"/>
    <n v="3213"/>
    <n v="38.692009625082633"/>
    <s v="PORT04PORT09"/>
    <n v="21.470399999999998"/>
    <n v="6.2E-2"/>
    <n v="7729.1508693742117"/>
    <n v="124317.42692539051"/>
  </r>
  <r>
    <n v="1447405790.7"/>
    <d v="2013-05-26T00:00:00"/>
    <x v="1"/>
    <x v="2"/>
    <s v="DTD"/>
    <n v="0"/>
    <x v="0"/>
    <n v="0"/>
    <d v="2013-05-26T00:00:00"/>
    <x v="17"/>
    <n v="1692984"/>
    <x v="1"/>
    <x v="0"/>
    <n v="967"/>
    <n v="9.6730024062706583"/>
    <s v="PORT04PORT09"/>
    <n v="21.470399999999998"/>
    <n v="6.2E-2"/>
    <n v="601.40558626555116"/>
    <n v="9353.7933268637262"/>
  </r>
  <r>
    <n v="1447405799.7"/>
    <d v="2013-05-26T00:00:00"/>
    <x v="1"/>
    <x v="2"/>
    <s v="DTD"/>
    <n v="0"/>
    <x v="0"/>
    <n v="0"/>
    <d v="2013-05-26T00:00:00"/>
    <x v="17"/>
    <n v="1692984"/>
    <x v="1"/>
    <x v="0"/>
    <n v="402"/>
    <n v="2.1346004812541315"/>
    <s v="PORT04PORT09"/>
    <n v="21.470399999999998"/>
    <n v="6.2E-2"/>
    <n v="74.673182394777967"/>
    <n v="858.1093934641608"/>
  </r>
  <r>
    <n v="1447306653.7"/>
    <d v="2013-05-26T00:00:00"/>
    <x v="1"/>
    <x v="2"/>
    <s v="DTD"/>
    <n v="0"/>
    <x v="0"/>
    <n v="0"/>
    <d v="2013-05-26T00:00:00"/>
    <x v="17"/>
    <n v="1644308"/>
    <x v="1"/>
    <x v="0"/>
    <n v="363"/>
    <n v="5.1582246327357044"/>
    <s v="PORT04PORT09"/>
    <n v="21.470399999999998"/>
    <n v="6.2E-2"/>
    <n v="137.56140358434976"/>
    <n v="1872.4355416830606"/>
  </r>
  <r>
    <n v="1447146077.7"/>
    <d v="2013-05-26T00:00:00"/>
    <x v="1"/>
    <x v="2"/>
    <s v="DTD"/>
    <n v="0"/>
    <x v="0"/>
    <n v="0"/>
    <d v="2013-05-26T00:00:00"/>
    <x v="17"/>
    <n v="1644308"/>
    <x v="1"/>
    <x v="0"/>
    <n v="288"/>
    <n v="0.51582246327357051"/>
    <s v="PORT04PORT09"/>
    <n v="21.470399999999998"/>
    <n v="6.2E-2"/>
    <n v="30.680925904212874"/>
    <n v="148.55686942278831"/>
  </r>
  <r>
    <n v="1447232773.7"/>
    <d v="2013-05-26T00:00:00"/>
    <x v="1"/>
    <x v="2"/>
    <s v="DTD"/>
    <n v="0"/>
    <x v="0"/>
    <n v="0"/>
    <d v="2013-05-26T00:00:00"/>
    <x v="17"/>
    <n v="1644308"/>
    <x v="1"/>
    <x v="0"/>
    <n v="380"/>
    <n v="4.298520527279754"/>
    <s v="PORT04PORT09"/>
    <n v="21.470399999999998"/>
    <n v="6.2E-2"/>
    <n v="122.743543622711"/>
    <n v="1633.4378003663064"/>
  </r>
  <r>
    <n v="1447145185.7"/>
    <d v="2013-05-26T00:00:00"/>
    <x v="1"/>
    <x v="2"/>
    <s v="DTD"/>
    <n v="0"/>
    <x v="0"/>
    <n v="0"/>
    <d v="2013-05-26T00:00:00"/>
    <x v="17"/>
    <n v="1644308"/>
    <x v="1"/>
    <x v="0"/>
    <n v="707"/>
    <n v="19.440653062030144"/>
    <s v="PORT04PORT09"/>
    <n v="21.470399999999998"/>
    <n v="6.2E-2"/>
    <n v="873.63198632102933"/>
    <n v="13744.541714855312"/>
  </r>
  <r>
    <n v="1447361682.7"/>
    <d v="2013-05-26T00:00:00"/>
    <x v="1"/>
    <x v="2"/>
    <s v="DTD"/>
    <n v="0"/>
    <x v="0"/>
    <n v="0"/>
    <d v="2013-05-26T00:00:00"/>
    <x v="17"/>
    <n v="1644308"/>
    <x v="1"/>
    <x v="0"/>
    <n v="321"/>
    <n v="0.85970410545595077"/>
    <s v="PORT04PORT09"/>
    <n v="21.470399999999998"/>
    <n v="6.2E-2"/>
    <n v="38.580231106784325"/>
    <n v="275.96501785136019"/>
  </r>
  <r>
    <n v="1447353010.7"/>
    <d v="2013-05-26T00:00:00"/>
    <x v="1"/>
    <x v="2"/>
    <s v="DTD"/>
    <n v="0"/>
    <x v="0"/>
    <n v="0"/>
    <d v="2013-05-26T00:00:00"/>
    <x v="17"/>
    <n v="1644308"/>
    <x v="1"/>
    <x v="0"/>
    <n v="447"/>
    <n v="7.7373369491035575"/>
    <s v="PORT04PORT09"/>
    <n v="21.470399999999998"/>
    <n v="6.2E-2"/>
    <n v="235.90295620745599"/>
    <n v="3458.5896162492904"/>
  </r>
  <r>
    <n v="1447361681.7"/>
    <d v="2013-05-26T00:00:00"/>
    <x v="1"/>
    <x v="2"/>
    <s v="DTD"/>
    <n v="0"/>
    <x v="0"/>
    <n v="0"/>
    <d v="2013-05-26T00:00:00"/>
    <x v="17"/>
    <n v="1644308"/>
    <x v="1"/>
    <x v="0"/>
    <n v="474"/>
    <n v="10.101523239107422"/>
    <s v="PORT04PORT09"/>
    <n v="21.470399999999998"/>
    <n v="6.2E-2"/>
    <n v="318.33396495088886"/>
    <n v="4788.1220153369177"/>
  </r>
  <r>
    <n v="1447232772.7"/>
    <d v="2013-05-26T00:00:00"/>
    <x v="1"/>
    <x v="2"/>
    <s v="DTD"/>
    <n v="0"/>
    <x v="0"/>
    <n v="0"/>
    <d v="2013-05-26T00:00:00"/>
    <x v="17"/>
    <n v="1644308"/>
    <x v="1"/>
    <x v="0"/>
    <n v="472"/>
    <n v="8.597041054559508"/>
    <s v="PORT04PORT09"/>
    <n v="21.470399999999998"/>
    <n v="6.2E-2"/>
    <n v="273.05420942062943"/>
    <n v="4057.8033777520877"/>
  </r>
  <r>
    <n v="1447145117.7"/>
    <d v="2013-05-26T00:00:00"/>
    <x v="1"/>
    <x v="2"/>
    <s v="DTD"/>
    <n v="0"/>
    <x v="0"/>
    <n v="0"/>
    <d v="2013-05-26T00:00:00"/>
    <x v="17"/>
    <n v="1644308"/>
    <x v="1"/>
    <x v="0"/>
    <n v="490"/>
    <n v="9.4567451600154584"/>
    <s v="PORT04PORT09"/>
    <n v="21.470399999999998"/>
    <n v="6.2E-2"/>
    <n v="308.76631796126964"/>
    <n v="4633.8051284075746"/>
  </r>
  <r>
    <n v="1447320651.7"/>
    <d v="2013-05-26T00:00:00"/>
    <x v="1"/>
    <x v="2"/>
    <s v="DTD"/>
    <n v="0"/>
    <x v="0"/>
    <n v="0"/>
    <d v="2013-05-26T00:00:00"/>
    <x v="17"/>
    <n v="1644308"/>
    <x v="1"/>
    <x v="0"/>
    <n v="276"/>
    <n v="1.2895561581839261"/>
    <s v="PORT04PORT09"/>
    <n v="21.470399999999998"/>
    <n v="6.2E-2"/>
    <n v="43.537284978843338"/>
    <n v="355.91749965876363"/>
  </r>
  <r>
    <n v="1447306484.7"/>
    <d v="2013-05-26T00:00:00"/>
    <x v="1"/>
    <x v="2"/>
    <s v="DTD"/>
    <n v="0"/>
    <x v="0"/>
    <n v="0"/>
    <d v="2013-05-26T00:00:00"/>
    <x v="17"/>
    <n v="1644308"/>
    <x v="1"/>
    <x v="0"/>
    <n v="350"/>
    <n v="3.0089643690958279"/>
    <s v="PORT04PORT09"/>
    <n v="21.470399999999998"/>
    <n v="6.2E-2"/>
    <n v="86.76492680937946"/>
    <n v="1053.1375291835398"/>
  </r>
  <r>
    <n v="1447361680.7"/>
    <d v="2013-05-26T00:00:00"/>
    <x v="1"/>
    <x v="2"/>
    <s v="DTD"/>
    <n v="0"/>
    <x v="0"/>
    <n v="0"/>
    <d v="2013-05-26T00:00:00"/>
    <x v="17"/>
    <n v="1644308"/>
    <x v="1"/>
    <x v="0"/>
    <n v="618"/>
    <n v="14.04482184547914"/>
    <s v="PORT04PORT09"/>
    <n v="21.470399999999998"/>
    <n v="6.2E-2"/>
    <n v="559.6117938313788"/>
    <n v="8679.699900506108"/>
  </r>
  <r>
    <n v="1447306455.7"/>
    <d v="2013-05-26T00:00:00"/>
    <x v="1"/>
    <x v="2"/>
    <s v="DTD"/>
    <n v="0"/>
    <x v="0"/>
    <n v="0"/>
    <d v="2013-05-26T00:00:00"/>
    <x v="17"/>
    <n v="1644308"/>
    <x v="1"/>
    <x v="0"/>
    <n v="373"/>
    <n v="4.298520527279754"/>
    <s v="PORT04PORT09"/>
    <n v="21.470399999999998"/>
    <n v="6.2E-2"/>
    <n v="120.8779857138716"/>
    <n v="1603.3481566753483"/>
  </r>
  <r>
    <n v="1447306586.7"/>
    <d v="2013-05-26T00:00:00"/>
    <x v="1"/>
    <x v="2"/>
    <s v="DTD"/>
    <n v="0"/>
    <x v="0"/>
    <n v="0"/>
    <d v="2013-05-26T00:00:00"/>
    <x v="17"/>
    <n v="1644308"/>
    <x v="1"/>
    <x v="0"/>
    <n v="321"/>
    <n v="3.0089643690958279"/>
    <s v="PORT04PORT09"/>
    <n v="21.470399999999998"/>
    <n v="6.2E-2"/>
    <n v="81.354808873745156"/>
    <n v="965.87756247976074"/>
  </r>
  <r>
    <n v="1447306526.7"/>
    <d v="2013-05-26T00:00:00"/>
    <x v="1"/>
    <x v="2"/>
    <s v="DTD"/>
    <n v="0"/>
    <x v="0"/>
    <n v="0"/>
    <d v="2013-05-26T00:00:00"/>
    <x v="17"/>
    <n v="1644308"/>
    <x v="1"/>
    <x v="0"/>
    <n v="349"/>
    <n v="0.8167189001831533"/>
    <s v="PORT04PORT09"/>
    <n v="21.470399999999998"/>
    <n v="6.2E-2"/>
    <n v="39.142563562163069"/>
    <n v="285.03489616392051"/>
  </r>
  <r>
    <n v="1447306616.7"/>
    <d v="2013-05-26T00:00:00"/>
    <x v="1"/>
    <x v="2"/>
    <s v="DTD"/>
    <n v="0"/>
    <x v="0"/>
    <n v="0"/>
    <d v="2013-05-26T00:00:00"/>
    <x v="17"/>
    <n v="1644308"/>
    <x v="1"/>
    <x v="0"/>
    <n v="499"/>
    <n v="7.7373369491035575"/>
    <s v="PORT04PORT09"/>
    <n v="21.470399999999998"/>
    <n v="6.2E-2"/>
    <n v="260.84813053136583"/>
    <n v="3860.9311376026753"/>
  </r>
  <r>
    <n v="1447306654.7"/>
    <d v="2013-05-26T00:00:00"/>
    <x v="1"/>
    <x v="2"/>
    <s v="DTD"/>
    <n v="0"/>
    <x v="0"/>
    <n v="0"/>
    <d v="2013-05-26T00:00:00"/>
    <x v="17"/>
    <n v="1644308"/>
    <x v="1"/>
    <x v="0"/>
    <n v="326"/>
    <n v="0.64477807909196305"/>
    <s v="PORT04PORT09"/>
    <n v="21.470399999999998"/>
    <n v="6.2E-2"/>
    <n v="34.502654534606755"/>
    <n v="210.19765378397994"/>
  </r>
  <r>
    <n v="1447145186.7"/>
    <d v="2013-05-26T00:00:00"/>
    <x v="1"/>
    <x v="2"/>
    <s v="DTD"/>
    <n v="0"/>
    <x v="0"/>
    <n v="0"/>
    <d v="2013-05-26T00:00:00"/>
    <x v="17"/>
    <n v="1644308"/>
    <x v="1"/>
    <x v="0"/>
    <n v="378"/>
    <n v="4.298520527279754"/>
    <s v="PORT04PORT09"/>
    <n v="21.470399999999998"/>
    <n v="6.2E-2"/>
    <n v="122.21052707732831"/>
    <n v="1624.840759311747"/>
  </r>
  <r>
    <n v="1447306585.7"/>
    <d v="2013-05-26T00:00:00"/>
    <x v="1"/>
    <x v="2"/>
    <s v="DTD"/>
    <n v="0"/>
    <x v="0"/>
    <n v="0"/>
    <d v="2013-05-26T00:00:00"/>
    <x v="17"/>
    <n v="1644308"/>
    <x v="1"/>
    <x v="0"/>
    <n v="318"/>
    <n v="3.0089643690958279"/>
    <s v="PORT04PORT09"/>
    <n v="21.470399999999998"/>
    <n v="6.2E-2"/>
    <n v="80.79514150109334"/>
    <n v="956.85066937247325"/>
  </r>
  <r>
    <n v="1447392482.7"/>
    <d v="2013-05-26T00:00:00"/>
    <x v="1"/>
    <x v="2"/>
    <s v="DTD"/>
    <n v="0"/>
    <x v="0"/>
    <n v="0"/>
    <d v="2013-05-26T00:00:00"/>
    <x v="17"/>
    <n v="1651366"/>
    <x v="1"/>
    <x v="0"/>
    <n v="479"/>
    <n v="6.7483491769417565"/>
    <s v="PORT04PORT09"/>
    <n v="21.470399999999998"/>
    <n v="6.2E-2"/>
    <n v="221.88287385681627"/>
    <n v="3232.4592557551014"/>
  </r>
  <r>
    <n v="1447404476.7"/>
    <d v="2013-05-26T00:00:00"/>
    <x v="1"/>
    <x v="2"/>
    <s v="DTD"/>
    <n v="0"/>
    <x v="0"/>
    <n v="0"/>
    <d v="2013-05-26T00:00:00"/>
    <x v="17"/>
    <n v="1651366"/>
    <x v="1"/>
    <x v="0"/>
    <n v="547"/>
    <n v="11.062627175084749"/>
    <s v="PORT04PORT09"/>
    <n v="21.470399999999998"/>
    <n v="6.2E-2"/>
    <n v="396.64833801582421"/>
    <n v="6051.2570647713583"/>
  </r>
  <r>
    <n v="1447309543.7"/>
    <d v="2013-05-26T00:00:00"/>
    <x v="1"/>
    <x v="2"/>
    <s v="DTD"/>
    <n v="0"/>
    <x v="0"/>
    <n v="0"/>
    <d v="2013-05-26T00:00:00"/>
    <x v="17"/>
    <n v="1651366"/>
    <x v="1"/>
    <x v="0"/>
    <n v="521"/>
    <n v="7.986212043718055"/>
    <s v="PORT04PORT09"/>
    <n v="21.470399999999998"/>
    <n v="6.2E-2"/>
    <n v="279.44102143618062"/>
    <n v="4160.816474777107"/>
  </r>
  <r>
    <n v="1447309547.7"/>
    <d v="2013-05-26T00:00:00"/>
    <x v="1"/>
    <x v="2"/>
    <s v="DTD"/>
    <n v="0"/>
    <x v="0"/>
    <n v="0"/>
    <d v="2013-05-26T00:00:00"/>
    <x v="17"/>
    <n v="1651366"/>
    <x v="1"/>
    <x v="0"/>
    <n v="268"/>
    <n v="1.2378628667762985"/>
    <s v="PORT04PORT09"/>
    <n v="21.470399999999998"/>
    <n v="6.2E-2"/>
    <n v="42.038729394354974"/>
    <n v="331.74724829604799"/>
  </r>
  <r>
    <n v="1447309546.7"/>
    <d v="2013-05-26T00:00:00"/>
    <x v="1"/>
    <x v="2"/>
    <s v="DTD"/>
    <n v="0"/>
    <x v="0"/>
    <n v="0"/>
    <d v="2013-05-26T00:00:00"/>
    <x v="17"/>
    <n v="1651366"/>
    <x v="1"/>
    <x v="0"/>
    <n v="521"/>
    <n v="7.986212043718055"/>
    <s v="PORT04PORT09"/>
    <n v="21.470399999999998"/>
    <n v="6.2E-2"/>
    <n v="279.44102143618062"/>
    <n v="4160.816474777107"/>
  </r>
  <r>
    <n v="1447320416.7"/>
    <d v="2013-05-26T00:00:00"/>
    <x v="1"/>
    <x v="2"/>
    <s v="DTD"/>
    <n v="0"/>
    <x v="0"/>
    <n v="0"/>
    <d v="2013-05-26T00:00:00"/>
    <x v="17"/>
    <n v="1651366"/>
    <x v="1"/>
    <x v="0"/>
    <n v="280"/>
    <n v="1.0781386259019374"/>
    <s v="PORT04PORT09"/>
    <n v="21.470399999999998"/>
    <n v="6.2E-2"/>
    <n v="40.186886545657629"/>
    <n v="301.87881525254249"/>
  </r>
  <r>
    <n v="1447405973.7"/>
    <d v="2013-05-26T00:00:00"/>
    <x v="1"/>
    <x v="2"/>
    <s v="DTD"/>
    <n v="0"/>
    <x v="0"/>
    <n v="0"/>
    <d v="2013-05-26T00:00:00"/>
    <x v="17"/>
    <n v="1651366"/>
    <x v="1"/>
    <x v="0"/>
    <n v="851"/>
    <n v="19.203392976071434"/>
    <s v="PORT04PORT09"/>
    <n v="21.470399999999998"/>
    <n v="6.2E-2"/>
    <n v="1034.6798202034811"/>
    <n v="16342.087422636791"/>
  </r>
  <r>
    <n v="1447309545.7"/>
    <d v="2013-05-26T00:00:00"/>
    <x v="1"/>
    <x v="2"/>
    <s v="DTD"/>
    <n v="0"/>
    <x v="0"/>
    <n v="0"/>
    <d v="2013-05-26T00:00:00"/>
    <x v="17"/>
    <n v="1651366"/>
    <x v="1"/>
    <x v="0"/>
    <n v="448"/>
    <n v="7.986212043718055"/>
    <s v="PORT04PORT09"/>
    <n v="21.470399999999998"/>
    <n v="6.2E-2"/>
    <n v="243.29542572631271"/>
    <n v="3577.8229955856887"/>
  </r>
  <r>
    <n v="1447407429.7"/>
    <d v="2013-05-26T00:00:00"/>
    <x v="1"/>
    <x v="2"/>
    <s v="DTD"/>
    <n v="0"/>
    <x v="0"/>
    <n v="0"/>
    <d v="2013-05-26T00:00:00"/>
    <x v="17"/>
    <n v="1651366"/>
    <x v="1"/>
    <x v="0"/>
    <n v="553"/>
    <n v="12.418559727981576"/>
    <s v="PORT04PORT09"/>
    <n v="21.470399999999998"/>
    <n v="6.2E-2"/>
    <n v="447.25313883357632"/>
    <n v="6867.4635295738117"/>
  </r>
  <r>
    <n v="1447251096.7"/>
    <d v="2013-05-26T00:00:00"/>
    <x v="1"/>
    <x v="2"/>
    <s v="DTD"/>
    <n v="0"/>
    <x v="0"/>
    <n v="0"/>
    <d v="2013-05-26T00:00:00"/>
    <x v="17"/>
    <n v="1651366"/>
    <x v="1"/>
    <x v="0"/>
    <n v="698"/>
    <n v="14.97242408743611"/>
    <s v="PORT04PORT09"/>
    <n v="21.470399999999998"/>
    <n v="6.2E-2"/>
    <n v="669.41702480788513"/>
    <n v="10450.752013030406"/>
  </r>
  <r>
    <n v="1447320415.7"/>
    <d v="2013-05-26T00:00:00"/>
    <x v="1"/>
    <x v="2"/>
    <s v="DTD"/>
    <n v="0"/>
    <x v="0"/>
    <n v="0"/>
    <d v="2013-05-26T00:00:00"/>
    <x v="17"/>
    <n v="1651366"/>
    <x v="1"/>
    <x v="0"/>
    <n v="485"/>
    <n v="7.986212043718055"/>
    <s v="PORT04PORT09"/>
    <n v="21.470399999999998"/>
    <n v="6.2E-2"/>
    <n v="261.61579615460192"/>
    <n v="3873.3128412032565"/>
  </r>
  <r>
    <n v="1447309544.7"/>
    <d v="2013-05-26T00:00:00"/>
    <x v="1"/>
    <x v="2"/>
    <s v="DTD"/>
    <n v="0"/>
    <x v="0"/>
    <n v="0"/>
    <d v="2013-05-26T00:00:00"/>
    <x v="17"/>
    <n v="1651366"/>
    <x v="1"/>
    <x v="0"/>
    <n v="480"/>
    <n v="7.986212043718055"/>
    <s v="PORT04PORT09"/>
    <n v="21.470399999999998"/>
    <n v="6.2E-2"/>
    <n v="259.1400704210493"/>
    <n v="3833.3817809846664"/>
  </r>
  <r>
    <n v="1447405972.7"/>
    <d v="2013-05-26T00:00:00"/>
    <x v="1"/>
    <x v="2"/>
    <s v="DTD"/>
    <n v="0"/>
    <x v="0"/>
    <n v="0"/>
    <d v="2013-05-26T00:00:00"/>
    <x v="17"/>
    <n v="1651366"/>
    <x v="1"/>
    <x v="0"/>
    <n v="483"/>
    <n v="7.986212043718055"/>
    <s v="PORT04PORT09"/>
    <n v="21.470399999999998"/>
    <n v="6.2E-2"/>
    <n v="260.62550586118084"/>
    <n v="3857.3404171158204"/>
  </r>
  <r>
    <n v="1447320559.7"/>
    <d v="2013-05-26T00:00:00"/>
    <x v="1"/>
    <x v="2"/>
    <s v="DTD"/>
    <n v="0"/>
    <x v="0"/>
    <n v="0"/>
    <d v="2013-05-26T00:00:00"/>
    <x v="17"/>
    <n v="1686401"/>
    <x v="1"/>
    <x v="0"/>
    <n v="436"/>
    <n v="3.1317980107115537"/>
    <s v="PORT04PORT09"/>
    <n v="21.470399999999998"/>
    <n v="6.2E-2"/>
    <n v="106.12916382555471"/>
    <n v="1365.4639326702375"/>
  </r>
  <r>
    <n v="1447150975.7"/>
    <d v="2013-05-26T00:00:00"/>
    <x v="1"/>
    <x v="2"/>
    <s v="DTD"/>
    <n v="0"/>
    <x v="0"/>
    <n v="0"/>
    <d v="2013-05-26T00:00:00"/>
    <x v="17"/>
    <n v="1686401"/>
    <x v="1"/>
    <x v="0"/>
    <n v="357"/>
    <n v="2.8247589900535579"/>
    <s v="PORT04PORT09"/>
    <n v="21.470399999999998"/>
    <n v="6.2E-2"/>
    <n v="83.993615485845453"/>
    <n v="1008.4389594491201"/>
  </r>
  <r>
    <n v="1447205709.7"/>
    <d v="2013-05-26T00:00:00"/>
    <x v="1"/>
    <x v="2"/>
    <s v="DTD"/>
    <n v="0"/>
    <x v="0"/>
    <n v="0"/>
    <d v="2013-05-26T00:00:00"/>
    <x v="17"/>
    <n v="1686401"/>
    <x v="1"/>
    <x v="0"/>
    <n v="369"/>
    <n v="1.1053404743687836"/>
    <s v="PORT04PORT09"/>
    <n v="21.470399999999998"/>
    <n v="6.2E-2"/>
    <n v="46.758379372609028"/>
    <n v="407.87063504208112"/>
  </r>
  <r>
    <n v="1447320558.7"/>
    <d v="2013-05-26T00:00:00"/>
    <x v="1"/>
    <x v="2"/>
    <s v="DTD"/>
    <n v="0"/>
    <x v="0"/>
    <n v="0"/>
    <d v="2013-05-26T00:00:00"/>
    <x v="17"/>
    <n v="1686401"/>
    <x v="1"/>
    <x v="0"/>
    <n v="369"/>
    <n v="1.9343458301453713"/>
    <s v="PORT04PORT09"/>
    <n v="21.470399999999998"/>
    <n v="6.2E-2"/>
    <n v="65.724363902065804"/>
    <n v="713.77361132364206"/>
  </r>
  <r>
    <n v="1447405873.7"/>
    <d v="2013-05-26T00:00:00"/>
    <x v="1"/>
    <x v="2"/>
    <s v="DTD"/>
    <n v="0"/>
    <x v="0"/>
    <n v="0"/>
    <d v="2013-05-26T00:00:00"/>
    <x v="17"/>
    <n v="1686401"/>
    <x v="1"/>
    <x v="0"/>
    <n v="382"/>
    <n v="2.0571614384085697"/>
    <s v="PORT04PORT09"/>
    <n v="21.470399999999998"/>
    <n v="6.2E-2"/>
    <n v="70.192211507268567"/>
    <n v="785.83566947207362"/>
  </r>
  <r>
    <n v="1447205706.7"/>
    <d v="2013-05-26T00:00:00"/>
    <x v="1"/>
    <x v="2"/>
    <s v="DTD"/>
    <n v="0"/>
    <x v="0"/>
    <n v="0"/>
    <d v="2013-05-26T00:00:00"/>
    <x v="17"/>
    <n v="1686401"/>
    <x v="1"/>
    <x v="0"/>
    <n v="314"/>
    <n v="0.49126243305279271"/>
    <s v="PORT04PORT09"/>
    <n v="21.470399999999998"/>
    <n v="6.2E-2"/>
    <n v="31.034297046671767"/>
    <n v="154.25640397857691"/>
  </r>
  <r>
    <n v="1447205708.7"/>
    <d v="2013-05-26T00:00:00"/>
    <x v="1"/>
    <x v="2"/>
    <s v="DTD"/>
    <n v="0"/>
    <x v="0"/>
    <n v="0"/>
    <d v="2013-05-26T00:00:00"/>
    <x v="17"/>
    <n v="1686401"/>
    <x v="1"/>
    <x v="0"/>
    <n v="353"/>
    <n v="3.1317980107115537"/>
    <s v="PORT04PORT09"/>
    <n v="21.470399999999998"/>
    <n v="6.2E-2"/>
    <n v="90.012931262433057"/>
    <n v="1105.5246977811785"/>
  </r>
  <r>
    <n v="1447405815.7"/>
    <d v="2013-05-26T00:00:00"/>
    <x v="1"/>
    <x v="2"/>
    <s v="DTD"/>
    <n v="0"/>
    <x v="0"/>
    <n v="0"/>
    <d v="2013-05-26T00:00:00"/>
    <x v="17"/>
    <n v="1686401"/>
    <x v="1"/>
    <x v="0"/>
    <n v="327"/>
    <n v="0.73689364957918913"/>
    <s v="PORT04PORT09"/>
    <n v="21.470399999999998"/>
    <n v="6.2E-2"/>
    <n v="36.410181851568481"/>
    <n v="240.96422341239483"/>
  </r>
  <r>
    <n v="1447205707.7"/>
    <d v="2013-05-26T00:00:00"/>
    <x v="1"/>
    <x v="2"/>
    <s v="DTD"/>
    <n v="0"/>
    <x v="0"/>
    <n v="0"/>
    <d v="2013-05-26T00:00:00"/>
    <x v="17"/>
    <n v="1686401"/>
    <x v="1"/>
    <x v="0"/>
    <n v="270"/>
    <n v="0.6447819433817904"/>
    <s v="PORT04PORT09"/>
    <n v="21.470399999999998"/>
    <n v="6.2E-2"/>
    <n v="32.26404973221117"/>
    <n v="174.09112471308342"/>
  </r>
  <r>
    <n v="1447145110.7"/>
    <d v="2013-05-26T00:00:00"/>
    <x v="1"/>
    <x v="2"/>
    <s v="DTD"/>
    <n v="0"/>
    <x v="0"/>
    <n v="0"/>
    <d v="2013-05-26T00:00:00"/>
    <x v="17"/>
    <n v="1686401"/>
    <x v="1"/>
    <x v="0"/>
    <n v="569"/>
    <n v="9.06"/>
    <s v="PORT04PORT09"/>
    <n v="21.470399999999998"/>
    <n v="6.2E-2"/>
    <n v="341.08907999999997"/>
    <n v="5155.1400000000003"/>
  </r>
  <r>
    <n v="1447150976.7"/>
    <d v="2013-05-26T00:00:00"/>
    <x v="1"/>
    <x v="2"/>
    <s v="DTD"/>
    <n v="0"/>
    <x v="0"/>
    <n v="0"/>
    <d v="2013-05-26T00:00:00"/>
    <x v="17"/>
    <n v="1686401"/>
    <x v="1"/>
    <x v="0"/>
    <n v="590"/>
    <n v="7.58"/>
    <s v="PORT04PORT09"/>
    <n v="21.470399999999998"/>
    <n v="6.2E-2"/>
    <n v="298.74679999999995"/>
    <n v="4472.2"/>
  </r>
  <r>
    <n v="1447405848.7"/>
    <d v="2013-05-26T00:00:00"/>
    <x v="1"/>
    <x v="2"/>
    <s v="DTD"/>
    <n v="0"/>
    <x v="0"/>
    <n v="0"/>
    <d v="2013-05-26T00:00:00"/>
    <x v="17"/>
    <n v="1686401"/>
    <x v="1"/>
    <x v="0"/>
    <n v="482"/>
    <n v="4.28"/>
    <s v="PORT04PORT09"/>
    <n v="21.470399999999998"/>
    <n v="6.2E-2"/>
    <n v="149.37392"/>
    <n v="2062.96"/>
  </r>
  <r>
    <n v="1447150973.7"/>
    <d v="2013-05-26T00:00:00"/>
    <x v="1"/>
    <x v="2"/>
    <s v="DTD"/>
    <n v="0"/>
    <x v="0"/>
    <n v="0"/>
    <d v="2013-05-26T00:00:00"/>
    <x v="17"/>
    <n v="1686401"/>
    <x v="1"/>
    <x v="0"/>
    <n v="424"/>
    <n v="4.32"/>
    <s v="PORT04PORT09"/>
    <n v="21.470399999999998"/>
    <n v="6.2E-2"/>
    <n v="135.03456"/>
    <n v="1831.68"/>
  </r>
  <r>
    <n v="1447228694.7"/>
    <d v="2013-05-26T00:00:00"/>
    <x v="1"/>
    <x v="2"/>
    <s v="DTD"/>
    <n v="0"/>
    <x v="0"/>
    <n v="0"/>
    <d v="2013-05-26T00:00:00"/>
    <x v="17"/>
    <n v="1687491"/>
    <x v="1"/>
    <x v="0"/>
    <n v="283"/>
    <n v="1.0000609093440285"/>
    <s v="PORT04PORT09"/>
    <n v="21.470399999999998"/>
    <n v="6.2E-2"/>
    <n v="39.017468715350319"/>
    <n v="283.01723734436007"/>
  </r>
  <r>
    <n v="1447226240.7"/>
    <d v="2013-05-26T00:00:00"/>
    <x v="1"/>
    <x v="2"/>
    <s v="DTD"/>
    <n v="0"/>
    <x v="0"/>
    <n v="0"/>
    <d v="2013-05-26T00:00:00"/>
    <x v="17"/>
    <n v="1687491"/>
    <x v="1"/>
    <x v="0"/>
    <n v="283"/>
    <n v="2.4391729496195818E-2"/>
    <s v="PORT04PORT09"/>
    <n v="21.470399999999998"/>
    <n v="6.2E-2"/>
    <n v="21.898377285740249"/>
    <n v="6.9028594474234168"/>
  </r>
  <r>
    <n v="1447405751.7"/>
    <d v="2013-05-26T00:00:00"/>
    <x v="1"/>
    <x v="2"/>
    <s v="DTD"/>
    <n v="0"/>
    <x v="0"/>
    <n v="0"/>
    <d v="2013-05-26T00:00:00"/>
    <x v="17"/>
    <n v="1687491"/>
    <x v="1"/>
    <x v="0"/>
    <n v="369"/>
    <n v="1.8537714417108822"/>
    <s v="PORT04PORT09"/>
    <n v="21.470399999999998"/>
    <n v="6.2E-2"/>
    <n v="63.880983043461555"/>
    <n v="684.04166199131555"/>
  </r>
  <r>
    <n v="1447226241.7"/>
    <d v="2013-05-26T00:00:00"/>
    <x v="1"/>
    <x v="2"/>
    <s v="DTD"/>
    <n v="0"/>
    <x v="0"/>
    <n v="0"/>
    <d v="2013-05-26T00:00:00"/>
    <x v="17"/>
    <n v="1687491"/>
    <x v="1"/>
    <x v="0"/>
    <n v="371"/>
    <n v="2.4147812201233858"/>
    <s v="PORT04PORT09"/>
    <n v="21.470399999999998"/>
    <n v="6.2E-2"/>
    <n v="77.01519762527812"/>
    <n v="895.88383266577614"/>
  </r>
  <r>
    <n v="1447405755.7"/>
    <d v="2013-05-26T00:00:00"/>
    <x v="1"/>
    <x v="2"/>
    <s v="DTD"/>
    <n v="0"/>
    <x v="0"/>
    <n v="0"/>
    <d v="2013-05-26T00:00:00"/>
    <x v="17"/>
    <n v="1687491"/>
    <x v="1"/>
    <x v="0"/>
    <n v="786"/>
    <n v="11.86"/>
    <s v="PORT04PORT09"/>
    <n v="21.470399999999998"/>
    <n v="6.2E-2"/>
    <n v="599.43191999999999"/>
    <n v="9321.9599999999991"/>
  </r>
  <r>
    <n v="1447405816.7"/>
    <d v="2013-05-26T00:00:00"/>
    <x v="1"/>
    <x v="2"/>
    <s v="DTD"/>
    <n v="0"/>
    <x v="0"/>
    <n v="0"/>
    <d v="2013-05-26T00:00:00"/>
    <x v="17"/>
    <n v="1686401"/>
    <x v="1"/>
    <x v="0"/>
    <n v="541"/>
    <n v="6.68"/>
    <s v="PORT04PORT09"/>
    <n v="21.470399999999998"/>
    <n v="6.2E-2"/>
    <n v="245.53095999999999"/>
    <n v="3613.8799999999997"/>
  </r>
  <r>
    <n v="1447145122.7"/>
    <d v="2013-05-26T00:00:00"/>
    <x v="1"/>
    <x v="2"/>
    <s v="DTD"/>
    <n v="0"/>
    <x v="0"/>
    <n v="0"/>
    <d v="2013-05-26T00:00:00"/>
    <x v="17"/>
    <n v="1686401"/>
    <x v="1"/>
    <x v="0"/>
    <n v="606"/>
    <n v="6.54"/>
    <s v="PORT04PORT09"/>
    <n v="21.470399999999998"/>
    <n v="6.2E-2"/>
    <n v="267.19128000000001"/>
    <n v="3963.2400000000002"/>
  </r>
  <r>
    <n v="1447327178.7"/>
    <d v="2013-05-26T00:00:00"/>
    <x v="1"/>
    <x v="2"/>
    <s v="DTD"/>
    <n v="0"/>
    <x v="0"/>
    <n v="0"/>
    <d v="2013-05-26T00:00:00"/>
    <x v="17"/>
    <n v="1683203"/>
    <x v="1"/>
    <x v="0"/>
    <n v="607"/>
    <n v="6.4404855343615948"/>
    <s v="PORT04PORT09"/>
    <n v="21.470399999999998"/>
    <n v="6.2E-2"/>
    <n v="263.85163260016424"/>
    <n v="3909.3747193574882"/>
  </r>
  <r>
    <n v="1447406043.7"/>
    <d v="2013-05-26T00:00:00"/>
    <x v="1"/>
    <x v="2"/>
    <s v="DTD"/>
    <n v="0"/>
    <x v="0"/>
    <n v="0"/>
    <d v="2013-05-26T00:00:00"/>
    <x v="17"/>
    <n v="1683203"/>
    <x v="1"/>
    <x v="0"/>
    <n v="352"/>
    <n v="2.1468285114538648"/>
    <s v="PORT04PORT09"/>
    <n v="21.470399999999998"/>
    <n v="6.2E-2"/>
    <n v="68.322785433969145"/>
    <n v="755.68363603176044"/>
  </r>
  <r>
    <n v="1447214676.7"/>
    <d v="2013-05-26T00:00:00"/>
    <x v="1"/>
    <x v="2"/>
    <s v="DTD"/>
    <n v="0"/>
    <x v="0"/>
    <n v="0"/>
    <d v="2013-05-26T00:00:00"/>
    <x v="17"/>
    <n v="1683203"/>
    <x v="1"/>
    <x v="0"/>
    <n v="339"/>
    <n v="0.88019968969608464"/>
    <s v="PORT04PORT09"/>
    <n v="21.470399999999998"/>
    <n v="6.2E-2"/>
    <n v="39.970437078032305"/>
    <n v="298.38769480697272"/>
  </r>
  <r>
    <n v="1447247175.7"/>
    <d v="2013-05-26T00:00:00"/>
    <x v="1"/>
    <x v="2"/>
    <s v="DTD"/>
    <n v="0"/>
    <x v="0"/>
    <n v="0"/>
    <d v="2013-05-26T00:00:00"/>
    <x v="17"/>
    <n v="1683203"/>
    <x v="1"/>
    <x v="0"/>
    <n v="348"/>
    <n v="1.0734142557269324"/>
    <s v="PORT04PORT09"/>
    <n v="21.470399999999998"/>
    <n v="6.2E-2"/>
    <n v="44.630385981564288"/>
    <n v="373.5481609929725"/>
  </r>
  <r>
    <n v="1447405896.7"/>
    <d v="2013-05-26T00:00:00"/>
    <x v="1"/>
    <x v="2"/>
    <s v="DTD"/>
    <n v="0"/>
    <x v="0"/>
    <n v="0"/>
    <d v="2013-05-26T00:00:00"/>
    <x v="17"/>
    <n v="1683203"/>
    <x v="1"/>
    <x v="0"/>
    <n v="419"/>
    <n v="2.1468285114538648"/>
    <s v="PORT04PORT09"/>
    <n v="21.470399999999998"/>
    <n v="6.2E-2"/>
    <n v="77.2407110705485"/>
    <n v="899.52114629916935"/>
  </r>
  <r>
    <n v="1447152419.7"/>
    <d v="2013-05-26T00:00:00"/>
    <x v="1"/>
    <x v="2"/>
    <s v="DTD"/>
    <n v="0"/>
    <x v="0"/>
    <n v="0"/>
    <d v="2013-05-26T00:00:00"/>
    <x v="17"/>
    <n v="1683203"/>
    <x v="1"/>
    <x v="0"/>
    <n v="773"/>
    <n v="9.9702936935292499"/>
    <s v="PORT04PORT09"/>
    <n v="21.470399999999998"/>
    <n v="6.2E-2"/>
    <n v="499.30669555608279"/>
    <n v="7707.0370250981105"/>
  </r>
  <r>
    <n v="1447247167.7"/>
    <d v="2013-05-26T00:00:00"/>
    <x v="1"/>
    <x v="2"/>
    <s v="DTD"/>
    <n v="0"/>
    <x v="0"/>
    <n v="0"/>
    <d v="2013-05-26T00:00:00"/>
    <x v="17"/>
    <n v="1683203"/>
    <x v="1"/>
    <x v="0"/>
    <n v="763"/>
    <n v="10.734142557269324"/>
    <s v="PORT04PORT09"/>
    <n v="21.470399999999998"/>
    <n v="6.2E-2"/>
    <n v="529.25974781418267"/>
    <n v="8190.1507711964941"/>
  </r>
  <r>
    <n v="1447166801.7"/>
    <d v="2013-05-26T00:00:00"/>
    <x v="1"/>
    <x v="2"/>
    <s v="DTD"/>
    <n v="0"/>
    <x v="0"/>
    <n v="0"/>
    <d v="2013-05-26T00:00:00"/>
    <x v="17"/>
    <n v="1683203"/>
    <x v="1"/>
    <x v="0"/>
    <n v="759"/>
    <n v="10.519459706123937"/>
    <s v="PORT04PORT09"/>
    <n v="21.470399999999998"/>
    <n v="6.2E-2"/>
    <n v="516.49513485078023"/>
    <n v="7984.2699169480684"/>
  </r>
  <r>
    <n v="1447214746.7"/>
    <d v="2013-05-26T00:00:00"/>
    <x v="1"/>
    <x v="2"/>
    <s v="DTD"/>
    <n v="0"/>
    <x v="0"/>
    <n v="0"/>
    <d v="2013-05-26T00:00:00"/>
    <x v="17"/>
    <n v="1683203"/>
    <x v="1"/>
    <x v="0"/>
    <n v="541"/>
    <n v="4.5083398740531164"/>
    <s v="PORT04PORT09"/>
    <n v="21.470399999999998"/>
    <n v="6.2E-2"/>
    <n v="172.68913605548966"/>
    <n v="2439.0118718627359"/>
  </r>
  <r>
    <n v="1447405895.7"/>
    <d v="2013-05-26T00:00:00"/>
    <x v="1"/>
    <x v="2"/>
    <s v="DTD"/>
    <n v="0"/>
    <x v="0"/>
    <n v="0"/>
    <d v="2013-05-26T00:00:00"/>
    <x v="17"/>
    <n v="1683203"/>
    <x v="1"/>
    <x v="0"/>
    <n v="2031"/>
    <n v="34.496084694715705"/>
    <s v="PORT04PORT09"/>
    <n v="21.470399999999998"/>
    <n v="6.2E-2"/>
    <n v="4365.2863769279911"/>
    <n v="70061.5480149676"/>
  </r>
  <r>
    <n v="1447214748.7"/>
    <d v="2013-05-26T00:00:00"/>
    <x v="1"/>
    <x v="2"/>
    <s v="DTD"/>
    <n v="0"/>
    <x v="0"/>
    <n v="0"/>
    <d v="2013-05-26T00:00:00"/>
    <x v="17"/>
    <n v="1683203"/>
    <x v="1"/>
    <x v="0"/>
    <n v="289"/>
    <n v="0.88019968969608464"/>
    <s v="PORT04PORT09"/>
    <n v="21.470399999999998"/>
    <n v="6.2E-2"/>
    <n v="37.24181803997444"/>
    <n v="254.37771032216847"/>
  </r>
  <r>
    <n v="1447153974.7"/>
    <d v="2013-05-26T00:00:00"/>
    <x v="1"/>
    <x v="2"/>
    <s v="DTD"/>
    <n v="0"/>
    <x v="0"/>
    <n v="0"/>
    <d v="2013-05-26T00:00:00"/>
    <x v="17"/>
    <n v="1683203"/>
    <x v="1"/>
    <x v="0"/>
    <n v="428"/>
    <n v="3.2202427671807974"/>
    <s v="PORT04PORT09"/>
    <n v="21.470399999999998"/>
    <n v="6.2E-2"/>
    <n v="106.92276206990964"/>
    <n v="1378.2639043533813"/>
  </r>
  <r>
    <n v="1447151139.7"/>
    <d v="2013-05-26T00:00:00"/>
    <x v="1"/>
    <x v="2"/>
    <s v="DTD"/>
    <n v="0"/>
    <x v="0"/>
    <n v="0"/>
    <d v="2013-05-26T00:00:00"/>
    <x v="17"/>
    <n v="1683203"/>
    <x v="1"/>
    <x v="0"/>
    <n v="425"/>
    <n v="2.1253602263393261"/>
    <s v="PORT04PORT09"/>
    <n v="21.470399999999998"/>
    <n v="6.2E-2"/>
    <n v="77.473641964041235"/>
    <n v="903.27809619421362"/>
  </r>
  <r>
    <n v="1447166802.7"/>
    <d v="2013-05-26T00:00:00"/>
    <x v="1"/>
    <x v="2"/>
    <s v="DTD"/>
    <n v="0"/>
    <x v="0"/>
    <n v="0"/>
    <d v="2013-05-26T00:00:00"/>
    <x v="17"/>
    <n v="1683203"/>
    <x v="1"/>
    <x v="0"/>
    <n v="487"/>
    <n v="3.2846476225244134"/>
    <s v="PORT04PORT09"/>
    <n v="21.470399999999998"/>
    <n v="6.2E-2"/>
    <n v="120.64705031450214"/>
    <n v="1599.6233921693893"/>
  </r>
  <r>
    <n v="1447152638.7"/>
    <d v="2013-05-26T00:00:00"/>
    <x v="1"/>
    <x v="2"/>
    <s v="DTD"/>
    <n v="0"/>
    <x v="0"/>
    <n v="0"/>
    <d v="2013-05-26T00:00:00"/>
    <x v="17"/>
    <n v="1683203"/>
    <x v="1"/>
    <x v="0"/>
    <n v="412"/>
    <n v="2.3615113625992517"/>
    <s v="PORT04PORT09"/>
    <n v="21.470399999999998"/>
    <n v="6.2E-2"/>
    <n v="81.792846246235285"/>
    <n v="972.94268139089172"/>
  </r>
  <r>
    <n v="1447248648.7"/>
    <d v="2013-05-26T00:00:00"/>
    <x v="1"/>
    <x v="2"/>
    <s v="DTD"/>
    <n v="0"/>
    <x v="0"/>
    <n v="0"/>
    <d v="2013-05-26T00:00:00"/>
    <x v="17"/>
    <n v="1683203"/>
    <x v="1"/>
    <x v="0"/>
    <n v="357"/>
    <n v="2.4688527881719446"/>
    <s v="PORT04PORT09"/>
    <n v="21.470399999999998"/>
    <n v="6.2E-2"/>
    <n v="76.11598761339782"/>
    <n v="881.38044537738426"/>
  </r>
  <r>
    <n v="1447337702.7"/>
    <d v="2013-05-26T00:00:00"/>
    <x v="1"/>
    <x v="2"/>
    <s v="DTD"/>
    <n v="0"/>
    <x v="0"/>
    <n v="0"/>
    <d v="2013-05-26T00:00:00"/>
    <x v="17"/>
    <n v="1683203"/>
    <x v="1"/>
    <x v="0"/>
    <n v="357"/>
    <n v="2.2327016519120195"/>
    <s v="PORT04PORT09"/>
    <n v="21.470399999999998"/>
    <n v="6.2E-2"/>
    <n v="70.889018363420632"/>
    <n v="797.07448973259102"/>
  </r>
  <r>
    <n v="1447320640.7"/>
    <d v="2013-05-26T00:00:00"/>
    <x v="1"/>
    <x v="2"/>
    <s v="DTD"/>
    <n v="0"/>
    <x v="0"/>
    <n v="0"/>
    <d v="2013-05-26T00:00:00"/>
    <x v="17"/>
    <n v="1683203"/>
    <x v="1"/>
    <x v="0"/>
    <n v="408"/>
    <n v="2.1468285114538648"/>
    <s v="PORT04PORT09"/>
    <n v="21.470399999999998"/>
    <n v="6.2E-2"/>
    <n v="75.776574025736963"/>
    <n v="875.90603267317681"/>
  </r>
  <r>
    <n v="1447327980.7"/>
    <d v="2013-05-26T00:00:00"/>
    <x v="1"/>
    <x v="2"/>
    <s v="DTD"/>
    <n v="0"/>
    <x v="0"/>
    <n v="0"/>
    <d v="2013-05-26T00:00:00"/>
    <x v="17"/>
    <n v="1683203"/>
    <x v="1"/>
    <x v="0"/>
    <n v="436"/>
    <n v="2.2327016519120195"/>
    <s v="PORT04PORT09"/>
    <n v="21.470399999999998"/>
    <n v="6.2E-2"/>
    <n v="81.824791054485701"/>
    <n v="973.45792023364049"/>
  </r>
  <r>
    <n v="1447209502.7"/>
    <d v="2013-05-26T00:00:00"/>
    <x v="1"/>
    <x v="2"/>
    <s v="DTD"/>
    <n v="0"/>
    <x v="0"/>
    <n v="0"/>
    <d v="2013-05-26T00:00:00"/>
    <x v="17"/>
    <n v="1686401"/>
    <x v="1"/>
    <x v="0"/>
    <n v="512"/>
    <n v="5.44"/>
    <s v="PORT04PORT09"/>
    <n v="21.470399999999998"/>
    <n v="6.2E-2"/>
    <n v="194.15776"/>
    <n v="2785.28"/>
  </r>
  <r>
    <n v="1447168949.7"/>
    <d v="2013-05-26T00:00:00"/>
    <x v="1"/>
    <x v="2"/>
    <s v="DTD"/>
    <n v="0"/>
    <x v="0"/>
    <n v="0"/>
    <d v="2013-05-26T00:00:00"/>
    <x v="17"/>
    <n v="1683203"/>
    <x v="1"/>
    <x v="0"/>
    <n v="861"/>
    <n v="13.039999999999997"/>
    <s v="PORT04PORT09"/>
    <n v="21.470399999999998"/>
    <n v="6.2E-2"/>
    <n v="717.5716799999999"/>
    <n v="11227.439999999997"/>
  </r>
  <r>
    <n v="1447406042.7"/>
    <d v="2013-05-26T00:00:00"/>
    <x v="1"/>
    <x v="2"/>
    <s v="DTD"/>
    <n v="0"/>
    <x v="0"/>
    <n v="0"/>
    <d v="2013-05-26T00:00:00"/>
    <x v="17"/>
    <n v="1683203"/>
    <x v="1"/>
    <x v="0"/>
    <n v="1556"/>
    <n v="29.04"/>
    <s v="PORT04PORT09"/>
    <n v="21.470399999999998"/>
    <n v="6.2E-2"/>
    <n v="2823.01728"/>
    <n v="45186.239999999998"/>
  </r>
  <r>
    <n v="1447337696.7"/>
    <d v="2013-05-26T00:00:00"/>
    <x v="1"/>
    <x v="2"/>
    <s v="DTD"/>
    <n v="0"/>
    <x v="0"/>
    <n v="0"/>
    <d v="2013-05-26T00:00:00"/>
    <x v="17"/>
    <n v="1683203"/>
    <x v="1"/>
    <x v="0"/>
    <n v="903"/>
    <n v="12.54"/>
    <s v="PORT04PORT09"/>
    <n v="21.470399999999998"/>
    <n v="6.2E-2"/>
    <n v="723.53484000000003"/>
    <n v="11323.619999999999"/>
  </r>
  <r>
    <n v="1447320560.7"/>
    <d v="2013-05-26T00:00:00"/>
    <x v="1"/>
    <x v="2"/>
    <s v="DTD"/>
    <n v="0"/>
    <x v="0"/>
    <n v="0"/>
    <d v="2013-05-26T00:00:00"/>
    <x v="17"/>
    <n v="1686401"/>
    <x v="1"/>
    <x v="0"/>
    <n v="534"/>
    <n v="5.98"/>
    <s v="PORT04PORT09"/>
    <n v="21.470399999999998"/>
    <n v="6.2E-2"/>
    <n v="219.45624000000004"/>
    <n v="3193.32"/>
  </r>
  <r>
    <n v="1447250077.7"/>
    <d v="2013-05-26T00:00:00"/>
    <x v="1"/>
    <x v="2"/>
    <s v="DTD"/>
    <n v="0"/>
    <x v="0"/>
    <n v="0"/>
    <d v="2013-05-26T00:00:00"/>
    <x v="17"/>
    <n v="1683203"/>
    <x v="1"/>
    <x v="0"/>
    <n v="979"/>
    <n v="15.46"/>
    <s v="PORT04PORT09"/>
    <n v="21.470399999999998"/>
    <n v="6.2E-2"/>
    <n v="959.86148000000003"/>
    <n v="15135.34"/>
  </r>
  <r>
    <n v="1447168948.7"/>
    <d v="2013-05-26T00:00:00"/>
    <x v="1"/>
    <x v="2"/>
    <s v="DTD"/>
    <n v="0"/>
    <x v="0"/>
    <n v="0"/>
    <d v="2013-05-26T00:00:00"/>
    <x v="17"/>
    <n v="1683203"/>
    <x v="1"/>
    <x v="0"/>
    <n v="1114"/>
    <n v="16.14"/>
    <s v="PORT04PORT09"/>
    <n v="21.470399999999998"/>
    <n v="6.2E-2"/>
    <n v="1136.22792"/>
    <n v="17979.96"/>
  </r>
  <r>
    <n v="1447320569.7"/>
    <d v="2013-05-26T00:00:00"/>
    <x v="1"/>
    <x v="2"/>
    <s v="DTD"/>
    <n v="0"/>
    <x v="0"/>
    <n v="0"/>
    <d v="2013-05-26T00:00:00"/>
    <x v="17"/>
    <n v="1683203"/>
    <x v="1"/>
    <x v="0"/>
    <n v="2047"/>
    <n v="33.54"/>
    <s v="PORT04PORT09"/>
    <n v="21.470399999999998"/>
    <n v="6.2E-2"/>
    <n v="4278.1659599999994"/>
    <n v="68656.38"/>
  </r>
  <r>
    <n v="1447247176.7"/>
    <d v="2013-05-26T00:00:00"/>
    <x v="1"/>
    <x v="2"/>
    <s v="DTD"/>
    <n v="0"/>
    <x v="0"/>
    <n v="0"/>
    <d v="2013-05-26T00:00:00"/>
    <x v="17"/>
    <n v="1683203"/>
    <x v="1"/>
    <x v="0"/>
    <n v="1215"/>
    <n v="18.260000000000002"/>
    <s v="PORT04PORT09"/>
    <n v="21.470399999999998"/>
    <n v="6.2E-2"/>
    <n v="1396.9962"/>
    <n v="22185.9"/>
  </r>
  <r>
    <n v="1447347743.7"/>
    <d v="2013-05-26T00:00:00"/>
    <x v="1"/>
    <x v="2"/>
    <s v="DTD"/>
    <n v="0"/>
    <x v="0"/>
    <n v="0"/>
    <d v="2013-05-26T00:00:00"/>
    <x v="17"/>
    <n v="1683203"/>
    <x v="1"/>
    <x v="0"/>
    <n v="1064"/>
    <n v="16.88"/>
    <s v="PORT04PORT09"/>
    <n v="21.470399999999998"/>
    <n v="6.2E-2"/>
    <n v="1135.0102399999998"/>
    <n v="17960.32"/>
  </r>
  <r>
    <n v="1447214747.7"/>
    <d v="2013-05-26T00:00:00"/>
    <x v="1"/>
    <x v="2"/>
    <s v="DTD"/>
    <n v="0"/>
    <x v="0"/>
    <n v="0"/>
    <d v="2013-05-26T00:00:00"/>
    <x v="17"/>
    <n v="1683203"/>
    <x v="1"/>
    <x v="0"/>
    <n v="800"/>
    <n v="9.36"/>
    <s v="PORT04PORT09"/>
    <n v="21.470399999999998"/>
    <n v="6.2E-2"/>
    <n v="485.72639999999996"/>
    <n v="7488"/>
  </r>
  <r>
    <n v="1447146073.7"/>
    <d v="2013-05-26T00:00:00"/>
    <x v="1"/>
    <x v="2"/>
    <s v="DTD"/>
    <n v="0"/>
    <x v="0"/>
    <n v="0"/>
    <d v="2013-05-26T00:00:00"/>
    <x v="17"/>
    <n v="1683203"/>
    <x v="1"/>
    <x v="0"/>
    <n v="2175"/>
    <n v="36.54"/>
    <s v="PORT04PORT09"/>
    <n v="21.470399999999998"/>
    <n v="6.2E-2"/>
    <n v="4948.8893999999991"/>
    <n v="79474.5"/>
  </r>
  <r>
    <n v="1447320639.7"/>
    <d v="2013-05-26T00:00:00"/>
    <x v="1"/>
    <x v="2"/>
    <s v="DTD"/>
    <n v="0"/>
    <x v="0"/>
    <n v="0"/>
    <d v="2013-05-26T00:00:00"/>
    <x v="17"/>
    <n v="1683203"/>
    <x v="1"/>
    <x v="0"/>
    <n v="2240"/>
    <n v="35.96"/>
    <s v="PORT04PORT09"/>
    <n v="21.470399999999998"/>
    <n v="6.2E-2"/>
    <n v="5015.5951999999997"/>
    <n v="80550.400000000009"/>
  </r>
  <r>
    <n v="1447228695.7"/>
    <d v="2013-05-26T00:00:00"/>
    <x v="1"/>
    <x v="2"/>
    <s v="DTD"/>
    <n v="0"/>
    <x v="0"/>
    <n v="0"/>
    <d v="2013-05-26T00:00:00"/>
    <x v="17"/>
    <n v="1683203"/>
    <x v="1"/>
    <x v="0"/>
    <n v="1932"/>
    <n v="30.619999999999997"/>
    <s v="PORT04PORT09"/>
    <n v="21.470399999999998"/>
    <n v="6.2E-2"/>
    <n v="3689.25648"/>
    <n v="59157.84"/>
  </r>
  <r>
    <n v="1447228696.7"/>
    <d v="2013-05-26T00:00:00"/>
    <x v="1"/>
    <x v="2"/>
    <s v="DTD"/>
    <n v="0"/>
    <x v="0"/>
    <n v="0"/>
    <d v="2013-05-26T00:00:00"/>
    <x v="17"/>
    <n v="1683203"/>
    <x v="1"/>
    <x v="0"/>
    <n v="2537"/>
    <n v="42.440000000000005"/>
    <s v="PORT04PORT09"/>
    <n v="21.470399999999998"/>
    <n v="6.2E-2"/>
    <n v="6697.0277600000009"/>
    <n v="107670.28000000001"/>
  </r>
  <r>
    <n v="1447419377.7"/>
    <d v="2013-05-26T00:00:00"/>
    <x v="1"/>
    <x v="2"/>
    <s v="DTD"/>
    <n v="0"/>
    <x v="0"/>
    <n v="0"/>
    <d v="2013-05-26T00:00:00"/>
    <x v="17"/>
    <n v="1672676"/>
    <x v="1"/>
    <x v="0"/>
    <n v="279"/>
    <n v="0.27843500210349187"/>
    <s v="PORT04PORT09"/>
    <n v="21.470399999999998"/>
    <n v="6.2E-2"/>
    <n v="26.286768666386202"/>
    <n v="77.683365586874231"/>
  </r>
  <r>
    <n v="1447320686.7"/>
    <d v="2013-05-26T00:00:00"/>
    <x v="1"/>
    <x v="2"/>
    <s v="DTD"/>
    <n v="0"/>
    <x v="0"/>
    <n v="0"/>
    <d v="2013-05-26T00:00:00"/>
    <x v="17"/>
    <n v="1672676"/>
    <x v="1"/>
    <x v="0"/>
    <n v="252"/>
    <n v="0.34804375262936482"/>
    <s v="PORT04PORT09"/>
    <n v="21.470399999999998"/>
    <n v="6.2E-2"/>
    <n v="26.908235591081194"/>
    <n v="87.707025662599932"/>
  </r>
  <r>
    <n v="1447419379.7"/>
    <d v="2013-05-26T00:00:00"/>
    <x v="1"/>
    <x v="2"/>
    <s v="DTD"/>
    <n v="0"/>
    <x v="0"/>
    <n v="0"/>
    <d v="2013-05-26T00:00:00"/>
    <x v="17"/>
    <n v="1672676"/>
    <x v="1"/>
    <x v="0"/>
    <n v="263"/>
    <n v="0.48726125368111078"/>
    <s v="PORT04PORT09"/>
    <n v="21.470399999999998"/>
    <n v="6.2E-2"/>
    <n v="29.415682002524189"/>
    <n v="128.14970971813213"/>
  </r>
  <r>
    <n v="1447419378.7"/>
    <d v="2013-05-26T00:00:00"/>
    <x v="1"/>
    <x v="2"/>
    <s v="DTD"/>
    <n v="0"/>
    <x v="0"/>
    <n v="0"/>
    <d v="2013-05-26T00:00:00"/>
    <x v="17"/>
    <n v="1672676"/>
    <x v="1"/>
    <x v="0"/>
    <n v="380"/>
    <n v="2.3666975178796807"/>
    <s v="PORT04PORT09"/>
    <n v="21.470399999999998"/>
    <n v="6.2E-2"/>
    <n v="77.229793521245284"/>
    <n v="899.34505679427866"/>
  </r>
  <r>
    <n v="1447419381.7"/>
    <d v="2013-05-26T00:00:00"/>
    <x v="1"/>
    <x v="2"/>
    <s v="DTD"/>
    <n v="0"/>
    <x v="0"/>
    <n v="0"/>
    <d v="2013-05-26T00:00:00"/>
    <x v="17"/>
    <n v="1672676"/>
    <x v="1"/>
    <x v="0"/>
    <n v="338"/>
    <n v="0.6612831299957932"/>
    <s v="PORT04PORT09"/>
    <n v="21.470399999999998"/>
    <n v="6.2E-2"/>
    <n v="35.32824927219184"/>
    <n v="223.5136979385781"/>
  </r>
  <r>
    <n v="1447320566.7"/>
    <d v="2013-05-26T00:00:00"/>
    <x v="1"/>
    <x v="2"/>
    <s v="DTD"/>
    <n v="0"/>
    <x v="0"/>
    <n v="0"/>
    <d v="2013-05-26T00:00:00"/>
    <x v="17"/>
    <n v="1672676"/>
    <x v="1"/>
    <x v="0"/>
    <n v="393"/>
    <n v="2.8539587715607917"/>
    <s v="PORT04PORT09"/>
    <n v="21.470399999999998"/>
    <n v="6.2E-2"/>
    <n v="91.009959427850248"/>
    <n v="1121.6057972233912"/>
  </r>
  <r>
    <n v="1447145989.7"/>
    <d v="2013-05-26T00:00:00"/>
    <x v="1"/>
    <x v="2"/>
    <s v="DTD"/>
    <n v="0"/>
    <x v="0"/>
    <n v="0"/>
    <d v="2013-05-26T00:00:00"/>
    <x v="17"/>
    <n v="1672676"/>
    <x v="1"/>
    <x v="0"/>
    <n v="377"/>
    <n v="2.2622843920908715"/>
    <s v="PORT04PORT09"/>
    <n v="21.470399999999998"/>
    <n v="6.2E-2"/>
    <n v="74.349035380732033"/>
    <n v="852.88121581825851"/>
  </r>
  <r>
    <n v="1447320521.7"/>
    <d v="2013-05-26T00:00:00"/>
    <x v="1"/>
    <x v="2"/>
    <s v="DTD"/>
    <n v="0"/>
    <x v="0"/>
    <n v="0"/>
    <d v="2013-05-26T00:00:00"/>
    <x v="17"/>
    <n v="1672676"/>
    <x v="1"/>
    <x v="0"/>
    <n v="522"/>
    <n v="7.3089188052166616"/>
    <s v="PORT04PORT09"/>
    <n v="21.470399999999998"/>
    <n v="6.2E-2"/>
    <n v="258.01624821203205"/>
    <n v="3815.2556163230975"/>
  </r>
  <r>
    <n v="1447293045.7"/>
    <d v="2013-05-26T00:00:00"/>
    <x v="1"/>
    <x v="2"/>
    <s v="DTD"/>
    <n v="0"/>
    <x v="0"/>
    <n v="0"/>
    <d v="2013-05-26T00:00:00"/>
    <x v="17"/>
    <n v="1672676"/>
    <x v="1"/>
    <x v="0"/>
    <n v="292"/>
    <n v="0.8005006310475391"/>
    <s v="PORT04PORT09"/>
    <n v="21.470399999999998"/>
    <n v="6.2E-2"/>
    <n v="35.962663424484646"/>
    <n v="233.74618426588142"/>
  </r>
  <r>
    <n v="1447167709.7"/>
    <d v="2013-05-26T00:00:00"/>
    <x v="1"/>
    <x v="2"/>
    <s v="DTD"/>
    <n v="0"/>
    <x v="0"/>
    <n v="0"/>
    <d v="2013-05-26T00:00:00"/>
    <x v="17"/>
    <n v="1672676"/>
    <x v="1"/>
    <x v="0"/>
    <n v="576"/>
    <n v="9.9600000000000009"/>
    <s v="PORT04PORT09"/>
    <n v="21.470399999999998"/>
    <n v="6.2E-2"/>
    <n v="377.16192000000001"/>
    <n v="5736.9600000000009"/>
  </r>
  <r>
    <n v="1447167707.7"/>
    <d v="2013-05-26T00:00:00"/>
    <x v="1"/>
    <x v="2"/>
    <s v="DTD"/>
    <n v="0"/>
    <x v="0"/>
    <n v="0"/>
    <d v="2013-05-26T00:00:00"/>
    <x v="17"/>
    <n v="1672676"/>
    <x v="1"/>
    <x v="0"/>
    <n v="822"/>
    <n v="15.440000000000001"/>
    <s v="PORT04PORT09"/>
    <n v="21.470399999999998"/>
    <n v="6.2E-2"/>
    <n v="808.35456000000011"/>
    <n v="12691.68"/>
  </r>
  <r>
    <n v="1447167708.7"/>
    <d v="2013-05-26T00:00:00"/>
    <x v="1"/>
    <x v="2"/>
    <s v="DTD"/>
    <n v="0"/>
    <x v="0"/>
    <n v="0"/>
    <d v="2013-05-26T00:00:00"/>
    <x v="17"/>
    <n v="1672676"/>
    <x v="1"/>
    <x v="0"/>
    <n v="802"/>
    <n v="15.399999999999999"/>
    <s v="PORT04PORT09"/>
    <n v="21.470399999999998"/>
    <n v="6.2E-2"/>
    <n v="787.21999999999991"/>
    <n v="12350.8"/>
  </r>
  <r>
    <n v="1447419380.7"/>
    <d v="2013-05-26T00:00:00"/>
    <x v="1"/>
    <x v="2"/>
    <s v="DTD"/>
    <n v="0"/>
    <x v="0"/>
    <n v="0"/>
    <d v="2013-05-26T00:00:00"/>
    <x v="17"/>
    <n v="1672664"/>
    <x v="1"/>
    <x v="0"/>
    <n v="277"/>
    <n v="0.19172846980475255"/>
    <s v="PORT04PORT09"/>
    <n v="21.470399999999998"/>
    <n v="6.2E-2"/>
    <n v="24.763144740426817"/>
    <n v="53.108786135916461"/>
  </r>
  <r>
    <n v="1447362975.7"/>
    <d v="2013-05-26T00:00:00"/>
    <x v="1"/>
    <x v="2"/>
    <s v="DTD"/>
    <n v="0"/>
    <x v="0"/>
    <n v="0"/>
    <d v="2013-05-26T00:00:00"/>
    <x v="17"/>
    <n v="1672664"/>
    <x v="1"/>
    <x v="0"/>
    <n v="455"/>
    <n v="5.8796730740124117"/>
    <s v="PORT04PORT09"/>
    <n v="21.470399999999998"/>
    <n v="6.2E-2"/>
    <n v="187.33597741789015"/>
    <n v="2675.2512486756473"/>
  </r>
  <r>
    <n v="1447205713.7"/>
    <d v="2013-05-26T00:00:00"/>
    <x v="1"/>
    <x v="2"/>
    <s v="DTD"/>
    <n v="0"/>
    <x v="0"/>
    <n v="0"/>
    <d v="2013-05-26T00:00:00"/>
    <x v="17"/>
    <n v="1672664"/>
    <x v="1"/>
    <x v="0"/>
    <n v="316"/>
    <n v="0.60714015438171642"/>
    <s v="PORT04PORT09"/>
    <n v="21.470399999999998"/>
    <n v="6.2E-2"/>
    <n v="33.365489904646587"/>
    <n v="191.85628878462239"/>
  </r>
  <r>
    <n v="1447205712.7"/>
    <d v="2013-05-26T00:00:00"/>
    <x v="1"/>
    <x v="2"/>
    <s v="DTD"/>
    <n v="0"/>
    <x v="0"/>
    <n v="0"/>
    <d v="2013-05-26T00:00:00"/>
    <x v="17"/>
    <n v="1672664"/>
    <x v="1"/>
    <x v="0"/>
    <n v="315"/>
    <n v="0.12781897986983504"/>
    <s v="PORT04PORT09"/>
    <n v="21.470399999999998"/>
    <n v="6.2E-2"/>
    <n v="23.966704676857876"/>
    <n v="40.262978658998037"/>
  </r>
  <r>
    <n v="1447419383.7"/>
    <d v="2013-05-26T00:00:00"/>
    <x v="1"/>
    <x v="2"/>
    <s v="DTD"/>
    <n v="0"/>
    <x v="0"/>
    <n v="0"/>
    <d v="2013-05-26T00:00:00"/>
    <x v="17"/>
    <n v="1672664"/>
    <x v="1"/>
    <x v="0"/>
    <n v="332"/>
    <n v="0.63909489934917518"/>
    <s v="PORT04PORT09"/>
    <n v="21.470399999999998"/>
    <n v="6.2E-2"/>
    <n v="34.62552940820342"/>
    <n v="212.17950658392616"/>
  </r>
  <r>
    <n v="1447205714.7"/>
    <d v="2013-05-26T00:00:00"/>
    <x v="1"/>
    <x v="2"/>
    <s v="DTD"/>
    <n v="0"/>
    <x v="0"/>
    <n v="0"/>
    <d v="2013-05-26T00:00:00"/>
    <x v="17"/>
    <n v="1672664"/>
    <x v="1"/>
    <x v="0"/>
    <n v="261"/>
    <n v="0.54323066444679891"/>
    <s v="PORT04PORT09"/>
    <n v="21.470399999999998"/>
    <n v="6.2E-2"/>
    <n v="30.260958612078099"/>
    <n v="141.78320342061451"/>
  </r>
  <r>
    <n v="1447306611.7"/>
    <d v="2013-05-26T00:00:00"/>
    <x v="1"/>
    <x v="2"/>
    <s v="DTD"/>
    <n v="0"/>
    <x v="0"/>
    <n v="0"/>
    <d v="2013-05-26T00:00:00"/>
    <x v="17"/>
    <n v="1672676"/>
    <x v="1"/>
    <x v="0"/>
    <n v="756"/>
    <n v="14.960000000000003"/>
    <s v="PORT04PORT09"/>
    <n v="21.470399999999998"/>
    <n v="6.2E-2"/>
    <n v="722.67552000000012"/>
    <n v="11309.760000000002"/>
  </r>
  <r>
    <n v="1447320687.7"/>
    <d v="2013-05-26T00:00:00"/>
    <x v="1"/>
    <x v="2"/>
    <s v="DTD"/>
    <n v="0"/>
    <x v="0"/>
    <n v="0"/>
    <d v="2013-05-26T00:00:00"/>
    <x v="17"/>
    <n v="1672676"/>
    <x v="1"/>
    <x v="0"/>
    <n v="1283"/>
    <n v="34.159999999999997"/>
    <s v="PORT04PORT09"/>
    <n v="21.470399999999998"/>
    <n v="6.2E-2"/>
    <n v="2738.7617599999999"/>
    <n v="43827.28"/>
  </r>
  <r>
    <n v="1447306561.7"/>
    <d v="2013-05-26T00:00:00"/>
    <x v="1"/>
    <x v="2"/>
    <s v="DTD"/>
    <n v="0"/>
    <x v="0"/>
    <n v="0"/>
    <d v="2013-05-26T00:00:00"/>
    <x v="17"/>
    <n v="1672676"/>
    <x v="1"/>
    <x v="0"/>
    <n v="1111"/>
    <n v="22.72"/>
    <s v="PORT04PORT09"/>
    <n v="21.470399999999998"/>
    <n v="6.2E-2"/>
    <n v="1586.4694399999998"/>
    <n v="25241.919999999998"/>
  </r>
  <r>
    <n v="1447306612.7"/>
    <d v="2013-05-26T00:00:00"/>
    <x v="1"/>
    <x v="2"/>
    <s v="DTD"/>
    <n v="0"/>
    <x v="0"/>
    <n v="0"/>
    <d v="2013-05-26T00:00:00"/>
    <x v="17"/>
    <n v="1672676"/>
    <x v="1"/>
    <x v="0"/>
    <n v="744"/>
    <n v="12.6"/>
    <s v="PORT04PORT09"/>
    <n v="21.470399999999998"/>
    <n v="6.2E-2"/>
    <n v="602.68320000000006"/>
    <n v="9374.4"/>
  </r>
  <r>
    <n v="1447335427.7"/>
    <d v="2013-05-26T00:00:00"/>
    <x v="1"/>
    <x v="2"/>
    <s v="DTD"/>
    <n v="0"/>
    <x v="0"/>
    <n v="0"/>
    <d v="2013-05-26T00:00:00"/>
    <x v="17"/>
    <n v="1672661"/>
    <x v="1"/>
    <x v="0"/>
    <n v="341"/>
    <n v="2.1108666249580517"/>
    <s v="PORT04PORT09"/>
    <n v="21.470399999999998"/>
    <n v="6.2E-2"/>
    <n v="66.098342184863128"/>
    <n v="719.80551911069563"/>
  </r>
  <r>
    <n v="1447320570.7"/>
    <d v="2013-05-26T00:00:00"/>
    <x v="1"/>
    <x v="2"/>
    <s v="DTD"/>
    <n v="0"/>
    <x v="0"/>
    <n v="0"/>
    <d v="2013-05-26T00:00:00"/>
    <x v="17"/>
    <n v="1672661"/>
    <x v="1"/>
    <x v="0"/>
    <n v="835"/>
    <n v="10.470734446574097"/>
    <s v="PORT04PORT09"/>
    <n v="21.470399999999998"/>
    <n v="6.2E-2"/>
    <n v="563.54032229914105"/>
    <n v="8743.0632628893709"/>
  </r>
  <r>
    <n v="1447335406.7"/>
    <d v="2013-05-26T00:00:00"/>
    <x v="1"/>
    <x v="2"/>
    <s v="DTD"/>
    <n v="0"/>
    <x v="0"/>
    <n v="0"/>
    <d v="2013-05-26T00:00:00"/>
    <x v="17"/>
    <n v="1672661"/>
    <x v="1"/>
    <x v="0"/>
    <n v="587"/>
    <n v="7.0431886397115191"/>
    <s v="PORT04PORT09"/>
    <n v="21.470399999999998"/>
    <n v="6.2E-2"/>
    <n v="277.80020735366099"/>
    <n v="4134.3517315106619"/>
  </r>
  <r>
    <n v="1447320562.7"/>
    <d v="2013-05-26T00:00:00"/>
    <x v="1"/>
    <x v="2"/>
    <s v="DTD"/>
    <n v="0"/>
    <x v="0"/>
    <n v="0"/>
    <d v="2013-05-26T00:00:00"/>
    <x v="17"/>
    <n v="1672661"/>
    <x v="1"/>
    <x v="0"/>
    <n v="371"/>
    <n v="1.5465755469989686"/>
    <s v="PORT04PORT09"/>
    <n v="21.470399999999998"/>
    <n v="6.2E-2"/>
    <n v="57.044730732070271"/>
    <n v="573.77952793661734"/>
  </r>
  <r>
    <n v="1447145226.7"/>
    <d v="2013-05-26T00:00:00"/>
    <x v="1"/>
    <x v="2"/>
    <s v="DTD"/>
    <n v="0"/>
    <x v="0"/>
    <n v="0"/>
    <d v="2013-05-26T00:00:00"/>
    <x v="17"/>
    <n v="1672661"/>
    <x v="1"/>
    <x v="0"/>
    <n v="714"/>
    <n v="8.6733628649266485"/>
    <s v="PORT04PORT09"/>
    <n v="21.470399999999998"/>
    <n v="6.2E-2"/>
    <n v="405.42282730457282"/>
    <n v="6192.7810855576272"/>
  </r>
  <r>
    <n v="1447335405.7"/>
    <d v="2013-05-26T00:00:00"/>
    <x v="1"/>
    <x v="2"/>
    <s v="DTD"/>
    <n v="0"/>
    <x v="0"/>
    <n v="0"/>
    <d v="2013-05-26T00:00:00"/>
    <x v="17"/>
    <n v="1672661"/>
    <x v="1"/>
    <x v="0"/>
    <n v="1063"/>
    <n v="16.468939608583611"/>
    <s v="PORT04PORT09"/>
    <n v="21.470399999999998"/>
    <n v="6.2E-2"/>
    <n v="1106.8723338433115"/>
    <n v="17506.482803924377"/>
  </r>
  <r>
    <n v="1447320530.7"/>
    <d v="2013-05-26T00:00:00"/>
    <x v="1"/>
    <x v="2"/>
    <s v="DTD"/>
    <n v="0"/>
    <x v="0"/>
    <n v="0"/>
    <d v="2013-05-26T00:00:00"/>
    <x v="17"/>
    <n v="1672661"/>
    <x v="1"/>
    <x v="0"/>
    <n v="927"/>
    <n v="11.560701401978109"/>
    <s v="PORT04PORT09"/>
    <n v="21.470399999999998"/>
    <n v="6.2E-2"/>
    <n v="685.91015237728993"/>
    <n v="10716.770199633707"/>
  </r>
  <r>
    <n v="1447145111.7"/>
    <d v="2013-05-26T00:00:00"/>
    <x v="1"/>
    <x v="2"/>
    <s v="DTD"/>
    <n v="0"/>
    <x v="0"/>
    <n v="0"/>
    <d v="2013-05-26T00:00:00"/>
    <x v="17"/>
    <n v="1672661"/>
    <x v="1"/>
    <x v="0"/>
    <n v="361"/>
    <n v="1.4838765383368482"/>
    <s v="PORT04PORT09"/>
    <n v="21.470399999999998"/>
    <n v="6.2E-2"/>
    <n v="54.682524681055334"/>
    <n v="535.67943033960216"/>
  </r>
  <r>
    <n v="1447335426.7"/>
    <d v="2013-05-26T00:00:00"/>
    <x v="1"/>
    <x v="2"/>
    <s v="DTD"/>
    <n v="0"/>
    <x v="0"/>
    <n v="0"/>
    <d v="2013-05-26T00:00:00"/>
    <x v="17"/>
    <n v="1672661"/>
    <x v="1"/>
    <x v="0"/>
    <n v="1392"/>
    <n v="23.201817343578455"/>
    <s v="PORT04PORT09"/>
    <n v="21.470399999999998"/>
    <n v="6.2E-2"/>
    <n v="2023.8800440201949"/>
    <n v="32296.929742261207"/>
  </r>
  <r>
    <n v="1447145176.7"/>
    <d v="2013-05-26T00:00:00"/>
    <x v="1"/>
    <x v="2"/>
    <s v="DTD"/>
    <n v="0"/>
    <x v="0"/>
    <n v="0"/>
    <d v="2013-05-26T00:00:00"/>
    <x v="17"/>
    <n v="1672661"/>
    <x v="1"/>
    <x v="0"/>
    <n v="285"/>
    <n v="2.0899669554040115E-2"/>
    <s v="PORT04PORT09"/>
    <n v="21.470399999999998"/>
    <n v="6.2E-2"/>
    <n v="21.839697161019888"/>
    <n v="5.9564058229014325"/>
  </r>
  <r>
    <n v="1447145128.7"/>
    <d v="2013-05-26T00:00:00"/>
    <x v="1"/>
    <x v="2"/>
    <s v="DTD"/>
    <n v="0"/>
    <x v="0"/>
    <n v="0"/>
    <d v="2013-05-26T00:00:00"/>
    <x v="17"/>
    <n v="1672661"/>
    <x v="1"/>
    <x v="0"/>
    <n v="400"/>
    <n v="1.4838765383368482"/>
    <s v="PORT04PORT09"/>
    <n v="21.470399999999998"/>
    <n v="6.2E-2"/>
    <n v="58.270538150753836"/>
    <n v="593.55061533473929"/>
  </r>
  <r>
    <n v="1447245181.7"/>
    <d v="2013-05-26T00:00:00"/>
    <x v="1"/>
    <x v="2"/>
    <s v="DTD"/>
    <n v="0"/>
    <x v="0"/>
    <n v="0"/>
    <d v="2013-05-26T00:00:00"/>
    <x v="17"/>
    <n v="1672661"/>
    <x v="1"/>
    <x v="0"/>
    <n v="920"/>
    <n v="13.731082897004356"/>
    <s v="PORT04PORT09"/>
    <n v="21.470399999999998"/>
    <n v="6.2E-2"/>
    <n v="804.69136844512855"/>
    <n v="12632.596265244007"/>
  </r>
  <r>
    <n v="1447310459.7"/>
    <d v="2013-05-26T00:00:00"/>
    <x v="1"/>
    <x v="2"/>
    <s v="DTD"/>
    <n v="0"/>
    <x v="0"/>
    <n v="0"/>
    <d v="2013-05-26T00:00:00"/>
    <x v="17"/>
    <n v="1672661"/>
    <x v="1"/>
    <x v="0"/>
    <n v="597"/>
    <n v="7.0431886397115191"/>
    <s v="PORT04PORT09"/>
    <n v="21.470399999999998"/>
    <n v="6.2E-2"/>
    <n v="282.16698431028215"/>
    <n v="4204.7836179077767"/>
  </r>
  <r>
    <n v="1447145177.7"/>
    <d v="2013-05-26T00:00:00"/>
    <x v="1"/>
    <x v="2"/>
    <s v="DTD"/>
    <n v="0"/>
    <x v="0"/>
    <n v="0"/>
    <d v="2013-05-26T00:00:00"/>
    <x v="17"/>
    <n v="1672661"/>
    <x v="1"/>
    <x v="0"/>
    <n v="1215"/>
    <n v="18.084582441432552"/>
    <s v="PORT04PORT09"/>
    <n v="21.470399999999998"/>
    <n v="6.2E-2"/>
    <n v="1383.7819953131141"/>
    <n v="21972.767666340551"/>
  </r>
  <r>
    <n v="1447335403.7"/>
    <d v="2013-05-26T00:00:00"/>
    <x v="1"/>
    <x v="2"/>
    <s v="DTD"/>
    <n v="0"/>
    <x v="0"/>
    <n v="0"/>
    <d v="2013-05-26T00:00:00"/>
    <x v="17"/>
    <n v="1672661"/>
    <x v="1"/>
    <x v="0"/>
    <n v="673"/>
    <n v="7.3566836830221209"/>
    <s v="PORT04PORT09"/>
    <n v="21.470399999999998"/>
    <n v="6.2E-2"/>
    <n v="328.43538335778101"/>
    <n v="4951.0481186738871"/>
  </r>
  <r>
    <n v="1447335399.7"/>
    <d v="2013-05-26T00:00:00"/>
    <x v="1"/>
    <x v="2"/>
    <s v="DTD"/>
    <n v="0"/>
    <x v="0"/>
    <n v="0"/>
    <d v="2013-05-26T00:00:00"/>
    <x v="17"/>
    <n v="1672661"/>
    <x v="1"/>
    <x v="0"/>
    <n v="523"/>
    <n v="4.702425649659026"/>
    <s v="PORT04PORT09"/>
    <n v="21.470399999999998"/>
    <n v="6.2E-2"/>
    <n v="173.95125411584354"/>
    <n v="2459.3686147716708"/>
  </r>
  <r>
    <n v="1447335392.7"/>
    <d v="2013-05-26T00:00:00"/>
    <x v="1"/>
    <x v="2"/>
    <s v="DTD"/>
    <n v="0"/>
    <x v="0"/>
    <n v="0"/>
    <d v="2013-05-26T00:00:00"/>
    <x v="17"/>
    <n v="1672661"/>
    <x v="1"/>
    <x v="0"/>
    <n v="388"/>
    <n v="1.2330805036883667"/>
    <s v="PORT04PORT09"/>
    <n v="21.470399999999998"/>
    <n v="6.2E-2"/>
    <n v="51.133384596727353"/>
    <n v="478.43523543108631"/>
  </r>
  <r>
    <n v="1447145127.7"/>
    <d v="2013-05-26T00:00:00"/>
    <x v="1"/>
    <x v="2"/>
    <s v="DTD"/>
    <n v="0"/>
    <x v="0"/>
    <n v="0"/>
    <d v="2013-05-26T00:00:00"/>
    <x v="17"/>
    <n v="1672661"/>
    <x v="1"/>
    <x v="0"/>
    <n v="528"/>
    <n v="4.0754355630378223"/>
    <s v="PORT04PORT09"/>
    <n v="21.470399999999998"/>
    <n v="6.2E-2"/>
    <n v="154.88385859160616"/>
    <n v="2151.82997728397"/>
  </r>
  <r>
    <n v="1447284910.7"/>
    <d v="2013-05-26T00:00:00"/>
    <x v="1"/>
    <x v="2"/>
    <s v="DTD"/>
    <n v="0"/>
    <x v="0"/>
    <n v="0"/>
    <d v="2013-05-26T00:00:00"/>
    <x v="17"/>
    <n v="1672651"/>
    <x v="1"/>
    <x v="0"/>
    <n v="425"/>
    <n v="2.4602587086875687"/>
    <s v="PORT04PORT09"/>
    <n v="21.470399999999998"/>
    <n v="6.2E-2"/>
    <n v="86.298216973917434"/>
    <n v="1045.6099511922166"/>
  </r>
  <r>
    <n v="1447306380.7"/>
    <d v="2013-05-26T00:00:00"/>
    <x v="1"/>
    <x v="2"/>
    <s v="DTD"/>
    <n v="0"/>
    <x v="0"/>
    <n v="0"/>
    <d v="2013-05-26T00:00:00"/>
    <x v="17"/>
    <n v="1672651"/>
    <x v="1"/>
    <x v="0"/>
    <n v="441"/>
    <n v="2.4602587086875687"/>
    <s v="PORT04PORT09"/>
    <n v="21.470399999999998"/>
    <n v="6.2E-2"/>
    <n v="88.73879361293551"/>
    <n v="1084.9740905312178"/>
  </r>
  <r>
    <n v="1447145124.7"/>
    <d v="2013-05-26T00:00:00"/>
    <x v="1"/>
    <x v="2"/>
    <s v="DTD"/>
    <n v="0"/>
    <x v="0"/>
    <n v="0"/>
    <d v="2013-05-26T00:00:00"/>
    <x v="17"/>
    <n v="1672651"/>
    <x v="1"/>
    <x v="0"/>
    <n v="410"/>
    <n v="1.4794798991432001"/>
    <s v="PORT04PORT09"/>
    <n v="21.470399999999998"/>
    <n v="6.2E-2"/>
    <n v="59.078779036220141"/>
    <n v="606.58675864871202"/>
  </r>
  <r>
    <n v="1447205702.7"/>
    <d v="2013-05-26T00:00:00"/>
    <x v="1"/>
    <x v="2"/>
    <s v="DTD"/>
    <n v="0"/>
    <x v="0"/>
    <n v="0"/>
    <d v="2013-05-26T00:00:00"/>
    <x v="17"/>
    <n v="1672651"/>
    <x v="1"/>
    <x v="0"/>
    <n v="567"/>
    <n v="4.1558424133235956"/>
    <s v="PORT04PORT09"/>
    <n v="21.470399999999998"/>
    <n v="6.2E-2"/>
    <n v="167.56488419797768"/>
    <n v="2356.3626483544786"/>
  </r>
  <r>
    <n v="1447205698.7"/>
    <d v="2013-05-26T00:00:00"/>
    <x v="1"/>
    <x v="2"/>
    <s v="DTD"/>
    <n v="0"/>
    <x v="0"/>
    <n v="0"/>
    <d v="2013-05-26T00:00:00"/>
    <x v="17"/>
    <n v="1672651"/>
    <x v="1"/>
    <x v="0"/>
    <n v="414"/>
    <n v="1.4794798991432001"/>
    <s v="PORT04PORT09"/>
    <n v="21.470399999999998"/>
    <n v="6.2E-2"/>
    <n v="59.445690051207656"/>
    <n v="612.50467824528482"/>
  </r>
  <r>
    <n v="1447145175.7"/>
    <d v="2013-05-26T00:00:00"/>
    <x v="1"/>
    <x v="2"/>
    <s v="DTD"/>
    <n v="0"/>
    <x v="0"/>
    <n v="0"/>
    <d v="2013-05-26T00:00:00"/>
    <x v="17"/>
    <n v="1672651"/>
    <x v="1"/>
    <x v="0"/>
    <n v="950"/>
    <n v="10.154281037360532"/>
    <s v="PORT04PORT09"/>
    <n v="21.470399999999998"/>
    <n v="6.2E-2"/>
    <n v="619.55755310053542"/>
    <n v="9646.5669854925054"/>
  </r>
  <r>
    <n v="1447306650.7"/>
    <d v="2013-05-26T00:00:00"/>
    <x v="1"/>
    <x v="2"/>
    <s v="DTD"/>
    <n v="0"/>
    <x v="0"/>
    <n v="0"/>
    <d v="2013-05-26T00:00:00"/>
    <x v="17"/>
    <n v="1672651"/>
    <x v="1"/>
    <x v="0"/>
    <n v="1561"/>
    <n v="23.826484354775523"/>
    <s v="PORT04PORT09"/>
    <n v="21.470399999999998"/>
    <n v="6.2E-2"/>
    <n v="2327.445208823885"/>
    <n v="37193.142077804594"/>
  </r>
  <r>
    <n v="1447145087.7"/>
    <d v="2013-05-26T00:00:00"/>
    <x v="1"/>
    <x v="2"/>
    <s v="DTD"/>
    <n v="0"/>
    <x v="0"/>
    <n v="0"/>
    <d v="2013-05-26T00:00:00"/>
    <x v="17"/>
    <n v="1672651"/>
    <x v="1"/>
    <x v="0"/>
    <n v="403"/>
    <n v="1.5792201170629663"/>
    <s v="PORT04PORT09"/>
    <n v="21.470399999999998"/>
    <n v="6.2E-2"/>
    <n v="60.928793844935271"/>
    <n v="636.42570717637545"/>
  </r>
  <r>
    <n v="1447205701.7"/>
    <d v="2013-05-26T00:00:00"/>
    <x v="1"/>
    <x v="2"/>
    <s v="DTD"/>
    <n v="0"/>
    <x v="0"/>
    <n v="0"/>
    <d v="2013-05-26T00:00:00"/>
    <x v="17"/>
    <n v="1672651"/>
    <x v="1"/>
    <x v="0"/>
    <n v="375"/>
    <n v="1.4794798991432001"/>
    <s v="PORT04PORT09"/>
    <n v="21.470399999999998"/>
    <n v="6.2E-2"/>
    <n v="55.868307655079398"/>
    <n v="554.80496217870007"/>
  </r>
  <r>
    <n v="1447205705.7"/>
    <d v="2013-05-26T00:00:00"/>
    <x v="1"/>
    <x v="2"/>
    <s v="DTD"/>
    <n v="0"/>
    <x v="0"/>
    <n v="0"/>
    <d v="2013-05-26T00:00:00"/>
    <x v="17"/>
    <n v="1672651"/>
    <x v="1"/>
    <x v="0"/>
    <n v="701"/>
    <n v="6.6659712309710475"/>
    <s v="PORT04PORT09"/>
    <n v="21.470399999999998"/>
    <n v="6.2E-2"/>
    <n v="311.18684164046368"/>
    <n v="4672.8458329107043"/>
  </r>
  <r>
    <n v="1447306579.7"/>
    <d v="2013-05-26T00:00:00"/>
    <x v="1"/>
    <x v="2"/>
    <s v="DTD"/>
    <n v="0"/>
    <x v="0"/>
    <n v="0"/>
    <d v="2013-05-26T00:00:00"/>
    <x v="17"/>
    <n v="1672651"/>
    <x v="1"/>
    <x v="0"/>
    <n v="359"/>
    <n v="1.3298695722635507"/>
    <s v="PORT04PORT09"/>
    <n v="21.470399999999998"/>
    <n v="6.2E-2"/>
    <n v="51.07063693944211"/>
    <n v="477.4231764426147"/>
  </r>
  <r>
    <n v="1447145123.7"/>
    <d v="2013-05-26T00:00:00"/>
    <x v="1"/>
    <x v="2"/>
    <s v="DTD"/>
    <n v="0"/>
    <x v="0"/>
    <n v="0"/>
    <d v="2013-05-26T00:00:00"/>
    <x v="17"/>
    <n v="1672651"/>
    <x v="1"/>
    <x v="0"/>
    <n v="463"/>
    <n v="3.0587000162061666"/>
    <s v="PORT04PORT09"/>
    <n v="21.470399999999998"/>
    <n v="6.2E-2"/>
    <n v="109.27344266521422"/>
    <n v="1416.1781075034551"/>
  </r>
  <r>
    <n v="1447205704.7"/>
    <d v="2013-05-26T00:00:00"/>
    <x v="1"/>
    <x v="2"/>
    <s v="DTD"/>
    <n v="0"/>
    <x v="0"/>
    <n v="0"/>
    <d v="2013-05-26T00:00:00"/>
    <x v="17"/>
    <n v="1672651"/>
    <x v="1"/>
    <x v="0"/>
    <n v="445"/>
    <n v="2.3605184907678023"/>
    <s v="PORT04PORT09"/>
    <n v="21.470399999999998"/>
    <n v="6.2E-2"/>
    <n v="86.597105160283661"/>
    <n v="1050.4307283916721"/>
  </r>
  <r>
    <n v="1447145114.7"/>
    <d v="2013-05-26T00:00:00"/>
    <x v="1"/>
    <x v="2"/>
    <s v="DTD"/>
    <n v="0"/>
    <x v="0"/>
    <n v="0"/>
    <d v="2013-05-26T00:00:00"/>
    <x v="17"/>
    <n v="1672651"/>
    <x v="1"/>
    <x v="0"/>
    <n v="349"/>
    <n v="1.4794798991432001"/>
    <s v="PORT04PORT09"/>
    <n v="21.470399999999998"/>
    <n v="6.2E-2"/>
    <n v="53.48338605766056"/>
    <n v="516.33848480097686"/>
  </r>
  <r>
    <n v="1447284906.7"/>
    <d v="2013-05-26T00:00:00"/>
    <x v="1"/>
    <x v="2"/>
    <s v="DTD"/>
    <n v="0"/>
    <x v="0"/>
    <n v="0"/>
    <d v="2013-05-26T00:00:00"/>
    <x v="17"/>
    <n v="1672651"/>
    <x v="1"/>
    <x v="0"/>
    <n v="431"/>
    <n v="2.4602587086875687"/>
    <s v="PORT04PORT09"/>
    <n v="21.470399999999998"/>
    <n v="6.2E-2"/>
    <n v="87.213433213549209"/>
    <n v="1060.3715034443421"/>
  </r>
  <r>
    <n v="1447284915.7"/>
    <d v="2013-05-26T00:00:00"/>
    <x v="1"/>
    <x v="2"/>
    <s v="DTD"/>
    <n v="0"/>
    <x v="0"/>
    <n v="0"/>
    <d v="2013-05-26T00:00:00"/>
    <x v="17"/>
    <n v="1672651"/>
    <x v="1"/>
    <x v="0"/>
    <n v="416"/>
    <n v="2.4602587086875687"/>
    <s v="PORT04PORT09"/>
    <n v="21.470399999999998"/>
    <n v="6.2E-2"/>
    <n v="84.925392614469772"/>
    <n v="1023.4676228140286"/>
  </r>
  <r>
    <n v="1447205700.7"/>
    <d v="2013-05-26T00:00:00"/>
    <x v="1"/>
    <x v="2"/>
    <s v="DTD"/>
    <n v="0"/>
    <x v="0"/>
    <n v="0"/>
    <d v="2013-05-26T00:00:00"/>
    <x v="17"/>
    <n v="1672651"/>
    <x v="1"/>
    <x v="0"/>
    <n v="377"/>
    <n v="2.2109081638881527"/>
    <s v="PORT04PORT09"/>
    <n v="21.470399999999998"/>
    <n v="6.2E-2"/>
    <n v="73.148167422721684"/>
    <n v="833.51237778583356"/>
  </r>
  <r>
    <n v="1447306652.7"/>
    <d v="2013-05-26T00:00:00"/>
    <x v="1"/>
    <x v="2"/>
    <s v="DTD"/>
    <n v="0"/>
    <x v="0"/>
    <n v="0"/>
    <d v="2013-05-26T00:00:00"/>
    <x v="17"/>
    <n v="1672651"/>
    <x v="1"/>
    <x v="0"/>
    <n v="693"/>
    <n v="7.513763083289061"/>
    <s v="PORT04PORT09"/>
    <n v="21.470399999999998"/>
    <n v="6.2E-2"/>
    <n v="344.30674463659778"/>
    <n v="5207.0378167193194"/>
  </r>
  <r>
    <n v="1447205703.7"/>
    <d v="2013-05-26T00:00:00"/>
    <x v="1"/>
    <x v="2"/>
    <s v="DTD"/>
    <n v="0"/>
    <x v="0"/>
    <n v="0"/>
    <d v="2013-05-26T00:00:00"/>
    <x v="17"/>
    <n v="1672651"/>
    <x v="1"/>
    <x v="0"/>
    <n v="410"/>
    <n v="1.7122070742893214"/>
    <s v="PORT04PORT09"/>
    <n v="21.470399999999998"/>
    <n v="6.2E-2"/>
    <n v="64.994703828434552"/>
    <n v="702.00490045862182"/>
  </r>
  <r>
    <n v="1447306613.7"/>
    <d v="2013-05-26T00:00:00"/>
    <x v="1"/>
    <x v="2"/>
    <s v="DTD"/>
    <n v="0"/>
    <x v="0"/>
    <n v="0"/>
    <d v="2013-05-26T00:00:00"/>
    <x v="17"/>
    <n v="1672651"/>
    <x v="1"/>
    <x v="0"/>
    <n v="1402"/>
    <n v="19.28570661862382"/>
    <s v="PORT04PORT09"/>
    <n v="21.470399999999998"/>
    <n v="6.2E-2"/>
    <n v="1697.8611621172568"/>
    <n v="27038.560679310594"/>
  </r>
  <r>
    <n v="1447284911.7"/>
    <d v="2013-05-26T00:00:00"/>
    <x v="1"/>
    <x v="2"/>
    <s v="DTD"/>
    <n v="0"/>
    <x v="0"/>
    <n v="0"/>
    <d v="2013-05-26T00:00:00"/>
    <x v="17"/>
    <n v="1672651"/>
    <x v="1"/>
    <x v="0"/>
    <n v="546"/>
    <n v="3.5407777361517034"/>
    <s v="PORT04PORT09"/>
    <n v="21.470399999999998"/>
    <n v="6.2E-2"/>
    <n v="141.33280792420749"/>
    <n v="1933.26464393883"/>
  </r>
  <r>
    <n v="1447284912.7"/>
    <d v="2013-05-26T00:00:00"/>
    <x v="1"/>
    <x v="2"/>
    <s v="DTD"/>
    <n v="0"/>
    <x v="0"/>
    <n v="0"/>
    <d v="2013-05-26T00:00:00"/>
    <x v="17"/>
    <n v="1672651"/>
    <x v="1"/>
    <x v="0"/>
    <n v="503"/>
    <n v="4.3220761098565399"/>
    <s v="PORT04PORT09"/>
    <n v="21.470399999999998"/>
    <n v="6.2E-2"/>
    <n v="156.25866556198605"/>
    <n v="2174.0042832578397"/>
  </r>
  <r>
    <n v="1447306503.7"/>
    <d v="2013-05-26T00:00:00"/>
    <x v="1"/>
    <x v="2"/>
    <s v="DTD"/>
    <n v="0"/>
    <x v="0"/>
    <n v="0"/>
    <d v="2013-05-26T00:00:00"/>
    <x v="17"/>
    <n v="1672651"/>
    <x v="1"/>
    <x v="0"/>
    <n v="439"/>
    <n v="2.4602587086875687"/>
    <s v="PORT04PORT09"/>
    <n v="21.470399999999998"/>
    <n v="6.2E-2"/>
    <n v="88.433721533058247"/>
    <n v="1080.0535731138427"/>
  </r>
  <r>
    <n v="1447284914.7"/>
    <d v="2013-05-26T00:00:00"/>
    <x v="1"/>
    <x v="2"/>
    <s v="DTD"/>
    <n v="0"/>
    <x v="0"/>
    <n v="0"/>
    <d v="2013-05-26T00:00:00"/>
    <x v="17"/>
    <n v="1672651"/>
    <x v="1"/>
    <x v="0"/>
    <n v="517"/>
    <n v="4.1890891526301841"/>
    <s v="PORT04PORT09"/>
    <n v="21.470399999999998"/>
    <n v="6.2E-2"/>
    <n v="155.7474636984079"/>
    <n v="2165.7590919098052"/>
  </r>
  <r>
    <n v="1447306651.7"/>
    <d v="2013-05-26T00:00:00"/>
    <x v="1"/>
    <x v="2"/>
    <s v="DTD"/>
    <n v="0"/>
    <x v="0"/>
    <n v="0"/>
    <d v="2013-05-26T00:00:00"/>
    <x v="17"/>
    <n v="1672651"/>
    <x v="1"/>
    <x v="0"/>
    <n v="1360"/>
    <n v="19.28570661862382"/>
    <s v="PORT04PORT09"/>
    <n v="21.470399999999998"/>
    <n v="6.2E-2"/>
    <n v="1647.6411820823603"/>
    <n v="26228.561001328395"/>
  </r>
  <r>
    <n v="1447145088.7"/>
    <d v="2013-05-26T00:00:00"/>
    <x v="1"/>
    <x v="2"/>
    <s v="DTD"/>
    <n v="0"/>
    <x v="0"/>
    <n v="0"/>
    <d v="2013-05-26T00:00:00"/>
    <x v="17"/>
    <n v="1672651"/>
    <x v="1"/>
    <x v="0"/>
    <n v="405"/>
    <n v="1.4794798991432001"/>
    <s v="PORT04PORT09"/>
    <n v="21.470399999999998"/>
    <n v="6.2E-2"/>
    <n v="58.620140267485752"/>
    <n v="599.18935915299608"/>
  </r>
  <r>
    <n v="1447306480.7"/>
    <d v="2013-05-26T00:00:00"/>
    <x v="1"/>
    <x v="2"/>
    <s v="DTD"/>
    <n v="0"/>
    <x v="0"/>
    <n v="0"/>
    <d v="2013-05-26T00:00:00"/>
    <x v="17"/>
    <n v="1672651"/>
    <x v="1"/>
    <x v="0"/>
    <n v="408"/>
    <n v="2.4602587086875687"/>
    <s v="PORT04PORT09"/>
    <n v="21.470399999999998"/>
    <n v="6.2E-2"/>
    <n v="83.705104294960734"/>
    <n v="1003.785553144528"/>
  </r>
  <r>
    <n v="1447306457.7"/>
    <d v="2013-05-26T00:00:00"/>
    <x v="1"/>
    <x v="2"/>
    <s v="DTD"/>
    <n v="0"/>
    <x v="0"/>
    <n v="0"/>
    <d v="2013-05-26T00:00:00"/>
    <x v="17"/>
    <n v="1672651"/>
    <x v="1"/>
    <x v="0"/>
    <n v="457"/>
    <n v="1.24"/>
    <s v="PORT04PORT09"/>
    <n v="21.470399999999998"/>
    <n v="6.2E-2"/>
    <n v="56.604559999999999"/>
    <n v="566.67999999999995"/>
  </r>
  <r>
    <n v="1447404375.7"/>
    <d v="2013-05-26T00:00:00"/>
    <x v="1"/>
    <x v="2"/>
    <s v="DTD"/>
    <n v="0"/>
    <x v="0"/>
    <n v="0"/>
    <d v="2013-05-26T00:00:00"/>
    <x v="17"/>
    <n v="1699553"/>
    <x v="1"/>
    <x v="0"/>
    <n v="3219"/>
    <n v="12.186012313566394"/>
    <s v="PORT04PORT09"/>
    <n v="21.470399999999998"/>
    <n v="6.2E-2"/>
    <n v="2453.5303655169537"/>
    <n v="39226.773637370221"/>
  </r>
  <r>
    <n v="1447284759.7"/>
    <d v="2013-05-26T00:00:00"/>
    <x v="1"/>
    <x v="2"/>
    <s v="DTD"/>
    <n v="0"/>
    <x v="0"/>
    <n v="0"/>
    <d v="2013-05-26T00:00:00"/>
    <x v="17"/>
    <n v="1699553"/>
    <x v="1"/>
    <x v="0"/>
    <n v="2400"/>
    <n v="8.704294509690282"/>
    <s v="PORT04PORT09"/>
    <n v="21.470399999999998"/>
    <n v="6.2E-2"/>
    <n v="1316.6694230419139"/>
    <n v="20890.306823256677"/>
  </r>
  <r>
    <n v="1447404374.7"/>
    <d v="2013-05-26T00:00:00"/>
    <x v="1"/>
    <x v="2"/>
    <s v="DTD"/>
    <n v="0"/>
    <x v="0"/>
    <n v="0"/>
    <d v="2013-05-26T00:00:00"/>
    <x v="17"/>
    <n v="1699553"/>
    <x v="1"/>
    <x v="0"/>
    <n v="4099"/>
    <n v="16.667730117442506"/>
    <s v="PORT04PORT09"/>
    <n v="21.470399999999998"/>
    <n v="6.2E-2"/>
    <n v="4257.3739965866034"/>
    <n v="68321.025751396839"/>
  </r>
  <r>
    <n v="1447306588.7"/>
    <d v="2013-05-26T00:00:00"/>
    <x v="1"/>
    <x v="2"/>
    <s v="DTD"/>
    <n v="0"/>
    <x v="0"/>
    <n v="0"/>
    <d v="2013-05-26T00:00:00"/>
    <x v="17"/>
    <n v="1699553"/>
    <x v="1"/>
    <x v="0"/>
    <n v="2348"/>
    <n v="8.704294509690282"/>
    <s v="PORT04PORT09"/>
    <n v="21.470399999999998"/>
    <n v="6.2E-2"/>
    <n v="1288.6067775426725"/>
    <n v="20437.683508752783"/>
  </r>
  <r>
    <n v="1447306587.7"/>
    <d v="2013-05-26T00:00:00"/>
    <x v="1"/>
    <x v="2"/>
    <s v="DTD"/>
    <n v="0"/>
    <x v="0"/>
    <n v="0"/>
    <d v="2013-05-26T00:00:00"/>
    <x v="17"/>
    <n v="1699553"/>
    <x v="1"/>
    <x v="0"/>
    <n v="2755"/>
    <n v="11.445153411628338"/>
    <s v="PORT04PORT09"/>
    <n v="21.470399999999998"/>
    <n v="6.2E-2"/>
    <n v="1976.4170542402362"/>
    <n v="31531.397649036073"/>
  </r>
  <r>
    <n v="1447404359.7"/>
    <d v="2013-05-26T00:00:00"/>
    <x v="1"/>
    <x v="2"/>
    <s v="DTD"/>
    <n v="0"/>
    <x v="0"/>
    <n v="0"/>
    <d v="2013-05-26T00:00:00"/>
    <x v="17"/>
    <n v="1699553"/>
    <x v="1"/>
    <x v="0"/>
    <n v="1075"/>
    <n v="3.4817178038761125"/>
    <s v="PORT04PORT09"/>
    <n v="21.470399999999998"/>
    <n v="6.2E-2"/>
    <n v="253.52689162834287"/>
    <n v="3742.8466391668208"/>
  </r>
  <r>
    <n v="1447299588.7"/>
    <d v="2013-05-26T00:00:00"/>
    <x v="1"/>
    <x v="2"/>
    <s v="DTD"/>
    <n v="0"/>
    <x v="0"/>
    <n v="0"/>
    <d v="2013-05-26T00:00:00"/>
    <x v="17"/>
    <n v="1699553"/>
    <x v="1"/>
    <x v="0"/>
    <n v="2761"/>
    <n v="11.445153411628338"/>
    <s v="PORT04PORT09"/>
    <n v="21.470399999999998"/>
    <n v="6.2E-2"/>
    <n v="1980.6746513093619"/>
    <n v="31600.068569505842"/>
  </r>
  <r>
    <n v="1447299587.7"/>
    <d v="2013-05-26T00:00:00"/>
    <x v="1"/>
    <x v="2"/>
    <s v="DTD"/>
    <n v="0"/>
    <x v="0"/>
    <n v="0"/>
    <d v="2013-05-26T00:00:00"/>
    <x v="17"/>
    <n v="1699553"/>
    <x v="1"/>
    <x v="0"/>
    <n v="2394"/>
    <n v="8.704294509690282"/>
    <s v="PORT04PORT09"/>
    <n v="21.470399999999998"/>
    <n v="6.2E-2"/>
    <n v="1313.4314254843091"/>
    <n v="20838.081056198534"/>
  </r>
  <r>
    <n v="1447306589.7"/>
    <d v="2013-05-26T00:00:00"/>
    <x v="1"/>
    <x v="2"/>
    <s v="DTD"/>
    <n v="0"/>
    <x v="0"/>
    <n v="0"/>
    <d v="2013-05-26T00:00:00"/>
    <x v="17"/>
    <n v="1699553"/>
    <x v="1"/>
    <x v="0"/>
    <n v="3267"/>
    <n v="13.186012313566394"/>
    <s v="PORT04PORT09"/>
    <n v="21.470399999999998"/>
    <n v="6.2E-2"/>
    <n v="2692.3499381621277"/>
    <n v="43078.702228421411"/>
  </r>
  <r>
    <n v="1447405778.7"/>
    <d v="2013-05-26T00:00:00"/>
    <x v="1"/>
    <x v="2"/>
    <s v="DTD"/>
    <n v="0"/>
    <x v="0"/>
    <n v="0"/>
    <d v="2013-05-26T00:00:00"/>
    <x v="17"/>
    <n v="1692950"/>
    <x v="1"/>
    <x v="0"/>
    <n v="909"/>
    <n v="4.3803639284137024"/>
    <s v="PORT04PORT09"/>
    <n v="21.470399999999998"/>
    <n v="6.2E-2"/>
    <n v="268.33895027753942"/>
    <n v="3981.7508109280557"/>
  </r>
  <r>
    <n v="1447161363.7"/>
    <d v="2013-05-26T00:00:00"/>
    <x v="1"/>
    <x v="2"/>
    <s v="DTD"/>
    <n v="0"/>
    <x v="0"/>
    <n v="0"/>
    <d v="2013-05-26T00:00:00"/>
    <x v="17"/>
    <n v="1692950"/>
    <x v="1"/>
    <x v="0"/>
    <n v="993"/>
    <n v="4.3803639284137024"/>
    <s v="PORT04PORT09"/>
    <n v="21.470399999999998"/>
    <n v="6.2E-2"/>
    <n v="291.151885616718"/>
    <n v="4349.7013809148066"/>
  </r>
  <r>
    <n v="1447145988.7"/>
    <d v="2013-05-26T00:00:00"/>
    <x v="1"/>
    <x v="2"/>
    <s v="DTD"/>
    <n v="0"/>
    <x v="0"/>
    <n v="0"/>
    <d v="2013-05-26T00:00:00"/>
    <x v="17"/>
    <n v="1692950"/>
    <x v="1"/>
    <x v="0"/>
    <n v="1633"/>
    <n v="8.7607278568274047"/>
    <s v="PORT04PORT09"/>
    <n v="21.470399999999998"/>
    <n v="6.2E-2"/>
    <n v="908.45905259234746"/>
    <n v="14306.268590199152"/>
  </r>
  <r>
    <n v="1447320447.7"/>
    <d v="2013-05-26T00:00:00"/>
    <x v="1"/>
    <x v="2"/>
    <s v="DTD"/>
    <n v="0"/>
    <x v="0"/>
    <n v="0"/>
    <d v="2013-05-26T00:00:00"/>
    <x v="17"/>
    <n v="1692950"/>
    <x v="1"/>
    <x v="0"/>
    <n v="924"/>
    <n v="4.3803639284137024"/>
    <s v="PORT04PORT09"/>
    <n v="21.470399999999998"/>
    <n v="6.2E-2"/>
    <n v="272.41268873096419"/>
    <n v="4047.4562698542609"/>
  </r>
  <r>
    <n v="1447405781.7"/>
    <d v="2013-05-26T00:00:00"/>
    <x v="1"/>
    <x v="2"/>
    <s v="DTD"/>
    <n v="0"/>
    <x v="0"/>
    <n v="0"/>
    <d v="2013-05-26T00:00:00"/>
    <x v="17"/>
    <n v="1692950"/>
    <x v="1"/>
    <x v="0"/>
    <n v="953"/>
    <n v="4.3803639284137024"/>
    <s v="PORT04PORT09"/>
    <n v="21.470399999999998"/>
    <n v="6.2E-2"/>
    <n v="280.28858307425202"/>
    <n v="4174.4868237782584"/>
  </r>
  <r>
    <n v="1447405779.7"/>
    <d v="2013-05-26T00:00:00"/>
    <x v="1"/>
    <x v="2"/>
    <s v="DTD"/>
    <n v="0"/>
    <x v="0"/>
    <n v="0"/>
    <d v="2013-05-26T00:00:00"/>
    <x v="17"/>
    <n v="1692950"/>
    <x v="1"/>
    <x v="0"/>
    <n v="983"/>
    <n v="4.3803639284137024"/>
    <s v="PORT04PORT09"/>
    <n v="21.470399999999998"/>
    <n v="6.2E-2"/>
    <n v="288.43605998110149"/>
    <n v="4305.8977416306698"/>
  </r>
  <r>
    <n v="1447145984.7"/>
    <d v="2013-05-26T00:00:00"/>
    <x v="1"/>
    <x v="2"/>
    <s v="DTD"/>
    <n v="0"/>
    <x v="0"/>
    <n v="0"/>
    <d v="2013-05-26T00:00:00"/>
    <x v="17"/>
    <n v="1692950"/>
    <x v="1"/>
    <x v="0"/>
    <n v="2274"/>
    <n v="14.141091785241107"/>
    <s v="PORT04PORT09"/>
    <n v="21.470399999999998"/>
    <n v="6.2E-2"/>
    <n v="2015.1946486175732"/>
    <n v="32156.842719638276"/>
  </r>
  <r>
    <n v="1447320427.7"/>
    <d v="2013-05-26T00:00:00"/>
    <x v="1"/>
    <x v="2"/>
    <s v="DTD"/>
    <n v="0"/>
    <x v="0"/>
    <n v="0"/>
    <d v="2013-05-26T00:00:00"/>
    <x v="17"/>
    <n v="1692950"/>
    <x v="1"/>
    <x v="0"/>
    <n v="972"/>
    <n v="4.3803639284137024"/>
    <s v="PORT04PORT09"/>
    <n v="21.470399999999998"/>
    <n v="6.2E-2"/>
    <n v="285.44865178192333"/>
    <n v="4257.7137384181187"/>
  </r>
  <r>
    <n v="1447320437.7"/>
    <d v="2013-05-26T00:00:00"/>
    <x v="1"/>
    <x v="2"/>
    <s v="DTD"/>
    <n v="0"/>
    <x v="0"/>
    <n v="0"/>
    <d v="2013-05-26T00:00:00"/>
    <x v="17"/>
    <n v="1692950"/>
    <x v="1"/>
    <x v="0"/>
    <n v="960"/>
    <n v="4.3803639284137024"/>
    <s v="PORT04PORT09"/>
    <n v="21.470399999999998"/>
    <n v="6.2E-2"/>
    <n v="282.18966101918357"/>
    <n v="4205.1493712771544"/>
  </r>
  <r>
    <n v="1447145991.7"/>
    <d v="2013-05-26T00:00:00"/>
    <x v="1"/>
    <x v="2"/>
    <s v="DTD"/>
    <n v="0"/>
    <x v="0"/>
    <n v="0"/>
    <d v="2013-05-26T00:00:00"/>
    <x v="17"/>
    <n v="1692946"/>
    <x v="1"/>
    <x v="0"/>
    <n v="971"/>
    <n v="3.4410584154013488"/>
    <s v="PORT04PORT09"/>
    <n v="21.470399999999998"/>
    <n v="6.2E-2"/>
    <n v="228.62899872399197"/>
    <n v="3341.2677213547099"/>
  </r>
  <r>
    <n v="1447293036.7"/>
    <d v="2013-05-26T00:00:00"/>
    <x v="1"/>
    <x v="2"/>
    <s v="DTD"/>
    <n v="0"/>
    <x v="0"/>
    <n v="0"/>
    <d v="2013-05-26T00:00:00"/>
    <x v="17"/>
    <n v="1692946"/>
    <x v="1"/>
    <x v="0"/>
    <n v="5646"/>
    <n v="26.528467323210791"/>
    <s v="PORT04PORT09"/>
    <n v="21.470399999999998"/>
    <n v="6.2E-2"/>
    <n v="9307.813443424584"/>
    <n v="149779.72650684812"/>
  </r>
  <r>
    <n v="1447146022.7"/>
    <d v="2013-05-26T00:00:00"/>
    <x v="1"/>
    <x v="2"/>
    <s v="DTD"/>
    <n v="0"/>
    <x v="0"/>
    <n v="0"/>
    <d v="2013-05-26T00:00:00"/>
    <x v="17"/>
    <n v="1692946"/>
    <x v="1"/>
    <x v="0"/>
    <n v="976"/>
    <n v="3.4410584154013488"/>
    <s v="PORT04PORT09"/>
    <n v="21.470399999999998"/>
    <n v="6.2E-2"/>
    <n v="229.69572683276641"/>
    <n v="3358.4730134317165"/>
  </r>
  <r>
    <n v="1447146021.7"/>
    <d v="2013-05-26T00:00:00"/>
    <x v="1"/>
    <x v="2"/>
    <s v="DTD"/>
    <n v="0"/>
    <x v="0"/>
    <n v="0"/>
    <d v="2013-05-26T00:00:00"/>
    <x v="17"/>
    <n v="1692946"/>
    <x v="1"/>
    <x v="0"/>
    <n v="943"/>
    <n v="3.4410584154013488"/>
    <s v="PORT04PORT09"/>
    <n v="21.470399999999998"/>
    <n v="6.2E-2"/>
    <n v="222.65532131485526"/>
    <n v="3244.9180857234719"/>
  </r>
  <r>
    <n v="1447145969.7"/>
    <d v="2013-05-26T00:00:00"/>
    <x v="1"/>
    <x v="2"/>
    <s v="DTD"/>
    <n v="0"/>
    <x v="0"/>
    <n v="0"/>
    <d v="2013-05-26T00:00:00"/>
    <x v="17"/>
    <n v="1692946"/>
    <x v="1"/>
    <x v="0"/>
    <n v="966"/>
    <n v="3.4410584154013488"/>
    <s v="PORT04PORT09"/>
    <n v="21.470399999999998"/>
    <n v="6.2E-2"/>
    <n v="227.56227061521759"/>
    <n v="3324.0624292777029"/>
  </r>
  <r>
    <n v="1447162230.7"/>
    <d v="2013-05-26T00:00:00"/>
    <x v="1"/>
    <x v="2"/>
    <s v="DTD"/>
    <n v="0"/>
    <x v="0"/>
    <n v="0"/>
    <d v="2013-05-26T00:00:00"/>
    <x v="17"/>
    <n v="1692946"/>
    <x v="1"/>
    <x v="0"/>
    <n v="921"/>
    <n v="3.4410584154013488"/>
    <s v="PORT04PORT09"/>
    <n v="21.470399999999998"/>
    <n v="6.2E-2"/>
    <n v="217.96171763624778"/>
    <n v="3169.2148005846425"/>
  </r>
  <r>
    <n v="1447320448.7"/>
    <d v="2013-05-26T00:00:00"/>
    <x v="1"/>
    <x v="2"/>
    <s v="DTD"/>
    <n v="0"/>
    <x v="0"/>
    <n v="0"/>
    <d v="2013-05-26T00:00:00"/>
    <x v="17"/>
    <n v="1692946"/>
    <x v="1"/>
    <x v="0"/>
    <n v="1635"/>
    <n v="6.8821168308026976"/>
    <s v="PORT04PORT09"/>
    <n v="21.470399999999998"/>
    <n v="6.2E-2"/>
    <n v="719.11058313846945"/>
    <n v="11252.261018362411"/>
  </r>
  <r>
    <n v="1447320451.7"/>
    <d v="2013-05-26T00:00:00"/>
    <x v="1"/>
    <x v="2"/>
    <s v="DTD"/>
    <n v="0"/>
    <x v="0"/>
    <n v="0"/>
    <d v="2013-05-26T00:00:00"/>
    <x v="17"/>
    <n v="1692946"/>
    <x v="1"/>
    <x v="0"/>
    <n v="994"/>
    <n v="3.4410584154013488"/>
    <s v="PORT04PORT09"/>
    <n v="21.470399999999998"/>
    <n v="6.2E-2"/>
    <n v="233.5359480243543"/>
    <n v="3420.4120649089409"/>
  </r>
  <r>
    <n v="1447145992.7"/>
    <d v="2013-05-26T00:00:00"/>
    <x v="1"/>
    <x v="2"/>
    <s v="DTD"/>
    <n v="0"/>
    <x v="0"/>
    <n v="0"/>
    <d v="2013-05-26T00:00:00"/>
    <x v="17"/>
    <n v="1692946"/>
    <x v="1"/>
    <x v="0"/>
    <n v="920"/>
    <n v="3.4410584154013488"/>
    <s v="PORT04PORT09"/>
    <n v="21.470399999999998"/>
    <n v="6.2E-2"/>
    <n v="217.74837201449293"/>
    <n v="3165.7737421692409"/>
  </r>
  <r>
    <n v="1447145968.7"/>
    <d v="2013-05-26T00:00:00"/>
    <x v="1"/>
    <x v="2"/>
    <s v="DTD"/>
    <n v="0"/>
    <x v="0"/>
    <n v="0"/>
    <d v="2013-05-26T00:00:00"/>
    <x v="17"/>
    <n v="1692946"/>
    <x v="1"/>
    <x v="0"/>
    <n v="984"/>
    <n v="3.4410584154013488"/>
    <s v="PORT04PORT09"/>
    <n v="21.470399999999998"/>
    <n v="6.2E-2"/>
    <n v="231.40249180680547"/>
    <n v="3386.0014807549273"/>
  </r>
  <r>
    <n v="1447322803.7"/>
    <d v="2013-05-26T00:00:00"/>
    <x v="1"/>
    <x v="2"/>
    <s v="DTD"/>
    <n v="0"/>
    <x v="0"/>
    <n v="0"/>
    <d v="2013-05-26T00:00:00"/>
    <x v="17"/>
    <n v="1692949"/>
    <x v="1"/>
    <x v="0"/>
    <n v="914"/>
    <n v="3.2438923432137918"/>
    <s v="PORT04PORT09"/>
    <n v="21.470399999999998"/>
    <n v="6.2E-2"/>
    <n v="205.29529130523912"/>
    <n v="2964.9176016974056"/>
  </r>
  <r>
    <n v="1447151133.7"/>
    <d v="2013-05-26T00:00:00"/>
    <x v="1"/>
    <x v="2"/>
    <s v="DTD"/>
    <n v="0"/>
    <x v="0"/>
    <n v="0"/>
    <d v="2013-05-26T00:00:00"/>
    <x v="17"/>
    <n v="1692949"/>
    <x v="1"/>
    <x v="0"/>
    <n v="1665"/>
    <n v="6.4877846864275837"/>
    <s v="PORT04PORT09"/>
    <n v="21.470399999999998"/>
    <n v="6.2E-2"/>
    <n v="691.20441317991947"/>
    <n v="10802.161502901927"/>
  </r>
  <r>
    <n v="1447146044.7"/>
    <d v="2013-05-26T00:00:00"/>
    <x v="1"/>
    <x v="2"/>
    <s v="DTD"/>
    <n v="0"/>
    <x v="0"/>
    <n v="0"/>
    <d v="2013-05-26T00:00:00"/>
    <x v="17"/>
    <n v="1692949"/>
    <x v="1"/>
    <x v="0"/>
    <n v="933"/>
    <n v="3.2438923432137918"/>
    <s v="PORT04PORT09"/>
    <n v="21.470399999999998"/>
    <n v="6.2E-2"/>
    <n v="209.11659648554496"/>
    <n v="3026.5515562184678"/>
  </r>
  <r>
    <n v="1447178779.7"/>
    <d v="2013-05-26T00:00:00"/>
    <x v="1"/>
    <x v="2"/>
    <s v="DTD"/>
    <n v="0"/>
    <x v="0"/>
    <n v="0"/>
    <d v="2013-05-26T00:00:00"/>
    <x v="17"/>
    <n v="1692949"/>
    <x v="1"/>
    <x v="0"/>
    <n v="970"/>
    <n v="3.2438923432137918"/>
    <s v="PORT04PORT09"/>
    <n v="21.470399999999998"/>
    <n v="6.2E-2"/>
    <n v="216.5580855208774"/>
    <n v="3146.5755729173779"/>
  </r>
  <r>
    <n v="1447155737.7"/>
    <d v="2013-05-26T00:00:00"/>
    <x v="1"/>
    <x v="2"/>
    <s v="DTD"/>
    <n v="0"/>
    <x v="0"/>
    <n v="0"/>
    <d v="2013-05-26T00:00:00"/>
    <x v="17"/>
    <n v="1692949"/>
    <x v="1"/>
    <x v="0"/>
    <n v="1656"/>
    <n v="6.4877846864275837"/>
    <s v="PORT04PORT09"/>
    <n v="21.470399999999998"/>
    <n v="6.2E-2"/>
    <n v="687.58422932489282"/>
    <n v="10743.771440724078"/>
  </r>
  <r>
    <n v="1447155732.7"/>
    <d v="2013-05-26T00:00:00"/>
    <x v="1"/>
    <x v="2"/>
    <s v="DTD"/>
    <n v="0"/>
    <x v="0"/>
    <n v="0"/>
    <d v="2013-05-26T00:00:00"/>
    <x v="17"/>
    <n v="1692949"/>
    <x v="1"/>
    <x v="0"/>
    <n v="987"/>
    <n v="3.2438923432137918"/>
    <s v="PORT04PORT09"/>
    <n v="21.470399999999998"/>
    <n v="6.2E-2"/>
    <n v="219.97714805062475"/>
    <n v="3201.7217427520127"/>
  </r>
  <r>
    <n v="1447155731.7"/>
    <d v="2013-05-26T00:00:00"/>
    <x v="1"/>
    <x v="2"/>
    <s v="DTD"/>
    <n v="0"/>
    <x v="0"/>
    <n v="0"/>
    <d v="2013-05-26T00:00:00"/>
    <x v="17"/>
    <n v="1692949"/>
    <x v="1"/>
    <x v="0"/>
    <n v="327"/>
    <n v="0.21239771294852208"/>
    <s v="PORT04PORT09"/>
    <n v="21.470399999999998"/>
    <n v="6.2E-2"/>
    <n v="25.776551232318333"/>
    <n v="69.454052134166716"/>
  </r>
  <r>
    <n v="1447425230.7"/>
    <d v="2013-05-26T00:00:00"/>
    <x v="1"/>
    <x v="2"/>
    <s v="DTD"/>
    <n v="0"/>
    <x v="0"/>
    <n v="0"/>
    <d v="2013-05-26T00:00:00"/>
    <x v="17"/>
    <n v="1692949"/>
    <x v="1"/>
    <x v="0"/>
    <n v="1629"/>
    <n v="6.4877846864275837"/>
    <s v="PORT04PORT09"/>
    <n v="21.470399999999998"/>
    <n v="6.2E-2"/>
    <n v="676.72367775981309"/>
    <n v="10568.601254190533"/>
  </r>
  <r>
    <n v="1447309535.7"/>
    <d v="2013-05-26T00:00:00"/>
    <x v="1"/>
    <x v="2"/>
    <s v="DTD"/>
    <n v="0"/>
    <x v="0"/>
    <n v="0"/>
    <d v="2013-05-26T00:00:00"/>
    <x v="17"/>
    <n v="1692949"/>
    <x v="1"/>
    <x v="0"/>
    <n v="3649"/>
    <n v="17.21946171606896"/>
    <s v="PORT04PORT09"/>
    <n v="21.470399999999998"/>
    <n v="6.2E-2"/>
    <n v="3917.1669797200097"/>
    <n v="62833.815801935634"/>
  </r>
  <r>
    <n v="1447178781.7"/>
    <d v="2013-05-26T00:00:00"/>
    <x v="1"/>
    <x v="2"/>
    <s v="DTD"/>
    <n v="0"/>
    <x v="0"/>
    <n v="0"/>
    <d v="2013-05-26T00:00:00"/>
    <x v="17"/>
    <n v="1692949"/>
    <x v="1"/>
    <x v="0"/>
    <n v="906"/>
    <n v="3.0314946302652697"/>
    <s v="PORT04PORT09"/>
    <n v="21.470399999999998"/>
    <n v="6.2E-2"/>
    <n v="191.75551637126074"/>
    <n v="2746.5341350203344"/>
  </r>
  <r>
    <n v="1447322804.7"/>
    <d v="2013-05-26T00:00:00"/>
    <x v="1"/>
    <x v="2"/>
    <s v="DTD"/>
    <n v="0"/>
    <x v="0"/>
    <n v="0"/>
    <d v="2013-05-26T00:00:00"/>
    <x v="17"/>
    <n v="1692949"/>
    <x v="1"/>
    <x v="0"/>
    <n v="958"/>
    <n v="3.2438923432137918"/>
    <s v="PORT04PORT09"/>
    <n v="21.470399999999998"/>
    <n v="6.2E-2"/>
    <n v="214.14462961752639"/>
    <n v="3107.6488647988126"/>
  </r>
  <r>
    <n v="1447322805.7"/>
    <d v="2013-05-26T00:00:00"/>
    <x v="1"/>
    <x v="2"/>
    <s v="DTD"/>
    <n v="0"/>
    <x v="0"/>
    <n v="0"/>
    <d v="2013-05-26T00:00:00"/>
    <x v="17"/>
    <n v="1692949"/>
    <x v="1"/>
    <x v="0"/>
    <n v="2332"/>
    <n v="9.731677029641375"/>
    <s v="PORT04PORT09"/>
    <n v="21.470399999999998"/>
    <n v="6.2E-2"/>
    <n v="1428.5151916536686"/>
    <n v="22694.270833123686"/>
  </r>
  <r>
    <n v="1447178780.7"/>
    <d v="2013-05-26T00:00:00"/>
    <x v="1"/>
    <x v="2"/>
    <s v="DTD"/>
    <n v="0"/>
    <x v="0"/>
    <n v="0"/>
    <d v="2013-05-26T00:00:00"/>
    <x v="17"/>
    <n v="1692949"/>
    <x v="1"/>
    <x v="0"/>
    <n v="966"/>
    <n v="3.2438923432137918"/>
    <s v="PORT04PORT09"/>
    <n v="21.470399999999998"/>
    <n v="6.2E-2"/>
    <n v="215.75360021976041"/>
    <n v="3133.6000035445231"/>
  </r>
  <r>
    <n v="1447155736.7"/>
    <d v="2013-05-26T00:00:00"/>
    <x v="1"/>
    <x v="2"/>
    <s v="DTD"/>
    <n v="0"/>
    <x v="0"/>
    <n v="0"/>
    <d v="2013-05-26T00:00:00"/>
    <x v="17"/>
    <n v="1692949"/>
    <x v="1"/>
    <x v="0"/>
    <n v="970"/>
    <n v="3.2438923432137918"/>
    <s v="PORT04PORT09"/>
    <n v="21.470399999999998"/>
    <n v="6.2E-2"/>
    <n v="216.5580855208774"/>
    <n v="3146.5755729173779"/>
  </r>
  <r>
    <n v="1447373433.7"/>
    <d v="2013-05-26T00:00:00"/>
    <x v="1"/>
    <x v="2"/>
    <s v="DTD"/>
    <n v="0"/>
    <x v="0"/>
    <n v="0"/>
    <d v="2013-05-26T00:00:00"/>
    <x v="17"/>
    <n v="1692948"/>
    <x v="1"/>
    <x v="0"/>
    <n v="349"/>
    <n v="0.28785422778956354"/>
    <s v="PORT04PORT09"/>
    <n v="21.470399999999998"/>
    <n v="6.2E-2"/>
    <n v="27.698989780910573"/>
    <n v="100.46112549855768"/>
  </r>
  <r>
    <n v="1447145965.7"/>
    <d v="2013-05-26T00:00:00"/>
    <x v="1"/>
    <x v="2"/>
    <s v="DTD"/>
    <n v="0"/>
    <x v="0"/>
    <n v="0"/>
    <d v="2013-05-26T00:00:00"/>
    <x v="17"/>
    <n v="1692948"/>
    <x v="1"/>
    <x v="0"/>
    <n v="2286"/>
    <n v="8.9279095880578492"/>
    <s v="PORT04PORT09"/>
    <n v="21.470399999999998"/>
    <n v="6.2E-2"/>
    <n v="1286.8408817346149"/>
    <n v="20409.201318300242"/>
  </r>
  <r>
    <n v="1447226250.7"/>
    <d v="2013-05-26T00:00:00"/>
    <x v="1"/>
    <x v="2"/>
    <s v="DTD"/>
    <n v="0"/>
    <x v="0"/>
    <n v="0"/>
    <d v="2013-05-26T00:00:00"/>
    <x v="17"/>
    <n v="1692948"/>
    <x v="1"/>
    <x v="0"/>
    <n v="919"/>
    <n v="2.9759698626859494"/>
    <s v="PORT04PORT09"/>
    <n v="21.470399999999998"/>
    <n v="6.2E-2"/>
    <n v="191.03521083612003"/>
    <n v="2734.9163038083875"/>
  </r>
  <r>
    <n v="1447386759.7"/>
    <d v="2013-05-26T00:00:00"/>
    <x v="1"/>
    <x v="2"/>
    <s v="DTD"/>
    <n v="0"/>
    <x v="0"/>
    <n v="0"/>
    <d v="2013-05-26T00:00:00"/>
    <x v="17"/>
    <n v="1692948"/>
    <x v="1"/>
    <x v="0"/>
    <n v="1127"/>
    <n v="3.9103889713566864"/>
    <s v="PORT04PORT09"/>
    <n v="21.470399999999998"/>
    <n v="6.2E-2"/>
    <n v="294.70491898457709"/>
    <n v="4407.0083707189851"/>
  </r>
  <r>
    <n v="1447245105.7"/>
    <d v="2013-05-26T00:00:00"/>
    <x v="1"/>
    <x v="2"/>
    <s v="DTD"/>
    <n v="0"/>
    <x v="0"/>
    <n v="0"/>
    <d v="2013-05-26T00:00:00"/>
    <x v="17"/>
    <n v="1692948"/>
    <x v="1"/>
    <x v="0"/>
    <n v="1677"/>
    <n v="5.9519397253718989"/>
    <s v="PORT04PORT09"/>
    <n v="21.470399999999998"/>
    <n v="6.2E-2"/>
    <n v="640.31738100581788"/>
    <n v="9981.4029194486739"/>
  </r>
  <r>
    <n v="1447320532.7"/>
    <d v="2013-05-26T00:00:00"/>
    <x v="1"/>
    <x v="2"/>
    <s v="DTD"/>
    <n v="0"/>
    <x v="0"/>
    <n v="0"/>
    <d v="2013-05-26T00:00:00"/>
    <x v="17"/>
    <n v="1692948"/>
    <x v="1"/>
    <x v="0"/>
    <n v="1678"/>
    <n v="5.9519397253718989"/>
    <s v="PORT04PORT09"/>
    <n v="21.470399999999998"/>
    <n v="6.2E-2"/>
    <n v="640.68640126879097"/>
    <n v="9987.3548591740455"/>
  </r>
  <r>
    <n v="1447386758.7"/>
    <d v="2013-05-26T00:00:00"/>
    <x v="1"/>
    <x v="2"/>
    <s v="DTD"/>
    <n v="0"/>
    <x v="0"/>
    <n v="0"/>
    <d v="2013-05-26T00:00:00"/>
    <x v="17"/>
    <n v="1692948"/>
    <x v="1"/>
    <x v="0"/>
    <n v="1544"/>
    <n v="5.6640854975823354"/>
    <s v="PORT04PORT09"/>
    <n v="21.470399999999998"/>
    <n v="6.2E-2"/>
    <n v="563.68197651256185"/>
    <n v="8745.3480082671267"/>
  </r>
  <r>
    <n v="1447318271.7"/>
    <d v="2013-05-26T00:00:00"/>
    <x v="1"/>
    <x v="2"/>
    <s v="DTD"/>
    <n v="0"/>
    <x v="0"/>
    <n v="0"/>
    <d v="2013-05-26T00:00:00"/>
    <x v="17"/>
    <n v="1692948"/>
    <x v="1"/>
    <x v="0"/>
    <n v="1655"/>
    <n v="5.9519397253718989"/>
    <s v="PORT04PORT09"/>
    <n v="21.470399999999998"/>
    <n v="6.2E-2"/>
    <n v="632.19893522041059"/>
    <n v="9850.4602454904925"/>
  </r>
  <r>
    <n v="1447320537.7"/>
    <d v="2013-05-26T00:00:00"/>
    <x v="1"/>
    <x v="2"/>
    <s v="DTD"/>
    <n v="0"/>
    <x v="0"/>
    <n v="0"/>
    <d v="2013-05-26T00:00:00"/>
    <x v="17"/>
    <n v="1692948"/>
    <x v="1"/>
    <x v="0"/>
    <n v="1645"/>
    <n v="5.9519397253718989"/>
    <s v="PORT04PORT09"/>
    <n v="21.470399999999998"/>
    <n v="6.2E-2"/>
    <n v="628.50873259067998"/>
    <n v="9790.9408482367744"/>
  </r>
  <r>
    <n v="1447293043.7"/>
    <d v="2013-05-26T00:00:00"/>
    <x v="1"/>
    <x v="2"/>
    <s v="DTD"/>
    <n v="0"/>
    <x v="0"/>
    <n v="0"/>
    <d v="2013-05-26T00:00:00"/>
    <x v="17"/>
    <n v="1692948"/>
    <x v="1"/>
    <x v="0"/>
    <n v="1618"/>
    <n v="5.9519397253718989"/>
    <s v="PORT04PORT09"/>
    <n v="21.470399999999998"/>
    <n v="6.2E-2"/>
    <n v="618.54518549040745"/>
    <n v="9630.2384756517331"/>
  </r>
  <r>
    <n v="1447405747.7"/>
    <d v="2013-05-26T00:00:00"/>
    <x v="1"/>
    <x v="2"/>
    <s v="DTD"/>
    <n v="0"/>
    <x v="0"/>
    <n v="0"/>
    <d v="2013-05-26T00:00:00"/>
    <x v="17"/>
    <n v="1693865"/>
    <x v="1"/>
    <x v="0"/>
    <n v="1170"/>
    <n v="11.916703546049376"/>
    <s v="PORT04PORT09"/>
    <n v="21.470399999999998"/>
    <n v="6.2E-2"/>
    <n v="885.90807523042179"/>
    <n v="13942.54314887777"/>
  </r>
  <r>
    <n v="1447405749.7"/>
    <d v="2013-05-26T00:00:00"/>
    <x v="1"/>
    <x v="2"/>
    <s v="DTD"/>
    <n v="0"/>
    <x v="0"/>
    <n v="0"/>
    <d v="2013-05-26T00:00:00"/>
    <x v="17"/>
    <n v="1693865"/>
    <x v="1"/>
    <x v="0"/>
    <n v="645"/>
    <n v="4.3666814184197502"/>
    <s v="PORT04PORT09"/>
    <n v="21.470399999999998"/>
    <n v="6.2E-2"/>
    <n v="196.09398992260577"/>
    <n v="2816.5095148807391"/>
  </r>
  <r>
    <n v="1447405725.7"/>
    <d v="2013-05-26T00:00:00"/>
    <x v="1"/>
    <x v="2"/>
    <s v="DTD"/>
    <n v="0"/>
    <x v="0"/>
    <n v="0"/>
    <d v="2013-05-26T00:00:00"/>
    <x v="17"/>
    <n v="1693865"/>
    <x v="1"/>
    <x v="0"/>
    <n v="1139"/>
    <n v="9.9167035460493764"/>
    <s v="PORT04PORT09"/>
    <n v="21.470399999999998"/>
    <n v="6.2E-2"/>
    <n v="721.76817101491486"/>
    <n v="11295.12533895024"/>
  </r>
  <r>
    <n v="1447405793.7"/>
    <d v="2013-05-26T00:00:00"/>
    <x v="1"/>
    <x v="2"/>
    <s v="DTD"/>
    <n v="0"/>
    <x v="0"/>
    <n v="0"/>
    <d v="2013-05-26T00:00:00"/>
    <x v="17"/>
    <n v="1693865"/>
    <x v="1"/>
    <x v="0"/>
    <n v="1193"/>
    <n v="9.9167035460493764"/>
    <s v="PORT04PORT09"/>
    <n v="21.470399999999998"/>
    <n v="6.2E-2"/>
    <n v="754.96929448708818"/>
    <n v="11830.627330436906"/>
  </r>
  <r>
    <n v="1447405976.7"/>
    <d v="2013-05-26T00:00:00"/>
    <x v="1"/>
    <x v="2"/>
    <s v="DTD"/>
    <n v="0"/>
    <x v="0"/>
    <n v="0"/>
    <d v="2013-05-26T00:00:00"/>
    <x v="17"/>
    <n v="1693865"/>
    <x v="1"/>
    <x v="0"/>
    <n v="3188"/>
    <n v="36.115396406458828"/>
    <s v="PORT04PORT09"/>
    <n v="21.470399999999998"/>
    <n v="6.2E-2"/>
    <n v="7159.8951921150265"/>
    <n v="115135.88374379075"/>
  </r>
  <r>
    <n v="1447405724.7"/>
    <d v="2013-05-26T00:00:00"/>
    <x v="1"/>
    <x v="2"/>
    <s v="DTD"/>
    <n v="0"/>
    <x v="0"/>
    <n v="0"/>
    <d v="2013-05-26T00:00:00"/>
    <x v="17"/>
    <n v="1693105"/>
    <x v="1"/>
    <x v="0"/>
    <n v="615"/>
    <n v="3.553899636592591"/>
    <s v="PORT04PORT09"/>
    <n v="21.470399999999998"/>
    <n v="6.2E-2"/>
    <n v="156.98059314327548"/>
    <n v="2185.6482765044434"/>
  </r>
  <r>
    <n v="1447293035.7"/>
    <d v="2013-05-26T00:00:00"/>
    <x v="1"/>
    <x v="2"/>
    <s v="DTD"/>
    <n v="0"/>
    <x v="0"/>
    <n v="0"/>
    <d v="2013-05-26T00:00:00"/>
    <x v="17"/>
    <n v="1693105"/>
    <x v="1"/>
    <x v="0"/>
    <n v="507"/>
    <n v="1.7769498182962955"/>
    <s v="PORT04PORT09"/>
    <n v="21.470399999999998"/>
    <n v="6.2E-2"/>
    <n v="77.327040588325758"/>
    <n v="900.91355787622183"/>
  </r>
  <r>
    <n v="1447293027.7"/>
    <d v="2013-05-26T00:00:00"/>
    <x v="1"/>
    <x v="2"/>
    <s v="DTD"/>
    <n v="0"/>
    <x v="0"/>
    <n v="0"/>
    <d v="2013-05-26T00:00:00"/>
    <x v="17"/>
    <n v="1693105"/>
    <x v="1"/>
    <x v="0"/>
    <n v="431"/>
    <n v="1.7769498182962955"/>
    <s v="PORT04PORT09"/>
    <n v="21.470399999999998"/>
    <n v="6.2E-2"/>
    <n v="68.954053044513614"/>
    <n v="765.86537168570339"/>
  </r>
  <r>
    <n v="1447320688.7"/>
    <d v="2013-05-26T00:00:00"/>
    <x v="1"/>
    <x v="2"/>
    <s v="DTD"/>
    <n v="0"/>
    <x v="0"/>
    <n v="0"/>
    <d v="2013-05-26T00:00:00"/>
    <x v="17"/>
    <n v="1668344"/>
    <x v="1"/>
    <x v="0"/>
    <n v="312"/>
    <n v="0.86181086519114702"/>
    <s v="PORT04PORT09"/>
    <n v="21.470399999999998"/>
    <n v="6.2E-2"/>
    <n v="38.141269376257547"/>
    <n v="268.88498993963788"/>
  </r>
  <r>
    <n v="1447320561.7"/>
    <d v="2013-05-26T00:00:00"/>
    <x v="1"/>
    <x v="2"/>
    <s v="DTD"/>
    <n v="0"/>
    <x v="0"/>
    <n v="0"/>
    <d v="2013-05-26T00:00:00"/>
    <x v="17"/>
    <n v="1668344"/>
    <x v="1"/>
    <x v="0"/>
    <n v="311"/>
    <n v="0.10772635814889338"/>
    <s v="PORT04PORT09"/>
    <n v="21.470399999999998"/>
    <n v="6.2E-2"/>
    <n v="23.54757963782696"/>
    <n v="33.50289738430584"/>
  </r>
  <r>
    <n v="1447145222.7"/>
    <d v="2013-05-26T00:00:00"/>
    <x v="1"/>
    <x v="2"/>
    <s v="DTD"/>
    <n v="0"/>
    <x v="0"/>
    <n v="0"/>
    <d v="2013-05-26T00:00:00"/>
    <x v="17"/>
    <n v="1668344"/>
    <x v="1"/>
    <x v="0"/>
    <n v="329"/>
    <n v="6.4635814889336025"/>
    <s v="PORT04PORT09"/>
    <n v="21.470399999999998"/>
    <n v="6.2E-2"/>
    <n v="153.31453521126764"/>
    <n v="2126.5183098591551"/>
  </r>
  <r>
    <n v="1447320568.7"/>
    <d v="2013-05-26T00:00:00"/>
    <x v="1"/>
    <x v="2"/>
    <s v="DTD"/>
    <n v="0"/>
    <x v="0"/>
    <n v="0"/>
    <d v="2013-05-26T00:00:00"/>
    <x v="17"/>
    <n v="1668344"/>
    <x v="1"/>
    <x v="0"/>
    <n v="312"/>
    <n v="0.10772635814889338"/>
    <s v="PORT04PORT09"/>
    <n v="21.470399999999998"/>
    <n v="6.2E-2"/>
    <n v="23.554258672032191"/>
    <n v="33.610623742454734"/>
  </r>
  <r>
    <n v="1447320648.7"/>
    <d v="2013-05-26T00:00:00"/>
    <x v="1"/>
    <x v="2"/>
    <s v="DTD"/>
    <n v="0"/>
    <x v="0"/>
    <n v="0"/>
    <d v="2013-05-26T00:00:00"/>
    <x v="17"/>
    <n v="1668344"/>
    <x v="1"/>
    <x v="0"/>
    <n v="294"/>
    <n v="5.9249496981891356"/>
    <s v="PORT04PORT09"/>
    <n v="21.470399999999998"/>
    <n v="6.2E-2"/>
    <n v="129.47038309859158"/>
    <n v="1741.9352112676058"/>
  </r>
  <r>
    <n v="1447320647.7"/>
    <d v="2013-05-26T00:00:00"/>
    <x v="1"/>
    <x v="2"/>
    <s v="DTD"/>
    <n v="0"/>
    <x v="0"/>
    <n v="0"/>
    <d v="2013-05-26T00:00:00"/>
    <x v="17"/>
    <n v="1668344"/>
    <x v="1"/>
    <x v="0"/>
    <n v="377"/>
    <n v="5.0631388329979892"/>
    <s v="PORT04PORT09"/>
    <n v="21.470399999999998"/>
    <n v="6.2E-2"/>
    <n v="139.816207082495"/>
    <n v="1908.8033400402419"/>
  </r>
  <r>
    <n v="1447320606.7"/>
    <d v="2013-05-26T00:00:00"/>
    <x v="1"/>
    <x v="2"/>
    <s v="DTD"/>
    <n v="0"/>
    <x v="0"/>
    <n v="0"/>
    <d v="2013-05-26T00:00:00"/>
    <x v="17"/>
    <n v="1668344"/>
    <x v="1"/>
    <x v="0"/>
    <n v="306"/>
    <n v="5.92"/>
    <s v="PORT04PORT09"/>
    <n v="21.470399999999998"/>
    <n v="6.2E-2"/>
    <n v="133.78464"/>
    <n v="1811.52"/>
  </r>
  <r>
    <n v="1447145251.7"/>
    <d v="2013-05-26T00:00:00"/>
    <x v="1"/>
    <x v="2"/>
    <s v="DTD"/>
    <n v="0"/>
    <x v="0"/>
    <n v="0"/>
    <d v="2013-05-26T00:00:00"/>
    <x v="17"/>
    <n v="1668344"/>
    <x v="1"/>
    <x v="0"/>
    <n v="342"/>
    <n v="8.5"/>
    <s v="PORT04PORT09"/>
    <n v="21.470399999999998"/>
    <n v="6.2E-2"/>
    <n v="201.70440000000002"/>
    <n v="2907"/>
  </r>
  <r>
    <n v="1447145308.7"/>
    <d v="2013-05-26T00:00:00"/>
    <x v="1"/>
    <x v="2"/>
    <s v="DTD"/>
    <n v="0"/>
    <x v="0"/>
    <n v="0"/>
    <d v="2013-05-26T00:00:00"/>
    <x v="17"/>
    <n v="1668344"/>
    <x v="1"/>
    <x v="0"/>
    <n v="364"/>
    <n v="10"/>
    <s v="PORT04PORT09"/>
    <n v="21.470399999999998"/>
    <n v="6.2E-2"/>
    <n v="247.15039999999999"/>
    <n v="3640"/>
  </r>
  <r>
    <n v="1447320567.7"/>
    <d v="2013-05-26T00:00:00"/>
    <x v="1"/>
    <x v="2"/>
    <s v="DTD"/>
    <n v="0"/>
    <x v="0"/>
    <n v="0"/>
    <d v="2013-05-26T00:00:00"/>
    <x v="17"/>
    <n v="1668344"/>
    <x v="1"/>
    <x v="0"/>
    <n v="439"/>
    <n v="11.08"/>
    <s v="PORT04PORT09"/>
    <n v="21.470399999999998"/>
    <n v="6.2E-2"/>
    <n v="323.04584"/>
    <n v="4864.12"/>
  </r>
  <r>
    <n v="1447145252.7"/>
    <d v="2013-05-26T00:00:00"/>
    <x v="1"/>
    <x v="2"/>
    <s v="DTD"/>
    <n v="0"/>
    <x v="0"/>
    <n v="0"/>
    <d v="2013-05-26T00:00:00"/>
    <x v="17"/>
    <n v="1668344"/>
    <x v="1"/>
    <x v="0"/>
    <n v="387"/>
    <n v="9.7200000000000006"/>
    <s v="PORT04PORT09"/>
    <n v="21.470399999999998"/>
    <n v="6.2E-2"/>
    <n v="254.69208000000003"/>
    <n v="3761.6400000000003"/>
  </r>
  <r>
    <n v="1447145172.7"/>
    <d v="2013-05-26T00:00:00"/>
    <x v="1"/>
    <x v="2"/>
    <s v="DTD"/>
    <n v="0"/>
    <x v="0"/>
    <n v="0"/>
    <d v="2013-05-26T00:00:00"/>
    <x v="17"/>
    <n v="1668344"/>
    <x v="1"/>
    <x v="0"/>
    <n v="492"/>
    <n v="21.34"/>
    <s v="PORT04PORT09"/>
    <n v="21.470399999999998"/>
    <n v="6.2E-2"/>
    <n v="672.42576000000008"/>
    <n v="10499.28"/>
  </r>
  <r>
    <n v="1447306496.7"/>
    <d v="2013-05-26T00:00:00"/>
    <x v="1"/>
    <x v="2"/>
    <s v="DTD"/>
    <n v="0"/>
    <x v="0"/>
    <n v="0"/>
    <d v="2013-05-26T00:00:00"/>
    <x v="17"/>
    <n v="1668344"/>
    <x v="1"/>
    <x v="0"/>
    <n v="426"/>
    <n v="10.46"/>
    <s v="PORT04PORT09"/>
    <n v="21.470399999999998"/>
    <n v="6.2E-2"/>
    <n v="297.73992000000004"/>
    <n v="4455.96"/>
  </r>
  <r>
    <n v="1447158839.7"/>
    <d v="2013-05-26T00:00:00"/>
    <x v="1"/>
    <x v="2"/>
    <s v="DTD"/>
    <n v="3"/>
    <x v="3"/>
    <n v="6"/>
    <d v="2013-06-01T00:00:00"/>
    <x v="39"/>
    <n v="1699952"/>
    <x v="1"/>
    <x v="0"/>
    <n v="468"/>
    <n v="7.3760118032041602"/>
    <s v="PORT04PORT09"/>
    <n v="21.470399999999998"/>
    <n v="6.2E-2"/>
    <n v="235.49275848177194"/>
    <n v="3451.9735238995468"/>
  </r>
  <r>
    <n v="1447200080.7"/>
    <d v="2013-05-26T00:00:00"/>
    <x v="1"/>
    <x v="2"/>
    <s v="DTD"/>
    <n v="3"/>
    <x v="3"/>
    <n v="6"/>
    <d v="2013-06-01T00:00:00"/>
    <x v="39"/>
    <n v="1699952"/>
    <x v="1"/>
    <x v="0"/>
    <n v="2034"/>
    <n v="69.384106228837439"/>
    <s v="PORT04PORT09"/>
    <n v="21.470399999999998"/>
    <n v="6.2E-2"/>
    <n v="8771.3612683062329"/>
    <n v="141127.27206945536"/>
  </r>
  <r>
    <n v="1447181098.7"/>
    <d v="2013-05-26T00:00:00"/>
    <x v="1"/>
    <x v="2"/>
    <s v="DTD"/>
    <n v="3"/>
    <x v="3"/>
    <n v="6"/>
    <d v="2013-06-01T00:00:00"/>
    <x v="39"/>
    <n v="1696654"/>
    <x v="1"/>
    <x v="0"/>
    <n v="3307"/>
    <n v="109.10688526249874"/>
    <s v="PORT04PORT09"/>
    <n v="21.470399999999998"/>
    <n v="6.2E-2"/>
    <n v="22392.091512911164"/>
    <n v="360816.46956308332"/>
  </r>
  <r>
    <n v="1447158841.7"/>
    <d v="2013-05-26T00:00:00"/>
    <x v="1"/>
    <x v="2"/>
    <s v="DTD"/>
    <n v="3"/>
    <x v="3"/>
    <n v="6"/>
    <d v="2013-06-01T00:00:00"/>
    <x v="39"/>
    <n v="1699948"/>
    <x v="1"/>
    <x v="0"/>
    <n v="439"/>
    <n v="4.2230563713743603"/>
    <s v="PORT04PORT09"/>
    <n v="21.470399999999998"/>
    <n v="6.2E-2"/>
    <n v="136.41354831606736"/>
    <n v="1853.9217470333442"/>
  </r>
  <r>
    <n v="1447200143.7"/>
    <d v="2013-05-26T00:00:00"/>
    <x v="1"/>
    <x v="2"/>
    <s v="DTD"/>
    <n v="3"/>
    <x v="3"/>
    <n v="6"/>
    <d v="2013-06-01T00:00:00"/>
    <x v="39"/>
    <n v="1699948"/>
    <x v="1"/>
    <x v="0"/>
    <n v="834"/>
    <n v="19.795576740817314"/>
    <s v="PORT04PORT09"/>
    <n v="21.470399999999998"/>
    <n v="6.2E-2"/>
    <n v="1045.0600821141818"/>
    <n v="16509.511001841638"/>
  </r>
  <r>
    <n v="1447174089.7"/>
    <d v="2013-05-26T00:00:00"/>
    <x v="1"/>
    <x v="2"/>
    <s v="DTD"/>
    <n v="3"/>
    <x v="3"/>
    <n v="6"/>
    <d v="2013-06-01T00:00:00"/>
    <x v="39"/>
    <n v="1699953"/>
    <x v="1"/>
    <x v="0"/>
    <n v="1558"/>
    <n v="41.140268162357323"/>
    <s v="PORT04PORT09"/>
    <n v="21.470399999999998"/>
    <n v="6.2E-2"/>
    <n v="3995.4557434110679"/>
    <n v="64096.537796952711"/>
  </r>
  <r>
    <n v="1447164828.7"/>
    <d v="2013-05-26T00:00:00"/>
    <x v="1"/>
    <x v="2"/>
    <s v="DTD"/>
    <n v="3"/>
    <x v="3"/>
    <n v="6"/>
    <d v="2013-06-01T00:00:00"/>
    <x v="39"/>
    <n v="1699953"/>
    <x v="1"/>
    <x v="0"/>
    <n v="459"/>
    <n v="7.3065116256346609"/>
    <s v="PORT04PORT09"/>
    <n v="21.470399999999998"/>
    <n v="6.2E-2"/>
    <n v="229.3991078423112"/>
    <n v="3353.6888361663096"/>
  </r>
  <r>
    <n v="1447200078.7"/>
    <d v="2013-05-26T00:00:00"/>
    <x v="1"/>
    <x v="2"/>
    <s v="DTD"/>
    <n v="3"/>
    <x v="3"/>
    <n v="6"/>
    <d v="2013-06-01T00:00:00"/>
    <x v="39"/>
    <n v="1699953"/>
    <x v="1"/>
    <x v="0"/>
    <n v="3304"/>
    <n v="99.736643589657575"/>
    <s v="PORT04PORT09"/>
    <n v="21.470399999999998"/>
    <n v="6.2E-2"/>
    <n v="20452.322366054173"/>
    <n v="329529.87042022863"/>
  </r>
  <r>
    <n v="1447158912.7"/>
    <d v="2013-05-26T00:00:00"/>
    <x v="1"/>
    <x v="2"/>
    <s v="DTD"/>
    <n v="3"/>
    <x v="3"/>
    <n v="6"/>
    <d v="2013-06-01T00:00:00"/>
    <x v="39"/>
    <n v="1699953"/>
    <x v="1"/>
    <x v="0"/>
    <n v="2722"/>
    <n v="88.503276740100816"/>
    <s v="PORT04PORT09"/>
    <n v="21.470399999999998"/>
    <n v="6.2E-2"/>
    <n v="14957.637395766375"/>
    <n v="240905.91928655442"/>
  </r>
  <r>
    <n v="1447342346.7"/>
    <d v="2013-05-26T00:00:00"/>
    <x v="1"/>
    <x v="2"/>
    <s v="DTD"/>
    <n v="0"/>
    <x v="0"/>
    <n v="0"/>
    <d v="2013-05-26T00:00:00"/>
    <x v="40"/>
    <n v="1700366"/>
    <x v="1"/>
    <x v="0"/>
    <n v="295"/>
    <n v="2.8994706708436855"/>
    <s v="PORT04PORT09"/>
    <n v="21.470399999999998"/>
    <n v="6.2E-2"/>
    <n v="74.501718569730997"/>
    <n v="855.34384789888725"/>
  </r>
  <r>
    <n v="1447342347.7"/>
    <d v="2013-05-26T00:00:00"/>
    <x v="1"/>
    <x v="2"/>
    <s v="DTD"/>
    <n v="0"/>
    <x v="0"/>
    <n v="0"/>
    <d v="2013-05-26T00:00:00"/>
    <x v="40"/>
    <n v="1700362"/>
    <x v="1"/>
    <x v="0"/>
    <n v="241"/>
    <n v="0.51823621116525476"/>
    <s v="PORT04PORT09"/>
    <n v="21.470399999999998"/>
    <n v="6.2E-2"/>
    <n v="29.213885467231236"/>
    <n v="124.8949268908264"/>
  </r>
  <r>
    <n v="1447371645.7"/>
    <d v="2013-05-26T00:00:00"/>
    <x v="1"/>
    <x v="2"/>
    <s v="DTD"/>
    <n v="0"/>
    <x v="0"/>
    <n v="0"/>
    <d v="2013-05-26T00:00:00"/>
    <x v="40"/>
    <n v="1700362"/>
    <x v="1"/>
    <x v="0"/>
    <n v="290"/>
    <n v="0.77735431674788213"/>
    <s v="PORT04PORT09"/>
    <n v="21.470399999999998"/>
    <n v="6.2E-2"/>
    <n v="35.447230615126919"/>
    <n v="225.43275185688583"/>
  </r>
  <r>
    <n v="1447319956.7"/>
    <d v="2013-05-26T00:00:00"/>
    <x v="1"/>
    <x v="2"/>
    <s v="DTD"/>
    <n v="0"/>
    <x v="0"/>
    <n v="0"/>
    <d v="2013-05-26T00:00:00"/>
    <x v="40"/>
    <n v="1700362"/>
    <x v="1"/>
    <x v="0"/>
    <n v="422"/>
    <n v="25.061511396853838"/>
    <s v="PORT04PORT09"/>
    <n v="21.470399999999998"/>
    <n v="6.2E-2"/>
    <n v="677.17978418728387"/>
    <n v="10575.95780947232"/>
  </r>
  <r>
    <n v="1447350484.7"/>
    <d v="2013-05-26T00:00:00"/>
    <x v="1"/>
    <x v="2"/>
    <s v="DTD"/>
    <n v="0"/>
    <x v="0"/>
    <n v="0"/>
    <d v="2013-05-26T00:00:00"/>
    <x v="40"/>
    <n v="1701406"/>
    <x v="1"/>
    <x v="0"/>
    <n v="337"/>
    <n v="0.89863440995220689"/>
    <s v="PORT04PORT09"/>
    <n v="21.470399999999998"/>
    <n v="6.2E-2"/>
    <n v="40.246467361541406"/>
    <n v="302.8397961538937"/>
  </r>
  <r>
    <n v="1447324203.7"/>
    <d v="2013-05-26T00:00:00"/>
    <x v="1"/>
    <x v="2"/>
    <s v="DTD"/>
    <n v="0"/>
    <x v="0"/>
    <n v="0"/>
    <d v="2013-05-26T00:00:00"/>
    <x v="40"/>
    <n v="1701406"/>
    <x v="1"/>
    <x v="0"/>
    <n v="262"/>
    <n v="2.5675268855777338"/>
    <s v="PORT04PORT09"/>
    <n v="21.470399999999998"/>
    <n v="6.2E-2"/>
    <n v="63.177306729324712"/>
    <n v="672.6920440213662"/>
  </r>
  <r>
    <n v="1447360899.7"/>
    <d v="2013-05-26T00:00:00"/>
    <x v="1"/>
    <x v="2"/>
    <s v="DTD"/>
    <n v="0"/>
    <x v="0"/>
    <n v="0"/>
    <d v="2013-05-26T00:00:00"/>
    <x v="40"/>
    <n v="1701406"/>
    <x v="1"/>
    <x v="0"/>
    <n v="321"/>
    <n v="0.25675268855777339"/>
    <s v="PORT04PORT09"/>
    <n v="21.470399999999998"/>
    <n v="6.2E-2"/>
    <n v="26.580292007676803"/>
    <n v="82.417613027045263"/>
  </r>
  <r>
    <n v="1447339008.7"/>
    <d v="2013-05-26T00:00:00"/>
    <x v="1"/>
    <x v="2"/>
    <s v="DTD"/>
    <n v="0"/>
    <x v="0"/>
    <n v="0"/>
    <d v="2013-05-26T00:00:00"/>
    <x v="40"/>
    <n v="1701406"/>
    <x v="1"/>
    <x v="0"/>
    <n v="253"/>
    <n v="0.12837634427888669"/>
    <s v="PORT04PORT09"/>
    <n v="21.470399999999998"/>
    <n v="6.2E-2"/>
    <n v="23.484111336358616"/>
    <n v="32.479215102558335"/>
  </r>
  <r>
    <n v="1447391483.7"/>
    <d v="2013-05-26T00:00:00"/>
    <x v="1"/>
    <x v="2"/>
    <s v="DTD"/>
    <n v="0"/>
    <x v="0"/>
    <n v="0"/>
    <d v="2013-05-26T00:00:00"/>
    <x v="40"/>
    <n v="1701405"/>
    <x v="1"/>
    <x v="0"/>
    <n v="241"/>
    <n v="0.7257546684517846"/>
    <s v="PORT04PORT09"/>
    <n v="21.470399999999998"/>
    <n v="6.2E-2"/>
    <n v="32.314626256006562"/>
    <n v="174.9068750968801"/>
  </r>
  <r>
    <n v="1447339009.7"/>
    <d v="2013-05-26T00:00:00"/>
    <x v="1"/>
    <x v="2"/>
    <s v="DTD"/>
    <n v="0"/>
    <x v="0"/>
    <n v="0"/>
    <d v="2013-05-26T00:00:00"/>
    <x v="40"/>
    <n v="1701405"/>
    <x v="1"/>
    <x v="0"/>
    <n v="387"/>
    <n v="10.886320026776771"/>
    <s v="PORT04PORT09"/>
    <n v="21.470399999999998"/>
    <n v="6.2E-2"/>
    <n v="282.67676272248178"/>
    <n v="4213.0058503626105"/>
  </r>
  <r>
    <n v="1447324202.7"/>
    <d v="2013-05-26T00:00:00"/>
    <x v="1"/>
    <x v="2"/>
    <s v="DTD"/>
    <n v="0"/>
    <x v="0"/>
    <n v="0"/>
    <d v="2013-05-26T00:00:00"/>
    <x v="40"/>
    <n v="1700869"/>
    <x v="1"/>
    <x v="0"/>
    <n v="337"/>
    <n v="4.8747860572314661"/>
    <s v="PORT04PORT09"/>
    <n v="21.470399999999998"/>
    <n v="6.2E-2"/>
    <n v="123.32417987979426"/>
    <n v="1642.802901287004"/>
  </r>
  <r>
    <n v="1447339007.7"/>
    <d v="2013-05-26T00:00:00"/>
    <x v="1"/>
    <x v="2"/>
    <s v="DTD"/>
    <n v="0"/>
    <x v="0"/>
    <n v="0"/>
    <d v="2013-05-26T00:00:00"/>
    <x v="40"/>
    <n v="1700869"/>
    <x v="1"/>
    <x v="0"/>
    <n v="253"/>
    <n v="1.4999341714558356"/>
    <s v="PORT04PORT09"/>
    <n v="21.470399999999998"/>
    <n v="6.2E-2"/>
    <n v="44.998367413456236"/>
    <n v="379.48334537832642"/>
  </r>
  <r>
    <n v="1447158705.7"/>
    <d v="2013-05-26T00:00:00"/>
    <x v="1"/>
    <x v="2"/>
    <s v="DTD"/>
    <n v="0"/>
    <x v="0"/>
    <n v="0"/>
    <d v="2013-05-26T00:00:00"/>
    <x v="40"/>
    <n v="1651299"/>
    <x v="1"/>
    <x v="0"/>
    <n v="307"/>
    <n v="0.15211460963469858"/>
    <s v="PORT04PORT09"/>
    <n v="21.470399999999998"/>
    <n v="6.2E-2"/>
    <n v="24.365749479786849"/>
    <n v="46.699185157852462"/>
  </r>
  <r>
    <n v="1447360910.7"/>
    <d v="2013-05-26T00:00:00"/>
    <x v="1"/>
    <x v="2"/>
    <s v="DTD"/>
    <n v="0"/>
    <x v="0"/>
    <n v="0"/>
    <d v="2013-05-26T00:00:00"/>
    <x v="40"/>
    <n v="1684755"/>
    <x v="1"/>
    <x v="0"/>
    <n v="331"/>
    <n v="0.63935483870967735"/>
    <s v="PORT04PORT09"/>
    <n v="21.470399999999998"/>
    <n v="6.2E-2"/>
    <n v="34.591239999999999"/>
    <n v="211.6264516129032"/>
  </r>
  <r>
    <n v="1447383142.7"/>
    <d v="2013-05-26T00:00:00"/>
    <x v="1"/>
    <x v="2"/>
    <s v="DTD"/>
    <n v="0"/>
    <x v="0"/>
    <n v="0"/>
    <d v="2013-05-26T00:00:00"/>
    <x v="40"/>
    <n v="1684755"/>
    <x v="1"/>
    <x v="0"/>
    <n v="285"/>
    <n v="1.2787096774193547"/>
    <s v="PORT04PORT09"/>
    <n v="21.470399999999998"/>
    <n v="6.2E-2"/>
    <n v="44.06519999999999"/>
    <n v="364.43225806451608"/>
  </r>
  <r>
    <n v="1447296435.7"/>
    <d v="2013-05-26T00:00:00"/>
    <x v="1"/>
    <x v="2"/>
    <s v="DTD"/>
    <n v="0"/>
    <x v="0"/>
    <n v="0"/>
    <d v="2013-05-26T00:00:00"/>
    <x v="40"/>
    <n v="1680738"/>
    <x v="1"/>
    <x v="0"/>
    <n v="296"/>
    <n v="0.10703336471725332"/>
    <s v="PORT04PORT09"/>
    <n v="21.470399999999998"/>
    <n v="6.2E-2"/>
    <n v="23.434676309291032"/>
    <n v="31.681875956306982"/>
  </r>
  <r>
    <n v="1447144479.7"/>
    <d v="2013-05-26T00:00:00"/>
    <x v="1"/>
    <x v="2"/>
    <s v="DTD"/>
    <n v="0"/>
    <x v="0"/>
    <n v="0"/>
    <d v="2013-05-26T00:00:00"/>
    <x v="40"/>
    <n v="1680738"/>
    <x v="1"/>
    <x v="0"/>
    <n v="326"/>
    <n v="0.10703336471725332"/>
    <s v="PORT04PORT09"/>
    <n v="21.470399999999998"/>
    <n v="6.2E-2"/>
    <n v="23.633758367665124"/>
    <n v="34.892876897824578"/>
  </r>
  <r>
    <n v="1447269655.7"/>
    <d v="2013-05-26T00:00:00"/>
    <x v="1"/>
    <x v="2"/>
    <s v="DTD"/>
    <n v="0"/>
    <x v="0"/>
    <n v="0"/>
    <d v="2013-05-26T00:00:00"/>
    <x v="40"/>
    <n v="1680740"/>
    <x v="1"/>
    <x v="0"/>
    <n v="390"/>
    <n v="5.1361188322647253"/>
    <s v="PORT04PORT09"/>
    <n v="21.470399999999998"/>
    <n v="6.2E-2"/>
    <n v="145.66175336416106"/>
    <n v="2003.0863445832429"/>
  </r>
  <r>
    <n v="1447219822.7"/>
    <d v="2013-05-26T00:00:00"/>
    <x v="1"/>
    <x v="2"/>
    <s v="DTD"/>
    <n v="0"/>
    <x v="0"/>
    <n v="0"/>
    <d v="2013-05-26T00:00:00"/>
    <x v="40"/>
    <n v="1680740"/>
    <x v="1"/>
    <x v="0"/>
    <n v="356"/>
    <n v="5.1361188322647253"/>
    <s v="PORT04PORT09"/>
    <n v="21.470399999999998"/>
    <n v="6.2E-2"/>
    <n v="134.83481486574703"/>
    <n v="1828.4583042862423"/>
  </r>
  <r>
    <n v="1447317260.7"/>
    <d v="2013-05-26T00:00:00"/>
    <x v="1"/>
    <x v="2"/>
    <s v="DTD"/>
    <n v="0"/>
    <x v="0"/>
    <n v="0"/>
    <d v="2013-05-26T00:00:00"/>
    <x v="40"/>
    <n v="1689543"/>
    <x v="1"/>
    <x v="0"/>
    <n v="242"/>
    <n v="0.98022942627531118"/>
    <s v="PORT04PORT09"/>
    <n v="21.470399999999998"/>
    <n v="6.2E-2"/>
    <n v="36.177762311834769"/>
    <n v="237.21552115862531"/>
  </r>
  <r>
    <n v="1447158692.7"/>
    <d v="2013-05-26T00:00:00"/>
    <x v="1"/>
    <x v="2"/>
    <s v="DTD"/>
    <n v="0"/>
    <x v="0"/>
    <n v="0"/>
    <d v="2013-05-26T00:00:00"/>
    <x v="40"/>
    <n v="1689543"/>
    <x v="1"/>
    <x v="0"/>
    <n v="338"/>
    <n v="0.73517206970648341"/>
    <s v="PORT04PORT09"/>
    <n v="21.470399999999998"/>
    <n v="6.2E-2"/>
    <n v="36.876665892769068"/>
    <n v="248.48815956079139"/>
  </r>
  <r>
    <n v="1447269678.7"/>
    <d v="2013-05-26T00:00:00"/>
    <x v="1"/>
    <x v="2"/>
    <s v="DTD"/>
    <n v="0"/>
    <x v="0"/>
    <n v="0"/>
    <d v="2013-05-26T00:00:00"/>
    <x v="40"/>
    <n v="1689782"/>
    <x v="1"/>
    <x v="0"/>
    <n v="261"/>
    <n v="0.11464673910632563"/>
    <s v="PORT04PORT09"/>
    <n v="21.470399999999998"/>
    <n v="6.2E-2"/>
    <n v="23.325613532218558"/>
    <n v="29.922798906750987"/>
  </r>
  <r>
    <n v="1447339089.7"/>
    <d v="2013-05-26T00:00:00"/>
    <x v="1"/>
    <x v="2"/>
    <s v="DTD"/>
    <n v="0"/>
    <x v="0"/>
    <n v="0"/>
    <d v="2013-05-26T00:00:00"/>
    <x v="40"/>
    <n v="1690617"/>
    <x v="1"/>
    <x v="0"/>
    <n v="275"/>
    <n v="1.8257855697800736"/>
    <s v="PORT04PORT09"/>
    <n v="21.470399999999998"/>
    <n v="6.2E-2"/>
    <n v="52.600043964750256"/>
    <n v="502.09103168952021"/>
  </r>
  <r>
    <n v="1447296428.7"/>
    <d v="2013-05-26T00:00:00"/>
    <x v="1"/>
    <x v="2"/>
    <s v="DTD"/>
    <n v="0"/>
    <x v="0"/>
    <n v="0"/>
    <d v="2013-05-26T00:00:00"/>
    <x v="40"/>
    <n v="1689545"/>
    <x v="1"/>
    <x v="0"/>
    <n v="442"/>
    <n v="13.273939620047285"/>
    <s v="PORT04PORT09"/>
    <n v="21.470399999999998"/>
    <n v="6.2E-2"/>
    <n v="385.22944134777578"/>
    <n v="5867.0813120609"/>
  </r>
  <r>
    <n v="1447146307.7"/>
    <d v="2013-05-26T00:00:00"/>
    <x v="1"/>
    <x v="2"/>
    <s v="DTD"/>
    <n v="0"/>
    <x v="0"/>
    <n v="0"/>
    <d v="2013-05-26T00:00:00"/>
    <x v="40"/>
    <n v="1689545"/>
    <x v="1"/>
    <x v="0"/>
    <n v="436"/>
    <n v="12.80123156401066"/>
    <s v="PORT04PORT09"/>
    <n v="21.470399999999998"/>
    <n v="6.2E-2"/>
    <n v="367.51329163833611"/>
    <n v="5581.3369619086479"/>
  </r>
  <r>
    <n v="1447200805.7"/>
    <d v="2013-05-26T00:00:00"/>
    <x v="1"/>
    <x v="2"/>
    <s v="DTD"/>
    <n v="0"/>
    <x v="0"/>
    <n v="0"/>
    <d v="2013-05-26T00:00:00"/>
    <x v="40"/>
    <n v="1689545"/>
    <x v="1"/>
    <x v="0"/>
    <n v="296"/>
    <n v="0.2265704701594807"/>
    <s v="PORT04PORT09"/>
    <n v="21.470399999999998"/>
    <n v="6.2E-2"/>
    <n v="25.628421268366786"/>
    <n v="67.064859167206293"/>
  </r>
  <r>
    <n v="1447179945.7"/>
    <d v="2013-05-26T00:00:00"/>
    <x v="1"/>
    <x v="2"/>
    <s v="DTD"/>
    <n v="0"/>
    <x v="0"/>
    <n v="0"/>
    <d v="2013-05-26T00:00:00"/>
    <x v="40"/>
    <n v="1689545"/>
    <x v="1"/>
    <x v="0"/>
    <n v="324"/>
    <n v="1.3594228209568842"/>
    <s v="PORT04PORT09"/>
    <n v="21.470399999999998"/>
    <n v="6.2E-2"/>
    <n v="48.778485627381883"/>
    <n v="440.45299399003045"/>
  </r>
  <r>
    <n v="1447296425.7"/>
    <d v="2013-05-26T00:00:00"/>
    <x v="1"/>
    <x v="2"/>
    <s v="DTD"/>
    <n v="0"/>
    <x v="0"/>
    <n v="0"/>
    <d v="2013-05-26T00:00:00"/>
    <x v="40"/>
    <n v="1689544"/>
    <x v="1"/>
    <x v="0"/>
    <n v="328"/>
    <n v="0.10726215773577505"/>
    <s v="PORT04PORT09"/>
    <n v="21.470399999999998"/>
    <n v="6.2E-2"/>
    <n v="23.651683239714721"/>
    <n v="35.181987737334218"/>
  </r>
  <r>
    <n v="1447296424.7"/>
    <d v="2013-05-26T00:00:00"/>
    <x v="1"/>
    <x v="2"/>
    <s v="DTD"/>
    <n v="0"/>
    <x v="0"/>
    <n v="0"/>
    <d v="2013-05-26T00:00:00"/>
    <x v="40"/>
    <n v="1688288"/>
    <x v="1"/>
    <x v="0"/>
    <n v="323"/>
    <n v="0.42640863206700708"/>
    <s v="PORT04PORT09"/>
    <n v="21.470399999999998"/>
    <n v="6.2E-2"/>
    <n v="30.009659265773884"/>
    <n v="137.72998815764328"/>
  </r>
  <r>
    <n v="1447269674.7"/>
    <d v="2013-05-26T00:00:00"/>
    <x v="1"/>
    <x v="2"/>
    <s v="DTD"/>
    <n v="0"/>
    <x v="0"/>
    <n v="0"/>
    <d v="2013-05-26T00:00:00"/>
    <x v="40"/>
    <n v="1689549"/>
    <x v="1"/>
    <x v="0"/>
    <n v="316"/>
    <n v="0.19168708781045668"/>
    <s v="PORT04PORT09"/>
    <n v="21.470399999999998"/>
    <n v="6.2E-2"/>
    <n v="25.225933424382465"/>
    <n v="60.573119748104311"/>
  </r>
  <r>
    <n v="1447219820.7"/>
    <d v="2013-05-26T00:00:00"/>
    <x v="1"/>
    <x v="2"/>
    <s v="DTD"/>
    <n v="0"/>
    <x v="0"/>
    <n v="0"/>
    <d v="2013-05-26T00:00:00"/>
    <x v="40"/>
    <n v="1689549"/>
    <x v="1"/>
    <x v="0"/>
    <n v="339"/>
    <n v="1.1501225268627402"/>
    <s v="PORT04PORT09"/>
    <n v="21.470399999999998"/>
    <n v="6.2E-2"/>
    <n v="45.643675269601069"/>
    <n v="389.89153660646895"/>
  </r>
  <r>
    <n v="1447158694.7"/>
    <d v="2013-05-26T00:00:00"/>
    <x v="1"/>
    <x v="2"/>
    <s v="DTD"/>
    <n v="0"/>
    <x v="0"/>
    <n v="0"/>
    <d v="2013-05-26T00:00:00"/>
    <x v="40"/>
    <n v="1689549"/>
    <x v="1"/>
    <x v="0"/>
    <n v="265"/>
    <n v="0.19168708781045668"/>
    <s v="PORT04PORT09"/>
    <n v="21.470399999999998"/>
    <n v="6.2E-2"/>
    <n v="24.6198188527258"/>
    <n v="50.797078269771021"/>
  </r>
  <r>
    <n v="1447179948.7"/>
    <d v="2013-05-26T00:00:00"/>
    <x v="1"/>
    <x v="2"/>
    <s v="DTD"/>
    <n v="0"/>
    <x v="0"/>
    <n v="0"/>
    <d v="2013-05-26T00:00:00"/>
    <x v="40"/>
    <n v="1688633"/>
    <x v="1"/>
    <x v="0"/>
    <n v="430"/>
    <n v="13.917646118466729"/>
    <s v="PORT04PORT09"/>
    <n v="21.470399999999998"/>
    <n v="6.2E-2"/>
    <n v="392.514845518323"/>
    <n v="5984.5878309406935"/>
  </r>
  <r>
    <n v="1447383131.7"/>
    <d v="2013-05-26T00:00:00"/>
    <x v="1"/>
    <x v="2"/>
    <s v="DTD"/>
    <n v="0"/>
    <x v="0"/>
    <n v="0"/>
    <d v="2013-05-26T00:00:00"/>
    <x v="40"/>
    <n v="1688633"/>
    <x v="1"/>
    <x v="0"/>
    <n v="334"/>
    <n v="9.2784307456444868"/>
    <s v="PORT04PORT09"/>
    <n v="21.470399999999998"/>
    <n v="6.2E-2"/>
    <n v="213.60814388080598"/>
    <n v="3098.9958690452586"/>
  </r>
  <r>
    <n v="1447360904.7"/>
    <d v="2013-05-26T00:00:00"/>
    <x v="1"/>
    <x v="2"/>
    <s v="DTD"/>
    <n v="0"/>
    <x v="0"/>
    <n v="0"/>
    <d v="2013-05-26T00:00:00"/>
    <x v="40"/>
    <n v="1688633"/>
    <x v="1"/>
    <x v="0"/>
    <n v="375"/>
    <n v="9.2784307456444868"/>
    <s v="PORT04PORT09"/>
    <n v="21.470399999999998"/>
    <n v="6.2E-2"/>
    <n v="237.19391483623428"/>
    <n v="3479.4115296166824"/>
  </r>
  <r>
    <n v="1447339097.7"/>
    <d v="2013-05-26T00:00:00"/>
    <x v="1"/>
    <x v="2"/>
    <s v="DTD"/>
    <n v="0"/>
    <x v="0"/>
    <n v="0"/>
    <d v="2013-05-26T00:00:00"/>
    <x v="40"/>
    <n v="1688633"/>
    <x v="1"/>
    <x v="0"/>
    <n v="484"/>
    <n v="14.917646118466729"/>
    <s v="PORT04PORT09"/>
    <n v="21.470399999999998"/>
    <n v="6.2E-2"/>
    <n v="469.11912472294961"/>
    <n v="7220.140721337897"/>
  </r>
  <r>
    <n v="1447200807.7"/>
    <d v="2013-05-26T00:00:00"/>
    <x v="1"/>
    <x v="2"/>
    <s v="DTD"/>
    <n v="0"/>
    <x v="0"/>
    <n v="0"/>
    <d v="2013-05-26T00:00:00"/>
    <x v="40"/>
    <n v="1688633"/>
    <x v="1"/>
    <x v="0"/>
    <n v="336"/>
    <n v="9.2784307456444868"/>
    <s v="PORT04PORT09"/>
    <n v="21.470399999999998"/>
    <n v="6.2E-2"/>
    <n v="214.75866929326594"/>
    <n v="3117.5527305365476"/>
  </r>
  <r>
    <n v="1447144475.7"/>
    <d v="2013-05-26T00:00:00"/>
    <x v="1"/>
    <x v="2"/>
    <s v="DTD"/>
    <n v="0"/>
    <x v="0"/>
    <n v="0"/>
    <d v="2013-05-26T00:00:00"/>
    <x v="40"/>
    <n v="1688633"/>
    <x v="1"/>
    <x v="0"/>
    <n v="320"/>
    <n v="7.4227445965155887"/>
    <s v="PORT04PORT09"/>
    <n v="21.470399999999998"/>
    <n v="6.2E-2"/>
    <n v="168.73765279486929"/>
    <n v="2375.2782708849882"/>
  </r>
  <r>
    <n v="1447158696.7"/>
    <d v="2013-05-26T00:00:00"/>
    <x v="1"/>
    <x v="2"/>
    <s v="DTD"/>
    <n v="0"/>
    <x v="0"/>
    <n v="0"/>
    <d v="2013-05-26T00:00:00"/>
    <x v="40"/>
    <n v="1688633"/>
    <x v="1"/>
    <x v="0"/>
    <n v="395"/>
    <n v="7.4227445965155887"/>
    <s v="PORT04PORT09"/>
    <n v="21.470399999999998"/>
    <n v="6.2E-2"/>
    <n v="203.25341516866678"/>
    <n v="2931.9841156236575"/>
  </r>
  <r>
    <n v="1447200804.7"/>
    <d v="2013-05-26T00:00:00"/>
    <x v="1"/>
    <x v="2"/>
    <s v="DTD"/>
    <n v="0"/>
    <x v="0"/>
    <n v="0"/>
    <d v="2013-05-26T00:00:00"/>
    <x v="40"/>
    <n v="1688589"/>
    <x v="1"/>
    <x v="0"/>
    <n v="332"/>
    <n v="0.91351022083018973"/>
    <s v="PORT04PORT09"/>
    <n v="21.470399999999998"/>
    <n v="6.2E-2"/>
    <n v="40.274094385568624"/>
    <n v="303.28539331562297"/>
  </r>
  <r>
    <n v="1447179942.7"/>
    <d v="2013-05-26T00:00:00"/>
    <x v="1"/>
    <x v="2"/>
    <s v="DTD"/>
    <n v="0"/>
    <x v="0"/>
    <n v="0"/>
    <d v="2013-05-26T00:00:00"/>
    <x v="40"/>
    <n v="1688589"/>
    <x v="1"/>
    <x v="0"/>
    <n v="313"/>
    <n v="1.8270204416603795"/>
    <s v="PORT04PORT09"/>
    <n v="21.470399999999998"/>
    <n v="6.2E-2"/>
    <n v="56.925558690861322"/>
    <n v="571.8573982396988"/>
  </r>
  <r>
    <n v="1447383126.7"/>
    <d v="2013-05-26T00:00:00"/>
    <x v="1"/>
    <x v="2"/>
    <s v="DTD"/>
    <n v="0"/>
    <x v="0"/>
    <n v="0"/>
    <d v="2013-05-26T00:00:00"/>
    <x v="40"/>
    <n v="1688589"/>
    <x v="1"/>
    <x v="0"/>
    <n v="356"/>
    <n v="3.8367429274867968"/>
    <s v="PORT04PORT09"/>
    <n v="21.470399999999998"/>
    <n v="6.2E-2"/>
    <n v="106.15498989548857"/>
    <n v="1365.8804821852996"/>
  </r>
  <r>
    <n v="1447317258.7"/>
    <d v="2013-05-26T00:00:00"/>
    <x v="1"/>
    <x v="2"/>
    <s v="DTD"/>
    <n v="0"/>
    <x v="0"/>
    <n v="0"/>
    <d v="2013-05-26T00:00:00"/>
    <x v="40"/>
    <n v="1688589"/>
    <x v="1"/>
    <x v="0"/>
    <n v="321"/>
    <n v="2.7405306624905692"/>
    <s v="PORT04PORT09"/>
    <n v="21.470399999999998"/>
    <n v="6.2E-2"/>
    <n v="76.012441244887299"/>
    <n v="879.71034265947276"/>
  </r>
  <r>
    <n v="1447179943.7"/>
    <d v="2013-05-26T00:00:00"/>
    <x v="1"/>
    <x v="2"/>
    <s v="DTD"/>
    <n v="0"/>
    <x v="0"/>
    <n v="0"/>
    <d v="2013-05-26T00:00:00"/>
    <x v="40"/>
    <n v="1688587"/>
    <x v="1"/>
    <x v="0"/>
    <n v="245"/>
    <n v="0.27362288682093905"/>
    <s v="PORT04PORT09"/>
    <n v="21.470399999999998"/>
    <n v="6.2E-2"/>
    <n v="25.626731650810061"/>
    <n v="67.037607271130071"/>
  </r>
  <r>
    <n v="1447144473.7"/>
    <d v="2013-05-26T00:00:00"/>
    <x v="1"/>
    <x v="2"/>
    <s v="DTD"/>
    <n v="0"/>
    <x v="0"/>
    <n v="0"/>
    <d v="2013-05-26T00:00:00"/>
    <x v="40"/>
    <n v="1688587"/>
    <x v="1"/>
    <x v="0"/>
    <n v="746"/>
    <n v="40.036865186453973"/>
    <s v="PORT04PORT09"/>
    <n v="21.470399999999998"/>
    <n v="6.2E-2"/>
    <n v="1873.2554886038693"/>
    <n v="29867.501429094664"/>
  </r>
  <r>
    <n v="1447383127.7"/>
    <d v="2013-05-26T00:00:00"/>
    <x v="1"/>
    <x v="2"/>
    <s v="DTD"/>
    <n v="0"/>
    <x v="0"/>
    <n v="0"/>
    <d v="2013-05-26T00:00:00"/>
    <x v="40"/>
    <n v="1688587"/>
    <x v="1"/>
    <x v="0"/>
    <n v="319"/>
    <n v="6.1109111390009723"/>
    <s v="PORT04PORT09"/>
    <n v="21.470399999999998"/>
    <n v="6.2E-2"/>
    <n v="142.33200050716124"/>
    <n v="1949.3806533413101"/>
  </r>
  <r>
    <n v="1447296426.7"/>
    <d v="2013-05-26T00:00:00"/>
    <x v="1"/>
    <x v="2"/>
    <s v="DTD"/>
    <n v="0"/>
    <x v="0"/>
    <n v="0"/>
    <d v="2013-05-26T00:00:00"/>
    <x v="40"/>
    <n v="1688587"/>
    <x v="1"/>
    <x v="0"/>
    <n v="442"/>
    <n v="13.410805372569458"/>
    <s v="PORT04PORT09"/>
    <n v="21.470399999999998"/>
    <n v="6.2E-2"/>
    <n v="388.98011042989339"/>
    <n v="5927.5759746757003"/>
  </r>
  <r>
    <n v="1447360900.7"/>
    <d v="2013-05-26T00:00:00"/>
    <x v="1"/>
    <x v="2"/>
    <s v="DTD"/>
    <n v="0"/>
    <x v="0"/>
    <n v="0"/>
    <d v="2013-05-26T00:00:00"/>
    <x v="40"/>
    <n v="1688575"/>
    <x v="1"/>
    <x v="0"/>
    <n v="718"/>
    <n v="34.173637144738585"/>
    <s v="PORT04PORT09"/>
    <n v="21.470399999999998"/>
    <n v="6.2E-2"/>
    <n v="1542.7440311351827"/>
    <n v="24536.671469922305"/>
  </r>
  <r>
    <n v="1447383125.7"/>
    <d v="2013-05-26T00:00:00"/>
    <x v="1"/>
    <x v="2"/>
    <s v="DTD"/>
    <n v="0"/>
    <x v="0"/>
    <n v="0"/>
    <d v="2013-05-26T00:00:00"/>
    <x v="40"/>
    <n v="1688575"/>
    <x v="1"/>
    <x v="0"/>
    <n v="1098"/>
    <n v="79.86897893256949"/>
    <s v="PORT04PORT09"/>
    <n v="21.470399999999998"/>
    <n v="6.2E-2"/>
    <n v="5458.6310098136009"/>
    <n v="87696.138867961301"/>
  </r>
  <r>
    <n v="1447360911.7"/>
    <d v="2013-05-26T00:00:00"/>
    <x v="1"/>
    <x v="2"/>
    <s v="DTD"/>
    <n v="0"/>
    <x v="0"/>
    <n v="0"/>
    <d v="2013-05-26T00:00:00"/>
    <x v="40"/>
    <n v="1688575"/>
    <x v="1"/>
    <x v="0"/>
    <n v="1395"/>
    <n v="101.99920679112343"/>
    <s v="PORT04PORT09"/>
    <n v="21.470399999999998"/>
    <n v="6.2E-2"/>
    <n v="8843.3817953642647"/>
    <n v="142288.89347361718"/>
  </r>
  <r>
    <n v="1447339093.7"/>
    <d v="2013-05-26T00:00:00"/>
    <x v="1"/>
    <x v="2"/>
    <s v="DTD"/>
    <n v="0"/>
    <x v="0"/>
    <n v="0"/>
    <d v="2013-05-26T00:00:00"/>
    <x v="40"/>
    <n v="1688629"/>
    <x v="1"/>
    <x v="0"/>
    <n v="345"/>
    <n v="8.9682655339140478"/>
    <s v="PORT04PORT09"/>
    <n v="21.470399999999998"/>
    <n v="6.2E-2"/>
    <n v="213.30159977042149"/>
    <n v="3094.0516092003463"/>
  </r>
  <r>
    <n v="1447383145.7"/>
    <d v="2013-05-26T00:00:00"/>
    <x v="1"/>
    <x v="2"/>
    <s v="DTD"/>
    <n v="0"/>
    <x v="0"/>
    <n v="0"/>
    <d v="2013-05-26T00:00:00"/>
    <x v="40"/>
    <n v="1688629"/>
    <x v="1"/>
    <x v="0"/>
    <n v="1338"/>
    <n v="82.400116581853609"/>
    <s v="PORT04PORT09"/>
    <n v="21.470399999999998"/>
    <n v="6.2E-2"/>
    <n v="6857.0544711642488"/>
    <n v="110251.35598652012"/>
  </r>
  <r>
    <n v="1447383128.7"/>
    <d v="2013-05-26T00:00:00"/>
    <x v="1"/>
    <x v="2"/>
    <s v="DTD"/>
    <n v="0"/>
    <x v="0"/>
    <n v="0"/>
    <d v="2013-05-26T00:00:00"/>
    <x v="40"/>
    <n v="1688629"/>
    <x v="1"/>
    <x v="0"/>
    <n v="1273"/>
    <n v="90.682655339140481"/>
    <s v="PORT04PORT09"/>
    <n v="21.470399999999998"/>
    <n v="6.2E-2"/>
    <n v="7178.689655297002"/>
    <n v="115439.02024672584"/>
  </r>
  <r>
    <n v="1447360901.7"/>
    <d v="2013-05-26T00:00:00"/>
    <x v="1"/>
    <x v="2"/>
    <s v="DTD"/>
    <n v="0"/>
    <x v="0"/>
    <n v="0"/>
    <d v="2013-05-26T00:00:00"/>
    <x v="40"/>
    <n v="1688629"/>
    <x v="1"/>
    <x v="0"/>
    <n v="1247"/>
    <n v="81.682655339140481"/>
    <s v="PORT04PORT09"/>
    <n v="21.470399999999998"/>
    <n v="6.2E-2"/>
    <n v="6336.6832148903077"/>
    <n v="101858.27120790818"/>
  </r>
  <r>
    <n v="1447144482.7"/>
    <d v="2013-05-26T00:00:00"/>
    <x v="1"/>
    <x v="2"/>
    <s v="DTD"/>
    <n v="0"/>
    <x v="0"/>
    <n v="0"/>
    <d v="2013-05-26T00:00:00"/>
    <x v="40"/>
    <n v="1688629"/>
    <x v="1"/>
    <x v="0"/>
    <n v="649"/>
    <n v="31.079409028873386"/>
    <s v="PORT04PORT09"/>
    <n v="21.470399999999998"/>
    <n v="6.2E-2"/>
    <n v="1272.0436605038071"/>
    <n v="20170.536459738829"/>
  </r>
  <r>
    <n v="1447360912.7"/>
    <d v="2013-05-26T00:00:00"/>
    <x v="1"/>
    <x v="2"/>
    <s v="DTD"/>
    <n v="0"/>
    <x v="0"/>
    <n v="0"/>
    <d v="2013-05-26T00:00:00"/>
    <x v="40"/>
    <n v="1688629"/>
    <x v="1"/>
    <x v="0"/>
    <n v="786"/>
    <n v="41.123866426857113"/>
    <s v="PORT04PORT09"/>
    <n v="21.470399999999998"/>
    <n v="6.2E-2"/>
    <n v="2025.5186587136006"/>
    <n v="32323.359011509692"/>
  </r>
  <r>
    <n v="1447269650.7"/>
    <d v="2013-05-26T00:00:00"/>
    <x v="1"/>
    <x v="2"/>
    <s v="DTD"/>
    <n v="0"/>
    <x v="0"/>
    <n v="0"/>
    <d v="2013-05-26T00:00:00"/>
    <x v="40"/>
    <n v="1688629"/>
    <x v="1"/>
    <x v="0"/>
    <n v="651"/>
    <n v="33.873062135656191"/>
    <s v="PORT04PORT09"/>
    <n v="21.470399999999998"/>
    <n v="6.2E-2"/>
    <n v="1388.654933919355"/>
    <n v="22051.363450312179"/>
  </r>
  <r>
    <n v="1447179956.7"/>
    <d v="2013-05-26T00:00:00"/>
    <x v="1"/>
    <x v="2"/>
    <s v="DTD"/>
    <n v="0"/>
    <x v="0"/>
    <n v="0"/>
    <d v="2013-05-26T00:00:00"/>
    <x v="40"/>
    <n v="1688629"/>
    <x v="1"/>
    <x v="0"/>
    <n v="930"/>
    <n v="58.190552523832714"/>
    <s v="PORT04PORT09"/>
    <n v="21.470399999999998"/>
    <n v="6.2E-2"/>
    <n v="3376.7376585241946"/>
    <n v="54117.213847164421"/>
  </r>
  <r>
    <n v="1447179944.7"/>
    <d v="2013-05-26T00:00:00"/>
    <x v="1"/>
    <x v="2"/>
    <s v="DTD"/>
    <n v="0"/>
    <x v="0"/>
    <n v="0"/>
    <d v="2013-05-26T00:00:00"/>
    <x v="40"/>
    <n v="1688629"/>
    <x v="1"/>
    <x v="0"/>
    <n v="612"/>
    <n v="24.904796601742145"/>
    <s v="PORT04PORT09"/>
    <n v="21.470399999999998"/>
    <n v="6.2E-2"/>
    <n v="966.45800225650396"/>
    <n v="15241.735520266193"/>
  </r>
  <r>
    <n v="1447144474.7"/>
    <d v="2013-05-26T00:00:00"/>
    <x v="1"/>
    <x v="2"/>
    <s v="DTD"/>
    <n v="0"/>
    <x v="0"/>
    <n v="0"/>
    <d v="2013-05-26T00:00:00"/>
    <x v="40"/>
    <n v="1688629"/>
    <x v="1"/>
    <x v="0"/>
    <n v="525"/>
    <n v="18.936531067828096"/>
    <s v="PORT04PORT09"/>
    <n v="21.470399999999998"/>
    <n v="6.2E-2"/>
    <n v="637.85448625780452"/>
    <n v="9941.6788106097501"/>
  </r>
  <r>
    <n v="1447296427.7"/>
    <d v="2013-05-26T00:00:00"/>
    <x v="1"/>
    <x v="2"/>
    <s v="DTD"/>
    <n v="0"/>
    <x v="0"/>
    <n v="0"/>
    <d v="2013-05-26T00:00:00"/>
    <x v="40"/>
    <n v="1688629"/>
    <x v="1"/>
    <x v="0"/>
    <n v="434"/>
    <n v="18.936531067828096"/>
    <s v="PORT04PORT09"/>
    <n v="21.470399999999998"/>
    <n v="6.2E-2"/>
    <n v="531.01457797311843"/>
    <n v="8218.4544834373937"/>
  </r>
  <r>
    <n v="1447179941.7"/>
    <d v="2013-05-26T00:00:00"/>
    <x v="1"/>
    <x v="2"/>
    <s v="DTD"/>
    <n v="0"/>
    <x v="0"/>
    <n v="0"/>
    <d v="2013-05-26T00:00:00"/>
    <x v="40"/>
    <n v="1688571"/>
    <x v="1"/>
    <x v="0"/>
    <n v="282"/>
    <n v="1.2332578909159739"/>
    <s v="PORT04PORT09"/>
    <n v="21.470399999999998"/>
    <n v="6.2E-2"/>
    <n v="43.032680964774883"/>
    <n v="347.77872523830467"/>
  </r>
  <r>
    <n v="1447269673.7"/>
    <d v="2013-05-26T00:00:00"/>
    <x v="1"/>
    <x v="2"/>
    <s v="DTD"/>
    <n v="0"/>
    <x v="0"/>
    <n v="0"/>
    <d v="2013-05-26T00:00:00"/>
    <x v="40"/>
    <n v="1688571"/>
    <x v="1"/>
    <x v="0"/>
    <n v="325"/>
    <n v="4.9330315636638957"/>
    <s v="PORT04PORT09"/>
    <n v="21.470399999999998"/>
    <n v="6.2E-2"/>
    <n v="120.8709860078275"/>
    <n v="1603.2352581907662"/>
  </r>
  <r>
    <n v="1447269649.7"/>
    <d v="2013-05-26T00:00:00"/>
    <x v="1"/>
    <x v="2"/>
    <s v="DTD"/>
    <n v="0"/>
    <x v="0"/>
    <n v="0"/>
    <d v="2013-05-26T00:00:00"/>
    <x v="40"/>
    <n v="1688571"/>
    <x v="1"/>
    <x v="0"/>
    <n v="296"/>
    <n v="0.70471879480912802"/>
    <s v="PORT04PORT09"/>
    <n v="21.470399999999998"/>
    <n v="6.2E-2"/>
    <n v="34.403399322337116"/>
    <n v="208.59676326350188"/>
  </r>
  <r>
    <n v="1447383124.7"/>
    <d v="2013-05-26T00:00:00"/>
    <x v="1"/>
    <x v="2"/>
    <s v="DTD"/>
    <n v="0"/>
    <x v="0"/>
    <n v="0"/>
    <d v="2013-05-26T00:00:00"/>
    <x v="40"/>
    <n v="1688571"/>
    <x v="1"/>
    <x v="0"/>
    <n v="272"/>
    <n v="2.2903360831296662"/>
    <s v="PORT04PORT09"/>
    <n v="21.470399999999998"/>
    <n v="6.2E-2"/>
    <n v="60.094627705898688"/>
    <n v="622.97141461126921"/>
  </r>
  <r>
    <n v="1447144467.7"/>
    <d v="2013-05-26T00:00:00"/>
    <x v="1"/>
    <x v="2"/>
    <s v="DTD"/>
    <n v="0"/>
    <x v="0"/>
    <n v="0"/>
    <d v="2013-05-26T00:00:00"/>
    <x v="40"/>
    <n v="1690619"/>
    <x v="1"/>
    <x v="0"/>
    <n v="322"/>
    <n v="3.2150835176735644"/>
    <s v="PORT04PORT09"/>
    <n v="21.470399999999998"/>
    <n v="6.2E-2"/>
    <n v="85.656327346835042"/>
    <n v="1035.2568926908878"/>
  </r>
  <r>
    <n v="1447317256.7"/>
    <d v="2013-05-26T00:00:00"/>
    <x v="1"/>
    <x v="2"/>
    <s v="DTD"/>
    <n v="0"/>
    <x v="0"/>
    <n v="0"/>
    <d v="2013-05-26T00:00:00"/>
    <x v="40"/>
    <n v="1690619"/>
    <x v="1"/>
    <x v="0"/>
    <n v="280"/>
    <n v="0.72339379147655192"/>
    <s v="PORT04PORT09"/>
    <n v="21.470399999999998"/>
    <n v="6.2E-2"/>
    <n v="34.028516220032941"/>
    <n v="202.55026161343454"/>
  </r>
  <r>
    <n v="1447383116.7"/>
    <d v="2013-05-26T00:00:00"/>
    <x v="1"/>
    <x v="2"/>
    <s v="DTD"/>
    <n v="0"/>
    <x v="0"/>
    <n v="0"/>
    <d v="2013-05-26T00:00:00"/>
    <x v="40"/>
    <n v="1690619"/>
    <x v="1"/>
    <x v="0"/>
    <n v="618"/>
    <n v="24.907470063424146"/>
    <s v="PORT04PORT09"/>
    <n v="21.470399999999998"/>
    <n v="6.2E-2"/>
    <n v="975.82502295015968"/>
    <n v="15392.816499196122"/>
  </r>
  <r>
    <n v="1447383141.7"/>
    <d v="2013-05-26T00:00:00"/>
    <x v="1"/>
    <x v="2"/>
    <s v="DTD"/>
    <n v="0"/>
    <x v="0"/>
    <n v="0"/>
    <d v="2013-05-26T00:00:00"/>
    <x v="40"/>
    <n v="1689783"/>
    <x v="1"/>
    <x v="0"/>
    <n v="278"/>
    <n v="7.6640065424511822E-2"/>
    <s v="PORT04PORT09"/>
    <n v="21.470399999999998"/>
    <n v="6.2E-2"/>
    <n v="22.791368167656884"/>
    <n v="21.305938188014288"/>
  </r>
  <r>
    <n v="1447301062.7"/>
    <d v="2013-05-26T00:00:00"/>
    <x v="1"/>
    <x v="2"/>
    <s v="DTD"/>
    <n v="0"/>
    <x v="0"/>
    <n v="0"/>
    <d v="2013-05-26T00:00:00"/>
    <x v="40"/>
    <n v="1689546"/>
    <x v="1"/>
    <x v="0"/>
    <n v="315"/>
    <n v="0.53637809150110338"/>
    <s v="PORT04PORT09"/>
    <n v="21.470399999999998"/>
    <n v="6.2E-2"/>
    <n v="31.945864127016549"/>
    <n v="168.95909882284758"/>
  </r>
  <r>
    <n v="1447383146.7"/>
    <d v="2013-05-26T00:00:00"/>
    <x v="1"/>
    <x v="2"/>
    <s v="DTD"/>
    <n v="0"/>
    <x v="0"/>
    <n v="0"/>
    <d v="2013-05-26T00:00:00"/>
    <x v="40"/>
    <n v="1689546"/>
    <x v="1"/>
    <x v="0"/>
    <n v="844"/>
    <n v="41.975264985808863"/>
    <s v="PORT04PORT09"/>
    <n v="21.470399999999998"/>
    <n v="6.2E-2"/>
    <n v="2217.9520661774063"/>
    <n v="35427.12364802268"/>
  </r>
  <r>
    <n v="1447339094.7"/>
    <d v="2013-05-26T00:00:00"/>
    <x v="1"/>
    <x v="2"/>
    <s v="DTD"/>
    <n v="0"/>
    <x v="0"/>
    <n v="0"/>
    <d v="2013-05-26T00:00:00"/>
    <x v="40"/>
    <n v="1689546"/>
    <x v="1"/>
    <x v="0"/>
    <n v="491"/>
    <n v="16.325088328602952"/>
    <s v="PORT04PORT09"/>
    <n v="21.470399999999998"/>
    <n v="6.2E-2"/>
    <n v="518.43873889933116"/>
    <n v="8015.6183693440498"/>
  </r>
  <r>
    <n v="1447317259.7"/>
    <d v="2013-05-26T00:00:00"/>
    <x v="1"/>
    <x v="2"/>
    <s v="DTD"/>
    <n v="0"/>
    <x v="0"/>
    <n v="0"/>
    <d v="2013-05-26T00:00:00"/>
    <x v="40"/>
    <n v="1689546"/>
    <x v="1"/>
    <x v="0"/>
    <n v="408"/>
    <n v="7.6625441643014769"/>
    <s v="PORT04PORT09"/>
    <n v="21.470399999999998"/>
    <n v="6.2E-2"/>
    <n v="215.30211718017017"/>
    <n v="3126.3180190350026"/>
  </r>
  <r>
    <n v="1447360913.7"/>
    <d v="2013-05-26T00:00:00"/>
    <x v="1"/>
    <x v="2"/>
    <s v="DTD"/>
    <n v="0"/>
    <x v="0"/>
    <n v="0"/>
    <d v="2013-05-26T00:00:00"/>
    <x v="40"/>
    <n v="1689546"/>
    <x v="1"/>
    <x v="0"/>
    <n v="557"/>
    <n v="22.987632492904432"/>
    <s v="PORT04PORT09"/>
    <n v="21.470399999999998"/>
    <n v="6.2E-2"/>
    <n v="815.32530050996172"/>
    <n v="12804.111298547768"/>
  </r>
  <r>
    <n v="1447158691.7"/>
    <d v="2013-05-26T00:00:00"/>
    <x v="1"/>
    <x v="2"/>
    <s v="DTD"/>
    <n v="0"/>
    <x v="0"/>
    <n v="0"/>
    <d v="2013-05-26T00:00:00"/>
    <x v="40"/>
    <n v="1689546"/>
    <x v="1"/>
    <x v="0"/>
    <n v="422"/>
    <n v="7.6625441643014769"/>
    <s v="PORT04PORT09"/>
    <n v="21.470399999999998"/>
    <n v="6.2E-2"/>
    <n v="221.95320551478386"/>
    <n v="3233.5936373352233"/>
  </r>
  <r>
    <n v="1447296429.7"/>
    <d v="2013-05-26T00:00:00"/>
    <x v="1"/>
    <x v="2"/>
    <s v="DTD"/>
    <n v="0"/>
    <x v="0"/>
    <n v="0"/>
    <d v="2013-05-26T00:00:00"/>
    <x v="40"/>
    <n v="1689546"/>
    <x v="1"/>
    <x v="0"/>
    <n v="600"/>
    <n v="24.451254401403329"/>
    <s v="PORT04PORT09"/>
    <n v="21.470399999999998"/>
    <n v="6.2E-2"/>
    <n v="931.0570637322038"/>
    <n v="14670.752640841998"/>
  </r>
  <r>
    <n v="1447269651.7"/>
    <d v="2013-05-26T00:00:00"/>
    <x v="1"/>
    <x v="2"/>
    <s v="DTD"/>
    <n v="0"/>
    <x v="0"/>
    <n v="0"/>
    <d v="2013-05-26T00:00:00"/>
    <x v="40"/>
    <n v="1689546"/>
    <x v="1"/>
    <x v="0"/>
    <n v="917"/>
    <n v="49.975264985808863"/>
    <s v="PORT04PORT09"/>
    <n v="21.470399999999998"/>
    <n v="6.2E-2"/>
    <n v="2862.764115503177"/>
    <n v="45827.317991986725"/>
  </r>
  <r>
    <n v="1447269675.7"/>
    <d v="2013-05-26T00:00:00"/>
    <x v="1"/>
    <x v="2"/>
    <s v="DTD"/>
    <n v="0"/>
    <x v="0"/>
    <n v="0"/>
    <d v="2013-05-26T00:00:00"/>
    <x v="40"/>
    <n v="1689551"/>
    <x v="1"/>
    <x v="0"/>
    <n v="315"/>
    <n v="5.2245068397282362"/>
    <s v="PORT04PORT09"/>
    <n v="21.470399999999998"/>
    <n v="6.2E-2"/>
    <n v="123.50501857989245"/>
    <n v="1645.7196545143943"/>
  </r>
  <r>
    <n v="1447269652.7"/>
    <d v="2013-05-26T00:00:00"/>
    <x v="1"/>
    <x v="2"/>
    <s v="DTD"/>
    <n v="0"/>
    <x v="0"/>
    <n v="0"/>
    <d v="2013-05-26T00:00:00"/>
    <x v="40"/>
    <n v="1689551"/>
    <x v="1"/>
    <x v="0"/>
    <n v="338"/>
    <n v="2.2390743598835297"/>
    <s v="PORT04PORT09"/>
    <n v="21.470399999999998"/>
    <n v="6.2E-2"/>
    <n v="68.392442285719255"/>
    <n v="756.80713364063297"/>
  </r>
  <r>
    <n v="1447383130.7"/>
    <d v="2013-05-26T00:00:00"/>
    <x v="1"/>
    <x v="2"/>
    <s v="DTD"/>
    <n v="0"/>
    <x v="0"/>
    <n v="0"/>
    <d v="2013-05-26T00:00:00"/>
    <x v="40"/>
    <n v="1689548"/>
    <x v="1"/>
    <x v="0"/>
    <n v="4821"/>
    <n v="308.09551881800411"/>
    <s v="PORT04PORT09"/>
    <n v="21.470399999999998"/>
    <n v="6.2E-2"/>
    <n v="92111.837165739067"/>
    <n v="1485328.4962215978"/>
  </r>
  <r>
    <n v="1447296431.7"/>
    <d v="2013-05-26T00:00:00"/>
    <x v="1"/>
    <x v="2"/>
    <s v="DTD"/>
    <n v="0"/>
    <x v="0"/>
    <n v="0"/>
    <d v="2013-05-26T00:00:00"/>
    <x v="40"/>
    <n v="1689548"/>
    <x v="1"/>
    <x v="0"/>
    <n v="541"/>
    <n v="22.343936289306502"/>
    <s v="PORT04PORT09"/>
    <n v="21.470399999999998"/>
    <n v="6.2E-2"/>
    <n v="770.93071101591875"/>
    <n v="12088.069532514817"/>
  </r>
  <r>
    <n v="1447158706.7"/>
    <d v="2013-05-26T00:00:00"/>
    <x v="1"/>
    <x v="2"/>
    <s v="DTD"/>
    <n v="0"/>
    <x v="0"/>
    <n v="0"/>
    <d v="2013-05-26T00:00:00"/>
    <x v="40"/>
    <n v="1689548"/>
    <x v="1"/>
    <x v="0"/>
    <n v="1159"/>
    <n v="73.031808867919509"/>
    <s v="PORT04PORT09"/>
    <n v="21.470399999999998"/>
    <n v="6.2E-2"/>
    <n v="5269.3901216309605"/>
    <n v="84643.866477918709"/>
  </r>
  <r>
    <n v="1447149406.7"/>
    <d v="2013-05-26T00:00:00"/>
    <x v="1"/>
    <x v="2"/>
    <s v="DTD"/>
    <n v="0"/>
    <x v="0"/>
    <n v="0"/>
    <d v="2013-05-26T00:00:00"/>
    <x v="40"/>
    <n v="1689548"/>
    <x v="1"/>
    <x v="0"/>
    <n v="454"/>
    <n v="15.895957526204334"/>
    <s v="PORT04PORT09"/>
    <n v="21.470399999999998"/>
    <n v="6.2E-2"/>
    <n v="468.90981244759962"/>
    <n v="7216.7647168967678"/>
  </r>
  <r>
    <n v="1447158695.7"/>
    <d v="2013-05-26T00:00:00"/>
    <x v="1"/>
    <x v="2"/>
    <s v="DTD"/>
    <n v="0"/>
    <x v="0"/>
    <n v="0"/>
    <d v="2013-05-26T00:00:00"/>
    <x v="40"/>
    <n v="1689548"/>
    <x v="1"/>
    <x v="0"/>
    <n v="663"/>
    <n v="28.791915052408669"/>
    <s v="PORT04PORT09"/>
    <n v="21.470399999999998"/>
    <n v="6.2E-2"/>
    <n v="1204.9908601443108"/>
    <n v="19089.039679746948"/>
  </r>
  <r>
    <n v="1447317262.7"/>
    <d v="2013-05-26T00:00:00"/>
    <x v="1"/>
    <x v="2"/>
    <s v="DTD"/>
    <n v="0"/>
    <x v="0"/>
    <n v="0"/>
    <d v="2013-05-26T00:00:00"/>
    <x v="40"/>
    <n v="1689548"/>
    <x v="1"/>
    <x v="0"/>
    <n v="2266"/>
    <n v="152.95957526204333"/>
    <s v="PORT04PORT09"/>
    <n v="21.470399999999998"/>
    <n v="6.2E-2"/>
    <n v="21511.067047714987"/>
    <n v="346606.39754379017"/>
  </r>
  <r>
    <n v="1447387440.7"/>
    <d v="2013-05-26T00:00:00"/>
    <x v="1"/>
    <x v="2"/>
    <s v="DTD"/>
    <n v="0"/>
    <x v="0"/>
    <n v="0"/>
    <d v="2013-05-26T00:00:00"/>
    <x v="40"/>
    <n v="1689548"/>
    <x v="1"/>
    <x v="0"/>
    <n v="6145"/>
    <n v="413.77028316307019"/>
    <s v="PORT04PORT09"/>
    <n v="21.470399999999998"/>
    <n v="6.2E-2"/>
    <n v="157663.81058229812"/>
    <n v="2542618.3900370663"/>
  </r>
  <r>
    <n v="1447149407.7"/>
    <d v="2013-05-26T00:00:00"/>
    <x v="1"/>
    <x v="2"/>
    <s v="DTD"/>
    <n v="0"/>
    <x v="0"/>
    <n v="0"/>
    <d v="2013-05-26T00:00:00"/>
    <x v="40"/>
    <n v="1689548"/>
    <x v="1"/>
    <x v="0"/>
    <n v="1668"/>
    <n v="93.782106930809903"/>
    <s v="PORT04PORT09"/>
    <n v="21.470399999999998"/>
    <n v="6.2E-2"/>
    <n v="9720.0407703566361"/>
    <n v="156428.5543605909"/>
  </r>
  <r>
    <n v="1447179947.7"/>
    <d v="2013-05-26T00:00:00"/>
    <x v="1"/>
    <x v="2"/>
    <s v="DTD"/>
    <n v="0"/>
    <x v="0"/>
    <n v="0"/>
    <d v="2013-05-26T00:00:00"/>
    <x v="40"/>
    <n v="1689548"/>
    <x v="1"/>
    <x v="0"/>
    <n v="580"/>
    <n v="21.684572466664893"/>
    <s v="PORT04PORT09"/>
    <n v="21.470399999999998"/>
    <n v="6.2E-2"/>
    <n v="801.24762590126966"/>
    <n v="12577.052030665638"/>
  </r>
  <r>
    <n v="1447339096.7"/>
    <d v="2013-05-26T00:00:00"/>
    <x v="1"/>
    <x v="2"/>
    <s v="DTD"/>
    <n v="0"/>
    <x v="0"/>
    <n v="0"/>
    <d v="2013-05-26T00:00:00"/>
    <x v="40"/>
    <n v="1689548"/>
    <x v="1"/>
    <x v="0"/>
    <n v="3270"/>
    <n v="209.43936289306501"/>
    <s v="PORT04PORT09"/>
    <n v="21.470399999999998"/>
    <n v="6.2E-2"/>
    <n v="42483.206832939999"/>
    <n v="684866.71666032262"/>
  </r>
  <r>
    <n v="1447360903.7"/>
    <d v="2013-05-26T00:00:00"/>
    <x v="1"/>
    <x v="2"/>
    <s v="DTD"/>
    <n v="0"/>
    <x v="0"/>
    <n v="0"/>
    <d v="2013-05-26T00:00:00"/>
    <x v="40"/>
    <n v="1689548"/>
    <x v="1"/>
    <x v="0"/>
    <n v="3309"/>
    <n v="212.43936289306501"/>
    <s v="PORT04PORT09"/>
    <n v="21.470399999999998"/>
    <n v="6.2E-2"/>
    <n v="43605.10521241543"/>
    <n v="702961.85181315208"/>
  </r>
  <r>
    <n v="1447339095.7"/>
    <d v="2013-05-26T00:00:00"/>
    <x v="1"/>
    <x v="2"/>
    <s v="DTD"/>
    <n v="0"/>
    <x v="0"/>
    <n v="0"/>
    <d v="2013-05-26T00:00:00"/>
    <x v="40"/>
    <n v="1689547"/>
    <x v="1"/>
    <x v="0"/>
    <n v="655"/>
    <n v="28.938481293001587"/>
    <s v="PORT04PORT09"/>
    <n v="21.470399999999998"/>
    <n v="6.2E-2"/>
    <n v="1196.6621253087944"/>
    <n v="18954.705246916041"/>
  </r>
  <r>
    <n v="1447179946.7"/>
    <d v="2013-05-26T00:00:00"/>
    <x v="1"/>
    <x v="2"/>
    <s v="DTD"/>
    <n v="0"/>
    <x v="0"/>
    <n v="0"/>
    <d v="2013-05-26T00:00:00"/>
    <x v="40"/>
    <n v="1689547"/>
    <x v="1"/>
    <x v="0"/>
    <n v="1118"/>
    <n v="55.589017498510621"/>
    <s v="PORT04PORT09"/>
    <n v="21.470399999999998"/>
    <n v="6.2E-2"/>
    <n v="3874.6787369267622"/>
    <n v="62148.521563334878"/>
  </r>
  <r>
    <n v="1447383147.7"/>
    <d v="2013-05-26T00:00:00"/>
    <x v="1"/>
    <x v="2"/>
    <s v="DTD"/>
    <n v="0"/>
    <x v="0"/>
    <n v="0"/>
    <d v="2013-05-26T00:00:00"/>
    <x v="40"/>
    <n v="1689547"/>
    <x v="1"/>
    <x v="0"/>
    <n v="1537"/>
    <n v="94.679279141482425"/>
    <s v="PORT04PORT09"/>
    <n v="21.470399999999998"/>
    <n v="6.2E-2"/>
    <n v="9043.8376265084262"/>
    <n v="145522.05204045848"/>
  </r>
  <r>
    <n v="1447317261.7"/>
    <d v="2013-05-26T00:00:00"/>
    <x v="1"/>
    <x v="2"/>
    <s v="DTD"/>
    <n v="0"/>
    <x v="0"/>
    <n v="0"/>
    <d v="2013-05-26T00:00:00"/>
    <x v="40"/>
    <n v="1689547"/>
    <x v="1"/>
    <x v="0"/>
    <n v="725"/>
    <n v="28.794508749255311"/>
    <s v="PORT04PORT09"/>
    <n v="21.470399999999998"/>
    <n v="6.2E-2"/>
    <n v="1315.7835682790262"/>
    <n v="20876.018843210099"/>
  </r>
  <r>
    <n v="1447149773.7"/>
    <d v="2013-05-26T00:00:00"/>
    <x v="1"/>
    <x v="2"/>
    <s v="DTD"/>
    <n v="0"/>
    <x v="0"/>
    <n v="0"/>
    <d v="2013-05-26T00:00:00"/>
    <x v="40"/>
    <n v="1689547"/>
    <x v="1"/>
    <x v="0"/>
    <n v="581"/>
    <n v="22.595881561941482"/>
    <s v="PORT04PORT09"/>
    <n v="21.470399999999998"/>
    <n v="6.2E-2"/>
    <n v="835.41924562425606"/>
    <n v="13128.207187488"/>
  </r>
  <r>
    <n v="1447383129.7"/>
    <d v="2013-05-26T00:00:00"/>
    <x v="1"/>
    <x v="2"/>
    <s v="DTD"/>
    <n v="0"/>
    <x v="0"/>
    <n v="0"/>
    <d v="2013-05-26T00:00:00"/>
    <x v="40"/>
    <n v="1689547"/>
    <x v="1"/>
    <x v="0"/>
    <n v="2236"/>
    <n v="139.97254374627656"/>
    <s v="PORT04PORT09"/>
    <n v="21.470399999999998"/>
    <n v="6.2E-2"/>
    <n v="19426.144084633808"/>
    <n v="312978.6078166744"/>
  </r>
  <r>
    <n v="1447158693.7"/>
    <d v="2013-05-26T00:00:00"/>
    <x v="1"/>
    <x v="2"/>
    <s v="DTD"/>
    <n v="0"/>
    <x v="0"/>
    <n v="0"/>
    <d v="2013-05-26T00:00:00"/>
    <x v="40"/>
    <n v="1689547"/>
    <x v="1"/>
    <x v="0"/>
    <n v="1301"/>
    <n v="67.986271873138278"/>
    <s v="PORT04PORT09"/>
    <n v="21.470399999999998"/>
    <n v="6.2E-2"/>
    <n v="5505.3790618310795"/>
    <n v="88450.139706952905"/>
  </r>
  <r>
    <n v="1447360902.7"/>
    <d v="2013-05-26T00:00:00"/>
    <x v="1"/>
    <x v="2"/>
    <s v="DTD"/>
    <n v="0"/>
    <x v="0"/>
    <n v="0"/>
    <d v="2013-05-26T00:00:00"/>
    <x v="40"/>
    <n v="1689547"/>
    <x v="1"/>
    <x v="0"/>
    <n v="2579"/>
    <n v="161.56842530821802"/>
    <s v="PORT04PORT09"/>
    <n v="21.470399999999998"/>
    <n v="6.2E-2"/>
    <n v="25855.938469933444"/>
    <n v="416684.96886989428"/>
  </r>
  <r>
    <n v="1447360914.7"/>
    <d v="2013-05-26T00:00:00"/>
    <x v="1"/>
    <x v="2"/>
    <s v="DTD"/>
    <n v="0"/>
    <x v="0"/>
    <n v="0"/>
    <d v="2013-05-26T00:00:00"/>
    <x v="40"/>
    <n v="1689547"/>
    <x v="1"/>
    <x v="0"/>
    <n v="1011"/>
    <n v="49.390390311196789"/>
    <s v="PORT04PORT09"/>
    <n v="21.470399999999998"/>
    <n v="6.2E-2"/>
    <n v="3117.3588454864375"/>
    <n v="49933.684604619957"/>
  </r>
  <r>
    <n v="1447296430.7"/>
    <d v="2013-05-26T00:00:00"/>
    <x v="1"/>
    <x v="2"/>
    <s v="DTD"/>
    <n v="0"/>
    <x v="0"/>
    <n v="0"/>
    <d v="2013-05-26T00:00:00"/>
    <x v="40"/>
    <n v="1689547"/>
    <x v="1"/>
    <x v="0"/>
    <n v="906"/>
    <n v="45.191763123882964"/>
    <s v="PORT04PORT09"/>
    <n v="21.470399999999998"/>
    <n v="6.2E-2"/>
    <n v="2559.9821181947541"/>
    <n v="40943.737390237962"/>
  </r>
  <r>
    <n v="1447348319.7"/>
    <d v="2013-05-26T00:00:00"/>
    <x v="1"/>
    <x v="2"/>
    <s v="DTD"/>
    <n v="0"/>
    <x v="0"/>
    <n v="0"/>
    <d v="2013-05-26T00:00:00"/>
    <x v="40"/>
    <n v="1689547"/>
    <x v="1"/>
    <x v="0"/>
    <n v="1844"/>
    <n v="112.03406245327496"/>
    <s v="PORT04PORT09"/>
    <n v="21.470399999999998"/>
    <n v="6.2E-2"/>
    <n v="12830.100692158019"/>
    <n v="206590.81116383901"/>
  </r>
  <r>
    <n v="1447200806.7"/>
    <d v="2013-05-26T00:00:00"/>
    <x v="1"/>
    <x v="2"/>
    <s v="DTD"/>
    <n v="0"/>
    <x v="0"/>
    <n v="0"/>
    <d v="2013-05-26T00:00:00"/>
    <x v="40"/>
    <n v="1689547"/>
    <x v="1"/>
    <x v="0"/>
    <n v="824"/>
    <n v="32.993135936569139"/>
    <s v="PORT04PORT09"/>
    <n v="21.470399999999998"/>
    <n v="6.2E-2"/>
    <n v="1707.0237287274442"/>
    <n v="27186.34401173297"/>
  </r>
  <r>
    <n v="1447344537.7"/>
    <d v="2013-05-26T00:00:00"/>
    <x v="1"/>
    <x v="2"/>
    <s v="DTD"/>
    <n v="0"/>
    <x v="0"/>
    <n v="0"/>
    <d v="2013-05-26T00:00:00"/>
    <x v="40"/>
    <n v="1689547"/>
    <x v="1"/>
    <x v="0"/>
    <n v="1303"/>
    <n v="65.986271873138278"/>
    <s v="PORT04PORT09"/>
    <n v="21.470399999999998"/>
    <n v="6.2E-2"/>
    <n v="5352.2373595433492"/>
    <n v="85980.112250699181"/>
  </r>
  <r>
    <n v="1447179957.7"/>
    <d v="2013-05-26T00:00:00"/>
    <x v="1"/>
    <x v="2"/>
    <s v="DTD"/>
    <n v="0"/>
    <x v="0"/>
    <n v="0"/>
    <d v="2013-05-26T00:00:00"/>
    <x v="40"/>
    <n v="1689547"/>
    <x v="1"/>
    <x v="0"/>
    <n v="1276"/>
    <n v="73.986271873138278"/>
    <s v="PORT04PORT09"/>
    <n v="21.470399999999998"/>
    <n v="6.2E-2"/>
    <n v="5874.6723404277154"/>
    <n v="94406.48291012444"/>
  </r>
  <r>
    <n v="1447144480.7"/>
    <d v="2013-05-26T00:00:00"/>
    <x v="1"/>
    <x v="2"/>
    <s v="DTD"/>
    <n v="0"/>
    <x v="0"/>
    <n v="0"/>
    <d v="2013-05-26T00:00:00"/>
    <x v="40"/>
    <n v="1690621"/>
    <x v="1"/>
    <x v="0"/>
    <n v="314"/>
    <n v="0.68676971470762782"/>
    <s v="PORT04PORT09"/>
    <n v="21.470399999999998"/>
    <n v="6.2E-2"/>
    <n v="34.840432805928096"/>
    <n v="215.64569041819513"/>
  </r>
  <r>
    <n v="1447339091.7"/>
    <d v="2013-05-26T00:00:00"/>
    <x v="1"/>
    <x v="2"/>
    <s v="DTD"/>
    <n v="0"/>
    <x v="0"/>
    <n v="0"/>
    <d v="2013-05-26T00:00:00"/>
    <x v="40"/>
    <n v="1690630"/>
    <x v="1"/>
    <x v="0"/>
    <n v="2002"/>
    <n v="74.143149435935555"/>
    <s v="PORT04PORT09"/>
    <n v="21.470399999999998"/>
    <n v="6.2E-2"/>
    <n v="9224.4146805860655"/>
    <n v="148434.58517074297"/>
  </r>
  <r>
    <n v="1447144481.7"/>
    <d v="2013-05-26T00:00:00"/>
    <x v="1"/>
    <x v="2"/>
    <s v="DTD"/>
    <n v="0"/>
    <x v="0"/>
    <n v="0"/>
    <d v="2013-05-26T00:00:00"/>
    <x v="40"/>
    <n v="1690630"/>
    <x v="1"/>
    <x v="0"/>
    <n v="333"/>
    <n v="0.87227234630512418"/>
    <s v="PORT04PORT09"/>
    <n v="21.470399999999998"/>
    <n v="6.2E-2"/>
    <n v="39.479334861815587"/>
    <n v="290.46669131960635"/>
  </r>
  <r>
    <n v="1447144469.7"/>
    <d v="2013-05-26T00:00:00"/>
    <x v="1"/>
    <x v="2"/>
    <s v="DTD"/>
    <n v="0"/>
    <x v="0"/>
    <n v="0"/>
    <d v="2013-05-26T00:00:00"/>
    <x v="40"/>
    <n v="1690630"/>
    <x v="1"/>
    <x v="0"/>
    <n v="361"/>
    <n v="1.3084085194576862"/>
    <s v="PORT04PORT09"/>
    <n v="21.470399999999998"/>
    <n v="6.2E-2"/>
    <n v="50.755199482501936"/>
    <n v="472.33547552422471"/>
  </r>
  <r>
    <n v="1447179937.7"/>
    <d v="2013-05-26T00:00:00"/>
    <x v="1"/>
    <x v="2"/>
    <s v="DTD"/>
    <n v="0"/>
    <x v="0"/>
    <n v="0"/>
    <d v="2013-05-26T00:00:00"/>
    <x v="40"/>
    <n v="1690630"/>
    <x v="1"/>
    <x v="0"/>
    <n v="309"/>
    <n v="0.43613617315256209"/>
    <s v="PORT04PORT09"/>
    <n v="21.470399999999998"/>
    <n v="6.2E-2"/>
    <n v="29.825896805256782"/>
    <n v="134.76607750414169"/>
  </r>
  <r>
    <n v="1447158687.7"/>
    <d v="2013-05-26T00:00:00"/>
    <x v="1"/>
    <x v="2"/>
    <s v="DTD"/>
    <n v="0"/>
    <x v="0"/>
    <n v="0"/>
    <d v="2013-05-26T00:00:00"/>
    <x v="40"/>
    <n v="1690630"/>
    <x v="1"/>
    <x v="0"/>
    <n v="346"/>
    <n v="1.3084085194576862"/>
    <s v="PORT04PORT09"/>
    <n v="21.470399999999998"/>
    <n v="6.2E-2"/>
    <n v="49.53837955940628"/>
    <n v="452.70934773235945"/>
  </r>
  <r>
    <n v="1447383118.7"/>
    <d v="2013-05-26T00:00:00"/>
    <x v="1"/>
    <x v="2"/>
    <s v="DTD"/>
    <n v="0"/>
    <x v="0"/>
    <n v="0"/>
    <d v="2013-05-26T00:00:00"/>
    <x v="40"/>
    <n v="1690627"/>
    <x v="1"/>
    <x v="0"/>
    <n v="474"/>
    <n v="7.6836770983356146"/>
    <s v="PORT04PORT09"/>
    <n v="21.470399999999998"/>
    <n v="6.2E-2"/>
    <n v="247.27830256588703"/>
    <n v="3642.0629446110815"/>
  </r>
  <r>
    <n v="1447219816.7"/>
    <d v="2013-05-26T00:00:00"/>
    <x v="1"/>
    <x v="2"/>
    <s v="DTD"/>
    <n v="0"/>
    <x v="0"/>
    <n v="0"/>
    <d v="2013-05-26T00:00:00"/>
    <x v="40"/>
    <n v="1690627"/>
    <x v="1"/>
    <x v="0"/>
    <n v="321"/>
    <n v="0.38418385491678075"/>
    <s v="PORT04PORT09"/>
    <n v="21.470399999999998"/>
    <n v="6.2E-2"/>
    <n v="29.11642708055377"/>
    <n v="123.32301742828662"/>
  </r>
  <r>
    <n v="1447339090.7"/>
    <d v="2013-05-26T00:00:00"/>
    <x v="1"/>
    <x v="2"/>
    <s v="DTD"/>
    <n v="0"/>
    <x v="0"/>
    <n v="0"/>
    <d v="2013-05-26T00:00:00"/>
    <x v="40"/>
    <n v="1690627"/>
    <x v="1"/>
    <x v="0"/>
    <n v="340"/>
    <n v="1.9209192745839037"/>
    <s v="PORT04PORT09"/>
    <n v="21.470399999999998"/>
    <n v="6.2E-2"/>
    <n v="61.963378308228684"/>
    <n v="653.11255335852729"/>
  </r>
  <r>
    <n v="1447360898.7"/>
    <d v="2013-05-26T00:00:00"/>
    <x v="1"/>
    <x v="2"/>
    <s v="DTD"/>
    <n v="0"/>
    <x v="0"/>
    <n v="0"/>
    <d v="2013-05-26T00:00:00"/>
    <x v="40"/>
    <n v="1690627"/>
    <x v="1"/>
    <x v="0"/>
    <n v="381"/>
    <n v="3.073470839334246"/>
    <s v="PORT04PORT09"/>
    <n v="21.470399999999998"/>
    <n v="6.2E-2"/>
    <n v="94.071928166753565"/>
    <n v="1170.9923897863478"/>
  </r>
  <r>
    <n v="1447179936.7"/>
    <d v="2013-05-26T00:00:00"/>
    <x v="1"/>
    <x v="2"/>
    <s v="DTD"/>
    <n v="0"/>
    <x v="0"/>
    <n v="0"/>
    <d v="2013-05-26T00:00:00"/>
    <x v="40"/>
    <n v="1690627"/>
    <x v="1"/>
    <x v="0"/>
    <n v="268"/>
    <n v="0.38418385491678075"/>
    <s v="PORT04PORT09"/>
    <n v="21.470399999999998"/>
    <n v="6.2E-2"/>
    <n v="27.853998933297227"/>
    <n v="102.96127311769725"/>
  </r>
  <r>
    <n v="1447158686.7"/>
    <d v="2013-05-26T00:00:00"/>
    <x v="1"/>
    <x v="2"/>
    <s v="DTD"/>
    <n v="0"/>
    <x v="0"/>
    <n v="0"/>
    <d v="2013-05-26T00:00:00"/>
    <x v="40"/>
    <n v="1690627"/>
    <x v="1"/>
    <x v="0"/>
    <n v="298"/>
    <n v="0.38418385491678075"/>
    <s v="PORT04PORT09"/>
    <n v="21.470399999999998"/>
    <n v="6.2E-2"/>
    <n v="28.568580903442438"/>
    <n v="114.48678876520067"/>
  </r>
  <r>
    <n v="1447144468.7"/>
    <d v="2013-05-26T00:00:00"/>
    <x v="1"/>
    <x v="2"/>
    <s v="DTD"/>
    <n v="0"/>
    <x v="0"/>
    <n v="0"/>
    <d v="2013-05-26T00:00:00"/>
    <x v="40"/>
    <n v="1690627"/>
    <x v="1"/>
    <x v="0"/>
    <n v="307"/>
    <n v="1.9209192745839037"/>
    <s v="PORT04PORT09"/>
    <n v="21.470399999999998"/>
    <n v="6.2E-2"/>
    <n v="58.033177472430019"/>
    <n v="589.72221729725845"/>
  </r>
  <r>
    <n v="1447383143.7"/>
    <d v="2013-05-26T00:00:00"/>
    <x v="1"/>
    <x v="2"/>
    <s v="DTD"/>
    <n v="0"/>
    <x v="0"/>
    <n v="0"/>
    <d v="2013-05-26T00:00:00"/>
    <x v="40"/>
    <n v="1690628"/>
    <x v="1"/>
    <x v="0"/>
    <n v="255"/>
    <n v="0.69240177056721008"/>
    <s v="PORT04PORT09"/>
    <n v="21.470399999999998"/>
    <n v="6.2E-2"/>
    <n v="32.417271992667587"/>
    <n v="176.56245149463857"/>
  </r>
  <r>
    <n v="1447144470.7"/>
    <d v="2013-05-26T00:00:00"/>
    <x v="1"/>
    <x v="2"/>
    <s v="DTD"/>
    <n v="0"/>
    <x v="0"/>
    <n v="0"/>
    <d v="2013-05-26T00:00:00"/>
    <x v="40"/>
    <n v="1690628"/>
    <x v="1"/>
    <x v="0"/>
    <n v="348"/>
    <n v="1.7310044264180251"/>
    <s v="PORT04PORT09"/>
    <n v="21.470399999999998"/>
    <n v="6.2E-2"/>
    <n v="58.818551504395309"/>
    <n v="602.38954039347277"/>
  </r>
  <r>
    <n v="1447179938.7"/>
    <d v="2013-05-26T00:00:00"/>
    <x v="1"/>
    <x v="2"/>
    <s v="DTD"/>
    <n v="0"/>
    <x v="0"/>
    <n v="0"/>
    <d v="2013-05-26T00:00:00"/>
    <x v="40"/>
    <n v="1690628"/>
    <x v="1"/>
    <x v="0"/>
    <n v="288"/>
    <n v="0.34620088528360504"/>
    <s v="PORT04PORT09"/>
    <n v="21.470399999999998"/>
    <n v="6.2E-2"/>
    <n v="27.652163007624047"/>
    <n v="99.705854961678256"/>
  </r>
  <r>
    <n v="1447158688.7"/>
    <d v="2013-05-26T00:00:00"/>
    <x v="1"/>
    <x v="2"/>
    <s v="DTD"/>
    <n v="0"/>
    <x v="0"/>
    <n v="0"/>
    <d v="2013-05-26T00:00:00"/>
    <x v="40"/>
    <n v="1690628"/>
    <x v="1"/>
    <x v="0"/>
    <n v="257"/>
    <n v="0.34620088528360504"/>
    <s v="PORT04PORT09"/>
    <n v="21.470399999999998"/>
    <n v="6.2E-2"/>
    <n v="26.986764906108959"/>
    <n v="88.973627517886499"/>
  </r>
  <r>
    <n v="1447383119.7"/>
    <d v="2013-05-26T00:00:00"/>
    <x v="1"/>
    <x v="2"/>
    <s v="DTD"/>
    <n v="0"/>
    <x v="0"/>
    <n v="0"/>
    <d v="2013-05-26T00:00:00"/>
    <x v="40"/>
    <n v="1690628"/>
    <x v="1"/>
    <x v="0"/>
    <n v="394"/>
    <n v="2.7696070822688403"/>
    <s v="PORT04PORT09"/>
    <n v="21.470399999999998"/>
    <n v="6.2E-2"/>
    <n v="89.126361805663223"/>
    <n v="1091.2251904139232"/>
  </r>
  <r>
    <n v="1447339092.7"/>
    <d v="2013-05-26T00:00:00"/>
    <x v="1"/>
    <x v="2"/>
    <s v="DTD"/>
    <n v="0"/>
    <x v="0"/>
    <n v="0"/>
    <d v="2013-05-26T00:00:00"/>
    <x v="40"/>
    <n v="1690628"/>
    <x v="1"/>
    <x v="0"/>
    <n v="338"/>
    <n v="1.3848035411344202"/>
    <s v="PORT04PORT09"/>
    <n v="21.470399999999998"/>
    <n v="6.2E-2"/>
    <n v="50.4903430080129"/>
    <n v="468.06359690343402"/>
  </r>
  <r>
    <n v="1447317257.7"/>
    <d v="2013-05-26T00:00:00"/>
    <x v="1"/>
    <x v="2"/>
    <s v="DTD"/>
    <n v="0"/>
    <x v="0"/>
    <n v="0"/>
    <d v="2013-05-26T00:00:00"/>
    <x v="40"/>
    <n v="1683424"/>
    <x v="1"/>
    <x v="0"/>
    <n v="300"/>
    <n v="0.35157677771609203"/>
    <s v="PORT04PORT09"/>
    <n v="21.470399999999998"/>
    <n v="6.2E-2"/>
    <n v="28.009728065519312"/>
    <n v="105.4730333148276"/>
  </r>
  <r>
    <n v="1447187131.7"/>
    <d v="2013-05-26T00:00:00"/>
    <x v="1"/>
    <x v="2"/>
    <s v="DTD"/>
    <n v="0"/>
    <x v="0"/>
    <n v="0"/>
    <d v="2013-05-26T00:00:00"/>
    <x v="40"/>
    <n v="1683424"/>
    <x v="1"/>
    <x v="0"/>
    <n v="318"/>
    <n v="2"/>
    <s v="PORT04PORT09"/>
    <n v="21.470399999999998"/>
    <n v="6.2E-2"/>
    <n v="60.9024"/>
    <n v="636"/>
  </r>
  <r>
    <n v="1447200802.7"/>
    <d v="2013-05-26T00:00:00"/>
    <x v="1"/>
    <x v="2"/>
    <s v="DTD"/>
    <n v="0"/>
    <x v="0"/>
    <n v="0"/>
    <d v="2013-05-26T00:00:00"/>
    <x v="40"/>
    <n v="1683424"/>
    <x v="1"/>
    <x v="0"/>
    <n v="275"/>
    <n v="1.98"/>
    <s v="PORT04PORT09"/>
    <n v="21.470399999999998"/>
    <n v="6.2E-2"/>
    <n v="55.229399999999998"/>
    <n v="544.5"/>
  </r>
  <r>
    <n v="1447383120.7"/>
    <d v="2013-05-26T00:00:00"/>
    <x v="1"/>
    <x v="2"/>
    <s v="DTD"/>
    <n v="0"/>
    <x v="0"/>
    <n v="0"/>
    <d v="2013-05-26T00:00:00"/>
    <x v="40"/>
    <n v="1683405"/>
    <x v="1"/>
    <x v="0"/>
    <n v="334"/>
    <n v="2.6197894736842109"/>
    <s v="PORT04PORT09"/>
    <n v="21.470399999999998"/>
    <n v="6.2E-2"/>
    <n v="75.721000421052651"/>
    <n v="875.00968421052642"/>
  </r>
  <r>
    <n v="1447144477.7"/>
    <d v="2013-05-26T00:00:00"/>
    <x v="1"/>
    <x v="2"/>
    <s v="DTD"/>
    <n v="0"/>
    <x v="0"/>
    <n v="0"/>
    <d v="2013-05-26T00:00:00"/>
    <x v="40"/>
    <n v="1682730"/>
    <x v="1"/>
    <x v="0"/>
    <n v="282"/>
    <n v="0.52270262609908924"/>
    <s v="PORT04PORT09"/>
    <n v="21.470399999999998"/>
    <n v="6.2E-2"/>
    <n v="30.609332714716473"/>
    <n v="147.40214055994318"/>
  </r>
  <r>
    <n v="1447296432.7"/>
    <d v="2013-05-26T00:00:00"/>
    <x v="1"/>
    <x v="2"/>
    <s v="DTD"/>
    <n v="0"/>
    <x v="0"/>
    <n v="0"/>
    <d v="2013-05-26T00:00:00"/>
    <x v="40"/>
    <n v="1682730"/>
    <x v="1"/>
    <x v="0"/>
    <n v="257"/>
    <n v="2.6135131304954462"/>
    <s v="PORT04PORT09"/>
    <n v="21.470399999999998"/>
    <n v="6.2E-2"/>
    <n v="63.114118221314435"/>
    <n v="671.67287453732968"/>
  </r>
  <r>
    <n v="1447200809.7"/>
    <d v="2013-05-26T00:00:00"/>
    <x v="1"/>
    <x v="2"/>
    <s v="DTD"/>
    <n v="0"/>
    <x v="0"/>
    <n v="0"/>
    <d v="2013-05-26T00:00:00"/>
    <x v="40"/>
    <n v="1682730"/>
    <x v="1"/>
    <x v="0"/>
    <n v="334"/>
    <n v="0.52270262609908924"/>
    <s v="PORT04PORT09"/>
    <n v="21.470399999999998"/>
    <n v="6.2E-2"/>
    <n v="32.294525981259937"/>
    <n v="174.58267711709581"/>
  </r>
  <r>
    <n v="1447158697.7"/>
    <d v="2013-05-26T00:00:00"/>
    <x v="1"/>
    <x v="2"/>
    <s v="DTD"/>
    <n v="0"/>
    <x v="0"/>
    <n v="0"/>
    <d v="2013-05-26T00:00:00"/>
    <x v="40"/>
    <n v="1682730"/>
    <x v="1"/>
    <x v="0"/>
    <n v="343"/>
    <n v="2.8748644435449906"/>
    <s v="PORT04PORT09"/>
    <n v="21.470399999999998"/>
    <n v="6.2E-2"/>
    <n v="82.607267256427761"/>
    <n v="986.07850413593178"/>
  </r>
  <r>
    <n v="1447219817.7"/>
    <d v="2013-05-26T00:00:00"/>
    <x v="1"/>
    <x v="2"/>
    <s v="DTD"/>
    <n v="0"/>
    <x v="0"/>
    <n v="0"/>
    <d v="2013-05-26T00:00:00"/>
    <x v="40"/>
    <n v="1683426"/>
    <x v="1"/>
    <x v="0"/>
    <n v="327"/>
    <n v="1.8064187171916073"/>
    <s v="PORT04PORT09"/>
    <n v="21.470399999999998"/>
    <n v="6.2E-2"/>
    <n v="58.093733072342644"/>
    <n v="590.69892052165562"/>
  </r>
  <r>
    <n v="1447179950.7"/>
    <d v="2013-05-26T00:00:00"/>
    <x v="1"/>
    <x v="2"/>
    <s v="DTD"/>
    <n v="0"/>
    <x v="0"/>
    <n v="0"/>
    <d v="2013-05-26T00:00:00"/>
    <x v="40"/>
    <n v="1682772"/>
    <x v="1"/>
    <x v="0"/>
    <n v="275"/>
    <n v="0.1940346534653466"/>
    <s v="PORT04PORT09"/>
    <n v="21.470399999999998"/>
    <n v="6.2E-2"/>
    <n v="24.778690841584158"/>
    <n v="53.359529702970313"/>
  </r>
  <r>
    <n v="1447383123.7"/>
    <d v="2013-05-26T00:00:00"/>
    <x v="1"/>
    <x v="2"/>
    <s v="DTD"/>
    <n v="0"/>
    <x v="0"/>
    <n v="0"/>
    <d v="2013-05-26T00:00:00"/>
    <x v="40"/>
    <n v="1682709"/>
    <x v="1"/>
    <x v="0"/>
    <n v="334"/>
    <n v="0.7741806286544356"/>
    <s v="PORT04PORT09"/>
    <n v="21.470399999999998"/>
    <n v="6.2E-2"/>
    <n v="37.50213245817605"/>
    <n v="258.57632997058147"/>
  </r>
  <r>
    <n v="1447383117.7"/>
    <d v="2013-05-26T00:00:00"/>
    <x v="1"/>
    <x v="2"/>
    <s v="DTD"/>
    <n v="0"/>
    <x v="0"/>
    <n v="0"/>
    <d v="2013-05-26T00:00:00"/>
    <x v="40"/>
    <n v="1683401"/>
    <x v="1"/>
    <x v="0"/>
    <n v="334"/>
    <n v="3.8654790758456481"/>
    <s v="PORT04PORT09"/>
    <n v="21.470399999999998"/>
    <n v="6.2E-2"/>
    <n v="101.51674070261167"/>
    <n v="1291.0700113324465"/>
  </r>
  <r>
    <n v="1447179940.7"/>
    <d v="2013-05-26T00:00:00"/>
    <x v="1"/>
    <x v="2"/>
    <s v="DTD"/>
    <n v="0"/>
    <x v="0"/>
    <n v="0"/>
    <d v="2013-05-26T00:00:00"/>
    <x v="40"/>
    <n v="1683392"/>
    <x v="1"/>
    <x v="0"/>
    <n v="321"/>
    <n v="1.7065799992661388"/>
    <s v="PORT04PORT09"/>
    <n v="21.470399999999998"/>
    <n v="6.2E-2"/>
    <n v="55.434755145394696"/>
    <n v="547.81217976443054"/>
  </r>
  <r>
    <n v="1447383122.7"/>
    <d v="2013-05-26T00:00:00"/>
    <x v="1"/>
    <x v="2"/>
    <s v="DTD"/>
    <n v="0"/>
    <x v="0"/>
    <n v="0"/>
    <d v="2013-05-26T00:00:00"/>
    <x v="40"/>
    <n v="1683392"/>
    <x v="1"/>
    <x v="0"/>
    <n v="407"/>
    <n v="8.9819999961375725"/>
    <s v="PORT04PORT09"/>
    <n v="21.470399999999998"/>
    <n v="6.2E-2"/>
    <n v="248.12218790253547"/>
    <n v="3655.673998427992"/>
  </r>
  <r>
    <n v="1447158690.7"/>
    <d v="2013-05-26T00:00:00"/>
    <x v="1"/>
    <x v="2"/>
    <s v="DTD"/>
    <n v="0"/>
    <x v="0"/>
    <n v="0"/>
    <d v="2013-05-26T00:00:00"/>
    <x v="40"/>
    <n v="1683392"/>
    <x v="1"/>
    <x v="0"/>
    <n v="307"/>
    <n v="8.9819999961375727E-2"/>
    <s v="PORT04PORT09"/>
    <n v="21.470399999999998"/>
    <n v="6.2E-2"/>
    <n v="23.180033879264823"/>
    <n v="27.574739988142348"/>
  </r>
  <r>
    <n v="1447144472.7"/>
    <d v="2013-05-26T00:00:00"/>
    <x v="1"/>
    <x v="2"/>
    <s v="DTD"/>
    <n v="0"/>
    <x v="0"/>
    <n v="0"/>
    <d v="2013-05-26T00:00:00"/>
    <x v="40"/>
    <n v="1683392"/>
    <x v="1"/>
    <x v="0"/>
    <n v="314"/>
    <n v="0.17963999992275145"/>
    <s v="PORT04PORT09"/>
    <n v="21.470399999999998"/>
    <n v="6.2E-2"/>
    <n v="24.967631518496123"/>
    <n v="56.406959975743959"/>
  </r>
  <r>
    <n v="1447219819.7"/>
    <d v="2013-05-26T00:00:00"/>
    <x v="1"/>
    <x v="2"/>
    <s v="DTD"/>
    <n v="0"/>
    <x v="0"/>
    <n v="0"/>
    <d v="2013-05-26T00:00:00"/>
    <x v="40"/>
    <n v="1683392"/>
    <x v="1"/>
    <x v="0"/>
    <n v="331"/>
    <n v="4.4909999980687862"/>
    <s v="PORT04PORT09"/>
    <n v="21.470399999999998"/>
    <n v="6.2E-2"/>
    <n v="113.63470196036762"/>
    <n v="1486.5209993607682"/>
  </r>
  <r>
    <n v="1447383137.7"/>
    <d v="2013-05-26T00:00:00"/>
    <x v="1"/>
    <x v="2"/>
    <s v="DTD"/>
    <n v="0"/>
    <x v="0"/>
    <n v="0"/>
    <d v="2013-05-26T00:00:00"/>
    <x v="40"/>
    <n v="1682736"/>
    <x v="1"/>
    <x v="0"/>
    <n v="309"/>
    <n v="2.7649264705882355"/>
    <s v="PORT04PORT09"/>
    <n v="21.470399999999998"/>
    <n v="6.2E-2"/>
    <n v="74.440861323529418"/>
    <n v="854.3622794117648"/>
  </r>
  <r>
    <n v="1447383132.7"/>
    <d v="2013-05-26T00:00:00"/>
    <x v="1"/>
    <x v="2"/>
    <s v="DTD"/>
    <n v="0"/>
    <x v="0"/>
    <n v="0"/>
    <d v="2013-05-26T00:00:00"/>
    <x v="40"/>
    <n v="1682736"/>
    <x v="1"/>
    <x v="0"/>
    <n v="308"/>
    <n v="4.4595588235294121"/>
    <s v="PORT04PORT09"/>
    <n v="21.470399999999998"/>
    <n v="6.2E-2"/>
    <n v="106.63013529411765"/>
    <n v="1373.544117647059"/>
  </r>
  <r>
    <n v="1447383135.7"/>
    <d v="2013-05-26T00:00:00"/>
    <x v="1"/>
    <x v="2"/>
    <s v="DTD"/>
    <n v="0"/>
    <x v="0"/>
    <n v="0"/>
    <d v="2013-05-26T00:00:00"/>
    <x v="40"/>
    <n v="1682736"/>
    <x v="1"/>
    <x v="0"/>
    <n v="281"/>
    <n v="1.783823529411765"/>
    <s v="PORT04PORT09"/>
    <n v="21.470399999999998"/>
    <n v="6.2E-2"/>
    <n v="52.54817352941177"/>
    <n v="501.25441176470599"/>
  </r>
  <r>
    <n v="1447179951.7"/>
    <d v="2013-05-26T00:00:00"/>
    <x v="1"/>
    <x v="2"/>
    <s v="DTD"/>
    <n v="0"/>
    <x v="0"/>
    <n v="0"/>
    <d v="2013-05-26T00:00:00"/>
    <x v="40"/>
    <n v="1682736"/>
    <x v="1"/>
    <x v="0"/>
    <n v="449"/>
    <n v="11.70294117647059"/>
    <s v="PORT04PORT09"/>
    <n v="21.470399999999998"/>
    <n v="6.2E-2"/>
    <n v="347.25687647058828"/>
    <n v="5254.6205882352951"/>
  </r>
  <r>
    <n v="1447383134.7"/>
    <d v="2013-05-26T00:00:00"/>
    <x v="1"/>
    <x v="2"/>
    <s v="DTD"/>
    <n v="0"/>
    <x v="0"/>
    <n v="0"/>
    <d v="2013-05-26T00:00:00"/>
    <x v="40"/>
    <n v="1682736"/>
    <x v="1"/>
    <x v="0"/>
    <n v="295"/>
    <n v="4.4595588235294121"/>
    <s v="PORT04PORT09"/>
    <n v="21.470399999999998"/>
    <n v="6.2E-2"/>
    <n v="103.03573088235294"/>
    <n v="1315.5698529411766"/>
  </r>
  <r>
    <n v="1447317264.7"/>
    <d v="2013-05-26T00:00:00"/>
    <x v="1"/>
    <x v="2"/>
    <s v="DTD"/>
    <n v="0"/>
    <x v="0"/>
    <n v="0"/>
    <d v="2013-05-26T00:00:00"/>
    <x v="40"/>
    <n v="1682736"/>
    <x v="1"/>
    <x v="0"/>
    <n v="259"/>
    <n v="0.98110294117647068"/>
    <s v="PORT04PORT09"/>
    <n v="21.470399999999998"/>
    <n v="6.2E-2"/>
    <n v="37.224951029411763"/>
    <n v="254.1056617647059"/>
  </r>
  <r>
    <n v="1447158698.7"/>
    <d v="2013-05-26T00:00:00"/>
    <x v="1"/>
    <x v="2"/>
    <s v="DTD"/>
    <n v="0"/>
    <x v="0"/>
    <n v="0"/>
    <d v="2013-05-26T00:00:00"/>
    <x v="40"/>
    <n v="1682736"/>
    <x v="1"/>
    <x v="0"/>
    <n v="720"/>
    <n v="37.676470588235297"/>
    <s v="PORT04PORT09"/>
    <n v="21.470399999999998"/>
    <n v="6.2E-2"/>
    <n v="1703.3480470588236"/>
    <n v="27127.058823529413"/>
  </r>
  <r>
    <n v="1447383133.7"/>
    <d v="2013-05-26T00:00:00"/>
    <x v="1"/>
    <x v="2"/>
    <s v="DTD"/>
    <n v="0"/>
    <x v="0"/>
    <n v="0"/>
    <d v="2013-05-26T00:00:00"/>
    <x v="40"/>
    <n v="1682736"/>
    <x v="1"/>
    <x v="0"/>
    <n v="367"/>
    <n v="4.4595588235294121"/>
    <s v="PORT04PORT09"/>
    <n v="21.470399999999998"/>
    <n v="6.2E-2"/>
    <n v="122.94320147058824"/>
    <n v="1636.6580882352941"/>
  </r>
  <r>
    <n v="1447360905.7"/>
    <d v="2013-05-26T00:00:00"/>
    <x v="1"/>
    <x v="2"/>
    <s v="DTD"/>
    <n v="0"/>
    <x v="0"/>
    <n v="0"/>
    <d v="2013-05-26T00:00:00"/>
    <x v="40"/>
    <n v="1682736"/>
    <x v="1"/>
    <x v="0"/>
    <n v="287"/>
    <n v="2.6757352941176475"/>
    <s v="PORT04PORT09"/>
    <n v="21.470399999999998"/>
    <n v="6.2E-2"/>
    <n v="69.082433823529414"/>
    <n v="767.93602941176482"/>
  </r>
  <r>
    <n v="1447383136.7"/>
    <d v="2013-05-26T00:00:00"/>
    <x v="1"/>
    <x v="2"/>
    <s v="DTD"/>
    <n v="0"/>
    <x v="0"/>
    <n v="0"/>
    <d v="2013-05-26T00:00:00"/>
    <x v="40"/>
    <n v="1682736"/>
    <x v="1"/>
    <x v="0"/>
    <n v="279"/>
    <n v="1.783823529411765"/>
    <s v="PORT04PORT09"/>
    <n v="21.470399999999998"/>
    <n v="6.2E-2"/>
    <n v="52.326979411764711"/>
    <n v="497.68676470588247"/>
  </r>
  <r>
    <n v="1447296433.7"/>
    <d v="2013-05-26T00:00:00"/>
    <x v="1"/>
    <x v="2"/>
    <s v="DTD"/>
    <n v="0"/>
    <x v="0"/>
    <n v="0"/>
    <d v="2013-05-26T00:00:00"/>
    <x v="40"/>
    <n v="1682736"/>
    <x v="1"/>
    <x v="0"/>
    <n v="331"/>
    <n v="0.89191176470588251"/>
    <s v="PORT04PORT09"/>
    <n v="21.470399999999998"/>
    <n v="6.2E-2"/>
    <n v="39.77421323529412"/>
    <n v="295.22279411764714"/>
  </r>
  <r>
    <n v="1447179954.7"/>
    <d v="2013-05-26T00:00:00"/>
    <x v="1"/>
    <x v="2"/>
    <s v="DTD"/>
    <n v="0"/>
    <x v="0"/>
    <n v="0"/>
    <d v="2013-05-26T00:00:00"/>
    <x v="40"/>
    <n v="1682832"/>
    <x v="1"/>
    <x v="0"/>
    <n v="485"/>
    <n v="17.806450367323496"/>
    <s v="PORT04PORT09"/>
    <n v="21.470399999999998"/>
    <n v="6.2E-2"/>
    <n v="556.91036254541757"/>
    <n v="8636.1284281518947"/>
  </r>
  <r>
    <n v="1447360907.7"/>
    <d v="2013-05-26T00:00:00"/>
    <x v="1"/>
    <x v="2"/>
    <s v="DTD"/>
    <n v="0"/>
    <x v="0"/>
    <n v="0"/>
    <d v="2013-05-26T00:00:00"/>
    <x v="40"/>
    <n v="1682832"/>
    <x v="1"/>
    <x v="0"/>
    <n v="340"/>
    <n v="8.903225183661748"/>
    <s v="PORT04PORT09"/>
    <n v="21.470399999999998"/>
    <n v="6.2E-2"/>
    <n v="209.15038687158966"/>
    <n v="3027.0965624449941"/>
  </r>
  <r>
    <n v="1447144478.7"/>
    <d v="2013-05-26T00:00:00"/>
    <x v="1"/>
    <x v="2"/>
    <s v="DTD"/>
    <n v="0"/>
    <x v="0"/>
    <n v="0"/>
    <d v="2013-05-26T00:00:00"/>
    <x v="40"/>
    <n v="1682832"/>
    <x v="1"/>
    <x v="0"/>
    <n v="488"/>
    <n v="17.806450367323496"/>
    <s v="PORT04PORT09"/>
    <n v="21.470399999999998"/>
    <n v="6.2E-2"/>
    <n v="560.22236231373972"/>
    <n v="8689.5477792538659"/>
  </r>
  <r>
    <n v="1447317266.7"/>
    <d v="2013-05-26T00:00:00"/>
    <x v="1"/>
    <x v="2"/>
    <s v="DTD"/>
    <n v="0"/>
    <x v="0"/>
    <n v="0"/>
    <d v="2013-05-26T00:00:00"/>
    <x v="40"/>
    <n v="1682832"/>
    <x v="1"/>
    <x v="0"/>
    <n v="360"/>
    <n v="8.903225183661748"/>
    <s v="PORT04PORT09"/>
    <n v="21.470399999999998"/>
    <n v="6.2E-2"/>
    <n v="220.19038609933023"/>
    <n v="3205.1610661182294"/>
  </r>
  <r>
    <n v="1447200811.7"/>
    <d v="2013-05-26T00:00:00"/>
    <x v="1"/>
    <x v="2"/>
    <s v="DTD"/>
    <n v="0"/>
    <x v="0"/>
    <n v="0"/>
    <d v="2013-05-26T00:00:00"/>
    <x v="40"/>
    <n v="1682832"/>
    <x v="1"/>
    <x v="0"/>
    <n v="378"/>
    <n v="8.903225183661748"/>
    <s v="PORT04PORT09"/>
    <n v="21.470399999999998"/>
    <n v="6.2E-2"/>
    <n v="230.12638540429668"/>
    <n v="3365.4191194241407"/>
  </r>
  <r>
    <n v="1447158700.7"/>
    <d v="2013-05-26T00:00:00"/>
    <x v="1"/>
    <x v="2"/>
    <s v="DTD"/>
    <n v="0"/>
    <x v="0"/>
    <n v="0"/>
    <d v="2013-05-26T00:00:00"/>
    <x v="40"/>
    <n v="1682832"/>
    <x v="1"/>
    <x v="0"/>
    <n v="611"/>
    <n v="25.709675550985242"/>
    <s v="PORT04PORT09"/>
    <n v="21.470399999999998"/>
    <n v="6.2E-2"/>
    <n v="995.40432922242292"/>
    <n v="15708.611761651982"/>
  </r>
  <r>
    <n v="1447269654.7"/>
    <d v="2013-05-26T00:00:00"/>
    <x v="1"/>
    <x v="2"/>
    <s v="DTD"/>
    <n v="0"/>
    <x v="0"/>
    <n v="0"/>
    <d v="2013-05-26T00:00:00"/>
    <x v="40"/>
    <n v="1682832"/>
    <x v="1"/>
    <x v="0"/>
    <n v="385"/>
    <n v="13.354837775492621"/>
    <s v="PORT04PORT09"/>
    <n v="21.470399999999998"/>
    <n v="6.2E-2"/>
    <n v="340.25037770100886"/>
    <n v="5141.6125435646591"/>
  </r>
  <r>
    <n v="1447383139.7"/>
    <d v="2013-05-26T00:00:00"/>
    <x v="1"/>
    <x v="2"/>
    <s v="DTD"/>
    <n v="0"/>
    <x v="0"/>
    <n v="0"/>
    <d v="2013-05-26T00:00:00"/>
    <x v="40"/>
    <n v="1682832"/>
    <x v="1"/>
    <x v="0"/>
    <n v="329"/>
    <n v="4.451612591830874"/>
    <s v="PORT04PORT09"/>
    <n v="21.470399999999998"/>
    <n v="6.2E-2"/>
    <n v="112.27439364816615"/>
    <n v="1464.5805427123576"/>
  </r>
  <r>
    <n v="1447339100.7"/>
    <d v="2013-05-26T00:00:00"/>
    <x v="1"/>
    <x v="2"/>
    <s v="DTD"/>
    <n v="0"/>
    <x v="0"/>
    <n v="0"/>
    <d v="2013-05-26T00:00:00"/>
    <x v="40"/>
    <n v="1682832"/>
    <x v="1"/>
    <x v="0"/>
    <n v="461"/>
    <n v="12.354837775492621"/>
    <s v="PORT04PORT09"/>
    <n v="21.470399999999998"/>
    <n v="6.2E-2"/>
    <n v="374.59637329913005"/>
    <n v="5695.580214502098"/>
  </r>
  <r>
    <n v="1447179949.7"/>
    <d v="2013-05-26T00:00:00"/>
    <x v="1"/>
    <x v="2"/>
    <s v="DTD"/>
    <n v="0"/>
    <x v="0"/>
    <n v="0"/>
    <d v="2013-05-26T00:00:00"/>
    <x v="40"/>
    <n v="1682648"/>
    <x v="1"/>
    <x v="0"/>
    <n v="310"/>
    <n v="0.35610984266015361"/>
    <s v="PORT04PORT09"/>
    <n v="21.470399999999998"/>
    <n v="6.2E-2"/>
    <n v="28.314831175928148"/>
    <n v="110.39405122464761"/>
  </r>
  <r>
    <n v="1447269653.7"/>
    <d v="2013-05-26T00:00:00"/>
    <x v="1"/>
    <x v="2"/>
    <s v="DTD"/>
    <n v="0"/>
    <x v="0"/>
    <n v="0"/>
    <d v="2013-05-26T00:00:00"/>
    <x v="40"/>
    <n v="1682805"/>
    <x v="1"/>
    <x v="0"/>
    <n v="638"/>
    <n v="33.365989919826298"/>
    <s v="PORT04PORT09"/>
    <n v="21.470399999999998"/>
    <n v="6.2E-2"/>
    <n v="1341.2954972686491"/>
    <n v="21287.501568849177"/>
  </r>
  <r>
    <n v="1447383138.7"/>
    <d v="2013-05-26T00:00:00"/>
    <x v="1"/>
    <x v="2"/>
    <s v="DTD"/>
    <n v="0"/>
    <x v="0"/>
    <n v="0"/>
    <d v="2013-05-26T00:00:00"/>
    <x v="40"/>
    <n v="1682805"/>
    <x v="1"/>
    <x v="0"/>
    <n v="630"/>
    <n v="26.774492439869725"/>
    <s v="PORT04PORT09"/>
    <n v="21.470399999999998"/>
    <n v="6.2E-2"/>
    <n v="1067.2820747013113"/>
    <n v="16867.930237117926"/>
  </r>
  <r>
    <n v="1447219821.7"/>
    <d v="2013-05-26T00:00:00"/>
    <x v="1"/>
    <x v="2"/>
    <s v="DTD"/>
    <n v="0"/>
    <x v="0"/>
    <n v="0"/>
    <d v="2013-05-26T00:00:00"/>
    <x v="40"/>
    <n v="1682805"/>
    <x v="1"/>
    <x v="0"/>
    <n v="377"/>
    <n v="8.5914974799565744"/>
    <s v="PORT04PORT09"/>
    <n v="21.470399999999998"/>
    <n v="6.2E-2"/>
    <n v="222.28806209650497"/>
    <n v="3238.9945499436285"/>
  </r>
  <r>
    <n v="1447179953.7"/>
    <d v="2013-05-26T00:00:00"/>
    <x v="1"/>
    <x v="2"/>
    <s v="DTD"/>
    <n v="0"/>
    <x v="0"/>
    <n v="0"/>
    <d v="2013-05-26T00:00:00"/>
    <x v="40"/>
    <n v="1682805"/>
    <x v="1"/>
    <x v="0"/>
    <n v="542"/>
    <n v="24.774492439869725"/>
    <s v="PORT04PORT09"/>
    <n v="21.470399999999998"/>
    <n v="6.2E-2"/>
    <n v="853.99244394938228"/>
    <n v="13427.774902409392"/>
  </r>
  <r>
    <n v="1447317265.7"/>
    <d v="2013-05-26T00:00:00"/>
    <x v="1"/>
    <x v="2"/>
    <s v="DTD"/>
    <n v="0"/>
    <x v="0"/>
    <n v="0"/>
    <d v="2013-05-26T00:00:00"/>
    <x v="40"/>
    <n v="1682805"/>
    <x v="1"/>
    <x v="0"/>
    <n v="465"/>
    <n v="11.887246219934863"/>
    <s v="PORT04PORT09"/>
    <n v="21.470399999999998"/>
    <n v="6.2E-2"/>
    <n v="364.17970852072204"/>
    <n v="5527.5694922697112"/>
  </r>
  <r>
    <n v="1447360906.7"/>
    <d v="2013-05-26T00:00:00"/>
    <x v="1"/>
    <x v="2"/>
    <s v="DTD"/>
    <n v="0"/>
    <x v="0"/>
    <n v="0"/>
    <d v="2013-05-26T00:00:00"/>
    <x v="40"/>
    <n v="1682805"/>
    <x v="1"/>
    <x v="0"/>
    <n v="435"/>
    <n v="18.182994959913149"/>
    <s v="PORT04PORT09"/>
    <n v="21.470399999999998"/>
    <n v="6.2E-2"/>
    <n v="511.8657740688576"/>
    <n v="7909.6028075622198"/>
  </r>
  <r>
    <n v="1447158699.7"/>
    <d v="2013-05-26T00:00:00"/>
    <x v="1"/>
    <x v="2"/>
    <s v="DTD"/>
    <n v="0"/>
    <x v="0"/>
    <n v="0"/>
    <d v="2013-05-26T00:00:00"/>
    <x v="40"/>
    <n v="1682805"/>
    <x v="1"/>
    <x v="0"/>
    <n v="562"/>
    <n v="24.774492439869725"/>
    <s v="PORT04PORT09"/>
    <n v="21.470399999999998"/>
    <n v="6.2E-2"/>
    <n v="884.71281457482075"/>
    <n v="13923.264751206785"/>
  </r>
  <r>
    <n v="1447339099.7"/>
    <d v="2013-05-26T00:00:00"/>
    <x v="1"/>
    <x v="2"/>
    <s v="DTD"/>
    <n v="0"/>
    <x v="0"/>
    <n v="0"/>
    <d v="2013-05-26T00:00:00"/>
    <x v="40"/>
    <n v="1682805"/>
    <x v="1"/>
    <x v="0"/>
    <n v="676"/>
    <n v="32.365989919826298"/>
    <s v="PORT04PORT09"/>
    <n v="21.470399999999998"/>
    <n v="6.2E-2"/>
    <n v="1377.9937695197596"/>
    <n v="21879.409185802579"/>
  </r>
  <r>
    <n v="1447200810.7"/>
    <d v="2013-05-26T00:00:00"/>
    <x v="1"/>
    <x v="2"/>
    <s v="DTD"/>
    <n v="0"/>
    <x v="0"/>
    <n v="0"/>
    <d v="2013-05-26T00:00:00"/>
    <x v="40"/>
    <n v="1682805"/>
    <x v="1"/>
    <x v="0"/>
    <n v="411"/>
    <n v="8.5914974799565744"/>
    <s v="PORT04PORT09"/>
    <n v="21.470399999999998"/>
    <n v="6.2E-2"/>
    <n v="240.3989387842534"/>
    <n v="3531.1054642621521"/>
  </r>
  <r>
    <n v="1447296434.7"/>
    <d v="2013-05-26T00:00:00"/>
    <x v="1"/>
    <x v="2"/>
    <s v="DTD"/>
    <n v="0"/>
    <x v="0"/>
    <n v="0"/>
    <d v="2013-05-26T00:00:00"/>
    <x v="40"/>
    <n v="1682805"/>
    <x v="1"/>
    <x v="0"/>
    <n v="417"/>
    <n v="12.887246219934863"/>
    <s v="PORT04PORT09"/>
    <n v="21.470399999999998"/>
    <n v="6.2E-2"/>
    <n v="354.65726377019587"/>
    <n v="5373.9816737128376"/>
  </r>
  <r>
    <n v="1447339098.7"/>
    <d v="2013-05-26T00:00:00"/>
    <x v="1"/>
    <x v="2"/>
    <s v="DTD"/>
    <n v="0"/>
    <x v="0"/>
    <n v="0"/>
    <d v="2013-05-26T00:00:00"/>
    <x v="40"/>
    <n v="1682760"/>
    <x v="1"/>
    <x v="0"/>
    <n v="255"/>
    <n v="0.34160969072014075"/>
    <s v="PORT04PORT09"/>
    <n v="21.470399999999998"/>
    <n v="6.2E-2"/>
    <n v="26.871249210285423"/>
    <n v="87.110471133635883"/>
  </r>
  <r>
    <n v="1447269676.7"/>
    <d v="2013-05-26T00:00:00"/>
    <x v="1"/>
    <x v="2"/>
    <s v="DTD"/>
    <n v="0"/>
    <x v="0"/>
    <n v="0"/>
    <d v="2013-05-26T00:00:00"/>
    <x v="40"/>
    <n v="1682757"/>
    <x v="1"/>
    <x v="0"/>
    <n v="333"/>
    <n v="0.33409823407475969"/>
    <s v="PORT04PORT09"/>
    <n v="21.470399999999998"/>
    <n v="6.2E-2"/>
    <n v="28.368192140707485"/>
    <n v="111.25471194689497"/>
  </r>
  <r>
    <n v="1447317263.7"/>
    <d v="2013-05-26T00:00:00"/>
    <x v="1"/>
    <x v="2"/>
    <s v="DTD"/>
    <n v="0"/>
    <x v="0"/>
    <n v="0"/>
    <d v="2013-05-26T00:00:00"/>
    <x v="40"/>
    <n v="1682757"/>
    <x v="1"/>
    <x v="0"/>
    <n v="326"/>
    <n v="0.50114735111213959"/>
    <s v="PORT04PORT09"/>
    <n v="21.470399999999998"/>
    <n v="6.2E-2"/>
    <n v="31.599590260678564"/>
    <n v="163.37403646255751"/>
  </r>
  <r>
    <n v="1447144476.7"/>
    <d v="2013-05-26T00:00:00"/>
    <x v="1"/>
    <x v="2"/>
    <s v="DTD"/>
    <n v="0"/>
    <x v="0"/>
    <n v="0"/>
    <d v="2013-05-26T00:00:00"/>
    <x v="40"/>
    <n v="1682757"/>
    <x v="1"/>
    <x v="0"/>
    <n v="263"/>
    <n v="1.0022947022242792"/>
    <s v="PORT04PORT09"/>
    <n v="21.470399999999998"/>
    <n v="6.2E-2"/>
    <n v="37.813817414469099"/>
    <n v="263.6035066849854"/>
  </r>
  <r>
    <n v="1447200808.7"/>
    <d v="2013-05-26T00:00:00"/>
    <x v="1"/>
    <x v="2"/>
    <s v="DTD"/>
    <n v="0"/>
    <x v="0"/>
    <n v="0"/>
    <d v="2013-05-26T00:00:00"/>
    <x v="40"/>
    <n v="1682757"/>
    <x v="1"/>
    <x v="0"/>
    <n v="312"/>
    <n v="0.83524558518689918"/>
    <s v="PORT04PORT09"/>
    <n v="21.470399999999998"/>
    <n v="6.2E-2"/>
    <n v="37.627390599855374"/>
    <n v="260.59662257831252"/>
  </r>
  <r>
    <n v="1447179958.7"/>
    <d v="2013-05-26T00:00:00"/>
    <x v="1"/>
    <x v="2"/>
    <s v="DTD"/>
    <n v="0"/>
    <x v="0"/>
    <n v="0"/>
    <d v="2013-05-26T00:00:00"/>
    <x v="40"/>
    <n v="1682763"/>
    <x v="1"/>
    <x v="0"/>
    <n v="423"/>
    <n v="8.251889420758161"/>
    <s v="PORT04PORT09"/>
    <n v="21.470399999999998"/>
    <n v="6.2E-2"/>
    <n v="237.88445194880353"/>
    <n v="3490.5492249807021"/>
  </r>
  <r>
    <n v="1447269677.7"/>
    <d v="2013-05-26T00:00:00"/>
    <x v="1"/>
    <x v="2"/>
    <s v="DTD"/>
    <n v="0"/>
    <x v="0"/>
    <n v="0"/>
    <d v="2013-05-26T00:00:00"/>
    <x v="40"/>
    <n v="1682835"/>
    <x v="1"/>
    <x v="0"/>
    <n v="245"/>
    <n v="0.82254394768377459"/>
    <s v="PORT04PORT09"/>
    <n v="21.470399999999998"/>
    <n v="6.2E-2"/>
    <n v="33.96484256531653"/>
    <n v="201.52326718252476"/>
  </r>
  <r>
    <n v="1447179955.7"/>
    <d v="2013-05-26T00:00:00"/>
    <x v="1"/>
    <x v="2"/>
    <s v="DTD"/>
    <n v="0"/>
    <x v="0"/>
    <n v="0"/>
    <d v="2013-05-26T00:00:00"/>
    <x v="40"/>
    <n v="1682835"/>
    <x v="1"/>
    <x v="0"/>
    <n v="391"/>
    <n v="5.3465356599445348"/>
    <s v="PORT04PORT09"/>
    <n v="21.470399999999998"/>
    <n v="6.2E-2"/>
    <n v="151.0811174683754"/>
    <n v="2090.4954430383132"/>
  </r>
  <r>
    <n v="1447383140.7"/>
    <d v="2013-05-26T00:00:00"/>
    <x v="1"/>
    <x v="2"/>
    <s v="DTD"/>
    <n v="0"/>
    <x v="0"/>
    <n v="0"/>
    <d v="2013-05-26T00:00:00"/>
    <x v="40"/>
    <n v="1682835"/>
    <x v="1"/>
    <x v="0"/>
    <n v="339"/>
    <n v="3.2901757907350984"/>
    <s v="PORT04PORT09"/>
    <n v="21.470399999999998"/>
    <n v="6.2E-2"/>
    <n v="90.623314769670301"/>
    <n v="1115.3695930591985"/>
  </r>
  <r>
    <n v="1447317267.7"/>
    <d v="2013-05-26T00:00:00"/>
    <x v="1"/>
    <x v="2"/>
    <s v="DTD"/>
    <n v="0"/>
    <x v="0"/>
    <n v="0"/>
    <d v="2013-05-26T00:00:00"/>
    <x v="40"/>
    <n v="1682835"/>
    <x v="1"/>
    <x v="0"/>
    <n v="326"/>
    <n v="4.3594829227240046"/>
    <s v="PORT04PORT09"/>
    <n v="21.470399999999998"/>
    <n v="6.2E-2"/>
    <n v="109.58426883409757"/>
    <n v="1421.1914328080254"/>
  </r>
  <r>
    <n v="1447360908.7"/>
    <d v="2013-05-26T00:00:00"/>
    <x v="1"/>
    <x v="2"/>
    <s v="DTD"/>
    <n v="0"/>
    <x v="0"/>
    <n v="0"/>
    <d v="2013-05-26T00:00:00"/>
    <x v="40"/>
    <n v="1682835"/>
    <x v="1"/>
    <x v="0"/>
    <n v="273"/>
    <n v="0.4112719738418873"/>
    <s v="PORT04PORT09"/>
    <n v="21.470399999999998"/>
    <n v="6.2E-2"/>
    <n v="28.431589429247783"/>
    <n v="112.27724885883524"/>
  </r>
  <r>
    <n v="1447219818.7"/>
    <d v="2013-05-26T00:00:00"/>
    <x v="1"/>
    <x v="2"/>
    <s v="DTD"/>
    <n v="0"/>
    <x v="0"/>
    <n v="0"/>
    <d v="2013-05-26T00:00:00"/>
    <x v="40"/>
    <n v="1683432"/>
    <x v="1"/>
    <x v="0"/>
    <n v="345"/>
    <n v="6.1909304778703085"/>
    <s v="PORT04PORT09"/>
    <n v="21.470399999999998"/>
    <n v="6.2E-2"/>
    <n v="153.89440292164591"/>
    <n v="2135.8710148652563"/>
  </r>
  <r>
    <n v="1447179939.7"/>
    <d v="2013-05-26T00:00:00"/>
    <x v="1"/>
    <x v="2"/>
    <s v="DTD"/>
    <n v="0"/>
    <x v="0"/>
    <n v="0"/>
    <d v="2013-05-26T00:00:00"/>
    <x v="40"/>
    <n v="1683432"/>
    <x v="1"/>
    <x v="0"/>
    <n v="298"/>
    <n v="4.6431978584027318"/>
    <s v="PORT04PORT09"/>
    <n v="21.470399999999998"/>
    <n v="6.2E-2"/>
    <n v="107.25812363184887"/>
    <n v="1383.672961804014"/>
  </r>
  <r>
    <n v="1447383121.7"/>
    <d v="2013-05-26T00:00:00"/>
    <x v="1"/>
    <x v="2"/>
    <s v="DTD"/>
    <n v="0"/>
    <x v="0"/>
    <n v="0"/>
    <d v="2013-05-26T00:00:00"/>
    <x v="40"/>
    <n v="1683432"/>
    <x v="1"/>
    <x v="0"/>
    <n v="486"/>
    <n v="15.477326194675772"/>
    <s v="PORT04PORT09"/>
    <n v="21.470399999999998"/>
    <n v="6.2E-2"/>
    <n v="487.83319289797038"/>
    <n v="7521.9805306124254"/>
  </r>
  <r>
    <n v="1447158689.7"/>
    <d v="2013-05-26T00:00:00"/>
    <x v="1"/>
    <x v="2"/>
    <s v="DTD"/>
    <n v="0"/>
    <x v="0"/>
    <n v="0"/>
    <d v="2013-05-26T00:00:00"/>
    <x v="40"/>
    <n v="1683432"/>
    <x v="1"/>
    <x v="0"/>
    <n v="397"/>
    <n v="6.1135438468969303"/>
    <s v="PORT04PORT09"/>
    <n v="21.470399999999998"/>
    <n v="6.2E-2"/>
    <n v="171.94916824752107"/>
    <n v="2427.0769072180815"/>
  </r>
  <r>
    <n v="1447269648.7"/>
    <d v="2013-05-26T00:00:00"/>
    <x v="1"/>
    <x v="2"/>
    <s v="DTD"/>
    <n v="0"/>
    <x v="0"/>
    <n v="0"/>
    <d v="2013-05-26T00:00:00"/>
    <x v="40"/>
    <n v="1683432"/>
    <x v="1"/>
    <x v="0"/>
    <n v="395"/>
    <n v="6.1909304778703085"/>
    <s v="PORT04PORT09"/>
    <n v="21.470399999999998"/>
    <n v="6.2E-2"/>
    <n v="173.08628740304385"/>
    <n v="2445.417538758772"/>
  </r>
  <r>
    <n v="1447200803.7"/>
    <d v="2013-05-26T00:00:00"/>
    <x v="1"/>
    <x v="2"/>
    <s v="DTD"/>
    <n v="0"/>
    <x v="0"/>
    <n v="0"/>
    <d v="2013-05-26T00:00:00"/>
    <x v="40"/>
    <n v="1683432"/>
    <x v="1"/>
    <x v="0"/>
    <n v="431"/>
    <n v="7.738663097337886"/>
    <s v="PORT04PORT09"/>
    <n v="21.470399999999998"/>
    <n v="6.2E-2"/>
    <n v="228.26295528706299"/>
    <n v="3335.3637949526287"/>
  </r>
  <r>
    <n v="1447200813.7"/>
    <d v="2013-05-26T00:00:00"/>
    <x v="1"/>
    <x v="2"/>
    <s v="DTD"/>
    <n v="0"/>
    <x v="0"/>
    <n v="0"/>
    <d v="2013-05-26T00:00:00"/>
    <x v="40"/>
    <n v="1683432"/>
    <x v="1"/>
    <x v="0"/>
    <n v="389"/>
    <n v="4.7205844893761109"/>
    <s v="PORT04PORT09"/>
    <n v="21.470399999999998"/>
    <n v="6.2E-2"/>
    <n v="135.32145671477303"/>
    <n v="1836.3073663673072"/>
  </r>
  <r>
    <n v="1447383144.7"/>
    <d v="2013-05-26T00:00:00"/>
    <x v="1"/>
    <x v="2"/>
    <s v="DTD"/>
    <n v="0"/>
    <x v="0"/>
    <n v="0"/>
    <d v="2013-05-26T00:00:00"/>
    <x v="40"/>
    <n v="1683432"/>
    <x v="1"/>
    <x v="0"/>
    <n v="493"/>
    <n v="17.572791433610927"/>
    <s v="PORT04PORT09"/>
    <n v="21.470399999999998"/>
    <n v="6.2E-2"/>
    <n v="558.60034295975163"/>
    <n v="8663.3861767701874"/>
  </r>
  <r>
    <n v="1447144471.7"/>
    <d v="2013-05-26T00:00:00"/>
    <x v="1"/>
    <x v="2"/>
    <s v="DTD"/>
    <n v="0"/>
    <x v="0"/>
    <n v="0"/>
    <d v="2013-05-26T00:00:00"/>
    <x v="40"/>
    <n v="1683432"/>
    <x v="1"/>
    <x v="0"/>
    <n v="443"/>
    <n v="16.477326194675772"/>
    <s v="PORT04PORT09"/>
    <n v="21.470399999999998"/>
    <n v="6.2E-2"/>
    <n v="474.03664126296474"/>
    <n v="7299.4555042413667"/>
  </r>
  <r>
    <n v="1447179952.7"/>
    <d v="2013-05-26T00:00:00"/>
    <x v="1"/>
    <x v="2"/>
    <s v="DTD"/>
    <n v="0"/>
    <x v="0"/>
    <n v="0"/>
    <d v="2013-05-26T00:00:00"/>
    <x v="40"/>
    <n v="1682802"/>
    <x v="1"/>
    <x v="0"/>
    <n v="826"/>
    <n v="40.24308669118026"/>
    <s v="PORT04PORT09"/>
    <n v="21.470399999999998"/>
    <n v="6.2E-2"/>
    <n v="2082.3993556287232"/>
    <n v="33240.789606914892"/>
  </r>
  <r>
    <n v="1447158704.7"/>
    <d v="2013-05-26T00:00:00"/>
    <x v="1"/>
    <x v="2"/>
    <s v="DTD"/>
    <n v="0"/>
    <x v="0"/>
    <n v="0"/>
    <d v="2013-05-26T00:00:00"/>
    <x v="40"/>
    <n v="1687346"/>
    <x v="1"/>
    <x v="0"/>
    <n v="378"/>
    <n v="1.6697101768288201"/>
    <s v="PORT04PORT09"/>
    <n v="21.470399999999998"/>
    <n v="6.2E-2"/>
    <n v="60.601727704160226"/>
    <n v="631.15044684129396"/>
  </r>
  <r>
    <n v="1447158703.7"/>
    <d v="2013-05-26T00:00:00"/>
    <x v="1"/>
    <x v="2"/>
    <s v="DTD"/>
    <n v="0"/>
    <x v="0"/>
    <n v="0"/>
    <d v="2013-05-26T00:00:00"/>
    <x v="40"/>
    <n v="1689469"/>
    <x v="1"/>
    <x v="0"/>
    <n v="369"/>
    <n v="2.0416436242042315"/>
    <s v="PORT04PORT09"/>
    <n v="21.470399999999998"/>
    <n v="6.2E-2"/>
    <n v="68.179122834544415"/>
    <n v="753.36649733136142"/>
  </r>
  <r>
    <n v="1447200812.7"/>
    <d v="2013-05-26T00:00:00"/>
    <x v="1"/>
    <x v="2"/>
    <s v="DTD"/>
    <n v="0"/>
    <x v="0"/>
    <n v="0"/>
    <d v="2013-05-26T00:00:00"/>
    <x v="40"/>
    <n v="1689469"/>
    <x v="1"/>
    <x v="0"/>
    <n v="634"/>
    <n v="8.166574496816926"/>
    <s v="PORT04PORT09"/>
    <n v="21.470399999999998"/>
    <n v="6.2E-2"/>
    <n v="342.48211032087971"/>
    <n v="5177.6082309819312"/>
  </r>
  <r>
    <n v="1447158701.7"/>
    <d v="2013-05-26T00:00:00"/>
    <x v="1"/>
    <x v="2"/>
    <s v="DTD"/>
    <n v="0"/>
    <x v="0"/>
    <n v="0"/>
    <d v="2013-05-26T00:00:00"/>
    <x v="40"/>
    <n v="1668545"/>
    <x v="1"/>
    <x v="0"/>
    <n v="528"/>
    <n v="2.1131606703386852"/>
    <s v="PORT04PORT09"/>
    <n v="21.470399999999998"/>
    <n v="6.2E-2"/>
    <n v="90.646827704207197"/>
    <n v="1115.7488339388258"/>
  </r>
  <r>
    <n v="1447158702.7"/>
    <d v="2013-05-26T00:00:00"/>
    <x v="1"/>
    <x v="2"/>
    <s v="DTD"/>
    <n v="0"/>
    <x v="0"/>
    <n v="0"/>
    <d v="2013-05-26T00:00:00"/>
    <x v="40"/>
    <n v="1668547"/>
    <x v="1"/>
    <x v="0"/>
    <n v="890"/>
    <n v="4.7798585217459992"/>
    <s v="PORT04PORT09"/>
    <n v="21.470399999999998"/>
    <n v="6.2E-2"/>
    <n v="285.22299322994422"/>
    <n v="4254.0740843539397"/>
  </r>
  <r>
    <n v="1447360909.7"/>
    <d v="2013-05-26T00:00:00"/>
    <x v="1"/>
    <x v="2"/>
    <s v="DTD"/>
    <n v="0"/>
    <x v="0"/>
    <n v="0"/>
    <d v="2013-05-26T00:00:00"/>
    <x v="40"/>
    <n v="1699976"/>
    <x v="1"/>
    <x v="0"/>
    <n v="320"/>
    <n v="1.662934168774731"/>
    <s v="PORT04PORT09"/>
    <n v="21.470399999999998"/>
    <n v="6.2E-2"/>
    <n v="54.463013908490666"/>
    <n v="532.13893400791392"/>
  </r>
  <r>
    <n v="1447250564.7"/>
    <d v="2013-05-26T00:00:00"/>
    <x v="1"/>
    <x v="2"/>
    <s v="DTD"/>
    <n v="0"/>
    <x v="0"/>
    <n v="0"/>
    <d v="2013-05-26T00:00:00"/>
    <x v="41"/>
    <n v="1692994"/>
    <x v="1"/>
    <x v="0"/>
    <n v="375"/>
    <n v="4.28"/>
    <s v="PORT04PORT09"/>
    <n v="21.470399999999998"/>
    <n v="6.2E-2"/>
    <n v="120.98040000000002"/>
    <n v="1605"/>
  </r>
  <r>
    <n v="1447298557.7"/>
    <d v="2013-05-26T00:00:00"/>
    <x v="1"/>
    <x v="2"/>
    <s v="DTD"/>
    <n v="0"/>
    <x v="0"/>
    <n v="0"/>
    <d v="2013-05-26T00:00:00"/>
    <x v="42"/>
    <n v="1693700"/>
    <x v="1"/>
    <x v="0"/>
    <n v="456"/>
    <n v="0.52142715429933129"/>
    <s v="PORT04PORT09"/>
    <n v="21.470399999999998"/>
    <n v="6.2E-2"/>
    <n v="36.212188506350692"/>
    <n v="237.77078236049508"/>
  </r>
  <r>
    <n v="1447296414.7"/>
    <d v="2013-05-26T00:00:00"/>
    <x v="1"/>
    <x v="2"/>
    <s v="DTD"/>
    <n v="0"/>
    <x v="0"/>
    <n v="0"/>
    <d v="2013-05-26T00:00:00"/>
    <x v="42"/>
    <n v="1692333"/>
    <x v="1"/>
    <x v="0"/>
    <n v="5794"/>
    <n v="1.4957059844381142"/>
    <s v="PORT04PORT09"/>
    <n v="21.470399999999998"/>
    <n v="6.2E-2"/>
    <n v="558.76986937773484"/>
    <n v="8666.1204738344331"/>
  </r>
  <r>
    <n v="1447338431.7"/>
    <d v="2013-05-26T00:00:00"/>
    <x v="1"/>
    <x v="2"/>
    <s v="DTD"/>
    <n v="0"/>
    <x v="0"/>
    <n v="0"/>
    <d v="2013-05-26T00:00:00"/>
    <x v="42"/>
    <n v="1692333"/>
    <x v="1"/>
    <x v="0"/>
    <n v="5830"/>
    <n v="1.4957059844381142"/>
    <s v="PORT04PORT09"/>
    <n v="21.470399999999998"/>
    <n v="6.2E-2"/>
    <n v="562.10828513500076"/>
    <n v="8719.9658892742063"/>
  </r>
  <r>
    <n v="1447156472.7"/>
    <d v="2013-05-26T00:00:00"/>
    <x v="1"/>
    <x v="2"/>
    <s v="DTD"/>
    <n v="0"/>
    <x v="0"/>
    <n v="0"/>
    <d v="2013-05-26T00:00:00"/>
    <x v="43"/>
    <n v="1668362"/>
    <x v="1"/>
    <x v="0"/>
    <n v="1338"/>
    <n v="0.77"/>
    <s v="PORT04PORT09"/>
    <n v="21.470399999999998"/>
    <n v="6.2E-2"/>
    <n v="85.346519999999998"/>
    <n v="1030.26"/>
  </r>
  <r>
    <n v="1447280519.7"/>
    <d v="2013-05-26T00:00:00"/>
    <x v="1"/>
    <x v="2"/>
    <s v="DTD"/>
    <n v="0"/>
    <x v="0"/>
    <n v="0"/>
    <d v="2013-05-26T00:00:00"/>
    <x v="43"/>
    <n v="1668362"/>
    <x v="1"/>
    <x v="0"/>
    <n v="1386"/>
    <n v="0.76"/>
    <s v="PORT04PORT09"/>
    <n v="21.470399999999998"/>
    <n v="6.2E-2"/>
    <n v="86.778720000000007"/>
    <n v="1053.3599999999999"/>
  </r>
  <r>
    <n v="1447413833.7"/>
    <d v="2013-05-26T00:00:00"/>
    <x v="1"/>
    <x v="2"/>
    <s v="DTD"/>
    <n v="3"/>
    <x v="0"/>
    <n v="3"/>
    <d v="2013-05-29T00:00:00"/>
    <x v="44"/>
    <n v="1690006"/>
    <x v="1"/>
    <x v="0"/>
    <n v="325"/>
    <n v="0.11590392201265959"/>
    <s v="PORT04PORT09"/>
    <n v="21.470399999999998"/>
    <n v="6.2E-2"/>
    <n v="23.805864028555089"/>
    <n v="37.668774654114365"/>
  </r>
  <r>
    <n v="1447392979.7"/>
    <d v="2013-05-26T00:00:00"/>
    <x v="1"/>
    <x v="2"/>
    <s v="DTD"/>
    <n v="3"/>
    <x v="0"/>
    <n v="3"/>
    <d v="2013-05-29T00:00:00"/>
    <x v="44"/>
    <n v="1690006"/>
    <x v="1"/>
    <x v="0"/>
    <n v="518"/>
    <n v="2.8975980503164895"/>
    <s v="PORT04PORT09"/>
    <n v="21.470399999999998"/>
    <n v="6.2E-2"/>
    <n v="114.52965898396438"/>
    <n v="1500.9557900639415"/>
  </r>
  <r>
    <n v="1447407041.7"/>
    <d v="2013-05-26T00:00:00"/>
    <x v="1"/>
    <x v="2"/>
    <s v="DTD"/>
    <n v="3"/>
    <x v="0"/>
    <n v="3"/>
    <d v="2013-05-29T00:00:00"/>
    <x v="44"/>
    <n v="1692109"/>
    <x v="1"/>
    <x v="0"/>
    <n v="426"/>
    <n v="1.4581016931651458"/>
    <s v="PORT04PORT09"/>
    <n v="21.470399999999998"/>
    <n v="6.2E-2"/>
    <n v="59.981781919877825"/>
    <n v="621.15132128835216"/>
  </r>
  <r>
    <n v="1447231157.7"/>
    <d v="2013-05-26T00:00:00"/>
    <x v="1"/>
    <x v="2"/>
    <s v="DTD"/>
    <n v="3"/>
    <x v="0"/>
    <n v="3"/>
    <d v="2013-05-29T00:00:00"/>
    <x v="44"/>
    <n v="1692109"/>
    <x v="1"/>
    <x v="0"/>
    <n v="1252"/>
    <n v="7.0626800762686743"/>
    <s v="PORT04PORT09"/>
    <n v="21.470399999999998"/>
    <n v="6.2E-2"/>
    <n v="569.70387824027966"/>
    <n v="8842.4754554883802"/>
  </r>
  <r>
    <n v="1447269660.7"/>
    <d v="2013-05-26T00:00:00"/>
    <x v="1"/>
    <x v="2"/>
    <s v="DTD"/>
    <n v="3"/>
    <x v="0"/>
    <n v="3"/>
    <d v="2013-05-29T00:00:00"/>
    <x v="44"/>
    <n v="1692109"/>
    <x v="1"/>
    <x v="0"/>
    <n v="299"/>
    <n v="0.151885593038036"/>
    <s v="PORT04PORT09"/>
    <n v="21.470399999999998"/>
    <n v="6.2E-2"/>
    <n v="24.286055123739111"/>
    <n v="45.413792318372764"/>
  </r>
  <r>
    <n v="1447269560.7"/>
    <d v="2013-05-26T00:00:00"/>
    <x v="1"/>
    <x v="2"/>
    <s v="DTD"/>
    <n v="3"/>
    <x v="0"/>
    <n v="3"/>
    <d v="2013-05-29T00:00:00"/>
    <x v="44"/>
    <n v="1692109"/>
    <x v="1"/>
    <x v="0"/>
    <n v="299"/>
    <n v="0.22782838955705401"/>
    <s v="PORT04PORT09"/>
    <n v="21.470399999999998"/>
    <n v="6.2E-2"/>
    <n v="25.693882685608664"/>
    <n v="68.120688477559142"/>
  </r>
  <r>
    <n v="1447386303.7"/>
    <d v="2013-05-26T00:00:00"/>
    <x v="1"/>
    <x v="2"/>
    <s v="DTD"/>
    <n v="3"/>
    <x v="0"/>
    <n v="3"/>
    <d v="2013-05-29T00:00:00"/>
    <x v="44"/>
    <n v="1692109"/>
    <x v="1"/>
    <x v="0"/>
    <n v="339"/>
    <n v="7.5942796519018002E-2"/>
    <s v="PORT04PORT09"/>
    <n v="21.470399999999998"/>
    <n v="6.2E-2"/>
    <n v="23.066565697236719"/>
    <n v="25.744608019947101"/>
  </r>
  <r>
    <n v="1447407042.7"/>
    <d v="2013-05-26T00:00:00"/>
    <x v="1"/>
    <x v="2"/>
    <s v="DTD"/>
    <n v="3"/>
    <x v="0"/>
    <n v="3"/>
    <d v="2013-05-29T00:00:00"/>
    <x v="44"/>
    <n v="1692109"/>
    <x v="1"/>
    <x v="0"/>
    <n v="305"/>
    <n v="7.5942796519018002E-2"/>
    <s v="PORT04PORT09"/>
    <n v="21.470399999999998"/>
    <n v="6.2E-2"/>
    <n v="22.906478282174628"/>
    <n v="23.16255293830049"/>
  </r>
  <r>
    <n v="1447219957.7"/>
    <d v="2013-05-26T00:00:00"/>
    <x v="1"/>
    <x v="2"/>
    <s v="DTD"/>
    <n v="3"/>
    <x v="0"/>
    <n v="3"/>
    <d v="2013-05-29T00:00:00"/>
    <x v="44"/>
    <n v="1692109"/>
    <x v="1"/>
    <x v="0"/>
    <n v="292"/>
    <n v="0.37971398259509004"/>
    <s v="PORT04PORT09"/>
    <n v="21.470399999999998"/>
    <n v="6.2E-2"/>
    <n v="28.344741940901507"/>
    <n v="110.8764829177663"/>
  </r>
  <r>
    <n v="1447350296.7"/>
    <d v="2013-05-26T00:00:00"/>
    <x v="1"/>
    <x v="2"/>
    <s v="DTD"/>
    <n v="3"/>
    <x v="0"/>
    <n v="3"/>
    <d v="2013-05-29T00:00:00"/>
    <x v="44"/>
    <n v="1692108"/>
    <x v="1"/>
    <x v="0"/>
    <n v="254"/>
    <n v="5.9198443034293523E-2"/>
    <s v="PORT04PORT09"/>
    <n v="21.470399999999998"/>
    <n v="6.2E-2"/>
    <n v="22.402657080904053"/>
    <n v="15.036404530710556"/>
  </r>
  <r>
    <n v="1447409255.7"/>
    <d v="2013-05-26T00:00:00"/>
    <x v="1"/>
    <x v="2"/>
    <s v="DTD"/>
    <n v="3"/>
    <x v="0"/>
    <n v="3"/>
    <d v="2013-05-29T00:00:00"/>
    <x v="44"/>
    <n v="1692108"/>
    <x v="1"/>
    <x v="0"/>
    <n v="329"/>
    <n v="1.7759532910288058E-2"/>
    <s v="PORT04PORT09"/>
    <n v="21.470399999999998"/>
    <n v="6.2E-2"/>
    <n v="21.832658952304055"/>
    <n v="5.8428863274847709"/>
  </r>
  <r>
    <n v="1447306638.7"/>
    <d v="2013-05-26T00:00:00"/>
    <x v="1"/>
    <x v="2"/>
    <s v="DTD"/>
    <n v="3"/>
    <x v="0"/>
    <n v="3"/>
    <d v="2013-05-29T00:00:00"/>
    <x v="44"/>
    <n v="1692108"/>
    <x v="1"/>
    <x v="0"/>
    <n v="243"/>
    <n v="1.7759532910288058E-2"/>
    <s v="PORT04PORT09"/>
    <n v="21.470399999999998"/>
    <n v="6.2E-2"/>
    <n v="21.737965122826399"/>
    <n v="4.3155664971999981"/>
  </r>
  <r>
    <n v="1447242880.7"/>
    <d v="2013-05-26T00:00:00"/>
    <x v="1"/>
    <x v="2"/>
    <s v="DTD"/>
    <n v="3"/>
    <x v="0"/>
    <n v="3"/>
    <d v="2013-05-29T00:00:00"/>
    <x v="44"/>
    <n v="1692108"/>
    <x v="1"/>
    <x v="0"/>
    <n v="499"/>
    <n v="1.4207626328230445"/>
    <s v="PORT04PORT09"/>
    <n v="21.470399999999998"/>
    <n v="6.2E-2"/>
    <n v="65.425954334279353"/>
    <n v="708.96055377869925"/>
  </r>
  <r>
    <n v="1447406315.7"/>
    <d v="2013-05-26T00:00:00"/>
    <x v="1"/>
    <x v="2"/>
    <s v="DTD"/>
    <n v="3"/>
    <x v="0"/>
    <n v="3"/>
    <d v="2013-05-29T00:00:00"/>
    <x v="44"/>
    <n v="1692108"/>
    <x v="1"/>
    <x v="0"/>
    <n v="255"/>
    <n v="0.11839688606858705"/>
    <s v="PORT04PORT09"/>
    <n v="21.470399999999998"/>
    <n v="6.2E-2"/>
    <n v="23.342254768744358"/>
    <n v="30.191205947489696"/>
  </r>
  <r>
    <n v="1447296248.7"/>
    <d v="2013-05-26T00:00:00"/>
    <x v="1"/>
    <x v="2"/>
    <s v="DTD"/>
    <n v="3"/>
    <x v="0"/>
    <n v="3"/>
    <d v="2013-05-29T00:00:00"/>
    <x v="44"/>
    <n v="1692108"/>
    <x v="1"/>
    <x v="0"/>
    <n v="294"/>
    <n v="0.100637353158299"/>
    <s v="PORT04PORT09"/>
    <n v="21.470399999999998"/>
    <n v="6.2E-2"/>
    <n v="23.30481767336947"/>
    <n v="29.587381828539904"/>
  </r>
  <r>
    <n v="1447360508.7"/>
    <d v="2013-05-26T00:00:00"/>
    <x v="1"/>
    <x v="2"/>
    <s v="DTD"/>
    <n v="3"/>
    <x v="0"/>
    <n v="3"/>
    <d v="2013-05-29T00:00:00"/>
    <x v="44"/>
    <n v="1692108"/>
    <x v="1"/>
    <x v="0"/>
    <n v="263"/>
    <n v="5.9198443034293523E-2"/>
    <s v="PORT04PORT09"/>
    <n v="21.470399999999998"/>
    <n v="6.2E-2"/>
    <n v="22.435689812117189"/>
    <n v="15.569190518019196"/>
  </r>
  <r>
    <n v="1447280520.7"/>
    <d v="2013-05-26T00:00:00"/>
    <x v="1"/>
    <x v="2"/>
    <s v="DTD"/>
    <n v="3"/>
    <x v="0"/>
    <n v="3"/>
    <d v="2013-05-29T00:00:00"/>
    <x v="44"/>
    <n v="1692108"/>
    <x v="1"/>
    <x v="0"/>
    <n v="316"/>
    <n v="5.9198443034293523E-2"/>
    <s v="PORT04PORT09"/>
    <n v="21.470399999999998"/>
    <n v="6.2E-2"/>
    <n v="22.630215895927876"/>
    <n v="18.706707998836752"/>
  </r>
  <r>
    <n v="1447219953.7"/>
    <d v="2013-05-26T00:00:00"/>
    <x v="1"/>
    <x v="2"/>
    <s v="DTD"/>
    <n v="3"/>
    <x v="0"/>
    <n v="3"/>
    <d v="2013-05-29T00:00:00"/>
    <x v="44"/>
    <n v="1699772"/>
    <x v="1"/>
    <x v="0"/>
    <n v="335"/>
    <n v="0.11598896267361393"/>
    <s v="PORT04PORT09"/>
    <n v="21.470399999999998"/>
    <n v="6.2E-2"/>
    <n v="23.879490754730959"/>
    <n v="38.856302495660664"/>
  </r>
  <r>
    <n v="1447219952.7"/>
    <d v="2013-05-26T00:00:00"/>
    <x v="1"/>
    <x v="2"/>
    <s v="DTD"/>
    <n v="3"/>
    <x v="0"/>
    <n v="3"/>
    <d v="2013-05-29T00:00:00"/>
    <x v="44"/>
    <n v="1699772"/>
    <x v="1"/>
    <x v="0"/>
    <n v="538"/>
    <n v="2.7837351041667344"/>
    <s v="PORT04PORT09"/>
    <n v="21.470399999999998"/>
    <n v="6.2E-2"/>
    <n v="114.32466813458559"/>
    <n v="1497.6494860417031"/>
  </r>
  <r>
    <n v="1447284491.7"/>
    <d v="2013-05-26T00:00:00"/>
    <x v="1"/>
    <x v="2"/>
    <s v="DTD"/>
    <n v="3"/>
    <x v="0"/>
    <n v="3"/>
    <d v="2013-05-29T00:00:00"/>
    <x v="44"/>
    <n v="1699772"/>
    <x v="1"/>
    <x v="0"/>
    <n v="782"/>
    <n v="5.7994481336806967"/>
    <s v="PORT04PORT09"/>
    <n v="21.470399999999998"/>
    <n v="6.2E-2"/>
    <n v="302.65084331337488"/>
    <n v="4535.1684405383048"/>
  </r>
  <r>
    <n v="1447243310.7"/>
    <d v="2013-05-26T00:00:00"/>
    <x v="1"/>
    <x v="2"/>
    <s v="DTD"/>
    <n v="3"/>
    <x v="0"/>
    <n v="3"/>
    <d v="2013-05-29T00:00:00"/>
    <x v="44"/>
    <n v="1699772"/>
    <x v="1"/>
    <x v="0"/>
    <n v="475"/>
    <n v="2.6561472452257591"/>
    <s v="PORT04PORT09"/>
    <n v="21.470399999999998"/>
    <n v="6.2E-2"/>
    <n v="99.693936371898602"/>
    <n v="1261.6699414822356"/>
  </r>
  <r>
    <n v="1447273496.7"/>
    <d v="2013-05-26T00:00:00"/>
    <x v="1"/>
    <x v="2"/>
    <s v="DTD"/>
    <n v="3"/>
    <x v="0"/>
    <n v="3"/>
    <d v="2013-05-29T00:00:00"/>
    <x v="44"/>
    <n v="1699772"/>
    <x v="1"/>
    <x v="0"/>
    <n v="1800"/>
    <n v="17.52"/>
    <s v="PORT04PORT09"/>
    <n v="21.470399999999998"/>
    <n v="6.2E-2"/>
    <n v="1976.7023999999997"/>
    <n v="31536"/>
  </r>
  <r>
    <n v="1447371544.7"/>
    <d v="2013-05-26T00:00:00"/>
    <x v="1"/>
    <x v="2"/>
    <s v="DTD"/>
    <n v="3"/>
    <x v="0"/>
    <n v="3"/>
    <d v="2013-05-29T00:00:00"/>
    <x v="44"/>
    <n v="1695349"/>
    <x v="1"/>
    <x v="0"/>
    <n v="559"/>
    <n v="2.8023688881864279"/>
    <s v="PORT04PORT09"/>
    <n v="21.470399999999998"/>
    <n v="6.2E-2"/>
    <n v="118.59490092676522"/>
    <n v="1566.5242084962133"/>
  </r>
  <r>
    <n v="1447328086.7"/>
    <d v="2013-05-26T00:00:00"/>
    <x v="1"/>
    <x v="2"/>
    <s v="DTD"/>
    <n v="3"/>
    <x v="0"/>
    <n v="3"/>
    <d v="2013-05-29T00:00:00"/>
    <x v="44"/>
    <n v="1695349"/>
    <x v="1"/>
    <x v="0"/>
    <n v="355"/>
    <n v="0.99438896032421631"/>
    <s v="PORT04PORT09"/>
    <n v="21.470399999999998"/>
    <n v="6.2E-2"/>
    <n v="43.356901016735996"/>
    <n v="353.0080809150968"/>
  </r>
  <r>
    <n v="1447304477.7"/>
    <d v="2013-05-26T00:00:00"/>
    <x v="1"/>
    <x v="2"/>
    <s v="DTD"/>
    <n v="3"/>
    <x v="0"/>
    <n v="3"/>
    <d v="2013-05-29T00:00:00"/>
    <x v="44"/>
    <n v="1695349"/>
    <x v="1"/>
    <x v="0"/>
    <n v="982"/>
    <n v="6.418328743910851"/>
    <s v="PORT04PORT09"/>
    <n v="21.470399999999998"/>
    <n v="6.2E-2"/>
    <n v="412.24392724426821"/>
    <n v="6302.7988265204558"/>
  </r>
  <r>
    <n v="1447219956.7"/>
    <d v="2013-05-26T00:00:00"/>
    <x v="1"/>
    <x v="2"/>
    <s v="DTD"/>
    <n v="3"/>
    <x v="0"/>
    <n v="3"/>
    <d v="2013-05-29T00:00:00"/>
    <x v="44"/>
    <n v="1695349"/>
    <x v="1"/>
    <x v="0"/>
    <n v="490"/>
    <n v="1.5458228383221908"/>
    <s v="PORT04PORT09"/>
    <n v="21.470399999999998"/>
    <n v="6.2E-2"/>
    <n v="68.432497828228151"/>
    <n v="757.45319077787349"/>
  </r>
  <r>
    <n v="1447322248.7"/>
    <d v="2013-05-26T00:00:00"/>
    <x v="1"/>
    <x v="2"/>
    <s v="DTD"/>
    <n v="3"/>
    <x v="0"/>
    <n v="3"/>
    <d v="2013-05-29T00:00:00"/>
    <x v="44"/>
    <n v="1695349"/>
    <x v="1"/>
    <x v="0"/>
    <n v="954"/>
    <n v="6.3279297475177403"/>
    <s v="PORT04PORT09"/>
    <n v="21.470399999999998"/>
    <n v="6.2E-2"/>
    <n v="395.75478870617928"/>
    <n v="6036.8449791319244"/>
  </r>
  <r>
    <n v="1447371518.7"/>
    <d v="2013-05-26T00:00:00"/>
    <x v="1"/>
    <x v="2"/>
    <s v="DTD"/>
    <n v="3"/>
    <x v="0"/>
    <n v="3"/>
    <d v="2013-05-29T00:00:00"/>
    <x v="44"/>
    <n v="1695349"/>
    <x v="1"/>
    <x v="0"/>
    <n v="473"/>
    <n v="1.7175809314691011"/>
    <s v="PORT04PORT09"/>
    <n v="21.470399999999998"/>
    <n v="6.2E-2"/>
    <n v="71.840178396262857"/>
    <n v="812.41578058488483"/>
  </r>
  <r>
    <n v="1447376497.7"/>
    <d v="2013-05-26T00:00:00"/>
    <x v="1"/>
    <x v="2"/>
    <s v="DTD"/>
    <n v="3"/>
    <x v="0"/>
    <n v="3"/>
    <d v="2013-05-29T00:00:00"/>
    <x v="44"/>
    <n v="1695349"/>
    <x v="1"/>
    <x v="0"/>
    <n v="330"/>
    <n v="0.18079799278622116"/>
    <s v="PORT04PORT09"/>
    <n v="21.470399999999998"/>
    <n v="6.2E-2"/>
    <n v="25.169526932406082"/>
    <n v="59.663337619452982"/>
  </r>
  <r>
    <n v="1447286456.7"/>
    <d v="2013-05-26T00:00:00"/>
    <x v="1"/>
    <x v="2"/>
    <s v="DTD"/>
    <n v="3"/>
    <x v="0"/>
    <n v="3"/>
    <d v="2013-05-29T00:00:00"/>
    <x v="44"/>
    <n v="1695349"/>
    <x v="1"/>
    <x v="0"/>
    <n v="1749"/>
    <n v="13.198253473394145"/>
    <s v="PORT04PORT09"/>
    <n v="21.470399999999998"/>
    <n v="6.2E-2"/>
    <n v="1452.6626101479142"/>
    <n v="23083.745324966359"/>
  </r>
  <r>
    <n v="1447350388.7"/>
    <d v="2013-05-26T00:00:00"/>
    <x v="1"/>
    <x v="2"/>
    <s v="DTD"/>
    <n v="3"/>
    <x v="0"/>
    <n v="3"/>
    <d v="2013-05-29T00:00:00"/>
    <x v="44"/>
    <n v="1695349"/>
    <x v="1"/>
    <x v="0"/>
    <n v="1001"/>
    <n v="6.3279297475177403"/>
    <s v="PORT04PORT09"/>
    <n v="21.470399999999998"/>
    <n v="6.2E-2"/>
    <n v="414.19437599044596"/>
    <n v="6334.2576772652583"/>
  </r>
  <r>
    <n v="1447269493.7"/>
    <d v="2013-05-26T00:00:00"/>
    <x v="1"/>
    <x v="2"/>
    <s v="DTD"/>
    <n v="3"/>
    <x v="0"/>
    <n v="3"/>
    <d v="2013-05-29T00:00:00"/>
    <x v="44"/>
    <n v="1695349"/>
    <x v="1"/>
    <x v="0"/>
    <n v="322"/>
    <n v="0.42487528304761973"/>
    <s v="PORT04PORT09"/>
    <n v="21.470399999999998"/>
    <n v="6.2E-2"/>
    <n v="29.952610150762681"/>
    <n v="136.80984114133355"/>
  </r>
  <r>
    <n v="1447288282.7"/>
    <d v="2013-05-26T00:00:00"/>
    <x v="1"/>
    <x v="2"/>
    <s v="DTD"/>
    <n v="3"/>
    <x v="0"/>
    <n v="3"/>
    <d v="2013-05-29T00:00:00"/>
    <x v="44"/>
    <n v="1695349"/>
    <x v="1"/>
    <x v="0"/>
    <n v="1305"/>
    <n v="8.8681415461641482"/>
    <s v="PORT04PORT09"/>
    <n v="21.470399999999998"/>
    <n v="6.2E-2"/>
    <n v="738.99173250014121"/>
    <n v="11572.924717744214"/>
  </r>
  <r>
    <n v="1447231112.7"/>
    <d v="2013-05-26T00:00:00"/>
    <x v="1"/>
    <x v="2"/>
    <s v="DTD"/>
    <n v="3"/>
    <x v="0"/>
    <n v="3"/>
    <d v="2013-05-29T00:00:00"/>
    <x v="44"/>
    <n v="1695349"/>
    <x v="1"/>
    <x v="0"/>
    <n v="498"/>
    <n v="1.8079799278622115"/>
    <s v="PORT04PORT09"/>
    <n v="21.470399999999998"/>
    <n v="6.2E-2"/>
    <n v="77.293588252673629"/>
    <n v="900.37400407538132"/>
  </r>
  <r>
    <n v="1447209561.7"/>
    <d v="2013-05-26T00:00:00"/>
    <x v="1"/>
    <x v="2"/>
    <s v="DTD"/>
    <n v="3"/>
    <x v="0"/>
    <n v="3"/>
    <d v="2013-05-29T00:00:00"/>
    <x v="44"/>
    <n v="1695349"/>
    <x v="1"/>
    <x v="0"/>
    <n v="869"/>
    <n v="4.9719448016210821"/>
    <s v="PORT04PORT09"/>
    <n v="21.470399999999998"/>
    <n v="6.2E-2"/>
    <n v="289.34884202174061"/>
    <n v="4320.6200326087201"/>
  </r>
  <r>
    <n v="1447392938.7"/>
    <d v="2013-05-26T00:00:00"/>
    <x v="1"/>
    <x v="2"/>
    <s v="DTD"/>
    <n v="3"/>
    <x v="0"/>
    <n v="3"/>
    <d v="2013-05-29T00:00:00"/>
    <x v="44"/>
    <n v="1695349"/>
    <x v="1"/>
    <x v="0"/>
    <n v="320"/>
    <n v="0.72319197114488465"/>
    <s v="PORT04PORT09"/>
    <n v="21.470399999999998"/>
    <n v="6.2E-2"/>
    <n v="35.81852870751451"/>
    <n v="231.42143076636307"/>
  </r>
  <r>
    <n v="1447231156.7"/>
    <d v="2013-05-26T00:00:00"/>
    <x v="1"/>
    <x v="2"/>
    <s v="DTD"/>
    <n v="3"/>
    <x v="0"/>
    <n v="3"/>
    <d v="2013-05-29T00:00:00"/>
    <x v="44"/>
    <n v="1695349"/>
    <x v="1"/>
    <x v="0"/>
    <n v="2126"/>
    <n v="17.271819350759905"/>
    <s v="PORT04PORT09"/>
    <n v="21.470399999999998"/>
    <n v="6.2E-2"/>
    <n v="2298.103452262365"/>
    <n v="36719.887939715562"/>
  </r>
  <r>
    <n v="1447359789.7"/>
    <d v="2013-05-26T00:00:00"/>
    <x v="1"/>
    <x v="2"/>
    <s v="DTD"/>
    <n v="3"/>
    <x v="0"/>
    <n v="3"/>
    <d v="2013-05-29T00:00:00"/>
    <x v="44"/>
    <n v="1695349"/>
    <x v="1"/>
    <x v="0"/>
    <n v="936"/>
    <n v="6.2375307511246296"/>
    <s v="PORT04PORT09"/>
    <n v="21.470399999999998"/>
    <n v="6.2E-2"/>
    <n v="383.44678454926446"/>
    <n v="5838.3287830526533"/>
  </r>
  <r>
    <n v="1447304483.7"/>
    <d v="2013-05-26T00:00:00"/>
    <x v="1"/>
    <x v="2"/>
    <s v="DTD"/>
    <n v="3"/>
    <x v="0"/>
    <n v="3"/>
    <d v="2013-05-29T00:00:00"/>
    <x v="44"/>
    <n v="1695349"/>
    <x v="1"/>
    <x v="0"/>
    <n v="765"/>
    <n v="4.0589149380506653"/>
    <s v="PORT04PORT09"/>
    <n v="21.470399999999998"/>
    <n v="6.2E-2"/>
    <n v="213.98473551174305"/>
    <n v="3105.0699276087589"/>
  </r>
  <r>
    <n v="1447261908.7"/>
    <d v="2013-05-26T00:00:00"/>
    <x v="1"/>
    <x v="2"/>
    <s v="DTD"/>
    <n v="3"/>
    <x v="0"/>
    <n v="3"/>
    <d v="2013-05-29T00:00:00"/>
    <x v="44"/>
    <n v="1695349"/>
    <x v="1"/>
    <x v="0"/>
    <n v="420"/>
    <n v="1.102867755995949"/>
    <s v="PORT04PORT09"/>
    <n v="21.470399999999998"/>
    <n v="6.2E-2"/>
    <n v="50.189076366134515"/>
    <n v="463.20445751829857"/>
  </r>
  <r>
    <n v="1447201691.7"/>
    <d v="2013-05-26T00:00:00"/>
    <x v="1"/>
    <x v="2"/>
    <s v="DTD"/>
    <n v="3"/>
    <x v="0"/>
    <n v="3"/>
    <d v="2013-05-29T00:00:00"/>
    <x v="44"/>
    <n v="1696074"/>
    <x v="1"/>
    <x v="0"/>
    <n v="1288"/>
    <n v="8.8791484216173409"/>
    <s v="PORT04PORT09"/>
    <n v="21.470399999999998"/>
    <n v="6.2E-2"/>
    <n v="730.5236763566744"/>
    <n v="11436.343167043135"/>
  </r>
  <r>
    <n v="1447182848.7"/>
    <d v="2013-05-26T00:00:00"/>
    <x v="1"/>
    <x v="2"/>
    <s v="DTD"/>
    <n v="3"/>
    <x v="0"/>
    <n v="3"/>
    <d v="2013-05-29T00:00:00"/>
    <x v="44"/>
    <n v="1696074"/>
    <x v="1"/>
    <x v="0"/>
    <n v="591"/>
    <n v="2.574953042269029"/>
    <s v="PORT04PORT09"/>
    <n v="21.470399999999998"/>
    <n v="6.2E-2"/>
    <n v="115.82182937482176"/>
    <n v="1521.7972479809962"/>
  </r>
  <r>
    <n v="1447204815.7"/>
    <d v="2013-05-26T00:00:00"/>
    <x v="1"/>
    <x v="2"/>
    <s v="DTD"/>
    <n v="3"/>
    <x v="0"/>
    <n v="3"/>
    <d v="2013-05-29T00:00:00"/>
    <x v="44"/>
    <n v="1696074"/>
    <x v="1"/>
    <x v="0"/>
    <n v="4388"/>
    <n v="38.848465949711965"/>
    <s v="PORT04PORT09"/>
    <n v="21.470399999999998"/>
    <n v="6.2E-2"/>
    <n v="10590.428652414837"/>
    <n v="170467.06858733611"/>
  </r>
  <r>
    <n v="1447219749.7"/>
    <d v="2013-05-26T00:00:00"/>
    <x v="1"/>
    <x v="2"/>
    <s v="DTD"/>
    <n v="3"/>
    <x v="0"/>
    <n v="3"/>
    <d v="2013-05-29T00:00:00"/>
    <x v="44"/>
    <n v="1696074"/>
    <x v="1"/>
    <x v="0"/>
    <n v="1286"/>
    <n v="8.8791484216173409"/>
    <s v="PORT04PORT09"/>
    <n v="21.470399999999998"/>
    <n v="6.2E-2"/>
    <n v="729.42266195239392"/>
    <n v="11418.5848701999"/>
  </r>
  <r>
    <n v="1447223868.7"/>
    <d v="2013-05-26T00:00:00"/>
    <x v="1"/>
    <x v="2"/>
    <s v="DTD"/>
    <n v="3"/>
    <x v="0"/>
    <n v="3"/>
    <d v="2013-05-29T00:00:00"/>
    <x v="44"/>
    <n v="1696074"/>
    <x v="1"/>
    <x v="0"/>
    <n v="917"/>
    <n v="5.3274890529704049"/>
    <s v="PORT04PORT09"/>
    <n v="21.470399999999998"/>
    <n v="6.2E-2"/>
    <n v="324.35946261757937"/>
    <n v="4885.3074615738615"/>
  </r>
  <r>
    <n v="1447264563.7"/>
    <d v="2013-05-26T00:00:00"/>
    <x v="1"/>
    <x v="2"/>
    <s v="DTD"/>
    <n v="3"/>
    <x v="0"/>
    <n v="3"/>
    <d v="2013-05-29T00:00:00"/>
    <x v="44"/>
    <n v="1696075"/>
    <x v="1"/>
    <x v="0"/>
    <n v="2233"/>
    <n v="10.657028724235024"/>
    <s v="PORT04PORT09"/>
    <n v="21.470399999999998"/>
    <n v="6.2E-2"/>
    <n v="1496.8933987554419"/>
    <n v="23797.14514121681"/>
  </r>
  <r>
    <n v="1447162472.7"/>
    <d v="2013-05-26T00:00:00"/>
    <x v="1"/>
    <x v="2"/>
    <s v="DTD"/>
    <n v="3"/>
    <x v="0"/>
    <n v="3"/>
    <d v="2013-05-29T00:00:00"/>
    <x v="44"/>
    <n v="1680210"/>
    <x v="1"/>
    <x v="0"/>
    <n v="1322"/>
    <n v="1.9798238057956454"/>
    <s v="PORT04PORT09"/>
    <n v="21.470399999999998"/>
    <n v="6.2E-2"/>
    <n v="183.74467841823429"/>
    <n v="2617.3270712618432"/>
  </r>
  <r>
    <n v="1447317245.7"/>
    <d v="2013-05-26T00:00:00"/>
    <x v="1"/>
    <x v="2"/>
    <s v="DTD"/>
    <n v="3"/>
    <x v="0"/>
    <n v="3"/>
    <d v="2013-05-29T00:00:00"/>
    <x v="44"/>
    <n v="1680210"/>
    <x v="1"/>
    <x v="0"/>
    <n v="3310"/>
    <n v="5.9394714173869358"/>
    <s v="PORT04PORT09"/>
    <n v="21.470399999999998"/>
    <n v="6.2E-2"/>
    <n v="1240.3687242761468"/>
    <n v="19659.650391550756"/>
  </r>
  <r>
    <n v="1447339825.7"/>
    <d v="2013-05-26T00:00:00"/>
    <x v="1"/>
    <x v="2"/>
    <s v="DTD"/>
    <n v="3"/>
    <x v="0"/>
    <n v="3"/>
    <d v="2013-05-29T00:00:00"/>
    <x v="44"/>
    <n v="1680210"/>
    <x v="1"/>
    <x v="0"/>
    <n v="5319"/>
    <n v="9.8991190289782267"/>
    <s v="PORT04PORT09"/>
    <n v="21.470399999999998"/>
    <n v="6.2E-2"/>
    <n v="3285.9820751383813"/>
    <n v="52653.414115135187"/>
  </r>
  <r>
    <n v="1447162474.7"/>
    <d v="2013-05-26T00:00:00"/>
    <x v="1"/>
    <x v="2"/>
    <s v="DTD"/>
    <n v="3"/>
    <x v="0"/>
    <n v="3"/>
    <d v="2013-05-29T00:00:00"/>
    <x v="44"/>
    <n v="1654766"/>
    <x v="1"/>
    <x v="0"/>
    <n v="3138"/>
    <n v="46.175045871559639"/>
    <s v="PORT04PORT09"/>
    <n v="21.470399999999998"/>
    <n v="6.2E-2"/>
    <n v="9005.1026245871581"/>
    <n v="144897.29394495414"/>
  </r>
  <r>
    <n v="1447278594.7"/>
    <d v="2013-05-26T00:00:00"/>
    <x v="1"/>
    <x v="2"/>
    <s v="DTD"/>
    <n v="3"/>
    <x v="0"/>
    <n v="3"/>
    <d v="2013-05-29T00:00:00"/>
    <x v="44"/>
    <n v="1654766"/>
    <x v="1"/>
    <x v="0"/>
    <n v="2080"/>
    <n v="34.06"/>
    <s v="PORT04PORT09"/>
    <n v="21.470399999999998"/>
    <n v="6.2E-2"/>
    <n v="4413.848"/>
    <n v="70844.800000000003"/>
  </r>
  <r>
    <n v="1447298056.7"/>
    <d v="2013-05-26T00:00:00"/>
    <x v="1"/>
    <x v="2"/>
    <s v="DTD"/>
    <n v="3"/>
    <x v="0"/>
    <n v="3"/>
    <d v="2013-05-29T00:00:00"/>
    <x v="44"/>
    <n v="1654766"/>
    <x v="1"/>
    <x v="0"/>
    <n v="2048"/>
    <n v="31.900000000000002"/>
    <s v="PORT04PORT09"/>
    <n v="21.470399999999998"/>
    <n v="6.2E-2"/>
    <n v="4072.0048000000006"/>
    <n v="65331.200000000004"/>
  </r>
  <r>
    <n v="1447343087.7"/>
    <d v="2013-05-26T00:00:00"/>
    <x v="1"/>
    <x v="2"/>
    <s v="DTD"/>
    <n v="3"/>
    <x v="0"/>
    <n v="3"/>
    <d v="2013-05-29T00:00:00"/>
    <x v="44"/>
    <n v="1654766"/>
    <x v="1"/>
    <x v="0"/>
    <n v="2079"/>
    <n v="27.86"/>
    <s v="PORT04PORT09"/>
    <n v="21.470399999999998"/>
    <n v="6.2E-2"/>
    <n v="3612.5686799999999"/>
    <n v="57920.94"/>
  </r>
  <r>
    <n v="1447205062.7"/>
    <d v="2013-05-26T00:00:00"/>
    <x v="1"/>
    <x v="2"/>
    <s v="DTD"/>
    <n v="3"/>
    <x v="0"/>
    <n v="3"/>
    <d v="2013-05-29T00:00:00"/>
    <x v="44"/>
    <n v="1654766"/>
    <x v="1"/>
    <x v="0"/>
    <n v="4621"/>
    <n v="74.459999999999994"/>
    <s v="PORT04PORT09"/>
    <n v="21.470399999999998"/>
    <n v="6.2E-2"/>
    <n v="21354.409319999995"/>
    <n v="344079.66"/>
  </r>
  <r>
    <n v="1447152910.7"/>
    <d v="2013-05-26T00:00:00"/>
    <x v="1"/>
    <x v="2"/>
    <s v="DTD"/>
    <n v="3"/>
    <x v="0"/>
    <n v="3"/>
    <d v="2013-05-29T00:00:00"/>
    <x v="44"/>
    <n v="1654766"/>
    <x v="1"/>
    <x v="0"/>
    <n v="4645"/>
    <n v="68.459999999999994"/>
    <s v="PORT04PORT09"/>
    <n v="21.470399999999998"/>
    <n v="6.2E-2"/>
    <n v="19737.265799999997"/>
    <n v="317996.69999999995"/>
  </r>
  <r>
    <n v="1447339827.7"/>
    <d v="2013-05-26T00:00:00"/>
    <x v="1"/>
    <x v="2"/>
    <s v="DTD"/>
    <n v="3"/>
    <x v="0"/>
    <n v="3"/>
    <d v="2013-05-29T00:00:00"/>
    <x v="44"/>
    <n v="1654766"/>
    <x v="1"/>
    <x v="0"/>
    <n v="1760"/>
    <n v="25.979999999999997"/>
    <s v="PORT04PORT09"/>
    <n v="21.470399999999998"/>
    <n v="6.2E-2"/>
    <n v="2856.4079999999999"/>
    <n v="45724.799999999996"/>
  </r>
  <r>
    <n v="1447137127.7"/>
    <d v="2013-05-26T00:00:00"/>
    <x v="1"/>
    <x v="2"/>
    <s v="DTD"/>
    <n v="3"/>
    <x v="0"/>
    <n v="3"/>
    <d v="2013-05-29T00:00:00"/>
    <x v="44"/>
    <n v="1654766"/>
    <x v="1"/>
    <x v="0"/>
    <n v="3207"/>
    <n v="48.68"/>
    <s v="PORT04PORT09"/>
    <n v="21.470399999999998"/>
    <n v="6.2E-2"/>
    <n v="9700.7095200000003"/>
    <n v="156116.76"/>
  </r>
  <r>
    <n v="1447137142.7"/>
    <d v="2013-05-26T00:00:00"/>
    <x v="1"/>
    <x v="2"/>
    <s v="DTD"/>
    <n v="3"/>
    <x v="0"/>
    <n v="3"/>
    <d v="2013-05-29T00:00:00"/>
    <x v="44"/>
    <n v="1654766"/>
    <x v="1"/>
    <x v="0"/>
    <n v="3133"/>
    <n v="45.58"/>
    <s v="PORT04PORT09"/>
    <n v="21.470399999999998"/>
    <n v="6.2E-2"/>
    <n v="8875.2030799999993"/>
    <n v="142802.13999999998"/>
  </r>
  <r>
    <n v="1447182911.7"/>
    <d v="2013-05-26T00:00:00"/>
    <x v="1"/>
    <x v="2"/>
    <s v="DTD"/>
    <n v="3"/>
    <x v="0"/>
    <n v="3"/>
    <d v="2013-05-29T00:00:00"/>
    <x v="44"/>
    <n v="1654766"/>
    <x v="1"/>
    <x v="0"/>
    <n v="3123"/>
    <n v="43.02"/>
    <s v="PORT04PORT09"/>
    <n v="21.470399999999998"/>
    <n v="6.2E-2"/>
    <n v="8351.2609200000006"/>
    <n v="134351.46000000002"/>
  </r>
  <r>
    <n v="1447269561.7"/>
    <d v="2013-05-26T00:00:00"/>
    <x v="1"/>
    <x v="2"/>
    <s v="DTD"/>
    <n v="3"/>
    <x v="0"/>
    <n v="3"/>
    <d v="2013-05-29T00:00:00"/>
    <x v="44"/>
    <n v="1683293"/>
    <x v="1"/>
    <x v="0"/>
    <n v="248"/>
    <n v="0.13616513529833177"/>
    <s v="PORT04PORT09"/>
    <n v="21.470399999999998"/>
    <n v="6.2E-2"/>
    <n v="23.564075120347148"/>
    <n v="33.768953553986279"/>
  </r>
  <r>
    <n v="1447182785.7"/>
    <d v="2013-05-26T00:00:00"/>
    <x v="1"/>
    <x v="2"/>
    <s v="DTD"/>
    <n v="3"/>
    <x v="0"/>
    <n v="3"/>
    <d v="2013-05-29T00:00:00"/>
    <x v="44"/>
    <n v="1678493"/>
    <x v="1"/>
    <x v="0"/>
    <n v="2123"/>
    <n v="17.482217562737489"/>
    <s v="PORT04PORT09"/>
    <n v="21.470399999999998"/>
    <n v="6.2E-2"/>
    <n v="2322.584768912885"/>
    <n v="37114.747885691686"/>
  </r>
  <r>
    <n v="1447182912.7"/>
    <d v="2013-05-26T00:00:00"/>
    <x v="1"/>
    <x v="2"/>
    <s v="DTD"/>
    <n v="3"/>
    <x v="0"/>
    <n v="3"/>
    <d v="2013-05-29T00:00:00"/>
    <x v="44"/>
    <n v="1678493"/>
    <x v="1"/>
    <x v="0"/>
    <n v="2047"/>
    <n v="16.482217562737489"/>
    <s v="PORT04PORT09"/>
    <n v="21.470399999999998"/>
    <n v="6.2E-2"/>
    <n v="2113.2945597572657"/>
    <n v="33739.099350923643"/>
  </r>
  <r>
    <n v="1447137128.7"/>
    <d v="2013-05-26T00:00:00"/>
    <x v="1"/>
    <x v="2"/>
    <s v="DTD"/>
    <n v="3"/>
    <x v="0"/>
    <n v="3"/>
    <d v="2013-05-29T00:00:00"/>
    <x v="44"/>
    <n v="1678493"/>
    <x v="1"/>
    <x v="0"/>
    <n v="1330"/>
    <n v="9.489330537642493"/>
    <s v="PORT04PORT09"/>
    <n v="21.470399999999998"/>
    <n v="6.2E-2"/>
    <n v="803.96059613400007"/>
    <n v="12620.809615064516"/>
  </r>
  <r>
    <n v="1447162475.7"/>
    <d v="2013-05-26T00:00:00"/>
    <x v="1"/>
    <x v="2"/>
    <s v="DTD"/>
    <n v="3"/>
    <x v="0"/>
    <n v="3"/>
    <d v="2013-05-29T00:00:00"/>
    <x v="44"/>
    <n v="1678493"/>
    <x v="1"/>
    <x v="0"/>
    <n v="3197"/>
    <n v="28.971548100379984"/>
    <s v="PORT04PORT09"/>
    <n v="21.470399999999998"/>
    <n v="6.2E-2"/>
    <n v="5764.0368351687184"/>
    <n v="92622.039276914802"/>
  </r>
  <r>
    <n v="1447145413.7"/>
    <d v="2013-05-26T00:00:00"/>
    <x v="1"/>
    <x v="2"/>
    <s v="DTD"/>
    <n v="3"/>
    <x v="0"/>
    <n v="3"/>
    <d v="2013-05-29T00:00:00"/>
    <x v="44"/>
    <n v="1678493"/>
    <x v="1"/>
    <x v="0"/>
    <n v="3890"/>
    <n v="34.964435125474978"/>
    <s v="PORT04PORT09"/>
    <n v="21.470399999999998"/>
    <n v="6.2E-2"/>
    <n v="8454.1928635620552"/>
    <n v="136011.65263809767"/>
  </r>
  <r>
    <n v="1447299553.7"/>
    <d v="2013-05-26T00:00:00"/>
    <x v="1"/>
    <x v="2"/>
    <s v="DTD"/>
    <n v="3"/>
    <x v="0"/>
    <n v="3"/>
    <d v="2013-05-29T00:00:00"/>
    <x v="44"/>
    <n v="1678493"/>
    <x v="1"/>
    <x v="0"/>
    <n v="2079"/>
    <n v="17.482217562737489"/>
    <s v="PORT04PORT09"/>
    <n v="21.470399999999998"/>
    <n v="6.2E-2"/>
    <n v="2274.8932794017373"/>
    <n v="36345.530312931238"/>
  </r>
  <r>
    <n v="1447137143.7"/>
    <d v="2013-05-26T00:00:00"/>
    <x v="1"/>
    <x v="2"/>
    <s v="DTD"/>
    <n v="3"/>
    <x v="0"/>
    <n v="3"/>
    <d v="2013-05-29T00:00:00"/>
    <x v="44"/>
    <n v="1678493"/>
    <x v="1"/>
    <x v="0"/>
    <n v="2039"/>
    <n v="16.482217562737489"/>
    <s v="PORT04PORT09"/>
    <n v="21.470399999999998"/>
    <n v="6.2E-2"/>
    <n v="2105.1193798461481"/>
    <n v="33607.241610421741"/>
  </r>
  <r>
    <n v="1447221485.7"/>
    <d v="2013-05-26T00:00:00"/>
    <x v="1"/>
    <x v="2"/>
    <s v="DTD"/>
    <n v="3"/>
    <x v="0"/>
    <n v="3"/>
    <d v="2013-05-29T00:00:00"/>
    <x v="44"/>
    <n v="1678493"/>
    <x v="1"/>
    <x v="0"/>
    <n v="4594"/>
    <n v="43.957322150569972"/>
    <s v="PORT04PORT09"/>
    <n v="21.470399999999998"/>
    <n v="6.2E-2"/>
    <n v="12541.746553502544"/>
    <n v="201939.93795971846"/>
  </r>
  <r>
    <n v="1447179703.7"/>
    <d v="2013-05-26T00:00:00"/>
    <x v="1"/>
    <x v="2"/>
    <s v="DTD"/>
    <n v="3"/>
    <x v="0"/>
    <n v="3"/>
    <d v="2013-05-29T00:00:00"/>
    <x v="44"/>
    <n v="1689145"/>
    <x v="1"/>
    <x v="0"/>
    <n v="2260"/>
    <n v="6.32"/>
    <s v="PORT04PORT09"/>
    <n v="21.470399999999998"/>
    <n v="6.2E-2"/>
    <n v="907.02880000000005"/>
    <n v="14283.2"/>
  </r>
  <r>
    <n v="1447144798.7"/>
    <d v="2013-05-26T00:00:00"/>
    <x v="1"/>
    <x v="2"/>
    <s v="DTD"/>
    <n v="3"/>
    <x v="0"/>
    <n v="3"/>
    <d v="2013-05-29T00:00:00"/>
    <x v="44"/>
    <n v="1689145"/>
    <x v="1"/>
    <x v="0"/>
    <n v="2286"/>
    <n v="6.12"/>
    <s v="PORT04PORT09"/>
    <n v="21.470399999999998"/>
    <n v="6.2E-2"/>
    <n v="888.87024000000008"/>
    <n v="13990.32"/>
  </r>
  <r>
    <n v="1447264805.7"/>
    <d v="2013-05-26T00:00:00"/>
    <x v="1"/>
    <x v="2"/>
    <s v="DTD"/>
    <n v="3"/>
    <x v="0"/>
    <n v="3"/>
    <d v="2013-05-29T00:00:00"/>
    <x v="44"/>
    <n v="1689146"/>
    <x v="1"/>
    <x v="0"/>
    <n v="4285"/>
    <n v="6.0361237113402009"/>
    <s v="PORT04PORT09"/>
    <n v="21.470399999999998"/>
    <n v="6.2E-2"/>
    <n v="1625.0873863917511"/>
    <n v="25864.790103092761"/>
  </r>
  <r>
    <n v="1447236687.7"/>
    <d v="2013-05-26T00:00:00"/>
    <x v="1"/>
    <x v="2"/>
    <s v="DTD"/>
    <n v="3"/>
    <x v="0"/>
    <n v="3"/>
    <d v="2013-05-29T00:00:00"/>
    <x v="44"/>
    <n v="1689146"/>
    <x v="1"/>
    <x v="0"/>
    <n v="10275"/>
    <n v="16.090309278350503"/>
    <s v="PORT04PORT09"/>
    <n v="21.470399999999998"/>
    <n v="6.2E-2"/>
    <n v="10271.801925773188"/>
    <n v="165327.92783505141"/>
  </r>
  <r>
    <n v="1447203790.7"/>
    <d v="2013-05-26T00:00:00"/>
    <x v="1"/>
    <x v="2"/>
    <s v="DTD"/>
    <n v="3"/>
    <x v="0"/>
    <n v="3"/>
    <d v="2013-05-29T00:00:00"/>
    <x v="44"/>
    <n v="1689146"/>
    <x v="1"/>
    <x v="0"/>
    <n v="6291"/>
    <n v="9.0541855670103022"/>
    <s v="PORT04PORT09"/>
    <n v="21.470399999999998"/>
    <n v="6.2E-2"/>
    <n v="3552.9830469278322"/>
    <n v="56959.881402061808"/>
  </r>
  <r>
    <n v="1447339826.7"/>
    <d v="2013-05-26T00:00:00"/>
    <x v="1"/>
    <x v="2"/>
    <s v="DTD"/>
    <n v="3"/>
    <x v="0"/>
    <n v="3"/>
    <d v="2013-05-29T00:00:00"/>
    <x v="44"/>
    <n v="1689146"/>
    <x v="1"/>
    <x v="0"/>
    <n v="4264"/>
    <n v="6.0361237113402009"/>
    <s v="PORT04PORT09"/>
    <n v="21.470399999999998"/>
    <n v="6.2E-2"/>
    <n v="1617.2283533195862"/>
    <n v="25738.031505154617"/>
  </r>
  <r>
    <n v="1447320861.7"/>
    <d v="2013-05-26T00:00:00"/>
    <x v="1"/>
    <x v="2"/>
    <s v="DTD"/>
    <n v="3"/>
    <x v="0"/>
    <n v="3"/>
    <d v="2013-05-29T00:00:00"/>
    <x v="44"/>
    <n v="1689146"/>
    <x v="1"/>
    <x v="0"/>
    <n v="4239"/>
    <n v="6.0361237113402009"/>
    <s v="PORT04PORT09"/>
    <n v="21.470399999999998"/>
    <n v="6.2E-2"/>
    <n v="1607.8723615670087"/>
    <n v="25587.128412371112"/>
  </r>
  <r>
    <n v="1447205313.7"/>
    <d v="2013-05-26T00:00:00"/>
    <x v="1"/>
    <x v="2"/>
    <s v="DTD"/>
    <n v="3"/>
    <x v="0"/>
    <n v="3"/>
    <d v="2013-05-29T00:00:00"/>
    <x v="44"/>
    <n v="1689146"/>
    <x v="1"/>
    <x v="0"/>
    <n v="6274"/>
    <n v="9.0541855670103022"/>
    <s v="PORT04PORT09"/>
    <n v="21.470399999999998"/>
    <n v="6.2E-2"/>
    <n v="3543.4399353402036"/>
    <n v="56805.960247422634"/>
  </r>
  <r>
    <n v="1447361728.7"/>
    <d v="2013-05-26T00:00:00"/>
    <x v="1"/>
    <x v="2"/>
    <s v="DTD"/>
    <n v="3"/>
    <x v="0"/>
    <n v="3"/>
    <d v="2013-05-29T00:00:00"/>
    <x v="44"/>
    <n v="1689146"/>
    <x v="1"/>
    <x v="0"/>
    <n v="6252"/>
    <n v="9.0541855670103022"/>
    <s v="PORT04PORT09"/>
    <n v="21.470399999999998"/>
    <n v="6.2E-2"/>
    <n v="3531.0900262268015"/>
    <n v="56606.768164948408"/>
  </r>
  <r>
    <n v="1447162473.7"/>
    <d v="2013-05-26T00:00:00"/>
    <x v="1"/>
    <x v="2"/>
    <s v="DTD"/>
    <n v="3"/>
    <x v="0"/>
    <n v="3"/>
    <d v="2013-05-29T00:00:00"/>
    <x v="44"/>
    <n v="1689146"/>
    <x v="1"/>
    <x v="0"/>
    <n v="8280"/>
    <n v="12.072247422680402"/>
    <s v="PORT04PORT09"/>
    <n v="21.470399999999998"/>
    <n v="6.2E-2"/>
    <n v="6218.8793369072109"/>
    <n v="99958.20865979373"/>
  </r>
  <r>
    <n v="1447320807.7"/>
    <d v="2013-05-26T00:00:00"/>
    <x v="1"/>
    <x v="2"/>
    <s v="DTD"/>
    <n v="3"/>
    <x v="0"/>
    <n v="3"/>
    <d v="2013-05-29T00:00:00"/>
    <x v="44"/>
    <n v="1689146"/>
    <x v="1"/>
    <x v="0"/>
    <n v="2238"/>
    <n v="3.0180618556701004"/>
    <s v="PORT04PORT09"/>
    <n v="21.470399999999998"/>
    <n v="6.2E-2"/>
    <n v="440.24459084536045"/>
    <n v="6754.4224329896851"/>
  </r>
  <r>
    <n v="1447280562.7"/>
    <d v="2013-05-26T00:00:00"/>
    <x v="1"/>
    <x v="2"/>
    <s v="DTD"/>
    <n v="3"/>
    <x v="0"/>
    <n v="3"/>
    <d v="2013-05-29T00:00:00"/>
    <x v="44"/>
    <n v="1689146"/>
    <x v="1"/>
    <x v="0"/>
    <n v="6242"/>
    <n v="9.02"/>
    <s v="PORT04PORT09"/>
    <n v="21.470399999999998"/>
    <n v="6.2E-2"/>
    <n v="3512.2464799999998"/>
    <n v="56302.84"/>
  </r>
  <r>
    <n v="1447144799.7"/>
    <d v="2013-05-26T00:00:00"/>
    <x v="1"/>
    <x v="2"/>
    <s v="DTD"/>
    <n v="3"/>
    <x v="0"/>
    <n v="3"/>
    <d v="2013-05-29T00:00:00"/>
    <x v="44"/>
    <n v="1689146"/>
    <x v="1"/>
    <x v="0"/>
    <n v="12255"/>
    <n v="16.940000000000001"/>
    <s v="PORT04PORT09"/>
    <n v="21.470399999999998"/>
    <n v="6.2E-2"/>
    <n v="12892.651800000001"/>
    <n v="207599.7"/>
  </r>
  <r>
    <n v="1447182913.7"/>
    <d v="2013-05-26T00:00:00"/>
    <x v="1"/>
    <x v="2"/>
    <s v="DTD"/>
    <n v="3"/>
    <x v="0"/>
    <n v="3"/>
    <d v="2013-05-29T00:00:00"/>
    <x v="44"/>
    <n v="1689146"/>
    <x v="1"/>
    <x v="0"/>
    <n v="8279"/>
    <n v="12.58"/>
    <s v="PORT04PORT09"/>
    <n v="21.470399999999998"/>
    <n v="6.2E-2"/>
    <n v="6478.7592400000003"/>
    <n v="104149.82"/>
  </r>
  <r>
    <n v="1447366066.7"/>
    <d v="2013-05-26T00:00:00"/>
    <x v="1"/>
    <x v="2"/>
    <s v="DTD"/>
    <n v="3"/>
    <x v="0"/>
    <n v="3"/>
    <d v="2013-05-29T00:00:00"/>
    <x v="44"/>
    <n v="1697087"/>
    <x v="1"/>
    <x v="0"/>
    <n v="434"/>
    <n v="0.75559723599202266"/>
    <s v="PORT04PORT09"/>
    <n v="21.470399999999998"/>
    <n v="6.2E-2"/>
    <n v="41.802010426073338"/>
    <n v="327.92920042053782"/>
  </r>
  <r>
    <n v="1447381543.7"/>
    <d v="2013-05-26T00:00:00"/>
    <x v="1"/>
    <x v="2"/>
    <s v="DTD"/>
    <n v="3"/>
    <x v="0"/>
    <n v="3"/>
    <d v="2013-05-29T00:00:00"/>
    <x v="44"/>
    <n v="1697080"/>
    <x v="1"/>
    <x v="0"/>
    <n v="1596"/>
    <n v="7.9998040485367437"/>
    <s v="PORT04PORT09"/>
    <n v="21.470399999999998"/>
    <n v="6.2E-2"/>
    <n v="813.06701021080789"/>
    <n v="12767.687261464644"/>
  </r>
  <r>
    <n v="1447244993.7"/>
    <d v="2013-05-26T00:00:00"/>
    <x v="1"/>
    <x v="2"/>
    <s v="DTD"/>
    <n v="3"/>
    <x v="0"/>
    <n v="3"/>
    <d v="2013-05-29T00:00:00"/>
    <x v="44"/>
    <n v="1697080"/>
    <x v="1"/>
    <x v="0"/>
    <n v="2813"/>
    <n v="13.81445194173471"/>
    <s v="PORT04PORT09"/>
    <n v="21.470399999999998"/>
    <n v="6.2E-2"/>
    <n v="2430.7937053501842"/>
    <n v="38860.053312099735"/>
  </r>
  <r>
    <n v="1447286553.7"/>
    <d v="2013-05-26T00:00:00"/>
    <x v="1"/>
    <x v="2"/>
    <s v="DTD"/>
    <n v="3"/>
    <x v="0"/>
    <n v="3"/>
    <d v="2013-05-29T00:00:00"/>
    <x v="44"/>
    <n v="1697080"/>
    <x v="1"/>
    <x v="0"/>
    <n v="385"/>
    <n v="0.81183196640706212"/>
    <s v="PORT04PORT09"/>
    <n v="21.470399999999998"/>
    <n v="6.2E-2"/>
    <n v="40.848829038136572"/>
    <n v="312.55530706671891"/>
  </r>
  <r>
    <n v="1447204814.7"/>
    <d v="2013-05-26T00:00:00"/>
    <x v="1"/>
    <x v="2"/>
    <s v="DTD"/>
    <n v="3"/>
    <x v="0"/>
    <n v="3"/>
    <d v="2013-05-29T00:00:00"/>
    <x v="44"/>
    <n v="1697080"/>
    <x v="1"/>
    <x v="0"/>
    <n v="383"/>
    <n v="0.59257807766938841"/>
    <s v="PORT04PORT09"/>
    <n v="21.470399999999998"/>
    <n v="6.2E-2"/>
    <n v="35.541759032337296"/>
    <n v="226.95740374737576"/>
  </r>
  <r>
    <n v="1447359790.7"/>
    <d v="2013-05-26T00:00:00"/>
    <x v="1"/>
    <x v="2"/>
    <s v="DTD"/>
    <n v="3"/>
    <x v="0"/>
    <n v="3"/>
    <d v="2013-05-29T00:00:00"/>
    <x v="44"/>
    <n v="1697080"/>
    <x v="1"/>
    <x v="0"/>
    <n v="1034"/>
    <n v="4.6517379097046989"/>
    <s v="PORT04PORT09"/>
    <n v="21.470399999999998"/>
    <n v="6.2E-2"/>
    <n v="319.68401391534877"/>
    <n v="4809.8969986346583"/>
  </r>
  <r>
    <n v="1447407039.7"/>
    <d v="2013-05-26T00:00:00"/>
    <x v="1"/>
    <x v="2"/>
    <s v="DTD"/>
    <n v="3"/>
    <x v="0"/>
    <n v="3"/>
    <d v="2013-05-29T00:00:00"/>
    <x v="44"/>
    <n v="1697080"/>
    <x v="1"/>
    <x v="0"/>
    <n v="533"/>
    <n v="1.1851561553387768"/>
    <s v="PORT04PORT09"/>
    <n v="21.470399999999998"/>
    <n v="6.2E-2"/>
    <n v="60.635070309325215"/>
    <n v="631.68823079556807"/>
  </r>
  <r>
    <n v="1447212883.7"/>
    <d v="2013-05-26T00:00:00"/>
    <x v="1"/>
    <x v="2"/>
    <s v="DTD"/>
    <n v="3"/>
    <x v="0"/>
    <n v="3"/>
    <d v="2013-05-29T00:00:00"/>
    <x v="44"/>
    <n v="1697080"/>
    <x v="1"/>
    <x v="0"/>
    <n v="2251"/>
    <n v="11.79230374562083"/>
    <s v="PORT04PORT09"/>
    <n v="21.470399999999998"/>
    <n v="6.2E-2"/>
    <n v="1667.227895346334"/>
    <n v="26544.475731392486"/>
  </r>
  <r>
    <n v="1447281688.7"/>
    <d v="2013-05-26T00:00:00"/>
    <x v="1"/>
    <x v="2"/>
    <s v="DTD"/>
    <n v="3"/>
    <x v="0"/>
    <n v="3"/>
    <d v="2013-05-29T00:00:00"/>
    <x v="44"/>
    <n v="1697080"/>
    <x v="1"/>
    <x v="0"/>
    <n v="2370"/>
    <n v="12.461916973387238"/>
    <s v="PORT04PORT09"/>
    <n v="21.470399999999998"/>
    <n v="6.2E-2"/>
    <n v="1852.6244800695206"/>
    <n v="29534.743226927752"/>
  </r>
  <r>
    <n v="1447236976.7"/>
    <d v="2013-05-26T00:00:00"/>
    <x v="1"/>
    <x v="2"/>
    <s v="DTD"/>
    <n v="3"/>
    <x v="0"/>
    <n v="3"/>
    <d v="2013-05-29T00:00:00"/>
    <x v="44"/>
    <n v="1697080"/>
    <x v="1"/>
    <x v="0"/>
    <n v="2041"/>
    <n v="10.66640539804899"/>
    <s v="PORT04PORT09"/>
    <n v="21.470399999999998"/>
    <n v="6.2E-2"/>
    <n v="1371.2186718799153"/>
    <n v="21770.13341741799"/>
  </r>
  <r>
    <n v="1447344841.7"/>
    <d v="2013-05-26T00:00:00"/>
    <x v="1"/>
    <x v="2"/>
    <s v="DTD"/>
    <n v="3"/>
    <x v="0"/>
    <n v="3"/>
    <d v="2013-05-29T00:00:00"/>
    <x v="44"/>
    <n v="1697080"/>
    <x v="1"/>
    <x v="0"/>
    <n v="1110"/>
    <n v="4.6517379097046989"/>
    <s v="PORT04PORT09"/>
    <n v="21.470399999999998"/>
    <n v="6.2E-2"/>
    <n v="341.60300294587734"/>
    <n v="5163.429079772216"/>
  </r>
  <r>
    <n v="1447209557.7"/>
    <d v="2013-05-26T00:00:00"/>
    <x v="1"/>
    <x v="2"/>
    <s v="DTD"/>
    <n v="3"/>
    <x v="0"/>
    <n v="3"/>
    <d v="2013-05-29T00:00:00"/>
    <x v="44"/>
    <n v="1697080"/>
    <x v="1"/>
    <x v="0"/>
    <n v="677"/>
    <n v="2.54808573397837"/>
    <s v="PORT04PORT09"/>
    <n v="21.470399999999998"/>
    <n v="6.2E-2"/>
    <n v="128.4237505980081"/>
    <n v="1725.0540419033564"/>
  </r>
  <r>
    <n v="1447269559.7"/>
    <d v="2013-05-26T00:00:00"/>
    <x v="1"/>
    <x v="2"/>
    <s v="DTD"/>
    <n v="3"/>
    <x v="0"/>
    <n v="3"/>
    <d v="2013-05-29T00:00:00"/>
    <x v="44"/>
    <n v="1697080"/>
    <x v="1"/>
    <x v="0"/>
    <n v="2113"/>
    <n v="11.856030382903196"/>
    <s v="PORT04PORT09"/>
    <n v="21.470399999999998"/>
    <n v="6.2E-2"/>
    <n v="1574.6815163426161"/>
    <n v="25051.792199074454"/>
  </r>
  <r>
    <n v="1447366386.7"/>
    <d v="2013-05-26T00:00:00"/>
    <x v="1"/>
    <x v="2"/>
    <s v="DTD"/>
    <n v="3"/>
    <x v="0"/>
    <n v="3"/>
    <d v="2013-05-29T00:00:00"/>
    <x v="44"/>
    <n v="1697086"/>
    <x v="1"/>
    <x v="0"/>
    <n v="376"/>
    <n v="0.58362123877605032"/>
    <s v="PORT04PORT09"/>
    <n v="21.470399999999998"/>
    <n v="6.2E-2"/>
    <n v="35.075778318347282"/>
    <n v="219.44158577979493"/>
  </r>
  <r>
    <n v="1447269523.7"/>
    <d v="2013-05-26T00:00:00"/>
    <x v="1"/>
    <x v="2"/>
    <s v="DTD"/>
    <n v="3"/>
    <x v="0"/>
    <n v="3"/>
    <d v="2013-05-29T00:00:00"/>
    <x v="44"/>
    <n v="1697085"/>
    <x v="1"/>
    <x v="0"/>
    <n v="1055"/>
    <n v="3.6834916877369785"/>
    <s v="PORT04PORT09"/>
    <n v="21.470399999999998"/>
    <n v="6.2E-2"/>
    <n v="262.40759129487577"/>
    <n v="3886.0837305625123"/>
  </r>
  <r>
    <n v="1447261965.7"/>
    <d v="2013-05-26T00:00:00"/>
    <x v="1"/>
    <x v="2"/>
    <s v="DTD"/>
    <n v="3"/>
    <x v="0"/>
    <n v="3"/>
    <d v="2013-05-29T00:00:00"/>
    <x v="44"/>
    <n v="1697085"/>
    <x v="1"/>
    <x v="0"/>
    <n v="958"/>
    <n v="2.9162845274409697"/>
    <s v="PORT04PORT09"/>
    <n v="21.470399999999998"/>
    <n v="6.2E-2"/>
    <n v="194.68603579188385"/>
    <n v="2793.8005772884489"/>
  </r>
  <r>
    <n v="1447240551.7"/>
    <d v="2013-05-26T00:00:00"/>
    <x v="1"/>
    <x v="2"/>
    <s v="DTD"/>
    <n v="3"/>
    <x v="0"/>
    <n v="3"/>
    <d v="2013-05-29T00:00:00"/>
    <x v="44"/>
    <n v="1697085"/>
    <x v="1"/>
    <x v="0"/>
    <n v="290"/>
    <n v="5.3839098968140979E-2"/>
    <s v="PORT04PORT09"/>
    <n v="21.470399999999998"/>
    <n v="6.2E-2"/>
    <n v="22.438426999447174"/>
    <n v="15.613338700760885"/>
  </r>
  <r>
    <n v="1447407043.7"/>
    <d v="2013-05-26T00:00:00"/>
    <x v="1"/>
    <x v="2"/>
    <s v="DTD"/>
    <n v="3"/>
    <x v="0"/>
    <n v="3"/>
    <d v="2013-05-29T00:00:00"/>
    <x v="44"/>
    <n v="1697085"/>
    <x v="1"/>
    <x v="0"/>
    <n v="383"/>
    <n v="0.22432957903392076"/>
    <s v="PORT04PORT09"/>
    <n v="21.470399999999998"/>
    <n v="6.2E-2"/>
    <n v="26.797330183739479"/>
    <n v="85.918228769991643"/>
  </r>
  <r>
    <n v="1447231171.7"/>
    <d v="2013-05-26T00:00:00"/>
    <x v="1"/>
    <x v="2"/>
    <s v="DTD"/>
    <n v="3"/>
    <x v="0"/>
    <n v="3"/>
    <d v="2013-05-29T00:00:00"/>
    <x v="44"/>
    <n v="1697085"/>
    <x v="1"/>
    <x v="0"/>
    <n v="847"/>
    <n v="2.5438974262446612"/>
    <s v="PORT04PORT09"/>
    <n v="21.470399999999998"/>
    <n v="6.2E-2"/>
    <n v="155.06062944181213"/>
    <n v="2154.6811200292282"/>
  </r>
  <r>
    <n v="1447208216.7"/>
    <d v="2013-05-26T00:00:00"/>
    <x v="1"/>
    <x v="2"/>
    <s v="DTD"/>
    <n v="3"/>
    <x v="0"/>
    <n v="3"/>
    <d v="2013-05-29T00:00:00"/>
    <x v="44"/>
    <n v="1697085"/>
    <x v="1"/>
    <x v="0"/>
    <n v="766"/>
    <n v="2.0638321271120708"/>
    <s v="PORT04PORT09"/>
    <n v="21.470399999999998"/>
    <n v="6.2E-2"/>
    <n v="119.48591538080646"/>
    <n v="1580.8954093678462"/>
  </r>
  <r>
    <n v="1447344842.7"/>
    <d v="2013-05-26T00:00:00"/>
    <x v="1"/>
    <x v="2"/>
    <s v="DTD"/>
    <n v="3"/>
    <x v="0"/>
    <n v="3"/>
    <d v="2013-05-29T00:00:00"/>
    <x v="44"/>
    <n v="1697085"/>
    <x v="1"/>
    <x v="0"/>
    <n v="496"/>
    <n v="0.89731831613568303"/>
    <s v="PORT04PORT09"/>
    <n v="21.470399999999998"/>
    <n v="6.2E-2"/>
    <n v="49.064732857804522"/>
    <n v="445.06988480329881"/>
  </r>
  <r>
    <n v="1447231113.7"/>
    <d v="2013-05-26T00:00:00"/>
    <x v="1"/>
    <x v="2"/>
    <s v="DTD"/>
    <n v="3"/>
    <x v="0"/>
    <n v="3"/>
    <d v="2013-05-29T00:00:00"/>
    <x v="44"/>
    <n v="1697085"/>
    <x v="1"/>
    <x v="0"/>
    <n v="526"/>
    <n v="1.1216478951696038"/>
    <s v="PORT04PORT09"/>
    <n v="21.470399999999998"/>
    <n v="6.2E-2"/>
    <n v="58.04958115727112"/>
    <n v="589.98679285921162"/>
  </r>
  <r>
    <n v="1447286555.7"/>
    <d v="2013-05-26T00:00:00"/>
    <x v="1"/>
    <x v="2"/>
    <s v="DTD"/>
    <n v="3"/>
    <x v="0"/>
    <n v="3"/>
    <d v="2013-05-29T00:00:00"/>
    <x v="44"/>
    <n v="1697085"/>
    <x v="1"/>
    <x v="0"/>
    <n v="1071"/>
    <n v="3.3649436855088113"/>
    <s v="PORT04PORT09"/>
    <n v="21.470399999999998"/>
    <n v="6.2E-2"/>
    <n v="244.90939060515609"/>
    <n v="3603.8546871799367"/>
  </r>
  <r>
    <n v="1447381544.7"/>
    <d v="2013-05-26T00:00:00"/>
    <x v="1"/>
    <x v="2"/>
    <s v="DTD"/>
    <n v="3"/>
    <x v="0"/>
    <n v="3"/>
    <d v="2013-05-29T00:00:00"/>
    <x v="44"/>
    <n v="1697085"/>
    <x v="1"/>
    <x v="0"/>
    <n v="1300"/>
    <n v="4.4865915806784153"/>
    <s v="PORT04PORT09"/>
    <n v="21.470399999999998"/>
    <n v="6.2E-2"/>
    <n v="383.08968140268024"/>
    <n v="5832.5690548819402"/>
  </r>
  <r>
    <n v="1447231085.7"/>
    <d v="2013-05-26T00:00:00"/>
    <x v="1"/>
    <x v="2"/>
    <s v="DTD"/>
    <n v="3"/>
    <x v="0"/>
    <n v="3"/>
    <d v="2013-05-29T00:00:00"/>
    <x v="44"/>
    <n v="1697085"/>
    <x v="1"/>
    <x v="0"/>
    <n v="413"/>
    <n v="0.7402876108119385"/>
    <s v="PORT04PORT09"/>
    <n v="21.470399999999998"/>
    <n v="6.2E-2"/>
    <n v="40.426204562450494"/>
    <n v="305.7387832653306"/>
  </r>
  <r>
    <n v="1447359791.7"/>
    <d v="2013-05-26T00:00:00"/>
    <x v="1"/>
    <x v="2"/>
    <s v="DTD"/>
    <n v="3"/>
    <x v="0"/>
    <n v="3"/>
    <d v="2013-05-29T00:00:00"/>
    <x v="44"/>
    <n v="1697085"/>
    <x v="1"/>
    <x v="0"/>
    <n v="531"/>
    <n v="1.166513810976388"/>
    <s v="PORT04PORT09"/>
    <n v="21.470399999999998"/>
    <n v="6.2E-2"/>
    <n v="59.874367684964646"/>
    <n v="619.41883362846204"/>
  </r>
  <r>
    <n v="1447208068.7"/>
    <d v="2013-05-26T00:00:00"/>
    <x v="1"/>
    <x v="2"/>
    <s v="DTD"/>
    <n v="3"/>
    <x v="0"/>
    <n v="3"/>
    <d v="2013-05-29T00:00:00"/>
    <x v="44"/>
    <n v="1697084"/>
    <x v="1"/>
    <x v="0"/>
    <n v="585"/>
    <n v="1.1655075247479671"/>
    <s v="PORT04PORT09"/>
    <n v="21.470399999999998"/>
    <n v="6.2E-2"/>
    <n v="63.743357922608766"/>
    <n v="681.82190197756074"/>
  </r>
  <r>
    <n v="1447261966.7"/>
    <d v="2013-05-26T00:00:00"/>
    <x v="1"/>
    <x v="2"/>
    <s v="DTD"/>
    <n v="3"/>
    <x v="0"/>
    <n v="3"/>
    <d v="2013-05-29T00:00:00"/>
    <x v="44"/>
    <n v="1697084"/>
    <x v="1"/>
    <x v="0"/>
    <n v="2430"/>
    <n v="8.1585526732357696"/>
    <s v="PORT04PORT09"/>
    <n v="21.470399999999998"/>
    <n v="6.2E-2"/>
    <n v="1250.637945749701"/>
    <n v="19825.28299596292"/>
  </r>
  <r>
    <n v="1447281689.7"/>
    <d v="2013-05-26T00:00:00"/>
    <x v="1"/>
    <x v="2"/>
    <s v="DTD"/>
    <n v="3"/>
    <x v="0"/>
    <n v="3"/>
    <d v="2013-05-29T00:00:00"/>
    <x v="44"/>
    <n v="1697084"/>
    <x v="1"/>
    <x v="0"/>
    <n v="2496"/>
    <n v="8.4305044290102948"/>
    <s v="PORT04PORT09"/>
    <n v="21.470399999999998"/>
    <n v="6.2E-2"/>
    <n v="1326.1078213982012"/>
    <n v="21042.539054809695"/>
  </r>
  <r>
    <n v="1447407040.7"/>
    <d v="2013-05-26T00:00:00"/>
    <x v="1"/>
    <x v="2"/>
    <s v="DTD"/>
    <n v="3"/>
    <x v="0"/>
    <n v="3"/>
    <d v="2013-05-29T00:00:00"/>
    <x v="44"/>
    <n v="1697084"/>
    <x v="1"/>
    <x v="0"/>
    <n v="467"/>
    <n v="0.77700501649864473"/>
    <s v="PORT04PORT09"/>
    <n v="21.470399999999998"/>
    <n v="6.2E-2"/>
    <n v="43.967803247701752"/>
    <n v="362.86134270486707"/>
  </r>
  <r>
    <n v="1447240549.7"/>
    <d v="2013-05-26T00:00:00"/>
    <x v="1"/>
    <x v="2"/>
    <s v="DTD"/>
    <n v="3"/>
    <x v="0"/>
    <n v="3"/>
    <d v="2013-05-29T00:00:00"/>
    <x v="44"/>
    <n v="1697084"/>
    <x v="1"/>
    <x v="0"/>
    <n v="2424"/>
    <n v="8.1585526732357696"/>
    <s v="PORT04PORT09"/>
    <n v="21.470399999999998"/>
    <n v="6.2E-2"/>
    <n v="1247.6029641552573"/>
    <n v="19776.331679923507"/>
  </r>
  <r>
    <n v="1447322278.7"/>
    <d v="2013-05-26T00:00:00"/>
    <x v="1"/>
    <x v="2"/>
    <s v="DTD"/>
    <n v="3"/>
    <x v="0"/>
    <n v="3"/>
    <d v="2013-05-29T00:00:00"/>
    <x v="44"/>
    <n v="1697084"/>
    <x v="1"/>
    <x v="0"/>
    <n v="1264"/>
    <n v="3.8850250824932235"/>
    <s v="PORT04PORT09"/>
    <n v="21.470399999999998"/>
    <n v="6.2E-2"/>
    <n v="325.93204566482893"/>
    <n v="4910.6717042714345"/>
  </r>
  <r>
    <n v="1447381545.7"/>
    <d v="2013-05-26T00:00:00"/>
    <x v="1"/>
    <x v="2"/>
    <s v="DTD"/>
    <n v="3"/>
    <x v="0"/>
    <n v="3"/>
    <d v="2013-05-29T00:00:00"/>
    <x v="44"/>
    <n v="1697084"/>
    <x v="1"/>
    <x v="0"/>
    <n v="697"/>
    <n v="1.7482612871219505"/>
    <s v="PORT04PORT09"/>
    <n v="21.470399999999998"/>
    <n v="6.2E-2"/>
    <n v="97.01976326168797"/>
    <n v="1218.5381171239994"/>
  </r>
  <r>
    <n v="1447240518.7"/>
    <d v="2013-05-26T00:00:00"/>
    <x v="1"/>
    <x v="2"/>
    <s v="DTD"/>
    <n v="3"/>
    <x v="0"/>
    <n v="3"/>
    <d v="2013-05-29T00:00:00"/>
    <x v="44"/>
    <n v="1697084"/>
    <x v="1"/>
    <x v="0"/>
    <n v="1943"/>
    <n v="6.2548903828140894"/>
    <s v="PORT04PORT09"/>
    <n v="21.470399999999998"/>
    <n v="6.2E-2"/>
    <n v="774.97202485608204"/>
    <n v="12153.252013807776"/>
  </r>
  <r>
    <n v="1447240527.7"/>
    <d v="2013-05-26T00:00:00"/>
    <x v="1"/>
    <x v="2"/>
    <s v="DTD"/>
    <n v="3"/>
    <x v="0"/>
    <n v="3"/>
    <d v="2013-05-29T00:00:00"/>
    <x v="44"/>
    <n v="1697084"/>
    <x v="1"/>
    <x v="0"/>
    <n v="657"/>
    <n v="1.3597587788726282"/>
    <s v="PORT04PORT09"/>
    <n v="21.470399999999998"/>
    <n v="6.2E-2"/>
    <n v="76.858814098597634"/>
    <n v="893.36151771931668"/>
  </r>
  <r>
    <n v="1447240517.7"/>
    <d v="2013-05-26T00:00:00"/>
    <x v="1"/>
    <x v="2"/>
    <s v="DTD"/>
    <n v="3"/>
    <x v="0"/>
    <n v="3"/>
    <d v="2013-05-29T00:00:00"/>
    <x v="44"/>
    <n v="1697084"/>
    <x v="1"/>
    <x v="0"/>
    <n v="1000"/>
    <n v="2.8749185610449852"/>
    <s v="PORT04PORT09"/>
    <n v="21.470399999999998"/>
    <n v="6.2E-2"/>
    <n v="199.71535078478905"/>
    <n v="2874.9185610449854"/>
  </r>
  <r>
    <n v="1447269753.7"/>
    <d v="2013-05-26T00:00:00"/>
    <x v="1"/>
    <x v="2"/>
    <s v="DTD"/>
    <n v="3"/>
    <x v="0"/>
    <n v="3"/>
    <d v="2013-05-29T00:00:00"/>
    <x v="45"/>
    <n v="1693453"/>
    <x v="1"/>
    <x v="0"/>
    <n v="4763"/>
    <n v="20.428286032739702"/>
    <s v="PORT04PORT09"/>
    <n v="21.470399999999998"/>
    <n v="6.2E-2"/>
    <n v="6054.0658351842312"/>
    <n v="97299.926373939204"/>
  </r>
  <r>
    <n v="1447141619.7"/>
    <d v="2013-05-26T00:00:00"/>
    <x v="1"/>
    <x v="2"/>
    <s v="DTD"/>
    <n v="3"/>
    <x v="0"/>
    <n v="3"/>
    <d v="2013-05-29T00:00:00"/>
    <x v="45"/>
    <n v="1693453"/>
    <x v="1"/>
    <x v="0"/>
    <n v="5268"/>
    <n v="24.809206703044111"/>
    <s v="PORT04PORT09"/>
    <n v="21.470399999999998"/>
    <n v="6.2E-2"/>
    <n v="8124.5542565214555"/>
    <n v="130694.90091163637"/>
  </r>
  <r>
    <n v="1447269755.7"/>
    <d v="2013-05-26T00:00:00"/>
    <x v="1"/>
    <x v="2"/>
    <s v="DTD"/>
    <n v="3"/>
    <x v="0"/>
    <n v="3"/>
    <d v="2013-05-29T00:00:00"/>
    <x v="45"/>
    <n v="1693453"/>
    <x v="1"/>
    <x v="0"/>
    <n v="527"/>
    <n v="0.95236826812176456"/>
    <s v="PORT04PORT09"/>
    <n v="21.470399999999998"/>
    <n v="6.2E-2"/>
    <n v="52.588080792610533"/>
    <n v="501.89807730016992"/>
  </r>
  <r>
    <n v="1447157930.7"/>
    <d v="2013-05-26T00:00:00"/>
    <x v="1"/>
    <x v="2"/>
    <s v="DTD"/>
    <n v="3"/>
    <x v="0"/>
    <n v="3"/>
    <d v="2013-05-29T00:00:00"/>
    <x v="45"/>
    <n v="1693453"/>
    <x v="1"/>
    <x v="0"/>
    <n v="5258"/>
    <n v="21.809206703044111"/>
    <s v="PORT04PORT09"/>
    <n v="21.470399999999998"/>
    <n v="6.2E-2"/>
    <n v="7131.1845483655679"/>
    <n v="114672.80884460594"/>
  </r>
  <r>
    <n v="1447269756.7"/>
    <d v="2013-05-26T00:00:00"/>
    <x v="1"/>
    <x v="2"/>
    <s v="DTD"/>
    <n v="3"/>
    <x v="0"/>
    <n v="3"/>
    <d v="2013-05-29T00:00:00"/>
    <x v="45"/>
    <n v="1693453"/>
    <x v="1"/>
    <x v="0"/>
    <n v="574"/>
    <n v="1.4285524021826468"/>
    <s v="PORT04PORT09"/>
    <n v="21.470399999999998"/>
    <n v="6.2E-2"/>
    <n v="72.309722888876024"/>
    <n v="819.98907885283927"/>
  </r>
  <r>
    <n v="1447288236.7"/>
    <d v="2013-05-26T00:00:00"/>
    <x v="1"/>
    <x v="2"/>
    <s v="DTD"/>
    <n v="3"/>
    <x v="0"/>
    <n v="3"/>
    <d v="2013-05-29T00:00:00"/>
    <x v="45"/>
    <n v="1693453"/>
    <x v="1"/>
    <x v="0"/>
    <n v="5324"/>
    <n v="21.809206703044111"/>
    <s v="PORT04PORT09"/>
    <n v="21.470399999999998"/>
    <n v="6.2E-2"/>
    <n v="7220.4278221944242"/>
    <n v="116112.21648700685"/>
  </r>
  <r>
    <n v="1447214682.7"/>
    <d v="2013-05-26T00:00:00"/>
    <x v="1"/>
    <x v="2"/>
    <s v="DTD"/>
    <n v="3"/>
    <x v="0"/>
    <n v="3"/>
    <d v="2013-05-29T00:00:00"/>
    <x v="45"/>
    <n v="1695346"/>
    <x v="1"/>
    <x v="0"/>
    <n v="719"/>
    <n v="1.6094040340472415"/>
    <s v="PORT04PORT09"/>
    <n v="21.470399999999998"/>
    <n v="6.2E-2"/>
    <n v="93.214413029757935"/>
    <n v="1157.1615004799667"/>
  </r>
  <r>
    <n v="1447194438.7"/>
    <d v="2013-05-26T00:00:00"/>
    <x v="1"/>
    <x v="2"/>
    <s v="DTD"/>
    <n v="3"/>
    <x v="0"/>
    <n v="3"/>
    <d v="2013-05-29T00:00:00"/>
    <x v="45"/>
    <n v="1695348"/>
    <x v="1"/>
    <x v="0"/>
    <n v="521"/>
    <n v="0.70377877999058758"/>
    <s v="PORT04PORT09"/>
    <n v="21.470399999999998"/>
    <n v="6.2E-2"/>
    <n v="44.203862151255962"/>
    <n v="366.66874437509614"/>
  </r>
  <r>
    <n v="1447313847.7"/>
    <d v="2013-05-26T00:00:00"/>
    <x v="1"/>
    <x v="2"/>
    <s v="DTD"/>
    <n v="3"/>
    <x v="0"/>
    <n v="3"/>
    <d v="2013-05-29T00:00:00"/>
    <x v="45"/>
    <n v="1683558"/>
    <x v="1"/>
    <x v="0"/>
    <n v="1318"/>
    <n v="6.4"/>
    <s v="PORT04PORT09"/>
    <n v="21.470399999999998"/>
    <n v="6.2E-2"/>
    <n v="544.45280000000014"/>
    <n v="8435.2000000000007"/>
  </r>
  <r>
    <n v="1447365873.7"/>
    <d v="2013-05-26T00:00:00"/>
    <x v="1"/>
    <x v="2"/>
    <s v="DTD"/>
    <n v="3"/>
    <x v="0"/>
    <n v="3"/>
    <d v="2013-05-29T00:00:00"/>
    <x v="45"/>
    <n v="1683558"/>
    <x v="1"/>
    <x v="0"/>
    <n v="1316"/>
    <n v="6.4"/>
    <s v="PORT04PORT09"/>
    <n v="21.470399999999998"/>
    <n v="6.2E-2"/>
    <n v="543.65920000000006"/>
    <n v="8422.4"/>
  </r>
  <r>
    <n v="1447200239.7"/>
    <d v="2013-05-26T00:00:00"/>
    <x v="1"/>
    <x v="2"/>
    <s v="DTD"/>
    <n v="3"/>
    <x v="0"/>
    <n v="3"/>
    <d v="2013-05-29T00:00:00"/>
    <x v="45"/>
    <n v="1700738"/>
    <x v="1"/>
    <x v="0"/>
    <n v="1811"/>
    <n v="64.09833546246719"/>
    <s v="PORT04PORT09"/>
    <n v="21.470399999999998"/>
    <n v="6.2E-2"/>
    <n v="7218.5597023967412"/>
    <n v="116082.08552252808"/>
  </r>
  <r>
    <n v="1447152185.7"/>
    <d v="2013-05-26T00:00:00"/>
    <x v="1"/>
    <x v="2"/>
    <s v="DTD"/>
    <n v="3"/>
    <x v="0"/>
    <n v="3"/>
    <d v="2013-05-29T00:00:00"/>
    <x v="45"/>
    <n v="1696654"/>
    <x v="1"/>
    <x v="0"/>
    <n v="1273"/>
    <n v="31.702295087499579"/>
    <s v="PORT04PORT09"/>
    <n v="21.470399999999998"/>
    <n v="6.2E-2"/>
    <n v="2523.6057420759921"/>
    <n v="40357.021646386966"/>
  </r>
  <r>
    <n v="1447362176.7"/>
    <d v="2013-05-26T00:00:00"/>
    <x v="1"/>
    <x v="2"/>
    <s v="DTD"/>
    <n v="3"/>
    <x v="0"/>
    <n v="3"/>
    <d v="2013-05-29T00:00:00"/>
    <x v="45"/>
    <n v="1696654"/>
    <x v="1"/>
    <x v="0"/>
    <n v="3298"/>
    <n v="106.10688526249874"/>
    <s v="PORT04PORT09"/>
    <n v="21.470399999999998"/>
    <n v="6.2E-2"/>
    <n v="21717.78187093469"/>
    <n v="349940.50759572082"/>
  </r>
  <r>
    <n v="1447181100.7"/>
    <d v="2013-05-26T00:00:00"/>
    <x v="1"/>
    <x v="2"/>
    <s v="DTD"/>
    <n v="3"/>
    <x v="0"/>
    <n v="3"/>
    <d v="2013-05-29T00:00:00"/>
    <x v="45"/>
    <n v="1696654"/>
    <x v="1"/>
    <x v="0"/>
    <n v="1280"/>
    <n v="31.702295087499579"/>
    <s v="PORT04PORT09"/>
    <n v="21.470399999999998"/>
    <n v="6.2E-2"/>
    <n v="2537.3645381439669"/>
    <n v="40578.937711999461"/>
  </r>
  <r>
    <n v="1447160055.7"/>
    <d v="2013-05-26T00:00:00"/>
    <x v="1"/>
    <x v="2"/>
    <s v="DTD"/>
    <n v="3"/>
    <x v="0"/>
    <n v="3"/>
    <d v="2013-05-29T00:00:00"/>
    <x v="45"/>
    <n v="1699948"/>
    <x v="1"/>
    <x v="0"/>
    <n v="687"/>
    <n v="11.570191230418994"/>
    <s v="PORT04PORT09"/>
    <n v="21.470399999999998"/>
    <n v="6.2E-2"/>
    <n v="514.29112526846666"/>
    <n v="7948.7213752978487"/>
  </r>
  <r>
    <n v="1447183918.7"/>
    <d v="2013-05-26T00:00:00"/>
    <x v="1"/>
    <x v="2"/>
    <s v="DTD"/>
    <n v="3"/>
    <x v="0"/>
    <n v="3"/>
    <d v="2013-05-29T00:00:00"/>
    <x v="45"/>
    <n v="1699948"/>
    <x v="1"/>
    <x v="0"/>
    <n v="1122"/>
    <n v="29.515851669736065"/>
    <s v="PORT04PORT09"/>
    <n v="21.470399999999998"/>
    <n v="6.2E-2"/>
    <n v="2074.7111055535197"/>
    <n v="33116.785573443864"/>
  </r>
  <r>
    <n v="1447154918.7"/>
    <d v="2013-05-26T00:00:00"/>
    <x v="1"/>
    <x v="2"/>
    <s v="DTD"/>
    <n v="3"/>
    <x v="0"/>
    <n v="3"/>
    <d v="2013-05-29T00:00:00"/>
    <x v="45"/>
    <n v="1699948"/>
    <x v="1"/>
    <x v="0"/>
    <n v="316"/>
    <n v="1.8805797903776449"/>
    <s v="PORT04PORT09"/>
    <n v="21.470399999999998"/>
    <n v="6.2E-2"/>
    <n v="58.314719253078813"/>
    <n v="594.26321375933583"/>
  </r>
  <r>
    <n v="1447152186.7"/>
    <d v="2013-05-26T00:00:00"/>
    <x v="1"/>
    <x v="2"/>
    <s v="DTD"/>
    <n v="3"/>
    <x v="0"/>
    <n v="3"/>
    <d v="2013-05-29T00:00:00"/>
    <x v="45"/>
    <n v="1699948"/>
    <x v="1"/>
    <x v="0"/>
    <n v="343"/>
    <n v="0.92379358123814126"/>
    <s v="PORT04PORT09"/>
    <n v="21.470399999999998"/>
    <n v="6.2E-2"/>
    <n v="41.115794298610311"/>
    <n v="316.86119836468248"/>
  </r>
  <r>
    <n v="1447160054.7"/>
    <d v="2013-05-26T00:00:00"/>
    <x v="1"/>
    <x v="2"/>
    <s v="DTD"/>
    <n v="3"/>
    <x v="0"/>
    <n v="3"/>
    <d v="2013-05-29T00:00:00"/>
    <x v="45"/>
    <n v="1699953"/>
    <x v="1"/>
    <x v="0"/>
    <n v="5257"/>
    <n v="171.56107264942929"/>
    <s v="PORT04PORT09"/>
    <n v="21.470399999999998"/>
    <n v="6.2E-2"/>
    <n v="55939.057052919088"/>
    <n v="901896.55891804979"/>
  </r>
  <r>
    <n v="1447196819.7"/>
    <d v="2013-05-26T00:00:00"/>
    <x v="1"/>
    <x v="2"/>
    <s v="DTD"/>
    <n v="3"/>
    <x v="0"/>
    <n v="3"/>
    <d v="2013-05-29T00:00:00"/>
    <x v="45"/>
    <n v="1699953"/>
    <x v="1"/>
    <x v="0"/>
    <n v="832"/>
    <n v="17.456107264942929"/>
    <s v="PORT04PORT09"/>
    <n v="21.470399999999998"/>
    <n v="6.2E-2"/>
    <n v="921.92623715481614"/>
    <n v="14523.481244432518"/>
  </r>
  <r>
    <n v="1447175903.7"/>
    <d v="2013-05-26T00:00:00"/>
    <x v="1"/>
    <x v="2"/>
    <s v="DTD"/>
    <n v="3"/>
    <x v="0"/>
    <n v="3"/>
    <d v="2013-05-29T00:00:00"/>
    <x v="45"/>
    <n v="1699953"/>
    <x v="1"/>
    <x v="0"/>
    <n v="820"/>
    <n v="16.456107264942929"/>
    <s v="PORT04PORT09"/>
    <n v="21.470399999999998"/>
    <n v="6.2E-2"/>
    <n v="858.09889334969853"/>
    <n v="13494.007957253201"/>
  </r>
  <r>
    <n v="1447154919.7"/>
    <d v="2013-05-26T00:00:00"/>
    <x v="1"/>
    <x v="2"/>
    <s v="DTD"/>
    <n v="3"/>
    <x v="0"/>
    <n v="3"/>
    <d v="2013-05-29T00:00:00"/>
    <x v="45"/>
    <n v="1699946"/>
    <x v="1"/>
    <x v="0"/>
    <n v="487"/>
    <n v="5.1030736290558947"/>
    <s v="PORT04PORT09"/>
    <n v="21.470399999999998"/>
    <n v="6.2E-2"/>
    <n v="175.55260515571365"/>
    <n v="2485.1968573502209"/>
  </r>
  <r>
    <n v="1447183917.7"/>
    <d v="2013-05-26T00:00:00"/>
    <x v="1"/>
    <x v="2"/>
    <s v="DTD"/>
    <n v="3"/>
    <x v="0"/>
    <n v="3"/>
    <d v="2013-05-29T00:00:00"/>
    <x v="45"/>
    <n v="1699946"/>
    <x v="1"/>
    <x v="0"/>
    <n v="296"/>
    <n v="0.71874276465575981"/>
    <s v="PORT04PORT09"/>
    <n v="21.470399999999998"/>
    <n v="6.2E-2"/>
    <n v="34.660767216962498"/>
    <n v="212.74785833810489"/>
  </r>
  <r>
    <n v="1447142776.7"/>
    <d v="2013-05-26T00:00:00"/>
    <x v="1"/>
    <x v="2"/>
    <s v="DTD"/>
    <n v="3"/>
    <x v="0"/>
    <n v="3"/>
    <d v="2013-05-29T00:00:00"/>
    <x v="45"/>
    <n v="1699946"/>
    <x v="1"/>
    <x v="0"/>
    <n v="606"/>
    <n v="7.1874276465575981"/>
    <s v="PORT04PORT09"/>
    <n v="21.470399999999998"/>
    <n v="6.2E-2"/>
    <n v="291.51643153646205"/>
    <n v="4355.5811538139042"/>
  </r>
  <r>
    <n v="1447160056.7"/>
    <d v="2013-05-26T00:00:00"/>
    <x v="1"/>
    <x v="2"/>
    <s v="DTD"/>
    <n v="3"/>
    <x v="0"/>
    <n v="3"/>
    <d v="2013-05-29T00:00:00"/>
    <x v="45"/>
    <n v="1699946"/>
    <x v="1"/>
    <x v="0"/>
    <n v="415"/>
    <n v="2.1801863861224717"/>
    <s v="PORT04PORT09"/>
    <n v="21.470399999999998"/>
    <n v="6.2E-2"/>
    <n v="77.566595714931196"/>
    <n v="904.77735024082574"/>
  </r>
  <r>
    <n v="1447158651.7"/>
    <d v="2013-05-26T00:00:00"/>
    <x v="1"/>
    <x v="2"/>
    <s v="DTD"/>
    <n v="3"/>
    <x v="0"/>
    <n v="3"/>
    <d v="2013-05-29T00:00:00"/>
    <x v="45"/>
    <n v="1697081"/>
    <x v="1"/>
    <x v="0"/>
    <n v="332"/>
    <n v="0.14341678968099519"/>
    <s v="PORT04PORT09"/>
    <n v="21.470399999999998"/>
    <n v="6.2E-2"/>
    <n v="24.422491198793605"/>
    <n v="47.614374174090408"/>
  </r>
  <r>
    <n v="1447214683.7"/>
    <d v="2013-05-26T00:00:00"/>
    <x v="1"/>
    <x v="2"/>
    <s v="DTD"/>
    <n v="3"/>
    <x v="0"/>
    <n v="3"/>
    <d v="2013-05-29T00:00:00"/>
    <x v="45"/>
    <n v="1697085"/>
    <x v="1"/>
    <x v="0"/>
    <n v="415"/>
    <n v="0.67298873710176221"/>
    <s v="PORT04PORT09"/>
    <n v="21.470399999999998"/>
    <n v="6.2E-2"/>
    <n v="38.78640020562834"/>
    <n v="279.2903258972313"/>
  </r>
  <r>
    <n v="1447352394.7"/>
    <d v="2013-05-26T00:00:00"/>
    <x v="1"/>
    <x v="2"/>
    <s v="DTD"/>
    <n v="3"/>
    <x v="0"/>
    <n v="3"/>
    <d v="2013-05-29T00:00:00"/>
    <x v="45"/>
    <n v="1697085"/>
    <x v="1"/>
    <x v="0"/>
    <n v="325"/>
    <n v="8.5245240032889885E-2"/>
    <s v="PORT04PORT09"/>
    <n v="21.470399999999998"/>
    <n v="6.2E-2"/>
    <n v="23.188091586662729"/>
    <n v="27.704703010689212"/>
  </r>
  <r>
    <n v="1447352393.7"/>
    <d v="2013-05-26T00:00:00"/>
    <x v="1"/>
    <x v="2"/>
    <s v="DTD"/>
    <n v="3"/>
    <x v="0"/>
    <n v="3"/>
    <d v="2013-05-29T00:00:00"/>
    <x v="45"/>
    <n v="1697085"/>
    <x v="1"/>
    <x v="0"/>
    <n v="4248"/>
    <n v="17.946366322713661"/>
    <s v="PORT04PORT09"/>
    <n v="21.470399999999998"/>
    <n v="6.2E-2"/>
    <n v="4748.1125766110335"/>
    <n v="76236.164138887631"/>
  </r>
  <r>
    <n v="1447269754.7"/>
    <d v="2013-05-26T00:00:00"/>
    <x v="1"/>
    <x v="2"/>
    <s v="DTD"/>
    <n v="3"/>
    <x v="0"/>
    <n v="3"/>
    <d v="2013-05-29T00:00:00"/>
    <x v="45"/>
    <n v="1697085"/>
    <x v="1"/>
    <x v="0"/>
    <n v="1698"/>
    <n v="6.281228212949781"/>
    <s v="PORT04PORT09"/>
    <n v="21.470399999999998"/>
    <n v="6.2E-2"/>
    <n v="682.73298134650122"/>
    <n v="10665.525505588728"/>
  </r>
  <r>
    <n v="1447329901.7"/>
    <d v="2013-05-26T00:00:00"/>
    <x v="1"/>
    <x v="2"/>
    <s v="DTD"/>
    <n v="3"/>
    <x v="0"/>
    <n v="3"/>
    <d v="2013-05-29T00:00:00"/>
    <x v="45"/>
    <n v="1697084"/>
    <x v="1"/>
    <x v="0"/>
    <n v="4347"/>
    <n v="15.695501333272622"/>
    <s v="PORT04PORT09"/>
    <n v="21.470399999999998"/>
    <n v="6.2E-2"/>
    <n v="4251.6277463356373"/>
    <n v="68228.344295736082"/>
  </r>
  <r>
    <n v="1447142644.7"/>
    <d v="2013-05-26T00:00:00"/>
    <x v="1"/>
    <x v="2"/>
    <s v="DTD"/>
    <n v="3"/>
    <x v="0"/>
    <n v="3"/>
    <d v="2013-05-29T00:00:00"/>
    <x v="45"/>
    <n v="1697084"/>
    <x v="1"/>
    <x v="0"/>
    <n v="579"/>
    <n v="1.3131384778827095"/>
    <s v="PORT04PORT09"/>
    <n v="21.470399999999998"/>
    <n v="6.2E-2"/>
    <n v="68.609445079033506"/>
    <n v="760.30717869408886"/>
  </r>
  <r>
    <n v="1447352395.7"/>
    <d v="2013-05-26T00:00:00"/>
    <x v="1"/>
    <x v="2"/>
    <s v="DTD"/>
    <n v="3"/>
    <x v="0"/>
    <n v="3"/>
    <d v="2013-05-29T00:00:00"/>
    <x v="45"/>
    <n v="1697084"/>
    <x v="1"/>
    <x v="0"/>
    <n v="330"/>
    <n v="7.7700501649864473E-2"/>
    <s v="PORT04PORT09"/>
    <n v="21.470399999999998"/>
    <n v="6.2E-2"/>
    <n v="23.060152263756226"/>
    <n v="25.641165544455276"/>
  </r>
  <r>
    <n v="1447147785.7"/>
    <d v="2013-05-26T00:00:00"/>
    <x v="1"/>
    <x v="2"/>
    <s v="DTD"/>
    <n v="5"/>
    <x v="0"/>
    <n v="5"/>
    <d v="2013-05-31T00:00:00"/>
    <x v="33"/>
    <n v="1650905"/>
    <x v="1"/>
    <x v="0"/>
    <n v="650"/>
    <n v="6.4365714285714271"/>
    <s v="PORT04PORT09"/>
    <n v="21.470399999999998"/>
    <n v="6.2E-2"/>
    <n v="280.8642285714285"/>
    <n v="4183.7714285714274"/>
  </r>
  <r>
    <n v="1447250739.7"/>
    <d v="2013-05-26T00:00:00"/>
    <x v="1"/>
    <x v="2"/>
    <s v="DTD"/>
    <n v="5"/>
    <x v="0"/>
    <n v="5"/>
    <d v="2013-05-31T00:00:00"/>
    <x v="33"/>
    <n v="1650905"/>
    <x v="1"/>
    <x v="0"/>
    <n v="602"/>
    <n v="6.4365714285714271"/>
    <s v="PORT04PORT09"/>
    <n v="21.470399999999998"/>
    <n v="6.2E-2"/>
    <n v="261.70899199999991"/>
    <n v="3874.8159999999989"/>
  </r>
  <r>
    <n v="1447195003.7"/>
    <d v="2013-05-26T00:00:00"/>
    <x v="1"/>
    <x v="2"/>
    <s v="DTD"/>
    <n v="0"/>
    <x v="0"/>
    <n v="0"/>
    <d v="2013-05-26T00:00:00"/>
    <x v="33"/>
    <n v="1650904"/>
    <x v="1"/>
    <x v="0"/>
    <n v="963"/>
    <n v="11.584117647058823"/>
    <s v="PORT04PORT09"/>
    <n v="21.470399999999998"/>
    <n v="6.2E-2"/>
    <n v="713.11172823529421"/>
    <n v="11155.505294117647"/>
  </r>
  <r>
    <n v="1447396754.7"/>
    <d v="2013-05-26T00:00:00"/>
    <x v="1"/>
    <x v="2"/>
    <s v="DTD"/>
    <n v="0"/>
    <x v="0"/>
    <n v="0"/>
    <d v="2013-05-26T00:00:00"/>
    <x v="33"/>
    <n v="1650904"/>
    <x v="1"/>
    <x v="0"/>
    <n v="654"/>
    <n v="6.2920588235294117"/>
    <s v="PORT04PORT09"/>
    <n v="21.470399999999998"/>
    <n v="6.2E-2"/>
    <n v="276.60080117647055"/>
    <n v="4115.0064705882351"/>
  </r>
  <r>
    <n v="1447318621.7"/>
    <d v="2013-05-26T00:00:00"/>
    <x v="1"/>
    <x v="2"/>
    <s v="DTD"/>
    <n v="0"/>
    <x v="0"/>
    <n v="0"/>
    <d v="2013-05-26T00:00:00"/>
    <x v="33"/>
    <n v="1650904"/>
    <x v="1"/>
    <x v="0"/>
    <n v="625"/>
    <n v="6.2920588235294117"/>
    <s v="PORT04PORT09"/>
    <n v="21.470399999999998"/>
    <n v="6.2E-2"/>
    <n v="265.28767941176471"/>
    <n v="3932.5367647058824"/>
  </r>
  <r>
    <n v="1447278434.7"/>
    <d v="2013-05-26T00:00:00"/>
    <x v="1"/>
    <x v="2"/>
    <s v="DTD"/>
    <n v="0"/>
    <x v="0"/>
    <n v="0"/>
    <d v="2013-05-26T00:00:00"/>
    <x v="33"/>
    <n v="1650904"/>
    <x v="1"/>
    <x v="0"/>
    <n v="987"/>
    <n v="13.4"/>
    <s v="PORT04PORT09"/>
    <n v="21.470399999999998"/>
    <n v="6.2E-2"/>
    <n v="841.47"/>
    <n v="13225.800000000001"/>
  </r>
  <r>
    <n v="1447278424.7"/>
    <d v="2013-05-26T00:00:00"/>
    <x v="1"/>
    <x v="2"/>
    <s v="DTD"/>
    <n v="0"/>
    <x v="0"/>
    <n v="0"/>
    <d v="2013-05-26T00:00:00"/>
    <x v="33"/>
    <n v="1650904"/>
    <x v="1"/>
    <x v="0"/>
    <n v="1040"/>
    <n v="13.38"/>
    <s v="PORT04PORT09"/>
    <n v="21.470399999999998"/>
    <n v="6.2E-2"/>
    <n v="884.21280000000013"/>
    <n v="13915.2"/>
  </r>
  <r>
    <n v="1447200300.7"/>
    <d v="2013-05-26T00:00:00"/>
    <x v="1"/>
    <x v="2"/>
    <s v="DTD"/>
    <n v="0"/>
    <x v="0"/>
    <n v="0"/>
    <d v="2013-05-26T00:00:00"/>
    <x v="33"/>
    <n v="1650904"/>
    <x v="1"/>
    <x v="0"/>
    <n v="2126"/>
    <n v="30.9"/>
    <s v="PORT04PORT09"/>
    <n v="21.470399999999998"/>
    <n v="6.2E-2"/>
    <n v="4094.4612000000002"/>
    <n v="65693.399999999994"/>
  </r>
  <r>
    <n v="1447195002.7"/>
    <d v="2013-05-26T00:00:00"/>
    <x v="1"/>
    <x v="2"/>
    <s v="DTD"/>
    <n v="0"/>
    <x v="0"/>
    <n v="0"/>
    <d v="2013-05-26T00:00:00"/>
    <x v="33"/>
    <n v="1650904"/>
    <x v="1"/>
    <x v="0"/>
    <n v="1388"/>
    <n v="17.78"/>
    <s v="PORT04PORT09"/>
    <n v="21.470399999999998"/>
    <n v="6.2E-2"/>
    <n v="1551.5460799999998"/>
    <n v="24678.640000000003"/>
  </r>
  <r>
    <n v="1447340650.7"/>
    <d v="2013-05-26T00:00:00"/>
    <x v="1"/>
    <x v="2"/>
    <s v="DTD"/>
    <n v="0"/>
    <x v="0"/>
    <n v="0"/>
    <d v="2013-05-26T00:00:00"/>
    <x v="33"/>
    <n v="1650904"/>
    <x v="1"/>
    <x v="0"/>
    <n v="2428"/>
    <n v="37.28"/>
    <s v="PORT04PORT09"/>
    <n v="21.470399999999998"/>
    <n v="6.2E-2"/>
    <n v="5633.4524799999999"/>
    <n v="90515.839999999997"/>
  </r>
  <r>
    <n v="1447297959.7"/>
    <d v="2013-05-26T00:00:00"/>
    <x v="1"/>
    <x v="2"/>
    <s v="DTD"/>
    <n v="0"/>
    <x v="0"/>
    <n v="0"/>
    <d v="2013-05-26T00:00:00"/>
    <x v="33"/>
    <n v="1650904"/>
    <x v="1"/>
    <x v="0"/>
    <n v="2463"/>
    <n v="34.24"/>
    <s v="PORT04PORT09"/>
    <n v="21.470399999999998"/>
    <n v="6.2E-2"/>
    <n v="5250.1238400000011"/>
    <n v="84333.12000000001"/>
  </r>
  <r>
    <n v="1447250738.7"/>
    <d v="2013-05-26T00:00:00"/>
    <x v="1"/>
    <x v="2"/>
    <s v="DTD"/>
    <n v="0"/>
    <x v="0"/>
    <n v="0"/>
    <d v="2013-05-26T00:00:00"/>
    <x v="33"/>
    <n v="1650904"/>
    <x v="1"/>
    <x v="0"/>
    <n v="1361"/>
    <n v="17.600000000000001"/>
    <s v="PORT04PORT09"/>
    <n v="21.470399999999998"/>
    <n v="6.2E-2"/>
    <n v="1506.5936000000002"/>
    <n v="23953.600000000002"/>
  </r>
  <r>
    <n v="1447195001.7"/>
    <d v="2013-05-26T00:00:00"/>
    <x v="1"/>
    <x v="2"/>
    <s v="DTD"/>
    <n v="0"/>
    <x v="0"/>
    <n v="0"/>
    <d v="2013-05-26T00:00:00"/>
    <x v="33"/>
    <n v="1650904"/>
    <x v="1"/>
    <x v="0"/>
    <n v="1359"/>
    <n v="17.579999999999998"/>
    <s v="PORT04PORT09"/>
    <n v="21.470399999999998"/>
    <n v="6.2E-2"/>
    <n v="1502.7260399999998"/>
    <n v="23891.219999999998"/>
  </r>
  <r>
    <n v="1447297984.7"/>
    <d v="2013-05-26T00:00:00"/>
    <x v="1"/>
    <x v="2"/>
    <s v="DTD"/>
    <n v="0"/>
    <x v="0"/>
    <n v="0"/>
    <d v="2013-05-26T00:00:00"/>
    <x v="33"/>
    <n v="1650904"/>
    <x v="1"/>
    <x v="0"/>
    <n v="2417"/>
    <n v="38.020000000000003"/>
    <s v="PORT04PORT09"/>
    <n v="21.470399999999998"/>
    <n v="6.2E-2"/>
    <n v="5718.9194800000005"/>
    <n v="91894.340000000011"/>
  </r>
  <r>
    <n v="1447384180.7"/>
    <d v="2013-05-26T00:00:00"/>
    <x v="1"/>
    <x v="2"/>
    <s v="DTD"/>
    <n v="0"/>
    <x v="0"/>
    <n v="0"/>
    <d v="2013-05-26T00:00:00"/>
    <x v="33"/>
    <n v="1650904"/>
    <x v="1"/>
    <x v="0"/>
    <n v="2469"/>
    <n v="32.5"/>
    <s v="PORT04PORT09"/>
    <n v="21.470399999999998"/>
    <n v="6.2E-2"/>
    <n v="4996.5054"/>
    <n v="80242.5"/>
  </r>
  <r>
    <n v="1447384274.7"/>
    <d v="2013-05-26T00:00:00"/>
    <x v="1"/>
    <x v="2"/>
    <s v="DTD"/>
    <n v="0"/>
    <x v="0"/>
    <n v="0"/>
    <d v="2013-05-26T00:00:00"/>
    <x v="33"/>
    <n v="1650904"/>
    <x v="1"/>
    <x v="0"/>
    <n v="1718"/>
    <n v="23.38"/>
    <s v="PORT04PORT09"/>
    <n v="21.470399999999998"/>
    <n v="6.2E-2"/>
    <n v="2511.81448"/>
    <n v="40166.839999999997"/>
  </r>
  <r>
    <n v="1447362675.7"/>
    <d v="2013-05-26T00:00:00"/>
    <x v="1"/>
    <x v="2"/>
    <s v="DTD"/>
    <n v="5"/>
    <x v="0"/>
    <n v="5"/>
    <d v="2013-05-31T00:00:00"/>
    <x v="33"/>
    <n v="1658532"/>
    <x v="1"/>
    <x v="0"/>
    <n v="371"/>
    <n v="1.6385459238545927"/>
    <s v="PORT04PORT09"/>
    <n v="21.470399999999998"/>
    <n v="6.2E-2"/>
    <n v="59.160233340503339"/>
    <n v="607.9005377500539"/>
  </r>
  <r>
    <n v="1447216559.7"/>
    <d v="2013-05-26T00:00:00"/>
    <x v="1"/>
    <x v="2"/>
    <s v="DTD"/>
    <n v="5"/>
    <x v="0"/>
    <n v="5"/>
    <d v="2013-05-31T00:00:00"/>
    <x v="33"/>
    <n v="1658532"/>
    <x v="1"/>
    <x v="0"/>
    <n v="377"/>
    <n v="2.314446117444612"/>
    <s v="PORT04PORT09"/>
    <n v="21.470399999999998"/>
    <n v="6.2E-2"/>
    <n v="75.568263549150359"/>
    <n v="872.54618627661876"/>
  </r>
  <r>
    <n v="1447254628.7"/>
    <d v="2013-05-26T00:00:00"/>
    <x v="1"/>
    <x v="2"/>
    <s v="DTD"/>
    <n v="5"/>
    <x v="0"/>
    <n v="5"/>
    <d v="2013-05-31T00:00:00"/>
    <x v="33"/>
    <n v="1658528"/>
    <x v="1"/>
    <x v="0"/>
    <n v="472"/>
    <n v="2.2787631122867822"/>
    <s v="PORT04PORT09"/>
    <n v="21.470399999999998"/>
    <n v="6.2E-2"/>
    <n v="88.156123717960384"/>
    <n v="1075.5761889993612"/>
  </r>
  <r>
    <n v="1447261798.7"/>
    <d v="2013-05-26T00:00:00"/>
    <x v="1"/>
    <x v="2"/>
    <s v="DTD"/>
    <n v="5"/>
    <x v="0"/>
    <n v="5"/>
    <d v="2013-05-31T00:00:00"/>
    <x v="33"/>
    <n v="1658528"/>
    <x v="1"/>
    <x v="0"/>
    <n v="527"/>
    <n v="3.62"/>
    <s v="PORT04PORT09"/>
    <n v="21.470399999999998"/>
    <n v="6.2E-2"/>
    <n v="139.75028"/>
    <n v="1907.74"/>
  </r>
  <r>
    <n v="1447223685.7"/>
    <d v="2013-05-26T00:00:00"/>
    <x v="1"/>
    <x v="2"/>
    <s v="DTD"/>
    <n v="5"/>
    <x v="0"/>
    <n v="5"/>
    <d v="2013-05-31T00:00:00"/>
    <x v="33"/>
    <n v="1658528"/>
    <x v="1"/>
    <x v="0"/>
    <n v="596"/>
    <n v="3.58"/>
    <s v="PORT04PORT09"/>
    <n v="21.470399999999998"/>
    <n v="6.2E-2"/>
    <n v="153.75855999999999"/>
    <n v="2133.6799999999998"/>
  </r>
  <r>
    <n v="1447243153.7"/>
    <d v="2013-05-26T00:00:00"/>
    <x v="1"/>
    <x v="2"/>
    <s v="DTD"/>
    <n v="5"/>
    <x v="0"/>
    <n v="5"/>
    <d v="2013-05-31T00:00:00"/>
    <x v="33"/>
    <n v="1658532"/>
    <x v="1"/>
    <x v="0"/>
    <n v="1086"/>
    <n v="7.74"/>
    <s v="PORT04PORT09"/>
    <n v="21.470399999999998"/>
    <n v="6.2E-2"/>
    <n v="542.62008000000003"/>
    <n v="8405.64"/>
  </r>
  <r>
    <n v="1447254627.7"/>
    <d v="2013-05-26T00:00:00"/>
    <x v="1"/>
    <x v="2"/>
    <s v="DTD"/>
    <n v="5"/>
    <x v="0"/>
    <n v="5"/>
    <d v="2013-05-31T00:00:00"/>
    <x v="33"/>
    <n v="1658528"/>
    <x v="1"/>
    <x v="0"/>
    <n v="728"/>
    <n v="4.18"/>
    <s v="PORT04PORT09"/>
    <n v="21.470399999999998"/>
    <n v="6.2E-2"/>
    <n v="210.13887999999997"/>
    <n v="3043.04"/>
  </r>
  <r>
    <n v="1447243267.7"/>
    <d v="2013-05-26T00:00:00"/>
    <x v="1"/>
    <x v="2"/>
    <s v="DTD"/>
    <n v="5"/>
    <x v="0"/>
    <n v="5"/>
    <d v="2013-05-31T00:00:00"/>
    <x v="33"/>
    <n v="1658532"/>
    <x v="1"/>
    <x v="0"/>
    <n v="1099"/>
    <n v="8.18"/>
    <s v="PORT04PORT09"/>
    <n v="21.470399999999998"/>
    <n v="6.2E-2"/>
    <n v="578.83924000000002"/>
    <n v="8989.82"/>
  </r>
  <r>
    <n v="1447243152.7"/>
    <d v="2013-05-26T00:00:00"/>
    <x v="1"/>
    <x v="2"/>
    <s v="DTD"/>
    <n v="5"/>
    <x v="0"/>
    <n v="5"/>
    <d v="2013-05-31T00:00:00"/>
    <x v="33"/>
    <n v="1658532"/>
    <x v="1"/>
    <x v="0"/>
    <n v="1086"/>
    <n v="7.620000000000001"/>
    <s v="PORT04PORT09"/>
    <n v="21.470399999999998"/>
    <n v="6.2E-2"/>
    <n v="534.54024000000015"/>
    <n v="8275.3200000000015"/>
  </r>
  <r>
    <n v="1447335980.7"/>
    <d v="2013-05-26T00:00:00"/>
    <x v="1"/>
    <x v="2"/>
    <s v="DTD"/>
    <n v="5"/>
    <x v="0"/>
    <n v="5"/>
    <d v="2013-05-31T00:00:00"/>
    <x v="33"/>
    <n v="1658528"/>
    <x v="1"/>
    <x v="0"/>
    <n v="695"/>
    <n v="4.4400000000000004"/>
    <s v="PORT04PORT09"/>
    <n v="21.470399999999998"/>
    <n v="6.2E-2"/>
    <n v="212.79000000000002"/>
    <n v="3085.8"/>
  </r>
  <r>
    <n v="1447335981.7"/>
    <d v="2013-05-26T00:00:00"/>
    <x v="1"/>
    <x v="2"/>
    <s v="DTD"/>
    <n v="5"/>
    <x v="0"/>
    <n v="5"/>
    <d v="2013-05-31T00:00:00"/>
    <x v="33"/>
    <n v="1658528"/>
    <x v="1"/>
    <x v="0"/>
    <n v="724"/>
    <n v="4.5999999999999996"/>
    <s v="PORT04PORT09"/>
    <n v="21.470399999999998"/>
    <n v="6.2E-2"/>
    <n v="227.95519999999999"/>
    <n v="3330.3999999999996"/>
  </r>
  <r>
    <n v="1447223686.7"/>
    <d v="2013-05-26T00:00:00"/>
    <x v="1"/>
    <x v="2"/>
    <s v="DTD"/>
    <n v="5"/>
    <x v="0"/>
    <n v="5"/>
    <d v="2013-05-31T00:00:00"/>
    <x v="33"/>
    <n v="1658528"/>
    <x v="1"/>
    <x v="0"/>
    <n v="754"/>
    <n v="4.16"/>
    <s v="PORT04PORT09"/>
    <n v="21.470399999999998"/>
    <n v="6.2E-2"/>
    <n v="215.94207999999998"/>
    <n v="3136.6400000000003"/>
  </r>
  <r>
    <n v="1447216556.7"/>
    <d v="2013-05-26T00:00:00"/>
    <x v="1"/>
    <x v="2"/>
    <s v="DTD"/>
    <n v="5"/>
    <x v="0"/>
    <n v="5"/>
    <d v="2013-05-31T00:00:00"/>
    <x v="33"/>
    <n v="1658532"/>
    <x v="1"/>
    <x v="0"/>
    <n v="1102"/>
    <n v="7.7199999999999989"/>
    <s v="PORT04PORT09"/>
    <n v="21.470399999999998"/>
    <n v="6.2E-2"/>
    <n v="548.93167999999991"/>
    <n v="8507.4399999999987"/>
  </r>
  <r>
    <n v="1447261828.7"/>
    <d v="2013-05-26T00:00:00"/>
    <x v="1"/>
    <x v="2"/>
    <s v="DTD"/>
    <n v="5"/>
    <x v="0"/>
    <n v="5"/>
    <d v="2013-05-31T00:00:00"/>
    <x v="33"/>
    <n v="1658528"/>
    <x v="1"/>
    <x v="0"/>
    <n v="802"/>
    <n v="4.5"/>
    <s v="PORT04PORT09"/>
    <n v="21.470399999999998"/>
    <n v="6.2E-2"/>
    <n v="245.22840000000002"/>
    <n v="3609"/>
  </r>
  <r>
    <n v="1447335991.7"/>
    <d v="2013-05-26T00:00:00"/>
    <x v="1"/>
    <x v="2"/>
    <s v="DTD"/>
    <n v="5"/>
    <x v="0"/>
    <n v="5"/>
    <d v="2013-05-31T00:00:00"/>
    <x v="33"/>
    <n v="1658528"/>
    <x v="1"/>
    <x v="0"/>
    <n v="809"/>
    <n v="4.74"/>
    <s v="PORT04PORT09"/>
    <n v="21.470399999999998"/>
    <n v="6.2E-2"/>
    <n v="259.21932000000004"/>
    <n v="3834.6600000000003"/>
  </r>
  <r>
    <n v="1447335992.7"/>
    <d v="2013-05-26T00:00:00"/>
    <x v="1"/>
    <x v="2"/>
    <s v="DTD"/>
    <n v="5"/>
    <x v="0"/>
    <n v="5"/>
    <d v="2013-05-31T00:00:00"/>
    <x v="33"/>
    <n v="1658528"/>
    <x v="1"/>
    <x v="0"/>
    <n v="826"/>
    <n v="4.88"/>
    <s v="PORT04PORT09"/>
    <n v="21.470399999999998"/>
    <n v="6.2E-2"/>
    <n v="271.38495999999998"/>
    <n v="4030.88"/>
  </r>
  <r>
    <n v="1447261805.7"/>
    <d v="2013-05-26T00:00:00"/>
    <x v="1"/>
    <x v="2"/>
    <s v="DTD"/>
    <n v="5"/>
    <x v="0"/>
    <n v="5"/>
    <d v="2013-05-31T00:00:00"/>
    <x v="33"/>
    <n v="1658528"/>
    <x v="1"/>
    <x v="0"/>
    <n v="875"/>
    <n v="4.9800000000000004"/>
    <s v="PORT04PORT09"/>
    <n v="21.470399999999998"/>
    <n v="6.2E-2"/>
    <n v="291.6354"/>
    <n v="4357.5"/>
  </r>
  <r>
    <n v="1447243266.7"/>
    <d v="2013-05-26T00:00:00"/>
    <x v="1"/>
    <x v="2"/>
    <s v="DTD"/>
    <n v="5"/>
    <x v="0"/>
    <n v="5"/>
    <d v="2013-05-31T00:00:00"/>
    <x v="33"/>
    <n v="1658532"/>
    <x v="1"/>
    <x v="0"/>
    <n v="897"/>
    <n v="5.0999999999999996"/>
    <s v="PORT04PORT09"/>
    <n v="21.470399999999998"/>
    <n v="6.2E-2"/>
    <n v="305.10179999999997"/>
    <n v="4574.7"/>
  </r>
  <r>
    <n v="1447391408.7"/>
    <d v="2013-05-26T00:00:00"/>
    <x v="1"/>
    <x v="2"/>
    <s v="DTD"/>
    <n v="5"/>
    <x v="0"/>
    <n v="5"/>
    <d v="2013-05-31T00:00:00"/>
    <x v="33"/>
    <n v="1658532"/>
    <x v="1"/>
    <x v="0"/>
    <n v="921"/>
    <n v="5.16"/>
    <s v="PORT04PORT09"/>
    <n v="21.470399999999998"/>
    <n v="6.2E-2"/>
    <n v="316.11671999999999"/>
    <n v="4752.3600000000006"/>
  </r>
  <r>
    <n v="1447216560.7"/>
    <d v="2013-05-26T00:00:00"/>
    <x v="1"/>
    <x v="2"/>
    <s v="DTD"/>
    <n v="5"/>
    <x v="0"/>
    <n v="5"/>
    <d v="2013-05-31T00:00:00"/>
    <x v="33"/>
    <n v="1658532"/>
    <x v="1"/>
    <x v="0"/>
    <n v="969"/>
    <n v="5.3"/>
    <s v="PORT04PORT09"/>
    <n v="21.470399999999998"/>
    <n v="6.2E-2"/>
    <n v="339.88380000000001"/>
    <n v="5135.7"/>
  </r>
  <r>
    <n v="1447200408.7"/>
    <d v="2013-05-26T00:00:00"/>
    <x v="1"/>
    <x v="2"/>
    <s v="DTD"/>
    <n v="5"/>
    <x v="0"/>
    <n v="5"/>
    <d v="2013-05-31T00:00:00"/>
    <x v="33"/>
    <n v="1700382"/>
    <x v="1"/>
    <x v="0"/>
    <n v="294"/>
    <n v="4.5478339350180494"/>
    <s v="PORT04PORT09"/>
    <n v="21.470399999999998"/>
    <n v="6.2E-2"/>
    <n v="104.368316967509"/>
    <n v="1337.0631768953065"/>
  </r>
  <r>
    <n v="1447194512.7"/>
    <d v="2013-05-26T00:00:00"/>
    <x v="1"/>
    <x v="2"/>
    <s v="DTD"/>
    <n v="5"/>
    <x v="0"/>
    <n v="5"/>
    <d v="2013-05-31T00:00:00"/>
    <x v="33"/>
    <n v="1700382"/>
    <x v="1"/>
    <x v="0"/>
    <n v="313"/>
    <n v="4.5478339350180494"/>
    <s v="PORT04PORT09"/>
    <n v="21.470399999999998"/>
    <n v="6.2E-2"/>
    <n v="109.72566534296027"/>
    <n v="1423.4720216606495"/>
  </r>
  <r>
    <n v="1447220580.7"/>
    <d v="2013-05-26T00:00:00"/>
    <x v="1"/>
    <x v="2"/>
    <s v="DTD"/>
    <n v="5"/>
    <x v="0"/>
    <n v="5"/>
    <d v="2013-05-31T00:00:00"/>
    <x v="33"/>
    <n v="1700382"/>
    <x v="1"/>
    <x v="0"/>
    <n v="259"/>
    <n v="4.5478339350180494"/>
    <s v="PORT04PORT09"/>
    <n v="21.470399999999998"/>
    <n v="6.2E-2"/>
    <n v="94.499517328519843"/>
    <n v="1177.8889891696749"/>
  </r>
  <r>
    <n v="1447194511.7"/>
    <d v="2013-05-26T00:00:00"/>
    <x v="1"/>
    <x v="2"/>
    <s v="DTD"/>
    <n v="5"/>
    <x v="0"/>
    <n v="5"/>
    <d v="2013-05-31T00:00:00"/>
    <x v="33"/>
    <n v="1700382"/>
    <x v="1"/>
    <x v="0"/>
    <n v="338"/>
    <n v="7.9399999999999995"/>
    <s v="PORT04PORT09"/>
    <n v="21.470399999999998"/>
    <n v="6.2E-2"/>
    <n v="187.86104"/>
    <n v="2683.72"/>
  </r>
  <r>
    <n v="1447215782.7"/>
    <d v="2013-05-26T00:00:00"/>
    <x v="1"/>
    <x v="2"/>
    <s v="DTD"/>
    <n v="5"/>
    <x v="0"/>
    <n v="5"/>
    <d v="2013-05-31T00:00:00"/>
    <x v="33"/>
    <n v="1700382"/>
    <x v="1"/>
    <x v="0"/>
    <n v="406"/>
    <n v="10.8"/>
    <s v="PORT04PORT09"/>
    <n v="21.470399999999998"/>
    <n v="6.2E-2"/>
    <n v="293.32800000000003"/>
    <n v="4384.8"/>
  </r>
  <r>
    <n v="1447394299.7"/>
    <d v="2013-05-26T00:00:00"/>
    <x v="1"/>
    <x v="2"/>
    <s v="DTD"/>
    <n v="5"/>
    <x v="0"/>
    <n v="5"/>
    <d v="2013-05-31T00:00:00"/>
    <x v="33"/>
    <n v="1700382"/>
    <x v="1"/>
    <x v="0"/>
    <n v="319"/>
    <n v="13.48"/>
    <s v="PORT04PORT09"/>
    <n v="21.470399999999998"/>
    <n v="6.2E-2"/>
    <n v="288.07783999999998"/>
    <n v="4300.12"/>
  </r>
  <r>
    <n v="1447402176.7"/>
    <d v="2013-05-26T00:00:00"/>
    <x v="1"/>
    <x v="2"/>
    <s v="DTD"/>
    <n v="5"/>
    <x v="0"/>
    <n v="5"/>
    <d v="2013-05-31T00:00:00"/>
    <x v="33"/>
    <n v="1700382"/>
    <x v="1"/>
    <x v="0"/>
    <n v="345"/>
    <n v="15.1"/>
    <s v="PORT04PORT09"/>
    <n v="21.470399999999998"/>
    <n v="6.2E-2"/>
    <n v="344.45939999999996"/>
    <n v="5209.5"/>
  </r>
  <r>
    <n v="1447381332.7"/>
    <d v="2013-05-26T00:00:00"/>
    <x v="1"/>
    <x v="2"/>
    <s v="DTD"/>
    <n v="5"/>
    <x v="0"/>
    <n v="5"/>
    <d v="2013-05-31T00:00:00"/>
    <x v="33"/>
    <n v="1700887"/>
    <x v="1"/>
    <x v="0"/>
    <n v="411"/>
    <n v="13.92"/>
    <s v="PORT04PORT09"/>
    <n v="21.470399999999998"/>
    <n v="6.2E-2"/>
    <n v="376.17984000000001"/>
    <n v="5721.12"/>
  </r>
  <r>
    <n v="1447394353.7"/>
    <d v="2013-05-26T00:00:00"/>
    <x v="1"/>
    <x v="2"/>
    <s v="DTD"/>
    <n v="5"/>
    <x v="0"/>
    <n v="5"/>
    <d v="2013-05-31T00:00:00"/>
    <x v="33"/>
    <n v="1700366"/>
    <x v="1"/>
    <x v="0"/>
    <n v="321"/>
    <n v="0.28994706708436857"/>
    <s v="PORT04PORT09"/>
    <n v="21.470399999999998"/>
    <n v="6.2E-2"/>
    <n v="27.2409265291131"/>
    <n v="93.073008534082305"/>
  </r>
  <r>
    <n v="1447394276.7"/>
    <d v="2013-05-26T00:00:00"/>
    <x v="1"/>
    <x v="2"/>
    <s v="DTD"/>
    <n v="5"/>
    <x v="0"/>
    <n v="5"/>
    <d v="2013-05-31T00:00:00"/>
    <x v="33"/>
    <n v="1700366"/>
    <x v="1"/>
    <x v="0"/>
    <n v="331"/>
    <n v="7.8285708112779515"/>
    <s v="PORT04PORT09"/>
    <n v="21.470399999999998"/>
    <n v="6.2E-2"/>
    <n v="182.1283301890461"/>
    <n v="2591.2569385330021"/>
  </r>
  <r>
    <n v="1447390968.7"/>
    <d v="2013-05-26T00:00:00"/>
    <x v="1"/>
    <x v="2"/>
    <s v="DTD"/>
    <n v="5"/>
    <x v="0"/>
    <n v="5"/>
    <d v="2013-05-31T00:00:00"/>
    <x v="33"/>
    <n v="1700362"/>
    <x v="1"/>
    <x v="0"/>
    <n v="301"/>
    <n v="1.0364724223305095"/>
    <s v="PORT04PORT09"/>
    <n v="21.470399999999998"/>
    <n v="6.2E-2"/>
    <n v="40.813048345531968"/>
    <n v="311.97819912148339"/>
  </r>
  <r>
    <n v="1447233420.7"/>
    <d v="2013-05-26T00:00:00"/>
    <x v="1"/>
    <x v="2"/>
    <s v="DTD"/>
    <n v="5"/>
    <x v="0"/>
    <n v="5"/>
    <d v="2013-05-31T00:00:00"/>
    <x v="33"/>
    <n v="1700362"/>
    <x v="1"/>
    <x v="0"/>
    <n v="350"/>
    <n v="7.7735431674788211"/>
    <s v="PORT04PORT09"/>
    <n v="21.470399999999998"/>
    <n v="6.2E-2"/>
    <n v="190.1562867342904"/>
    <n v="2720.7401086175873"/>
  </r>
  <r>
    <n v="1447293471.7"/>
    <d v="2013-05-26T00:00:00"/>
    <x v="1"/>
    <x v="2"/>
    <s v="DTD"/>
    <n v="5"/>
    <x v="0"/>
    <n v="5"/>
    <d v="2013-05-31T00:00:00"/>
    <x v="33"/>
    <n v="1699433"/>
    <x v="1"/>
    <x v="0"/>
    <n v="580"/>
    <n v="37.960566458060413"/>
    <s v="PORT04PORT09"/>
    <n v="21.470399999999998"/>
    <n v="6.2E-2"/>
    <n v="1386.5323698318525"/>
    <n v="22017.128545675041"/>
  </r>
  <r>
    <n v="1447318467.7"/>
    <d v="2013-05-26T00:00:00"/>
    <x v="1"/>
    <x v="2"/>
    <s v="DTD"/>
    <n v="5"/>
    <x v="0"/>
    <n v="5"/>
    <d v="2013-05-31T00:00:00"/>
    <x v="33"/>
    <n v="1699433"/>
    <x v="1"/>
    <x v="0"/>
    <n v="290"/>
    <n v="0.48595360078460015"/>
    <s v="PORT04PORT09"/>
    <n v="21.470399999999998"/>
    <n v="6.2E-2"/>
    <n v="30.207845742107111"/>
    <n v="140.92654422753404"/>
  </r>
  <r>
    <n v="1447200262.7"/>
    <d v="2013-05-26T00:00:00"/>
    <x v="1"/>
    <x v="2"/>
    <s v="DTD"/>
    <n v="5"/>
    <x v="0"/>
    <n v="5"/>
    <d v="2013-05-31T00:00:00"/>
    <x v="33"/>
    <n v="1699433"/>
    <x v="1"/>
    <x v="0"/>
    <n v="385"/>
    <n v="15.578608023538004"/>
    <s v="PORT04PORT09"/>
    <n v="21.470399999999998"/>
    <n v="6.2E-2"/>
    <n v="393.33177352185214"/>
    <n v="5997.7640890621315"/>
  </r>
  <r>
    <n v="1447318452.7"/>
    <d v="2013-05-26T00:00:00"/>
    <x v="1"/>
    <x v="2"/>
    <s v="DTD"/>
    <n v="5"/>
    <x v="0"/>
    <n v="5"/>
    <d v="2013-05-31T00:00:00"/>
    <x v="33"/>
    <n v="1699433"/>
    <x v="1"/>
    <x v="0"/>
    <n v="375"/>
    <n v="11.448002416868903"/>
    <s v="PORT04PORT09"/>
    <n v="21.470399999999998"/>
    <n v="6.2E-2"/>
    <n v="287.63645619220199"/>
    <n v="4293.0009063258385"/>
  </r>
  <r>
    <n v="1447260691.7"/>
    <d v="2013-05-26T00:00:00"/>
    <x v="1"/>
    <x v="2"/>
    <s v="DTD"/>
    <n v="5"/>
    <x v="0"/>
    <n v="5"/>
    <d v="2013-05-31T00:00:00"/>
    <x v="33"/>
    <n v="1699433"/>
    <x v="1"/>
    <x v="0"/>
    <n v="563"/>
    <n v="33.31591445217591"/>
    <s v="PORT04PORT09"/>
    <n v="21.470399999999998"/>
    <n v="6.2E-2"/>
    <n v="1184.3957098676522"/>
    <n v="18756.859836575037"/>
  </r>
  <r>
    <n v="1447257015.7"/>
    <d v="2013-05-26T00:00:00"/>
    <x v="1"/>
    <x v="2"/>
    <s v="DTD"/>
    <n v="5"/>
    <x v="0"/>
    <n v="5"/>
    <d v="2013-05-31T00:00:00"/>
    <x v="33"/>
    <n v="1699433"/>
    <x v="1"/>
    <x v="0"/>
    <n v="244"/>
    <n v="0.72893040117690022"/>
    <s v="PORT04PORT09"/>
    <n v="21.470399999999998"/>
    <n v="6.2E-2"/>
    <n v="32.497659109004147"/>
    <n v="177.85901788716365"/>
  </r>
  <r>
    <n v="1447257020.7"/>
    <d v="2013-05-26T00:00:00"/>
    <x v="1"/>
    <x v="2"/>
    <s v="DTD"/>
    <n v="5"/>
    <x v="0"/>
    <n v="5"/>
    <d v="2013-05-31T00:00:00"/>
    <x v="33"/>
    <n v="1699433"/>
    <x v="1"/>
    <x v="0"/>
    <n v="310"/>
    <n v="1.4578608023538004"/>
    <s v="PORT04PORT09"/>
    <n v="21.470399999999998"/>
    <n v="6.2E-2"/>
    <n v="49.490484621240043"/>
    <n v="451.93684872967816"/>
  </r>
  <r>
    <n v="1447352381.7"/>
    <d v="2013-05-26T00:00:00"/>
    <x v="1"/>
    <x v="2"/>
    <s v="DTD"/>
    <n v="5"/>
    <x v="0"/>
    <n v="5"/>
    <d v="2013-05-31T00:00:00"/>
    <x v="33"/>
    <n v="1701405"/>
    <x v="1"/>
    <x v="0"/>
    <n v="368"/>
    <n v="6.0479555704315384"/>
    <s v="PORT04PORT09"/>
    <n v="21.470399999999998"/>
    <n v="6.2E-2"/>
    <n v="159.46055429496596"/>
    <n v="2225.6476499188061"/>
  </r>
  <r>
    <n v="1447178043.7"/>
    <d v="2013-05-26T00:00:00"/>
    <x v="1"/>
    <x v="2"/>
    <s v="DTD"/>
    <n v="5"/>
    <x v="0"/>
    <n v="5"/>
    <d v="2013-05-31T00:00:00"/>
    <x v="33"/>
    <n v="1676563"/>
    <x v="1"/>
    <x v="0"/>
    <n v="420"/>
    <n v="1.9558528428093647"/>
    <s v="PORT04PORT09"/>
    <n v="21.470399999999998"/>
    <n v="6.2E-2"/>
    <n v="72.400808026755854"/>
    <n v="821.45819397993318"/>
  </r>
  <r>
    <n v="1447178040.7"/>
    <d v="2013-05-26T00:00:00"/>
    <x v="1"/>
    <x v="2"/>
    <s v="DTD"/>
    <n v="5"/>
    <x v="0"/>
    <n v="5"/>
    <d v="2013-05-31T00:00:00"/>
    <x v="33"/>
    <n v="1676563"/>
    <x v="1"/>
    <x v="0"/>
    <n v="337"/>
    <n v="1.9558528428093647"/>
    <s v="PORT04PORT09"/>
    <n v="21.470399999999998"/>
    <n v="6.2E-2"/>
    <n v="62.335989297658863"/>
    <n v="659.12240802675592"/>
  </r>
  <r>
    <n v="1447362528.7"/>
    <d v="2013-05-26T00:00:00"/>
    <x v="1"/>
    <x v="2"/>
    <s v="DTD"/>
    <n v="5"/>
    <x v="0"/>
    <n v="5"/>
    <d v="2013-05-31T00:00:00"/>
    <x v="33"/>
    <n v="1676563"/>
    <x v="1"/>
    <x v="0"/>
    <n v="499"/>
    <n v="3.8"/>
    <s v="PORT04PORT09"/>
    <n v="21.470399999999998"/>
    <n v="6.2E-2"/>
    <n v="139.03479999999999"/>
    <n v="1896.1999999999998"/>
  </r>
  <r>
    <n v="1447362519.7"/>
    <d v="2013-05-26T00:00:00"/>
    <x v="1"/>
    <x v="2"/>
    <s v="DTD"/>
    <n v="5"/>
    <x v="0"/>
    <n v="5"/>
    <d v="2013-05-31T00:00:00"/>
    <x v="33"/>
    <n v="1676563"/>
    <x v="1"/>
    <x v="0"/>
    <n v="520"/>
    <n v="3.8"/>
    <s v="PORT04PORT09"/>
    <n v="21.470399999999998"/>
    <n v="6.2E-2"/>
    <n v="143.98239999999998"/>
    <n v="1976"/>
  </r>
  <r>
    <n v="1447353750.7"/>
    <d v="2013-05-26T00:00:00"/>
    <x v="1"/>
    <x v="2"/>
    <s v="DTD"/>
    <n v="5"/>
    <x v="0"/>
    <n v="5"/>
    <d v="2013-05-31T00:00:00"/>
    <x v="33"/>
    <n v="1676563"/>
    <x v="1"/>
    <x v="0"/>
    <n v="466"/>
    <n v="3.7800000000000002"/>
    <s v="PORT04PORT09"/>
    <n v="21.470399999999998"/>
    <n v="6.2E-2"/>
    <n v="130.68216000000001"/>
    <n v="1761.48"/>
  </r>
  <r>
    <n v="1447322225.7"/>
    <d v="2013-05-26T00:00:00"/>
    <x v="1"/>
    <x v="2"/>
    <s v="DTD"/>
    <n v="5"/>
    <x v="0"/>
    <n v="5"/>
    <d v="2013-05-31T00:00:00"/>
    <x v="33"/>
    <n v="1676563"/>
    <x v="1"/>
    <x v="0"/>
    <n v="532"/>
    <n v="3.74"/>
    <s v="PORT04PORT09"/>
    <n v="21.470399999999998"/>
    <n v="6.2E-2"/>
    <n v="144.83055999999999"/>
    <n v="1989.68"/>
  </r>
  <r>
    <n v="1447396701.7"/>
    <d v="2013-05-26T00:00:00"/>
    <x v="1"/>
    <x v="2"/>
    <s v="DTD"/>
    <n v="5"/>
    <x v="0"/>
    <n v="5"/>
    <d v="2013-05-31T00:00:00"/>
    <x v="33"/>
    <n v="1676563"/>
    <x v="1"/>
    <x v="0"/>
    <n v="515"/>
    <n v="3.7000000000000006"/>
    <s v="PORT04PORT09"/>
    <n v="21.470399999999998"/>
    <n v="6.2E-2"/>
    <n v="139.6114"/>
    <n v="1905.5000000000002"/>
  </r>
  <r>
    <n v="1447178044.7"/>
    <d v="2013-05-26T00:00:00"/>
    <x v="1"/>
    <x v="2"/>
    <s v="DTD"/>
    <n v="5"/>
    <x v="0"/>
    <n v="5"/>
    <d v="2013-05-31T00:00:00"/>
    <x v="33"/>
    <n v="1676563"/>
    <x v="1"/>
    <x v="0"/>
    <n v="444"/>
    <n v="3.6799999999999997"/>
    <s v="PORT04PORT09"/>
    <n v="21.470399999999998"/>
    <n v="6.2E-2"/>
    <n v="122.77343999999998"/>
    <n v="1633.9199999999998"/>
  </r>
  <r>
    <n v="1447396759.7"/>
    <d v="2013-05-26T00:00:00"/>
    <x v="1"/>
    <x v="2"/>
    <s v="DTD"/>
    <n v="5"/>
    <x v="0"/>
    <n v="5"/>
    <d v="2013-05-31T00:00:00"/>
    <x v="33"/>
    <n v="1676563"/>
    <x v="1"/>
    <x v="0"/>
    <n v="606"/>
    <n v="4.9800000000000004"/>
    <s v="PORT04PORT09"/>
    <n v="21.470399999999998"/>
    <n v="6.2E-2"/>
    <n v="208.57896"/>
    <n v="3017.88"/>
  </r>
  <r>
    <n v="1447340541.7"/>
    <d v="2013-05-26T00:00:00"/>
    <x v="1"/>
    <x v="2"/>
    <s v="DTD"/>
    <n v="5"/>
    <x v="0"/>
    <n v="5"/>
    <d v="2013-05-31T00:00:00"/>
    <x v="33"/>
    <n v="1676563"/>
    <x v="1"/>
    <x v="0"/>
    <n v="599"/>
    <n v="4.9000000000000004"/>
    <s v="PORT04PORT09"/>
    <n v="21.470399999999998"/>
    <n v="6.2E-2"/>
    <n v="203.44659999999999"/>
    <n v="2935.1000000000004"/>
  </r>
  <r>
    <n v="1447214720.7"/>
    <d v="2013-05-26T00:00:00"/>
    <x v="1"/>
    <x v="2"/>
    <s v="DTD"/>
    <n v="5"/>
    <x v="0"/>
    <n v="5"/>
    <d v="2013-05-31T00:00:00"/>
    <x v="33"/>
    <n v="1676563"/>
    <x v="1"/>
    <x v="0"/>
    <n v="560"/>
    <n v="4.88"/>
    <s v="PORT04PORT09"/>
    <n v="21.470399999999998"/>
    <n v="6.2E-2"/>
    <n v="190.904"/>
    <n v="2732.7999999999997"/>
  </r>
  <r>
    <n v="1447184226.7"/>
    <d v="2013-05-26T00:00:00"/>
    <x v="1"/>
    <x v="2"/>
    <s v="DTD"/>
    <n v="5"/>
    <x v="0"/>
    <n v="5"/>
    <d v="2013-05-31T00:00:00"/>
    <x v="33"/>
    <n v="1676563"/>
    <x v="1"/>
    <x v="0"/>
    <n v="620"/>
    <n v="4.82"/>
    <s v="PORT04PORT09"/>
    <n v="21.470399999999998"/>
    <n v="6.2E-2"/>
    <n v="206.75119999999998"/>
    <n v="2988.4"/>
  </r>
  <r>
    <n v="1447194681.7"/>
    <d v="2013-05-26T00:00:00"/>
    <x v="1"/>
    <x v="2"/>
    <s v="DTD"/>
    <n v="5"/>
    <x v="0"/>
    <n v="5"/>
    <d v="2013-05-31T00:00:00"/>
    <x v="33"/>
    <n v="1676563"/>
    <x v="1"/>
    <x v="0"/>
    <n v="544"/>
    <n v="4.8"/>
    <s v="PORT04PORT09"/>
    <n v="21.470399999999998"/>
    <n v="6.2E-2"/>
    <n v="183.3648"/>
    <n v="2611.1999999999998"/>
  </r>
  <r>
    <n v="1447191716.7"/>
    <d v="2013-05-26T00:00:00"/>
    <x v="1"/>
    <x v="2"/>
    <s v="DTD"/>
    <n v="5"/>
    <x v="0"/>
    <n v="5"/>
    <d v="2013-05-31T00:00:00"/>
    <x v="33"/>
    <n v="1676565"/>
    <x v="1"/>
    <x v="0"/>
    <n v="553"/>
    <n v="4.7722481907699628"/>
    <s v="PORT04PORT09"/>
    <n v="21.470399999999998"/>
    <n v="6.2E-2"/>
    <n v="185.09170146873896"/>
    <n v="2639.0532494957893"/>
  </r>
  <r>
    <n v="1447297955.7"/>
    <d v="2013-05-26T00:00:00"/>
    <x v="1"/>
    <x v="2"/>
    <s v="DTD"/>
    <n v="5"/>
    <x v="0"/>
    <n v="5"/>
    <d v="2013-05-31T00:00:00"/>
    <x v="33"/>
    <n v="1676565"/>
    <x v="1"/>
    <x v="0"/>
    <n v="564"/>
    <n v="4.1443207972475991"/>
    <s v="PORT04PORT09"/>
    <n v="21.470399999999998"/>
    <n v="6.2E-2"/>
    <n v="166.38900963815405"/>
    <n v="2337.3969296476457"/>
  </r>
  <r>
    <n v="1447240714.7"/>
    <d v="2013-05-26T00:00:00"/>
    <x v="1"/>
    <x v="2"/>
    <s v="DTD"/>
    <n v="5"/>
    <x v="0"/>
    <n v="5"/>
    <d v="2013-05-31T00:00:00"/>
    <x v="33"/>
    <n v="1676565"/>
    <x v="1"/>
    <x v="0"/>
    <n v="441"/>
    <n v="2.7785787163364586"/>
    <s v="PORT04PORT09"/>
    <n v="21.470399999999998"/>
    <n v="6.2E-2"/>
    <n v="97.442299262071444"/>
    <n v="1225.3532139043782"/>
  </r>
  <r>
    <n v="1447180471.7"/>
    <d v="2013-05-26T00:00:00"/>
    <x v="1"/>
    <x v="2"/>
    <s v="DTD"/>
    <n v="5"/>
    <x v="0"/>
    <n v="5"/>
    <d v="2013-05-31T00:00:00"/>
    <x v="33"/>
    <n v="1676565"/>
    <x v="1"/>
    <x v="0"/>
    <n v="394"/>
    <n v="1.8837821805670905"/>
    <s v="PORT04PORT09"/>
    <n v="21.470399999999998"/>
    <n v="6.2E-2"/>
    <n v="67.487431106892885"/>
    <n v="742.21017914343361"/>
  </r>
  <r>
    <n v="1447396749.7"/>
    <d v="2013-05-26T00:00:00"/>
    <x v="1"/>
    <x v="2"/>
    <s v="DTD"/>
    <n v="5"/>
    <x v="0"/>
    <n v="5"/>
    <d v="2013-05-31T00:00:00"/>
    <x v="33"/>
    <n v="1676565"/>
    <x v="1"/>
    <x v="0"/>
    <n v="266"/>
    <n v="0.42385099062759535"/>
    <s v="PORT04PORT09"/>
    <n v="21.470399999999998"/>
    <n v="6.2E-2"/>
    <n v="28.460550537430301"/>
    <n v="112.74436350694036"/>
  </r>
  <r>
    <n v="1447191715.7"/>
    <d v="2013-05-26T00:00:00"/>
    <x v="1"/>
    <x v="2"/>
    <s v="DTD"/>
    <n v="5"/>
    <x v="0"/>
    <n v="5"/>
    <d v="2013-05-31T00:00:00"/>
    <x v="33"/>
    <n v="1676565"/>
    <x v="1"/>
    <x v="0"/>
    <n v="455"/>
    <n v="2.1192549531379767"/>
    <s v="PORT04PORT09"/>
    <n v="21.470399999999998"/>
    <n v="6.2E-2"/>
    <n v="81.254582228022315"/>
    <n v="964.2610036777794"/>
  </r>
  <r>
    <n v="1447297982.7"/>
    <d v="2013-05-26T00:00:00"/>
    <x v="1"/>
    <x v="2"/>
    <s v="DTD"/>
    <n v="5"/>
    <x v="0"/>
    <n v="5"/>
    <d v="2013-05-31T00:00:00"/>
    <x v="33"/>
    <n v="1676565"/>
    <x v="1"/>
    <x v="0"/>
    <n v="575"/>
    <n v="3.8460552853244767"/>
    <s v="PORT04PORT09"/>
    <n v="21.470399999999998"/>
    <n v="6.2E-2"/>
    <n v="158.58227092181761"/>
    <n v="2211.4817890615741"/>
  </r>
  <r>
    <n v="1447384447.7"/>
    <d v="2013-05-26T00:00:00"/>
    <x v="1"/>
    <x v="2"/>
    <s v="DTD"/>
    <n v="5"/>
    <x v="0"/>
    <n v="5"/>
    <d v="2013-05-31T00:00:00"/>
    <x v="33"/>
    <n v="1676565"/>
    <x v="1"/>
    <x v="0"/>
    <n v="267"/>
    <n v="3.1396369676118176E-2"/>
    <s v="PORT04PORT09"/>
    <n v="21.470399999999998"/>
    <n v="6.2E-2"/>
    <n v="21.990135503618458"/>
    <n v="8.3828307035235525"/>
  </r>
  <r>
    <n v="1447145151.7"/>
    <d v="2013-05-26T00:00:00"/>
    <x v="1"/>
    <x v="2"/>
    <s v="DTD"/>
    <n v="5"/>
    <x v="0"/>
    <n v="5"/>
    <d v="2013-05-31T00:00:00"/>
    <x v="33"/>
    <n v="1676565"/>
    <x v="1"/>
    <x v="0"/>
    <n v="551"/>
    <n v="3.908848024676713"/>
    <s v="PORT04PORT09"/>
    <n v="21.470399999999998"/>
    <n v="6.2E-2"/>
    <n v="155.00446621900585"/>
    <n v="2153.7752615968689"/>
  </r>
  <r>
    <n v="1447261788.7"/>
    <d v="2013-05-26T00:00:00"/>
    <x v="1"/>
    <x v="2"/>
    <s v="DTD"/>
    <n v="5"/>
    <x v="0"/>
    <n v="5"/>
    <d v="2013-05-31T00:00:00"/>
    <x v="33"/>
    <n v="1676565"/>
    <x v="1"/>
    <x v="0"/>
    <n v="277"/>
    <n v="0.40815280578953628"/>
    <s v="PORT04PORT09"/>
    <n v="21.470399999999998"/>
    <n v="6.2E-2"/>
    <n v="28.480016286629493"/>
    <n v="113.05832720370155"/>
  </r>
  <r>
    <n v="1447340639.7"/>
    <d v="2013-05-26T00:00:00"/>
    <x v="1"/>
    <x v="2"/>
    <s v="DTD"/>
    <n v="5"/>
    <x v="0"/>
    <n v="5"/>
    <d v="2013-05-31T00:00:00"/>
    <x v="33"/>
    <n v="1676565"/>
    <x v="1"/>
    <x v="0"/>
    <n v="479"/>
    <n v="2.4803132044133358"/>
    <s v="PORT04PORT09"/>
    <n v="21.470399999999998"/>
    <n v="6.2E-2"/>
    <n v="95.130741544667245"/>
    <n v="1188.0700249139879"/>
  </r>
  <r>
    <n v="1447384175.7"/>
    <d v="2013-05-26T00:00:00"/>
    <x v="1"/>
    <x v="2"/>
    <s v="DTD"/>
    <n v="5"/>
    <x v="0"/>
    <n v="5"/>
    <d v="2013-05-31T00:00:00"/>
    <x v="33"/>
    <n v="1676565"/>
    <x v="1"/>
    <x v="0"/>
    <n v="590"/>
    <n v="4.348397200142367"/>
    <s v="PORT04PORT09"/>
    <n v="21.470399999999998"/>
    <n v="6.2E-2"/>
    <n v="180.5347695812078"/>
    <n v="2565.5543480839965"/>
  </r>
  <r>
    <n v="1447261807.7"/>
    <d v="2013-05-26T00:00:00"/>
    <x v="1"/>
    <x v="2"/>
    <s v="DTD"/>
    <n v="5"/>
    <x v="0"/>
    <n v="5"/>
    <d v="2013-05-31T00:00:00"/>
    <x v="33"/>
    <n v="1676565"/>
    <x v="1"/>
    <x v="0"/>
    <n v="331"/>
    <n v="1.2401566022066679"/>
    <s v="PORT04PORT09"/>
    <n v="21.470399999999998"/>
    <n v="6.2E-2"/>
    <n v="46.920893790485238"/>
    <n v="410.49183533040707"/>
  </r>
  <r>
    <n v="1447322566.7"/>
    <d v="2013-05-26T00:00:00"/>
    <x v="1"/>
    <x v="2"/>
    <s v="DTD"/>
    <n v="5"/>
    <x v="0"/>
    <n v="5"/>
    <d v="2013-05-31T00:00:00"/>
    <x v="33"/>
    <n v="1676566"/>
    <x v="1"/>
    <x v="0"/>
    <n v="261"/>
    <n v="3.1486128880894394E-2"/>
    <s v="PORT04PORT09"/>
    <n v="21.470399999999998"/>
    <n v="6.2E-2"/>
    <n v="21.979908537550632"/>
    <n v="8.2178796379134376"/>
  </r>
  <r>
    <n v="1447353778.7"/>
    <d v="2013-05-26T00:00:00"/>
    <x v="1"/>
    <x v="2"/>
    <s v="DTD"/>
    <n v="5"/>
    <x v="0"/>
    <n v="5"/>
    <d v="2013-05-31T00:00:00"/>
    <x v="33"/>
    <n v="1676566"/>
    <x v="1"/>
    <x v="0"/>
    <n v="340"/>
    <n v="8.3963010349051723E-2"/>
    <s v="PORT04PORT09"/>
    <n v="21.470399999999998"/>
    <n v="6.2E-2"/>
    <n v="23.240340258158007"/>
    <n v="28.547423518677586"/>
  </r>
  <r>
    <n v="1447208919.7"/>
    <d v="2013-05-26T00:00:00"/>
    <x v="1"/>
    <x v="2"/>
    <s v="DTD"/>
    <n v="5"/>
    <x v="0"/>
    <n v="5"/>
    <d v="2013-05-31T00:00:00"/>
    <x v="33"/>
    <n v="1676566"/>
    <x v="1"/>
    <x v="0"/>
    <n v="325"/>
    <n v="8.3963010349051723E-2"/>
    <s v="PORT04PORT09"/>
    <n v="21.470399999999998"/>
    <n v="6.2E-2"/>
    <n v="23.162254658533389"/>
    <n v="27.287978363441809"/>
  </r>
  <r>
    <n v="1447332228.7"/>
    <d v="2013-05-26T00:00:00"/>
    <x v="1"/>
    <x v="2"/>
    <s v="DTD"/>
    <n v="5"/>
    <x v="0"/>
    <n v="5"/>
    <d v="2013-05-31T00:00:00"/>
    <x v="33"/>
    <n v="1676566"/>
    <x v="1"/>
    <x v="0"/>
    <n v="316"/>
    <n v="0.12594451552357758"/>
    <s v="PORT04PORT09"/>
    <n v="21.470399999999998"/>
    <n v="6.2E-2"/>
    <n v="23.93790494813793"/>
    <n v="39.798466905450518"/>
  </r>
  <r>
    <n v="1447369670.7"/>
    <d v="2013-05-26T00:00:00"/>
    <x v="1"/>
    <x v="2"/>
    <s v="DTD"/>
    <n v="0"/>
    <x v="0"/>
    <n v="0"/>
    <d v="2013-05-26T00:00:00"/>
    <x v="33"/>
    <n v="1700138"/>
    <x v="1"/>
    <x v="0"/>
    <n v="150330"/>
    <n v="140.3198666723921"/>
    <s v="PORT04PORT09"/>
    <n v="21.470399999999998"/>
    <n v="6.2E-2"/>
    <n v="1307867.1749253636"/>
    <n v="21094285.556860704"/>
  </r>
  <r>
    <n v="1447344591.7"/>
    <d v="2013-05-26T00:00:00"/>
    <x v="1"/>
    <x v="2"/>
    <s v="DTD"/>
    <n v="0"/>
    <x v="0"/>
    <n v="0"/>
    <d v="2013-05-26T00:00:00"/>
    <x v="33"/>
    <n v="1700138"/>
    <x v="1"/>
    <x v="0"/>
    <n v="49744"/>
    <n v="43.955556001889384"/>
    <s v="PORT04PORT09"/>
    <n v="21.470399999999998"/>
    <n v="6.2E-2"/>
    <n v="135586.0314209951"/>
    <n v="2186525.1777579854"/>
  </r>
  <r>
    <n v="1447340555.7"/>
    <d v="2013-05-26T00:00:00"/>
    <x v="1"/>
    <x v="2"/>
    <s v="DTD"/>
    <n v="0"/>
    <x v="0"/>
    <n v="0"/>
    <d v="2013-05-26T00:00:00"/>
    <x v="33"/>
    <n v="1684808"/>
    <x v="1"/>
    <x v="0"/>
    <n v="5262"/>
    <n v="1.4044213761733328"/>
    <s v="PORT04PORT09"/>
    <n v="21.470399999999998"/>
    <n v="6.2E-2"/>
    <n v="479.65444744829279"/>
    <n v="7390.0652814240775"/>
  </r>
  <r>
    <n v="1447362500.7"/>
    <d v="2013-05-26T00:00:00"/>
    <x v="1"/>
    <x v="2"/>
    <s v="DTD"/>
    <n v="0"/>
    <x v="0"/>
    <n v="0"/>
    <d v="2013-05-26T00:00:00"/>
    <x v="33"/>
    <n v="1684808"/>
    <x v="1"/>
    <x v="0"/>
    <n v="5245"/>
    <n v="1.4044213761733328"/>
    <s v="PORT04PORT09"/>
    <n v="21.470399999999998"/>
    <n v="6.2E-2"/>
    <n v="478.17418731780612"/>
    <n v="7366.1901180291306"/>
  </r>
  <r>
    <n v="1447352566.7"/>
    <d v="2013-05-26T00:00:00"/>
    <x v="1"/>
    <x v="2"/>
    <s v="DTD"/>
    <n v="0"/>
    <x v="0"/>
    <n v="0"/>
    <d v="2013-05-26T00:00:00"/>
    <x v="33"/>
    <n v="1684808"/>
    <x v="1"/>
    <x v="0"/>
    <n v="5293"/>
    <n v="1.4044213761733328"/>
    <s v="PORT04PORT09"/>
    <n v="21.470399999999998"/>
    <n v="6.2E-2"/>
    <n v="482.35374533329792"/>
    <n v="7433.6023440854506"/>
  </r>
  <r>
    <n v="1447384101.7"/>
    <d v="2013-05-26T00:00:00"/>
    <x v="1"/>
    <x v="2"/>
    <s v="DTD"/>
    <n v="0"/>
    <x v="0"/>
    <n v="0"/>
    <d v="2013-05-26T00:00:00"/>
    <x v="33"/>
    <n v="1684808"/>
    <x v="1"/>
    <x v="0"/>
    <n v="5268"/>
    <n v="1.4044213761733328"/>
    <s v="PORT04PORT09"/>
    <n v="21.470399999999998"/>
    <n v="6.2E-2"/>
    <n v="480.17689220022925"/>
    <n v="7398.491809681117"/>
  </r>
  <r>
    <n v="1447362619.7"/>
    <d v="2013-05-26T00:00:00"/>
    <x v="1"/>
    <x v="2"/>
    <s v="DTD"/>
    <n v="5"/>
    <x v="0"/>
    <n v="5"/>
    <d v="2013-05-31T00:00:00"/>
    <x v="33"/>
    <n v="1660673"/>
    <x v="1"/>
    <x v="0"/>
    <n v="248"/>
    <n v="0.54897408724065777"/>
    <s v="PORT04PORT09"/>
    <n v="21.470399999999998"/>
    <n v="6.2E-2"/>
    <n v="29.911425565412351"/>
    <n v="136.14557363568312"/>
  </r>
  <r>
    <n v="1447147786.7"/>
    <d v="2013-05-26T00:00:00"/>
    <x v="1"/>
    <x v="2"/>
    <s v="DTD"/>
    <n v="5"/>
    <x v="0"/>
    <n v="5"/>
    <d v="2013-05-31T00:00:00"/>
    <x v="33"/>
    <n v="1660673"/>
    <x v="1"/>
    <x v="0"/>
    <n v="300"/>
    <n v="0.27448704362032889"/>
    <s v="PORT04PORT09"/>
    <n v="21.470399999999998"/>
    <n v="6.2E-2"/>
    <n v="26.575859011338117"/>
    <n v="82.346113086098669"/>
  </r>
  <r>
    <n v="1447147820.7"/>
    <d v="2013-05-26T00:00:00"/>
    <x v="1"/>
    <x v="2"/>
    <s v="DTD"/>
    <n v="5"/>
    <x v="0"/>
    <n v="5"/>
    <d v="2013-05-31T00:00:00"/>
    <x v="33"/>
    <n v="1660673"/>
    <x v="1"/>
    <x v="0"/>
    <n v="331"/>
    <n v="0.8234611308609866"/>
    <s v="PORT04PORT09"/>
    <n v="21.470399999999998"/>
    <n v="6.2E-2"/>
    <n v="38.36946932752916"/>
    <n v="272.56563431498654"/>
  </r>
  <r>
    <n v="1447163761.7"/>
    <d v="2013-05-26T00:00:00"/>
    <x v="1"/>
    <x v="2"/>
    <s v="DTD"/>
    <n v="5"/>
    <x v="0"/>
    <n v="5"/>
    <d v="2013-05-31T00:00:00"/>
    <x v="33"/>
    <n v="1660673"/>
    <x v="1"/>
    <x v="0"/>
    <n v="346"/>
    <n v="1.0979481744813155"/>
    <s v="PORT04PORT09"/>
    <n v="21.470399999999998"/>
    <n v="6.2E-2"/>
    <n v="45.023584238973186"/>
    <n v="379.89006837053518"/>
  </r>
  <r>
    <n v="1447322571.7"/>
    <d v="2013-05-26T00:00:00"/>
    <x v="1"/>
    <x v="2"/>
    <s v="DTD"/>
    <n v="5"/>
    <x v="0"/>
    <n v="5"/>
    <d v="2013-05-31T00:00:00"/>
    <x v="33"/>
    <n v="1660673"/>
    <x v="1"/>
    <x v="0"/>
    <n v="392"/>
    <n v="5.4897408724065775"/>
    <s v="PORT04PORT09"/>
    <n v="21.470399999999998"/>
    <n v="6.2E-2"/>
    <n v="154.89306216296944"/>
    <n v="2151.9784219833782"/>
  </r>
  <r>
    <n v="1447180634.7"/>
    <d v="2013-05-26T00:00:00"/>
    <x v="1"/>
    <x v="2"/>
    <s v="DTD"/>
    <n v="0"/>
    <x v="0"/>
    <n v="0"/>
    <d v="2013-05-26T00:00:00"/>
    <x v="33"/>
    <n v="1660668"/>
    <x v="1"/>
    <x v="0"/>
    <n v="302"/>
    <n v="0.29539901564743887"/>
    <s v="PORT04PORT09"/>
    <n v="21.470399999999998"/>
    <n v="6.2E-2"/>
    <n v="27.001451168982644"/>
    <n v="89.210502725526538"/>
  </r>
  <r>
    <n v="1447396839.7"/>
    <d v="2013-05-26T00:00:00"/>
    <x v="1"/>
    <x v="2"/>
    <s v="DTD"/>
    <n v="0"/>
    <x v="0"/>
    <n v="0"/>
    <d v="2013-05-26T00:00:00"/>
    <x v="33"/>
    <n v="1660668"/>
    <x v="1"/>
    <x v="0"/>
    <n v="382"/>
    <n v="7.2372758833622521"/>
    <s v="PORT04PORT09"/>
    <n v="21.470399999999998"/>
    <n v="6.2E-2"/>
    <n v="192.87804202155161"/>
    <n v="2764.6393874443802"/>
  </r>
  <r>
    <n v="1447221648.7"/>
    <d v="2013-05-26T00:00:00"/>
    <x v="1"/>
    <x v="2"/>
    <s v="DTD"/>
    <n v="0"/>
    <x v="0"/>
    <n v="0"/>
    <d v="2013-05-26T00:00:00"/>
    <x v="33"/>
    <n v="1660668"/>
    <x v="1"/>
    <x v="0"/>
    <n v="302"/>
    <n v="0.73849753911859717"/>
    <s v="PORT04PORT09"/>
    <n v="21.470399999999998"/>
    <n v="6.2E-2"/>
    <n v="35.298027922456612"/>
    <n v="223.02625681381633"/>
  </r>
  <r>
    <n v="1447250705.7"/>
    <d v="2013-05-26T00:00:00"/>
    <x v="1"/>
    <x v="2"/>
    <s v="DTD"/>
    <n v="0"/>
    <x v="0"/>
    <n v="0"/>
    <d v="2013-05-26T00:00:00"/>
    <x v="33"/>
    <n v="1660668"/>
    <x v="1"/>
    <x v="0"/>
    <n v="658"/>
    <n v="19.01933995449377"/>
    <s v="PORT04PORT09"/>
    <n v="21.470399999999998"/>
    <n v="6.2E-2"/>
    <n v="797.38339278352782"/>
    <n v="12514.725690056901"/>
  </r>
  <r>
    <n v="1447187331.7"/>
    <d v="2013-05-26T00:00:00"/>
    <x v="1"/>
    <x v="2"/>
    <s v="DTD"/>
    <n v="0"/>
    <x v="0"/>
    <n v="0"/>
    <d v="2013-05-26T00:00:00"/>
    <x v="33"/>
    <n v="1660668"/>
    <x v="1"/>
    <x v="0"/>
    <n v="300"/>
    <n v="0.93543021621688971"/>
    <s v="PORT04PORT09"/>
    <n v="21.470399999999998"/>
    <n v="6.2E-2"/>
    <n v="38.869402021634144"/>
    <n v="280.62906486506694"/>
  </r>
  <r>
    <n v="1447160065.7"/>
    <d v="2013-05-26T00:00:00"/>
    <x v="1"/>
    <x v="2"/>
    <s v="DTD"/>
    <n v="0"/>
    <x v="0"/>
    <n v="0"/>
    <d v="2013-05-26T00:00:00"/>
    <x v="33"/>
    <n v="1660668"/>
    <x v="1"/>
    <x v="0"/>
    <n v="318"/>
    <n v="2.6093579715523765"/>
    <s v="PORT04PORT09"/>
    <n v="21.470399999999998"/>
    <n v="6.2E-2"/>
    <n v="72.916501767126647"/>
    <n v="829.7758349536557"/>
  </r>
  <r>
    <n v="1447318768.7"/>
    <d v="2013-05-26T00:00:00"/>
    <x v="1"/>
    <x v="2"/>
    <s v="DTD"/>
    <n v="0"/>
    <x v="0"/>
    <n v="0"/>
    <d v="2013-05-26T00:00:00"/>
    <x v="33"/>
    <n v="1660668"/>
    <x v="1"/>
    <x v="0"/>
    <n v="388"/>
    <n v="7.188042714087679"/>
    <s v="PORT04PORT09"/>
    <n v="21.470399999999998"/>
    <n v="6.2E-2"/>
    <n v="194.38595553009321"/>
    <n v="2788.9605730660196"/>
  </r>
  <r>
    <n v="1447299519.7"/>
    <d v="2013-05-26T00:00:00"/>
    <x v="1"/>
    <x v="2"/>
    <s v="DTD"/>
    <n v="5"/>
    <x v="0"/>
    <n v="5"/>
    <d v="2013-05-31T00:00:00"/>
    <x v="33"/>
    <n v="1699369"/>
    <x v="1"/>
    <x v="0"/>
    <n v="1263"/>
    <n v="2.6727890387383728"/>
    <s v="PORT04PORT09"/>
    <n v="21.470399999999998"/>
    <n v="6.2E-2"/>
    <n v="230.76581846744705"/>
    <n v="3375.7325559265651"/>
  </r>
  <r>
    <n v="1447390560.7"/>
    <d v="2013-05-26T00:00:00"/>
    <x v="1"/>
    <x v="2"/>
    <s v="DTD"/>
    <n v="0"/>
    <x v="0"/>
    <n v="0"/>
    <d v="2013-05-26T00:00:00"/>
    <x v="33"/>
    <n v="1700140"/>
    <x v="1"/>
    <x v="0"/>
    <n v="151460"/>
    <n v="98.129579558274344"/>
    <s v="PORT04PORT09"/>
    <n v="21.470399999999998"/>
    <n v="6.2E-2"/>
    <n v="921509.24983356625"/>
    <n v="14862706.119896231"/>
  </r>
  <r>
    <n v="1447344604.7"/>
    <d v="2013-05-26T00:00:00"/>
    <x v="1"/>
    <x v="2"/>
    <s v="DTD"/>
    <n v="0"/>
    <x v="0"/>
    <n v="0"/>
    <d v="2013-05-26T00:00:00"/>
    <x v="33"/>
    <n v="1700140"/>
    <x v="1"/>
    <x v="0"/>
    <n v="5921"/>
    <n v="3.9307251688249756"/>
    <s v="PORT04PORT09"/>
    <n v="21.470399999999998"/>
    <n v="6.2E-2"/>
    <n v="1464.4474709259862"/>
    <n v="23273.823724612681"/>
  </r>
  <r>
    <n v="1447335994.7"/>
    <d v="2013-05-26T00:00:00"/>
    <x v="1"/>
    <x v="2"/>
    <s v="DTD"/>
    <n v="0"/>
    <x v="0"/>
    <n v="0"/>
    <d v="2013-05-26T00:00:00"/>
    <x v="33"/>
    <n v="1700140"/>
    <x v="1"/>
    <x v="0"/>
    <n v="45129"/>
    <n v="30.445801350599805"/>
    <s v="PORT04PORT09"/>
    <n v="21.470399999999998"/>
    <n v="6.2E-2"/>
    <n v="85208.761687375561"/>
    <n v="1373988.5691512185"/>
  </r>
  <r>
    <n v="1447238281.7"/>
    <d v="2013-05-26T00:00:00"/>
    <x v="1"/>
    <x v="2"/>
    <s v="DTD"/>
    <n v="5"/>
    <x v="0"/>
    <n v="5"/>
    <d v="2013-05-31T00:00:00"/>
    <x v="33"/>
    <n v="1699666"/>
    <x v="1"/>
    <x v="0"/>
    <n v="1207"/>
    <n v="6.7649999999999997"/>
    <s v="PORT04PORT09"/>
    <n v="21.470399999999998"/>
    <n v="6.2E-2"/>
    <n v="527.72240999999997"/>
    <n v="8165.3549999999996"/>
  </r>
  <r>
    <n v="1447379142.7"/>
    <d v="2013-05-26T00:00:00"/>
    <x v="1"/>
    <x v="2"/>
    <s v="DTD"/>
    <n v="5"/>
    <x v="0"/>
    <n v="5"/>
    <d v="2013-05-31T00:00:00"/>
    <x v="33"/>
    <n v="1699666"/>
    <x v="1"/>
    <x v="0"/>
    <n v="2133"/>
    <n v="13.53"/>
    <s v="PORT04PORT09"/>
    <n v="21.470399999999998"/>
    <n v="6.2E-2"/>
    <n v="1810.7587799999999"/>
    <n v="28859.489999999998"/>
  </r>
  <r>
    <n v="1447313925.7"/>
    <d v="2013-05-26T00:00:00"/>
    <x v="1"/>
    <x v="2"/>
    <s v="DTD"/>
    <n v="5"/>
    <x v="0"/>
    <n v="5"/>
    <d v="2013-05-31T00:00:00"/>
    <x v="33"/>
    <n v="1699666"/>
    <x v="1"/>
    <x v="0"/>
    <n v="1220"/>
    <n v="6.72"/>
    <s v="PORT04PORT09"/>
    <n v="21.470399999999998"/>
    <n v="6.2E-2"/>
    <n v="529.77119999999991"/>
    <n v="8198.4"/>
  </r>
  <r>
    <n v="1447278560.7"/>
    <d v="2013-05-26T00:00:00"/>
    <x v="1"/>
    <x v="2"/>
    <s v="DTD"/>
    <n v="5"/>
    <x v="0"/>
    <n v="5"/>
    <d v="2013-05-31T00:00:00"/>
    <x v="33"/>
    <n v="1651298"/>
    <x v="1"/>
    <x v="0"/>
    <n v="2287"/>
    <n v="4.5967272727272723"/>
    <s v="PORT04PORT09"/>
    <n v="21.470399999999998"/>
    <n v="6.2E-2"/>
    <n v="673.25874690909086"/>
    <n v="10512.715272727271"/>
  </r>
  <r>
    <n v="1447223761.7"/>
    <d v="2013-05-26T00:00:00"/>
    <x v="1"/>
    <x v="2"/>
    <s v="DTD"/>
    <n v="5"/>
    <x v="0"/>
    <n v="5"/>
    <d v="2013-05-31T00:00:00"/>
    <x v="33"/>
    <n v="1651298"/>
    <x v="1"/>
    <x v="0"/>
    <n v="2283"/>
    <n v="4.5967272727272723"/>
    <s v="PORT04PORT09"/>
    <n v="21.470399999999998"/>
    <n v="6.2E-2"/>
    <n v="672.11875854545451"/>
    <n v="10494.328363636363"/>
  </r>
  <r>
    <n v="1447223773.7"/>
    <d v="2013-05-26T00:00:00"/>
    <x v="1"/>
    <x v="2"/>
    <s v="DTD"/>
    <n v="5"/>
    <x v="0"/>
    <n v="5"/>
    <d v="2013-05-31T00:00:00"/>
    <x v="33"/>
    <n v="1651298"/>
    <x v="1"/>
    <x v="0"/>
    <n v="2299"/>
    <n v="4.5967272727272723"/>
    <s v="PORT04PORT09"/>
    <n v="21.470399999999998"/>
    <n v="6.2E-2"/>
    <n v="676.6787119999999"/>
    <n v="10567.875999999998"/>
  </r>
  <r>
    <n v="1447278593.7"/>
    <d v="2013-05-26T00:00:00"/>
    <x v="1"/>
    <x v="2"/>
    <s v="DTD"/>
    <n v="5"/>
    <x v="0"/>
    <n v="5"/>
    <d v="2013-05-31T00:00:00"/>
    <x v="33"/>
    <n v="1651298"/>
    <x v="1"/>
    <x v="0"/>
    <n v="4313"/>
    <n v="8.84"/>
    <s v="PORT04PORT09"/>
    <n v="21.470399999999998"/>
    <n v="6.2E-2"/>
    <n v="2385.3394400000002"/>
    <n v="38126.92"/>
  </r>
  <r>
    <n v="1447223774.7"/>
    <d v="2013-05-26T00:00:00"/>
    <x v="1"/>
    <x v="2"/>
    <s v="DTD"/>
    <n v="5"/>
    <x v="0"/>
    <n v="5"/>
    <d v="2013-05-31T00:00:00"/>
    <x v="33"/>
    <n v="1651298"/>
    <x v="1"/>
    <x v="0"/>
    <n v="4262"/>
    <n v="8.1999999999999993"/>
    <s v="PORT04PORT09"/>
    <n v="21.470399999999998"/>
    <n v="6.2E-2"/>
    <n v="2188.2712000000001"/>
    <n v="34948.399999999994"/>
  </r>
  <r>
    <n v="1447278561.7"/>
    <d v="2013-05-26T00:00:00"/>
    <x v="1"/>
    <x v="2"/>
    <s v="DTD"/>
    <n v="5"/>
    <x v="0"/>
    <n v="5"/>
    <d v="2013-05-31T00:00:00"/>
    <x v="33"/>
    <n v="1651298"/>
    <x v="1"/>
    <x v="0"/>
    <n v="4264"/>
    <n v="8.02"/>
    <s v="PORT04PORT09"/>
    <n v="21.470399999999998"/>
    <n v="6.2E-2"/>
    <n v="2141.7017599999999"/>
    <n v="34197.279999999999"/>
  </r>
  <r>
    <n v="1447223763.7"/>
    <d v="2013-05-26T00:00:00"/>
    <x v="1"/>
    <x v="2"/>
    <s v="DTD"/>
    <n v="5"/>
    <x v="0"/>
    <n v="5"/>
    <d v="2013-05-31T00:00:00"/>
    <x v="33"/>
    <n v="1651298"/>
    <x v="1"/>
    <x v="0"/>
    <n v="4272"/>
    <n v="7.88"/>
    <s v="PORT04PORT09"/>
    <n v="21.470399999999998"/>
    <n v="6.2E-2"/>
    <n v="2108.59872"/>
    <n v="33663.360000000001"/>
  </r>
  <r>
    <n v="1447223762.7"/>
    <d v="2013-05-26T00:00:00"/>
    <x v="1"/>
    <x v="2"/>
    <s v="DTD"/>
    <n v="5"/>
    <x v="0"/>
    <n v="5"/>
    <d v="2013-05-31T00:00:00"/>
    <x v="33"/>
    <n v="1651298"/>
    <x v="1"/>
    <x v="0"/>
    <n v="4250"/>
    <n v="7.86"/>
    <s v="PORT04PORT09"/>
    <n v="21.470399999999998"/>
    <n v="6.2E-2"/>
    <n v="2092.5804000000003"/>
    <n v="33405"/>
  </r>
  <r>
    <n v="1447288170.7"/>
    <d v="2013-05-26T00:00:00"/>
    <x v="1"/>
    <x v="2"/>
    <s v="DTD"/>
    <n v="5"/>
    <x v="0"/>
    <n v="5"/>
    <d v="2013-05-31T00:00:00"/>
    <x v="33"/>
    <n v="1684755"/>
    <x v="1"/>
    <x v="0"/>
    <n v="298"/>
    <n v="1.2787096774193547"/>
    <s v="PORT04PORT09"/>
    <n v="21.470399999999998"/>
    <n v="6.2E-2"/>
    <n v="45.095839999999995"/>
    <n v="381.05548387096769"/>
  </r>
  <r>
    <n v="1447167331.7"/>
    <d v="2013-05-26T00:00:00"/>
    <x v="1"/>
    <x v="2"/>
    <s v="DTD"/>
    <n v="5"/>
    <x v="0"/>
    <n v="5"/>
    <d v="2013-05-31T00:00:00"/>
    <x v="33"/>
    <n v="1684755"/>
    <x v="1"/>
    <x v="0"/>
    <n v="307"/>
    <n v="1.7800000000000002"/>
    <s v="PORT04PORT09"/>
    <n v="21.470399999999998"/>
    <n v="6.2E-2"/>
    <n v="55.350920000000002"/>
    <n v="546.46"/>
  </r>
  <r>
    <n v="1447211844.7"/>
    <d v="2013-05-26T00:00:00"/>
    <x v="1"/>
    <x v="2"/>
    <s v="DTD"/>
    <n v="5"/>
    <x v="0"/>
    <n v="5"/>
    <d v="2013-05-31T00:00:00"/>
    <x v="33"/>
    <n v="1693747"/>
    <x v="1"/>
    <x v="0"/>
    <n v="522"/>
    <n v="33.833096388967874"/>
    <s v="PORT04PORT09"/>
    <n v="21.470399999999998"/>
    <n v="6.2E-2"/>
    <n v="1116.4447315325563"/>
    <n v="17660.876315041231"/>
  </r>
  <r>
    <n v="1447233243.7"/>
    <d v="2013-05-26T00:00:00"/>
    <x v="1"/>
    <x v="2"/>
    <s v="DTD"/>
    <n v="5"/>
    <x v="0"/>
    <n v="5"/>
    <d v="2013-05-31T00:00:00"/>
    <x v="33"/>
    <n v="1693747"/>
    <x v="1"/>
    <x v="0"/>
    <n v="322"/>
    <n v="6.1666192777935747"/>
    <s v="PORT04PORT09"/>
    <n v="21.470399999999998"/>
    <n v="6.2E-2"/>
    <n v="144.58078726187091"/>
    <n v="1985.651407449531"/>
  </r>
  <r>
    <n v="1447334712.7"/>
    <d v="2013-05-26T00:00:00"/>
    <x v="1"/>
    <x v="2"/>
    <s v="DTD"/>
    <n v="5"/>
    <x v="0"/>
    <n v="5"/>
    <d v="2013-05-31T00:00:00"/>
    <x v="33"/>
    <n v="1693747"/>
    <x v="1"/>
    <x v="0"/>
    <n v="355"/>
    <n v="14.416548194483937"/>
    <s v="PORT04PORT09"/>
    <n v="21.470399999999998"/>
    <n v="6.2E-2"/>
    <n v="338.77862576059141"/>
    <n v="5117.8746090417981"/>
  </r>
  <r>
    <n v="1447237030.7"/>
    <d v="2013-05-26T00:00:00"/>
    <x v="1"/>
    <x v="2"/>
    <s v="DTD"/>
    <n v="5"/>
    <x v="0"/>
    <n v="5"/>
    <d v="2013-05-31T00:00:00"/>
    <x v="33"/>
    <n v="1693747"/>
    <x v="1"/>
    <x v="0"/>
    <n v="440"/>
    <n v="23.124822291725906"/>
    <s v="PORT04PORT09"/>
    <n v="21.470399999999998"/>
    <n v="6.2E-2"/>
    <n v="652.31555211828277"/>
    <n v="10174.921808359399"/>
  </r>
  <r>
    <n v="1447387686.7"/>
    <d v="2013-05-26T00:00:00"/>
    <x v="1"/>
    <x v="2"/>
    <s v="DTD"/>
    <n v="5"/>
    <x v="0"/>
    <n v="5"/>
    <d v="2013-05-31T00:00:00"/>
    <x v="33"/>
    <n v="1693747"/>
    <x v="1"/>
    <x v="0"/>
    <n v="395"/>
    <n v="18.499857833380723"/>
    <s v="PORT04PORT09"/>
    <n v="21.470399999999998"/>
    <n v="6.2E-2"/>
    <n v="474.53191833949393"/>
    <n v="7307.4438441853854"/>
  </r>
  <r>
    <n v="1447215338.7"/>
    <d v="2013-05-26T00:00:00"/>
    <x v="1"/>
    <x v="2"/>
    <s v="DTD"/>
    <n v="5"/>
    <x v="0"/>
    <n v="5"/>
    <d v="2013-05-31T00:00:00"/>
    <x v="33"/>
    <n v="1693747"/>
    <x v="1"/>
    <x v="0"/>
    <n v="441"/>
    <n v="30.833096388967874"/>
    <s v="PORT04PORT09"/>
    <n v="21.470399999999998"/>
    <n v="6.2E-2"/>
    <n v="864.50892146715967"/>
    <n v="13597.395507534833"/>
  </r>
  <r>
    <n v="1447364865.7"/>
    <d v="2013-05-26T00:00:00"/>
    <x v="1"/>
    <x v="2"/>
    <s v="DTD"/>
    <n v="5"/>
    <x v="0"/>
    <n v="5"/>
    <d v="2013-05-31T00:00:00"/>
    <x v="33"/>
    <n v="1693747"/>
    <x v="1"/>
    <x v="0"/>
    <n v="334"/>
    <n v="15.416548194483937"/>
    <s v="PORT04PORT09"/>
    <n v="21.470399999999998"/>
    <n v="6.2E-2"/>
    <n v="340.71628001137339"/>
    <n v="5149.1270969576353"/>
  </r>
  <r>
    <n v="1447366454.7"/>
    <d v="2013-05-26T00:00:00"/>
    <x v="1"/>
    <x v="2"/>
    <s v="DTD"/>
    <n v="5"/>
    <x v="0"/>
    <n v="5"/>
    <d v="2013-05-31T00:00:00"/>
    <x v="33"/>
    <n v="1693747"/>
    <x v="1"/>
    <x v="0"/>
    <n v="368"/>
    <n v="7.7082740972419685"/>
    <s v="PORT04PORT09"/>
    <n v="21.470399999999998"/>
    <n v="6.2E-2"/>
    <n v="197.34238180267278"/>
    <n v="2836.6448677850444"/>
  </r>
  <r>
    <n v="1447403129.7"/>
    <d v="2013-05-26T00:00:00"/>
    <x v="1"/>
    <x v="2"/>
    <s v="DTD"/>
    <n v="5"/>
    <x v="0"/>
    <n v="5"/>
    <d v="2013-05-31T00:00:00"/>
    <x v="33"/>
    <n v="1693747"/>
    <x v="1"/>
    <x v="0"/>
    <n v="364"/>
    <n v="6.1666192777935747"/>
    <s v="PORT04PORT09"/>
    <n v="21.470399999999998"/>
    <n v="6.2E-2"/>
    <n v="160.63866386124539"/>
    <n v="2244.6494171168611"/>
  </r>
  <r>
    <n v="1447344916.7"/>
    <d v="2013-05-26T00:00:00"/>
    <x v="1"/>
    <x v="2"/>
    <s v="DTD"/>
    <n v="5"/>
    <x v="0"/>
    <n v="5"/>
    <d v="2013-05-31T00:00:00"/>
    <x v="33"/>
    <n v="1693747"/>
    <x v="1"/>
    <x v="0"/>
    <n v="383"/>
    <n v="7.7082740972419685"/>
    <s v="PORT04PORT09"/>
    <n v="21.470399999999998"/>
    <n v="6.2E-2"/>
    <n v="204.5110767131078"/>
    <n v="2952.268979243674"/>
  </r>
  <r>
    <n v="1447318101.7"/>
    <d v="2013-05-26T00:00:00"/>
    <x v="1"/>
    <x v="2"/>
    <s v="DTD"/>
    <n v="5"/>
    <x v="0"/>
    <n v="5"/>
    <d v="2013-05-31T00:00:00"/>
    <x v="33"/>
    <n v="1693747"/>
    <x v="1"/>
    <x v="0"/>
    <n v="316"/>
    <n v="11.32"/>
    <s v="PORT04PORT09"/>
    <n v="21.470399999999998"/>
    <n v="6.2E-2"/>
    <n v="243.25184000000002"/>
    <n v="3577.12"/>
  </r>
  <r>
    <n v="1447371673.7"/>
    <d v="2013-05-26T00:00:00"/>
    <x v="1"/>
    <x v="2"/>
    <s v="DTD"/>
    <n v="5"/>
    <x v="0"/>
    <n v="5"/>
    <d v="2013-05-31T00:00:00"/>
    <x v="33"/>
    <n v="1693747"/>
    <x v="1"/>
    <x v="0"/>
    <n v="456"/>
    <n v="26.020000000000003"/>
    <s v="PORT04PORT09"/>
    <n v="21.470399999999998"/>
    <n v="6.2E-2"/>
    <n v="757.10784000000012"/>
    <n v="11865.12"/>
  </r>
  <r>
    <n v="1447364854.7"/>
    <d v="2013-05-26T00:00:00"/>
    <x v="1"/>
    <x v="2"/>
    <s v="DTD"/>
    <n v="5"/>
    <x v="0"/>
    <n v="5"/>
    <d v="2013-05-31T00:00:00"/>
    <x v="33"/>
    <n v="1693747"/>
    <x v="1"/>
    <x v="0"/>
    <n v="411"/>
    <n v="13.940000000000001"/>
    <s v="PORT04PORT09"/>
    <n v="21.470399999999998"/>
    <n v="6.2E-2"/>
    <n v="376.68948"/>
    <n v="5729.34"/>
  </r>
  <r>
    <n v="1447418072.7"/>
    <d v="2013-05-26T00:00:00"/>
    <x v="1"/>
    <x v="2"/>
    <s v="DTD"/>
    <n v="5"/>
    <x v="0"/>
    <n v="5"/>
    <d v="2013-05-31T00:00:00"/>
    <x v="33"/>
    <n v="1693747"/>
    <x v="1"/>
    <x v="0"/>
    <n v="404"/>
    <n v="15.940000000000001"/>
    <s v="PORT04PORT09"/>
    <n v="21.470399999999998"/>
    <n v="6.2E-2"/>
    <n v="420.73552000000001"/>
    <n v="6439.76"/>
  </r>
  <r>
    <n v="1447348308.7"/>
    <d v="2013-05-26T00:00:00"/>
    <x v="1"/>
    <x v="2"/>
    <s v="DTD"/>
    <n v="5"/>
    <x v="0"/>
    <n v="5"/>
    <d v="2013-05-31T00:00:00"/>
    <x v="33"/>
    <n v="1693747"/>
    <x v="1"/>
    <x v="0"/>
    <n v="365"/>
    <n v="15.92"/>
    <s v="PORT04PORT09"/>
    <n v="21.470399999999998"/>
    <n v="6.2E-2"/>
    <n v="381.74"/>
    <n v="5810.8"/>
  </r>
  <r>
    <n v="1447188651.7"/>
    <d v="2013-05-26T00:00:00"/>
    <x v="1"/>
    <x v="2"/>
    <s v="DTD"/>
    <n v="5"/>
    <x v="0"/>
    <n v="5"/>
    <d v="2013-05-31T00:00:00"/>
    <x v="33"/>
    <n v="1693747"/>
    <x v="1"/>
    <x v="0"/>
    <n v="419"/>
    <n v="13.88"/>
    <s v="PORT04PORT09"/>
    <n v="21.470399999999998"/>
    <n v="6.2E-2"/>
    <n v="382.04503999999997"/>
    <n v="5815.72"/>
  </r>
  <r>
    <n v="1447379409.7"/>
    <d v="2013-05-26T00:00:00"/>
    <x v="1"/>
    <x v="2"/>
    <s v="DTD"/>
    <n v="5"/>
    <x v="0"/>
    <n v="5"/>
    <d v="2013-05-31T00:00:00"/>
    <x v="33"/>
    <n v="1693747"/>
    <x v="1"/>
    <x v="0"/>
    <n v="369"/>
    <n v="13.859999999999998"/>
    <s v="PORT04PORT09"/>
    <n v="21.470399999999998"/>
    <n v="6.2E-2"/>
    <n v="338.55947999999995"/>
    <n v="5114.3399999999992"/>
  </r>
  <r>
    <n v="1447343147.7"/>
    <d v="2013-05-26T00:00:00"/>
    <x v="1"/>
    <x v="2"/>
    <s v="DTD"/>
    <n v="5"/>
    <x v="0"/>
    <n v="5"/>
    <d v="2013-05-31T00:00:00"/>
    <x v="33"/>
    <n v="1693747"/>
    <x v="1"/>
    <x v="0"/>
    <n v="386"/>
    <n v="13.82"/>
    <s v="PORT04PORT09"/>
    <n v="21.470399999999998"/>
    <n v="6.2E-2"/>
    <n v="352.21064000000001"/>
    <n v="5334.52"/>
  </r>
  <r>
    <n v="1447247285.7"/>
    <d v="2013-05-26T00:00:00"/>
    <x v="1"/>
    <x v="2"/>
    <s v="DTD"/>
    <n v="5"/>
    <x v="0"/>
    <n v="5"/>
    <d v="2013-05-31T00:00:00"/>
    <x v="33"/>
    <n v="1693747"/>
    <x v="1"/>
    <x v="0"/>
    <n v="477"/>
    <n v="28.54"/>
    <s v="PORT04PORT09"/>
    <n v="21.470399999999998"/>
    <n v="6.2E-2"/>
    <n v="865.51236000000006"/>
    <n v="13613.58"/>
  </r>
  <r>
    <n v="1447421550.7"/>
    <d v="2013-05-26T00:00:00"/>
    <x v="1"/>
    <x v="2"/>
    <s v="DTD"/>
    <n v="5"/>
    <x v="0"/>
    <n v="5"/>
    <d v="2013-05-31T00:00:00"/>
    <x v="33"/>
    <n v="1693747"/>
    <x v="1"/>
    <x v="0"/>
    <n v="553"/>
    <n v="46.12"/>
    <s v="PORT04PORT09"/>
    <n v="21.470399999999998"/>
    <n v="6.2E-2"/>
    <n v="1602.7407199999998"/>
    <n v="25504.359999999997"/>
  </r>
  <r>
    <n v="1447251866.7"/>
    <d v="2013-05-26T00:00:00"/>
    <x v="1"/>
    <x v="2"/>
    <s v="DTD"/>
    <n v="5"/>
    <x v="0"/>
    <n v="5"/>
    <d v="2013-05-31T00:00:00"/>
    <x v="33"/>
    <n v="1693747"/>
    <x v="1"/>
    <x v="0"/>
    <n v="377"/>
    <n v="15.079999999999998"/>
    <s v="PORT04PORT09"/>
    <n v="21.470399999999998"/>
    <n v="6.2E-2"/>
    <n v="373.95031999999992"/>
    <n v="5685.1599999999989"/>
  </r>
  <r>
    <n v="1447417705.7"/>
    <d v="2013-05-26T00:00:00"/>
    <x v="1"/>
    <x v="2"/>
    <s v="DTD"/>
    <n v="5"/>
    <x v="0"/>
    <n v="5"/>
    <d v="2013-05-31T00:00:00"/>
    <x v="33"/>
    <n v="1693747"/>
    <x v="1"/>
    <x v="0"/>
    <n v="448"/>
    <n v="28.18"/>
    <s v="PORT04PORT09"/>
    <n v="21.470399999999998"/>
    <n v="6.2E-2"/>
    <n v="804.19808"/>
    <n v="12624.64"/>
  </r>
  <r>
    <n v="1447350452.7"/>
    <d v="2013-05-26T00:00:00"/>
    <x v="1"/>
    <x v="2"/>
    <s v="DTD"/>
    <n v="5"/>
    <x v="0"/>
    <n v="5"/>
    <d v="2013-05-31T00:00:00"/>
    <x v="33"/>
    <n v="1689541"/>
    <x v="1"/>
    <x v="0"/>
    <n v="384"/>
    <n v="14.585650446871886"/>
    <s v="PORT04PORT09"/>
    <n v="21.470399999999998"/>
    <n v="6.2E-2"/>
    <n v="368.72556583912586"/>
    <n v="5600.8897715988041"/>
  </r>
  <r>
    <n v="1447184528.7"/>
    <d v="2013-05-26T00:00:00"/>
    <x v="1"/>
    <x v="2"/>
    <s v="DTD"/>
    <n v="5"/>
    <x v="0"/>
    <n v="5"/>
    <d v="2013-05-31T00:00:00"/>
    <x v="33"/>
    <n v="1689541"/>
    <x v="1"/>
    <x v="0"/>
    <n v="287"/>
    <n v="0.29171300893743773"/>
    <s v="PORT04PORT09"/>
    <n v="21.470399999999998"/>
    <n v="6.2E-2"/>
    <n v="26.661141281032766"/>
    <n v="83.721633565044627"/>
  </r>
  <r>
    <n v="1447395128.7"/>
    <d v="2013-05-26T00:00:00"/>
    <x v="1"/>
    <x v="2"/>
    <s v="DTD"/>
    <n v="5"/>
    <x v="0"/>
    <n v="5"/>
    <d v="2013-05-31T00:00:00"/>
    <x v="33"/>
    <n v="1689541"/>
    <x v="1"/>
    <x v="0"/>
    <n v="394"/>
    <n v="8.7513902681231315"/>
    <s v="PORT04PORT09"/>
    <n v="21.470399999999998"/>
    <n v="6.2E-2"/>
    <n v="235.24936146971186"/>
    <n v="3448.0477656405137"/>
  </r>
  <r>
    <n v="1447259915.7"/>
    <d v="2013-05-26T00:00:00"/>
    <x v="1"/>
    <x v="2"/>
    <s v="DTD"/>
    <n v="5"/>
    <x v="0"/>
    <n v="5"/>
    <d v="2013-05-31T00:00:00"/>
    <x v="33"/>
    <n v="1689541"/>
    <x v="1"/>
    <x v="0"/>
    <n v="368"/>
    <n v="14.585650446871886"/>
    <s v="PORT04PORT09"/>
    <n v="21.470399999999998"/>
    <n v="6.2E-2"/>
    <n v="354.2566005958289"/>
    <n v="5367.5193644488545"/>
  </r>
  <r>
    <n v="1447169125.7"/>
    <d v="2013-05-26T00:00:00"/>
    <x v="1"/>
    <x v="2"/>
    <s v="DTD"/>
    <n v="5"/>
    <x v="0"/>
    <n v="5"/>
    <d v="2013-05-31T00:00:00"/>
    <x v="33"/>
    <n v="1689541"/>
    <x v="1"/>
    <x v="0"/>
    <n v="423"/>
    <n v="13.585650446871886"/>
    <s v="PORT04PORT09"/>
    <n v="21.470399999999998"/>
    <n v="6.2E-2"/>
    <n v="377.76766861966206"/>
    <n v="5746.7301390268076"/>
  </r>
  <r>
    <n v="1447395143.7"/>
    <d v="2013-05-26T00:00:00"/>
    <x v="1"/>
    <x v="2"/>
    <s v="DTD"/>
    <n v="5"/>
    <x v="0"/>
    <n v="5"/>
    <d v="2013-05-31T00:00:00"/>
    <x v="33"/>
    <n v="1689541"/>
    <x v="1"/>
    <x v="0"/>
    <n v="381"/>
    <n v="14.585650446871886"/>
    <s v="PORT04PORT09"/>
    <n v="21.470399999999998"/>
    <n v="6.2E-2"/>
    <n v="366.01263485600765"/>
    <n v="5557.132820258189"/>
  </r>
  <r>
    <n v="1447189604.7"/>
    <d v="2013-05-26T00:00:00"/>
    <x v="1"/>
    <x v="2"/>
    <s v="DTD"/>
    <n v="5"/>
    <x v="0"/>
    <n v="5"/>
    <d v="2013-05-31T00:00:00"/>
    <x v="33"/>
    <n v="1689541"/>
    <x v="1"/>
    <x v="0"/>
    <n v="306"/>
    <n v="0.29171300893743773"/>
    <s v="PORT04PORT09"/>
    <n v="21.470399999999998"/>
    <n v="6.2E-2"/>
    <n v="27.004779205561064"/>
    <n v="89.264180734855941"/>
  </r>
  <r>
    <n v="1447417775.7"/>
    <d v="2013-05-26T00:00:00"/>
    <x v="1"/>
    <x v="2"/>
    <s v="DTD"/>
    <n v="5"/>
    <x v="0"/>
    <n v="5"/>
    <d v="2013-05-31T00:00:00"/>
    <x v="33"/>
    <n v="1689541"/>
    <x v="1"/>
    <x v="0"/>
    <n v="343"/>
    <n v="11.064098808341601"/>
    <s v="PORT04PORT09"/>
    <n v="21.470399999999998"/>
    <n v="6.2E-2"/>
    <n v="256.75952525819247"/>
    <n v="3794.9858912611694"/>
  </r>
  <r>
    <n v="1447259914.7"/>
    <d v="2013-05-26T00:00:00"/>
    <x v="1"/>
    <x v="2"/>
    <s v="DTD"/>
    <n v="5"/>
    <x v="0"/>
    <n v="5"/>
    <d v="2013-05-31T00:00:00"/>
    <x v="33"/>
    <n v="1689541"/>
    <x v="1"/>
    <x v="0"/>
    <n v="359"/>
    <n v="14.585650446871886"/>
    <s v="PORT04PORT09"/>
    <n v="21.470399999999998"/>
    <n v="6.2E-2"/>
    <n v="346.11780764647443"/>
    <n v="5236.2485104270072"/>
  </r>
  <r>
    <n v="1447172339.7"/>
    <d v="2013-05-26T00:00:00"/>
    <x v="1"/>
    <x v="2"/>
    <s v="DTD"/>
    <n v="5"/>
    <x v="0"/>
    <n v="5"/>
    <d v="2013-05-31T00:00:00"/>
    <x v="33"/>
    <n v="1689541"/>
    <x v="1"/>
    <x v="0"/>
    <n v="407"/>
    <n v="13.585650446871886"/>
    <s v="PORT04PORT09"/>
    <n v="21.470399999999998"/>
    <n v="6.2E-2"/>
    <n v="364.29070337636517"/>
    <n v="5529.3597318768579"/>
  </r>
  <r>
    <n v="1447259913.7"/>
    <d v="2013-05-26T00:00:00"/>
    <x v="1"/>
    <x v="2"/>
    <s v="DTD"/>
    <n v="5"/>
    <x v="0"/>
    <n v="5"/>
    <d v="2013-05-31T00:00:00"/>
    <x v="33"/>
    <n v="1689541"/>
    <x v="1"/>
    <x v="0"/>
    <n v="341"/>
    <n v="14.585650446871886"/>
    <s v="PORT04PORT09"/>
    <n v="21.470399999999998"/>
    <n v="6.2E-2"/>
    <n v="329.84022174776538"/>
    <n v="4973.7068023833135"/>
  </r>
  <r>
    <n v="1447387687.7"/>
    <d v="2013-05-26T00:00:00"/>
    <x v="1"/>
    <x v="2"/>
    <s v="DTD"/>
    <n v="5"/>
    <x v="0"/>
    <n v="5"/>
    <d v="2013-05-31T00:00:00"/>
    <x v="33"/>
    <n v="1689541"/>
    <x v="1"/>
    <x v="0"/>
    <n v="294"/>
    <n v="7.2928252234359432"/>
    <s v="PORT04PORT09"/>
    <n v="21.470399999999998"/>
    <n v="6.2E-2"/>
    <n v="154.40401817279036"/>
    <n v="2144.0906156901674"/>
  </r>
  <r>
    <n v="1447201718.7"/>
    <d v="2013-05-26T00:00:00"/>
    <x v="1"/>
    <x v="2"/>
    <s v="DTD"/>
    <n v="5"/>
    <x v="0"/>
    <n v="5"/>
    <d v="2013-05-31T00:00:00"/>
    <x v="33"/>
    <n v="1689541"/>
    <x v="1"/>
    <x v="0"/>
    <n v="348"/>
    <n v="13.585650446871886"/>
    <s v="PORT04PORT09"/>
    <n v="21.470399999999998"/>
    <n v="6.2E-2"/>
    <n v="314.5943940417078"/>
    <n v="4727.8063555114168"/>
  </r>
  <r>
    <n v="1447402660.7"/>
    <d v="2013-05-26T00:00:00"/>
    <x v="1"/>
    <x v="2"/>
    <s v="DTD"/>
    <n v="5"/>
    <x v="0"/>
    <n v="5"/>
    <d v="2013-05-31T00:00:00"/>
    <x v="33"/>
    <n v="1689541"/>
    <x v="1"/>
    <x v="0"/>
    <n v="351"/>
    <n v="15.585650446871886"/>
    <s v="PORT04PORT09"/>
    <n v="21.470399999999998"/>
    <n v="6.2E-2"/>
    <n v="360.64532502482598"/>
    <n v="5470.5633068520319"/>
  </r>
  <r>
    <n v="1447326452.7"/>
    <d v="2013-05-26T00:00:00"/>
    <x v="1"/>
    <x v="2"/>
    <s v="DTD"/>
    <n v="5"/>
    <x v="0"/>
    <n v="5"/>
    <d v="2013-05-31T00:00:00"/>
    <x v="33"/>
    <n v="1689541"/>
    <x v="1"/>
    <x v="0"/>
    <n v="353"/>
    <n v="13.585650446871886"/>
    <s v="PORT04PORT09"/>
    <n v="21.470399999999998"/>
    <n v="6.2E-2"/>
    <n v="318.8059456802381"/>
    <n v="4795.734607745776"/>
  </r>
  <r>
    <n v="1447209741.7"/>
    <d v="2013-05-26T00:00:00"/>
    <x v="1"/>
    <x v="2"/>
    <s v="DTD"/>
    <n v="5"/>
    <x v="0"/>
    <n v="5"/>
    <d v="2013-05-31T00:00:00"/>
    <x v="33"/>
    <n v="1689541"/>
    <x v="1"/>
    <x v="0"/>
    <n v="401"/>
    <n v="14.585650446871886"/>
    <s v="PORT04PORT09"/>
    <n v="21.470399999999998"/>
    <n v="6.2E-2"/>
    <n v="384.09884141012878"/>
    <n v="5848.8458291956267"/>
  </r>
  <r>
    <n v="1447410753.7"/>
    <d v="2013-05-26T00:00:00"/>
    <x v="1"/>
    <x v="2"/>
    <s v="DTD"/>
    <n v="5"/>
    <x v="0"/>
    <n v="5"/>
    <d v="2013-05-31T00:00:00"/>
    <x v="33"/>
    <n v="1689541"/>
    <x v="1"/>
    <x v="0"/>
    <n v="361"/>
    <n v="12.418798411122136"/>
    <s v="PORT04PORT09"/>
    <n v="21.470399999999998"/>
    <n v="6.2E-2"/>
    <n v="299.42794603773564"/>
    <n v="4483.1862264150914"/>
  </r>
  <r>
    <n v="1447392663.7"/>
    <d v="2013-05-26T00:00:00"/>
    <x v="1"/>
    <x v="2"/>
    <s v="DTD"/>
    <n v="5"/>
    <x v="0"/>
    <n v="5"/>
    <d v="2013-05-31T00:00:00"/>
    <x v="33"/>
    <n v="1689541"/>
    <x v="1"/>
    <x v="0"/>
    <n v="322"/>
    <n v="7.2928252234359432"/>
    <s v="PORT04PORT09"/>
    <n v="21.470399999999998"/>
    <n v="6.2E-2"/>
    <n v="167.06436276067518"/>
    <n v="2348.2897219463739"/>
  </r>
  <r>
    <n v="1447390924.7"/>
    <d v="2013-05-26T00:00:00"/>
    <x v="1"/>
    <x v="2"/>
    <s v="DTD"/>
    <n v="5"/>
    <x v="0"/>
    <n v="5"/>
    <d v="2013-05-31T00:00:00"/>
    <x v="33"/>
    <n v="1693747"/>
    <x v="1"/>
    <x v="0"/>
    <n v="469"/>
    <n v="34.520000000000003"/>
    <s v="PORT04PORT09"/>
    <n v="21.470399999999998"/>
    <n v="6.2E-2"/>
    <n v="1025.2429600000003"/>
    <n v="16189.880000000001"/>
  </r>
  <r>
    <n v="1447320864.7"/>
    <d v="2013-05-26T00:00:00"/>
    <x v="1"/>
    <x v="2"/>
    <s v="DTD"/>
    <n v="5"/>
    <x v="0"/>
    <n v="5"/>
    <d v="2013-05-31T00:00:00"/>
    <x v="33"/>
    <n v="1693747"/>
    <x v="1"/>
    <x v="0"/>
    <n v="496"/>
    <n v="29.059999999999995"/>
    <s v="PORT04PORT09"/>
    <n v="21.470399999999998"/>
    <n v="6.2E-2"/>
    <n v="915.12351999999987"/>
    <n v="14413.759999999998"/>
  </r>
  <r>
    <n v="1447412479.7"/>
    <d v="2013-05-26T00:00:00"/>
    <x v="1"/>
    <x v="2"/>
    <s v="DTD"/>
    <n v="5"/>
    <x v="0"/>
    <n v="5"/>
    <d v="2013-05-31T00:00:00"/>
    <x v="33"/>
    <n v="1693747"/>
    <x v="1"/>
    <x v="0"/>
    <n v="507"/>
    <n v="30.059999999999995"/>
    <s v="PORT04PORT09"/>
    <n v="21.470399999999998"/>
    <n v="6.2E-2"/>
    <n v="966.37643999999989"/>
    <n v="15240.419999999998"/>
  </r>
  <r>
    <n v="1447421569.7"/>
    <d v="2013-05-26T00:00:00"/>
    <x v="1"/>
    <x v="2"/>
    <s v="DTD"/>
    <n v="5"/>
    <x v="0"/>
    <n v="5"/>
    <d v="2013-05-31T00:00:00"/>
    <x v="33"/>
    <n v="1693747"/>
    <x v="1"/>
    <x v="0"/>
    <n v="501"/>
    <n v="28.04"/>
    <s v="PORT04PORT09"/>
    <n v="21.470399999999998"/>
    <n v="6.2E-2"/>
    <n v="892.44888000000003"/>
    <n v="14048.039999999999"/>
  </r>
  <r>
    <n v="1447254117.7"/>
    <d v="2013-05-26T00:00:00"/>
    <x v="1"/>
    <x v="2"/>
    <s v="DTD"/>
    <n v="5"/>
    <x v="0"/>
    <n v="5"/>
    <d v="2013-05-31T00:00:00"/>
    <x v="33"/>
    <n v="1693747"/>
    <x v="1"/>
    <x v="0"/>
    <n v="467"/>
    <n v="29.58"/>
    <s v="PORT04PORT09"/>
    <n v="21.470399999999998"/>
    <n v="6.2E-2"/>
    <n v="877.92971999999997"/>
    <n v="13813.859999999999"/>
  </r>
  <r>
    <n v="1447325845.7"/>
    <d v="2013-05-26T00:00:00"/>
    <x v="1"/>
    <x v="2"/>
    <s v="DTD"/>
    <n v="5"/>
    <x v="0"/>
    <n v="5"/>
    <d v="2013-05-31T00:00:00"/>
    <x v="33"/>
    <n v="1693747"/>
    <x v="1"/>
    <x v="0"/>
    <n v="473"/>
    <n v="29.98"/>
    <s v="PORT04PORT09"/>
    <n v="21.470399999999998"/>
    <n v="6.2E-2"/>
    <n v="900.66388000000006"/>
    <n v="14180.54"/>
  </r>
  <r>
    <n v="1447250645.7"/>
    <d v="2013-05-26T00:00:00"/>
    <x v="1"/>
    <x v="2"/>
    <s v="DTD"/>
    <n v="5"/>
    <x v="0"/>
    <n v="5"/>
    <d v="2013-05-31T00:00:00"/>
    <x v="33"/>
    <n v="1689541"/>
    <x v="1"/>
    <x v="0"/>
    <n v="519"/>
    <n v="29.92"/>
    <s v="PORT04PORT09"/>
    <n v="21.470399999999998"/>
    <n v="6.2E-2"/>
    <n v="984.23616000000004"/>
    <n v="15528.480000000001"/>
  </r>
  <r>
    <n v="1447158062.7"/>
    <d v="2013-05-26T00:00:00"/>
    <x v="1"/>
    <x v="2"/>
    <s v="DTD"/>
    <n v="5"/>
    <x v="0"/>
    <n v="5"/>
    <d v="2013-05-31T00:00:00"/>
    <x v="33"/>
    <n v="1689541"/>
    <x v="1"/>
    <x v="0"/>
    <n v="470"/>
    <n v="27.9"/>
    <s v="PORT04PORT09"/>
    <n v="21.470399999999998"/>
    <n v="6.2E-2"/>
    <n v="834.47640000000001"/>
    <n v="13113"/>
  </r>
  <r>
    <n v="1447316291.7"/>
    <d v="2013-05-26T00:00:00"/>
    <x v="1"/>
    <x v="2"/>
    <s v="DTD"/>
    <n v="5"/>
    <x v="0"/>
    <n v="5"/>
    <d v="2013-05-31T00:00:00"/>
    <x v="33"/>
    <n v="1693747"/>
    <x v="1"/>
    <x v="0"/>
    <n v="385"/>
    <n v="16.34"/>
    <s v="PORT04PORT09"/>
    <n v="21.470399999999998"/>
    <n v="6.2E-2"/>
    <n v="411.50619999999998"/>
    <n v="6290.9"/>
  </r>
  <r>
    <n v="1447148725.7"/>
    <d v="2013-05-26T00:00:00"/>
    <x v="1"/>
    <x v="2"/>
    <s v="DTD"/>
    <n v="5"/>
    <x v="0"/>
    <n v="5"/>
    <d v="2013-05-31T00:00:00"/>
    <x v="33"/>
    <n v="1689541"/>
    <x v="1"/>
    <x v="0"/>
    <n v="435"/>
    <n v="29.859999999999996"/>
    <s v="PORT04PORT09"/>
    <n v="21.470399999999998"/>
    <n v="6.2E-2"/>
    <n v="826.79459999999983"/>
    <n v="12989.099999999999"/>
  </r>
  <r>
    <n v="1447243416.7"/>
    <d v="2013-05-26T00:00:00"/>
    <x v="1"/>
    <x v="2"/>
    <s v="DTD"/>
    <n v="5"/>
    <x v="0"/>
    <n v="5"/>
    <d v="2013-05-31T00:00:00"/>
    <x v="33"/>
    <n v="1693747"/>
    <x v="1"/>
    <x v="0"/>
    <n v="524"/>
    <n v="28.859999999999996"/>
    <s v="PORT04PORT09"/>
    <n v="21.470399999999998"/>
    <n v="6.2E-2"/>
    <n v="959.07407999999998"/>
    <n v="15122.639999999998"/>
  </r>
  <r>
    <n v="1447191651.7"/>
    <d v="2013-05-26T00:00:00"/>
    <x v="1"/>
    <x v="2"/>
    <s v="DTD"/>
    <n v="5"/>
    <x v="0"/>
    <n v="5"/>
    <d v="2013-05-31T00:00:00"/>
    <x v="33"/>
    <n v="1689541"/>
    <x v="1"/>
    <x v="0"/>
    <n v="377"/>
    <n v="14.42"/>
    <s v="PORT04PORT09"/>
    <n v="21.470399999999998"/>
    <n v="6.2E-2"/>
    <n v="358.52347999999995"/>
    <n v="5436.34"/>
  </r>
  <r>
    <n v="1447169058.7"/>
    <d v="2013-05-26T00:00:00"/>
    <x v="1"/>
    <x v="2"/>
    <s v="DTD"/>
    <n v="5"/>
    <x v="0"/>
    <n v="5"/>
    <d v="2013-05-31T00:00:00"/>
    <x v="33"/>
    <n v="1693747"/>
    <x v="1"/>
    <x v="0"/>
    <n v="498"/>
    <n v="30.84"/>
    <s v="PORT04PORT09"/>
    <n v="21.470399999999998"/>
    <n v="6.2E-2"/>
    <n v="973.68624"/>
    <n v="15358.32"/>
  </r>
  <r>
    <n v="1447158007.7"/>
    <d v="2013-05-26T00:00:00"/>
    <x v="1"/>
    <x v="2"/>
    <s v="DTD"/>
    <n v="5"/>
    <x v="0"/>
    <n v="5"/>
    <d v="2013-05-31T00:00:00"/>
    <x v="33"/>
    <n v="1689541"/>
    <x v="1"/>
    <x v="0"/>
    <n v="495"/>
    <n v="29.800000000000004"/>
    <s v="PORT04PORT09"/>
    <n v="21.470399999999998"/>
    <n v="6.2E-2"/>
    <n v="936.03240000000017"/>
    <n v="14751.000000000002"/>
  </r>
  <r>
    <n v="1447350453.7"/>
    <d v="2013-05-26T00:00:00"/>
    <x v="1"/>
    <x v="2"/>
    <s v="DTD"/>
    <n v="5"/>
    <x v="0"/>
    <n v="5"/>
    <d v="2013-05-31T00:00:00"/>
    <x v="33"/>
    <n v="1689541"/>
    <x v="1"/>
    <x v="0"/>
    <n v="465"/>
    <n v="30.800000000000004"/>
    <s v="PORT04PORT09"/>
    <n v="21.470399999999998"/>
    <n v="6.2E-2"/>
    <n v="909.4344000000001"/>
    <n v="14322.000000000002"/>
  </r>
  <r>
    <n v="1447254116.7"/>
    <d v="2013-05-26T00:00:00"/>
    <x v="1"/>
    <x v="2"/>
    <s v="DTD"/>
    <n v="5"/>
    <x v="0"/>
    <n v="5"/>
    <d v="2013-05-31T00:00:00"/>
    <x v="33"/>
    <n v="1693747"/>
    <x v="1"/>
    <x v="0"/>
    <n v="466"/>
    <n v="30.800000000000004"/>
    <s v="PORT04PORT09"/>
    <n v="21.470399999999998"/>
    <n v="6.2E-2"/>
    <n v="911.34400000000016"/>
    <n v="14352.800000000001"/>
  </r>
  <r>
    <n v="1447175364.7"/>
    <d v="2013-05-26T00:00:00"/>
    <x v="1"/>
    <x v="2"/>
    <s v="DTD"/>
    <n v="5"/>
    <x v="0"/>
    <n v="5"/>
    <d v="2013-05-31T00:00:00"/>
    <x v="33"/>
    <n v="1689541"/>
    <x v="1"/>
    <x v="0"/>
    <n v="457"/>
    <n v="26.500000000000004"/>
    <s v="PORT04PORT09"/>
    <n v="21.470399999999998"/>
    <n v="6.2E-2"/>
    <n v="772.32140000000015"/>
    <n v="12110.500000000002"/>
  </r>
  <r>
    <n v="1447263398.7"/>
    <d v="2013-05-26T00:00:00"/>
    <x v="1"/>
    <x v="2"/>
    <s v="DTD"/>
    <n v="5"/>
    <x v="0"/>
    <n v="5"/>
    <d v="2013-05-31T00:00:00"/>
    <x v="33"/>
    <n v="1689541"/>
    <x v="1"/>
    <x v="0"/>
    <n v="434"/>
    <n v="27.720000000000002"/>
    <s v="PORT04PORT09"/>
    <n v="21.470399999999998"/>
    <n v="6.2E-2"/>
    <n v="767.36016000000006"/>
    <n v="12030.480000000001"/>
  </r>
  <r>
    <n v="1447413740.7"/>
    <d v="2013-05-26T00:00:00"/>
    <x v="1"/>
    <x v="2"/>
    <s v="DTD"/>
    <n v="5"/>
    <x v="0"/>
    <n v="5"/>
    <d v="2013-05-31T00:00:00"/>
    <x v="33"/>
    <n v="1689541"/>
    <x v="1"/>
    <x v="0"/>
    <n v="440"/>
    <n v="30.720000000000002"/>
    <s v="PORT04PORT09"/>
    <n v="21.470399999999998"/>
    <n v="6.2E-2"/>
    <n v="859.51200000000006"/>
    <n v="13516.800000000001"/>
  </r>
  <r>
    <n v="1447326451.7"/>
    <d v="2013-05-26T00:00:00"/>
    <x v="1"/>
    <x v="2"/>
    <s v="DTD"/>
    <n v="5"/>
    <x v="0"/>
    <n v="5"/>
    <d v="2013-05-31T00:00:00"/>
    <x v="33"/>
    <n v="1689541"/>
    <x v="1"/>
    <x v="0"/>
    <n v="471"/>
    <n v="29.7"/>
    <s v="PORT04PORT09"/>
    <n v="21.470399999999998"/>
    <n v="6.2E-2"/>
    <n v="888.76980000000003"/>
    <n v="13988.699999999999"/>
  </r>
  <r>
    <n v="1447189650.7"/>
    <d v="2013-05-26T00:00:00"/>
    <x v="1"/>
    <x v="2"/>
    <s v="DTD"/>
    <n v="5"/>
    <x v="0"/>
    <n v="5"/>
    <d v="2013-05-31T00:00:00"/>
    <x v="33"/>
    <n v="1689541"/>
    <x v="1"/>
    <x v="0"/>
    <n v="459"/>
    <n v="27.32"/>
    <s v="PORT04PORT09"/>
    <n v="21.470399999999998"/>
    <n v="6.2E-2"/>
    <n v="798.94296000000008"/>
    <n v="12539.880000000001"/>
  </r>
  <r>
    <n v="1447327009.7"/>
    <d v="2013-05-26T00:00:00"/>
    <x v="1"/>
    <x v="2"/>
    <s v="DTD"/>
    <n v="5"/>
    <x v="0"/>
    <n v="5"/>
    <d v="2013-05-31T00:00:00"/>
    <x v="33"/>
    <n v="1693747"/>
    <x v="1"/>
    <x v="0"/>
    <n v="472"/>
    <n v="31.460000000000004"/>
    <s v="PORT04PORT09"/>
    <n v="21.470399999999998"/>
    <n v="6.2E-2"/>
    <n v="942.11584000000016"/>
    <n v="14849.120000000003"/>
  </r>
  <r>
    <n v="1447211843.7"/>
    <d v="2013-05-26T00:00:00"/>
    <x v="1"/>
    <x v="2"/>
    <s v="DTD"/>
    <n v="5"/>
    <x v="0"/>
    <n v="5"/>
    <d v="2013-05-31T00:00:00"/>
    <x v="33"/>
    <n v="1689541"/>
    <x v="1"/>
    <x v="0"/>
    <n v="514"/>
    <n v="29.58"/>
    <s v="PORT04PORT09"/>
    <n v="21.470399999999998"/>
    <n v="6.2E-2"/>
    <n v="964.12583999999993"/>
    <n v="15204.119999999999"/>
  </r>
  <r>
    <n v="1447268287.7"/>
    <d v="2013-05-26T00:00:00"/>
    <x v="1"/>
    <x v="2"/>
    <s v="DTD"/>
    <n v="5"/>
    <x v="0"/>
    <n v="5"/>
    <d v="2013-05-31T00:00:00"/>
    <x v="33"/>
    <n v="1689541"/>
    <x v="1"/>
    <x v="0"/>
    <n v="450"/>
    <n v="29.54"/>
    <s v="PORT04PORT09"/>
    <n v="21.470399999999998"/>
    <n v="6.2E-2"/>
    <n v="845.63640000000009"/>
    <n v="13293"/>
  </r>
  <r>
    <n v="1447189606.7"/>
    <d v="2013-05-26T00:00:00"/>
    <x v="1"/>
    <x v="2"/>
    <s v="DTD"/>
    <n v="5"/>
    <x v="0"/>
    <n v="5"/>
    <d v="2013-05-31T00:00:00"/>
    <x v="33"/>
    <n v="1689541"/>
    <x v="1"/>
    <x v="0"/>
    <n v="446"/>
    <n v="30.499999999999996"/>
    <s v="PORT04PORT09"/>
    <n v="21.470399999999998"/>
    <n v="6.2E-2"/>
    <n v="864.85639999999989"/>
    <n v="13602.999999999998"/>
  </r>
  <r>
    <n v="1447156751.7"/>
    <d v="2013-05-26T00:00:00"/>
    <x v="1"/>
    <x v="2"/>
    <s v="DTD"/>
    <n v="5"/>
    <x v="0"/>
    <n v="5"/>
    <d v="2013-05-31T00:00:00"/>
    <x v="33"/>
    <n v="1693747"/>
    <x v="1"/>
    <x v="0"/>
    <n v="648"/>
    <n v="55.98"/>
    <s v="PORT04PORT09"/>
    <n v="21.470399999999998"/>
    <n v="6.2E-2"/>
    <n v="2270.52288"/>
    <n v="36275.040000000001"/>
  </r>
  <r>
    <n v="1447348326.7"/>
    <d v="2013-05-26T00:00:00"/>
    <x v="1"/>
    <x v="2"/>
    <s v="DTD"/>
    <n v="5"/>
    <x v="0"/>
    <n v="5"/>
    <d v="2013-05-31T00:00:00"/>
    <x v="33"/>
    <n v="1693747"/>
    <x v="1"/>
    <x v="0"/>
    <n v="386"/>
    <n v="21.32"/>
    <s v="PORT04PORT09"/>
    <n v="21.470399999999998"/>
    <n v="6.2E-2"/>
    <n v="531.70064000000002"/>
    <n v="8229.52"/>
  </r>
  <r>
    <n v="1447357737.7"/>
    <d v="2013-05-26T00:00:00"/>
    <x v="1"/>
    <x v="2"/>
    <s v="DTD"/>
    <n v="5"/>
    <x v="0"/>
    <n v="5"/>
    <d v="2013-05-31T00:00:00"/>
    <x v="33"/>
    <n v="1693747"/>
    <x v="1"/>
    <x v="0"/>
    <n v="414"/>
    <n v="19.32"/>
    <s v="PORT04PORT09"/>
    <n v="21.470399999999998"/>
    <n v="6.2E-2"/>
    <n v="517.37616000000003"/>
    <n v="7998.4800000000005"/>
  </r>
  <r>
    <n v="1447148736.7"/>
    <d v="2013-05-26T00:00:00"/>
    <x v="1"/>
    <x v="2"/>
    <s v="DTD"/>
    <n v="5"/>
    <x v="0"/>
    <n v="5"/>
    <d v="2013-05-31T00:00:00"/>
    <x v="33"/>
    <n v="1693747"/>
    <x v="1"/>
    <x v="0"/>
    <n v="556"/>
    <n v="43.540000000000006"/>
    <s v="PORT04PORT09"/>
    <n v="21.470399999999998"/>
    <n v="6.2E-2"/>
    <n v="1522.3812800000001"/>
    <n v="24208.240000000005"/>
  </r>
  <r>
    <n v="1447334713.7"/>
    <d v="2013-05-26T00:00:00"/>
    <x v="1"/>
    <x v="2"/>
    <s v="DTD"/>
    <n v="5"/>
    <x v="0"/>
    <n v="5"/>
    <d v="2013-05-31T00:00:00"/>
    <x v="33"/>
    <n v="1689541"/>
    <x v="1"/>
    <x v="0"/>
    <n v="1008"/>
    <n v="90.12"/>
    <s v="PORT04PORT09"/>
    <n v="21.470399999999998"/>
    <n v="6.2E-2"/>
    <n v="5653.6099199999999"/>
    <n v="90840.960000000006"/>
  </r>
  <r>
    <n v="1447250707.7"/>
    <d v="2013-05-26T00:00:00"/>
    <x v="1"/>
    <x v="2"/>
    <s v="DTD"/>
    <n v="5"/>
    <x v="0"/>
    <n v="5"/>
    <d v="2013-05-31T00:00:00"/>
    <x v="33"/>
    <n v="1689541"/>
    <x v="1"/>
    <x v="0"/>
    <n v="646"/>
    <n v="56.64"/>
    <s v="PORT04PORT09"/>
    <n v="21.470399999999998"/>
    <n v="6.2E-2"/>
    <n v="2290.0156800000004"/>
    <n v="36589.440000000002"/>
  </r>
  <r>
    <n v="1447417691.7"/>
    <d v="2013-05-26T00:00:00"/>
    <x v="1"/>
    <x v="2"/>
    <s v="DTD"/>
    <n v="5"/>
    <x v="0"/>
    <n v="5"/>
    <d v="2013-05-31T00:00:00"/>
    <x v="33"/>
    <n v="1693747"/>
    <x v="1"/>
    <x v="0"/>
    <n v="621"/>
    <n v="42.47999999999999"/>
    <s v="PORT04PORT09"/>
    <n v="21.470399999999998"/>
    <n v="6.2E-2"/>
    <n v="1657.0353599999994"/>
    <n v="26380.079999999994"/>
  </r>
  <r>
    <n v="1447193206.7"/>
    <d v="2013-05-26T00:00:00"/>
    <x v="1"/>
    <x v="2"/>
    <s v="DTD"/>
    <n v="5"/>
    <x v="0"/>
    <n v="5"/>
    <d v="2013-05-31T00:00:00"/>
    <x v="33"/>
    <n v="1693747"/>
    <x v="1"/>
    <x v="0"/>
    <n v="470"/>
    <n v="23.239999999999995"/>
    <s v="PORT04PORT09"/>
    <n v="21.470399999999998"/>
    <n v="6.2E-2"/>
    <n v="698.68399999999986"/>
    <n v="10922.799999999997"/>
  </r>
  <r>
    <n v="1447403872.7"/>
    <d v="2013-05-26T00:00:00"/>
    <x v="1"/>
    <x v="2"/>
    <s v="DTD"/>
    <n v="5"/>
    <x v="0"/>
    <n v="5"/>
    <d v="2013-05-31T00:00:00"/>
    <x v="33"/>
    <n v="1693747"/>
    <x v="1"/>
    <x v="0"/>
    <n v="437"/>
    <n v="21.22"/>
    <s v="PORT04PORT09"/>
    <n v="21.470399999999998"/>
    <n v="6.2E-2"/>
    <n v="596.40508"/>
    <n v="9273.14"/>
  </r>
  <r>
    <n v="1447288444.7"/>
    <d v="2013-05-26T00:00:00"/>
    <x v="1"/>
    <x v="2"/>
    <s v="DTD"/>
    <n v="5"/>
    <x v="0"/>
    <n v="5"/>
    <d v="2013-05-31T00:00:00"/>
    <x v="33"/>
    <n v="1693747"/>
    <x v="1"/>
    <x v="0"/>
    <n v="419"/>
    <n v="22.16"/>
    <s v="PORT04PORT09"/>
    <n v="21.470399999999998"/>
    <n v="6.2E-2"/>
    <n v="597.1428800000001"/>
    <n v="9285.0400000000009"/>
  </r>
  <r>
    <n v="1447285602.7"/>
    <d v="2013-05-26T00:00:00"/>
    <x v="1"/>
    <x v="2"/>
    <s v="DTD"/>
    <n v="5"/>
    <x v="0"/>
    <n v="5"/>
    <d v="2013-05-31T00:00:00"/>
    <x v="33"/>
    <n v="1693747"/>
    <x v="1"/>
    <x v="0"/>
    <n v="398"/>
    <n v="19.14"/>
    <s v="PORT04PORT09"/>
    <n v="21.470399999999998"/>
    <n v="6.2E-2"/>
    <n v="493.76903999999996"/>
    <n v="7617.72"/>
  </r>
  <r>
    <n v="1447245301.7"/>
    <d v="2013-05-26T00:00:00"/>
    <x v="1"/>
    <x v="2"/>
    <s v="DTD"/>
    <n v="5"/>
    <x v="0"/>
    <n v="5"/>
    <d v="2013-05-31T00:00:00"/>
    <x v="33"/>
    <n v="1689541"/>
    <x v="1"/>
    <x v="0"/>
    <n v="553"/>
    <n v="43.12"/>
    <s v="PORT04PORT09"/>
    <n v="21.470399999999998"/>
    <n v="6.2E-2"/>
    <n v="1499.8827199999998"/>
    <n v="23845.359999999997"/>
  </r>
  <r>
    <n v="1447353256.7"/>
    <d v="2013-05-26T00:00:00"/>
    <x v="1"/>
    <x v="2"/>
    <s v="DTD"/>
    <n v="5"/>
    <x v="0"/>
    <n v="5"/>
    <d v="2013-05-31T00:00:00"/>
    <x v="33"/>
    <n v="1689541"/>
    <x v="1"/>
    <x v="0"/>
    <n v="560"/>
    <n v="40.06"/>
    <s v="PORT04PORT09"/>
    <n v="21.470399999999998"/>
    <n v="6.2E-2"/>
    <n v="1412.3535999999999"/>
    <n v="22433.600000000002"/>
  </r>
  <r>
    <n v="1447243005.7"/>
    <d v="2013-05-26T00:00:00"/>
    <x v="1"/>
    <x v="2"/>
    <s v="DTD"/>
    <n v="5"/>
    <x v="0"/>
    <n v="5"/>
    <d v="2013-05-31T00:00:00"/>
    <x v="33"/>
    <n v="1689541"/>
    <x v="1"/>
    <x v="0"/>
    <n v="834"/>
    <n v="67.92"/>
    <s v="PORT04PORT09"/>
    <n v="21.470399999999998"/>
    <n v="6.2E-2"/>
    <n v="3533.4777599999998"/>
    <n v="56645.279999999999"/>
  </r>
  <r>
    <n v="1447334714.7"/>
    <d v="2013-05-26T00:00:00"/>
    <x v="1"/>
    <x v="2"/>
    <s v="DTD"/>
    <n v="5"/>
    <x v="0"/>
    <n v="5"/>
    <d v="2013-05-31T00:00:00"/>
    <x v="33"/>
    <n v="1689541"/>
    <x v="1"/>
    <x v="0"/>
    <n v="615"/>
    <n v="44.72"/>
    <s v="PORT04PORT09"/>
    <n v="21.470399999999998"/>
    <n v="6.2E-2"/>
    <n v="1726.644"/>
    <n v="27502.799999999999"/>
  </r>
  <r>
    <n v="1447322269.7"/>
    <d v="2013-05-26T00:00:00"/>
    <x v="1"/>
    <x v="2"/>
    <s v="DTD"/>
    <n v="5"/>
    <x v="0"/>
    <n v="5"/>
    <d v="2013-05-31T00:00:00"/>
    <x v="33"/>
    <n v="1690632"/>
    <x v="1"/>
    <x v="0"/>
    <n v="272"/>
    <n v="0.26251015177929565"/>
    <s v="PORT04PORT09"/>
    <n v="21.470399999999998"/>
    <n v="6.2E-2"/>
    <n v="25.897371199606042"/>
    <n v="71.402761283968417"/>
  </r>
  <r>
    <n v="1447371587.7"/>
    <d v="2013-05-26T00:00:00"/>
    <x v="1"/>
    <x v="2"/>
    <s v="DTD"/>
    <n v="5"/>
    <x v="0"/>
    <n v="5"/>
    <d v="2013-05-31T00:00:00"/>
    <x v="33"/>
    <n v="1690632"/>
    <x v="1"/>
    <x v="0"/>
    <n v="317"/>
    <n v="1.0500406071171826"/>
    <s v="PORT04PORT09"/>
    <n v="21.470399999999998"/>
    <n v="6.2E-2"/>
    <n v="42.107898092281104"/>
    <n v="332.86287245614687"/>
  </r>
  <r>
    <n v="1447300962.7"/>
    <d v="2013-05-26T00:00:00"/>
    <x v="1"/>
    <x v="2"/>
    <s v="DTD"/>
    <n v="5"/>
    <x v="0"/>
    <n v="5"/>
    <d v="2013-05-31T00:00:00"/>
    <x v="33"/>
    <n v="1690632"/>
    <x v="1"/>
    <x v="0"/>
    <n v="300"/>
    <n v="0.13125507588964783"/>
    <s v="PORT04PORT09"/>
    <n v="21.470399999999998"/>
    <n v="6.2E-2"/>
    <n v="23.911744411547446"/>
    <n v="39.376522766894347"/>
  </r>
  <r>
    <n v="1447417819.7"/>
    <d v="2013-05-26T00:00:00"/>
    <x v="1"/>
    <x v="2"/>
    <s v="DTD"/>
    <n v="5"/>
    <x v="0"/>
    <n v="5"/>
    <d v="2013-05-31T00:00:00"/>
    <x v="33"/>
    <n v="1690632"/>
    <x v="1"/>
    <x v="0"/>
    <n v="271"/>
    <n v="0.13125507588964783"/>
    <s v="PORT04PORT09"/>
    <n v="21.470399999999998"/>
    <n v="6.2E-2"/>
    <n v="23.675747785097862"/>
    <n v="35.570125566094561"/>
  </r>
  <r>
    <n v="1447259859.7"/>
    <d v="2013-05-26T00:00:00"/>
    <x v="1"/>
    <x v="2"/>
    <s v="DTD"/>
    <n v="5"/>
    <x v="0"/>
    <n v="5"/>
    <d v="2013-05-31T00:00:00"/>
    <x v="33"/>
    <n v="1688610"/>
    <x v="1"/>
    <x v="0"/>
    <n v="520"/>
    <n v="28.226683994263453"/>
    <s v="PORT04PORT09"/>
    <n v="21.470399999999998"/>
    <n v="6.2E-2"/>
    <n v="931.4986919750537"/>
    <n v="14677.875677016997"/>
  </r>
  <r>
    <n v="1447152023.7"/>
    <d v="2013-05-26T00:00:00"/>
    <x v="1"/>
    <x v="2"/>
    <s v="DTD"/>
    <n v="5"/>
    <x v="0"/>
    <n v="5"/>
    <d v="2013-05-31T00:00:00"/>
    <x v="33"/>
    <n v="1688610"/>
    <x v="1"/>
    <x v="0"/>
    <n v="398"/>
    <n v="11.387985243550595"/>
    <s v="PORT04PORT09"/>
    <n v="21.470399999999998"/>
    <n v="6.2E-2"/>
    <n v="302.48032386985449"/>
    <n v="4532.4181269331366"/>
  </r>
  <r>
    <n v="1447240030.7"/>
    <d v="2013-05-26T00:00:00"/>
    <x v="1"/>
    <x v="2"/>
    <s v="DTD"/>
    <n v="5"/>
    <x v="0"/>
    <n v="5"/>
    <d v="2013-05-31T00:00:00"/>
    <x v="33"/>
    <n v="1688610"/>
    <x v="1"/>
    <x v="0"/>
    <n v="298"/>
    <n v="3.7163955730651783"/>
    <s v="PORT04PORT09"/>
    <n v="21.470399999999998"/>
    <n v="6.2E-2"/>
    <n v="90.13452460795223"/>
    <n v="1107.4858807734231"/>
  </r>
  <r>
    <n v="1447395153.7"/>
    <d v="2013-05-26T00:00:00"/>
    <x v="1"/>
    <x v="2"/>
    <s v="DTD"/>
    <n v="5"/>
    <x v="0"/>
    <n v="5"/>
    <d v="2013-05-31T00:00:00"/>
    <x v="33"/>
    <n v="1688610"/>
    <x v="1"/>
    <x v="0"/>
    <n v="311"/>
    <n v="0.86715896704854167"/>
    <s v="PORT04PORT09"/>
    <n v="21.470399999999998"/>
    <n v="6.2E-2"/>
    <n v="38.190959202629976"/>
    <n v="269.68643875209648"/>
  </r>
  <r>
    <n v="1447163763.7"/>
    <d v="2013-05-26T00:00:00"/>
    <x v="1"/>
    <x v="2"/>
    <s v="DTD"/>
    <n v="5"/>
    <x v="0"/>
    <n v="5"/>
    <d v="2013-05-31T00:00:00"/>
    <x v="33"/>
    <n v="1688610"/>
    <x v="1"/>
    <x v="0"/>
    <n v="387"/>
    <n v="14.865582292260713"/>
    <s v="PORT04PORT09"/>
    <n v="21.470399999999998"/>
    <n v="6.2E-2"/>
    <n v="378.1551815205035"/>
    <n v="5752.9803471048963"/>
  </r>
  <r>
    <n v="1447225251.7"/>
    <d v="2013-05-26T00:00:00"/>
    <x v="1"/>
    <x v="2"/>
    <s v="DTD"/>
    <n v="5"/>
    <x v="0"/>
    <n v="5"/>
    <d v="2013-05-31T00:00:00"/>
    <x v="33"/>
    <n v="1688610"/>
    <x v="1"/>
    <x v="0"/>
    <n v="267"/>
    <n v="2.4775970487101189"/>
    <s v="PORT04PORT09"/>
    <n v="21.470399999999998"/>
    <n v="6.2E-2"/>
    <n v="62.484541544347302"/>
    <n v="661.5184120056017"/>
  </r>
  <r>
    <n v="1447189574.7"/>
    <d v="2013-05-26T00:00:00"/>
    <x v="1"/>
    <x v="2"/>
    <s v="DTD"/>
    <n v="5"/>
    <x v="0"/>
    <n v="5"/>
    <d v="2013-05-31T00:00:00"/>
    <x v="33"/>
    <n v="1688610"/>
    <x v="1"/>
    <x v="0"/>
    <n v="329"/>
    <n v="0.74327911461303575"/>
    <s v="PORT04PORT09"/>
    <n v="21.470399999999998"/>
    <n v="6.2E-2"/>
    <n v="36.631807379876705"/>
    <n v="244.53882870768877"/>
  </r>
  <r>
    <n v="1447240037.7"/>
    <d v="2013-05-26T00:00:00"/>
    <x v="1"/>
    <x v="2"/>
    <s v="DTD"/>
    <n v="5"/>
    <x v="0"/>
    <n v="5"/>
    <d v="2013-05-31T00:00:00"/>
    <x v="33"/>
    <n v="1688610"/>
    <x v="1"/>
    <x v="0"/>
    <n v="944"/>
    <n v="85.238299656144051"/>
    <s v="PORT04PORT09"/>
    <n v="21.470399999999998"/>
    <n v="6.2E-2"/>
    <n v="5010.2976022747989"/>
    <n v="80464.954875399984"/>
  </r>
  <r>
    <n v="1447153015.7"/>
    <d v="2013-05-26T00:00:00"/>
    <x v="1"/>
    <x v="2"/>
    <s v="DTD"/>
    <n v="5"/>
    <x v="0"/>
    <n v="5"/>
    <d v="2013-05-31T00:00:00"/>
    <x v="33"/>
    <n v="1688610"/>
    <x v="1"/>
    <x v="0"/>
    <n v="427"/>
    <n v="11.387985243550595"/>
    <s v="PORT04PORT09"/>
    <n v="21.470399999999998"/>
    <n v="6.2E-2"/>
    <n v="322.95592133775847"/>
    <n v="4862.6696989961038"/>
  </r>
  <r>
    <n v="1447240031.7"/>
    <d v="2013-05-26T00:00:00"/>
    <x v="1"/>
    <x v="2"/>
    <s v="DTD"/>
    <n v="5"/>
    <x v="0"/>
    <n v="5"/>
    <d v="2013-05-31T00:00:00"/>
    <x v="33"/>
    <n v="1688610"/>
    <x v="1"/>
    <x v="0"/>
    <n v="384"/>
    <n v="6.1939926217752976"/>
    <s v="PORT04PORT09"/>
    <n v="21.470399999999998"/>
    <n v="6.2E-2"/>
    <n v="168.93697633922625"/>
    <n v="2378.4931667617143"/>
  </r>
  <r>
    <n v="1447371709.7"/>
    <d v="2013-05-26T00:00:00"/>
    <x v="1"/>
    <x v="2"/>
    <s v="DTD"/>
    <n v="5"/>
    <x v="0"/>
    <n v="5"/>
    <d v="2013-05-31T00:00:00"/>
    <x v="33"/>
    <n v="1688610"/>
    <x v="1"/>
    <x v="0"/>
    <n v="648"/>
    <n v="37.641552779361902"/>
    <s v="PORT04PORT09"/>
    <n v="21.470399999999998"/>
    <n v="6.2E-2"/>
    <n v="1533.7574244636437"/>
    <n v="24391.726201026511"/>
  </r>
  <r>
    <n v="1447259860.7"/>
    <d v="2013-05-26T00:00:00"/>
    <x v="1"/>
    <x v="2"/>
    <s v="DTD"/>
    <n v="5"/>
    <x v="0"/>
    <n v="5"/>
    <d v="2013-05-31T00:00:00"/>
    <x v="33"/>
    <n v="1688610"/>
    <x v="1"/>
    <x v="0"/>
    <n v="581"/>
    <n v="31.943079567328631"/>
    <s v="PORT04PORT09"/>
    <n v="21.470399999999998"/>
    <n v="6.2E-2"/>
    <n v="1172.1240121743119"/>
    <n v="18558.929228617933"/>
  </r>
  <r>
    <n v="1447185422.7"/>
    <d v="2013-05-26T00:00:00"/>
    <x v="1"/>
    <x v="2"/>
    <s v="DTD"/>
    <n v="5"/>
    <x v="0"/>
    <n v="5"/>
    <d v="2013-05-31T00:00:00"/>
    <x v="33"/>
    <n v="1689543"/>
    <x v="1"/>
    <x v="0"/>
    <n v="338"/>
    <n v="1.2252867828441389"/>
    <s v="PORT04PORT09"/>
    <n v="21.470399999999998"/>
    <n v="6.2E-2"/>
    <n v="47.147509821281773"/>
    <n v="414.14693260131895"/>
  </r>
  <r>
    <n v="1447139280.7"/>
    <d v="2013-05-26T00:00:00"/>
    <x v="1"/>
    <x v="2"/>
    <s v="DTD"/>
    <n v="5"/>
    <x v="0"/>
    <n v="5"/>
    <d v="2013-05-31T00:00:00"/>
    <x v="33"/>
    <n v="1689543"/>
    <x v="1"/>
    <x v="0"/>
    <n v="309"/>
    <n v="1.2252867828441389"/>
    <s v="PORT04PORT09"/>
    <n v="21.470399999999998"/>
    <n v="6.2E-2"/>
    <n v="44.94444418572801"/>
    <n v="378.61361589883893"/>
  </r>
  <r>
    <n v="1447302327.7"/>
    <d v="2013-05-26T00:00:00"/>
    <x v="1"/>
    <x v="2"/>
    <s v="DTD"/>
    <n v="5"/>
    <x v="0"/>
    <n v="5"/>
    <d v="2013-05-31T00:00:00"/>
    <x v="33"/>
    <n v="1689543"/>
    <x v="1"/>
    <x v="0"/>
    <n v="298"/>
    <n v="1.2252867828441389"/>
    <s v="PORT04PORT09"/>
    <n v="21.470399999999998"/>
    <n v="6.2E-2"/>
    <n v="44.108798599828305"/>
    <n v="365.13546128755343"/>
  </r>
  <r>
    <n v="1447318097.7"/>
    <d v="2013-05-26T00:00:00"/>
    <x v="1"/>
    <x v="2"/>
    <s v="DTD"/>
    <n v="5"/>
    <x v="0"/>
    <n v="5"/>
    <d v="2013-05-31T00:00:00"/>
    <x v="33"/>
    <n v="1690631"/>
    <x v="1"/>
    <x v="0"/>
    <n v="286"/>
    <n v="1.8320827734222835"/>
    <s v="PORT04PORT09"/>
    <n v="21.470399999999998"/>
    <n v="6.2E-2"/>
    <n v="53.956891738323932"/>
    <n v="523.97567319877305"/>
  </r>
  <r>
    <n v="1447168472.7"/>
    <d v="2013-05-26T00:00:00"/>
    <x v="1"/>
    <x v="2"/>
    <s v="DTD"/>
    <n v="5"/>
    <x v="0"/>
    <n v="5"/>
    <d v="2013-05-31T00:00:00"/>
    <x v="33"/>
    <n v="1688294"/>
    <x v="1"/>
    <x v="0"/>
    <n v="271"/>
    <n v="2.288931823669853"/>
    <s v="PORT04PORT09"/>
    <n v="21.470399999999998"/>
    <n v="6.2E-2"/>
    <n v="59.929032501300867"/>
    <n v="620.30052421453013"/>
  </r>
  <r>
    <n v="1447252590.7"/>
    <d v="2013-05-26T00:00:00"/>
    <x v="1"/>
    <x v="2"/>
    <s v="DTD"/>
    <n v="5"/>
    <x v="0"/>
    <n v="5"/>
    <d v="2013-05-31T00:00:00"/>
    <x v="33"/>
    <n v="1688294"/>
    <x v="1"/>
    <x v="0"/>
    <n v="247"/>
    <n v="1.1444659118349265"/>
    <s v="PORT04PORT09"/>
    <n v="21.470399999999998"/>
    <n v="6.2E-2"/>
    <n v="38.996750973840065"/>
    <n v="282.68308022322685"/>
  </r>
  <r>
    <n v="1447241500.7"/>
    <d v="2013-05-26T00:00:00"/>
    <x v="1"/>
    <x v="2"/>
    <s v="DTD"/>
    <n v="5"/>
    <x v="0"/>
    <n v="5"/>
    <d v="2013-05-31T00:00:00"/>
    <x v="33"/>
    <n v="1688294"/>
    <x v="1"/>
    <x v="0"/>
    <n v="357"/>
    <n v="3.4333977355047796"/>
    <s v="PORT04PORT09"/>
    <n v="21.470399999999998"/>
    <n v="6.2E-2"/>
    <n v="97.465225477662784"/>
    <n v="1225.7229915752064"/>
  </r>
  <r>
    <n v="1447330380.7"/>
    <d v="2013-05-26T00:00:00"/>
    <x v="1"/>
    <x v="2"/>
    <s v="DTD"/>
    <n v="5"/>
    <x v="0"/>
    <n v="5"/>
    <d v="2013-05-31T00:00:00"/>
    <x v="33"/>
    <n v="1688294"/>
    <x v="1"/>
    <x v="0"/>
    <n v="277"/>
    <n v="1.1444659118349265"/>
    <s v="PORT04PORT09"/>
    <n v="21.470399999999998"/>
    <n v="6.2E-2"/>
    <n v="41.125457569853026"/>
    <n v="317.01705757827466"/>
  </r>
  <r>
    <n v="1447412496.7"/>
    <d v="2013-05-26T00:00:00"/>
    <x v="1"/>
    <x v="2"/>
    <s v="DTD"/>
    <n v="0"/>
    <x v="0"/>
    <n v="0"/>
    <d v="2013-05-26T00:00:00"/>
    <x v="33"/>
    <n v="1688294"/>
    <x v="1"/>
    <x v="0"/>
    <n v="255"/>
    <n v="2.288931823669853"/>
    <s v="PORT04PORT09"/>
    <n v="21.470399999999998"/>
    <n v="6.2E-2"/>
    <n v="57.658412132220377"/>
    <n v="583.67761503581255"/>
  </r>
  <r>
    <n v="1447348348.7"/>
    <d v="2013-05-26T00:00:00"/>
    <x v="1"/>
    <x v="2"/>
    <s v="DTD"/>
    <n v="5"/>
    <x v="0"/>
    <n v="5"/>
    <d v="2013-05-31T00:00:00"/>
    <x v="33"/>
    <n v="1688294"/>
    <x v="1"/>
    <x v="0"/>
    <n v="263"/>
    <n v="1.1444659118349265"/>
    <s v="PORT04PORT09"/>
    <n v="21.470399999999998"/>
    <n v="6.2E-2"/>
    <n v="40.13206115838031"/>
    <n v="300.9945348125857"/>
  </r>
  <r>
    <n v="1447152949.7"/>
    <d v="2013-05-26T00:00:00"/>
    <x v="1"/>
    <x v="2"/>
    <s v="DTD"/>
    <n v="5"/>
    <x v="0"/>
    <n v="5"/>
    <d v="2013-05-31T00:00:00"/>
    <x v="33"/>
    <n v="1688294"/>
    <x v="1"/>
    <x v="0"/>
    <n v="355"/>
    <n v="12.444659118349264"/>
    <s v="PORT04PORT09"/>
    <n v="21.470399999999998"/>
    <n v="6.2E-2"/>
    <n v="295.3773471948673"/>
    <n v="4417.8539870139884"/>
  </r>
  <r>
    <n v="1447162464.7"/>
    <d v="2013-05-26T00:00:00"/>
    <x v="1"/>
    <x v="2"/>
    <s v="DTD"/>
    <n v="5"/>
    <x v="0"/>
    <n v="5"/>
    <d v="2013-05-31T00:00:00"/>
    <x v="33"/>
    <n v="1688294"/>
    <x v="1"/>
    <x v="0"/>
    <n v="345"/>
    <n v="3.4333977355047796"/>
    <s v="PORT04PORT09"/>
    <n v="21.470399999999998"/>
    <n v="6.2E-2"/>
    <n v="94.910777562447237"/>
    <n v="1184.522218749149"/>
  </r>
  <r>
    <n v="1447351635.7"/>
    <d v="2013-05-26T00:00:00"/>
    <x v="1"/>
    <x v="2"/>
    <s v="DTD"/>
    <n v="5"/>
    <x v="0"/>
    <n v="5"/>
    <d v="2013-05-31T00:00:00"/>
    <x v="33"/>
    <n v="1688294"/>
    <x v="1"/>
    <x v="0"/>
    <n v="343"/>
    <n v="4.005630691422243"/>
    <s v="PORT04PORT09"/>
    <n v="21.470399999999998"/>
    <n v="6.2E-2"/>
    <n v="106.65414228378542"/>
    <n v="1373.9313271578294"/>
  </r>
  <r>
    <n v="1447418128.7"/>
    <d v="2013-05-26T00:00:00"/>
    <x v="1"/>
    <x v="2"/>
    <s v="DTD"/>
    <n v="0"/>
    <x v="0"/>
    <n v="0"/>
    <d v="2013-05-26T00:00:00"/>
    <x v="33"/>
    <n v="1688294"/>
    <x v="1"/>
    <x v="0"/>
    <n v="301"/>
    <n v="1.1444659118349265"/>
    <s v="PORT04PORT09"/>
    <n v="21.470399999999998"/>
    <n v="6.2E-2"/>
    <n v="42.8284228466634"/>
    <n v="344.48423946231287"/>
  </r>
  <r>
    <n v="1447184531.7"/>
    <d v="2013-05-26T00:00:00"/>
    <x v="1"/>
    <x v="2"/>
    <s v="DTD"/>
    <n v="5"/>
    <x v="0"/>
    <n v="5"/>
    <d v="2013-05-31T00:00:00"/>
    <x v="33"/>
    <n v="1688294"/>
    <x v="1"/>
    <x v="0"/>
    <n v="327"/>
    <n v="2.288931823669853"/>
    <s v="PORT04PORT09"/>
    <n v="21.470399999999998"/>
    <n v="6.2E-2"/>
    <n v="67.876203793082595"/>
    <n v="748.48070634004193"/>
  </r>
  <r>
    <n v="1447191386.7"/>
    <d v="2013-05-26T00:00:00"/>
    <x v="1"/>
    <x v="2"/>
    <s v="DTD"/>
    <n v="5"/>
    <x v="0"/>
    <n v="5"/>
    <d v="2013-05-31T00:00:00"/>
    <x v="33"/>
    <n v="1688294"/>
    <x v="1"/>
    <x v="0"/>
    <n v="372"/>
    <n v="5.7223295591746322"/>
    <s v="PORT04PORT09"/>
    <n v="21.470399999999998"/>
    <n v="6.2E-2"/>
    <n v="153.45020895280373"/>
    <n v="2128.706596012963"/>
  </r>
  <r>
    <n v="1447209786.7"/>
    <d v="2013-05-26T00:00:00"/>
    <x v="1"/>
    <x v="2"/>
    <s v="DTD"/>
    <n v="5"/>
    <x v="0"/>
    <n v="5"/>
    <d v="2013-05-31T00:00:00"/>
    <x v="33"/>
    <n v="1688294"/>
    <x v="1"/>
    <x v="0"/>
    <n v="349"/>
    <n v="3.4333977355047796"/>
    <s v="PORT04PORT09"/>
    <n v="21.470399999999998"/>
    <n v="6.2E-2"/>
    <n v="95.762260200852424"/>
    <n v="1198.255809691168"/>
  </r>
  <r>
    <n v="1447348349.7"/>
    <d v="2013-05-26T00:00:00"/>
    <x v="1"/>
    <x v="2"/>
    <s v="DTD"/>
    <n v="5"/>
    <x v="0"/>
    <n v="5"/>
    <d v="2013-05-31T00:00:00"/>
    <x v="33"/>
    <n v="1688294"/>
    <x v="1"/>
    <x v="0"/>
    <n v="271"/>
    <n v="2.288931823669853"/>
    <s v="PORT04PORT09"/>
    <n v="21.470399999999998"/>
    <n v="6.2E-2"/>
    <n v="59.929032501300867"/>
    <n v="620.30052421453013"/>
  </r>
  <r>
    <n v="1447351634.7"/>
    <d v="2013-05-26T00:00:00"/>
    <x v="1"/>
    <x v="2"/>
    <s v="DTD"/>
    <n v="5"/>
    <x v="0"/>
    <n v="5"/>
    <d v="2013-05-31T00:00:00"/>
    <x v="33"/>
    <n v="1688294"/>
    <x v="1"/>
    <x v="0"/>
    <n v="296"/>
    <n v="4.005630691422243"/>
    <s v="PORT04PORT09"/>
    <n v="21.470399999999998"/>
    <n v="6.2E-2"/>
    <n v="94.981734448981001"/>
    <n v="1185.6666846609839"/>
  </r>
  <r>
    <n v="1447211500.7"/>
    <d v="2013-05-26T00:00:00"/>
    <x v="1"/>
    <x v="2"/>
    <s v="DTD"/>
    <n v="5"/>
    <x v="0"/>
    <n v="5"/>
    <d v="2013-05-31T00:00:00"/>
    <x v="33"/>
    <n v="1688294"/>
    <x v="1"/>
    <x v="0"/>
    <n v="294"/>
    <n v="0.68667954710095591"/>
    <s v="PORT04PORT09"/>
    <n v="21.470399999999998"/>
    <n v="6.2E-2"/>
    <n v="33.987194784556223"/>
    <n v="201.88378684768105"/>
  </r>
  <r>
    <n v="1447182891.7"/>
    <d v="2013-05-26T00:00:00"/>
    <x v="1"/>
    <x v="2"/>
    <s v="DTD"/>
    <n v="5"/>
    <x v="0"/>
    <n v="5"/>
    <d v="2013-05-31T00:00:00"/>
    <x v="33"/>
    <n v="1688294"/>
    <x v="1"/>
    <x v="0"/>
    <n v="387"/>
    <n v="9.1557272946794122"/>
    <s v="PORT04PORT09"/>
    <n v="21.470399999999998"/>
    <n v="6.2E-2"/>
    <n v="241.15292070853781"/>
    <n v="3543.2664630409326"/>
  </r>
  <r>
    <n v="1447189651.7"/>
    <d v="2013-05-26T00:00:00"/>
    <x v="1"/>
    <x v="2"/>
    <s v="DTD"/>
    <n v="5"/>
    <x v="0"/>
    <n v="5"/>
    <d v="2013-05-31T00:00:00"/>
    <x v="33"/>
    <n v="1688294"/>
    <x v="1"/>
    <x v="0"/>
    <n v="295"/>
    <n v="6.8667954710095591"/>
    <s v="PORT04PORT09"/>
    <n v="21.470399999999998"/>
    <n v="6.2E-2"/>
    <n v="147.06408916476482"/>
    <n v="2025.7046639478199"/>
  </r>
  <r>
    <n v="1447231241.7"/>
    <d v="2013-05-26T00:00:00"/>
    <x v="1"/>
    <x v="2"/>
    <s v="DTD"/>
    <n v="5"/>
    <x v="0"/>
    <n v="5"/>
    <d v="2013-05-31T00:00:00"/>
    <x v="33"/>
    <n v="1688294"/>
    <x v="1"/>
    <x v="0"/>
    <n v="330"/>
    <n v="1.1444659118349265"/>
    <s v="PORT04PORT09"/>
    <n v="21.470399999999998"/>
    <n v="6.2E-2"/>
    <n v="44.886172556142597"/>
    <n v="377.67375090552576"/>
  </r>
  <r>
    <n v="1447161696.7"/>
    <d v="2013-05-26T00:00:00"/>
    <x v="1"/>
    <x v="2"/>
    <s v="DTD"/>
    <n v="5"/>
    <x v="0"/>
    <n v="5"/>
    <d v="2013-05-31T00:00:00"/>
    <x v="33"/>
    <n v="1690617"/>
    <x v="1"/>
    <x v="0"/>
    <n v="248"/>
    <n v="1.141115981112546"/>
    <s v="PORT04PORT09"/>
    <n v="21.470399999999998"/>
    <n v="6.2E-2"/>
    <n v="39.016199325586506"/>
    <n v="282.99676331591138"/>
  </r>
  <r>
    <n v="1447254118.7"/>
    <d v="2013-05-26T00:00:00"/>
    <x v="1"/>
    <x v="2"/>
    <s v="DTD"/>
    <n v="5"/>
    <x v="0"/>
    <n v="5"/>
    <d v="2013-05-31T00:00:00"/>
    <x v="33"/>
    <n v="1690617"/>
    <x v="1"/>
    <x v="0"/>
    <n v="240"/>
    <n v="0.45644639244501839"/>
    <s v="PORT04PORT09"/>
    <n v="21.470399999999998"/>
    <n v="6.2E-2"/>
    <n v="28.26232231958187"/>
    <n v="109.54713418680441"/>
  </r>
  <r>
    <n v="1447247287.7"/>
    <d v="2013-05-26T00:00:00"/>
    <x v="1"/>
    <x v="2"/>
    <s v="DTD"/>
    <n v="5"/>
    <x v="0"/>
    <n v="5"/>
    <d v="2013-05-31T00:00:00"/>
    <x v="33"/>
    <n v="1690617"/>
    <x v="1"/>
    <x v="0"/>
    <n v="270"/>
    <n v="1.141115981112546"/>
    <s v="PORT04PORT09"/>
    <n v="21.470399999999998"/>
    <n v="6.2E-2"/>
    <n v="40.572681523824016"/>
    <n v="308.10131490038742"/>
  </r>
  <r>
    <n v="1447169090.7"/>
    <d v="2013-05-26T00:00:00"/>
    <x v="1"/>
    <x v="2"/>
    <s v="DTD"/>
    <n v="5"/>
    <x v="0"/>
    <n v="5"/>
    <d v="2013-05-31T00:00:00"/>
    <x v="33"/>
    <n v="1690617"/>
    <x v="1"/>
    <x v="0"/>
    <n v="282"/>
    <n v="1.141115981112546"/>
    <s v="PORT04PORT09"/>
    <n v="21.470399999999998"/>
    <n v="6.2E-2"/>
    <n v="41.421671813771752"/>
    <n v="321.79470667373795"/>
  </r>
  <r>
    <n v="1447237015.7"/>
    <d v="2013-05-26T00:00:00"/>
    <x v="1"/>
    <x v="2"/>
    <s v="DTD"/>
    <n v="5"/>
    <x v="0"/>
    <n v="5"/>
    <d v="2013-05-31T00:00:00"/>
    <x v="33"/>
    <n v="1690617"/>
    <x v="1"/>
    <x v="0"/>
    <n v="262"/>
    <n v="0.45644639244501839"/>
    <s v="PORT04PORT09"/>
    <n v="21.470399999999998"/>
    <n v="6.2E-2"/>
    <n v="28.884915198876875"/>
    <n v="119.58895482059482"/>
  </r>
  <r>
    <n v="1447174489.7"/>
    <d v="2013-05-26T00:00:00"/>
    <x v="1"/>
    <x v="2"/>
    <s v="DTD"/>
    <n v="5"/>
    <x v="0"/>
    <n v="5"/>
    <d v="2013-05-31T00:00:00"/>
    <x v="33"/>
    <n v="1690617"/>
    <x v="1"/>
    <x v="0"/>
    <n v="342"/>
    <n v="1.141115981112546"/>
    <s v="PORT04PORT09"/>
    <n v="21.470399999999998"/>
    <n v="6.2E-2"/>
    <n v="45.666623263510424"/>
    <n v="390.2616655404907"/>
  </r>
  <r>
    <n v="1447373533.7"/>
    <d v="2013-05-26T00:00:00"/>
    <x v="1"/>
    <x v="2"/>
    <s v="DTD"/>
    <n v="5"/>
    <x v="0"/>
    <n v="5"/>
    <d v="2013-05-31T00:00:00"/>
    <x v="33"/>
    <n v="1690617"/>
    <x v="1"/>
    <x v="0"/>
    <n v="321"/>
    <n v="0.91289278489003678"/>
    <s v="PORT04PORT09"/>
    <n v="21.470399999999998"/>
    <n v="6.2E-2"/>
    <n v="39.638792204881511"/>
    <n v="293.03858394970183"/>
  </r>
  <r>
    <n v="1447162469.7"/>
    <d v="2013-05-26T00:00:00"/>
    <x v="1"/>
    <x v="2"/>
    <s v="DTD"/>
    <n v="5"/>
    <x v="0"/>
    <n v="5"/>
    <d v="2013-05-31T00:00:00"/>
    <x v="33"/>
    <n v="1690617"/>
    <x v="1"/>
    <x v="0"/>
    <n v="352"/>
    <n v="2.2822319622250919"/>
    <s v="PORT04PORT09"/>
    <n v="21.470399999999998"/>
    <n v="6.2E-2"/>
    <n v="71.277830343600399"/>
    <n v="803.34565070323242"/>
  </r>
  <r>
    <n v="1447232794.7"/>
    <d v="2013-05-26T00:00:00"/>
    <x v="1"/>
    <x v="2"/>
    <s v="DTD"/>
    <n v="5"/>
    <x v="0"/>
    <n v="5"/>
    <d v="2013-05-31T00:00:00"/>
    <x v="33"/>
    <n v="1690617"/>
    <x v="1"/>
    <x v="0"/>
    <n v="336"/>
    <n v="1.8257855697800736"/>
    <s v="PORT04PORT09"/>
    <n v="21.470399999999998"/>
    <n v="6.2E-2"/>
    <n v="59.505164989658489"/>
    <n v="613.46395144610472"/>
  </r>
  <r>
    <n v="1447259916.7"/>
    <d v="2013-05-26T00:00:00"/>
    <x v="1"/>
    <x v="2"/>
    <s v="DTD"/>
    <n v="5"/>
    <x v="0"/>
    <n v="5"/>
    <d v="2013-05-31T00:00:00"/>
    <x v="33"/>
    <n v="1689545"/>
    <x v="1"/>
    <x v="0"/>
    <n v="442"/>
    <n v="19.391342314353263"/>
    <s v="PORT04PORT09"/>
    <n v="21.470399999999998"/>
    <n v="6.2E-2"/>
    <n v="552.8707447825368"/>
    <n v="8570.9733029441431"/>
  </r>
  <r>
    <n v="1447348350.7"/>
    <d v="2013-05-26T00:00:00"/>
    <x v="1"/>
    <x v="2"/>
    <s v="DTD"/>
    <n v="5"/>
    <x v="0"/>
    <n v="5"/>
    <d v="2013-05-31T00:00:00"/>
    <x v="33"/>
    <n v="1689545"/>
    <x v="1"/>
    <x v="0"/>
    <n v="248"/>
    <n v="0.67971141047844208"/>
    <s v="PORT04PORT09"/>
    <n v="21.470399999999998"/>
    <n v="6.2E-2"/>
    <n v="31.921642647516521"/>
    <n v="168.56842979865363"/>
  </r>
  <r>
    <n v="1447297327.7"/>
    <d v="2013-05-26T00:00:00"/>
    <x v="1"/>
    <x v="2"/>
    <s v="DTD"/>
    <n v="5"/>
    <x v="0"/>
    <n v="5"/>
    <d v="2013-05-31T00:00:00"/>
    <x v="33"/>
    <n v="1689545"/>
    <x v="1"/>
    <x v="0"/>
    <n v="383"/>
    <n v="15.85993291116365"/>
    <s v="PORT04PORT09"/>
    <n v="21.470399999999998"/>
    <n v="6.2E-2"/>
    <n v="398.08036690849201"/>
    <n v="6074.3543049756781"/>
  </r>
  <r>
    <n v="1447244899.7"/>
    <d v="2013-05-26T00:00:00"/>
    <x v="1"/>
    <x v="2"/>
    <s v="DTD"/>
    <n v="5"/>
    <x v="0"/>
    <n v="5"/>
    <d v="2013-05-31T00:00:00"/>
    <x v="33"/>
    <n v="1689545"/>
    <x v="1"/>
    <x v="0"/>
    <n v="267"/>
    <n v="1.1328523507974035"/>
    <s v="PORT04PORT09"/>
    <n v="21.470399999999998"/>
    <n v="6.2E-2"/>
    <n v="40.223637815100219"/>
    <n v="302.47157766290672"/>
  </r>
  <r>
    <n v="1447348351.7"/>
    <d v="2013-05-26T00:00:00"/>
    <x v="1"/>
    <x v="2"/>
    <s v="DTD"/>
    <n v="5"/>
    <x v="0"/>
    <n v="5"/>
    <d v="2013-05-31T00:00:00"/>
    <x v="33"/>
    <n v="1689545"/>
    <x v="1"/>
    <x v="0"/>
    <n v="327"/>
    <n v="1.3594228209568842"/>
    <s v="PORT04PORT09"/>
    <n v="21.470399999999998"/>
    <n v="6.2E-2"/>
    <n v="49.031338272079864"/>
    <n v="444.5312624529011"/>
  </r>
  <r>
    <n v="1447239998.7"/>
    <d v="2013-05-26T00:00:00"/>
    <x v="1"/>
    <x v="2"/>
    <s v="DTD"/>
    <n v="5"/>
    <x v="0"/>
    <n v="5"/>
    <d v="2013-05-31T00:00:00"/>
    <x v="33"/>
    <n v="1689545"/>
    <x v="1"/>
    <x v="0"/>
    <n v="420"/>
    <n v="18.391342314353263"/>
    <s v="PORT04PORT09"/>
    <n v="21.470399999999998"/>
    <n v="6.2E-2"/>
    <n v="500.38095386575901"/>
    <n v="7724.3637720283705"/>
  </r>
  <r>
    <n v="1447348352.7"/>
    <d v="2013-05-26T00:00:00"/>
    <x v="1"/>
    <x v="2"/>
    <s v="DTD"/>
    <n v="5"/>
    <x v="0"/>
    <n v="5"/>
    <d v="2013-05-31T00:00:00"/>
    <x v="33"/>
    <n v="1689545"/>
    <x v="1"/>
    <x v="0"/>
    <n v="353"/>
    <n v="2.7188456419137683"/>
    <s v="PORT04PORT09"/>
    <n v="21.470399999999998"/>
    <n v="6.2E-2"/>
    <n v="80.975055718924722"/>
    <n v="959.75251159556024"/>
  </r>
  <r>
    <n v="1447390916.7"/>
    <d v="2013-05-26T00:00:00"/>
    <x v="1"/>
    <x v="2"/>
    <s v="DTD"/>
    <n v="0"/>
    <x v="0"/>
    <n v="0"/>
    <d v="2013-05-26T00:00:00"/>
    <x v="33"/>
    <n v="1689545"/>
    <x v="1"/>
    <x v="0"/>
    <n v="315"/>
    <n v="0.56642617539870177"/>
    <s v="PORT04PORT09"/>
    <n v="21.470399999999998"/>
    <n v="6.2E-2"/>
    <n v="32.532703205536642"/>
    <n v="178.42424525059107"/>
  </r>
  <r>
    <n v="1447288184.7"/>
    <d v="2013-05-26T00:00:00"/>
    <x v="1"/>
    <x v="2"/>
    <s v="DTD"/>
    <n v="5"/>
    <x v="0"/>
    <n v="5"/>
    <d v="2013-05-31T00:00:00"/>
    <x v="33"/>
    <n v="1689545"/>
    <x v="1"/>
    <x v="0"/>
    <n v="504"/>
    <n v="24.65704701594807"/>
    <s v="PORT04PORT09"/>
    <n v="21.470399999999998"/>
    <n v="6.2E-2"/>
    <n v="791.95380515434533"/>
    <n v="12427.151696037827"/>
  </r>
  <r>
    <n v="1447387031.7"/>
    <d v="2013-05-26T00:00:00"/>
    <x v="1"/>
    <x v="2"/>
    <s v="DTD"/>
    <n v="0"/>
    <x v="0"/>
    <n v="0"/>
    <d v="2013-05-26T00:00:00"/>
    <x v="33"/>
    <n v="1689545"/>
    <x v="1"/>
    <x v="0"/>
    <n v="270"/>
    <n v="0.33985570523922104"/>
    <s v="PORT04PORT09"/>
    <n v="21.470399999999998"/>
    <n v="6.2E-2"/>
    <n v="27.159584505704558"/>
    <n v="91.761040414589687"/>
  </r>
  <r>
    <n v="1447252546.7"/>
    <d v="2013-05-26T00:00:00"/>
    <x v="1"/>
    <x v="2"/>
    <s v="DTD"/>
    <n v="5"/>
    <x v="0"/>
    <n v="5"/>
    <d v="2013-05-31T00:00:00"/>
    <x v="33"/>
    <n v="1689545"/>
    <x v="1"/>
    <x v="0"/>
    <n v="314"/>
    <n v="0.4531409403189614"/>
    <s v="PORT04PORT09"/>
    <n v="21.470399999999998"/>
    <n v="6.2E-2"/>
    <n v="30.292147826129536"/>
    <n v="142.28625526015389"/>
  </r>
  <r>
    <n v="1447239997.7"/>
    <d v="2013-05-26T00:00:00"/>
    <x v="1"/>
    <x v="2"/>
    <s v="DTD"/>
    <n v="5"/>
    <x v="0"/>
    <n v="5"/>
    <d v="2013-05-31T00:00:00"/>
    <x v="33"/>
    <n v="1689545"/>
    <x v="1"/>
    <x v="0"/>
    <n v="332"/>
    <n v="1.1328523507974035"/>
    <s v="PORT04PORT09"/>
    <n v="21.470399999999998"/>
    <n v="6.2E-2"/>
    <n v="44.789032788813756"/>
    <n v="376.106980464738"/>
  </r>
  <r>
    <n v="1447286036.7"/>
    <d v="2013-05-26T00:00:00"/>
    <x v="1"/>
    <x v="2"/>
    <s v="DTD"/>
    <n v="5"/>
    <x v="0"/>
    <n v="5"/>
    <d v="2013-05-31T00:00:00"/>
    <x v="33"/>
    <n v="1688292"/>
    <x v="1"/>
    <x v="0"/>
    <n v="257"/>
    <n v="1.0960186791998714"/>
    <s v="PORT04PORT09"/>
    <n v="21.470399999999998"/>
    <n v="6.2E-2"/>
    <n v="38.934361634370745"/>
    <n v="281.67680055436693"/>
  </r>
  <r>
    <n v="1447268291.7"/>
    <d v="2013-05-26T00:00:00"/>
    <x v="1"/>
    <x v="2"/>
    <s v="DTD"/>
    <n v="5"/>
    <x v="0"/>
    <n v="5"/>
    <d v="2013-05-31T00:00:00"/>
    <x v="33"/>
    <n v="1688292"/>
    <x v="1"/>
    <x v="0"/>
    <n v="254"/>
    <n v="1.0960186791998714"/>
    <s v="PORT04PORT09"/>
    <n v="21.470399999999998"/>
    <n v="6.2E-2"/>
    <n v="38.730502160039578"/>
    <n v="278.38874451676736"/>
  </r>
  <r>
    <n v="1447148305.7"/>
    <d v="2013-05-26T00:00:00"/>
    <x v="1"/>
    <x v="2"/>
    <s v="DTD"/>
    <n v="5"/>
    <x v="0"/>
    <n v="5"/>
    <d v="2013-05-31T00:00:00"/>
    <x v="33"/>
    <n v="1688292"/>
    <x v="1"/>
    <x v="0"/>
    <n v="334"/>
    <n v="2.1920373583997428"/>
    <s v="PORT04PORT09"/>
    <n v="21.470399999999998"/>
    <n v="6.2E-2"/>
    <n v="66.86310961774187"/>
    <n v="732.14047770551406"/>
  </r>
  <r>
    <n v="1447340786.7"/>
    <d v="2013-05-26T00:00:00"/>
    <x v="1"/>
    <x v="2"/>
    <s v="DTD"/>
    <n v="5"/>
    <x v="0"/>
    <n v="5"/>
    <d v="2013-05-31T00:00:00"/>
    <x v="33"/>
    <n v="1688292"/>
    <x v="1"/>
    <x v="0"/>
    <n v="322"/>
    <n v="1.3152224150398457"/>
    <s v="PORT04PORT09"/>
    <n v="21.470399999999998"/>
    <n v="6.2E-2"/>
    <n v="47.727500293855478"/>
    <n v="423.5016176428303"/>
  </r>
  <r>
    <n v="1447251048.7"/>
    <d v="2013-05-26T00:00:00"/>
    <x v="1"/>
    <x v="2"/>
    <s v="DTD"/>
    <n v="5"/>
    <x v="0"/>
    <n v="5"/>
    <d v="2013-05-31T00:00:00"/>
    <x v="33"/>
    <n v="1688292"/>
    <x v="1"/>
    <x v="0"/>
    <n v="245"/>
    <n v="1.0960186791998714"/>
    <s v="PORT04PORT09"/>
    <n v="21.470399999999998"/>
    <n v="6.2E-2"/>
    <n v="38.118923737046046"/>
    <n v="268.52457640396847"/>
  </r>
  <r>
    <n v="1447154199.7"/>
    <d v="2013-05-26T00:00:00"/>
    <x v="1"/>
    <x v="2"/>
    <s v="DTD"/>
    <n v="5"/>
    <x v="0"/>
    <n v="5"/>
    <d v="2013-05-31T00:00:00"/>
    <x v="33"/>
    <n v="1688292"/>
    <x v="1"/>
    <x v="0"/>
    <n v="393"/>
    <n v="15.440280187998074"/>
    <s v="PORT04PORT09"/>
    <n v="21.470399999999998"/>
    <n v="6.2E-2"/>
    <n v="397.68826706076106"/>
    <n v="6068.0301138832428"/>
  </r>
  <r>
    <n v="1447168476.7"/>
    <d v="2013-05-26T00:00:00"/>
    <x v="1"/>
    <x v="2"/>
    <s v="DTD"/>
    <n v="5"/>
    <x v="0"/>
    <n v="5"/>
    <d v="2013-05-31T00:00:00"/>
    <x v="33"/>
    <n v="1688292"/>
    <x v="1"/>
    <x v="0"/>
    <n v="264"/>
    <n v="2.1920373583997428"/>
    <s v="PORT04PORT09"/>
    <n v="21.470399999999998"/>
    <n v="6.2E-2"/>
    <n v="57.349667482286989"/>
    <n v="578.69786261753211"/>
  </r>
  <r>
    <n v="1447154201.7"/>
    <d v="2013-05-26T00:00:00"/>
    <x v="1"/>
    <x v="2"/>
    <s v="DTD"/>
    <n v="5"/>
    <x v="0"/>
    <n v="5"/>
    <d v="2013-05-31T00:00:00"/>
    <x v="33"/>
    <n v="1688292"/>
    <x v="1"/>
    <x v="0"/>
    <n v="296"/>
    <n v="2.1920373583997428"/>
    <s v="PORT04PORT09"/>
    <n v="21.470399999999998"/>
    <n v="6.2E-2"/>
    <n v="61.69866960135208"/>
    <n v="648.84305808632382"/>
  </r>
  <r>
    <n v="1447241504.7"/>
    <d v="2013-05-26T00:00:00"/>
    <x v="1"/>
    <x v="2"/>
    <s v="DTD"/>
    <n v="5"/>
    <x v="0"/>
    <n v="5"/>
    <d v="2013-05-31T00:00:00"/>
    <x v="33"/>
    <n v="1688292"/>
    <x v="1"/>
    <x v="0"/>
    <n v="293"/>
    <n v="1.0960186791998714"/>
    <s v="PORT04PORT09"/>
    <n v="21.470399999999998"/>
    <n v="6.2E-2"/>
    <n v="41.380675326344857"/>
    <n v="321.13347300556234"/>
  </r>
  <r>
    <n v="1447302325.7"/>
    <d v="2013-05-26T00:00:00"/>
    <x v="1"/>
    <x v="2"/>
    <s v="DTD"/>
    <n v="5"/>
    <x v="0"/>
    <n v="5"/>
    <d v="2013-05-31T00:00:00"/>
    <x v="33"/>
    <n v="1689544"/>
    <x v="1"/>
    <x v="0"/>
    <n v="265"/>
    <n v="2.1452431547155011"/>
    <s v="PORT04PORT09"/>
    <n v="21.470399999999998"/>
    <n v="6.2E-2"/>
    <n v="56.716745031975684"/>
    <n v="568.48943599960774"/>
  </r>
  <r>
    <n v="1447161687.7"/>
    <d v="2013-05-26T00:00:00"/>
    <x v="1"/>
    <x v="2"/>
    <s v="DTD"/>
    <n v="5"/>
    <x v="0"/>
    <n v="5"/>
    <d v="2013-05-31T00:00:00"/>
    <x v="33"/>
    <n v="1689544"/>
    <x v="1"/>
    <x v="0"/>
    <n v="279"/>
    <n v="2.1452431547155011"/>
    <s v="PORT04PORT09"/>
    <n v="21.470399999999998"/>
    <n v="6.2E-2"/>
    <n v="58.578816090268738"/>
    <n v="598.52284016562476"/>
  </r>
  <r>
    <n v="1447340779.7"/>
    <d v="2013-05-26T00:00:00"/>
    <x v="1"/>
    <x v="2"/>
    <s v="DTD"/>
    <n v="5"/>
    <x v="0"/>
    <n v="5"/>
    <d v="2013-05-31T00:00:00"/>
    <x v="33"/>
    <n v="1689544"/>
    <x v="1"/>
    <x v="0"/>
    <n v="269"/>
    <n v="2.1452431547155011"/>
    <s v="PORT04PORT09"/>
    <n v="21.470399999999998"/>
    <n v="6.2E-2"/>
    <n v="57.24876533434513"/>
    <n v="577.07040861846974"/>
  </r>
  <r>
    <n v="1447350448.7"/>
    <d v="2013-05-26T00:00:00"/>
    <x v="1"/>
    <x v="2"/>
    <s v="DTD"/>
    <n v="5"/>
    <x v="0"/>
    <n v="5"/>
    <d v="2013-05-31T00:00:00"/>
    <x v="33"/>
    <n v="1689544"/>
    <x v="1"/>
    <x v="0"/>
    <n v="252"/>
    <n v="1.0726215773577505"/>
    <s v="PORT04PORT09"/>
    <n v="21.470399999999998"/>
    <n v="6.2E-2"/>
    <n v="38.229039524637493"/>
    <n v="270.30063749415314"/>
  </r>
  <r>
    <n v="1447248248.7"/>
    <d v="2013-05-26T00:00:00"/>
    <x v="1"/>
    <x v="2"/>
    <s v="DTD"/>
    <n v="5"/>
    <x v="0"/>
    <n v="5"/>
    <d v="2013-05-31T00:00:00"/>
    <x v="33"/>
    <n v="1689544"/>
    <x v="1"/>
    <x v="0"/>
    <n v="267"/>
    <n v="1.0726215773577505"/>
    <s v="PORT04PORT09"/>
    <n v="21.470399999999998"/>
    <n v="6.2E-2"/>
    <n v="39.226577591580202"/>
    <n v="286.38996115451937"/>
  </r>
  <r>
    <n v="1447328233.7"/>
    <d v="2013-05-26T00:00:00"/>
    <x v="1"/>
    <x v="2"/>
    <s v="DTD"/>
    <n v="5"/>
    <x v="0"/>
    <n v="5"/>
    <d v="2013-05-31T00:00:00"/>
    <x v="33"/>
    <n v="1689544"/>
    <x v="1"/>
    <x v="0"/>
    <n v="292"/>
    <n v="2.1452431547155011"/>
    <s v="PORT04PORT09"/>
    <n v="21.470399999999998"/>
    <n v="6.2E-2"/>
    <n v="60.307882072969434"/>
    <n v="626.41100117692633"/>
  </r>
  <r>
    <n v="1447168473.7"/>
    <d v="2013-05-26T00:00:00"/>
    <x v="1"/>
    <x v="2"/>
    <s v="DTD"/>
    <n v="5"/>
    <x v="0"/>
    <n v="5"/>
    <d v="2013-05-31T00:00:00"/>
    <x v="33"/>
    <n v="1689544"/>
    <x v="1"/>
    <x v="0"/>
    <n v="294"/>
    <n v="2.1452431547155011"/>
    <s v="PORT04PORT09"/>
    <n v="21.470399999999998"/>
    <n v="6.2E-2"/>
    <n v="60.573892224154157"/>
    <n v="630.70148748635734"/>
  </r>
  <r>
    <n v="1447318093.7"/>
    <d v="2013-05-26T00:00:00"/>
    <x v="1"/>
    <x v="2"/>
    <s v="DTD"/>
    <n v="5"/>
    <x v="0"/>
    <n v="5"/>
    <d v="2013-05-31T00:00:00"/>
    <x v="33"/>
    <n v="1689544"/>
    <x v="1"/>
    <x v="0"/>
    <n v="344"/>
    <n v="8.5809726188620044"/>
    <s v="PORT04PORT09"/>
    <n v="21.470399999999998"/>
    <n v="6.2E-2"/>
    <n v="204.48538401508881"/>
    <n v="2951.8545808885297"/>
  </r>
  <r>
    <n v="1447325823.7"/>
    <d v="2013-05-26T00:00:00"/>
    <x v="1"/>
    <x v="2"/>
    <s v="DTD"/>
    <n v="5"/>
    <x v="0"/>
    <n v="5"/>
    <d v="2013-05-31T00:00:00"/>
    <x v="33"/>
    <n v="1689544"/>
    <x v="1"/>
    <x v="0"/>
    <n v="335"/>
    <n v="2.1452431547155011"/>
    <s v="PORT04PORT09"/>
    <n v="21.470399999999998"/>
    <n v="6.2E-2"/>
    <n v="66.027100323440962"/>
    <n v="718.65645682969284"/>
  </r>
  <r>
    <n v="1447185421.7"/>
    <d v="2013-05-26T00:00:00"/>
    <x v="1"/>
    <x v="2"/>
    <s v="DTD"/>
    <n v="5"/>
    <x v="0"/>
    <n v="5"/>
    <d v="2013-05-31T00:00:00"/>
    <x v="33"/>
    <n v="1689544"/>
    <x v="1"/>
    <x v="0"/>
    <n v="272"/>
    <n v="2.1452431547155011"/>
    <s v="PORT04PORT09"/>
    <n v="21.470399999999998"/>
    <n v="6.2E-2"/>
    <n v="57.647780561122211"/>
    <n v="583.5061380826163"/>
  </r>
  <r>
    <n v="1447318872.7"/>
    <d v="2013-05-26T00:00:00"/>
    <x v="1"/>
    <x v="2"/>
    <s v="DTD"/>
    <n v="5"/>
    <x v="0"/>
    <n v="5"/>
    <d v="2013-05-31T00:00:00"/>
    <x v="33"/>
    <n v="1689544"/>
    <x v="1"/>
    <x v="0"/>
    <n v="352"/>
    <n v="4.2904863094310022"/>
    <s v="PORT04PORT09"/>
    <n v="21.470399999999998"/>
    <n v="6.2E-2"/>
    <n v="115.1059732170222"/>
    <n v="1510.2511809197129"/>
  </r>
  <r>
    <n v="1447349668.7"/>
    <d v="2013-05-26T00:00:00"/>
    <x v="1"/>
    <x v="2"/>
    <s v="DTD"/>
    <n v="5"/>
    <x v="0"/>
    <n v="5"/>
    <d v="2013-05-31T00:00:00"/>
    <x v="33"/>
    <n v="1689544"/>
    <x v="1"/>
    <x v="0"/>
    <n v="323"/>
    <n v="2.1452431547155011"/>
    <s v="PORT04PORT09"/>
    <n v="21.470399999999998"/>
    <n v="6.2E-2"/>
    <n v="64.431039416332624"/>
    <n v="692.91353897310682"/>
  </r>
  <r>
    <n v="1447344873.7"/>
    <d v="2013-05-26T00:00:00"/>
    <x v="1"/>
    <x v="2"/>
    <s v="DTD"/>
    <n v="5"/>
    <x v="0"/>
    <n v="5"/>
    <d v="2013-05-31T00:00:00"/>
    <x v="33"/>
    <n v="1689544"/>
    <x v="1"/>
    <x v="0"/>
    <n v="337"/>
    <n v="2.1452431547155011"/>
    <s v="PORT04PORT09"/>
    <n v="21.470399999999998"/>
    <n v="6.2E-2"/>
    <n v="66.293110474625678"/>
    <n v="722.94694313912385"/>
  </r>
  <r>
    <n v="1447251050.7"/>
    <d v="2013-05-26T00:00:00"/>
    <x v="1"/>
    <x v="2"/>
    <s v="DTD"/>
    <n v="5"/>
    <x v="0"/>
    <n v="5"/>
    <d v="2013-05-31T00:00:00"/>
    <x v="33"/>
    <n v="1689544"/>
    <x v="1"/>
    <x v="0"/>
    <n v="287"/>
    <n v="1.0726215773577505"/>
    <s v="PORT04PORT09"/>
    <n v="21.470399999999998"/>
    <n v="6.2E-2"/>
    <n v="40.556628347503818"/>
    <n v="307.84239270167438"/>
  </r>
  <r>
    <n v="1447148656.7"/>
    <d v="2013-05-26T00:00:00"/>
    <x v="1"/>
    <x v="2"/>
    <s v="DTD"/>
    <n v="5"/>
    <x v="0"/>
    <n v="5"/>
    <d v="2013-05-31T00:00:00"/>
    <x v="33"/>
    <n v="1688288"/>
    <x v="1"/>
    <x v="0"/>
    <n v="285"/>
    <n v="2.1320431603350354"/>
    <s v="PORT04PORT09"/>
    <n v="21.470399999999998"/>
    <n v="6.2E-2"/>
    <n v="59.143602643120069"/>
    <n v="607.63230069548513"/>
  </r>
  <r>
    <n v="1447364867.7"/>
    <d v="2013-05-26T00:00:00"/>
    <x v="1"/>
    <x v="2"/>
    <s v="DTD"/>
    <n v="5"/>
    <x v="0"/>
    <n v="5"/>
    <d v="2013-05-31T00:00:00"/>
    <x v="33"/>
    <n v="1688288"/>
    <x v="1"/>
    <x v="0"/>
    <n v="289"/>
    <n v="1.0660215801675177"/>
    <s v="PORT04PORT09"/>
    <n v="21.470399999999998"/>
    <n v="6.2E-2"/>
    <n v="40.571374673441582"/>
    <n v="308.08023666841262"/>
  </r>
  <r>
    <n v="1447254091.7"/>
    <d v="2013-05-26T00:00:00"/>
    <x v="1"/>
    <x v="2"/>
    <s v="DTD"/>
    <n v="5"/>
    <x v="0"/>
    <n v="5"/>
    <d v="2013-05-31T00:00:00"/>
    <x v="33"/>
    <n v="1688288"/>
    <x v="1"/>
    <x v="0"/>
    <n v="282"/>
    <n v="2.1320431603350354"/>
    <s v="PORT04PORT09"/>
    <n v="21.470399999999998"/>
    <n v="6.2E-2"/>
    <n v="58.747042615297751"/>
    <n v="601.23617121448001"/>
  </r>
  <r>
    <n v="1447152942.7"/>
    <d v="2013-05-26T00:00:00"/>
    <x v="1"/>
    <x v="2"/>
    <s v="DTD"/>
    <n v="5"/>
    <x v="0"/>
    <n v="5"/>
    <d v="2013-05-31T00:00:00"/>
    <x v="33"/>
    <n v="1688288"/>
    <x v="1"/>
    <x v="0"/>
    <n v="247"/>
    <n v="1.0660215801675177"/>
    <s v="PORT04PORT09"/>
    <n v="21.470399999999998"/>
    <n v="6.2E-2"/>
    <n v="37.795454478685365"/>
    <n v="263.30733030137685"/>
  </r>
  <r>
    <n v="1447343146.7"/>
    <d v="2013-05-26T00:00:00"/>
    <x v="1"/>
    <x v="2"/>
    <s v="DTD"/>
    <n v="5"/>
    <x v="0"/>
    <n v="5"/>
    <d v="2013-05-31T00:00:00"/>
    <x v="33"/>
    <n v="1688288"/>
    <x v="1"/>
    <x v="0"/>
    <n v="287"/>
    <n v="1.0660215801675177"/>
    <s v="PORT04PORT09"/>
    <n v="21.470399999999998"/>
    <n v="6.2E-2"/>
    <n v="40.43918799750081"/>
    <n v="305.94819350807757"/>
  </r>
  <r>
    <n v="1447169055.7"/>
    <d v="2013-05-26T00:00:00"/>
    <x v="1"/>
    <x v="2"/>
    <s v="DTD"/>
    <n v="5"/>
    <x v="0"/>
    <n v="5"/>
    <d v="2013-05-31T00:00:00"/>
    <x v="33"/>
    <n v="1688288"/>
    <x v="1"/>
    <x v="0"/>
    <n v="313"/>
    <n v="1.0660215801675177"/>
    <s v="PORT04PORT09"/>
    <n v="21.470399999999998"/>
    <n v="6.2E-2"/>
    <n v="42.157614784730846"/>
    <n v="333.66475459243304"/>
  </r>
  <r>
    <n v="1447175890.7"/>
    <d v="2013-05-26T00:00:00"/>
    <x v="1"/>
    <x v="2"/>
    <s v="DTD"/>
    <n v="5"/>
    <x v="0"/>
    <n v="5"/>
    <d v="2013-05-31T00:00:00"/>
    <x v="33"/>
    <n v="1688288"/>
    <x v="1"/>
    <x v="0"/>
    <n v="336"/>
    <n v="1.0660215801675177"/>
    <s v="PORT04PORT09"/>
    <n v="21.470399999999998"/>
    <n v="6.2E-2"/>
    <n v="43.677761558049724"/>
    <n v="358.18325093628596"/>
  </r>
  <r>
    <n v="1447247290.7"/>
    <d v="2013-05-26T00:00:00"/>
    <x v="1"/>
    <x v="2"/>
    <s v="DTD"/>
    <n v="5"/>
    <x v="0"/>
    <n v="5"/>
    <d v="2013-05-31T00:00:00"/>
    <x v="33"/>
    <n v="1688288"/>
    <x v="1"/>
    <x v="0"/>
    <n v="398"/>
    <n v="8.5281726413401415"/>
    <s v="PORT04PORT09"/>
    <n v="21.470399999999998"/>
    <n v="6.2E-2"/>
    <n v="231.91158809770934"/>
    <n v="3394.2127112533763"/>
  </r>
  <r>
    <n v="1447317062.7"/>
    <d v="2013-05-26T00:00:00"/>
    <x v="1"/>
    <x v="2"/>
    <s v="DTD"/>
    <n v="5"/>
    <x v="0"/>
    <n v="5"/>
    <d v="2013-05-31T00:00:00"/>
    <x v="33"/>
    <n v="1688288"/>
    <x v="1"/>
    <x v="0"/>
    <n v="291"/>
    <n v="1.0660215801675177"/>
    <s v="PORT04PORT09"/>
    <n v="21.470399999999998"/>
    <n v="6.2E-2"/>
    <n v="40.703561349382355"/>
    <n v="310.21227982874763"/>
  </r>
  <r>
    <n v="1447371672.7"/>
    <d v="2013-05-26T00:00:00"/>
    <x v="1"/>
    <x v="2"/>
    <s v="DTD"/>
    <n v="5"/>
    <x v="0"/>
    <n v="5"/>
    <d v="2013-05-31T00:00:00"/>
    <x v="33"/>
    <n v="1688288"/>
    <x v="1"/>
    <x v="0"/>
    <n v="266"/>
    <n v="1.0660215801675177"/>
    <s v="PORT04PORT09"/>
    <n v="21.470399999999998"/>
    <n v="6.2E-2"/>
    <n v="39.051227900122697"/>
    <n v="283.56174032455971"/>
  </r>
  <r>
    <n v="1447152944.7"/>
    <d v="2013-05-26T00:00:00"/>
    <x v="1"/>
    <x v="2"/>
    <s v="DTD"/>
    <n v="5"/>
    <x v="0"/>
    <n v="5"/>
    <d v="2013-05-31T00:00:00"/>
    <x v="33"/>
    <n v="1688288"/>
    <x v="1"/>
    <x v="0"/>
    <n v="337"/>
    <n v="1.0660215801675177"/>
    <s v="PORT04PORT09"/>
    <n v="21.470399999999998"/>
    <n v="6.2E-2"/>
    <n v="43.74385489602011"/>
    <n v="359.24927251645346"/>
  </r>
  <r>
    <n v="1447301629.7"/>
    <d v="2013-05-26T00:00:00"/>
    <x v="1"/>
    <x v="2"/>
    <s v="DTD"/>
    <n v="5"/>
    <x v="0"/>
    <n v="5"/>
    <d v="2013-05-31T00:00:00"/>
    <x v="33"/>
    <n v="1689550"/>
    <x v="1"/>
    <x v="0"/>
    <n v="316"/>
    <n v="4.0889826147889954"/>
    <s v="PORT04PORT09"/>
    <n v="21.470399999999998"/>
    <n v="6.2E-2"/>
    <n v="101.581747388946"/>
    <n v="1292.1185062733225"/>
  </r>
  <r>
    <n v="1447353051.7"/>
    <d v="2013-05-26T00:00:00"/>
    <x v="1"/>
    <x v="2"/>
    <s v="DTD"/>
    <n v="5"/>
    <x v="0"/>
    <n v="5"/>
    <d v="2013-05-31T00:00:00"/>
    <x v="33"/>
    <n v="1689550"/>
    <x v="1"/>
    <x v="0"/>
    <n v="396"/>
    <n v="9.2224565369724889"/>
    <s v="PORT04PORT09"/>
    <n v="21.470399999999998"/>
    <n v="6.2E-2"/>
    <n v="247.90015289574853"/>
    <n v="3652.0927886411055"/>
  </r>
  <r>
    <n v="1447317065.7"/>
    <d v="2013-05-26T00:00:00"/>
    <x v="1"/>
    <x v="2"/>
    <s v="DTD"/>
    <n v="5"/>
    <x v="0"/>
    <n v="5"/>
    <d v="2013-05-31T00:00:00"/>
    <x v="33"/>
    <n v="1689550"/>
    <x v="1"/>
    <x v="0"/>
    <n v="374"/>
    <n v="5.622351095334869"/>
    <s v="PORT04PORT09"/>
    <n v="21.470399999999998"/>
    <n v="6.2E-2"/>
    <n v="151.84147719862494"/>
    <n v="2102.7593096552409"/>
  </r>
  <r>
    <n v="1447247288.7"/>
    <d v="2013-05-26T00:00:00"/>
    <x v="1"/>
    <x v="2"/>
    <s v="DTD"/>
    <n v="5"/>
    <x v="0"/>
    <n v="5"/>
    <d v="2013-05-31T00:00:00"/>
    <x v="33"/>
    <n v="1689550"/>
    <x v="1"/>
    <x v="0"/>
    <n v="667"/>
    <n v="37.209741794579863"/>
    <s v="PORT04PORT09"/>
    <n v="21.470399999999998"/>
    <n v="6.2E-2"/>
    <n v="1560.2420621730555"/>
    <n v="24818.89777698477"/>
  </r>
  <r>
    <n v="1447392202.7"/>
    <d v="2013-05-26T00:00:00"/>
    <x v="1"/>
    <x v="2"/>
    <s v="DTD"/>
    <n v="0"/>
    <x v="0"/>
    <n v="0"/>
    <d v="2013-05-26T00:00:00"/>
    <x v="33"/>
    <n v="1689550"/>
    <x v="1"/>
    <x v="0"/>
    <n v="308"/>
    <n v="0.92002108832752405"/>
    <s v="PORT04PORT09"/>
    <n v="21.470399999999998"/>
    <n v="6.2E-2"/>
    <n v="39.0391227027024"/>
    <n v="283.36649520487742"/>
  </r>
  <r>
    <n v="1447263376.7"/>
    <d v="2013-05-26T00:00:00"/>
    <x v="1"/>
    <x v="2"/>
    <s v="DTD"/>
    <n v="5"/>
    <x v="0"/>
    <n v="5"/>
    <d v="2013-05-31T00:00:00"/>
    <x v="33"/>
    <n v="1689550"/>
    <x v="1"/>
    <x v="0"/>
    <n v="341"/>
    <n v="1.0222456536972488"/>
    <s v="PORT04PORT09"/>
    <n v="21.470399999999998"/>
    <n v="6.2E-2"/>
    <n v="43.082717610467235"/>
    <n v="348.58576791076183"/>
  </r>
  <r>
    <n v="1447366452.7"/>
    <d v="2013-05-26T00:00:00"/>
    <x v="1"/>
    <x v="2"/>
    <s v="DTD"/>
    <n v="5"/>
    <x v="0"/>
    <n v="5"/>
    <d v="2013-05-31T00:00:00"/>
    <x v="33"/>
    <n v="1689550"/>
    <x v="1"/>
    <x v="0"/>
    <n v="505"/>
    <n v="18.40042176655048"/>
    <s v="PORT04PORT09"/>
    <n v="21.470399999999998"/>
    <n v="6.2E-2"/>
    <n v="597.58760551069565"/>
    <n v="9292.2129921079922"/>
  </r>
  <r>
    <n v="1447251337.7"/>
    <d v="2013-05-26T00:00:00"/>
    <x v="1"/>
    <x v="2"/>
    <s v="DTD"/>
    <n v="5"/>
    <x v="0"/>
    <n v="5"/>
    <d v="2013-05-31T00:00:00"/>
    <x v="33"/>
    <n v="1689550"/>
    <x v="1"/>
    <x v="0"/>
    <n v="326"/>
    <n v="3.6800843533100962"/>
    <s v="PORT04PORT09"/>
    <n v="21.470399999999998"/>
    <n v="6.2E-2"/>
    <n v="95.85226494910367"/>
    <n v="1199.7074991790914"/>
  </r>
  <r>
    <n v="1447369446.7"/>
    <d v="2013-05-26T00:00:00"/>
    <x v="1"/>
    <x v="2"/>
    <s v="DTD"/>
    <n v="5"/>
    <x v="0"/>
    <n v="5"/>
    <d v="2013-05-31T00:00:00"/>
    <x v="33"/>
    <n v="1689550"/>
    <x v="1"/>
    <x v="0"/>
    <n v="360"/>
    <n v="5.1112282684862445"/>
    <s v="PORT04PORT09"/>
    <n v="21.470399999999998"/>
    <n v="6.2E-2"/>
    <n v="135.55301495261298"/>
    <n v="1840.042176655048"/>
  </r>
  <r>
    <n v="1447366453.7"/>
    <d v="2013-05-26T00:00:00"/>
    <x v="1"/>
    <x v="2"/>
    <s v="DTD"/>
    <n v="5"/>
    <x v="0"/>
    <n v="5"/>
    <d v="2013-05-31T00:00:00"/>
    <x v="33"/>
    <n v="1689550"/>
    <x v="1"/>
    <x v="0"/>
    <n v="309"/>
    <n v="4.0889826147889954"/>
    <s v="PORT04PORT09"/>
    <n v="21.470399999999998"/>
    <n v="6.2E-2"/>
    <n v="99.807128934127576"/>
    <n v="1263.4956279697997"/>
  </r>
  <r>
    <n v="1447384370.7"/>
    <d v="2013-05-26T00:00:00"/>
    <x v="1"/>
    <x v="2"/>
    <s v="DTD"/>
    <n v="5"/>
    <x v="0"/>
    <n v="5"/>
    <d v="2013-05-31T00:00:00"/>
    <x v="33"/>
    <n v="1689550"/>
    <x v="1"/>
    <x v="0"/>
    <n v="332"/>
    <n v="7.2579441412504675"/>
    <s v="PORT04PORT09"/>
    <n v="21.470399999999998"/>
    <n v="6.2E-2"/>
    <n v="170.86792220349963"/>
    <n v="2409.6374548951553"/>
  </r>
  <r>
    <n v="1447334311.7"/>
    <d v="2013-05-26T00:00:00"/>
    <x v="1"/>
    <x v="2"/>
    <s v="DTD"/>
    <n v="5"/>
    <x v="0"/>
    <n v="5"/>
    <d v="2013-05-31T00:00:00"/>
    <x v="33"/>
    <n v="1689550"/>
    <x v="1"/>
    <x v="0"/>
    <n v="381"/>
    <n v="7.1557195758807426"/>
    <s v="PORT04PORT09"/>
    <n v="21.470399999999998"/>
    <n v="6.2E-2"/>
    <n v="190.50280782145489"/>
    <n v="2726.3291584105627"/>
  </r>
  <r>
    <n v="1447225588.7"/>
    <d v="2013-05-26T00:00:00"/>
    <x v="1"/>
    <x v="2"/>
    <s v="DTD"/>
    <n v="5"/>
    <x v="0"/>
    <n v="5"/>
    <d v="2013-05-31T00:00:00"/>
    <x v="33"/>
    <n v="1689550"/>
    <x v="1"/>
    <x v="0"/>
    <n v="306"/>
    <n v="3.0667369610917468"/>
    <s v="PORT04PORT09"/>
    <n v="21.470399999999998"/>
    <n v="6.2E-2"/>
    <n v="79.652533625832604"/>
    <n v="938.42151009407451"/>
  </r>
  <r>
    <n v="1447344872.7"/>
    <d v="2013-05-26T00:00:00"/>
    <x v="1"/>
    <x v="2"/>
    <s v="DTD"/>
    <n v="5"/>
    <x v="0"/>
    <n v="5"/>
    <d v="2013-05-31T00:00:00"/>
    <x v="33"/>
    <n v="1689550"/>
    <x v="1"/>
    <x v="0"/>
    <n v="311"/>
    <n v="3.0667369610917468"/>
    <s v="PORT04PORT09"/>
    <n v="21.470399999999998"/>
    <n v="6.2E-2"/>
    <n v="80.603222083771044"/>
    <n v="953.75519489953319"/>
  </r>
  <r>
    <n v="1447334310.7"/>
    <d v="2013-05-26T00:00:00"/>
    <x v="1"/>
    <x v="2"/>
    <s v="DTD"/>
    <n v="5"/>
    <x v="0"/>
    <n v="5"/>
    <d v="2013-05-31T00:00:00"/>
    <x v="33"/>
    <n v="1689550"/>
    <x v="1"/>
    <x v="0"/>
    <n v="447"/>
    <n v="15.333684805458734"/>
    <s v="PORT04PORT09"/>
    <n v="21.470399999999998"/>
    <n v="6.2E-2"/>
    <n v="446.42814069848333"/>
    <n v="6854.1571080400545"/>
  </r>
  <r>
    <n v="1447225589.7"/>
    <d v="2013-05-26T00:00:00"/>
    <x v="1"/>
    <x v="2"/>
    <s v="DTD"/>
    <n v="5"/>
    <x v="0"/>
    <n v="5"/>
    <d v="2013-05-31T00:00:00"/>
    <x v="33"/>
    <n v="1689550"/>
    <x v="1"/>
    <x v="0"/>
    <n v="269"/>
    <n v="1.0222456536972488"/>
    <s v="PORT04PORT09"/>
    <n v="21.470399999999998"/>
    <n v="6.2E-2"/>
    <n v="38.519413012362719"/>
    <n v="274.98408084455991"/>
  </r>
  <r>
    <n v="1447244898.7"/>
    <d v="2013-05-26T00:00:00"/>
    <x v="1"/>
    <x v="2"/>
    <s v="DTD"/>
    <n v="5"/>
    <x v="0"/>
    <n v="5"/>
    <d v="2013-05-31T00:00:00"/>
    <x v="33"/>
    <n v="1689550"/>
    <x v="1"/>
    <x v="0"/>
    <n v="338"/>
    <n v="3.6800843533100962"/>
    <s v="PORT04PORT09"/>
    <n v="21.470399999999998"/>
    <n v="6.2E-2"/>
    <n v="98.590247707966384"/>
    <n v="1243.8685114188124"/>
  </r>
  <r>
    <n v="1447251338.7"/>
    <d v="2013-05-26T00:00:00"/>
    <x v="1"/>
    <x v="2"/>
    <s v="DTD"/>
    <n v="5"/>
    <x v="0"/>
    <n v="5"/>
    <d v="2013-05-31T00:00:00"/>
    <x v="33"/>
    <n v="1689550"/>
    <x v="1"/>
    <x v="0"/>
    <n v="536"/>
    <n v="26.578386996128472"/>
    <s v="PORT04PORT09"/>
    <n v="21.470399999999998"/>
    <n v="6.2E-2"/>
    <n v="904.72335665534138"/>
    <n v="14246.015429924861"/>
  </r>
  <r>
    <n v="1447194793.7"/>
    <d v="2013-05-26T00:00:00"/>
    <x v="1"/>
    <x v="2"/>
    <s v="DTD"/>
    <n v="0"/>
    <x v="0"/>
    <n v="0"/>
    <d v="2013-05-26T00:00:00"/>
    <x v="33"/>
    <n v="1688290"/>
    <x v="1"/>
    <x v="0"/>
    <n v="396"/>
    <n v="14.92556017233068"/>
    <s v="PORT04PORT09"/>
    <n v="21.470399999999998"/>
    <n v="6.2E-2"/>
    <n v="387.92275335106285"/>
    <n v="5910.5218282429496"/>
  </r>
  <r>
    <n v="1447415840.7"/>
    <d v="2013-05-26T00:00:00"/>
    <x v="1"/>
    <x v="2"/>
    <s v="DTD"/>
    <n v="0"/>
    <x v="0"/>
    <n v="0"/>
    <d v="2013-05-26T00:00:00"/>
    <x v="33"/>
    <n v="1688290"/>
    <x v="1"/>
    <x v="0"/>
    <n v="300"/>
    <n v="2.9851120344661362"/>
    <s v="PORT04PORT09"/>
    <n v="21.470399999999998"/>
    <n v="6.2E-2"/>
    <n v="76.993483841070116"/>
    <n v="895.53361033984083"/>
  </r>
  <r>
    <n v="1447154207.7"/>
    <d v="2013-05-26T00:00:00"/>
    <x v="1"/>
    <x v="2"/>
    <s v="DTD"/>
    <n v="0"/>
    <x v="0"/>
    <n v="0"/>
    <d v="2013-05-26T00:00:00"/>
    <x v="33"/>
    <n v="1688290"/>
    <x v="1"/>
    <x v="0"/>
    <n v="264"/>
    <n v="0.59702240689322728"/>
    <s v="PORT04PORT09"/>
    <n v="21.470399999999998"/>
    <n v="6.2E-2"/>
    <n v="31.242462756028342"/>
    <n v="157.613915419812"/>
  </r>
  <r>
    <n v="1447331143.7"/>
    <d v="2013-05-26T00:00:00"/>
    <x v="1"/>
    <x v="2"/>
    <s v="DTD"/>
    <n v="0"/>
    <x v="0"/>
    <n v="0"/>
    <d v="2013-05-26T00:00:00"/>
    <x v="33"/>
    <n v="1688290"/>
    <x v="1"/>
    <x v="0"/>
    <n v="347"/>
    <n v="1.9900746896440906"/>
    <s v="PORT04PORT09"/>
    <n v="21.470399999999998"/>
    <n v="6.2E-2"/>
    <n v="64.284866873002954"/>
    <n v="690.5559173064994"/>
  </r>
  <r>
    <n v="1447246737.7"/>
    <d v="2013-05-26T00:00:00"/>
    <x v="1"/>
    <x v="2"/>
    <s v="DTD"/>
    <n v="0"/>
    <x v="0"/>
    <n v="0"/>
    <d v="2013-05-26T00:00:00"/>
    <x v="33"/>
    <n v="1688290"/>
    <x v="1"/>
    <x v="0"/>
    <n v="286"/>
    <n v="4.9751867241102268"/>
    <s v="PORT04PORT09"/>
    <n v="21.470399999999998"/>
    <n v="6.2E-2"/>
    <n v="109.69041099192253"/>
    <n v="1422.9034030955249"/>
  </r>
  <r>
    <n v="1447402186.7"/>
    <d v="2013-05-26T00:00:00"/>
    <x v="1"/>
    <x v="2"/>
    <s v="DTD"/>
    <n v="0"/>
    <x v="0"/>
    <n v="0"/>
    <d v="2013-05-26T00:00:00"/>
    <x v="33"/>
    <n v="1688290"/>
    <x v="1"/>
    <x v="0"/>
    <n v="254"/>
    <n v="1.9900746896440906"/>
    <s v="PORT04PORT09"/>
    <n v="21.470399999999998"/>
    <n v="6.2E-2"/>
    <n v="52.810096212515134"/>
    <n v="505.47897116959899"/>
  </r>
  <r>
    <n v="1447160026.7"/>
    <d v="2013-05-26T00:00:00"/>
    <x v="1"/>
    <x v="2"/>
    <s v="DTD"/>
    <n v="0"/>
    <x v="0"/>
    <n v="0"/>
    <d v="2013-05-26T00:00:00"/>
    <x v="33"/>
    <n v="1688290"/>
    <x v="1"/>
    <x v="0"/>
    <n v="494"/>
    <n v="16.910672206796818"/>
    <s v="PORT04PORT09"/>
    <n v="21.470399999999998"/>
    <n v="6.2E-2"/>
    <n v="539.41046834977305"/>
    <n v="8353.8720701576276"/>
  </r>
  <r>
    <n v="1447162159.7"/>
    <d v="2013-05-26T00:00:00"/>
    <x v="1"/>
    <x v="2"/>
    <s v="DTD"/>
    <n v="0"/>
    <x v="0"/>
    <n v="0"/>
    <d v="2013-05-26T00:00:00"/>
    <x v="33"/>
    <n v="1688290"/>
    <x v="1"/>
    <x v="0"/>
    <n v="308"/>
    <n v="2.9851120344661362"/>
    <s v="PORT04PORT09"/>
    <n v="21.470399999999998"/>
    <n v="6.2E-2"/>
    <n v="78.474099410165337"/>
    <n v="919.41450661556996"/>
  </r>
  <r>
    <n v="1447411639.7"/>
    <d v="2013-05-26T00:00:00"/>
    <x v="1"/>
    <x v="2"/>
    <s v="DTD"/>
    <n v="0"/>
    <x v="0"/>
    <n v="0"/>
    <d v="2013-05-26T00:00:00"/>
    <x v="33"/>
    <n v="1688290"/>
    <x v="1"/>
    <x v="0"/>
    <n v="379"/>
    <n v="9.9503734482204536"/>
    <s v="PORT04PORT09"/>
    <n v="21.470399999999998"/>
    <n v="6.2E-2"/>
    <n v="255.28427528628418"/>
    <n v="3771.1915368755517"/>
  </r>
  <r>
    <n v="1447167329.7"/>
    <d v="2013-05-26T00:00:00"/>
    <x v="1"/>
    <x v="2"/>
    <s v="DTD"/>
    <n v="0"/>
    <x v="0"/>
    <n v="0"/>
    <d v="2013-05-26T00:00:00"/>
    <x v="33"/>
    <n v="1688290"/>
    <x v="1"/>
    <x v="0"/>
    <n v="313"/>
    <n v="1.9900746896440906"/>
    <s v="PORT04PORT09"/>
    <n v="21.470399999999998"/>
    <n v="6.2E-2"/>
    <n v="60.089789427233221"/>
    <n v="622.89337785860039"/>
  </r>
  <r>
    <n v="1447155233.7"/>
    <d v="2013-05-26T00:00:00"/>
    <x v="1"/>
    <x v="2"/>
    <s v="DTD"/>
    <n v="5"/>
    <x v="0"/>
    <n v="5"/>
    <d v="2013-05-31T00:00:00"/>
    <x v="33"/>
    <n v="1688285"/>
    <x v="1"/>
    <x v="0"/>
    <n v="327"/>
    <n v="7.8174644655034742"/>
    <s v="PORT04PORT09"/>
    <n v="21.470399999999998"/>
    <n v="6.2E-2"/>
    <n v="179.96167457361742"/>
    <n v="2556.3108802196361"/>
  </r>
  <r>
    <n v="1447312467.7"/>
    <d v="2013-05-26T00:00:00"/>
    <x v="1"/>
    <x v="2"/>
    <s v="DTD"/>
    <n v="5"/>
    <x v="0"/>
    <n v="5"/>
    <d v="2013-05-31T00:00:00"/>
    <x v="33"/>
    <n v="1688285"/>
    <x v="1"/>
    <x v="0"/>
    <n v="335"/>
    <n v="0.19543661163758685"/>
    <s v="PORT04PORT09"/>
    <n v="21.470399999999998"/>
    <n v="6.2E-2"/>
    <n v="25.529618423712677"/>
    <n v="65.471264898591599"/>
  </r>
  <r>
    <n v="1447328140.7"/>
    <d v="2013-05-26T00:00:00"/>
    <x v="1"/>
    <x v="2"/>
    <s v="DTD"/>
    <n v="5"/>
    <x v="0"/>
    <n v="5"/>
    <d v="2013-05-31T00:00:00"/>
    <x v="33"/>
    <n v="1688285"/>
    <x v="1"/>
    <x v="0"/>
    <n v="297"/>
    <n v="1.1726196698255211"/>
    <s v="PORT04PORT09"/>
    <n v="21.470399999999998"/>
    <n v="6.2E-2"/>
    <n v="43.06301860016714"/>
    <n v="348.26804193817975"/>
  </r>
  <r>
    <n v="1447243003.7"/>
    <d v="2013-05-26T00:00:00"/>
    <x v="1"/>
    <x v="2"/>
    <s v="DTD"/>
    <n v="5"/>
    <x v="0"/>
    <n v="5"/>
    <d v="2013-05-31T00:00:00"/>
    <x v="33"/>
    <n v="1688285"/>
    <x v="1"/>
    <x v="0"/>
    <n v="353"/>
    <n v="5.8630983491276059"/>
    <s v="PORT04PORT09"/>
    <n v="21.470399999999998"/>
    <n v="6.2E-2"/>
    <n v="149.7901704690068"/>
    <n v="2069.6737172420449"/>
  </r>
  <r>
    <n v="1447339214.7"/>
    <d v="2013-05-26T00:00:00"/>
    <x v="1"/>
    <x v="2"/>
    <s v="DTD"/>
    <n v="5"/>
    <x v="0"/>
    <n v="5"/>
    <d v="2013-05-31T00:00:00"/>
    <x v="33"/>
    <n v="1688285"/>
    <x v="1"/>
    <x v="0"/>
    <n v="277"/>
    <n v="1.9543661163758685"/>
    <s v="PORT04PORT09"/>
    <n v="21.470399999999998"/>
    <n v="6.2E-2"/>
    <n v="55.034683682639162"/>
    <n v="541.35941423611564"/>
  </r>
  <r>
    <n v="1447304514.7"/>
    <d v="2013-05-26T00:00:00"/>
    <x v="1"/>
    <x v="2"/>
    <s v="DTD"/>
    <n v="5"/>
    <x v="0"/>
    <n v="5"/>
    <d v="2013-05-31T00:00:00"/>
    <x v="33"/>
    <n v="1688285"/>
    <x v="1"/>
    <x v="0"/>
    <n v="251"/>
    <n v="1.3680562814631081"/>
    <s v="PORT04PORT09"/>
    <n v="21.470399999999998"/>
    <n v="6.2E-2"/>
    <n v="42.760091852128888"/>
    <n v="343.38212664724011"/>
  </r>
  <r>
    <n v="1447348347.7"/>
    <d v="2013-05-26T00:00:00"/>
    <x v="1"/>
    <x v="2"/>
    <s v="DTD"/>
    <n v="5"/>
    <x v="0"/>
    <n v="5"/>
    <d v="2013-05-31T00:00:00"/>
    <x v="33"/>
    <n v="1688285"/>
    <x v="1"/>
    <x v="0"/>
    <n v="380"/>
    <n v="5.6676617374900191"/>
    <s v="PORT04PORT09"/>
    <n v="21.470399999999998"/>
    <n v="6.2E-2"/>
    <n v="155.00051053526482"/>
    <n v="2153.7114602462075"/>
  </r>
  <r>
    <n v="1447387181.7"/>
    <d v="2013-05-26T00:00:00"/>
    <x v="1"/>
    <x v="2"/>
    <s v="DTD"/>
    <n v="5"/>
    <x v="0"/>
    <n v="5"/>
    <d v="2013-05-31T00:00:00"/>
    <x v="33"/>
    <n v="1688285"/>
    <x v="1"/>
    <x v="0"/>
    <n v="278"/>
    <n v="2.7361125629262162"/>
    <s v="PORT04PORT09"/>
    <n v="21.470399999999998"/>
    <n v="6.2E-2"/>
    <n v="68.630036134596253"/>
    <n v="760.63929249348814"/>
  </r>
  <r>
    <n v="1447160058.7"/>
    <d v="2013-05-26T00:00:00"/>
    <x v="1"/>
    <x v="2"/>
    <s v="DTD"/>
    <n v="5"/>
    <x v="0"/>
    <n v="5"/>
    <d v="2013-05-31T00:00:00"/>
    <x v="33"/>
    <n v="1688285"/>
    <x v="1"/>
    <x v="0"/>
    <n v="341"/>
    <n v="3.9087322327517371"/>
    <s v="PORT04PORT09"/>
    <n v="21.470399999999998"/>
    <n v="6.2E-2"/>
    <n v="104.10881686483722"/>
    <n v="1332.8776913683423"/>
  </r>
  <r>
    <n v="1447328157.7"/>
    <d v="2013-05-26T00:00:00"/>
    <x v="1"/>
    <x v="2"/>
    <s v="DTD"/>
    <n v="5"/>
    <x v="0"/>
    <n v="5"/>
    <d v="2013-05-31T00:00:00"/>
    <x v="33"/>
    <n v="1688285"/>
    <x v="1"/>
    <x v="0"/>
    <n v="370"/>
    <n v="3.9087322327517371"/>
    <s v="PORT04PORT09"/>
    <n v="21.470399999999998"/>
    <n v="6.2E-2"/>
    <n v="111.13671741932485"/>
    <n v="1446.2309261181426"/>
  </r>
  <r>
    <n v="1447292365.7"/>
    <d v="2013-05-26T00:00:00"/>
    <x v="1"/>
    <x v="2"/>
    <s v="DTD"/>
    <n v="5"/>
    <x v="0"/>
    <n v="5"/>
    <d v="2013-05-31T00:00:00"/>
    <x v="33"/>
    <n v="1688285"/>
    <x v="1"/>
    <x v="0"/>
    <n v="294"/>
    <n v="0.39087322327517371"/>
    <s v="PORT04PORT09"/>
    <n v="21.470399999999998"/>
    <n v="6.2E-2"/>
    <n v="28.595237113859863"/>
    <n v="114.91672764290107"/>
  </r>
  <r>
    <n v="1447392188.7"/>
    <d v="2013-05-26T00:00:00"/>
    <x v="1"/>
    <x v="2"/>
    <s v="DTD"/>
    <n v="0"/>
    <x v="0"/>
    <n v="0"/>
    <d v="2013-05-26T00:00:00"/>
    <x v="33"/>
    <n v="1688285"/>
    <x v="1"/>
    <x v="0"/>
    <n v="285"/>
    <n v="0.78174644655034742"/>
    <s v="PORT04PORT09"/>
    <n v="21.470399999999998"/>
    <n v="6.2E-2"/>
    <n v="35.283859710544633"/>
    <n v="222.79773726684903"/>
  </r>
  <r>
    <n v="1447254124.7"/>
    <d v="2013-05-26T00:00:00"/>
    <x v="1"/>
    <x v="2"/>
    <s v="DTD"/>
    <n v="5"/>
    <x v="0"/>
    <n v="5"/>
    <d v="2013-05-31T00:00:00"/>
    <x v="33"/>
    <n v="1688285"/>
    <x v="1"/>
    <x v="0"/>
    <n v="340"/>
    <n v="3.9087322327517371"/>
    <s v="PORT04PORT09"/>
    <n v="21.470399999999998"/>
    <n v="6.2E-2"/>
    <n v="103.86647546640661"/>
    <n v="1328.9689591355907"/>
  </r>
  <r>
    <n v="1447417834.7"/>
    <d v="2013-05-26T00:00:00"/>
    <x v="1"/>
    <x v="2"/>
    <s v="DTD"/>
    <n v="0"/>
    <x v="0"/>
    <n v="0"/>
    <d v="2013-05-26T00:00:00"/>
    <x v="33"/>
    <n v="1688285"/>
    <x v="1"/>
    <x v="0"/>
    <n v="318"/>
    <n v="2.9315491745638029"/>
    <s v="PORT04PORT09"/>
    <n v="21.470399999999998"/>
    <n v="6.2E-2"/>
    <n v="79.268823525699929"/>
    <n v="932.23263751128934"/>
  </r>
  <r>
    <n v="1447330385.7"/>
    <d v="2013-05-26T00:00:00"/>
    <x v="1"/>
    <x v="2"/>
    <s v="DTD"/>
    <n v="5"/>
    <x v="0"/>
    <n v="5"/>
    <d v="2013-05-31T00:00:00"/>
    <x v="33"/>
    <n v="1688285"/>
    <x v="1"/>
    <x v="0"/>
    <n v="277"/>
    <n v="0.78174644655034742"/>
    <s v="PORT04PORT09"/>
    <n v="21.470399999999998"/>
    <n v="6.2E-2"/>
    <n v="34.896113473055664"/>
    <n v="216.54376569444622"/>
  </r>
  <r>
    <n v="1447171061.7"/>
    <d v="2013-05-26T00:00:00"/>
    <x v="1"/>
    <x v="2"/>
    <s v="DTD"/>
    <n v="5"/>
    <x v="0"/>
    <n v="5"/>
    <d v="2013-05-31T00:00:00"/>
    <x v="33"/>
    <n v="1688285"/>
    <x v="1"/>
    <x v="0"/>
    <n v="297"/>
    <n v="1.9543661163758685"/>
    <s v="PORT04PORT09"/>
    <n v="21.470399999999998"/>
    <n v="6.2E-2"/>
    <n v="57.458097666945243"/>
    <n v="580.44673656363295"/>
  </r>
  <r>
    <n v="1447387183.7"/>
    <d v="2013-05-26T00:00:00"/>
    <x v="1"/>
    <x v="2"/>
    <s v="DTD"/>
    <n v="5"/>
    <x v="0"/>
    <n v="5"/>
    <d v="2013-05-31T00:00:00"/>
    <x v="33"/>
    <n v="1688285"/>
    <x v="1"/>
    <x v="0"/>
    <n v="300"/>
    <n v="0.97718305818793427"/>
    <s v="PORT04PORT09"/>
    <n v="21.470399999999998"/>
    <n v="6.2E-2"/>
    <n v="39.646004882295571"/>
    <n v="293.1549174563803"/>
  </r>
  <r>
    <n v="1447369357.7"/>
    <d v="2013-05-26T00:00:00"/>
    <x v="1"/>
    <x v="2"/>
    <s v="DTD"/>
    <n v="5"/>
    <x v="0"/>
    <n v="5"/>
    <d v="2013-05-31T00:00:00"/>
    <x v="33"/>
    <n v="1688285"/>
    <x v="1"/>
    <x v="0"/>
    <n v="374"/>
    <n v="12.921633309892798"/>
    <s v="PORT04PORT09"/>
    <n v="21.470399999999998"/>
    <n v="6.2E-2"/>
    <n v="321.09723318979417"/>
    <n v="4832.6908578999064"/>
  </r>
  <r>
    <n v="1447369433.7"/>
    <d v="2013-05-26T00:00:00"/>
    <x v="1"/>
    <x v="2"/>
    <s v="DTD"/>
    <n v="5"/>
    <x v="0"/>
    <n v="5"/>
    <d v="2013-05-31T00:00:00"/>
    <x v="33"/>
    <n v="1688285"/>
    <x v="1"/>
    <x v="0"/>
    <n v="302"/>
    <n v="3.9087322327517371"/>
    <s v="PORT04PORT09"/>
    <n v="21.470399999999998"/>
    <n v="6.2E-2"/>
    <n v="94.657502326043527"/>
    <n v="1180.4371342910247"/>
  </r>
  <r>
    <n v="1447281182.7"/>
    <d v="2013-05-26T00:00:00"/>
    <x v="1"/>
    <x v="2"/>
    <s v="DTD"/>
    <n v="5"/>
    <x v="0"/>
    <n v="5"/>
    <d v="2013-05-31T00:00:00"/>
    <x v="33"/>
    <n v="1688285"/>
    <x v="1"/>
    <x v="0"/>
    <n v="270"/>
    <n v="1.5634928931006948"/>
    <s v="PORT04PORT09"/>
    <n v="21.470399999999998"/>
    <n v="6.2E-2"/>
    <n v="47.64327103050563"/>
    <n v="422.14308113718761"/>
  </r>
  <r>
    <n v="1447318090.7"/>
    <d v="2013-05-26T00:00:00"/>
    <x v="1"/>
    <x v="2"/>
    <s v="DTD"/>
    <n v="5"/>
    <x v="0"/>
    <n v="5"/>
    <d v="2013-05-31T00:00:00"/>
    <x v="33"/>
    <n v="1688285"/>
    <x v="1"/>
    <x v="0"/>
    <n v="290"/>
    <n v="4.6904786793020845"/>
    <s v="PORT04PORT09"/>
    <n v="21.470399999999998"/>
    <n v="6.2E-2"/>
    <n v="105.80520665385149"/>
    <n v="1360.2388169976045"/>
  </r>
  <r>
    <n v="1447343144.7"/>
    <d v="2013-05-26T00:00:00"/>
    <x v="1"/>
    <x v="2"/>
    <s v="DTD"/>
    <n v="5"/>
    <x v="0"/>
    <n v="5"/>
    <d v="2013-05-31T00:00:00"/>
    <x v="33"/>
    <n v="1688285"/>
    <x v="1"/>
    <x v="0"/>
    <n v="335"/>
    <n v="4.1041688443893243"/>
    <s v="PORT04PORT09"/>
    <n v="21.470399999999998"/>
    <n v="6.2E-2"/>
    <n v="106.71398689796625"/>
    <n v="1374.8965628704236"/>
  </r>
  <r>
    <n v="1447304512.7"/>
    <d v="2013-05-26T00:00:00"/>
    <x v="1"/>
    <x v="2"/>
    <s v="DTD"/>
    <n v="5"/>
    <x v="0"/>
    <n v="5"/>
    <d v="2013-05-31T00:00:00"/>
    <x v="33"/>
    <n v="1688285"/>
    <x v="1"/>
    <x v="0"/>
    <n v="311"/>
    <n v="0.58630983491276056"/>
    <s v="PORT04PORT09"/>
    <n v="21.470399999999998"/>
    <n v="6.2E-2"/>
    <n v="32.775626236787843"/>
    <n v="182.34235865786854"/>
  </r>
  <r>
    <n v="1447412495.7"/>
    <d v="2013-05-26T00:00:00"/>
    <x v="1"/>
    <x v="2"/>
    <s v="DTD"/>
    <n v="0"/>
    <x v="0"/>
    <n v="0"/>
    <d v="2013-05-26T00:00:00"/>
    <x v="33"/>
    <n v="1688285"/>
    <x v="1"/>
    <x v="0"/>
    <n v="270"/>
    <n v="0.58630983491276056"/>
    <s v="PORT04PORT09"/>
    <n v="21.470399999999998"/>
    <n v="6.2E-2"/>
    <n v="31.28522663643961"/>
    <n v="158.30365542644535"/>
  </r>
  <r>
    <n v="1447318091.7"/>
    <d v="2013-05-26T00:00:00"/>
    <x v="1"/>
    <x v="2"/>
    <s v="DTD"/>
    <n v="5"/>
    <x v="0"/>
    <n v="5"/>
    <d v="2013-05-31T00:00:00"/>
    <x v="33"/>
    <n v="1688285"/>
    <x v="1"/>
    <x v="0"/>
    <n v="349"/>
    <n v="2.9315491745638029"/>
    <s v="PORT04PORT09"/>
    <n v="21.470399999999998"/>
    <n v="6.2E-2"/>
    <n v="84.903261039211571"/>
    <n v="1023.1106619227672"/>
  </r>
  <r>
    <n v="1447407228.7"/>
    <d v="2013-05-26T00:00:00"/>
    <x v="1"/>
    <x v="2"/>
    <s v="DTD"/>
    <n v="0"/>
    <x v="0"/>
    <n v="0"/>
    <d v="2013-05-26T00:00:00"/>
    <x v="33"/>
    <n v="1688285"/>
    <x v="1"/>
    <x v="0"/>
    <n v="315"/>
    <n v="1.5634928931006948"/>
    <s v="PORT04PORT09"/>
    <n v="21.470399999999998"/>
    <n v="6.2E-2"/>
    <n v="52.005416202256569"/>
    <n v="492.50026132671888"/>
  </r>
  <r>
    <n v="1447254094.7"/>
    <d v="2013-05-26T00:00:00"/>
    <x v="1"/>
    <x v="2"/>
    <s v="DTD"/>
    <n v="5"/>
    <x v="0"/>
    <n v="5"/>
    <d v="2013-05-31T00:00:00"/>
    <x v="33"/>
    <n v="1688285"/>
    <x v="1"/>
    <x v="0"/>
    <n v="324"/>
    <n v="1.9543661163758685"/>
    <s v="PORT04PORT09"/>
    <n v="21.470399999999998"/>
    <n v="6.2E-2"/>
    <n v="60.729706545758447"/>
    <n v="633.21462170578138"/>
  </r>
  <r>
    <n v="1447366455.7"/>
    <d v="2013-05-26T00:00:00"/>
    <x v="1"/>
    <x v="2"/>
    <s v="DTD"/>
    <n v="5"/>
    <x v="0"/>
    <n v="5"/>
    <d v="2013-05-31T00:00:00"/>
    <x v="33"/>
    <n v="1688285"/>
    <x v="1"/>
    <x v="0"/>
    <n v="240"/>
    <n v="0.19543661163758685"/>
    <s v="PORT04PORT09"/>
    <n v="21.470399999999998"/>
    <n v="6.2E-2"/>
    <n v="24.378496781167289"/>
    <n v="46.904786793020847"/>
  </r>
  <r>
    <n v="1447268292.7"/>
    <d v="2013-05-26T00:00:00"/>
    <x v="1"/>
    <x v="2"/>
    <s v="DTD"/>
    <n v="5"/>
    <x v="0"/>
    <n v="5"/>
    <d v="2013-05-31T00:00:00"/>
    <x v="33"/>
    <n v="1689549"/>
    <x v="1"/>
    <x v="0"/>
    <n v="338"/>
    <n v="1.9168708781045667"/>
    <s v="PORT04PORT09"/>
    <n v="21.470399999999998"/>
    <n v="6.2E-2"/>
    <n v="61.640346121559297"/>
    <n v="647.90235679934358"/>
  </r>
  <r>
    <n v="1447162468.7"/>
    <d v="2013-05-26T00:00:00"/>
    <x v="1"/>
    <x v="2"/>
    <s v="DTD"/>
    <n v="5"/>
    <x v="0"/>
    <n v="5"/>
    <d v="2013-05-31T00:00:00"/>
    <x v="33"/>
    <n v="1689549"/>
    <x v="1"/>
    <x v="0"/>
    <n v="311"/>
    <n v="1.9168708781045667"/>
    <s v="PORT04PORT09"/>
    <n v="21.470399999999998"/>
    <n v="6.2E-2"/>
    <n v="58.431504271612255"/>
    <n v="596.14684309052029"/>
  </r>
  <r>
    <n v="1447187867.7"/>
    <d v="2013-05-26T00:00:00"/>
    <x v="1"/>
    <x v="2"/>
    <s v="DTD"/>
    <n v="5"/>
    <x v="0"/>
    <n v="5"/>
    <d v="2013-05-31T00:00:00"/>
    <x v="33"/>
    <n v="1689549"/>
    <x v="1"/>
    <x v="0"/>
    <n v="277"/>
    <n v="1.9168708781045667"/>
    <s v="PORT04PORT09"/>
    <n v="21.470399999999998"/>
    <n v="6.2E-2"/>
    <n v="54.390740460567827"/>
    <n v="530.97323323496494"/>
  </r>
  <r>
    <n v="1447195178.7"/>
    <d v="2013-05-26T00:00:00"/>
    <x v="1"/>
    <x v="2"/>
    <s v="DTD"/>
    <n v="5"/>
    <x v="0"/>
    <n v="5"/>
    <d v="2013-05-31T00:00:00"/>
    <x v="33"/>
    <n v="1689549"/>
    <x v="1"/>
    <x v="0"/>
    <n v="266"/>
    <n v="1.9168708781045667"/>
    <s v="PORT04PORT09"/>
    <n v="21.470399999999998"/>
    <n v="6.2E-2"/>
    <n v="53.083434521700511"/>
    <n v="509.88765357581474"/>
  </r>
  <r>
    <n v="1447288450.7"/>
    <d v="2013-05-26T00:00:00"/>
    <x v="1"/>
    <x v="2"/>
    <s v="DTD"/>
    <n v="5"/>
    <x v="0"/>
    <n v="5"/>
    <d v="2013-05-31T00:00:00"/>
    <x v="33"/>
    <n v="1689549"/>
    <x v="1"/>
    <x v="0"/>
    <n v="275"/>
    <n v="1.9168708781045667"/>
    <s v="PORT04PORT09"/>
    <n v="21.470399999999998"/>
    <n v="6.2E-2"/>
    <n v="54.153048471682858"/>
    <n v="527.13949147875587"/>
  </r>
  <r>
    <n v="1447211850.7"/>
    <d v="2013-05-26T00:00:00"/>
    <x v="1"/>
    <x v="2"/>
    <s v="DTD"/>
    <n v="5"/>
    <x v="0"/>
    <n v="5"/>
    <d v="2013-05-31T00:00:00"/>
    <x v="33"/>
    <n v="1689549"/>
    <x v="1"/>
    <x v="0"/>
    <n v="339"/>
    <n v="1.9168708781045667"/>
    <s v="PORT04PORT09"/>
    <n v="21.470399999999998"/>
    <n v="6.2E-2"/>
    <n v="61.759192116001778"/>
    <n v="649.81922767744811"/>
  </r>
  <r>
    <n v="1447264915.7"/>
    <d v="2013-05-26T00:00:00"/>
    <x v="1"/>
    <x v="2"/>
    <s v="DTD"/>
    <n v="5"/>
    <x v="0"/>
    <n v="5"/>
    <d v="2013-05-31T00:00:00"/>
    <x v="33"/>
    <n v="1689549"/>
    <x v="1"/>
    <x v="0"/>
    <n v="379"/>
    <n v="5.7506126343137005"/>
    <s v="PORT04PORT09"/>
    <n v="21.470399999999998"/>
    <n v="6.2E-2"/>
    <n v="156.59829568110331"/>
    <n v="2179.4821884048924"/>
  </r>
  <r>
    <n v="1447148724.7"/>
    <d v="2013-05-26T00:00:00"/>
    <x v="1"/>
    <x v="2"/>
    <s v="DTD"/>
    <n v="5"/>
    <x v="0"/>
    <n v="5"/>
    <d v="2013-05-31T00:00:00"/>
    <x v="33"/>
    <n v="1689549"/>
    <x v="1"/>
    <x v="0"/>
    <n v="295"/>
    <n v="3.8337417562091334"/>
    <s v="PORT04PORT09"/>
    <n v="21.470399999999998"/>
    <n v="6.2E-2"/>
    <n v="91.589536721065045"/>
    <n v="1130.9538180816944"/>
  </r>
  <r>
    <n v="1447330384.7"/>
    <d v="2013-05-26T00:00:00"/>
    <x v="1"/>
    <x v="2"/>
    <s v="DTD"/>
    <n v="5"/>
    <x v="0"/>
    <n v="5"/>
    <d v="2013-05-31T00:00:00"/>
    <x v="33"/>
    <n v="1689549"/>
    <x v="1"/>
    <x v="0"/>
    <n v="371"/>
    <n v="3.8337417562091334"/>
    <s v="PORT04PORT09"/>
    <n v="21.470399999999998"/>
    <n v="6.2E-2"/>
    <n v="109.65412787632248"/>
    <n v="1422.3181915535886"/>
  </r>
  <r>
    <n v="1447241502.7"/>
    <d v="2013-05-26T00:00:00"/>
    <x v="1"/>
    <x v="2"/>
    <s v="DTD"/>
    <n v="5"/>
    <x v="0"/>
    <n v="5"/>
    <d v="2013-05-31T00:00:00"/>
    <x v="33"/>
    <n v="1689549"/>
    <x v="1"/>
    <x v="0"/>
    <n v="308"/>
    <n v="1.9168708781045667"/>
    <s v="PORT04PORT09"/>
    <n v="21.470399999999998"/>
    <n v="6.2E-2"/>
    <n v="58.074966288284799"/>
    <n v="590.39623045620658"/>
  </r>
  <r>
    <n v="1447145915.7"/>
    <d v="2013-05-26T00:00:00"/>
    <x v="1"/>
    <x v="2"/>
    <s v="DTD"/>
    <n v="5"/>
    <x v="0"/>
    <n v="5"/>
    <d v="2013-05-31T00:00:00"/>
    <x v="33"/>
    <n v="1689549"/>
    <x v="1"/>
    <x v="0"/>
    <n v="320"/>
    <n v="1.9168708781045667"/>
    <s v="PORT04PORT09"/>
    <n v="21.470399999999998"/>
    <n v="6.2E-2"/>
    <n v="59.501118221594602"/>
    <n v="613.39868099346131"/>
  </r>
  <r>
    <n v="1447254625.7"/>
    <d v="2013-05-26T00:00:00"/>
    <x v="1"/>
    <x v="2"/>
    <s v="DTD"/>
    <n v="5"/>
    <x v="0"/>
    <n v="5"/>
    <d v="2013-05-31T00:00:00"/>
    <x v="33"/>
    <n v="1689549"/>
    <x v="1"/>
    <x v="0"/>
    <n v="280"/>
    <n v="1.9168708781045667"/>
    <s v="PORT04PORT09"/>
    <n v="21.470399999999998"/>
    <n v="6.2E-2"/>
    <n v="54.747278443895276"/>
    <n v="536.72384586927865"/>
  </r>
  <r>
    <n v="1447152948.7"/>
    <d v="2013-05-26T00:00:00"/>
    <x v="1"/>
    <x v="2"/>
    <s v="DTD"/>
    <n v="5"/>
    <x v="0"/>
    <n v="5"/>
    <d v="2013-05-31T00:00:00"/>
    <x v="33"/>
    <n v="1689549"/>
    <x v="1"/>
    <x v="0"/>
    <n v="340"/>
    <n v="1.9168708781045667"/>
    <s v="PORT04PORT09"/>
    <n v="21.470399999999998"/>
    <n v="6.2E-2"/>
    <n v="61.878038110444265"/>
    <n v="651.73609855555264"/>
  </r>
  <r>
    <n v="1447168475.7"/>
    <d v="2013-05-26T00:00:00"/>
    <x v="1"/>
    <x v="2"/>
    <s v="DTD"/>
    <n v="5"/>
    <x v="0"/>
    <n v="5"/>
    <d v="2013-05-31T00:00:00"/>
    <x v="33"/>
    <n v="1688633"/>
    <x v="1"/>
    <x v="0"/>
    <n v="366"/>
    <n v="4.6392153728222434"/>
    <s v="PORT04PORT09"/>
    <n v="21.470399999999998"/>
    <n v="6.2E-2"/>
    <n v="126.74347524008233"/>
    <n v="1697.9528264529411"/>
  </r>
  <r>
    <n v="1447411648.7"/>
    <d v="2013-05-26T00:00:00"/>
    <x v="1"/>
    <x v="2"/>
    <s v="DTD"/>
    <n v="0"/>
    <x v="0"/>
    <n v="0"/>
    <d v="2013-05-26T00:00:00"/>
    <x v="33"/>
    <n v="1688633"/>
    <x v="1"/>
    <x v="0"/>
    <n v="339"/>
    <n v="9.2784307456444868"/>
    <s v="PORT04PORT09"/>
    <n v="21.470399999999998"/>
    <n v="6.2E-2"/>
    <n v="216.48445741195582"/>
    <n v="3145.3880227734812"/>
  </r>
  <r>
    <n v="1447209638.7"/>
    <d v="2013-05-26T00:00:00"/>
    <x v="1"/>
    <x v="2"/>
    <s v="DTD"/>
    <n v="5"/>
    <x v="0"/>
    <n v="5"/>
    <d v="2013-05-31T00:00:00"/>
    <x v="33"/>
    <n v="1688633"/>
    <x v="1"/>
    <x v="0"/>
    <n v="344"/>
    <n v="9.2784307456444868"/>
    <s v="PORT04PORT09"/>
    <n v="21.470399999999998"/>
    <n v="6.2E-2"/>
    <n v="219.36077094310559"/>
    <n v="3191.7801765017034"/>
  </r>
  <r>
    <n v="1447390910.7"/>
    <d v="2013-05-26T00:00:00"/>
    <x v="1"/>
    <x v="2"/>
    <s v="DTD"/>
    <n v="0"/>
    <x v="0"/>
    <n v="0"/>
    <d v="2013-05-26T00:00:00"/>
    <x v="33"/>
    <n v="1688633"/>
    <x v="1"/>
    <x v="0"/>
    <n v="451"/>
    <n v="18.556861491288974"/>
    <s v="PORT04PORT09"/>
    <n v="21.470399999999998"/>
    <n v="6.2E-2"/>
    <n v="540.35736101942223"/>
    <n v="8369.1445325713266"/>
  </r>
  <r>
    <n v="1447412494.7"/>
    <d v="2013-05-26T00:00:00"/>
    <x v="1"/>
    <x v="2"/>
    <s v="DTD"/>
    <n v="0"/>
    <x v="0"/>
    <n v="0"/>
    <d v="2013-05-26T00:00:00"/>
    <x v="33"/>
    <n v="1688633"/>
    <x v="1"/>
    <x v="0"/>
    <n v="350"/>
    <n v="9.2784307456444868"/>
    <s v="PORT04PORT09"/>
    <n v="21.470399999999998"/>
    <n v="6.2E-2"/>
    <n v="222.81234718048535"/>
    <n v="3247.4507609755706"/>
  </r>
  <r>
    <n v="1447355996.7"/>
    <d v="2013-05-26T00:00:00"/>
    <x v="1"/>
    <x v="2"/>
    <s v="DTD"/>
    <n v="5"/>
    <x v="0"/>
    <n v="5"/>
    <d v="2013-05-31T00:00:00"/>
    <x v="33"/>
    <n v="1688633"/>
    <x v="1"/>
    <x v="0"/>
    <n v="515"/>
    <n v="17.556861491288974"/>
    <s v="PORT04PORT09"/>
    <n v="21.470399999999998"/>
    <n v="6.2E-2"/>
    <n v="582.06098741685696"/>
    <n v="9041.7836680138207"/>
  </r>
  <r>
    <n v="1447225207.7"/>
    <d v="2013-05-26T00:00:00"/>
    <x v="1"/>
    <x v="2"/>
    <s v="DTD"/>
    <n v="5"/>
    <x v="0"/>
    <n v="5"/>
    <d v="2013-05-31T00:00:00"/>
    <x v="33"/>
    <n v="1688633"/>
    <x v="1"/>
    <x v="0"/>
    <n v="416"/>
    <n v="9.2784307456444868"/>
    <s v="PORT04PORT09"/>
    <n v="21.470399999999998"/>
    <n v="6.2E-2"/>
    <n v="260.77968579166259"/>
    <n v="3859.8271901881067"/>
  </r>
  <r>
    <n v="1447366451.7"/>
    <d v="2013-05-26T00:00:00"/>
    <x v="1"/>
    <x v="2"/>
    <s v="DTD"/>
    <n v="5"/>
    <x v="0"/>
    <n v="5"/>
    <d v="2013-05-31T00:00:00"/>
    <x v="33"/>
    <n v="1688633"/>
    <x v="1"/>
    <x v="0"/>
    <n v="383"/>
    <n v="9.2784307456444868"/>
    <s v="PORT04PORT09"/>
    <n v="21.470399999999998"/>
    <n v="6.2E-2"/>
    <n v="241.79601648607394"/>
    <n v="3553.6389755818386"/>
  </r>
  <r>
    <n v="1447240411.7"/>
    <d v="2013-05-26T00:00:00"/>
    <x v="1"/>
    <x v="2"/>
    <s v="DTD"/>
    <n v="5"/>
    <x v="0"/>
    <n v="5"/>
    <d v="2013-05-31T00:00:00"/>
    <x v="33"/>
    <n v="1688633"/>
    <x v="1"/>
    <x v="0"/>
    <n v="372"/>
    <n v="6.1237642921253608"/>
    <s v="PORT04PORT09"/>
    <n v="21.470399999999998"/>
    <n v="6.2E-2"/>
    <n v="162.70889963357934"/>
    <n v="2278.0403166706342"/>
  </r>
  <r>
    <n v="1447164242.7"/>
    <d v="2013-05-26T00:00:00"/>
    <x v="1"/>
    <x v="2"/>
    <s v="DTD"/>
    <n v="5"/>
    <x v="0"/>
    <n v="5"/>
    <d v="2013-05-31T00:00:00"/>
    <x v="33"/>
    <n v="1688633"/>
    <x v="1"/>
    <x v="0"/>
    <n v="419"/>
    <n v="9.2784307456444868"/>
    <s v="PORT04PORT09"/>
    <n v="21.470399999999998"/>
    <n v="6.2E-2"/>
    <n v="262.50547391035246"/>
    <n v="3887.6624824250398"/>
  </r>
  <r>
    <n v="1447250172.7"/>
    <d v="2013-05-26T00:00:00"/>
    <x v="1"/>
    <x v="2"/>
    <s v="DTD"/>
    <n v="5"/>
    <x v="0"/>
    <n v="5"/>
    <d v="2013-05-31T00:00:00"/>
    <x v="33"/>
    <n v="1688633"/>
    <x v="1"/>
    <x v="0"/>
    <n v="429"/>
    <n v="9.2784307456444868"/>
    <s v="PORT04PORT09"/>
    <n v="21.470399999999998"/>
    <n v="6.2E-2"/>
    <n v="268.25810097265202"/>
    <n v="3980.4467898814846"/>
  </r>
  <r>
    <n v="1447148659.7"/>
    <d v="2013-05-26T00:00:00"/>
    <x v="1"/>
    <x v="2"/>
    <s v="DTD"/>
    <n v="5"/>
    <x v="0"/>
    <n v="5"/>
    <d v="2013-05-31T00:00:00"/>
    <x v="33"/>
    <n v="1688633"/>
    <x v="1"/>
    <x v="0"/>
    <n v="403"/>
    <n v="13.917646118466729"/>
    <s v="PORT04PORT09"/>
    <n v="21.470399999999998"/>
    <n v="6.2E-2"/>
    <n v="369.21670591600969"/>
    <n v="5608.8113857420922"/>
  </r>
  <r>
    <n v="1447169056.7"/>
    <d v="2013-05-26T00:00:00"/>
    <x v="1"/>
    <x v="2"/>
    <s v="DTD"/>
    <n v="5"/>
    <x v="0"/>
    <n v="5"/>
    <d v="2013-05-31T00:00:00"/>
    <x v="33"/>
    <n v="1688633"/>
    <x v="1"/>
    <x v="0"/>
    <n v="573"/>
    <n v="26.835292236933459"/>
    <s v="PORT04PORT09"/>
    <n v="21.470399999999998"/>
    <n v="6.2E-2"/>
    <n v="974.82099200929804"/>
    <n v="15376.622451762873"/>
  </r>
  <r>
    <n v="1447350435.7"/>
    <d v="2013-05-26T00:00:00"/>
    <x v="1"/>
    <x v="2"/>
    <s v="DTD"/>
    <n v="5"/>
    <x v="0"/>
    <n v="5"/>
    <d v="2013-05-31T00:00:00"/>
    <x v="33"/>
    <n v="1688633"/>
    <x v="1"/>
    <x v="0"/>
    <n v="419"/>
    <n v="9.2784307456444868"/>
    <s v="PORT04PORT09"/>
    <n v="21.470399999999998"/>
    <n v="6.2E-2"/>
    <n v="262.50547391035246"/>
    <n v="3887.6624824250398"/>
  </r>
  <r>
    <n v="1447269732.7"/>
    <d v="2013-05-26T00:00:00"/>
    <x v="1"/>
    <x v="2"/>
    <s v="DTD"/>
    <n v="5"/>
    <x v="0"/>
    <n v="5"/>
    <d v="2013-05-31T00:00:00"/>
    <x v="33"/>
    <n v="1688633"/>
    <x v="1"/>
    <x v="0"/>
    <n v="388"/>
    <n v="9.2784307456444868"/>
    <s v="PORT04PORT09"/>
    <n v="21.470399999999998"/>
    <n v="6.2E-2"/>
    <n v="244.67233001722377"/>
    <n v="3600.0311293100608"/>
  </r>
  <r>
    <n v="1447170686.7"/>
    <d v="2013-05-26T00:00:00"/>
    <x v="1"/>
    <x v="2"/>
    <s v="DTD"/>
    <n v="5"/>
    <x v="0"/>
    <n v="5"/>
    <d v="2013-05-31T00:00:00"/>
    <x v="33"/>
    <n v="1688633"/>
    <x v="1"/>
    <x v="0"/>
    <n v="339"/>
    <n v="4.6392153728222434"/>
    <s v="PORT04PORT09"/>
    <n v="21.470399999999998"/>
    <n v="6.2E-2"/>
    <n v="118.9774287059779"/>
    <n v="1572.6940113867406"/>
  </r>
  <r>
    <n v="1447326450.7"/>
    <d v="2013-05-26T00:00:00"/>
    <x v="1"/>
    <x v="2"/>
    <s v="DTD"/>
    <n v="5"/>
    <x v="0"/>
    <n v="5"/>
    <d v="2013-05-31T00:00:00"/>
    <x v="33"/>
    <n v="1688633"/>
    <x v="1"/>
    <x v="0"/>
    <n v="425"/>
    <n v="9.2784307456444868"/>
    <s v="PORT04PORT09"/>
    <n v="21.470399999999998"/>
    <n v="6.2E-2"/>
    <n v="265.95705014773222"/>
    <n v="3943.333066898907"/>
  </r>
  <r>
    <n v="1447250186.7"/>
    <d v="2013-05-26T00:00:00"/>
    <x v="1"/>
    <x v="2"/>
    <s v="DTD"/>
    <n v="5"/>
    <x v="0"/>
    <n v="5"/>
    <d v="2013-05-31T00:00:00"/>
    <x v="33"/>
    <n v="1688633"/>
    <x v="1"/>
    <x v="0"/>
    <n v="348"/>
    <n v="9.2784307456444868"/>
    <s v="PORT04PORT09"/>
    <n v="21.470399999999998"/>
    <n v="6.2E-2"/>
    <n v="221.66182176802545"/>
    <n v="3228.8938994842815"/>
  </r>
  <r>
    <n v="1447174490.7"/>
    <d v="2013-05-26T00:00:00"/>
    <x v="1"/>
    <x v="2"/>
    <s v="DTD"/>
    <n v="5"/>
    <x v="0"/>
    <n v="5"/>
    <d v="2013-05-31T00:00:00"/>
    <x v="33"/>
    <n v="1688633"/>
    <x v="1"/>
    <x v="0"/>
    <n v="472"/>
    <n v="17.556861491288974"/>
    <s v="PORT04PORT09"/>
    <n v="21.470399999999998"/>
    <n v="6.2E-2"/>
    <n v="535.25439468108061"/>
    <n v="8286.8386238883959"/>
  </r>
  <r>
    <n v="1447240430.7"/>
    <d v="2013-05-26T00:00:00"/>
    <x v="1"/>
    <x v="2"/>
    <s v="DTD"/>
    <n v="5"/>
    <x v="0"/>
    <n v="5"/>
    <d v="2013-05-31T00:00:00"/>
    <x v="33"/>
    <n v="1688633"/>
    <x v="1"/>
    <x v="0"/>
    <n v="393"/>
    <n v="8.7217249009058175"/>
    <s v="PORT04PORT09"/>
    <n v="21.470399999999998"/>
    <n v="6.2E-2"/>
    <n v="233.98394893547118"/>
    <n v="3427.6378860559862"/>
  </r>
  <r>
    <n v="1447332327.7"/>
    <d v="2013-05-26T00:00:00"/>
    <x v="1"/>
    <x v="2"/>
    <s v="DTD"/>
    <n v="5"/>
    <x v="0"/>
    <n v="5"/>
    <d v="2013-05-31T00:00:00"/>
    <x v="33"/>
    <n v="1688633"/>
    <x v="1"/>
    <x v="0"/>
    <n v="611"/>
    <n v="29.835292236933459"/>
    <s v="PORT04PORT09"/>
    <n v="21.470399999999998"/>
    <n v="6.2E-2"/>
    <n v="1151.6909405195131"/>
    <n v="18229.363556766344"/>
  </r>
  <r>
    <n v="1447330383.7"/>
    <d v="2013-05-26T00:00:00"/>
    <x v="1"/>
    <x v="2"/>
    <s v="DTD"/>
    <n v="5"/>
    <x v="0"/>
    <n v="5"/>
    <d v="2013-05-31T00:00:00"/>
    <x v="33"/>
    <n v="1688633"/>
    <x v="1"/>
    <x v="0"/>
    <n v="471"/>
    <n v="17.556861491288974"/>
    <s v="PORT04PORT09"/>
    <n v="21.470399999999998"/>
    <n v="6.2E-2"/>
    <n v="534.16586926862067"/>
    <n v="8269.2817623971059"/>
  </r>
  <r>
    <n v="1447189615.7"/>
    <d v="2013-05-26T00:00:00"/>
    <x v="1"/>
    <x v="2"/>
    <s v="DTD"/>
    <n v="5"/>
    <x v="0"/>
    <n v="5"/>
    <d v="2013-05-31T00:00:00"/>
    <x v="33"/>
    <n v="1688633"/>
    <x v="1"/>
    <x v="0"/>
    <n v="353"/>
    <n v="9.2784307456444868"/>
    <s v="PORT04PORT09"/>
    <n v="21.470399999999998"/>
    <n v="6.2E-2"/>
    <n v="224.53813529917522"/>
    <n v="3275.2860532125037"/>
  </r>
  <r>
    <n v="1447417824.7"/>
    <d v="2013-05-26T00:00:00"/>
    <x v="1"/>
    <x v="2"/>
    <s v="DTD"/>
    <n v="0"/>
    <x v="0"/>
    <n v="0"/>
    <d v="2013-05-26T00:00:00"/>
    <x v="33"/>
    <n v="1688633"/>
    <x v="1"/>
    <x v="0"/>
    <n v="413"/>
    <n v="9.2784307456444868"/>
    <s v="PORT04PORT09"/>
    <n v="21.470399999999998"/>
    <n v="6.2E-2"/>
    <n v="259.05389767297271"/>
    <n v="3831.9918979511731"/>
  </r>
  <r>
    <n v="1447174491.7"/>
    <d v="2013-05-26T00:00:00"/>
    <x v="1"/>
    <x v="2"/>
    <s v="DTD"/>
    <n v="5"/>
    <x v="0"/>
    <n v="5"/>
    <d v="2013-05-31T00:00:00"/>
    <x v="33"/>
    <n v="1688633"/>
    <x v="1"/>
    <x v="0"/>
    <n v="387"/>
    <n v="9.2784307456444868"/>
    <s v="PORT04PORT09"/>
    <n v="21.470399999999998"/>
    <n v="6.2E-2"/>
    <n v="244.09706731099379"/>
    <n v="3590.7526985644163"/>
  </r>
  <r>
    <n v="1447373531.7"/>
    <d v="2013-05-26T00:00:00"/>
    <x v="1"/>
    <x v="2"/>
    <s v="DTD"/>
    <n v="5"/>
    <x v="0"/>
    <n v="5"/>
    <d v="2013-05-31T00:00:00"/>
    <x v="33"/>
    <n v="1688633"/>
    <x v="1"/>
    <x v="0"/>
    <n v="348"/>
    <n v="9.2784307456444868"/>
    <s v="PORT04PORT09"/>
    <n v="21.470399999999998"/>
    <n v="6.2E-2"/>
    <n v="221.66182176802545"/>
    <n v="3228.8938994842815"/>
  </r>
  <r>
    <n v="1447250136.7"/>
    <d v="2013-05-26T00:00:00"/>
    <x v="1"/>
    <x v="2"/>
    <s v="DTD"/>
    <n v="5"/>
    <x v="0"/>
    <n v="5"/>
    <d v="2013-05-31T00:00:00"/>
    <x v="33"/>
    <n v="1688633"/>
    <x v="1"/>
    <x v="0"/>
    <n v="356"/>
    <n v="9.835136590383156"/>
    <s v="PORT04PORT09"/>
    <n v="21.470399999999998"/>
    <n v="6.2E-2"/>
    <n v="238.55153482293701"/>
    <n v="3501.3086261764033"/>
  </r>
  <r>
    <n v="1447160014.7"/>
    <d v="2013-05-26T00:00:00"/>
    <x v="1"/>
    <x v="2"/>
    <s v="DTD"/>
    <n v="5"/>
    <x v="0"/>
    <n v="5"/>
    <d v="2013-05-31T00:00:00"/>
    <x v="33"/>
    <n v="1688633"/>
    <x v="1"/>
    <x v="0"/>
    <n v="452"/>
    <n v="12.917646118466729"/>
    <s v="PORT04PORT09"/>
    <n v="21.470399999999998"/>
    <n v="6.2E-2"/>
    <n v="383.47451482391159"/>
    <n v="5838.7760455469615"/>
  </r>
  <r>
    <n v="1447240428.7"/>
    <d v="2013-05-26T00:00:00"/>
    <x v="1"/>
    <x v="2"/>
    <s v="DTD"/>
    <n v="5"/>
    <x v="0"/>
    <n v="5"/>
    <d v="2013-05-31T00:00:00"/>
    <x v="33"/>
    <n v="1688633"/>
    <x v="1"/>
    <x v="0"/>
    <n v="300"/>
    <n v="3.7113722982577944"/>
    <s v="PORT04PORT09"/>
    <n v="21.470399999999998"/>
    <n v="6.2E-2"/>
    <n v="90.50192474759497"/>
    <n v="1113.4116894773383"/>
  </r>
  <r>
    <n v="1447189664.7"/>
    <d v="2013-05-26T00:00:00"/>
    <x v="1"/>
    <x v="2"/>
    <s v="DTD"/>
    <n v="5"/>
    <x v="0"/>
    <n v="5"/>
    <d v="2013-05-31T00:00:00"/>
    <x v="33"/>
    <n v="1688633"/>
    <x v="1"/>
    <x v="0"/>
    <n v="344"/>
    <n v="9.2784307456444868"/>
    <s v="PORT04PORT09"/>
    <n v="21.470399999999998"/>
    <n v="6.2E-2"/>
    <n v="219.36077094310559"/>
    <n v="3191.7801765017034"/>
  </r>
  <r>
    <n v="1447225206.7"/>
    <d v="2013-05-26T00:00:00"/>
    <x v="1"/>
    <x v="2"/>
    <s v="DTD"/>
    <n v="5"/>
    <x v="0"/>
    <n v="5"/>
    <d v="2013-05-31T00:00:00"/>
    <x v="33"/>
    <n v="1688633"/>
    <x v="1"/>
    <x v="0"/>
    <n v="379"/>
    <n v="9.2784307456444868"/>
    <s v="PORT04PORT09"/>
    <n v="21.470399999999998"/>
    <n v="6.2E-2"/>
    <n v="239.49496566115414"/>
    <n v="3516.5252525992605"/>
  </r>
  <r>
    <n v="1447209587.7"/>
    <d v="2013-05-26T00:00:00"/>
    <x v="1"/>
    <x v="2"/>
    <s v="DTD"/>
    <n v="5"/>
    <x v="0"/>
    <n v="5"/>
    <d v="2013-05-31T00:00:00"/>
    <x v="33"/>
    <n v="1688633"/>
    <x v="1"/>
    <x v="0"/>
    <n v="344"/>
    <n v="9.2784307456444868"/>
    <s v="PORT04PORT09"/>
    <n v="21.470399999999998"/>
    <n v="6.2E-2"/>
    <n v="219.36077094310559"/>
    <n v="3191.7801765017034"/>
  </r>
  <r>
    <n v="1447308863.7"/>
    <d v="2013-05-26T00:00:00"/>
    <x v="1"/>
    <x v="2"/>
    <s v="DTD"/>
    <n v="5"/>
    <x v="0"/>
    <n v="5"/>
    <d v="2013-05-31T00:00:00"/>
    <x v="33"/>
    <n v="1688633"/>
    <x v="1"/>
    <x v="0"/>
    <n v="528"/>
    <n v="18.556861491288974"/>
    <s v="PORT04PORT09"/>
    <n v="21.470399999999998"/>
    <n v="6.2E-2"/>
    <n v="628.94781777883577"/>
    <n v="9798.0228674005775"/>
  </r>
  <r>
    <n v="1447353233.7"/>
    <d v="2013-05-26T00:00:00"/>
    <x v="1"/>
    <x v="2"/>
    <s v="DTD"/>
    <n v="5"/>
    <x v="0"/>
    <n v="5"/>
    <d v="2013-05-31T00:00:00"/>
    <x v="33"/>
    <n v="1688589"/>
    <x v="1"/>
    <x v="0"/>
    <n v="575"/>
    <n v="26.405306624905691"/>
    <s v="PORT04PORT09"/>
    <n v="21.470399999999998"/>
    <n v="6.2E-2"/>
    <n v="962.81958117788781"/>
    <n v="15183.051309320772"/>
  </r>
  <r>
    <n v="1447417830.7"/>
    <d v="2013-05-26T00:00:00"/>
    <x v="1"/>
    <x v="2"/>
    <s v="DTD"/>
    <n v="0"/>
    <x v="0"/>
    <n v="0"/>
    <d v="2013-05-26T00:00:00"/>
    <x v="33"/>
    <n v="1688589"/>
    <x v="1"/>
    <x v="0"/>
    <n v="295"/>
    <n v="3.6540408833207589"/>
    <s v="PORT04PORT09"/>
    <n v="21.470399999999998"/>
    <n v="6.2E-2"/>
    <n v="88.302807755936684"/>
    <n v="1077.9420605796238"/>
  </r>
  <r>
    <n v="1447297328.7"/>
    <d v="2013-05-26T00:00:00"/>
    <x v="1"/>
    <x v="2"/>
    <s v="DTD"/>
    <n v="5"/>
    <x v="0"/>
    <n v="5"/>
    <d v="2013-05-31T00:00:00"/>
    <x v="33"/>
    <n v="1688589"/>
    <x v="1"/>
    <x v="0"/>
    <n v="834"/>
    <n v="43.675511041509488"/>
    <s v="PORT04PORT09"/>
    <n v="21.470399999999998"/>
    <n v="6.2E-2"/>
    <n v="2279.8437249343724"/>
    <n v="36425.376208618916"/>
  </r>
  <r>
    <n v="1447284659.7"/>
    <d v="2013-05-26T00:00:00"/>
    <x v="1"/>
    <x v="2"/>
    <s v="DTD"/>
    <n v="5"/>
    <x v="0"/>
    <n v="5"/>
    <d v="2013-05-31T00:00:00"/>
    <x v="33"/>
    <n v="1688589"/>
    <x v="1"/>
    <x v="0"/>
    <n v="294"/>
    <n v="4.5675511041509482"/>
    <s v="PORT04PORT09"/>
    <n v="21.470399999999998"/>
    <n v="6.2E-2"/>
    <n v="104.72772152646348"/>
    <n v="1342.8600246203787"/>
  </r>
  <r>
    <n v="1447269664.7"/>
    <d v="2013-05-26T00:00:00"/>
    <x v="1"/>
    <x v="2"/>
    <s v="DTD"/>
    <n v="5"/>
    <x v="0"/>
    <n v="5"/>
    <d v="2013-05-31T00:00:00"/>
    <x v="33"/>
    <n v="1688589"/>
    <x v="1"/>
    <x v="0"/>
    <n v="365"/>
    <n v="9.1351022083018965"/>
    <s v="PORT04PORT09"/>
    <n v="21.470399999999998"/>
    <n v="6.2E-2"/>
    <n v="228.19776297387193"/>
    <n v="3334.3123060301923"/>
  </r>
  <r>
    <n v="1447280933.7"/>
    <d v="2013-05-26T00:00:00"/>
    <x v="1"/>
    <x v="2"/>
    <s v="DTD"/>
    <n v="5"/>
    <x v="0"/>
    <n v="5"/>
    <d v="2013-05-31T00:00:00"/>
    <x v="33"/>
    <n v="1688589"/>
    <x v="1"/>
    <x v="0"/>
    <n v="583"/>
    <n v="28.405306624905691"/>
    <s v="PORT04PORT09"/>
    <n v="21.470399999999998"/>
    <n v="6.2E-2"/>
    <n v="1048.208613263841"/>
    <n v="16560.29376232002"/>
  </r>
  <r>
    <n v="1447191652.7"/>
    <d v="2013-05-26T00:00:00"/>
    <x v="1"/>
    <x v="2"/>
    <s v="DTD"/>
    <n v="5"/>
    <x v="0"/>
    <n v="5"/>
    <d v="2013-05-31T00:00:00"/>
    <x v="33"/>
    <n v="1688589"/>
    <x v="1"/>
    <x v="0"/>
    <n v="369"/>
    <n v="11.962122649962277"/>
    <s v="PORT04PORT09"/>
    <n v="21.470399999999998"/>
    <n v="6.2E-2"/>
    <n v="295.13984198583694"/>
    <n v="4414.0232578360801"/>
  </r>
  <r>
    <n v="1447417829.7"/>
    <d v="2013-05-26T00:00:00"/>
    <x v="1"/>
    <x v="2"/>
    <s v="DTD"/>
    <n v="0"/>
    <x v="0"/>
    <n v="0"/>
    <d v="2013-05-26T00:00:00"/>
    <x v="33"/>
    <n v="1688589"/>
    <x v="1"/>
    <x v="0"/>
    <n v="326"/>
    <n v="3.6540408833207589"/>
    <s v="PORT04PORT09"/>
    <n v="21.470399999999998"/>
    <n v="6.2E-2"/>
    <n v="95.325874333679181"/>
    <n v="1191.2173279625674"/>
  </r>
  <r>
    <n v="1447387188.7"/>
    <d v="2013-05-26T00:00:00"/>
    <x v="1"/>
    <x v="2"/>
    <s v="DTD"/>
    <n v="0"/>
    <x v="0"/>
    <n v="0"/>
    <d v="2013-05-26T00:00:00"/>
    <x v="33"/>
    <n v="1688589"/>
    <x v="1"/>
    <x v="0"/>
    <n v="326"/>
    <n v="3.6540408833207589"/>
    <s v="PORT04PORT09"/>
    <n v="21.470399999999998"/>
    <n v="6.2E-2"/>
    <n v="95.325874333679181"/>
    <n v="1191.2173279625674"/>
  </r>
  <r>
    <n v="1447328155.7"/>
    <d v="2013-05-26T00:00:00"/>
    <x v="1"/>
    <x v="2"/>
    <s v="DTD"/>
    <n v="5"/>
    <x v="0"/>
    <n v="5"/>
    <d v="2013-05-31T00:00:00"/>
    <x v="33"/>
    <n v="1688589"/>
    <x v="1"/>
    <x v="0"/>
    <n v="302"/>
    <n v="4.5675511041509482"/>
    <s v="PORT04PORT09"/>
    <n v="21.470399999999998"/>
    <n v="6.2E-2"/>
    <n v="106.99322687412234"/>
    <n v="1379.4004334535864"/>
  </r>
  <r>
    <n v="1447250706.7"/>
    <d v="2013-05-26T00:00:00"/>
    <x v="1"/>
    <x v="2"/>
    <s v="DTD"/>
    <n v="5"/>
    <x v="0"/>
    <n v="5"/>
    <d v="2013-05-31T00:00:00"/>
    <x v="33"/>
    <n v="1688589"/>
    <x v="1"/>
    <x v="0"/>
    <n v="494"/>
    <n v="17.270204416603793"/>
    <s v="PORT04PORT09"/>
    <n v="21.470399999999998"/>
    <n v="6.2E-2"/>
    <n v="550.42222087174093"/>
    <n v="8531.4809818022732"/>
  </r>
  <r>
    <n v="1447182890.7"/>
    <d v="2013-05-26T00:00:00"/>
    <x v="1"/>
    <x v="2"/>
    <s v="DTD"/>
    <n v="5"/>
    <x v="0"/>
    <n v="5"/>
    <d v="2013-05-31T00:00:00"/>
    <x v="33"/>
    <n v="1688589"/>
    <x v="1"/>
    <x v="0"/>
    <n v="489"/>
    <n v="19.270204416603793"/>
    <s v="PORT04PORT09"/>
    <n v="21.470399999999998"/>
    <n v="6.2E-2"/>
    <n v="605.70445750259387"/>
    <n v="9423.1299597192556"/>
  </r>
  <r>
    <n v="1447417833.7"/>
    <d v="2013-05-26T00:00:00"/>
    <x v="1"/>
    <x v="2"/>
    <s v="DTD"/>
    <n v="0"/>
    <x v="0"/>
    <n v="0"/>
    <d v="2013-05-26T00:00:00"/>
    <x v="33"/>
    <n v="1688589"/>
    <x v="1"/>
    <x v="0"/>
    <n v="362"/>
    <n v="9.1351022083018965"/>
    <s v="PORT04PORT09"/>
    <n v="21.470399999999998"/>
    <n v="6.2E-2"/>
    <n v="226.49863396312776"/>
    <n v="3306.9069994052866"/>
  </r>
  <r>
    <n v="1447339000.7"/>
    <d v="2013-05-26T00:00:00"/>
    <x v="1"/>
    <x v="2"/>
    <s v="DTD"/>
    <n v="5"/>
    <x v="0"/>
    <n v="5"/>
    <d v="2013-05-31T00:00:00"/>
    <x v="33"/>
    <n v="1688589"/>
    <x v="1"/>
    <x v="0"/>
    <n v="335"/>
    <n v="3.6540408833207589"/>
    <s v="PORT04PORT09"/>
    <n v="21.470399999999998"/>
    <n v="6.2E-2"/>
    <n v="97.364829146572163"/>
    <n v="1224.1036959124542"/>
  </r>
  <r>
    <n v="1447304511.7"/>
    <d v="2013-05-26T00:00:00"/>
    <x v="1"/>
    <x v="2"/>
    <s v="DTD"/>
    <n v="5"/>
    <x v="0"/>
    <n v="5"/>
    <d v="2013-05-31T00:00:00"/>
    <x v="33"/>
    <n v="1688589"/>
    <x v="1"/>
    <x v="0"/>
    <n v="400"/>
    <n v="14.702653312452846"/>
    <s v="PORT04PORT09"/>
    <n v="21.470399999999998"/>
    <n v="6.2E-2"/>
    <n v="386.09620214883057"/>
    <n v="5881.0613249811386"/>
  </r>
  <r>
    <n v="1447387191.7"/>
    <d v="2013-05-26T00:00:00"/>
    <x v="1"/>
    <x v="2"/>
    <s v="DTD"/>
    <n v="0"/>
    <x v="0"/>
    <n v="0"/>
    <d v="2013-05-26T00:00:00"/>
    <x v="33"/>
    <n v="1688589"/>
    <x v="1"/>
    <x v="0"/>
    <n v="282"/>
    <n v="3.6540408833207589"/>
    <s v="PORT04PORT09"/>
    <n v="21.470399999999998"/>
    <n v="6.2E-2"/>
    <n v="85.357650803980135"/>
    <n v="1030.439529096454"/>
  </r>
  <r>
    <n v="1447378572.7"/>
    <d v="2013-05-26T00:00:00"/>
    <x v="1"/>
    <x v="2"/>
    <s v="DTD"/>
    <n v="5"/>
    <x v="0"/>
    <n v="5"/>
    <d v="2013-05-31T00:00:00"/>
    <x v="33"/>
    <n v="1688589"/>
    <x v="1"/>
    <x v="0"/>
    <n v="312"/>
    <n v="2.7405306624905692"/>
    <s v="PORT04PORT09"/>
    <n v="21.470399999999998"/>
    <n v="6.2E-2"/>
    <n v="74.483225135217566"/>
    <n v="855.04556669705755"/>
  </r>
  <r>
    <n v="1447284658.7"/>
    <d v="2013-05-26T00:00:00"/>
    <x v="1"/>
    <x v="2"/>
    <s v="DTD"/>
    <n v="5"/>
    <x v="0"/>
    <n v="5"/>
    <d v="2013-05-31T00:00:00"/>
    <x v="33"/>
    <n v="1688589"/>
    <x v="1"/>
    <x v="0"/>
    <n v="486"/>
    <n v="19.270204416603793"/>
    <s v="PORT04PORT09"/>
    <n v="21.470399999999998"/>
    <n v="6.2E-2"/>
    <n v="602.12019948110549"/>
    <n v="9365.3193464694432"/>
  </r>
  <r>
    <n v="1447417832.7"/>
    <d v="2013-05-26T00:00:00"/>
    <x v="1"/>
    <x v="2"/>
    <s v="DTD"/>
    <n v="0"/>
    <x v="0"/>
    <n v="0"/>
    <d v="2013-05-26T00:00:00"/>
    <x v="33"/>
    <n v="1688589"/>
    <x v="1"/>
    <x v="0"/>
    <n v="301"/>
    <n v="3.6540408833207589"/>
    <s v="PORT04PORT09"/>
    <n v="21.470399999999998"/>
    <n v="6.2E-2"/>
    <n v="89.662110964532005"/>
    <n v="1099.8663058795485"/>
  </r>
  <r>
    <n v="1447188634.7"/>
    <d v="2013-05-26T00:00:00"/>
    <x v="1"/>
    <x v="2"/>
    <s v="DTD"/>
    <n v="5"/>
    <x v="0"/>
    <n v="5"/>
    <d v="2013-05-31T00:00:00"/>
    <x v="33"/>
    <n v="1688589"/>
    <x v="1"/>
    <x v="0"/>
    <n v="427"/>
    <n v="9.1351022083018965"/>
    <s v="PORT04PORT09"/>
    <n v="21.470399999999998"/>
    <n v="6.2E-2"/>
    <n v="263.31309586258442"/>
    <n v="3900.6886429449096"/>
  </r>
  <r>
    <n v="1447349667.7"/>
    <d v="2013-05-26T00:00:00"/>
    <x v="1"/>
    <x v="2"/>
    <s v="DTD"/>
    <n v="5"/>
    <x v="0"/>
    <n v="5"/>
    <d v="2013-05-31T00:00:00"/>
    <x v="33"/>
    <n v="1688589"/>
    <x v="1"/>
    <x v="0"/>
    <n v="295"/>
    <n v="0.91351022083018973"/>
    <s v="PORT04PORT09"/>
    <n v="21.470399999999998"/>
    <n v="6.2E-2"/>
    <n v="38.178501938984169"/>
    <n v="269.48551514490595"/>
  </r>
  <r>
    <n v="1447152947.7"/>
    <d v="2013-05-26T00:00:00"/>
    <x v="1"/>
    <x v="2"/>
    <s v="DTD"/>
    <n v="5"/>
    <x v="0"/>
    <n v="5"/>
    <d v="2013-05-31T00:00:00"/>
    <x v="33"/>
    <n v="1688589"/>
    <x v="1"/>
    <x v="0"/>
    <n v="397"/>
    <n v="9.1351022083018965"/>
    <s v="PORT04PORT09"/>
    <n v="21.470399999999998"/>
    <n v="6.2E-2"/>
    <n v="246.32180575514286"/>
    <n v="3626.6355766958527"/>
  </r>
  <r>
    <n v="1447171063.7"/>
    <d v="2013-05-26T00:00:00"/>
    <x v="1"/>
    <x v="2"/>
    <s v="DTD"/>
    <n v="5"/>
    <x v="0"/>
    <n v="5"/>
    <d v="2013-05-31T00:00:00"/>
    <x v="33"/>
    <n v="1688589"/>
    <x v="1"/>
    <x v="0"/>
    <n v="384"/>
    <n v="9.1351022083018965"/>
    <s v="PORT04PORT09"/>
    <n v="21.470399999999998"/>
    <n v="6.2E-2"/>
    <n v="238.95891337525154"/>
    <n v="3507.8792479879285"/>
  </r>
  <r>
    <n v="1447411636.7"/>
    <d v="2013-05-26T00:00:00"/>
    <x v="1"/>
    <x v="2"/>
    <s v="DTD"/>
    <n v="0"/>
    <x v="0"/>
    <n v="0"/>
    <d v="2013-05-26T00:00:00"/>
    <x v="33"/>
    <n v="1688589"/>
    <x v="1"/>
    <x v="0"/>
    <n v="270"/>
    <n v="1.8270204416603795"/>
    <s v="PORT04PORT09"/>
    <n v="21.470399999999998"/>
    <n v="6.2E-2"/>
    <n v="52.054722193394753"/>
    <n v="493.29551924830247"/>
  </r>
  <r>
    <n v="1447362806.7"/>
    <d v="2013-05-26T00:00:00"/>
    <x v="1"/>
    <x v="2"/>
    <s v="DTD"/>
    <n v="5"/>
    <x v="0"/>
    <n v="5"/>
    <d v="2013-05-31T00:00:00"/>
    <x v="33"/>
    <n v="1688589"/>
    <x v="1"/>
    <x v="0"/>
    <n v="369"/>
    <n v="3.6540408833207589"/>
    <s v="PORT04PORT09"/>
    <n v="21.470399999999998"/>
    <n v="6.2E-2"/>
    <n v="105.06754732861232"/>
    <n v="1348.34108594536"/>
  </r>
  <r>
    <n v="1447322608.7"/>
    <d v="2013-05-26T00:00:00"/>
    <x v="1"/>
    <x v="2"/>
    <s v="DTD"/>
    <n v="5"/>
    <x v="0"/>
    <n v="5"/>
    <d v="2013-05-31T00:00:00"/>
    <x v="33"/>
    <n v="1688589"/>
    <x v="1"/>
    <x v="0"/>
    <n v="296"/>
    <n v="3.6540408833207589"/>
    <s v="PORT04PORT09"/>
    <n v="21.470399999999998"/>
    <n v="6.2E-2"/>
    <n v="88.529358290702561"/>
    <n v="1081.5961014629447"/>
  </r>
  <r>
    <n v="1447371710.7"/>
    <d v="2013-05-26T00:00:00"/>
    <x v="1"/>
    <x v="2"/>
    <s v="DTD"/>
    <n v="5"/>
    <x v="0"/>
    <n v="5"/>
    <d v="2013-05-31T00:00:00"/>
    <x v="33"/>
    <n v="1688589"/>
    <x v="1"/>
    <x v="0"/>
    <n v="310"/>
    <n v="2.7405306624905692"/>
    <s v="PORT04PORT09"/>
    <n v="21.470399999999998"/>
    <n v="6.2E-2"/>
    <n v="74.143399333068743"/>
    <n v="849.5645053720765"/>
  </r>
  <r>
    <n v="1447322609.7"/>
    <d v="2013-05-26T00:00:00"/>
    <x v="1"/>
    <x v="2"/>
    <s v="DTD"/>
    <n v="5"/>
    <x v="0"/>
    <n v="5"/>
    <d v="2013-05-31T00:00:00"/>
    <x v="33"/>
    <n v="1688589"/>
    <x v="1"/>
    <x v="0"/>
    <n v="323"/>
    <n v="5.4810613249811384"/>
    <s v="PORT04PORT09"/>
    <n v="21.470399999999998"/>
    <n v="6.2E-2"/>
    <n v="131.23413409407226"/>
    <n v="1770.3828079689076"/>
  </r>
  <r>
    <n v="1447371605.7"/>
    <d v="2013-05-26T00:00:00"/>
    <x v="1"/>
    <x v="2"/>
    <s v="DTD"/>
    <n v="5"/>
    <x v="0"/>
    <n v="5"/>
    <d v="2013-05-31T00:00:00"/>
    <x v="33"/>
    <n v="1688589"/>
    <x v="1"/>
    <x v="0"/>
    <n v="328"/>
    <n v="4.5675511041509482"/>
    <s v="PORT04PORT09"/>
    <n v="21.470399999999998"/>
    <n v="6.2E-2"/>
    <n v="114.35611925401368"/>
    <n v="1498.1567621615111"/>
  </r>
  <r>
    <n v="1447390874.7"/>
    <d v="2013-05-26T00:00:00"/>
    <x v="1"/>
    <x v="2"/>
    <s v="DTD"/>
    <n v="0"/>
    <x v="0"/>
    <n v="0"/>
    <d v="2013-05-26T00:00:00"/>
    <x v="33"/>
    <n v="1688589"/>
    <x v="1"/>
    <x v="0"/>
    <n v="344"/>
    <n v="3.7453919054037779"/>
    <s v="PORT04PORT09"/>
    <n v="21.470399999999998"/>
    <n v="6.2E-2"/>
    <n v="101.35211855845176"/>
    <n v="1288.4148154588995"/>
  </r>
  <r>
    <n v="1447250701.7"/>
    <d v="2013-05-26T00:00:00"/>
    <x v="1"/>
    <x v="2"/>
    <s v="DTD"/>
    <n v="5"/>
    <x v="0"/>
    <n v="5"/>
    <d v="2013-05-31T00:00:00"/>
    <x v="33"/>
    <n v="1688589"/>
    <x v="1"/>
    <x v="0"/>
    <n v="433"/>
    <n v="9.1351022083018965"/>
    <s v="PORT04PORT09"/>
    <n v="21.470399999999998"/>
    <n v="6.2E-2"/>
    <n v="266.71135388407271"/>
    <n v="3955.4992561947211"/>
  </r>
  <r>
    <n v="1447417831.7"/>
    <d v="2013-05-26T00:00:00"/>
    <x v="1"/>
    <x v="2"/>
    <s v="DTD"/>
    <n v="0"/>
    <x v="0"/>
    <n v="0"/>
    <d v="2013-05-26T00:00:00"/>
    <x v="33"/>
    <n v="1688589"/>
    <x v="1"/>
    <x v="0"/>
    <n v="340"/>
    <n v="3.6540408833207589"/>
    <s v="PORT04PORT09"/>
    <n v="21.470399999999998"/>
    <n v="6.2E-2"/>
    <n v="98.497581820401592"/>
    <n v="1242.373900329058"/>
  </r>
  <r>
    <n v="1447411637.7"/>
    <d v="2013-05-26T00:00:00"/>
    <x v="1"/>
    <x v="2"/>
    <s v="DTD"/>
    <n v="0"/>
    <x v="0"/>
    <n v="0"/>
    <d v="2013-05-26T00:00:00"/>
    <x v="33"/>
    <n v="1688589"/>
    <x v="1"/>
    <x v="0"/>
    <n v="297"/>
    <n v="1.8270204416603795"/>
    <s v="PORT04PORT09"/>
    <n v="21.470399999999998"/>
    <n v="6.2E-2"/>
    <n v="55.113154412734225"/>
    <n v="542.62507117313271"/>
  </r>
  <r>
    <n v="1447387189.7"/>
    <d v="2013-05-26T00:00:00"/>
    <x v="1"/>
    <x v="2"/>
    <s v="DTD"/>
    <n v="0"/>
    <x v="0"/>
    <n v="0"/>
    <d v="2013-05-26T00:00:00"/>
    <x v="33"/>
    <n v="1688589"/>
    <x v="1"/>
    <x v="0"/>
    <n v="354"/>
    <n v="3.6540408833207589"/>
    <s v="PORT04PORT09"/>
    <n v="21.470399999999998"/>
    <n v="6.2E-2"/>
    <n v="101.66928930712402"/>
    <n v="1293.5304726955487"/>
  </r>
  <r>
    <n v="1447371030.7"/>
    <d v="2013-05-26T00:00:00"/>
    <x v="1"/>
    <x v="2"/>
    <s v="DTD"/>
    <n v="5"/>
    <x v="0"/>
    <n v="5"/>
    <d v="2013-05-31T00:00:00"/>
    <x v="33"/>
    <n v="1688589"/>
    <x v="1"/>
    <x v="0"/>
    <n v="378"/>
    <n v="5.4810613249811384"/>
    <s v="PORT04PORT09"/>
    <n v="21.470399999999998"/>
    <n v="6.2E-2"/>
    <n v="149.92455321225793"/>
    <n v="2071.8411808428705"/>
  </r>
  <r>
    <n v="1447366450.7"/>
    <d v="2013-05-26T00:00:00"/>
    <x v="1"/>
    <x v="2"/>
    <s v="DTD"/>
    <n v="5"/>
    <x v="0"/>
    <n v="5"/>
    <d v="2013-05-31T00:00:00"/>
    <x v="33"/>
    <n v="1688589"/>
    <x v="1"/>
    <x v="0"/>
    <n v="340"/>
    <n v="4.5675511041509482"/>
    <s v="PORT04PORT09"/>
    <n v="21.470399999999998"/>
    <n v="6.2E-2"/>
    <n v="117.75437727550198"/>
    <n v="1552.9673754113223"/>
  </r>
  <r>
    <n v="1447189706.7"/>
    <d v="2013-05-26T00:00:00"/>
    <x v="1"/>
    <x v="2"/>
    <s v="DTD"/>
    <n v="5"/>
    <x v="0"/>
    <n v="5"/>
    <d v="2013-05-31T00:00:00"/>
    <x v="33"/>
    <n v="1688589"/>
    <x v="1"/>
    <x v="0"/>
    <n v="395"/>
    <n v="15.616163533283036"/>
    <s v="PORT04PORT09"/>
    <n v="21.470399999999998"/>
    <n v="6.2E-2"/>
    <n v="403.91024493010156"/>
    <n v="6168.3845956467994"/>
  </r>
  <r>
    <n v="1447387187.7"/>
    <d v="2013-05-26T00:00:00"/>
    <x v="1"/>
    <x v="2"/>
    <s v="DTD"/>
    <n v="0"/>
    <x v="0"/>
    <n v="0"/>
    <d v="2013-05-26T00:00:00"/>
    <x v="33"/>
    <n v="1688589"/>
    <x v="1"/>
    <x v="0"/>
    <n v="245"/>
    <n v="0.91351022083018973"/>
    <s v="PORT04PORT09"/>
    <n v="21.470399999999998"/>
    <n v="6.2E-2"/>
    <n v="35.346620254410581"/>
    <n v="223.81000410339649"/>
  </r>
  <r>
    <n v="1447245303.7"/>
    <d v="2013-05-26T00:00:00"/>
    <x v="1"/>
    <x v="2"/>
    <s v="DTD"/>
    <n v="5"/>
    <x v="0"/>
    <n v="5"/>
    <d v="2013-05-31T00:00:00"/>
    <x v="33"/>
    <n v="1688589"/>
    <x v="1"/>
    <x v="0"/>
    <n v="480"/>
    <n v="17.270204416603793"/>
    <s v="PORT04PORT09"/>
    <n v="21.470399999999998"/>
    <n v="6.2E-2"/>
    <n v="535.43168343812886"/>
    <n v="8289.6981199698203"/>
  </r>
  <r>
    <n v="1447250657.7"/>
    <d v="2013-05-26T00:00:00"/>
    <x v="1"/>
    <x v="2"/>
    <s v="DTD"/>
    <n v="5"/>
    <x v="0"/>
    <n v="5"/>
    <d v="2013-05-31T00:00:00"/>
    <x v="33"/>
    <n v="1688589"/>
    <x v="1"/>
    <x v="0"/>
    <n v="423"/>
    <n v="9.1351022083018965"/>
    <s v="PORT04PORT09"/>
    <n v="21.470399999999998"/>
    <n v="6.2E-2"/>
    <n v="261.0475905149255"/>
    <n v="3864.1482341117021"/>
  </r>
  <r>
    <n v="1447390871.7"/>
    <d v="2013-05-26T00:00:00"/>
    <x v="1"/>
    <x v="2"/>
    <s v="DTD"/>
    <n v="0"/>
    <x v="0"/>
    <n v="0"/>
    <d v="2013-05-26T00:00:00"/>
    <x v="33"/>
    <n v="1688587"/>
    <x v="1"/>
    <x v="0"/>
    <n v="337"/>
    <n v="1.8241525788062605"/>
    <s v="PORT04PORT09"/>
    <n v="21.470399999999998"/>
    <n v="6.2E-2"/>
    <n v="59.584243981578005"/>
    <n v="614.73941905770982"/>
  </r>
  <r>
    <n v="1447378573.7"/>
    <d v="2013-05-26T00:00:00"/>
    <x v="1"/>
    <x v="2"/>
    <s v="DTD"/>
    <n v="5"/>
    <x v="0"/>
    <n v="5"/>
    <d v="2013-05-31T00:00:00"/>
    <x v="33"/>
    <n v="1688587"/>
    <x v="1"/>
    <x v="0"/>
    <n v="313"/>
    <n v="3.6483051576125209"/>
    <s v="PORT04PORT09"/>
    <n v="21.470399999999998"/>
    <n v="6.2E-2"/>
    <n v="92.269409888628587"/>
    <n v="1141.919514332719"/>
  </r>
  <r>
    <n v="1447209202.7"/>
    <d v="2013-05-26T00:00:00"/>
    <x v="1"/>
    <x v="2"/>
    <s v="DTD"/>
    <n v="5"/>
    <x v="0"/>
    <n v="5"/>
    <d v="2013-05-31T00:00:00"/>
    <x v="33"/>
    <n v="1688587"/>
    <x v="1"/>
    <x v="0"/>
    <n v="352"/>
    <n v="1.8241525788062605"/>
    <s v="PORT04PORT09"/>
    <n v="21.470399999999998"/>
    <n v="6.2E-2"/>
    <n v="61.280705879867831"/>
    <n v="642.10170773980371"/>
  </r>
  <r>
    <n v="1447373532.7"/>
    <d v="2013-05-26T00:00:00"/>
    <x v="1"/>
    <x v="2"/>
    <s v="DTD"/>
    <n v="5"/>
    <x v="0"/>
    <n v="5"/>
    <d v="2013-05-31T00:00:00"/>
    <x v="33"/>
    <n v="1688587"/>
    <x v="1"/>
    <x v="0"/>
    <n v="359"/>
    <n v="9.1207628940313015"/>
    <s v="PORT04PORT09"/>
    <n v="21.470399999999998"/>
    <n v="6.2E-2"/>
    <n v="224.48034049534868"/>
    <n v="3274.3538789572372"/>
  </r>
  <r>
    <n v="1447231312.7"/>
    <d v="2013-05-26T00:00:00"/>
    <x v="1"/>
    <x v="2"/>
    <s v="DTD"/>
    <n v="5"/>
    <x v="0"/>
    <n v="5"/>
    <d v="2013-05-31T00:00:00"/>
    <x v="33"/>
    <n v="1688587"/>
    <x v="1"/>
    <x v="0"/>
    <n v="314"/>
    <n v="3.6483051576125209"/>
    <s v="PORT04PORT09"/>
    <n v="21.470399999999998"/>
    <n v="6.2E-2"/>
    <n v="92.495604808400557"/>
    <n v="1145.5678194903317"/>
  </r>
  <r>
    <n v="1447343145.7"/>
    <d v="2013-05-26T00:00:00"/>
    <x v="1"/>
    <x v="2"/>
    <s v="DTD"/>
    <n v="5"/>
    <x v="0"/>
    <n v="5"/>
    <d v="2013-05-31T00:00:00"/>
    <x v="33"/>
    <n v="1688587"/>
    <x v="1"/>
    <x v="0"/>
    <n v="383"/>
    <n v="9.1207628940313015"/>
    <s v="PORT04PORT09"/>
    <n v="21.470399999999998"/>
    <n v="6.2E-2"/>
    <n v="238.05203568166729"/>
    <n v="3493.2521884139883"/>
  </r>
  <r>
    <n v="1447387041.7"/>
    <d v="2013-05-26T00:00:00"/>
    <x v="1"/>
    <x v="2"/>
    <s v="DTD"/>
    <n v="0"/>
    <x v="0"/>
    <n v="0"/>
    <d v="2013-05-26T00:00:00"/>
    <x v="33"/>
    <n v="1688587"/>
    <x v="1"/>
    <x v="0"/>
    <n v="248"/>
    <n v="0.91207628940313024"/>
    <s v="PORT04PORT09"/>
    <n v="21.470399999999998"/>
    <n v="6.2E-2"/>
    <n v="35.494485025862531"/>
    <n v="226.19491977197629"/>
  </r>
  <r>
    <n v="1447231311.7"/>
    <d v="2013-05-26T00:00:00"/>
    <x v="1"/>
    <x v="2"/>
    <s v="DTD"/>
    <n v="5"/>
    <x v="0"/>
    <n v="5"/>
    <d v="2013-05-31T00:00:00"/>
    <x v="33"/>
    <n v="1688587"/>
    <x v="1"/>
    <x v="0"/>
    <n v="334"/>
    <n v="0.91207628940313024"/>
    <s v="PORT04PORT09"/>
    <n v="21.470399999999998"/>
    <n v="6.2E-2"/>
    <n v="40.357675800960024"/>
    <n v="304.63348066064549"/>
  </r>
  <r>
    <n v="1447387042.7"/>
    <d v="2013-05-26T00:00:00"/>
    <x v="1"/>
    <x v="2"/>
    <s v="DTD"/>
    <n v="0"/>
    <x v="0"/>
    <n v="0"/>
    <d v="2013-05-26T00:00:00"/>
    <x v="33"/>
    <n v="1688587"/>
    <x v="1"/>
    <x v="0"/>
    <n v="329"/>
    <n v="0.91207628940313024"/>
    <s v="PORT04PORT09"/>
    <n v="21.470399999999998"/>
    <n v="6.2E-2"/>
    <n v="40.074932151245051"/>
    <n v="300.07309921362986"/>
  </r>
  <r>
    <n v="1447156746.7"/>
    <d v="2013-05-26T00:00:00"/>
    <x v="1"/>
    <x v="2"/>
    <s v="DTD"/>
    <n v="5"/>
    <x v="0"/>
    <n v="5"/>
    <d v="2013-05-31T00:00:00"/>
    <x v="33"/>
    <n v="1688587"/>
    <x v="1"/>
    <x v="0"/>
    <n v="355"/>
    <n v="3.6483051576125209"/>
    <s v="PORT04PORT09"/>
    <n v="21.470399999999998"/>
    <n v="6.2E-2"/>
    <n v="101.76959651905159"/>
    <n v="1295.1483309524449"/>
  </r>
  <r>
    <n v="1447237016.7"/>
    <d v="2013-05-26T00:00:00"/>
    <x v="1"/>
    <x v="2"/>
    <s v="DTD"/>
    <n v="5"/>
    <x v="0"/>
    <n v="5"/>
    <d v="2013-05-31T00:00:00"/>
    <x v="33"/>
    <n v="1688587"/>
    <x v="1"/>
    <x v="0"/>
    <n v="319"/>
    <n v="0.91207628940313024"/>
    <s v="PORT04PORT09"/>
    <n v="21.470399999999998"/>
    <n v="6.2E-2"/>
    <n v="39.509444851815104"/>
    <n v="290.95233631959854"/>
  </r>
  <r>
    <n v="1447169126.7"/>
    <d v="2013-05-26T00:00:00"/>
    <x v="1"/>
    <x v="2"/>
    <s v="DTD"/>
    <n v="5"/>
    <x v="0"/>
    <n v="5"/>
    <d v="2013-05-31T00:00:00"/>
    <x v="33"/>
    <n v="1688587"/>
    <x v="1"/>
    <x v="0"/>
    <n v="339"/>
    <n v="3.6483051576125209"/>
    <s v="PORT04PORT09"/>
    <n v="21.470399999999998"/>
    <n v="6.2E-2"/>
    <n v="98.150477802699967"/>
    <n v="1236.7754484306447"/>
  </r>
  <r>
    <n v="1447230551.7"/>
    <d v="2013-05-26T00:00:00"/>
    <x v="1"/>
    <x v="2"/>
    <s v="DTD"/>
    <n v="5"/>
    <x v="0"/>
    <n v="5"/>
    <d v="2013-05-31T00:00:00"/>
    <x v="33"/>
    <n v="1688587"/>
    <x v="1"/>
    <x v="0"/>
    <n v="349"/>
    <n v="2.7362288682093907"/>
    <s v="PORT04PORT09"/>
    <n v="21.470399999999998"/>
    <n v="6.2E-2"/>
    <n v="80.676920250314794"/>
    <n v="954.9438750050773"/>
  </r>
  <r>
    <n v="1447360073.7"/>
    <d v="2013-05-26T00:00:00"/>
    <x v="1"/>
    <x v="2"/>
    <s v="DTD"/>
    <n v="5"/>
    <x v="0"/>
    <n v="5"/>
    <d v="2013-05-31T00:00:00"/>
    <x v="33"/>
    <n v="1688587"/>
    <x v="1"/>
    <x v="0"/>
    <n v="301"/>
    <n v="4.5603814470156507"/>
    <s v="PORT04PORT09"/>
    <n v="21.470399999999998"/>
    <n v="6.2E-2"/>
    <n v="106.57623856420608"/>
    <n v="1372.6748155517109"/>
  </r>
  <r>
    <n v="1447417878.7"/>
    <d v="2013-05-26T00:00:00"/>
    <x v="1"/>
    <x v="2"/>
    <s v="DTD"/>
    <n v="0"/>
    <x v="0"/>
    <n v="0"/>
    <d v="2013-05-26T00:00:00"/>
    <x v="33"/>
    <n v="1688587"/>
    <x v="1"/>
    <x v="0"/>
    <n v="303"/>
    <n v="2.7362288682093907"/>
    <s v="PORT04PORT09"/>
    <n v="21.470399999999998"/>
    <n v="6.2E-2"/>
    <n v="72.873195518181603"/>
    <n v="829.07734706744543"/>
  </r>
  <r>
    <n v="1447241514.7"/>
    <d v="2013-05-26T00:00:00"/>
    <x v="1"/>
    <x v="2"/>
    <s v="DTD"/>
    <n v="5"/>
    <x v="0"/>
    <n v="5"/>
    <d v="2013-05-31T00:00:00"/>
    <x v="33"/>
    <n v="1688587"/>
    <x v="1"/>
    <x v="0"/>
    <n v="359"/>
    <n v="3.6483051576125209"/>
    <s v="PORT04PORT09"/>
    <n v="21.470399999999998"/>
    <n v="6.2E-2"/>
    <n v="102.6743761981395"/>
    <n v="1309.741551582895"/>
  </r>
  <r>
    <n v="1447251857.7"/>
    <d v="2013-05-26T00:00:00"/>
    <x v="1"/>
    <x v="2"/>
    <s v="DTD"/>
    <n v="5"/>
    <x v="0"/>
    <n v="5"/>
    <d v="2013-05-31T00:00:00"/>
    <x v="33"/>
    <n v="1688587"/>
    <x v="1"/>
    <x v="0"/>
    <n v="507"/>
    <n v="19.241525788062603"/>
    <s v="PORT04PORT09"/>
    <n v="21.470399999999998"/>
    <n v="6.2E-2"/>
    <n v="626.30852162195993"/>
    <n v="9755.4535745477406"/>
  </r>
  <r>
    <n v="1447231314.7"/>
    <d v="2013-05-26T00:00:00"/>
    <x v="1"/>
    <x v="2"/>
    <s v="DTD"/>
    <n v="5"/>
    <x v="0"/>
    <n v="5"/>
    <d v="2013-05-31T00:00:00"/>
    <x v="33"/>
    <n v="1688587"/>
    <x v="1"/>
    <x v="0"/>
    <n v="332"/>
    <n v="3.6483051576125209"/>
    <s v="PORT04PORT09"/>
    <n v="21.470399999999998"/>
    <n v="6.2E-2"/>
    <n v="96.567113364296134"/>
    <n v="1211.2373123273569"/>
  </r>
  <r>
    <n v="1447169211.7"/>
    <d v="2013-05-26T00:00:00"/>
    <x v="1"/>
    <x v="2"/>
    <s v="DTD"/>
    <n v="5"/>
    <x v="0"/>
    <n v="5"/>
    <d v="2013-05-31T00:00:00"/>
    <x v="33"/>
    <n v="1688587"/>
    <x v="1"/>
    <x v="0"/>
    <n v="279"/>
    <n v="1.8241525788062605"/>
    <s v="PORT04PORT09"/>
    <n v="21.470399999999998"/>
    <n v="6.2E-2"/>
    <n v="53.024591308190693"/>
    <n v="508.93856948694668"/>
  </r>
  <r>
    <n v="1447350504.7"/>
    <d v="2013-05-26T00:00:00"/>
    <x v="1"/>
    <x v="2"/>
    <s v="DTD"/>
    <n v="5"/>
    <x v="0"/>
    <n v="5"/>
    <d v="2013-05-31T00:00:00"/>
    <x v="33"/>
    <n v="1688587"/>
    <x v="1"/>
    <x v="0"/>
    <n v="393"/>
    <n v="7.2966103152250419"/>
    <s v="PORT04PORT09"/>
    <n v="21.470399999999998"/>
    <n v="6.2E-2"/>
    <n v="199.25960694077338"/>
    <n v="2867.5678538834413"/>
  </r>
  <r>
    <n v="1447350449.7"/>
    <d v="2013-05-26T00:00:00"/>
    <x v="1"/>
    <x v="2"/>
    <s v="DTD"/>
    <n v="5"/>
    <x v="0"/>
    <n v="5"/>
    <d v="2013-05-31T00:00:00"/>
    <x v="33"/>
    <n v="1688587"/>
    <x v="1"/>
    <x v="0"/>
    <n v="280"/>
    <n v="1.8241525788062605"/>
    <s v="PORT04PORT09"/>
    <n v="21.470399999999998"/>
    <n v="6.2E-2"/>
    <n v="53.137688768076686"/>
    <n v="510.76272206575294"/>
  </r>
  <r>
    <n v="1447411642.7"/>
    <d v="2013-05-26T00:00:00"/>
    <x v="1"/>
    <x v="2"/>
    <s v="DTD"/>
    <n v="0"/>
    <x v="0"/>
    <n v="0"/>
    <d v="2013-05-26T00:00:00"/>
    <x v="33"/>
    <n v="1688587"/>
    <x v="1"/>
    <x v="0"/>
    <n v="274"/>
    <n v="2.7362288682093907"/>
    <s v="PORT04PORT09"/>
    <n v="21.470399999999998"/>
    <n v="6.2E-2"/>
    <n v="67.953456013141135"/>
    <n v="749.72670988937307"/>
  </r>
  <r>
    <n v="1447395867.7"/>
    <d v="2013-05-26T00:00:00"/>
    <x v="1"/>
    <x v="2"/>
    <s v="DTD"/>
    <n v="0"/>
    <x v="0"/>
    <n v="0"/>
    <d v="2013-05-26T00:00:00"/>
    <x v="33"/>
    <n v="1688587"/>
    <x v="1"/>
    <x v="0"/>
    <n v="263"/>
    <n v="1.8241525788062605"/>
    <s v="PORT04PORT09"/>
    <n v="21.470399999999998"/>
    <n v="6.2E-2"/>
    <n v="51.215031950014883"/>
    <n v="479.75212822604652"/>
  </r>
  <r>
    <n v="1447231313.7"/>
    <d v="2013-05-26T00:00:00"/>
    <x v="1"/>
    <x v="2"/>
    <s v="DTD"/>
    <n v="5"/>
    <x v="0"/>
    <n v="5"/>
    <d v="2013-05-31T00:00:00"/>
    <x v="33"/>
    <n v="1688587"/>
    <x v="1"/>
    <x v="0"/>
    <n v="276"/>
    <n v="3.6483051576125209"/>
    <s v="PORT04PORT09"/>
    <n v="21.470399999999998"/>
    <n v="6.2E-2"/>
    <n v="83.90019785706545"/>
    <n v="1006.9322235010558"/>
  </r>
  <r>
    <n v="1447189541.7"/>
    <d v="2013-05-26T00:00:00"/>
    <x v="1"/>
    <x v="2"/>
    <s v="DTD"/>
    <n v="5"/>
    <x v="0"/>
    <n v="5"/>
    <d v="2013-05-31T00:00:00"/>
    <x v="33"/>
    <n v="1688587"/>
    <x v="1"/>
    <x v="0"/>
    <n v="348"/>
    <n v="1.8241525788062605"/>
    <s v="PORT04PORT09"/>
    <n v="21.470399999999998"/>
    <n v="6.2E-2"/>
    <n v="60.828316040323877"/>
    <n v="634.80509742457866"/>
  </r>
  <r>
    <n v="1447219831.7"/>
    <d v="2013-05-26T00:00:00"/>
    <x v="1"/>
    <x v="2"/>
    <s v="DTD"/>
    <n v="5"/>
    <x v="0"/>
    <n v="5"/>
    <d v="2013-05-31T00:00:00"/>
    <x v="33"/>
    <n v="1688587"/>
    <x v="1"/>
    <x v="0"/>
    <n v="278"/>
    <n v="2.7362288682093907"/>
    <s v="PORT04PORT09"/>
    <n v="21.470399999999998"/>
    <n v="6.2E-2"/>
    <n v="68.63204077245706"/>
    <n v="760.67162536221065"/>
  </r>
  <r>
    <n v="1447237027.7"/>
    <d v="2013-05-26T00:00:00"/>
    <x v="1"/>
    <x v="2"/>
    <s v="DTD"/>
    <n v="5"/>
    <x v="0"/>
    <n v="5"/>
    <d v="2013-05-31T00:00:00"/>
    <x v="33"/>
    <n v="1688587"/>
    <x v="1"/>
    <x v="0"/>
    <n v="321"/>
    <n v="3.6483051576125209"/>
    <s v="PORT04PORT09"/>
    <n v="21.470399999999998"/>
    <n v="6.2E-2"/>
    <n v="94.078969246804391"/>
    <n v="1171.1059555936192"/>
  </r>
  <r>
    <n v="1447417929.7"/>
    <d v="2013-05-26T00:00:00"/>
    <x v="1"/>
    <x v="2"/>
    <s v="DTD"/>
    <n v="0"/>
    <x v="0"/>
    <n v="0"/>
    <d v="2013-05-26T00:00:00"/>
    <x v="33"/>
    <n v="1688587"/>
    <x v="1"/>
    <x v="0"/>
    <n v="377"/>
    <n v="5.4724577364187814"/>
    <s v="PORT04PORT09"/>
    <n v="21.470399999999998"/>
    <n v="6.2E-2"/>
    <n v="149.38362713105261"/>
    <n v="2063.1165666298807"/>
  </r>
  <r>
    <n v="1447417877.7"/>
    <d v="2013-05-26T00:00:00"/>
    <x v="1"/>
    <x v="2"/>
    <s v="DTD"/>
    <n v="0"/>
    <x v="0"/>
    <n v="0"/>
    <d v="2013-05-26T00:00:00"/>
    <x v="33"/>
    <n v="1688587"/>
    <x v="1"/>
    <x v="0"/>
    <n v="352"/>
    <n v="6.3845340258219112"/>
    <s v="PORT04PORT09"/>
    <n v="21.470399999999998"/>
    <n v="6.2E-2"/>
    <n v="160.8064705795374"/>
    <n v="2247.3559770893125"/>
  </r>
  <r>
    <n v="1447189708.7"/>
    <d v="2013-05-26T00:00:00"/>
    <x v="1"/>
    <x v="2"/>
    <s v="DTD"/>
    <n v="5"/>
    <x v="0"/>
    <n v="5"/>
    <d v="2013-05-31T00:00:00"/>
    <x v="33"/>
    <n v="1688575"/>
    <x v="1"/>
    <x v="0"/>
    <n v="516"/>
    <n v="18.086818572369292"/>
    <s v="PORT04PORT09"/>
    <n v="21.470399999999998"/>
    <n v="6.2E-2"/>
    <n v="600.10389976723843"/>
    <n v="9332.7983833425551"/>
  </r>
  <r>
    <n v="1447179666.7"/>
    <d v="2013-05-26T00:00:00"/>
    <x v="1"/>
    <x v="2"/>
    <s v="DTD"/>
    <n v="5"/>
    <x v="0"/>
    <n v="5"/>
    <d v="2013-05-31T00:00:00"/>
    <x v="33"/>
    <n v="1688575"/>
    <x v="1"/>
    <x v="0"/>
    <n v="511"/>
    <n v="19.086818572369292"/>
    <s v="PORT04PORT09"/>
    <n v="21.470399999999998"/>
    <n v="6.2E-2"/>
    <n v="626.17898600980402"/>
    <n v="9753.3642904807093"/>
  </r>
  <r>
    <n v="1447154197.7"/>
    <d v="2013-05-26T00:00:00"/>
    <x v="1"/>
    <x v="2"/>
    <s v="DTD"/>
    <n v="5"/>
    <x v="0"/>
    <n v="5"/>
    <d v="2013-05-31T00:00:00"/>
    <x v="33"/>
    <n v="1688575"/>
    <x v="1"/>
    <x v="0"/>
    <n v="559"/>
    <n v="29.13022785855394"/>
    <s v="PORT04PORT09"/>
    <n v="21.470399999999998"/>
    <n v="6.2E-2"/>
    <n v="1031.0658371217623"/>
    <n v="16283.797372931653"/>
  </r>
  <r>
    <n v="1447236560.7"/>
    <d v="2013-05-26T00:00:00"/>
    <x v="1"/>
    <x v="2"/>
    <s v="DTD"/>
    <n v="5"/>
    <x v="0"/>
    <n v="5"/>
    <d v="2013-05-31T00:00:00"/>
    <x v="33"/>
    <n v="1688575"/>
    <x v="1"/>
    <x v="0"/>
    <n v="963"/>
    <n v="67.303865003292515"/>
    <s v="PORT04PORT09"/>
    <n v="21.470399999999998"/>
    <n v="6.2E-2"/>
    <n v="4039.9149638865829"/>
    <n v="64813.621998170689"/>
  </r>
  <r>
    <n v="1447232806.7"/>
    <d v="2013-05-26T00:00:00"/>
    <x v="1"/>
    <x v="2"/>
    <s v="DTD"/>
    <n v="5"/>
    <x v="0"/>
    <n v="5"/>
    <d v="2013-05-31T00:00:00"/>
    <x v="33"/>
    <n v="1688575"/>
    <x v="1"/>
    <x v="0"/>
    <n v="373"/>
    <n v="9.0434092861846462"/>
    <s v="PORT04PORT09"/>
    <n v="21.470399999999998"/>
    <n v="6.2E-2"/>
    <n v="230.60828315230611"/>
    <n v="3373.191663746873"/>
  </r>
  <r>
    <n v="1447355979.7"/>
    <d v="2013-05-26T00:00:00"/>
    <x v="1"/>
    <x v="2"/>
    <s v="DTD"/>
    <n v="5"/>
    <x v="0"/>
    <n v="5"/>
    <d v="2013-05-31T00:00:00"/>
    <x v="33"/>
    <n v="1688575"/>
    <x v="1"/>
    <x v="0"/>
    <n v="364"/>
    <n v="6.3303865003292525"/>
    <s v="PORT04PORT09"/>
    <n v="21.470399999999998"/>
    <n v="6.2E-2"/>
    <n v="164.33456253943058"/>
    <n v="2304.2606861198478"/>
  </r>
  <r>
    <n v="1447344876.7"/>
    <d v="2013-05-26T00:00:00"/>
    <x v="1"/>
    <x v="2"/>
    <s v="DTD"/>
    <n v="5"/>
    <x v="0"/>
    <n v="5"/>
    <d v="2013-05-31T00:00:00"/>
    <x v="33"/>
    <n v="1688575"/>
    <x v="1"/>
    <x v="0"/>
    <n v="366"/>
    <n v="9.0434092861846462"/>
    <s v="PORT04PORT09"/>
    <n v="21.470399999999998"/>
    <n v="6.2E-2"/>
    <n v="226.68344352210198"/>
    <n v="3309.8877987435803"/>
  </r>
  <r>
    <n v="1447254079.7"/>
    <d v="2013-05-26T00:00:00"/>
    <x v="1"/>
    <x v="2"/>
    <s v="DTD"/>
    <n v="5"/>
    <x v="0"/>
    <n v="5"/>
    <d v="2013-05-31T00:00:00"/>
    <x v="33"/>
    <n v="1688575"/>
    <x v="1"/>
    <x v="0"/>
    <n v="1280"/>
    <n v="84.434092861846466"/>
    <s v="PORT04PORT09"/>
    <n v="21.470399999999998"/>
    <n v="6.2E-2"/>
    <n v="6722.1600095161357"/>
    <n v="108075.63886316348"/>
  </r>
  <r>
    <n v="1447353895.7"/>
    <d v="2013-05-26T00:00:00"/>
    <x v="1"/>
    <x v="2"/>
    <s v="DTD"/>
    <n v="5"/>
    <x v="0"/>
    <n v="5"/>
    <d v="2013-05-31T00:00:00"/>
    <x v="33"/>
    <n v="1688575"/>
    <x v="1"/>
    <x v="0"/>
    <n v="333"/>
    <n v="6.3303865003292525"/>
    <s v="PORT04PORT09"/>
    <n v="21.470399999999998"/>
    <n v="6.2E-2"/>
    <n v="152.16755968579776"/>
    <n v="2108.0187046096412"/>
  </r>
  <r>
    <n v="1447320863.7"/>
    <d v="2013-05-26T00:00:00"/>
    <x v="1"/>
    <x v="2"/>
    <s v="DTD"/>
    <n v="5"/>
    <x v="0"/>
    <n v="5"/>
    <d v="2013-05-31T00:00:00"/>
    <x v="33"/>
    <n v="1688575"/>
    <x v="1"/>
    <x v="0"/>
    <n v="373"/>
    <n v="9.0434092861846462"/>
    <s v="PORT04PORT09"/>
    <n v="21.470399999999998"/>
    <n v="6.2E-2"/>
    <n v="230.60828315230611"/>
    <n v="3373.191663746873"/>
  </r>
  <r>
    <n v="1447247291.7"/>
    <d v="2013-05-26T00:00:00"/>
    <x v="1"/>
    <x v="2"/>
    <s v="DTD"/>
    <n v="5"/>
    <x v="0"/>
    <n v="5"/>
    <d v="2013-05-31T00:00:00"/>
    <x v="33"/>
    <n v="1688575"/>
    <x v="1"/>
    <x v="0"/>
    <n v="686"/>
    <n v="33.173637144738585"/>
    <s v="PORT04PORT09"/>
    <n v="21.470399999999998"/>
    <n v="6.2E-2"/>
    <n v="1432.4115350400216"/>
    <n v="22757.115081290671"/>
  </r>
  <r>
    <n v="1447219830.7"/>
    <d v="2013-05-26T00:00:00"/>
    <x v="1"/>
    <x v="2"/>
    <s v="DTD"/>
    <n v="5"/>
    <x v="0"/>
    <n v="5"/>
    <d v="2013-05-31T00:00:00"/>
    <x v="33"/>
    <n v="1688575"/>
    <x v="1"/>
    <x v="0"/>
    <n v="287"/>
    <n v="2.7130227858553937"/>
    <s v="PORT04PORT09"/>
    <n v="21.470399999999998"/>
    <n v="6.2E-2"/>
    <n v="69.74592745151088"/>
    <n v="778.63753954049798"/>
  </r>
  <r>
    <n v="1447232795.7"/>
    <d v="2013-05-26T00:00:00"/>
    <x v="1"/>
    <x v="2"/>
    <s v="DTD"/>
    <n v="5"/>
    <x v="0"/>
    <n v="5"/>
    <d v="2013-05-31T00:00:00"/>
    <x v="33"/>
    <n v="1688575"/>
    <x v="1"/>
    <x v="0"/>
    <n v="485"/>
    <n v="17.086818572369292"/>
    <s v="PORT04PORT09"/>
    <n v="21.470399999999998"/>
    <n v="6.2E-2"/>
    <n v="535.27103447114462"/>
    <n v="8287.1070075991065"/>
  </r>
  <r>
    <n v="1447338041.7"/>
    <d v="2013-05-26T00:00:00"/>
    <x v="1"/>
    <x v="2"/>
    <s v="DTD"/>
    <n v="5"/>
    <x v="0"/>
    <n v="5"/>
    <d v="2013-05-31T00:00:00"/>
    <x v="33"/>
    <n v="1688575"/>
    <x v="1"/>
    <x v="0"/>
    <n v="821"/>
    <n v="49.930069216778627"/>
    <s v="PORT04PORT09"/>
    <n v="21.470399999999998"/>
    <n v="6.2E-2"/>
    <n v="2563.0107832724657"/>
    <n v="40992.586826975254"/>
  </r>
  <r>
    <n v="1447167572.7"/>
    <d v="2013-05-26T00:00:00"/>
    <x v="1"/>
    <x v="2"/>
    <s v="DTD"/>
    <n v="5"/>
    <x v="0"/>
    <n v="5"/>
    <d v="2013-05-31T00:00:00"/>
    <x v="33"/>
    <n v="1688575"/>
    <x v="1"/>
    <x v="0"/>
    <n v="515"/>
    <n v="19.086818572369292"/>
    <s v="PORT04PORT09"/>
    <n v="21.470399999999998"/>
    <n v="6.2E-2"/>
    <n v="630.91251701575163"/>
    <n v="9829.7115647701849"/>
  </r>
  <r>
    <n v="1447369376.7"/>
    <d v="2013-05-26T00:00:00"/>
    <x v="1"/>
    <x v="2"/>
    <s v="DTD"/>
    <n v="5"/>
    <x v="0"/>
    <n v="5"/>
    <d v="2013-05-31T00:00:00"/>
    <x v="33"/>
    <n v="1688575"/>
    <x v="1"/>
    <x v="0"/>
    <n v="302"/>
    <n v="5.4260455717107874"/>
    <s v="PORT04PORT09"/>
    <n v="21.470399999999998"/>
    <n v="6.2E-2"/>
    <n v="123.06767728471279"/>
    <n v="1638.6657626566578"/>
  </r>
  <r>
    <n v="1447390783.7"/>
    <d v="2013-05-26T00:00:00"/>
    <x v="1"/>
    <x v="2"/>
    <s v="DTD"/>
    <n v="0"/>
    <x v="0"/>
    <n v="0"/>
    <d v="2013-05-26T00:00:00"/>
    <x v="33"/>
    <n v="1688575"/>
    <x v="1"/>
    <x v="0"/>
    <n v="419"/>
    <n v="9.0434092861846462"/>
    <s v="PORT04PORT09"/>
    <n v="21.470399999999998"/>
    <n v="6.2E-2"/>
    <n v="256.40008643650475"/>
    <n v="3789.1884909113669"/>
  </r>
  <r>
    <n v="1447322568.7"/>
    <d v="2013-05-26T00:00:00"/>
    <x v="1"/>
    <x v="2"/>
    <s v="DTD"/>
    <n v="5"/>
    <x v="0"/>
    <n v="5"/>
    <d v="2013-05-31T00:00:00"/>
    <x v="33"/>
    <n v="1688575"/>
    <x v="1"/>
    <x v="0"/>
    <n v="826"/>
    <n v="49.217046430923233"/>
    <s v="PORT04PORT09"/>
    <n v="21.470399999999998"/>
    <n v="6.2E-2"/>
    <n v="2541.9737818204408"/>
    <n v="40653.280351942587"/>
  </r>
  <r>
    <n v="1447334312.7"/>
    <d v="2013-05-26T00:00:00"/>
    <x v="1"/>
    <x v="2"/>
    <s v="DTD"/>
    <n v="5"/>
    <x v="0"/>
    <n v="5"/>
    <d v="2013-05-31T00:00:00"/>
    <x v="33"/>
    <n v="1688575"/>
    <x v="1"/>
    <x v="0"/>
    <n v="393"/>
    <n v="9.0434092861846462"/>
    <s v="PORT04PORT09"/>
    <n v="21.470399999999998"/>
    <n v="6.2E-2"/>
    <n v="241.82211066717508"/>
    <n v="3554.059849470566"/>
  </r>
  <r>
    <n v="1447151459.7"/>
    <d v="2013-05-26T00:00:00"/>
    <x v="1"/>
    <x v="2"/>
    <s v="DTD"/>
    <n v="5"/>
    <x v="0"/>
    <n v="5"/>
    <d v="2013-05-31T00:00:00"/>
    <x v="33"/>
    <n v="1688575"/>
    <x v="1"/>
    <x v="0"/>
    <n v="785"/>
    <n v="49.217046430923233"/>
    <s v="PORT04PORT09"/>
    <n v="21.470399999999998"/>
    <n v="6.2E-2"/>
    <n v="2416.8640497930337"/>
    <n v="38635.38144827474"/>
  </r>
  <r>
    <n v="1447285609.7"/>
    <d v="2013-05-26T00:00:00"/>
    <x v="1"/>
    <x v="2"/>
    <s v="DTD"/>
    <n v="5"/>
    <x v="0"/>
    <n v="5"/>
    <d v="2013-05-31T00:00:00"/>
    <x v="33"/>
    <n v="1688575"/>
    <x v="1"/>
    <x v="0"/>
    <n v="481"/>
    <n v="13.56511392927697"/>
    <s v="PORT04PORT09"/>
    <n v="21.470399999999998"/>
    <n v="6.2E-2"/>
    <n v="426.00922759889778"/>
    <n v="6524.8197999822223"/>
  </r>
  <r>
    <n v="1447189707.7"/>
    <d v="2013-05-26T00:00:00"/>
    <x v="1"/>
    <x v="2"/>
    <s v="DTD"/>
    <n v="5"/>
    <x v="0"/>
    <n v="5"/>
    <d v="2013-05-31T00:00:00"/>
    <x v="33"/>
    <n v="1688575"/>
    <x v="1"/>
    <x v="0"/>
    <n v="477"/>
    <n v="17.086818572369292"/>
    <s v="PORT04PORT09"/>
    <n v="21.470399999999998"/>
    <n v="6.2E-2"/>
    <n v="526.79597245924947"/>
    <n v="8150.4124590201527"/>
  </r>
  <r>
    <n v="1447371621.7"/>
    <d v="2013-05-26T00:00:00"/>
    <x v="1"/>
    <x v="2"/>
    <s v="DTD"/>
    <n v="5"/>
    <x v="0"/>
    <n v="5"/>
    <d v="2013-05-31T00:00:00"/>
    <x v="33"/>
    <n v="1688575"/>
    <x v="1"/>
    <x v="0"/>
    <n v="402"/>
    <n v="9.0434092861846462"/>
    <s v="PORT04PORT09"/>
    <n v="21.470399999999998"/>
    <n v="6.2E-2"/>
    <n v="246.86833304886613"/>
    <n v="3635.450533046228"/>
  </r>
  <r>
    <n v="1447331401.7"/>
    <d v="2013-05-26T00:00:00"/>
    <x v="1"/>
    <x v="2"/>
    <s v="DTD"/>
    <n v="5"/>
    <x v="0"/>
    <n v="5"/>
    <d v="2013-05-31T00:00:00"/>
    <x v="33"/>
    <n v="1688575"/>
    <x v="1"/>
    <x v="0"/>
    <n v="347"/>
    <n v="9.0434092861846462"/>
    <s v="PORT04PORT09"/>
    <n v="21.470399999999998"/>
    <n v="6.2E-2"/>
    <n v="216.0303073829765"/>
    <n v="3138.0630223060721"/>
  </r>
  <r>
    <n v="1447344875.7"/>
    <d v="2013-05-26T00:00:00"/>
    <x v="1"/>
    <x v="2"/>
    <s v="DTD"/>
    <n v="5"/>
    <x v="0"/>
    <n v="5"/>
    <d v="2013-05-31T00:00:00"/>
    <x v="33"/>
    <n v="1688575"/>
    <x v="1"/>
    <x v="0"/>
    <n v="429"/>
    <n v="9.0434092861846462"/>
    <s v="PORT04PORT09"/>
    <n v="21.470399999999998"/>
    <n v="6.2E-2"/>
    <n v="262.00700019393923"/>
    <n v="3879.6225837732131"/>
  </r>
  <r>
    <n v="1447144880.7"/>
    <d v="2013-05-26T00:00:00"/>
    <x v="1"/>
    <x v="2"/>
    <s v="DTD"/>
    <n v="5"/>
    <x v="0"/>
    <n v="5"/>
    <d v="2013-05-31T00:00:00"/>
    <x v="33"/>
    <n v="1688575"/>
    <x v="1"/>
    <x v="0"/>
    <n v="470"/>
    <n v="14.56511392927697"/>
    <s v="PORT04PORT09"/>
    <n v="21.470399999999998"/>
    <n v="6.2E-2"/>
    <n v="445.89781989913087"/>
    <n v="6845.603546760176"/>
  </r>
  <r>
    <n v="1447322567.7"/>
    <d v="2013-05-26T00:00:00"/>
    <x v="1"/>
    <x v="2"/>
    <s v="DTD"/>
    <n v="5"/>
    <x v="0"/>
    <n v="5"/>
    <d v="2013-05-31T00:00:00"/>
    <x v="33"/>
    <n v="1688575"/>
    <x v="1"/>
    <x v="0"/>
    <n v="344"/>
    <n v="9.0434092861846462"/>
    <s v="PORT04PORT09"/>
    <n v="21.470399999999998"/>
    <n v="6.2E-2"/>
    <n v="214.34823325574615"/>
    <n v="3110.9327944475185"/>
  </r>
  <r>
    <n v="1447326316.7"/>
    <d v="2013-05-26T00:00:00"/>
    <x v="1"/>
    <x v="2"/>
    <s v="DTD"/>
    <n v="5"/>
    <x v="0"/>
    <n v="5"/>
    <d v="2013-05-31T00:00:00"/>
    <x v="33"/>
    <n v="1688575"/>
    <x v="1"/>
    <x v="0"/>
    <n v="757"/>
    <n v="48.217046430923233"/>
    <s v="PORT04PORT09"/>
    <n v="21.470399999999998"/>
    <n v="6.2E-2"/>
    <n v="2284.4892571889513"/>
    <n v="36500.304148208888"/>
  </r>
  <r>
    <n v="1447154208.7"/>
    <d v="2013-05-26T00:00:00"/>
    <x v="1"/>
    <x v="2"/>
    <s v="DTD"/>
    <n v="5"/>
    <x v="0"/>
    <n v="5"/>
    <d v="2013-05-31T00:00:00"/>
    <x v="33"/>
    <n v="1688575"/>
    <x v="1"/>
    <x v="0"/>
    <n v="786"/>
    <n v="44.217046430923233"/>
    <s v="PORT04PORT09"/>
    <n v="21.470399999999998"/>
    <n v="6.2E-2"/>
    <n v="2176.2555066717514"/>
    <n v="34754.598494705664"/>
  </r>
  <r>
    <n v="1447175365.7"/>
    <d v="2013-05-26T00:00:00"/>
    <x v="1"/>
    <x v="2"/>
    <s v="DTD"/>
    <n v="5"/>
    <x v="0"/>
    <n v="5"/>
    <d v="2013-05-31T00:00:00"/>
    <x v="33"/>
    <n v="1688575"/>
    <x v="1"/>
    <x v="0"/>
    <n v="388"/>
    <n v="9.0434092861846462"/>
    <s v="PORT04PORT09"/>
    <n v="21.470399999999998"/>
    <n v="6.2E-2"/>
    <n v="239.01865378845787"/>
    <n v="3508.8428030396426"/>
  </r>
  <r>
    <n v="1447355321.7"/>
    <d v="2013-05-26T00:00:00"/>
    <x v="1"/>
    <x v="2"/>
    <s v="DTD"/>
    <n v="5"/>
    <x v="0"/>
    <n v="5"/>
    <d v="2013-05-31T00:00:00"/>
    <x v="33"/>
    <n v="1688575"/>
    <x v="1"/>
    <x v="0"/>
    <n v="343"/>
    <n v="9.0434092861846462"/>
    <s v="PORT04PORT09"/>
    <n v="21.470399999999998"/>
    <n v="6.2E-2"/>
    <n v="213.78754188000266"/>
    <n v="3101.8893851613338"/>
  </r>
  <r>
    <n v="1447246707.7"/>
    <d v="2013-05-26T00:00:00"/>
    <x v="1"/>
    <x v="2"/>
    <s v="DTD"/>
    <n v="5"/>
    <x v="0"/>
    <n v="5"/>
    <d v="2013-05-31T00:00:00"/>
    <x v="33"/>
    <n v="1688575"/>
    <x v="1"/>
    <x v="0"/>
    <n v="737"/>
    <n v="46.217046430923233"/>
    <s v="PORT04PORT09"/>
    <n v="21.470399999999998"/>
    <n v="6.2E-2"/>
    <n v="2133.3121196146062"/>
    <n v="34061.96321959042"/>
  </r>
  <r>
    <n v="1447369383.7"/>
    <d v="2013-05-26T00:00:00"/>
    <x v="1"/>
    <x v="2"/>
    <s v="DTD"/>
    <n v="5"/>
    <x v="0"/>
    <n v="5"/>
    <d v="2013-05-31T00:00:00"/>
    <x v="33"/>
    <n v="1688575"/>
    <x v="1"/>
    <x v="0"/>
    <n v="382"/>
    <n v="9.0434092861846462"/>
    <s v="PORT04PORT09"/>
    <n v="21.470399999999998"/>
    <n v="6.2E-2"/>
    <n v="235.65450553399717"/>
    <n v="3454.582347322535"/>
  </r>
  <r>
    <n v="1447329679.7"/>
    <d v="2013-05-26T00:00:00"/>
    <x v="1"/>
    <x v="2"/>
    <s v="DTD"/>
    <n v="5"/>
    <x v="0"/>
    <n v="5"/>
    <d v="2013-05-31T00:00:00"/>
    <x v="33"/>
    <n v="1688575"/>
    <x v="1"/>
    <x v="0"/>
    <n v="395"/>
    <n v="9.0434092861846462"/>
    <s v="PORT04PORT09"/>
    <n v="21.470399999999998"/>
    <n v="6.2E-2"/>
    <n v="242.943493418662"/>
    <n v="3572.1466680429353"/>
  </r>
  <r>
    <n v="1447318092.7"/>
    <d v="2013-05-26T00:00:00"/>
    <x v="1"/>
    <x v="2"/>
    <s v="DTD"/>
    <n v="5"/>
    <x v="0"/>
    <n v="5"/>
    <d v="2013-05-31T00:00:00"/>
    <x v="33"/>
    <n v="1688575"/>
    <x v="1"/>
    <x v="0"/>
    <n v="355"/>
    <n v="9.0434092861846462"/>
    <s v="PORT04PORT09"/>
    <n v="21.470399999999998"/>
    <n v="6.2E-2"/>
    <n v="220.51583838892407"/>
    <n v="3210.4102965955494"/>
  </r>
  <r>
    <n v="1447243012.7"/>
    <d v="2013-05-26T00:00:00"/>
    <x v="1"/>
    <x v="2"/>
    <s v="DTD"/>
    <n v="5"/>
    <x v="0"/>
    <n v="5"/>
    <d v="2013-05-31T00:00:00"/>
    <x v="33"/>
    <n v="1688575"/>
    <x v="1"/>
    <x v="0"/>
    <n v="1060"/>
    <n v="71.34727428947717"/>
    <s v="PORT04PORT09"/>
    <n v="21.470399999999998"/>
    <n v="6.2E-2"/>
    <n v="4710.4132663044393"/>
    <n v="75628.110746845807"/>
  </r>
  <r>
    <n v="1447246709.7"/>
    <d v="2013-05-26T00:00:00"/>
    <x v="1"/>
    <x v="2"/>
    <s v="DTD"/>
    <n v="5"/>
    <x v="0"/>
    <n v="5"/>
    <d v="2013-05-31T00:00:00"/>
    <x v="33"/>
    <n v="1688575"/>
    <x v="1"/>
    <x v="0"/>
    <n v="523"/>
    <n v="17.086818572369292"/>
    <s v="PORT04PORT09"/>
    <n v="21.470399999999998"/>
    <n v="6.2E-2"/>
    <n v="575.52757902764665"/>
    <n v="8936.4061133491396"/>
  </r>
  <r>
    <n v="1447215337.7"/>
    <d v="2013-05-26T00:00:00"/>
    <x v="1"/>
    <x v="2"/>
    <s v="DTD"/>
    <n v="5"/>
    <x v="0"/>
    <n v="5"/>
    <d v="2013-05-31T00:00:00"/>
    <x v="33"/>
    <n v="1688629"/>
    <x v="1"/>
    <x v="0"/>
    <n v="351"/>
    <n v="7.1746124271312386"/>
    <s v="PORT04PORT09"/>
    <n v="21.470399999999998"/>
    <n v="6.2E-2"/>
    <n v="177.60431563923004"/>
    <n v="2518.2889619230646"/>
  </r>
  <r>
    <n v="1447167573.7"/>
    <d v="2013-05-26T00:00:00"/>
    <x v="1"/>
    <x v="2"/>
    <s v="DTD"/>
    <n v="5"/>
    <x v="0"/>
    <n v="5"/>
    <d v="2013-05-31T00:00:00"/>
    <x v="33"/>
    <n v="1688629"/>
    <x v="1"/>
    <x v="0"/>
    <n v="376"/>
    <n v="8.9682655339140478"/>
    <s v="PORT04PORT09"/>
    <n v="21.470399999999998"/>
    <n v="6.2E-2"/>
    <n v="230.53860612660429"/>
    <n v="3372.0678407516821"/>
  </r>
  <r>
    <n v="1447417876.7"/>
    <d v="2013-05-26T00:00:00"/>
    <x v="1"/>
    <x v="2"/>
    <s v="DTD"/>
    <n v="0"/>
    <x v="0"/>
    <n v="0"/>
    <d v="2013-05-26T00:00:00"/>
    <x v="33"/>
    <n v="1688629"/>
    <x v="1"/>
    <x v="0"/>
    <n v="462"/>
    <n v="12.452398300871073"/>
    <s v="PORT04PORT09"/>
    <n v="21.470399999999998"/>
    <n v="6.2E-2"/>
    <n v="378.15689693015099"/>
    <n v="5753.008015002436"/>
  </r>
  <r>
    <n v="1447159998.7"/>
    <d v="2013-05-26T00:00:00"/>
    <x v="1"/>
    <x v="2"/>
    <s v="DTD"/>
    <n v="5"/>
    <x v="0"/>
    <n v="5"/>
    <d v="2013-05-31T00:00:00"/>
    <x v="33"/>
    <n v="1688629"/>
    <x v="1"/>
    <x v="0"/>
    <n v="469"/>
    <n v="16.936531067828096"/>
    <s v="PORT04PORT09"/>
    <n v="21.470399999999998"/>
    <n v="6.2E-2"/>
    <n v="513.95085039030539"/>
    <n v="7943.2330708113768"/>
  </r>
  <r>
    <n v="1447395869.7"/>
    <d v="2013-05-26T00:00:00"/>
    <x v="1"/>
    <x v="2"/>
    <s v="DTD"/>
    <n v="0"/>
    <x v="0"/>
    <n v="0"/>
    <d v="2013-05-26T00:00:00"/>
    <x v="33"/>
    <n v="1688629"/>
    <x v="1"/>
    <x v="0"/>
    <n v="329"/>
    <n v="4.4841327669570239"/>
    <s v="PORT04PORT09"/>
    <n v="21.470399999999998"/>
    <n v="6.2E-2"/>
    <n v="112.93774018038937"/>
    <n v="1475.2796803288609"/>
  </r>
  <r>
    <n v="1447322202.7"/>
    <d v="2013-05-26T00:00:00"/>
    <x v="1"/>
    <x v="2"/>
    <s v="DTD"/>
    <n v="5"/>
    <x v="0"/>
    <n v="5"/>
    <d v="2013-05-31T00:00:00"/>
    <x v="33"/>
    <n v="1688629"/>
    <x v="1"/>
    <x v="0"/>
    <n v="363"/>
    <n v="8.9682655339140478"/>
    <s v="PORT04PORT09"/>
    <n v="21.470399999999998"/>
    <n v="6.2E-2"/>
    <n v="223.31018410626956"/>
    <n v="3255.4803888107995"/>
  </r>
  <r>
    <n v="1447379448.7"/>
    <d v="2013-05-26T00:00:00"/>
    <x v="1"/>
    <x v="2"/>
    <s v="DTD"/>
    <n v="5"/>
    <x v="0"/>
    <n v="5"/>
    <d v="2013-05-31T00:00:00"/>
    <x v="33"/>
    <n v="1688629"/>
    <x v="1"/>
    <x v="0"/>
    <n v="391"/>
    <n v="8.9682655339140478"/>
    <s v="PORT04PORT09"/>
    <n v="21.470399999999998"/>
    <n v="6.2E-2"/>
    <n v="238.87909307314436"/>
    <n v="3506.5918237603928"/>
  </r>
  <r>
    <n v="1447328232.7"/>
    <d v="2013-05-26T00:00:00"/>
    <x v="1"/>
    <x v="2"/>
    <s v="DTD"/>
    <n v="5"/>
    <x v="0"/>
    <n v="5"/>
    <d v="2013-05-31T00:00:00"/>
    <x v="33"/>
    <n v="1688629"/>
    <x v="1"/>
    <x v="0"/>
    <n v="477"/>
    <n v="13.452398300871073"/>
    <s v="PORT04PORT09"/>
    <n v="21.470399999999998"/>
    <n v="6.2E-2"/>
    <n v="419.31162734996104"/>
    <n v="6416.7939895155014"/>
  </r>
  <r>
    <n v="1447211851.7"/>
    <d v="2013-05-26T00:00:00"/>
    <x v="1"/>
    <x v="2"/>
    <s v="DTD"/>
    <n v="5"/>
    <x v="0"/>
    <n v="5"/>
    <d v="2013-05-31T00:00:00"/>
    <x v="33"/>
    <n v="1688629"/>
    <x v="1"/>
    <x v="0"/>
    <n v="336"/>
    <n v="8.9682655339140478"/>
    <s v="PORT04PORT09"/>
    <n v="21.470399999999998"/>
    <n v="6.2E-2"/>
    <n v="208.29730760249743"/>
    <n v="3013.33721939512"/>
  </r>
  <r>
    <n v="1447250169.7"/>
    <d v="2013-05-26T00:00:00"/>
    <x v="1"/>
    <x v="2"/>
    <s v="DTD"/>
    <n v="5"/>
    <x v="0"/>
    <n v="5"/>
    <d v="2013-05-31T00:00:00"/>
    <x v="33"/>
    <n v="1688629"/>
    <x v="1"/>
    <x v="0"/>
    <n v="431"/>
    <n v="11.761918640696857"/>
    <s v="PORT04PORT09"/>
    <n v="21.470399999999998"/>
    <n v="6.2E-2"/>
    <n v="335.77238991670134"/>
    <n v="5069.3869341403451"/>
  </r>
  <r>
    <n v="1447189709.7"/>
    <d v="2013-05-26T00:00:00"/>
    <x v="1"/>
    <x v="2"/>
    <s v="DTD"/>
    <n v="5"/>
    <x v="0"/>
    <n v="5"/>
    <d v="2013-05-31T00:00:00"/>
    <x v="33"/>
    <n v="1688629"/>
    <x v="1"/>
    <x v="0"/>
    <n v="533"/>
    <n v="16.936531067828096"/>
    <s v="PORT04PORT09"/>
    <n v="21.470399999999998"/>
    <n v="6.2E-2"/>
    <n v="581.1550056674472"/>
    <n v="9027.1710591523752"/>
  </r>
  <r>
    <n v="1447169195.7"/>
    <d v="2013-05-26T00:00:00"/>
    <x v="1"/>
    <x v="2"/>
    <s v="DTD"/>
    <n v="5"/>
    <x v="0"/>
    <n v="5"/>
    <d v="2013-05-31T00:00:00"/>
    <x v="33"/>
    <n v="1688629"/>
    <x v="1"/>
    <x v="0"/>
    <n v="392"/>
    <n v="8.9682655339140478"/>
    <s v="PORT04PORT09"/>
    <n v="21.470399999999998"/>
    <n v="6.2E-2"/>
    <n v="239.43512553624703"/>
    <n v="3515.5600892943066"/>
  </r>
  <r>
    <n v="1447360798.7"/>
    <d v="2013-05-26T00:00:00"/>
    <x v="1"/>
    <x v="2"/>
    <s v="DTD"/>
    <n v="5"/>
    <x v="0"/>
    <n v="5"/>
    <d v="2013-05-31T00:00:00"/>
    <x v="33"/>
    <n v="1688629"/>
    <x v="1"/>
    <x v="0"/>
    <n v="297"/>
    <n v="4.4841327669570239"/>
    <s v="PORT04PORT09"/>
    <n v="21.470399999999998"/>
    <n v="6.2E-2"/>
    <n v="104.04122077074663"/>
    <n v="1331.7874317862361"/>
  </r>
  <r>
    <n v="1447334331.7"/>
    <d v="2013-05-26T00:00:00"/>
    <x v="1"/>
    <x v="2"/>
    <s v="DTD"/>
    <n v="5"/>
    <x v="0"/>
    <n v="5"/>
    <d v="2013-05-31T00:00:00"/>
    <x v="33"/>
    <n v="1688629"/>
    <x v="1"/>
    <x v="0"/>
    <n v="464"/>
    <n v="17.936531067828096"/>
    <s v="PORT04PORT09"/>
    <n v="21.470399999999998"/>
    <n v="6.2E-2"/>
    <n v="537.46852575927869"/>
    <n v="8322.5504154722366"/>
  </r>
  <r>
    <n v="1447421413.7"/>
    <d v="2013-05-26T00:00:00"/>
    <x v="1"/>
    <x v="2"/>
    <s v="DTD"/>
    <n v="0"/>
    <x v="0"/>
    <n v="0"/>
    <d v="2013-05-26T00:00:00"/>
    <x v="33"/>
    <n v="1688629"/>
    <x v="1"/>
    <x v="0"/>
    <n v="436"/>
    <n v="13.452398300871073"/>
    <s v="PORT04PORT09"/>
    <n v="21.470399999999998"/>
    <n v="6.2E-2"/>
    <n v="385.1156308691468"/>
    <n v="5865.2456591797873"/>
  </r>
  <r>
    <n v="1447362771.7"/>
    <d v="2013-05-26T00:00:00"/>
    <x v="1"/>
    <x v="2"/>
    <s v="DTD"/>
    <n v="5"/>
    <x v="0"/>
    <n v="5"/>
    <d v="2013-05-31T00:00:00"/>
    <x v="33"/>
    <n v="1688629"/>
    <x v="1"/>
    <x v="0"/>
    <n v="396"/>
    <n v="8.9682655339140478"/>
    <s v="PORT04PORT09"/>
    <n v="21.470399999999998"/>
    <n v="6.2E-2"/>
    <n v="241.6592553886577"/>
    <n v="3551.4331514299629"/>
  </r>
  <r>
    <n v="1447394565.7"/>
    <d v="2013-05-26T00:00:00"/>
    <x v="1"/>
    <x v="2"/>
    <s v="DTD"/>
    <n v="0"/>
    <x v="0"/>
    <n v="0"/>
    <d v="2013-05-26T00:00:00"/>
    <x v="33"/>
    <n v="1688629"/>
    <x v="1"/>
    <x v="0"/>
    <n v="317"/>
    <n v="4.4841327669570239"/>
    <s v="PORT04PORT09"/>
    <n v="21.470399999999998"/>
    <n v="6.2E-2"/>
    <n v="109.60154540177335"/>
    <n v="1421.4700871253765"/>
  </r>
  <r>
    <n v="1447369410.7"/>
    <d v="2013-05-26T00:00:00"/>
    <x v="1"/>
    <x v="2"/>
    <s v="DTD"/>
    <n v="5"/>
    <x v="0"/>
    <n v="5"/>
    <d v="2013-05-31T00:00:00"/>
    <x v="33"/>
    <n v="1688629"/>
    <x v="1"/>
    <x v="0"/>
    <n v="405"/>
    <n v="8.9682655339140478"/>
    <s v="PORT04PORT09"/>
    <n v="21.470399999999998"/>
    <n v="6.2E-2"/>
    <n v="246.66354755658176"/>
    <n v="3632.1475412351892"/>
  </r>
  <r>
    <n v="1447251313.7"/>
    <d v="2013-05-26T00:00:00"/>
    <x v="1"/>
    <x v="2"/>
    <s v="DTD"/>
    <n v="5"/>
    <x v="0"/>
    <n v="5"/>
    <d v="2013-05-31T00:00:00"/>
    <x v="33"/>
    <n v="1688629"/>
    <x v="1"/>
    <x v="0"/>
    <n v="419"/>
    <n v="17.142877961045286"/>
    <s v="PORT04PORT09"/>
    <n v="21.470399999999998"/>
    <n v="6.2E-2"/>
    <n v="466.8080836720344"/>
    <n v="7182.8658656779753"/>
  </r>
  <r>
    <n v="1447340787.7"/>
    <d v="2013-05-26T00:00:00"/>
    <x v="1"/>
    <x v="2"/>
    <s v="DTD"/>
    <n v="5"/>
    <x v="0"/>
    <n v="5"/>
    <d v="2013-05-31T00:00:00"/>
    <x v="33"/>
    <n v="1688629"/>
    <x v="1"/>
    <x v="0"/>
    <n v="302"/>
    <n v="4.4841327669570239"/>
    <s v="PORT04PORT09"/>
    <n v="21.470399999999998"/>
    <n v="6.2E-2"/>
    <n v="105.43130192850332"/>
    <n v="1354.2080956210211"/>
  </r>
  <r>
    <n v="1447268288.7"/>
    <d v="2013-05-26T00:00:00"/>
    <x v="1"/>
    <x v="2"/>
    <s v="DTD"/>
    <n v="5"/>
    <x v="0"/>
    <n v="5"/>
    <d v="2013-05-31T00:00:00"/>
    <x v="33"/>
    <n v="1688629"/>
    <x v="1"/>
    <x v="0"/>
    <n v="481"/>
    <n v="18.936531067828096"/>
    <s v="PORT04PORT09"/>
    <n v="21.470399999999998"/>
    <n v="6.2E-2"/>
    <n v="586.1956295047695"/>
    <n v="9108.4714436253144"/>
  </r>
  <r>
    <n v="1447390887.7"/>
    <d v="2013-05-26T00:00:00"/>
    <x v="1"/>
    <x v="2"/>
    <s v="DTD"/>
    <n v="0"/>
    <x v="0"/>
    <n v="0"/>
    <d v="2013-05-26T00:00:00"/>
    <x v="33"/>
    <n v="1688629"/>
    <x v="1"/>
    <x v="0"/>
    <n v="368"/>
    <n v="8.9682655339140478"/>
    <s v="PORT04PORT09"/>
    <n v="21.470399999999998"/>
    <n v="6.2E-2"/>
    <n v="226.0903464217829"/>
    <n v="3300.3217164803696"/>
  </r>
  <r>
    <n v="1447225200.7"/>
    <d v="2013-05-26T00:00:00"/>
    <x v="1"/>
    <x v="2"/>
    <s v="DTD"/>
    <n v="5"/>
    <x v="0"/>
    <n v="5"/>
    <d v="2013-05-31T00:00:00"/>
    <x v="33"/>
    <n v="1688629"/>
    <x v="1"/>
    <x v="0"/>
    <n v="480"/>
    <n v="13.349224854262477"/>
    <s v="PORT04PORT09"/>
    <n v="21.470399999999998"/>
    <n v="6.2E-2"/>
    <n v="418.74333166285129"/>
    <n v="6407.6279300459892"/>
  </r>
  <r>
    <n v="1447237031.7"/>
    <d v="2013-05-26T00:00:00"/>
    <x v="1"/>
    <x v="2"/>
    <s v="DTD"/>
    <n v="5"/>
    <x v="0"/>
    <n v="5"/>
    <d v="2013-05-31T00:00:00"/>
    <x v="33"/>
    <n v="1688629"/>
    <x v="1"/>
    <x v="0"/>
    <n v="354"/>
    <n v="9.8650920873054524"/>
    <s v="PORT04PORT09"/>
    <n v="21.470399999999998"/>
    <n v="6.2E-2"/>
    <n v="237.98944113218005"/>
    <n v="3492.2425989061303"/>
  </r>
  <r>
    <n v="1447189620.7"/>
    <d v="2013-05-26T00:00:00"/>
    <x v="1"/>
    <x v="2"/>
    <s v="DTD"/>
    <n v="5"/>
    <x v="0"/>
    <n v="5"/>
    <d v="2013-05-31T00:00:00"/>
    <x v="33"/>
    <n v="1688629"/>
    <x v="1"/>
    <x v="0"/>
    <n v="420"/>
    <n v="8.9682655339140478"/>
    <s v="PORT04PORT09"/>
    <n v="21.470399999999998"/>
    <n v="6.2E-2"/>
    <n v="255.00403450312177"/>
    <n v="3766.6715242439"/>
  </r>
  <r>
    <n v="1447411638.7"/>
    <d v="2013-05-26T00:00:00"/>
    <x v="1"/>
    <x v="2"/>
    <s v="DTD"/>
    <n v="0"/>
    <x v="0"/>
    <n v="0"/>
    <d v="2013-05-26T00:00:00"/>
    <x v="33"/>
    <n v="1688629"/>
    <x v="1"/>
    <x v="0"/>
    <n v="343"/>
    <n v="8.9682655339140478"/>
    <s v="PORT04PORT09"/>
    <n v="21.470399999999998"/>
    <n v="6.2E-2"/>
    <n v="212.18953484421615"/>
    <n v="3076.1150781325182"/>
  </r>
  <r>
    <n v="1447250192.7"/>
    <d v="2013-05-26T00:00:00"/>
    <x v="1"/>
    <x v="2"/>
    <s v="DTD"/>
    <n v="5"/>
    <x v="0"/>
    <n v="5"/>
    <d v="2013-05-31T00:00:00"/>
    <x v="33"/>
    <n v="1688629"/>
    <x v="1"/>
    <x v="0"/>
    <n v="486"/>
    <n v="15.142877961045286"/>
    <s v="PORT04PORT09"/>
    <n v="21.470399999999998"/>
    <n v="6.2E-2"/>
    <n v="477.75559872221652"/>
    <n v="7359.4386890680089"/>
  </r>
  <r>
    <n v="1447322573.7"/>
    <d v="2013-05-26T00:00:00"/>
    <x v="1"/>
    <x v="2"/>
    <s v="DTD"/>
    <n v="5"/>
    <x v="0"/>
    <n v="5"/>
    <d v="2013-05-31T00:00:00"/>
    <x v="33"/>
    <n v="1688629"/>
    <x v="1"/>
    <x v="0"/>
    <n v="411"/>
    <n v="8.9682655339140478"/>
    <s v="PORT04PORT09"/>
    <n v="21.470399999999998"/>
    <n v="6.2E-2"/>
    <n v="249.99974233519777"/>
    <n v="3685.9571344386736"/>
  </r>
  <r>
    <n v="1447148727.7"/>
    <d v="2013-05-26T00:00:00"/>
    <x v="1"/>
    <x v="2"/>
    <s v="DTD"/>
    <n v="5"/>
    <x v="0"/>
    <n v="5"/>
    <d v="2013-05-31T00:00:00"/>
    <x v="33"/>
    <n v="1688629"/>
    <x v="1"/>
    <x v="0"/>
    <n v="635"/>
    <n v="32.873062135656191"/>
    <s v="PORT04PORT09"/>
    <n v="21.470399999999998"/>
    <n v="6.2E-2"/>
    <n v="1315.6828562807841"/>
    <n v="20874.394456141683"/>
  </r>
  <r>
    <n v="1447236593.7"/>
    <d v="2013-05-26T00:00:00"/>
    <x v="1"/>
    <x v="2"/>
    <s v="DTD"/>
    <n v="5"/>
    <x v="0"/>
    <n v="5"/>
    <d v="2013-05-31T00:00:00"/>
    <x v="33"/>
    <n v="1688629"/>
    <x v="1"/>
    <x v="0"/>
    <n v="534"/>
    <n v="25.904796601742145"/>
    <s v="PORT04PORT09"/>
    <n v="21.470399999999998"/>
    <n v="6.2E-2"/>
    <n v="879.12640589047896"/>
    <n v="13833.161385330306"/>
  </r>
  <r>
    <n v="1447330386.7"/>
    <d v="2013-05-26T00:00:00"/>
    <x v="1"/>
    <x v="2"/>
    <s v="DTD"/>
    <n v="5"/>
    <x v="0"/>
    <n v="5"/>
    <d v="2013-05-31T00:00:00"/>
    <x v="33"/>
    <n v="1688629"/>
    <x v="1"/>
    <x v="0"/>
    <n v="379"/>
    <n v="4.4841327669570239"/>
    <s v="PORT04PORT09"/>
    <n v="21.470399999999998"/>
    <n v="6.2E-2"/>
    <n v="126.83855175795614"/>
    <n v="1699.486318676712"/>
  </r>
  <r>
    <n v="1447332328.7"/>
    <d v="2013-05-26T00:00:00"/>
    <x v="1"/>
    <x v="2"/>
    <s v="DTD"/>
    <n v="5"/>
    <x v="0"/>
    <n v="5"/>
    <d v="2013-05-31T00:00:00"/>
    <x v="33"/>
    <n v="1688629"/>
    <x v="1"/>
    <x v="0"/>
    <n v="350"/>
    <n v="8.9682655339140478"/>
    <s v="PORT04PORT09"/>
    <n v="21.470399999999998"/>
    <n v="6.2E-2"/>
    <n v="216.08176208593483"/>
    <n v="3138.8929368699169"/>
  </r>
  <r>
    <n v="1447219837.7"/>
    <d v="2013-05-26T00:00:00"/>
    <x v="1"/>
    <x v="2"/>
    <s v="DTD"/>
    <n v="5"/>
    <x v="0"/>
    <n v="5"/>
    <d v="2013-05-31T00:00:00"/>
    <x v="33"/>
    <n v="1688629"/>
    <x v="1"/>
    <x v="0"/>
    <n v="325"/>
    <n v="4.4841327669570239"/>
    <s v="PORT04PORT09"/>
    <n v="21.470399999999998"/>
    <n v="6.2E-2"/>
    <n v="111.82567525418403"/>
    <n v="1457.3431492610327"/>
  </r>
  <r>
    <n v="1447175884.7"/>
    <d v="2013-05-26T00:00:00"/>
    <x v="1"/>
    <x v="2"/>
    <s v="DTD"/>
    <n v="5"/>
    <x v="0"/>
    <n v="5"/>
    <d v="2013-05-31T00:00:00"/>
    <x v="33"/>
    <n v="1688629"/>
    <x v="1"/>
    <x v="0"/>
    <n v="485"/>
    <n v="18.936531067828096"/>
    <s v="PORT04PORT09"/>
    <n v="21.470399999999998"/>
    <n v="6.2E-2"/>
    <n v="590.89188920959089"/>
    <n v="9184.2175678966269"/>
  </r>
  <r>
    <n v="1447240460.7"/>
    <d v="2013-05-26T00:00:00"/>
    <x v="1"/>
    <x v="2"/>
    <s v="DTD"/>
    <n v="5"/>
    <x v="0"/>
    <n v="5"/>
    <d v="2013-05-31T00:00:00"/>
    <x v="33"/>
    <n v="1688629"/>
    <x v="1"/>
    <x v="0"/>
    <n v="350"/>
    <n v="8.0714389805226432"/>
    <s v="PORT04PORT09"/>
    <n v="21.470399999999998"/>
    <n v="6.2E-2"/>
    <n v="196.62062587734135"/>
    <n v="2825.0036431829253"/>
  </r>
  <r>
    <n v="1447390782.7"/>
    <d v="2013-05-26T00:00:00"/>
    <x v="1"/>
    <x v="2"/>
    <s v="DTD"/>
    <n v="0"/>
    <x v="0"/>
    <n v="0"/>
    <d v="2013-05-26T00:00:00"/>
    <x v="33"/>
    <n v="1688629"/>
    <x v="1"/>
    <x v="0"/>
    <n v="444"/>
    <n v="17.936531067828096"/>
    <s v="PORT04PORT09"/>
    <n v="21.470399999999998"/>
    <n v="6.2E-2"/>
    <n v="515.22722723517188"/>
    <n v="7963.8197941156741"/>
  </r>
  <r>
    <n v="1447350454.7"/>
    <d v="2013-05-26T00:00:00"/>
    <x v="1"/>
    <x v="2"/>
    <s v="DTD"/>
    <n v="5"/>
    <x v="0"/>
    <n v="5"/>
    <d v="2013-05-31T00:00:00"/>
    <x v="33"/>
    <n v="1688629"/>
    <x v="1"/>
    <x v="0"/>
    <n v="342"/>
    <n v="4.4841327669570239"/>
    <s v="PORT04PORT09"/>
    <n v="21.470399999999998"/>
    <n v="6.2E-2"/>
    <n v="116.55195119055674"/>
    <n v="1533.5734062993022"/>
  </r>
  <r>
    <n v="1447268280.7"/>
    <d v="2013-05-26T00:00:00"/>
    <x v="1"/>
    <x v="2"/>
    <s v="DTD"/>
    <n v="5"/>
    <x v="0"/>
    <n v="5"/>
    <d v="2013-05-31T00:00:00"/>
    <x v="33"/>
    <n v="1688629"/>
    <x v="1"/>
    <x v="0"/>
    <n v="416"/>
    <n v="8.9682655339140478"/>
    <s v="PORT04PORT09"/>
    <n v="21.470399999999998"/>
    <n v="6.2E-2"/>
    <n v="252.7799046507111"/>
    <n v="3730.7984621082437"/>
  </r>
  <r>
    <n v="1447243009.7"/>
    <d v="2013-05-26T00:00:00"/>
    <x v="1"/>
    <x v="2"/>
    <s v="DTD"/>
    <n v="5"/>
    <x v="0"/>
    <n v="5"/>
    <d v="2013-05-31T00:00:00"/>
    <x v="33"/>
    <n v="1688629"/>
    <x v="1"/>
    <x v="0"/>
    <n v="328"/>
    <n v="1.7936531067828096"/>
    <s v="PORT04PORT09"/>
    <n v="21.470399999999998"/>
    <n v="6.2E-2"/>
    <n v="57.946129579535217"/>
    <n v="588.31821902476156"/>
  </r>
  <r>
    <n v="1447251381.7"/>
    <d v="2013-05-26T00:00:00"/>
    <x v="1"/>
    <x v="2"/>
    <s v="DTD"/>
    <n v="5"/>
    <x v="0"/>
    <n v="5"/>
    <d v="2013-05-31T00:00:00"/>
    <x v="33"/>
    <n v="1688629"/>
    <x v="1"/>
    <x v="0"/>
    <n v="459"/>
    <n v="11.555571747479668"/>
    <s v="PORT04PORT09"/>
    <n v="21.470399999999998"/>
    <n v="6.2E-2"/>
    <n v="350.31886078977635"/>
    <n v="5304.0074320931672"/>
  </r>
  <r>
    <n v="1447253896.7"/>
    <d v="2013-05-26T00:00:00"/>
    <x v="1"/>
    <x v="2"/>
    <s v="DTD"/>
    <n v="5"/>
    <x v="0"/>
    <n v="5"/>
    <d v="2013-05-31T00:00:00"/>
    <x v="33"/>
    <n v="1688629"/>
    <x v="1"/>
    <x v="0"/>
    <n v="521"/>
    <n v="24.317490388176523"/>
    <s v="PORT04PORT09"/>
    <n v="21.470399999999998"/>
    <n v="6.2E-2"/>
    <n v="806.97397451887809"/>
    <n v="12669.412492239968"/>
  </r>
  <r>
    <n v="1447350503.7"/>
    <d v="2013-05-26T00:00:00"/>
    <x v="1"/>
    <x v="2"/>
    <s v="DTD"/>
    <n v="5"/>
    <x v="0"/>
    <n v="5"/>
    <d v="2013-05-31T00:00:00"/>
    <x v="33"/>
    <n v="1688629"/>
    <x v="1"/>
    <x v="0"/>
    <n v="318"/>
    <n v="4.4841327669570239"/>
    <s v="PORT04PORT09"/>
    <n v="21.470399999999998"/>
    <n v="6.2E-2"/>
    <n v="109.87956163332468"/>
    <n v="1425.9542198923336"/>
  </r>
  <r>
    <n v="1447167328.7"/>
    <d v="2013-05-26T00:00:00"/>
    <x v="1"/>
    <x v="2"/>
    <s v="DTD"/>
    <n v="5"/>
    <x v="0"/>
    <n v="5"/>
    <d v="2013-05-31T00:00:00"/>
    <x v="33"/>
    <n v="1688629"/>
    <x v="1"/>
    <x v="0"/>
    <n v="380"/>
    <n v="8.9682655339140478"/>
    <s v="PORT04PORT09"/>
    <n v="21.470399999999998"/>
    <n v="6.2E-2"/>
    <n v="232.76273597901496"/>
    <n v="3407.9409028873383"/>
  </r>
  <r>
    <n v="1447240369.7"/>
    <d v="2013-05-26T00:00:00"/>
    <x v="1"/>
    <x v="2"/>
    <s v="DTD"/>
    <n v="5"/>
    <x v="0"/>
    <n v="5"/>
    <d v="2013-05-31T00:00:00"/>
    <x v="33"/>
    <n v="1688629"/>
    <x v="1"/>
    <x v="0"/>
    <n v="604"/>
    <n v="25.904796601742145"/>
    <s v="PORT04PORT09"/>
    <n v="21.470399999999998"/>
    <n v="6.2E-2"/>
    <n v="991.55322314203988"/>
    <n v="15646.497147452255"/>
  </r>
  <r>
    <n v="1447334332.7"/>
    <d v="2013-05-26T00:00:00"/>
    <x v="1"/>
    <x v="2"/>
    <s v="DTD"/>
    <n v="5"/>
    <x v="0"/>
    <n v="5"/>
    <d v="2013-05-31T00:00:00"/>
    <x v="33"/>
    <n v="1688629"/>
    <x v="1"/>
    <x v="0"/>
    <n v="356"/>
    <n v="4.4841327669570239"/>
    <s v="PORT04PORT09"/>
    <n v="21.470399999999998"/>
    <n v="6.2E-2"/>
    <n v="120.44417843227542"/>
    <n v="1596.3512650367004"/>
  </r>
  <r>
    <n v="1447369421.7"/>
    <d v="2013-05-26T00:00:00"/>
    <x v="1"/>
    <x v="2"/>
    <s v="DTD"/>
    <n v="5"/>
    <x v="0"/>
    <n v="5"/>
    <d v="2013-05-31T00:00:00"/>
    <x v="33"/>
    <n v="1688629"/>
    <x v="1"/>
    <x v="0"/>
    <n v="348"/>
    <n v="8.9682655339140478"/>
    <s v="PORT04PORT09"/>
    <n v="21.470399999999998"/>
    <n v="6.2E-2"/>
    <n v="214.96969715972949"/>
    <n v="3120.9564058020887"/>
  </r>
  <r>
    <n v="1447189712.7"/>
    <d v="2013-05-26T00:00:00"/>
    <x v="1"/>
    <x v="2"/>
    <s v="DTD"/>
    <n v="5"/>
    <x v="0"/>
    <n v="5"/>
    <d v="2013-05-31T00:00:00"/>
    <x v="33"/>
    <n v="1688571"/>
    <x v="1"/>
    <x v="0"/>
    <n v="297"/>
    <n v="4.4044924675570503"/>
    <s v="PORT04PORT09"/>
    <n v="21.470399999999998"/>
    <n v="6.2E-2"/>
    <n v="102.57472429759552"/>
    <n v="1308.1342628644438"/>
  </r>
  <r>
    <n v="1447169191.7"/>
    <d v="2013-05-26T00:00:00"/>
    <x v="1"/>
    <x v="2"/>
    <s v="DTD"/>
    <n v="5"/>
    <x v="0"/>
    <n v="5"/>
    <d v="2013-05-31T00:00:00"/>
    <x v="33"/>
    <n v="1688571"/>
    <x v="1"/>
    <x v="0"/>
    <n v="457"/>
    <n v="17.617969870228201"/>
    <s v="PORT04PORT09"/>
    <n v="21.470399999999998"/>
    <n v="6.2E-2"/>
    <n v="520.65795830304592"/>
    <n v="8051.4122306942882"/>
  </r>
  <r>
    <n v="1447353235.7"/>
    <d v="2013-05-26T00:00:00"/>
    <x v="1"/>
    <x v="2"/>
    <s v="DTD"/>
    <n v="5"/>
    <x v="0"/>
    <n v="5"/>
    <d v="2013-05-31T00:00:00"/>
    <x v="33"/>
    <n v="1688571"/>
    <x v="1"/>
    <x v="0"/>
    <n v="380"/>
    <n v="8.8089849351141005"/>
    <s v="PORT04PORT09"/>
    <n v="21.470399999999998"/>
    <n v="6.2E-2"/>
    <n v="229.01008507128819"/>
    <n v="3347.414275343358"/>
  </r>
  <r>
    <n v="1447237026.7"/>
    <d v="2013-05-26T00:00:00"/>
    <x v="1"/>
    <x v="2"/>
    <s v="DTD"/>
    <n v="5"/>
    <x v="0"/>
    <n v="5"/>
    <d v="2013-05-31T00:00:00"/>
    <x v="33"/>
    <n v="1688571"/>
    <x v="1"/>
    <x v="0"/>
    <n v="323"/>
    <n v="4.4044924675570503"/>
    <s v="PORT04PORT09"/>
    <n v="21.470399999999998"/>
    <n v="6.2E-2"/>
    <n v="109.67476615529749"/>
    <n v="1422.6510670209273"/>
  </r>
  <r>
    <n v="1447330379.7"/>
    <d v="2013-05-26T00:00:00"/>
    <x v="1"/>
    <x v="2"/>
    <s v="DTD"/>
    <n v="5"/>
    <x v="0"/>
    <n v="5"/>
    <d v="2013-05-31T00:00:00"/>
    <x v="33"/>
    <n v="1688571"/>
    <x v="1"/>
    <x v="0"/>
    <n v="1036"/>
    <n v="71.067387013355756"/>
    <s v="PORT04PORT09"/>
    <n v="21.470399999999998"/>
    <n v="6.2E-2"/>
    <n v="4586.2708026418668"/>
    <n v="73625.812945836558"/>
  </r>
  <r>
    <n v="1447334715.7"/>
    <d v="2013-05-26T00:00:00"/>
    <x v="1"/>
    <x v="2"/>
    <s v="DTD"/>
    <n v="5"/>
    <x v="0"/>
    <n v="5"/>
    <d v="2013-05-31T00:00:00"/>
    <x v="33"/>
    <n v="1688571"/>
    <x v="1"/>
    <x v="0"/>
    <n v="342"/>
    <n v="2.2903360831296662"/>
    <s v="PORT04PORT09"/>
    <n v="21.470399999999998"/>
    <n v="6.2E-2"/>
    <n v="70.034686306681436"/>
    <n v="783.29494043034583"/>
  </r>
  <r>
    <n v="1447355993.7"/>
    <d v="2013-05-26T00:00:00"/>
    <x v="1"/>
    <x v="2"/>
    <s v="DTD"/>
    <n v="5"/>
    <x v="0"/>
    <n v="5"/>
    <d v="2013-05-31T00:00:00"/>
    <x v="33"/>
    <n v="1688571"/>
    <x v="1"/>
    <x v="0"/>
    <n v="290"/>
    <n v="1.937976685725102"/>
    <s v="PORT04PORT09"/>
    <n v="21.470399999999998"/>
    <n v="6.2E-2"/>
    <n v="56.315220809337333"/>
    <n v="562.01323886027956"/>
  </r>
  <r>
    <n v="1447394542.7"/>
    <d v="2013-05-26T00:00:00"/>
    <x v="1"/>
    <x v="2"/>
    <s v="DTD"/>
    <n v="0"/>
    <x v="0"/>
    <n v="0"/>
    <d v="2013-05-26T00:00:00"/>
    <x v="33"/>
    <n v="1688571"/>
    <x v="1"/>
    <x v="0"/>
    <n v="627"/>
    <n v="26.426954805342302"/>
    <s v="PORT04PORT09"/>
    <n v="21.470399999999998"/>
    <n v="6.2E-2"/>
    <n v="1048.7918411028766"/>
    <n v="16569.700662949625"/>
  </r>
  <r>
    <n v="1447172345.7"/>
    <d v="2013-05-26T00:00:00"/>
    <x v="1"/>
    <x v="2"/>
    <s v="DTD"/>
    <n v="5"/>
    <x v="0"/>
    <n v="5"/>
    <d v="2013-05-31T00:00:00"/>
    <x v="33"/>
    <n v="1688571"/>
    <x v="1"/>
    <x v="0"/>
    <n v="384"/>
    <n v="8.8089849351141005"/>
    <s v="PORT04PORT09"/>
    <n v="21.470399999999998"/>
    <n v="6.2E-2"/>
    <n v="231.19471333519652"/>
    <n v="3382.6502150838146"/>
  </r>
  <r>
    <n v="1447344874.7"/>
    <d v="2013-05-26T00:00:00"/>
    <x v="1"/>
    <x v="2"/>
    <s v="DTD"/>
    <n v="5"/>
    <x v="0"/>
    <n v="5"/>
    <d v="2013-05-31T00:00:00"/>
    <x v="33"/>
    <n v="1688571"/>
    <x v="1"/>
    <x v="0"/>
    <n v="512"/>
    <n v="17.617969870228201"/>
    <s v="PORT04PORT09"/>
    <n v="21.470399999999998"/>
    <n v="6.2E-2"/>
    <n v="580.73523556052407"/>
    <n v="9020.4005735568389"/>
  </r>
  <r>
    <n v="1447264810.7"/>
    <d v="2013-05-26T00:00:00"/>
    <x v="1"/>
    <x v="2"/>
    <s v="DTD"/>
    <n v="5"/>
    <x v="0"/>
    <n v="5"/>
    <d v="2013-05-31T00:00:00"/>
    <x v="33"/>
    <n v="1688571"/>
    <x v="1"/>
    <x v="0"/>
    <n v="451"/>
    <n v="16.617969870228201"/>
    <s v="PORT04PORT09"/>
    <n v="21.470399999999998"/>
    <n v="6.2E-2"/>
    <n v="486.14207351132092"/>
    <n v="7494.7044114729188"/>
  </r>
  <r>
    <n v="1447318089.7"/>
    <d v="2013-05-26T00:00:00"/>
    <x v="1"/>
    <x v="2"/>
    <s v="DTD"/>
    <n v="5"/>
    <x v="0"/>
    <n v="5"/>
    <d v="2013-05-31T00:00:00"/>
    <x v="33"/>
    <n v="1688571"/>
    <x v="1"/>
    <x v="0"/>
    <n v="518"/>
    <n v="20.903360831296659"/>
    <s v="PORT04PORT09"/>
    <n v="21.470399999999998"/>
    <n v="6.2E-2"/>
    <n v="692.80273645792363"/>
    <n v="10827.940910611669"/>
  </r>
  <r>
    <n v="1447288443.7"/>
    <d v="2013-05-26T00:00:00"/>
    <x v="1"/>
    <x v="2"/>
    <s v="DTD"/>
    <n v="5"/>
    <x v="0"/>
    <n v="5"/>
    <d v="2013-05-31T00:00:00"/>
    <x v="33"/>
    <n v="1688571"/>
    <x v="1"/>
    <x v="0"/>
    <n v="439"/>
    <n v="15.799094690991689"/>
    <s v="PORT04PORT09"/>
    <n v="21.470399999999998"/>
    <n v="6.2E-2"/>
    <n v="451.4901592994118"/>
    <n v="6935.802569345351"/>
  </r>
  <r>
    <n v="1447417879.7"/>
    <d v="2013-05-26T00:00:00"/>
    <x v="1"/>
    <x v="2"/>
    <s v="DTD"/>
    <n v="0"/>
    <x v="0"/>
    <n v="0"/>
    <d v="2013-05-26T00:00:00"/>
    <x v="33"/>
    <n v="1688571"/>
    <x v="1"/>
    <x v="0"/>
    <n v="497"/>
    <n v="17.617969870228201"/>
    <s v="PORT04PORT09"/>
    <n v="21.470399999999998"/>
    <n v="6.2E-2"/>
    <n v="564.35052358121186"/>
    <n v="8756.1310255034168"/>
  </r>
  <r>
    <n v="1447334330.7"/>
    <d v="2013-05-26T00:00:00"/>
    <x v="1"/>
    <x v="2"/>
    <s v="DTD"/>
    <n v="5"/>
    <x v="0"/>
    <n v="5"/>
    <d v="2013-05-31T00:00:00"/>
    <x v="33"/>
    <n v="1688571"/>
    <x v="1"/>
    <x v="0"/>
    <n v="942"/>
    <n v="59.6628945457987"/>
    <s v="PORT04PORT09"/>
    <n v="21.470399999999998"/>
    <n v="6.2E-2"/>
    <n v="3506.0220930528276"/>
    <n v="56202.446662142378"/>
  </r>
  <r>
    <n v="1447151006.7"/>
    <d v="2013-05-26T00:00:00"/>
    <x v="1"/>
    <x v="2"/>
    <s v="DTD"/>
    <n v="5"/>
    <x v="0"/>
    <n v="5"/>
    <d v="2013-05-31T00:00:00"/>
    <x v="33"/>
    <n v="1688571"/>
    <x v="1"/>
    <x v="0"/>
    <n v="574"/>
    <n v="24.426954805342302"/>
    <s v="PORT04PORT09"/>
    <n v="21.470399999999998"/>
    <n v="6.2E-2"/>
    <n v="890.77686761252187"/>
    <n v="14021.072058266482"/>
  </r>
  <r>
    <n v="1447353050.7"/>
    <d v="2013-05-26T00:00:00"/>
    <x v="1"/>
    <x v="2"/>
    <s v="DTD"/>
    <n v="5"/>
    <x v="0"/>
    <n v="5"/>
    <d v="2013-05-31T00:00:00"/>
    <x v="33"/>
    <n v="1688571"/>
    <x v="1"/>
    <x v="0"/>
    <n v="613"/>
    <n v="28.069650285876531"/>
    <s v="PORT04PORT09"/>
    <n v="21.470399999999998"/>
    <n v="6.2E-2"/>
    <n v="1088.2855287650234"/>
    <n v="17206.695625242312"/>
  </r>
  <r>
    <n v="1447318088.7"/>
    <d v="2013-05-26T00:00:00"/>
    <x v="1"/>
    <x v="2"/>
    <s v="DTD"/>
    <n v="5"/>
    <x v="0"/>
    <n v="5"/>
    <d v="2013-05-31T00:00:00"/>
    <x v="33"/>
    <n v="1688571"/>
    <x v="1"/>
    <x v="0"/>
    <n v="502"/>
    <n v="24.110552187136392"/>
    <s v="PORT04PORT09"/>
    <n v="21.470399999999998"/>
    <n v="6.2E-2"/>
    <n v="771.88722627243317"/>
    <n v="12103.497197942468"/>
  </r>
  <r>
    <n v="1447411643.7"/>
    <d v="2013-05-26T00:00:00"/>
    <x v="1"/>
    <x v="2"/>
    <s v="DTD"/>
    <n v="0"/>
    <x v="0"/>
    <n v="0"/>
    <d v="2013-05-26T00:00:00"/>
    <x v="33"/>
    <n v="1688571"/>
    <x v="1"/>
    <x v="0"/>
    <n v="465"/>
    <n v="18.617969870228201"/>
    <s v="PORT04PORT09"/>
    <n v="21.470399999999998"/>
    <n v="6.2E-2"/>
    <n v="558.22647135867908"/>
    <n v="8657.3559896561128"/>
  </r>
  <r>
    <n v="1447162462.7"/>
    <d v="2013-05-26T00:00:00"/>
    <x v="1"/>
    <x v="2"/>
    <s v="DTD"/>
    <n v="5"/>
    <x v="0"/>
    <n v="5"/>
    <d v="2013-05-31T00:00:00"/>
    <x v="33"/>
    <n v="1688571"/>
    <x v="1"/>
    <x v="0"/>
    <n v="477"/>
    <n v="17.617969870228201"/>
    <s v="PORT04PORT09"/>
    <n v="21.470399999999998"/>
    <n v="6.2E-2"/>
    <n v="542.50424094212883"/>
    <n v="8403.7716280988516"/>
  </r>
  <r>
    <n v="1447360797.7"/>
    <d v="2013-05-26T00:00:00"/>
    <x v="1"/>
    <x v="2"/>
    <s v="DTD"/>
    <n v="5"/>
    <x v="0"/>
    <n v="5"/>
    <d v="2013-05-31T00:00:00"/>
    <x v="33"/>
    <n v="1688571"/>
    <x v="1"/>
    <x v="0"/>
    <n v="520"/>
    <n v="16.617969870228201"/>
    <s v="PORT04PORT09"/>
    <n v="21.470399999999998"/>
    <n v="6.2E-2"/>
    <n v="557.23374861615719"/>
    <n v="8641.3443325186654"/>
  </r>
  <r>
    <n v="1447269644.7"/>
    <d v="2013-05-26T00:00:00"/>
    <x v="1"/>
    <x v="2"/>
    <s v="DTD"/>
    <n v="5"/>
    <x v="0"/>
    <n v="5"/>
    <d v="2013-05-31T00:00:00"/>
    <x v="33"/>
    <n v="1688571"/>
    <x v="1"/>
    <x v="0"/>
    <n v="309"/>
    <n v="2.8188751792365121"/>
    <s v="PORT04PORT09"/>
    <n v="21.470399999999998"/>
    <n v="6.2E-2"/>
    <n v="75.47441068381309"/>
    <n v="871.0324303840822"/>
  </r>
  <r>
    <n v="1447282464.7"/>
    <d v="2013-05-26T00:00:00"/>
    <x v="1"/>
    <x v="2"/>
    <s v="DTD"/>
    <n v="5"/>
    <x v="0"/>
    <n v="5"/>
    <d v="2013-05-31T00:00:00"/>
    <x v="33"/>
    <n v="1688571"/>
    <x v="1"/>
    <x v="0"/>
    <n v="341"/>
    <n v="5.9901097558775884"/>
    <s v="PORT04PORT09"/>
    <n v="21.470399999999998"/>
    <n v="6.2E-2"/>
    <n v="148.11330045876397"/>
    <n v="2042.6274267542576"/>
  </r>
  <r>
    <n v="1447160040.7"/>
    <d v="2013-05-26T00:00:00"/>
    <x v="1"/>
    <x v="2"/>
    <s v="DTD"/>
    <n v="5"/>
    <x v="0"/>
    <n v="5"/>
    <d v="2013-05-31T00:00:00"/>
    <x v="33"/>
    <n v="1688571"/>
    <x v="1"/>
    <x v="0"/>
    <n v="628"/>
    <n v="26.426954805342302"/>
    <s v="PORT04PORT09"/>
    <n v="21.470399999999998"/>
    <n v="6.2E-2"/>
    <n v="1050.4303123008078"/>
    <n v="16596.127617754966"/>
  </r>
  <r>
    <n v="1447381395.7"/>
    <d v="2013-05-26T00:00:00"/>
    <x v="1"/>
    <x v="2"/>
    <s v="DTD"/>
    <n v="5"/>
    <x v="0"/>
    <n v="5"/>
    <d v="2013-05-31T00:00:00"/>
    <x v="33"/>
    <n v="1688571"/>
    <x v="1"/>
    <x v="0"/>
    <n v="381"/>
    <n v="8.8089849351141005"/>
    <s v="PORT04PORT09"/>
    <n v="21.470399999999998"/>
    <n v="6.2E-2"/>
    <n v="229.55624213726531"/>
    <n v="3356.2232602784725"/>
  </r>
  <r>
    <n v="1447225524.7"/>
    <d v="2013-05-26T00:00:00"/>
    <x v="1"/>
    <x v="2"/>
    <s v="DTD"/>
    <n v="5"/>
    <x v="0"/>
    <n v="5"/>
    <d v="2013-05-31T00:00:00"/>
    <x v="33"/>
    <n v="1688571"/>
    <x v="1"/>
    <x v="0"/>
    <n v="359"/>
    <n v="2.8188751792365121"/>
    <s v="PORT04PORT09"/>
    <n v="21.470399999999998"/>
    <n v="6.2E-2"/>
    <n v="84.212923739446282"/>
    <n v="1011.9761893459079"/>
  </r>
  <r>
    <n v="1447215339.7"/>
    <d v="2013-05-26T00:00:00"/>
    <x v="1"/>
    <x v="2"/>
    <s v="DTD"/>
    <n v="5"/>
    <x v="0"/>
    <n v="5"/>
    <d v="2013-05-31T00:00:00"/>
    <x v="33"/>
    <n v="1688571"/>
    <x v="1"/>
    <x v="0"/>
    <n v="399"/>
    <n v="13.213477402671151"/>
    <s v="PORT04PORT09"/>
    <n v="21.470399999999998"/>
    <n v="6.2E-2"/>
    <n v="348.34540398727893"/>
    <n v="5272.1774836657887"/>
  </r>
  <r>
    <n v="1447381486.7"/>
    <d v="2013-05-26T00:00:00"/>
    <x v="1"/>
    <x v="2"/>
    <s v="DTD"/>
    <n v="5"/>
    <x v="0"/>
    <n v="5"/>
    <d v="2013-05-31T00:00:00"/>
    <x v="33"/>
    <n v="1688571"/>
    <x v="1"/>
    <x v="0"/>
    <n v="788"/>
    <n v="51.449417143127555"/>
    <s v="PORT04PORT09"/>
    <n v="21.470399999999998"/>
    <n v="6.2E-2"/>
    <n v="2535.0831239446397"/>
    <n v="40542.140708784515"/>
  </r>
  <r>
    <n v="1447280534.7"/>
    <d v="2013-05-26T00:00:00"/>
    <x v="1"/>
    <x v="2"/>
    <s v="DTD"/>
    <n v="5"/>
    <x v="0"/>
    <n v="5"/>
    <d v="2013-05-31T00:00:00"/>
    <x v="33"/>
    <n v="1688571"/>
    <x v="1"/>
    <x v="0"/>
    <n v="433"/>
    <n v="8.8089849351141005"/>
    <s v="PORT04PORT09"/>
    <n v="21.470399999999998"/>
    <n v="6.2E-2"/>
    <n v="257.95640956807313"/>
    <n v="3814.2904769044058"/>
  </r>
  <r>
    <n v="1447339788.7"/>
    <d v="2013-05-26T00:00:00"/>
    <x v="1"/>
    <x v="2"/>
    <s v="DTD"/>
    <n v="5"/>
    <x v="0"/>
    <n v="5"/>
    <d v="2013-05-31T00:00:00"/>
    <x v="33"/>
    <n v="1688571"/>
    <x v="1"/>
    <x v="0"/>
    <n v="469"/>
    <n v="15.327633787098534"/>
    <s v="PORT04PORT09"/>
    <n v="21.470399999999998"/>
    <n v="6.2E-2"/>
    <n v="467.1673352612512"/>
    <n v="7188.660246149213"/>
  </r>
  <r>
    <n v="1447379404.7"/>
    <d v="2013-05-26T00:00:00"/>
    <x v="1"/>
    <x v="2"/>
    <s v="DTD"/>
    <n v="5"/>
    <x v="0"/>
    <n v="5"/>
    <d v="2013-05-31T00:00:00"/>
    <x v="33"/>
    <n v="1688571"/>
    <x v="1"/>
    <x v="0"/>
    <n v="336"/>
    <n v="4.4044924675570503"/>
    <s v="PORT04PORT09"/>
    <n v="21.470399999999998"/>
    <n v="6.2E-2"/>
    <n v="113.22478708414847"/>
    <n v="1479.909469099169"/>
  </r>
  <r>
    <n v="1447245305.7"/>
    <d v="2013-05-26T00:00:00"/>
    <x v="1"/>
    <x v="2"/>
    <s v="DTD"/>
    <n v="5"/>
    <x v="0"/>
    <n v="5"/>
    <d v="2013-05-31T00:00:00"/>
    <x v="33"/>
    <n v="1688571"/>
    <x v="1"/>
    <x v="0"/>
    <n v="660"/>
    <n v="35.235939740456402"/>
    <s v="PORT04PORT09"/>
    <n v="21.470399999999998"/>
    <n v="6.2E-2"/>
    <n v="1463.325054179476"/>
    <n v="23255.720228701226"/>
  </r>
  <r>
    <n v="1447417928.7"/>
    <d v="2013-05-26T00:00:00"/>
    <x v="1"/>
    <x v="2"/>
    <s v="DTD"/>
    <n v="0"/>
    <x v="0"/>
    <n v="0"/>
    <d v="2013-05-26T00:00:00"/>
    <x v="33"/>
    <n v="1688571"/>
    <x v="1"/>
    <x v="0"/>
    <n v="415"/>
    <n v="8.8089849351141005"/>
    <s v="PORT04PORT09"/>
    <n v="21.470399999999998"/>
    <n v="6.2E-2"/>
    <n v="248.12558238048581"/>
    <n v="3655.7287480723517"/>
  </r>
  <r>
    <n v="1447328139.7"/>
    <d v="2013-05-26T00:00:00"/>
    <x v="1"/>
    <x v="2"/>
    <s v="DTD"/>
    <n v="5"/>
    <x v="0"/>
    <n v="5"/>
    <d v="2013-05-31T00:00:00"/>
    <x v="33"/>
    <n v="1688571"/>
    <x v="1"/>
    <x v="0"/>
    <n v="362"/>
    <n v="4.3164026182059088"/>
    <s v="PORT04PORT09"/>
    <n v="21.470399999999998"/>
    <n v="6.2E-2"/>
    <n v="118.34774036301341"/>
    <n v="1562.537747790539"/>
  </r>
  <r>
    <n v="1447284661.7"/>
    <d v="2013-05-26T00:00:00"/>
    <x v="1"/>
    <x v="2"/>
    <s v="DTD"/>
    <n v="5"/>
    <x v="0"/>
    <n v="5"/>
    <d v="2013-05-31T00:00:00"/>
    <x v="33"/>
    <n v="1688571"/>
    <x v="1"/>
    <x v="0"/>
    <n v="500"/>
    <n v="21.436845049464711"/>
    <s v="PORT04PORT09"/>
    <n v="21.470399999999998"/>
    <n v="6.2E-2"/>
    <n v="686.01259653340617"/>
    <n v="10718.422524732356"/>
  </r>
  <r>
    <n v="1447308500.7"/>
    <d v="2013-05-26T00:00:00"/>
    <x v="1"/>
    <x v="2"/>
    <s v="DTD"/>
    <n v="5"/>
    <x v="0"/>
    <n v="5"/>
    <d v="2013-05-31T00:00:00"/>
    <x v="33"/>
    <n v="1688571"/>
    <x v="1"/>
    <x v="0"/>
    <n v="473"/>
    <n v="14.213477402671151"/>
    <s v="PORT04PORT09"/>
    <n v="21.470399999999998"/>
    <n v="6.2E-2"/>
    <n v="438.29483831073412"/>
    <n v="6722.974811463454"/>
  </r>
  <r>
    <n v="1447175911.7"/>
    <d v="2013-05-26T00:00:00"/>
    <x v="1"/>
    <x v="2"/>
    <s v="DTD"/>
    <n v="5"/>
    <x v="0"/>
    <n v="5"/>
    <d v="2013-05-31T00:00:00"/>
    <x v="33"/>
    <n v="1688571"/>
    <x v="1"/>
    <x v="0"/>
    <n v="422"/>
    <n v="8.8089849351141005"/>
    <s v="PORT04PORT09"/>
    <n v="21.470399999999998"/>
    <n v="6.2E-2"/>
    <n v="251.94868184232536"/>
    <n v="3717.3916426181504"/>
  </r>
  <r>
    <n v="1447188659.7"/>
    <d v="2013-05-26T00:00:00"/>
    <x v="1"/>
    <x v="2"/>
    <s v="DTD"/>
    <n v="5"/>
    <x v="0"/>
    <n v="5"/>
    <d v="2013-05-31T00:00:00"/>
    <x v="33"/>
    <n v="1688571"/>
    <x v="1"/>
    <x v="0"/>
    <n v="475"/>
    <n v="17.617969870228201"/>
    <s v="PORT04PORT09"/>
    <n v="21.470399999999998"/>
    <n v="6.2E-2"/>
    <n v="540.31961267822055"/>
    <n v="8368.5356883583954"/>
  </r>
  <r>
    <n v="1447371671.7"/>
    <d v="2013-05-26T00:00:00"/>
    <x v="1"/>
    <x v="2"/>
    <s v="DTD"/>
    <n v="5"/>
    <x v="0"/>
    <n v="5"/>
    <d v="2013-05-31T00:00:00"/>
    <x v="33"/>
    <n v="1688571"/>
    <x v="1"/>
    <x v="0"/>
    <n v="361"/>
    <n v="8.8089849351141005"/>
    <s v="PORT04PORT09"/>
    <n v="21.470399999999998"/>
    <n v="6.2E-2"/>
    <n v="218.6331008177238"/>
    <n v="3180.0435615761903"/>
  </r>
  <r>
    <n v="1447390586.7"/>
    <d v="2013-05-26T00:00:00"/>
    <x v="1"/>
    <x v="2"/>
    <s v="DTD"/>
    <n v="5"/>
    <x v="0"/>
    <n v="5"/>
    <d v="2013-05-31T00:00:00"/>
    <x v="33"/>
    <n v="1688571"/>
    <x v="1"/>
    <x v="0"/>
    <n v="451"/>
    <n v="14.213477402671151"/>
    <s v="PORT04PORT09"/>
    <n v="21.470399999999998"/>
    <n v="6.2E-2"/>
    <n v="418.90765513349066"/>
    <n v="6410.2783086046893"/>
  </r>
  <r>
    <n v="1447301059.7"/>
    <d v="2013-05-26T00:00:00"/>
    <x v="1"/>
    <x v="2"/>
    <s v="DTD"/>
    <n v="5"/>
    <x v="0"/>
    <n v="5"/>
    <d v="2013-05-31T00:00:00"/>
    <x v="33"/>
    <n v="1688571"/>
    <x v="1"/>
    <x v="0"/>
    <n v="493"/>
    <n v="17.032352581907663"/>
    <s v="PORT04PORT09"/>
    <n v="21.470399999999998"/>
    <n v="6.2E-2"/>
    <n v="542.0812890185897"/>
    <n v="8396.9498228804787"/>
  </r>
  <r>
    <n v="1447366449.7"/>
    <d v="2013-05-26T00:00:00"/>
    <x v="1"/>
    <x v="2"/>
    <s v="DTD"/>
    <n v="5"/>
    <x v="0"/>
    <n v="5"/>
    <d v="2013-05-31T00:00:00"/>
    <x v="33"/>
    <n v="1688571"/>
    <x v="1"/>
    <x v="0"/>
    <n v="357"/>
    <n v="8.8089849351141005"/>
    <s v="PORT04PORT09"/>
    <n v="21.470399999999998"/>
    <n v="6.2E-2"/>
    <n v="216.44847255381552"/>
    <n v="3144.8076218357337"/>
  </r>
  <r>
    <n v="1447243013.7"/>
    <d v="2013-05-26T00:00:00"/>
    <x v="1"/>
    <x v="2"/>
    <s v="DTD"/>
    <n v="5"/>
    <x v="0"/>
    <n v="5"/>
    <d v="2013-05-31T00:00:00"/>
    <x v="33"/>
    <n v="1688571"/>
    <x v="1"/>
    <x v="0"/>
    <n v="717"/>
    <n v="44.226049496333992"/>
    <s v="PORT04PORT09"/>
    <n v="21.470399999999998"/>
    <n v="6.2E-2"/>
    <n v="1987.4952043100311"/>
    <n v="31710.077488871473"/>
  </r>
  <r>
    <n v="1447268281.7"/>
    <d v="2013-05-26T00:00:00"/>
    <x v="1"/>
    <x v="2"/>
    <s v="DTD"/>
    <n v="5"/>
    <x v="0"/>
    <n v="5"/>
    <d v="2013-05-31T00:00:00"/>
    <x v="33"/>
    <n v="1690619"/>
    <x v="1"/>
    <x v="0"/>
    <n v="325"/>
    <n v="1.2860334070694257"/>
    <s v="PORT04PORT09"/>
    <n v="21.470399999999998"/>
    <n v="6.2E-2"/>
    <n v="47.383973152448931"/>
    <n v="417.96085729756334"/>
  </r>
  <r>
    <n v="1447248247.7"/>
    <d v="2013-05-26T00:00:00"/>
    <x v="1"/>
    <x v="2"/>
    <s v="DTD"/>
    <n v="5"/>
    <x v="0"/>
    <n v="5"/>
    <d v="2013-05-31T00:00:00"/>
    <x v="33"/>
    <n v="1690619"/>
    <x v="1"/>
    <x v="0"/>
    <n v="312"/>
    <n v="1.2860334070694257"/>
    <s v="PORT04PORT09"/>
    <n v="21.470399999999998"/>
    <n v="6.2E-2"/>
    <n v="46.347430226350966"/>
    <n v="401.24242300566084"/>
  </r>
  <r>
    <n v="1447148731.7"/>
    <d v="2013-05-26T00:00:00"/>
    <x v="1"/>
    <x v="2"/>
    <s v="DTD"/>
    <n v="5"/>
    <x v="0"/>
    <n v="5"/>
    <d v="2013-05-31T00:00:00"/>
    <x v="33"/>
    <n v="1690619"/>
    <x v="1"/>
    <x v="0"/>
    <n v="343"/>
    <n v="6.4301670353471287"/>
    <s v="PORT04PORT09"/>
    <n v="21.470399999999998"/>
    <n v="6.2E-2"/>
    <n v="158.21433217369201"/>
    <n v="2205.5472931240652"/>
  </r>
  <r>
    <n v="1447203810.7"/>
    <d v="2013-05-26T00:00:00"/>
    <x v="1"/>
    <x v="2"/>
    <s v="DTD"/>
    <n v="5"/>
    <x v="0"/>
    <n v="5"/>
    <d v="2013-05-31T00:00:00"/>
    <x v="33"/>
    <n v="1690619"/>
    <x v="1"/>
    <x v="0"/>
    <n v="359"/>
    <n v="3.2150835176735644"/>
    <s v="PORT04PORT09"/>
    <n v="21.470399999999998"/>
    <n v="6.2E-2"/>
    <n v="93.031728936378187"/>
    <n v="1154.2149828448096"/>
  </r>
  <r>
    <n v="1447328131.7"/>
    <d v="2013-05-26T00:00:00"/>
    <x v="1"/>
    <x v="2"/>
    <s v="DTD"/>
    <n v="5"/>
    <x v="0"/>
    <n v="5"/>
    <d v="2013-05-31T00:00:00"/>
    <x v="33"/>
    <n v="1690619"/>
    <x v="1"/>
    <x v="0"/>
    <n v="342"/>
    <n v="1.2860334070694257"/>
    <s v="PORT04PORT09"/>
    <n v="21.470399999999998"/>
    <n v="6.2E-2"/>
    <n v="48.739452363500099"/>
    <n v="439.82342521774359"/>
  </r>
  <r>
    <n v="1447317064.7"/>
    <d v="2013-05-26T00:00:00"/>
    <x v="1"/>
    <x v="2"/>
    <s v="DTD"/>
    <n v="5"/>
    <x v="0"/>
    <n v="5"/>
    <d v="2013-05-31T00:00:00"/>
    <x v="33"/>
    <n v="1690619"/>
    <x v="1"/>
    <x v="0"/>
    <n v="312"/>
    <n v="0.80377087941839109"/>
    <s v="PORT04PORT09"/>
    <n v="21.470399999999998"/>
    <n v="6.2E-2"/>
    <n v="37.018543891469356"/>
    <n v="250.77651437853802"/>
  </r>
  <r>
    <n v="1447326457.7"/>
    <d v="2013-05-26T00:00:00"/>
    <x v="1"/>
    <x v="2"/>
    <s v="DTD"/>
    <n v="5"/>
    <x v="0"/>
    <n v="5"/>
    <d v="2013-05-31T00:00:00"/>
    <x v="33"/>
    <n v="1690619"/>
    <x v="1"/>
    <x v="0"/>
    <n v="261"/>
    <n v="0.16075417588367821"/>
    <s v="PORT04PORT09"/>
    <n v="21.470399999999998"/>
    <n v="6.2E-2"/>
    <n v="24.071724074149678"/>
    <n v="41.956839905640017"/>
  </r>
  <r>
    <n v="1447318797.7"/>
    <d v="2013-05-26T00:00:00"/>
    <x v="1"/>
    <x v="2"/>
    <s v="DTD"/>
    <n v="5"/>
    <x v="0"/>
    <n v="5"/>
    <d v="2013-05-31T00:00:00"/>
    <x v="33"/>
    <n v="1690619"/>
    <x v="1"/>
    <x v="0"/>
    <n v="286"/>
    <n v="0.64301670353471285"/>
    <s v="PORT04PORT09"/>
    <n v="21.470399999999998"/>
    <n v="6.2E-2"/>
    <n v="32.872372187077524"/>
    <n v="183.90277721092787"/>
  </r>
  <r>
    <n v="1447188655.7"/>
    <d v="2013-05-26T00:00:00"/>
    <x v="1"/>
    <x v="2"/>
    <s v="DTD"/>
    <n v="5"/>
    <x v="0"/>
    <n v="5"/>
    <d v="2013-05-31T00:00:00"/>
    <x v="33"/>
    <n v="1690619"/>
    <x v="1"/>
    <x v="0"/>
    <n v="454"/>
    <n v="9.6452505530206931"/>
    <s v="PORT04PORT09"/>
    <n v="21.470399999999998"/>
    <n v="6.2E-2"/>
    <n v="292.96491256642645"/>
    <n v="4378.9437510713951"/>
  </r>
  <r>
    <n v="1447155440.7"/>
    <d v="2013-05-26T00:00:00"/>
    <x v="1"/>
    <x v="2"/>
    <s v="DTD"/>
    <n v="5"/>
    <x v="0"/>
    <n v="5"/>
    <d v="2013-05-31T00:00:00"/>
    <x v="33"/>
    <n v="1690619"/>
    <x v="1"/>
    <x v="0"/>
    <n v="323"/>
    <n v="3.2150835176735644"/>
    <s v="PORT04PORT09"/>
    <n v="21.470399999999998"/>
    <n v="6.2E-2"/>
    <n v="85.855662524930793"/>
    <n v="1038.4719762085613"/>
  </r>
  <r>
    <n v="1447268282.7"/>
    <d v="2013-05-26T00:00:00"/>
    <x v="1"/>
    <x v="2"/>
    <s v="DTD"/>
    <n v="5"/>
    <x v="0"/>
    <n v="5"/>
    <d v="2013-05-31T00:00:00"/>
    <x v="33"/>
    <n v="1690619"/>
    <x v="1"/>
    <x v="0"/>
    <n v="270"/>
    <n v="0.64301670353471285"/>
    <s v="PORT04PORT09"/>
    <n v="21.470399999999998"/>
    <n v="6.2E-2"/>
    <n v="32.234499617171089"/>
    <n v="173.61450995437247"/>
  </r>
  <r>
    <n v="1447144879.7"/>
    <d v="2013-05-26T00:00:00"/>
    <x v="1"/>
    <x v="2"/>
    <s v="DTD"/>
    <n v="5"/>
    <x v="0"/>
    <n v="5"/>
    <d v="2013-05-31T00:00:00"/>
    <x v="33"/>
    <n v="1690619"/>
    <x v="1"/>
    <x v="0"/>
    <n v="294"/>
    <n v="1.6075417588367822"/>
    <s v="PORT04PORT09"/>
    <n v="21.470399999999998"/>
    <n v="6.2E-2"/>
    <n v="50.772671180076863"/>
    <n v="472.61727709801397"/>
  </r>
  <r>
    <n v="1447155297.7"/>
    <d v="2013-05-26T00:00:00"/>
    <x v="1"/>
    <x v="2"/>
    <s v="DTD"/>
    <n v="5"/>
    <x v="0"/>
    <n v="5"/>
    <d v="2013-05-31T00:00:00"/>
    <x v="33"/>
    <n v="1690619"/>
    <x v="1"/>
    <x v="0"/>
    <n v="327"/>
    <n v="1.6075417588367822"/>
    <s v="PORT04PORT09"/>
    <n v="21.470399999999998"/>
    <n v="6.2E-2"/>
    <n v="54.061701618656919"/>
    <n v="525.66615513962779"/>
  </r>
  <r>
    <n v="1447411617.7"/>
    <d v="2013-05-26T00:00:00"/>
    <x v="1"/>
    <x v="2"/>
    <s v="DTD"/>
    <n v="0"/>
    <x v="0"/>
    <n v="0"/>
    <d v="2013-05-26T00:00:00"/>
    <x v="33"/>
    <n v="1690619"/>
    <x v="1"/>
    <x v="0"/>
    <n v="325"/>
    <n v="0.64301670353471285"/>
    <s v="PORT04PORT09"/>
    <n v="21.470399999999998"/>
    <n v="6.2E-2"/>
    <n v="34.427186576224464"/>
    <n v="208.98042864878167"/>
  </r>
  <r>
    <n v="1447344914.7"/>
    <d v="2013-05-26T00:00:00"/>
    <x v="1"/>
    <x v="2"/>
    <s v="DTD"/>
    <n v="5"/>
    <x v="0"/>
    <n v="5"/>
    <d v="2013-05-31T00:00:00"/>
    <x v="33"/>
    <n v="1690619"/>
    <x v="1"/>
    <x v="0"/>
    <n v="330"/>
    <n v="0.16075417588367821"/>
    <s v="PORT04PORT09"/>
    <n v="21.470399999999998"/>
    <n v="6.2E-2"/>
    <n v="24.759430438580054"/>
    <n v="53.048878041613811"/>
  </r>
  <r>
    <n v="1447364853.7"/>
    <d v="2013-05-26T00:00:00"/>
    <x v="1"/>
    <x v="2"/>
    <s v="DTD"/>
    <n v="5"/>
    <x v="0"/>
    <n v="5"/>
    <d v="2013-05-31T00:00:00"/>
    <x v="33"/>
    <n v="1690619"/>
    <x v="1"/>
    <x v="0"/>
    <n v="327"/>
    <n v="1.6075417588367822"/>
    <s v="PORT04PORT09"/>
    <n v="21.470399999999998"/>
    <n v="6.2E-2"/>
    <n v="54.061701618656919"/>
    <n v="525.66615513962779"/>
  </r>
  <r>
    <n v="1447381489.7"/>
    <d v="2013-05-26T00:00:00"/>
    <x v="1"/>
    <x v="2"/>
    <s v="DTD"/>
    <n v="5"/>
    <x v="0"/>
    <n v="5"/>
    <d v="2013-05-31T00:00:00"/>
    <x v="33"/>
    <n v="1690619"/>
    <x v="1"/>
    <x v="0"/>
    <n v="320"/>
    <n v="0.96452505530206922"/>
    <s v="PORT04PORT09"/>
    <n v="21.470399999999998"/>
    <n v="6.2E-2"/>
    <n v="40.606577097193053"/>
    <n v="308.64801769666212"/>
  </r>
  <r>
    <n v="1447381488.7"/>
    <d v="2013-05-26T00:00:00"/>
    <x v="1"/>
    <x v="2"/>
    <s v="DTD"/>
    <n v="5"/>
    <x v="0"/>
    <n v="5"/>
    <d v="2013-05-31T00:00:00"/>
    <x v="33"/>
    <n v="1690619"/>
    <x v="1"/>
    <x v="0"/>
    <n v="337"/>
    <n v="1.6075417588367822"/>
    <s v="PORT04PORT09"/>
    <n v="21.470399999999998"/>
    <n v="6.2E-2"/>
    <n v="55.058377509135724"/>
    <n v="541.74157272799562"/>
  </r>
  <r>
    <n v="1447209701.7"/>
    <d v="2013-05-26T00:00:00"/>
    <x v="1"/>
    <x v="2"/>
    <s v="DTD"/>
    <n v="5"/>
    <x v="0"/>
    <n v="5"/>
    <d v="2013-05-31T00:00:00"/>
    <x v="33"/>
    <n v="1690619"/>
    <x v="1"/>
    <x v="0"/>
    <n v="326"/>
    <n v="1.6879188467786213"/>
    <s v="PORT04PORT09"/>
    <n v="21.470399999999998"/>
    <n v="6.2E-2"/>
    <n v="55.586615731089488"/>
    <n v="550.26154404983049"/>
  </r>
  <r>
    <n v="1447243004.7"/>
    <d v="2013-05-26T00:00:00"/>
    <x v="1"/>
    <x v="2"/>
    <s v="DTD"/>
    <n v="5"/>
    <x v="0"/>
    <n v="5"/>
    <d v="2013-05-31T00:00:00"/>
    <x v="33"/>
    <n v="1690619"/>
    <x v="1"/>
    <x v="0"/>
    <n v="277"/>
    <n v="1.6075417588367822"/>
    <s v="PORT04PORT09"/>
    <n v="21.470399999999998"/>
    <n v="6.2E-2"/>
    <n v="49.078322166262893"/>
    <n v="445.28906719778865"/>
  </r>
  <r>
    <n v="1447211847.7"/>
    <d v="2013-05-26T00:00:00"/>
    <x v="1"/>
    <x v="2"/>
    <s v="DTD"/>
    <n v="5"/>
    <x v="0"/>
    <n v="5"/>
    <d v="2013-05-31T00:00:00"/>
    <x v="33"/>
    <n v="1690619"/>
    <x v="1"/>
    <x v="0"/>
    <n v="283"/>
    <n v="0.48226252765103461"/>
    <s v="PORT04PORT09"/>
    <n v="21.470399999999998"/>
    <n v="6.2E-2"/>
    <n v="29.93217831016505"/>
    <n v="136.48029532524279"/>
  </r>
  <r>
    <n v="1447328237.7"/>
    <d v="2013-05-26T00:00:00"/>
    <x v="1"/>
    <x v="2"/>
    <s v="DTD"/>
    <n v="5"/>
    <x v="0"/>
    <n v="5"/>
    <d v="2013-05-31T00:00:00"/>
    <x v="33"/>
    <n v="1690619"/>
    <x v="1"/>
    <x v="0"/>
    <n v="289"/>
    <n v="0.16075417588367821"/>
    <s v="PORT04PORT09"/>
    <n v="21.470399999999998"/>
    <n v="6.2E-2"/>
    <n v="24.350793323483742"/>
    <n v="46.457956830383004"/>
  </r>
  <r>
    <n v="1447305021.7"/>
    <d v="2013-05-26T00:00:00"/>
    <x v="1"/>
    <x v="2"/>
    <s v="DTD"/>
    <n v="5"/>
    <x v="0"/>
    <n v="5"/>
    <d v="2013-05-31T00:00:00"/>
    <x v="33"/>
    <n v="1689546"/>
    <x v="1"/>
    <x v="0"/>
    <n v="442"/>
    <n v="14.325088328602954"/>
    <s v="PORT04PORT09"/>
    <n v="21.470399999999998"/>
    <n v="6.2E-2"/>
    <n v="414.03512055703533"/>
    <n v="6331.6890412425055"/>
  </r>
  <r>
    <n v="1447348353.7"/>
    <d v="2013-05-26T00:00:00"/>
    <x v="1"/>
    <x v="2"/>
    <s v="DTD"/>
    <n v="5"/>
    <x v="0"/>
    <n v="5"/>
    <d v="2013-05-31T00:00:00"/>
    <x v="33"/>
    <n v="1689546"/>
    <x v="1"/>
    <x v="0"/>
    <n v="369"/>
    <n v="5.3637809150110343"/>
    <s v="PORT04PORT09"/>
    <n v="21.470399999999998"/>
    <n v="6.2E-2"/>
    <n v="144.18297977362244"/>
    <n v="1979.2351576390715"/>
  </r>
  <r>
    <n v="1447369445.7"/>
    <d v="2013-05-26T00:00:00"/>
    <x v="1"/>
    <x v="2"/>
    <s v="DTD"/>
    <n v="5"/>
    <x v="0"/>
    <n v="5"/>
    <d v="2013-05-31T00:00:00"/>
    <x v="33"/>
    <n v="1689546"/>
    <x v="1"/>
    <x v="0"/>
    <n v="492"/>
    <n v="15.325088328602954"/>
    <s v="PORT04PORT09"/>
    <n v="21.470399999999998"/>
    <n v="6.2E-2"/>
    <n v="488.94689437570452"/>
    <n v="7539.9434576726535"/>
  </r>
  <r>
    <n v="1447208166.7"/>
    <d v="2013-05-26T00:00:00"/>
    <x v="1"/>
    <x v="2"/>
    <s v="DTD"/>
    <n v="5"/>
    <x v="0"/>
    <n v="5"/>
    <d v="2013-05-31T00:00:00"/>
    <x v="33"/>
    <n v="1689546"/>
    <x v="1"/>
    <x v="0"/>
    <n v="725"/>
    <n v="29.650176657205908"/>
    <s v="PORT04PORT09"/>
    <n v="21.470399999999998"/>
    <n v="6.2E-2"/>
    <n v="1354.2458407414056"/>
    <n v="21496.378076474284"/>
  </r>
  <r>
    <n v="1447326453.7"/>
    <d v="2013-05-26T00:00:00"/>
    <x v="1"/>
    <x v="2"/>
    <s v="DTD"/>
    <n v="5"/>
    <x v="0"/>
    <n v="5"/>
    <d v="2013-05-31T00:00:00"/>
    <x v="33"/>
    <n v="1689546"/>
    <x v="1"/>
    <x v="0"/>
    <n v="404"/>
    <n v="7.6625441643014769"/>
    <s v="PORT04PORT09"/>
    <n v="21.470399999999998"/>
    <n v="6.2E-2"/>
    <n v="213.40180622742338"/>
    <n v="3095.6678423777967"/>
  </r>
  <r>
    <n v="1447167311.7"/>
    <d v="2013-05-26T00:00:00"/>
    <x v="1"/>
    <x v="2"/>
    <s v="DTD"/>
    <n v="5"/>
    <x v="0"/>
    <n v="5"/>
    <d v="2013-05-31T00:00:00"/>
    <x v="33"/>
    <n v="1689546"/>
    <x v="1"/>
    <x v="0"/>
    <n v="584"/>
    <n v="24.987632492904432"/>
    <s v="PORT04PORT09"/>
    <n v="21.470399999999998"/>
    <n v="6.2E-2"/>
    <n v="926.2225973030836"/>
    <n v="14592.777375856189"/>
  </r>
  <r>
    <n v="1447167301.7"/>
    <d v="2013-05-26T00:00:00"/>
    <x v="1"/>
    <x v="2"/>
    <s v="DTD"/>
    <n v="5"/>
    <x v="0"/>
    <n v="5"/>
    <d v="2013-05-31T00:00:00"/>
    <x v="33"/>
    <n v="1689546"/>
    <x v="1"/>
    <x v="0"/>
    <n v="430"/>
    <n v="7.6625441643014769"/>
    <s v="PORT04PORT09"/>
    <n v="21.470399999999998"/>
    <n v="6.2E-2"/>
    <n v="225.75382742027739"/>
    <n v="3294.8939906496353"/>
  </r>
  <r>
    <n v="1447297325.7"/>
    <d v="2013-05-26T00:00:00"/>
    <x v="1"/>
    <x v="2"/>
    <s v="DTD"/>
    <n v="5"/>
    <x v="0"/>
    <n v="5"/>
    <d v="2013-05-31T00:00:00"/>
    <x v="33"/>
    <n v="1689546"/>
    <x v="1"/>
    <x v="0"/>
    <n v="480"/>
    <n v="15.325088328602954"/>
    <s v="PORT04PORT09"/>
    <n v="21.470399999999998"/>
    <n v="6.2E-2"/>
    <n v="477.54502865922387"/>
    <n v="7356.0423977294176"/>
  </r>
  <r>
    <n v="1447348355.7"/>
    <d v="2013-05-26T00:00:00"/>
    <x v="1"/>
    <x v="2"/>
    <s v="DTD"/>
    <n v="5"/>
    <x v="0"/>
    <n v="5"/>
    <d v="2013-05-31T00:00:00"/>
    <x v="33"/>
    <n v="1689546"/>
    <x v="1"/>
    <x v="0"/>
    <n v="405"/>
    <n v="9.1950529971617723"/>
    <s v="PORT04PORT09"/>
    <n v="21.470399999999998"/>
    <n v="6.2E-2"/>
    <n v="252.35818075873209"/>
    <n v="3723.9964638505176"/>
  </r>
  <r>
    <n v="1447237018.7"/>
    <d v="2013-05-26T00:00:00"/>
    <x v="1"/>
    <x v="2"/>
    <s v="DTD"/>
    <n v="5"/>
    <x v="0"/>
    <n v="5"/>
    <d v="2013-05-31T00:00:00"/>
    <x v="33"/>
    <n v="1689546"/>
    <x v="1"/>
    <x v="0"/>
    <n v="343"/>
    <n v="7.6625441643014769"/>
    <s v="PORT04PORT09"/>
    <n v="21.470399999999998"/>
    <n v="6.2E-2"/>
    <n v="184.42206419803523"/>
    <n v="2628.2526483554066"/>
  </r>
  <r>
    <n v="1447355995.7"/>
    <d v="2013-05-26T00:00:00"/>
    <x v="1"/>
    <x v="2"/>
    <s v="DTD"/>
    <n v="5"/>
    <x v="0"/>
    <n v="5"/>
    <d v="2013-05-31T00:00:00"/>
    <x v="33"/>
    <n v="1689546"/>
    <x v="1"/>
    <x v="0"/>
    <n v="388"/>
    <n v="6.1300353314411815"/>
    <s v="PORT04PORT09"/>
    <n v="21.470399999999998"/>
    <n v="6.2E-2"/>
    <n v="168.93452993314907"/>
    <n v="2378.4537085991783"/>
  </r>
  <r>
    <n v="1447306838.7"/>
    <d v="2013-05-26T00:00:00"/>
    <x v="1"/>
    <x v="2"/>
    <s v="DTD"/>
    <n v="5"/>
    <x v="0"/>
    <n v="5"/>
    <d v="2013-05-31T00:00:00"/>
    <x v="33"/>
    <n v="1689546"/>
    <x v="1"/>
    <x v="0"/>
    <n v="325"/>
    <n v="3.8312720821507384"/>
    <s v="PORT04PORT09"/>
    <n v="21.470399999999998"/>
    <n v="6.2E-2"/>
    <n v="98.67053245533738"/>
    <n v="1245.16342669899"/>
  </r>
  <r>
    <n v="1447212838.7"/>
    <d v="2013-05-26T00:00:00"/>
    <x v="1"/>
    <x v="2"/>
    <s v="DTD"/>
    <n v="5"/>
    <x v="0"/>
    <n v="5"/>
    <d v="2013-05-31T00:00:00"/>
    <x v="33"/>
    <n v="1689546"/>
    <x v="1"/>
    <x v="0"/>
    <n v="499"/>
    <n v="16.325088328602952"/>
    <s v="PORT04PORT09"/>
    <n v="21.470399999999998"/>
    <n v="6.2E-2"/>
    <n v="526.53598271031819"/>
    <n v="8146.2190759728728"/>
  </r>
  <r>
    <n v="1447149949.7"/>
    <d v="2013-05-26T00:00:00"/>
    <x v="1"/>
    <x v="2"/>
    <s v="DTD"/>
    <n v="5"/>
    <x v="0"/>
    <n v="5"/>
    <d v="2013-05-31T00:00:00"/>
    <x v="33"/>
    <n v="1689546"/>
    <x v="1"/>
    <x v="0"/>
    <n v="489"/>
    <n v="16.325088328602952"/>
    <s v="PORT04PORT09"/>
    <n v="21.470399999999998"/>
    <n v="6.2E-2"/>
    <n v="516.4144279465844"/>
    <n v="7982.9681926868434"/>
  </r>
  <r>
    <n v="1447269826.7"/>
    <d v="2013-05-26T00:00:00"/>
    <x v="1"/>
    <x v="2"/>
    <s v="DTD"/>
    <n v="5"/>
    <x v="0"/>
    <n v="5"/>
    <d v="2013-05-31T00:00:00"/>
    <x v="33"/>
    <n v="1689546"/>
    <x v="1"/>
    <x v="0"/>
    <n v="626"/>
    <n v="23.987632492904432"/>
    <s v="PORT04PORT09"/>
    <n v="21.470399999999998"/>
    <n v="6.2E-2"/>
    <n v="952.47839231460694"/>
    <n v="15016.257940558175"/>
  </r>
  <r>
    <n v="1447317067.7"/>
    <d v="2013-05-26T00:00:00"/>
    <x v="1"/>
    <x v="2"/>
    <s v="DTD"/>
    <n v="5"/>
    <x v="0"/>
    <n v="5"/>
    <d v="2013-05-31T00:00:00"/>
    <x v="33"/>
    <n v="1689546"/>
    <x v="1"/>
    <x v="0"/>
    <n v="379"/>
    <n v="4.5975264985808861"/>
    <s v="PORT04PORT09"/>
    <n v="21.470399999999998"/>
    <n v="6.2E-2"/>
    <n v="129.50307766365364"/>
    <n v="1742.4625429621558"/>
  </r>
  <r>
    <n v="1447252557.7"/>
    <d v="2013-05-26T00:00:00"/>
    <x v="1"/>
    <x v="2"/>
    <s v="DTD"/>
    <n v="5"/>
    <x v="0"/>
    <n v="5"/>
    <d v="2013-05-31T00:00:00"/>
    <x v="33"/>
    <n v="1689546"/>
    <x v="1"/>
    <x v="0"/>
    <n v="621"/>
    <n v="21.987632492904432"/>
    <s v="PORT04PORT09"/>
    <n v="21.470399999999998"/>
    <n v="6.2E-2"/>
    <n v="868.03822624180646"/>
    <n v="13654.319778093652"/>
  </r>
  <r>
    <n v="1447237014.7"/>
    <d v="2013-05-26T00:00:00"/>
    <x v="1"/>
    <x v="2"/>
    <s v="DTD"/>
    <n v="5"/>
    <x v="0"/>
    <n v="5"/>
    <d v="2013-05-31T00:00:00"/>
    <x v="33"/>
    <n v="1689546"/>
    <x v="1"/>
    <x v="0"/>
    <n v="357"/>
    <n v="2.2987632492904431"/>
    <s v="PORT04PORT09"/>
    <n v="21.470399999999998"/>
    <n v="6.2E-2"/>
    <n v="72.351225759794659"/>
    <n v="820.65847999668813"/>
  </r>
  <r>
    <n v="1447350451.7"/>
    <d v="2013-05-26T00:00:00"/>
    <x v="1"/>
    <x v="2"/>
    <s v="DTD"/>
    <n v="5"/>
    <x v="0"/>
    <n v="5"/>
    <d v="2013-05-31T00:00:00"/>
    <x v="33"/>
    <n v="1689546"/>
    <x v="1"/>
    <x v="0"/>
    <n v="444"/>
    <n v="16.325088328602952"/>
    <s v="PORT04PORT09"/>
    <n v="21.470399999999998"/>
    <n v="6.2E-2"/>
    <n v="470.86743150978208"/>
    <n v="7248.339217899711"/>
  </r>
  <r>
    <n v="1447243010.7"/>
    <d v="2013-05-26T00:00:00"/>
    <x v="1"/>
    <x v="2"/>
    <s v="DTD"/>
    <n v="5"/>
    <x v="0"/>
    <n v="5"/>
    <d v="2013-05-31T00:00:00"/>
    <x v="33"/>
    <n v="1689546"/>
    <x v="1"/>
    <x v="0"/>
    <n v="586"/>
    <n v="22.987632492904432"/>
    <s v="PORT04PORT09"/>
    <n v="21.470399999999998"/>
    <n v="6.2E-2"/>
    <n v="856.65706373220382"/>
    <n v="13470.752640841996"/>
  </r>
  <r>
    <n v="1447188648.7"/>
    <d v="2013-05-26T00:00:00"/>
    <x v="1"/>
    <x v="2"/>
    <s v="DTD"/>
    <n v="5"/>
    <x v="0"/>
    <n v="5"/>
    <d v="2013-05-31T00:00:00"/>
    <x v="33"/>
    <n v="1689546"/>
    <x v="1"/>
    <x v="0"/>
    <n v="337"/>
    <n v="7.6625441643014769"/>
    <s v="PORT04PORT09"/>
    <n v="21.470399999999998"/>
    <n v="6.2E-2"/>
    <n v="181.57159776891507"/>
    <n v="2582.2773833695978"/>
  </r>
  <r>
    <n v="1447300957.7"/>
    <d v="2013-05-26T00:00:00"/>
    <x v="1"/>
    <x v="2"/>
    <s v="DTD"/>
    <n v="5"/>
    <x v="0"/>
    <n v="5"/>
    <d v="2013-05-31T00:00:00"/>
    <x v="33"/>
    <n v="1689546"/>
    <x v="1"/>
    <x v="0"/>
    <n v="660"/>
    <n v="29.650176657205908"/>
    <s v="PORT04PORT09"/>
    <n v="21.470399999999998"/>
    <n v="6.2E-2"/>
    <n v="1234.7556288128656"/>
    <n v="19569.116593755898"/>
  </r>
  <r>
    <n v="1447322264.7"/>
    <d v="2013-05-26T00:00:00"/>
    <x v="1"/>
    <x v="2"/>
    <s v="DTD"/>
    <n v="5"/>
    <x v="0"/>
    <n v="5"/>
    <d v="2013-05-31T00:00:00"/>
    <x v="33"/>
    <n v="1689546"/>
    <x v="1"/>
    <x v="0"/>
    <n v="536"/>
    <n v="18.922614827183839"/>
    <s v="PORT04PORT09"/>
    <n v="21.470399999999998"/>
    <n v="6.2E-2"/>
    <n v="650.30673593697338"/>
    <n v="10142.521547370538"/>
  </r>
  <r>
    <n v="1447369444.7"/>
    <d v="2013-05-26T00:00:00"/>
    <x v="1"/>
    <x v="2"/>
    <s v="DTD"/>
    <n v="5"/>
    <x v="0"/>
    <n v="5"/>
    <d v="2013-05-31T00:00:00"/>
    <x v="33"/>
    <n v="1689546"/>
    <x v="1"/>
    <x v="0"/>
    <n v="439"/>
    <n v="14.325088328602954"/>
    <s v="PORT04PORT09"/>
    <n v="21.470399999999998"/>
    <n v="6.2E-2"/>
    <n v="411.37065412791515"/>
    <n v="6288.7137762566963"/>
  </r>
  <r>
    <n v="1447348354.7"/>
    <d v="2013-05-26T00:00:00"/>
    <x v="1"/>
    <x v="2"/>
    <s v="DTD"/>
    <n v="5"/>
    <x v="0"/>
    <n v="5"/>
    <d v="2013-05-31T00:00:00"/>
    <x v="33"/>
    <n v="1689546"/>
    <x v="1"/>
    <x v="0"/>
    <n v="330"/>
    <n v="5.3637809150110343"/>
    <s v="PORT04PORT09"/>
    <n v="21.470399999999998"/>
    <n v="6.2E-2"/>
    <n v="131.21335752112577"/>
    <n v="1770.0477019536413"/>
  </r>
  <r>
    <n v="1447245302.7"/>
    <d v="2013-05-26T00:00:00"/>
    <x v="1"/>
    <x v="2"/>
    <s v="DTD"/>
    <n v="5"/>
    <x v="0"/>
    <n v="5"/>
    <d v="2013-05-31T00:00:00"/>
    <x v="33"/>
    <n v="1689546"/>
    <x v="1"/>
    <x v="0"/>
    <n v="623"/>
    <n v="20.987632492904432"/>
    <s v="PORT04PORT09"/>
    <n v="21.470399999999998"/>
    <n v="6.2E-2"/>
    <n v="832.13869267092662"/>
    <n v="13075.295043079461"/>
  </r>
  <r>
    <n v="1447292366.7"/>
    <d v="2013-05-26T00:00:00"/>
    <x v="1"/>
    <x v="2"/>
    <s v="DTD"/>
    <n v="5"/>
    <x v="0"/>
    <n v="5"/>
    <d v="2013-05-31T00:00:00"/>
    <x v="33"/>
    <n v="1689546"/>
    <x v="1"/>
    <x v="0"/>
    <n v="514"/>
    <n v="14.325088328602954"/>
    <s v="PORT04PORT09"/>
    <n v="21.470399999999998"/>
    <n v="6.2E-2"/>
    <n v="477.9823148559189"/>
    <n v="7363.0954009019179"/>
  </r>
  <r>
    <n v="1447329829.7"/>
    <d v="2013-05-26T00:00:00"/>
    <x v="1"/>
    <x v="2"/>
    <s v="DTD"/>
    <n v="5"/>
    <x v="0"/>
    <n v="5"/>
    <d v="2013-05-31T00:00:00"/>
    <x v="33"/>
    <n v="1689546"/>
    <x v="1"/>
    <x v="0"/>
    <n v="504"/>
    <n v="14.325088328602954"/>
    <s v="PORT04PORT09"/>
    <n v="21.470399999999998"/>
    <n v="6.2E-2"/>
    <n v="469.10076009218506"/>
    <n v="7219.8445176158884"/>
  </r>
  <r>
    <n v="1447334333.7"/>
    <d v="2013-05-26T00:00:00"/>
    <x v="1"/>
    <x v="2"/>
    <s v="DTD"/>
    <n v="5"/>
    <x v="0"/>
    <n v="5"/>
    <d v="2013-05-31T00:00:00"/>
    <x v="33"/>
    <n v="1689546"/>
    <x v="1"/>
    <x v="0"/>
    <n v="501"/>
    <n v="14.325088328602954"/>
    <s v="PORT04PORT09"/>
    <n v="21.470399999999998"/>
    <n v="6.2E-2"/>
    <n v="466.43629366306493"/>
    <n v="7176.8692526300802"/>
  </r>
  <r>
    <n v="1447163777.7"/>
    <d v="2013-05-26T00:00:00"/>
    <x v="1"/>
    <x v="2"/>
    <s v="DTD"/>
    <n v="5"/>
    <x v="0"/>
    <n v="5"/>
    <d v="2013-05-31T00:00:00"/>
    <x v="33"/>
    <n v="1689546"/>
    <x v="1"/>
    <x v="0"/>
    <n v="417"/>
    <n v="7.6625441643014769"/>
    <s v="PORT04PORT09"/>
    <n v="21.470399999999998"/>
    <n v="6.2E-2"/>
    <n v="219.57781682385041"/>
    <n v="3195.280916513716"/>
  </r>
  <r>
    <n v="1447377150.7"/>
    <d v="2013-05-26T00:00:00"/>
    <x v="1"/>
    <x v="2"/>
    <s v="DTD"/>
    <n v="5"/>
    <x v="0"/>
    <n v="5"/>
    <d v="2013-05-31T00:00:00"/>
    <x v="33"/>
    <n v="1689546"/>
    <x v="1"/>
    <x v="0"/>
    <n v="747"/>
    <n v="35.312720821507384"/>
    <s v="PORT04PORT09"/>
    <n v="21.470399999999998"/>
    <n v="6.2E-2"/>
    <n v="1656.9437521272928"/>
    <n v="26378.602453666015"/>
  </r>
  <r>
    <n v="1447334711.7"/>
    <d v="2013-05-26T00:00:00"/>
    <x v="1"/>
    <x v="2"/>
    <s v="DTD"/>
    <n v="5"/>
    <x v="0"/>
    <n v="5"/>
    <d v="2013-05-31T00:00:00"/>
    <x v="33"/>
    <n v="1689546"/>
    <x v="1"/>
    <x v="0"/>
    <n v="341"/>
    <n v="6.1300353314411815"/>
    <s v="PORT04PORT09"/>
    <n v="21.470399999999998"/>
    <n v="6.2E-2"/>
    <n v="151.07160697732945"/>
    <n v="2090.3420480214427"/>
  </r>
  <r>
    <n v="1447179664.7"/>
    <d v="2013-05-26T00:00:00"/>
    <x v="1"/>
    <x v="2"/>
    <s v="DTD"/>
    <n v="5"/>
    <x v="0"/>
    <n v="5"/>
    <d v="2013-05-31T00:00:00"/>
    <x v="33"/>
    <n v="1689546"/>
    <x v="1"/>
    <x v="0"/>
    <n v="510"/>
    <n v="14.325088328602954"/>
    <s v="PORT04PORT09"/>
    <n v="21.470399999999998"/>
    <n v="6.2E-2"/>
    <n v="474.42969295042536"/>
    <n v="7305.7950475875068"/>
  </r>
  <r>
    <n v="1447156745.7"/>
    <d v="2013-05-26T00:00:00"/>
    <x v="1"/>
    <x v="2"/>
    <s v="DTD"/>
    <n v="5"/>
    <x v="0"/>
    <n v="5"/>
    <d v="2013-05-31T00:00:00"/>
    <x v="33"/>
    <n v="1689546"/>
    <x v="1"/>
    <x v="0"/>
    <n v="668"/>
    <n v="28.650176657205908"/>
    <s v="PORT04PORT09"/>
    <n v="21.470399999999998"/>
    <n v="6.2E-2"/>
    <n v="1208.0461164348399"/>
    <n v="19138.318007013546"/>
  </r>
  <r>
    <n v="1447288453.7"/>
    <d v="2013-05-26T00:00:00"/>
    <x v="1"/>
    <x v="2"/>
    <s v="DTD"/>
    <n v="5"/>
    <x v="0"/>
    <n v="5"/>
    <d v="2013-05-31T00:00:00"/>
    <x v="33"/>
    <n v="1689546"/>
    <x v="1"/>
    <x v="0"/>
    <n v="556"/>
    <n v="23.987632492904432"/>
    <s v="PORT04PORT09"/>
    <n v="21.470399999999998"/>
    <n v="6.2E-2"/>
    <n v="848.37206729540162"/>
    <n v="13337.123666054864"/>
  </r>
  <r>
    <n v="1447338091.7"/>
    <d v="2013-05-26T00:00:00"/>
    <x v="1"/>
    <x v="2"/>
    <s v="DTD"/>
    <n v="5"/>
    <x v="0"/>
    <n v="5"/>
    <d v="2013-05-31T00:00:00"/>
    <x v="33"/>
    <n v="1689546"/>
    <x v="1"/>
    <x v="0"/>
    <n v="305"/>
    <n v="5.3637809150110343"/>
    <s v="PORT04PORT09"/>
    <n v="21.470399999999998"/>
    <n v="6.2E-2"/>
    <n v="122.89949710285866"/>
    <n v="1635.9531790783653"/>
  </r>
  <r>
    <n v="1447318094.7"/>
    <d v="2013-05-26T00:00:00"/>
    <x v="1"/>
    <x v="2"/>
    <s v="DTD"/>
    <n v="5"/>
    <x v="0"/>
    <n v="5"/>
    <d v="2013-05-31T00:00:00"/>
    <x v="33"/>
    <n v="1689546"/>
    <x v="1"/>
    <x v="0"/>
    <n v="511"/>
    <n v="19.390105994323545"/>
    <s v="PORT04PORT09"/>
    <n v="21.470399999999998"/>
    <n v="6.2E-2"/>
    <n v="635.78773811215854"/>
    <n v="9908.3441630993311"/>
  </r>
  <r>
    <n v="1447318095.7"/>
    <d v="2013-05-26T00:00:00"/>
    <x v="1"/>
    <x v="2"/>
    <s v="DTD"/>
    <n v="5"/>
    <x v="0"/>
    <n v="5"/>
    <d v="2013-05-31T00:00:00"/>
    <x v="33"/>
    <n v="1689546"/>
    <x v="1"/>
    <x v="0"/>
    <n v="495"/>
    <n v="19.156360410753692"/>
    <s v="PORT04PORT09"/>
    <n v="21.470399999999998"/>
    <n v="6.2E-2"/>
    <n v="609.37910100603085"/>
    <n v="9482.3984033230772"/>
  </r>
  <r>
    <n v="1447338073.7"/>
    <d v="2013-05-26T00:00:00"/>
    <x v="1"/>
    <x v="2"/>
    <s v="DTD"/>
    <n v="5"/>
    <x v="0"/>
    <n v="5"/>
    <d v="2013-05-31T00:00:00"/>
    <x v="33"/>
    <n v="1689546"/>
    <x v="1"/>
    <x v="0"/>
    <n v="337"/>
    <n v="5.3637809150110343"/>
    <s v="PORT04PORT09"/>
    <n v="21.470399999999998"/>
    <n v="6.2E-2"/>
    <n v="133.54123843824055"/>
    <n v="1807.5941683587184"/>
  </r>
  <r>
    <n v="1447247292.7"/>
    <d v="2013-05-26T00:00:00"/>
    <x v="1"/>
    <x v="2"/>
    <s v="DTD"/>
    <n v="5"/>
    <x v="0"/>
    <n v="5"/>
    <d v="2013-05-31T00:00:00"/>
    <x v="33"/>
    <n v="1689546"/>
    <x v="1"/>
    <x v="0"/>
    <n v="640"/>
    <n v="32.650176657205904"/>
    <s v="PORT04PORT09"/>
    <n v="21.470399999999998"/>
    <n v="6.2E-2"/>
    <n v="1317.0294097579304"/>
    <n v="20896.11306061178"/>
  </r>
  <r>
    <n v="1447285604.7"/>
    <d v="2013-05-26T00:00:00"/>
    <x v="1"/>
    <x v="2"/>
    <s v="DTD"/>
    <n v="5"/>
    <x v="0"/>
    <n v="5"/>
    <d v="2013-05-31T00:00:00"/>
    <x v="33"/>
    <n v="1689546"/>
    <x v="1"/>
    <x v="0"/>
    <n v="733"/>
    <n v="29.650176657205908"/>
    <s v="PORT04PORT09"/>
    <n v="21.470399999999998"/>
    <n v="6.2E-2"/>
    <n v="1368.9523283633796"/>
    <n v="21733.579489731932"/>
  </r>
  <r>
    <n v="1447208912.7"/>
    <d v="2013-05-26T00:00:00"/>
    <x v="1"/>
    <x v="2"/>
    <s v="DTD"/>
    <n v="5"/>
    <x v="0"/>
    <n v="5"/>
    <d v="2013-05-31T00:00:00"/>
    <x v="33"/>
    <n v="1689551"/>
    <x v="1"/>
    <x v="0"/>
    <n v="354"/>
    <n v="2.0898027358912943"/>
    <s v="PORT04PORT09"/>
    <n v="21.470399999999998"/>
    <n v="6.2E-2"/>
    <n v="67.337390447342131"/>
    <n v="739.79016850551818"/>
  </r>
  <r>
    <n v="1447191225.7"/>
    <d v="2013-05-26T00:00:00"/>
    <x v="1"/>
    <x v="2"/>
    <s v="DTD"/>
    <n v="5"/>
    <x v="0"/>
    <n v="5"/>
    <d v="2013-05-31T00:00:00"/>
    <x v="33"/>
    <n v="1689551"/>
    <x v="1"/>
    <x v="0"/>
    <n v="334"/>
    <n v="7.4635811996117658"/>
    <s v="PORT04PORT09"/>
    <n v="21.470399999999998"/>
    <n v="6.2E-2"/>
    <n v="176.02623948156042"/>
    <n v="2492.8361206703298"/>
  </r>
  <r>
    <n v="1447184230.7"/>
    <d v="2013-05-26T00:00:00"/>
    <x v="1"/>
    <x v="2"/>
    <s v="DTD"/>
    <n v="5"/>
    <x v="0"/>
    <n v="5"/>
    <d v="2013-05-31T00:00:00"/>
    <x v="33"/>
    <n v="1689551"/>
    <x v="1"/>
    <x v="0"/>
    <n v="278"/>
    <n v="1.1941729919378825"/>
    <s v="PORT04PORT09"/>
    <n v="21.470399999999998"/>
    <n v="6.2E-2"/>
    <n v="42.053165689041336"/>
    <n v="331.98009175873136"/>
  </r>
  <r>
    <n v="1447252591.7"/>
    <d v="2013-05-26T00:00:00"/>
    <x v="1"/>
    <x v="2"/>
    <s v="DTD"/>
    <n v="5"/>
    <x v="0"/>
    <n v="5"/>
    <d v="2013-05-31T00:00:00"/>
    <x v="33"/>
    <n v="1689551"/>
    <x v="1"/>
    <x v="0"/>
    <n v="434"/>
    <n v="7.4635811996117658"/>
    <s v="PORT04PORT09"/>
    <n v="21.470399999999998"/>
    <n v="6.2E-2"/>
    <n v="222.3004429191534"/>
    <n v="3239.1942406315065"/>
  </r>
  <r>
    <n v="1447286037.7"/>
    <d v="2013-05-26T00:00:00"/>
    <x v="1"/>
    <x v="2"/>
    <s v="DTD"/>
    <n v="5"/>
    <x v="0"/>
    <n v="5"/>
    <d v="2013-05-31T00:00:00"/>
    <x v="33"/>
    <n v="1689551"/>
    <x v="1"/>
    <x v="0"/>
    <n v="338"/>
    <n v="3.7317905998058829"/>
    <s v="PORT04PORT09"/>
    <n v="21.470399999999998"/>
    <n v="6.2E-2"/>
    <n v="99.673803809532075"/>
    <n v="1261.3452227343885"/>
  </r>
  <r>
    <n v="1447302170.7"/>
    <d v="2013-05-26T00:00:00"/>
    <x v="1"/>
    <x v="2"/>
    <s v="DTD"/>
    <n v="5"/>
    <x v="0"/>
    <n v="5"/>
    <d v="2013-05-31T00:00:00"/>
    <x v="33"/>
    <n v="1689551"/>
    <x v="1"/>
    <x v="0"/>
    <n v="357"/>
    <n v="7.4635811996117658"/>
    <s v="PORT04PORT09"/>
    <n v="21.470399999999998"/>
    <n v="6.2E-2"/>
    <n v="186.66930627220682"/>
    <n v="2664.4984882614003"/>
  </r>
  <r>
    <n v="1447231154.7"/>
    <d v="2013-05-26T00:00:00"/>
    <x v="1"/>
    <x v="2"/>
    <s v="DTD"/>
    <n v="5"/>
    <x v="0"/>
    <n v="5"/>
    <d v="2013-05-31T00:00:00"/>
    <x v="33"/>
    <n v="1689551"/>
    <x v="1"/>
    <x v="0"/>
    <n v="442"/>
    <n v="9.1055690635263549"/>
    <s v="PORT04PORT09"/>
    <n v="21.470399999999998"/>
    <n v="6.2E-2"/>
    <n v="270.99941461687621"/>
    <n v="4024.6615260786489"/>
  </r>
  <r>
    <n v="1447237017.7"/>
    <d v="2013-05-26T00:00:00"/>
    <x v="1"/>
    <x v="2"/>
    <s v="DTD"/>
    <n v="5"/>
    <x v="0"/>
    <n v="5"/>
    <d v="2013-05-31T00:00:00"/>
    <x v="33"/>
    <n v="1689551"/>
    <x v="1"/>
    <x v="0"/>
    <n v="355"/>
    <n v="3.7317905998058829"/>
    <s v="PORT04PORT09"/>
    <n v="21.470399999999998"/>
    <n v="6.2E-2"/>
    <n v="103.60711110172748"/>
    <n v="1324.7856629310884"/>
  </r>
  <r>
    <n v="1447209775.7"/>
    <d v="2013-05-26T00:00:00"/>
    <x v="1"/>
    <x v="2"/>
    <s v="DTD"/>
    <n v="5"/>
    <x v="0"/>
    <n v="5"/>
    <d v="2013-05-31T00:00:00"/>
    <x v="33"/>
    <n v="1689551"/>
    <x v="1"/>
    <x v="0"/>
    <n v="353"/>
    <n v="3.7317905998058829"/>
    <s v="PORT04PORT09"/>
    <n v="21.470399999999998"/>
    <n v="6.2E-2"/>
    <n v="103.14436906735155"/>
    <n v="1317.3220817314766"/>
  </r>
  <r>
    <n v="1447177920.7"/>
    <d v="2013-05-26T00:00:00"/>
    <x v="1"/>
    <x v="2"/>
    <s v="DTD"/>
    <n v="5"/>
    <x v="0"/>
    <n v="5"/>
    <d v="2013-05-31T00:00:00"/>
    <x v="33"/>
    <n v="1689551"/>
    <x v="1"/>
    <x v="0"/>
    <n v="366"/>
    <n v="7.4635811996117658"/>
    <s v="PORT04PORT09"/>
    <n v="21.470399999999998"/>
    <n v="6.2E-2"/>
    <n v="190.83398458159019"/>
    <n v="2731.6707190579064"/>
  </r>
  <r>
    <n v="1447355322.7"/>
    <d v="2013-05-26T00:00:00"/>
    <x v="1"/>
    <x v="2"/>
    <s v="DTD"/>
    <n v="5"/>
    <x v="0"/>
    <n v="5"/>
    <d v="2013-05-31T00:00:00"/>
    <x v="33"/>
    <n v="1689551"/>
    <x v="1"/>
    <x v="0"/>
    <n v="390"/>
    <n v="11.195371799417648"/>
    <s v="PORT04PORT09"/>
    <n v="21.470399999999998"/>
    <n v="6.2E-2"/>
    <n v="292.17449010991868"/>
    <n v="4366.1950017728832"/>
  </r>
  <r>
    <n v="1447200225.7"/>
    <d v="2013-05-26T00:00:00"/>
    <x v="1"/>
    <x v="2"/>
    <s v="DTD"/>
    <n v="5"/>
    <x v="0"/>
    <n v="5"/>
    <d v="2013-05-31T00:00:00"/>
    <x v="33"/>
    <n v="1689551"/>
    <x v="1"/>
    <x v="0"/>
    <n v="375"/>
    <n v="7.4635811996117658"/>
    <s v="PORT04PORT09"/>
    <n v="21.470399999999998"/>
    <n v="6.2E-2"/>
    <n v="194.99866289097355"/>
    <n v="2798.8429498544124"/>
  </r>
  <r>
    <n v="1447344447.7"/>
    <d v="2013-05-26T00:00:00"/>
    <x v="1"/>
    <x v="2"/>
    <s v="DTD"/>
    <n v="5"/>
    <x v="0"/>
    <n v="5"/>
    <d v="2013-05-31T00:00:00"/>
    <x v="33"/>
    <n v="1689551"/>
    <x v="1"/>
    <x v="0"/>
    <n v="370"/>
    <n v="3.7317905998058829"/>
    <s v="PORT04PORT09"/>
    <n v="21.470399999999998"/>
    <n v="6.2E-2"/>
    <n v="107.07767635954696"/>
    <n v="1380.7625219281767"/>
  </r>
  <r>
    <n v="1447174512.7"/>
    <d v="2013-05-26T00:00:00"/>
    <x v="1"/>
    <x v="2"/>
    <s v="DTD"/>
    <n v="5"/>
    <x v="0"/>
    <n v="5"/>
    <d v="2013-05-31T00:00:00"/>
    <x v="33"/>
    <n v="1689551"/>
    <x v="1"/>
    <x v="0"/>
    <n v="351"/>
    <n v="5.970864959689413"/>
    <s v="PORT04PORT09"/>
    <n v="21.470399999999998"/>
    <n v="6.2E-2"/>
    <n v="151.40836325276098"/>
    <n v="2095.7736008509842"/>
  </r>
  <r>
    <n v="1447411645.7"/>
    <d v="2013-05-26T00:00:00"/>
    <x v="1"/>
    <x v="2"/>
    <s v="DTD"/>
    <n v="0"/>
    <x v="0"/>
    <n v="0"/>
    <d v="2013-05-26T00:00:00"/>
    <x v="33"/>
    <n v="1689551"/>
    <x v="1"/>
    <x v="0"/>
    <n v="354"/>
    <n v="7.4635811996117658"/>
    <s v="PORT04PORT09"/>
    <n v="21.470399999999998"/>
    <n v="6.2E-2"/>
    <n v="185.28108016907902"/>
    <n v="2642.107744662565"/>
  </r>
  <r>
    <n v="1447184227.7"/>
    <d v="2013-05-26T00:00:00"/>
    <x v="1"/>
    <x v="2"/>
    <s v="DTD"/>
    <n v="5"/>
    <x v="0"/>
    <n v="5"/>
    <d v="2013-05-31T00:00:00"/>
    <x v="33"/>
    <n v="1689551"/>
    <x v="1"/>
    <x v="0"/>
    <n v="283"/>
    <n v="1.4927162399223532"/>
    <s v="PORT04PORT09"/>
    <n v="21.470399999999998"/>
    <n v="6.2E-2"/>
    <n v="47.661599145677606"/>
    <n v="422.43869589802597"/>
  </r>
  <r>
    <n v="1447188060.7"/>
    <d v="2013-05-26T00:00:00"/>
    <x v="1"/>
    <x v="2"/>
    <s v="DTD"/>
    <n v="5"/>
    <x v="0"/>
    <n v="5"/>
    <d v="2013-05-31T00:00:00"/>
    <x v="33"/>
    <n v="1689551"/>
    <x v="1"/>
    <x v="0"/>
    <n v="306"/>
    <n v="4.77669196775153"/>
    <s v="PORT04PORT09"/>
    <n v="21.470399999999998"/>
    <n v="6.2E-2"/>
    <n v="112.09380001218203"/>
    <n v="1461.6677421319682"/>
  </r>
  <r>
    <n v="1447177919.7"/>
    <d v="2013-05-26T00:00:00"/>
    <x v="1"/>
    <x v="2"/>
    <s v="DTD"/>
    <n v="5"/>
    <x v="0"/>
    <n v="5"/>
    <d v="2013-05-31T00:00:00"/>
    <x v="33"/>
    <n v="1689551"/>
    <x v="1"/>
    <x v="0"/>
    <n v="415"/>
    <n v="8.9562974395341186"/>
    <s v="PORT04PORT09"/>
    <n v="21.470399999999998"/>
    <n v="6.2E-2"/>
    <n v="251.91593311921287"/>
    <n v="3716.8634374066592"/>
  </r>
  <r>
    <n v="1447200261.7"/>
    <d v="2013-05-26T00:00:00"/>
    <x v="1"/>
    <x v="2"/>
    <s v="DTD"/>
    <n v="5"/>
    <x v="0"/>
    <n v="5"/>
    <d v="2013-05-31T00:00:00"/>
    <x v="33"/>
    <n v="1689551"/>
    <x v="1"/>
    <x v="0"/>
    <n v="468"/>
    <n v="10.150470431472002"/>
    <s v="PORT04PORT09"/>
    <n v="21.470399999999998"/>
    <n v="6.2E-2"/>
    <n v="315.99645003959154"/>
    <n v="4750.420161928897"/>
  </r>
  <r>
    <n v="1447177983.7"/>
    <d v="2013-05-26T00:00:00"/>
    <x v="1"/>
    <x v="2"/>
    <s v="DTD"/>
    <n v="5"/>
    <x v="0"/>
    <n v="5"/>
    <d v="2013-05-31T00:00:00"/>
    <x v="33"/>
    <n v="1689551"/>
    <x v="1"/>
    <x v="0"/>
    <n v="370"/>
    <n v="5.970864959689413"/>
    <s v="PORT04PORT09"/>
    <n v="21.470399999999998"/>
    <n v="6.2E-2"/>
    <n v="158.44204217527511"/>
    <n v="2209.2200350850826"/>
  </r>
  <r>
    <n v="1447347851.7"/>
    <d v="2013-05-26T00:00:00"/>
    <x v="1"/>
    <x v="2"/>
    <s v="DTD"/>
    <n v="5"/>
    <x v="0"/>
    <n v="5"/>
    <d v="2013-05-31T00:00:00"/>
    <x v="33"/>
    <n v="1689551"/>
    <x v="1"/>
    <x v="0"/>
    <n v="328"/>
    <n v="3.7317905998058829"/>
    <s v="PORT04PORT09"/>
    <n v="21.470399999999998"/>
    <n v="6.2E-2"/>
    <n v="97.360093637652426"/>
    <n v="1224.0273167363296"/>
  </r>
  <r>
    <n v="1447381329.7"/>
    <d v="2013-05-26T00:00:00"/>
    <x v="1"/>
    <x v="2"/>
    <s v="DTD"/>
    <n v="0"/>
    <x v="0"/>
    <n v="0"/>
    <d v="2013-05-26T00:00:00"/>
    <x v="33"/>
    <n v="1689548"/>
    <x v="1"/>
    <x v="0"/>
    <n v="1241"/>
    <n v="80.479787631021665"/>
    <s v="PORT04PORT09"/>
    <n v="21.470399999999998"/>
    <n v="6.2E-2"/>
    <n v="6213.7462199060692"/>
    <n v="99875.41645009788"/>
  </r>
  <r>
    <n v="1447398352.7"/>
    <d v="2013-05-26T00:00:00"/>
    <x v="1"/>
    <x v="2"/>
    <s v="DTD"/>
    <n v="0"/>
    <x v="0"/>
    <n v="0"/>
    <d v="2013-05-26T00:00:00"/>
    <x v="33"/>
    <n v="1689548"/>
    <x v="1"/>
    <x v="0"/>
    <n v="832"/>
    <n v="40.239893815510833"/>
    <s v="PORT04PORT09"/>
    <n v="21.470399999999998"/>
    <n v="6.2E-2"/>
    <n v="2097.2050825793108"/>
    <n v="33479.591654505013"/>
  </r>
  <r>
    <n v="1447171065.7"/>
    <d v="2013-05-26T00:00:00"/>
    <x v="1"/>
    <x v="2"/>
    <s v="DTD"/>
    <n v="5"/>
    <x v="0"/>
    <n v="5"/>
    <d v="2013-05-31T00:00:00"/>
    <x v="33"/>
    <n v="1689548"/>
    <x v="1"/>
    <x v="0"/>
    <n v="1827"/>
    <n v="120.7196814465325"/>
    <s v="PORT04PORT09"/>
    <n v="21.470399999999998"/>
    <n v="6.2E-2"/>
    <n v="13695.871596174524"/>
    <n v="220554.85800281487"/>
  </r>
  <r>
    <n v="1447402185.7"/>
    <d v="2013-05-26T00:00:00"/>
    <x v="1"/>
    <x v="2"/>
    <s v="DTD"/>
    <n v="0"/>
    <x v="0"/>
    <n v="0"/>
    <d v="2013-05-26T00:00:00"/>
    <x v="33"/>
    <n v="1689548"/>
    <x v="1"/>
    <x v="0"/>
    <n v="393"/>
    <n v="12.171968144653251"/>
    <s v="PORT04PORT09"/>
    <n v="21.470399999999998"/>
    <n v="6.2E-2"/>
    <n v="318.05257581262111"/>
    <n v="4783.583480848728"/>
  </r>
  <r>
    <n v="1447411641.7"/>
    <d v="2013-05-26T00:00:00"/>
    <x v="1"/>
    <x v="2"/>
    <s v="DTD"/>
    <n v="0"/>
    <x v="0"/>
    <n v="0"/>
    <d v="2013-05-26T00:00:00"/>
    <x v="33"/>
    <n v="1689548"/>
    <x v="1"/>
    <x v="0"/>
    <n v="1291"/>
    <n v="74.479787631021665"/>
    <s v="PORT04PORT09"/>
    <n v="21.470399999999998"/>
    <n v="6.2E-2"/>
    <n v="5982.9815615622365"/>
    <n v="96153.405831648968"/>
  </r>
  <r>
    <n v="1447411640.7"/>
    <d v="2013-05-26T00:00:00"/>
    <x v="1"/>
    <x v="2"/>
    <s v="DTD"/>
    <n v="0"/>
    <x v="0"/>
    <n v="0"/>
    <d v="2013-05-26T00:00:00"/>
    <x v="33"/>
    <n v="1689548"/>
    <x v="1"/>
    <x v="0"/>
    <n v="1260"/>
    <n v="71.479787631021665"/>
    <s v="PORT04PORT09"/>
    <n v="21.470399999999998"/>
    <n v="6.2E-2"/>
    <n v="5605.4714097354126"/>
    <n v="90064.532415087291"/>
  </r>
  <r>
    <n v="1447161688.7"/>
    <d v="2013-05-26T00:00:00"/>
    <x v="1"/>
    <x v="2"/>
    <s v="DTD"/>
    <n v="5"/>
    <x v="0"/>
    <n v="5"/>
    <d v="2013-05-31T00:00:00"/>
    <x v="33"/>
    <n v="1689548"/>
    <x v="1"/>
    <x v="0"/>
    <n v="1256"/>
    <n v="77.479787631021665"/>
    <s v="PORT04PORT09"/>
    <n v="21.470399999999998"/>
    <n v="6.2E-2"/>
    <n v="6054.9764224029186"/>
    <n v="97314.613264563217"/>
  </r>
  <r>
    <n v="1447221180.7"/>
    <d v="2013-05-26T00:00:00"/>
    <x v="1"/>
    <x v="2"/>
    <s v="DTD"/>
    <n v="5"/>
    <x v="0"/>
    <n v="5"/>
    <d v="2013-05-31T00:00:00"/>
    <x v="33"/>
    <n v="1689548"/>
    <x v="1"/>
    <x v="0"/>
    <n v="763"/>
    <n v="38.239893815510833"/>
    <s v="PORT04PORT09"/>
    <n v="21.470399999999998"/>
    <n v="6.2E-2"/>
    <n v="1830.4468168365552"/>
    <n v="29177.038981234764"/>
  </r>
  <r>
    <n v="1447211849.7"/>
    <d v="2013-05-26T00:00:00"/>
    <x v="1"/>
    <x v="2"/>
    <s v="DTD"/>
    <n v="5"/>
    <x v="0"/>
    <n v="5"/>
    <d v="2013-05-31T00:00:00"/>
    <x v="33"/>
    <n v="1689548"/>
    <x v="1"/>
    <x v="0"/>
    <n v="573"/>
    <n v="24.343936289306502"/>
    <s v="PORT04PORT09"/>
    <n v="21.470399999999998"/>
    <n v="6.2E-2"/>
    <n v="886.3130806139028"/>
    <n v="13949.075493772625"/>
  </r>
  <r>
    <n v="1447201738.7"/>
    <d v="2013-05-26T00:00:00"/>
    <x v="1"/>
    <x v="2"/>
    <s v="DTD"/>
    <n v="5"/>
    <x v="0"/>
    <n v="5"/>
    <d v="2013-05-31T00:00:00"/>
    <x v="33"/>
    <n v="1689548"/>
    <x v="1"/>
    <x v="0"/>
    <n v="793"/>
    <n v="35.239893815510833"/>
    <s v="PORT04PORT09"/>
    <n v="21.470399999999998"/>
    <n v="6.2E-2"/>
    <n v="1754.0750193334054"/>
    <n v="27945.23579570009"/>
  </r>
  <r>
    <n v="1447402184.7"/>
    <d v="2013-05-26T00:00:00"/>
    <x v="1"/>
    <x v="2"/>
    <s v="DTD"/>
    <n v="0"/>
    <x v="0"/>
    <n v="0"/>
    <d v="2013-05-26T00:00:00"/>
    <x v="33"/>
    <n v="1689548"/>
    <x v="1"/>
    <x v="0"/>
    <n v="393"/>
    <n v="12.171968144653251"/>
    <s v="PORT04PORT09"/>
    <n v="21.470399999999998"/>
    <n v="6.2E-2"/>
    <n v="318.05257581262111"/>
    <n v="4783.583480848728"/>
  </r>
  <r>
    <n v="1447329586.7"/>
    <d v="2013-05-26T00:00:00"/>
    <x v="1"/>
    <x v="2"/>
    <s v="DTD"/>
    <n v="0"/>
    <x v="0"/>
    <n v="0"/>
    <d v="2013-05-26T00:00:00"/>
    <x v="33"/>
    <n v="1689548"/>
    <x v="1"/>
    <x v="0"/>
    <n v="1285"/>
    <n v="81.479787631021665"/>
    <s v="PORT04PORT09"/>
    <n v="21.470399999999998"/>
    <n v="6.2E-2"/>
    <n v="6512.9650805634965"/>
    <n v="104701.52710586284"/>
  </r>
  <r>
    <n v="1447156747.7"/>
    <d v="2013-05-26T00:00:00"/>
    <x v="1"/>
    <x v="2"/>
    <s v="DTD"/>
    <n v="5"/>
    <x v="0"/>
    <n v="5"/>
    <d v="2013-05-31T00:00:00"/>
    <x v="33"/>
    <n v="1689548"/>
    <x v="1"/>
    <x v="0"/>
    <n v="1300"/>
    <n v="76.479787631021665"/>
    <s v="PORT04PORT09"/>
    <n v="21.470399999999998"/>
    <n v="6.2E-2"/>
    <n v="6185.7412830603462"/>
    <n v="99423.723920328164"/>
  </r>
  <r>
    <n v="1447237019.7"/>
    <d v="2013-05-26T00:00:00"/>
    <x v="1"/>
    <x v="2"/>
    <s v="DTD"/>
    <n v="5"/>
    <x v="0"/>
    <n v="5"/>
    <d v="2013-05-31T00:00:00"/>
    <x v="33"/>
    <n v="1689548"/>
    <x v="1"/>
    <x v="0"/>
    <n v="752"/>
    <n v="37.239893815510833"/>
    <s v="PORT04PORT09"/>
    <n v="21.470399999999998"/>
    <n v="6.2E-2"/>
    <n v="1757.743209254377"/>
    <n v="28004.400149264147"/>
  </r>
  <r>
    <n v="1447175894.7"/>
    <d v="2013-05-26T00:00:00"/>
    <x v="1"/>
    <x v="2"/>
    <s v="DTD"/>
    <n v="5"/>
    <x v="0"/>
    <n v="5"/>
    <d v="2013-05-31T00:00:00"/>
    <x v="33"/>
    <n v="1689548"/>
    <x v="1"/>
    <x v="0"/>
    <n v="1237"/>
    <n v="67.479787631021665"/>
    <s v="PORT04PORT09"/>
    <n v="21.470399999999998"/>
    <n v="6.2E-2"/>
    <n v="5196.7652325735753"/>
    <n v="83472.497299573806"/>
  </r>
  <r>
    <n v="1447269828.7"/>
    <d v="2013-05-26T00:00:00"/>
    <x v="1"/>
    <x v="2"/>
    <s v="DTD"/>
    <n v="0"/>
    <x v="0"/>
    <n v="0"/>
    <d v="2013-05-26T00:00:00"/>
    <x v="33"/>
    <n v="1689548"/>
    <x v="1"/>
    <x v="0"/>
    <n v="736"/>
    <n v="34.239893815510833"/>
    <s v="PORT04PORT09"/>
    <n v="21.470399999999998"/>
    <n v="6.2E-2"/>
    <n v="1583.9052345893901"/>
    <n v="25200.561848215973"/>
  </r>
  <r>
    <n v="1447149448.7"/>
    <d v="2013-05-26T00:00:00"/>
    <x v="1"/>
    <x v="2"/>
    <s v="DTD"/>
    <n v="5"/>
    <x v="0"/>
    <n v="5"/>
    <d v="2013-05-31T00:00:00"/>
    <x v="33"/>
    <n v="1689548"/>
    <x v="1"/>
    <x v="0"/>
    <n v="2277"/>
    <n v="146.95957526204333"/>
    <s v="PORT04PORT09"/>
    <n v="21.470399999999998"/>
    <n v="6.2E-2"/>
    <n v="20768.341478043701"/>
    <n v="334626.95287167263"/>
  </r>
  <r>
    <n v="1447229268.7"/>
    <d v="2013-05-26T00:00:00"/>
    <x v="1"/>
    <x v="2"/>
    <s v="DTD"/>
    <n v="5"/>
    <x v="0"/>
    <n v="5"/>
    <d v="2013-05-31T00:00:00"/>
    <x v="33"/>
    <n v="1689548"/>
    <x v="1"/>
    <x v="0"/>
    <n v="806"/>
    <n v="38.239893815510833"/>
    <s v="PORT04PORT09"/>
    <n v="21.470399999999998"/>
    <n v="6.2E-2"/>
    <n v="1932.394373748707"/>
    <n v="30821.354415301732"/>
  </r>
  <r>
    <n v="1447402183.7"/>
    <d v="2013-05-26T00:00:00"/>
    <x v="1"/>
    <x v="2"/>
    <s v="DTD"/>
    <n v="0"/>
    <x v="0"/>
    <n v="0"/>
    <d v="2013-05-26T00:00:00"/>
    <x v="33"/>
    <n v="1689548"/>
    <x v="1"/>
    <x v="0"/>
    <n v="460"/>
    <n v="10.171968144653251"/>
    <s v="PORT04PORT09"/>
    <n v="21.470399999999998"/>
    <n v="6.2E-2"/>
    <n v="311.57493148551072"/>
    <n v="4679.1053465404957"/>
  </r>
  <r>
    <n v="1447171062.7"/>
    <d v="2013-05-26T00:00:00"/>
    <x v="1"/>
    <x v="2"/>
    <s v="DTD"/>
    <n v="5"/>
    <x v="0"/>
    <n v="5"/>
    <d v="2013-05-31T00:00:00"/>
    <x v="33"/>
    <n v="1689548"/>
    <x v="1"/>
    <x v="0"/>
    <n v="1800"/>
    <n v="106.7196814465325"/>
    <s v="PORT04PORT09"/>
    <n v="21.470399999999998"/>
    <n v="6.2E-2"/>
    <n v="11931.386849433027"/>
    <n v="192095.4266037585"/>
  </r>
  <r>
    <n v="1447268269.7"/>
    <d v="2013-05-26T00:00:00"/>
    <x v="1"/>
    <x v="2"/>
    <s v="DTD"/>
    <n v="0"/>
    <x v="0"/>
    <n v="0"/>
    <d v="2013-05-26T00:00:00"/>
    <x v="33"/>
    <n v="1689548"/>
    <x v="1"/>
    <x v="0"/>
    <n v="1277"/>
    <n v="78.479787631021665"/>
    <s v="PORT04PORT09"/>
    <n v="21.470399999999998"/>
    <n v="6.2E-2"/>
    <n v="6235.0291058985094"/>
    <n v="100218.68880481466"/>
  </r>
  <r>
    <n v="1447212843.7"/>
    <d v="2013-05-26T00:00:00"/>
    <x v="1"/>
    <x v="2"/>
    <s v="DTD"/>
    <n v="5"/>
    <x v="0"/>
    <n v="5"/>
    <d v="2013-05-31T00:00:00"/>
    <x v="33"/>
    <n v="1689547"/>
    <x v="1"/>
    <x v="0"/>
    <n v="393"/>
    <n v="7.1986271873138277"/>
    <s v="PORT04PORT09"/>
    <n v="21.470399999999998"/>
    <n v="6.2E-2"/>
    <n v="196.87215004608873"/>
    <n v="2829.0604846143342"/>
  </r>
  <r>
    <n v="1447250708.7"/>
    <d v="2013-05-26T00:00:00"/>
    <x v="1"/>
    <x v="2"/>
    <s v="DTD"/>
    <n v="5"/>
    <x v="0"/>
    <n v="5"/>
    <d v="2013-05-31T00:00:00"/>
    <x v="33"/>
    <n v="1689547"/>
    <x v="1"/>
    <x v="0"/>
    <n v="775"/>
    <n v="38.993135936569139"/>
    <s v="PORT04PORT09"/>
    <n v="21.470399999999998"/>
    <n v="6.2E-2"/>
    <n v="1895.090581752147"/>
    <n v="30219.680350841081"/>
  </r>
  <r>
    <n v="1447292661.7"/>
    <d v="2013-05-26T00:00:00"/>
    <x v="1"/>
    <x v="2"/>
    <s v="DTD"/>
    <n v="5"/>
    <x v="0"/>
    <n v="5"/>
    <d v="2013-05-31T00:00:00"/>
    <x v="33"/>
    <n v="1689547"/>
    <x v="1"/>
    <x v="0"/>
    <n v="702"/>
    <n v="28.794508749255311"/>
    <s v="PORT04PORT09"/>
    <n v="21.470399999999998"/>
    <n v="6.2E-2"/>
    <n v="1274.7225988025882"/>
    <n v="20213.74514197723"/>
  </r>
  <r>
    <n v="1447369371.7"/>
    <d v="2013-05-26T00:00:00"/>
    <x v="1"/>
    <x v="2"/>
    <s v="DTD"/>
    <n v="5"/>
    <x v="0"/>
    <n v="5"/>
    <d v="2013-05-31T00:00:00"/>
    <x v="33"/>
    <n v="1689547"/>
    <x v="1"/>
    <x v="0"/>
    <n v="355"/>
    <n v="7.1986271873138277"/>
    <s v="PORT04PORT09"/>
    <n v="21.470399999999998"/>
    <n v="6.2E-2"/>
    <n v="179.91218439277736"/>
    <n v="2555.512651496409"/>
  </r>
  <r>
    <n v="1447355306.7"/>
    <d v="2013-05-26T00:00:00"/>
    <x v="1"/>
    <x v="2"/>
    <s v="DTD"/>
    <n v="5"/>
    <x v="0"/>
    <n v="5"/>
    <d v="2013-05-31T00:00:00"/>
    <x v="33"/>
    <n v="1689547"/>
    <x v="1"/>
    <x v="0"/>
    <n v="453"/>
    <n v="13.397254374627655"/>
    <s v="PORT04PORT09"/>
    <n v="21.470399999999998"/>
    <n v="6.2E-2"/>
    <n v="397.74568636579232"/>
    <n v="6068.9562317063283"/>
  </r>
  <r>
    <n v="1447387136.7"/>
    <d v="2013-05-26T00:00:00"/>
    <x v="1"/>
    <x v="2"/>
    <s v="DTD"/>
    <n v="5"/>
    <x v="0"/>
    <n v="5"/>
    <d v="2013-05-31T00:00:00"/>
    <x v="33"/>
    <n v="1689547"/>
    <x v="1"/>
    <x v="0"/>
    <n v="434"/>
    <n v="7.1986271873138277"/>
    <s v="PORT04PORT09"/>
    <n v="21.470399999999998"/>
    <n v="6.2E-2"/>
    <n v="215.1710603562405"/>
    <n v="3124.2041992942013"/>
  </r>
  <r>
    <n v="1447322267.7"/>
    <d v="2013-05-26T00:00:00"/>
    <x v="1"/>
    <x v="2"/>
    <s v="DTD"/>
    <n v="5"/>
    <x v="0"/>
    <n v="5"/>
    <d v="2013-05-31T00:00:00"/>
    <x v="33"/>
    <n v="1689547"/>
    <x v="1"/>
    <x v="0"/>
    <n v="1211"/>
    <n v="69.787644685824446"/>
    <s v="PORT04PORT09"/>
    <n v="21.470399999999998"/>
    <n v="6.2E-2"/>
    <n v="5261.2663383010713"/>
    <n v="84512.837714533409"/>
  </r>
  <r>
    <n v="1447254111.7"/>
    <d v="2013-05-26T00:00:00"/>
    <x v="1"/>
    <x v="2"/>
    <s v="DTD"/>
    <n v="5"/>
    <x v="0"/>
    <n v="5"/>
    <d v="2013-05-31T00:00:00"/>
    <x v="33"/>
    <n v="1689547"/>
    <x v="1"/>
    <x v="0"/>
    <n v="675"/>
    <n v="27.794508749255311"/>
    <s v="PORT04PORT09"/>
    <n v="21.470399999999998"/>
    <n v="6.2E-2"/>
    <n v="1184.6705911563347"/>
    <n v="18761.293405747336"/>
  </r>
  <r>
    <n v="1447369370.7"/>
    <d v="2013-05-26T00:00:00"/>
    <x v="1"/>
    <x v="2"/>
    <s v="DTD"/>
    <n v="5"/>
    <x v="0"/>
    <n v="5"/>
    <d v="2013-05-31T00:00:00"/>
    <x v="33"/>
    <n v="1689547"/>
    <x v="1"/>
    <x v="0"/>
    <n v="694"/>
    <n v="30.794508749255311"/>
    <s v="PORT04PORT09"/>
    <n v="21.470399999999998"/>
    <n v="6.2E-2"/>
    <n v="1346.4965224629575"/>
    <n v="21371.389071983187"/>
  </r>
  <r>
    <n v="1447212839.7"/>
    <d v="2013-05-26T00:00:00"/>
    <x v="1"/>
    <x v="2"/>
    <s v="DTD"/>
    <n v="5"/>
    <x v="0"/>
    <n v="5"/>
    <d v="2013-05-31T00:00:00"/>
    <x v="33"/>
    <n v="1689547"/>
    <x v="1"/>
    <x v="0"/>
    <n v="379"/>
    <n v="7.1986271873138277"/>
    <s v="PORT04PORT09"/>
    <n v="21.470399999999998"/>
    <n v="6.2E-2"/>
    <n v="190.62374164750031"/>
    <n v="2728.2797039919406"/>
  </r>
  <r>
    <n v="1447212842.7"/>
    <d v="2013-05-26T00:00:00"/>
    <x v="1"/>
    <x v="2"/>
    <s v="DTD"/>
    <n v="5"/>
    <x v="0"/>
    <n v="5"/>
    <d v="2013-05-31T00:00:00"/>
    <x v="33"/>
    <n v="1689547"/>
    <x v="1"/>
    <x v="0"/>
    <n v="350"/>
    <n v="7.1986271873138277"/>
    <s v="PORT04PORT09"/>
    <n v="21.470399999999998"/>
    <n v="6.2E-2"/>
    <n v="177.68060996471007"/>
    <n v="2519.5195155598399"/>
  </r>
  <r>
    <n v="1447187339.7"/>
    <d v="2013-05-26T00:00:00"/>
    <x v="1"/>
    <x v="2"/>
    <s v="DTD"/>
    <n v="5"/>
    <x v="0"/>
    <n v="5"/>
    <d v="2013-05-31T00:00:00"/>
    <x v="33"/>
    <n v="1689547"/>
    <x v="1"/>
    <x v="0"/>
    <n v="367"/>
    <n v="7.1986271873138277"/>
    <s v="PORT04PORT09"/>
    <n v="21.470399999999998"/>
    <n v="6.2E-2"/>
    <n v="185.26796302013884"/>
    <n v="2641.8961777441746"/>
  </r>
  <r>
    <n v="1447297326.7"/>
    <d v="2013-05-26T00:00:00"/>
    <x v="1"/>
    <x v="2"/>
    <s v="DTD"/>
    <n v="5"/>
    <x v="0"/>
    <n v="5"/>
    <d v="2013-05-31T00:00:00"/>
    <x v="33"/>
    <n v="1689547"/>
    <x v="1"/>
    <x v="0"/>
    <n v="500"/>
    <n v="13.397254374627655"/>
    <s v="PORT04PORT09"/>
    <n v="21.470399999999998"/>
    <n v="6.2E-2"/>
    <n v="436.78528561345729"/>
    <n v="6698.6271873138276"/>
  </r>
  <r>
    <n v="1447243008.7"/>
    <d v="2013-05-26T00:00:00"/>
    <x v="1"/>
    <x v="2"/>
    <s v="DTD"/>
    <n v="5"/>
    <x v="0"/>
    <n v="5"/>
    <d v="2013-05-31T00:00:00"/>
    <x v="33"/>
    <n v="1689547"/>
    <x v="1"/>
    <x v="0"/>
    <n v="796"/>
    <n v="37.993135936569139"/>
    <s v="PORT04PORT09"/>
    <n v="21.470399999999998"/>
    <n v="6.2E-2"/>
    <n v="1896.5076447415602"/>
    <n v="30242.536205509034"/>
  </r>
  <r>
    <n v="1447212847.7"/>
    <d v="2013-05-26T00:00:00"/>
    <x v="1"/>
    <x v="2"/>
    <s v="DTD"/>
    <n v="5"/>
    <x v="0"/>
    <n v="5"/>
    <d v="2013-05-31T00:00:00"/>
    <x v="33"/>
    <n v="1689547"/>
    <x v="1"/>
    <x v="0"/>
    <n v="377"/>
    <n v="7.1986271873138277"/>
    <s v="PORT04PORT09"/>
    <n v="21.470399999999998"/>
    <n v="6.2E-2"/>
    <n v="189.73111187627342"/>
    <n v="2713.8824496173129"/>
  </r>
  <r>
    <n v="1447225205.7"/>
    <d v="2013-05-26T00:00:00"/>
    <x v="1"/>
    <x v="2"/>
    <s v="DTD"/>
    <n v="5"/>
    <x v="0"/>
    <n v="5"/>
    <d v="2013-05-31T00:00:00"/>
    <x v="33"/>
    <n v="1689547"/>
    <x v="1"/>
    <x v="0"/>
    <n v="342"/>
    <n v="7.1986271873138277"/>
    <s v="PORT04PORT09"/>
    <n v="21.470399999999998"/>
    <n v="6.2E-2"/>
    <n v="174.11009087980239"/>
    <n v="2461.9304980613292"/>
  </r>
  <r>
    <n v="1447269663.7"/>
    <d v="2013-05-26T00:00:00"/>
    <x v="1"/>
    <x v="2"/>
    <s v="DTD"/>
    <n v="5"/>
    <x v="0"/>
    <n v="5"/>
    <d v="2013-05-31T00:00:00"/>
    <x v="33"/>
    <n v="1689547"/>
    <x v="1"/>
    <x v="0"/>
    <n v="902"/>
    <n v="40.191763123882964"/>
    <s v="PORT04PORT09"/>
    <n v="21.470399999999998"/>
    <n v="6.2E-2"/>
    <n v="2269.1545609400309"/>
    <n v="36252.97033774243"/>
  </r>
  <r>
    <n v="1447156866.7"/>
    <d v="2013-05-26T00:00:00"/>
    <x v="1"/>
    <x v="2"/>
    <s v="DTD"/>
    <n v="5"/>
    <x v="0"/>
    <n v="5"/>
    <d v="2013-05-31T00:00:00"/>
    <x v="33"/>
    <n v="1689547"/>
    <x v="1"/>
    <x v="0"/>
    <n v="1505"/>
    <n v="79.383526247765928"/>
    <s v="PORT04PORT09"/>
    <n v="21.470399999999998"/>
    <n v="6.2E-2"/>
    <n v="7428.747234179039"/>
    <n v="119472.20700288772"/>
  </r>
  <r>
    <n v="1447171064.7"/>
    <d v="2013-05-26T00:00:00"/>
    <x v="1"/>
    <x v="2"/>
    <s v="DTD"/>
    <n v="5"/>
    <x v="0"/>
    <n v="5"/>
    <d v="2013-05-31T00:00:00"/>
    <x v="33"/>
    <n v="1689547"/>
    <x v="1"/>
    <x v="0"/>
    <n v="1052"/>
    <n v="62.589017498510621"/>
    <s v="PORT04PORT09"/>
    <n v="21.470399999999998"/>
    <n v="6.2E-2"/>
    <n v="4103.7764773228564"/>
    <n v="65843.646408433167"/>
  </r>
  <r>
    <n v="1447338096.7"/>
    <d v="2013-05-26T00:00:00"/>
    <x v="1"/>
    <x v="2"/>
    <s v="DTD"/>
    <n v="5"/>
    <x v="0"/>
    <n v="5"/>
    <d v="2013-05-31T00:00:00"/>
    <x v="33"/>
    <n v="1689547"/>
    <x v="1"/>
    <x v="0"/>
    <n v="746"/>
    <n v="35.993135936569139"/>
    <s v="PORT04PORT09"/>
    <n v="21.470399999999998"/>
    <n v="6.2E-2"/>
    <n v="1686.2249233381958"/>
    <n v="26850.879408680579"/>
  </r>
  <r>
    <n v="1447284650.7"/>
    <d v="2013-05-26T00:00:00"/>
    <x v="1"/>
    <x v="2"/>
    <s v="DTD"/>
    <n v="5"/>
    <x v="0"/>
    <n v="5"/>
    <d v="2013-05-31T00:00:00"/>
    <x v="33"/>
    <n v="1689547"/>
    <x v="1"/>
    <x v="0"/>
    <n v="771"/>
    <n v="32.993135936569139"/>
    <s v="PORT04PORT09"/>
    <n v="21.470399999999998"/>
    <n v="6.2E-2"/>
    <n v="1598.6082840398781"/>
    <n v="25437.707807094805"/>
  </r>
  <r>
    <n v="1447212841.7"/>
    <d v="2013-05-26T00:00:00"/>
    <x v="1"/>
    <x v="2"/>
    <s v="DTD"/>
    <n v="5"/>
    <x v="0"/>
    <n v="5"/>
    <d v="2013-05-31T00:00:00"/>
    <x v="33"/>
    <n v="1689547"/>
    <x v="1"/>
    <x v="0"/>
    <n v="341"/>
    <n v="7.1986271873138277"/>
    <s v="PORT04PORT09"/>
    <n v="21.470399999999998"/>
    <n v="6.2E-2"/>
    <n v="173.66377599418894"/>
    <n v="2454.7318708740154"/>
  </r>
  <r>
    <n v="1447417920.7"/>
    <d v="2013-05-26T00:00:00"/>
    <x v="1"/>
    <x v="2"/>
    <s v="DTD"/>
    <n v="0"/>
    <x v="0"/>
    <n v="0"/>
    <d v="2013-05-26T00:00:00"/>
    <x v="33"/>
    <n v="1689547"/>
    <x v="1"/>
    <x v="0"/>
    <n v="596"/>
    <n v="21.595881561941482"/>
    <s v="PORT04PORT09"/>
    <n v="21.470399999999998"/>
    <n v="6.2E-2"/>
    <n v="819.48141547686157"/>
    <n v="12871.145410917123"/>
  </r>
  <r>
    <n v="1447325824.7"/>
    <d v="2013-05-26T00:00:00"/>
    <x v="1"/>
    <x v="2"/>
    <s v="DTD"/>
    <n v="5"/>
    <x v="0"/>
    <n v="5"/>
    <d v="2013-05-31T00:00:00"/>
    <x v="33"/>
    <n v="1689547"/>
    <x v="1"/>
    <x v="0"/>
    <n v="693"/>
    <n v="28.794508749255311"/>
    <s v="PORT04PORT09"/>
    <n v="21.470399999999998"/>
    <n v="6.2E-2"/>
    <n v="1258.6552629205037"/>
    <n v="19954.594563233932"/>
  </r>
  <r>
    <n v="1447348301.7"/>
    <d v="2013-05-26T00:00:00"/>
    <x v="1"/>
    <x v="2"/>
    <s v="DTD"/>
    <n v="5"/>
    <x v="0"/>
    <n v="5"/>
    <d v="2013-05-31T00:00:00"/>
    <x v="33"/>
    <n v="1689547"/>
    <x v="1"/>
    <x v="0"/>
    <n v="751"/>
    <n v="34.993135936569139"/>
    <s v="PORT04PORT09"/>
    <n v="21.470399999999998"/>
    <n v="6.2E-2"/>
    <n v="1650.8207954785321"/>
    <n v="26279.845088363425"/>
  </r>
  <r>
    <n v="1447318098.7"/>
    <d v="2013-05-26T00:00:00"/>
    <x v="1"/>
    <x v="2"/>
    <s v="DTD"/>
    <n v="5"/>
    <x v="0"/>
    <n v="5"/>
    <d v="2013-05-31T00:00:00"/>
    <x v="33"/>
    <n v="1689547"/>
    <x v="1"/>
    <x v="0"/>
    <n v="879"/>
    <n v="43.191763123882964"/>
    <s v="PORT04PORT09"/>
    <n v="21.470399999999998"/>
    <n v="6.2E-2"/>
    <n v="2375.3351067253739"/>
    <n v="37965.559785893129"/>
  </r>
  <r>
    <n v="1447369369.7"/>
    <d v="2013-05-26T00:00:00"/>
    <x v="1"/>
    <x v="2"/>
    <s v="DTD"/>
    <n v="5"/>
    <x v="0"/>
    <n v="5"/>
    <d v="2013-05-31T00:00:00"/>
    <x v="33"/>
    <n v="1689547"/>
    <x v="1"/>
    <x v="0"/>
    <n v="386"/>
    <n v="7.1986271873138277"/>
    <s v="PORT04PORT09"/>
    <n v="21.470399999999998"/>
    <n v="6.2E-2"/>
    <n v="193.74794584679455"/>
    <n v="2778.6700943031374"/>
  </r>
  <r>
    <n v="1447348196.7"/>
    <d v="2013-05-26T00:00:00"/>
    <x v="1"/>
    <x v="2"/>
    <s v="DTD"/>
    <n v="5"/>
    <x v="0"/>
    <n v="5"/>
    <d v="2013-05-31T00:00:00"/>
    <x v="33"/>
    <n v="1689547"/>
    <x v="1"/>
    <x v="0"/>
    <n v="798"/>
    <n v="33.993135936569139"/>
    <s v="PORT04PORT09"/>
    <n v="21.470399999999998"/>
    <n v="6.2E-2"/>
    <n v="1703.3147935976947"/>
    <n v="27126.522477382172"/>
  </r>
  <r>
    <n v="1447214749.7"/>
    <d v="2013-05-26T00:00:00"/>
    <x v="1"/>
    <x v="2"/>
    <s v="DTD"/>
    <n v="5"/>
    <x v="0"/>
    <n v="5"/>
    <d v="2013-05-31T00:00:00"/>
    <x v="33"/>
    <n v="1689547"/>
    <x v="1"/>
    <x v="0"/>
    <n v="418"/>
    <n v="7.1986271873138277"/>
    <s v="PORT04PORT09"/>
    <n v="21.470399999999998"/>
    <n v="6.2E-2"/>
    <n v="208.03002218642519"/>
    <n v="3009.02616429718"/>
  </r>
  <r>
    <n v="1447212850.7"/>
    <d v="2013-05-26T00:00:00"/>
    <x v="1"/>
    <x v="2"/>
    <s v="DTD"/>
    <n v="5"/>
    <x v="0"/>
    <n v="5"/>
    <d v="2013-05-31T00:00:00"/>
    <x v="33"/>
    <n v="1689547"/>
    <x v="1"/>
    <x v="0"/>
    <n v="379"/>
    <n v="7.1986271873138277"/>
    <s v="PORT04PORT09"/>
    <n v="21.470399999999998"/>
    <n v="6.2E-2"/>
    <n v="190.62374164750031"/>
    <n v="2728.2797039919406"/>
  </r>
  <r>
    <n v="1447318873.7"/>
    <d v="2013-05-26T00:00:00"/>
    <x v="1"/>
    <x v="2"/>
    <s v="DTD"/>
    <n v="5"/>
    <x v="0"/>
    <n v="5"/>
    <d v="2013-05-31T00:00:00"/>
    <x v="33"/>
    <n v="1689547"/>
    <x v="1"/>
    <x v="0"/>
    <n v="417"/>
    <n v="7.1986271873138277"/>
    <s v="PORT04PORT09"/>
    <n v="21.470399999999998"/>
    <n v="6.2E-2"/>
    <n v="207.58370730081168"/>
    <n v="3001.8275371098662"/>
  </r>
  <r>
    <n v="1447201054.7"/>
    <d v="2013-05-26T00:00:00"/>
    <x v="1"/>
    <x v="2"/>
    <s v="DTD"/>
    <n v="5"/>
    <x v="0"/>
    <n v="5"/>
    <d v="2013-05-31T00:00:00"/>
    <x v="33"/>
    <n v="1689547"/>
    <x v="1"/>
    <x v="0"/>
    <n v="743"/>
    <n v="35.993135936569139"/>
    <s v="PORT04PORT09"/>
    <n v="21.470399999999998"/>
    <n v="6.2E-2"/>
    <n v="1679.5302000539939"/>
    <n v="26742.900000870872"/>
  </r>
  <r>
    <n v="1447194743.7"/>
    <d v="2013-05-26T00:00:00"/>
    <x v="1"/>
    <x v="2"/>
    <s v="DTD"/>
    <n v="5"/>
    <x v="0"/>
    <n v="5"/>
    <d v="2013-05-31T00:00:00"/>
    <x v="33"/>
    <n v="1689547"/>
    <x v="1"/>
    <x v="0"/>
    <n v="632"/>
    <n v="20.595881561941482"/>
    <s v="PORT04PORT09"/>
    <n v="21.470399999999998"/>
    <n v="6.2E-2"/>
    <n v="828.49942312311509"/>
    <n v="13016.597147147017"/>
  </r>
  <r>
    <n v="1447225204.7"/>
    <d v="2013-05-26T00:00:00"/>
    <x v="1"/>
    <x v="2"/>
    <s v="DTD"/>
    <n v="5"/>
    <x v="0"/>
    <n v="5"/>
    <d v="2013-05-31T00:00:00"/>
    <x v="33"/>
    <n v="1689547"/>
    <x v="1"/>
    <x v="0"/>
    <n v="430"/>
    <n v="7.1986271873138277"/>
    <s v="PORT04PORT09"/>
    <n v="21.470399999999998"/>
    <n v="6.2E-2"/>
    <n v="213.38580081378666"/>
    <n v="3095.409690544946"/>
  </r>
  <r>
    <n v="1447355307.7"/>
    <d v="2013-05-26T00:00:00"/>
    <x v="1"/>
    <x v="2"/>
    <s v="DTD"/>
    <n v="5"/>
    <x v="0"/>
    <n v="5"/>
    <d v="2013-05-31T00:00:00"/>
    <x v="33"/>
    <n v="1689547"/>
    <x v="1"/>
    <x v="0"/>
    <n v="596"/>
    <n v="21.595881561941482"/>
    <s v="PORT04PORT09"/>
    <n v="21.470399999999998"/>
    <n v="6.2E-2"/>
    <n v="819.48141547686157"/>
    <n v="12871.145410917123"/>
  </r>
  <r>
    <n v="1447187319.7"/>
    <d v="2013-05-26T00:00:00"/>
    <x v="1"/>
    <x v="2"/>
    <s v="DTD"/>
    <n v="5"/>
    <x v="0"/>
    <n v="5"/>
    <d v="2013-05-31T00:00:00"/>
    <x v="33"/>
    <n v="1689547"/>
    <x v="1"/>
    <x v="0"/>
    <n v="734"/>
    <n v="29.794508749255311"/>
    <s v="PORT04PORT09"/>
    <n v="21.470399999999998"/>
    <n v="6.2E-2"/>
    <n v="1377.3589041611106"/>
    <n v="21869.169421953397"/>
  </r>
  <r>
    <n v="1447212844.7"/>
    <d v="2013-05-26T00:00:00"/>
    <x v="1"/>
    <x v="2"/>
    <s v="DTD"/>
    <n v="5"/>
    <x v="0"/>
    <n v="5"/>
    <d v="2013-05-31T00:00:00"/>
    <x v="33"/>
    <n v="1689547"/>
    <x v="1"/>
    <x v="0"/>
    <n v="387"/>
    <n v="7.1986271873138277"/>
    <s v="PORT04PORT09"/>
    <n v="21.470399999999998"/>
    <n v="6.2E-2"/>
    <n v="194.194260732408"/>
    <n v="2785.8687214904512"/>
  </r>
  <r>
    <n v="1447211852.7"/>
    <d v="2013-05-26T00:00:00"/>
    <x v="1"/>
    <x v="2"/>
    <s v="DTD"/>
    <n v="5"/>
    <x v="0"/>
    <n v="5"/>
    <d v="2013-05-31T00:00:00"/>
    <x v="33"/>
    <n v="1689547"/>
    <x v="1"/>
    <x v="0"/>
    <n v="601"/>
    <n v="23.595881561941482"/>
    <s v="PORT04PORT09"/>
    <n v="21.470399999999998"/>
    <n v="6.2E-2"/>
    <n v="900.7001387610635"/>
    <n v="14181.12481872683"/>
  </r>
  <r>
    <n v="1447187342.7"/>
    <d v="2013-05-26T00:00:00"/>
    <x v="1"/>
    <x v="2"/>
    <s v="DTD"/>
    <n v="5"/>
    <x v="0"/>
    <n v="5"/>
    <d v="2013-05-31T00:00:00"/>
    <x v="33"/>
    <n v="1689547"/>
    <x v="1"/>
    <x v="0"/>
    <n v="600"/>
    <n v="19.595881561941482"/>
    <s v="PORT04PORT09"/>
    <n v="21.470399999999998"/>
    <n v="6.2E-2"/>
    <n v="750.43719410422318"/>
    <n v="11757.528937164889"/>
  </r>
  <r>
    <n v="1447225203.7"/>
    <d v="2013-05-26T00:00:00"/>
    <x v="1"/>
    <x v="2"/>
    <s v="DTD"/>
    <n v="5"/>
    <x v="0"/>
    <n v="5"/>
    <d v="2013-05-31T00:00:00"/>
    <x v="33"/>
    <n v="1689547"/>
    <x v="1"/>
    <x v="0"/>
    <n v="338"/>
    <n v="7.1986271873138277"/>
    <s v="PORT04PORT09"/>
    <n v="21.470399999999998"/>
    <n v="6.2E-2"/>
    <n v="172.3248313373486"/>
    <n v="2433.1359893120739"/>
  </r>
  <r>
    <n v="1447250741.7"/>
    <d v="2013-05-26T00:00:00"/>
    <x v="1"/>
    <x v="2"/>
    <s v="DTD"/>
    <n v="5"/>
    <x v="0"/>
    <n v="5"/>
    <d v="2013-05-31T00:00:00"/>
    <x v="33"/>
    <n v="1689547"/>
    <x v="1"/>
    <x v="0"/>
    <n v="733"/>
    <n v="29.794508749255311"/>
    <s v="PORT04PORT09"/>
    <n v="21.470399999999998"/>
    <n v="6.2E-2"/>
    <n v="1375.5116446186566"/>
    <n v="21839.374913204141"/>
  </r>
  <r>
    <n v="1447329826.7"/>
    <d v="2013-05-26T00:00:00"/>
    <x v="1"/>
    <x v="2"/>
    <s v="DTD"/>
    <n v="5"/>
    <x v="0"/>
    <n v="5"/>
    <d v="2013-05-31T00:00:00"/>
    <x v="33"/>
    <n v="1689547"/>
    <x v="1"/>
    <x v="0"/>
    <n v="830"/>
    <n v="33.993135936569139"/>
    <s v="PORT04PORT09"/>
    <n v="21.470399999999998"/>
    <n v="6.2E-2"/>
    <n v="1770.7571752958477"/>
    <n v="28214.302827352385"/>
  </r>
  <r>
    <n v="1447184063.7"/>
    <d v="2013-05-26T00:00:00"/>
    <x v="1"/>
    <x v="2"/>
    <s v="DTD"/>
    <n v="5"/>
    <x v="0"/>
    <n v="5"/>
    <d v="2013-05-31T00:00:00"/>
    <x v="33"/>
    <n v="1689547"/>
    <x v="1"/>
    <x v="0"/>
    <n v="499"/>
    <n v="13.397254374627655"/>
    <s v="PORT04PORT09"/>
    <n v="21.470399999999998"/>
    <n v="6.2E-2"/>
    <n v="435.95465584223035"/>
    <n v="6685.2299329391999"/>
  </r>
  <r>
    <n v="1447369362.7"/>
    <d v="2013-05-26T00:00:00"/>
    <x v="1"/>
    <x v="2"/>
    <s v="DTD"/>
    <n v="5"/>
    <x v="0"/>
    <n v="5"/>
    <d v="2013-05-31T00:00:00"/>
    <x v="33"/>
    <n v="1689547"/>
    <x v="1"/>
    <x v="0"/>
    <n v="347"/>
    <n v="7.1986271873138277"/>
    <s v="PORT04PORT09"/>
    <n v="21.470399999999998"/>
    <n v="6.2E-2"/>
    <n v="176.34166530786968"/>
    <n v="2497.9236339978984"/>
  </r>
  <r>
    <n v="1447408596.7"/>
    <d v="2013-05-26T00:00:00"/>
    <x v="1"/>
    <x v="2"/>
    <s v="DTD"/>
    <n v="0"/>
    <x v="0"/>
    <n v="0"/>
    <d v="2013-05-26T00:00:00"/>
    <x v="33"/>
    <n v="1689547"/>
    <x v="1"/>
    <x v="0"/>
    <n v="336"/>
    <n v="7.1986271873138277"/>
    <s v="PORT04PORT09"/>
    <n v="21.470399999999998"/>
    <n v="6.2E-2"/>
    <n v="171.43220156612165"/>
    <n v="2418.7387349374462"/>
  </r>
  <r>
    <n v="1447156844.7"/>
    <d v="2013-05-26T00:00:00"/>
    <x v="1"/>
    <x v="2"/>
    <s v="DTD"/>
    <n v="5"/>
    <x v="0"/>
    <n v="5"/>
    <d v="2013-05-31T00:00:00"/>
    <x v="33"/>
    <n v="1689547"/>
    <x v="1"/>
    <x v="0"/>
    <n v="1054"/>
    <n v="62.589017498510621"/>
    <s v="PORT04PORT09"/>
    <n v="21.470399999999998"/>
    <n v="6.2E-2"/>
    <n v="4111.5375154926714"/>
    <n v="65968.824443430189"/>
  </r>
  <r>
    <n v="1447212849.7"/>
    <d v="2013-05-26T00:00:00"/>
    <x v="1"/>
    <x v="2"/>
    <s v="DTD"/>
    <n v="5"/>
    <x v="0"/>
    <n v="5"/>
    <d v="2013-05-31T00:00:00"/>
    <x v="33"/>
    <n v="1689547"/>
    <x v="1"/>
    <x v="0"/>
    <n v="359"/>
    <n v="7.1986271873138277"/>
    <s v="PORT04PORT09"/>
    <n v="21.470399999999998"/>
    <n v="6.2E-2"/>
    <n v="181.69744393523121"/>
    <n v="2584.3071602456639"/>
  </r>
  <r>
    <n v="1447414110.7"/>
    <d v="2013-05-26T00:00:00"/>
    <x v="1"/>
    <x v="2"/>
    <s v="DTD"/>
    <n v="0"/>
    <x v="0"/>
    <n v="0"/>
    <d v="2013-05-26T00:00:00"/>
    <x v="33"/>
    <n v="1689547"/>
    <x v="1"/>
    <x v="0"/>
    <n v="779"/>
    <n v="37.993135936569139"/>
    <s v="PORT04PORT09"/>
    <n v="21.470399999999998"/>
    <n v="6.2E-2"/>
    <n v="1856.4628794644163"/>
    <n v="29596.652894587358"/>
  </r>
  <r>
    <n v="1447318099.7"/>
    <d v="2013-05-26T00:00:00"/>
    <x v="1"/>
    <x v="2"/>
    <s v="DTD"/>
    <n v="5"/>
    <x v="0"/>
    <n v="5"/>
    <d v="2013-05-31T00:00:00"/>
    <x v="33"/>
    <n v="1689547"/>
    <x v="1"/>
    <x v="0"/>
    <n v="935"/>
    <n v="53.390390311196789"/>
    <s v="PORT04PORT09"/>
    <n v="21.470399999999998"/>
    <n v="6.2E-2"/>
    <n v="3116.5113263400781"/>
    <n v="49920.014940968998"/>
  </r>
  <r>
    <n v="1447329828.7"/>
    <d v="2013-05-26T00:00:00"/>
    <x v="1"/>
    <x v="2"/>
    <s v="DTD"/>
    <n v="5"/>
    <x v="0"/>
    <n v="5"/>
    <d v="2013-05-31T00:00:00"/>
    <x v="33"/>
    <n v="1689547"/>
    <x v="1"/>
    <x v="0"/>
    <n v="435"/>
    <n v="14.397254374627655"/>
    <s v="PORT04PORT09"/>
    <n v="21.470399999999998"/>
    <n v="6.2E-2"/>
    <n v="409.76435048370786"/>
    <n v="6262.8056529630303"/>
  </r>
  <r>
    <n v="1447212840.7"/>
    <d v="2013-05-26T00:00:00"/>
    <x v="1"/>
    <x v="2"/>
    <s v="DTD"/>
    <n v="5"/>
    <x v="0"/>
    <n v="5"/>
    <d v="2013-05-31T00:00:00"/>
    <x v="33"/>
    <n v="1689547"/>
    <x v="1"/>
    <x v="0"/>
    <n v="365"/>
    <n v="7.1986271873138277"/>
    <s v="PORT04PORT09"/>
    <n v="21.470399999999998"/>
    <n v="6.2E-2"/>
    <n v="184.37533324891194"/>
    <n v="2627.4989233695469"/>
  </r>
  <r>
    <n v="1447284653.7"/>
    <d v="2013-05-26T00:00:00"/>
    <x v="1"/>
    <x v="2"/>
    <s v="DTD"/>
    <n v="5"/>
    <x v="0"/>
    <n v="5"/>
    <d v="2013-05-31T00:00:00"/>
    <x v="33"/>
    <n v="1689547"/>
    <x v="1"/>
    <x v="0"/>
    <n v="752"/>
    <n v="34.993135936569139"/>
    <s v="PORT04PORT09"/>
    <n v="21.470399999999998"/>
    <n v="6.2E-2"/>
    <n v="1652.9903699065992"/>
    <n v="26314.838224299994"/>
  </r>
  <r>
    <n v="1447191229.7"/>
    <d v="2013-05-26T00:00:00"/>
    <x v="1"/>
    <x v="2"/>
    <s v="DTD"/>
    <n v="5"/>
    <x v="0"/>
    <n v="5"/>
    <d v="2013-05-31T00:00:00"/>
    <x v="33"/>
    <n v="1689547"/>
    <x v="1"/>
    <x v="0"/>
    <n v="525"/>
    <n v="13.397254374627655"/>
    <s v="PORT04PORT09"/>
    <n v="21.470399999999998"/>
    <n v="6.2E-2"/>
    <n v="457.55102989413018"/>
    <n v="7033.5585466795192"/>
  </r>
  <r>
    <n v="1447377147.7"/>
    <d v="2013-05-26T00:00:00"/>
    <x v="1"/>
    <x v="2"/>
    <s v="DTD"/>
    <n v="5"/>
    <x v="0"/>
    <n v="5"/>
    <d v="2013-05-31T00:00:00"/>
    <x v="33"/>
    <n v="1689547"/>
    <x v="1"/>
    <x v="0"/>
    <n v="393"/>
    <n v="7.1986271873138277"/>
    <s v="PORT04PORT09"/>
    <n v="21.470399999999998"/>
    <n v="6.2E-2"/>
    <n v="196.87215004608873"/>
    <n v="2829.0604846143342"/>
  </r>
  <r>
    <n v="1447329680.7"/>
    <d v="2013-05-26T00:00:00"/>
    <x v="1"/>
    <x v="2"/>
    <s v="DTD"/>
    <n v="5"/>
    <x v="0"/>
    <n v="5"/>
    <d v="2013-05-31T00:00:00"/>
    <x v="33"/>
    <n v="1689547"/>
    <x v="1"/>
    <x v="0"/>
    <n v="399"/>
    <n v="7.1986271873138277"/>
    <s v="PORT04PORT09"/>
    <n v="21.470399999999998"/>
    <n v="6.2E-2"/>
    <n v="199.55003935976947"/>
    <n v="2872.2522477382172"/>
  </r>
  <r>
    <n v="1447348303.7"/>
    <d v="2013-05-26T00:00:00"/>
    <x v="1"/>
    <x v="2"/>
    <s v="DTD"/>
    <n v="5"/>
    <x v="0"/>
    <n v="5"/>
    <d v="2013-05-31T00:00:00"/>
    <x v="33"/>
    <n v="1689547"/>
    <x v="1"/>
    <x v="0"/>
    <n v="773"/>
    <n v="35.993135936569139"/>
    <s v="PORT04PORT09"/>
    <n v="21.470399999999998"/>
    <n v="6.2E-2"/>
    <n v="1746.4774328960125"/>
    <n v="27822.694078967943"/>
  </r>
  <r>
    <n v="1447322572.7"/>
    <d v="2013-05-26T00:00:00"/>
    <x v="1"/>
    <x v="2"/>
    <s v="DTD"/>
    <n v="5"/>
    <x v="0"/>
    <n v="5"/>
    <d v="2013-05-31T00:00:00"/>
    <x v="33"/>
    <n v="1689547"/>
    <x v="1"/>
    <x v="0"/>
    <n v="388"/>
    <n v="7.1986271873138277"/>
    <s v="PORT04PORT09"/>
    <n v="21.470399999999998"/>
    <n v="6.2E-2"/>
    <n v="194.64057561802144"/>
    <n v="2793.067348677765"/>
  </r>
  <r>
    <n v="1447252558.7"/>
    <d v="2013-05-26T00:00:00"/>
    <x v="1"/>
    <x v="2"/>
    <s v="DTD"/>
    <n v="5"/>
    <x v="0"/>
    <n v="5"/>
    <d v="2013-05-31T00:00:00"/>
    <x v="33"/>
    <n v="1689547"/>
    <x v="1"/>
    <x v="0"/>
    <n v="426"/>
    <n v="7.1986271873138277"/>
    <s v="PORT04PORT09"/>
    <n v="21.470399999999998"/>
    <n v="6.2E-2"/>
    <n v="211.60054127133282"/>
    <n v="3066.6151817956907"/>
  </r>
  <r>
    <n v="1447418071.7"/>
    <d v="2013-05-26T00:00:00"/>
    <x v="1"/>
    <x v="2"/>
    <s v="DTD"/>
    <n v="0"/>
    <x v="0"/>
    <n v="0"/>
    <d v="2013-05-26T00:00:00"/>
    <x v="33"/>
    <n v="1689547"/>
    <x v="1"/>
    <x v="0"/>
    <n v="461"/>
    <n v="14.397254374627655"/>
    <s v="PORT04PORT09"/>
    <n v="21.470399999999998"/>
    <n v="6.2E-2"/>
    <n v="432.97272453560765"/>
    <n v="6637.1342667033487"/>
  </r>
  <r>
    <n v="1447369361.7"/>
    <d v="2013-05-26T00:00:00"/>
    <x v="1"/>
    <x v="2"/>
    <s v="DTD"/>
    <n v="5"/>
    <x v="0"/>
    <n v="5"/>
    <d v="2013-05-31T00:00:00"/>
    <x v="33"/>
    <n v="1689547"/>
    <x v="1"/>
    <x v="0"/>
    <n v="594"/>
    <n v="22.595881561941482"/>
    <s v="PORT04PORT09"/>
    <n v="21.470399999999998"/>
    <n v="6.2E-2"/>
    <n v="853.63152616318087"/>
    <n v="13421.95364779324"/>
  </r>
  <r>
    <n v="1447408597.7"/>
    <d v="2013-05-26T00:00:00"/>
    <x v="1"/>
    <x v="2"/>
    <s v="DTD"/>
    <n v="0"/>
    <x v="0"/>
    <n v="0"/>
    <d v="2013-05-26T00:00:00"/>
    <x v="33"/>
    <n v="1689547"/>
    <x v="1"/>
    <x v="0"/>
    <n v="344"/>
    <n v="7.1986271873138277"/>
    <s v="PORT04PORT09"/>
    <n v="21.470399999999998"/>
    <n v="6.2E-2"/>
    <n v="175.00272065102934"/>
    <n v="2476.3277524359569"/>
  </r>
  <r>
    <n v="1447212848.7"/>
    <d v="2013-05-26T00:00:00"/>
    <x v="1"/>
    <x v="2"/>
    <s v="DTD"/>
    <n v="5"/>
    <x v="0"/>
    <n v="5"/>
    <d v="2013-05-31T00:00:00"/>
    <x v="33"/>
    <n v="1689547"/>
    <x v="1"/>
    <x v="0"/>
    <n v="390"/>
    <n v="7.1986271873138277"/>
    <s v="PORT04PORT09"/>
    <n v="21.470399999999998"/>
    <n v="6.2E-2"/>
    <n v="195.53320538924834"/>
    <n v="2807.4646030523927"/>
  </r>
  <r>
    <n v="1447291822.7"/>
    <d v="2013-05-26T00:00:00"/>
    <x v="1"/>
    <x v="2"/>
    <s v="DTD"/>
    <n v="5"/>
    <x v="0"/>
    <n v="5"/>
    <d v="2013-05-31T00:00:00"/>
    <x v="33"/>
    <n v="1689547"/>
    <x v="1"/>
    <x v="0"/>
    <n v="518"/>
    <n v="13.397254374627655"/>
    <s v="PORT04PORT09"/>
    <n v="21.470399999999998"/>
    <n v="6.2E-2"/>
    <n v="451.73662149554173"/>
    <n v="6939.7777660571255"/>
  </r>
  <r>
    <n v="1447245304.7"/>
    <d v="2013-05-26T00:00:00"/>
    <x v="1"/>
    <x v="2"/>
    <s v="DTD"/>
    <n v="5"/>
    <x v="0"/>
    <n v="5"/>
    <d v="2013-05-31T00:00:00"/>
    <x v="33"/>
    <n v="1689547"/>
    <x v="1"/>
    <x v="0"/>
    <n v="340"/>
    <n v="7.1986271873138277"/>
    <s v="PORT04PORT09"/>
    <n v="21.470399999999998"/>
    <n v="6.2E-2"/>
    <n v="173.21746110857549"/>
    <n v="2447.5332436867016"/>
  </r>
  <r>
    <n v="1447355997.7"/>
    <d v="2013-05-26T00:00:00"/>
    <x v="1"/>
    <x v="2"/>
    <s v="DTD"/>
    <n v="5"/>
    <x v="0"/>
    <n v="5"/>
    <d v="2013-05-31T00:00:00"/>
    <x v="33"/>
    <n v="1690614"/>
    <x v="1"/>
    <x v="0"/>
    <n v="318"/>
    <n v="0.12585960349478137"/>
    <s v="PORT04PORT09"/>
    <n v="21.470399999999998"/>
    <n v="6.2E-2"/>
    <n v="23.951847942503107"/>
    <n v="40.023353911340479"/>
  </r>
  <r>
    <n v="1447355980.7"/>
    <d v="2013-05-26T00:00:00"/>
    <x v="1"/>
    <x v="2"/>
    <s v="DTD"/>
    <n v="5"/>
    <x v="0"/>
    <n v="5"/>
    <d v="2013-05-31T00:00:00"/>
    <x v="33"/>
    <n v="1690614"/>
    <x v="1"/>
    <x v="0"/>
    <n v="276"/>
    <n v="0.12585960349478137"/>
    <s v="PORT04PORT09"/>
    <n v="21.470399999999998"/>
    <n v="6.2E-2"/>
    <n v="23.624109535002695"/>
    <n v="34.737250564559659"/>
  </r>
  <r>
    <n v="1447421283.7"/>
    <d v="2013-05-26T00:00:00"/>
    <x v="1"/>
    <x v="2"/>
    <s v="DTD"/>
    <n v="0"/>
    <x v="0"/>
    <n v="0"/>
    <d v="2013-05-26T00:00:00"/>
    <x v="33"/>
    <n v="1690614"/>
    <x v="1"/>
    <x v="0"/>
    <n v="311"/>
    <n v="0.75515762096868821"/>
    <s v="PORT04PORT09"/>
    <n v="21.470399999999998"/>
    <n v="6.2E-2"/>
    <n v="36.031349247518243"/>
    <n v="234.85402012126204"/>
  </r>
  <r>
    <n v="1447343156.7"/>
    <d v="2013-05-26T00:00:00"/>
    <x v="1"/>
    <x v="2"/>
    <s v="DTD"/>
    <n v="5"/>
    <x v="0"/>
    <n v="5"/>
    <d v="2013-05-31T00:00:00"/>
    <x v="33"/>
    <n v="1690614"/>
    <x v="1"/>
    <x v="0"/>
    <n v="263"/>
    <n v="0.50343841397912548"/>
    <s v="PORT04PORT09"/>
    <n v="21.470399999999998"/>
    <n v="6.2E-2"/>
    <n v="29.679466778343617"/>
    <n v="132.40430287651"/>
  </r>
  <r>
    <n v="1447318096.7"/>
    <d v="2013-05-26T00:00:00"/>
    <x v="1"/>
    <x v="2"/>
    <s v="DTD"/>
    <n v="5"/>
    <x v="0"/>
    <n v="5"/>
    <d v="2013-05-31T00:00:00"/>
    <x v="33"/>
    <n v="1690614"/>
    <x v="1"/>
    <x v="0"/>
    <n v="343"/>
    <n v="6.2929801747390686"/>
    <s v="PORT04PORT09"/>
    <n v="21.470399999999998"/>
    <n v="6.2E-2"/>
    <n v="155.296916396001"/>
    <n v="2158.4921999355006"/>
  </r>
  <r>
    <n v="1447188653.7"/>
    <d v="2013-05-26T00:00:00"/>
    <x v="1"/>
    <x v="2"/>
    <s v="DTD"/>
    <n v="5"/>
    <x v="0"/>
    <n v="5"/>
    <d v="2013-05-31T00:00:00"/>
    <x v="33"/>
    <n v="1690614"/>
    <x v="1"/>
    <x v="0"/>
    <n v="635"/>
    <n v="20.025430611586739"/>
    <s v="PORT04PORT09"/>
    <n v="21.470399999999998"/>
    <n v="6.2E-2"/>
    <n v="809.87160317816995"/>
    <n v="12716.148438357579"/>
  </r>
  <r>
    <n v="1447246951.7"/>
    <d v="2013-05-26T00:00:00"/>
    <x v="1"/>
    <x v="2"/>
    <s v="DTD"/>
    <n v="5"/>
    <x v="0"/>
    <n v="5"/>
    <d v="2013-05-31T00:00:00"/>
    <x v="33"/>
    <n v="1690614"/>
    <x v="1"/>
    <x v="0"/>
    <n v="297"/>
    <n v="1.2585960349478138"/>
    <s v="PORT04PORT09"/>
    <n v="21.470399999999998"/>
    <n v="6.2E-2"/>
    <n v="44.646187387529039"/>
    <n v="373.8030223795007"/>
  </r>
  <r>
    <n v="1447246942.7"/>
    <d v="2013-05-26T00:00:00"/>
    <x v="1"/>
    <x v="2"/>
    <s v="DTD"/>
    <n v="5"/>
    <x v="0"/>
    <n v="5"/>
    <d v="2013-05-31T00:00:00"/>
    <x v="33"/>
    <n v="1690614"/>
    <x v="1"/>
    <x v="0"/>
    <n v="337"/>
    <n v="0.25171920698956274"/>
    <s v="PORT04PORT09"/>
    <n v="21.470399999999998"/>
    <n v="6.2E-2"/>
    <n v="26.729821110839922"/>
    <n v="84.829372755482638"/>
  </r>
  <r>
    <n v="1447187872.7"/>
    <d v="2013-05-26T00:00:00"/>
    <x v="1"/>
    <x v="2"/>
    <s v="DTD"/>
    <n v="5"/>
    <x v="0"/>
    <n v="5"/>
    <d v="2013-05-31T00:00:00"/>
    <x v="33"/>
    <n v="1690614"/>
    <x v="1"/>
    <x v="0"/>
    <n v="254"/>
    <n v="0.50343841397912548"/>
    <s v="PORT04PORT09"/>
    <n v="21.470399999999998"/>
    <n v="6.2E-2"/>
    <n v="29.398548143343266"/>
    <n v="127.87335715069787"/>
  </r>
  <r>
    <n v="1447353257.7"/>
    <d v="2013-05-26T00:00:00"/>
    <x v="1"/>
    <x v="2"/>
    <s v="DTD"/>
    <n v="5"/>
    <x v="0"/>
    <n v="5"/>
    <d v="2013-05-31T00:00:00"/>
    <x v="33"/>
    <n v="1690614"/>
    <x v="1"/>
    <x v="0"/>
    <n v="299"/>
    <n v="0.88101722446346953"/>
    <s v="PORT04PORT09"/>
    <n v="21.470399999999998"/>
    <n v="6.2E-2"/>
    <n v="37.802697307103799"/>
    <n v="263.4241501145774"/>
  </r>
  <r>
    <n v="1447148730.7"/>
    <d v="2013-05-26T00:00:00"/>
    <x v="1"/>
    <x v="2"/>
    <s v="DTD"/>
    <n v="5"/>
    <x v="0"/>
    <n v="5"/>
    <d v="2013-05-31T00:00:00"/>
    <x v="33"/>
    <n v="1690614"/>
    <x v="1"/>
    <x v="0"/>
    <n v="339"/>
    <n v="3.1464900873695343"/>
    <s v="PORT04PORT09"/>
    <n v="21.470399999999998"/>
    <n v="6.2E-2"/>
    <n v="87.603328656332863"/>
    <n v="1066.6601396182721"/>
  </r>
  <r>
    <n v="1447418015.7"/>
    <d v="2013-05-26T00:00:00"/>
    <x v="1"/>
    <x v="2"/>
    <s v="DTD"/>
    <n v="0"/>
    <x v="0"/>
    <n v="0"/>
    <d v="2013-05-26T00:00:00"/>
    <x v="33"/>
    <n v="1690614"/>
    <x v="1"/>
    <x v="0"/>
    <n v="337"/>
    <n v="0.50343841397912548"/>
    <s v="PORT04PORT09"/>
    <n v="21.470399999999998"/>
    <n v="6.2E-2"/>
    <n v="31.989242221679845"/>
    <n v="169.65874551096528"/>
  </r>
  <r>
    <n v="1447159999.7"/>
    <d v="2013-05-26T00:00:00"/>
    <x v="1"/>
    <x v="2"/>
    <s v="DTD"/>
    <n v="5"/>
    <x v="0"/>
    <n v="5"/>
    <d v="2013-05-31T00:00:00"/>
    <x v="33"/>
    <n v="1690614"/>
    <x v="1"/>
    <x v="0"/>
    <n v="417"/>
    <n v="6.2929801747390686"/>
    <s v="PORT04PORT09"/>
    <n v="21.470399999999998"/>
    <n v="6.2E-2"/>
    <n v="184.16910943770387"/>
    <n v="2624.1727328661914"/>
  </r>
  <r>
    <n v="1447364859.7"/>
    <d v="2013-05-26T00:00:00"/>
    <x v="1"/>
    <x v="2"/>
    <s v="DTD"/>
    <n v="5"/>
    <x v="0"/>
    <n v="5"/>
    <d v="2013-05-31T00:00:00"/>
    <x v="33"/>
    <n v="1690614"/>
    <x v="1"/>
    <x v="0"/>
    <n v="311"/>
    <n v="0.37757881048434411"/>
    <s v="PORT04PORT09"/>
    <n v="21.470399999999998"/>
    <n v="6.2E-2"/>
    <n v="28.75087462375912"/>
    <n v="117.42701006063102"/>
  </r>
  <r>
    <n v="1447417894.7"/>
    <d v="2013-05-26T00:00:00"/>
    <x v="1"/>
    <x v="2"/>
    <s v="DTD"/>
    <n v="0"/>
    <x v="0"/>
    <n v="0"/>
    <d v="2013-05-26T00:00:00"/>
    <x v="33"/>
    <n v="1690614"/>
    <x v="1"/>
    <x v="0"/>
    <n v="264"/>
    <n v="0.44050861223173476"/>
    <s v="PORT04PORT09"/>
    <n v="21.470399999999998"/>
    <n v="6.2E-2"/>
    <n v="28.680644965009034"/>
    <n v="116.29427362917798"/>
  </r>
  <r>
    <n v="1447208167.7"/>
    <d v="2013-05-26T00:00:00"/>
    <x v="1"/>
    <x v="2"/>
    <s v="DTD"/>
    <n v="5"/>
    <x v="0"/>
    <n v="5"/>
    <d v="2013-05-31T00:00:00"/>
    <x v="33"/>
    <n v="1690614"/>
    <x v="1"/>
    <x v="0"/>
    <n v="356"/>
    <n v="6.2929801747390686"/>
    <s v="PORT04PORT09"/>
    <n v="21.470399999999998"/>
    <n v="6.2E-2"/>
    <n v="160.36905841684069"/>
    <n v="2240.3009422071086"/>
  </r>
  <r>
    <n v="1447247281.7"/>
    <d v="2013-05-26T00:00:00"/>
    <x v="1"/>
    <x v="2"/>
    <s v="DTD"/>
    <n v="5"/>
    <x v="0"/>
    <n v="5"/>
    <d v="2013-05-31T00:00:00"/>
    <x v="33"/>
    <n v="1690614"/>
    <x v="1"/>
    <x v="0"/>
    <n v="330"/>
    <n v="1.2585960349478138"/>
    <s v="PORT04PORT09"/>
    <n v="21.470399999999998"/>
    <n v="6.2E-2"/>
    <n v="47.221274875032265"/>
    <n v="415.33669153277856"/>
  </r>
  <r>
    <n v="1447161689.7"/>
    <d v="2013-05-26T00:00:00"/>
    <x v="1"/>
    <x v="2"/>
    <s v="DTD"/>
    <n v="5"/>
    <x v="0"/>
    <n v="5"/>
    <d v="2013-05-31T00:00:00"/>
    <x v="33"/>
    <n v="1690634"/>
    <x v="1"/>
    <x v="0"/>
    <n v="326"/>
    <n v="0.99960649710224847"/>
    <s v="PORT04PORT09"/>
    <n v="21.470399999999998"/>
    <n v="6.2E-2"/>
    <n v="41.674446519430646"/>
    <n v="325.87171805533302"/>
  </r>
  <r>
    <n v="1447387283.7"/>
    <d v="2013-05-26T00:00:00"/>
    <x v="1"/>
    <x v="2"/>
    <s v="DTD"/>
    <n v="0"/>
    <x v="0"/>
    <n v="0"/>
    <d v="2013-05-26T00:00:00"/>
    <x v="33"/>
    <n v="1690634"/>
    <x v="1"/>
    <x v="0"/>
    <n v="336"/>
    <n v="0.87465568496446744"/>
    <s v="PORT04PORT09"/>
    <n v="21.470399999999998"/>
    <n v="6.2E-2"/>
    <n v="39.691227229179788"/>
    <n v="293.88431014806105"/>
  </r>
  <r>
    <n v="1447387271.7"/>
    <d v="2013-05-26T00:00:00"/>
    <x v="1"/>
    <x v="2"/>
    <s v="DTD"/>
    <n v="0"/>
    <x v="0"/>
    <n v="0"/>
    <d v="2013-05-26T00:00:00"/>
    <x v="33"/>
    <n v="1690634"/>
    <x v="1"/>
    <x v="0"/>
    <n v="332"/>
    <n v="0.43732784248223372"/>
    <s v="PORT04PORT09"/>
    <n v="21.470399999999998"/>
    <n v="6.2E-2"/>
    <n v="30.472356309654295"/>
    <n v="145.19284370410159"/>
  </r>
  <r>
    <n v="1447169080.7"/>
    <d v="2013-05-26T00:00:00"/>
    <x v="1"/>
    <x v="2"/>
    <s v="DTD"/>
    <n v="5"/>
    <x v="0"/>
    <n v="5"/>
    <d v="2013-05-31T00:00:00"/>
    <x v="33"/>
    <n v="1690634"/>
    <x v="1"/>
    <x v="0"/>
    <n v="301"/>
    <n v="0.62475406068890527"/>
    <s v="PORT04PORT09"/>
    <n v="21.470399999999998"/>
    <n v="6.2E-2"/>
    <n v="33.129560280576349"/>
    <n v="188.05097226736049"/>
  </r>
  <r>
    <n v="1447387280.7"/>
    <d v="2013-05-26T00:00:00"/>
    <x v="1"/>
    <x v="2"/>
    <s v="DTD"/>
    <n v="0"/>
    <x v="0"/>
    <n v="0"/>
    <d v="2013-05-26T00:00:00"/>
    <x v="33"/>
    <n v="1690634"/>
    <x v="1"/>
    <x v="0"/>
    <n v="254"/>
    <n v="0.87465568496446744"/>
    <s v="PORT04PORT09"/>
    <n v="21.470399999999998"/>
    <n v="6.2E-2"/>
    <n v="35.244477726820435"/>
    <n v="222.16254398097473"/>
  </r>
  <r>
    <n v="1447182889.7"/>
    <d v="2013-05-26T00:00:00"/>
    <x v="1"/>
    <x v="2"/>
    <s v="DTD"/>
    <n v="5"/>
    <x v="0"/>
    <n v="5"/>
    <d v="2013-05-31T00:00:00"/>
    <x v="33"/>
    <n v="1690634"/>
    <x v="1"/>
    <x v="0"/>
    <n v="318"/>
    <n v="3.9984259884089939"/>
    <s v="PORT04PORT09"/>
    <n v="21.470399999999998"/>
    <n v="6.2E-2"/>
    <n v="100.30336678747172"/>
    <n v="1271.4994643140601"/>
  </r>
  <r>
    <n v="1447169124.7"/>
    <d v="2013-05-26T00:00:00"/>
    <x v="1"/>
    <x v="2"/>
    <s v="DTD"/>
    <n v="5"/>
    <x v="0"/>
    <n v="5"/>
    <d v="2013-05-31T00:00:00"/>
    <x v="33"/>
    <n v="1690634"/>
    <x v="1"/>
    <x v="0"/>
    <n v="272"/>
    <n v="0.3748524364133432"/>
    <s v="PORT04PORT09"/>
    <n v="21.470399999999998"/>
    <n v="6.2E-2"/>
    <n v="27.791911487674618"/>
    <n v="101.95986270442936"/>
  </r>
  <r>
    <n v="1447189605.7"/>
    <d v="2013-05-26T00:00:00"/>
    <x v="1"/>
    <x v="2"/>
    <s v="DTD"/>
    <n v="5"/>
    <x v="0"/>
    <n v="5"/>
    <d v="2013-05-31T00:00:00"/>
    <x v="33"/>
    <n v="1690634"/>
    <x v="1"/>
    <x v="0"/>
    <n v="329"/>
    <n v="0.24990162427556212"/>
    <s v="PORT04PORT09"/>
    <n v="21.470399999999998"/>
    <n v="6.2E-2"/>
    <n v="26.567893331972915"/>
    <n v="82.217634386659938"/>
  </r>
  <r>
    <n v="1447189508.7"/>
    <d v="2013-05-26T00:00:00"/>
    <x v="1"/>
    <x v="2"/>
    <s v="DTD"/>
    <n v="5"/>
    <x v="0"/>
    <n v="5"/>
    <d v="2013-05-31T00:00:00"/>
    <x v="33"/>
    <n v="1690634"/>
    <x v="1"/>
    <x v="0"/>
    <n v="302"/>
    <n v="0.24990162427556212"/>
    <s v="PORT04PORT09"/>
    <n v="21.470399999999998"/>
    <n v="6.2E-2"/>
    <n v="26.149558012935621"/>
    <n v="75.47029053121976"/>
  </r>
  <r>
    <n v="1447148726.7"/>
    <d v="2013-05-26T00:00:00"/>
    <x v="1"/>
    <x v="2"/>
    <s v="DTD"/>
    <n v="5"/>
    <x v="0"/>
    <n v="5"/>
    <d v="2013-05-31T00:00:00"/>
    <x v="33"/>
    <n v="1690634"/>
    <x v="1"/>
    <x v="0"/>
    <n v="269"/>
    <n v="0.99960649710224847"/>
    <s v="PORT04PORT09"/>
    <n v="21.470399999999998"/>
    <n v="6.2E-2"/>
    <n v="38.141837158671294"/>
    <n v="268.89414772050486"/>
  </r>
  <r>
    <n v="1447156042.7"/>
    <d v="2013-05-26T00:00:00"/>
    <x v="1"/>
    <x v="2"/>
    <s v="DTD"/>
    <n v="5"/>
    <x v="0"/>
    <n v="5"/>
    <d v="2013-05-31T00:00:00"/>
    <x v="33"/>
    <n v="1690621"/>
    <x v="1"/>
    <x v="0"/>
    <n v="324"/>
    <n v="2.861540477948449"/>
    <s v="PORT04PORT09"/>
    <n v="21.470399999999998"/>
    <n v="6.2E-2"/>
    <n v="78.953025121028446"/>
    <n v="927.13911485529752"/>
  </r>
  <r>
    <n v="1447326458.7"/>
    <d v="2013-05-26T00:00:00"/>
    <x v="1"/>
    <x v="2"/>
    <s v="DTD"/>
    <n v="5"/>
    <x v="0"/>
    <n v="5"/>
    <d v="2013-05-31T00:00:00"/>
    <x v="33"/>
    <n v="1690621"/>
    <x v="1"/>
    <x v="0"/>
    <n v="429"/>
    <n v="8.5846214338453475"/>
    <s v="PORT04PORT09"/>
    <n v="21.470399999999998"/>
    <n v="6.2E-2"/>
    <n v="249.80416089741851"/>
    <n v="3682.8025951196541"/>
  </r>
  <r>
    <n v="1447334353.7"/>
    <d v="2013-05-26T00:00:00"/>
    <x v="1"/>
    <x v="2"/>
    <s v="DTD"/>
    <n v="5"/>
    <x v="0"/>
    <n v="5"/>
    <d v="2013-05-31T00:00:00"/>
    <x v="33"/>
    <n v="1690621"/>
    <x v="1"/>
    <x v="0"/>
    <n v="347"/>
    <n v="1.7169242867690695"/>
    <s v="PORT04PORT09"/>
    <n v="21.470399999999998"/>
    <n v="6.2E-2"/>
    <n v="58.408309105549762"/>
    <n v="595.77272750886709"/>
  </r>
  <r>
    <n v="1447362772.7"/>
    <d v="2013-05-26T00:00:00"/>
    <x v="1"/>
    <x v="2"/>
    <s v="DTD"/>
    <n v="5"/>
    <x v="0"/>
    <n v="5"/>
    <d v="2013-05-31T00:00:00"/>
    <x v="33"/>
    <n v="1690621"/>
    <x v="1"/>
    <x v="0"/>
    <n v="340"/>
    <n v="1.7169242867690695"/>
    <s v="PORT04PORT09"/>
    <n v="21.470399999999998"/>
    <n v="6.2E-2"/>
    <n v="57.663163965091982"/>
    <n v="583.75425750148361"/>
  </r>
  <r>
    <n v="1447269824.7"/>
    <d v="2013-05-26T00:00:00"/>
    <x v="1"/>
    <x v="2"/>
    <s v="DTD"/>
    <n v="5"/>
    <x v="0"/>
    <n v="5"/>
    <d v="2013-05-31T00:00:00"/>
    <x v="33"/>
    <n v="1690621"/>
    <x v="1"/>
    <x v="0"/>
    <n v="306"/>
    <n v="1.1446161911793797"/>
    <s v="PORT04PORT09"/>
    <n v="21.470399999999998"/>
    <n v="6.2E-2"/>
    <n v="43.18605837905519"/>
    <n v="350.2525545008902"/>
  </r>
  <r>
    <n v="1447247289.7"/>
    <d v="2013-05-26T00:00:00"/>
    <x v="1"/>
    <x v="2"/>
    <s v="DTD"/>
    <n v="5"/>
    <x v="0"/>
    <n v="5"/>
    <d v="2013-05-31T00:00:00"/>
    <x v="33"/>
    <n v="1690621"/>
    <x v="1"/>
    <x v="0"/>
    <n v="331"/>
    <n v="1.1446161911793797"/>
    <s v="PORT04PORT09"/>
    <n v="21.470399999999998"/>
    <n v="6.2E-2"/>
    <n v="44.960213475383227"/>
    <n v="378.86795928037469"/>
  </r>
  <r>
    <n v="1447398906.7"/>
    <d v="2013-05-26T00:00:00"/>
    <x v="1"/>
    <x v="2"/>
    <s v="DTD"/>
    <n v="0"/>
    <x v="0"/>
    <n v="0"/>
    <d v="2013-05-26T00:00:00"/>
    <x v="33"/>
    <n v="1690621"/>
    <x v="1"/>
    <x v="0"/>
    <n v="255"/>
    <n v="1.1446161911793797"/>
    <s v="PORT04PORT09"/>
    <n v="21.470399999999998"/>
    <n v="6.2E-2"/>
    <n v="39.56678198254599"/>
    <n v="291.87712875074186"/>
  </r>
  <r>
    <n v="1447189591.7"/>
    <d v="2013-05-26T00:00:00"/>
    <x v="1"/>
    <x v="2"/>
    <s v="DTD"/>
    <n v="5"/>
    <x v="0"/>
    <n v="5"/>
    <d v="2013-05-31T00:00:00"/>
    <x v="33"/>
    <n v="1690621"/>
    <x v="1"/>
    <x v="0"/>
    <n v="346"/>
    <n v="1.1446161911793797"/>
    <s v="PORT04PORT09"/>
    <n v="21.470399999999998"/>
    <n v="6.2E-2"/>
    <n v="46.024706533180051"/>
    <n v="396.03720214806538"/>
  </r>
  <r>
    <n v="1447245306.7"/>
    <d v="2013-05-26T00:00:00"/>
    <x v="1"/>
    <x v="2"/>
    <s v="DTD"/>
    <n v="5"/>
    <x v="0"/>
    <n v="5"/>
    <d v="2013-05-31T00:00:00"/>
    <x v="33"/>
    <n v="1690621"/>
    <x v="1"/>
    <x v="0"/>
    <n v="282"/>
    <n v="2.2892323823587595"/>
    <s v="PORT04PORT09"/>
    <n v="21.470399999999998"/>
    <n v="6.2E-2"/>
    <n v="61.495338973160543"/>
    <n v="645.56353182517012"/>
  </r>
  <r>
    <n v="1447398905.7"/>
    <d v="2013-05-26T00:00:00"/>
    <x v="1"/>
    <x v="2"/>
    <s v="DTD"/>
    <n v="0"/>
    <x v="0"/>
    <n v="0"/>
    <d v="2013-05-26T00:00:00"/>
    <x v="33"/>
    <n v="1690621"/>
    <x v="1"/>
    <x v="0"/>
    <n v="332"/>
    <n v="1.1446161911793797"/>
    <s v="PORT04PORT09"/>
    <n v="21.470399999999998"/>
    <n v="6.2E-2"/>
    <n v="45.031179679236345"/>
    <n v="380.0125754715541"/>
  </r>
  <r>
    <n v="1447402329.7"/>
    <d v="2013-05-26T00:00:00"/>
    <x v="1"/>
    <x v="2"/>
    <s v="DTD"/>
    <n v="0"/>
    <x v="0"/>
    <n v="0"/>
    <d v="2013-05-26T00:00:00"/>
    <x v="33"/>
    <n v="1690621"/>
    <x v="1"/>
    <x v="0"/>
    <n v="304"/>
    <n v="2.2892323823587595"/>
    <s v="PORT04PORT09"/>
    <n v="21.470399999999998"/>
    <n v="6.2E-2"/>
    <n v="64.617851942697882"/>
    <n v="695.92664423706287"/>
  </r>
  <r>
    <n v="1447328238.7"/>
    <d v="2013-05-26T00:00:00"/>
    <x v="1"/>
    <x v="2"/>
    <s v="DTD"/>
    <n v="5"/>
    <x v="0"/>
    <n v="5"/>
    <d v="2013-05-31T00:00:00"/>
    <x v="33"/>
    <n v="1690621"/>
    <x v="1"/>
    <x v="0"/>
    <n v="360"/>
    <n v="2.2892323823587595"/>
    <s v="PORT04PORT09"/>
    <n v="21.470399999999998"/>
    <n v="6.2E-2"/>
    <n v="72.566066774247503"/>
    <n v="824.12365764915342"/>
  </r>
  <r>
    <n v="1447211845.7"/>
    <d v="2013-05-26T00:00:00"/>
    <x v="1"/>
    <x v="2"/>
    <s v="DTD"/>
    <n v="5"/>
    <x v="0"/>
    <n v="5"/>
    <d v="2013-05-31T00:00:00"/>
    <x v="33"/>
    <n v="1690621"/>
    <x v="1"/>
    <x v="0"/>
    <n v="329"/>
    <n v="1.1446161911793797"/>
    <s v="PORT04PORT09"/>
    <n v="21.470399999999998"/>
    <n v="6.2E-2"/>
    <n v="44.818281067676985"/>
    <n v="376.57872689801593"/>
  </r>
  <r>
    <n v="1447269825.7"/>
    <d v="2013-05-26T00:00:00"/>
    <x v="1"/>
    <x v="2"/>
    <s v="DTD"/>
    <n v="5"/>
    <x v="0"/>
    <n v="5"/>
    <d v="2013-05-31T00:00:00"/>
    <x v="33"/>
    <n v="1690621"/>
    <x v="1"/>
    <x v="0"/>
    <n v="333"/>
    <n v="2.2892323823587595"/>
    <s v="PORT04PORT09"/>
    <n v="21.470399999999998"/>
    <n v="6.2E-2"/>
    <n v="68.733891766178942"/>
    <n v="762.31438332546691"/>
  </r>
  <r>
    <n v="1447330381.7"/>
    <d v="2013-05-26T00:00:00"/>
    <x v="1"/>
    <x v="2"/>
    <s v="DTD"/>
    <n v="5"/>
    <x v="0"/>
    <n v="5"/>
    <d v="2013-05-31T00:00:00"/>
    <x v="33"/>
    <n v="1690621"/>
    <x v="1"/>
    <x v="0"/>
    <n v="358"/>
    <n v="4.578464764717519"/>
    <s v="PORT04PORT09"/>
    <n v="21.470399999999998"/>
    <n v="6.2E-2"/>
    <n v="123.09400391767004"/>
    <n v="1639.0903857688718"/>
  </r>
  <r>
    <n v="1447398904.7"/>
    <d v="2013-05-26T00:00:00"/>
    <x v="1"/>
    <x v="2"/>
    <s v="DTD"/>
    <n v="0"/>
    <x v="0"/>
    <n v="0"/>
    <d v="2013-05-26T00:00:00"/>
    <x v="33"/>
    <n v="1690621"/>
    <x v="1"/>
    <x v="0"/>
    <n v="291"/>
    <n v="1.1446161911793797"/>
    <s v="PORT04PORT09"/>
    <n v="21.470399999999998"/>
    <n v="6.2E-2"/>
    <n v="42.121565321258366"/>
    <n v="333.08331163319951"/>
  </r>
  <r>
    <n v="1447254121.7"/>
    <d v="2013-05-26T00:00:00"/>
    <x v="1"/>
    <x v="2"/>
    <s v="DTD"/>
    <n v="5"/>
    <x v="0"/>
    <n v="5"/>
    <d v="2013-05-31T00:00:00"/>
    <x v="33"/>
    <n v="1690621"/>
    <x v="1"/>
    <x v="0"/>
    <n v="373"/>
    <n v="5.723080955896898"/>
    <s v="PORT04PORT09"/>
    <n v="21.470399999999998"/>
    <n v="6.2E-2"/>
    <n v="153.82237018607168"/>
    <n v="2134.7091965495429"/>
  </r>
  <r>
    <n v="1447343149.7"/>
    <d v="2013-05-26T00:00:00"/>
    <x v="1"/>
    <x v="2"/>
    <s v="DTD"/>
    <n v="5"/>
    <x v="0"/>
    <n v="5"/>
    <d v="2013-05-31T00:00:00"/>
    <x v="33"/>
    <n v="1690621"/>
    <x v="1"/>
    <x v="0"/>
    <n v="368"/>
    <n v="2.861540477948449"/>
    <s v="PORT04PORT09"/>
    <n v="21.470399999999998"/>
    <n v="6.2E-2"/>
    <n v="86.759307544871817"/>
    <n v="1053.0468958850292"/>
  </r>
  <r>
    <n v="1447160015.7"/>
    <d v="2013-05-26T00:00:00"/>
    <x v="1"/>
    <x v="2"/>
    <s v="DTD"/>
    <n v="5"/>
    <x v="0"/>
    <n v="5"/>
    <d v="2013-05-31T00:00:00"/>
    <x v="33"/>
    <n v="1690621"/>
    <x v="1"/>
    <x v="0"/>
    <n v="315"/>
    <n v="1.7169242867690695"/>
    <s v="PORT04PORT09"/>
    <n v="21.470399999999998"/>
    <n v="6.2E-2"/>
    <n v="55.00193132059993"/>
    <n v="540.83115033225693"/>
  </r>
  <r>
    <n v="1447402328.7"/>
    <d v="2013-05-26T00:00:00"/>
    <x v="1"/>
    <x v="2"/>
    <s v="DTD"/>
    <n v="0"/>
    <x v="0"/>
    <n v="0"/>
    <d v="2013-05-26T00:00:00"/>
    <x v="33"/>
    <n v="1690621"/>
    <x v="1"/>
    <x v="0"/>
    <n v="256"/>
    <n v="1.1446161911793797"/>
    <s v="PORT04PORT09"/>
    <n v="21.470399999999998"/>
    <n v="6.2E-2"/>
    <n v="39.637748186399108"/>
    <n v="293.02174494192121"/>
  </r>
  <r>
    <n v="1447237020.7"/>
    <d v="2013-05-26T00:00:00"/>
    <x v="1"/>
    <x v="2"/>
    <s v="DTD"/>
    <n v="5"/>
    <x v="0"/>
    <n v="5"/>
    <d v="2013-05-31T00:00:00"/>
    <x v="33"/>
    <n v="1690621"/>
    <x v="1"/>
    <x v="0"/>
    <n v="275"/>
    <n v="1.1446161911793797"/>
    <s v="PORT04PORT09"/>
    <n v="21.470399999999998"/>
    <n v="6.2E-2"/>
    <n v="40.986106059608417"/>
    <n v="314.76945257432942"/>
  </r>
  <r>
    <n v="1447241499.7"/>
    <d v="2013-05-26T00:00:00"/>
    <x v="1"/>
    <x v="2"/>
    <s v="DTD"/>
    <n v="5"/>
    <x v="0"/>
    <n v="5"/>
    <d v="2013-05-31T00:00:00"/>
    <x v="33"/>
    <n v="1690616"/>
    <x v="1"/>
    <x v="0"/>
    <n v="272"/>
    <n v="0.47135044828415773"/>
    <s v="PORT04PORT09"/>
    <n v="21.470399999999998"/>
    <n v="6.2E-2"/>
    <n v="29.419253959864033"/>
    <n v="128.2073219332909"/>
  </r>
  <r>
    <n v="1447318100.7"/>
    <d v="2013-05-26T00:00:00"/>
    <x v="1"/>
    <x v="2"/>
    <s v="DTD"/>
    <n v="5"/>
    <x v="0"/>
    <n v="5"/>
    <d v="2013-05-31T00:00:00"/>
    <x v="33"/>
    <n v="1690616"/>
    <x v="1"/>
    <x v="0"/>
    <n v="278"/>
    <n v="1.8854017931366309"/>
    <s v="PORT04PORT09"/>
    <n v="21.470399999999998"/>
    <n v="6.2E-2"/>
    <n v="53.967185306502969"/>
    <n v="524.14169849198345"/>
  </r>
  <r>
    <n v="1447421463.7"/>
    <d v="2013-05-26T00:00:00"/>
    <x v="1"/>
    <x v="2"/>
    <s v="DTD"/>
    <n v="0"/>
    <x v="0"/>
    <n v="0"/>
    <d v="2013-05-26T00:00:00"/>
    <x v="33"/>
    <n v="1690616"/>
    <x v="1"/>
    <x v="0"/>
    <n v="293"/>
    <n v="0.94270089656831546"/>
    <s v="PORT04PORT09"/>
    <n v="21.470399999999998"/>
    <n v="6.2E-2"/>
    <n v="38.595504487060019"/>
    <n v="276.21136269451642"/>
  </r>
  <r>
    <n v="1447306743.7"/>
    <d v="2013-05-26T00:00:00"/>
    <x v="1"/>
    <x v="2"/>
    <s v="DTD"/>
    <n v="5"/>
    <x v="0"/>
    <n v="5"/>
    <d v="2013-05-31T00:00:00"/>
    <x v="33"/>
    <n v="1690616"/>
    <x v="1"/>
    <x v="0"/>
    <n v="325"/>
    <n v="0.47135044828415773"/>
    <s v="PORT04PORT09"/>
    <n v="21.470399999999998"/>
    <n v="6.2E-2"/>
    <n v="30.968111532925775"/>
    <n v="153.18889569235125"/>
  </r>
  <r>
    <n v="1447362783.7"/>
    <d v="2013-05-26T00:00:00"/>
    <x v="1"/>
    <x v="2"/>
    <s v="DTD"/>
    <n v="5"/>
    <x v="0"/>
    <n v="5"/>
    <d v="2013-05-31T00:00:00"/>
    <x v="33"/>
    <n v="1690616"/>
    <x v="1"/>
    <x v="0"/>
    <n v="292"/>
    <n v="0.47135044828415773"/>
    <s v="PORT04PORT09"/>
    <n v="21.470399999999998"/>
    <n v="6.2E-2"/>
    <n v="30.003728515736391"/>
    <n v="137.63433089897407"/>
  </r>
  <r>
    <n v="1447151454.7"/>
    <d v="2013-05-26T00:00:00"/>
    <x v="1"/>
    <x v="2"/>
    <s v="DTD"/>
    <n v="5"/>
    <x v="0"/>
    <n v="5"/>
    <d v="2013-05-31T00:00:00"/>
    <x v="33"/>
    <n v="1690616"/>
    <x v="1"/>
    <x v="0"/>
    <n v="284"/>
    <n v="1.8854017931366309"/>
    <s v="PORT04PORT09"/>
    <n v="21.470399999999998"/>
    <n v="6.2E-2"/>
    <n v="54.668554773549793"/>
    <n v="535.45410925080319"/>
  </r>
  <r>
    <n v="1447167326.7"/>
    <d v="2013-05-26T00:00:00"/>
    <x v="1"/>
    <x v="2"/>
    <s v="DTD"/>
    <n v="5"/>
    <x v="0"/>
    <n v="5"/>
    <d v="2013-05-31T00:00:00"/>
    <x v="33"/>
    <n v="1690616"/>
    <x v="1"/>
    <x v="0"/>
    <n v="250"/>
    <n v="0.47135044828415773"/>
    <s v="PORT04PORT09"/>
    <n v="21.470399999999998"/>
    <n v="6.2E-2"/>
    <n v="28.776331948404444"/>
    <n v="117.83761207103943"/>
  </r>
  <r>
    <n v="1447182484.7"/>
    <d v="2013-05-26T00:00:00"/>
    <x v="1"/>
    <x v="2"/>
    <s v="DTD"/>
    <n v="5"/>
    <x v="0"/>
    <n v="5"/>
    <d v="2013-05-31T00:00:00"/>
    <x v="33"/>
    <n v="1690616"/>
    <x v="1"/>
    <x v="0"/>
    <n v="285"/>
    <n v="0.47135044828415773"/>
    <s v="PORT04PORT09"/>
    <n v="21.470399999999998"/>
    <n v="6.2E-2"/>
    <n v="29.799162421181066"/>
    <n v="134.33487776098497"/>
  </r>
  <r>
    <n v="1447322570.7"/>
    <d v="2013-05-26T00:00:00"/>
    <x v="1"/>
    <x v="2"/>
    <s v="DTD"/>
    <n v="5"/>
    <x v="0"/>
    <n v="5"/>
    <d v="2013-05-31T00:00:00"/>
    <x v="33"/>
    <n v="1690616"/>
    <x v="1"/>
    <x v="0"/>
    <n v="335"/>
    <n v="0.94270089656831546"/>
    <s v="PORT04PORT09"/>
    <n v="21.470399999999998"/>
    <n v="6.2E-2"/>
    <n v="41.050297621723914"/>
    <n v="315.80480035038568"/>
  </r>
  <r>
    <n v="1447245307.7"/>
    <d v="2013-05-26T00:00:00"/>
    <x v="1"/>
    <x v="2"/>
    <s v="DTD"/>
    <n v="5"/>
    <x v="0"/>
    <n v="5"/>
    <d v="2013-05-31T00:00:00"/>
    <x v="33"/>
    <n v="1690616"/>
    <x v="1"/>
    <x v="0"/>
    <n v="338"/>
    <n v="0.94270089656831546"/>
    <s v="PORT04PORT09"/>
    <n v="21.470399999999998"/>
    <n v="6.2E-2"/>
    <n v="41.225639988485618"/>
    <n v="318.63290304009064"/>
  </r>
  <r>
    <n v="1447189644.7"/>
    <d v="2013-05-26T00:00:00"/>
    <x v="1"/>
    <x v="2"/>
    <s v="DTD"/>
    <n v="5"/>
    <x v="0"/>
    <n v="5"/>
    <d v="2013-05-31T00:00:00"/>
    <x v="33"/>
    <n v="1690616"/>
    <x v="1"/>
    <x v="0"/>
    <n v="288"/>
    <n v="0.47135044828415773"/>
    <s v="PORT04PORT09"/>
    <n v="21.470399999999998"/>
    <n v="6.2E-2"/>
    <n v="29.886833604561918"/>
    <n v="135.74892910583742"/>
  </r>
  <r>
    <n v="1447306744.7"/>
    <d v="2013-05-26T00:00:00"/>
    <x v="1"/>
    <x v="2"/>
    <s v="DTD"/>
    <n v="5"/>
    <x v="0"/>
    <n v="5"/>
    <d v="2013-05-31T00:00:00"/>
    <x v="33"/>
    <n v="1690616"/>
    <x v="1"/>
    <x v="0"/>
    <n v="302"/>
    <n v="0.47135044828415773"/>
    <s v="PORT04PORT09"/>
    <n v="21.470399999999998"/>
    <n v="6.2E-2"/>
    <n v="30.295965793672568"/>
    <n v="142.34783538181563"/>
  </r>
  <r>
    <n v="1447306742.7"/>
    <d v="2013-05-26T00:00:00"/>
    <x v="1"/>
    <x v="2"/>
    <s v="DTD"/>
    <n v="5"/>
    <x v="0"/>
    <n v="5"/>
    <d v="2013-05-31T00:00:00"/>
    <x v="33"/>
    <n v="1690616"/>
    <x v="1"/>
    <x v="0"/>
    <n v="279"/>
    <n v="0.1885401793136631"/>
    <s v="PORT04PORT09"/>
    <n v="21.470399999999998"/>
    <n v="6.2E-2"/>
    <n v="24.731768021767742"/>
    <n v="52.602710028512007"/>
  </r>
  <r>
    <n v="1447343148.7"/>
    <d v="2013-05-26T00:00:00"/>
    <x v="1"/>
    <x v="2"/>
    <s v="DTD"/>
    <n v="5"/>
    <x v="0"/>
    <n v="5"/>
    <d v="2013-05-31T00:00:00"/>
    <x v="33"/>
    <n v="1690616"/>
    <x v="1"/>
    <x v="0"/>
    <n v="296"/>
    <n v="0.94270089656831546"/>
    <s v="PORT04PORT09"/>
    <n v="21.470399999999998"/>
    <n v="6.2E-2"/>
    <n v="38.770846853821723"/>
    <n v="279.03946538422139"/>
  </r>
  <r>
    <n v="1447286038.7"/>
    <d v="2013-05-26T00:00:00"/>
    <x v="1"/>
    <x v="2"/>
    <s v="DTD"/>
    <n v="5"/>
    <x v="0"/>
    <n v="5"/>
    <d v="2013-05-31T00:00:00"/>
    <x v="33"/>
    <n v="1690616"/>
    <x v="1"/>
    <x v="0"/>
    <n v="271"/>
    <n v="0.47135044828415773"/>
    <s v="PORT04PORT09"/>
    <n v="21.470399999999998"/>
    <n v="6.2E-2"/>
    <n v="29.390030232070416"/>
    <n v="127.73597148500674"/>
  </r>
  <r>
    <n v="1447211848.7"/>
    <d v="2013-05-26T00:00:00"/>
    <x v="1"/>
    <x v="2"/>
    <s v="DTD"/>
    <n v="5"/>
    <x v="0"/>
    <n v="5"/>
    <d v="2013-05-31T00:00:00"/>
    <x v="33"/>
    <n v="1690616"/>
    <x v="1"/>
    <x v="0"/>
    <n v="301"/>
    <n v="0.47135044828415773"/>
    <s v="PORT04PORT09"/>
    <n v="21.470399999999998"/>
    <n v="6.2E-2"/>
    <n v="30.266742065878951"/>
    <n v="141.87648493353149"/>
  </r>
  <r>
    <n v="1447187871.7"/>
    <d v="2013-05-26T00:00:00"/>
    <x v="1"/>
    <x v="2"/>
    <s v="DTD"/>
    <n v="5"/>
    <x v="0"/>
    <n v="5"/>
    <d v="2013-05-31T00:00:00"/>
    <x v="33"/>
    <n v="1690616"/>
    <x v="1"/>
    <x v="0"/>
    <n v="332"/>
    <n v="0.47135044828415773"/>
    <s v="PORT04PORT09"/>
    <n v="21.470399999999998"/>
    <n v="6.2E-2"/>
    <n v="31.1726776274811"/>
    <n v="156.48834883034036"/>
  </r>
  <r>
    <n v="1447167327.7"/>
    <d v="2013-05-26T00:00:00"/>
    <x v="1"/>
    <x v="2"/>
    <s v="DTD"/>
    <n v="5"/>
    <x v="0"/>
    <n v="5"/>
    <d v="2013-05-31T00:00:00"/>
    <x v="33"/>
    <n v="1690616"/>
    <x v="1"/>
    <x v="0"/>
    <n v="327"/>
    <n v="0.47135044828415773"/>
    <s v="PORT04PORT09"/>
    <n v="21.470399999999998"/>
    <n v="6.2E-2"/>
    <n v="31.02655898851301"/>
    <n v="154.13159658891956"/>
  </r>
  <r>
    <n v="1447328154.7"/>
    <d v="2013-05-26T00:00:00"/>
    <x v="1"/>
    <x v="2"/>
    <s v="DTD"/>
    <n v="5"/>
    <x v="0"/>
    <n v="5"/>
    <d v="2013-05-31T00:00:00"/>
    <x v="33"/>
    <n v="1690616"/>
    <x v="1"/>
    <x v="0"/>
    <n v="318"/>
    <n v="0.94270089656831546"/>
    <s v="PORT04PORT09"/>
    <n v="21.470399999999998"/>
    <n v="6.2E-2"/>
    <n v="40.056690876740902"/>
    <n v="299.7788851087243"/>
  </r>
  <r>
    <n v="1447252593.7"/>
    <d v="2013-05-26T00:00:00"/>
    <x v="1"/>
    <x v="2"/>
    <s v="DTD"/>
    <n v="5"/>
    <x v="0"/>
    <n v="5"/>
    <d v="2013-05-31T00:00:00"/>
    <x v="33"/>
    <n v="1690616"/>
    <x v="1"/>
    <x v="0"/>
    <n v="332"/>
    <n v="0.94270089656831546"/>
    <s v="PORT04PORT09"/>
    <n v="21.470399999999998"/>
    <n v="6.2E-2"/>
    <n v="40.874955254962202"/>
    <n v="312.97669766068071"/>
  </r>
  <r>
    <n v="1447151480.7"/>
    <d v="2013-05-26T00:00:00"/>
    <x v="1"/>
    <x v="2"/>
    <s v="DTD"/>
    <n v="5"/>
    <x v="0"/>
    <n v="5"/>
    <d v="2013-05-31T00:00:00"/>
    <x v="33"/>
    <n v="1690616"/>
    <x v="1"/>
    <x v="0"/>
    <n v="374"/>
    <n v="1.8854017931366309"/>
    <s v="PORT04PORT09"/>
    <n v="21.470399999999998"/>
    <n v="6.2E-2"/>
    <n v="65.189096779252196"/>
    <n v="705.14027063309993"/>
  </r>
  <r>
    <n v="1447187870.7"/>
    <d v="2013-05-26T00:00:00"/>
    <x v="1"/>
    <x v="2"/>
    <s v="DTD"/>
    <n v="5"/>
    <x v="0"/>
    <n v="5"/>
    <d v="2013-05-31T00:00:00"/>
    <x v="33"/>
    <n v="1690616"/>
    <x v="1"/>
    <x v="0"/>
    <n v="263"/>
    <n v="0.47135044828415773"/>
    <s v="PORT04PORT09"/>
    <n v="21.470399999999998"/>
    <n v="6.2E-2"/>
    <n v="29.156240409721473"/>
    <n v="123.96516789873348"/>
  </r>
  <r>
    <n v="1447306785.7"/>
    <d v="2013-05-26T00:00:00"/>
    <x v="1"/>
    <x v="2"/>
    <s v="DTD"/>
    <n v="5"/>
    <x v="0"/>
    <n v="5"/>
    <d v="2013-05-31T00:00:00"/>
    <x v="33"/>
    <n v="1690616"/>
    <x v="1"/>
    <x v="0"/>
    <n v="332"/>
    <n v="0.1885401793136631"/>
    <s v="PORT04PORT09"/>
    <n v="21.470399999999998"/>
    <n v="6.2E-2"/>
    <n v="25.35131105099244"/>
    <n v="62.595339532136151"/>
  </r>
  <r>
    <n v="1447278603.7"/>
    <d v="2013-05-26T00:00:00"/>
    <x v="1"/>
    <x v="2"/>
    <s v="DTD"/>
    <n v="5"/>
    <x v="0"/>
    <n v="5"/>
    <d v="2013-05-31T00:00:00"/>
    <x v="33"/>
    <n v="1690616"/>
    <x v="1"/>
    <x v="0"/>
    <n v="334"/>
    <n v="0.47135044828415773"/>
    <s v="PORT04PORT09"/>
    <n v="21.470399999999998"/>
    <n v="6.2E-2"/>
    <n v="31.231125083068335"/>
    <n v="157.43104972690867"/>
  </r>
  <r>
    <n v="1447194722.7"/>
    <d v="2013-05-26T00:00:00"/>
    <x v="1"/>
    <x v="2"/>
    <s v="DTD"/>
    <n v="5"/>
    <x v="0"/>
    <n v="5"/>
    <d v="2013-05-31T00:00:00"/>
    <x v="33"/>
    <n v="1690616"/>
    <x v="1"/>
    <x v="0"/>
    <n v="300"/>
    <n v="0.47135044828415773"/>
    <s v="PORT04PORT09"/>
    <n v="21.470399999999998"/>
    <n v="6.2E-2"/>
    <n v="30.23751833808533"/>
    <n v="141.40513448524732"/>
  </r>
  <r>
    <n v="1447193197.7"/>
    <d v="2013-05-26T00:00:00"/>
    <x v="1"/>
    <x v="2"/>
    <s v="DTD"/>
    <n v="5"/>
    <x v="0"/>
    <n v="5"/>
    <d v="2013-05-31T00:00:00"/>
    <x v="33"/>
    <n v="1690616"/>
    <x v="1"/>
    <x v="0"/>
    <n v="246"/>
    <n v="0.47135044828415773"/>
    <s v="PORT04PORT09"/>
    <n v="21.470399999999998"/>
    <n v="6.2E-2"/>
    <n v="28.659437037229971"/>
    <n v="115.95221027790281"/>
  </r>
  <r>
    <n v="1447293769.7"/>
    <d v="2013-05-26T00:00:00"/>
    <x v="1"/>
    <x v="2"/>
    <s v="DTD"/>
    <n v="5"/>
    <x v="0"/>
    <n v="5"/>
    <d v="2013-05-31T00:00:00"/>
    <x v="33"/>
    <n v="1690616"/>
    <x v="1"/>
    <x v="0"/>
    <n v="268"/>
    <n v="0.94270089656831546"/>
    <s v="PORT04PORT09"/>
    <n v="21.470399999999998"/>
    <n v="6.2E-2"/>
    <n v="37.134318097379129"/>
    <n v="252.64384028030855"/>
  </r>
  <r>
    <n v="1447182919.7"/>
    <d v="2013-05-26T00:00:00"/>
    <x v="1"/>
    <x v="2"/>
    <s v="DTD"/>
    <n v="5"/>
    <x v="0"/>
    <n v="5"/>
    <d v="2013-05-31T00:00:00"/>
    <x v="33"/>
    <n v="1690616"/>
    <x v="1"/>
    <x v="0"/>
    <n v="269"/>
    <n v="0.47135044828415773"/>
    <s v="PORT04PORT09"/>
    <n v="21.470399999999998"/>
    <n v="6.2E-2"/>
    <n v="29.331582776483181"/>
    <n v="126.79327058843843"/>
  </r>
  <r>
    <n v="1447350505.7"/>
    <d v="2013-05-26T00:00:00"/>
    <x v="1"/>
    <x v="2"/>
    <s v="DTD"/>
    <n v="5"/>
    <x v="0"/>
    <n v="5"/>
    <d v="2013-05-31T00:00:00"/>
    <x v="33"/>
    <n v="1690616"/>
    <x v="1"/>
    <x v="0"/>
    <n v="265"/>
    <n v="0.94270089656831546"/>
    <s v="PORT04PORT09"/>
    <n v="21.470399999999998"/>
    <n v="6.2E-2"/>
    <n v="36.958975730617425"/>
    <n v="249.81573759060359"/>
  </r>
  <r>
    <n v="1447371640.7"/>
    <d v="2013-05-26T00:00:00"/>
    <x v="1"/>
    <x v="2"/>
    <s v="DTD"/>
    <n v="5"/>
    <x v="0"/>
    <n v="5"/>
    <d v="2013-05-31T00:00:00"/>
    <x v="33"/>
    <n v="1690630"/>
    <x v="1"/>
    <x v="0"/>
    <n v="336"/>
    <n v="3.0529532120679348"/>
    <s v="PORT04PORT09"/>
    <n v="21.470399999999998"/>
    <n v="6.2E-2"/>
    <n v="85.069521313799214"/>
    <n v="1025.7922792548261"/>
  </r>
  <r>
    <n v="1447379441.7"/>
    <d v="2013-05-26T00:00:00"/>
    <x v="1"/>
    <x v="2"/>
    <s v="DTD"/>
    <n v="5"/>
    <x v="0"/>
    <n v="5"/>
    <d v="2013-05-31T00:00:00"/>
    <x v="33"/>
    <n v="1690630"/>
    <x v="1"/>
    <x v="0"/>
    <n v="329"/>
    <n v="2.1806808657628105"/>
    <s v="PORT04PORT09"/>
    <n v="21.470399999999998"/>
    <n v="6.2E-2"/>
    <n v="65.951928299829802"/>
    <n v="717.44400483596462"/>
  </r>
  <r>
    <n v="1447387154.7"/>
    <d v="2013-05-26T00:00:00"/>
    <x v="1"/>
    <x v="2"/>
    <s v="DTD"/>
    <n v="5"/>
    <x v="0"/>
    <n v="5"/>
    <d v="2013-05-31T00:00:00"/>
    <x v="33"/>
    <n v="1690630"/>
    <x v="1"/>
    <x v="0"/>
    <n v="331"/>
    <n v="0.87227234630512418"/>
    <s v="PORT04PORT09"/>
    <n v="21.470399999999998"/>
    <n v="6.2E-2"/>
    <n v="39.371173090873754"/>
    <n v="288.72214662699611"/>
  </r>
  <r>
    <n v="1447411620.7"/>
    <d v="2013-05-26T00:00:00"/>
    <x v="1"/>
    <x v="2"/>
    <s v="DTD"/>
    <n v="0"/>
    <x v="0"/>
    <n v="0"/>
    <d v="2013-05-26T00:00:00"/>
    <x v="33"/>
    <n v="1690630"/>
    <x v="1"/>
    <x v="0"/>
    <n v="479"/>
    <n v="8.2865872898986801"/>
    <s v="PORT04PORT09"/>
    <n v="21.470399999999998"/>
    <n v="6.2E-2"/>
    <n v="267.56546933541097"/>
    <n v="3969.2753118614678"/>
  </r>
  <r>
    <n v="1447355994.7"/>
    <d v="2013-05-26T00:00:00"/>
    <x v="1"/>
    <x v="2"/>
    <s v="DTD"/>
    <n v="5"/>
    <x v="0"/>
    <n v="5"/>
    <d v="2013-05-31T00:00:00"/>
    <x v="33"/>
    <n v="1690630"/>
    <x v="1"/>
    <x v="0"/>
    <n v="283"/>
    <n v="1.7445446926102484"/>
    <s v="PORT04PORT09"/>
    <n v="21.470399999999998"/>
    <n v="6.2E-2"/>
    <n v="52.080181176539412"/>
    <n v="493.70614800870027"/>
  </r>
  <r>
    <n v="1447160000.7"/>
    <d v="2013-05-26T00:00:00"/>
    <x v="1"/>
    <x v="2"/>
    <s v="DTD"/>
    <n v="5"/>
    <x v="0"/>
    <n v="5"/>
    <d v="2013-05-31T00:00:00"/>
    <x v="33"/>
    <n v="1690630"/>
    <x v="1"/>
    <x v="0"/>
    <n v="434"/>
    <n v="4.361361731525621"/>
    <s v="PORT04PORT09"/>
    <n v="21.470399999999998"/>
    <n v="6.2E-2"/>
    <n v="138.82592147189143"/>
    <n v="1892.8309914821195"/>
  </r>
  <r>
    <n v="1447285606.7"/>
    <d v="2013-05-26T00:00:00"/>
    <x v="1"/>
    <x v="2"/>
    <s v="DTD"/>
    <n v="5"/>
    <x v="0"/>
    <n v="5"/>
    <d v="2013-05-31T00:00:00"/>
    <x v="33"/>
    <n v="1690630"/>
    <x v="1"/>
    <x v="0"/>
    <n v="401"/>
    <n v="3.0529532120679348"/>
    <s v="PORT04PORT09"/>
    <n v="21.470399999999998"/>
    <n v="6.2E-2"/>
    <n v="97.372922758432992"/>
    <n v="1224.2342380392417"/>
  </r>
  <r>
    <n v="1447148732.7"/>
    <d v="2013-05-26T00:00:00"/>
    <x v="1"/>
    <x v="2"/>
    <s v="DTD"/>
    <n v="5"/>
    <x v="0"/>
    <n v="5"/>
    <d v="2013-05-31T00:00:00"/>
    <x v="33"/>
    <n v="1690630"/>
    <x v="1"/>
    <x v="0"/>
    <n v="340"/>
    <n v="4.361361731525621"/>
    <s v="PORT04PORT09"/>
    <n v="21.470399999999998"/>
    <n v="6.2E-2"/>
    <n v="113.4079053005601"/>
    <n v="1482.8629887187112"/>
  </r>
  <r>
    <n v="1447318102.7"/>
    <d v="2013-05-26T00:00:00"/>
    <x v="1"/>
    <x v="2"/>
    <s v="DTD"/>
    <n v="5"/>
    <x v="0"/>
    <n v="5"/>
    <d v="2013-05-31T00:00:00"/>
    <x v="33"/>
    <n v="1690630"/>
    <x v="1"/>
    <x v="0"/>
    <n v="314"/>
    <n v="3.1401804466984471"/>
    <s v="PORT04PORT09"/>
    <n v="21.470399999999998"/>
    <n v="6.2E-2"/>
    <n v="82.603432936325362"/>
    <n v="986.01666026331236"/>
  </r>
  <r>
    <n v="1447411619.7"/>
    <d v="2013-05-26T00:00:00"/>
    <x v="1"/>
    <x v="2"/>
    <s v="DTD"/>
    <n v="0"/>
    <x v="0"/>
    <n v="0"/>
    <d v="2013-05-26T00:00:00"/>
    <x v="33"/>
    <n v="1690630"/>
    <x v="1"/>
    <x v="0"/>
    <n v="361"/>
    <n v="1.7445446926102484"/>
    <s v="PORT04PORT09"/>
    <n v="21.470399999999998"/>
    <n v="6.2E-2"/>
    <n v="60.516799310002575"/>
    <n v="629.78063403229964"/>
  </r>
  <r>
    <n v="1447288449.7"/>
    <d v="2013-05-26T00:00:00"/>
    <x v="1"/>
    <x v="2"/>
    <s v="DTD"/>
    <n v="5"/>
    <x v="0"/>
    <n v="5"/>
    <d v="2013-05-31T00:00:00"/>
    <x v="33"/>
    <n v="1690630"/>
    <x v="1"/>
    <x v="0"/>
    <n v="328"/>
    <n v="0.87227234630512418"/>
    <s v="PORT04PORT09"/>
    <n v="21.470399999999998"/>
    <n v="6.2E-2"/>
    <n v="39.208930434461003"/>
    <n v="286.10532958808074"/>
  </r>
  <r>
    <n v="1447364860.7"/>
    <d v="2013-05-26T00:00:00"/>
    <x v="1"/>
    <x v="2"/>
    <s v="DTD"/>
    <n v="5"/>
    <x v="0"/>
    <n v="5"/>
    <d v="2013-05-31T00:00:00"/>
    <x v="33"/>
    <n v="1690630"/>
    <x v="1"/>
    <x v="0"/>
    <n v="257"/>
    <n v="0.87227234630512418"/>
    <s v="PORT04PORT09"/>
    <n v="21.470399999999998"/>
    <n v="6.2E-2"/>
    <n v="35.369187566025843"/>
    <n v="224.17399300041691"/>
  </r>
  <r>
    <n v="1447371668.7"/>
    <d v="2013-05-26T00:00:00"/>
    <x v="1"/>
    <x v="2"/>
    <s v="DTD"/>
    <n v="5"/>
    <x v="0"/>
    <n v="5"/>
    <d v="2013-05-31T00:00:00"/>
    <x v="33"/>
    <n v="1690630"/>
    <x v="1"/>
    <x v="0"/>
    <n v="374"/>
    <n v="3.4890893852204967"/>
    <s v="PORT04PORT09"/>
    <n v="21.470399999999998"/>
    <n v="6.2E-2"/>
    <n v="102.37540466449288"/>
    <n v="1304.9194300724657"/>
  </r>
  <r>
    <n v="1447387285.7"/>
    <d v="2013-05-26T00:00:00"/>
    <x v="1"/>
    <x v="2"/>
    <s v="DTD"/>
    <n v="0"/>
    <x v="0"/>
    <n v="0"/>
    <d v="2013-05-26T00:00:00"/>
    <x v="33"/>
    <n v="1690630"/>
    <x v="1"/>
    <x v="0"/>
    <n v="255"/>
    <n v="0.87227234630512418"/>
    <s v="PORT04PORT09"/>
    <n v="21.470399999999998"/>
    <n v="6.2E-2"/>
    <n v="35.261025795084009"/>
    <n v="222.42944830780667"/>
  </r>
  <r>
    <n v="1447331404.7"/>
    <d v="2013-05-26T00:00:00"/>
    <x v="1"/>
    <x v="2"/>
    <s v="DTD"/>
    <n v="5"/>
    <x v="0"/>
    <n v="5"/>
    <d v="2013-05-31T00:00:00"/>
    <x v="33"/>
    <n v="1690630"/>
    <x v="1"/>
    <x v="0"/>
    <n v="336"/>
    <n v="2.6168170389153724"/>
    <s v="PORT04PORT09"/>
    <n v="21.470399999999998"/>
    <n v="6.2E-2"/>
    <n v="75.98393255468504"/>
    <n v="879.25052507556518"/>
  </r>
  <r>
    <n v="1447364866.7"/>
    <d v="2013-05-26T00:00:00"/>
    <x v="1"/>
    <x v="2"/>
    <s v="DTD"/>
    <n v="5"/>
    <x v="0"/>
    <n v="5"/>
    <d v="2013-05-31T00:00:00"/>
    <x v="33"/>
    <n v="1690630"/>
    <x v="1"/>
    <x v="0"/>
    <n v="297"/>
    <n v="1.7445446926102484"/>
    <s v="PORT04PORT09"/>
    <n v="21.470399999999998"/>
    <n v="6.2E-2"/>
    <n v="53.594445969725108"/>
    <n v="518.12977370524379"/>
  </r>
  <r>
    <n v="1447330382.7"/>
    <d v="2013-05-26T00:00:00"/>
    <x v="1"/>
    <x v="2"/>
    <s v="DTD"/>
    <n v="5"/>
    <x v="0"/>
    <n v="5"/>
    <d v="2013-05-31T00:00:00"/>
    <x v="33"/>
    <n v="1690630"/>
    <x v="1"/>
    <x v="0"/>
    <n v="271"/>
    <n v="1.2211812848271739"/>
    <s v="PORT04PORT09"/>
    <n v="21.470399999999998"/>
    <n v="6.2E-2"/>
    <n v="41.988687947666172"/>
    <n v="330.94012818816412"/>
  </r>
  <r>
    <n v="1447344910.7"/>
    <d v="2013-05-26T00:00:00"/>
    <x v="1"/>
    <x v="2"/>
    <s v="DTD"/>
    <n v="5"/>
    <x v="0"/>
    <n v="5"/>
    <d v="2013-05-31T00:00:00"/>
    <x v="33"/>
    <n v="1690630"/>
    <x v="1"/>
    <x v="0"/>
    <n v="292"/>
    <n v="0.43613617315256209"/>
    <s v="PORT04PORT09"/>
    <n v="21.470399999999998"/>
    <n v="6.2E-2"/>
    <n v="29.366209278753981"/>
    <n v="127.35176256054812"/>
  </r>
  <r>
    <n v="1447349670.7"/>
    <d v="2013-05-26T00:00:00"/>
    <x v="1"/>
    <x v="2"/>
    <s v="DTD"/>
    <n v="5"/>
    <x v="0"/>
    <n v="5"/>
    <d v="2013-05-31T00:00:00"/>
    <x v="33"/>
    <n v="1690630"/>
    <x v="1"/>
    <x v="0"/>
    <n v="384"/>
    <n v="2.1806808657628105"/>
    <s v="PORT04PORT09"/>
    <n v="21.470399999999998"/>
    <n v="6.2E-2"/>
    <n v="73.388050052080999"/>
    <n v="837.38145245291923"/>
  </r>
  <r>
    <n v="1447156748.7"/>
    <d v="2013-05-26T00:00:00"/>
    <x v="1"/>
    <x v="2"/>
    <s v="DTD"/>
    <n v="5"/>
    <x v="0"/>
    <n v="5"/>
    <d v="2013-05-31T00:00:00"/>
    <x v="33"/>
    <n v="1690627"/>
    <x v="1"/>
    <x v="0"/>
    <n v="367"/>
    <n v="3.8418385491678073"/>
    <s v="PORT04PORT09"/>
    <n v="21.470399999999998"/>
    <n v="6.2E-2"/>
    <n v="108.88759434776429"/>
    <n v="1409.9547475445852"/>
  </r>
  <r>
    <n v="1447381477.7"/>
    <d v="2013-05-26T00:00:00"/>
    <x v="1"/>
    <x v="2"/>
    <s v="DTD"/>
    <n v="5"/>
    <x v="0"/>
    <n v="5"/>
    <d v="2013-05-31T00:00:00"/>
    <x v="33"/>
    <n v="1690627"/>
    <x v="1"/>
    <x v="0"/>
    <n v="494"/>
    <n v="6.1469416786684921"/>
    <s v="PORT04PORT09"/>
    <n v="21.470399999999998"/>
    <n v="6.2E-2"/>
    <n v="209.73892973425859"/>
    <n v="3036.5891892622349"/>
  </r>
  <r>
    <n v="1447254626.7"/>
    <d v="2013-05-26T00:00:00"/>
    <x v="1"/>
    <x v="2"/>
    <s v="DTD"/>
    <n v="5"/>
    <x v="0"/>
    <n v="5"/>
    <d v="2013-05-31T00:00:00"/>
    <x v="33"/>
    <n v="1690627"/>
    <x v="1"/>
    <x v="0"/>
    <n v="354"/>
    <n v="1.536735419667123"/>
    <s v="PORT04PORT09"/>
    <n v="21.470399999999998"/>
    <n v="6.2E-2"/>
    <n v="55.198668990854017"/>
    <n v="544.00433856216159"/>
  </r>
  <r>
    <n v="1447254120.7"/>
    <d v="2013-05-26T00:00:00"/>
    <x v="1"/>
    <x v="2"/>
    <s v="DTD"/>
    <n v="5"/>
    <x v="0"/>
    <n v="5"/>
    <d v="2013-05-31T00:00:00"/>
    <x v="33"/>
    <n v="1690627"/>
    <x v="1"/>
    <x v="0"/>
    <n v="288"/>
    <n v="1.1525515647503422"/>
    <s v="PORT04PORT09"/>
    <n v="21.470399999999998"/>
    <n v="6.2E-2"/>
    <n v="42.050360740182107"/>
    <n v="331.93485064809852"/>
  </r>
  <r>
    <n v="1447392206.7"/>
    <d v="2013-05-26T00:00:00"/>
    <x v="1"/>
    <x v="2"/>
    <s v="DTD"/>
    <n v="0"/>
    <x v="0"/>
    <n v="0"/>
    <d v="2013-05-26T00:00:00"/>
    <x v="33"/>
    <n v="1690627"/>
    <x v="1"/>
    <x v="0"/>
    <n v="244"/>
    <n v="0.23051031295006844"/>
    <s v="PORT04PORT09"/>
    <n v="21.470399999999998"/>
    <n v="6.2E-2"/>
    <n v="24.957560014308633"/>
    <n v="56.2445163598167"/>
  </r>
  <r>
    <n v="1447371641.7"/>
    <d v="2013-05-26T00:00:00"/>
    <x v="1"/>
    <x v="2"/>
    <s v="DTD"/>
    <n v="5"/>
    <x v="0"/>
    <n v="5"/>
    <d v="2013-05-31T00:00:00"/>
    <x v="33"/>
    <n v="1690627"/>
    <x v="1"/>
    <x v="0"/>
    <n v="306"/>
    <n v="1.1525515647503422"/>
    <s v="PORT04PORT09"/>
    <n v="21.470399999999998"/>
    <n v="6.2E-2"/>
    <n v="43.336608286443493"/>
    <n v="352.68077881360472"/>
  </r>
  <r>
    <n v="1447211846.7"/>
    <d v="2013-05-26T00:00:00"/>
    <x v="1"/>
    <x v="2"/>
    <s v="DTD"/>
    <n v="5"/>
    <x v="0"/>
    <n v="5"/>
    <d v="2013-05-31T00:00:00"/>
    <x v="33"/>
    <n v="1690627"/>
    <x v="1"/>
    <x v="0"/>
    <n v="368"/>
    <n v="1.9209192745839037"/>
    <s v="PORT04PORT09"/>
    <n v="21.470399999999998"/>
    <n v="6.2E-2"/>
    <n v="65.298094168906346"/>
    <n v="706.89829304687657"/>
  </r>
  <r>
    <n v="1447264803.7"/>
    <d v="2013-05-26T00:00:00"/>
    <x v="1"/>
    <x v="2"/>
    <s v="DTD"/>
    <n v="5"/>
    <x v="0"/>
    <n v="5"/>
    <d v="2013-05-31T00:00:00"/>
    <x v="33"/>
    <n v="1690627"/>
    <x v="1"/>
    <x v="0"/>
    <n v="329"/>
    <n v="0.76836770983356151"/>
    <s v="PORT04PORT09"/>
    <n v="21.470399999999998"/>
    <n v="6.2E-2"/>
    <n v="37.143564545184987"/>
    <n v="252.79297653524173"/>
  </r>
  <r>
    <n v="1447189617.7"/>
    <d v="2013-05-26T00:00:00"/>
    <x v="1"/>
    <x v="2"/>
    <s v="DTD"/>
    <n v="5"/>
    <x v="0"/>
    <n v="5"/>
    <d v="2013-05-31T00:00:00"/>
    <x v="33"/>
    <n v="1690627"/>
    <x v="1"/>
    <x v="0"/>
    <n v="323"/>
    <n v="0.38418385491678075"/>
    <s v="PORT04PORT09"/>
    <n v="21.470399999999998"/>
    <n v="6.2E-2"/>
    <n v="29.164065878563449"/>
    <n v="124.09138513812019"/>
  </r>
  <r>
    <n v="1447398889.7"/>
    <d v="2013-05-26T00:00:00"/>
    <x v="1"/>
    <x v="2"/>
    <s v="DTD"/>
    <n v="0"/>
    <x v="0"/>
    <n v="0"/>
    <d v="2013-05-26T00:00:00"/>
    <x v="33"/>
    <n v="1690627"/>
    <x v="1"/>
    <x v="0"/>
    <n v="322"/>
    <n v="0.23051031295006844"/>
    <s v="PORT04PORT09"/>
    <n v="21.470399999999998"/>
    <n v="6.2E-2"/>
    <n v="26.072307887735164"/>
    <n v="74.224320769922031"/>
  </r>
  <r>
    <n v="1447269823.7"/>
    <d v="2013-05-26T00:00:00"/>
    <x v="1"/>
    <x v="2"/>
    <s v="DTD"/>
    <n v="5"/>
    <x v="0"/>
    <n v="5"/>
    <d v="2013-05-31T00:00:00"/>
    <x v="33"/>
    <n v="1690627"/>
    <x v="1"/>
    <x v="0"/>
    <n v="387"/>
    <n v="2.3051031295006843"/>
    <s v="PORT04PORT09"/>
    <n v="21.470399999999998"/>
    <n v="6.2E-2"/>
    <n v="76.779044489239425"/>
    <n v="892.07491111676484"/>
  </r>
  <r>
    <n v="1447349669.7"/>
    <d v="2013-05-26T00:00:00"/>
    <x v="1"/>
    <x v="2"/>
    <s v="DTD"/>
    <n v="5"/>
    <x v="0"/>
    <n v="5"/>
    <d v="2013-05-31T00:00:00"/>
    <x v="33"/>
    <n v="1690627"/>
    <x v="1"/>
    <x v="0"/>
    <n v="332"/>
    <n v="1.536735419667123"/>
    <s v="PORT04PORT09"/>
    <n v="21.470399999999998"/>
    <n v="6.2E-2"/>
    <n v="53.102561878428062"/>
    <n v="510.19615932948483"/>
  </r>
  <r>
    <n v="1447343143.7"/>
    <d v="2013-05-26T00:00:00"/>
    <x v="1"/>
    <x v="2"/>
    <s v="DTD"/>
    <n v="5"/>
    <x v="0"/>
    <n v="5"/>
    <d v="2013-05-31T00:00:00"/>
    <x v="33"/>
    <n v="1690627"/>
    <x v="1"/>
    <x v="0"/>
    <n v="356"/>
    <n v="2.3051031295006843"/>
    <s v="PORT04PORT09"/>
    <n v="21.470399999999998"/>
    <n v="6.2E-2"/>
    <n v="72.3486362743391"/>
    <n v="820.61671410224358"/>
  </r>
  <r>
    <n v="1447164240.7"/>
    <d v="2013-05-26T00:00:00"/>
    <x v="1"/>
    <x v="2"/>
    <s v="DTD"/>
    <n v="5"/>
    <x v="0"/>
    <n v="5"/>
    <d v="2013-05-31T00:00:00"/>
    <x v="33"/>
    <n v="1690627"/>
    <x v="1"/>
    <x v="0"/>
    <n v="271"/>
    <n v="1.1525515647503422"/>
    <s v="PORT04PORT09"/>
    <n v="21.470399999999998"/>
    <n v="6.2E-2"/>
    <n v="40.835571390935243"/>
    <n v="312.34147404734273"/>
  </r>
  <r>
    <n v="1447243006.7"/>
    <d v="2013-05-26T00:00:00"/>
    <x v="1"/>
    <x v="2"/>
    <s v="DTD"/>
    <n v="5"/>
    <x v="0"/>
    <n v="5"/>
    <d v="2013-05-31T00:00:00"/>
    <x v="33"/>
    <n v="1690627"/>
    <x v="1"/>
    <x v="0"/>
    <n v="535"/>
    <n v="10.525515647503422"/>
    <s v="PORT04PORT09"/>
    <n v="21.470399999999998"/>
    <n v="6.2E-2"/>
    <n v="370.60175402768846"/>
    <n v="5631.150871414331"/>
  </r>
  <r>
    <n v="1447391390.7"/>
    <d v="2013-05-26T00:00:00"/>
    <x v="1"/>
    <x v="2"/>
    <s v="DTD"/>
    <n v="0"/>
    <x v="0"/>
    <n v="0"/>
    <d v="2013-05-26T00:00:00"/>
    <x v="33"/>
    <n v="1690627"/>
    <x v="1"/>
    <x v="0"/>
    <n v="286"/>
    <n v="0.38418385491678075"/>
    <s v="PORT04PORT09"/>
    <n v="21.470399999999998"/>
    <n v="6.2E-2"/>
    <n v="28.282748115384354"/>
    <n v="109.8765825061993"/>
  </r>
  <r>
    <n v="1447344911.7"/>
    <d v="2013-05-26T00:00:00"/>
    <x v="1"/>
    <x v="2"/>
    <s v="DTD"/>
    <n v="5"/>
    <x v="0"/>
    <n v="5"/>
    <d v="2013-05-31T00:00:00"/>
    <x v="33"/>
    <n v="1690628"/>
    <x v="1"/>
    <x v="0"/>
    <n v="277"/>
    <n v="0.69240177056721008"/>
    <s v="PORT04PORT09"/>
    <n v="21.470399999999998"/>
    <n v="6.2E-2"/>
    <n v="33.361708007721262"/>
    <n v="191.7952904471172"/>
  </r>
  <r>
    <n v="1447251051.7"/>
    <d v="2013-05-26T00:00:00"/>
    <x v="1"/>
    <x v="2"/>
    <s v="DTD"/>
    <n v="5"/>
    <x v="0"/>
    <n v="5"/>
    <d v="2013-05-31T00:00:00"/>
    <x v="33"/>
    <n v="1690628"/>
    <x v="1"/>
    <x v="0"/>
    <n v="311"/>
    <n v="1.3848035411344202"/>
    <s v="PORT04PORT09"/>
    <n v="21.470399999999998"/>
    <n v="6.2E-2"/>
    <n v="48.172181880153886"/>
    <n v="430.67390129280466"/>
  </r>
  <r>
    <n v="1447421465.7"/>
    <d v="2013-05-26T00:00:00"/>
    <x v="1"/>
    <x v="2"/>
    <s v="DTD"/>
    <n v="0"/>
    <x v="0"/>
    <n v="0"/>
    <d v="2013-05-26T00:00:00"/>
    <x v="33"/>
    <n v="1690628"/>
    <x v="1"/>
    <x v="0"/>
    <n v="318"/>
    <n v="0.34620088528360504"/>
    <s v="PORT04PORT09"/>
    <n v="21.470399999999998"/>
    <n v="6.2E-2"/>
    <n v="28.296096654251556"/>
    <n v="110.0918815201864"/>
  </r>
  <r>
    <n v="1447322574.7"/>
    <d v="2013-05-26T00:00:00"/>
    <x v="1"/>
    <x v="2"/>
    <s v="DTD"/>
    <n v="5"/>
    <x v="0"/>
    <n v="5"/>
    <d v="2013-05-31T00:00:00"/>
    <x v="33"/>
    <n v="1690628"/>
    <x v="1"/>
    <x v="0"/>
    <n v="268"/>
    <n v="1.038602655850815"/>
    <s v="PORT04PORT09"/>
    <n v="21.470399999999998"/>
    <n v="6.2E-2"/>
    <n v="38.727821729617141"/>
    <n v="278.34551176801841"/>
  </r>
  <r>
    <n v="1447175905.7"/>
    <d v="2013-05-26T00:00:00"/>
    <x v="1"/>
    <x v="2"/>
    <s v="DTD"/>
    <n v="5"/>
    <x v="0"/>
    <n v="5"/>
    <d v="2013-05-31T00:00:00"/>
    <x v="33"/>
    <n v="1690628"/>
    <x v="1"/>
    <x v="0"/>
    <n v="336"/>
    <n v="0.69240177056721008"/>
    <s v="PORT04PORT09"/>
    <n v="21.470399999999998"/>
    <n v="6.2E-2"/>
    <n v="35.894513684456115"/>
    <n v="232.64699491058258"/>
  </r>
  <r>
    <n v="1447375339.7"/>
    <d v="2013-05-26T00:00:00"/>
    <x v="1"/>
    <x v="2"/>
    <s v="DTD"/>
    <n v="5"/>
    <x v="0"/>
    <n v="5"/>
    <d v="2013-05-31T00:00:00"/>
    <x v="33"/>
    <n v="1690628"/>
    <x v="1"/>
    <x v="0"/>
    <n v="307"/>
    <n v="1.038602655850815"/>
    <s v="PORT04PORT09"/>
    <n v="21.470399999999998"/>
    <n v="6.2E-2"/>
    <n v="41.239162951464408"/>
    <n v="318.8510153462002"/>
  </r>
  <r>
    <n v="1447306688.7"/>
    <d v="2013-05-26T00:00:00"/>
    <x v="1"/>
    <x v="2"/>
    <s v="DTD"/>
    <n v="5"/>
    <x v="0"/>
    <n v="5"/>
    <d v="2013-05-31T00:00:00"/>
    <x v="33"/>
    <n v="1690628"/>
    <x v="1"/>
    <x v="0"/>
    <n v="246"/>
    <n v="0.34620088528360504"/>
    <s v="PORT04PORT09"/>
    <n v="21.470399999999998"/>
    <n v="6.2E-2"/>
    <n v="26.750655902345542"/>
    <n v="85.165417779766841"/>
  </r>
  <r>
    <n v="1447156749.7"/>
    <d v="2013-05-26T00:00:00"/>
    <x v="1"/>
    <x v="2"/>
    <s v="DTD"/>
    <n v="5"/>
    <x v="0"/>
    <n v="5"/>
    <d v="2013-05-31T00:00:00"/>
    <x v="33"/>
    <n v="1690628"/>
    <x v="1"/>
    <x v="0"/>
    <n v="363"/>
    <n v="1.3848035411344202"/>
    <s v="PORT04PORT09"/>
    <n v="21.470399999999998"/>
    <n v="6.2E-2"/>
    <n v="52.63678849677126"/>
    <n v="502.68368543179452"/>
  </r>
  <r>
    <n v="1447317063.7"/>
    <d v="2013-05-26T00:00:00"/>
    <x v="1"/>
    <x v="2"/>
    <s v="DTD"/>
    <n v="5"/>
    <x v="0"/>
    <n v="5"/>
    <d v="2013-05-31T00:00:00"/>
    <x v="33"/>
    <n v="1690628"/>
    <x v="1"/>
    <x v="0"/>
    <n v="263"/>
    <n v="0.69240177056721008"/>
    <s v="PORT04PORT09"/>
    <n v="21.470399999999998"/>
    <n v="6.2E-2"/>
    <n v="32.760703270868923"/>
    <n v="182.10166565917626"/>
  </r>
  <r>
    <n v="1447421411.7"/>
    <d v="2013-05-26T00:00:00"/>
    <x v="1"/>
    <x v="2"/>
    <s v="DTD"/>
    <n v="0"/>
    <x v="0"/>
    <n v="0"/>
    <d v="2013-05-26T00:00:00"/>
    <x v="33"/>
    <n v="1690628"/>
    <x v="1"/>
    <x v="0"/>
    <n v="322"/>
    <n v="1.7310044264180251"/>
    <s v="PORT04PORT09"/>
    <n v="21.470399999999998"/>
    <n v="6.2E-2"/>
    <n v="56.028172369009454"/>
    <n v="557.38342530660407"/>
  </r>
  <r>
    <n v="1447185420.7"/>
    <d v="2013-05-26T00:00:00"/>
    <x v="1"/>
    <x v="2"/>
    <s v="DTD"/>
    <n v="5"/>
    <x v="0"/>
    <n v="5"/>
    <d v="2013-05-31T00:00:00"/>
    <x v="33"/>
    <n v="1690628"/>
    <x v="1"/>
    <x v="0"/>
    <n v="269"/>
    <n v="0.69240177056721008"/>
    <s v="PORT04PORT09"/>
    <n v="21.470399999999998"/>
    <n v="6.2E-2"/>
    <n v="33.018276729519926"/>
    <n v="186.2560762825795"/>
  </r>
  <r>
    <n v="1447336328.7"/>
    <d v="2013-05-26T00:00:00"/>
    <x v="1"/>
    <x v="2"/>
    <s v="DTD"/>
    <n v="5"/>
    <x v="0"/>
    <n v="5"/>
    <d v="2013-05-31T00:00:00"/>
    <x v="33"/>
    <n v="1690628"/>
    <x v="1"/>
    <x v="0"/>
    <n v="330"/>
    <n v="0.69240177056721008"/>
    <s v="PORT04PORT09"/>
    <n v="21.470399999999998"/>
    <n v="6.2E-2"/>
    <n v="35.63694022580512"/>
    <n v="228.49258428717934"/>
  </r>
  <r>
    <n v="1447398285.7"/>
    <d v="2013-05-26T00:00:00"/>
    <x v="1"/>
    <x v="2"/>
    <s v="DTD"/>
    <n v="0"/>
    <x v="0"/>
    <n v="0"/>
    <d v="2013-05-26T00:00:00"/>
    <x v="33"/>
    <n v="1690628"/>
    <x v="1"/>
    <x v="0"/>
    <n v="258"/>
    <n v="0.34620088528360504"/>
    <s v="PORT04PORT09"/>
    <n v="21.470399999999998"/>
    <n v="6.2E-2"/>
    <n v="27.008229360996545"/>
    <n v="89.319828403170106"/>
  </r>
  <r>
    <n v="1447411618.7"/>
    <d v="2013-05-26T00:00:00"/>
    <x v="1"/>
    <x v="2"/>
    <s v="DTD"/>
    <n v="0"/>
    <x v="0"/>
    <n v="0"/>
    <d v="2013-05-26T00:00:00"/>
    <x v="33"/>
    <n v="1690628"/>
    <x v="1"/>
    <x v="0"/>
    <n v="370"/>
    <n v="1.3155633640776991"/>
    <s v="PORT04PORT09"/>
    <n v="21.470399999999998"/>
    <n v="6.2E-2"/>
    <n v="51.649423571942414"/>
    <n v="486.7584447087487"/>
  </r>
  <r>
    <n v="1447362763.7"/>
    <d v="2013-05-26T00:00:00"/>
    <x v="1"/>
    <x v="2"/>
    <s v="DTD"/>
    <n v="5"/>
    <x v="0"/>
    <n v="5"/>
    <d v="2013-05-31T00:00:00"/>
    <x v="33"/>
    <n v="1690628"/>
    <x v="1"/>
    <x v="0"/>
    <n v="311"/>
    <n v="0.69240177056721008"/>
    <s v="PORT04PORT09"/>
    <n v="21.470399999999998"/>
    <n v="6.2E-2"/>
    <n v="34.821290940076942"/>
    <n v="215.33695064640233"/>
  </r>
  <r>
    <n v="1447371642.7"/>
    <d v="2013-05-26T00:00:00"/>
    <x v="1"/>
    <x v="2"/>
    <s v="DTD"/>
    <n v="5"/>
    <x v="0"/>
    <n v="5"/>
    <d v="2013-05-31T00:00:00"/>
    <x v="33"/>
    <n v="1690628"/>
    <x v="1"/>
    <x v="0"/>
    <n v="247"/>
    <n v="0.41544106234032602"/>
    <s v="PORT04PORT09"/>
    <n v="21.470399999999998"/>
    <n v="6.2E-2"/>
    <n v="27.832464428679749"/>
    <n v="102.61394239806053"/>
  </r>
  <r>
    <n v="1447371669.7"/>
    <d v="2013-05-26T00:00:00"/>
    <x v="1"/>
    <x v="2"/>
    <s v="DTD"/>
    <n v="5"/>
    <x v="0"/>
    <n v="5"/>
    <d v="2013-05-31T00:00:00"/>
    <x v="33"/>
    <n v="1690628"/>
    <x v="1"/>
    <x v="0"/>
    <n v="352"/>
    <n v="1.038602655850815"/>
    <s v="PORT04PORT09"/>
    <n v="21.470399999999998"/>
    <n v="6.2E-2"/>
    <n v="44.136864361288183"/>
    <n v="365.5881348594869"/>
  </r>
  <r>
    <n v="1447328156.7"/>
    <d v="2013-05-26T00:00:00"/>
    <x v="1"/>
    <x v="2"/>
    <s v="DTD"/>
    <n v="5"/>
    <x v="0"/>
    <n v="5"/>
    <d v="2013-05-31T00:00:00"/>
    <x v="33"/>
    <n v="1690628"/>
    <x v="1"/>
    <x v="0"/>
    <n v="343"/>
    <n v="0.69240177056721008"/>
    <s v="PORT04PORT09"/>
    <n v="21.470399999999998"/>
    <n v="6.2E-2"/>
    <n v="36.195016052882288"/>
    <n v="237.49380730455306"/>
  </r>
  <r>
    <n v="1447357739.7"/>
    <d v="2013-05-26T00:00:00"/>
    <x v="1"/>
    <x v="2"/>
    <s v="DTD"/>
    <n v="5"/>
    <x v="0"/>
    <n v="5"/>
    <d v="2013-05-31T00:00:00"/>
    <x v="33"/>
    <n v="1690628"/>
    <x v="1"/>
    <x v="0"/>
    <n v="327"/>
    <n v="2.7696070822688403"/>
    <s v="PORT04PORT09"/>
    <n v="21.470399999999998"/>
    <n v="6.2E-2"/>
    <n v="77.621413985918466"/>
    <n v="905.66151590191078"/>
  </r>
  <r>
    <n v="1447286579.7"/>
    <d v="2013-05-26T00:00:00"/>
    <x v="1"/>
    <x v="2"/>
    <s v="DTD"/>
    <n v="5"/>
    <x v="0"/>
    <n v="5"/>
    <d v="2013-05-31T00:00:00"/>
    <x v="33"/>
    <n v="1690628"/>
    <x v="1"/>
    <x v="0"/>
    <n v="296"/>
    <n v="1.038602655850815"/>
    <s v="PORT04PORT09"/>
    <n v="21.470399999999998"/>
    <n v="6.2E-2"/>
    <n v="40.530835940174157"/>
    <n v="307.42638613184124"/>
  </r>
  <r>
    <n v="1447318670.7"/>
    <d v="2013-05-26T00:00:00"/>
    <x v="1"/>
    <x v="2"/>
    <s v="DTD"/>
    <n v="5"/>
    <x v="0"/>
    <n v="5"/>
    <d v="2013-05-31T00:00:00"/>
    <x v="33"/>
    <n v="1699797"/>
    <x v="1"/>
    <x v="0"/>
    <n v="2224"/>
    <n v="2.7333101742496697"/>
    <s v="PORT04PORT09"/>
    <n v="21.470399999999998"/>
    <n v="6.2E-2"/>
    <n v="398.36107330693847"/>
    <n v="6078.8818275312651"/>
  </r>
  <r>
    <n v="1447334425.7"/>
    <d v="2013-05-26T00:00:00"/>
    <x v="1"/>
    <x v="2"/>
    <s v="DTD"/>
    <n v="0"/>
    <x v="0"/>
    <n v="0"/>
    <d v="2013-05-26T00:00:00"/>
    <x v="33"/>
    <n v="1672707"/>
    <x v="1"/>
    <x v="0"/>
    <n v="293"/>
    <n v="1.3333305066779737"/>
    <s v="PORT04PORT09"/>
    <n v="21.470399999999998"/>
    <n v="6.2E-2"/>
    <n v="45.691681984312069"/>
    <n v="390.66583845664627"/>
  </r>
  <r>
    <n v="1447334367.7"/>
    <d v="2013-05-26T00:00:00"/>
    <x v="1"/>
    <x v="2"/>
    <s v="DTD"/>
    <n v="0"/>
    <x v="0"/>
    <n v="0"/>
    <d v="2013-05-26T00:00:00"/>
    <x v="33"/>
    <n v="1672707"/>
    <x v="1"/>
    <x v="0"/>
    <n v="318"/>
    <n v="0.31372482510069971"/>
    <s v="PORT04PORT09"/>
    <n v="21.470399999999998"/>
    <n v="6.2E-2"/>
    <n v="27.655798651685394"/>
    <n v="99.764494382022505"/>
  </r>
  <r>
    <n v="1447338581.7"/>
    <d v="2013-05-26T00:00:00"/>
    <x v="1"/>
    <x v="2"/>
    <s v="DTD"/>
    <n v="0"/>
    <x v="0"/>
    <n v="0"/>
    <d v="2013-05-26T00:00:00"/>
    <x v="33"/>
    <n v="1672707"/>
    <x v="1"/>
    <x v="0"/>
    <n v="329"/>
    <n v="1.8039177443290233"/>
    <s v="PORT04PORT09"/>
    <n v="21.470399999999998"/>
    <n v="6.2E-2"/>
    <n v="58.266714148823411"/>
    <n v="593.48893788424868"/>
  </r>
  <r>
    <n v="1447390637.7"/>
    <d v="2013-05-26T00:00:00"/>
    <x v="1"/>
    <x v="2"/>
    <s v="DTD"/>
    <n v="0"/>
    <x v="0"/>
    <n v="0"/>
    <d v="2013-05-26T00:00:00"/>
    <x v="33"/>
    <n v="1672707"/>
    <x v="1"/>
    <x v="0"/>
    <n v="357"/>
    <n v="4.7058723765104959"/>
    <s v="PORT04PORT09"/>
    <n v="21.470399999999998"/>
    <n v="6.2E-2"/>
    <n v="125.6301791816833"/>
    <n v="1679.996438414247"/>
  </r>
  <r>
    <n v="1447152945.7"/>
    <d v="2013-05-26T00:00:00"/>
    <x v="1"/>
    <x v="2"/>
    <s v="DTD"/>
    <n v="5"/>
    <x v="0"/>
    <n v="5"/>
    <d v="2013-05-31T00:00:00"/>
    <x v="33"/>
    <n v="1683424"/>
    <x v="1"/>
    <x v="0"/>
    <n v="322"/>
    <n v="0.35157677771609203"/>
    <s v="PORT04PORT09"/>
    <n v="21.470399999999998"/>
    <n v="6.2E-2"/>
    <n v="28.489278790324057"/>
    <n v="113.20772242458163"/>
  </r>
  <r>
    <n v="1447288445.7"/>
    <d v="2013-05-26T00:00:00"/>
    <x v="1"/>
    <x v="2"/>
    <s v="DTD"/>
    <n v="5"/>
    <x v="0"/>
    <n v="5"/>
    <d v="2013-05-31T00:00:00"/>
    <x v="33"/>
    <n v="1683424"/>
    <x v="1"/>
    <x v="0"/>
    <n v="255"/>
    <n v="0.35157677771609203"/>
    <s v="PORT04PORT09"/>
    <n v="21.470399999999998"/>
    <n v="6.2E-2"/>
    <n v="27.028828855691412"/>
    <n v="89.652078317603468"/>
  </r>
  <r>
    <n v="1447350450.7"/>
    <d v="2013-05-26T00:00:00"/>
    <x v="1"/>
    <x v="2"/>
    <s v="DTD"/>
    <n v="5"/>
    <x v="0"/>
    <n v="5"/>
    <d v="2013-05-31T00:00:00"/>
    <x v="33"/>
    <n v="1683424"/>
    <x v="1"/>
    <x v="0"/>
    <n v="267"/>
    <n v="2.46"/>
    <s v="PORT04PORT09"/>
    <n v="21.470399999999998"/>
    <n v="6.2E-2"/>
    <n v="62.193239999999996"/>
    <n v="656.81999999999994"/>
  </r>
  <r>
    <n v="1447148658.7"/>
    <d v="2013-05-26T00:00:00"/>
    <x v="1"/>
    <x v="2"/>
    <s v="DTD"/>
    <n v="5"/>
    <x v="0"/>
    <n v="5"/>
    <d v="2013-05-31T00:00:00"/>
    <x v="33"/>
    <n v="1683388"/>
    <x v="1"/>
    <x v="0"/>
    <n v="242"/>
    <n v="2.3541176470588243"/>
    <s v="PORT04PORT09"/>
    <n v="21.470399999999998"/>
    <n v="6.2E-2"/>
    <n v="56.791581176470594"/>
    <n v="569.69647058823546"/>
  </r>
  <r>
    <n v="1447305022.7"/>
    <d v="2013-05-26T00:00:00"/>
    <x v="1"/>
    <x v="2"/>
    <s v="DTD"/>
    <n v="5"/>
    <x v="0"/>
    <n v="5"/>
    <d v="2013-05-31T00:00:00"/>
    <x v="33"/>
    <n v="1683388"/>
    <x v="1"/>
    <x v="0"/>
    <n v="339"/>
    <n v="2.3541176470588243"/>
    <s v="PORT04PORT09"/>
    <n v="21.470399999999998"/>
    <n v="6.2E-2"/>
    <n v="70.949244705882364"/>
    <n v="798.04588235294148"/>
  </r>
  <r>
    <n v="1447318796.7"/>
    <d v="2013-05-26T00:00:00"/>
    <x v="1"/>
    <x v="2"/>
    <s v="DTD"/>
    <n v="5"/>
    <x v="0"/>
    <n v="5"/>
    <d v="2013-05-31T00:00:00"/>
    <x v="33"/>
    <n v="1683388"/>
    <x v="1"/>
    <x v="0"/>
    <n v="339"/>
    <n v="2.3541176470588243"/>
    <s v="PORT04PORT09"/>
    <n v="21.470399999999998"/>
    <n v="6.2E-2"/>
    <n v="70.949244705882364"/>
    <n v="798.04588235294148"/>
  </r>
  <r>
    <n v="1447322251.7"/>
    <d v="2013-05-26T00:00:00"/>
    <x v="1"/>
    <x v="2"/>
    <s v="DTD"/>
    <n v="5"/>
    <x v="0"/>
    <n v="5"/>
    <d v="2013-05-31T00:00:00"/>
    <x v="33"/>
    <n v="1683388"/>
    <x v="1"/>
    <x v="0"/>
    <n v="245"/>
    <n v="0.29426470588235304"/>
    <s v="PORT04PORT09"/>
    <n v="21.470399999999998"/>
    <n v="6.2E-2"/>
    <n v="25.94028088235294"/>
    <n v="72.094852941176498"/>
  </r>
  <r>
    <n v="1447145318.7"/>
    <d v="2013-05-26T00:00:00"/>
    <x v="1"/>
    <x v="2"/>
    <s v="DTD"/>
    <n v="5"/>
    <x v="0"/>
    <n v="5"/>
    <d v="2013-05-31T00:00:00"/>
    <x v="33"/>
    <n v="1683430"/>
    <x v="1"/>
    <x v="0"/>
    <n v="278"/>
    <n v="2.48"/>
    <s v="PORT04PORT09"/>
    <n v="21.470399999999998"/>
    <n v="6.2E-2"/>
    <n v="64.215679999999992"/>
    <n v="689.43999999999994"/>
  </r>
  <r>
    <n v="1447328130.7"/>
    <d v="2013-05-26T00:00:00"/>
    <x v="1"/>
    <x v="2"/>
    <s v="DTD"/>
    <n v="5"/>
    <x v="0"/>
    <n v="5"/>
    <d v="2013-05-31T00:00:00"/>
    <x v="33"/>
    <n v="1683424"/>
    <x v="1"/>
    <x v="0"/>
    <n v="317"/>
    <n v="1.96"/>
    <s v="PORT04PORT09"/>
    <n v="21.470399999999998"/>
    <n v="6.2E-2"/>
    <n v="59.992239999999995"/>
    <n v="621.31999999999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88965-E857-404A-A15F-4EC005E1E223}" name="PivotTable5" cacheId="7" applyNumberFormats="0" applyBorderFormats="0" applyFontFormats="0" applyPatternFormats="0" applyAlignmentFormats="0" applyWidthHeightFormats="1" dataCaption="Values" updatedVersion="8" minRefreshableVersion="3" useAutoFormatting="1" pageWrap="6" rowGrandTotals="0" colGrandTotals="0" itemPrintTitles="1" createdVersion="8" indent="0" multipleFieldFilters="0">
  <location ref="A37:D50" firstHeaderRow="1" firstDataRow="2" firstDataCol="1"/>
  <pivotFields count="20">
    <pivotField dataField="1" subtotalTop="0" showAll="0"/>
    <pivotField numFmtId="14" subtotalTop="0" showAll="0"/>
    <pivotField axis="axisCol" subtotalTop="0" showAll="0">
      <items count="4">
        <item x="1"/>
        <item x="2"/>
        <item x="0"/>
        <item t="default"/>
      </items>
    </pivotField>
    <pivotField subtotalTop="0" showAll="0">
      <items count="4">
        <item x="0"/>
        <item x="1"/>
        <item x="2"/>
        <item t="default"/>
      </items>
    </pivotField>
    <pivotField subtotalTop="0" showAll="0"/>
    <pivotField subtotalTop="0" showAll="0"/>
    <pivotField axis="axisRow" subtotalTop="0" showAll="0">
      <items count="5">
        <item x="0"/>
        <item x="2"/>
        <item x="3"/>
        <item x="1"/>
        <item t="default"/>
      </items>
    </pivotField>
    <pivotField subtotalTop="0" showAll="0"/>
    <pivotField numFmtId="14" subtotalTop="0" showAll="0"/>
    <pivotField subtotalTop="0" showAll="0"/>
    <pivotField subtotalTop="0" showAll="0"/>
    <pivotField subtotalTop="0" showAll="0"/>
    <pivotField axis="axisRow" subtotalTop="0" showAll="0">
      <items count="2"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2">
    <field x="6"/>
    <field x="12"/>
  </rowFields>
  <rowItems count="12">
    <i>
      <x/>
    </i>
    <i r="1">
      <x/>
    </i>
    <i t="default">
      <x/>
    </i>
    <i>
      <x v="1"/>
    </i>
    <i r="1">
      <x/>
    </i>
    <i t="default">
      <x v="1"/>
    </i>
    <i>
      <x v="2"/>
    </i>
    <i r="1">
      <x/>
    </i>
    <i t="default">
      <x v="2"/>
    </i>
    <i>
      <x v="3"/>
    </i>
    <i r="1">
      <x/>
    </i>
    <i t="default">
      <x v="3"/>
    </i>
  </rowItems>
  <colFields count="1">
    <field x="2"/>
  </colFields>
  <colItems count="3">
    <i>
      <x/>
    </i>
    <i>
      <x v="1"/>
    </i>
    <i>
      <x v="2"/>
    </i>
  </colItems>
  <dataFields count="1">
    <dataField name="Count of Order ID" fld="0" subtotal="count" showDataAs="percentOfTotal" baseField="6" baseItem="0" numFmtId="10"/>
  </dataFields>
  <formats count="2">
    <format dxfId="9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F6841-E177-4337-ABA5-7DB65A56B5BE}" name="PivotTable4" cacheId="7" applyNumberFormats="0" applyBorderFormats="0" applyFontFormats="0" applyPatternFormats="0" applyAlignmentFormats="0" applyWidthHeightFormats="1" dataCaption="Values" updatedVersion="8" minRefreshableVersion="3" useAutoFormatting="1" pageWrap="6" rowGrandTotals="0" colGrandTotals="0" itemPrintTitles="1" createdVersion="8" indent="0" multipleFieldFilters="0" chartFormat="1">
  <location ref="A27:B34" firstHeaderRow="1" firstDataRow="1" firstDataCol="1"/>
  <pivotFields count="20">
    <pivotField subtotalTop="0" showAll="0"/>
    <pivotField numFmtId="14" subtotalTop="0" showAll="0"/>
    <pivotField subtotalTop="0" showAll="0">
      <items count="4">
        <item x="1"/>
        <item x="2"/>
        <item x="0"/>
        <item t="default"/>
      </items>
    </pivotField>
    <pivotField subtotalTop="0" showAll="0">
      <items count="4">
        <item x="0"/>
        <item x="1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numFmtId="14" subtotalTop="0" showAll="0"/>
    <pivotField subtotalTop="0" showAll="0"/>
    <pivotField subtotalTop="0" showAll="0"/>
    <pivotField axis="axisRow" subtotalTop="0" showAll="0">
      <items count="8">
        <item x="1"/>
        <item x="3"/>
        <item x="2"/>
        <item x="5"/>
        <item x="4"/>
        <item x="6"/>
        <item x="0"/>
        <item t="default"/>
      </items>
    </pivotField>
    <pivotField subtotalTop="0" showAll="0">
      <items count="2"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Average of OverallCost" fld="18" subtotal="average" baseField="11" baseItem="1"/>
  </dataFields>
  <formats count="1">
    <format dxfId="2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B0599-9B8A-4B6C-9B69-AC27C5748576}" name="PivotTable3" cacheId="7" applyNumberFormats="0" applyBorderFormats="0" applyFontFormats="0" applyPatternFormats="0" applyAlignmentFormats="0" applyWidthHeightFormats="1" dataCaption="Values" updatedVersion="8" minRefreshableVersion="3" useAutoFormatting="1" pageWrap="6" rowGrandTotals="0" colGrandTotals="0" itemPrintTitles="1" createdVersion="8" indent="0" multipleFieldFilters="0" chartFormat="1">
  <location ref="A20:B23" firstHeaderRow="1" firstDataRow="1" firstDataCol="1"/>
  <pivotFields count="20">
    <pivotField subtotalTop="0" showAll="0"/>
    <pivotField numFmtId="14" subtotalTop="0" showAll="0"/>
    <pivotField subtotalTop="0" showAll="0">
      <items count="4">
        <item x="1"/>
        <item x="2"/>
        <item x="0"/>
        <item t="default"/>
      </items>
    </pivotField>
    <pivotField axis="axisRow" subtotalTop="0" showAll="0">
      <items count="4">
        <item x="0"/>
        <item x="1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numFmtId="14" subtotalTop="0" showAll="0"/>
    <pivotField subtotalTop="0" showAll="0"/>
    <pivotField subtotalTop="0" showAll="0"/>
    <pivotField subtotalTop="0" showAll="0"/>
    <pivotField subtotalTop="0" showAll="0">
      <items count="2"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Average of Total Weight" fld="19" subtotal="average" baseField="3" baseItem="0"/>
  </dataFields>
  <formats count="1">
    <format dxfId="3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C3983-3C44-479D-979E-D79D74D6DC33}" name="PivotTable2" cacheId="7" applyNumberFormats="0" applyBorderFormats="0" applyFontFormats="0" applyPatternFormats="0" applyAlignmentFormats="0" applyWidthHeightFormats="1" dataCaption="Values" updatedVersion="8" minRefreshableVersion="3" useAutoFormatting="1" pageWrap="6" rowGrandTotals="0" colGrandTotals="0" itemPrintTitles="1" createdVersion="8" indent="0" multipleFieldFilters="0" chartFormat="1">
  <location ref="A11:B16" firstHeaderRow="1" firstDataRow="1" firstDataCol="1"/>
  <pivotFields count="20">
    <pivotField subtotalTop="0" showAll="0"/>
    <pivotField numFmtId="14" subtotalTop="0" showAll="0"/>
    <pivotField subtotalTop="0" showAll="0">
      <items count="4">
        <item x="1"/>
        <item x="2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axis="axisRow" subtotalTop="0" showAll="0" measureFilter="1" sortType="descending">
      <items count="47">
        <item x="42"/>
        <item x="40"/>
        <item x="32"/>
        <item x="38"/>
        <item x="39"/>
        <item x="1"/>
        <item x="41"/>
        <item x="33"/>
        <item x="37"/>
        <item x="4"/>
        <item x="15"/>
        <item x="9"/>
        <item x="21"/>
        <item x="12"/>
        <item x="29"/>
        <item x="26"/>
        <item x="34"/>
        <item x="14"/>
        <item x="13"/>
        <item x="5"/>
        <item x="16"/>
        <item x="2"/>
        <item x="17"/>
        <item x="44"/>
        <item x="6"/>
        <item x="8"/>
        <item x="30"/>
        <item x="18"/>
        <item x="11"/>
        <item x="36"/>
        <item x="0"/>
        <item x="7"/>
        <item x="27"/>
        <item x="3"/>
        <item x="35"/>
        <item x="24"/>
        <item x="22"/>
        <item x="10"/>
        <item x="19"/>
        <item x="45"/>
        <item x="31"/>
        <item x="28"/>
        <item x="43"/>
        <item x="25"/>
        <item x="23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>
      <items count="2"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dataField="1" subtotalTop="0" showAll="0"/>
    <pivotField subtotalTop="0" showAll="0"/>
  </pivotFields>
  <rowFields count="1">
    <field x="9"/>
  </rowFields>
  <rowItems count="5">
    <i>
      <x v="18"/>
    </i>
    <i>
      <x v="32"/>
    </i>
    <i>
      <x v="33"/>
    </i>
    <i>
      <x v="10"/>
    </i>
    <i>
      <x v="36"/>
    </i>
  </rowItems>
  <colItems count="1">
    <i/>
  </colItems>
  <dataFields count="1">
    <dataField name="Sum of OverallCost" fld="18" baseField="0" baseItem="0"/>
  </dataFields>
  <formats count="1">
    <format dxfId="4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E6733-E8FC-4564-972C-4B5EECBF6B8D}" name="PivotTable1" cacheId="7" applyNumberFormats="0" applyBorderFormats="0" applyFontFormats="0" applyPatternFormats="0" applyAlignmentFormats="0" applyWidthHeightFormats="1" dataCaption="Values" updatedVersion="8" minRefreshableVersion="3" useAutoFormatting="1" pageWrap="6" rowGrandTotals="0" colGrandTotals="0" itemPrintTitles="1" createdVersion="8" indent="0" multipleFieldFilters="0" chartFormat="3">
  <location ref="A3:B7" firstHeaderRow="1" firstDataRow="2" firstDataCol="1"/>
  <pivotFields count="20">
    <pivotField subtotalTop="0" showAll="0"/>
    <pivotField numFmtId="14" subtotalTop="0" showAll="0"/>
    <pivotField axis="axisRow" subtotalTop="0" showAll="0">
      <items count="4">
        <item x="1"/>
        <item x="2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dataField="1" subtotalTop="0" showAll="0"/>
    <pivotField numFmtId="14" subtotalTop="0" showAll="0"/>
    <pivotField subtotalTop="0" showAll="0"/>
    <pivotField subtotalTop="0" showAll="0"/>
    <pivotField subtotalTop="0" showAll="0"/>
    <pivotField axis="axisCol" subtotalTop="0" showAll="0">
      <items count="2"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3">
    <i>
      <x/>
    </i>
    <i>
      <x v="1"/>
    </i>
    <i>
      <x v="2"/>
    </i>
  </rowItems>
  <colFields count="1">
    <field x="12"/>
  </colFields>
  <colItems count="1">
    <i>
      <x/>
    </i>
  </colItems>
  <dataFields count="1">
    <dataField name="Average of Total Day to Deliver" fld="7" subtotal="average" baseField="2" baseItem="0" numFmtId="2"/>
  </dataFields>
  <formats count="1">
    <format dxfId="47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AABB8-9A64-4341-9DC1-09FE2777F042}">
  <dimension ref="A2:Q52"/>
  <sheetViews>
    <sheetView tabSelected="1" topLeftCell="A28" workbookViewId="0">
      <selection activeCell="Q41" sqref="Q41"/>
    </sheetView>
  </sheetViews>
  <sheetFormatPr defaultRowHeight="14.5" x14ac:dyDescent="0.35"/>
  <cols>
    <col min="1" max="1" width="18.36328125" customWidth="1"/>
    <col min="2" max="2" width="18.81640625" customWidth="1"/>
    <col min="3" max="4" width="7.36328125" bestFit="1" customWidth="1"/>
  </cols>
  <sheetData>
    <row r="2" spans="1:2" x14ac:dyDescent="0.35">
      <c r="A2" s="9" t="s">
        <v>95</v>
      </c>
      <c r="B2" s="8"/>
    </row>
    <row r="3" spans="1:2" x14ac:dyDescent="0.35">
      <c r="A3" s="5" t="s">
        <v>94</v>
      </c>
      <c r="B3" s="5" t="s">
        <v>93</v>
      </c>
    </row>
    <row r="4" spans="1:2" x14ac:dyDescent="0.35">
      <c r="A4" s="5" t="s">
        <v>92</v>
      </c>
      <c r="B4" t="s">
        <v>35</v>
      </c>
    </row>
    <row r="5" spans="1:2" x14ac:dyDescent="0.35">
      <c r="A5" s="6" t="s">
        <v>30</v>
      </c>
      <c r="B5" s="7">
        <v>1.8715850016591085</v>
      </c>
    </row>
    <row r="6" spans="1:2" x14ac:dyDescent="0.35">
      <c r="A6" s="6" t="s">
        <v>31</v>
      </c>
      <c r="B6" s="7">
        <v>3</v>
      </c>
    </row>
    <row r="7" spans="1:2" x14ac:dyDescent="0.35">
      <c r="A7" s="6" t="s">
        <v>35</v>
      </c>
      <c r="B7" s="7">
        <v>2.9653179190751446</v>
      </c>
    </row>
    <row r="8" spans="1:2" x14ac:dyDescent="0.35">
      <c r="B8" s="7"/>
    </row>
    <row r="10" spans="1:2" x14ac:dyDescent="0.35">
      <c r="A10" s="9" t="s">
        <v>97</v>
      </c>
      <c r="B10" s="8"/>
    </row>
    <row r="11" spans="1:2" x14ac:dyDescent="0.35">
      <c r="A11" s="5" t="s">
        <v>92</v>
      </c>
      <c r="B11" t="s">
        <v>96</v>
      </c>
    </row>
    <row r="12" spans="1:2" x14ac:dyDescent="0.35">
      <c r="A12" s="6" t="s">
        <v>11</v>
      </c>
      <c r="B12" s="7">
        <v>126147551.24073625</v>
      </c>
    </row>
    <row r="13" spans="1:2" x14ac:dyDescent="0.35">
      <c r="A13" s="6" t="s">
        <v>70</v>
      </c>
      <c r="B13" s="7">
        <v>39210458.080600157</v>
      </c>
    </row>
    <row r="14" spans="1:2" x14ac:dyDescent="0.35">
      <c r="A14" s="6" t="s">
        <v>49</v>
      </c>
      <c r="B14" s="7">
        <v>24563098.187543988</v>
      </c>
    </row>
    <row r="15" spans="1:2" x14ac:dyDescent="0.35">
      <c r="A15" s="6" t="s">
        <v>59</v>
      </c>
      <c r="B15" s="7">
        <v>10324556.468661753</v>
      </c>
    </row>
    <row r="16" spans="1:2" x14ac:dyDescent="0.35">
      <c r="A16" s="6" t="s">
        <v>65</v>
      </c>
      <c r="B16" s="7">
        <v>10074683.463204373</v>
      </c>
    </row>
    <row r="19" spans="1:2" x14ac:dyDescent="0.35">
      <c r="A19" s="9" t="s">
        <v>98</v>
      </c>
      <c r="B19" s="8"/>
    </row>
    <row r="20" spans="1:2" x14ac:dyDescent="0.35">
      <c r="A20" s="5" t="s">
        <v>92</v>
      </c>
      <c r="B20" t="s">
        <v>99</v>
      </c>
    </row>
    <row r="21" spans="1:2" x14ac:dyDescent="0.35">
      <c r="A21" s="6" t="s">
        <v>9</v>
      </c>
      <c r="B21" s="7">
        <v>282601.72904301836</v>
      </c>
    </row>
    <row r="22" spans="1:2" x14ac:dyDescent="0.35">
      <c r="A22" s="6" t="s">
        <v>7</v>
      </c>
      <c r="B22" s="7">
        <v>581548.10310345853</v>
      </c>
    </row>
    <row r="23" spans="1:2" x14ac:dyDescent="0.35">
      <c r="A23" s="6" t="s">
        <v>8</v>
      </c>
      <c r="B23" s="7">
        <v>36304.668088673556</v>
      </c>
    </row>
    <row r="26" spans="1:2" x14ac:dyDescent="0.35">
      <c r="A26" s="9" t="s">
        <v>101</v>
      </c>
      <c r="B26" s="8"/>
    </row>
    <row r="27" spans="1:2" x14ac:dyDescent="0.35">
      <c r="A27" s="5" t="s">
        <v>92</v>
      </c>
      <c r="B27" t="s">
        <v>100</v>
      </c>
    </row>
    <row r="28" spans="1:2" x14ac:dyDescent="0.35">
      <c r="A28" s="6" t="s">
        <v>22</v>
      </c>
      <c r="B28" s="7">
        <v>27935.133309060911</v>
      </c>
    </row>
    <row r="29" spans="1:2" x14ac:dyDescent="0.35">
      <c r="A29" s="6" t="s">
        <v>23</v>
      </c>
      <c r="B29" s="7">
        <v>103.88942624978834</v>
      </c>
    </row>
    <row r="30" spans="1:2" x14ac:dyDescent="0.35">
      <c r="A30" s="6" t="s">
        <v>24</v>
      </c>
      <c r="B30" s="7">
        <v>3393.1230621653667</v>
      </c>
    </row>
    <row r="31" spans="1:2" x14ac:dyDescent="0.35">
      <c r="A31" s="6" t="s">
        <v>25</v>
      </c>
      <c r="B31" s="7">
        <v>118089.37236148126</v>
      </c>
    </row>
    <row r="32" spans="1:2" x14ac:dyDescent="0.35">
      <c r="A32" s="6" t="s">
        <v>26</v>
      </c>
      <c r="B32" s="7">
        <v>1118.7501122500603</v>
      </c>
    </row>
    <row r="33" spans="1:4" x14ac:dyDescent="0.35">
      <c r="A33" s="6" t="s">
        <v>27</v>
      </c>
      <c r="B33" s="7">
        <v>6511.0926073345918</v>
      </c>
    </row>
    <row r="34" spans="1:4" x14ac:dyDescent="0.35">
      <c r="A34" s="6" t="s">
        <v>28</v>
      </c>
      <c r="B34" s="7">
        <v>13882.48087381677</v>
      </c>
    </row>
    <row r="36" spans="1:4" x14ac:dyDescent="0.35">
      <c r="A36" s="9" t="s">
        <v>102</v>
      </c>
      <c r="B36" s="8"/>
    </row>
    <row r="37" spans="1:4" x14ac:dyDescent="0.35">
      <c r="A37" s="5" t="s">
        <v>103</v>
      </c>
      <c r="B37" s="5" t="s">
        <v>93</v>
      </c>
    </row>
    <row r="38" spans="1:4" x14ac:dyDescent="0.35">
      <c r="A38" s="5" t="s">
        <v>92</v>
      </c>
      <c r="B38" t="s">
        <v>30</v>
      </c>
      <c r="C38" t="s">
        <v>31</v>
      </c>
      <c r="D38" t="s">
        <v>35</v>
      </c>
    </row>
    <row r="39" spans="1:4" x14ac:dyDescent="0.35">
      <c r="A39" s="6">
        <v>0</v>
      </c>
      <c r="B39" s="10"/>
      <c r="C39" s="10"/>
      <c r="D39" s="10"/>
    </row>
    <row r="40" spans="1:4" x14ac:dyDescent="0.35">
      <c r="A40" s="11" t="s">
        <v>35</v>
      </c>
      <c r="B40" s="10">
        <v>0.96028214867064565</v>
      </c>
      <c r="C40" s="10">
        <v>1.0851871947911015E-4</v>
      </c>
      <c r="D40" s="10">
        <v>1.8773738469886055E-2</v>
      </c>
    </row>
    <row r="41" spans="1:4" x14ac:dyDescent="0.35">
      <c r="A41" s="6" t="s">
        <v>104</v>
      </c>
      <c r="B41" s="10">
        <v>0.96028214867064565</v>
      </c>
      <c r="C41" s="10">
        <v>1.0851871947911015E-4</v>
      </c>
      <c r="D41" s="10">
        <v>1.8773738469886055E-2</v>
      </c>
    </row>
    <row r="42" spans="1:4" x14ac:dyDescent="0.35">
      <c r="A42" s="6">
        <v>1</v>
      </c>
      <c r="B42" s="10"/>
      <c r="C42" s="10"/>
      <c r="D42" s="10"/>
    </row>
    <row r="43" spans="1:4" x14ac:dyDescent="0.35">
      <c r="A43" s="11" t="s">
        <v>35</v>
      </c>
      <c r="B43" s="10">
        <v>1.1937059142702116E-2</v>
      </c>
      <c r="C43" s="10">
        <v>0</v>
      </c>
      <c r="D43" s="10">
        <v>0</v>
      </c>
    </row>
    <row r="44" spans="1:4" x14ac:dyDescent="0.35">
      <c r="A44" s="6" t="s">
        <v>105</v>
      </c>
      <c r="B44" s="10">
        <v>1.1937059142702116E-2</v>
      </c>
      <c r="C44" s="10">
        <v>0</v>
      </c>
      <c r="D44" s="10">
        <v>0</v>
      </c>
    </row>
    <row r="45" spans="1:4" x14ac:dyDescent="0.35">
      <c r="A45" s="6">
        <v>3</v>
      </c>
      <c r="B45" s="10"/>
      <c r="C45" s="10"/>
      <c r="D45" s="10"/>
    </row>
    <row r="46" spans="1:4" x14ac:dyDescent="0.35">
      <c r="A46" s="11" t="s">
        <v>35</v>
      </c>
      <c r="B46" s="10">
        <v>8.4644601193705916E-3</v>
      </c>
      <c r="C46" s="10">
        <v>0</v>
      </c>
      <c r="D46" s="10">
        <v>0</v>
      </c>
    </row>
    <row r="47" spans="1:4" x14ac:dyDescent="0.35">
      <c r="A47" s="6" t="s">
        <v>106</v>
      </c>
      <c r="B47" s="10">
        <v>8.4644601193705916E-3</v>
      </c>
      <c r="C47" s="10">
        <v>0</v>
      </c>
      <c r="D47" s="10">
        <v>0</v>
      </c>
    </row>
    <row r="48" spans="1:4" x14ac:dyDescent="0.35">
      <c r="A48" s="6">
        <v>6</v>
      </c>
      <c r="B48" s="10"/>
      <c r="C48" s="10"/>
      <c r="D48" s="10"/>
    </row>
    <row r="49" spans="1:17" x14ac:dyDescent="0.35">
      <c r="A49" s="11" t="s">
        <v>35</v>
      </c>
      <c r="B49" s="10">
        <v>4.3407487791644061E-4</v>
      </c>
      <c r="C49" s="10">
        <v>0</v>
      </c>
      <c r="D49" s="10">
        <v>0</v>
      </c>
    </row>
    <row r="50" spans="1:17" x14ac:dyDescent="0.35">
      <c r="A50" s="6" t="s">
        <v>107</v>
      </c>
      <c r="B50" s="10">
        <v>4.3407487791644061E-4</v>
      </c>
      <c r="C50" s="10">
        <v>0</v>
      </c>
      <c r="D50" s="10">
        <v>0</v>
      </c>
    </row>
    <row r="52" spans="1:17" x14ac:dyDescent="0.35">
      <c r="A52" s="12" t="s">
        <v>108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</row>
  </sheetData>
  <mergeCells count="6">
    <mergeCell ref="A2:B2"/>
    <mergeCell ref="A10:B10"/>
    <mergeCell ref="A19:B19"/>
    <mergeCell ref="A26:B26"/>
    <mergeCell ref="A36:B36"/>
    <mergeCell ref="A52:Q52"/>
  </mergeCell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216"/>
  <sheetViews>
    <sheetView workbookViewId="0">
      <selection activeCell="I3" sqref="I3"/>
    </sheetView>
  </sheetViews>
  <sheetFormatPr defaultColWidth="9.1796875" defaultRowHeight="14.5" x14ac:dyDescent="0.35"/>
  <cols>
    <col min="1" max="1" width="10.81640625" bestFit="1" customWidth="1"/>
    <col min="2" max="2" width="12.36328125" style="3" bestFit="1" customWidth="1"/>
    <col min="3" max="3" width="12" bestFit="1" customWidth="1"/>
    <col min="4" max="4" width="8.81640625" bestFit="1" customWidth="1"/>
    <col min="5" max="5" width="13.54296875" bestFit="1" customWidth="1"/>
    <col min="6" max="6" width="21.08984375" bestFit="1" customWidth="1"/>
    <col min="7" max="7" width="19.54296875" bestFit="1" customWidth="1"/>
    <col min="8" max="8" width="20.54296875" customWidth="1"/>
    <col min="9" max="9" width="20.26953125" customWidth="1"/>
    <col min="10" max="10" width="23.1796875" style="4" bestFit="1" customWidth="1"/>
    <col min="11" max="11" width="11.81640625" style="4" bestFit="1" customWidth="1"/>
    <col min="12" max="12" width="12" bestFit="1" customWidth="1"/>
    <col min="13" max="13" width="16.6328125" bestFit="1" customWidth="1"/>
    <col min="14" max="14" width="13.90625" bestFit="1" customWidth="1"/>
    <col min="15" max="15" width="11.81640625" bestFit="1" customWidth="1"/>
    <col min="16" max="16" width="13.453125" customWidth="1"/>
    <col min="17" max="17" width="13.81640625" customWidth="1"/>
    <col min="18" max="18" width="6.81640625" bestFit="1" customWidth="1"/>
    <col min="19" max="19" width="12.6328125" bestFit="1" customWidth="1"/>
    <col min="20" max="20" width="9.26953125" customWidth="1"/>
  </cols>
  <sheetData>
    <row r="1" spans="1:20" x14ac:dyDescent="0.35">
      <c r="A1" t="s">
        <v>41</v>
      </c>
      <c r="B1" s="3" t="s">
        <v>40</v>
      </c>
      <c r="C1" t="s">
        <v>6</v>
      </c>
      <c r="D1" t="s">
        <v>18</v>
      </c>
      <c r="E1" t="s">
        <v>0</v>
      </c>
      <c r="F1" t="s">
        <v>42</v>
      </c>
      <c r="G1" t="s">
        <v>43</v>
      </c>
      <c r="H1" t="s">
        <v>85</v>
      </c>
      <c r="I1" t="s">
        <v>86</v>
      </c>
      <c r="J1" s="4" t="s">
        <v>44</v>
      </c>
      <c r="K1" s="4" t="s">
        <v>38</v>
      </c>
      <c r="L1" t="s">
        <v>1</v>
      </c>
      <c r="M1" t="s">
        <v>2</v>
      </c>
      <c r="N1" t="s">
        <v>45</v>
      </c>
      <c r="O1" t="s">
        <v>46</v>
      </c>
      <c r="P1" t="s">
        <v>87</v>
      </c>
      <c r="Q1" t="s">
        <v>89</v>
      </c>
      <c r="R1" t="s">
        <v>88</v>
      </c>
      <c r="S1" t="s">
        <v>90</v>
      </c>
      <c r="T1" t="s">
        <v>91</v>
      </c>
    </row>
    <row r="2" spans="1:20" x14ac:dyDescent="0.35">
      <c r="A2">
        <v>1447296446.7</v>
      </c>
      <c r="B2" s="3">
        <v>41420</v>
      </c>
      <c r="C2" t="s">
        <v>35</v>
      </c>
      <c r="D2" t="s">
        <v>9</v>
      </c>
      <c r="E2" t="s">
        <v>5</v>
      </c>
      <c r="F2">
        <v>3</v>
      </c>
      <c r="G2">
        <v>0</v>
      </c>
      <c r="H2">
        <f>F2+G2</f>
        <v>3</v>
      </c>
      <c r="I2" s="3">
        <f>B2+F2+G2</f>
        <v>41423</v>
      </c>
      <c r="J2" t="s">
        <v>47</v>
      </c>
      <c r="K2">
        <v>1700106</v>
      </c>
      <c r="L2" t="s">
        <v>28</v>
      </c>
      <c r="M2" t="s">
        <v>35</v>
      </c>
      <c r="N2">
        <v>808</v>
      </c>
      <c r="O2">
        <v>14.3</v>
      </c>
      <c r="P2" t="str">
        <f>CONCATENATE(C2,M2)</f>
        <v>PORT09PORT09</v>
      </c>
      <c r="Q2">
        <f>VLOOKUP(P2,FreightRates!C2:E9,2,0)</f>
        <v>17.688800000000001</v>
      </c>
      <c r="R2">
        <f>VLOOKUP(P2,FreightRates!C$2:E$9,3,0)</f>
        <v>3.32E-2</v>
      </c>
      <c r="S2">
        <f>(N2*O2*R2)+Q2</f>
        <v>401.29488000000009</v>
      </c>
      <c r="T2">
        <f>O2*N2</f>
        <v>11554.400000000001</v>
      </c>
    </row>
    <row r="3" spans="1:20" x14ac:dyDescent="0.35">
      <c r="A3">
        <v>1447158014.7</v>
      </c>
      <c r="B3" s="3">
        <v>41420</v>
      </c>
      <c r="C3" t="s">
        <v>35</v>
      </c>
      <c r="D3" t="s">
        <v>9</v>
      </c>
      <c r="E3" t="s">
        <v>5</v>
      </c>
      <c r="F3">
        <v>3</v>
      </c>
      <c r="G3">
        <v>0</v>
      </c>
      <c r="H3">
        <f t="shared" ref="H3:H66" si="0">F3+G3</f>
        <v>3</v>
      </c>
      <c r="I3" s="3">
        <f t="shared" ref="I3:I66" si="1">B3+F3+G3</f>
        <v>41423</v>
      </c>
      <c r="J3" t="s">
        <v>47</v>
      </c>
      <c r="K3">
        <v>1700106</v>
      </c>
      <c r="L3" t="s">
        <v>28</v>
      </c>
      <c r="M3" t="s">
        <v>35</v>
      </c>
      <c r="N3">
        <v>3188</v>
      </c>
      <c r="O3">
        <v>87.94</v>
      </c>
      <c r="P3" t="str">
        <f t="shared" ref="P3:P66" si="2">CONCATENATE(C3,M3)</f>
        <v>PORT09PORT09</v>
      </c>
      <c r="Q3">
        <f>VLOOKUP(P3,FreightRates!C$2:D$9,2,0)</f>
        <v>17.688800000000001</v>
      </c>
      <c r="R3">
        <f>VLOOKUP(P3,FreightRates!C$2:E$9,3,0)</f>
        <v>3.32E-2</v>
      </c>
      <c r="S3">
        <f t="shared" ref="S3:S66" si="3">(R3*O3*N3)+Q3</f>
        <v>9325.3991039999983</v>
      </c>
      <c r="T3">
        <f t="shared" ref="T3:T66" si="4">O3*N3</f>
        <v>280352.71999999997</v>
      </c>
    </row>
    <row r="4" spans="1:20" x14ac:dyDescent="0.35">
      <c r="A4">
        <v>1447138898.7</v>
      </c>
      <c r="B4" s="3">
        <v>41420</v>
      </c>
      <c r="C4" t="s">
        <v>35</v>
      </c>
      <c r="D4" t="s">
        <v>9</v>
      </c>
      <c r="E4" t="s">
        <v>5</v>
      </c>
      <c r="F4">
        <v>3</v>
      </c>
      <c r="G4">
        <v>0</v>
      </c>
      <c r="H4">
        <f t="shared" si="0"/>
        <v>3</v>
      </c>
      <c r="I4" s="3">
        <f t="shared" si="1"/>
        <v>41423</v>
      </c>
      <c r="J4" t="s">
        <v>47</v>
      </c>
      <c r="K4">
        <v>1700106</v>
      </c>
      <c r="L4" t="s">
        <v>28</v>
      </c>
      <c r="M4" t="s">
        <v>35</v>
      </c>
      <c r="N4">
        <v>2331</v>
      </c>
      <c r="O4">
        <v>61.2</v>
      </c>
      <c r="P4" t="str">
        <f t="shared" si="2"/>
        <v>PORT09PORT09</v>
      </c>
      <c r="Q4">
        <f>VLOOKUP(P4,FreightRates!C$2:D$9,2,0)</f>
        <v>17.688800000000001</v>
      </c>
      <c r="R4">
        <f>VLOOKUP(P4,FreightRates!C$2:E$9,3,0)</f>
        <v>3.32E-2</v>
      </c>
      <c r="S4">
        <f t="shared" si="3"/>
        <v>4753.9078400000008</v>
      </c>
      <c r="T4">
        <f t="shared" si="4"/>
        <v>142657.20000000001</v>
      </c>
    </row>
    <row r="5" spans="1:20" x14ac:dyDescent="0.35">
      <c r="A5">
        <v>1447363527.7</v>
      </c>
      <c r="B5" s="3">
        <v>41420</v>
      </c>
      <c r="C5" t="s">
        <v>35</v>
      </c>
      <c r="D5" t="s">
        <v>9</v>
      </c>
      <c r="E5" t="s">
        <v>5</v>
      </c>
      <c r="F5">
        <v>3</v>
      </c>
      <c r="G5">
        <v>0</v>
      </c>
      <c r="H5">
        <f t="shared" si="0"/>
        <v>3</v>
      </c>
      <c r="I5" s="3">
        <f t="shared" si="1"/>
        <v>41423</v>
      </c>
      <c r="J5" t="s">
        <v>47</v>
      </c>
      <c r="K5">
        <v>1700106</v>
      </c>
      <c r="L5" t="s">
        <v>28</v>
      </c>
      <c r="M5" t="s">
        <v>35</v>
      </c>
      <c r="N5">
        <v>847</v>
      </c>
      <c r="O5">
        <v>16.16</v>
      </c>
      <c r="P5" t="str">
        <f t="shared" si="2"/>
        <v>PORT09PORT09</v>
      </c>
      <c r="Q5">
        <f>VLOOKUP(P5,FreightRates!C$2:D$9,2,0)</f>
        <v>17.688800000000001</v>
      </c>
      <c r="R5">
        <f>VLOOKUP(P5,FreightRates!C$2:E$9,3,0)</f>
        <v>3.32E-2</v>
      </c>
      <c r="S5">
        <f t="shared" si="3"/>
        <v>472.114464</v>
      </c>
      <c r="T5">
        <f t="shared" si="4"/>
        <v>13687.52</v>
      </c>
    </row>
    <row r="6" spans="1:20" x14ac:dyDescent="0.35">
      <c r="A6">
        <v>1447363980.7</v>
      </c>
      <c r="B6" s="3">
        <v>41420</v>
      </c>
      <c r="C6" t="s">
        <v>35</v>
      </c>
      <c r="D6" t="s">
        <v>9</v>
      </c>
      <c r="E6" t="s">
        <v>5</v>
      </c>
      <c r="F6">
        <v>3</v>
      </c>
      <c r="G6">
        <v>0</v>
      </c>
      <c r="H6">
        <f t="shared" si="0"/>
        <v>3</v>
      </c>
      <c r="I6" s="3">
        <f t="shared" si="1"/>
        <v>41423</v>
      </c>
      <c r="J6" t="s">
        <v>47</v>
      </c>
      <c r="K6">
        <v>1700106</v>
      </c>
      <c r="L6" t="s">
        <v>28</v>
      </c>
      <c r="M6" t="s">
        <v>35</v>
      </c>
      <c r="N6">
        <v>2163</v>
      </c>
      <c r="O6">
        <v>52.34</v>
      </c>
      <c r="P6" t="str">
        <f t="shared" si="2"/>
        <v>PORT09PORT09</v>
      </c>
      <c r="Q6">
        <f>VLOOKUP(P6,FreightRates!C$2:D$9,2,0)</f>
        <v>17.688800000000001</v>
      </c>
      <c r="R6">
        <f>VLOOKUP(P6,FreightRates!C$2:E$9,3,0)</f>
        <v>3.32E-2</v>
      </c>
      <c r="S6">
        <f t="shared" si="3"/>
        <v>3776.3079440000001</v>
      </c>
      <c r="T6">
        <f t="shared" si="4"/>
        <v>113211.42000000001</v>
      </c>
    </row>
    <row r="7" spans="1:20" x14ac:dyDescent="0.35">
      <c r="A7">
        <v>1447351440.7</v>
      </c>
      <c r="B7" s="3">
        <v>41420</v>
      </c>
      <c r="C7" t="s">
        <v>35</v>
      </c>
      <c r="D7" t="s">
        <v>9</v>
      </c>
      <c r="E7" t="s">
        <v>5</v>
      </c>
      <c r="F7">
        <v>3</v>
      </c>
      <c r="G7">
        <v>0</v>
      </c>
      <c r="H7">
        <f t="shared" si="0"/>
        <v>3</v>
      </c>
      <c r="I7" s="3">
        <f t="shared" si="1"/>
        <v>41423</v>
      </c>
      <c r="J7" t="s">
        <v>47</v>
      </c>
      <c r="K7">
        <v>1700106</v>
      </c>
      <c r="L7" t="s">
        <v>28</v>
      </c>
      <c r="M7" t="s">
        <v>35</v>
      </c>
      <c r="N7">
        <v>3332</v>
      </c>
      <c r="O7">
        <v>92.8</v>
      </c>
      <c r="P7" t="str">
        <f t="shared" si="2"/>
        <v>PORT09PORT09</v>
      </c>
      <c r="Q7">
        <f>VLOOKUP(P7,FreightRates!C$2:D$9,2,0)</f>
        <v>17.688800000000001</v>
      </c>
      <c r="R7">
        <f>VLOOKUP(P7,FreightRates!C$2:E$9,3,0)</f>
        <v>3.32E-2</v>
      </c>
      <c r="S7">
        <f t="shared" si="3"/>
        <v>10283.44752</v>
      </c>
      <c r="T7">
        <f t="shared" si="4"/>
        <v>309209.59999999998</v>
      </c>
    </row>
    <row r="8" spans="1:20" x14ac:dyDescent="0.35">
      <c r="A8">
        <v>1447320235.7</v>
      </c>
      <c r="B8" s="3">
        <v>41420</v>
      </c>
      <c r="C8" t="s">
        <v>35</v>
      </c>
      <c r="D8" t="s">
        <v>9</v>
      </c>
      <c r="E8" t="s">
        <v>5</v>
      </c>
      <c r="F8">
        <v>3</v>
      </c>
      <c r="G8">
        <v>0</v>
      </c>
      <c r="H8">
        <f t="shared" si="0"/>
        <v>3</v>
      </c>
      <c r="I8" s="3">
        <f t="shared" si="1"/>
        <v>41423</v>
      </c>
      <c r="J8" t="s">
        <v>47</v>
      </c>
      <c r="K8">
        <v>1700106</v>
      </c>
      <c r="L8" t="s">
        <v>28</v>
      </c>
      <c r="M8" t="s">
        <v>35</v>
      </c>
      <c r="N8">
        <v>1782</v>
      </c>
      <c r="O8">
        <v>46.9</v>
      </c>
      <c r="P8" t="str">
        <f t="shared" si="2"/>
        <v>PORT09PORT09</v>
      </c>
      <c r="Q8">
        <f>VLOOKUP(P8,FreightRates!C$2:D$9,2,0)</f>
        <v>17.688800000000001</v>
      </c>
      <c r="R8">
        <f>VLOOKUP(P8,FreightRates!C$2:E$9,3,0)</f>
        <v>3.32E-2</v>
      </c>
      <c r="S8">
        <f t="shared" si="3"/>
        <v>2792.4053599999997</v>
      </c>
      <c r="T8">
        <f t="shared" si="4"/>
        <v>83575.8</v>
      </c>
    </row>
    <row r="9" spans="1:20" x14ac:dyDescent="0.35">
      <c r="A9">
        <v>1447158018.7</v>
      </c>
      <c r="B9" s="3">
        <v>41420</v>
      </c>
      <c r="C9" t="s">
        <v>35</v>
      </c>
      <c r="D9" t="s">
        <v>9</v>
      </c>
      <c r="E9" t="s">
        <v>5</v>
      </c>
      <c r="F9">
        <v>3</v>
      </c>
      <c r="G9">
        <v>0</v>
      </c>
      <c r="H9">
        <f t="shared" si="0"/>
        <v>3</v>
      </c>
      <c r="I9" s="3">
        <f t="shared" si="1"/>
        <v>41423</v>
      </c>
      <c r="J9" t="s">
        <v>47</v>
      </c>
      <c r="K9">
        <v>1700106</v>
      </c>
      <c r="L9" t="s">
        <v>28</v>
      </c>
      <c r="M9" t="s">
        <v>35</v>
      </c>
      <c r="N9">
        <v>427</v>
      </c>
      <c r="O9">
        <v>2.86</v>
      </c>
      <c r="P9" t="str">
        <f t="shared" si="2"/>
        <v>PORT09PORT09</v>
      </c>
      <c r="Q9">
        <f>VLOOKUP(P9,FreightRates!C$2:D$9,2,0)</f>
        <v>17.688800000000001</v>
      </c>
      <c r="R9">
        <f>VLOOKUP(P9,FreightRates!C$2:E$9,3,0)</f>
        <v>3.32E-2</v>
      </c>
      <c r="S9">
        <f t="shared" si="3"/>
        <v>58.233303999999997</v>
      </c>
      <c r="T9">
        <f t="shared" si="4"/>
        <v>1221.22</v>
      </c>
    </row>
    <row r="10" spans="1:20" x14ac:dyDescent="0.35">
      <c r="A10">
        <v>1447219340.7</v>
      </c>
      <c r="B10" s="3">
        <v>41420</v>
      </c>
      <c r="C10" t="s">
        <v>35</v>
      </c>
      <c r="D10" t="s">
        <v>9</v>
      </c>
      <c r="E10" t="s">
        <v>5</v>
      </c>
      <c r="F10">
        <v>3</v>
      </c>
      <c r="G10">
        <v>0</v>
      </c>
      <c r="H10">
        <f t="shared" si="0"/>
        <v>3</v>
      </c>
      <c r="I10" s="3">
        <f t="shared" si="1"/>
        <v>41423</v>
      </c>
      <c r="J10" t="s">
        <v>47</v>
      </c>
      <c r="K10">
        <v>1700106</v>
      </c>
      <c r="L10" t="s">
        <v>28</v>
      </c>
      <c r="M10" t="s">
        <v>35</v>
      </c>
      <c r="N10">
        <v>1291</v>
      </c>
      <c r="O10">
        <v>26.6</v>
      </c>
      <c r="P10" t="str">
        <f t="shared" si="2"/>
        <v>PORT09PORT09</v>
      </c>
      <c r="Q10">
        <f>VLOOKUP(P10,FreightRates!C$2:D$9,2,0)</f>
        <v>17.688800000000001</v>
      </c>
      <c r="R10">
        <f>VLOOKUP(P10,FreightRates!C$2:E$9,3,0)</f>
        <v>3.32E-2</v>
      </c>
      <c r="S10">
        <f t="shared" si="3"/>
        <v>1157.7967199999998</v>
      </c>
      <c r="T10">
        <f t="shared" si="4"/>
        <v>34340.6</v>
      </c>
    </row>
    <row r="11" spans="1:20" x14ac:dyDescent="0.35">
      <c r="A11">
        <v>1447398415.7</v>
      </c>
      <c r="B11" s="3">
        <v>41420</v>
      </c>
      <c r="C11" t="s">
        <v>35</v>
      </c>
      <c r="D11" t="s">
        <v>9</v>
      </c>
      <c r="E11" t="s">
        <v>5</v>
      </c>
      <c r="F11">
        <v>3</v>
      </c>
      <c r="G11">
        <v>0</v>
      </c>
      <c r="H11">
        <f t="shared" si="0"/>
        <v>3</v>
      </c>
      <c r="I11" s="3">
        <f t="shared" si="1"/>
        <v>41423</v>
      </c>
      <c r="J11" t="s">
        <v>47</v>
      </c>
      <c r="K11">
        <v>1700106</v>
      </c>
      <c r="L11" t="s">
        <v>28</v>
      </c>
      <c r="M11" t="s">
        <v>35</v>
      </c>
      <c r="N11">
        <v>2294</v>
      </c>
      <c r="O11">
        <v>62.2</v>
      </c>
      <c r="P11" t="str">
        <f t="shared" si="2"/>
        <v>PORT09PORT09</v>
      </c>
      <c r="Q11">
        <f>VLOOKUP(P11,FreightRates!C$2:D$9,2,0)</f>
        <v>17.688800000000001</v>
      </c>
      <c r="R11">
        <f>VLOOKUP(P11,FreightRates!C$2:E$9,3,0)</f>
        <v>3.32E-2</v>
      </c>
      <c r="S11">
        <f t="shared" si="3"/>
        <v>4754.8905600000007</v>
      </c>
      <c r="T11">
        <f t="shared" si="4"/>
        <v>142686.80000000002</v>
      </c>
    </row>
    <row r="12" spans="1:20" x14ac:dyDescent="0.35">
      <c r="A12">
        <v>1447381678.7</v>
      </c>
      <c r="B12" s="3">
        <v>41420</v>
      </c>
      <c r="C12" t="s">
        <v>35</v>
      </c>
      <c r="D12" t="s">
        <v>9</v>
      </c>
      <c r="E12" t="s">
        <v>5</v>
      </c>
      <c r="F12">
        <v>3</v>
      </c>
      <c r="G12">
        <v>0</v>
      </c>
      <c r="H12">
        <f t="shared" si="0"/>
        <v>3</v>
      </c>
      <c r="I12" s="3">
        <f t="shared" si="1"/>
        <v>41423</v>
      </c>
      <c r="J12" t="s">
        <v>47</v>
      </c>
      <c r="K12">
        <v>1700106</v>
      </c>
      <c r="L12" t="s">
        <v>28</v>
      </c>
      <c r="M12" t="s">
        <v>35</v>
      </c>
      <c r="N12">
        <v>2766</v>
      </c>
      <c r="O12">
        <v>75.5</v>
      </c>
      <c r="P12" t="str">
        <f t="shared" si="2"/>
        <v>PORT09PORT09</v>
      </c>
      <c r="Q12">
        <f>VLOOKUP(P12,FreightRates!C$2:D$9,2,0)</f>
        <v>17.688800000000001</v>
      </c>
      <c r="R12">
        <f>VLOOKUP(P12,FreightRates!C$2:E$9,3,0)</f>
        <v>3.32E-2</v>
      </c>
      <c r="S12">
        <f t="shared" si="3"/>
        <v>6950.9444000000003</v>
      </c>
      <c r="T12">
        <f t="shared" si="4"/>
        <v>208833</v>
      </c>
    </row>
    <row r="13" spans="1:20" x14ac:dyDescent="0.35">
      <c r="A13">
        <v>1447170784.7</v>
      </c>
      <c r="B13" s="3">
        <v>41420</v>
      </c>
      <c r="C13" t="s">
        <v>35</v>
      </c>
      <c r="D13" t="s">
        <v>9</v>
      </c>
      <c r="E13" t="s">
        <v>5</v>
      </c>
      <c r="F13">
        <v>3</v>
      </c>
      <c r="G13">
        <v>0</v>
      </c>
      <c r="H13">
        <f t="shared" si="0"/>
        <v>3</v>
      </c>
      <c r="I13" s="3">
        <f t="shared" si="1"/>
        <v>41423</v>
      </c>
      <c r="J13" t="s">
        <v>47</v>
      </c>
      <c r="K13">
        <v>1700106</v>
      </c>
      <c r="L13" t="s">
        <v>28</v>
      </c>
      <c r="M13" t="s">
        <v>35</v>
      </c>
      <c r="N13">
        <v>798</v>
      </c>
      <c r="O13">
        <v>14.3</v>
      </c>
      <c r="P13" t="str">
        <f t="shared" si="2"/>
        <v>PORT09PORT09</v>
      </c>
      <c r="Q13">
        <f>VLOOKUP(P13,FreightRates!C$2:D$9,2,0)</f>
        <v>17.688800000000001</v>
      </c>
      <c r="R13">
        <f>VLOOKUP(P13,FreightRates!C$2:E$9,3,0)</f>
        <v>3.32E-2</v>
      </c>
      <c r="S13">
        <f t="shared" si="3"/>
        <v>396.54728</v>
      </c>
      <c r="T13">
        <f t="shared" si="4"/>
        <v>11411.400000000001</v>
      </c>
    </row>
    <row r="14" spans="1:20" x14ac:dyDescent="0.35">
      <c r="A14">
        <v>1447155055.7</v>
      </c>
      <c r="B14" s="3">
        <v>41420</v>
      </c>
      <c r="C14" t="s">
        <v>35</v>
      </c>
      <c r="D14" t="s">
        <v>9</v>
      </c>
      <c r="E14" t="s">
        <v>5</v>
      </c>
      <c r="F14">
        <v>3</v>
      </c>
      <c r="G14">
        <v>0</v>
      </c>
      <c r="H14">
        <f t="shared" si="0"/>
        <v>3</v>
      </c>
      <c r="I14" s="3">
        <f t="shared" si="1"/>
        <v>41423</v>
      </c>
      <c r="J14" t="s">
        <v>47</v>
      </c>
      <c r="K14">
        <v>1697884</v>
      </c>
      <c r="L14" t="s">
        <v>28</v>
      </c>
      <c r="M14" t="s">
        <v>35</v>
      </c>
      <c r="N14">
        <v>739</v>
      </c>
      <c r="O14">
        <v>73.900000000000006</v>
      </c>
      <c r="P14" t="str">
        <f t="shared" si="2"/>
        <v>PORT09PORT09</v>
      </c>
      <c r="Q14">
        <f>VLOOKUP(P14,FreightRates!C$2:D$9,2,0)</f>
        <v>17.688800000000001</v>
      </c>
      <c r="R14">
        <f>VLOOKUP(P14,FreightRates!C$2:E$9,3,0)</f>
        <v>3.32E-2</v>
      </c>
      <c r="S14">
        <f t="shared" si="3"/>
        <v>1830.8105200000002</v>
      </c>
      <c r="T14">
        <f t="shared" si="4"/>
        <v>54612.100000000006</v>
      </c>
    </row>
    <row r="15" spans="1:20" x14ac:dyDescent="0.35">
      <c r="A15">
        <v>1447257264.7</v>
      </c>
      <c r="B15" s="3">
        <v>41420</v>
      </c>
      <c r="C15" t="s">
        <v>35</v>
      </c>
      <c r="D15" t="s">
        <v>9</v>
      </c>
      <c r="E15" t="s">
        <v>5</v>
      </c>
      <c r="F15">
        <v>3</v>
      </c>
      <c r="G15">
        <v>0</v>
      </c>
      <c r="H15">
        <f t="shared" si="0"/>
        <v>3</v>
      </c>
      <c r="I15" s="3">
        <f t="shared" si="1"/>
        <v>41423</v>
      </c>
      <c r="J15" t="s">
        <v>47</v>
      </c>
      <c r="K15">
        <v>1697884</v>
      </c>
      <c r="L15" t="s">
        <v>28</v>
      </c>
      <c r="M15" t="s">
        <v>35</v>
      </c>
      <c r="N15">
        <v>280</v>
      </c>
      <c r="O15">
        <v>7.8000000000000007</v>
      </c>
      <c r="P15" t="str">
        <f t="shared" si="2"/>
        <v>PORT09PORT09</v>
      </c>
      <c r="Q15">
        <f>VLOOKUP(P15,FreightRates!C$2:D$9,2,0)</f>
        <v>17.688800000000001</v>
      </c>
      <c r="R15">
        <f>VLOOKUP(P15,FreightRates!C$2:E$9,3,0)</f>
        <v>3.32E-2</v>
      </c>
      <c r="S15">
        <f t="shared" si="3"/>
        <v>90.197600000000008</v>
      </c>
      <c r="T15">
        <f t="shared" si="4"/>
        <v>2184</v>
      </c>
    </row>
    <row r="16" spans="1:20" x14ac:dyDescent="0.35">
      <c r="A16">
        <v>1447240988.7</v>
      </c>
      <c r="B16" s="3">
        <v>41420</v>
      </c>
      <c r="C16" t="s">
        <v>35</v>
      </c>
      <c r="D16" t="s">
        <v>9</v>
      </c>
      <c r="E16" t="s">
        <v>5</v>
      </c>
      <c r="F16">
        <v>3</v>
      </c>
      <c r="G16">
        <v>0</v>
      </c>
      <c r="H16">
        <f t="shared" si="0"/>
        <v>3</v>
      </c>
      <c r="I16" s="3">
        <f t="shared" si="1"/>
        <v>41423</v>
      </c>
      <c r="J16" t="s">
        <v>47</v>
      </c>
      <c r="K16">
        <v>1697884</v>
      </c>
      <c r="L16" t="s">
        <v>28</v>
      </c>
      <c r="M16" t="s">
        <v>35</v>
      </c>
      <c r="N16">
        <v>574</v>
      </c>
      <c r="O16">
        <v>59.5</v>
      </c>
      <c r="P16" t="str">
        <f t="shared" si="2"/>
        <v>PORT09PORT09</v>
      </c>
      <c r="Q16">
        <f>VLOOKUP(P16,FreightRates!C$2:D$9,2,0)</f>
        <v>17.688800000000001</v>
      </c>
      <c r="R16">
        <f>VLOOKUP(P16,FreightRates!C$2:E$9,3,0)</f>
        <v>3.32E-2</v>
      </c>
      <c r="S16">
        <f t="shared" si="3"/>
        <v>1151.5683999999999</v>
      </c>
      <c r="T16">
        <f t="shared" si="4"/>
        <v>34153</v>
      </c>
    </row>
    <row r="17" spans="1:20" x14ac:dyDescent="0.35">
      <c r="A17">
        <v>1447257230.7</v>
      </c>
      <c r="B17" s="3">
        <v>41420</v>
      </c>
      <c r="C17" t="s">
        <v>35</v>
      </c>
      <c r="D17" t="s">
        <v>9</v>
      </c>
      <c r="E17" t="s">
        <v>5</v>
      </c>
      <c r="F17">
        <v>3</v>
      </c>
      <c r="G17">
        <v>0</v>
      </c>
      <c r="H17">
        <f t="shared" si="0"/>
        <v>3</v>
      </c>
      <c r="I17" s="3">
        <f t="shared" si="1"/>
        <v>41423</v>
      </c>
      <c r="J17" t="s">
        <v>47</v>
      </c>
      <c r="K17">
        <v>1697884</v>
      </c>
      <c r="L17" t="s">
        <v>28</v>
      </c>
      <c r="M17" t="s">
        <v>35</v>
      </c>
      <c r="N17">
        <v>556</v>
      </c>
      <c r="O17">
        <v>52.7</v>
      </c>
      <c r="P17" t="str">
        <f t="shared" si="2"/>
        <v>PORT09PORT09</v>
      </c>
      <c r="Q17">
        <f>VLOOKUP(P17,FreightRates!C$2:D$9,2,0)</f>
        <v>17.688800000000001</v>
      </c>
      <c r="R17">
        <f>VLOOKUP(P17,FreightRates!C$2:E$9,3,0)</f>
        <v>3.32E-2</v>
      </c>
      <c r="S17">
        <f t="shared" si="3"/>
        <v>990.48864000000003</v>
      </c>
      <c r="T17">
        <f t="shared" si="4"/>
        <v>29301.200000000001</v>
      </c>
    </row>
    <row r="18" spans="1:20" x14ac:dyDescent="0.35">
      <c r="A18">
        <v>1447260652.7</v>
      </c>
      <c r="B18" s="3">
        <v>41420</v>
      </c>
      <c r="C18" t="s">
        <v>35</v>
      </c>
      <c r="D18" t="s">
        <v>9</v>
      </c>
      <c r="E18" t="s">
        <v>5</v>
      </c>
      <c r="F18">
        <v>3</v>
      </c>
      <c r="G18">
        <v>0</v>
      </c>
      <c r="H18">
        <f t="shared" si="0"/>
        <v>3</v>
      </c>
      <c r="I18" s="3">
        <f t="shared" si="1"/>
        <v>41423</v>
      </c>
      <c r="J18" t="s">
        <v>47</v>
      </c>
      <c r="K18">
        <v>1697884</v>
      </c>
      <c r="L18" t="s">
        <v>28</v>
      </c>
      <c r="M18" t="s">
        <v>35</v>
      </c>
      <c r="N18">
        <v>544</v>
      </c>
      <c r="O18">
        <v>58.5</v>
      </c>
      <c r="P18" t="str">
        <f t="shared" si="2"/>
        <v>PORT09PORT09</v>
      </c>
      <c r="Q18">
        <f>VLOOKUP(P18,FreightRates!C$2:D$9,2,0)</f>
        <v>17.688800000000001</v>
      </c>
      <c r="R18">
        <f>VLOOKUP(P18,FreightRates!C$2:E$9,3,0)</f>
        <v>3.32E-2</v>
      </c>
      <c r="S18">
        <f t="shared" si="3"/>
        <v>1074.2456</v>
      </c>
      <c r="T18">
        <f t="shared" si="4"/>
        <v>31824</v>
      </c>
    </row>
    <row r="19" spans="1:20" x14ac:dyDescent="0.35">
      <c r="A19">
        <v>1447139374.7</v>
      </c>
      <c r="B19" s="3">
        <v>41420</v>
      </c>
      <c r="C19" t="s">
        <v>35</v>
      </c>
      <c r="D19" t="s">
        <v>9</v>
      </c>
      <c r="E19" t="s">
        <v>5</v>
      </c>
      <c r="F19">
        <v>3</v>
      </c>
      <c r="G19">
        <v>0</v>
      </c>
      <c r="H19">
        <f t="shared" si="0"/>
        <v>3</v>
      </c>
      <c r="I19" s="3">
        <f t="shared" si="1"/>
        <v>41423</v>
      </c>
      <c r="J19" t="s">
        <v>47</v>
      </c>
      <c r="K19">
        <v>1697884</v>
      </c>
      <c r="L19" t="s">
        <v>28</v>
      </c>
      <c r="M19" t="s">
        <v>35</v>
      </c>
      <c r="N19">
        <v>1151</v>
      </c>
      <c r="O19">
        <v>181.7</v>
      </c>
      <c r="P19" t="str">
        <f t="shared" si="2"/>
        <v>PORT09PORT09</v>
      </c>
      <c r="Q19">
        <f>VLOOKUP(P19,FreightRates!C$2:D$9,2,0)</f>
        <v>17.688800000000001</v>
      </c>
      <c r="R19">
        <f>VLOOKUP(P19,FreightRates!C$2:E$9,3,0)</f>
        <v>3.32E-2</v>
      </c>
      <c r="S19">
        <f t="shared" si="3"/>
        <v>6961.0272399999994</v>
      </c>
      <c r="T19">
        <f t="shared" si="4"/>
        <v>209136.69999999998</v>
      </c>
    </row>
    <row r="20" spans="1:20" x14ac:dyDescent="0.35">
      <c r="A20">
        <v>1447308589.7</v>
      </c>
      <c r="B20" s="3">
        <v>41420</v>
      </c>
      <c r="C20" t="s">
        <v>35</v>
      </c>
      <c r="D20" t="s">
        <v>9</v>
      </c>
      <c r="E20" t="s">
        <v>5</v>
      </c>
      <c r="F20">
        <v>3</v>
      </c>
      <c r="G20">
        <v>0</v>
      </c>
      <c r="H20">
        <f t="shared" si="0"/>
        <v>3</v>
      </c>
      <c r="I20" s="3">
        <f t="shared" si="1"/>
        <v>41423</v>
      </c>
      <c r="J20" t="s">
        <v>47</v>
      </c>
      <c r="K20">
        <v>1697884</v>
      </c>
      <c r="L20" t="s">
        <v>28</v>
      </c>
      <c r="M20" t="s">
        <v>35</v>
      </c>
      <c r="N20">
        <v>1404</v>
      </c>
      <c r="O20">
        <v>227.2</v>
      </c>
      <c r="P20" t="str">
        <f t="shared" si="2"/>
        <v>PORT09PORT09</v>
      </c>
      <c r="Q20">
        <f>VLOOKUP(P20,FreightRates!C$2:D$9,2,0)</f>
        <v>17.688800000000001</v>
      </c>
      <c r="R20">
        <f>VLOOKUP(P20,FreightRates!C$2:E$9,3,0)</f>
        <v>3.32E-2</v>
      </c>
      <c r="S20">
        <f t="shared" si="3"/>
        <v>10608.116959999999</v>
      </c>
      <c r="T20">
        <f t="shared" si="4"/>
        <v>318988.79999999999</v>
      </c>
    </row>
    <row r="21" spans="1:20" x14ac:dyDescent="0.35">
      <c r="A21">
        <v>1447191270.7</v>
      </c>
      <c r="B21" s="3">
        <v>41420</v>
      </c>
      <c r="C21" t="s">
        <v>35</v>
      </c>
      <c r="D21" t="s">
        <v>9</v>
      </c>
      <c r="E21" t="s">
        <v>5</v>
      </c>
      <c r="F21">
        <v>3</v>
      </c>
      <c r="G21">
        <v>0</v>
      </c>
      <c r="H21">
        <f t="shared" si="0"/>
        <v>3</v>
      </c>
      <c r="I21" s="3">
        <f t="shared" si="1"/>
        <v>41423</v>
      </c>
      <c r="J21" t="s">
        <v>47</v>
      </c>
      <c r="K21">
        <v>1697884</v>
      </c>
      <c r="L21" t="s">
        <v>28</v>
      </c>
      <c r="M21" t="s">
        <v>35</v>
      </c>
      <c r="N21">
        <v>662</v>
      </c>
      <c r="O21">
        <v>74.099999999999994</v>
      </c>
      <c r="P21" t="str">
        <f t="shared" si="2"/>
        <v>PORT09PORT09</v>
      </c>
      <c r="Q21">
        <f>VLOOKUP(P21,FreightRates!C$2:D$9,2,0)</f>
        <v>17.688800000000001</v>
      </c>
      <c r="R21">
        <f>VLOOKUP(P21,FreightRates!C$2:E$9,3,0)</f>
        <v>3.32E-2</v>
      </c>
      <c r="S21">
        <f t="shared" si="3"/>
        <v>1646.2882399999999</v>
      </c>
      <c r="T21">
        <f t="shared" si="4"/>
        <v>49054.2</v>
      </c>
    </row>
    <row r="22" spans="1:20" x14ac:dyDescent="0.35">
      <c r="A22">
        <v>1447191283.7</v>
      </c>
      <c r="B22" s="3">
        <v>41420</v>
      </c>
      <c r="C22" t="s">
        <v>35</v>
      </c>
      <c r="D22" t="s">
        <v>9</v>
      </c>
      <c r="E22" t="s">
        <v>5</v>
      </c>
      <c r="F22">
        <v>3</v>
      </c>
      <c r="G22">
        <v>0</v>
      </c>
      <c r="H22">
        <f t="shared" si="0"/>
        <v>3</v>
      </c>
      <c r="I22" s="3">
        <f t="shared" si="1"/>
        <v>41423</v>
      </c>
      <c r="J22" t="s">
        <v>47</v>
      </c>
      <c r="K22">
        <v>1699336</v>
      </c>
      <c r="L22" t="s">
        <v>28</v>
      </c>
      <c r="M22" t="s">
        <v>35</v>
      </c>
      <c r="N22">
        <v>836</v>
      </c>
      <c r="O22">
        <v>80.430000000000021</v>
      </c>
      <c r="P22" t="str">
        <f t="shared" si="2"/>
        <v>PORT09PORT09</v>
      </c>
      <c r="Q22">
        <f>VLOOKUP(P22,FreightRates!C$2:D$9,2,0)</f>
        <v>17.688800000000001</v>
      </c>
      <c r="R22">
        <f>VLOOKUP(P22,FreightRates!C$2:E$9,3,0)</f>
        <v>3.32E-2</v>
      </c>
      <c r="S22">
        <f t="shared" si="3"/>
        <v>2250.0395360000007</v>
      </c>
      <c r="T22">
        <f t="shared" si="4"/>
        <v>67239.48000000001</v>
      </c>
    </row>
    <row r="23" spans="1:20" x14ac:dyDescent="0.35">
      <c r="A23">
        <v>1447352425.7</v>
      </c>
      <c r="B23" s="3">
        <v>41420</v>
      </c>
      <c r="C23" t="s">
        <v>35</v>
      </c>
      <c r="D23" t="s">
        <v>9</v>
      </c>
      <c r="E23" t="s">
        <v>5</v>
      </c>
      <c r="F23">
        <v>3</v>
      </c>
      <c r="G23">
        <v>0</v>
      </c>
      <c r="H23">
        <f t="shared" si="0"/>
        <v>3</v>
      </c>
      <c r="I23" s="3">
        <f t="shared" si="1"/>
        <v>41423</v>
      </c>
      <c r="J23" t="s">
        <v>47</v>
      </c>
      <c r="K23">
        <v>1702652</v>
      </c>
      <c r="L23" t="s">
        <v>28</v>
      </c>
      <c r="M23" t="s">
        <v>35</v>
      </c>
      <c r="N23">
        <v>2063</v>
      </c>
      <c r="O23">
        <v>265.10000000000002</v>
      </c>
      <c r="P23" t="str">
        <f t="shared" si="2"/>
        <v>PORT09PORT09</v>
      </c>
      <c r="Q23">
        <f>VLOOKUP(P23,FreightRates!C$2:D$9,2,0)</f>
        <v>17.688800000000001</v>
      </c>
      <c r="R23">
        <f>VLOOKUP(P23,FreightRates!C$2:E$9,3,0)</f>
        <v>3.32E-2</v>
      </c>
      <c r="S23">
        <f t="shared" si="3"/>
        <v>18174.811959999999</v>
      </c>
      <c r="T23">
        <f t="shared" si="4"/>
        <v>546901.30000000005</v>
      </c>
    </row>
    <row r="24" spans="1:20" x14ac:dyDescent="0.35">
      <c r="A24">
        <v>1447211828.7</v>
      </c>
      <c r="B24" s="3">
        <v>41420</v>
      </c>
      <c r="C24" t="s">
        <v>35</v>
      </c>
      <c r="D24" t="s">
        <v>9</v>
      </c>
      <c r="E24" t="s">
        <v>5</v>
      </c>
      <c r="F24">
        <v>3</v>
      </c>
      <c r="G24">
        <v>0</v>
      </c>
      <c r="H24">
        <f t="shared" si="0"/>
        <v>3</v>
      </c>
      <c r="I24" s="3">
        <f t="shared" si="1"/>
        <v>41423</v>
      </c>
      <c r="J24" t="s">
        <v>47</v>
      </c>
      <c r="K24">
        <v>1699337</v>
      </c>
      <c r="L24" t="s">
        <v>28</v>
      </c>
      <c r="M24" t="s">
        <v>35</v>
      </c>
      <c r="N24">
        <v>2114</v>
      </c>
      <c r="O24">
        <v>267.10000000000002</v>
      </c>
      <c r="P24" t="str">
        <f t="shared" si="2"/>
        <v>PORT09PORT09</v>
      </c>
      <c r="Q24">
        <f>VLOOKUP(P24,FreightRates!C$2:D$9,2,0)</f>
        <v>17.688800000000001</v>
      </c>
      <c r="R24">
        <f>VLOOKUP(P24,FreightRates!C$2:E$9,3,0)</f>
        <v>3.32E-2</v>
      </c>
      <c r="S24">
        <f t="shared" si="3"/>
        <v>18764.048880000002</v>
      </c>
      <c r="T24">
        <f t="shared" si="4"/>
        <v>564649.4</v>
      </c>
    </row>
    <row r="25" spans="1:20" x14ac:dyDescent="0.35">
      <c r="A25">
        <v>1447232832.7</v>
      </c>
      <c r="B25" s="3">
        <v>41420</v>
      </c>
      <c r="C25" t="s">
        <v>35</v>
      </c>
      <c r="D25" t="s">
        <v>9</v>
      </c>
      <c r="E25" t="s">
        <v>5</v>
      </c>
      <c r="F25">
        <v>3</v>
      </c>
      <c r="G25">
        <v>0</v>
      </c>
      <c r="H25">
        <f t="shared" si="0"/>
        <v>3</v>
      </c>
      <c r="I25" s="3">
        <f t="shared" si="1"/>
        <v>41423</v>
      </c>
      <c r="J25" t="s">
        <v>47</v>
      </c>
      <c r="K25">
        <v>1699337</v>
      </c>
      <c r="L25" t="s">
        <v>28</v>
      </c>
      <c r="M25" t="s">
        <v>35</v>
      </c>
      <c r="N25">
        <v>2108</v>
      </c>
      <c r="O25">
        <v>271.10000000000002</v>
      </c>
      <c r="P25" t="str">
        <f t="shared" si="2"/>
        <v>PORT09PORT09</v>
      </c>
      <c r="Q25">
        <f>VLOOKUP(P25,FreightRates!C$2:D$9,2,0)</f>
        <v>17.688800000000001</v>
      </c>
      <c r="R25">
        <f>VLOOKUP(P25,FreightRates!C$2:E$9,3,0)</f>
        <v>3.32E-2</v>
      </c>
      <c r="S25">
        <f t="shared" si="3"/>
        <v>18990.784960000005</v>
      </c>
      <c r="T25">
        <f t="shared" si="4"/>
        <v>571478.80000000005</v>
      </c>
    </row>
    <row r="26" spans="1:20" x14ac:dyDescent="0.35">
      <c r="A26">
        <v>1447205080.7</v>
      </c>
      <c r="B26" s="3">
        <v>41420</v>
      </c>
      <c r="C26" t="s">
        <v>35</v>
      </c>
      <c r="D26" t="s">
        <v>9</v>
      </c>
      <c r="E26" t="s">
        <v>5</v>
      </c>
      <c r="F26">
        <v>3</v>
      </c>
      <c r="G26">
        <v>0</v>
      </c>
      <c r="H26">
        <f t="shared" si="0"/>
        <v>3</v>
      </c>
      <c r="I26" s="3">
        <f t="shared" si="1"/>
        <v>41423</v>
      </c>
      <c r="J26" t="s">
        <v>47</v>
      </c>
      <c r="K26">
        <v>1699336</v>
      </c>
      <c r="L26" t="s">
        <v>28</v>
      </c>
      <c r="M26" t="s">
        <v>35</v>
      </c>
      <c r="N26">
        <v>1120</v>
      </c>
      <c r="O26">
        <v>112.6</v>
      </c>
      <c r="P26" t="str">
        <f t="shared" si="2"/>
        <v>PORT09PORT09</v>
      </c>
      <c r="Q26">
        <f>VLOOKUP(P26,FreightRates!C$2:D$9,2,0)</f>
        <v>17.688800000000001</v>
      </c>
      <c r="R26">
        <f>VLOOKUP(P26,FreightRates!C$2:E$9,3,0)</f>
        <v>3.32E-2</v>
      </c>
      <c r="S26">
        <f t="shared" si="3"/>
        <v>4204.6071999999995</v>
      </c>
      <c r="T26">
        <f t="shared" si="4"/>
        <v>126112</v>
      </c>
    </row>
    <row r="27" spans="1:20" x14ac:dyDescent="0.35">
      <c r="A27">
        <v>1447365979.7</v>
      </c>
      <c r="B27" s="3">
        <v>41420</v>
      </c>
      <c r="C27" t="s">
        <v>35</v>
      </c>
      <c r="D27" t="s">
        <v>9</v>
      </c>
      <c r="E27" t="s">
        <v>5</v>
      </c>
      <c r="F27">
        <v>3</v>
      </c>
      <c r="G27">
        <v>0</v>
      </c>
      <c r="H27">
        <f t="shared" si="0"/>
        <v>3</v>
      </c>
      <c r="I27" s="3">
        <f t="shared" si="1"/>
        <v>41423</v>
      </c>
      <c r="J27" t="s">
        <v>47</v>
      </c>
      <c r="K27">
        <v>1702654</v>
      </c>
      <c r="L27" t="s">
        <v>28</v>
      </c>
      <c r="M27" t="s">
        <v>35</v>
      </c>
      <c r="N27">
        <v>706</v>
      </c>
      <c r="O27">
        <v>61.8</v>
      </c>
      <c r="P27" t="str">
        <f t="shared" si="2"/>
        <v>PORT09PORT09</v>
      </c>
      <c r="Q27">
        <f>VLOOKUP(P27,FreightRates!C$2:D$9,2,0)</f>
        <v>17.688800000000001</v>
      </c>
      <c r="R27">
        <f>VLOOKUP(P27,FreightRates!C$2:E$9,3,0)</f>
        <v>3.32E-2</v>
      </c>
      <c r="S27">
        <f t="shared" si="3"/>
        <v>1466.2313599999998</v>
      </c>
      <c r="T27">
        <f t="shared" si="4"/>
        <v>43630.799999999996</v>
      </c>
    </row>
    <row r="28" spans="1:20" x14ac:dyDescent="0.35">
      <c r="A28">
        <v>1447157117.7</v>
      </c>
      <c r="B28" s="3">
        <v>41420</v>
      </c>
      <c r="C28" t="s">
        <v>35</v>
      </c>
      <c r="D28" t="s">
        <v>9</v>
      </c>
      <c r="E28" t="s">
        <v>5</v>
      </c>
      <c r="F28">
        <v>3</v>
      </c>
      <c r="G28">
        <v>0</v>
      </c>
      <c r="H28">
        <f t="shared" si="0"/>
        <v>3</v>
      </c>
      <c r="I28" s="3">
        <f t="shared" si="1"/>
        <v>41423</v>
      </c>
      <c r="J28" t="s">
        <v>47</v>
      </c>
      <c r="K28">
        <v>1699336</v>
      </c>
      <c r="L28" t="s">
        <v>28</v>
      </c>
      <c r="M28" t="s">
        <v>35</v>
      </c>
      <c r="N28">
        <v>889</v>
      </c>
      <c r="O28">
        <v>107.88</v>
      </c>
      <c r="P28" t="str">
        <f t="shared" si="2"/>
        <v>PORT09PORT09</v>
      </c>
      <c r="Q28">
        <f>VLOOKUP(P28,FreightRates!C$2:D$9,2,0)</f>
        <v>17.688800000000001</v>
      </c>
      <c r="R28">
        <f>VLOOKUP(P28,FreightRates!C$2:E$9,3,0)</f>
        <v>3.32E-2</v>
      </c>
      <c r="S28">
        <f t="shared" si="3"/>
        <v>3201.7454239999997</v>
      </c>
      <c r="T28">
        <f t="shared" si="4"/>
        <v>95905.319999999992</v>
      </c>
    </row>
    <row r="29" spans="1:20" x14ac:dyDescent="0.35">
      <c r="A29">
        <v>1447398412.7</v>
      </c>
      <c r="B29" s="3">
        <v>41420</v>
      </c>
      <c r="C29" t="s">
        <v>35</v>
      </c>
      <c r="D29" t="s">
        <v>9</v>
      </c>
      <c r="E29" t="s">
        <v>5</v>
      </c>
      <c r="F29">
        <v>3</v>
      </c>
      <c r="G29">
        <v>0</v>
      </c>
      <c r="H29">
        <f t="shared" si="0"/>
        <v>3</v>
      </c>
      <c r="I29" s="3">
        <f t="shared" si="1"/>
        <v>41423</v>
      </c>
      <c r="J29" t="s">
        <v>47</v>
      </c>
      <c r="K29">
        <v>1702652</v>
      </c>
      <c r="L29" t="s">
        <v>28</v>
      </c>
      <c r="M29" t="s">
        <v>35</v>
      </c>
      <c r="N29">
        <v>1793</v>
      </c>
      <c r="O29">
        <v>216.57</v>
      </c>
      <c r="P29" t="str">
        <f t="shared" si="2"/>
        <v>PORT09PORT09</v>
      </c>
      <c r="Q29">
        <f>VLOOKUP(P29,FreightRates!C$2:D$9,2,0)</f>
        <v>17.688800000000001</v>
      </c>
      <c r="R29">
        <f>VLOOKUP(P29,FreightRates!C$2:E$9,3,0)</f>
        <v>3.32E-2</v>
      </c>
      <c r="S29">
        <f t="shared" si="3"/>
        <v>12909.581131999999</v>
      </c>
      <c r="T29">
        <f t="shared" si="4"/>
        <v>388310.01</v>
      </c>
    </row>
    <row r="30" spans="1:20" x14ac:dyDescent="0.35">
      <c r="A30">
        <v>1447377318.7</v>
      </c>
      <c r="B30" s="3">
        <v>41420</v>
      </c>
      <c r="C30" t="s">
        <v>35</v>
      </c>
      <c r="D30" t="s">
        <v>9</v>
      </c>
      <c r="E30" t="s">
        <v>5</v>
      </c>
      <c r="F30">
        <v>3</v>
      </c>
      <c r="G30">
        <v>0</v>
      </c>
      <c r="H30">
        <f t="shared" si="0"/>
        <v>3</v>
      </c>
      <c r="I30" s="3">
        <f t="shared" si="1"/>
        <v>41423</v>
      </c>
      <c r="J30" t="s">
        <v>47</v>
      </c>
      <c r="K30">
        <v>1702652</v>
      </c>
      <c r="L30" t="s">
        <v>28</v>
      </c>
      <c r="M30" t="s">
        <v>35</v>
      </c>
      <c r="N30">
        <v>491</v>
      </c>
      <c r="O30">
        <v>27.81</v>
      </c>
      <c r="P30" t="str">
        <f t="shared" si="2"/>
        <v>PORT09PORT09</v>
      </c>
      <c r="Q30">
        <f>VLOOKUP(P30,FreightRates!C$2:D$9,2,0)</f>
        <v>17.688800000000001</v>
      </c>
      <c r="R30">
        <f>VLOOKUP(P30,FreightRates!C$2:E$9,3,0)</f>
        <v>3.32E-2</v>
      </c>
      <c r="S30">
        <f t="shared" si="3"/>
        <v>471.025172</v>
      </c>
      <c r="T30">
        <f t="shared" si="4"/>
        <v>13654.71</v>
      </c>
    </row>
    <row r="31" spans="1:20" x14ac:dyDescent="0.35">
      <c r="A31">
        <v>1447257238.7</v>
      </c>
      <c r="B31" s="3">
        <v>41420</v>
      </c>
      <c r="C31" t="s">
        <v>35</v>
      </c>
      <c r="D31" t="s">
        <v>9</v>
      </c>
      <c r="E31" t="s">
        <v>5</v>
      </c>
      <c r="F31">
        <v>3</v>
      </c>
      <c r="G31">
        <v>0</v>
      </c>
      <c r="H31">
        <f t="shared" si="0"/>
        <v>3</v>
      </c>
      <c r="I31" s="3">
        <f t="shared" si="1"/>
        <v>41423</v>
      </c>
      <c r="J31" t="s">
        <v>47</v>
      </c>
      <c r="K31">
        <v>1699337</v>
      </c>
      <c r="L31" t="s">
        <v>28</v>
      </c>
      <c r="M31" t="s">
        <v>35</v>
      </c>
      <c r="N31">
        <v>1044</v>
      </c>
      <c r="O31">
        <v>112.6</v>
      </c>
      <c r="P31" t="str">
        <f t="shared" si="2"/>
        <v>PORT09PORT09</v>
      </c>
      <c r="Q31">
        <f>VLOOKUP(P31,FreightRates!C$2:D$9,2,0)</f>
        <v>17.688800000000001</v>
      </c>
      <c r="R31">
        <f>VLOOKUP(P31,FreightRates!C$2:E$9,3,0)</f>
        <v>3.32E-2</v>
      </c>
      <c r="S31">
        <f t="shared" si="3"/>
        <v>3920.4948799999997</v>
      </c>
      <c r="T31">
        <f t="shared" si="4"/>
        <v>117554.4</v>
      </c>
    </row>
    <row r="32" spans="1:20" x14ac:dyDescent="0.35">
      <c r="A32">
        <v>1447368958.7</v>
      </c>
      <c r="B32" s="3">
        <v>41420</v>
      </c>
      <c r="C32" t="s">
        <v>35</v>
      </c>
      <c r="D32" t="s">
        <v>9</v>
      </c>
      <c r="E32" t="s">
        <v>5</v>
      </c>
      <c r="F32">
        <v>3</v>
      </c>
      <c r="G32">
        <v>0</v>
      </c>
      <c r="H32">
        <f t="shared" si="0"/>
        <v>3</v>
      </c>
      <c r="I32" s="3">
        <f t="shared" si="1"/>
        <v>41423</v>
      </c>
      <c r="J32" t="s">
        <v>47</v>
      </c>
      <c r="K32">
        <v>1702653</v>
      </c>
      <c r="L32" t="s">
        <v>28</v>
      </c>
      <c r="M32" t="s">
        <v>35</v>
      </c>
      <c r="N32">
        <v>447</v>
      </c>
      <c r="O32">
        <v>32.9</v>
      </c>
      <c r="P32" t="str">
        <f t="shared" si="2"/>
        <v>PORT09PORT09</v>
      </c>
      <c r="Q32">
        <f>VLOOKUP(P32,FreightRates!C$2:D$9,2,0)</f>
        <v>17.688800000000001</v>
      </c>
      <c r="R32">
        <f>VLOOKUP(P32,FreightRates!C$2:E$9,3,0)</f>
        <v>3.32E-2</v>
      </c>
      <c r="S32">
        <f t="shared" si="3"/>
        <v>505.93795999999998</v>
      </c>
      <c r="T32">
        <f t="shared" si="4"/>
        <v>14706.3</v>
      </c>
    </row>
    <row r="33" spans="1:20" x14ac:dyDescent="0.35">
      <c r="A33">
        <v>1447308590.7</v>
      </c>
      <c r="B33" s="3">
        <v>41420</v>
      </c>
      <c r="C33" t="s">
        <v>35</v>
      </c>
      <c r="D33" t="s">
        <v>9</v>
      </c>
      <c r="E33" t="s">
        <v>5</v>
      </c>
      <c r="F33">
        <v>3</v>
      </c>
      <c r="G33">
        <v>0</v>
      </c>
      <c r="H33">
        <f t="shared" si="0"/>
        <v>3</v>
      </c>
      <c r="I33" s="3">
        <f t="shared" si="1"/>
        <v>41423</v>
      </c>
      <c r="J33" t="s">
        <v>47</v>
      </c>
      <c r="K33">
        <v>1699336</v>
      </c>
      <c r="L33" t="s">
        <v>28</v>
      </c>
      <c r="M33" t="s">
        <v>35</v>
      </c>
      <c r="N33">
        <v>328</v>
      </c>
      <c r="O33">
        <v>13.36</v>
      </c>
      <c r="P33" t="str">
        <f t="shared" si="2"/>
        <v>PORT09PORT09</v>
      </c>
      <c r="Q33">
        <f>VLOOKUP(P33,FreightRates!C$2:D$9,2,0)</f>
        <v>17.688800000000001</v>
      </c>
      <c r="R33">
        <f>VLOOKUP(P33,FreightRates!C$2:E$9,3,0)</f>
        <v>3.32E-2</v>
      </c>
      <c r="S33">
        <f t="shared" si="3"/>
        <v>163.173856</v>
      </c>
      <c r="T33">
        <f t="shared" si="4"/>
        <v>4382.08</v>
      </c>
    </row>
    <row r="34" spans="1:20" x14ac:dyDescent="0.35">
      <c r="A34">
        <v>1447398478.7</v>
      </c>
      <c r="B34" s="3">
        <v>41420</v>
      </c>
      <c r="C34" t="s">
        <v>35</v>
      </c>
      <c r="D34" t="s">
        <v>9</v>
      </c>
      <c r="E34" t="s">
        <v>5</v>
      </c>
      <c r="F34">
        <v>3</v>
      </c>
      <c r="G34">
        <v>0</v>
      </c>
      <c r="H34">
        <f t="shared" si="0"/>
        <v>3</v>
      </c>
      <c r="I34" s="3">
        <f t="shared" si="1"/>
        <v>41423</v>
      </c>
      <c r="J34" t="s">
        <v>47</v>
      </c>
      <c r="K34">
        <v>1702652</v>
      </c>
      <c r="L34" t="s">
        <v>28</v>
      </c>
      <c r="M34" t="s">
        <v>35</v>
      </c>
      <c r="N34">
        <v>973</v>
      </c>
      <c r="O34">
        <v>106.88</v>
      </c>
      <c r="P34" t="str">
        <f t="shared" si="2"/>
        <v>PORT09PORT09</v>
      </c>
      <c r="Q34">
        <f>VLOOKUP(P34,FreightRates!C$2:D$9,2,0)</f>
        <v>17.688800000000001</v>
      </c>
      <c r="R34">
        <f>VLOOKUP(P34,FreightRates!C$2:E$9,3,0)</f>
        <v>3.32E-2</v>
      </c>
      <c r="S34">
        <f t="shared" si="3"/>
        <v>3470.297568</v>
      </c>
      <c r="T34">
        <f t="shared" si="4"/>
        <v>103994.23999999999</v>
      </c>
    </row>
    <row r="35" spans="1:20" x14ac:dyDescent="0.35">
      <c r="A35">
        <v>1447377315.7</v>
      </c>
      <c r="B35" s="3">
        <v>41420</v>
      </c>
      <c r="C35" t="s">
        <v>35</v>
      </c>
      <c r="D35" t="s">
        <v>9</v>
      </c>
      <c r="E35" t="s">
        <v>5</v>
      </c>
      <c r="F35">
        <v>3</v>
      </c>
      <c r="G35">
        <v>0</v>
      </c>
      <c r="H35">
        <f t="shared" si="0"/>
        <v>3</v>
      </c>
      <c r="I35" s="3">
        <f t="shared" si="1"/>
        <v>41423</v>
      </c>
      <c r="J35" t="s">
        <v>47</v>
      </c>
      <c r="K35">
        <v>1702652</v>
      </c>
      <c r="L35" t="s">
        <v>28</v>
      </c>
      <c r="M35" t="s">
        <v>35</v>
      </c>
      <c r="N35">
        <v>1179</v>
      </c>
      <c r="O35">
        <v>129.13999999999999</v>
      </c>
      <c r="P35" t="str">
        <f t="shared" si="2"/>
        <v>PORT09PORT09</v>
      </c>
      <c r="Q35">
        <f>VLOOKUP(P35,FreightRates!C$2:D$9,2,0)</f>
        <v>17.688800000000001</v>
      </c>
      <c r="R35">
        <f>VLOOKUP(P35,FreightRates!C$2:E$9,3,0)</f>
        <v>3.32E-2</v>
      </c>
      <c r="S35">
        <f t="shared" si="3"/>
        <v>5072.5899919999993</v>
      </c>
      <c r="T35">
        <f t="shared" si="4"/>
        <v>152256.06</v>
      </c>
    </row>
    <row r="36" spans="1:20" x14ac:dyDescent="0.35">
      <c r="A36">
        <v>1447365992.7</v>
      </c>
      <c r="B36" s="3">
        <v>41420</v>
      </c>
      <c r="C36" t="s">
        <v>35</v>
      </c>
      <c r="D36" t="s">
        <v>9</v>
      </c>
      <c r="E36" t="s">
        <v>5</v>
      </c>
      <c r="F36">
        <v>3</v>
      </c>
      <c r="G36">
        <v>0</v>
      </c>
      <c r="H36">
        <f t="shared" si="0"/>
        <v>3</v>
      </c>
      <c r="I36" s="3">
        <f t="shared" si="1"/>
        <v>41423</v>
      </c>
      <c r="J36" t="s">
        <v>47</v>
      </c>
      <c r="K36">
        <v>1702653</v>
      </c>
      <c r="L36" t="s">
        <v>28</v>
      </c>
      <c r="M36" t="s">
        <v>35</v>
      </c>
      <c r="N36">
        <v>814</v>
      </c>
      <c r="O36">
        <v>74.25</v>
      </c>
      <c r="P36" t="str">
        <f t="shared" si="2"/>
        <v>PORT09PORT09</v>
      </c>
      <c r="Q36">
        <f>VLOOKUP(P36,FreightRates!C$2:D$9,2,0)</f>
        <v>17.688800000000001</v>
      </c>
      <c r="R36">
        <f>VLOOKUP(P36,FreightRates!C$2:E$9,3,0)</f>
        <v>3.32E-2</v>
      </c>
      <c r="S36">
        <f t="shared" si="3"/>
        <v>2024.2801999999999</v>
      </c>
      <c r="T36">
        <f t="shared" si="4"/>
        <v>60439.5</v>
      </c>
    </row>
    <row r="37" spans="1:20" x14ac:dyDescent="0.35">
      <c r="A37">
        <v>1447223050.7</v>
      </c>
      <c r="B37" s="3">
        <v>41420</v>
      </c>
      <c r="C37" t="s">
        <v>35</v>
      </c>
      <c r="D37" t="s">
        <v>9</v>
      </c>
      <c r="E37" t="s">
        <v>5</v>
      </c>
      <c r="F37">
        <v>3</v>
      </c>
      <c r="G37">
        <v>0</v>
      </c>
      <c r="H37">
        <f t="shared" si="0"/>
        <v>3</v>
      </c>
      <c r="I37" s="3">
        <f t="shared" si="1"/>
        <v>41423</v>
      </c>
      <c r="J37" t="s">
        <v>47</v>
      </c>
      <c r="K37">
        <v>1699336</v>
      </c>
      <c r="L37" t="s">
        <v>28</v>
      </c>
      <c r="M37" t="s">
        <v>35</v>
      </c>
      <c r="N37">
        <v>1464</v>
      </c>
      <c r="O37">
        <v>171.22</v>
      </c>
      <c r="P37" t="str">
        <f t="shared" si="2"/>
        <v>PORT09PORT09</v>
      </c>
      <c r="Q37">
        <f>VLOOKUP(P37,FreightRates!C$2:D$9,2,0)</f>
        <v>17.688800000000001</v>
      </c>
      <c r="R37">
        <f>VLOOKUP(P37,FreightRates!C$2:E$9,3,0)</f>
        <v>3.32E-2</v>
      </c>
      <c r="S37">
        <f t="shared" si="3"/>
        <v>8339.8026559999998</v>
      </c>
      <c r="T37">
        <f t="shared" si="4"/>
        <v>250666.08</v>
      </c>
    </row>
    <row r="38" spans="1:20" x14ac:dyDescent="0.35">
      <c r="A38">
        <v>1447260685.7</v>
      </c>
      <c r="B38" s="3">
        <v>41420</v>
      </c>
      <c r="C38" t="s">
        <v>35</v>
      </c>
      <c r="D38" t="s">
        <v>9</v>
      </c>
      <c r="E38" t="s">
        <v>5</v>
      </c>
      <c r="F38">
        <v>3</v>
      </c>
      <c r="G38">
        <v>0</v>
      </c>
      <c r="H38">
        <f t="shared" si="0"/>
        <v>3</v>
      </c>
      <c r="I38" s="3">
        <f t="shared" si="1"/>
        <v>41423</v>
      </c>
      <c r="J38" t="s">
        <v>47</v>
      </c>
      <c r="K38">
        <v>1699337</v>
      </c>
      <c r="L38" t="s">
        <v>28</v>
      </c>
      <c r="M38" t="s">
        <v>35</v>
      </c>
      <c r="N38">
        <v>347</v>
      </c>
      <c r="O38">
        <v>6.18</v>
      </c>
      <c r="P38" t="str">
        <f t="shared" si="2"/>
        <v>PORT09PORT09</v>
      </c>
      <c r="Q38">
        <f>VLOOKUP(P38,FreightRates!C$2:D$9,2,0)</f>
        <v>17.688800000000001</v>
      </c>
      <c r="R38">
        <f>VLOOKUP(P38,FreightRates!C$2:E$9,3,0)</f>
        <v>3.32E-2</v>
      </c>
      <c r="S38">
        <f t="shared" si="3"/>
        <v>88.884872000000001</v>
      </c>
      <c r="T38">
        <f t="shared" si="4"/>
        <v>2144.46</v>
      </c>
    </row>
    <row r="39" spans="1:20" x14ac:dyDescent="0.35">
      <c r="A39">
        <v>1447299201.7</v>
      </c>
      <c r="B39" s="3">
        <v>41420</v>
      </c>
      <c r="C39" t="s">
        <v>35</v>
      </c>
      <c r="D39" t="s">
        <v>9</v>
      </c>
      <c r="E39" t="s">
        <v>5</v>
      </c>
      <c r="F39">
        <v>3</v>
      </c>
      <c r="G39">
        <v>0</v>
      </c>
      <c r="H39">
        <f t="shared" si="0"/>
        <v>3</v>
      </c>
      <c r="I39" s="3">
        <f t="shared" si="1"/>
        <v>41423</v>
      </c>
      <c r="J39" t="s">
        <v>47</v>
      </c>
      <c r="K39">
        <v>1699336</v>
      </c>
      <c r="L39" t="s">
        <v>28</v>
      </c>
      <c r="M39" t="s">
        <v>35</v>
      </c>
      <c r="N39">
        <v>771</v>
      </c>
      <c r="O39">
        <v>77.25</v>
      </c>
      <c r="P39" t="str">
        <f t="shared" si="2"/>
        <v>PORT09PORT09</v>
      </c>
      <c r="Q39">
        <f>VLOOKUP(P39,FreightRates!C$2:D$9,2,0)</f>
        <v>17.688800000000001</v>
      </c>
      <c r="R39">
        <f>VLOOKUP(P39,FreightRates!C$2:E$9,3,0)</f>
        <v>3.32E-2</v>
      </c>
      <c r="S39">
        <f t="shared" si="3"/>
        <v>1995.0725</v>
      </c>
      <c r="T39">
        <f t="shared" si="4"/>
        <v>59559.75</v>
      </c>
    </row>
    <row r="40" spans="1:20" x14ac:dyDescent="0.35">
      <c r="A40">
        <v>1447330060.7</v>
      </c>
      <c r="B40" s="3">
        <v>41420</v>
      </c>
      <c r="C40" t="s">
        <v>35</v>
      </c>
      <c r="D40" t="s">
        <v>9</v>
      </c>
      <c r="E40" t="s">
        <v>5</v>
      </c>
      <c r="F40">
        <v>3</v>
      </c>
      <c r="G40">
        <v>0</v>
      </c>
      <c r="H40">
        <f t="shared" si="0"/>
        <v>3</v>
      </c>
      <c r="I40" s="3">
        <f t="shared" si="1"/>
        <v>41423</v>
      </c>
      <c r="J40" t="s">
        <v>47</v>
      </c>
      <c r="K40">
        <v>1702652</v>
      </c>
      <c r="L40" t="s">
        <v>28</v>
      </c>
      <c r="M40" t="s">
        <v>35</v>
      </c>
      <c r="N40">
        <v>469</v>
      </c>
      <c r="O40">
        <v>27.9</v>
      </c>
      <c r="P40" t="str">
        <f t="shared" si="2"/>
        <v>PORT09PORT09</v>
      </c>
      <c r="Q40">
        <f>VLOOKUP(P40,FreightRates!C$2:D$9,2,0)</f>
        <v>17.688800000000001</v>
      </c>
      <c r="R40">
        <f>VLOOKUP(P40,FreightRates!C$2:E$9,3,0)</f>
        <v>3.32E-2</v>
      </c>
      <c r="S40">
        <f t="shared" si="3"/>
        <v>452.11412000000001</v>
      </c>
      <c r="T40">
        <f t="shared" si="4"/>
        <v>13085.099999999999</v>
      </c>
    </row>
    <row r="41" spans="1:20" x14ac:dyDescent="0.35">
      <c r="A41">
        <v>1447260669.7</v>
      </c>
      <c r="B41" s="3">
        <v>41420</v>
      </c>
      <c r="C41" t="s">
        <v>35</v>
      </c>
      <c r="D41" t="s">
        <v>9</v>
      </c>
      <c r="E41" t="s">
        <v>5</v>
      </c>
      <c r="F41">
        <v>3</v>
      </c>
      <c r="G41">
        <v>0</v>
      </c>
      <c r="H41">
        <f t="shared" si="0"/>
        <v>3</v>
      </c>
      <c r="I41" s="3">
        <f t="shared" si="1"/>
        <v>41423</v>
      </c>
      <c r="J41" t="s">
        <v>47</v>
      </c>
      <c r="K41">
        <v>1699336</v>
      </c>
      <c r="L41" t="s">
        <v>28</v>
      </c>
      <c r="M41" t="s">
        <v>35</v>
      </c>
      <c r="N41">
        <v>382</v>
      </c>
      <c r="O41">
        <v>15.45</v>
      </c>
      <c r="P41" t="str">
        <f t="shared" si="2"/>
        <v>PORT09PORT09</v>
      </c>
      <c r="Q41">
        <f>VLOOKUP(P41,FreightRates!C$2:D$9,2,0)</f>
        <v>17.688800000000001</v>
      </c>
      <c r="R41">
        <f>VLOOKUP(P41,FreightRates!C$2:E$9,3,0)</f>
        <v>3.32E-2</v>
      </c>
      <c r="S41">
        <f t="shared" si="3"/>
        <v>213.63187999999997</v>
      </c>
      <c r="T41">
        <f t="shared" si="4"/>
        <v>5901.9</v>
      </c>
    </row>
    <row r="42" spans="1:20" x14ac:dyDescent="0.35">
      <c r="A42">
        <v>1447157118.7</v>
      </c>
      <c r="B42" s="3">
        <v>41420</v>
      </c>
      <c r="C42" t="s">
        <v>35</v>
      </c>
      <c r="D42" t="s">
        <v>9</v>
      </c>
      <c r="E42" t="s">
        <v>5</v>
      </c>
      <c r="F42">
        <v>3</v>
      </c>
      <c r="G42">
        <v>0</v>
      </c>
      <c r="H42">
        <f t="shared" si="0"/>
        <v>3</v>
      </c>
      <c r="I42" s="3">
        <f t="shared" si="1"/>
        <v>41423</v>
      </c>
      <c r="J42" t="s">
        <v>47</v>
      </c>
      <c r="K42">
        <v>1699337</v>
      </c>
      <c r="L42" t="s">
        <v>28</v>
      </c>
      <c r="M42" t="s">
        <v>35</v>
      </c>
      <c r="N42">
        <v>507</v>
      </c>
      <c r="O42">
        <v>43.17</v>
      </c>
      <c r="P42" t="str">
        <f t="shared" si="2"/>
        <v>PORT09PORT09</v>
      </c>
      <c r="Q42">
        <f>VLOOKUP(P42,FreightRates!C$2:D$9,2,0)</f>
        <v>17.688800000000001</v>
      </c>
      <c r="R42">
        <f>VLOOKUP(P42,FreightRates!C$2:E$9,3,0)</f>
        <v>3.32E-2</v>
      </c>
      <c r="S42">
        <f t="shared" si="3"/>
        <v>744.34350800000004</v>
      </c>
      <c r="T42">
        <f t="shared" si="4"/>
        <v>21887.190000000002</v>
      </c>
    </row>
    <row r="43" spans="1:20" x14ac:dyDescent="0.35">
      <c r="A43">
        <v>1447205081.7</v>
      </c>
      <c r="B43" s="3">
        <v>41420</v>
      </c>
      <c r="C43" t="s">
        <v>35</v>
      </c>
      <c r="D43" t="s">
        <v>9</v>
      </c>
      <c r="E43" t="s">
        <v>5</v>
      </c>
      <c r="F43">
        <v>3</v>
      </c>
      <c r="G43">
        <v>0</v>
      </c>
      <c r="H43">
        <f t="shared" si="0"/>
        <v>3</v>
      </c>
      <c r="I43" s="3">
        <f t="shared" si="1"/>
        <v>41423</v>
      </c>
      <c r="J43" t="s">
        <v>47</v>
      </c>
      <c r="K43">
        <v>1699336</v>
      </c>
      <c r="L43" t="s">
        <v>28</v>
      </c>
      <c r="M43" t="s">
        <v>35</v>
      </c>
      <c r="N43">
        <v>419</v>
      </c>
      <c r="O43">
        <v>16.45</v>
      </c>
      <c r="P43" t="str">
        <f t="shared" si="2"/>
        <v>PORT09PORT09</v>
      </c>
      <c r="Q43">
        <f>VLOOKUP(P43,FreightRates!C$2:D$9,2,0)</f>
        <v>17.688800000000001</v>
      </c>
      <c r="R43">
        <f>VLOOKUP(P43,FreightRates!C$2:E$9,3,0)</f>
        <v>3.32E-2</v>
      </c>
      <c r="S43">
        <f t="shared" si="3"/>
        <v>246.52145999999999</v>
      </c>
      <c r="T43">
        <f t="shared" si="4"/>
        <v>6892.5499999999993</v>
      </c>
    </row>
    <row r="44" spans="1:20" x14ac:dyDescent="0.35">
      <c r="A44">
        <v>1447398411.7</v>
      </c>
      <c r="B44" s="3">
        <v>41420</v>
      </c>
      <c r="C44" t="s">
        <v>35</v>
      </c>
      <c r="D44" t="s">
        <v>9</v>
      </c>
      <c r="E44" t="s">
        <v>5</v>
      </c>
      <c r="F44">
        <v>3</v>
      </c>
      <c r="G44">
        <v>0</v>
      </c>
      <c r="H44">
        <f t="shared" si="0"/>
        <v>3</v>
      </c>
      <c r="I44" s="3">
        <f t="shared" si="1"/>
        <v>41423</v>
      </c>
      <c r="J44" t="s">
        <v>47</v>
      </c>
      <c r="K44">
        <v>1702654</v>
      </c>
      <c r="L44" t="s">
        <v>28</v>
      </c>
      <c r="M44" t="s">
        <v>35</v>
      </c>
      <c r="N44">
        <v>452</v>
      </c>
      <c r="O44">
        <v>33.9</v>
      </c>
      <c r="P44" t="str">
        <f t="shared" si="2"/>
        <v>PORT09PORT09</v>
      </c>
      <c r="Q44">
        <f>VLOOKUP(P44,FreightRates!C$2:D$9,2,0)</f>
        <v>17.688800000000001</v>
      </c>
      <c r="R44">
        <f>VLOOKUP(P44,FreightRates!C$2:E$9,3,0)</f>
        <v>3.32E-2</v>
      </c>
      <c r="S44">
        <f t="shared" si="3"/>
        <v>526.40575999999999</v>
      </c>
      <c r="T44">
        <f t="shared" si="4"/>
        <v>15322.8</v>
      </c>
    </row>
    <row r="45" spans="1:20" x14ac:dyDescent="0.35">
      <c r="A45">
        <v>1447257237.7</v>
      </c>
      <c r="B45" s="3">
        <v>41420</v>
      </c>
      <c r="C45" t="s">
        <v>35</v>
      </c>
      <c r="D45" t="s">
        <v>9</v>
      </c>
      <c r="E45" t="s">
        <v>5</v>
      </c>
      <c r="F45">
        <v>3</v>
      </c>
      <c r="G45">
        <v>0</v>
      </c>
      <c r="H45">
        <f t="shared" si="0"/>
        <v>3</v>
      </c>
      <c r="I45" s="3">
        <f t="shared" si="1"/>
        <v>41423</v>
      </c>
      <c r="J45" t="s">
        <v>47</v>
      </c>
      <c r="K45">
        <v>1699336</v>
      </c>
      <c r="L45" t="s">
        <v>28</v>
      </c>
      <c r="M45" t="s">
        <v>35</v>
      </c>
      <c r="N45">
        <v>486</v>
      </c>
      <c r="O45">
        <v>24.72</v>
      </c>
      <c r="P45" t="str">
        <f t="shared" si="2"/>
        <v>PORT09PORT09</v>
      </c>
      <c r="Q45">
        <f>VLOOKUP(P45,FreightRates!C$2:D$9,2,0)</f>
        <v>17.688800000000001</v>
      </c>
      <c r="R45">
        <f>VLOOKUP(P45,FreightRates!C$2:E$9,3,0)</f>
        <v>3.32E-2</v>
      </c>
      <c r="S45">
        <f t="shared" si="3"/>
        <v>416.55094400000002</v>
      </c>
      <c r="T45">
        <f t="shared" si="4"/>
        <v>12013.92</v>
      </c>
    </row>
    <row r="46" spans="1:20" x14ac:dyDescent="0.35">
      <c r="A46">
        <v>1447241002.7</v>
      </c>
      <c r="B46" s="3">
        <v>41420</v>
      </c>
      <c r="C46" t="s">
        <v>35</v>
      </c>
      <c r="D46" t="s">
        <v>9</v>
      </c>
      <c r="E46" t="s">
        <v>5</v>
      </c>
      <c r="F46">
        <v>3</v>
      </c>
      <c r="G46">
        <v>0</v>
      </c>
      <c r="H46">
        <f t="shared" si="0"/>
        <v>3</v>
      </c>
      <c r="I46" s="3">
        <f t="shared" si="1"/>
        <v>41423</v>
      </c>
      <c r="J46" t="s">
        <v>47</v>
      </c>
      <c r="K46">
        <v>1699336</v>
      </c>
      <c r="L46" t="s">
        <v>28</v>
      </c>
      <c r="M46" t="s">
        <v>35</v>
      </c>
      <c r="N46">
        <v>729</v>
      </c>
      <c r="O46">
        <v>60.8</v>
      </c>
      <c r="P46" t="str">
        <f t="shared" si="2"/>
        <v>PORT09PORT09</v>
      </c>
      <c r="Q46">
        <f>VLOOKUP(P46,FreightRates!C$2:D$9,2,0)</f>
        <v>17.688800000000001</v>
      </c>
      <c r="R46">
        <f>VLOOKUP(P46,FreightRates!C$2:E$9,3,0)</f>
        <v>3.32E-2</v>
      </c>
      <c r="S46">
        <f t="shared" si="3"/>
        <v>1489.2190399999997</v>
      </c>
      <c r="T46">
        <f t="shared" si="4"/>
        <v>44323.199999999997</v>
      </c>
    </row>
    <row r="47" spans="1:20" x14ac:dyDescent="0.35">
      <c r="A47">
        <v>1447398480.7</v>
      </c>
      <c r="B47" s="3">
        <v>41420</v>
      </c>
      <c r="C47" t="s">
        <v>35</v>
      </c>
      <c r="D47" t="s">
        <v>9</v>
      </c>
      <c r="E47" t="s">
        <v>5</v>
      </c>
      <c r="F47">
        <v>3</v>
      </c>
      <c r="G47">
        <v>0</v>
      </c>
      <c r="H47">
        <f t="shared" si="0"/>
        <v>3</v>
      </c>
      <c r="I47" s="3">
        <f t="shared" si="1"/>
        <v>41423</v>
      </c>
      <c r="J47" t="s">
        <v>47</v>
      </c>
      <c r="K47">
        <v>1702652</v>
      </c>
      <c r="L47" t="s">
        <v>28</v>
      </c>
      <c r="M47" t="s">
        <v>35</v>
      </c>
      <c r="N47">
        <v>366</v>
      </c>
      <c r="O47">
        <v>19.54</v>
      </c>
      <c r="P47" t="str">
        <f t="shared" si="2"/>
        <v>PORT09PORT09</v>
      </c>
      <c r="Q47">
        <f>VLOOKUP(P47,FreightRates!C$2:D$9,2,0)</f>
        <v>17.688800000000001</v>
      </c>
      <c r="R47">
        <f>VLOOKUP(P47,FreightRates!C$2:E$9,3,0)</f>
        <v>3.32E-2</v>
      </c>
      <c r="S47">
        <f t="shared" si="3"/>
        <v>255.12324799999999</v>
      </c>
      <c r="T47">
        <f t="shared" si="4"/>
        <v>7151.6399999999994</v>
      </c>
    </row>
    <row r="48" spans="1:20" x14ac:dyDescent="0.35">
      <c r="A48">
        <v>1447398419.7</v>
      </c>
      <c r="B48" s="3">
        <v>41420</v>
      </c>
      <c r="C48" t="s">
        <v>35</v>
      </c>
      <c r="D48" t="s">
        <v>9</v>
      </c>
      <c r="E48" t="s">
        <v>5</v>
      </c>
      <c r="F48">
        <v>3</v>
      </c>
      <c r="G48">
        <v>0</v>
      </c>
      <c r="H48">
        <f t="shared" si="0"/>
        <v>3</v>
      </c>
      <c r="I48" s="3">
        <f t="shared" si="1"/>
        <v>41423</v>
      </c>
      <c r="J48" t="s">
        <v>47</v>
      </c>
      <c r="K48">
        <v>1702653</v>
      </c>
      <c r="L48" t="s">
        <v>28</v>
      </c>
      <c r="M48" t="s">
        <v>35</v>
      </c>
      <c r="N48">
        <v>539</v>
      </c>
      <c r="O48">
        <v>43.26</v>
      </c>
      <c r="P48" t="str">
        <f t="shared" si="2"/>
        <v>PORT09PORT09</v>
      </c>
      <c r="Q48">
        <f>VLOOKUP(P48,FreightRates!C$2:D$9,2,0)</f>
        <v>17.688800000000001</v>
      </c>
      <c r="R48">
        <f>VLOOKUP(P48,FreightRates!C$2:E$9,3,0)</f>
        <v>3.32E-2</v>
      </c>
      <c r="S48">
        <f t="shared" si="3"/>
        <v>791.81784800000003</v>
      </c>
      <c r="T48">
        <f t="shared" si="4"/>
        <v>23317.14</v>
      </c>
    </row>
    <row r="49" spans="1:20" x14ac:dyDescent="0.35">
      <c r="A49">
        <v>1447308591.7</v>
      </c>
      <c r="B49" s="3">
        <v>41420</v>
      </c>
      <c r="C49" t="s">
        <v>35</v>
      </c>
      <c r="D49" t="s">
        <v>9</v>
      </c>
      <c r="E49" t="s">
        <v>5</v>
      </c>
      <c r="F49">
        <v>3</v>
      </c>
      <c r="G49">
        <v>0</v>
      </c>
      <c r="H49">
        <f t="shared" si="0"/>
        <v>3</v>
      </c>
      <c r="I49" s="3">
        <f t="shared" si="1"/>
        <v>41423</v>
      </c>
      <c r="J49" t="s">
        <v>47</v>
      </c>
      <c r="K49">
        <v>1699337</v>
      </c>
      <c r="L49" t="s">
        <v>28</v>
      </c>
      <c r="M49" t="s">
        <v>35</v>
      </c>
      <c r="N49">
        <v>304</v>
      </c>
      <c r="O49">
        <v>9.27</v>
      </c>
      <c r="P49" t="str">
        <f t="shared" si="2"/>
        <v>PORT09PORT09</v>
      </c>
      <c r="Q49">
        <f>VLOOKUP(P49,FreightRates!C$2:D$9,2,0)</f>
        <v>17.688800000000001</v>
      </c>
      <c r="R49">
        <f>VLOOKUP(P49,FreightRates!C$2:E$9,3,0)</f>
        <v>3.32E-2</v>
      </c>
      <c r="S49">
        <f t="shared" si="3"/>
        <v>111.249056</v>
      </c>
      <c r="T49">
        <f t="shared" si="4"/>
        <v>2818.08</v>
      </c>
    </row>
    <row r="50" spans="1:20" x14ac:dyDescent="0.35">
      <c r="A50">
        <v>1447241004.7</v>
      </c>
      <c r="B50" s="3">
        <v>41420</v>
      </c>
      <c r="C50" t="s">
        <v>35</v>
      </c>
      <c r="D50" t="s">
        <v>9</v>
      </c>
      <c r="E50" t="s">
        <v>5</v>
      </c>
      <c r="F50">
        <v>3</v>
      </c>
      <c r="G50">
        <v>0</v>
      </c>
      <c r="H50">
        <f t="shared" si="0"/>
        <v>3</v>
      </c>
      <c r="I50" s="3">
        <f t="shared" si="1"/>
        <v>41423</v>
      </c>
      <c r="J50" t="s">
        <v>47</v>
      </c>
      <c r="K50">
        <v>1699337</v>
      </c>
      <c r="L50" t="s">
        <v>28</v>
      </c>
      <c r="M50" t="s">
        <v>35</v>
      </c>
      <c r="N50">
        <v>544</v>
      </c>
      <c r="O50">
        <v>46.35</v>
      </c>
      <c r="P50" t="str">
        <f t="shared" si="2"/>
        <v>PORT09PORT09</v>
      </c>
      <c r="Q50">
        <f>VLOOKUP(P50,FreightRates!C$2:D$9,2,0)</f>
        <v>17.688800000000001</v>
      </c>
      <c r="R50">
        <f>VLOOKUP(P50,FreightRates!C$2:E$9,3,0)</f>
        <v>3.32E-2</v>
      </c>
      <c r="S50">
        <f t="shared" si="3"/>
        <v>854.80688000000009</v>
      </c>
      <c r="T50">
        <f t="shared" si="4"/>
        <v>25214.400000000001</v>
      </c>
    </row>
    <row r="51" spans="1:20" x14ac:dyDescent="0.35">
      <c r="A51">
        <v>1447191287.7</v>
      </c>
      <c r="B51" s="3">
        <v>41420</v>
      </c>
      <c r="C51" t="s">
        <v>35</v>
      </c>
      <c r="D51" t="s">
        <v>9</v>
      </c>
      <c r="E51" t="s">
        <v>5</v>
      </c>
      <c r="F51">
        <v>3</v>
      </c>
      <c r="G51">
        <v>0</v>
      </c>
      <c r="H51">
        <f t="shared" si="0"/>
        <v>3</v>
      </c>
      <c r="I51" s="3">
        <f t="shared" si="1"/>
        <v>41423</v>
      </c>
      <c r="J51" t="s">
        <v>47</v>
      </c>
      <c r="K51">
        <v>1699337</v>
      </c>
      <c r="L51" t="s">
        <v>28</v>
      </c>
      <c r="M51" t="s">
        <v>35</v>
      </c>
      <c r="N51">
        <v>679</v>
      </c>
      <c r="O51">
        <v>65.8</v>
      </c>
      <c r="P51" t="str">
        <f t="shared" si="2"/>
        <v>PORT09PORT09</v>
      </c>
      <c r="Q51">
        <f>VLOOKUP(P51,FreightRates!C$2:D$9,2,0)</f>
        <v>17.688800000000001</v>
      </c>
      <c r="R51">
        <f>VLOOKUP(P51,FreightRates!C$2:E$9,3,0)</f>
        <v>3.32E-2</v>
      </c>
      <c r="S51">
        <f t="shared" si="3"/>
        <v>1501.0050399999998</v>
      </c>
      <c r="T51">
        <f t="shared" si="4"/>
        <v>44678.2</v>
      </c>
    </row>
    <row r="52" spans="1:20" x14ac:dyDescent="0.35">
      <c r="A52">
        <v>1447232830.7</v>
      </c>
      <c r="B52" s="3">
        <v>41420</v>
      </c>
      <c r="C52" t="s">
        <v>35</v>
      </c>
      <c r="D52" t="s">
        <v>9</v>
      </c>
      <c r="E52" t="s">
        <v>5</v>
      </c>
      <c r="F52">
        <v>3</v>
      </c>
      <c r="G52">
        <v>0</v>
      </c>
      <c r="H52">
        <f t="shared" si="0"/>
        <v>3</v>
      </c>
      <c r="I52" s="3">
        <f t="shared" si="1"/>
        <v>41423</v>
      </c>
      <c r="J52" t="s">
        <v>47</v>
      </c>
      <c r="K52">
        <v>1699336</v>
      </c>
      <c r="L52" t="s">
        <v>28</v>
      </c>
      <c r="M52" t="s">
        <v>35</v>
      </c>
      <c r="N52">
        <v>868</v>
      </c>
      <c r="O52">
        <v>101.7</v>
      </c>
      <c r="P52" t="str">
        <f t="shared" si="2"/>
        <v>PORT09PORT09</v>
      </c>
      <c r="Q52">
        <f>VLOOKUP(P52,FreightRates!C$2:D$9,2,0)</f>
        <v>17.688800000000001</v>
      </c>
      <c r="R52">
        <f>VLOOKUP(P52,FreightRates!C$2:E$9,3,0)</f>
        <v>3.32E-2</v>
      </c>
      <c r="S52">
        <f t="shared" si="3"/>
        <v>2948.4387200000001</v>
      </c>
      <c r="T52">
        <f t="shared" si="4"/>
        <v>88275.6</v>
      </c>
    </row>
    <row r="53" spans="1:20" x14ac:dyDescent="0.35">
      <c r="A53">
        <v>1447377316.7</v>
      </c>
      <c r="B53" s="3">
        <v>41420</v>
      </c>
      <c r="C53" t="s">
        <v>35</v>
      </c>
      <c r="D53" t="s">
        <v>9</v>
      </c>
      <c r="E53" t="s">
        <v>5</v>
      </c>
      <c r="F53">
        <v>3</v>
      </c>
      <c r="G53">
        <v>0</v>
      </c>
      <c r="H53">
        <f t="shared" si="0"/>
        <v>3</v>
      </c>
      <c r="I53" s="3">
        <f t="shared" si="1"/>
        <v>41423</v>
      </c>
      <c r="J53" t="s">
        <v>47</v>
      </c>
      <c r="K53">
        <v>1702654</v>
      </c>
      <c r="L53" t="s">
        <v>28</v>
      </c>
      <c r="M53" t="s">
        <v>35</v>
      </c>
      <c r="N53">
        <v>672</v>
      </c>
      <c r="O53">
        <v>66.8</v>
      </c>
      <c r="P53" t="str">
        <f t="shared" si="2"/>
        <v>PORT09PORT09</v>
      </c>
      <c r="Q53">
        <f>VLOOKUP(P53,FreightRates!C$2:D$9,2,0)</f>
        <v>17.688800000000001</v>
      </c>
      <c r="R53">
        <f>VLOOKUP(P53,FreightRates!C$2:E$9,3,0)</f>
        <v>3.32E-2</v>
      </c>
      <c r="S53">
        <f t="shared" si="3"/>
        <v>1508.0235199999997</v>
      </c>
      <c r="T53">
        <f t="shared" si="4"/>
        <v>44889.599999999999</v>
      </c>
    </row>
    <row r="54" spans="1:20" x14ac:dyDescent="0.35">
      <c r="A54">
        <v>1447211551.7</v>
      </c>
      <c r="B54" s="3">
        <v>41420</v>
      </c>
      <c r="C54" t="s">
        <v>35</v>
      </c>
      <c r="D54" t="s">
        <v>9</v>
      </c>
      <c r="E54" t="s">
        <v>5</v>
      </c>
      <c r="F54">
        <v>3</v>
      </c>
      <c r="G54">
        <v>0</v>
      </c>
      <c r="H54">
        <f t="shared" si="0"/>
        <v>3</v>
      </c>
      <c r="I54" s="3">
        <f t="shared" si="1"/>
        <v>41423</v>
      </c>
      <c r="J54" t="s">
        <v>47</v>
      </c>
      <c r="K54">
        <v>1699336</v>
      </c>
      <c r="L54" t="s">
        <v>28</v>
      </c>
      <c r="M54" t="s">
        <v>35</v>
      </c>
      <c r="N54">
        <v>890</v>
      </c>
      <c r="O54">
        <v>84.7</v>
      </c>
      <c r="P54" t="str">
        <f t="shared" si="2"/>
        <v>PORT09PORT09</v>
      </c>
      <c r="Q54">
        <f>VLOOKUP(P54,FreightRates!C$2:D$9,2,0)</f>
        <v>17.688800000000001</v>
      </c>
      <c r="R54">
        <f>VLOOKUP(P54,FreightRates!C$2:E$9,3,0)</f>
        <v>3.32E-2</v>
      </c>
      <c r="S54">
        <f t="shared" si="3"/>
        <v>2520.4043999999999</v>
      </c>
      <c r="T54">
        <f t="shared" si="4"/>
        <v>75383</v>
      </c>
    </row>
    <row r="55" spans="1:20" x14ac:dyDescent="0.35">
      <c r="A55">
        <v>1447257265.7</v>
      </c>
      <c r="B55" s="3">
        <v>41420</v>
      </c>
      <c r="C55" t="s">
        <v>35</v>
      </c>
      <c r="D55" t="s">
        <v>9</v>
      </c>
      <c r="E55" t="s">
        <v>5</v>
      </c>
      <c r="F55">
        <v>3</v>
      </c>
      <c r="G55">
        <v>0</v>
      </c>
      <c r="H55">
        <f t="shared" si="0"/>
        <v>3</v>
      </c>
      <c r="I55" s="3">
        <f t="shared" si="1"/>
        <v>41423</v>
      </c>
      <c r="J55" t="s">
        <v>47</v>
      </c>
      <c r="K55">
        <v>1699336</v>
      </c>
      <c r="L55" t="s">
        <v>28</v>
      </c>
      <c r="M55" t="s">
        <v>35</v>
      </c>
      <c r="N55">
        <v>801</v>
      </c>
      <c r="O55">
        <v>78.34</v>
      </c>
      <c r="P55" t="str">
        <f t="shared" si="2"/>
        <v>PORT09PORT09</v>
      </c>
      <c r="Q55">
        <f>VLOOKUP(P55,FreightRates!C$2:D$9,2,0)</f>
        <v>17.688800000000001</v>
      </c>
      <c r="R55">
        <f>VLOOKUP(P55,FreightRates!C$2:E$9,3,0)</f>
        <v>3.32E-2</v>
      </c>
      <c r="S55">
        <f t="shared" si="3"/>
        <v>2101.0000880000002</v>
      </c>
      <c r="T55">
        <f t="shared" si="4"/>
        <v>62750.340000000004</v>
      </c>
    </row>
    <row r="56" spans="1:20" x14ac:dyDescent="0.35">
      <c r="A56">
        <v>1447365978.7</v>
      </c>
      <c r="B56" s="3">
        <v>41420</v>
      </c>
      <c r="C56" t="s">
        <v>35</v>
      </c>
      <c r="D56" t="s">
        <v>9</v>
      </c>
      <c r="E56" t="s">
        <v>5</v>
      </c>
      <c r="F56">
        <v>3</v>
      </c>
      <c r="G56">
        <v>0</v>
      </c>
      <c r="H56">
        <f t="shared" si="0"/>
        <v>3</v>
      </c>
      <c r="I56" s="3">
        <f t="shared" si="1"/>
        <v>41423</v>
      </c>
      <c r="J56" t="s">
        <v>47</v>
      </c>
      <c r="K56">
        <v>1702652</v>
      </c>
      <c r="L56" t="s">
        <v>28</v>
      </c>
      <c r="M56" t="s">
        <v>35</v>
      </c>
      <c r="N56">
        <v>605</v>
      </c>
      <c r="O56">
        <v>46.35</v>
      </c>
      <c r="P56" t="str">
        <f t="shared" si="2"/>
        <v>PORT09PORT09</v>
      </c>
      <c r="Q56">
        <f>VLOOKUP(P56,FreightRates!C$2:D$9,2,0)</f>
        <v>17.688800000000001</v>
      </c>
      <c r="R56">
        <f>VLOOKUP(P56,FreightRates!C$2:E$9,3,0)</f>
        <v>3.32E-2</v>
      </c>
      <c r="S56">
        <f t="shared" si="3"/>
        <v>948.67490000000009</v>
      </c>
      <c r="T56">
        <f t="shared" si="4"/>
        <v>28041.75</v>
      </c>
    </row>
    <row r="57" spans="1:20" x14ac:dyDescent="0.35">
      <c r="A57">
        <v>1447299202.7</v>
      </c>
      <c r="B57" s="3">
        <v>41420</v>
      </c>
      <c r="C57" t="s">
        <v>35</v>
      </c>
      <c r="D57" t="s">
        <v>9</v>
      </c>
      <c r="E57" t="s">
        <v>5</v>
      </c>
      <c r="F57">
        <v>3</v>
      </c>
      <c r="G57">
        <v>0</v>
      </c>
      <c r="H57">
        <f t="shared" si="0"/>
        <v>3</v>
      </c>
      <c r="I57" s="3">
        <f t="shared" si="1"/>
        <v>41423</v>
      </c>
      <c r="J57" t="s">
        <v>47</v>
      </c>
      <c r="K57">
        <v>1699337</v>
      </c>
      <c r="L57" t="s">
        <v>28</v>
      </c>
      <c r="M57" t="s">
        <v>35</v>
      </c>
      <c r="N57">
        <v>897</v>
      </c>
      <c r="O57">
        <v>89.7</v>
      </c>
      <c r="P57" t="str">
        <f t="shared" si="2"/>
        <v>PORT09PORT09</v>
      </c>
      <c r="Q57">
        <f>VLOOKUP(P57,FreightRates!C$2:D$9,2,0)</f>
        <v>17.688800000000001</v>
      </c>
      <c r="R57">
        <f>VLOOKUP(P57,FreightRates!C$2:E$9,3,0)</f>
        <v>3.32E-2</v>
      </c>
      <c r="S57">
        <f t="shared" si="3"/>
        <v>2688.9906799999999</v>
      </c>
      <c r="T57">
        <f t="shared" si="4"/>
        <v>80460.900000000009</v>
      </c>
    </row>
    <row r="58" spans="1:20" x14ac:dyDescent="0.35">
      <c r="A58">
        <v>1447257424.7</v>
      </c>
      <c r="B58" s="3">
        <v>41420</v>
      </c>
      <c r="C58" t="s">
        <v>35</v>
      </c>
      <c r="D58" t="s">
        <v>9</v>
      </c>
      <c r="E58" t="s">
        <v>5</v>
      </c>
      <c r="F58">
        <v>3</v>
      </c>
      <c r="G58">
        <v>0</v>
      </c>
      <c r="H58">
        <f t="shared" si="0"/>
        <v>3</v>
      </c>
      <c r="I58" s="3">
        <f t="shared" si="1"/>
        <v>41423</v>
      </c>
      <c r="J58" t="s">
        <v>47</v>
      </c>
      <c r="K58">
        <v>1697883</v>
      </c>
      <c r="L58" t="s">
        <v>28</v>
      </c>
      <c r="M58" t="s">
        <v>35</v>
      </c>
      <c r="N58">
        <v>840</v>
      </c>
      <c r="O58">
        <v>83.4</v>
      </c>
      <c r="P58" t="str">
        <f t="shared" si="2"/>
        <v>PORT09PORT09</v>
      </c>
      <c r="Q58">
        <f>VLOOKUP(P58,FreightRates!C$2:D$9,2,0)</f>
        <v>17.688800000000001</v>
      </c>
      <c r="R58">
        <f>VLOOKUP(P58,FreightRates!C$2:E$9,3,0)</f>
        <v>3.32E-2</v>
      </c>
      <c r="S58">
        <f t="shared" si="3"/>
        <v>2343.5480000000002</v>
      </c>
      <c r="T58">
        <f t="shared" si="4"/>
        <v>70056</v>
      </c>
    </row>
    <row r="59" spans="1:20" x14ac:dyDescent="0.35">
      <c r="A59">
        <v>1447260632.7</v>
      </c>
      <c r="B59" s="3">
        <v>41420</v>
      </c>
      <c r="C59" t="s">
        <v>35</v>
      </c>
      <c r="D59" t="s">
        <v>9</v>
      </c>
      <c r="E59" t="s">
        <v>5</v>
      </c>
      <c r="F59">
        <v>3</v>
      </c>
      <c r="G59">
        <v>0</v>
      </c>
      <c r="H59">
        <f t="shared" si="0"/>
        <v>3</v>
      </c>
      <c r="I59" s="3">
        <f t="shared" si="1"/>
        <v>41423</v>
      </c>
      <c r="J59" t="s">
        <v>47</v>
      </c>
      <c r="K59">
        <v>1697883</v>
      </c>
      <c r="L59" t="s">
        <v>28</v>
      </c>
      <c r="M59" t="s">
        <v>35</v>
      </c>
      <c r="N59">
        <v>631</v>
      </c>
      <c r="O59">
        <v>50.68</v>
      </c>
      <c r="P59" t="str">
        <f t="shared" si="2"/>
        <v>PORT09PORT09</v>
      </c>
      <c r="Q59">
        <f>VLOOKUP(P59,FreightRates!C$2:D$9,2,0)</f>
        <v>17.688800000000001</v>
      </c>
      <c r="R59">
        <f>VLOOKUP(P59,FreightRates!C$2:E$9,3,0)</f>
        <v>3.32E-2</v>
      </c>
      <c r="S59">
        <f t="shared" si="3"/>
        <v>1079.394256</v>
      </c>
      <c r="T59">
        <f t="shared" si="4"/>
        <v>31979.079999999998</v>
      </c>
    </row>
    <row r="60" spans="1:20" x14ac:dyDescent="0.35">
      <c r="A60">
        <v>1447296447.7</v>
      </c>
      <c r="B60" s="3">
        <v>41420</v>
      </c>
      <c r="C60" t="s">
        <v>35</v>
      </c>
      <c r="D60" t="s">
        <v>9</v>
      </c>
      <c r="E60" t="s">
        <v>5</v>
      </c>
      <c r="F60">
        <v>3</v>
      </c>
      <c r="G60">
        <v>0</v>
      </c>
      <c r="H60">
        <f t="shared" si="0"/>
        <v>3</v>
      </c>
      <c r="I60" s="3">
        <f t="shared" si="1"/>
        <v>41423</v>
      </c>
      <c r="J60" t="s">
        <v>47</v>
      </c>
      <c r="K60">
        <v>1700035</v>
      </c>
      <c r="L60" t="s">
        <v>28</v>
      </c>
      <c r="M60" t="s">
        <v>35</v>
      </c>
      <c r="N60">
        <v>1287</v>
      </c>
      <c r="O60">
        <v>15.4</v>
      </c>
      <c r="P60" t="str">
        <f t="shared" si="2"/>
        <v>PORT09PORT09</v>
      </c>
      <c r="Q60">
        <f>VLOOKUP(P60,FreightRates!C$2:D$9,2,0)</f>
        <v>17.688800000000001</v>
      </c>
      <c r="R60">
        <f>VLOOKUP(P60,FreightRates!C$2:E$9,3,0)</f>
        <v>3.32E-2</v>
      </c>
      <c r="S60">
        <f t="shared" si="3"/>
        <v>675.70616000000007</v>
      </c>
      <c r="T60">
        <f t="shared" si="4"/>
        <v>19819.8</v>
      </c>
    </row>
    <row r="61" spans="1:20" x14ac:dyDescent="0.35">
      <c r="A61">
        <v>1447363576.7</v>
      </c>
      <c r="B61" s="3">
        <v>41420</v>
      </c>
      <c r="C61" t="s">
        <v>35</v>
      </c>
      <c r="D61" t="s">
        <v>9</v>
      </c>
      <c r="E61" t="s">
        <v>5</v>
      </c>
      <c r="F61">
        <v>3</v>
      </c>
      <c r="G61">
        <v>0</v>
      </c>
      <c r="H61">
        <f t="shared" si="0"/>
        <v>3</v>
      </c>
      <c r="I61" s="3">
        <f t="shared" si="1"/>
        <v>41423</v>
      </c>
      <c r="J61" t="s">
        <v>47</v>
      </c>
      <c r="K61">
        <v>1700035</v>
      </c>
      <c r="L61" t="s">
        <v>28</v>
      </c>
      <c r="M61" t="s">
        <v>35</v>
      </c>
      <c r="N61">
        <v>3308</v>
      </c>
      <c r="O61">
        <v>48.2</v>
      </c>
      <c r="P61" t="str">
        <f t="shared" si="2"/>
        <v>PORT09PORT09</v>
      </c>
      <c r="Q61">
        <f>VLOOKUP(P61,FreightRates!C$2:D$9,2,0)</f>
        <v>17.688800000000001</v>
      </c>
      <c r="R61">
        <f>VLOOKUP(P61,FreightRates!C$2:E$9,3,0)</f>
        <v>3.32E-2</v>
      </c>
      <c r="S61">
        <f t="shared" si="3"/>
        <v>5311.2827200000002</v>
      </c>
      <c r="T61">
        <f t="shared" si="4"/>
        <v>159445.6</v>
      </c>
    </row>
    <row r="62" spans="1:20" x14ac:dyDescent="0.35">
      <c r="A62">
        <v>1447320236.7</v>
      </c>
      <c r="B62" s="3">
        <v>41420</v>
      </c>
      <c r="C62" t="s">
        <v>35</v>
      </c>
      <c r="D62" t="s">
        <v>9</v>
      </c>
      <c r="E62" t="s">
        <v>5</v>
      </c>
      <c r="F62">
        <v>3</v>
      </c>
      <c r="G62">
        <v>0</v>
      </c>
      <c r="H62">
        <f t="shared" si="0"/>
        <v>3</v>
      </c>
      <c r="I62" s="3">
        <f t="shared" si="1"/>
        <v>41423</v>
      </c>
      <c r="J62" t="s">
        <v>47</v>
      </c>
      <c r="K62">
        <v>1700035</v>
      </c>
      <c r="L62" t="s">
        <v>28</v>
      </c>
      <c r="M62" t="s">
        <v>35</v>
      </c>
      <c r="N62">
        <v>2233</v>
      </c>
      <c r="O62">
        <v>31.26</v>
      </c>
      <c r="P62" t="str">
        <f t="shared" si="2"/>
        <v>PORT09PORT09</v>
      </c>
      <c r="Q62">
        <f>VLOOKUP(P62,FreightRates!C$2:D$9,2,0)</f>
        <v>17.688800000000001</v>
      </c>
      <c r="R62">
        <f>VLOOKUP(P62,FreightRates!C$2:E$9,3,0)</f>
        <v>3.32E-2</v>
      </c>
      <c r="S62">
        <f t="shared" si="3"/>
        <v>2335.1676560000001</v>
      </c>
      <c r="T62">
        <f t="shared" si="4"/>
        <v>69803.58</v>
      </c>
    </row>
    <row r="63" spans="1:20" x14ac:dyDescent="0.35">
      <c r="A63">
        <v>1447202430.7</v>
      </c>
      <c r="B63" s="3">
        <v>41420</v>
      </c>
      <c r="C63" t="s">
        <v>35</v>
      </c>
      <c r="D63" t="s">
        <v>9</v>
      </c>
      <c r="E63" t="s">
        <v>5</v>
      </c>
      <c r="F63">
        <v>3</v>
      </c>
      <c r="G63">
        <v>0</v>
      </c>
      <c r="H63">
        <f t="shared" si="0"/>
        <v>3</v>
      </c>
      <c r="I63" s="3">
        <f t="shared" si="1"/>
        <v>41423</v>
      </c>
      <c r="J63" t="s">
        <v>47</v>
      </c>
      <c r="K63">
        <v>1700035</v>
      </c>
      <c r="L63" t="s">
        <v>28</v>
      </c>
      <c r="M63" t="s">
        <v>35</v>
      </c>
      <c r="N63">
        <v>1276</v>
      </c>
      <c r="O63">
        <v>16.399999999999999</v>
      </c>
      <c r="P63" t="str">
        <f t="shared" si="2"/>
        <v>PORT09PORT09</v>
      </c>
      <c r="Q63">
        <f>VLOOKUP(P63,FreightRates!C$2:D$9,2,0)</f>
        <v>17.688800000000001</v>
      </c>
      <c r="R63">
        <f>VLOOKUP(P63,FreightRates!C$2:E$9,3,0)</f>
        <v>3.32E-2</v>
      </c>
      <c r="S63">
        <f t="shared" si="3"/>
        <v>712.44528000000003</v>
      </c>
      <c r="T63">
        <f t="shared" si="4"/>
        <v>20926.399999999998</v>
      </c>
    </row>
    <row r="64" spans="1:20" x14ac:dyDescent="0.35">
      <c r="A64">
        <v>1447211552.7</v>
      </c>
      <c r="B64" s="3">
        <v>41420</v>
      </c>
      <c r="C64" t="s">
        <v>35</v>
      </c>
      <c r="D64" t="s">
        <v>9</v>
      </c>
      <c r="E64" t="s">
        <v>5</v>
      </c>
      <c r="F64">
        <v>3</v>
      </c>
      <c r="G64">
        <v>0</v>
      </c>
      <c r="H64">
        <f t="shared" si="0"/>
        <v>3</v>
      </c>
      <c r="I64" s="3">
        <f t="shared" si="1"/>
        <v>41423</v>
      </c>
      <c r="J64" t="s">
        <v>47</v>
      </c>
      <c r="K64">
        <v>1700035</v>
      </c>
      <c r="L64" t="s">
        <v>28</v>
      </c>
      <c r="M64" t="s">
        <v>35</v>
      </c>
      <c r="N64">
        <v>1325</v>
      </c>
      <c r="O64">
        <v>14.4</v>
      </c>
      <c r="P64" t="str">
        <f t="shared" si="2"/>
        <v>PORT09PORT09</v>
      </c>
      <c r="Q64">
        <f>VLOOKUP(P64,FreightRates!C$2:D$9,2,0)</f>
        <v>17.688800000000001</v>
      </c>
      <c r="R64">
        <f>VLOOKUP(P64,FreightRates!C$2:E$9,3,0)</f>
        <v>3.32E-2</v>
      </c>
      <c r="S64">
        <f t="shared" si="3"/>
        <v>651.14480000000003</v>
      </c>
      <c r="T64">
        <f t="shared" si="4"/>
        <v>19080</v>
      </c>
    </row>
    <row r="65" spans="1:20" x14ac:dyDescent="0.35">
      <c r="A65">
        <v>1447219351.7</v>
      </c>
      <c r="B65" s="3">
        <v>41420</v>
      </c>
      <c r="C65" t="s">
        <v>35</v>
      </c>
      <c r="D65" t="s">
        <v>9</v>
      </c>
      <c r="E65" t="s">
        <v>5</v>
      </c>
      <c r="F65">
        <v>3</v>
      </c>
      <c r="G65">
        <v>0</v>
      </c>
      <c r="H65">
        <f t="shared" si="0"/>
        <v>3</v>
      </c>
      <c r="I65" s="3">
        <f t="shared" si="1"/>
        <v>41423</v>
      </c>
      <c r="J65" t="s">
        <v>47</v>
      </c>
      <c r="K65">
        <v>1700035</v>
      </c>
      <c r="L65" t="s">
        <v>28</v>
      </c>
      <c r="M65" t="s">
        <v>35</v>
      </c>
      <c r="N65">
        <v>735</v>
      </c>
      <c r="O65">
        <v>7.7</v>
      </c>
      <c r="P65" t="str">
        <f t="shared" si="2"/>
        <v>PORT09PORT09</v>
      </c>
      <c r="Q65">
        <f>VLOOKUP(P65,FreightRates!C$2:D$9,2,0)</f>
        <v>17.688800000000001</v>
      </c>
      <c r="R65">
        <f>VLOOKUP(P65,FreightRates!C$2:E$9,3,0)</f>
        <v>3.32E-2</v>
      </c>
      <c r="S65">
        <f t="shared" si="3"/>
        <v>205.58420000000001</v>
      </c>
      <c r="T65">
        <f t="shared" si="4"/>
        <v>5659.5</v>
      </c>
    </row>
    <row r="66" spans="1:20" x14ac:dyDescent="0.35">
      <c r="A66">
        <v>1447320234.7</v>
      </c>
      <c r="B66" s="3">
        <v>41420</v>
      </c>
      <c r="C66" t="s">
        <v>35</v>
      </c>
      <c r="D66" t="s">
        <v>9</v>
      </c>
      <c r="E66" t="s">
        <v>5</v>
      </c>
      <c r="F66">
        <v>3</v>
      </c>
      <c r="G66">
        <v>0</v>
      </c>
      <c r="H66">
        <f t="shared" si="0"/>
        <v>3</v>
      </c>
      <c r="I66" s="3">
        <f t="shared" si="1"/>
        <v>41423</v>
      </c>
      <c r="J66" t="s">
        <v>47</v>
      </c>
      <c r="K66">
        <v>1700035</v>
      </c>
      <c r="L66" t="s">
        <v>28</v>
      </c>
      <c r="M66" t="s">
        <v>35</v>
      </c>
      <c r="N66">
        <v>1294</v>
      </c>
      <c r="O66">
        <v>16.399999999999999</v>
      </c>
      <c r="P66" t="str">
        <f t="shared" si="2"/>
        <v>PORT09PORT09</v>
      </c>
      <c r="Q66">
        <f>VLOOKUP(P66,FreightRates!C$2:D$9,2,0)</f>
        <v>17.688800000000001</v>
      </c>
      <c r="R66">
        <f>VLOOKUP(P66,FreightRates!C$2:E$9,3,0)</f>
        <v>3.32E-2</v>
      </c>
      <c r="S66">
        <f t="shared" si="3"/>
        <v>722.24591999999996</v>
      </c>
      <c r="T66">
        <f t="shared" si="4"/>
        <v>21221.599999999999</v>
      </c>
    </row>
    <row r="67" spans="1:20" x14ac:dyDescent="0.35">
      <c r="A67">
        <v>1447158019.7</v>
      </c>
      <c r="B67" s="3">
        <v>41420</v>
      </c>
      <c r="C67" t="s">
        <v>35</v>
      </c>
      <c r="D67" t="s">
        <v>9</v>
      </c>
      <c r="E67" t="s">
        <v>5</v>
      </c>
      <c r="F67">
        <v>3</v>
      </c>
      <c r="G67">
        <v>0</v>
      </c>
      <c r="H67">
        <f t="shared" ref="H67:H130" si="5">F67+G67</f>
        <v>3</v>
      </c>
      <c r="I67" s="3">
        <f t="shared" ref="I67:I130" si="6">B67+F67+G67</f>
        <v>41423</v>
      </c>
      <c r="J67" t="s">
        <v>47</v>
      </c>
      <c r="K67">
        <v>1700035</v>
      </c>
      <c r="L67" t="s">
        <v>28</v>
      </c>
      <c r="M67" t="s">
        <v>35</v>
      </c>
      <c r="N67">
        <v>696</v>
      </c>
      <c r="O67">
        <v>6.16</v>
      </c>
      <c r="P67" t="str">
        <f t="shared" ref="P67:P130" si="7">CONCATENATE(C67,M67)</f>
        <v>PORT09PORT09</v>
      </c>
      <c r="Q67">
        <f>VLOOKUP(P67,FreightRates!C$2:D$9,2,0)</f>
        <v>17.688800000000001</v>
      </c>
      <c r="R67">
        <f>VLOOKUP(P67,FreightRates!C$2:E$9,3,0)</f>
        <v>3.32E-2</v>
      </c>
      <c r="S67">
        <f t="shared" ref="S67:S130" si="8">(R67*O67*N67)+Q67</f>
        <v>160.02915200000001</v>
      </c>
      <c r="T67">
        <f t="shared" ref="T67:T130" si="9">O67*N67</f>
        <v>4287.3599999999997</v>
      </c>
    </row>
    <row r="68" spans="1:20" x14ac:dyDescent="0.35">
      <c r="A68">
        <v>1447260608.7</v>
      </c>
      <c r="B68" s="3">
        <v>41420</v>
      </c>
      <c r="C68" t="s">
        <v>35</v>
      </c>
      <c r="D68" t="s">
        <v>9</v>
      </c>
      <c r="E68" t="s">
        <v>5</v>
      </c>
      <c r="F68">
        <v>3</v>
      </c>
      <c r="G68">
        <v>0</v>
      </c>
      <c r="H68">
        <f t="shared" si="5"/>
        <v>3</v>
      </c>
      <c r="I68" s="3">
        <f t="shared" si="6"/>
        <v>41423</v>
      </c>
      <c r="J68" t="s">
        <v>47</v>
      </c>
      <c r="K68">
        <v>1700035</v>
      </c>
      <c r="L68" t="s">
        <v>28</v>
      </c>
      <c r="M68" t="s">
        <v>35</v>
      </c>
      <c r="N68">
        <v>3333</v>
      </c>
      <c r="O68">
        <v>42.2</v>
      </c>
      <c r="P68" t="str">
        <f t="shared" si="7"/>
        <v>PORT09PORT09</v>
      </c>
      <c r="Q68">
        <f>VLOOKUP(P68,FreightRates!C$2:D$9,2,0)</f>
        <v>17.688800000000001</v>
      </c>
      <c r="R68">
        <f>VLOOKUP(P68,FreightRates!C$2:E$9,3,0)</f>
        <v>3.32E-2</v>
      </c>
      <c r="S68">
        <f t="shared" si="8"/>
        <v>4687.3551200000002</v>
      </c>
      <c r="T68">
        <f t="shared" si="9"/>
        <v>140652.6</v>
      </c>
    </row>
    <row r="69" spans="1:20" x14ac:dyDescent="0.35">
      <c r="A69">
        <v>1447158013.7</v>
      </c>
      <c r="B69" s="3">
        <v>41420</v>
      </c>
      <c r="C69" t="s">
        <v>35</v>
      </c>
      <c r="D69" t="s">
        <v>9</v>
      </c>
      <c r="E69" t="s">
        <v>5</v>
      </c>
      <c r="F69">
        <v>3</v>
      </c>
      <c r="G69">
        <v>0</v>
      </c>
      <c r="H69">
        <f t="shared" si="5"/>
        <v>3</v>
      </c>
      <c r="I69" s="3">
        <f t="shared" si="6"/>
        <v>41423</v>
      </c>
      <c r="J69" t="s">
        <v>47</v>
      </c>
      <c r="K69">
        <v>1700035</v>
      </c>
      <c r="L69" t="s">
        <v>28</v>
      </c>
      <c r="M69" t="s">
        <v>35</v>
      </c>
      <c r="N69">
        <v>2928</v>
      </c>
      <c r="O69">
        <v>38.04</v>
      </c>
      <c r="P69" t="str">
        <f t="shared" si="7"/>
        <v>PORT09PORT09</v>
      </c>
      <c r="Q69">
        <f>VLOOKUP(P69,FreightRates!C$2:D$9,2,0)</f>
        <v>17.688800000000001</v>
      </c>
      <c r="R69">
        <f>VLOOKUP(P69,FreightRates!C$2:E$9,3,0)</f>
        <v>3.32E-2</v>
      </c>
      <c r="S69">
        <f t="shared" si="8"/>
        <v>3715.541984</v>
      </c>
      <c r="T69">
        <f t="shared" si="9"/>
        <v>111381.12</v>
      </c>
    </row>
    <row r="70" spans="1:20" x14ac:dyDescent="0.35">
      <c r="A70">
        <v>1447191274.7</v>
      </c>
      <c r="B70" s="3">
        <v>41420</v>
      </c>
      <c r="C70" t="s">
        <v>35</v>
      </c>
      <c r="D70" t="s">
        <v>9</v>
      </c>
      <c r="E70" t="s">
        <v>5</v>
      </c>
      <c r="F70">
        <v>3</v>
      </c>
      <c r="G70">
        <v>0</v>
      </c>
      <c r="H70">
        <f t="shared" si="5"/>
        <v>3</v>
      </c>
      <c r="I70" s="3">
        <f t="shared" si="6"/>
        <v>41423</v>
      </c>
      <c r="J70" t="s">
        <v>47</v>
      </c>
      <c r="K70">
        <v>1700035</v>
      </c>
      <c r="L70" t="s">
        <v>28</v>
      </c>
      <c r="M70" t="s">
        <v>35</v>
      </c>
      <c r="N70">
        <v>1279</v>
      </c>
      <c r="O70">
        <v>14.4</v>
      </c>
      <c r="P70" t="str">
        <f t="shared" si="7"/>
        <v>PORT09PORT09</v>
      </c>
      <c r="Q70">
        <f>VLOOKUP(P70,FreightRates!C$2:D$9,2,0)</f>
        <v>17.688800000000001</v>
      </c>
      <c r="R70">
        <f>VLOOKUP(P70,FreightRates!C$2:E$9,3,0)</f>
        <v>3.32E-2</v>
      </c>
      <c r="S70">
        <f t="shared" si="8"/>
        <v>629.15312000000006</v>
      </c>
      <c r="T70">
        <f t="shared" si="9"/>
        <v>18417.600000000002</v>
      </c>
    </row>
    <row r="71" spans="1:20" x14ac:dyDescent="0.35">
      <c r="A71">
        <v>1447170785.7</v>
      </c>
      <c r="B71" s="3">
        <v>41420</v>
      </c>
      <c r="C71" t="s">
        <v>35</v>
      </c>
      <c r="D71" t="s">
        <v>9</v>
      </c>
      <c r="E71" t="s">
        <v>5</v>
      </c>
      <c r="F71">
        <v>3</v>
      </c>
      <c r="G71">
        <v>0</v>
      </c>
      <c r="H71">
        <f t="shared" si="5"/>
        <v>3</v>
      </c>
      <c r="I71" s="3">
        <f t="shared" si="6"/>
        <v>41423</v>
      </c>
      <c r="J71" t="s">
        <v>47</v>
      </c>
      <c r="K71">
        <v>1700035</v>
      </c>
      <c r="L71" t="s">
        <v>28</v>
      </c>
      <c r="M71" t="s">
        <v>35</v>
      </c>
      <c r="N71">
        <v>1320</v>
      </c>
      <c r="O71">
        <v>16.399999999999999</v>
      </c>
      <c r="P71" t="str">
        <f t="shared" si="7"/>
        <v>PORT09PORT09</v>
      </c>
      <c r="Q71">
        <f>VLOOKUP(P71,FreightRates!C$2:D$9,2,0)</f>
        <v>17.688800000000001</v>
      </c>
      <c r="R71">
        <f>VLOOKUP(P71,FreightRates!C$2:E$9,3,0)</f>
        <v>3.32E-2</v>
      </c>
      <c r="S71">
        <f t="shared" si="8"/>
        <v>736.40239999999994</v>
      </c>
      <c r="T71">
        <f t="shared" si="9"/>
        <v>21647.999999999996</v>
      </c>
    </row>
    <row r="72" spans="1:20" x14ac:dyDescent="0.35">
      <c r="A72">
        <v>1447138896.7</v>
      </c>
      <c r="B72" s="3">
        <v>41420</v>
      </c>
      <c r="C72" t="s">
        <v>35</v>
      </c>
      <c r="D72" t="s">
        <v>9</v>
      </c>
      <c r="E72" t="s">
        <v>5</v>
      </c>
      <c r="F72">
        <v>3</v>
      </c>
      <c r="G72">
        <v>0</v>
      </c>
      <c r="H72">
        <f t="shared" si="5"/>
        <v>3</v>
      </c>
      <c r="I72" s="3">
        <f t="shared" si="6"/>
        <v>41423</v>
      </c>
      <c r="J72" t="s">
        <v>47</v>
      </c>
      <c r="K72">
        <v>1700035</v>
      </c>
      <c r="L72" t="s">
        <v>28</v>
      </c>
      <c r="M72" t="s">
        <v>35</v>
      </c>
      <c r="N72">
        <v>2285</v>
      </c>
      <c r="O72">
        <v>32.799999999999997</v>
      </c>
      <c r="P72" t="str">
        <f t="shared" si="7"/>
        <v>PORT09PORT09</v>
      </c>
      <c r="Q72">
        <f>VLOOKUP(P72,FreightRates!C$2:D$9,2,0)</f>
        <v>17.688800000000001</v>
      </c>
      <c r="R72">
        <f>VLOOKUP(P72,FreightRates!C$2:E$9,3,0)</f>
        <v>3.32E-2</v>
      </c>
      <c r="S72">
        <f t="shared" si="8"/>
        <v>2505.9623999999999</v>
      </c>
      <c r="T72">
        <f t="shared" si="9"/>
        <v>74948</v>
      </c>
    </row>
    <row r="73" spans="1:20" x14ac:dyDescent="0.35">
      <c r="A73">
        <v>1447240998.7</v>
      </c>
      <c r="B73" s="3">
        <v>41420</v>
      </c>
      <c r="C73" t="s">
        <v>35</v>
      </c>
      <c r="D73" t="s">
        <v>9</v>
      </c>
      <c r="E73" t="s">
        <v>5</v>
      </c>
      <c r="F73">
        <v>3</v>
      </c>
      <c r="G73">
        <v>0</v>
      </c>
      <c r="H73">
        <f t="shared" si="5"/>
        <v>3</v>
      </c>
      <c r="I73" s="3">
        <f t="shared" si="6"/>
        <v>41423</v>
      </c>
      <c r="J73" t="s">
        <v>47</v>
      </c>
      <c r="K73">
        <v>1700035</v>
      </c>
      <c r="L73" t="s">
        <v>28</v>
      </c>
      <c r="M73" t="s">
        <v>35</v>
      </c>
      <c r="N73">
        <v>1819</v>
      </c>
      <c r="O73">
        <v>23.1</v>
      </c>
      <c r="P73" t="str">
        <f t="shared" si="7"/>
        <v>PORT09PORT09</v>
      </c>
      <c r="Q73">
        <f>VLOOKUP(P73,FreightRates!C$2:D$9,2,0)</f>
        <v>17.688800000000001</v>
      </c>
      <c r="R73">
        <f>VLOOKUP(P73,FreightRates!C$2:E$9,3,0)</f>
        <v>3.32E-2</v>
      </c>
      <c r="S73">
        <f t="shared" si="8"/>
        <v>1412.7162800000001</v>
      </c>
      <c r="T73">
        <f t="shared" si="9"/>
        <v>42018.9</v>
      </c>
    </row>
    <row r="74" spans="1:20" x14ac:dyDescent="0.35">
      <c r="A74">
        <v>1447320233.7</v>
      </c>
      <c r="B74" s="3">
        <v>41420</v>
      </c>
      <c r="C74" t="s">
        <v>35</v>
      </c>
      <c r="D74" t="s">
        <v>9</v>
      </c>
      <c r="E74" t="s">
        <v>5</v>
      </c>
      <c r="F74">
        <v>3</v>
      </c>
      <c r="G74">
        <v>0</v>
      </c>
      <c r="H74">
        <f t="shared" si="5"/>
        <v>3</v>
      </c>
      <c r="I74" s="3">
        <f t="shared" si="6"/>
        <v>41423</v>
      </c>
      <c r="J74" t="s">
        <v>47</v>
      </c>
      <c r="K74">
        <v>1700035</v>
      </c>
      <c r="L74" t="s">
        <v>28</v>
      </c>
      <c r="M74" t="s">
        <v>35</v>
      </c>
      <c r="N74">
        <v>339</v>
      </c>
      <c r="O74">
        <v>1.54</v>
      </c>
      <c r="P74" t="str">
        <f t="shared" si="7"/>
        <v>PORT09PORT09</v>
      </c>
      <c r="Q74">
        <f>VLOOKUP(P74,FreightRates!C$2:D$9,2,0)</f>
        <v>17.688800000000001</v>
      </c>
      <c r="R74">
        <f>VLOOKUP(P74,FreightRates!C$2:E$9,3,0)</f>
        <v>3.32E-2</v>
      </c>
      <c r="S74">
        <f t="shared" si="8"/>
        <v>35.021191999999999</v>
      </c>
      <c r="T74">
        <f t="shared" si="9"/>
        <v>522.06000000000006</v>
      </c>
    </row>
    <row r="75" spans="1:20" x14ac:dyDescent="0.35">
      <c r="A75">
        <v>1447351441.7</v>
      </c>
      <c r="B75" s="3">
        <v>41420</v>
      </c>
      <c r="C75" t="s">
        <v>35</v>
      </c>
      <c r="D75" t="s">
        <v>9</v>
      </c>
      <c r="E75" t="s">
        <v>5</v>
      </c>
      <c r="F75">
        <v>3</v>
      </c>
      <c r="G75">
        <v>0</v>
      </c>
      <c r="H75">
        <f t="shared" si="5"/>
        <v>3</v>
      </c>
      <c r="I75" s="3">
        <f t="shared" si="6"/>
        <v>41423</v>
      </c>
      <c r="J75" t="s">
        <v>47</v>
      </c>
      <c r="K75">
        <v>1700035</v>
      </c>
      <c r="L75" t="s">
        <v>28</v>
      </c>
      <c r="M75" t="s">
        <v>35</v>
      </c>
      <c r="N75">
        <v>4302</v>
      </c>
      <c r="O75">
        <v>66.599999999999994</v>
      </c>
      <c r="P75" t="str">
        <f t="shared" si="7"/>
        <v>PORT09PORT09</v>
      </c>
      <c r="Q75">
        <f>VLOOKUP(P75,FreightRates!C$2:D$9,2,0)</f>
        <v>17.688800000000001</v>
      </c>
      <c r="R75">
        <f>VLOOKUP(P75,FreightRates!C$2:E$9,3,0)</f>
        <v>3.32E-2</v>
      </c>
      <c r="S75">
        <f t="shared" si="8"/>
        <v>9529.9270399999987</v>
      </c>
      <c r="T75">
        <f t="shared" si="9"/>
        <v>286513.19999999995</v>
      </c>
    </row>
    <row r="76" spans="1:20" x14ac:dyDescent="0.35">
      <c r="A76">
        <v>1447381679.7</v>
      </c>
      <c r="B76" s="3">
        <v>41420</v>
      </c>
      <c r="C76" t="s">
        <v>35</v>
      </c>
      <c r="D76" t="s">
        <v>9</v>
      </c>
      <c r="E76" t="s">
        <v>5</v>
      </c>
      <c r="F76">
        <v>3</v>
      </c>
      <c r="G76">
        <v>0</v>
      </c>
      <c r="H76">
        <f t="shared" si="5"/>
        <v>3</v>
      </c>
      <c r="I76" s="3">
        <f t="shared" si="6"/>
        <v>41423</v>
      </c>
      <c r="J76" t="s">
        <v>47</v>
      </c>
      <c r="K76">
        <v>1700035</v>
      </c>
      <c r="L76" t="s">
        <v>28</v>
      </c>
      <c r="M76" t="s">
        <v>35</v>
      </c>
      <c r="N76">
        <v>3322</v>
      </c>
      <c r="O76">
        <v>42.2</v>
      </c>
      <c r="P76" t="str">
        <f t="shared" si="7"/>
        <v>PORT09PORT09</v>
      </c>
      <c r="Q76">
        <f>VLOOKUP(P76,FreightRates!C$2:D$9,2,0)</f>
        <v>17.688800000000001</v>
      </c>
      <c r="R76">
        <f>VLOOKUP(P76,FreightRates!C$2:E$9,3,0)</f>
        <v>3.32E-2</v>
      </c>
      <c r="S76">
        <f t="shared" si="8"/>
        <v>4671.9436800000003</v>
      </c>
      <c r="T76">
        <f t="shared" si="9"/>
        <v>140188.40000000002</v>
      </c>
    </row>
    <row r="77" spans="1:20" x14ac:dyDescent="0.35">
      <c r="A77">
        <v>1447178727.7</v>
      </c>
      <c r="B77" s="3">
        <v>41420</v>
      </c>
      <c r="C77" t="s">
        <v>35</v>
      </c>
      <c r="D77" t="s">
        <v>9</v>
      </c>
      <c r="E77" t="s">
        <v>5</v>
      </c>
      <c r="F77">
        <v>3</v>
      </c>
      <c r="G77">
        <v>0</v>
      </c>
      <c r="H77">
        <f t="shared" si="5"/>
        <v>3</v>
      </c>
      <c r="I77" s="3">
        <f t="shared" si="6"/>
        <v>41423</v>
      </c>
      <c r="J77" t="s">
        <v>47</v>
      </c>
      <c r="K77">
        <v>1700035</v>
      </c>
      <c r="L77" t="s">
        <v>28</v>
      </c>
      <c r="M77" t="s">
        <v>35</v>
      </c>
      <c r="N77">
        <v>781</v>
      </c>
      <c r="O77">
        <v>7.7</v>
      </c>
      <c r="P77" t="str">
        <f t="shared" si="7"/>
        <v>PORT09PORT09</v>
      </c>
      <c r="Q77">
        <f>VLOOKUP(P77,FreightRates!C$2:D$9,2,0)</f>
        <v>17.688800000000001</v>
      </c>
      <c r="R77">
        <f>VLOOKUP(P77,FreightRates!C$2:E$9,3,0)</f>
        <v>3.32E-2</v>
      </c>
      <c r="S77">
        <f t="shared" si="8"/>
        <v>217.34364000000005</v>
      </c>
      <c r="T77">
        <f t="shared" si="9"/>
        <v>6013.7</v>
      </c>
    </row>
    <row r="78" spans="1:20" x14ac:dyDescent="0.35">
      <c r="A78">
        <v>1447398416.7</v>
      </c>
      <c r="B78" s="3">
        <v>41420</v>
      </c>
      <c r="C78" t="s">
        <v>35</v>
      </c>
      <c r="D78" t="s">
        <v>9</v>
      </c>
      <c r="E78" t="s">
        <v>5</v>
      </c>
      <c r="F78">
        <v>3</v>
      </c>
      <c r="G78">
        <v>0</v>
      </c>
      <c r="H78">
        <f t="shared" si="5"/>
        <v>3</v>
      </c>
      <c r="I78" s="3">
        <f t="shared" si="6"/>
        <v>41423</v>
      </c>
      <c r="J78" t="s">
        <v>47</v>
      </c>
      <c r="K78">
        <v>1700035</v>
      </c>
      <c r="L78" t="s">
        <v>28</v>
      </c>
      <c r="M78" t="s">
        <v>35</v>
      </c>
      <c r="N78">
        <v>3266</v>
      </c>
      <c r="O78">
        <v>43.2</v>
      </c>
      <c r="P78" t="str">
        <f t="shared" si="7"/>
        <v>PORT09PORT09</v>
      </c>
      <c r="Q78">
        <f>VLOOKUP(P78,FreightRates!C$2:D$9,2,0)</f>
        <v>17.688800000000001</v>
      </c>
      <c r="R78">
        <f>VLOOKUP(P78,FreightRates!C$2:E$9,3,0)</f>
        <v>3.32E-2</v>
      </c>
      <c r="S78">
        <f t="shared" si="8"/>
        <v>4701.9166400000004</v>
      </c>
      <c r="T78">
        <f t="shared" si="9"/>
        <v>141091.20000000001</v>
      </c>
    </row>
    <row r="79" spans="1:20" x14ac:dyDescent="0.35">
      <c r="A79">
        <v>1447191279.7</v>
      </c>
      <c r="B79" s="3">
        <v>41420</v>
      </c>
      <c r="C79" t="s">
        <v>35</v>
      </c>
      <c r="D79" t="s">
        <v>9</v>
      </c>
      <c r="E79" t="s">
        <v>5</v>
      </c>
      <c r="F79">
        <v>3</v>
      </c>
      <c r="G79">
        <v>0</v>
      </c>
      <c r="H79">
        <f t="shared" si="5"/>
        <v>3</v>
      </c>
      <c r="I79" s="3">
        <f t="shared" si="6"/>
        <v>41423</v>
      </c>
      <c r="J79" t="s">
        <v>47</v>
      </c>
      <c r="K79">
        <v>1697317</v>
      </c>
      <c r="L79" t="s">
        <v>28</v>
      </c>
      <c r="M79" t="s">
        <v>35</v>
      </c>
      <c r="N79">
        <v>2716</v>
      </c>
      <c r="O79">
        <v>457.16</v>
      </c>
      <c r="P79" t="str">
        <f t="shared" si="7"/>
        <v>PORT09PORT09</v>
      </c>
      <c r="Q79">
        <f>VLOOKUP(P79,FreightRates!C$2:D$9,2,0)</f>
        <v>17.688800000000001</v>
      </c>
      <c r="R79">
        <f>VLOOKUP(P79,FreightRates!C$2:E$9,3,0)</f>
        <v>3.32E-2</v>
      </c>
      <c r="S79">
        <f t="shared" si="8"/>
        <v>41240.354592000011</v>
      </c>
      <c r="T79">
        <f t="shared" si="9"/>
        <v>1241646.56</v>
      </c>
    </row>
    <row r="80" spans="1:20" x14ac:dyDescent="0.35">
      <c r="A80">
        <v>1447308638.7</v>
      </c>
      <c r="B80" s="3">
        <v>41420</v>
      </c>
      <c r="C80" t="s">
        <v>35</v>
      </c>
      <c r="D80" t="s">
        <v>9</v>
      </c>
      <c r="E80" t="s">
        <v>5</v>
      </c>
      <c r="F80">
        <v>3</v>
      </c>
      <c r="G80">
        <v>0</v>
      </c>
      <c r="H80">
        <f t="shared" si="5"/>
        <v>3</v>
      </c>
      <c r="I80" s="3">
        <f t="shared" si="6"/>
        <v>41423</v>
      </c>
      <c r="J80" t="s">
        <v>47</v>
      </c>
      <c r="K80">
        <v>1696799</v>
      </c>
      <c r="L80" t="s">
        <v>28</v>
      </c>
      <c r="M80" t="s">
        <v>35</v>
      </c>
      <c r="N80">
        <v>1498</v>
      </c>
      <c r="O80">
        <v>245.08</v>
      </c>
      <c r="P80" t="str">
        <f t="shared" si="7"/>
        <v>PORT09PORT09</v>
      </c>
      <c r="Q80">
        <f>VLOOKUP(P80,FreightRates!C$2:D$9,2,0)</f>
        <v>17.688800000000001</v>
      </c>
      <c r="R80">
        <f>VLOOKUP(P80,FreightRates!C$2:E$9,3,0)</f>
        <v>3.32E-2</v>
      </c>
      <c r="S80">
        <f t="shared" si="8"/>
        <v>12206.399488000001</v>
      </c>
      <c r="T80">
        <f t="shared" si="9"/>
        <v>367129.84</v>
      </c>
    </row>
    <row r="81" spans="1:20" x14ac:dyDescent="0.35">
      <c r="A81">
        <v>1447155060.7</v>
      </c>
      <c r="B81" s="3">
        <v>41420</v>
      </c>
      <c r="C81" t="s">
        <v>35</v>
      </c>
      <c r="D81" t="s">
        <v>9</v>
      </c>
      <c r="E81" t="s">
        <v>5</v>
      </c>
      <c r="F81">
        <v>3</v>
      </c>
      <c r="G81">
        <v>0</v>
      </c>
      <c r="H81">
        <f t="shared" si="5"/>
        <v>3</v>
      </c>
      <c r="I81" s="3">
        <f t="shared" si="6"/>
        <v>41423</v>
      </c>
      <c r="J81" t="s">
        <v>47</v>
      </c>
      <c r="K81">
        <v>1696799</v>
      </c>
      <c r="L81" t="s">
        <v>28</v>
      </c>
      <c r="M81" t="s">
        <v>35</v>
      </c>
      <c r="N81">
        <v>617</v>
      </c>
      <c r="O81">
        <v>54.52</v>
      </c>
      <c r="P81" t="str">
        <f t="shared" si="7"/>
        <v>PORT09PORT09</v>
      </c>
      <c r="Q81">
        <f>VLOOKUP(P81,FreightRates!C$2:D$9,2,0)</f>
        <v>17.688800000000001</v>
      </c>
      <c r="R81">
        <f>VLOOKUP(P81,FreightRates!C$2:E$9,3,0)</f>
        <v>3.32E-2</v>
      </c>
      <c r="S81">
        <f t="shared" si="8"/>
        <v>1134.498288</v>
      </c>
      <c r="T81">
        <f t="shared" si="9"/>
        <v>33638.840000000004</v>
      </c>
    </row>
    <row r="82" spans="1:20" x14ac:dyDescent="0.35">
      <c r="A82">
        <v>1447155062.7</v>
      </c>
      <c r="B82" s="3">
        <v>41420</v>
      </c>
      <c r="C82" t="s">
        <v>35</v>
      </c>
      <c r="D82" t="s">
        <v>9</v>
      </c>
      <c r="E82" t="s">
        <v>5</v>
      </c>
      <c r="F82">
        <v>3</v>
      </c>
      <c r="G82">
        <v>0</v>
      </c>
      <c r="H82">
        <f t="shared" si="5"/>
        <v>3</v>
      </c>
      <c r="I82" s="3">
        <f t="shared" si="6"/>
        <v>41423</v>
      </c>
      <c r="J82" t="s">
        <v>47</v>
      </c>
      <c r="K82">
        <v>1696799</v>
      </c>
      <c r="L82" t="s">
        <v>28</v>
      </c>
      <c r="M82" t="s">
        <v>35</v>
      </c>
      <c r="N82">
        <v>898</v>
      </c>
      <c r="O82">
        <v>113.04</v>
      </c>
      <c r="P82" t="str">
        <f t="shared" si="7"/>
        <v>PORT09PORT09</v>
      </c>
      <c r="Q82">
        <f>VLOOKUP(P82,FreightRates!C$2:D$9,2,0)</f>
        <v>17.688800000000001</v>
      </c>
      <c r="R82">
        <f>VLOOKUP(P82,FreightRates!C$2:E$9,3,0)</f>
        <v>3.32E-2</v>
      </c>
      <c r="S82">
        <f t="shared" si="8"/>
        <v>3387.8181440000003</v>
      </c>
      <c r="T82">
        <f t="shared" si="9"/>
        <v>101509.92000000001</v>
      </c>
    </row>
    <row r="83" spans="1:20" x14ac:dyDescent="0.35">
      <c r="A83">
        <v>1447260618.7</v>
      </c>
      <c r="B83" s="3">
        <v>41420</v>
      </c>
      <c r="C83" t="s">
        <v>35</v>
      </c>
      <c r="D83" t="s">
        <v>9</v>
      </c>
      <c r="E83" t="s">
        <v>5</v>
      </c>
      <c r="F83">
        <v>3</v>
      </c>
      <c r="G83">
        <v>0</v>
      </c>
      <c r="H83">
        <f t="shared" si="5"/>
        <v>3</v>
      </c>
      <c r="I83" s="3">
        <f t="shared" si="6"/>
        <v>41423</v>
      </c>
      <c r="J83" t="s">
        <v>47</v>
      </c>
      <c r="K83">
        <v>1696799</v>
      </c>
      <c r="L83" t="s">
        <v>28</v>
      </c>
      <c r="M83" t="s">
        <v>35</v>
      </c>
      <c r="N83">
        <v>555</v>
      </c>
      <c r="O83">
        <v>56.52</v>
      </c>
      <c r="P83" t="str">
        <f t="shared" si="7"/>
        <v>PORT09PORT09</v>
      </c>
      <c r="Q83">
        <f>VLOOKUP(P83,FreightRates!C$2:D$9,2,0)</f>
        <v>17.688800000000001</v>
      </c>
      <c r="R83">
        <f>VLOOKUP(P83,FreightRates!C$2:E$9,3,0)</f>
        <v>3.32E-2</v>
      </c>
      <c r="S83">
        <f t="shared" si="8"/>
        <v>1059.1263200000001</v>
      </c>
      <c r="T83">
        <f t="shared" si="9"/>
        <v>31368.600000000002</v>
      </c>
    </row>
    <row r="84" spans="1:20" x14ac:dyDescent="0.35">
      <c r="A84">
        <v>1447398414.7</v>
      </c>
      <c r="B84" s="3">
        <v>41420</v>
      </c>
      <c r="C84" t="s">
        <v>35</v>
      </c>
      <c r="D84" t="s">
        <v>9</v>
      </c>
      <c r="E84" t="s">
        <v>5</v>
      </c>
      <c r="F84">
        <v>3</v>
      </c>
      <c r="G84">
        <v>0</v>
      </c>
      <c r="H84">
        <f t="shared" si="5"/>
        <v>3</v>
      </c>
      <c r="I84" s="3">
        <f t="shared" si="6"/>
        <v>41423</v>
      </c>
      <c r="J84" t="s">
        <v>47</v>
      </c>
      <c r="K84">
        <v>1697317</v>
      </c>
      <c r="L84" t="s">
        <v>28</v>
      </c>
      <c r="M84" t="s">
        <v>35</v>
      </c>
      <c r="N84">
        <v>4377</v>
      </c>
      <c r="O84">
        <v>820.44</v>
      </c>
      <c r="P84" t="str">
        <f t="shared" si="7"/>
        <v>PORT09PORT09</v>
      </c>
      <c r="Q84">
        <f>VLOOKUP(P84,FreightRates!C$2:D$9,2,0)</f>
        <v>17.688800000000001</v>
      </c>
      <c r="R84">
        <f>VLOOKUP(P84,FreightRates!C$2:E$9,3,0)</f>
        <v>3.32E-2</v>
      </c>
      <c r="S84">
        <f t="shared" si="8"/>
        <v>119241.07601600002</v>
      </c>
      <c r="T84">
        <f t="shared" si="9"/>
        <v>3591065.8800000004</v>
      </c>
    </row>
    <row r="85" spans="1:20" x14ac:dyDescent="0.35">
      <c r="A85">
        <v>1447191290.7</v>
      </c>
      <c r="B85" s="3">
        <v>41420</v>
      </c>
      <c r="C85" t="s">
        <v>35</v>
      </c>
      <c r="D85" t="s">
        <v>9</v>
      </c>
      <c r="E85" t="s">
        <v>5</v>
      </c>
      <c r="F85">
        <v>3</v>
      </c>
      <c r="G85">
        <v>0</v>
      </c>
      <c r="H85">
        <f t="shared" si="5"/>
        <v>3</v>
      </c>
      <c r="I85" s="3">
        <f t="shared" si="6"/>
        <v>41423</v>
      </c>
      <c r="J85" t="s">
        <v>47</v>
      </c>
      <c r="K85">
        <v>1697317</v>
      </c>
      <c r="L85" t="s">
        <v>28</v>
      </c>
      <c r="M85" t="s">
        <v>35</v>
      </c>
      <c r="N85">
        <v>540</v>
      </c>
      <c r="O85">
        <v>60.52</v>
      </c>
      <c r="P85" t="str">
        <f t="shared" si="7"/>
        <v>PORT09PORT09</v>
      </c>
      <c r="Q85">
        <f>VLOOKUP(P85,FreightRates!C$2:D$9,2,0)</f>
        <v>17.688800000000001</v>
      </c>
      <c r="R85">
        <f>VLOOKUP(P85,FreightRates!C$2:E$9,3,0)</f>
        <v>3.32E-2</v>
      </c>
      <c r="S85">
        <f t="shared" si="8"/>
        <v>1102.6913599999998</v>
      </c>
      <c r="T85">
        <f t="shared" si="9"/>
        <v>32680.800000000003</v>
      </c>
    </row>
    <row r="86" spans="1:20" x14ac:dyDescent="0.35">
      <c r="A86">
        <v>1447202233.7</v>
      </c>
      <c r="B86" s="3">
        <v>41420</v>
      </c>
      <c r="C86" t="s">
        <v>35</v>
      </c>
      <c r="D86" t="s">
        <v>9</v>
      </c>
      <c r="E86" t="s">
        <v>5</v>
      </c>
      <c r="F86">
        <v>3</v>
      </c>
      <c r="G86">
        <v>0</v>
      </c>
      <c r="H86">
        <f t="shared" si="5"/>
        <v>3</v>
      </c>
      <c r="I86" s="3">
        <f t="shared" si="6"/>
        <v>41423</v>
      </c>
      <c r="J86" t="s">
        <v>47</v>
      </c>
      <c r="K86">
        <v>1697317</v>
      </c>
      <c r="L86" t="s">
        <v>28</v>
      </c>
      <c r="M86" t="s">
        <v>35</v>
      </c>
      <c r="N86">
        <v>887</v>
      </c>
      <c r="O86">
        <v>121.04</v>
      </c>
      <c r="P86" t="str">
        <f t="shared" si="7"/>
        <v>PORT09PORT09</v>
      </c>
      <c r="Q86">
        <f>VLOOKUP(P86,FreightRates!C$2:D$9,2,0)</f>
        <v>17.688800000000001</v>
      </c>
      <c r="R86">
        <f>VLOOKUP(P86,FreightRates!C$2:E$9,3,0)</f>
        <v>3.32E-2</v>
      </c>
      <c r="S86">
        <f t="shared" si="8"/>
        <v>3582.1231359999997</v>
      </c>
      <c r="T86">
        <f t="shared" si="9"/>
        <v>107362.48000000001</v>
      </c>
    </row>
    <row r="87" spans="1:20" x14ac:dyDescent="0.35">
      <c r="A87">
        <v>1447260619.7</v>
      </c>
      <c r="B87" s="3">
        <v>41420</v>
      </c>
      <c r="C87" t="s">
        <v>35</v>
      </c>
      <c r="D87" t="s">
        <v>9</v>
      </c>
      <c r="E87" t="s">
        <v>5</v>
      </c>
      <c r="F87">
        <v>3</v>
      </c>
      <c r="G87">
        <v>0</v>
      </c>
      <c r="H87">
        <f t="shared" si="5"/>
        <v>3</v>
      </c>
      <c r="I87" s="3">
        <f t="shared" si="6"/>
        <v>41423</v>
      </c>
      <c r="J87" t="s">
        <v>47</v>
      </c>
      <c r="K87">
        <v>1696799</v>
      </c>
      <c r="L87" t="s">
        <v>28</v>
      </c>
      <c r="M87" t="s">
        <v>35</v>
      </c>
      <c r="N87">
        <v>1803</v>
      </c>
      <c r="O87">
        <v>302.60000000000002</v>
      </c>
      <c r="P87" t="str">
        <f t="shared" si="7"/>
        <v>PORT09PORT09</v>
      </c>
      <c r="Q87">
        <f>VLOOKUP(P87,FreightRates!C$2:D$9,2,0)</f>
        <v>17.688800000000001</v>
      </c>
      <c r="R87">
        <f>VLOOKUP(P87,FreightRates!C$2:E$9,3,0)</f>
        <v>3.32E-2</v>
      </c>
      <c r="S87">
        <f t="shared" si="8"/>
        <v>18131.203760000004</v>
      </c>
      <c r="T87">
        <f t="shared" si="9"/>
        <v>545587.80000000005</v>
      </c>
    </row>
    <row r="88" spans="1:20" x14ac:dyDescent="0.35">
      <c r="A88">
        <v>1447143191.7</v>
      </c>
      <c r="B88" s="3">
        <v>41420</v>
      </c>
      <c r="C88" t="s">
        <v>35</v>
      </c>
      <c r="D88" t="s">
        <v>9</v>
      </c>
      <c r="E88" t="s">
        <v>5</v>
      </c>
      <c r="F88">
        <v>3</v>
      </c>
      <c r="G88">
        <v>0</v>
      </c>
      <c r="H88">
        <f t="shared" si="5"/>
        <v>3</v>
      </c>
      <c r="I88" s="3">
        <f t="shared" si="6"/>
        <v>41423</v>
      </c>
      <c r="J88" t="s">
        <v>47</v>
      </c>
      <c r="K88">
        <v>1697317</v>
      </c>
      <c r="L88" t="s">
        <v>28</v>
      </c>
      <c r="M88" t="s">
        <v>35</v>
      </c>
      <c r="N88">
        <v>936</v>
      </c>
      <c r="O88">
        <v>144.88</v>
      </c>
      <c r="P88" t="str">
        <f t="shared" si="7"/>
        <v>PORT09PORT09</v>
      </c>
      <c r="Q88">
        <f>VLOOKUP(P88,FreightRates!C$2:D$9,2,0)</f>
        <v>17.688800000000001</v>
      </c>
      <c r="R88">
        <f>VLOOKUP(P88,FreightRates!C$2:E$9,3,0)</f>
        <v>3.32E-2</v>
      </c>
      <c r="S88">
        <f t="shared" si="8"/>
        <v>4519.8637760000001</v>
      </c>
      <c r="T88">
        <f t="shared" si="9"/>
        <v>135607.67999999999</v>
      </c>
    </row>
    <row r="89" spans="1:20" x14ac:dyDescent="0.35">
      <c r="A89">
        <v>1447241007.7</v>
      </c>
      <c r="B89" s="3">
        <v>41420</v>
      </c>
      <c r="C89" t="s">
        <v>35</v>
      </c>
      <c r="D89" t="s">
        <v>9</v>
      </c>
      <c r="E89" t="s">
        <v>5</v>
      </c>
      <c r="F89">
        <v>3</v>
      </c>
      <c r="G89">
        <v>0</v>
      </c>
      <c r="H89">
        <f t="shared" si="5"/>
        <v>3</v>
      </c>
      <c r="I89" s="3">
        <f t="shared" si="6"/>
        <v>41423</v>
      </c>
      <c r="J89" t="s">
        <v>47</v>
      </c>
      <c r="K89">
        <v>1697317</v>
      </c>
      <c r="L89" t="s">
        <v>28</v>
      </c>
      <c r="M89" t="s">
        <v>35</v>
      </c>
      <c r="N89">
        <v>2040</v>
      </c>
      <c r="O89">
        <v>368.12</v>
      </c>
      <c r="P89" t="str">
        <f t="shared" si="7"/>
        <v>PORT09PORT09</v>
      </c>
      <c r="Q89">
        <f>VLOOKUP(P89,FreightRates!C$2:D$9,2,0)</f>
        <v>17.688800000000001</v>
      </c>
      <c r="R89">
        <f>VLOOKUP(P89,FreightRates!C$2:E$9,3,0)</f>
        <v>3.32E-2</v>
      </c>
      <c r="S89">
        <f t="shared" si="8"/>
        <v>24949.720160000001</v>
      </c>
      <c r="T89">
        <f t="shared" si="9"/>
        <v>750964.8</v>
      </c>
    </row>
    <row r="90" spans="1:20" x14ac:dyDescent="0.35">
      <c r="A90">
        <v>1447155058.7</v>
      </c>
      <c r="B90" s="3">
        <v>41420</v>
      </c>
      <c r="C90" t="s">
        <v>35</v>
      </c>
      <c r="D90" t="s">
        <v>9</v>
      </c>
      <c r="E90" t="s">
        <v>5</v>
      </c>
      <c r="F90">
        <v>3</v>
      </c>
      <c r="G90">
        <v>0</v>
      </c>
      <c r="H90">
        <f t="shared" si="5"/>
        <v>3</v>
      </c>
      <c r="I90" s="3">
        <f t="shared" si="6"/>
        <v>41423</v>
      </c>
      <c r="J90" t="s">
        <v>47</v>
      </c>
      <c r="K90">
        <v>1696799</v>
      </c>
      <c r="L90" t="s">
        <v>28</v>
      </c>
      <c r="M90" t="s">
        <v>35</v>
      </c>
      <c r="N90">
        <v>3003</v>
      </c>
      <c r="O90">
        <v>498.67999999999995</v>
      </c>
      <c r="P90" t="str">
        <f t="shared" si="7"/>
        <v>PORT09PORT09</v>
      </c>
      <c r="Q90">
        <f>VLOOKUP(P90,FreightRates!C$2:D$9,2,0)</f>
        <v>17.688800000000001</v>
      </c>
      <c r="R90">
        <f>VLOOKUP(P90,FreightRates!C$2:E$9,3,0)</f>
        <v>3.32E-2</v>
      </c>
      <c r="S90">
        <f t="shared" si="8"/>
        <v>49735.885327999997</v>
      </c>
      <c r="T90">
        <f t="shared" si="9"/>
        <v>1497536.0399999998</v>
      </c>
    </row>
    <row r="91" spans="1:20" x14ac:dyDescent="0.35">
      <c r="A91">
        <v>1447232833.7</v>
      </c>
      <c r="B91" s="3">
        <v>41420</v>
      </c>
      <c r="C91" t="s">
        <v>35</v>
      </c>
      <c r="D91" t="s">
        <v>9</v>
      </c>
      <c r="E91" t="s">
        <v>5</v>
      </c>
      <c r="F91">
        <v>3</v>
      </c>
      <c r="G91">
        <v>0</v>
      </c>
      <c r="H91">
        <f t="shared" si="5"/>
        <v>3</v>
      </c>
      <c r="I91" s="3">
        <f t="shared" si="6"/>
        <v>41423</v>
      </c>
      <c r="J91" t="s">
        <v>47</v>
      </c>
      <c r="K91">
        <v>1697317</v>
      </c>
      <c r="L91" t="s">
        <v>28</v>
      </c>
      <c r="M91" t="s">
        <v>35</v>
      </c>
      <c r="N91">
        <v>2095</v>
      </c>
      <c r="O91">
        <v>384.12</v>
      </c>
      <c r="P91" t="str">
        <f t="shared" si="7"/>
        <v>PORT09PORT09</v>
      </c>
      <c r="Q91">
        <f>VLOOKUP(P91,FreightRates!C$2:D$9,2,0)</f>
        <v>17.688800000000001</v>
      </c>
      <c r="R91">
        <f>VLOOKUP(P91,FreightRates!C$2:E$9,3,0)</f>
        <v>3.32E-2</v>
      </c>
      <c r="S91">
        <f t="shared" si="8"/>
        <v>26734.771280000001</v>
      </c>
      <c r="T91">
        <f t="shared" si="9"/>
        <v>804731.4</v>
      </c>
    </row>
    <row r="92" spans="1:20" x14ac:dyDescent="0.35">
      <c r="A92">
        <v>1447178729.7</v>
      </c>
      <c r="B92" s="3">
        <v>41420</v>
      </c>
      <c r="C92" t="s">
        <v>35</v>
      </c>
      <c r="D92" t="s">
        <v>9</v>
      </c>
      <c r="E92" t="s">
        <v>5</v>
      </c>
      <c r="F92">
        <v>3</v>
      </c>
      <c r="G92">
        <v>0</v>
      </c>
      <c r="H92">
        <f t="shared" si="5"/>
        <v>3</v>
      </c>
      <c r="I92" s="3">
        <f t="shared" si="6"/>
        <v>41423</v>
      </c>
      <c r="J92" t="s">
        <v>47</v>
      </c>
      <c r="K92">
        <v>1696799</v>
      </c>
      <c r="L92" t="s">
        <v>28</v>
      </c>
      <c r="M92" t="s">
        <v>35</v>
      </c>
      <c r="N92">
        <v>2034</v>
      </c>
      <c r="O92">
        <v>337.12</v>
      </c>
      <c r="P92" t="str">
        <f t="shared" si="7"/>
        <v>PORT09PORT09</v>
      </c>
      <c r="Q92">
        <f>VLOOKUP(P92,FreightRates!C$2:D$9,2,0)</f>
        <v>17.688800000000001</v>
      </c>
      <c r="R92">
        <f>VLOOKUP(P92,FreightRates!C$2:E$9,3,0)</f>
        <v>3.32E-2</v>
      </c>
      <c r="S92">
        <f t="shared" si="8"/>
        <v>22782.997856000002</v>
      </c>
      <c r="T92">
        <f t="shared" si="9"/>
        <v>685702.08</v>
      </c>
    </row>
    <row r="93" spans="1:20" x14ac:dyDescent="0.35">
      <c r="A93">
        <v>1447308637.7</v>
      </c>
      <c r="B93" s="3">
        <v>41420</v>
      </c>
      <c r="C93" t="s">
        <v>35</v>
      </c>
      <c r="D93" t="s">
        <v>9</v>
      </c>
      <c r="E93" t="s">
        <v>5</v>
      </c>
      <c r="F93">
        <v>3</v>
      </c>
      <c r="G93">
        <v>0</v>
      </c>
      <c r="H93">
        <f t="shared" si="5"/>
        <v>3</v>
      </c>
      <c r="I93" s="3">
        <f t="shared" si="6"/>
        <v>41423</v>
      </c>
      <c r="J93" t="s">
        <v>47</v>
      </c>
      <c r="K93">
        <v>1696799</v>
      </c>
      <c r="L93" t="s">
        <v>28</v>
      </c>
      <c r="M93" t="s">
        <v>35</v>
      </c>
      <c r="N93">
        <v>973</v>
      </c>
      <c r="O93">
        <v>136.88</v>
      </c>
      <c r="P93" t="str">
        <f t="shared" si="7"/>
        <v>PORT09PORT09</v>
      </c>
      <c r="Q93">
        <f>VLOOKUP(P93,FreightRates!C$2:D$9,2,0)</f>
        <v>17.688800000000001</v>
      </c>
      <c r="R93">
        <f>VLOOKUP(P93,FreightRates!C$2:E$9,3,0)</f>
        <v>3.32E-2</v>
      </c>
      <c r="S93">
        <f t="shared" si="8"/>
        <v>4439.4055680000001</v>
      </c>
      <c r="T93">
        <f t="shared" si="9"/>
        <v>133184.24</v>
      </c>
    </row>
    <row r="94" spans="1:20" x14ac:dyDescent="0.35">
      <c r="A94">
        <v>1447143210.7</v>
      </c>
      <c r="B94" s="3">
        <v>41420</v>
      </c>
      <c r="C94" t="s">
        <v>35</v>
      </c>
      <c r="D94" t="s">
        <v>9</v>
      </c>
      <c r="E94" t="s">
        <v>5</v>
      </c>
      <c r="F94">
        <v>3</v>
      </c>
      <c r="G94">
        <v>0</v>
      </c>
      <c r="H94">
        <f t="shared" si="5"/>
        <v>3</v>
      </c>
      <c r="I94" s="3">
        <f t="shared" si="6"/>
        <v>41423</v>
      </c>
      <c r="J94" t="s">
        <v>47</v>
      </c>
      <c r="K94">
        <v>1697317</v>
      </c>
      <c r="L94" t="s">
        <v>28</v>
      </c>
      <c r="M94" t="s">
        <v>35</v>
      </c>
      <c r="N94">
        <v>529</v>
      </c>
      <c r="O94">
        <v>37.68</v>
      </c>
      <c r="P94" t="str">
        <f t="shared" si="7"/>
        <v>PORT09PORT09</v>
      </c>
      <c r="Q94">
        <f>VLOOKUP(P94,FreightRates!C$2:D$9,2,0)</f>
        <v>17.688800000000001</v>
      </c>
      <c r="R94">
        <f>VLOOKUP(P94,FreightRates!C$2:E$9,3,0)</f>
        <v>3.32E-2</v>
      </c>
      <c r="S94">
        <f t="shared" si="8"/>
        <v>679.45510400000001</v>
      </c>
      <c r="T94">
        <f t="shared" si="9"/>
        <v>19932.72</v>
      </c>
    </row>
    <row r="95" spans="1:20" x14ac:dyDescent="0.35">
      <c r="A95">
        <v>1447254053.7</v>
      </c>
      <c r="B95" s="3">
        <v>41420</v>
      </c>
      <c r="C95" t="s">
        <v>35</v>
      </c>
      <c r="D95" t="s">
        <v>9</v>
      </c>
      <c r="E95" t="s">
        <v>5</v>
      </c>
      <c r="F95">
        <v>3</v>
      </c>
      <c r="G95">
        <v>0</v>
      </c>
      <c r="H95">
        <f t="shared" si="5"/>
        <v>3</v>
      </c>
      <c r="I95" s="3">
        <f t="shared" si="6"/>
        <v>41423</v>
      </c>
      <c r="J95" t="s">
        <v>47</v>
      </c>
      <c r="K95">
        <v>1696799</v>
      </c>
      <c r="L95" t="s">
        <v>28</v>
      </c>
      <c r="M95" t="s">
        <v>35</v>
      </c>
      <c r="N95">
        <v>2992</v>
      </c>
      <c r="O95">
        <v>525.67999999999995</v>
      </c>
      <c r="P95" t="str">
        <f t="shared" si="7"/>
        <v>PORT09PORT09</v>
      </c>
      <c r="Q95">
        <f>VLOOKUP(P95,FreightRates!C$2:D$9,2,0)</f>
        <v>17.688800000000001</v>
      </c>
      <c r="R95">
        <f>VLOOKUP(P95,FreightRates!C$2:E$9,3,0)</f>
        <v>3.32E-2</v>
      </c>
      <c r="S95">
        <f t="shared" si="8"/>
        <v>52235.796191999994</v>
      </c>
      <c r="T95">
        <f t="shared" si="9"/>
        <v>1572834.5599999998</v>
      </c>
    </row>
    <row r="96" spans="1:20" x14ac:dyDescent="0.35">
      <c r="A96">
        <v>1447170786.7</v>
      </c>
      <c r="B96" s="3">
        <v>41420</v>
      </c>
      <c r="C96" t="s">
        <v>35</v>
      </c>
      <c r="D96" t="s">
        <v>9</v>
      </c>
      <c r="E96" t="s">
        <v>5</v>
      </c>
      <c r="F96">
        <v>3</v>
      </c>
      <c r="G96">
        <v>0</v>
      </c>
      <c r="H96">
        <f t="shared" si="5"/>
        <v>3</v>
      </c>
      <c r="I96" s="3">
        <f t="shared" si="6"/>
        <v>41423</v>
      </c>
      <c r="J96" t="s">
        <v>47</v>
      </c>
      <c r="K96">
        <v>1696799</v>
      </c>
      <c r="L96" t="s">
        <v>28</v>
      </c>
      <c r="M96" t="s">
        <v>35</v>
      </c>
      <c r="N96">
        <v>2066</v>
      </c>
      <c r="O96">
        <v>369.12</v>
      </c>
      <c r="P96" t="str">
        <f t="shared" si="7"/>
        <v>PORT09PORT09</v>
      </c>
      <c r="Q96">
        <f>VLOOKUP(P96,FreightRates!C$2:D$9,2,0)</f>
        <v>17.688800000000001</v>
      </c>
      <c r="R96">
        <f>VLOOKUP(P96,FreightRates!C$2:E$9,3,0)</f>
        <v>3.32E-2</v>
      </c>
      <c r="S96">
        <f t="shared" si="8"/>
        <v>25336.072544000002</v>
      </c>
      <c r="T96">
        <f t="shared" si="9"/>
        <v>762601.92</v>
      </c>
    </row>
    <row r="97" spans="1:20" x14ac:dyDescent="0.35">
      <c r="A97">
        <v>1447219266.7</v>
      </c>
      <c r="B97" s="3">
        <v>41420</v>
      </c>
      <c r="C97" t="s">
        <v>35</v>
      </c>
      <c r="D97" t="s">
        <v>9</v>
      </c>
      <c r="E97" t="s">
        <v>5</v>
      </c>
      <c r="F97">
        <v>3</v>
      </c>
      <c r="G97">
        <v>0</v>
      </c>
      <c r="H97">
        <f t="shared" si="5"/>
        <v>3</v>
      </c>
      <c r="I97" s="3">
        <f t="shared" si="6"/>
        <v>41423</v>
      </c>
      <c r="J97" t="s">
        <v>47</v>
      </c>
      <c r="K97">
        <v>1696799</v>
      </c>
      <c r="L97" t="s">
        <v>28</v>
      </c>
      <c r="M97" t="s">
        <v>35</v>
      </c>
      <c r="N97">
        <v>3914</v>
      </c>
      <c r="O97">
        <v>644.24</v>
      </c>
      <c r="P97" t="str">
        <f t="shared" si="7"/>
        <v>PORT09PORT09</v>
      </c>
      <c r="Q97">
        <f>VLOOKUP(P97,FreightRates!C$2:D$9,2,0)</f>
        <v>17.688800000000001</v>
      </c>
      <c r="R97">
        <f>VLOOKUP(P97,FreightRates!C$2:E$9,3,0)</f>
        <v>3.32E-2</v>
      </c>
      <c r="S97">
        <f t="shared" si="8"/>
        <v>83733.326751999994</v>
      </c>
      <c r="T97">
        <f t="shared" si="9"/>
        <v>2521555.36</v>
      </c>
    </row>
    <row r="98" spans="1:20" x14ac:dyDescent="0.35">
      <c r="A98">
        <v>1447296451.7</v>
      </c>
      <c r="B98" s="3">
        <v>41420</v>
      </c>
      <c r="C98" t="s">
        <v>35</v>
      </c>
      <c r="D98" t="s">
        <v>9</v>
      </c>
      <c r="E98" t="s">
        <v>5</v>
      </c>
      <c r="F98">
        <v>3</v>
      </c>
      <c r="G98">
        <v>0</v>
      </c>
      <c r="H98">
        <f t="shared" si="5"/>
        <v>3</v>
      </c>
      <c r="I98" s="3">
        <f t="shared" si="6"/>
        <v>41423</v>
      </c>
      <c r="J98" t="s">
        <v>47</v>
      </c>
      <c r="K98">
        <v>1697317</v>
      </c>
      <c r="L98" t="s">
        <v>28</v>
      </c>
      <c r="M98" t="s">
        <v>35</v>
      </c>
      <c r="N98">
        <v>1222</v>
      </c>
      <c r="O98">
        <v>164.56</v>
      </c>
      <c r="P98" t="str">
        <f t="shared" si="7"/>
        <v>PORT09PORT09</v>
      </c>
      <c r="Q98">
        <f>VLOOKUP(P98,FreightRates!C$2:D$9,2,0)</f>
        <v>17.688800000000001</v>
      </c>
      <c r="R98">
        <f>VLOOKUP(P98,FreightRates!C$2:E$9,3,0)</f>
        <v>3.32E-2</v>
      </c>
      <c r="S98">
        <f t="shared" si="8"/>
        <v>6693.9538239999993</v>
      </c>
      <c r="T98">
        <f t="shared" si="9"/>
        <v>201092.32</v>
      </c>
    </row>
    <row r="99" spans="1:20" x14ac:dyDescent="0.35">
      <c r="A99">
        <v>1447232835.7</v>
      </c>
      <c r="B99" s="3">
        <v>41420</v>
      </c>
      <c r="C99" t="s">
        <v>35</v>
      </c>
      <c r="D99" t="s">
        <v>9</v>
      </c>
      <c r="E99" t="s">
        <v>5</v>
      </c>
      <c r="F99">
        <v>3</v>
      </c>
      <c r="G99">
        <v>0</v>
      </c>
      <c r="H99">
        <f t="shared" si="5"/>
        <v>3</v>
      </c>
      <c r="I99" s="3">
        <f t="shared" si="6"/>
        <v>41423</v>
      </c>
      <c r="J99" t="s">
        <v>47</v>
      </c>
      <c r="K99">
        <v>1696799</v>
      </c>
      <c r="L99" t="s">
        <v>28</v>
      </c>
      <c r="M99" t="s">
        <v>35</v>
      </c>
      <c r="N99">
        <v>3876</v>
      </c>
      <c r="O99">
        <v>717.24</v>
      </c>
      <c r="P99" t="str">
        <f t="shared" si="7"/>
        <v>PORT09PORT09</v>
      </c>
      <c r="Q99">
        <f>VLOOKUP(P99,FreightRates!C$2:D$9,2,0)</f>
        <v>17.688800000000001</v>
      </c>
      <c r="R99">
        <f>VLOOKUP(P99,FreightRates!C$2:E$9,3,0)</f>
        <v>3.32E-2</v>
      </c>
      <c r="S99">
        <f t="shared" si="8"/>
        <v>92314.427167999995</v>
      </c>
      <c r="T99">
        <f t="shared" si="9"/>
        <v>2780022.24</v>
      </c>
    </row>
    <row r="100" spans="1:20" x14ac:dyDescent="0.35">
      <c r="A100">
        <v>1447138894.7</v>
      </c>
      <c r="B100" s="3">
        <v>41420</v>
      </c>
      <c r="C100" t="s">
        <v>35</v>
      </c>
      <c r="D100" t="s">
        <v>9</v>
      </c>
      <c r="E100" t="s">
        <v>5</v>
      </c>
      <c r="F100">
        <v>3</v>
      </c>
      <c r="G100">
        <v>0</v>
      </c>
      <c r="H100">
        <f t="shared" si="5"/>
        <v>3</v>
      </c>
      <c r="I100" s="3">
        <f t="shared" si="6"/>
        <v>41423</v>
      </c>
      <c r="J100" t="s">
        <v>47</v>
      </c>
      <c r="K100">
        <v>1697317</v>
      </c>
      <c r="L100" t="s">
        <v>28</v>
      </c>
      <c r="M100" t="s">
        <v>35</v>
      </c>
      <c r="N100">
        <v>2079</v>
      </c>
      <c r="O100">
        <v>345.12</v>
      </c>
      <c r="P100" t="str">
        <f t="shared" si="7"/>
        <v>PORT09PORT09</v>
      </c>
      <c r="Q100">
        <f>VLOOKUP(P100,FreightRates!C$2:D$9,2,0)</f>
        <v>17.688800000000001</v>
      </c>
      <c r="R100">
        <f>VLOOKUP(P100,FreightRates!C$2:E$9,3,0)</f>
        <v>3.32E-2</v>
      </c>
      <c r="S100">
        <f t="shared" si="8"/>
        <v>23838.837535999999</v>
      </c>
      <c r="T100">
        <f t="shared" si="9"/>
        <v>717504.48</v>
      </c>
    </row>
    <row r="101" spans="1:20" x14ac:dyDescent="0.35">
      <c r="A101">
        <v>1447178730.7</v>
      </c>
      <c r="B101" s="3">
        <v>41420</v>
      </c>
      <c r="C101" t="s">
        <v>35</v>
      </c>
      <c r="D101" t="s">
        <v>9</v>
      </c>
      <c r="E101" t="s">
        <v>5</v>
      </c>
      <c r="F101">
        <v>3</v>
      </c>
      <c r="G101">
        <v>0</v>
      </c>
      <c r="H101">
        <f t="shared" si="5"/>
        <v>3</v>
      </c>
      <c r="I101" s="3">
        <f t="shared" si="6"/>
        <v>41423</v>
      </c>
      <c r="J101" t="s">
        <v>47</v>
      </c>
      <c r="K101">
        <v>1697317</v>
      </c>
      <c r="L101" t="s">
        <v>28</v>
      </c>
      <c r="M101" t="s">
        <v>35</v>
      </c>
      <c r="N101">
        <v>1136</v>
      </c>
      <c r="O101">
        <v>184.56</v>
      </c>
      <c r="P101" t="str">
        <f t="shared" si="7"/>
        <v>PORT09PORT09</v>
      </c>
      <c r="Q101">
        <f>VLOOKUP(P101,FreightRates!C$2:D$9,2,0)</f>
        <v>17.688800000000001</v>
      </c>
      <c r="R101">
        <f>VLOOKUP(P101,FreightRates!C$2:E$9,3,0)</f>
        <v>3.32E-2</v>
      </c>
      <c r="S101">
        <f t="shared" si="8"/>
        <v>6978.4061120000006</v>
      </c>
      <c r="T101">
        <f t="shared" si="9"/>
        <v>209660.16</v>
      </c>
    </row>
    <row r="102" spans="1:20" x14ac:dyDescent="0.35">
      <c r="A102">
        <v>1447138904.7</v>
      </c>
      <c r="B102" s="3">
        <v>41420</v>
      </c>
      <c r="C102" t="s">
        <v>35</v>
      </c>
      <c r="D102" t="s">
        <v>9</v>
      </c>
      <c r="E102" t="s">
        <v>5</v>
      </c>
      <c r="F102">
        <v>3</v>
      </c>
      <c r="G102">
        <v>0</v>
      </c>
      <c r="H102">
        <f t="shared" si="5"/>
        <v>3</v>
      </c>
      <c r="I102" s="3">
        <f t="shared" si="6"/>
        <v>41423</v>
      </c>
      <c r="J102" t="s">
        <v>47</v>
      </c>
      <c r="K102">
        <v>1696799</v>
      </c>
      <c r="L102" t="s">
        <v>28</v>
      </c>
      <c r="M102" t="s">
        <v>35</v>
      </c>
      <c r="N102">
        <v>3931</v>
      </c>
      <c r="O102">
        <v>777.24</v>
      </c>
      <c r="P102" t="str">
        <f t="shared" si="7"/>
        <v>PORT09PORT09</v>
      </c>
      <c r="Q102">
        <f>VLOOKUP(P102,FreightRates!C$2:D$9,2,0)</f>
        <v>17.688800000000001</v>
      </c>
      <c r="R102">
        <f>VLOOKUP(P102,FreightRates!C$2:E$9,3,0)</f>
        <v>3.32E-2</v>
      </c>
      <c r="S102">
        <f t="shared" si="8"/>
        <v>101454.65940800001</v>
      </c>
      <c r="T102">
        <f t="shared" si="9"/>
        <v>3055330.44</v>
      </c>
    </row>
    <row r="103" spans="1:20" x14ac:dyDescent="0.35">
      <c r="A103">
        <v>1447211522.7</v>
      </c>
      <c r="B103" s="3">
        <v>41420</v>
      </c>
      <c r="C103" t="s">
        <v>35</v>
      </c>
      <c r="D103" t="s">
        <v>9</v>
      </c>
      <c r="E103" t="s">
        <v>5</v>
      </c>
      <c r="F103">
        <v>3</v>
      </c>
      <c r="G103">
        <v>0</v>
      </c>
      <c r="H103">
        <f t="shared" si="5"/>
        <v>3</v>
      </c>
      <c r="I103" s="3">
        <f t="shared" si="6"/>
        <v>41423</v>
      </c>
      <c r="J103" t="s">
        <v>47</v>
      </c>
      <c r="K103">
        <v>1696799</v>
      </c>
      <c r="L103" t="s">
        <v>28</v>
      </c>
      <c r="M103" t="s">
        <v>35</v>
      </c>
      <c r="N103">
        <v>2393</v>
      </c>
      <c r="O103">
        <v>434.64</v>
      </c>
      <c r="P103" t="str">
        <f t="shared" si="7"/>
        <v>PORT09PORT09</v>
      </c>
      <c r="Q103">
        <f>VLOOKUP(P103,FreightRates!C$2:D$9,2,0)</f>
        <v>17.688800000000001</v>
      </c>
      <c r="R103">
        <f>VLOOKUP(P103,FreightRates!C$2:E$9,3,0)</f>
        <v>3.32E-2</v>
      </c>
      <c r="S103">
        <f t="shared" si="8"/>
        <v>34548.793664000004</v>
      </c>
      <c r="T103">
        <f t="shared" si="9"/>
        <v>1040093.52</v>
      </c>
    </row>
    <row r="104" spans="1:20" x14ac:dyDescent="0.35">
      <c r="A104">
        <v>1447364331.7</v>
      </c>
      <c r="B104" s="3">
        <v>41420</v>
      </c>
      <c r="C104" t="s">
        <v>35</v>
      </c>
      <c r="D104" t="s">
        <v>9</v>
      </c>
      <c r="E104" t="s">
        <v>5</v>
      </c>
      <c r="F104">
        <v>3</v>
      </c>
      <c r="G104">
        <v>0</v>
      </c>
      <c r="H104">
        <f t="shared" si="5"/>
        <v>3</v>
      </c>
      <c r="I104" s="3">
        <f t="shared" si="6"/>
        <v>41423</v>
      </c>
      <c r="J104" t="s">
        <v>47</v>
      </c>
      <c r="K104">
        <v>1697317</v>
      </c>
      <c r="L104" t="s">
        <v>28</v>
      </c>
      <c r="M104" t="s">
        <v>35</v>
      </c>
      <c r="N104">
        <v>1655</v>
      </c>
      <c r="O104">
        <v>257.76</v>
      </c>
      <c r="P104" t="str">
        <f t="shared" si="7"/>
        <v>PORT09PORT09</v>
      </c>
      <c r="Q104">
        <f>VLOOKUP(P104,FreightRates!C$2:D$9,2,0)</f>
        <v>17.688800000000001</v>
      </c>
      <c r="R104">
        <f>VLOOKUP(P104,FreightRates!C$2:E$9,3,0)</f>
        <v>3.32E-2</v>
      </c>
      <c r="S104">
        <f t="shared" si="8"/>
        <v>14180.56976</v>
      </c>
      <c r="T104">
        <f t="shared" si="9"/>
        <v>426592.8</v>
      </c>
    </row>
    <row r="105" spans="1:20" x14ac:dyDescent="0.35">
      <c r="A105">
        <v>1447260625.7</v>
      </c>
      <c r="B105" s="3">
        <v>41420</v>
      </c>
      <c r="C105" t="s">
        <v>35</v>
      </c>
      <c r="D105" t="s">
        <v>9</v>
      </c>
      <c r="E105" t="s">
        <v>5</v>
      </c>
      <c r="F105">
        <v>3</v>
      </c>
      <c r="G105">
        <v>0</v>
      </c>
      <c r="H105">
        <f t="shared" si="5"/>
        <v>3</v>
      </c>
      <c r="I105" s="3">
        <f t="shared" si="6"/>
        <v>41423</v>
      </c>
      <c r="J105" t="s">
        <v>47</v>
      </c>
      <c r="K105">
        <v>1697317</v>
      </c>
      <c r="L105" t="s">
        <v>28</v>
      </c>
      <c r="M105" t="s">
        <v>35</v>
      </c>
      <c r="N105">
        <v>2078</v>
      </c>
      <c r="O105">
        <v>345.12</v>
      </c>
      <c r="P105" t="str">
        <f t="shared" si="7"/>
        <v>PORT09PORT09</v>
      </c>
      <c r="Q105">
        <f>VLOOKUP(P105,FreightRates!C$2:D$9,2,0)</f>
        <v>17.688800000000001</v>
      </c>
      <c r="R105">
        <f>VLOOKUP(P105,FreightRates!C$2:E$9,3,0)</f>
        <v>3.32E-2</v>
      </c>
      <c r="S105">
        <f t="shared" si="8"/>
        <v>23827.379551999999</v>
      </c>
      <c r="T105">
        <f t="shared" si="9"/>
        <v>717159.36</v>
      </c>
    </row>
    <row r="106" spans="1:20" x14ac:dyDescent="0.35">
      <c r="A106">
        <v>1447398417.7</v>
      </c>
      <c r="B106" s="3">
        <v>41420</v>
      </c>
      <c r="C106" t="s">
        <v>35</v>
      </c>
      <c r="D106" t="s">
        <v>9</v>
      </c>
      <c r="E106" t="s">
        <v>5</v>
      </c>
      <c r="F106">
        <v>3</v>
      </c>
      <c r="G106">
        <v>0</v>
      </c>
      <c r="H106">
        <f t="shared" si="5"/>
        <v>3</v>
      </c>
      <c r="I106" s="3">
        <f t="shared" si="6"/>
        <v>41423</v>
      </c>
      <c r="J106" t="s">
        <v>47</v>
      </c>
      <c r="K106">
        <v>1697317</v>
      </c>
      <c r="L106" t="s">
        <v>28</v>
      </c>
      <c r="M106" t="s">
        <v>35</v>
      </c>
      <c r="N106">
        <v>946</v>
      </c>
      <c r="O106">
        <v>148.88</v>
      </c>
      <c r="P106" t="str">
        <f t="shared" si="7"/>
        <v>PORT09PORT09</v>
      </c>
      <c r="Q106">
        <f>VLOOKUP(P106,FreightRates!C$2:D$9,2,0)</f>
        <v>17.688800000000001</v>
      </c>
      <c r="R106">
        <f>VLOOKUP(P106,FreightRates!C$2:E$9,3,0)</f>
        <v>3.32E-2</v>
      </c>
      <c r="S106">
        <f t="shared" si="8"/>
        <v>4693.5927359999996</v>
      </c>
      <c r="T106">
        <f t="shared" si="9"/>
        <v>140840.47999999998</v>
      </c>
    </row>
    <row r="107" spans="1:20" x14ac:dyDescent="0.35">
      <c r="A107">
        <v>1447308587.7</v>
      </c>
      <c r="B107" s="3">
        <v>41420</v>
      </c>
      <c r="C107" t="s">
        <v>35</v>
      </c>
      <c r="D107" t="s">
        <v>9</v>
      </c>
      <c r="E107" t="s">
        <v>5</v>
      </c>
      <c r="F107">
        <v>3</v>
      </c>
      <c r="G107">
        <v>0</v>
      </c>
      <c r="H107">
        <f t="shared" si="5"/>
        <v>3</v>
      </c>
      <c r="I107" s="3">
        <f t="shared" si="6"/>
        <v>41423</v>
      </c>
      <c r="J107" t="s">
        <v>47</v>
      </c>
      <c r="K107">
        <v>1697317</v>
      </c>
      <c r="L107" t="s">
        <v>28</v>
      </c>
      <c r="M107" t="s">
        <v>35</v>
      </c>
      <c r="N107">
        <v>2120</v>
      </c>
      <c r="O107">
        <v>335.12</v>
      </c>
      <c r="P107" t="str">
        <f t="shared" si="7"/>
        <v>PORT09PORT09</v>
      </c>
      <c r="Q107">
        <f>VLOOKUP(P107,FreightRates!C$2:D$9,2,0)</f>
        <v>17.688800000000001</v>
      </c>
      <c r="R107">
        <f>VLOOKUP(P107,FreightRates!C$2:E$9,3,0)</f>
        <v>3.32E-2</v>
      </c>
      <c r="S107">
        <f t="shared" si="8"/>
        <v>23604.774880000001</v>
      </c>
      <c r="T107">
        <f t="shared" si="9"/>
        <v>710454.4</v>
      </c>
    </row>
    <row r="108" spans="1:20" x14ac:dyDescent="0.35">
      <c r="A108">
        <v>1447202439.7</v>
      </c>
      <c r="B108" s="3">
        <v>41420</v>
      </c>
      <c r="C108" t="s">
        <v>35</v>
      </c>
      <c r="D108" t="s">
        <v>9</v>
      </c>
      <c r="E108" t="s">
        <v>5</v>
      </c>
      <c r="F108">
        <v>3</v>
      </c>
      <c r="G108">
        <v>0</v>
      </c>
      <c r="H108">
        <f t="shared" si="5"/>
        <v>3</v>
      </c>
      <c r="I108" s="3">
        <f t="shared" si="6"/>
        <v>41423</v>
      </c>
      <c r="J108" t="s">
        <v>47</v>
      </c>
      <c r="K108">
        <v>1697317</v>
      </c>
      <c r="L108" t="s">
        <v>28</v>
      </c>
      <c r="M108" t="s">
        <v>35</v>
      </c>
      <c r="N108">
        <v>1230</v>
      </c>
      <c r="O108">
        <v>195.56</v>
      </c>
      <c r="P108" t="str">
        <f t="shared" si="7"/>
        <v>PORT09PORT09</v>
      </c>
      <c r="Q108">
        <f>VLOOKUP(P108,FreightRates!C$2:D$9,2,0)</f>
        <v>17.688800000000001</v>
      </c>
      <c r="R108">
        <f>VLOOKUP(P108,FreightRates!C$2:E$9,3,0)</f>
        <v>3.32E-2</v>
      </c>
      <c r="S108">
        <f t="shared" si="8"/>
        <v>8003.5769600000003</v>
      </c>
      <c r="T108">
        <f t="shared" si="9"/>
        <v>240538.8</v>
      </c>
    </row>
    <row r="109" spans="1:20" x14ac:dyDescent="0.35">
      <c r="A109">
        <v>1447351442.7</v>
      </c>
      <c r="B109" s="3">
        <v>41420</v>
      </c>
      <c r="C109" t="s">
        <v>35</v>
      </c>
      <c r="D109" t="s">
        <v>9</v>
      </c>
      <c r="E109" t="s">
        <v>5</v>
      </c>
      <c r="F109">
        <v>3</v>
      </c>
      <c r="G109">
        <v>0</v>
      </c>
      <c r="H109">
        <f t="shared" si="5"/>
        <v>3</v>
      </c>
      <c r="I109" s="3">
        <f t="shared" si="6"/>
        <v>41423</v>
      </c>
      <c r="J109" t="s">
        <v>47</v>
      </c>
      <c r="K109">
        <v>1697317</v>
      </c>
      <c r="L109" t="s">
        <v>28</v>
      </c>
      <c r="M109" t="s">
        <v>35</v>
      </c>
      <c r="N109">
        <v>2115</v>
      </c>
      <c r="O109">
        <v>344.12</v>
      </c>
      <c r="P109" t="str">
        <f t="shared" si="7"/>
        <v>PORT09PORT09</v>
      </c>
      <c r="Q109">
        <f>VLOOKUP(P109,FreightRates!C$2:D$9,2,0)</f>
        <v>17.688800000000001</v>
      </c>
      <c r="R109">
        <f>VLOOKUP(P109,FreightRates!C$2:E$9,3,0)</f>
        <v>3.32E-2</v>
      </c>
      <c r="S109">
        <f t="shared" si="8"/>
        <v>24181.106960000001</v>
      </c>
      <c r="T109">
        <f t="shared" si="9"/>
        <v>727813.8</v>
      </c>
    </row>
    <row r="110" spans="1:20" x14ac:dyDescent="0.35">
      <c r="A110">
        <v>1447158020.7</v>
      </c>
      <c r="B110" s="3">
        <v>41420</v>
      </c>
      <c r="C110" t="s">
        <v>35</v>
      </c>
      <c r="D110" t="s">
        <v>9</v>
      </c>
      <c r="E110" t="s">
        <v>5</v>
      </c>
      <c r="F110">
        <v>3</v>
      </c>
      <c r="G110">
        <v>0</v>
      </c>
      <c r="H110">
        <f t="shared" si="5"/>
        <v>3</v>
      </c>
      <c r="I110" s="3">
        <f t="shared" si="6"/>
        <v>41423</v>
      </c>
      <c r="J110" t="s">
        <v>47</v>
      </c>
      <c r="K110">
        <v>1696799</v>
      </c>
      <c r="L110" t="s">
        <v>28</v>
      </c>
      <c r="M110" t="s">
        <v>35</v>
      </c>
      <c r="N110">
        <v>2045</v>
      </c>
      <c r="O110">
        <v>346.12</v>
      </c>
      <c r="P110" t="str">
        <f t="shared" si="7"/>
        <v>PORT09PORT09</v>
      </c>
      <c r="Q110">
        <f>VLOOKUP(P110,FreightRates!C$2:D$9,2,0)</f>
        <v>17.688800000000001</v>
      </c>
      <c r="R110">
        <f>VLOOKUP(P110,FreightRates!C$2:E$9,3,0)</f>
        <v>3.32E-2</v>
      </c>
      <c r="S110">
        <f t="shared" si="8"/>
        <v>23517.160080000001</v>
      </c>
      <c r="T110">
        <f t="shared" si="9"/>
        <v>707815.4</v>
      </c>
    </row>
    <row r="111" spans="1:20" x14ac:dyDescent="0.35">
      <c r="A111">
        <v>1447316597.7</v>
      </c>
      <c r="B111" s="3">
        <v>41420</v>
      </c>
      <c r="C111" t="s">
        <v>35</v>
      </c>
      <c r="D111" t="s">
        <v>9</v>
      </c>
      <c r="E111" t="s">
        <v>5</v>
      </c>
      <c r="F111">
        <v>3</v>
      </c>
      <c r="G111">
        <v>0</v>
      </c>
      <c r="H111">
        <f t="shared" si="5"/>
        <v>3</v>
      </c>
      <c r="I111" s="3">
        <f t="shared" si="6"/>
        <v>41423</v>
      </c>
      <c r="J111" t="s">
        <v>47</v>
      </c>
      <c r="K111">
        <v>1697317</v>
      </c>
      <c r="L111" t="s">
        <v>28</v>
      </c>
      <c r="M111" t="s">
        <v>35</v>
      </c>
      <c r="N111">
        <v>935</v>
      </c>
      <c r="O111">
        <v>134.88</v>
      </c>
      <c r="P111" t="str">
        <f t="shared" si="7"/>
        <v>PORT09PORT09</v>
      </c>
      <c r="Q111">
        <f>VLOOKUP(P111,FreightRates!C$2:D$9,2,0)</f>
        <v>17.688800000000001</v>
      </c>
      <c r="R111">
        <f>VLOOKUP(P111,FreightRates!C$2:E$9,3,0)</f>
        <v>3.32E-2</v>
      </c>
      <c r="S111">
        <f t="shared" si="8"/>
        <v>4204.6337599999997</v>
      </c>
      <c r="T111">
        <f t="shared" si="9"/>
        <v>126112.8</v>
      </c>
    </row>
    <row r="112" spans="1:20" x14ac:dyDescent="0.35">
      <c r="A112">
        <v>1447155063.7</v>
      </c>
      <c r="B112" s="3">
        <v>41420</v>
      </c>
      <c r="C112" t="s">
        <v>35</v>
      </c>
      <c r="D112" t="s">
        <v>9</v>
      </c>
      <c r="E112" t="s">
        <v>5</v>
      </c>
      <c r="F112">
        <v>3</v>
      </c>
      <c r="G112">
        <v>0</v>
      </c>
      <c r="H112">
        <f t="shared" si="5"/>
        <v>3</v>
      </c>
      <c r="I112" s="3">
        <f t="shared" si="6"/>
        <v>41423</v>
      </c>
      <c r="J112" t="s">
        <v>47</v>
      </c>
      <c r="K112">
        <v>1697317</v>
      </c>
      <c r="L112" t="s">
        <v>28</v>
      </c>
      <c r="M112" t="s">
        <v>35</v>
      </c>
      <c r="N112">
        <v>2943</v>
      </c>
      <c r="O112">
        <v>540.67999999999995</v>
      </c>
      <c r="P112" t="str">
        <f t="shared" si="7"/>
        <v>PORT09PORT09</v>
      </c>
      <c r="Q112">
        <f>VLOOKUP(P112,FreightRates!C$2:D$9,2,0)</f>
        <v>17.688800000000001</v>
      </c>
      <c r="R112">
        <f>VLOOKUP(P112,FreightRates!C$2:E$9,3,0)</f>
        <v>3.32E-2</v>
      </c>
      <c r="S112">
        <f t="shared" si="8"/>
        <v>52846.233968</v>
      </c>
      <c r="T112">
        <f t="shared" si="9"/>
        <v>1591221.2399999998</v>
      </c>
    </row>
    <row r="113" spans="1:20" x14ac:dyDescent="0.35">
      <c r="A113">
        <v>1447329978.7</v>
      </c>
      <c r="B113" s="3">
        <v>41420</v>
      </c>
      <c r="C113" t="s">
        <v>35</v>
      </c>
      <c r="D113" t="s">
        <v>9</v>
      </c>
      <c r="E113" t="s">
        <v>5</v>
      </c>
      <c r="F113">
        <v>3</v>
      </c>
      <c r="G113">
        <v>0</v>
      </c>
      <c r="H113">
        <f t="shared" si="5"/>
        <v>3</v>
      </c>
      <c r="I113" s="3">
        <f t="shared" si="6"/>
        <v>41423</v>
      </c>
      <c r="J113" t="s">
        <v>47</v>
      </c>
      <c r="K113">
        <v>1697317</v>
      </c>
      <c r="L113" t="s">
        <v>28</v>
      </c>
      <c r="M113" t="s">
        <v>35</v>
      </c>
      <c r="N113">
        <v>2936</v>
      </c>
      <c r="O113">
        <v>567.67999999999995</v>
      </c>
      <c r="P113" t="str">
        <f t="shared" si="7"/>
        <v>PORT09PORT09</v>
      </c>
      <c r="Q113">
        <f>VLOOKUP(P113,FreightRates!C$2:D$9,2,0)</f>
        <v>17.688800000000001</v>
      </c>
      <c r="R113">
        <f>VLOOKUP(P113,FreightRates!C$2:E$9,3,0)</f>
        <v>3.32E-2</v>
      </c>
      <c r="S113">
        <f t="shared" si="8"/>
        <v>55352.410336000001</v>
      </c>
      <c r="T113">
        <f t="shared" si="9"/>
        <v>1666708.4799999997</v>
      </c>
    </row>
    <row r="114" spans="1:20" x14ac:dyDescent="0.35">
      <c r="A114">
        <v>1447191277.7</v>
      </c>
      <c r="B114" s="3">
        <v>41420</v>
      </c>
      <c r="C114" t="s">
        <v>35</v>
      </c>
      <c r="D114" t="s">
        <v>9</v>
      </c>
      <c r="E114" t="s">
        <v>5</v>
      </c>
      <c r="F114">
        <v>3</v>
      </c>
      <c r="G114">
        <v>0</v>
      </c>
      <c r="H114">
        <f t="shared" si="5"/>
        <v>3</v>
      </c>
      <c r="I114" s="3">
        <f t="shared" si="6"/>
        <v>41423</v>
      </c>
      <c r="J114" t="s">
        <v>47</v>
      </c>
      <c r="K114">
        <v>1696799</v>
      </c>
      <c r="L114" t="s">
        <v>28</v>
      </c>
      <c r="M114" t="s">
        <v>35</v>
      </c>
      <c r="N114">
        <v>2985</v>
      </c>
      <c r="O114">
        <v>484.67999999999995</v>
      </c>
      <c r="P114" t="str">
        <f t="shared" si="7"/>
        <v>PORT09PORT09</v>
      </c>
      <c r="Q114">
        <f>VLOOKUP(P114,FreightRates!C$2:D$9,2,0)</f>
        <v>17.688800000000001</v>
      </c>
      <c r="R114">
        <f>VLOOKUP(P114,FreightRates!C$2:E$9,3,0)</f>
        <v>3.32E-2</v>
      </c>
      <c r="S114">
        <f t="shared" si="8"/>
        <v>48050.446159999992</v>
      </c>
      <c r="T114">
        <f t="shared" si="9"/>
        <v>1446769.7999999998</v>
      </c>
    </row>
    <row r="115" spans="1:20" x14ac:dyDescent="0.35">
      <c r="A115">
        <v>1447373138.7</v>
      </c>
      <c r="B115" s="3">
        <v>41420</v>
      </c>
      <c r="C115" t="s">
        <v>35</v>
      </c>
      <c r="D115" t="s">
        <v>9</v>
      </c>
      <c r="E115" t="s">
        <v>5</v>
      </c>
      <c r="F115">
        <v>3</v>
      </c>
      <c r="G115">
        <v>0</v>
      </c>
      <c r="H115">
        <f t="shared" si="5"/>
        <v>3</v>
      </c>
      <c r="I115" s="3">
        <f t="shared" si="6"/>
        <v>41423</v>
      </c>
      <c r="J115" t="s">
        <v>47</v>
      </c>
      <c r="K115">
        <v>1697317</v>
      </c>
      <c r="L115" t="s">
        <v>28</v>
      </c>
      <c r="M115" t="s">
        <v>35</v>
      </c>
      <c r="N115">
        <v>2938</v>
      </c>
      <c r="O115">
        <v>521.67999999999995</v>
      </c>
      <c r="P115" t="str">
        <f t="shared" si="7"/>
        <v>PORT09PORT09</v>
      </c>
      <c r="Q115">
        <f>VLOOKUP(P115,FreightRates!C$2:D$9,2,0)</f>
        <v>17.688800000000001</v>
      </c>
      <c r="R115">
        <f>VLOOKUP(P115,FreightRates!C$2:E$9,3,0)</f>
        <v>3.32E-2</v>
      </c>
      <c r="S115">
        <f t="shared" si="8"/>
        <v>50903.190687999995</v>
      </c>
      <c r="T115">
        <f t="shared" si="9"/>
        <v>1532695.8399999999</v>
      </c>
    </row>
    <row r="116" spans="1:20" x14ac:dyDescent="0.35">
      <c r="A116">
        <v>1447363981.7</v>
      </c>
      <c r="B116" s="3">
        <v>41420</v>
      </c>
      <c r="C116" t="s">
        <v>35</v>
      </c>
      <c r="D116" t="s">
        <v>9</v>
      </c>
      <c r="E116" t="s">
        <v>5</v>
      </c>
      <c r="F116">
        <v>3</v>
      </c>
      <c r="G116">
        <v>0</v>
      </c>
      <c r="H116">
        <f t="shared" si="5"/>
        <v>3</v>
      </c>
      <c r="I116" s="3">
        <f t="shared" si="6"/>
        <v>41423</v>
      </c>
      <c r="J116" t="s">
        <v>47</v>
      </c>
      <c r="K116">
        <v>1697317</v>
      </c>
      <c r="L116" t="s">
        <v>28</v>
      </c>
      <c r="M116" t="s">
        <v>35</v>
      </c>
      <c r="N116">
        <v>716</v>
      </c>
      <c r="O116">
        <v>83.36</v>
      </c>
      <c r="P116" t="str">
        <f t="shared" si="7"/>
        <v>PORT09PORT09</v>
      </c>
      <c r="Q116">
        <f>VLOOKUP(P116,FreightRates!C$2:D$9,2,0)</f>
        <v>17.688800000000001</v>
      </c>
      <c r="R116">
        <f>VLOOKUP(P116,FreightRates!C$2:E$9,3,0)</f>
        <v>3.32E-2</v>
      </c>
      <c r="S116">
        <f t="shared" si="8"/>
        <v>1999.2560319999998</v>
      </c>
      <c r="T116">
        <f t="shared" si="9"/>
        <v>59685.760000000002</v>
      </c>
    </row>
    <row r="117" spans="1:20" x14ac:dyDescent="0.35">
      <c r="A117">
        <v>1447211523.7</v>
      </c>
      <c r="B117" s="3">
        <v>41420</v>
      </c>
      <c r="C117" t="s">
        <v>35</v>
      </c>
      <c r="D117" t="s">
        <v>9</v>
      </c>
      <c r="E117" t="s">
        <v>5</v>
      </c>
      <c r="F117">
        <v>3</v>
      </c>
      <c r="G117">
        <v>0</v>
      </c>
      <c r="H117">
        <f t="shared" si="5"/>
        <v>3</v>
      </c>
      <c r="I117" s="3">
        <f t="shared" si="6"/>
        <v>41423</v>
      </c>
      <c r="J117" t="s">
        <v>47</v>
      </c>
      <c r="K117">
        <v>1696799</v>
      </c>
      <c r="L117" t="s">
        <v>28</v>
      </c>
      <c r="M117" t="s">
        <v>35</v>
      </c>
      <c r="N117">
        <v>4464</v>
      </c>
      <c r="O117">
        <v>813.28</v>
      </c>
      <c r="P117" t="str">
        <f t="shared" si="7"/>
        <v>PORT09PORT09</v>
      </c>
      <c r="Q117">
        <f>VLOOKUP(P117,FreightRates!C$2:D$9,2,0)</f>
        <v>17.688800000000001</v>
      </c>
      <c r="R117">
        <f>VLOOKUP(P117,FreightRates!C$2:E$9,3,0)</f>
        <v>3.32E-2</v>
      </c>
      <c r="S117">
        <f t="shared" si="8"/>
        <v>120549.688544</v>
      </c>
      <c r="T117">
        <f t="shared" si="9"/>
        <v>3630481.92</v>
      </c>
    </row>
    <row r="118" spans="1:20" x14ac:dyDescent="0.35">
      <c r="A118">
        <v>1447202438.7</v>
      </c>
      <c r="B118" s="3">
        <v>41420</v>
      </c>
      <c r="C118" t="s">
        <v>35</v>
      </c>
      <c r="D118" t="s">
        <v>9</v>
      </c>
      <c r="E118" t="s">
        <v>5</v>
      </c>
      <c r="F118">
        <v>3</v>
      </c>
      <c r="G118">
        <v>0</v>
      </c>
      <c r="H118">
        <f t="shared" si="5"/>
        <v>3</v>
      </c>
      <c r="I118" s="3">
        <f t="shared" si="6"/>
        <v>41423</v>
      </c>
      <c r="J118" t="s">
        <v>47</v>
      </c>
      <c r="K118">
        <v>1696799</v>
      </c>
      <c r="L118" t="s">
        <v>28</v>
      </c>
      <c r="M118" t="s">
        <v>35</v>
      </c>
      <c r="N118">
        <v>2109</v>
      </c>
      <c r="O118">
        <v>331.12</v>
      </c>
      <c r="P118" t="str">
        <f t="shared" si="7"/>
        <v>PORT09PORT09</v>
      </c>
      <c r="Q118">
        <f>VLOOKUP(P118,FreightRates!C$2:D$9,2,0)</f>
        <v>17.688800000000001</v>
      </c>
      <c r="R118">
        <f>VLOOKUP(P118,FreightRates!C$2:E$9,3,0)</f>
        <v>3.32E-2</v>
      </c>
      <c r="S118">
        <f t="shared" si="8"/>
        <v>23202.313855999997</v>
      </c>
      <c r="T118">
        <f t="shared" si="9"/>
        <v>698332.08</v>
      </c>
    </row>
    <row r="119" spans="1:20" x14ac:dyDescent="0.35">
      <c r="A119">
        <v>1447241229.7</v>
      </c>
      <c r="B119" s="3">
        <v>41420</v>
      </c>
      <c r="C119" t="s">
        <v>35</v>
      </c>
      <c r="D119" t="s">
        <v>9</v>
      </c>
      <c r="E119" t="s">
        <v>5</v>
      </c>
      <c r="F119">
        <v>3</v>
      </c>
      <c r="G119">
        <v>0</v>
      </c>
      <c r="H119">
        <f t="shared" si="5"/>
        <v>3</v>
      </c>
      <c r="I119" s="3">
        <f t="shared" si="6"/>
        <v>41423</v>
      </c>
      <c r="J119" t="s">
        <v>47</v>
      </c>
      <c r="K119">
        <v>1696799</v>
      </c>
      <c r="L119" t="s">
        <v>28</v>
      </c>
      <c r="M119" t="s">
        <v>35</v>
      </c>
      <c r="N119">
        <v>2978</v>
      </c>
      <c r="O119">
        <v>504.67999999999995</v>
      </c>
      <c r="P119" t="str">
        <f t="shared" si="7"/>
        <v>PORT09PORT09</v>
      </c>
      <c r="Q119">
        <f>VLOOKUP(P119,FreightRates!C$2:D$9,2,0)</f>
        <v>17.688800000000001</v>
      </c>
      <c r="R119">
        <f>VLOOKUP(P119,FreightRates!C$2:E$9,3,0)</f>
        <v>3.32E-2</v>
      </c>
      <c r="S119">
        <f t="shared" si="8"/>
        <v>49915.198528000001</v>
      </c>
      <c r="T119">
        <f t="shared" si="9"/>
        <v>1502937.0399999998</v>
      </c>
    </row>
    <row r="120" spans="1:20" x14ac:dyDescent="0.35">
      <c r="A120">
        <v>1447143196.7</v>
      </c>
      <c r="B120" s="3">
        <v>41420</v>
      </c>
      <c r="C120" t="s">
        <v>35</v>
      </c>
      <c r="D120" t="s">
        <v>9</v>
      </c>
      <c r="E120" t="s">
        <v>5</v>
      </c>
      <c r="F120">
        <v>3</v>
      </c>
      <c r="G120">
        <v>0</v>
      </c>
      <c r="H120">
        <f t="shared" si="5"/>
        <v>3</v>
      </c>
      <c r="I120" s="3">
        <f t="shared" si="6"/>
        <v>41423</v>
      </c>
      <c r="J120" t="s">
        <v>47</v>
      </c>
      <c r="K120">
        <v>1696799</v>
      </c>
      <c r="L120" t="s">
        <v>28</v>
      </c>
      <c r="M120" t="s">
        <v>35</v>
      </c>
      <c r="N120">
        <v>2100</v>
      </c>
      <c r="O120">
        <v>333.12</v>
      </c>
      <c r="P120" t="str">
        <f t="shared" si="7"/>
        <v>PORT09PORT09</v>
      </c>
      <c r="Q120">
        <f>VLOOKUP(P120,FreightRates!C$2:D$9,2,0)</f>
        <v>17.688800000000001</v>
      </c>
      <c r="R120">
        <f>VLOOKUP(P120,FreightRates!C$2:E$9,3,0)</f>
        <v>3.32E-2</v>
      </c>
      <c r="S120">
        <f t="shared" si="8"/>
        <v>23242.815200000001</v>
      </c>
      <c r="T120">
        <f t="shared" si="9"/>
        <v>699552</v>
      </c>
    </row>
    <row r="121" spans="1:20" x14ac:dyDescent="0.35">
      <c r="A121">
        <v>1447158021.7</v>
      </c>
      <c r="B121" s="3">
        <v>41420</v>
      </c>
      <c r="C121" t="s">
        <v>35</v>
      </c>
      <c r="D121" t="s">
        <v>9</v>
      </c>
      <c r="E121" t="s">
        <v>5</v>
      </c>
      <c r="F121">
        <v>3</v>
      </c>
      <c r="G121">
        <v>0</v>
      </c>
      <c r="H121">
        <f t="shared" si="5"/>
        <v>3</v>
      </c>
      <c r="I121" s="3">
        <f t="shared" si="6"/>
        <v>41423</v>
      </c>
      <c r="J121" t="s">
        <v>47</v>
      </c>
      <c r="K121">
        <v>1697317</v>
      </c>
      <c r="L121" t="s">
        <v>28</v>
      </c>
      <c r="M121" t="s">
        <v>35</v>
      </c>
      <c r="N121">
        <v>2066</v>
      </c>
      <c r="O121">
        <v>341.12</v>
      </c>
      <c r="P121" t="str">
        <f t="shared" si="7"/>
        <v>PORT09PORT09</v>
      </c>
      <c r="Q121">
        <f>VLOOKUP(P121,FreightRates!C$2:D$9,2,0)</f>
        <v>17.688800000000001</v>
      </c>
      <c r="R121">
        <f>VLOOKUP(P121,FreightRates!C$2:E$9,3,0)</f>
        <v>3.32E-2</v>
      </c>
      <c r="S121">
        <f t="shared" si="8"/>
        <v>23415.518943999999</v>
      </c>
      <c r="T121">
        <f t="shared" si="9"/>
        <v>704753.92</v>
      </c>
    </row>
    <row r="122" spans="1:20" x14ac:dyDescent="0.35">
      <c r="A122">
        <v>1447170789.7</v>
      </c>
      <c r="B122" s="3">
        <v>41420</v>
      </c>
      <c r="C122" t="s">
        <v>35</v>
      </c>
      <c r="D122" t="s">
        <v>9</v>
      </c>
      <c r="E122" t="s">
        <v>5</v>
      </c>
      <c r="F122">
        <v>3</v>
      </c>
      <c r="G122">
        <v>0</v>
      </c>
      <c r="H122">
        <f t="shared" si="5"/>
        <v>3</v>
      </c>
      <c r="I122" s="3">
        <f t="shared" si="6"/>
        <v>41423</v>
      </c>
      <c r="J122" t="s">
        <v>47</v>
      </c>
      <c r="K122">
        <v>1697317</v>
      </c>
      <c r="L122" t="s">
        <v>28</v>
      </c>
      <c r="M122" t="s">
        <v>35</v>
      </c>
      <c r="N122">
        <v>2972</v>
      </c>
      <c r="O122">
        <v>508.67999999999995</v>
      </c>
      <c r="P122" t="str">
        <f t="shared" si="7"/>
        <v>PORT09PORT09</v>
      </c>
      <c r="Q122">
        <f>VLOOKUP(P122,FreightRates!C$2:D$9,2,0)</f>
        <v>17.688800000000001</v>
      </c>
      <c r="R122">
        <f>VLOOKUP(P122,FreightRates!C$2:E$9,3,0)</f>
        <v>3.32E-2</v>
      </c>
      <c r="S122">
        <f t="shared" si="8"/>
        <v>50209.347871999998</v>
      </c>
      <c r="T122">
        <f t="shared" si="9"/>
        <v>1511796.96</v>
      </c>
    </row>
    <row r="123" spans="1:20" x14ac:dyDescent="0.35">
      <c r="A123">
        <v>1447254058.7</v>
      </c>
      <c r="B123" s="3">
        <v>41420</v>
      </c>
      <c r="C123" t="s">
        <v>35</v>
      </c>
      <c r="D123" t="s">
        <v>9</v>
      </c>
      <c r="E123" t="s">
        <v>5</v>
      </c>
      <c r="F123">
        <v>3</v>
      </c>
      <c r="G123">
        <v>0</v>
      </c>
      <c r="H123">
        <f t="shared" si="5"/>
        <v>3</v>
      </c>
      <c r="I123" s="3">
        <f t="shared" si="6"/>
        <v>41423</v>
      </c>
      <c r="J123" t="s">
        <v>47</v>
      </c>
      <c r="K123">
        <v>1697317</v>
      </c>
      <c r="L123" t="s">
        <v>28</v>
      </c>
      <c r="M123" t="s">
        <v>35</v>
      </c>
      <c r="N123">
        <v>2069</v>
      </c>
      <c r="O123">
        <v>348.12</v>
      </c>
      <c r="P123" t="str">
        <f t="shared" si="7"/>
        <v>PORT09PORT09</v>
      </c>
      <c r="Q123">
        <f>VLOOKUP(P123,FreightRates!C$2:D$9,2,0)</f>
        <v>17.688800000000001</v>
      </c>
      <c r="R123">
        <f>VLOOKUP(P123,FreightRates!C$2:E$9,3,0)</f>
        <v>3.32E-2</v>
      </c>
      <c r="S123">
        <f t="shared" si="8"/>
        <v>23930.330096000002</v>
      </c>
      <c r="T123">
        <f t="shared" si="9"/>
        <v>720260.28</v>
      </c>
    </row>
    <row r="124" spans="1:20" x14ac:dyDescent="0.35">
      <c r="A124">
        <v>1447316596.7</v>
      </c>
      <c r="B124" s="3">
        <v>41420</v>
      </c>
      <c r="C124" t="s">
        <v>35</v>
      </c>
      <c r="D124" t="s">
        <v>9</v>
      </c>
      <c r="E124" t="s">
        <v>5</v>
      </c>
      <c r="F124">
        <v>3</v>
      </c>
      <c r="G124">
        <v>0</v>
      </c>
      <c r="H124">
        <f t="shared" si="5"/>
        <v>3</v>
      </c>
      <c r="I124" s="3">
        <f t="shared" si="6"/>
        <v>41423</v>
      </c>
      <c r="J124" t="s">
        <v>47</v>
      </c>
      <c r="K124">
        <v>1697317</v>
      </c>
      <c r="L124" t="s">
        <v>28</v>
      </c>
      <c r="M124" t="s">
        <v>35</v>
      </c>
      <c r="N124">
        <v>2233</v>
      </c>
      <c r="O124">
        <v>404.8</v>
      </c>
      <c r="P124" t="str">
        <f t="shared" si="7"/>
        <v>PORT09PORT09</v>
      </c>
      <c r="Q124">
        <f>VLOOKUP(P124,FreightRates!C$2:D$9,2,0)</f>
        <v>17.688800000000001</v>
      </c>
      <c r="R124">
        <f>VLOOKUP(P124,FreightRates!C$2:E$9,3,0)</f>
        <v>3.32E-2</v>
      </c>
      <c r="S124">
        <f t="shared" si="8"/>
        <v>30027.77968</v>
      </c>
      <c r="T124">
        <f t="shared" si="9"/>
        <v>903918.4</v>
      </c>
    </row>
    <row r="125" spans="1:20" x14ac:dyDescent="0.35">
      <c r="A125">
        <v>1447381635.7</v>
      </c>
      <c r="B125" s="3">
        <v>41420</v>
      </c>
      <c r="C125" t="s">
        <v>35</v>
      </c>
      <c r="D125" t="s">
        <v>9</v>
      </c>
      <c r="E125" t="s">
        <v>5</v>
      </c>
      <c r="F125">
        <v>3</v>
      </c>
      <c r="G125">
        <v>0</v>
      </c>
      <c r="H125">
        <f t="shared" si="5"/>
        <v>3</v>
      </c>
      <c r="I125" s="3">
        <f t="shared" si="6"/>
        <v>41423</v>
      </c>
      <c r="J125" t="s">
        <v>47</v>
      </c>
      <c r="K125">
        <v>1697317</v>
      </c>
      <c r="L125" t="s">
        <v>28</v>
      </c>
      <c r="M125" t="s">
        <v>35</v>
      </c>
      <c r="N125">
        <v>2088</v>
      </c>
      <c r="O125">
        <v>353.12</v>
      </c>
      <c r="P125" t="str">
        <f t="shared" si="7"/>
        <v>PORT09PORT09</v>
      </c>
      <c r="Q125">
        <f>VLOOKUP(P125,FreightRates!C$2:D$9,2,0)</f>
        <v>17.688800000000001</v>
      </c>
      <c r="R125">
        <f>VLOOKUP(P125,FreightRates!C$2:E$9,3,0)</f>
        <v>3.32E-2</v>
      </c>
      <c r="S125">
        <f t="shared" si="8"/>
        <v>24496.532192000002</v>
      </c>
      <c r="T125">
        <f t="shared" si="9"/>
        <v>737314.56</v>
      </c>
    </row>
    <row r="126" spans="1:20" x14ac:dyDescent="0.35">
      <c r="A126">
        <v>1447178728.7</v>
      </c>
      <c r="B126" s="3">
        <v>41420</v>
      </c>
      <c r="C126" t="s">
        <v>35</v>
      </c>
      <c r="D126" t="s">
        <v>9</v>
      </c>
      <c r="E126" t="s">
        <v>5</v>
      </c>
      <c r="F126">
        <v>3</v>
      </c>
      <c r="G126">
        <v>0</v>
      </c>
      <c r="H126">
        <f t="shared" si="5"/>
        <v>3</v>
      </c>
      <c r="I126" s="3">
        <f t="shared" si="6"/>
        <v>41423</v>
      </c>
      <c r="J126" t="s">
        <v>47</v>
      </c>
      <c r="K126">
        <v>1696798</v>
      </c>
      <c r="L126" t="s">
        <v>28</v>
      </c>
      <c r="M126" t="s">
        <v>35</v>
      </c>
      <c r="N126">
        <v>2665</v>
      </c>
      <c r="O126">
        <v>417.92</v>
      </c>
      <c r="P126" t="str">
        <f t="shared" si="7"/>
        <v>PORT09PORT09</v>
      </c>
      <c r="Q126">
        <f>VLOOKUP(P126,FreightRates!C$2:D$9,2,0)</f>
        <v>17.688800000000001</v>
      </c>
      <c r="R126">
        <f>VLOOKUP(P126,FreightRates!C$2:E$9,3,0)</f>
        <v>3.32E-2</v>
      </c>
      <c r="S126">
        <f t="shared" si="8"/>
        <v>36994.414560000005</v>
      </c>
      <c r="T126">
        <f t="shared" si="9"/>
        <v>1113756.8</v>
      </c>
    </row>
    <row r="127" spans="1:20" x14ac:dyDescent="0.35">
      <c r="A127">
        <v>1447202432.7</v>
      </c>
      <c r="B127" s="3">
        <v>41420</v>
      </c>
      <c r="C127" t="s">
        <v>35</v>
      </c>
      <c r="D127" t="s">
        <v>9</v>
      </c>
      <c r="E127" t="s">
        <v>5</v>
      </c>
      <c r="F127">
        <v>3</v>
      </c>
      <c r="G127">
        <v>0</v>
      </c>
      <c r="H127">
        <f t="shared" si="5"/>
        <v>3</v>
      </c>
      <c r="I127" s="3">
        <f t="shared" si="6"/>
        <v>41423</v>
      </c>
      <c r="J127" t="s">
        <v>47</v>
      </c>
      <c r="K127">
        <v>1696798</v>
      </c>
      <c r="L127" t="s">
        <v>28</v>
      </c>
      <c r="M127" t="s">
        <v>35</v>
      </c>
      <c r="N127">
        <v>1961</v>
      </c>
      <c r="O127">
        <v>308.36</v>
      </c>
      <c r="P127" t="str">
        <f t="shared" si="7"/>
        <v>PORT09PORT09</v>
      </c>
      <c r="Q127">
        <f>VLOOKUP(P127,FreightRates!C$2:D$9,2,0)</f>
        <v>17.688800000000001</v>
      </c>
      <c r="R127">
        <f>VLOOKUP(P127,FreightRates!C$2:E$9,3,0)</f>
        <v>3.32E-2</v>
      </c>
      <c r="S127">
        <f t="shared" si="8"/>
        <v>20093.528272000003</v>
      </c>
      <c r="T127">
        <f t="shared" si="9"/>
        <v>604693.96000000008</v>
      </c>
    </row>
    <row r="128" spans="1:20" x14ac:dyDescent="0.35">
      <c r="A128">
        <v>1447138902.7</v>
      </c>
      <c r="B128" s="3">
        <v>41420</v>
      </c>
      <c r="C128" t="s">
        <v>35</v>
      </c>
      <c r="D128" t="s">
        <v>9</v>
      </c>
      <c r="E128" t="s">
        <v>5</v>
      </c>
      <c r="F128">
        <v>3</v>
      </c>
      <c r="G128">
        <v>0</v>
      </c>
      <c r="H128">
        <f t="shared" si="5"/>
        <v>3</v>
      </c>
      <c r="I128" s="3">
        <f t="shared" si="6"/>
        <v>41423</v>
      </c>
      <c r="J128" t="s">
        <v>47</v>
      </c>
      <c r="K128">
        <v>1696798</v>
      </c>
      <c r="L128" t="s">
        <v>28</v>
      </c>
      <c r="M128" t="s">
        <v>35</v>
      </c>
      <c r="N128">
        <v>2974</v>
      </c>
      <c r="O128">
        <v>524.16000000000008</v>
      </c>
      <c r="P128" t="str">
        <f t="shared" si="7"/>
        <v>PORT09PORT09</v>
      </c>
      <c r="Q128">
        <f>VLOOKUP(P128,FreightRates!C$2:D$9,2,0)</f>
        <v>17.688800000000001</v>
      </c>
      <c r="R128">
        <f>VLOOKUP(P128,FreightRates!C$2:E$9,3,0)</f>
        <v>3.32E-2</v>
      </c>
      <c r="S128">
        <f t="shared" si="8"/>
        <v>51771.569888000013</v>
      </c>
      <c r="T128">
        <f t="shared" si="9"/>
        <v>1558851.8400000003</v>
      </c>
    </row>
    <row r="129" spans="1:20" x14ac:dyDescent="0.35">
      <c r="A129">
        <v>1447296448.7</v>
      </c>
      <c r="B129" s="3">
        <v>41420</v>
      </c>
      <c r="C129" t="s">
        <v>35</v>
      </c>
      <c r="D129" t="s">
        <v>9</v>
      </c>
      <c r="E129" t="s">
        <v>5</v>
      </c>
      <c r="F129">
        <v>3</v>
      </c>
      <c r="G129">
        <v>0</v>
      </c>
      <c r="H129">
        <f t="shared" si="5"/>
        <v>3</v>
      </c>
      <c r="I129" s="3">
        <f t="shared" si="6"/>
        <v>41423</v>
      </c>
      <c r="J129" t="s">
        <v>47</v>
      </c>
      <c r="K129">
        <v>1696798</v>
      </c>
      <c r="L129" t="s">
        <v>28</v>
      </c>
      <c r="M129" t="s">
        <v>35</v>
      </c>
      <c r="N129">
        <v>2322</v>
      </c>
      <c r="O129">
        <v>397.6</v>
      </c>
      <c r="P129" t="str">
        <f t="shared" si="7"/>
        <v>PORT09PORT09</v>
      </c>
      <c r="Q129">
        <f>VLOOKUP(P129,FreightRates!C$2:D$9,2,0)</f>
        <v>17.688800000000001</v>
      </c>
      <c r="R129">
        <f>VLOOKUP(P129,FreightRates!C$2:E$9,3,0)</f>
        <v>3.32E-2</v>
      </c>
      <c r="S129">
        <f t="shared" si="8"/>
        <v>30668.831840000003</v>
      </c>
      <c r="T129">
        <f t="shared" si="9"/>
        <v>923227.20000000007</v>
      </c>
    </row>
    <row r="130" spans="1:20" x14ac:dyDescent="0.35">
      <c r="A130">
        <v>1447296450.7</v>
      </c>
      <c r="B130" s="3">
        <v>41420</v>
      </c>
      <c r="C130" t="s">
        <v>35</v>
      </c>
      <c r="D130" t="s">
        <v>9</v>
      </c>
      <c r="E130" t="s">
        <v>5</v>
      </c>
      <c r="F130">
        <v>3</v>
      </c>
      <c r="G130">
        <v>0</v>
      </c>
      <c r="H130">
        <f t="shared" si="5"/>
        <v>3</v>
      </c>
      <c r="I130" s="3">
        <f t="shared" si="6"/>
        <v>41423</v>
      </c>
      <c r="J130" t="s">
        <v>47</v>
      </c>
      <c r="K130">
        <v>1696798</v>
      </c>
      <c r="L130" t="s">
        <v>28</v>
      </c>
      <c r="M130" t="s">
        <v>35</v>
      </c>
      <c r="N130">
        <v>950</v>
      </c>
      <c r="O130">
        <v>132.56</v>
      </c>
      <c r="P130" t="str">
        <f t="shared" si="7"/>
        <v>PORT09PORT09</v>
      </c>
      <c r="Q130">
        <f>VLOOKUP(P130,FreightRates!C$2:D$9,2,0)</f>
        <v>17.688800000000001</v>
      </c>
      <c r="R130">
        <f>VLOOKUP(P130,FreightRates!C$2:E$9,3,0)</f>
        <v>3.32E-2</v>
      </c>
      <c r="S130">
        <f t="shared" si="8"/>
        <v>4198.6312000000007</v>
      </c>
      <c r="T130">
        <f t="shared" si="9"/>
        <v>125932</v>
      </c>
    </row>
    <row r="131" spans="1:20" x14ac:dyDescent="0.35">
      <c r="A131">
        <v>1447358735.7</v>
      </c>
      <c r="B131" s="3">
        <v>41420</v>
      </c>
      <c r="C131" t="s">
        <v>35</v>
      </c>
      <c r="D131" t="s">
        <v>9</v>
      </c>
      <c r="E131" t="s">
        <v>5</v>
      </c>
      <c r="F131">
        <v>3</v>
      </c>
      <c r="G131">
        <v>0</v>
      </c>
      <c r="H131">
        <f t="shared" ref="H131:H194" si="10">F131+G131</f>
        <v>3</v>
      </c>
      <c r="I131" s="3">
        <f t="shared" ref="I131:I194" si="11">B131+F131+G131</f>
        <v>41423</v>
      </c>
      <c r="J131" t="s">
        <v>47</v>
      </c>
      <c r="K131">
        <v>1696798</v>
      </c>
      <c r="L131" t="s">
        <v>28</v>
      </c>
      <c r="M131" t="s">
        <v>35</v>
      </c>
      <c r="N131">
        <v>1942</v>
      </c>
      <c r="O131">
        <v>292.36</v>
      </c>
      <c r="P131" t="str">
        <f t="shared" ref="P131:P194" si="12">CONCATENATE(C131,M131)</f>
        <v>PORT09PORT09</v>
      </c>
      <c r="Q131">
        <f>VLOOKUP(P131,FreightRates!C$2:D$9,2,0)</f>
        <v>17.688800000000001</v>
      </c>
      <c r="R131">
        <f>VLOOKUP(P131,FreightRates!C$2:E$9,3,0)</f>
        <v>3.32E-2</v>
      </c>
      <c r="S131">
        <f t="shared" ref="S131:S194" si="13">(R131*O131*N131)+Q131</f>
        <v>18867.424384000002</v>
      </c>
      <c r="T131">
        <f t="shared" ref="T131:T194" si="14">O131*N131</f>
        <v>567763.12</v>
      </c>
    </row>
    <row r="132" spans="1:20" x14ac:dyDescent="0.35">
      <c r="A132">
        <v>1447202424.7</v>
      </c>
      <c r="B132" s="3">
        <v>41420</v>
      </c>
      <c r="C132" t="s">
        <v>35</v>
      </c>
      <c r="D132" t="s">
        <v>9</v>
      </c>
      <c r="E132" t="s">
        <v>5</v>
      </c>
      <c r="F132">
        <v>3</v>
      </c>
      <c r="G132">
        <v>0</v>
      </c>
      <c r="H132">
        <f t="shared" si="10"/>
        <v>3</v>
      </c>
      <c r="I132" s="3">
        <f t="shared" si="11"/>
        <v>41423</v>
      </c>
      <c r="J132" t="s">
        <v>47</v>
      </c>
      <c r="K132">
        <v>1696798</v>
      </c>
      <c r="L132" t="s">
        <v>28</v>
      </c>
      <c r="M132" t="s">
        <v>35</v>
      </c>
      <c r="N132">
        <v>352</v>
      </c>
      <c r="O132">
        <v>19.079999999999998</v>
      </c>
      <c r="P132" t="str">
        <f t="shared" si="12"/>
        <v>PORT09PORT09</v>
      </c>
      <c r="Q132">
        <f>VLOOKUP(P132,FreightRates!C$2:D$9,2,0)</f>
        <v>17.688800000000001</v>
      </c>
      <c r="R132">
        <f>VLOOKUP(P132,FreightRates!C$2:E$9,3,0)</f>
        <v>3.32E-2</v>
      </c>
      <c r="S132">
        <f t="shared" si="13"/>
        <v>240.66531199999997</v>
      </c>
      <c r="T132">
        <f t="shared" si="14"/>
        <v>6716.16</v>
      </c>
    </row>
    <row r="133" spans="1:20" x14ac:dyDescent="0.35">
      <c r="A133">
        <v>1447143195.7</v>
      </c>
      <c r="B133" s="3">
        <v>41420</v>
      </c>
      <c r="C133" t="s">
        <v>35</v>
      </c>
      <c r="D133" t="s">
        <v>9</v>
      </c>
      <c r="E133" t="s">
        <v>5</v>
      </c>
      <c r="F133">
        <v>3</v>
      </c>
      <c r="G133">
        <v>0</v>
      </c>
      <c r="H133">
        <f t="shared" si="10"/>
        <v>3</v>
      </c>
      <c r="I133" s="3">
        <f t="shared" si="11"/>
        <v>41423</v>
      </c>
      <c r="J133" t="s">
        <v>47</v>
      </c>
      <c r="K133">
        <v>1696798</v>
      </c>
      <c r="L133" t="s">
        <v>28</v>
      </c>
      <c r="M133" t="s">
        <v>35</v>
      </c>
      <c r="N133">
        <v>1208</v>
      </c>
      <c r="O133">
        <v>176.72</v>
      </c>
      <c r="P133" t="str">
        <f t="shared" si="12"/>
        <v>PORT09PORT09</v>
      </c>
      <c r="Q133">
        <f>VLOOKUP(P133,FreightRates!C$2:D$9,2,0)</f>
        <v>17.688800000000001</v>
      </c>
      <c r="R133">
        <f>VLOOKUP(P133,FreightRates!C$2:E$9,3,0)</f>
        <v>3.32E-2</v>
      </c>
      <c r="S133">
        <f t="shared" si="13"/>
        <v>7105.1504320000004</v>
      </c>
      <c r="T133">
        <f t="shared" si="14"/>
        <v>213477.76000000001</v>
      </c>
    </row>
    <row r="134" spans="1:20" x14ac:dyDescent="0.35">
      <c r="A134">
        <v>1447202192.7</v>
      </c>
      <c r="B134" s="3">
        <v>41420</v>
      </c>
      <c r="C134" t="s">
        <v>35</v>
      </c>
      <c r="D134" t="s">
        <v>9</v>
      </c>
      <c r="E134" t="s">
        <v>5</v>
      </c>
      <c r="F134">
        <v>3</v>
      </c>
      <c r="G134">
        <v>0</v>
      </c>
      <c r="H134">
        <f t="shared" si="10"/>
        <v>3</v>
      </c>
      <c r="I134" s="3">
        <f t="shared" si="11"/>
        <v>41423</v>
      </c>
      <c r="J134" t="s">
        <v>47</v>
      </c>
      <c r="K134">
        <v>1696798</v>
      </c>
      <c r="L134" t="s">
        <v>28</v>
      </c>
      <c r="M134" t="s">
        <v>35</v>
      </c>
      <c r="N134">
        <v>2117</v>
      </c>
      <c r="O134">
        <v>293.44</v>
      </c>
      <c r="P134" t="str">
        <f t="shared" si="12"/>
        <v>PORT09PORT09</v>
      </c>
      <c r="Q134">
        <f>VLOOKUP(P134,FreightRates!C$2:D$9,2,0)</f>
        <v>17.688800000000001</v>
      </c>
      <c r="R134">
        <f>VLOOKUP(P134,FreightRates!C$2:E$9,3,0)</f>
        <v>3.32E-2</v>
      </c>
      <c r="S134">
        <f t="shared" si="13"/>
        <v>20641.943135999998</v>
      </c>
      <c r="T134">
        <f t="shared" si="14"/>
        <v>621212.48</v>
      </c>
    </row>
    <row r="135" spans="1:20" x14ac:dyDescent="0.35">
      <c r="A135">
        <v>1447211521.7</v>
      </c>
      <c r="B135" s="3">
        <v>41420</v>
      </c>
      <c r="C135" t="s">
        <v>35</v>
      </c>
      <c r="D135" t="s">
        <v>9</v>
      </c>
      <c r="E135" t="s">
        <v>5</v>
      </c>
      <c r="F135">
        <v>3</v>
      </c>
      <c r="G135">
        <v>0</v>
      </c>
      <c r="H135">
        <f t="shared" si="10"/>
        <v>3</v>
      </c>
      <c r="I135" s="3">
        <f t="shared" si="11"/>
        <v>41423</v>
      </c>
      <c r="J135" t="s">
        <v>47</v>
      </c>
      <c r="K135">
        <v>1696798</v>
      </c>
      <c r="L135" t="s">
        <v>28</v>
      </c>
      <c r="M135" t="s">
        <v>35</v>
      </c>
      <c r="N135">
        <v>2087</v>
      </c>
      <c r="O135">
        <v>341.44</v>
      </c>
      <c r="P135" t="str">
        <f t="shared" si="12"/>
        <v>PORT09PORT09</v>
      </c>
      <c r="Q135">
        <f>VLOOKUP(P135,FreightRates!C$2:D$9,2,0)</f>
        <v>17.688800000000001</v>
      </c>
      <c r="R135">
        <f>VLOOKUP(P135,FreightRates!C$2:E$9,3,0)</f>
        <v>3.32E-2</v>
      </c>
      <c r="S135">
        <f t="shared" si="13"/>
        <v>23675.520096</v>
      </c>
      <c r="T135">
        <f t="shared" si="14"/>
        <v>712585.28</v>
      </c>
    </row>
    <row r="136" spans="1:20" x14ac:dyDescent="0.35">
      <c r="A136">
        <v>1447158024.7</v>
      </c>
      <c r="B136" s="3">
        <v>41420</v>
      </c>
      <c r="C136" t="s">
        <v>35</v>
      </c>
      <c r="D136" t="s">
        <v>9</v>
      </c>
      <c r="E136" t="s">
        <v>5</v>
      </c>
      <c r="F136">
        <v>3</v>
      </c>
      <c r="G136">
        <v>0</v>
      </c>
      <c r="H136">
        <f t="shared" si="10"/>
        <v>3</v>
      </c>
      <c r="I136" s="3">
        <f t="shared" si="11"/>
        <v>41423</v>
      </c>
      <c r="J136" t="s">
        <v>47</v>
      </c>
      <c r="K136">
        <v>1696798</v>
      </c>
      <c r="L136" t="s">
        <v>28</v>
      </c>
      <c r="M136" t="s">
        <v>35</v>
      </c>
      <c r="N136">
        <v>3927</v>
      </c>
      <c r="O136">
        <v>608.88</v>
      </c>
      <c r="P136" t="str">
        <f t="shared" si="12"/>
        <v>PORT09PORT09</v>
      </c>
      <c r="Q136">
        <f>VLOOKUP(P136,FreightRates!C$2:D$9,2,0)</f>
        <v>17.688800000000001</v>
      </c>
      <c r="R136">
        <f>VLOOKUP(P136,FreightRates!C$2:E$9,3,0)</f>
        <v>3.32E-2</v>
      </c>
      <c r="S136">
        <f t="shared" si="13"/>
        <v>79401.271231999999</v>
      </c>
      <c r="T136">
        <f t="shared" si="14"/>
        <v>2391071.7599999998</v>
      </c>
    </row>
    <row r="137" spans="1:20" x14ac:dyDescent="0.35">
      <c r="A137">
        <v>1447352431.7</v>
      </c>
      <c r="B137" s="3">
        <v>41420</v>
      </c>
      <c r="C137" t="s">
        <v>35</v>
      </c>
      <c r="D137" t="s">
        <v>9</v>
      </c>
      <c r="E137" t="s">
        <v>5</v>
      </c>
      <c r="F137">
        <v>3</v>
      </c>
      <c r="G137">
        <v>0</v>
      </c>
      <c r="H137">
        <f t="shared" si="10"/>
        <v>3</v>
      </c>
      <c r="I137" s="3">
        <f t="shared" si="11"/>
        <v>41423</v>
      </c>
      <c r="J137" t="s">
        <v>47</v>
      </c>
      <c r="K137">
        <v>1696798</v>
      </c>
      <c r="L137" t="s">
        <v>28</v>
      </c>
      <c r="M137" t="s">
        <v>35</v>
      </c>
      <c r="N137">
        <v>4090</v>
      </c>
      <c r="O137">
        <v>641.04</v>
      </c>
      <c r="P137" t="str">
        <f t="shared" si="12"/>
        <v>PORT09PORT09</v>
      </c>
      <c r="Q137">
        <f>VLOOKUP(P137,FreightRates!C$2:D$9,2,0)</f>
        <v>17.688800000000001</v>
      </c>
      <c r="R137">
        <f>VLOOKUP(P137,FreightRates!C$2:E$9,3,0)</f>
        <v>3.32E-2</v>
      </c>
      <c r="S137">
        <f t="shared" si="13"/>
        <v>87063.228319999995</v>
      </c>
      <c r="T137">
        <f t="shared" si="14"/>
        <v>2621853.5999999996</v>
      </c>
    </row>
    <row r="138" spans="1:20" x14ac:dyDescent="0.35">
      <c r="A138">
        <v>1447155057.7</v>
      </c>
      <c r="B138" s="3">
        <v>41420</v>
      </c>
      <c r="C138" t="s">
        <v>35</v>
      </c>
      <c r="D138" t="s">
        <v>9</v>
      </c>
      <c r="E138" t="s">
        <v>5</v>
      </c>
      <c r="F138">
        <v>3</v>
      </c>
      <c r="G138">
        <v>0</v>
      </c>
      <c r="H138">
        <f t="shared" si="10"/>
        <v>3</v>
      </c>
      <c r="I138" s="3">
        <f t="shared" si="11"/>
        <v>41423</v>
      </c>
      <c r="J138" t="s">
        <v>47</v>
      </c>
      <c r="K138">
        <v>1696798</v>
      </c>
      <c r="L138" t="s">
        <v>28</v>
      </c>
      <c r="M138" t="s">
        <v>35</v>
      </c>
      <c r="N138">
        <v>3851</v>
      </c>
      <c r="O138">
        <v>704.88</v>
      </c>
      <c r="P138" t="str">
        <f t="shared" si="12"/>
        <v>PORT09PORT09</v>
      </c>
      <c r="Q138">
        <f>VLOOKUP(P138,FreightRates!C$2:D$9,2,0)</f>
        <v>17.688800000000001</v>
      </c>
      <c r="R138">
        <f>VLOOKUP(P138,FreightRates!C$2:E$9,3,0)</f>
        <v>3.32E-2</v>
      </c>
      <c r="S138">
        <f t="shared" si="13"/>
        <v>90138.852416000009</v>
      </c>
      <c r="T138">
        <f t="shared" si="14"/>
        <v>2714492.88</v>
      </c>
    </row>
    <row r="139" spans="1:20" x14ac:dyDescent="0.35">
      <c r="A139">
        <v>1447170793.7</v>
      </c>
      <c r="B139" s="3">
        <v>41420</v>
      </c>
      <c r="C139" t="s">
        <v>35</v>
      </c>
      <c r="D139" t="s">
        <v>9</v>
      </c>
      <c r="E139" t="s">
        <v>5</v>
      </c>
      <c r="F139">
        <v>3</v>
      </c>
      <c r="G139">
        <v>0</v>
      </c>
      <c r="H139">
        <f t="shared" si="10"/>
        <v>3</v>
      </c>
      <c r="I139" s="3">
        <f t="shared" si="11"/>
        <v>41423</v>
      </c>
      <c r="J139" t="s">
        <v>47</v>
      </c>
      <c r="K139">
        <v>1696798</v>
      </c>
      <c r="L139" t="s">
        <v>28</v>
      </c>
      <c r="M139" t="s">
        <v>35</v>
      </c>
      <c r="N139">
        <v>3927</v>
      </c>
      <c r="O139">
        <v>619.88</v>
      </c>
      <c r="P139" t="str">
        <f t="shared" si="12"/>
        <v>PORT09PORT09</v>
      </c>
      <c r="Q139">
        <f>VLOOKUP(P139,FreightRates!C$2:D$9,2,0)</f>
        <v>17.688800000000001</v>
      </c>
      <c r="R139">
        <f>VLOOKUP(P139,FreightRates!C$2:E$9,3,0)</f>
        <v>3.32E-2</v>
      </c>
      <c r="S139">
        <f t="shared" si="13"/>
        <v>80835.411632000003</v>
      </c>
      <c r="T139">
        <f t="shared" si="14"/>
        <v>2434268.7599999998</v>
      </c>
    </row>
    <row r="140" spans="1:20" x14ac:dyDescent="0.35">
      <c r="A140">
        <v>1447191282.7</v>
      </c>
      <c r="B140" s="3">
        <v>41420</v>
      </c>
      <c r="C140" t="s">
        <v>35</v>
      </c>
      <c r="D140" t="s">
        <v>9</v>
      </c>
      <c r="E140" t="s">
        <v>5</v>
      </c>
      <c r="F140">
        <v>3</v>
      </c>
      <c r="G140">
        <v>0</v>
      </c>
      <c r="H140">
        <f t="shared" si="10"/>
        <v>3</v>
      </c>
      <c r="I140" s="3">
        <f t="shared" si="11"/>
        <v>41423</v>
      </c>
      <c r="J140" t="s">
        <v>47</v>
      </c>
      <c r="K140">
        <v>1696798</v>
      </c>
      <c r="L140" t="s">
        <v>28</v>
      </c>
      <c r="M140" t="s">
        <v>35</v>
      </c>
      <c r="N140">
        <v>3845</v>
      </c>
      <c r="O140">
        <v>676.88</v>
      </c>
      <c r="P140" t="str">
        <f t="shared" si="12"/>
        <v>PORT09PORT09</v>
      </c>
      <c r="Q140">
        <f>VLOOKUP(P140,FreightRates!C$2:D$9,2,0)</f>
        <v>17.688800000000001</v>
      </c>
      <c r="R140">
        <f>VLOOKUP(P140,FreightRates!C$2:E$9,3,0)</f>
        <v>3.32E-2</v>
      </c>
      <c r="S140">
        <f t="shared" si="13"/>
        <v>86424.128320000003</v>
      </c>
      <c r="T140">
        <f t="shared" si="14"/>
        <v>2602603.6</v>
      </c>
    </row>
    <row r="141" spans="1:20" x14ac:dyDescent="0.35">
      <c r="A141">
        <v>1447306622.7</v>
      </c>
      <c r="B141" s="3">
        <v>41420</v>
      </c>
      <c r="C141" t="s">
        <v>30</v>
      </c>
      <c r="D141" t="s">
        <v>9</v>
      </c>
      <c r="E141" t="s">
        <v>5</v>
      </c>
      <c r="F141">
        <v>0</v>
      </c>
      <c r="G141">
        <v>0</v>
      </c>
      <c r="H141">
        <f t="shared" si="10"/>
        <v>0</v>
      </c>
      <c r="I141" s="3">
        <f t="shared" si="11"/>
        <v>41420</v>
      </c>
      <c r="J141" t="s">
        <v>16</v>
      </c>
      <c r="K141">
        <v>1699333</v>
      </c>
      <c r="L141" t="s">
        <v>22</v>
      </c>
      <c r="M141" t="s">
        <v>35</v>
      </c>
      <c r="N141">
        <v>1529</v>
      </c>
      <c r="O141">
        <v>3.0082514272499998</v>
      </c>
      <c r="P141" t="str">
        <f t="shared" si="12"/>
        <v>PORT04PORT09</v>
      </c>
      <c r="Q141">
        <f>VLOOKUP(P141,FreightRates!C$2:D$9,2,0)</f>
        <v>21.470399999999998</v>
      </c>
      <c r="R141">
        <f>VLOOKUP(P141,FreightRates!C$2:E$9,3,0)</f>
        <v>6.2E-2</v>
      </c>
      <c r="S141">
        <f t="shared" si="13"/>
        <v>306.64661880044548</v>
      </c>
      <c r="T141">
        <f t="shared" si="14"/>
        <v>4599.6164322652494</v>
      </c>
    </row>
    <row r="142" spans="1:20" x14ac:dyDescent="0.35">
      <c r="A142">
        <v>1447306541.7</v>
      </c>
      <c r="B142" s="3">
        <v>41420</v>
      </c>
      <c r="C142" t="s">
        <v>30</v>
      </c>
      <c r="D142" t="s">
        <v>9</v>
      </c>
      <c r="E142" t="s">
        <v>5</v>
      </c>
      <c r="F142">
        <v>0</v>
      </c>
      <c r="G142">
        <v>0</v>
      </c>
      <c r="H142">
        <f t="shared" si="10"/>
        <v>0</v>
      </c>
      <c r="I142" s="3">
        <f t="shared" si="11"/>
        <v>41420</v>
      </c>
      <c r="J142" t="s">
        <v>16</v>
      </c>
      <c r="K142">
        <v>1699268</v>
      </c>
      <c r="L142" t="s">
        <v>22</v>
      </c>
      <c r="M142" t="s">
        <v>35</v>
      </c>
      <c r="N142">
        <v>1495</v>
      </c>
      <c r="O142">
        <v>2.6533596988935191</v>
      </c>
      <c r="P142" t="str">
        <f t="shared" si="12"/>
        <v>PORT04PORT09</v>
      </c>
      <c r="Q142">
        <f>VLOOKUP(P142,FreightRates!C$2:D$9,2,0)</f>
        <v>21.470399999999998</v>
      </c>
      <c r="R142">
        <f>VLOOKUP(P142,FreightRates!C$2:E$9,3,0)</f>
        <v>6.2E-2</v>
      </c>
      <c r="S142">
        <f t="shared" si="13"/>
        <v>267.41031049044028</v>
      </c>
      <c r="T142">
        <f t="shared" si="14"/>
        <v>3966.7727498458112</v>
      </c>
    </row>
    <row r="143" spans="1:20" x14ac:dyDescent="0.35">
      <c r="A143">
        <v>1447392840.7</v>
      </c>
      <c r="B143" s="3">
        <v>41420</v>
      </c>
      <c r="C143" t="s">
        <v>30</v>
      </c>
      <c r="D143" t="s">
        <v>9</v>
      </c>
      <c r="E143" t="s">
        <v>5</v>
      </c>
      <c r="F143">
        <v>0</v>
      </c>
      <c r="G143">
        <v>0</v>
      </c>
      <c r="H143">
        <f t="shared" si="10"/>
        <v>0</v>
      </c>
      <c r="I143" s="3">
        <f t="shared" si="11"/>
        <v>41420</v>
      </c>
      <c r="J143" t="s">
        <v>16</v>
      </c>
      <c r="K143">
        <v>1699268</v>
      </c>
      <c r="L143" t="s">
        <v>22</v>
      </c>
      <c r="M143" t="s">
        <v>35</v>
      </c>
      <c r="N143">
        <v>899</v>
      </c>
      <c r="O143">
        <v>1.3266798494467595</v>
      </c>
      <c r="P143" t="str">
        <f t="shared" si="12"/>
        <v>PORT04PORT09</v>
      </c>
      <c r="Q143">
        <f>VLOOKUP(P143,FreightRates!C$2:D$9,2,0)</f>
        <v>21.470399999999998</v>
      </c>
      <c r="R143">
        <f>VLOOKUP(P143,FreightRates!C$2:E$9,3,0)</f>
        <v>6.2E-2</v>
      </c>
      <c r="S143">
        <f t="shared" si="13"/>
        <v>95.416881448463485</v>
      </c>
      <c r="T143">
        <f t="shared" si="14"/>
        <v>1192.6851846526367</v>
      </c>
    </row>
    <row r="144" spans="1:20" x14ac:dyDescent="0.35">
      <c r="A144">
        <v>1447306543.7</v>
      </c>
      <c r="B144" s="3">
        <v>41420</v>
      </c>
      <c r="C144" t="s">
        <v>30</v>
      </c>
      <c r="D144" t="s">
        <v>9</v>
      </c>
      <c r="E144" t="s">
        <v>5</v>
      </c>
      <c r="F144">
        <v>0</v>
      </c>
      <c r="G144">
        <v>0</v>
      </c>
      <c r="H144">
        <f t="shared" si="10"/>
        <v>0</v>
      </c>
      <c r="I144" s="3">
        <f t="shared" si="11"/>
        <v>41420</v>
      </c>
      <c r="J144" t="s">
        <v>16</v>
      </c>
      <c r="K144">
        <v>1699268</v>
      </c>
      <c r="L144" t="s">
        <v>22</v>
      </c>
      <c r="M144" t="s">
        <v>35</v>
      </c>
      <c r="N144">
        <v>1437</v>
      </c>
      <c r="O144">
        <v>2.6533596988935191</v>
      </c>
      <c r="P144" t="str">
        <f t="shared" si="12"/>
        <v>PORT04PORT09</v>
      </c>
      <c r="Q144">
        <f>VLOOKUP(P144,FreightRates!C$2:D$9,2,0)</f>
        <v>21.470399999999998</v>
      </c>
      <c r="R144">
        <f>VLOOKUP(P144,FreightRates!C$2:E$9,3,0)</f>
        <v>6.2E-2</v>
      </c>
      <c r="S144">
        <f t="shared" si="13"/>
        <v>257.86882901321917</v>
      </c>
      <c r="T144">
        <f t="shared" si="14"/>
        <v>3812.8778873099868</v>
      </c>
    </row>
    <row r="145" spans="1:20" x14ac:dyDescent="0.35">
      <c r="A145">
        <v>1447189595.7</v>
      </c>
      <c r="B145" s="3">
        <v>41420</v>
      </c>
      <c r="C145" t="s">
        <v>30</v>
      </c>
      <c r="D145" t="s">
        <v>9</v>
      </c>
      <c r="E145" t="s">
        <v>5</v>
      </c>
      <c r="F145">
        <v>0</v>
      </c>
      <c r="G145">
        <v>0</v>
      </c>
      <c r="H145">
        <f t="shared" si="10"/>
        <v>0</v>
      </c>
      <c r="I145" s="3">
        <f t="shared" si="11"/>
        <v>41420</v>
      </c>
      <c r="J145" t="s">
        <v>16</v>
      </c>
      <c r="K145">
        <v>1699584</v>
      </c>
      <c r="L145" t="s">
        <v>22</v>
      </c>
      <c r="M145" t="s">
        <v>35</v>
      </c>
      <c r="N145">
        <v>1914</v>
      </c>
      <c r="O145">
        <v>5.94</v>
      </c>
      <c r="P145" t="str">
        <f t="shared" si="12"/>
        <v>PORT04PORT09</v>
      </c>
      <c r="Q145">
        <f>VLOOKUP(P145,FreightRates!C$2:D$9,2,0)</f>
        <v>21.470399999999998</v>
      </c>
      <c r="R145">
        <f>VLOOKUP(P145,FreightRates!C$2:E$9,3,0)</f>
        <v>6.2E-2</v>
      </c>
      <c r="S145">
        <f t="shared" si="13"/>
        <v>726.35832000000005</v>
      </c>
      <c r="T145">
        <f t="shared" si="14"/>
        <v>11369.16</v>
      </c>
    </row>
    <row r="146" spans="1:20" x14ac:dyDescent="0.35">
      <c r="A146">
        <v>1447189594.7</v>
      </c>
      <c r="B146" s="3">
        <v>41420</v>
      </c>
      <c r="C146" t="s">
        <v>30</v>
      </c>
      <c r="D146" t="s">
        <v>9</v>
      </c>
      <c r="E146" t="s">
        <v>5</v>
      </c>
      <c r="F146">
        <v>0</v>
      </c>
      <c r="G146">
        <v>0</v>
      </c>
      <c r="H146">
        <f t="shared" si="10"/>
        <v>0</v>
      </c>
      <c r="I146" s="3">
        <f t="shared" si="11"/>
        <v>41420</v>
      </c>
      <c r="J146" t="s">
        <v>16</v>
      </c>
      <c r="K146">
        <v>1699584</v>
      </c>
      <c r="L146" t="s">
        <v>22</v>
      </c>
      <c r="M146" t="s">
        <v>35</v>
      </c>
      <c r="N146">
        <v>1956</v>
      </c>
      <c r="O146">
        <v>5.94</v>
      </c>
      <c r="P146" t="str">
        <f t="shared" si="12"/>
        <v>PORT04PORT09</v>
      </c>
      <c r="Q146">
        <f>VLOOKUP(P146,FreightRates!C$2:D$9,2,0)</f>
        <v>21.470399999999998</v>
      </c>
      <c r="R146">
        <f>VLOOKUP(P146,FreightRates!C$2:E$9,3,0)</f>
        <v>6.2E-2</v>
      </c>
      <c r="S146">
        <f t="shared" si="13"/>
        <v>741.82608000000005</v>
      </c>
      <c r="T146">
        <f t="shared" si="14"/>
        <v>11618.640000000001</v>
      </c>
    </row>
    <row r="147" spans="1:20" x14ac:dyDescent="0.35">
      <c r="A147">
        <v>1447189593.7</v>
      </c>
      <c r="B147" s="3">
        <v>41420</v>
      </c>
      <c r="C147" t="s">
        <v>30</v>
      </c>
      <c r="D147" t="s">
        <v>9</v>
      </c>
      <c r="E147" t="s">
        <v>5</v>
      </c>
      <c r="F147">
        <v>0</v>
      </c>
      <c r="G147">
        <v>0</v>
      </c>
      <c r="H147">
        <f t="shared" si="10"/>
        <v>0</v>
      </c>
      <c r="I147" s="3">
        <f t="shared" si="11"/>
        <v>41420</v>
      </c>
      <c r="J147" t="s">
        <v>16</v>
      </c>
      <c r="K147">
        <v>1699584</v>
      </c>
      <c r="L147" t="s">
        <v>22</v>
      </c>
      <c r="M147" t="s">
        <v>35</v>
      </c>
      <c r="N147">
        <v>1964</v>
      </c>
      <c r="O147">
        <v>5.94</v>
      </c>
      <c r="P147" t="str">
        <f t="shared" si="12"/>
        <v>PORT04PORT09</v>
      </c>
      <c r="Q147">
        <f>VLOOKUP(P147,FreightRates!C$2:D$9,2,0)</f>
        <v>21.470399999999998</v>
      </c>
      <c r="R147">
        <f>VLOOKUP(P147,FreightRates!C$2:E$9,3,0)</f>
        <v>6.2E-2</v>
      </c>
      <c r="S147">
        <f t="shared" si="13"/>
        <v>744.77232000000004</v>
      </c>
      <c r="T147">
        <f t="shared" si="14"/>
        <v>11666.160000000002</v>
      </c>
    </row>
    <row r="148" spans="1:20" x14ac:dyDescent="0.35">
      <c r="A148">
        <v>1447405923.7</v>
      </c>
      <c r="B148" s="3">
        <v>41420</v>
      </c>
      <c r="C148" t="s">
        <v>30</v>
      </c>
      <c r="D148" t="s">
        <v>9</v>
      </c>
      <c r="E148" t="s">
        <v>5</v>
      </c>
      <c r="F148">
        <v>0</v>
      </c>
      <c r="G148">
        <v>0</v>
      </c>
      <c r="H148">
        <f t="shared" si="10"/>
        <v>0</v>
      </c>
      <c r="I148" s="3">
        <f t="shared" si="11"/>
        <v>41420</v>
      </c>
      <c r="J148" t="s">
        <v>16</v>
      </c>
      <c r="K148">
        <v>1699584</v>
      </c>
      <c r="L148" t="s">
        <v>22</v>
      </c>
      <c r="M148" t="s">
        <v>35</v>
      </c>
      <c r="N148">
        <v>1961</v>
      </c>
      <c r="O148">
        <v>5.94</v>
      </c>
      <c r="P148" t="str">
        <f t="shared" si="12"/>
        <v>PORT04PORT09</v>
      </c>
      <c r="Q148">
        <f>VLOOKUP(P148,FreightRates!C$2:D$9,2,0)</f>
        <v>21.470399999999998</v>
      </c>
      <c r="R148">
        <f>VLOOKUP(P148,FreightRates!C$2:E$9,3,0)</f>
        <v>6.2E-2</v>
      </c>
      <c r="S148">
        <f t="shared" si="13"/>
        <v>743.66748000000007</v>
      </c>
      <c r="T148">
        <f t="shared" si="14"/>
        <v>11648.34</v>
      </c>
    </row>
    <row r="149" spans="1:20" x14ac:dyDescent="0.35">
      <c r="A149">
        <v>1447306544.7</v>
      </c>
      <c r="B149" s="3">
        <v>41420</v>
      </c>
      <c r="C149" t="s">
        <v>30</v>
      </c>
      <c r="D149" t="s">
        <v>9</v>
      </c>
      <c r="E149" t="s">
        <v>5</v>
      </c>
      <c r="F149">
        <v>0</v>
      </c>
      <c r="G149">
        <v>0</v>
      </c>
      <c r="H149">
        <f t="shared" si="10"/>
        <v>0</v>
      </c>
      <c r="I149" s="3">
        <f t="shared" si="11"/>
        <v>41420</v>
      </c>
      <c r="J149" t="s">
        <v>16</v>
      </c>
      <c r="K149">
        <v>1699584</v>
      </c>
      <c r="L149" t="s">
        <v>22</v>
      </c>
      <c r="M149" t="s">
        <v>35</v>
      </c>
      <c r="N149">
        <v>3624</v>
      </c>
      <c r="O149">
        <v>11.82</v>
      </c>
      <c r="P149" t="str">
        <f t="shared" si="12"/>
        <v>PORT04PORT09</v>
      </c>
      <c r="Q149">
        <f>VLOOKUP(P149,FreightRates!C$2:D$9,2,0)</f>
        <v>21.470399999999998</v>
      </c>
      <c r="R149">
        <f>VLOOKUP(P149,FreightRates!C$2:E$9,3,0)</f>
        <v>6.2E-2</v>
      </c>
      <c r="S149">
        <f t="shared" si="13"/>
        <v>2677.2825600000001</v>
      </c>
      <c r="T149">
        <f t="shared" si="14"/>
        <v>42835.68</v>
      </c>
    </row>
    <row r="150" spans="1:20" x14ac:dyDescent="0.35">
      <c r="A150">
        <v>1447182454.7</v>
      </c>
      <c r="B150" s="3">
        <v>41420</v>
      </c>
      <c r="C150" t="s">
        <v>30</v>
      </c>
      <c r="D150" t="s">
        <v>9</v>
      </c>
      <c r="E150" t="s">
        <v>5</v>
      </c>
      <c r="F150">
        <v>0</v>
      </c>
      <c r="G150">
        <v>0</v>
      </c>
      <c r="H150">
        <f t="shared" si="10"/>
        <v>0</v>
      </c>
      <c r="I150" s="3">
        <f t="shared" si="11"/>
        <v>41420</v>
      </c>
      <c r="J150" t="s">
        <v>16</v>
      </c>
      <c r="K150">
        <v>1699562</v>
      </c>
      <c r="L150" t="s">
        <v>22</v>
      </c>
      <c r="M150" t="s">
        <v>35</v>
      </c>
      <c r="N150">
        <v>4802</v>
      </c>
      <c r="O150">
        <v>8.8923281336043143</v>
      </c>
      <c r="P150" t="str">
        <f t="shared" si="12"/>
        <v>PORT04PORT09</v>
      </c>
      <c r="Q150">
        <f>VLOOKUP(P150,FreightRates!C$2:D$9,2,0)</f>
        <v>21.470399999999998</v>
      </c>
      <c r="R150">
        <f>VLOOKUP(P150,FreightRates!C$2:E$9,3,0)</f>
        <v>6.2E-2</v>
      </c>
      <c r="S150">
        <f t="shared" si="13"/>
        <v>2668.9299012492106</v>
      </c>
      <c r="T150">
        <f t="shared" si="14"/>
        <v>42700.959697567916</v>
      </c>
    </row>
    <row r="151" spans="1:20" x14ac:dyDescent="0.35">
      <c r="A151">
        <v>1447320769.7</v>
      </c>
      <c r="B151" s="3">
        <v>41420</v>
      </c>
      <c r="C151" t="s">
        <v>30</v>
      </c>
      <c r="D151" t="s">
        <v>9</v>
      </c>
      <c r="E151" t="s">
        <v>5</v>
      </c>
      <c r="F151">
        <v>0</v>
      </c>
      <c r="G151">
        <v>0</v>
      </c>
      <c r="H151">
        <f t="shared" si="10"/>
        <v>0</v>
      </c>
      <c r="I151" s="3">
        <f t="shared" si="11"/>
        <v>41420</v>
      </c>
      <c r="J151" t="s">
        <v>16</v>
      </c>
      <c r="K151">
        <v>1699562</v>
      </c>
      <c r="L151" t="s">
        <v>22</v>
      </c>
      <c r="M151" t="s">
        <v>35</v>
      </c>
      <c r="N151">
        <v>4871</v>
      </c>
      <c r="O151">
        <v>8.8923281336043143</v>
      </c>
      <c r="P151" t="str">
        <f t="shared" si="12"/>
        <v>PORT04PORT09</v>
      </c>
      <c r="Q151">
        <f>VLOOKUP(P151,FreightRates!C$2:D$9,2,0)</f>
        <v>21.470399999999998</v>
      </c>
      <c r="R151">
        <f>VLOOKUP(P151,FreightRates!C$2:E$9,3,0)</f>
        <v>6.2E-2</v>
      </c>
      <c r="S151">
        <f t="shared" si="13"/>
        <v>2706.9712810047699</v>
      </c>
      <c r="T151">
        <f t="shared" si="14"/>
        <v>43314.530338786615</v>
      </c>
    </row>
    <row r="152" spans="1:20" x14ac:dyDescent="0.35">
      <c r="A152">
        <v>1447316999.7</v>
      </c>
      <c r="B152" s="3">
        <v>41420</v>
      </c>
      <c r="C152" t="s">
        <v>30</v>
      </c>
      <c r="D152" t="s">
        <v>9</v>
      </c>
      <c r="E152" t="s">
        <v>5</v>
      </c>
      <c r="F152">
        <v>0</v>
      </c>
      <c r="G152">
        <v>0</v>
      </c>
      <c r="H152">
        <f t="shared" si="10"/>
        <v>0</v>
      </c>
      <c r="I152" s="3">
        <f t="shared" si="11"/>
        <v>41420</v>
      </c>
      <c r="J152" t="s">
        <v>16</v>
      </c>
      <c r="K152">
        <v>1699562</v>
      </c>
      <c r="L152" t="s">
        <v>22</v>
      </c>
      <c r="M152" t="s">
        <v>35</v>
      </c>
      <c r="N152">
        <v>1768</v>
      </c>
      <c r="O152">
        <v>2.9641093778681049</v>
      </c>
      <c r="P152" t="str">
        <f t="shared" si="12"/>
        <v>PORT04PORT09</v>
      </c>
      <c r="Q152">
        <f>VLOOKUP(P152,FreightRates!C$2:D$9,2,0)</f>
        <v>21.470399999999998</v>
      </c>
      <c r="R152">
        <f>VLOOKUP(P152,FreightRates!C$2:E$9,3,0)</f>
        <v>6.2E-2</v>
      </c>
      <c r="S152">
        <f t="shared" si="13"/>
        <v>346.38421356439017</v>
      </c>
      <c r="T152">
        <f t="shared" si="14"/>
        <v>5240.5453800708092</v>
      </c>
    </row>
    <row r="153" spans="1:20" x14ac:dyDescent="0.35">
      <c r="A153">
        <v>1447320723.7</v>
      </c>
      <c r="B153" s="3">
        <v>41420</v>
      </c>
      <c r="C153" t="s">
        <v>30</v>
      </c>
      <c r="D153" t="s">
        <v>9</v>
      </c>
      <c r="E153" t="s">
        <v>5</v>
      </c>
      <c r="F153">
        <v>0</v>
      </c>
      <c r="G153">
        <v>0</v>
      </c>
      <c r="H153">
        <f t="shared" si="10"/>
        <v>0</v>
      </c>
      <c r="I153" s="3">
        <f t="shared" si="11"/>
        <v>41420</v>
      </c>
      <c r="J153" t="s">
        <v>16</v>
      </c>
      <c r="K153">
        <v>1699564</v>
      </c>
      <c r="L153" t="s">
        <v>22</v>
      </c>
      <c r="M153" t="s">
        <v>35</v>
      </c>
      <c r="N153">
        <v>10054</v>
      </c>
      <c r="O153">
        <v>8.9319311443667466</v>
      </c>
      <c r="P153" t="str">
        <f t="shared" si="12"/>
        <v>PORT04PORT09</v>
      </c>
      <c r="Q153">
        <f>VLOOKUP(P153,FreightRates!C$2:D$9,2,0)</f>
        <v>21.470399999999998</v>
      </c>
      <c r="R153">
        <f>VLOOKUP(P153,FreightRates!C$2:E$9,3,0)</f>
        <v>6.2E-2</v>
      </c>
      <c r="S153">
        <f t="shared" si="13"/>
        <v>5589.171814978723</v>
      </c>
      <c r="T153">
        <f t="shared" si="14"/>
        <v>89801.635725463275</v>
      </c>
    </row>
    <row r="154" spans="1:20" x14ac:dyDescent="0.35">
      <c r="A154">
        <v>1447306567.7</v>
      </c>
      <c r="B154" s="3">
        <v>41420</v>
      </c>
      <c r="C154" t="s">
        <v>30</v>
      </c>
      <c r="D154" t="s">
        <v>9</v>
      </c>
      <c r="E154" t="s">
        <v>5</v>
      </c>
      <c r="F154">
        <v>0</v>
      </c>
      <c r="G154">
        <v>0</v>
      </c>
      <c r="H154">
        <f t="shared" si="10"/>
        <v>0</v>
      </c>
      <c r="I154" s="3">
        <f t="shared" si="11"/>
        <v>41420</v>
      </c>
      <c r="J154" t="s">
        <v>16</v>
      </c>
      <c r="K154">
        <v>1699564</v>
      </c>
      <c r="L154" t="s">
        <v>22</v>
      </c>
      <c r="M154" t="s">
        <v>35</v>
      </c>
      <c r="N154">
        <v>14988</v>
      </c>
      <c r="O154">
        <v>13.39789671655012</v>
      </c>
      <c r="P154" t="str">
        <f t="shared" si="12"/>
        <v>PORT04PORT09</v>
      </c>
      <c r="Q154">
        <f>VLOOKUP(P154,FreightRates!C$2:D$9,2,0)</f>
        <v>21.470399999999998</v>
      </c>
      <c r="R154">
        <f>VLOOKUP(P154,FreightRates!C$2:E$9,3,0)</f>
        <v>6.2E-2</v>
      </c>
      <c r="S154">
        <f t="shared" si="13"/>
        <v>12471.546311234497</v>
      </c>
      <c r="T154">
        <f t="shared" si="14"/>
        <v>200807.6759876532</v>
      </c>
    </row>
    <row r="155" spans="1:20" x14ac:dyDescent="0.35">
      <c r="A155">
        <v>1447306637.7</v>
      </c>
      <c r="B155" s="3">
        <v>41420</v>
      </c>
      <c r="C155" t="s">
        <v>30</v>
      </c>
      <c r="D155" t="s">
        <v>9</v>
      </c>
      <c r="E155" t="s">
        <v>5</v>
      </c>
      <c r="F155">
        <v>0</v>
      </c>
      <c r="G155">
        <v>0</v>
      </c>
      <c r="H155">
        <f t="shared" si="10"/>
        <v>0</v>
      </c>
      <c r="I155" s="3">
        <f t="shared" si="11"/>
        <v>41420</v>
      </c>
      <c r="J155" t="s">
        <v>16</v>
      </c>
      <c r="K155">
        <v>1699564</v>
      </c>
      <c r="L155" t="s">
        <v>22</v>
      </c>
      <c r="M155" t="s">
        <v>35</v>
      </c>
      <c r="N155">
        <v>10079</v>
      </c>
      <c r="O155">
        <v>8.9319311443667466</v>
      </c>
      <c r="P155" t="str">
        <f t="shared" si="12"/>
        <v>PORT04PORT09</v>
      </c>
      <c r="Q155">
        <f>VLOOKUP(P155,FreightRates!C$2:D$9,2,0)</f>
        <v>21.470399999999998</v>
      </c>
      <c r="R155">
        <f>VLOOKUP(P155,FreightRates!C$2:E$9,3,0)</f>
        <v>6.2E-2</v>
      </c>
      <c r="S155">
        <f t="shared" si="13"/>
        <v>5603.0163082524914</v>
      </c>
      <c r="T155">
        <f t="shared" si="14"/>
        <v>90024.934004072435</v>
      </c>
    </row>
    <row r="156" spans="1:20" x14ac:dyDescent="0.35">
      <c r="A156">
        <v>1447399896.7</v>
      </c>
      <c r="B156" s="3">
        <v>41420</v>
      </c>
      <c r="C156" t="s">
        <v>30</v>
      </c>
      <c r="D156" t="s">
        <v>9</v>
      </c>
      <c r="E156" t="s">
        <v>5</v>
      </c>
      <c r="F156">
        <v>0</v>
      </c>
      <c r="G156">
        <v>0</v>
      </c>
      <c r="H156">
        <f t="shared" si="10"/>
        <v>0</v>
      </c>
      <c r="I156" s="3">
        <f t="shared" si="11"/>
        <v>41420</v>
      </c>
      <c r="J156" t="s">
        <v>16</v>
      </c>
      <c r="K156">
        <v>1699561</v>
      </c>
      <c r="L156" t="s">
        <v>22</v>
      </c>
      <c r="M156" t="s">
        <v>35</v>
      </c>
      <c r="N156">
        <v>12802</v>
      </c>
      <c r="O156">
        <v>10.895465198828123</v>
      </c>
      <c r="P156" t="str">
        <f t="shared" si="12"/>
        <v>PORT04PORT09</v>
      </c>
      <c r="Q156">
        <f>VLOOKUP(P156,FreightRates!C$2:D$9,2,0)</f>
        <v>21.470399999999998</v>
      </c>
      <c r="R156">
        <f>VLOOKUP(P156,FreightRates!C$2:E$9,3,0)</f>
        <v>6.2E-2</v>
      </c>
      <c r="S156">
        <f t="shared" si="13"/>
        <v>8669.4626194746525</v>
      </c>
      <c r="T156">
        <f t="shared" si="14"/>
        <v>139483.74547539765</v>
      </c>
    </row>
    <row r="157" spans="1:20" x14ac:dyDescent="0.35">
      <c r="A157">
        <v>1447306540.7</v>
      </c>
      <c r="B157" s="3">
        <v>41420</v>
      </c>
      <c r="C157" t="s">
        <v>30</v>
      </c>
      <c r="D157" t="s">
        <v>9</v>
      </c>
      <c r="E157" t="s">
        <v>5</v>
      </c>
      <c r="F157">
        <v>0</v>
      </c>
      <c r="G157">
        <v>0</v>
      </c>
      <c r="H157">
        <f t="shared" si="10"/>
        <v>0</v>
      </c>
      <c r="I157" s="3">
        <f t="shared" si="11"/>
        <v>41420</v>
      </c>
      <c r="J157" t="s">
        <v>16</v>
      </c>
      <c r="K157">
        <v>1699561</v>
      </c>
      <c r="L157" t="s">
        <v>22</v>
      </c>
      <c r="M157" t="s">
        <v>35</v>
      </c>
      <c r="N157">
        <v>5308</v>
      </c>
      <c r="O157">
        <v>4.358186079531249</v>
      </c>
      <c r="P157" t="str">
        <f t="shared" si="12"/>
        <v>PORT04PORT09</v>
      </c>
      <c r="Q157">
        <f>VLOOKUP(P157,FreightRates!C$2:D$9,2,0)</f>
        <v>21.470399999999998</v>
      </c>
      <c r="R157">
        <f>VLOOKUP(P157,FreightRates!C$2:E$9,3,0)</f>
        <v>6.2E-2</v>
      </c>
      <c r="S157">
        <f t="shared" si="13"/>
        <v>1455.732006029416</v>
      </c>
      <c r="T157">
        <f t="shared" si="14"/>
        <v>23133.251710151872</v>
      </c>
    </row>
    <row r="158" spans="1:20" x14ac:dyDescent="0.35">
      <c r="A158">
        <v>1447306621.7</v>
      </c>
      <c r="B158" s="3">
        <v>41420</v>
      </c>
      <c r="C158" t="s">
        <v>30</v>
      </c>
      <c r="D158" t="s">
        <v>9</v>
      </c>
      <c r="E158" t="s">
        <v>5</v>
      </c>
      <c r="F158">
        <v>0</v>
      </c>
      <c r="G158">
        <v>0</v>
      </c>
      <c r="H158">
        <f t="shared" si="10"/>
        <v>0</v>
      </c>
      <c r="I158" s="3">
        <f t="shared" si="11"/>
        <v>41420</v>
      </c>
      <c r="J158" t="s">
        <v>16</v>
      </c>
      <c r="K158">
        <v>1699561</v>
      </c>
      <c r="L158" t="s">
        <v>22</v>
      </c>
      <c r="M158" t="s">
        <v>35</v>
      </c>
      <c r="N158">
        <v>10309</v>
      </c>
      <c r="O158">
        <v>8.7163721590624981</v>
      </c>
      <c r="P158" t="str">
        <f t="shared" si="12"/>
        <v>PORT04PORT09</v>
      </c>
      <c r="Q158">
        <f>VLOOKUP(P158,FreightRates!C$2:D$9,2,0)</f>
        <v>21.470399999999998</v>
      </c>
      <c r="R158">
        <f>VLOOKUP(P158,FreightRates!C$2:E$9,3,0)</f>
        <v>6.2E-2</v>
      </c>
      <c r="S158">
        <f t="shared" si="13"/>
        <v>5592.6093964420688</v>
      </c>
      <c r="T158">
        <f t="shared" si="14"/>
        <v>89857.080587775286</v>
      </c>
    </row>
    <row r="159" spans="1:20" x14ac:dyDescent="0.35">
      <c r="A159">
        <v>1447320841.7</v>
      </c>
      <c r="B159" s="3">
        <v>41420</v>
      </c>
      <c r="C159" t="s">
        <v>30</v>
      </c>
      <c r="D159" t="s">
        <v>9</v>
      </c>
      <c r="E159" t="s">
        <v>5</v>
      </c>
      <c r="F159">
        <v>0</v>
      </c>
      <c r="G159">
        <v>0</v>
      </c>
      <c r="H159">
        <f t="shared" si="10"/>
        <v>0</v>
      </c>
      <c r="I159" s="3">
        <f t="shared" si="11"/>
        <v>41420</v>
      </c>
      <c r="J159" t="s">
        <v>16</v>
      </c>
      <c r="K159">
        <v>1699561</v>
      </c>
      <c r="L159" t="s">
        <v>22</v>
      </c>
      <c r="M159" t="s">
        <v>35</v>
      </c>
      <c r="N159">
        <v>10235</v>
      </c>
      <c r="O159">
        <v>8.7163721590624981</v>
      </c>
      <c r="P159" t="str">
        <f t="shared" si="12"/>
        <v>PORT04PORT09</v>
      </c>
      <c r="Q159">
        <f>VLOOKUP(P159,FreightRates!C$2:D$9,2,0)</f>
        <v>21.470399999999998</v>
      </c>
      <c r="R159">
        <f>VLOOKUP(P159,FreightRates!C$2:E$9,3,0)</f>
        <v>6.2E-2</v>
      </c>
      <c r="S159">
        <f t="shared" si="13"/>
        <v>5552.6186809762903</v>
      </c>
      <c r="T159">
        <f t="shared" si="14"/>
        <v>89212.069048004661</v>
      </c>
    </row>
    <row r="160" spans="1:20" x14ac:dyDescent="0.35">
      <c r="A160">
        <v>1447399894.7</v>
      </c>
      <c r="B160" s="3">
        <v>41420</v>
      </c>
      <c r="C160" t="s">
        <v>30</v>
      </c>
      <c r="D160" t="s">
        <v>9</v>
      </c>
      <c r="E160" t="s">
        <v>5</v>
      </c>
      <c r="F160">
        <v>0</v>
      </c>
      <c r="G160">
        <v>0</v>
      </c>
      <c r="H160">
        <f t="shared" si="10"/>
        <v>0</v>
      </c>
      <c r="I160" s="3">
        <f t="shared" si="11"/>
        <v>41420</v>
      </c>
      <c r="J160" t="s">
        <v>16</v>
      </c>
      <c r="K160">
        <v>1699561</v>
      </c>
      <c r="L160" t="s">
        <v>22</v>
      </c>
      <c r="M160" t="s">
        <v>35</v>
      </c>
      <c r="N160">
        <v>10295</v>
      </c>
      <c r="O160">
        <v>8.7163721590624981</v>
      </c>
      <c r="P160" t="str">
        <f t="shared" si="12"/>
        <v>PORT04PORT09</v>
      </c>
      <c r="Q160">
        <f>VLOOKUP(P160,FreightRates!C$2:D$9,2,0)</f>
        <v>21.470399999999998</v>
      </c>
      <c r="R160">
        <f>VLOOKUP(P160,FreightRates!C$2:E$9,3,0)</f>
        <v>6.2E-2</v>
      </c>
      <c r="S160">
        <f t="shared" si="13"/>
        <v>5585.0435854080024</v>
      </c>
      <c r="T160">
        <f t="shared" si="14"/>
        <v>89735.051377548414</v>
      </c>
    </row>
    <row r="161" spans="1:20" x14ac:dyDescent="0.35">
      <c r="A161">
        <v>1447320823.7</v>
      </c>
      <c r="B161" s="3">
        <v>41420</v>
      </c>
      <c r="C161" t="s">
        <v>30</v>
      </c>
      <c r="D161" t="s">
        <v>9</v>
      </c>
      <c r="E161" t="s">
        <v>5</v>
      </c>
      <c r="F161">
        <v>0</v>
      </c>
      <c r="G161">
        <v>0</v>
      </c>
      <c r="H161">
        <f t="shared" si="10"/>
        <v>0</v>
      </c>
      <c r="I161" s="3">
        <f t="shared" si="11"/>
        <v>41420</v>
      </c>
      <c r="J161" t="s">
        <v>16</v>
      </c>
      <c r="K161">
        <v>1699793</v>
      </c>
      <c r="L161" t="s">
        <v>22</v>
      </c>
      <c r="M161" t="s">
        <v>35</v>
      </c>
      <c r="N161">
        <v>1910</v>
      </c>
      <c r="O161">
        <v>5.92</v>
      </c>
      <c r="P161" t="str">
        <f t="shared" si="12"/>
        <v>PORT04PORT09</v>
      </c>
      <c r="Q161">
        <f>VLOOKUP(P161,FreightRates!C$2:D$9,2,0)</f>
        <v>21.470399999999998</v>
      </c>
      <c r="R161">
        <f>VLOOKUP(P161,FreightRates!C$2:E$9,3,0)</f>
        <v>6.2E-2</v>
      </c>
      <c r="S161">
        <f t="shared" si="13"/>
        <v>722.51679999999999</v>
      </c>
      <c r="T161">
        <f t="shared" si="14"/>
        <v>11307.2</v>
      </c>
    </row>
    <row r="162" spans="1:20" x14ac:dyDescent="0.35">
      <c r="A162">
        <v>1447418500.7</v>
      </c>
      <c r="B162" s="3">
        <v>41420</v>
      </c>
      <c r="C162" t="s">
        <v>30</v>
      </c>
      <c r="D162" t="s">
        <v>9</v>
      </c>
      <c r="E162" t="s">
        <v>5</v>
      </c>
      <c r="F162">
        <v>0</v>
      </c>
      <c r="G162">
        <v>0</v>
      </c>
      <c r="H162">
        <f t="shared" si="10"/>
        <v>0</v>
      </c>
      <c r="I162" s="3">
        <f t="shared" si="11"/>
        <v>41420</v>
      </c>
      <c r="J162" t="s">
        <v>16</v>
      </c>
      <c r="K162">
        <v>1700980</v>
      </c>
      <c r="L162" t="s">
        <v>22</v>
      </c>
      <c r="M162" t="s">
        <v>35</v>
      </c>
      <c r="N162">
        <v>2840</v>
      </c>
      <c r="O162">
        <v>5.76</v>
      </c>
      <c r="P162" t="str">
        <f t="shared" si="12"/>
        <v>PORT04PORT09</v>
      </c>
      <c r="Q162">
        <f>VLOOKUP(P162,FreightRates!C$2:D$9,2,0)</f>
        <v>21.470399999999998</v>
      </c>
      <c r="R162">
        <f>VLOOKUP(P162,FreightRates!C$2:E$9,3,0)</f>
        <v>6.2E-2</v>
      </c>
      <c r="S162">
        <f t="shared" si="13"/>
        <v>1035.6912</v>
      </c>
      <c r="T162">
        <f t="shared" si="14"/>
        <v>16358.4</v>
      </c>
    </row>
    <row r="163" spans="1:20" x14ac:dyDescent="0.35">
      <c r="A163">
        <v>1447379297.7</v>
      </c>
      <c r="B163" s="3">
        <v>41420</v>
      </c>
      <c r="C163" t="s">
        <v>30</v>
      </c>
      <c r="D163" t="s">
        <v>9</v>
      </c>
      <c r="E163" t="s">
        <v>5</v>
      </c>
      <c r="F163">
        <v>0</v>
      </c>
      <c r="G163">
        <v>0</v>
      </c>
      <c r="H163">
        <f t="shared" si="10"/>
        <v>0</v>
      </c>
      <c r="I163" s="3">
        <f t="shared" si="11"/>
        <v>41420</v>
      </c>
      <c r="J163" t="s">
        <v>16</v>
      </c>
      <c r="K163">
        <v>1699792</v>
      </c>
      <c r="L163" t="s">
        <v>22</v>
      </c>
      <c r="M163" t="s">
        <v>35</v>
      </c>
      <c r="N163">
        <v>12737</v>
      </c>
      <c r="O163">
        <v>9.3022541142553496</v>
      </c>
      <c r="P163" t="str">
        <f t="shared" si="12"/>
        <v>PORT04PORT09</v>
      </c>
      <c r="Q163">
        <f>VLOOKUP(P163,FreightRates!C$2:D$9,2,0)</f>
        <v>21.470399999999998</v>
      </c>
      <c r="R163">
        <f>VLOOKUP(P163,FreightRates!C$2:E$9,3,0)</f>
        <v>6.2E-2</v>
      </c>
      <c r="S163">
        <f t="shared" si="13"/>
        <v>7367.4046605027643</v>
      </c>
      <c r="T163">
        <f t="shared" si="14"/>
        <v>118482.81065327038</v>
      </c>
    </row>
    <row r="164" spans="1:20" x14ac:dyDescent="0.35">
      <c r="A164">
        <v>1447269468.7</v>
      </c>
      <c r="B164" s="3">
        <v>41420</v>
      </c>
      <c r="C164" t="s">
        <v>30</v>
      </c>
      <c r="D164" t="s">
        <v>9</v>
      </c>
      <c r="E164" t="s">
        <v>5</v>
      </c>
      <c r="F164">
        <v>0</v>
      </c>
      <c r="G164">
        <v>0</v>
      </c>
      <c r="H164">
        <f t="shared" si="10"/>
        <v>0</v>
      </c>
      <c r="I164" s="3">
        <f t="shared" si="11"/>
        <v>41420</v>
      </c>
      <c r="J164" t="s">
        <v>16</v>
      </c>
      <c r="K164">
        <v>1699792</v>
      </c>
      <c r="L164" t="s">
        <v>22</v>
      </c>
      <c r="M164" t="s">
        <v>35</v>
      </c>
      <c r="N164">
        <v>42789</v>
      </c>
      <c r="O164">
        <v>28.627663988468189</v>
      </c>
      <c r="P164" t="str">
        <f t="shared" si="12"/>
        <v>PORT04PORT09</v>
      </c>
      <c r="Q164">
        <f>VLOOKUP(P164,FreightRates!C$2:D$9,2,0)</f>
        <v>21.470399999999998</v>
      </c>
      <c r="R164">
        <f>VLOOKUP(P164,FreightRates!C$2:E$9,3,0)</f>
        <v>6.2E-2</v>
      </c>
      <c r="S164">
        <f t="shared" si="13"/>
        <v>75968.315492959053</v>
      </c>
      <c r="T164">
        <f t="shared" si="14"/>
        <v>1224949.1144025654</v>
      </c>
    </row>
    <row r="165" spans="1:20" x14ac:dyDescent="0.35">
      <c r="A165">
        <v>1447379325.7</v>
      </c>
      <c r="B165" s="3">
        <v>41420</v>
      </c>
      <c r="C165" t="s">
        <v>30</v>
      </c>
      <c r="D165" t="s">
        <v>9</v>
      </c>
      <c r="E165" t="s">
        <v>5</v>
      </c>
      <c r="F165">
        <v>0</v>
      </c>
      <c r="G165">
        <v>0</v>
      </c>
      <c r="H165">
        <f t="shared" si="10"/>
        <v>0</v>
      </c>
      <c r="I165" s="3">
        <f t="shared" si="11"/>
        <v>41420</v>
      </c>
      <c r="J165" t="s">
        <v>16</v>
      </c>
      <c r="K165">
        <v>1699792</v>
      </c>
      <c r="L165" t="s">
        <v>22</v>
      </c>
      <c r="M165" t="s">
        <v>35</v>
      </c>
      <c r="N165">
        <v>7821</v>
      </c>
      <c r="O165">
        <v>5.5813524685532103</v>
      </c>
      <c r="P165" t="str">
        <f t="shared" si="12"/>
        <v>PORT04PORT09</v>
      </c>
      <c r="Q165">
        <f>VLOOKUP(P165,FreightRates!C$2:D$9,2,0)</f>
        <v>21.470399999999998</v>
      </c>
      <c r="R165">
        <f>VLOOKUP(P165,FreightRates!C$2:E$9,3,0)</f>
        <v>6.2E-2</v>
      </c>
      <c r="S165">
        <f t="shared" si="13"/>
        <v>2727.8793747063892</v>
      </c>
      <c r="T165">
        <f t="shared" si="14"/>
        <v>43651.757656554655</v>
      </c>
    </row>
    <row r="166" spans="1:20" x14ac:dyDescent="0.35">
      <c r="A166">
        <v>1447269470.7</v>
      </c>
      <c r="B166" s="3">
        <v>41420</v>
      </c>
      <c r="C166" t="s">
        <v>30</v>
      </c>
      <c r="D166" t="s">
        <v>9</v>
      </c>
      <c r="E166" t="s">
        <v>5</v>
      </c>
      <c r="F166">
        <v>0</v>
      </c>
      <c r="G166">
        <v>0</v>
      </c>
      <c r="H166">
        <f t="shared" si="10"/>
        <v>0</v>
      </c>
      <c r="I166" s="3">
        <f t="shared" si="11"/>
        <v>41420</v>
      </c>
      <c r="J166" t="s">
        <v>16</v>
      </c>
      <c r="K166">
        <v>1699792</v>
      </c>
      <c r="L166" t="s">
        <v>22</v>
      </c>
      <c r="M166" t="s">
        <v>35</v>
      </c>
      <c r="N166">
        <v>20304</v>
      </c>
      <c r="O166">
        <v>13.883606582808561</v>
      </c>
      <c r="P166" t="str">
        <f t="shared" si="12"/>
        <v>PORT04PORT09</v>
      </c>
      <c r="Q166">
        <f>VLOOKUP(P166,FreightRates!C$2:D$9,2,0)</f>
        <v>21.470399999999998</v>
      </c>
      <c r="R166">
        <f>VLOOKUP(P166,FreightRates!C$2:E$9,3,0)</f>
        <v>6.2E-2</v>
      </c>
      <c r="S166">
        <f t="shared" si="13"/>
        <v>17498.82077955539</v>
      </c>
      <c r="T166">
        <f t="shared" si="14"/>
        <v>281892.74805734504</v>
      </c>
    </row>
    <row r="167" spans="1:20" x14ac:dyDescent="0.35">
      <c r="A167">
        <v>1447182453.7</v>
      </c>
      <c r="B167" s="3">
        <v>41420</v>
      </c>
      <c r="C167" t="s">
        <v>30</v>
      </c>
      <c r="D167" t="s">
        <v>9</v>
      </c>
      <c r="E167" t="s">
        <v>5</v>
      </c>
      <c r="F167">
        <v>0</v>
      </c>
      <c r="G167">
        <v>0</v>
      </c>
      <c r="H167">
        <f t="shared" si="10"/>
        <v>0</v>
      </c>
      <c r="I167" s="3">
        <f t="shared" si="11"/>
        <v>41420</v>
      </c>
      <c r="J167" t="s">
        <v>16</v>
      </c>
      <c r="K167">
        <v>1699792</v>
      </c>
      <c r="L167" t="s">
        <v>22</v>
      </c>
      <c r="M167" t="s">
        <v>35</v>
      </c>
      <c r="N167">
        <v>15243</v>
      </c>
      <c r="O167">
        <v>11.162704937106421</v>
      </c>
      <c r="P167" t="str">
        <f t="shared" si="12"/>
        <v>PORT04PORT09</v>
      </c>
      <c r="Q167">
        <f>VLOOKUP(P167,FreightRates!C$2:D$9,2,0)</f>
        <v>21.470399999999998</v>
      </c>
      <c r="R167">
        <f>VLOOKUP(P167,FreightRates!C$2:E$9,3,0)</f>
        <v>6.2E-2</v>
      </c>
      <c r="S167">
        <f t="shared" si="13"/>
        <v>10570.963304091418</v>
      </c>
      <c r="T167">
        <f t="shared" si="14"/>
        <v>170153.11135631317</v>
      </c>
    </row>
    <row r="168" spans="1:20" x14ac:dyDescent="0.35">
      <c r="A168">
        <v>1447379201.7</v>
      </c>
      <c r="B168" s="3">
        <v>41420</v>
      </c>
      <c r="C168" t="s">
        <v>30</v>
      </c>
      <c r="D168" t="s">
        <v>9</v>
      </c>
      <c r="E168" t="s">
        <v>5</v>
      </c>
      <c r="F168">
        <v>0</v>
      </c>
      <c r="G168">
        <v>0</v>
      </c>
      <c r="H168">
        <f t="shared" si="10"/>
        <v>0</v>
      </c>
      <c r="I168" s="3">
        <f t="shared" si="11"/>
        <v>41420</v>
      </c>
      <c r="J168" t="s">
        <v>16</v>
      </c>
      <c r="K168">
        <v>1699792</v>
      </c>
      <c r="L168" t="s">
        <v>22</v>
      </c>
      <c r="M168" t="s">
        <v>35</v>
      </c>
      <c r="N168">
        <v>10279</v>
      </c>
      <c r="O168">
        <v>7.4418032914042804</v>
      </c>
      <c r="P168" t="str">
        <f t="shared" si="12"/>
        <v>PORT04PORT09</v>
      </c>
      <c r="Q168">
        <f>VLOOKUP(P168,FreightRates!C$2:D$9,2,0)</f>
        <v>21.470399999999998</v>
      </c>
      <c r="R168">
        <f>VLOOKUP(P168,FreightRates!C$2:E$9,3,0)</f>
        <v>6.2E-2</v>
      </c>
      <c r="S168">
        <f t="shared" si="13"/>
        <v>4764.1167540053648</v>
      </c>
      <c r="T168">
        <f t="shared" si="14"/>
        <v>76494.296032344602</v>
      </c>
    </row>
    <row r="169" spans="1:20" x14ac:dyDescent="0.35">
      <c r="A169">
        <v>1447344845.7</v>
      </c>
      <c r="B169" s="3">
        <v>41420</v>
      </c>
      <c r="C169" t="s">
        <v>30</v>
      </c>
      <c r="D169" t="s">
        <v>9</v>
      </c>
      <c r="E169" t="s">
        <v>5</v>
      </c>
      <c r="F169">
        <v>0</v>
      </c>
      <c r="G169">
        <v>0</v>
      </c>
      <c r="H169">
        <f t="shared" si="10"/>
        <v>0</v>
      </c>
      <c r="I169" s="3">
        <f t="shared" si="11"/>
        <v>41420</v>
      </c>
      <c r="J169" t="s">
        <v>16</v>
      </c>
      <c r="K169">
        <v>1699314</v>
      </c>
      <c r="L169" t="s">
        <v>22</v>
      </c>
      <c r="M169" t="s">
        <v>35</v>
      </c>
      <c r="N169">
        <v>1156</v>
      </c>
      <c r="O169">
        <v>6.4466666666666663</v>
      </c>
      <c r="P169" t="str">
        <f t="shared" si="12"/>
        <v>PORT04PORT09</v>
      </c>
      <c r="Q169">
        <f>VLOOKUP(P169,FreightRates!C$2:D$9,2,0)</f>
        <v>21.470399999999998</v>
      </c>
      <c r="R169">
        <f>VLOOKUP(P169,FreightRates!C$2:E$9,3,0)</f>
        <v>6.2E-2</v>
      </c>
      <c r="S169">
        <f t="shared" si="13"/>
        <v>483.51589333333328</v>
      </c>
      <c r="T169">
        <f t="shared" si="14"/>
        <v>7452.3466666666664</v>
      </c>
    </row>
    <row r="170" spans="1:20" x14ac:dyDescent="0.35">
      <c r="A170">
        <v>1447412852.7</v>
      </c>
      <c r="B170" s="3">
        <v>41420</v>
      </c>
      <c r="C170" t="s">
        <v>30</v>
      </c>
      <c r="D170" t="s">
        <v>9</v>
      </c>
      <c r="E170" t="s">
        <v>5</v>
      </c>
      <c r="F170">
        <v>0</v>
      </c>
      <c r="G170">
        <v>0</v>
      </c>
      <c r="H170">
        <f t="shared" si="10"/>
        <v>0</v>
      </c>
      <c r="I170" s="3">
        <f t="shared" si="11"/>
        <v>41420</v>
      </c>
      <c r="J170" t="s">
        <v>16</v>
      </c>
      <c r="K170">
        <v>1699314</v>
      </c>
      <c r="L170" t="s">
        <v>22</v>
      </c>
      <c r="M170" t="s">
        <v>35</v>
      </c>
      <c r="N170">
        <v>1233</v>
      </c>
      <c r="O170">
        <v>6.44</v>
      </c>
      <c r="P170" t="str">
        <f t="shared" si="12"/>
        <v>PORT04PORT09</v>
      </c>
      <c r="Q170">
        <f>VLOOKUP(P170,FreightRates!C$2:D$9,2,0)</f>
        <v>21.470399999999998</v>
      </c>
      <c r="R170">
        <f>VLOOKUP(P170,FreightRates!C$2:E$9,3,0)</f>
        <v>6.2E-2</v>
      </c>
      <c r="S170">
        <f t="shared" si="13"/>
        <v>513.78264000000001</v>
      </c>
      <c r="T170">
        <f t="shared" si="14"/>
        <v>7940.52</v>
      </c>
    </row>
    <row r="171" spans="1:20" x14ac:dyDescent="0.35">
      <c r="A171">
        <v>1447313126.7</v>
      </c>
      <c r="B171" s="3">
        <v>41420</v>
      </c>
      <c r="C171" t="s">
        <v>30</v>
      </c>
      <c r="D171" t="s">
        <v>9</v>
      </c>
      <c r="E171" t="s">
        <v>5</v>
      </c>
      <c r="F171">
        <v>0</v>
      </c>
      <c r="G171">
        <v>0</v>
      </c>
      <c r="H171">
        <f t="shared" si="10"/>
        <v>0</v>
      </c>
      <c r="I171" s="3">
        <f t="shared" si="11"/>
        <v>41420</v>
      </c>
      <c r="J171" t="s">
        <v>16</v>
      </c>
      <c r="K171">
        <v>1699314</v>
      </c>
      <c r="L171" t="s">
        <v>22</v>
      </c>
      <c r="M171" t="s">
        <v>35</v>
      </c>
      <c r="N171">
        <v>1196</v>
      </c>
      <c r="O171">
        <v>6.4</v>
      </c>
      <c r="P171" t="str">
        <f t="shared" si="12"/>
        <v>PORT04PORT09</v>
      </c>
      <c r="Q171">
        <f>VLOOKUP(P171,FreightRates!C$2:D$9,2,0)</f>
        <v>21.470399999999998</v>
      </c>
      <c r="R171">
        <f>VLOOKUP(P171,FreightRates!C$2:E$9,3,0)</f>
        <v>6.2E-2</v>
      </c>
      <c r="S171">
        <f t="shared" si="13"/>
        <v>496.04320000000001</v>
      </c>
      <c r="T171">
        <f t="shared" si="14"/>
        <v>7654.4000000000005</v>
      </c>
    </row>
    <row r="172" spans="1:20" x14ac:dyDescent="0.35">
      <c r="A172">
        <v>1447320655.7</v>
      </c>
      <c r="B172" s="3">
        <v>41420</v>
      </c>
      <c r="C172" t="s">
        <v>30</v>
      </c>
      <c r="D172" t="s">
        <v>9</v>
      </c>
      <c r="E172" t="s">
        <v>5</v>
      </c>
      <c r="F172">
        <v>0</v>
      </c>
      <c r="G172">
        <v>0</v>
      </c>
      <c r="H172">
        <f t="shared" si="10"/>
        <v>0</v>
      </c>
      <c r="I172" s="3">
        <f t="shared" si="11"/>
        <v>41420</v>
      </c>
      <c r="J172" t="s">
        <v>16</v>
      </c>
      <c r="K172">
        <v>1699315</v>
      </c>
      <c r="L172" t="s">
        <v>22</v>
      </c>
      <c r="M172" t="s">
        <v>35</v>
      </c>
      <c r="N172">
        <v>19176</v>
      </c>
      <c r="O172">
        <v>51.979766083938287</v>
      </c>
      <c r="P172" t="str">
        <f t="shared" si="12"/>
        <v>PORT04PORT09</v>
      </c>
      <c r="Q172">
        <f>VLOOKUP(P172,FreightRates!C$2:D$9,2,0)</f>
        <v>21.470399999999998</v>
      </c>
      <c r="R172">
        <f>VLOOKUP(P172,FreightRates!C$2:E$9,3,0)</f>
        <v>6.2E-2</v>
      </c>
      <c r="S172">
        <f t="shared" si="13"/>
        <v>61820.838054387234</v>
      </c>
      <c r="T172">
        <f t="shared" si="14"/>
        <v>996763.99442560063</v>
      </c>
    </row>
    <row r="173" spans="1:20" x14ac:dyDescent="0.35">
      <c r="A173">
        <v>1447269469.7</v>
      </c>
      <c r="B173" s="3">
        <v>41420</v>
      </c>
      <c r="C173" t="s">
        <v>30</v>
      </c>
      <c r="D173" t="s">
        <v>9</v>
      </c>
      <c r="E173" t="s">
        <v>5</v>
      </c>
      <c r="F173">
        <v>0</v>
      </c>
      <c r="G173">
        <v>0</v>
      </c>
      <c r="H173">
        <f t="shared" si="10"/>
        <v>0</v>
      </c>
      <c r="I173" s="3">
        <f t="shared" si="11"/>
        <v>41420</v>
      </c>
      <c r="J173" t="s">
        <v>16</v>
      </c>
      <c r="K173">
        <v>1699315</v>
      </c>
      <c r="L173" t="s">
        <v>22</v>
      </c>
      <c r="M173" t="s">
        <v>35</v>
      </c>
      <c r="N173">
        <v>5648</v>
      </c>
      <c r="O173">
        <v>16.70850459541094</v>
      </c>
      <c r="P173" t="str">
        <f t="shared" si="12"/>
        <v>PORT04PORT09</v>
      </c>
      <c r="Q173">
        <f>VLOOKUP(P173,FreightRates!C$2:D$9,2,0)</f>
        <v>21.470399999999998</v>
      </c>
      <c r="R173">
        <f>VLOOKUP(P173,FreightRates!C$2:E$9,3,0)</f>
        <v>6.2E-2</v>
      </c>
      <c r="S173">
        <f t="shared" si="13"/>
        <v>5872.3877052026219</v>
      </c>
      <c r="T173">
        <f t="shared" si="14"/>
        <v>94369.633954880992</v>
      </c>
    </row>
    <row r="174" spans="1:20" x14ac:dyDescent="0.35">
      <c r="A174">
        <v>1447182458.7</v>
      </c>
      <c r="B174" s="3">
        <v>41420</v>
      </c>
      <c r="C174" t="s">
        <v>30</v>
      </c>
      <c r="D174" t="s">
        <v>9</v>
      </c>
      <c r="E174" t="s">
        <v>5</v>
      </c>
      <c r="F174">
        <v>0</v>
      </c>
      <c r="G174">
        <v>0</v>
      </c>
      <c r="H174">
        <f t="shared" si="10"/>
        <v>0</v>
      </c>
      <c r="I174" s="3">
        <f t="shared" si="11"/>
        <v>41420</v>
      </c>
      <c r="J174" t="s">
        <v>16</v>
      </c>
      <c r="K174">
        <v>1699312</v>
      </c>
      <c r="L174" t="s">
        <v>22</v>
      </c>
      <c r="M174" t="s">
        <v>35</v>
      </c>
      <c r="N174">
        <v>3905</v>
      </c>
      <c r="O174">
        <v>9.4713119999999993</v>
      </c>
      <c r="P174" t="str">
        <f t="shared" si="12"/>
        <v>PORT04PORT09</v>
      </c>
      <c r="Q174">
        <f>VLOOKUP(P174,FreightRates!C$2:D$9,2,0)</f>
        <v>21.470399999999998</v>
      </c>
      <c r="R174">
        <f>VLOOKUP(P174,FreightRates!C$2:E$9,3,0)</f>
        <v>6.2E-2</v>
      </c>
      <c r="S174">
        <f t="shared" si="13"/>
        <v>2314.5697483199997</v>
      </c>
      <c r="T174">
        <f t="shared" si="14"/>
        <v>36985.473359999996</v>
      </c>
    </row>
    <row r="175" spans="1:20" x14ac:dyDescent="0.35">
      <c r="A175">
        <v>1447182460.7</v>
      </c>
      <c r="B175" s="3">
        <v>41420</v>
      </c>
      <c r="C175" t="s">
        <v>30</v>
      </c>
      <c r="D175" t="s">
        <v>9</v>
      </c>
      <c r="E175" t="s">
        <v>5</v>
      </c>
      <c r="F175">
        <v>0</v>
      </c>
      <c r="G175">
        <v>0</v>
      </c>
      <c r="H175">
        <f t="shared" si="10"/>
        <v>0</v>
      </c>
      <c r="I175" s="3">
        <f t="shared" si="11"/>
        <v>41420</v>
      </c>
      <c r="J175" t="s">
        <v>16</v>
      </c>
      <c r="K175">
        <v>1699795</v>
      </c>
      <c r="L175" t="s">
        <v>22</v>
      </c>
      <c r="M175" t="s">
        <v>35</v>
      </c>
      <c r="N175">
        <v>6662</v>
      </c>
      <c r="O175">
        <v>13.331346388291161</v>
      </c>
      <c r="P175" t="str">
        <f t="shared" si="12"/>
        <v>PORT04PORT09</v>
      </c>
      <c r="Q175">
        <f>VLOOKUP(P175,FreightRates!C$2:D$9,2,0)</f>
        <v>21.470399999999998</v>
      </c>
      <c r="R175">
        <f>VLOOKUP(P175,FreightRates!C$2:E$9,3,0)</f>
        <v>6.2E-2</v>
      </c>
      <c r="S175">
        <f t="shared" si="13"/>
        <v>5527.9030376053342</v>
      </c>
      <c r="T175">
        <f t="shared" si="14"/>
        <v>88813.429638795715</v>
      </c>
    </row>
    <row r="176" spans="1:20" x14ac:dyDescent="0.35">
      <c r="A176">
        <v>1447410408.7</v>
      </c>
      <c r="B176" s="3">
        <v>41420</v>
      </c>
      <c r="C176" t="s">
        <v>30</v>
      </c>
      <c r="D176" t="s">
        <v>9</v>
      </c>
      <c r="E176" t="s">
        <v>5</v>
      </c>
      <c r="F176">
        <v>0</v>
      </c>
      <c r="G176">
        <v>0</v>
      </c>
      <c r="H176">
        <f t="shared" si="10"/>
        <v>0</v>
      </c>
      <c r="I176" s="3">
        <f t="shared" si="11"/>
        <v>41420</v>
      </c>
      <c r="J176" t="s">
        <v>16</v>
      </c>
      <c r="K176">
        <v>1699795</v>
      </c>
      <c r="L176" t="s">
        <v>22</v>
      </c>
      <c r="M176" t="s">
        <v>35</v>
      </c>
      <c r="N176">
        <v>13116</v>
      </c>
      <c r="O176">
        <v>30.662692776582322</v>
      </c>
      <c r="P176" t="str">
        <f t="shared" si="12"/>
        <v>PORT04PORT09</v>
      </c>
      <c r="Q176">
        <f>VLOOKUP(P176,FreightRates!C$2:D$9,2,0)</f>
        <v>21.470399999999998</v>
      </c>
      <c r="R176">
        <f>VLOOKUP(P176,FreightRates!C$2:E$9,3,0)</f>
        <v>6.2E-2</v>
      </c>
      <c r="S176">
        <f t="shared" si="13"/>
        <v>24956.126864374532</v>
      </c>
      <c r="T176">
        <f t="shared" si="14"/>
        <v>402171.87845765374</v>
      </c>
    </row>
    <row r="177" spans="1:20" x14ac:dyDescent="0.35">
      <c r="A177">
        <v>1447306545.7</v>
      </c>
      <c r="B177" s="3">
        <v>41420</v>
      </c>
      <c r="C177" t="s">
        <v>30</v>
      </c>
      <c r="D177" t="s">
        <v>9</v>
      </c>
      <c r="E177" t="s">
        <v>5</v>
      </c>
      <c r="F177">
        <v>0</v>
      </c>
      <c r="G177">
        <v>0</v>
      </c>
      <c r="H177">
        <f t="shared" si="10"/>
        <v>0</v>
      </c>
      <c r="I177" s="3">
        <f t="shared" si="11"/>
        <v>41420</v>
      </c>
      <c r="J177" t="s">
        <v>16</v>
      </c>
      <c r="K177">
        <v>1699795</v>
      </c>
      <c r="L177" t="s">
        <v>22</v>
      </c>
      <c r="M177" t="s">
        <v>35</v>
      </c>
      <c r="N177">
        <v>1847</v>
      </c>
      <c r="O177">
        <v>3.5828365970727902</v>
      </c>
      <c r="P177" t="str">
        <f t="shared" si="12"/>
        <v>PORT04PORT09</v>
      </c>
      <c r="Q177">
        <f>VLOOKUP(P177,FreightRates!C$2:D$9,2,0)</f>
        <v>21.470399999999998</v>
      </c>
      <c r="R177">
        <f>VLOOKUP(P177,FreightRates!C$2:E$9,3,0)</f>
        <v>6.2E-2</v>
      </c>
      <c r="S177">
        <f t="shared" si="13"/>
        <v>431.75535007719344</v>
      </c>
      <c r="T177">
        <f t="shared" si="14"/>
        <v>6617.4991947934432</v>
      </c>
    </row>
    <row r="178" spans="1:20" x14ac:dyDescent="0.35">
      <c r="A178">
        <v>1447403803.7</v>
      </c>
      <c r="B178" s="3">
        <v>41420</v>
      </c>
      <c r="C178" t="s">
        <v>30</v>
      </c>
      <c r="D178" t="s">
        <v>9</v>
      </c>
      <c r="E178" t="s">
        <v>5</v>
      </c>
      <c r="F178">
        <v>0</v>
      </c>
      <c r="G178">
        <v>0</v>
      </c>
      <c r="H178">
        <f t="shared" si="10"/>
        <v>0</v>
      </c>
      <c r="I178" s="3">
        <f t="shared" si="11"/>
        <v>41420</v>
      </c>
      <c r="J178" t="s">
        <v>16</v>
      </c>
      <c r="K178">
        <v>1699795</v>
      </c>
      <c r="L178" t="s">
        <v>22</v>
      </c>
      <c r="M178" t="s">
        <v>35</v>
      </c>
      <c r="N178">
        <v>6694</v>
      </c>
      <c r="O178">
        <v>13.331346388291161</v>
      </c>
      <c r="P178" t="str">
        <f t="shared" si="12"/>
        <v>PORT04PORT09</v>
      </c>
      <c r="Q178">
        <f>VLOOKUP(P178,FreightRates!C$2:D$9,2,0)</f>
        <v>21.470399999999998</v>
      </c>
      <c r="R178">
        <f>VLOOKUP(P178,FreightRates!C$2:E$9,3,0)</f>
        <v>6.2E-2</v>
      </c>
      <c r="S178">
        <f t="shared" si="13"/>
        <v>5554.3524288397039</v>
      </c>
      <c r="T178">
        <f t="shared" si="14"/>
        <v>89240.032723221026</v>
      </c>
    </row>
    <row r="179" spans="1:20" x14ac:dyDescent="0.35">
      <c r="A179">
        <v>1447392326.7</v>
      </c>
      <c r="B179" s="3">
        <v>41420</v>
      </c>
      <c r="C179" t="s">
        <v>30</v>
      </c>
      <c r="D179" t="s">
        <v>9</v>
      </c>
      <c r="E179" t="s">
        <v>5</v>
      </c>
      <c r="F179">
        <v>0</v>
      </c>
      <c r="G179">
        <v>0</v>
      </c>
      <c r="H179">
        <f t="shared" si="10"/>
        <v>0</v>
      </c>
      <c r="I179" s="3">
        <f t="shared" si="11"/>
        <v>41420</v>
      </c>
      <c r="J179" t="s">
        <v>16</v>
      </c>
      <c r="K179">
        <v>1699795</v>
      </c>
      <c r="L179" t="s">
        <v>22</v>
      </c>
      <c r="M179" t="s">
        <v>35</v>
      </c>
      <c r="N179">
        <v>3505</v>
      </c>
      <c r="O179">
        <v>7.1656731941455805</v>
      </c>
      <c r="P179" t="str">
        <f t="shared" si="12"/>
        <v>PORT04PORT09</v>
      </c>
      <c r="Q179">
        <f>VLOOKUP(P179,FreightRates!C$2:D$9,2,0)</f>
        <v>21.470399999999998</v>
      </c>
      <c r="R179">
        <f>VLOOKUP(P179,FreightRates!C$2:E$9,3,0)</f>
        <v>6.2E-2</v>
      </c>
      <c r="S179">
        <f t="shared" si="13"/>
        <v>1578.6428418197759</v>
      </c>
      <c r="T179">
        <f t="shared" si="14"/>
        <v>25115.684545480261</v>
      </c>
    </row>
    <row r="180" spans="1:20" x14ac:dyDescent="0.35">
      <c r="A180">
        <v>1447392328.7</v>
      </c>
      <c r="B180" s="3">
        <v>41420</v>
      </c>
      <c r="C180" t="s">
        <v>30</v>
      </c>
      <c r="D180" t="s">
        <v>9</v>
      </c>
      <c r="E180" t="s">
        <v>5</v>
      </c>
      <c r="F180">
        <v>0</v>
      </c>
      <c r="G180">
        <v>0</v>
      </c>
      <c r="H180">
        <f t="shared" si="10"/>
        <v>0</v>
      </c>
      <c r="I180" s="3">
        <f t="shared" si="11"/>
        <v>41420</v>
      </c>
      <c r="J180" t="s">
        <v>16</v>
      </c>
      <c r="K180">
        <v>1699795</v>
      </c>
      <c r="L180" t="s">
        <v>22</v>
      </c>
      <c r="M180" t="s">
        <v>35</v>
      </c>
      <c r="N180">
        <v>6652</v>
      </c>
      <c r="O180">
        <v>14.331346388291161</v>
      </c>
      <c r="P180" t="str">
        <f t="shared" si="12"/>
        <v>PORT04PORT09</v>
      </c>
      <c r="Q180">
        <f>VLOOKUP(P180,FreightRates!C$2:D$9,2,0)</f>
        <v>21.470399999999998</v>
      </c>
      <c r="R180">
        <f>VLOOKUP(P180,FreightRates!C$2:E$9,3,0)</f>
        <v>6.2E-2</v>
      </c>
      <c r="S180">
        <f t="shared" si="13"/>
        <v>5932.0616028445938</v>
      </c>
      <c r="T180">
        <f t="shared" si="14"/>
        <v>95332.116174912808</v>
      </c>
    </row>
    <row r="181" spans="1:20" x14ac:dyDescent="0.35">
      <c r="A181">
        <v>1447392327.7</v>
      </c>
      <c r="B181" s="3">
        <v>41420</v>
      </c>
      <c r="C181" t="s">
        <v>30</v>
      </c>
      <c r="D181" t="s">
        <v>9</v>
      </c>
      <c r="E181" t="s">
        <v>5</v>
      </c>
      <c r="F181">
        <v>0</v>
      </c>
      <c r="G181">
        <v>0</v>
      </c>
      <c r="H181">
        <f t="shared" si="10"/>
        <v>0</v>
      </c>
      <c r="I181" s="3">
        <f t="shared" si="11"/>
        <v>41420</v>
      </c>
      <c r="J181" t="s">
        <v>16</v>
      </c>
      <c r="K181">
        <v>1699795</v>
      </c>
      <c r="L181" t="s">
        <v>22</v>
      </c>
      <c r="M181" t="s">
        <v>35</v>
      </c>
      <c r="N181">
        <v>5125</v>
      </c>
      <c r="O181">
        <v>10.748509791218371</v>
      </c>
      <c r="P181" t="str">
        <f t="shared" si="12"/>
        <v>PORT04PORT09</v>
      </c>
      <c r="Q181">
        <f>VLOOKUP(P181,FreightRates!C$2:D$9,2,0)</f>
        <v>21.470399999999998</v>
      </c>
      <c r="R181">
        <f>VLOOKUP(P181,FreightRates!C$2:E$9,3,0)</f>
        <v>6.2E-2</v>
      </c>
      <c r="S181">
        <f t="shared" si="13"/>
        <v>3436.8093861596376</v>
      </c>
      <c r="T181">
        <f t="shared" si="14"/>
        <v>55086.112679994148</v>
      </c>
    </row>
    <row r="182" spans="1:20" x14ac:dyDescent="0.35">
      <c r="A182">
        <v>1447320842.7</v>
      </c>
      <c r="B182" s="3">
        <v>41420</v>
      </c>
      <c r="C182" t="s">
        <v>30</v>
      </c>
      <c r="D182" t="s">
        <v>9</v>
      </c>
      <c r="E182" t="s">
        <v>5</v>
      </c>
      <c r="F182">
        <v>0</v>
      </c>
      <c r="G182">
        <v>0</v>
      </c>
      <c r="H182">
        <f t="shared" si="10"/>
        <v>0</v>
      </c>
      <c r="I182" s="3">
        <f t="shared" si="11"/>
        <v>41420</v>
      </c>
      <c r="J182" t="s">
        <v>16</v>
      </c>
      <c r="K182">
        <v>1699797</v>
      </c>
      <c r="L182" t="s">
        <v>22</v>
      </c>
      <c r="M182" t="s">
        <v>35</v>
      </c>
      <c r="N182">
        <v>5966</v>
      </c>
      <c r="O182">
        <v>8.1999305227490087</v>
      </c>
      <c r="P182" t="str">
        <f t="shared" si="12"/>
        <v>PORT04PORT09</v>
      </c>
      <c r="Q182">
        <f>VLOOKUP(P182,FreightRates!C$2:D$9,2,0)</f>
        <v>21.470399999999998</v>
      </c>
      <c r="R182">
        <f>VLOOKUP(P182,FreightRates!C$2:E$9,3,0)</f>
        <v>6.2E-2</v>
      </c>
      <c r="S182">
        <f t="shared" si="13"/>
        <v>3054.5591009206769</v>
      </c>
      <c r="T182">
        <f t="shared" si="14"/>
        <v>48920.785498720586</v>
      </c>
    </row>
    <row r="183" spans="1:20" x14ac:dyDescent="0.35">
      <c r="A183">
        <v>1447379298.7</v>
      </c>
      <c r="B183" s="3">
        <v>41420</v>
      </c>
      <c r="C183" t="s">
        <v>30</v>
      </c>
      <c r="D183" t="s">
        <v>9</v>
      </c>
      <c r="E183" t="s">
        <v>5</v>
      </c>
      <c r="F183">
        <v>0</v>
      </c>
      <c r="G183">
        <v>0</v>
      </c>
      <c r="H183">
        <f t="shared" si="10"/>
        <v>0</v>
      </c>
      <c r="I183" s="3">
        <f t="shared" si="11"/>
        <v>41420</v>
      </c>
      <c r="J183" t="s">
        <v>16</v>
      </c>
      <c r="K183">
        <v>1699797</v>
      </c>
      <c r="L183" t="s">
        <v>22</v>
      </c>
      <c r="M183" t="s">
        <v>35</v>
      </c>
      <c r="N183">
        <v>4060</v>
      </c>
      <c r="O183">
        <v>5.4666203484993394</v>
      </c>
      <c r="P183" t="str">
        <f t="shared" si="12"/>
        <v>PORT04PORT09</v>
      </c>
      <c r="Q183">
        <f>VLOOKUP(P183,FreightRates!C$2:D$9,2,0)</f>
        <v>21.470399999999998</v>
      </c>
      <c r="R183">
        <f>VLOOKUP(P183,FreightRates!C$2:E$9,3,0)</f>
        <v>6.2E-2</v>
      </c>
      <c r="S183">
        <f t="shared" si="13"/>
        <v>1397.5280741242536</v>
      </c>
      <c r="T183">
        <f t="shared" si="14"/>
        <v>22194.478614907319</v>
      </c>
    </row>
    <row r="184" spans="1:20" x14ac:dyDescent="0.35">
      <c r="A184">
        <v>1447399895.7</v>
      </c>
      <c r="B184" s="3">
        <v>41420</v>
      </c>
      <c r="C184" t="s">
        <v>30</v>
      </c>
      <c r="D184" t="s">
        <v>9</v>
      </c>
      <c r="E184" t="s">
        <v>5</v>
      </c>
      <c r="F184">
        <v>0</v>
      </c>
      <c r="G184">
        <v>0</v>
      </c>
      <c r="H184">
        <f t="shared" si="10"/>
        <v>0</v>
      </c>
      <c r="I184" s="3">
        <f t="shared" si="11"/>
        <v>41420</v>
      </c>
      <c r="J184" t="s">
        <v>16</v>
      </c>
      <c r="K184">
        <v>1699797</v>
      </c>
      <c r="L184" t="s">
        <v>22</v>
      </c>
      <c r="M184" t="s">
        <v>35</v>
      </c>
      <c r="N184">
        <v>11655</v>
      </c>
      <c r="O184">
        <v>17.399861045498017</v>
      </c>
      <c r="P184" t="str">
        <f t="shared" si="12"/>
        <v>PORT04PORT09</v>
      </c>
      <c r="Q184">
        <f>VLOOKUP(P184,FreightRates!C$2:D$9,2,0)</f>
        <v>21.470399999999998</v>
      </c>
      <c r="R184">
        <f>VLOOKUP(P184,FreightRates!C$2:E$9,3,0)</f>
        <v>6.2E-2</v>
      </c>
      <c r="S184">
        <f t="shared" si="13"/>
        <v>12594.783990087322</v>
      </c>
      <c r="T184">
        <f t="shared" si="14"/>
        <v>202795.3804852794</v>
      </c>
    </row>
    <row r="185" spans="1:20" x14ac:dyDescent="0.35">
      <c r="A185">
        <v>1447355125.7</v>
      </c>
      <c r="B185" s="3">
        <v>41420</v>
      </c>
      <c r="C185" t="s">
        <v>30</v>
      </c>
      <c r="D185" t="s">
        <v>9</v>
      </c>
      <c r="E185" t="s">
        <v>5</v>
      </c>
      <c r="F185">
        <v>0</v>
      </c>
      <c r="G185">
        <v>0</v>
      </c>
      <c r="H185">
        <f t="shared" si="10"/>
        <v>0</v>
      </c>
      <c r="I185" s="3">
        <f t="shared" si="11"/>
        <v>41420</v>
      </c>
      <c r="J185" t="s">
        <v>16</v>
      </c>
      <c r="K185">
        <v>1699797</v>
      </c>
      <c r="L185" t="s">
        <v>22</v>
      </c>
      <c r="M185" t="s">
        <v>35</v>
      </c>
      <c r="N185">
        <v>6010</v>
      </c>
      <c r="O185">
        <v>8.1999305227490087</v>
      </c>
      <c r="P185" t="str">
        <f t="shared" si="12"/>
        <v>PORT04PORT09</v>
      </c>
      <c r="Q185">
        <f>VLOOKUP(P185,FreightRates!C$2:D$9,2,0)</f>
        <v>21.470399999999998</v>
      </c>
      <c r="R185">
        <f>VLOOKUP(P185,FreightRates!C$2:E$9,3,0)</f>
        <v>6.2E-2</v>
      </c>
      <c r="S185">
        <f t="shared" si="13"/>
        <v>3076.9285113867359</v>
      </c>
      <c r="T185">
        <f t="shared" si="14"/>
        <v>49281.582441721541</v>
      </c>
    </row>
    <row r="186" spans="1:20" x14ac:dyDescent="0.35">
      <c r="A186">
        <v>1447379324.7</v>
      </c>
      <c r="B186" s="3">
        <v>41420</v>
      </c>
      <c r="C186" t="s">
        <v>30</v>
      </c>
      <c r="D186" t="s">
        <v>9</v>
      </c>
      <c r="E186" t="s">
        <v>5</v>
      </c>
      <c r="F186">
        <v>0</v>
      </c>
      <c r="G186">
        <v>0</v>
      </c>
      <c r="H186">
        <f t="shared" si="10"/>
        <v>0</v>
      </c>
      <c r="I186" s="3">
        <f t="shared" si="11"/>
        <v>41420</v>
      </c>
      <c r="J186" t="s">
        <v>16</v>
      </c>
      <c r="K186">
        <v>1699797</v>
      </c>
      <c r="L186" t="s">
        <v>22</v>
      </c>
      <c r="M186" t="s">
        <v>35</v>
      </c>
      <c r="N186">
        <v>7920</v>
      </c>
      <c r="O186">
        <v>11.933240696998679</v>
      </c>
      <c r="P186" t="str">
        <f t="shared" si="12"/>
        <v>PORT04PORT09</v>
      </c>
      <c r="Q186">
        <f>VLOOKUP(P186,FreightRates!C$2:D$9,2,0)</f>
        <v>21.470399999999998</v>
      </c>
      <c r="R186">
        <f>VLOOKUP(P186,FreightRates!C$2:E$9,3,0)</f>
        <v>6.2E-2</v>
      </c>
      <c r="S186">
        <f t="shared" si="13"/>
        <v>5881.1689118542308</v>
      </c>
      <c r="T186">
        <f t="shared" si="14"/>
        <v>94511.266320229537</v>
      </c>
    </row>
    <row r="187" spans="1:20" x14ac:dyDescent="0.35">
      <c r="A187">
        <v>1447182474.7</v>
      </c>
      <c r="B187" s="3">
        <v>41420</v>
      </c>
      <c r="C187" t="s">
        <v>30</v>
      </c>
      <c r="D187" t="s">
        <v>9</v>
      </c>
      <c r="E187" t="s">
        <v>5</v>
      </c>
      <c r="F187">
        <v>0</v>
      </c>
      <c r="G187">
        <v>0</v>
      </c>
      <c r="H187">
        <f t="shared" si="10"/>
        <v>0</v>
      </c>
      <c r="I187" s="3">
        <f t="shared" si="11"/>
        <v>41420</v>
      </c>
      <c r="J187" t="s">
        <v>16</v>
      </c>
      <c r="K187">
        <v>1699371</v>
      </c>
      <c r="L187" t="s">
        <v>22</v>
      </c>
      <c r="M187" t="s">
        <v>35</v>
      </c>
      <c r="N187">
        <v>6005</v>
      </c>
      <c r="O187">
        <v>5.8977068004590176</v>
      </c>
      <c r="P187" t="str">
        <f t="shared" si="12"/>
        <v>PORT04PORT09</v>
      </c>
      <c r="Q187">
        <f>VLOOKUP(P187,FreightRates!C$2:D$9,2,0)</f>
        <v>21.470399999999998</v>
      </c>
      <c r="R187">
        <f>VLOOKUP(P187,FreightRates!C$2:E$9,3,0)</f>
        <v>6.2E-2</v>
      </c>
      <c r="S187">
        <f t="shared" si="13"/>
        <v>2217.2456188788969</v>
      </c>
      <c r="T187">
        <f t="shared" si="14"/>
        <v>35415.729336756398</v>
      </c>
    </row>
    <row r="188" spans="1:20" x14ac:dyDescent="0.35">
      <c r="A188">
        <v>1447182478.7</v>
      </c>
      <c r="B188" s="3">
        <v>41420</v>
      </c>
      <c r="C188" t="s">
        <v>30</v>
      </c>
      <c r="D188" t="s">
        <v>9</v>
      </c>
      <c r="E188" t="s">
        <v>5</v>
      </c>
      <c r="F188">
        <v>0</v>
      </c>
      <c r="G188">
        <v>0</v>
      </c>
      <c r="H188">
        <f t="shared" si="10"/>
        <v>0</v>
      </c>
      <c r="I188" s="3">
        <f t="shared" si="11"/>
        <v>41420</v>
      </c>
      <c r="J188" t="s">
        <v>16</v>
      </c>
      <c r="K188">
        <v>1699371</v>
      </c>
      <c r="L188" t="s">
        <v>22</v>
      </c>
      <c r="M188" t="s">
        <v>35</v>
      </c>
      <c r="N188">
        <v>2249</v>
      </c>
      <c r="O188">
        <v>1.9659022668196726</v>
      </c>
      <c r="P188" t="str">
        <f t="shared" si="12"/>
        <v>PORT04PORT09</v>
      </c>
      <c r="Q188">
        <f>VLOOKUP(P188,FreightRates!C$2:D$9,2,0)</f>
        <v>21.470399999999998</v>
      </c>
      <c r="R188">
        <f>VLOOKUP(P188,FreightRates!C$2:E$9,3,0)</f>
        <v>6.2E-2</v>
      </c>
      <c r="S188">
        <f t="shared" si="13"/>
        <v>295.59188028080149</v>
      </c>
      <c r="T188">
        <f t="shared" si="14"/>
        <v>4421.3141980774435</v>
      </c>
    </row>
    <row r="189" spans="1:20" x14ac:dyDescent="0.35">
      <c r="A189">
        <v>1447320824.7</v>
      </c>
      <c r="B189" s="3">
        <v>41420</v>
      </c>
      <c r="C189" t="s">
        <v>30</v>
      </c>
      <c r="D189" t="s">
        <v>9</v>
      </c>
      <c r="E189" t="s">
        <v>5</v>
      </c>
      <c r="F189">
        <v>0</v>
      </c>
      <c r="G189">
        <v>0</v>
      </c>
      <c r="H189">
        <f t="shared" si="10"/>
        <v>0</v>
      </c>
      <c r="I189" s="3">
        <f t="shared" si="11"/>
        <v>41420</v>
      </c>
      <c r="J189" t="s">
        <v>16</v>
      </c>
      <c r="K189">
        <v>1699836</v>
      </c>
      <c r="L189" t="s">
        <v>22</v>
      </c>
      <c r="M189" t="s">
        <v>35</v>
      </c>
      <c r="N189">
        <v>12243</v>
      </c>
      <c r="O189">
        <v>118.74</v>
      </c>
      <c r="P189" t="str">
        <f t="shared" si="12"/>
        <v>PORT04PORT09</v>
      </c>
      <c r="Q189">
        <f>VLOOKUP(P189,FreightRates!C$2:D$9,2,0)</f>
        <v>21.470399999999998</v>
      </c>
      <c r="R189">
        <f>VLOOKUP(P189,FreightRates!C$2:E$9,3,0)</f>
        <v>6.2E-2</v>
      </c>
      <c r="S189">
        <f t="shared" si="13"/>
        <v>90152.967239999998</v>
      </c>
      <c r="T189">
        <f t="shared" si="14"/>
        <v>1453733.8199999998</v>
      </c>
    </row>
    <row r="190" spans="1:20" x14ac:dyDescent="0.35">
      <c r="A190">
        <v>1447405962.7</v>
      </c>
      <c r="B190" s="3">
        <v>41420</v>
      </c>
      <c r="C190" t="s">
        <v>30</v>
      </c>
      <c r="D190" t="s">
        <v>9</v>
      </c>
      <c r="E190" t="s">
        <v>5</v>
      </c>
      <c r="F190">
        <v>0</v>
      </c>
      <c r="G190">
        <v>0</v>
      </c>
      <c r="H190">
        <f t="shared" si="10"/>
        <v>0</v>
      </c>
      <c r="I190" s="3">
        <f t="shared" si="11"/>
        <v>41420</v>
      </c>
      <c r="J190" t="s">
        <v>16</v>
      </c>
      <c r="K190">
        <v>1699836</v>
      </c>
      <c r="L190" t="s">
        <v>22</v>
      </c>
      <c r="M190" t="s">
        <v>35</v>
      </c>
      <c r="N190">
        <v>3864</v>
      </c>
      <c r="O190">
        <v>33.86</v>
      </c>
      <c r="P190" t="str">
        <f t="shared" si="12"/>
        <v>PORT04PORT09</v>
      </c>
      <c r="Q190">
        <f>VLOOKUP(P190,FreightRates!C$2:D$9,2,0)</f>
        <v>21.470399999999998</v>
      </c>
      <c r="R190">
        <f>VLOOKUP(P190,FreightRates!C$2:E$9,3,0)</f>
        <v>6.2E-2</v>
      </c>
      <c r="S190">
        <f t="shared" si="13"/>
        <v>8133.2428800000007</v>
      </c>
      <c r="T190">
        <f t="shared" si="14"/>
        <v>130835.04</v>
      </c>
    </row>
    <row r="191" spans="1:20" x14ac:dyDescent="0.35">
      <c r="A191">
        <v>1447320801.7</v>
      </c>
      <c r="B191" s="3">
        <v>41420</v>
      </c>
      <c r="C191" t="s">
        <v>30</v>
      </c>
      <c r="D191" t="s">
        <v>9</v>
      </c>
      <c r="E191" t="s">
        <v>5</v>
      </c>
      <c r="F191">
        <v>0</v>
      </c>
      <c r="G191">
        <v>0</v>
      </c>
      <c r="H191">
        <f t="shared" si="10"/>
        <v>0</v>
      </c>
      <c r="I191" s="3">
        <f t="shared" si="11"/>
        <v>41420</v>
      </c>
      <c r="J191" t="s">
        <v>16</v>
      </c>
      <c r="K191">
        <v>1699329</v>
      </c>
      <c r="L191" t="s">
        <v>22</v>
      </c>
      <c r="M191" t="s">
        <v>35</v>
      </c>
      <c r="N191">
        <v>8665</v>
      </c>
      <c r="O191">
        <v>45.193284719732084</v>
      </c>
      <c r="P191" t="str">
        <f t="shared" si="12"/>
        <v>PORT04PORT09</v>
      </c>
      <c r="Q191">
        <f>VLOOKUP(P191,FreightRates!C$2:D$9,2,0)</f>
        <v>21.470399999999998</v>
      </c>
      <c r="R191">
        <f>VLOOKUP(P191,FreightRates!C$2:E$9,3,0)</f>
        <v>6.2E-2</v>
      </c>
      <c r="S191">
        <f t="shared" si="13"/>
        <v>24300.658749981663</v>
      </c>
      <c r="T191">
        <f t="shared" si="14"/>
        <v>391599.81209647853</v>
      </c>
    </row>
    <row r="192" spans="1:20" x14ac:dyDescent="0.35">
      <c r="A192">
        <v>1447306592.7</v>
      </c>
      <c r="B192" s="3">
        <v>41420</v>
      </c>
      <c r="C192" t="s">
        <v>30</v>
      </c>
      <c r="D192" t="s">
        <v>9</v>
      </c>
      <c r="E192" t="s">
        <v>5</v>
      </c>
      <c r="F192">
        <v>0</v>
      </c>
      <c r="G192">
        <v>0</v>
      </c>
      <c r="H192">
        <f t="shared" si="10"/>
        <v>0</v>
      </c>
      <c r="I192" s="3">
        <f t="shared" si="11"/>
        <v>41420</v>
      </c>
      <c r="J192" t="s">
        <v>16</v>
      </c>
      <c r="K192">
        <v>1699329</v>
      </c>
      <c r="L192" t="s">
        <v>22</v>
      </c>
      <c r="M192" t="s">
        <v>35</v>
      </c>
      <c r="N192">
        <v>858</v>
      </c>
      <c r="O192">
        <v>3.1566631942665775</v>
      </c>
      <c r="P192" t="str">
        <f t="shared" si="12"/>
        <v>PORT04PORT09</v>
      </c>
      <c r="Q192">
        <f>VLOOKUP(P192,FreightRates!C$2:D$9,2,0)</f>
        <v>21.470399999999998</v>
      </c>
      <c r="R192">
        <f>VLOOKUP(P192,FreightRates!C$2:E$9,3,0)</f>
        <v>6.2E-2</v>
      </c>
      <c r="S192">
        <f t="shared" si="13"/>
        <v>189.39225528220481</v>
      </c>
      <c r="T192">
        <f t="shared" si="14"/>
        <v>2708.4170206807235</v>
      </c>
    </row>
    <row r="193" spans="1:20" x14ac:dyDescent="0.35">
      <c r="A193">
        <v>1447306624.7</v>
      </c>
      <c r="B193" s="3">
        <v>41420</v>
      </c>
      <c r="C193" t="s">
        <v>30</v>
      </c>
      <c r="D193" t="s">
        <v>9</v>
      </c>
      <c r="E193" t="s">
        <v>5</v>
      </c>
      <c r="F193">
        <v>0</v>
      </c>
      <c r="G193">
        <v>0</v>
      </c>
      <c r="H193">
        <f t="shared" si="10"/>
        <v>0</v>
      </c>
      <c r="I193" s="3">
        <f t="shared" si="11"/>
        <v>41420</v>
      </c>
      <c r="J193" t="s">
        <v>16</v>
      </c>
      <c r="K193">
        <v>1699329</v>
      </c>
      <c r="L193" t="s">
        <v>22</v>
      </c>
      <c r="M193" t="s">
        <v>35</v>
      </c>
      <c r="N193">
        <v>2677</v>
      </c>
      <c r="O193">
        <v>13.62665277706631</v>
      </c>
      <c r="P193" t="str">
        <f t="shared" si="12"/>
        <v>PORT04PORT09</v>
      </c>
      <c r="Q193">
        <f>VLOOKUP(P193,FreightRates!C$2:D$9,2,0)</f>
        <v>21.470399999999998</v>
      </c>
      <c r="R193">
        <f>VLOOKUP(P193,FreightRates!C$2:E$9,3,0)</f>
        <v>6.2E-2</v>
      </c>
      <c r="S193">
        <f t="shared" si="13"/>
        <v>2283.1404680208038</v>
      </c>
      <c r="T193">
        <f t="shared" si="14"/>
        <v>36478.549484206509</v>
      </c>
    </row>
    <row r="194" spans="1:20" x14ac:dyDescent="0.35">
      <c r="A194">
        <v>1447405947.7</v>
      </c>
      <c r="B194" s="3">
        <v>41420</v>
      </c>
      <c r="C194" t="s">
        <v>30</v>
      </c>
      <c r="D194" t="s">
        <v>9</v>
      </c>
      <c r="E194" t="s">
        <v>5</v>
      </c>
      <c r="F194">
        <v>0</v>
      </c>
      <c r="G194">
        <v>0</v>
      </c>
      <c r="H194">
        <f t="shared" si="10"/>
        <v>0</v>
      </c>
      <c r="I194" s="3">
        <f t="shared" si="11"/>
        <v>41420</v>
      </c>
      <c r="J194" t="s">
        <v>16</v>
      </c>
      <c r="K194">
        <v>1699329</v>
      </c>
      <c r="L194" t="s">
        <v>22</v>
      </c>
      <c r="M194" t="s">
        <v>35</v>
      </c>
      <c r="N194">
        <v>854</v>
      </c>
      <c r="O194">
        <v>3.1566631942665775</v>
      </c>
      <c r="P194" t="str">
        <f t="shared" si="12"/>
        <v>PORT04PORT09</v>
      </c>
      <c r="Q194">
        <f>VLOOKUP(P194,FreightRates!C$2:D$9,2,0)</f>
        <v>21.470399999999998</v>
      </c>
      <c r="R194">
        <f>VLOOKUP(P194,FreightRates!C$2:E$9,3,0)</f>
        <v>6.2E-2</v>
      </c>
      <c r="S194">
        <f t="shared" si="13"/>
        <v>188.60940281002672</v>
      </c>
      <c r="T194">
        <f t="shared" si="14"/>
        <v>2695.7903679036572</v>
      </c>
    </row>
    <row r="195" spans="1:20" x14ac:dyDescent="0.35">
      <c r="A195">
        <v>1447182481.7</v>
      </c>
      <c r="B195" s="3">
        <v>41420</v>
      </c>
      <c r="C195" t="s">
        <v>30</v>
      </c>
      <c r="D195" t="s">
        <v>9</v>
      </c>
      <c r="E195" t="s">
        <v>5</v>
      </c>
      <c r="F195">
        <v>0</v>
      </c>
      <c r="G195">
        <v>0</v>
      </c>
      <c r="H195">
        <f t="shared" ref="H195:H258" si="15">F195+G195</f>
        <v>0</v>
      </c>
      <c r="I195" s="3">
        <f t="shared" ref="I195:I258" si="16">B195+F195+G195</f>
        <v>41420</v>
      </c>
      <c r="J195" t="s">
        <v>16</v>
      </c>
      <c r="K195">
        <v>1699327</v>
      </c>
      <c r="L195" t="s">
        <v>22</v>
      </c>
      <c r="M195" t="s">
        <v>35</v>
      </c>
      <c r="N195">
        <v>926</v>
      </c>
      <c r="O195">
        <v>2.697477693159763</v>
      </c>
      <c r="P195" t="str">
        <f t="shared" ref="P195:P258" si="17">CONCATENATE(C195,M195)</f>
        <v>PORT04PORT09</v>
      </c>
      <c r="Q195">
        <f>VLOOKUP(P195,FreightRates!C$2:D$9,2,0)</f>
        <v>21.470399999999998</v>
      </c>
      <c r="R195">
        <f>VLOOKUP(P195,FreightRates!C$2:E$9,3,0)</f>
        <v>6.2E-2</v>
      </c>
      <c r="S195">
        <f t="shared" ref="S195:S258" si="18">(R195*O195*N195)+Q195</f>
        <v>176.33798931968829</v>
      </c>
      <c r="T195">
        <f t="shared" ref="T195:T258" si="19">O195*N195</f>
        <v>2497.8643438659406</v>
      </c>
    </row>
    <row r="196" spans="1:20" x14ac:dyDescent="0.35">
      <c r="A196">
        <v>1447405954.7</v>
      </c>
      <c r="B196" s="3">
        <v>41420</v>
      </c>
      <c r="C196" t="s">
        <v>30</v>
      </c>
      <c r="D196" t="s">
        <v>9</v>
      </c>
      <c r="E196" t="s">
        <v>5</v>
      </c>
      <c r="F196">
        <v>0</v>
      </c>
      <c r="G196">
        <v>0</v>
      </c>
      <c r="H196">
        <f t="shared" si="15"/>
        <v>0</v>
      </c>
      <c r="I196" s="3">
        <f t="shared" si="16"/>
        <v>41420</v>
      </c>
      <c r="J196" t="s">
        <v>16</v>
      </c>
      <c r="K196">
        <v>1699623</v>
      </c>
      <c r="L196" t="s">
        <v>22</v>
      </c>
      <c r="M196" t="s">
        <v>35</v>
      </c>
      <c r="N196">
        <v>10531</v>
      </c>
      <c r="O196">
        <v>39.180651539984112</v>
      </c>
      <c r="P196" t="str">
        <f t="shared" si="17"/>
        <v>PORT04PORT09</v>
      </c>
      <c r="Q196">
        <f>VLOOKUP(P196,FreightRates!C$2:D$9,2,0)</f>
        <v>21.470399999999998</v>
      </c>
      <c r="R196">
        <f>VLOOKUP(P196,FreightRates!C$2:E$9,3,0)</f>
        <v>6.2E-2</v>
      </c>
      <c r="S196">
        <f t="shared" si="18"/>
        <v>25603.379764789508</v>
      </c>
      <c r="T196">
        <f t="shared" si="19"/>
        <v>412611.4413675727</v>
      </c>
    </row>
    <row r="197" spans="1:20" x14ac:dyDescent="0.35">
      <c r="A197">
        <v>1447325921.7</v>
      </c>
      <c r="B197" s="3">
        <v>41420</v>
      </c>
      <c r="C197" t="s">
        <v>30</v>
      </c>
      <c r="D197" t="s">
        <v>9</v>
      </c>
      <c r="E197" t="s">
        <v>5</v>
      </c>
      <c r="F197">
        <v>0</v>
      </c>
      <c r="G197">
        <v>0</v>
      </c>
      <c r="H197">
        <f t="shared" si="15"/>
        <v>0</v>
      </c>
      <c r="I197" s="3">
        <f t="shared" si="16"/>
        <v>41420</v>
      </c>
      <c r="J197" t="s">
        <v>16</v>
      </c>
      <c r="K197">
        <v>1699625</v>
      </c>
      <c r="L197" t="s">
        <v>22</v>
      </c>
      <c r="M197" t="s">
        <v>35</v>
      </c>
      <c r="N197">
        <v>12240</v>
      </c>
      <c r="O197">
        <v>46.291096165061703</v>
      </c>
      <c r="P197" t="str">
        <f t="shared" si="17"/>
        <v>PORT04PORT09</v>
      </c>
      <c r="Q197">
        <f>VLOOKUP(P197,FreightRates!C$2:D$9,2,0)</f>
        <v>21.470399999999998</v>
      </c>
      <c r="R197">
        <f>VLOOKUP(P197,FreightRates!C$2:E$9,3,0)</f>
        <v>6.2E-2</v>
      </c>
      <c r="S197">
        <f t="shared" si="18"/>
        <v>35150.857457742022</v>
      </c>
      <c r="T197">
        <f t="shared" si="19"/>
        <v>566603.01706035528</v>
      </c>
    </row>
    <row r="198" spans="1:20" x14ac:dyDescent="0.35">
      <c r="A198">
        <v>1447182468.7</v>
      </c>
      <c r="B198" s="3">
        <v>41420</v>
      </c>
      <c r="C198" t="s">
        <v>30</v>
      </c>
      <c r="D198" t="s">
        <v>9</v>
      </c>
      <c r="E198" t="s">
        <v>5</v>
      </c>
      <c r="F198">
        <v>0</v>
      </c>
      <c r="G198">
        <v>0</v>
      </c>
      <c r="H198">
        <f t="shared" si="15"/>
        <v>0</v>
      </c>
      <c r="I198" s="3">
        <f t="shared" si="16"/>
        <v>41420</v>
      </c>
      <c r="J198" t="s">
        <v>16</v>
      </c>
      <c r="K198">
        <v>1699625</v>
      </c>
      <c r="L198" t="s">
        <v>22</v>
      </c>
      <c r="M198" t="s">
        <v>35</v>
      </c>
      <c r="N198">
        <v>840</v>
      </c>
      <c r="O198">
        <v>2.1145548082530849</v>
      </c>
      <c r="P198" t="str">
        <f t="shared" si="17"/>
        <v>PORT04PORT09</v>
      </c>
      <c r="Q198">
        <f>VLOOKUP(P198,FreightRates!C$2:D$9,2,0)</f>
        <v>21.470399999999998</v>
      </c>
      <c r="R198">
        <f>VLOOKUP(P198,FreightRates!C$2:E$9,3,0)</f>
        <v>6.2E-2</v>
      </c>
      <c r="S198">
        <f t="shared" si="18"/>
        <v>131.59641441382067</v>
      </c>
      <c r="T198">
        <f t="shared" si="19"/>
        <v>1776.2260389325913</v>
      </c>
    </row>
    <row r="199" spans="1:20" x14ac:dyDescent="0.35">
      <c r="A199">
        <v>1447392875.7</v>
      </c>
      <c r="B199" s="3">
        <v>41420</v>
      </c>
      <c r="C199" t="s">
        <v>30</v>
      </c>
      <c r="D199" t="s">
        <v>9</v>
      </c>
      <c r="E199" t="s">
        <v>5</v>
      </c>
      <c r="F199">
        <v>0</v>
      </c>
      <c r="G199">
        <v>0</v>
      </c>
      <c r="H199">
        <f t="shared" si="15"/>
        <v>0</v>
      </c>
      <c r="I199" s="3">
        <f t="shared" si="16"/>
        <v>41420</v>
      </c>
      <c r="J199" t="s">
        <v>16</v>
      </c>
      <c r="K199">
        <v>1699625</v>
      </c>
      <c r="L199" t="s">
        <v>22</v>
      </c>
      <c r="M199" t="s">
        <v>35</v>
      </c>
      <c r="N199">
        <v>9288</v>
      </c>
      <c r="O199">
        <v>34.718322123796277</v>
      </c>
      <c r="P199" t="str">
        <f t="shared" si="17"/>
        <v>PORT04PORT09</v>
      </c>
      <c r="Q199">
        <f>VLOOKUP(P199,FreightRates!C$2:D$9,2,0)</f>
        <v>21.470399999999998</v>
      </c>
      <c r="R199">
        <f>VLOOKUP(P199,FreightRates!C$2:E$9,3,0)</f>
        <v>6.2E-2</v>
      </c>
      <c r="S199">
        <f t="shared" si="18"/>
        <v>20014.224504920829</v>
      </c>
      <c r="T199">
        <f t="shared" si="19"/>
        <v>322463.77588581981</v>
      </c>
    </row>
    <row r="200" spans="1:20" x14ac:dyDescent="0.35">
      <c r="A200">
        <v>1447325913.7</v>
      </c>
      <c r="B200" s="3">
        <v>41420</v>
      </c>
      <c r="C200" t="s">
        <v>30</v>
      </c>
      <c r="D200" t="s">
        <v>9</v>
      </c>
      <c r="E200" t="s">
        <v>5</v>
      </c>
      <c r="F200">
        <v>0</v>
      </c>
      <c r="G200">
        <v>0</v>
      </c>
      <c r="H200">
        <f t="shared" si="15"/>
        <v>0</v>
      </c>
      <c r="I200" s="3">
        <f t="shared" si="16"/>
        <v>41420</v>
      </c>
      <c r="J200" t="s">
        <v>16</v>
      </c>
      <c r="K200">
        <v>1699625</v>
      </c>
      <c r="L200" t="s">
        <v>22</v>
      </c>
      <c r="M200" t="s">
        <v>35</v>
      </c>
      <c r="N200">
        <v>844</v>
      </c>
      <c r="O200">
        <v>2.1145548082530849</v>
      </c>
      <c r="P200" t="str">
        <f t="shared" si="17"/>
        <v>PORT04PORT09</v>
      </c>
      <c r="Q200">
        <f>VLOOKUP(P200,FreightRates!C$2:D$9,2,0)</f>
        <v>21.470399999999998</v>
      </c>
      <c r="R200">
        <f>VLOOKUP(P200,FreightRates!C$2:E$9,3,0)</f>
        <v>6.2E-2</v>
      </c>
      <c r="S200">
        <f t="shared" si="18"/>
        <v>132.12082400626744</v>
      </c>
      <c r="T200">
        <f t="shared" si="19"/>
        <v>1784.6842581656038</v>
      </c>
    </row>
    <row r="201" spans="1:20" x14ac:dyDescent="0.35">
      <c r="A201">
        <v>1447325915.7</v>
      </c>
      <c r="B201" s="3">
        <v>41420</v>
      </c>
      <c r="C201" t="s">
        <v>30</v>
      </c>
      <c r="D201" t="s">
        <v>9</v>
      </c>
      <c r="E201" t="s">
        <v>5</v>
      </c>
      <c r="F201">
        <v>0</v>
      </c>
      <c r="G201">
        <v>0</v>
      </c>
      <c r="H201">
        <f t="shared" si="15"/>
        <v>0</v>
      </c>
      <c r="I201" s="3">
        <f t="shared" si="16"/>
        <v>41420</v>
      </c>
      <c r="J201" t="s">
        <v>16</v>
      </c>
      <c r="K201">
        <v>1699625</v>
      </c>
      <c r="L201" t="s">
        <v>22</v>
      </c>
      <c r="M201" t="s">
        <v>35</v>
      </c>
      <c r="N201">
        <v>15926</v>
      </c>
      <c r="O201">
        <v>56.97842501458021</v>
      </c>
      <c r="P201" t="str">
        <f t="shared" si="17"/>
        <v>PORT04PORT09</v>
      </c>
      <c r="Q201">
        <f>VLOOKUP(P201,FreightRates!C$2:D$9,2,0)</f>
        <v>21.470399999999998</v>
      </c>
      <c r="R201">
        <f>VLOOKUP(P201,FreightRates!C$2:E$9,3,0)</f>
        <v>6.2E-2</v>
      </c>
      <c r="S201">
        <f t="shared" si="18"/>
        <v>56282.651000496677</v>
      </c>
      <c r="T201">
        <f t="shared" si="19"/>
        <v>907438.39678220439</v>
      </c>
    </row>
    <row r="202" spans="1:20" x14ac:dyDescent="0.35">
      <c r="A202">
        <v>1447269586.7</v>
      </c>
      <c r="B202" s="3">
        <v>41420</v>
      </c>
      <c r="C202" t="s">
        <v>30</v>
      </c>
      <c r="D202" t="s">
        <v>9</v>
      </c>
      <c r="E202" t="s">
        <v>5</v>
      </c>
      <c r="F202">
        <v>0</v>
      </c>
      <c r="G202">
        <v>0</v>
      </c>
      <c r="H202">
        <f t="shared" si="15"/>
        <v>0</v>
      </c>
      <c r="I202" s="3">
        <f t="shared" si="16"/>
        <v>41420</v>
      </c>
      <c r="J202" t="s">
        <v>16</v>
      </c>
      <c r="K202">
        <v>1699248</v>
      </c>
      <c r="L202" t="s">
        <v>22</v>
      </c>
      <c r="M202" t="s">
        <v>35</v>
      </c>
      <c r="N202">
        <v>1445</v>
      </c>
      <c r="O202">
        <v>3.9870057233421057</v>
      </c>
      <c r="P202" t="str">
        <f t="shared" si="17"/>
        <v>PORT04PORT09</v>
      </c>
      <c r="Q202">
        <f>VLOOKUP(P202,FreightRates!C$2:D$9,2,0)</f>
        <v>21.470399999999998</v>
      </c>
      <c r="R202">
        <f>VLOOKUP(P202,FreightRates!C$2:E$9,3,0)</f>
        <v>6.2E-2</v>
      </c>
      <c r="S202">
        <f t="shared" si="18"/>
        <v>378.66624275421924</v>
      </c>
      <c r="T202">
        <f t="shared" si="19"/>
        <v>5761.2232702293431</v>
      </c>
    </row>
    <row r="203" spans="1:20" x14ac:dyDescent="0.35">
      <c r="A203">
        <v>1447182480.7</v>
      </c>
      <c r="B203" s="3">
        <v>41420</v>
      </c>
      <c r="C203" t="s">
        <v>30</v>
      </c>
      <c r="D203" t="s">
        <v>9</v>
      </c>
      <c r="E203" t="s">
        <v>5</v>
      </c>
      <c r="F203">
        <v>0</v>
      </c>
      <c r="G203">
        <v>0</v>
      </c>
      <c r="H203">
        <f t="shared" si="15"/>
        <v>0</v>
      </c>
      <c r="I203" s="3">
        <f t="shared" si="16"/>
        <v>41420</v>
      </c>
      <c r="J203" t="s">
        <v>16</v>
      </c>
      <c r="K203">
        <v>1699248</v>
      </c>
      <c r="L203" t="s">
        <v>22</v>
      </c>
      <c r="M203" t="s">
        <v>35</v>
      </c>
      <c r="N203">
        <v>3291</v>
      </c>
      <c r="O203">
        <v>9.9675143083552644</v>
      </c>
      <c r="P203" t="str">
        <f t="shared" si="17"/>
        <v>PORT04PORT09</v>
      </c>
      <c r="Q203">
        <f>VLOOKUP(P203,FreightRates!C$2:D$9,2,0)</f>
        <v>21.470399999999998</v>
      </c>
      <c r="R203">
        <f>VLOOKUP(P203,FreightRates!C$2:E$9,3,0)</f>
        <v>6.2E-2</v>
      </c>
      <c r="S203">
        <f t="shared" si="18"/>
        <v>2055.2619545054249</v>
      </c>
      <c r="T203">
        <f t="shared" si="19"/>
        <v>32803.089588797178</v>
      </c>
    </row>
    <row r="204" spans="1:20" x14ac:dyDescent="0.35">
      <c r="A204">
        <v>1447406046.7</v>
      </c>
      <c r="B204" s="3">
        <v>41420</v>
      </c>
      <c r="C204" t="s">
        <v>30</v>
      </c>
      <c r="D204" t="s">
        <v>9</v>
      </c>
      <c r="E204" t="s">
        <v>5</v>
      </c>
      <c r="F204">
        <v>0</v>
      </c>
      <c r="G204">
        <v>0</v>
      </c>
      <c r="H204">
        <f t="shared" si="15"/>
        <v>0</v>
      </c>
      <c r="I204" s="3">
        <f t="shared" si="16"/>
        <v>41420</v>
      </c>
      <c r="J204" t="s">
        <v>16</v>
      </c>
      <c r="K204">
        <v>1699248</v>
      </c>
      <c r="L204" t="s">
        <v>22</v>
      </c>
      <c r="M204" t="s">
        <v>35</v>
      </c>
      <c r="N204">
        <v>3250</v>
      </c>
      <c r="O204">
        <v>9.9675143083552644</v>
      </c>
      <c r="P204" t="str">
        <f t="shared" si="17"/>
        <v>PORT04PORT09</v>
      </c>
      <c r="Q204">
        <f>VLOOKUP(P204,FreightRates!C$2:D$9,2,0)</f>
        <v>21.470399999999998</v>
      </c>
      <c r="R204">
        <f>VLOOKUP(P204,FreightRates!C$2:E$9,3,0)</f>
        <v>6.2E-2</v>
      </c>
      <c r="S204">
        <f t="shared" si="18"/>
        <v>2029.9245331335856</v>
      </c>
      <c r="T204">
        <f t="shared" si="19"/>
        <v>32394.421502154608</v>
      </c>
    </row>
    <row r="205" spans="1:20" x14ac:dyDescent="0.35">
      <c r="A205">
        <v>1447242978.7</v>
      </c>
      <c r="B205" s="3">
        <v>41420</v>
      </c>
      <c r="C205" t="s">
        <v>30</v>
      </c>
      <c r="D205" t="s">
        <v>9</v>
      </c>
      <c r="E205" t="s">
        <v>5</v>
      </c>
      <c r="F205">
        <v>0</v>
      </c>
      <c r="G205">
        <v>0</v>
      </c>
      <c r="H205">
        <f t="shared" si="15"/>
        <v>0</v>
      </c>
      <c r="I205" s="3">
        <f t="shared" si="16"/>
        <v>41420</v>
      </c>
      <c r="J205" t="s">
        <v>16</v>
      </c>
      <c r="K205">
        <v>1699416</v>
      </c>
      <c r="L205" t="s">
        <v>22</v>
      </c>
      <c r="M205" t="s">
        <v>35</v>
      </c>
      <c r="N205">
        <v>4500</v>
      </c>
      <c r="O205">
        <v>12.791974839660886</v>
      </c>
      <c r="P205" t="str">
        <f t="shared" si="17"/>
        <v>PORT04PORT09</v>
      </c>
      <c r="Q205">
        <f>VLOOKUP(P205,FreightRates!C$2:D$9,2,0)</f>
        <v>21.470399999999998</v>
      </c>
      <c r="R205">
        <f>VLOOKUP(P205,FreightRates!C$2:E$9,3,0)</f>
        <v>6.2E-2</v>
      </c>
      <c r="S205">
        <f t="shared" si="18"/>
        <v>3590.4313802653874</v>
      </c>
      <c r="T205">
        <f t="shared" si="19"/>
        <v>57563.886778473985</v>
      </c>
    </row>
    <row r="206" spans="1:20" x14ac:dyDescent="0.35">
      <c r="A206">
        <v>1447340137.7</v>
      </c>
      <c r="B206" s="3">
        <v>41420</v>
      </c>
      <c r="C206" t="s">
        <v>30</v>
      </c>
      <c r="D206" t="s">
        <v>9</v>
      </c>
      <c r="E206" t="s">
        <v>5</v>
      </c>
      <c r="F206">
        <v>0</v>
      </c>
      <c r="G206">
        <v>0</v>
      </c>
      <c r="H206">
        <f t="shared" si="15"/>
        <v>0</v>
      </c>
      <c r="I206" s="3">
        <f t="shared" si="16"/>
        <v>41420</v>
      </c>
      <c r="J206" t="s">
        <v>16</v>
      </c>
      <c r="K206">
        <v>1699416</v>
      </c>
      <c r="L206" t="s">
        <v>22</v>
      </c>
      <c r="M206" t="s">
        <v>35</v>
      </c>
      <c r="N206">
        <v>5049</v>
      </c>
      <c r="O206">
        <v>15.762256959612442</v>
      </c>
      <c r="P206" t="str">
        <f t="shared" si="17"/>
        <v>PORT04PORT09</v>
      </c>
      <c r="Q206">
        <f>VLOOKUP(P206,FreightRates!C$2:D$9,2,0)</f>
        <v>21.470399999999998</v>
      </c>
      <c r="R206">
        <f>VLOOKUP(P206,FreightRates!C$2:E$9,3,0)</f>
        <v>6.2E-2</v>
      </c>
      <c r="S206">
        <f t="shared" si="18"/>
        <v>4955.6557941231595</v>
      </c>
      <c r="T206">
        <f t="shared" si="19"/>
        <v>79583.635389083225</v>
      </c>
    </row>
    <row r="207" spans="1:20" x14ac:dyDescent="0.35">
      <c r="A207">
        <v>1447252496.7</v>
      </c>
      <c r="B207" s="3">
        <v>41420</v>
      </c>
      <c r="C207" t="s">
        <v>30</v>
      </c>
      <c r="D207" t="s">
        <v>9</v>
      </c>
      <c r="E207" t="s">
        <v>5</v>
      </c>
      <c r="F207">
        <v>0</v>
      </c>
      <c r="G207">
        <v>0</v>
      </c>
      <c r="H207">
        <f t="shared" si="15"/>
        <v>0</v>
      </c>
      <c r="I207" s="3">
        <f t="shared" si="16"/>
        <v>41420</v>
      </c>
      <c r="J207" t="s">
        <v>16</v>
      </c>
      <c r="K207">
        <v>1699416</v>
      </c>
      <c r="L207" t="s">
        <v>22</v>
      </c>
      <c r="M207" t="s">
        <v>35</v>
      </c>
      <c r="N207">
        <v>2682</v>
      </c>
      <c r="O207">
        <v>7.8811284798062209</v>
      </c>
      <c r="P207" t="str">
        <f t="shared" si="17"/>
        <v>PORT04PORT09</v>
      </c>
      <c r="Q207">
        <f>VLOOKUP(P207,FreightRates!C$2:D$9,2,0)</f>
        <v>21.470399999999998</v>
      </c>
      <c r="R207">
        <f>VLOOKUP(P207,FreightRates!C$2:E$9,3,0)</f>
        <v>6.2E-2</v>
      </c>
      <c r="S207">
        <f t="shared" si="18"/>
        <v>1331.9759681360974</v>
      </c>
      <c r="T207">
        <f t="shared" si="19"/>
        <v>21137.186582840284</v>
      </c>
    </row>
    <row r="208" spans="1:20" x14ac:dyDescent="0.35">
      <c r="A208">
        <v>1447340136.7</v>
      </c>
      <c r="B208" s="3">
        <v>41420</v>
      </c>
      <c r="C208" t="s">
        <v>30</v>
      </c>
      <c r="D208" t="s">
        <v>9</v>
      </c>
      <c r="E208" t="s">
        <v>5</v>
      </c>
      <c r="F208">
        <v>0</v>
      </c>
      <c r="G208">
        <v>0</v>
      </c>
      <c r="H208">
        <f t="shared" si="15"/>
        <v>0</v>
      </c>
      <c r="I208" s="3">
        <f t="shared" si="16"/>
        <v>41420</v>
      </c>
      <c r="J208" t="s">
        <v>16</v>
      </c>
      <c r="K208">
        <v>1699416</v>
      </c>
      <c r="L208" t="s">
        <v>22</v>
      </c>
      <c r="M208" t="s">
        <v>35</v>
      </c>
      <c r="N208">
        <v>5088</v>
      </c>
      <c r="O208">
        <v>15.762256959612442</v>
      </c>
      <c r="P208" t="str">
        <f t="shared" si="17"/>
        <v>PORT04PORT09</v>
      </c>
      <c r="Q208">
        <f>VLOOKUP(P208,FreightRates!C$2:D$9,2,0)</f>
        <v>21.470399999999998</v>
      </c>
      <c r="R208">
        <f>VLOOKUP(P208,FreightRates!C$2:E$9,3,0)</f>
        <v>6.2E-2</v>
      </c>
      <c r="S208">
        <f t="shared" si="18"/>
        <v>4993.7689314515028</v>
      </c>
      <c r="T208">
        <f t="shared" si="19"/>
        <v>80198.3634105081</v>
      </c>
    </row>
    <row r="209" spans="1:20" x14ac:dyDescent="0.35">
      <c r="A209">
        <v>1447182463.7</v>
      </c>
      <c r="B209" s="3">
        <v>41420</v>
      </c>
      <c r="C209" t="s">
        <v>30</v>
      </c>
      <c r="D209" t="s">
        <v>9</v>
      </c>
      <c r="E209" t="s">
        <v>5</v>
      </c>
      <c r="F209">
        <v>0</v>
      </c>
      <c r="G209">
        <v>0</v>
      </c>
      <c r="H209">
        <f t="shared" si="15"/>
        <v>0</v>
      </c>
      <c r="I209" s="3">
        <f t="shared" si="16"/>
        <v>41420</v>
      </c>
      <c r="J209" t="s">
        <v>16</v>
      </c>
      <c r="K209">
        <v>1699418</v>
      </c>
      <c r="L209" t="s">
        <v>22</v>
      </c>
      <c r="M209" t="s">
        <v>35</v>
      </c>
      <c r="N209">
        <v>14093</v>
      </c>
      <c r="O209">
        <v>48.303365317336052</v>
      </c>
      <c r="P209" t="str">
        <f t="shared" si="17"/>
        <v>PORT04PORT09</v>
      </c>
      <c r="Q209">
        <f>VLOOKUP(P209,FreightRates!C$2:D$9,2,0)</f>
        <v>21.470399999999998</v>
      </c>
      <c r="R209">
        <f>VLOOKUP(P209,FreightRates!C$2:E$9,3,0)</f>
        <v>6.2E-2</v>
      </c>
      <c r="S209">
        <f t="shared" si="18"/>
        <v>42227.308699867448</v>
      </c>
      <c r="T209">
        <f t="shared" si="19"/>
        <v>680739.32741721696</v>
      </c>
    </row>
    <row r="210" spans="1:20" x14ac:dyDescent="0.35">
      <c r="A210">
        <v>1447405955.7</v>
      </c>
      <c r="B210" s="3">
        <v>41420</v>
      </c>
      <c r="C210" t="s">
        <v>30</v>
      </c>
      <c r="D210" t="s">
        <v>9</v>
      </c>
      <c r="E210" t="s">
        <v>5</v>
      </c>
      <c r="F210">
        <v>0</v>
      </c>
      <c r="G210">
        <v>0</v>
      </c>
      <c r="H210">
        <f t="shared" si="15"/>
        <v>0</v>
      </c>
      <c r="I210" s="3">
        <f t="shared" si="16"/>
        <v>41420</v>
      </c>
      <c r="J210" t="s">
        <v>16</v>
      </c>
      <c r="K210">
        <v>1699418</v>
      </c>
      <c r="L210" t="s">
        <v>22</v>
      </c>
      <c r="M210" t="s">
        <v>35</v>
      </c>
      <c r="N210">
        <v>890</v>
      </c>
      <c r="O210">
        <v>1.926233274666785</v>
      </c>
      <c r="P210" t="str">
        <f t="shared" si="17"/>
        <v>PORT04PORT09</v>
      </c>
      <c r="Q210">
        <f>VLOOKUP(P210,FreightRates!C$2:D$9,2,0)</f>
        <v>21.470399999999998</v>
      </c>
      <c r="R210">
        <f>VLOOKUP(P210,FreightRates!C$2:E$9,3,0)</f>
        <v>6.2E-2</v>
      </c>
      <c r="S210">
        <f t="shared" si="18"/>
        <v>127.7599520961132</v>
      </c>
      <c r="T210">
        <f t="shared" si="19"/>
        <v>1714.3476144534386</v>
      </c>
    </row>
    <row r="211" spans="1:20" x14ac:dyDescent="0.35">
      <c r="A211">
        <v>1447405945.7</v>
      </c>
      <c r="B211" s="3">
        <v>41420</v>
      </c>
      <c r="C211" t="s">
        <v>30</v>
      </c>
      <c r="D211" t="s">
        <v>9</v>
      </c>
      <c r="E211" t="s">
        <v>5</v>
      </c>
      <c r="F211">
        <v>0</v>
      </c>
      <c r="G211">
        <v>0</v>
      </c>
      <c r="H211">
        <f t="shared" si="15"/>
        <v>0</v>
      </c>
      <c r="I211" s="3">
        <f t="shared" si="16"/>
        <v>41420</v>
      </c>
      <c r="J211" t="s">
        <v>16</v>
      </c>
      <c r="K211">
        <v>1699419</v>
      </c>
      <c r="L211" t="s">
        <v>22</v>
      </c>
      <c r="M211" t="s">
        <v>35</v>
      </c>
      <c r="N211">
        <v>5092</v>
      </c>
      <c r="O211">
        <v>13.154860516053335</v>
      </c>
      <c r="P211" t="str">
        <f t="shared" si="17"/>
        <v>PORT04PORT09</v>
      </c>
      <c r="Q211">
        <f>VLOOKUP(P211,FreightRates!C$2:D$9,2,0)</f>
        <v>21.470399999999998</v>
      </c>
      <c r="R211">
        <f>VLOOKUP(P211,FreightRates!C$2:E$9,3,0)</f>
        <v>6.2E-2</v>
      </c>
      <c r="S211">
        <f t="shared" si="18"/>
        <v>4174.5124843601016</v>
      </c>
      <c r="T211">
        <f t="shared" si="19"/>
        <v>66984.549747743586</v>
      </c>
    </row>
    <row r="212" spans="1:20" x14ac:dyDescent="0.35">
      <c r="A212">
        <v>1447365154.7</v>
      </c>
      <c r="B212" s="3">
        <v>41420</v>
      </c>
      <c r="C212" t="s">
        <v>30</v>
      </c>
      <c r="D212" t="s">
        <v>9</v>
      </c>
      <c r="E212" t="s">
        <v>5</v>
      </c>
      <c r="F212">
        <v>0</v>
      </c>
      <c r="G212">
        <v>0</v>
      </c>
      <c r="H212">
        <f t="shared" si="15"/>
        <v>0</v>
      </c>
      <c r="I212" s="3">
        <f t="shared" si="16"/>
        <v>41420</v>
      </c>
      <c r="J212" t="s">
        <v>16</v>
      </c>
      <c r="K212">
        <v>1699419</v>
      </c>
      <c r="L212" t="s">
        <v>22</v>
      </c>
      <c r="M212" t="s">
        <v>35</v>
      </c>
      <c r="N212">
        <v>2708</v>
      </c>
      <c r="O212">
        <v>7.0774302580266673</v>
      </c>
      <c r="P212" t="str">
        <f t="shared" si="17"/>
        <v>PORT04PORT09</v>
      </c>
      <c r="Q212">
        <f>VLOOKUP(P212,FreightRates!C$2:D$9,2,0)</f>
        <v>21.470399999999998</v>
      </c>
      <c r="R212">
        <f>VLOOKUP(P212,FreightRates!C$2:E$9,3,0)</f>
        <v>6.2E-2</v>
      </c>
      <c r="S212">
        <f t="shared" si="18"/>
        <v>1209.7426306016453</v>
      </c>
      <c r="T212">
        <f t="shared" si="19"/>
        <v>19165.681138736214</v>
      </c>
    </row>
    <row r="213" spans="1:20" x14ac:dyDescent="0.35">
      <c r="A213">
        <v>1447405961.7</v>
      </c>
      <c r="B213" s="3">
        <v>41420</v>
      </c>
      <c r="C213" t="s">
        <v>30</v>
      </c>
      <c r="D213" t="s">
        <v>9</v>
      </c>
      <c r="E213" t="s">
        <v>5</v>
      </c>
      <c r="F213">
        <v>0</v>
      </c>
      <c r="G213">
        <v>0</v>
      </c>
      <c r="H213">
        <f t="shared" si="15"/>
        <v>0</v>
      </c>
      <c r="I213" s="3">
        <f t="shared" si="16"/>
        <v>41420</v>
      </c>
      <c r="J213" t="s">
        <v>16</v>
      </c>
      <c r="K213">
        <v>1699419</v>
      </c>
      <c r="L213" t="s">
        <v>22</v>
      </c>
      <c r="M213" t="s">
        <v>35</v>
      </c>
      <c r="N213">
        <v>7494</v>
      </c>
      <c r="O213">
        <v>23.232290774080003</v>
      </c>
      <c r="P213" t="str">
        <f t="shared" si="17"/>
        <v>PORT04PORT09</v>
      </c>
      <c r="Q213">
        <f>VLOOKUP(P213,FreightRates!C$2:D$9,2,0)</f>
        <v>21.470399999999998</v>
      </c>
      <c r="R213">
        <f>VLOOKUP(P213,FreightRates!C$2:E$9,3,0)</f>
        <v>6.2E-2</v>
      </c>
      <c r="S213">
        <f t="shared" si="18"/>
        <v>10815.843197779244</v>
      </c>
      <c r="T213">
        <f t="shared" si="19"/>
        <v>174102.78706095554</v>
      </c>
    </row>
    <row r="214" spans="1:20" x14ac:dyDescent="0.35">
      <c r="A214">
        <v>1447316992.7</v>
      </c>
      <c r="B214" s="3">
        <v>41420</v>
      </c>
      <c r="C214" t="s">
        <v>30</v>
      </c>
      <c r="D214" t="s">
        <v>9</v>
      </c>
      <c r="E214" t="s">
        <v>5</v>
      </c>
      <c r="F214">
        <v>0</v>
      </c>
      <c r="G214">
        <v>0</v>
      </c>
      <c r="H214">
        <f t="shared" si="15"/>
        <v>0</v>
      </c>
      <c r="I214" s="3">
        <f t="shared" si="16"/>
        <v>41420</v>
      </c>
      <c r="J214" t="s">
        <v>16</v>
      </c>
      <c r="K214">
        <v>1699419</v>
      </c>
      <c r="L214" t="s">
        <v>22</v>
      </c>
      <c r="M214" t="s">
        <v>35</v>
      </c>
      <c r="N214">
        <v>2704</v>
      </c>
      <c r="O214">
        <v>7.0774302580266673</v>
      </c>
      <c r="P214" t="str">
        <f t="shared" si="17"/>
        <v>PORT04PORT09</v>
      </c>
      <c r="Q214">
        <f>VLOOKUP(P214,FreightRates!C$2:D$9,2,0)</f>
        <v>21.470399999999998</v>
      </c>
      <c r="R214">
        <f>VLOOKUP(P214,FreightRates!C$2:E$9,3,0)</f>
        <v>6.2E-2</v>
      </c>
      <c r="S214">
        <f t="shared" si="18"/>
        <v>1207.9874278976547</v>
      </c>
      <c r="T214">
        <f t="shared" si="19"/>
        <v>19137.371417704107</v>
      </c>
    </row>
    <row r="215" spans="1:20" x14ac:dyDescent="0.35">
      <c r="A215">
        <v>1447340135.7</v>
      </c>
      <c r="B215" s="3">
        <v>41420</v>
      </c>
      <c r="C215" t="s">
        <v>30</v>
      </c>
      <c r="D215" t="s">
        <v>9</v>
      </c>
      <c r="E215" t="s">
        <v>5</v>
      </c>
      <c r="F215">
        <v>0</v>
      </c>
      <c r="G215">
        <v>0</v>
      </c>
      <c r="H215">
        <f t="shared" si="15"/>
        <v>0</v>
      </c>
      <c r="I215" s="3">
        <f t="shared" si="16"/>
        <v>41420</v>
      </c>
      <c r="J215" t="s">
        <v>16</v>
      </c>
      <c r="K215">
        <v>1699419</v>
      </c>
      <c r="L215" t="s">
        <v>22</v>
      </c>
      <c r="M215" t="s">
        <v>35</v>
      </c>
      <c r="N215">
        <v>9853</v>
      </c>
      <c r="O215">
        <v>29.309721032106669</v>
      </c>
      <c r="P215" t="str">
        <f t="shared" si="17"/>
        <v>PORT04PORT09</v>
      </c>
      <c r="Q215">
        <f>VLOOKUP(P215,FreightRates!C$2:D$9,2,0)</f>
        <v>21.470399999999998</v>
      </c>
      <c r="R215">
        <f>VLOOKUP(P215,FreightRates!C$2:E$9,3,0)</f>
        <v>6.2E-2</v>
      </c>
      <c r="S215">
        <f t="shared" si="18"/>
        <v>17926.368642419515</v>
      </c>
      <c r="T215">
        <f t="shared" si="19"/>
        <v>288788.68132934702</v>
      </c>
    </row>
    <row r="216" spans="1:20" x14ac:dyDescent="0.35">
      <c r="A216">
        <v>1447331105.7</v>
      </c>
      <c r="B216" s="3">
        <v>41420</v>
      </c>
      <c r="C216" t="s">
        <v>30</v>
      </c>
      <c r="D216" t="s">
        <v>9</v>
      </c>
      <c r="E216" t="s">
        <v>5</v>
      </c>
      <c r="F216">
        <v>0</v>
      </c>
      <c r="G216">
        <v>0</v>
      </c>
      <c r="H216">
        <f t="shared" si="15"/>
        <v>0</v>
      </c>
      <c r="I216" s="3">
        <f t="shared" si="16"/>
        <v>41420</v>
      </c>
      <c r="J216" t="s">
        <v>16</v>
      </c>
      <c r="K216">
        <v>1699419</v>
      </c>
      <c r="L216" t="s">
        <v>22</v>
      </c>
      <c r="M216" t="s">
        <v>35</v>
      </c>
      <c r="N216">
        <v>12895</v>
      </c>
      <c r="O216">
        <v>39.156508854640002</v>
      </c>
      <c r="P216" t="str">
        <f t="shared" si="17"/>
        <v>PORT04PORT09</v>
      </c>
      <c r="Q216">
        <f>VLOOKUP(P216,FreightRates!C$2:D$9,2,0)</f>
        <v>21.470399999999998</v>
      </c>
      <c r="R216">
        <f>VLOOKUP(P216,FreightRates!C$2:E$9,3,0)</f>
        <v>6.2E-2</v>
      </c>
      <c r="S216">
        <f t="shared" si="18"/>
        <v>31326.707664196132</v>
      </c>
      <c r="T216">
        <f t="shared" si="19"/>
        <v>504923.18168058281</v>
      </c>
    </row>
    <row r="217" spans="1:20" x14ac:dyDescent="0.35">
      <c r="A217">
        <v>1447182476.7</v>
      </c>
      <c r="B217" s="3">
        <v>41420</v>
      </c>
      <c r="C217" t="s">
        <v>30</v>
      </c>
      <c r="D217" t="s">
        <v>9</v>
      </c>
      <c r="E217" t="s">
        <v>5</v>
      </c>
      <c r="F217">
        <v>0</v>
      </c>
      <c r="G217">
        <v>0</v>
      </c>
      <c r="H217">
        <f t="shared" si="15"/>
        <v>0</v>
      </c>
      <c r="I217" s="3">
        <f t="shared" si="16"/>
        <v>41420</v>
      </c>
      <c r="J217" t="s">
        <v>16</v>
      </c>
      <c r="K217">
        <v>1699419</v>
      </c>
      <c r="L217" t="s">
        <v>22</v>
      </c>
      <c r="M217" t="s">
        <v>35</v>
      </c>
      <c r="N217">
        <v>5075</v>
      </c>
      <c r="O217">
        <v>15.154860516053335</v>
      </c>
      <c r="P217" t="str">
        <f t="shared" si="17"/>
        <v>PORT04PORT09</v>
      </c>
      <c r="Q217">
        <f>VLOOKUP(P217,FreightRates!C$2:D$9,2,0)</f>
        <v>21.470399999999998</v>
      </c>
      <c r="R217">
        <f>VLOOKUP(P217,FreightRates!C$2:E$9,3,0)</f>
        <v>6.2E-2</v>
      </c>
      <c r="S217">
        <f t="shared" si="18"/>
        <v>4789.9472613761818</v>
      </c>
      <c r="T217">
        <f t="shared" si="19"/>
        <v>76910.917118970669</v>
      </c>
    </row>
    <row r="218" spans="1:20" x14ac:dyDescent="0.35">
      <c r="A218">
        <v>1447325826.7</v>
      </c>
      <c r="B218" s="3">
        <v>41420</v>
      </c>
      <c r="C218" t="s">
        <v>30</v>
      </c>
      <c r="D218" t="s">
        <v>9</v>
      </c>
      <c r="E218" t="s">
        <v>5</v>
      </c>
      <c r="F218">
        <v>0</v>
      </c>
      <c r="G218">
        <v>0</v>
      </c>
      <c r="H218">
        <f t="shared" si="15"/>
        <v>0</v>
      </c>
      <c r="I218" s="3">
        <f t="shared" si="16"/>
        <v>41420</v>
      </c>
      <c r="J218" t="s">
        <v>16</v>
      </c>
      <c r="K218">
        <v>1699419</v>
      </c>
      <c r="L218" t="s">
        <v>22</v>
      </c>
      <c r="M218" t="s">
        <v>35</v>
      </c>
      <c r="N218">
        <v>897</v>
      </c>
      <c r="O218">
        <v>1.7693575645066668</v>
      </c>
      <c r="P218" t="str">
        <f t="shared" si="17"/>
        <v>PORT04PORT09</v>
      </c>
      <c r="Q218">
        <f>VLOOKUP(P218,FreightRates!C$2:D$9,2,0)</f>
        <v>21.470399999999998</v>
      </c>
      <c r="R218">
        <f>VLOOKUP(P218,FreightRates!C$2:E$9,3,0)</f>
        <v>6.2E-2</v>
      </c>
      <c r="S218">
        <f t="shared" si="18"/>
        <v>119.87145159247376</v>
      </c>
      <c r="T218">
        <f t="shared" si="19"/>
        <v>1587.1137353624802</v>
      </c>
    </row>
    <row r="219" spans="1:20" x14ac:dyDescent="0.35">
      <c r="A219">
        <v>1447325825.7</v>
      </c>
      <c r="B219" s="3">
        <v>41420</v>
      </c>
      <c r="C219" t="s">
        <v>30</v>
      </c>
      <c r="D219" t="s">
        <v>9</v>
      </c>
      <c r="E219" t="s">
        <v>5</v>
      </c>
      <c r="F219">
        <v>0</v>
      </c>
      <c r="G219">
        <v>0</v>
      </c>
      <c r="H219">
        <f t="shared" si="15"/>
        <v>0</v>
      </c>
      <c r="I219" s="3">
        <f t="shared" si="16"/>
        <v>41420</v>
      </c>
      <c r="J219" t="s">
        <v>16</v>
      </c>
      <c r="K219">
        <v>1699419</v>
      </c>
      <c r="L219" t="s">
        <v>22</v>
      </c>
      <c r="M219" t="s">
        <v>35</v>
      </c>
      <c r="N219">
        <v>2700</v>
      </c>
      <c r="O219">
        <v>7.0774302580266673</v>
      </c>
      <c r="P219" t="str">
        <f t="shared" si="17"/>
        <v>PORT04PORT09</v>
      </c>
      <c r="Q219">
        <f>VLOOKUP(P219,FreightRates!C$2:D$9,2,0)</f>
        <v>21.470399999999998</v>
      </c>
      <c r="R219">
        <f>VLOOKUP(P219,FreightRates!C$2:E$9,3,0)</f>
        <v>6.2E-2</v>
      </c>
      <c r="S219">
        <f t="shared" si="18"/>
        <v>1206.2322251936641</v>
      </c>
      <c r="T219">
        <f t="shared" si="19"/>
        <v>19109.061696672001</v>
      </c>
    </row>
    <row r="220" spans="1:20" x14ac:dyDescent="0.35">
      <c r="A220">
        <v>1447320840.7</v>
      </c>
      <c r="B220" s="3">
        <v>41420</v>
      </c>
      <c r="C220" t="s">
        <v>30</v>
      </c>
      <c r="D220" t="s">
        <v>9</v>
      </c>
      <c r="E220" t="s">
        <v>5</v>
      </c>
      <c r="F220">
        <v>0</v>
      </c>
      <c r="G220">
        <v>0</v>
      </c>
      <c r="H220">
        <f t="shared" si="15"/>
        <v>0</v>
      </c>
      <c r="I220" s="3">
        <f t="shared" si="16"/>
        <v>41420</v>
      </c>
      <c r="J220" t="s">
        <v>16</v>
      </c>
      <c r="K220">
        <v>1699417</v>
      </c>
      <c r="L220" t="s">
        <v>22</v>
      </c>
      <c r="M220" t="s">
        <v>35</v>
      </c>
      <c r="N220">
        <v>10274</v>
      </c>
      <c r="O220">
        <v>22.58849844200639</v>
      </c>
      <c r="P220" t="str">
        <f t="shared" si="17"/>
        <v>PORT04PORT09</v>
      </c>
      <c r="Q220">
        <f>VLOOKUP(P220,FreightRates!C$2:D$9,2,0)</f>
        <v>21.470399999999998</v>
      </c>
      <c r="R220">
        <f>VLOOKUP(P220,FreightRates!C$2:E$9,3,0)</f>
        <v>6.2E-2</v>
      </c>
      <c r="S220">
        <f t="shared" si="18"/>
        <v>14410.072845576766</v>
      </c>
      <c r="T220">
        <f t="shared" si="19"/>
        <v>232074.23299317365</v>
      </c>
    </row>
    <row r="221" spans="1:20" x14ac:dyDescent="0.35">
      <c r="A221">
        <v>1447399893.7</v>
      </c>
      <c r="B221" s="3">
        <v>41420</v>
      </c>
      <c r="C221" t="s">
        <v>30</v>
      </c>
      <c r="D221" t="s">
        <v>9</v>
      </c>
      <c r="E221" t="s">
        <v>5</v>
      </c>
      <c r="F221">
        <v>0</v>
      </c>
      <c r="G221">
        <v>0</v>
      </c>
      <c r="H221">
        <f t="shared" si="15"/>
        <v>0</v>
      </c>
      <c r="I221" s="3">
        <f t="shared" si="16"/>
        <v>41420</v>
      </c>
      <c r="J221" t="s">
        <v>16</v>
      </c>
      <c r="K221">
        <v>1699417</v>
      </c>
      <c r="L221" t="s">
        <v>22</v>
      </c>
      <c r="M221" t="s">
        <v>35</v>
      </c>
      <c r="N221">
        <v>10333</v>
      </c>
      <c r="O221">
        <v>21.58849844200639</v>
      </c>
      <c r="P221" t="str">
        <f t="shared" si="17"/>
        <v>PORT04PORT09</v>
      </c>
      <c r="Q221">
        <f>VLOOKUP(P221,FreightRates!C$2:D$9,2,0)</f>
        <v>21.470399999999998</v>
      </c>
      <c r="R221">
        <f>VLOOKUP(P221,FreightRates!C$2:E$9,3,0)</f>
        <v>6.2E-2</v>
      </c>
      <c r="S221">
        <f t="shared" si="18"/>
        <v>13852.055572877627</v>
      </c>
      <c r="T221">
        <f t="shared" si="19"/>
        <v>223073.95440125203</v>
      </c>
    </row>
    <row r="222" spans="1:20" x14ac:dyDescent="0.35">
      <c r="A222">
        <v>1447405986.7</v>
      </c>
      <c r="B222" s="3">
        <v>41420</v>
      </c>
      <c r="C222" t="s">
        <v>30</v>
      </c>
      <c r="D222" t="s">
        <v>9</v>
      </c>
      <c r="E222" t="s">
        <v>5</v>
      </c>
      <c r="F222">
        <v>0</v>
      </c>
      <c r="G222">
        <v>0</v>
      </c>
      <c r="H222">
        <f t="shared" si="15"/>
        <v>0</v>
      </c>
      <c r="I222" s="3">
        <f t="shared" si="16"/>
        <v>41420</v>
      </c>
      <c r="J222" t="s">
        <v>16</v>
      </c>
      <c r="K222">
        <v>1699417</v>
      </c>
      <c r="L222" t="s">
        <v>22</v>
      </c>
      <c r="M222" t="s">
        <v>35</v>
      </c>
      <c r="N222">
        <v>7282</v>
      </c>
      <c r="O222">
        <v>16.511948909404474</v>
      </c>
      <c r="P222" t="str">
        <f t="shared" si="17"/>
        <v>PORT04PORT09</v>
      </c>
      <c r="Q222">
        <f>VLOOKUP(P222,FreightRates!C$2:D$9,2,0)</f>
        <v>21.470399999999998</v>
      </c>
      <c r="R222">
        <f>VLOOKUP(P222,FreightRates!C$2:E$9,3,0)</f>
        <v>6.2E-2</v>
      </c>
      <c r="S222">
        <f t="shared" si="18"/>
        <v>7476.3511414135701</v>
      </c>
      <c r="T222">
        <f t="shared" si="19"/>
        <v>120240.01195828337</v>
      </c>
    </row>
    <row r="223" spans="1:20" x14ac:dyDescent="0.35">
      <c r="A223">
        <v>1447320770.7</v>
      </c>
      <c r="B223" s="3">
        <v>41420</v>
      </c>
      <c r="C223" t="s">
        <v>30</v>
      </c>
      <c r="D223" t="s">
        <v>9</v>
      </c>
      <c r="E223" t="s">
        <v>5</v>
      </c>
      <c r="F223">
        <v>0</v>
      </c>
      <c r="G223">
        <v>0</v>
      </c>
      <c r="H223">
        <f t="shared" si="15"/>
        <v>0</v>
      </c>
      <c r="I223" s="3">
        <f t="shared" si="16"/>
        <v>41420</v>
      </c>
      <c r="J223" t="s">
        <v>16</v>
      </c>
      <c r="K223">
        <v>1699417</v>
      </c>
      <c r="L223" t="s">
        <v>22</v>
      </c>
      <c r="M223" t="s">
        <v>35</v>
      </c>
      <c r="N223">
        <v>4314</v>
      </c>
      <c r="O223">
        <v>9.4353993768025575</v>
      </c>
      <c r="P223" t="str">
        <f t="shared" si="17"/>
        <v>PORT04PORT09</v>
      </c>
      <c r="Q223">
        <f>VLOOKUP(P223,FreightRates!C$2:D$9,2,0)</f>
        <v>21.470399999999998</v>
      </c>
      <c r="R223">
        <f>VLOOKUP(P223,FreightRates!C$2:E$9,3,0)</f>
        <v>6.2E-2</v>
      </c>
      <c r="S223">
        <f t="shared" si="18"/>
        <v>2545.1378005146266</v>
      </c>
      <c r="T223">
        <f t="shared" si="19"/>
        <v>40704.312911526235</v>
      </c>
    </row>
    <row r="224" spans="1:20" x14ac:dyDescent="0.35">
      <c r="A224">
        <v>1447182455.7</v>
      </c>
      <c r="B224" s="3">
        <v>41420</v>
      </c>
      <c r="C224" t="s">
        <v>30</v>
      </c>
      <c r="D224" t="s">
        <v>9</v>
      </c>
      <c r="E224" t="s">
        <v>5</v>
      </c>
      <c r="F224">
        <v>0</v>
      </c>
      <c r="G224">
        <v>0</v>
      </c>
      <c r="H224">
        <f t="shared" si="15"/>
        <v>0</v>
      </c>
      <c r="I224" s="3">
        <f t="shared" si="16"/>
        <v>41420</v>
      </c>
      <c r="J224" t="s">
        <v>16</v>
      </c>
      <c r="K224">
        <v>1699417</v>
      </c>
      <c r="L224" t="s">
        <v>22</v>
      </c>
      <c r="M224" t="s">
        <v>35</v>
      </c>
      <c r="N224">
        <v>5323</v>
      </c>
      <c r="O224">
        <v>12.794249221003195</v>
      </c>
      <c r="P224" t="str">
        <f t="shared" si="17"/>
        <v>PORT04PORT09</v>
      </c>
      <c r="Q224">
        <f>VLOOKUP(P224,FreightRates!C$2:D$9,2,0)</f>
        <v>21.470399999999998</v>
      </c>
      <c r="R224">
        <f>VLOOKUP(P224,FreightRates!C$2:E$9,3,0)</f>
        <v>6.2E-2</v>
      </c>
      <c r="S224">
        <f t="shared" si="18"/>
        <v>4243.9052934108004</v>
      </c>
      <c r="T224">
        <f t="shared" si="19"/>
        <v>68103.788603400011</v>
      </c>
    </row>
    <row r="225" spans="1:20" x14ac:dyDescent="0.35">
      <c r="A225">
        <v>1447320771.7</v>
      </c>
      <c r="B225" s="3">
        <v>41420</v>
      </c>
      <c r="C225" t="s">
        <v>30</v>
      </c>
      <c r="D225" t="s">
        <v>9</v>
      </c>
      <c r="E225" t="s">
        <v>5</v>
      </c>
      <c r="F225">
        <v>0</v>
      </c>
      <c r="G225">
        <v>0</v>
      </c>
      <c r="H225">
        <f t="shared" si="15"/>
        <v>0</v>
      </c>
      <c r="I225" s="3">
        <f t="shared" si="16"/>
        <v>41420</v>
      </c>
      <c r="J225" t="s">
        <v>16</v>
      </c>
      <c r="K225">
        <v>1699417</v>
      </c>
      <c r="L225" t="s">
        <v>22</v>
      </c>
      <c r="M225" t="s">
        <v>35</v>
      </c>
      <c r="N225">
        <v>3318</v>
      </c>
      <c r="O225">
        <v>7.0765495326019172</v>
      </c>
      <c r="P225" t="str">
        <f t="shared" si="17"/>
        <v>PORT04PORT09</v>
      </c>
      <c r="Q225">
        <f>VLOOKUP(P225,FreightRates!C$2:D$9,2,0)</f>
        <v>21.470399999999998</v>
      </c>
      <c r="R225">
        <f>VLOOKUP(P225,FreightRates!C$2:E$9,3,0)</f>
        <v>6.2E-2</v>
      </c>
      <c r="S225">
        <f t="shared" si="18"/>
        <v>1477.2298636487358</v>
      </c>
      <c r="T225">
        <f t="shared" si="19"/>
        <v>23479.99134917316</v>
      </c>
    </row>
    <row r="226" spans="1:20" x14ac:dyDescent="0.35">
      <c r="A226">
        <v>1447327175.7</v>
      </c>
      <c r="B226" s="3">
        <v>41420</v>
      </c>
      <c r="C226" t="s">
        <v>30</v>
      </c>
      <c r="D226" t="s">
        <v>9</v>
      </c>
      <c r="E226" t="s">
        <v>5</v>
      </c>
      <c r="F226">
        <v>0</v>
      </c>
      <c r="G226">
        <v>0</v>
      </c>
      <c r="H226">
        <f t="shared" si="15"/>
        <v>0</v>
      </c>
      <c r="I226" s="3">
        <f t="shared" si="16"/>
        <v>41420</v>
      </c>
      <c r="J226" t="s">
        <v>16</v>
      </c>
      <c r="K226">
        <v>1699378</v>
      </c>
      <c r="L226" t="s">
        <v>22</v>
      </c>
      <c r="M226" t="s">
        <v>35</v>
      </c>
      <c r="N226">
        <v>3324</v>
      </c>
      <c r="O226">
        <v>5.3389819949583348</v>
      </c>
      <c r="P226" t="str">
        <f t="shared" si="17"/>
        <v>PORT04PORT09</v>
      </c>
      <c r="Q226">
        <f>VLOOKUP(P226,FreightRates!C$2:D$9,2,0)</f>
        <v>21.470399999999998</v>
      </c>
      <c r="R226">
        <f>VLOOKUP(P226,FreightRates!C$2:E$9,3,0)</f>
        <v>6.2E-2</v>
      </c>
      <c r="S226">
        <f t="shared" si="18"/>
        <v>1121.7705213769732</v>
      </c>
      <c r="T226">
        <f t="shared" si="19"/>
        <v>17746.776151241505</v>
      </c>
    </row>
    <row r="227" spans="1:20" x14ac:dyDescent="0.35">
      <c r="A227">
        <v>1447386265.7</v>
      </c>
      <c r="B227" s="3">
        <v>41420</v>
      </c>
      <c r="C227" t="s">
        <v>30</v>
      </c>
      <c r="D227" t="s">
        <v>9</v>
      </c>
      <c r="E227" t="s">
        <v>5</v>
      </c>
      <c r="F227">
        <v>0</v>
      </c>
      <c r="G227">
        <v>0</v>
      </c>
      <c r="H227">
        <f t="shared" si="15"/>
        <v>0</v>
      </c>
      <c r="I227" s="3">
        <f t="shared" si="16"/>
        <v>41420</v>
      </c>
      <c r="J227" t="s">
        <v>16</v>
      </c>
      <c r="K227">
        <v>1699378</v>
      </c>
      <c r="L227" t="s">
        <v>22</v>
      </c>
      <c r="M227" t="s">
        <v>35</v>
      </c>
      <c r="N227">
        <v>12256</v>
      </c>
      <c r="O227">
        <v>23.355927979833339</v>
      </c>
      <c r="P227" t="str">
        <f t="shared" si="17"/>
        <v>PORT04PORT09</v>
      </c>
      <c r="Q227">
        <f>VLOOKUP(P227,FreightRates!C$2:D$9,2,0)</f>
        <v>21.470399999999998</v>
      </c>
      <c r="R227">
        <f>VLOOKUP(P227,FreightRates!C$2:E$9,3,0)</f>
        <v>6.2E-2</v>
      </c>
      <c r="S227">
        <f t="shared" si="18"/>
        <v>17768.986105891916</v>
      </c>
      <c r="T227">
        <f t="shared" si="19"/>
        <v>286250.25332083739</v>
      </c>
    </row>
    <row r="228" spans="1:20" x14ac:dyDescent="0.35">
      <c r="A228">
        <v>1447306631.7</v>
      </c>
      <c r="B228" s="3">
        <v>41420</v>
      </c>
      <c r="C228" t="s">
        <v>30</v>
      </c>
      <c r="D228" t="s">
        <v>9</v>
      </c>
      <c r="E228" t="s">
        <v>5</v>
      </c>
      <c r="F228">
        <v>0</v>
      </c>
      <c r="G228">
        <v>0</v>
      </c>
      <c r="H228">
        <f t="shared" si="15"/>
        <v>0</v>
      </c>
      <c r="I228" s="3">
        <f t="shared" si="16"/>
        <v>41420</v>
      </c>
      <c r="J228" t="s">
        <v>16</v>
      </c>
      <c r="K228">
        <v>1699553</v>
      </c>
      <c r="L228" t="s">
        <v>22</v>
      </c>
      <c r="M228" t="s">
        <v>35</v>
      </c>
      <c r="N228">
        <v>678</v>
      </c>
      <c r="O228">
        <v>1.7408589019380563</v>
      </c>
      <c r="P228" t="str">
        <f t="shared" si="17"/>
        <v>PORT04PORT09</v>
      </c>
      <c r="Q228">
        <f>VLOOKUP(P228,FreightRates!C$2:D$9,2,0)</f>
        <v>21.470399999999998</v>
      </c>
      <c r="R228">
        <f>VLOOKUP(P228,FreightRates!C$2:E$9,3,0)</f>
        <v>6.2E-2</v>
      </c>
      <c r="S228">
        <f t="shared" si="18"/>
        <v>94.649144801868133</v>
      </c>
      <c r="T228">
        <f t="shared" si="19"/>
        <v>1180.3023355140022</v>
      </c>
    </row>
    <row r="229" spans="1:20" x14ac:dyDescent="0.35">
      <c r="A229">
        <v>1447392847.7</v>
      </c>
      <c r="B229" s="3">
        <v>41420</v>
      </c>
      <c r="C229" t="s">
        <v>30</v>
      </c>
      <c r="D229" t="s">
        <v>9</v>
      </c>
      <c r="E229" t="s">
        <v>5</v>
      </c>
      <c r="F229">
        <v>0</v>
      </c>
      <c r="G229">
        <v>0</v>
      </c>
      <c r="H229">
        <f t="shared" si="15"/>
        <v>0</v>
      </c>
      <c r="I229" s="3">
        <f t="shared" si="16"/>
        <v>41420</v>
      </c>
      <c r="J229" t="s">
        <v>16</v>
      </c>
      <c r="K229">
        <v>1699553</v>
      </c>
      <c r="L229" t="s">
        <v>22</v>
      </c>
      <c r="M229" t="s">
        <v>35</v>
      </c>
      <c r="N229">
        <v>703</v>
      </c>
      <c r="O229">
        <v>1.7408589019380563</v>
      </c>
      <c r="P229" t="str">
        <f t="shared" si="17"/>
        <v>PORT04PORT09</v>
      </c>
      <c r="Q229">
        <f>VLOOKUP(P229,FreightRates!C$2:D$9,2,0)</f>
        <v>21.470399999999998</v>
      </c>
      <c r="R229">
        <f>VLOOKUP(P229,FreightRates!C$2:E$9,3,0)</f>
        <v>6.2E-2</v>
      </c>
      <c r="S229">
        <f t="shared" si="18"/>
        <v>97.347476099872111</v>
      </c>
      <c r="T229">
        <f t="shared" si="19"/>
        <v>1223.8238080624535</v>
      </c>
    </row>
    <row r="230" spans="1:20" x14ac:dyDescent="0.35">
      <c r="A230">
        <v>1447182465.7</v>
      </c>
      <c r="B230" s="3">
        <v>41420</v>
      </c>
      <c r="C230" t="s">
        <v>30</v>
      </c>
      <c r="D230" t="s">
        <v>9</v>
      </c>
      <c r="E230" t="s">
        <v>5</v>
      </c>
      <c r="F230">
        <v>0</v>
      </c>
      <c r="G230">
        <v>0</v>
      </c>
      <c r="H230">
        <f t="shared" si="15"/>
        <v>0</v>
      </c>
      <c r="I230" s="3">
        <f t="shared" si="16"/>
        <v>41420</v>
      </c>
      <c r="J230" t="s">
        <v>16</v>
      </c>
      <c r="K230">
        <v>1699553</v>
      </c>
      <c r="L230" t="s">
        <v>22</v>
      </c>
      <c r="M230" t="s">
        <v>35</v>
      </c>
      <c r="N230">
        <v>680</v>
      </c>
      <c r="O230">
        <v>1.7408589019380563</v>
      </c>
      <c r="P230" t="str">
        <f t="shared" si="17"/>
        <v>PORT04PORT09</v>
      </c>
      <c r="Q230">
        <f>VLOOKUP(P230,FreightRates!C$2:D$9,2,0)</f>
        <v>21.470399999999998</v>
      </c>
      <c r="R230">
        <f>VLOOKUP(P230,FreightRates!C$2:E$9,3,0)</f>
        <v>6.2E-2</v>
      </c>
      <c r="S230">
        <f t="shared" si="18"/>
        <v>94.86501130570845</v>
      </c>
      <c r="T230">
        <f t="shared" si="19"/>
        <v>1183.7840533178783</v>
      </c>
    </row>
    <row r="231" spans="1:20" x14ac:dyDescent="0.35">
      <c r="A231">
        <v>1447254154.7</v>
      </c>
      <c r="B231" s="3">
        <v>41420</v>
      </c>
      <c r="C231" t="s">
        <v>30</v>
      </c>
      <c r="D231" t="s">
        <v>9</v>
      </c>
      <c r="E231" t="s">
        <v>5</v>
      </c>
      <c r="F231">
        <v>0</v>
      </c>
      <c r="G231">
        <v>0</v>
      </c>
      <c r="H231">
        <f t="shared" si="15"/>
        <v>0</v>
      </c>
      <c r="I231" s="3">
        <f t="shared" si="16"/>
        <v>41420</v>
      </c>
      <c r="J231" t="s">
        <v>16</v>
      </c>
      <c r="K231">
        <v>1699557</v>
      </c>
      <c r="L231" t="s">
        <v>22</v>
      </c>
      <c r="M231" t="s">
        <v>35</v>
      </c>
      <c r="N231">
        <v>1141</v>
      </c>
      <c r="O231">
        <v>3.0459392853143874</v>
      </c>
      <c r="P231" t="str">
        <f t="shared" si="17"/>
        <v>PORT04PORT09</v>
      </c>
      <c r="Q231">
        <f>VLOOKUP(P231,FreightRates!C$2:D$9,2,0)</f>
        <v>21.470399999999998</v>
      </c>
      <c r="R231">
        <f>VLOOKUP(P231,FreightRates!C$2:E$9,3,0)</f>
        <v>6.2E-2</v>
      </c>
      <c r="S231">
        <f t="shared" si="18"/>
        <v>236.94623692171041</v>
      </c>
      <c r="T231">
        <f t="shared" si="19"/>
        <v>3475.4167245437161</v>
      </c>
    </row>
    <row r="232" spans="1:20" x14ac:dyDescent="0.35">
      <c r="A232">
        <v>1447392831.7</v>
      </c>
      <c r="B232" s="3">
        <v>41420</v>
      </c>
      <c r="C232" t="s">
        <v>30</v>
      </c>
      <c r="D232" t="s">
        <v>9</v>
      </c>
      <c r="E232" t="s">
        <v>5</v>
      </c>
      <c r="F232">
        <v>0</v>
      </c>
      <c r="G232">
        <v>0</v>
      </c>
      <c r="H232">
        <f t="shared" si="15"/>
        <v>0</v>
      </c>
      <c r="I232" s="3">
        <f t="shared" si="16"/>
        <v>41420</v>
      </c>
      <c r="J232" t="s">
        <v>16</v>
      </c>
      <c r="K232">
        <v>1699557</v>
      </c>
      <c r="L232" t="s">
        <v>22</v>
      </c>
      <c r="M232" t="s">
        <v>35</v>
      </c>
      <c r="N232">
        <v>1530</v>
      </c>
      <c r="O232">
        <v>4.5689089279715809</v>
      </c>
      <c r="P232" t="str">
        <f t="shared" si="17"/>
        <v>PORT04PORT09</v>
      </c>
      <c r="Q232">
        <f>VLOOKUP(P232,FreightRates!C$2:D$9,2,0)</f>
        <v>21.470399999999998</v>
      </c>
      <c r="R232">
        <f>VLOOKUP(P232,FreightRates!C$2:E$9,3,0)</f>
        <v>6.2E-2</v>
      </c>
      <c r="S232">
        <f t="shared" si="18"/>
        <v>454.87710090738415</v>
      </c>
      <c r="T232">
        <f t="shared" si="19"/>
        <v>6990.4306597965187</v>
      </c>
    </row>
    <row r="233" spans="1:20" x14ac:dyDescent="0.35">
      <c r="A233">
        <v>1447316603.7</v>
      </c>
      <c r="B233" s="3">
        <v>41420</v>
      </c>
      <c r="C233" t="s">
        <v>30</v>
      </c>
      <c r="D233" t="s">
        <v>9</v>
      </c>
      <c r="E233" t="s">
        <v>5</v>
      </c>
      <c r="F233">
        <v>0</v>
      </c>
      <c r="G233">
        <v>0</v>
      </c>
      <c r="H233">
        <f t="shared" si="15"/>
        <v>0</v>
      </c>
      <c r="I233" s="3">
        <f t="shared" si="16"/>
        <v>41420</v>
      </c>
      <c r="J233" t="s">
        <v>16</v>
      </c>
      <c r="K233">
        <v>1699557</v>
      </c>
      <c r="L233" t="s">
        <v>22</v>
      </c>
      <c r="M233" t="s">
        <v>35</v>
      </c>
      <c r="N233">
        <v>1107</v>
      </c>
      <c r="O233">
        <v>3.0459392853143874</v>
      </c>
      <c r="P233" t="str">
        <f t="shared" si="17"/>
        <v>PORT04PORT09</v>
      </c>
      <c r="Q233">
        <f>VLOOKUP(P233,FreightRates!C$2:D$9,2,0)</f>
        <v>21.470399999999998</v>
      </c>
      <c r="R233">
        <f>VLOOKUP(P233,FreightRates!C$2:E$9,3,0)</f>
        <v>6.2E-2</v>
      </c>
      <c r="S233">
        <f t="shared" si="18"/>
        <v>230.52539690826768</v>
      </c>
      <c r="T233">
        <f t="shared" si="19"/>
        <v>3371.8547888430267</v>
      </c>
    </row>
    <row r="234" spans="1:20" x14ac:dyDescent="0.35">
      <c r="A234">
        <v>1447182472.7</v>
      </c>
      <c r="B234" s="3">
        <v>41420</v>
      </c>
      <c r="C234" t="s">
        <v>30</v>
      </c>
      <c r="D234" t="s">
        <v>9</v>
      </c>
      <c r="E234" t="s">
        <v>5</v>
      </c>
      <c r="F234">
        <v>0</v>
      </c>
      <c r="G234">
        <v>0</v>
      </c>
      <c r="H234">
        <f t="shared" si="15"/>
        <v>0</v>
      </c>
      <c r="I234" s="3">
        <f t="shared" si="16"/>
        <v>41420</v>
      </c>
      <c r="J234" t="s">
        <v>16</v>
      </c>
      <c r="K234">
        <v>1699557</v>
      </c>
      <c r="L234" t="s">
        <v>22</v>
      </c>
      <c r="M234" t="s">
        <v>35</v>
      </c>
      <c r="N234">
        <v>1089</v>
      </c>
      <c r="O234">
        <v>3.0459392853143874</v>
      </c>
      <c r="P234" t="str">
        <f t="shared" si="17"/>
        <v>PORT04PORT09</v>
      </c>
      <c r="Q234">
        <f>VLOOKUP(P234,FreightRates!C$2:D$9,2,0)</f>
        <v>21.470399999999998</v>
      </c>
      <c r="R234">
        <f>VLOOKUP(P234,FreightRates!C$2:E$9,3,0)</f>
        <v>6.2E-2</v>
      </c>
      <c r="S234">
        <f t="shared" si="18"/>
        <v>227.12612866585681</v>
      </c>
      <c r="T234">
        <f t="shared" si="19"/>
        <v>3317.0278817073677</v>
      </c>
    </row>
    <row r="235" spans="1:20" x14ac:dyDescent="0.35">
      <c r="A235">
        <v>1447392845.7</v>
      </c>
      <c r="B235" s="3">
        <v>41420</v>
      </c>
      <c r="C235" t="s">
        <v>30</v>
      </c>
      <c r="D235" t="s">
        <v>9</v>
      </c>
      <c r="E235" t="s">
        <v>5</v>
      </c>
      <c r="F235">
        <v>0</v>
      </c>
      <c r="G235">
        <v>0</v>
      </c>
      <c r="H235">
        <f t="shared" si="15"/>
        <v>0</v>
      </c>
      <c r="I235" s="3">
        <f t="shared" si="16"/>
        <v>41420</v>
      </c>
      <c r="J235" t="s">
        <v>16</v>
      </c>
      <c r="K235">
        <v>1699557</v>
      </c>
      <c r="L235" t="s">
        <v>22</v>
      </c>
      <c r="M235" t="s">
        <v>35</v>
      </c>
      <c r="N235">
        <v>1081</v>
      </c>
      <c r="O235">
        <v>3.0459392853143874</v>
      </c>
      <c r="P235" t="str">
        <f t="shared" si="17"/>
        <v>PORT04PORT09</v>
      </c>
      <c r="Q235">
        <f>VLOOKUP(P235,FreightRates!C$2:D$9,2,0)</f>
        <v>21.470399999999998</v>
      </c>
      <c r="R235">
        <f>VLOOKUP(P235,FreightRates!C$2:E$9,3,0)</f>
        <v>6.2E-2</v>
      </c>
      <c r="S235">
        <f t="shared" si="18"/>
        <v>225.61534278034088</v>
      </c>
      <c r="T235">
        <f t="shared" si="19"/>
        <v>3292.6603674248527</v>
      </c>
    </row>
    <row r="236" spans="1:20" x14ac:dyDescent="0.35">
      <c r="A236">
        <v>1447182473.7</v>
      </c>
      <c r="B236" s="3">
        <v>41420</v>
      </c>
      <c r="C236" t="s">
        <v>30</v>
      </c>
      <c r="D236" t="s">
        <v>9</v>
      </c>
      <c r="E236" t="s">
        <v>5</v>
      </c>
      <c r="F236">
        <v>0</v>
      </c>
      <c r="G236">
        <v>0</v>
      </c>
      <c r="H236">
        <f t="shared" si="15"/>
        <v>0</v>
      </c>
      <c r="I236" s="3">
        <f t="shared" si="16"/>
        <v>41420</v>
      </c>
      <c r="J236" t="s">
        <v>16</v>
      </c>
      <c r="K236">
        <v>1699555</v>
      </c>
      <c r="L236" t="s">
        <v>22</v>
      </c>
      <c r="M236" t="s">
        <v>35</v>
      </c>
      <c r="N236">
        <v>1144</v>
      </c>
      <c r="O236">
        <v>2.9109807211204228</v>
      </c>
      <c r="P236" t="str">
        <f t="shared" si="17"/>
        <v>PORT04PORT09</v>
      </c>
      <c r="Q236">
        <f>VLOOKUP(P236,FreightRates!C$2:D$9,2,0)</f>
        <v>21.470399999999998</v>
      </c>
      <c r="R236">
        <f>VLOOKUP(P236,FreightRates!C$2:E$9,3,0)</f>
        <v>6.2E-2</v>
      </c>
      <c r="S236">
        <f t="shared" si="18"/>
        <v>227.94044058762933</v>
      </c>
      <c r="T236">
        <f t="shared" si="19"/>
        <v>3330.1619449617638</v>
      </c>
    </row>
    <row r="237" spans="1:20" x14ac:dyDescent="0.35">
      <c r="A237">
        <v>1447241593.7</v>
      </c>
      <c r="B237" s="3">
        <v>41420</v>
      </c>
      <c r="C237" t="s">
        <v>30</v>
      </c>
      <c r="D237" t="s">
        <v>9</v>
      </c>
      <c r="E237" t="s">
        <v>5</v>
      </c>
      <c r="F237">
        <v>0</v>
      </c>
      <c r="G237">
        <v>0</v>
      </c>
      <c r="H237">
        <f t="shared" si="15"/>
        <v>0</v>
      </c>
      <c r="I237" s="3">
        <f t="shared" si="16"/>
        <v>41420</v>
      </c>
      <c r="J237" t="s">
        <v>16</v>
      </c>
      <c r="K237">
        <v>1699555</v>
      </c>
      <c r="L237" t="s">
        <v>22</v>
      </c>
      <c r="M237" t="s">
        <v>35</v>
      </c>
      <c r="N237">
        <v>1094</v>
      </c>
      <c r="O237">
        <v>2.9109807211204228</v>
      </c>
      <c r="P237" t="str">
        <f t="shared" si="17"/>
        <v>PORT04PORT09</v>
      </c>
      <c r="Q237">
        <f>VLOOKUP(P237,FreightRates!C$2:D$9,2,0)</f>
        <v>21.470399999999998</v>
      </c>
      <c r="R237">
        <f>VLOOKUP(P237,FreightRates!C$2:E$9,3,0)</f>
        <v>6.2E-2</v>
      </c>
      <c r="S237">
        <f t="shared" si="18"/>
        <v>218.91640035215602</v>
      </c>
      <c r="T237">
        <f t="shared" si="19"/>
        <v>3184.6129089057426</v>
      </c>
    </row>
    <row r="238" spans="1:20" x14ac:dyDescent="0.35">
      <c r="A238">
        <v>1447392846.7</v>
      </c>
      <c r="B238" s="3">
        <v>41420</v>
      </c>
      <c r="C238" t="s">
        <v>30</v>
      </c>
      <c r="D238" t="s">
        <v>9</v>
      </c>
      <c r="E238" t="s">
        <v>5</v>
      </c>
      <c r="F238">
        <v>0</v>
      </c>
      <c r="G238">
        <v>0</v>
      </c>
      <c r="H238">
        <f t="shared" si="15"/>
        <v>0</v>
      </c>
      <c r="I238" s="3">
        <f t="shared" si="16"/>
        <v>41420</v>
      </c>
      <c r="J238" t="s">
        <v>16</v>
      </c>
      <c r="K238">
        <v>1699555</v>
      </c>
      <c r="L238" t="s">
        <v>22</v>
      </c>
      <c r="M238" t="s">
        <v>35</v>
      </c>
      <c r="N238">
        <v>1137</v>
      </c>
      <c r="O238">
        <v>2.9109807211204228</v>
      </c>
      <c r="P238" t="str">
        <f t="shared" si="17"/>
        <v>PORT04PORT09</v>
      </c>
      <c r="Q238">
        <f>VLOOKUP(P238,FreightRates!C$2:D$9,2,0)</f>
        <v>21.470399999999998</v>
      </c>
      <c r="R238">
        <f>VLOOKUP(P238,FreightRates!C$2:E$9,3,0)</f>
        <v>6.2E-2</v>
      </c>
      <c r="S238">
        <f t="shared" si="18"/>
        <v>226.67707495466306</v>
      </c>
      <c r="T238">
        <f t="shared" si="19"/>
        <v>3309.785079913921</v>
      </c>
    </row>
    <row r="239" spans="1:20" x14ac:dyDescent="0.35">
      <c r="A239">
        <v>1447392832.7</v>
      </c>
      <c r="B239" s="3">
        <v>41420</v>
      </c>
      <c r="C239" t="s">
        <v>30</v>
      </c>
      <c r="D239" t="s">
        <v>9</v>
      </c>
      <c r="E239" t="s">
        <v>5</v>
      </c>
      <c r="F239">
        <v>0</v>
      </c>
      <c r="G239">
        <v>0</v>
      </c>
      <c r="H239">
        <f t="shared" si="15"/>
        <v>0</v>
      </c>
      <c r="I239" s="3">
        <f t="shared" si="16"/>
        <v>41420</v>
      </c>
      <c r="J239" t="s">
        <v>16</v>
      </c>
      <c r="K239">
        <v>1699555</v>
      </c>
      <c r="L239" t="s">
        <v>22</v>
      </c>
      <c r="M239" t="s">
        <v>35</v>
      </c>
      <c r="N239">
        <v>1145</v>
      </c>
      <c r="O239">
        <v>2.9109807211204228</v>
      </c>
      <c r="P239" t="str">
        <f t="shared" si="17"/>
        <v>PORT04PORT09</v>
      </c>
      <c r="Q239">
        <f>VLOOKUP(P239,FreightRates!C$2:D$9,2,0)</f>
        <v>21.470399999999998</v>
      </c>
      <c r="R239">
        <f>VLOOKUP(P239,FreightRates!C$2:E$9,3,0)</f>
        <v>6.2E-2</v>
      </c>
      <c r="S239">
        <f t="shared" si="18"/>
        <v>228.1209213923388</v>
      </c>
      <c r="T239">
        <f t="shared" si="19"/>
        <v>3333.072925682884</v>
      </c>
    </row>
    <row r="240" spans="1:20" x14ac:dyDescent="0.35">
      <c r="A240">
        <v>1447182479.7</v>
      </c>
      <c r="B240" s="3">
        <v>41420</v>
      </c>
      <c r="C240" t="s">
        <v>30</v>
      </c>
      <c r="D240" t="s">
        <v>9</v>
      </c>
      <c r="E240" t="s">
        <v>5</v>
      </c>
      <c r="F240">
        <v>0</v>
      </c>
      <c r="G240">
        <v>0</v>
      </c>
      <c r="H240">
        <f t="shared" si="15"/>
        <v>0</v>
      </c>
      <c r="I240" s="3">
        <f t="shared" si="16"/>
        <v>41420</v>
      </c>
      <c r="J240" t="s">
        <v>16</v>
      </c>
      <c r="K240">
        <v>1699555</v>
      </c>
      <c r="L240" t="s">
        <v>22</v>
      </c>
      <c r="M240" t="s">
        <v>35</v>
      </c>
      <c r="N240">
        <v>674</v>
      </c>
      <c r="O240">
        <v>1.4554903605602114</v>
      </c>
      <c r="P240" t="str">
        <f t="shared" si="17"/>
        <v>PORT04PORT09</v>
      </c>
      <c r="Q240">
        <f>VLOOKUP(P240,FreightRates!C$2:D$9,2,0)</f>
        <v>21.470399999999998</v>
      </c>
      <c r="R240">
        <f>VLOOKUP(P240,FreightRates!C$2:E$9,3,0)</f>
        <v>6.2E-2</v>
      </c>
      <c r="S240">
        <f t="shared" si="18"/>
        <v>82.292431187090102</v>
      </c>
      <c r="T240">
        <f t="shared" si="19"/>
        <v>981.00050301758245</v>
      </c>
    </row>
    <row r="241" spans="1:20" x14ac:dyDescent="0.35">
      <c r="A241">
        <v>1447405933.7</v>
      </c>
      <c r="B241" s="3">
        <v>41420</v>
      </c>
      <c r="C241" t="s">
        <v>30</v>
      </c>
      <c r="D241" t="s">
        <v>9</v>
      </c>
      <c r="E241" t="s">
        <v>5</v>
      </c>
      <c r="F241">
        <v>0</v>
      </c>
      <c r="G241">
        <v>0</v>
      </c>
      <c r="H241">
        <f t="shared" si="15"/>
        <v>0</v>
      </c>
      <c r="I241" s="3">
        <f t="shared" si="16"/>
        <v>41420</v>
      </c>
      <c r="J241" t="s">
        <v>16</v>
      </c>
      <c r="K241">
        <v>1699555</v>
      </c>
      <c r="L241" t="s">
        <v>22</v>
      </c>
      <c r="M241" t="s">
        <v>35</v>
      </c>
      <c r="N241">
        <v>660</v>
      </c>
      <c r="O241">
        <v>1.4554903605602114</v>
      </c>
      <c r="P241" t="str">
        <f t="shared" si="17"/>
        <v>PORT04PORT09</v>
      </c>
      <c r="Q241">
        <f>VLOOKUP(P241,FreightRates!C$2:D$9,2,0)</f>
        <v>21.470399999999998</v>
      </c>
      <c r="R241">
        <f>VLOOKUP(P241,FreightRates!C$2:E$9,3,0)</f>
        <v>6.2E-2</v>
      </c>
      <c r="S241">
        <f t="shared" si="18"/>
        <v>81.029065554123846</v>
      </c>
      <c r="T241">
        <f t="shared" si="19"/>
        <v>960.62363796973955</v>
      </c>
    </row>
    <row r="242" spans="1:20" x14ac:dyDescent="0.35">
      <c r="A242">
        <v>1447182470.7</v>
      </c>
      <c r="B242" s="3">
        <v>41420</v>
      </c>
      <c r="C242" t="s">
        <v>30</v>
      </c>
      <c r="D242" t="s">
        <v>9</v>
      </c>
      <c r="E242" t="s">
        <v>5</v>
      </c>
      <c r="F242">
        <v>0</v>
      </c>
      <c r="G242">
        <v>0</v>
      </c>
      <c r="H242">
        <f t="shared" si="15"/>
        <v>0</v>
      </c>
      <c r="I242" s="3">
        <f t="shared" si="16"/>
        <v>41420</v>
      </c>
      <c r="J242" t="s">
        <v>16</v>
      </c>
      <c r="K242">
        <v>1699555</v>
      </c>
      <c r="L242" t="s">
        <v>22</v>
      </c>
      <c r="M242" t="s">
        <v>35</v>
      </c>
      <c r="N242">
        <v>1949</v>
      </c>
      <c r="O242">
        <v>5.8219614422408457</v>
      </c>
      <c r="P242" t="str">
        <f t="shared" si="17"/>
        <v>PORT04PORT09</v>
      </c>
      <c r="Q242">
        <f>VLOOKUP(P242,FreightRates!C$2:D$9,2,0)</f>
        <v>21.470399999999998</v>
      </c>
      <c r="R242">
        <f>VLOOKUP(P242,FreightRates!C$2:E$9,3,0)</f>
        <v>6.2E-2</v>
      </c>
      <c r="S242">
        <f t="shared" si="18"/>
        <v>724.98457675749933</v>
      </c>
      <c r="T242">
        <f t="shared" si="19"/>
        <v>11347.002850927409</v>
      </c>
    </row>
    <row r="243" spans="1:20" x14ac:dyDescent="0.35">
      <c r="A243">
        <v>1447344844.7</v>
      </c>
      <c r="B243" s="3">
        <v>41420</v>
      </c>
      <c r="C243" t="s">
        <v>30</v>
      </c>
      <c r="D243" t="s">
        <v>9</v>
      </c>
      <c r="E243" t="s">
        <v>5</v>
      </c>
      <c r="F243">
        <v>0</v>
      </c>
      <c r="G243">
        <v>0</v>
      </c>
      <c r="H243">
        <f t="shared" si="15"/>
        <v>0</v>
      </c>
      <c r="I243" s="3">
        <f t="shared" si="16"/>
        <v>41420</v>
      </c>
      <c r="J243" t="s">
        <v>16</v>
      </c>
      <c r="K243">
        <v>1699310</v>
      </c>
      <c r="L243" t="s">
        <v>22</v>
      </c>
      <c r="M243" t="s">
        <v>35</v>
      </c>
      <c r="N243">
        <v>1164</v>
      </c>
      <c r="O243">
        <v>6.5666666666666664</v>
      </c>
      <c r="P243" t="str">
        <f t="shared" si="17"/>
        <v>PORT04PORT09</v>
      </c>
      <c r="Q243">
        <f>VLOOKUP(P243,FreightRates!C$2:D$9,2,0)</f>
        <v>21.470399999999998</v>
      </c>
      <c r="R243">
        <f>VLOOKUP(P243,FreightRates!C$2:E$9,3,0)</f>
        <v>6.2E-2</v>
      </c>
      <c r="S243">
        <f t="shared" si="18"/>
        <v>495.37359999999995</v>
      </c>
      <c r="T243">
        <f t="shared" si="19"/>
        <v>7643.5999999999995</v>
      </c>
    </row>
    <row r="244" spans="1:20" x14ac:dyDescent="0.35">
      <c r="A244">
        <v>1447412851.7</v>
      </c>
      <c r="B244" s="3">
        <v>41420</v>
      </c>
      <c r="C244" t="s">
        <v>30</v>
      </c>
      <c r="D244" t="s">
        <v>9</v>
      </c>
      <c r="E244" t="s">
        <v>5</v>
      </c>
      <c r="F244">
        <v>0</v>
      </c>
      <c r="G244">
        <v>0</v>
      </c>
      <c r="H244">
        <f t="shared" si="15"/>
        <v>0</v>
      </c>
      <c r="I244" s="3">
        <f t="shared" si="16"/>
        <v>41420</v>
      </c>
      <c r="J244" t="s">
        <v>16</v>
      </c>
      <c r="K244">
        <v>1699310</v>
      </c>
      <c r="L244" t="s">
        <v>22</v>
      </c>
      <c r="M244" t="s">
        <v>35</v>
      </c>
      <c r="N244">
        <v>1176</v>
      </c>
      <c r="O244">
        <v>6.56</v>
      </c>
      <c r="P244" t="str">
        <f t="shared" si="17"/>
        <v>PORT04PORT09</v>
      </c>
      <c r="Q244">
        <f>VLOOKUP(P244,FreightRates!C$2:D$9,2,0)</f>
        <v>21.470399999999998</v>
      </c>
      <c r="R244">
        <f>VLOOKUP(P244,FreightRates!C$2:E$9,3,0)</f>
        <v>6.2E-2</v>
      </c>
      <c r="S244">
        <f t="shared" si="18"/>
        <v>499.77311999999995</v>
      </c>
      <c r="T244">
        <f t="shared" si="19"/>
        <v>7714.5599999999995</v>
      </c>
    </row>
    <row r="245" spans="1:20" x14ac:dyDescent="0.35">
      <c r="A245">
        <v>1447182467.7</v>
      </c>
      <c r="B245" s="3">
        <v>41420</v>
      </c>
      <c r="C245" t="s">
        <v>30</v>
      </c>
      <c r="D245" t="s">
        <v>9</v>
      </c>
      <c r="E245" t="s">
        <v>5</v>
      </c>
      <c r="F245">
        <v>0</v>
      </c>
      <c r="G245">
        <v>0</v>
      </c>
      <c r="H245">
        <f t="shared" si="15"/>
        <v>0</v>
      </c>
      <c r="I245" s="3">
        <f t="shared" si="16"/>
        <v>41420</v>
      </c>
      <c r="J245" t="s">
        <v>16</v>
      </c>
      <c r="K245">
        <v>1699311</v>
      </c>
      <c r="L245" t="s">
        <v>22</v>
      </c>
      <c r="M245" t="s">
        <v>35</v>
      </c>
      <c r="N245">
        <v>5666</v>
      </c>
      <c r="O245">
        <v>41.199999999999996</v>
      </c>
      <c r="P245" t="str">
        <f t="shared" si="17"/>
        <v>PORT04PORT09</v>
      </c>
      <c r="Q245">
        <f>VLOOKUP(P245,FreightRates!C$2:D$9,2,0)</f>
        <v>21.470399999999998</v>
      </c>
      <c r="R245">
        <f>VLOOKUP(P245,FreightRates!C$2:E$9,3,0)</f>
        <v>6.2E-2</v>
      </c>
      <c r="S245">
        <f t="shared" si="18"/>
        <v>14494.700799999999</v>
      </c>
      <c r="T245">
        <f t="shared" si="19"/>
        <v>233439.19999999998</v>
      </c>
    </row>
    <row r="246" spans="1:20" x14ac:dyDescent="0.35">
      <c r="A246">
        <v>1447182457.7</v>
      </c>
      <c r="B246" s="3">
        <v>41420</v>
      </c>
      <c r="C246" t="s">
        <v>30</v>
      </c>
      <c r="D246" t="s">
        <v>9</v>
      </c>
      <c r="E246" t="s">
        <v>5</v>
      </c>
      <c r="F246">
        <v>0</v>
      </c>
      <c r="G246">
        <v>0</v>
      </c>
      <c r="H246">
        <f t="shared" si="15"/>
        <v>0</v>
      </c>
      <c r="I246" s="3">
        <f t="shared" si="16"/>
        <v>41420</v>
      </c>
      <c r="J246" t="s">
        <v>16</v>
      </c>
      <c r="K246">
        <v>1699311</v>
      </c>
      <c r="L246" t="s">
        <v>22</v>
      </c>
      <c r="M246" t="s">
        <v>35</v>
      </c>
      <c r="N246">
        <v>2971</v>
      </c>
      <c r="O246">
        <v>20.58</v>
      </c>
      <c r="P246" t="str">
        <f t="shared" si="17"/>
        <v>PORT04PORT09</v>
      </c>
      <c r="Q246">
        <f>VLOOKUP(P246,FreightRates!C$2:D$9,2,0)</f>
        <v>21.470399999999998</v>
      </c>
      <c r="R246">
        <f>VLOOKUP(P246,FreightRates!C$2:E$9,3,0)</f>
        <v>6.2E-2</v>
      </c>
      <c r="S246">
        <f t="shared" si="18"/>
        <v>3812.3475600000002</v>
      </c>
      <c r="T246">
        <f t="shared" si="19"/>
        <v>61143.179999999993</v>
      </c>
    </row>
    <row r="247" spans="1:20" x14ac:dyDescent="0.35">
      <c r="A247">
        <v>1447313124.7</v>
      </c>
      <c r="B247" s="3">
        <v>41420</v>
      </c>
      <c r="C247" t="s">
        <v>30</v>
      </c>
      <c r="D247" t="s">
        <v>9</v>
      </c>
      <c r="E247" t="s">
        <v>5</v>
      </c>
      <c r="F247">
        <v>0</v>
      </c>
      <c r="G247">
        <v>0</v>
      </c>
      <c r="H247">
        <f t="shared" si="15"/>
        <v>0</v>
      </c>
      <c r="I247" s="3">
        <f t="shared" si="16"/>
        <v>41420</v>
      </c>
      <c r="J247" t="s">
        <v>16</v>
      </c>
      <c r="K247">
        <v>1699310</v>
      </c>
      <c r="L247" t="s">
        <v>22</v>
      </c>
      <c r="M247" t="s">
        <v>35</v>
      </c>
      <c r="N247">
        <v>1198</v>
      </c>
      <c r="O247">
        <v>6.48</v>
      </c>
      <c r="P247" t="str">
        <f t="shared" si="17"/>
        <v>PORT04PORT09</v>
      </c>
      <c r="Q247">
        <f>VLOOKUP(P247,FreightRates!C$2:D$9,2,0)</f>
        <v>21.470399999999998</v>
      </c>
      <c r="R247">
        <f>VLOOKUP(P247,FreightRates!C$2:E$9,3,0)</f>
        <v>6.2E-2</v>
      </c>
      <c r="S247">
        <f t="shared" si="18"/>
        <v>502.77888000000002</v>
      </c>
      <c r="T247">
        <f t="shared" si="19"/>
        <v>7763.0400000000009</v>
      </c>
    </row>
    <row r="248" spans="1:20" x14ac:dyDescent="0.35">
      <c r="A248">
        <v>1447405946.7</v>
      </c>
      <c r="B248" s="3">
        <v>41420</v>
      </c>
      <c r="C248" t="s">
        <v>30</v>
      </c>
      <c r="D248" t="s">
        <v>9</v>
      </c>
      <c r="E248" t="s">
        <v>5</v>
      </c>
      <c r="F248">
        <v>0</v>
      </c>
      <c r="G248">
        <v>0</v>
      </c>
      <c r="H248">
        <f t="shared" si="15"/>
        <v>0</v>
      </c>
      <c r="I248" s="3">
        <f t="shared" si="16"/>
        <v>41420</v>
      </c>
      <c r="J248" t="s">
        <v>16</v>
      </c>
      <c r="K248">
        <v>1699265</v>
      </c>
      <c r="L248" t="s">
        <v>22</v>
      </c>
      <c r="M248" t="s">
        <v>35</v>
      </c>
      <c r="N248">
        <v>1279</v>
      </c>
      <c r="O248">
        <v>4.6437927508399994</v>
      </c>
      <c r="P248" t="str">
        <f t="shared" si="17"/>
        <v>PORT04PORT09</v>
      </c>
      <c r="Q248">
        <f>VLOOKUP(P248,FreightRates!C$2:D$9,2,0)</f>
        <v>21.470399999999998</v>
      </c>
      <c r="R248">
        <f>VLOOKUP(P248,FreightRates!C$2:E$9,3,0)</f>
        <v>6.2E-2</v>
      </c>
      <c r="S248">
        <f t="shared" si="18"/>
        <v>389.71387755611022</v>
      </c>
      <c r="T248">
        <f t="shared" si="19"/>
        <v>5939.4109283243597</v>
      </c>
    </row>
    <row r="249" spans="1:20" x14ac:dyDescent="0.35">
      <c r="A249">
        <v>1447344843.7</v>
      </c>
      <c r="B249" s="3">
        <v>41420</v>
      </c>
      <c r="C249" t="s">
        <v>30</v>
      </c>
      <c r="D249" t="s">
        <v>9</v>
      </c>
      <c r="E249" t="s">
        <v>5</v>
      </c>
      <c r="F249">
        <v>0</v>
      </c>
      <c r="G249">
        <v>0</v>
      </c>
      <c r="H249">
        <f t="shared" si="15"/>
        <v>0</v>
      </c>
      <c r="I249" s="3">
        <f t="shared" si="16"/>
        <v>41420</v>
      </c>
      <c r="J249" t="s">
        <v>16</v>
      </c>
      <c r="K249">
        <v>1699526</v>
      </c>
      <c r="L249" t="s">
        <v>22</v>
      </c>
      <c r="M249" t="s">
        <v>35</v>
      </c>
      <c r="N249">
        <v>1905</v>
      </c>
      <c r="O249">
        <v>6.4399999999999995</v>
      </c>
      <c r="P249" t="str">
        <f t="shared" si="17"/>
        <v>PORT04PORT09</v>
      </c>
      <c r="Q249">
        <f>VLOOKUP(P249,FreightRates!C$2:D$9,2,0)</f>
        <v>21.470399999999998</v>
      </c>
      <c r="R249">
        <f>VLOOKUP(P249,FreightRates!C$2:E$9,3,0)</f>
        <v>6.2E-2</v>
      </c>
      <c r="S249">
        <f t="shared" si="18"/>
        <v>782.09879999999998</v>
      </c>
      <c r="T249">
        <f t="shared" si="19"/>
        <v>12268.199999999999</v>
      </c>
    </row>
    <row r="250" spans="1:20" x14ac:dyDescent="0.35">
      <c r="A250">
        <v>1447182466.7</v>
      </c>
      <c r="B250" s="3">
        <v>41420</v>
      </c>
      <c r="C250" t="s">
        <v>30</v>
      </c>
      <c r="D250" t="s">
        <v>9</v>
      </c>
      <c r="E250" t="s">
        <v>5</v>
      </c>
      <c r="F250">
        <v>0</v>
      </c>
      <c r="G250">
        <v>0</v>
      </c>
      <c r="H250">
        <f t="shared" si="15"/>
        <v>0</v>
      </c>
      <c r="I250" s="3">
        <f t="shared" si="16"/>
        <v>41420</v>
      </c>
      <c r="J250" t="s">
        <v>16</v>
      </c>
      <c r="K250">
        <v>1699525</v>
      </c>
      <c r="L250" t="s">
        <v>22</v>
      </c>
      <c r="M250" t="s">
        <v>35</v>
      </c>
      <c r="N250">
        <v>6697</v>
      </c>
      <c r="O250">
        <v>25.6</v>
      </c>
      <c r="P250" t="str">
        <f t="shared" si="17"/>
        <v>PORT04PORT09</v>
      </c>
      <c r="Q250">
        <f>VLOOKUP(P250,FreightRates!C$2:D$9,2,0)</f>
        <v>21.470399999999998</v>
      </c>
      <c r="R250">
        <f>VLOOKUP(P250,FreightRates!C$2:E$9,3,0)</f>
        <v>6.2E-2</v>
      </c>
      <c r="S250">
        <f t="shared" si="18"/>
        <v>10650.948800000002</v>
      </c>
      <c r="T250">
        <f t="shared" si="19"/>
        <v>171443.20000000001</v>
      </c>
    </row>
    <row r="251" spans="1:20" x14ac:dyDescent="0.35">
      <c r="A251">
        <v>1447313123.7</v>
      </c>
      <c r="B251" s="3">
        <v>41420</v>
      </c>
      <c r="C251" t="s">
        <v>30</v>
      </c>
      <c r="D251" t="s">
        <v>9</v>
      </c>
      <c r="E251" t="s">
        <v>5</v>
      </c>
      <c r="F251">
        <v>0</v>
      </c>
      <c r="G251">
        <v>0</v>
      </c>
      <c r="H251">
        <f t="shared" si="15"/>
        <v>0</v>
      </c>
      <c r="I251" s="3">
        <f t="shared" si="16"/>
        <v>41420</v>
      </c>
      <c r="J251" t="s">
        <v>16</v>
      </c>
      <c r="K251">
        <v>1699526</v>
      </c>
      <c r="L251" t="s">
        <v>22</v>
      </c>
      <c r="M251" t="s">
        <v>35</v>
      </c>
      <c r="N251">
        <v>1882</v>
      </c>
      <c r="O251">
        <v>6.4</v>
      </c>
      <c r="P251" t="str">
        <f t="shared" si="17"/>
        <v>PORT04PORT09</v>
      </c>
      <c r="Q251">
        <f>VLOOKUP(P251,FreightRates!C$2:D$9,2,0)</f>
        <v>21.470399999999998</v>
      </c>
      <c r="R251">
        <f>VLOOKUP(P251,FreightRates!C$2:E$9,3,0)</f>
        <v>6.2E-2</v>
      </c>
      <c r="S251">
        <f t="shared" si="18"/>
        <v>768.24800000000016</v>
      </c>
      <c r="T251">
        <f t="shared" si="19"/>
        <v>12044.800000000001</v>
      </c>
    </row>
    <row r="252" spans="1:20" x14ac:dyDescent="0.35">
      <c r="A252">
        <v>1447182456.7</v>
      </c>
      <c r="B252" s="3">
        <v>41420</v>
      </c>
      <c r="C252" t="s">
        <v>30</v>
      </c>
      <c r="D252" t="s">
        <v>9</v>
      </c>
      <c r="E252" t="s">
        <v>5</v>
      </c>
      <c r="F252">
        <v>0</v>
      </c>
      <c r="G252">
        <v>0</v>
      </c>
      <c r="H252">
        <f t="shared" si="15"/>
        <v>0</v>
      </c>
      <c r="I252" s="3">
        <f t="shared" si="16"/>
        <v>41420</v>
      </c>
      <c r="J252" t="s">
        <v>16</v>
      </c>
      <c r="K252">
        <v>1699525</v>
      </c>
      <c r="L252" t="s">
        <v>22</v>
      </c>
      <c r="M252" t="s">
        <v>35</v>
      </c>
      <c r="N252">
        <v>1895</v>
      </c>
      <c r="O252">
        <v>6.38</v>
      </c>
      <c r="P252" t="str">
        <f t="shared" si="17"/>
        <v>PORT04PORT09</v>
      </c>
      <c r="Q252">
        <f>VLOOKUP(P252,FreightRates!C$2:D$9,2,0)</f>
        <v>21.470399999999998</v>
      </c>
      <c r="R252">
        <f>VLOOKUP(P252,FreightRates!C$2:E$9,3,0)</f>
        <v>6.2E-2</v>
      </c>
      <c r="S252">
        <f t="shared" si="18"/>
        <v>771.0566</v>
      </c>
      <c r="T252">
        <f t="shared" si="19"/>
        <v>12090.1</v>
      </c>
    </row>
    <row r="253" spans="1:20" x14ac:dyDescent="0.35">
      <c r="A253">
        <v>1447313125.7</v>
      </c>
      <c r="B253" s="3">
        <v>41420</v>
      </c>
      <c r="C253" t="s">
        <v>30</v>
      </c>
      <c r="D253" t="s">
        <v>9</v>
      </c>
      <c r="E253" t="s">
        <v>5</v>
      </c>
      <c r="F253">
        <v>0</v>
      </c>
      <c r="G253">
        <v>0</v>
      </c>
      <c r="H253">
        <f t="shared" si="15"/>
        <v>0</v>
      </c>
      <c r="I253" s="3">
        <f t="shared" si="16"/>
        <v>41420</v>
      </c>
      <c r="J253" t="s">
        <v>16</v>
      </c>
      <c r="K253">
        <v>1699700</v>
      </c>
      <c r="L253" t="s">
        <v>22</v>
      </c>
      <c r="M253" t="s">
        <v>35</v>
      </c>
      <c r="N253">
        <v>5250</v>
      </c>
      <c r="O253">
        <v>3.94</v>
      </c>
      <c r="P253" t="str">
        <f t="shared" si="17"/>
        <v>PORT04PORT09</v>
      </c>
      <c r="Q253">
        <f>VLOOKUP(P253,FreightRates!C$2:D$9,2,0)</f>
        <v>21.470399999999998</v>
      </c>
      <c r="R253">
        <f>VLOOKUP(P253,FreightRates!C$2:E$9,3,0)</f>
        <v>6.2E-2</v>
      </c>
      <c r="S253">
        <f t="shared" si="18"/>
        <v>1303.9404</v>
      </c>
      <c r="T253">
        <f t="shared" si="19"/>
        <v>20685</v>
      </c>
    </row>
    <row r="254" spans="1:20" x14ac:dyDescent="0.35">
      <c r="A254">
        <v>1447306598.7</v>
      </c>
      <c r="B254" s="3">
        <v>41420</v>
      </c>
      <c r="C254" t="s">
        <v>30</v>
      </c>
      <c r="D254" t="s">
        <v>9</v>
      </c>
      <c r="E254" t="s">
        <v>5</v>
      </c>
      <c r="F254">
        <v>0</v>
      </c>
      <c r="G254">
        <v>0</v>
      </c>
      <c r="H254">
        <f t="shared" si="15"/>
        <v>0</v>
      </c>
      <c r="I254" s="3">
        <f t="shared" si="16"/>
        <v>41420</v>
      </c>
      <c r="J254" t="s">
        <v>16</v>
      </c>
      <c r="K254">
        <v>1699022</v>
      </c>
      <c r="L254" t="s">
        <v>22</v>
      </c>
      <c r="M254" t="s">
        <v>35</v>
      </c>
      <c r="N254">
        <v>10278</v>
      </c>
      <c r="O254">
        <v>35.520000000000003</v>
      </c>
      <c r="P254" t="str">
        <f t="shared" si="17"/>
        <v>PORT04PORT09</v>
      </c>
      <c r="Q254">
        <f>VLOOKUP(P254,FreightRates!C$2:D$9,2,0)</f>
        <v>21.470399999999998</v>
      </c>
      <c r="R254">
        <f>VLOOKUP(P254,FreightRates!C$2:E$9,3,0)</f>
        <v>6.2E-2</v>
      </c>
      <c r="S254">
        <f t="shared" si="18"/>
        <v>22656.093120000001</v>
      </c>
      <c r="T254">
        <f t="shared" si="19"/>
        <v>365074.56000000006</v>
      </c>
    </row>
    <row r="255" spans="1:20" x14ac:dyDescent="0.35">
      <c r="A255">
        <v>1447306597.7</v>
      </c>
      <c r="B255" s="3">
        <v>41420</v>
      </c>
      <c r="C255" t="s">
        <v>30</v>
      </c>
      <c r="D255" t="s">
        <v>9</v>
      </c>
      <c r="E255" t="s">
        <v>5</v>
      </c>
      <c r="F255">
        <v>0</v>
      </c>
      <c r="G255">
        <v>0</v>
      </c>
      <c r="H255">
        <f t="shared" si="15"/>
        <v>0</v>
      </c>
      <c r="I255" s="3">
        <f t="shared" si="16"/>
        <v>41420</v>
      </c>
      <c r="J255" t="s">
        <v>16</v>
      </c>
      <c r="K255">
        <v>1699674</v>
      </c>
      <c r="L255" t="s">
        <v>22</v>
      </c>
      <c r="M255" t="s">
        <v>35</v>
      </c>
      <c r="N255">
        <v>7449</v>
      </c>
      <c r="O255">
        <v>21.502451128000004</v>
      </c>
      <c r="P255" t="str">
        <f t="shared" si="17"/>
        <v>PORT04PORT09</v>
      </c>
      <c r="Q255">
        <f>VLOOKUP(P255,FreightRates!C$2:D$9,2,0)</f>
        <v>21.470399999999998</v>
      </c>
      <c r="R255">
        <f>VLOOKUP(P255,FreightRates!C$2:E$9,3,0)</f>
        <v>6.2E-2</v>
      </c>
      <c r="S255">
        <f t="shared" si="18"/>
        <v>9952.1194240532659</v>
      </c>
      <c r="T255">
        <f t="shared" si="19"/>
        <v>160171.75845247204</v>
      </c>
    </row>
    <row r="256" spans="1:20" x14ac:dyDescent="0.35">
      <c r="A256">
        <v>1447343377.7</v>
      </c>
      <c r="B256" s="3">
        <v>41420</v>
      </c>
      <c r="C256" t="s">
        <v>30</v>
      </c>
      <c r="D256" t="s">
        <v>9</v>
      </c>
      <c r="E256" t="s">
        <v>5</v>
      </c>
      <c r="F256">
        <v>0</v>
      </c>
      <c r="G256">
        <v>0</v>
      </c>
      <c r="H256">
        <f t="shared" si="15"/>
        <v>0</v>
      </c>
      <c r="I256" s="3">
        <f t="shared" si="16"/>
        <v>41420</v>
      </c>
      <c r="J256" t="s">
        <v>16</v>
      </c>
      <c r="K256">
        <v>1699674</v>
      </c>
      <c r="L256" t="s">
        <v>22</v>
      </c>
      <c r="M256" t="s">
        <v>35</v>
      </c>
      <c r="N256">
        <v>3000</v>
      </c>
      <c r="O256">
        <v>8.4384191730000015</v>
      </c>
      <c r="P256" t="str">
        <f t="shared" si="17"/>
        <v>PORT04PORT09</v>
      </c>
      <c r="Q256">
        <f>VLOOKUP(P256,FreightRates!C$2:D$9,2,0)</f>
        <v>21.470399999999998</v>
      </c>
      <c r="R256">
        <f>VLOOKUP(P256,FreightRates!C$2:E$9,3,0)</f>
        <v>6.2E-2</v>
      </c>
      <c r="S256">
        <f t="shared" si="18"/>
        <v>1591.0163661780002</v>
      </c>
      <c r="T256">
        <f t="shared" si="19"/>
        <v>25315.257519000006</v>
      </c>
    </row>
    <row r="257" spans="1:20" x14ac:dyDescent="0.35">
      <c r="A257">
        <v>1447306539.7</v>
      </c>
      <c r="B257" s="3">
        <v>41420</v>
      </c>
      <c r="C257" t="s">
        <v>30</v>
      </c>
      <c r="D257" t="s">
        <v>9</v>
      </c>
      <c r="E257" t="s">
        <v>5</v>
      </c>
      <c r="F257">
        <v>0</v>
      </c>
      <c r="G257">
        <v>0</v>
      </c>
      <c r="H257">
        <f t="shared" si="15"/>
        <v>0</v>
      </c>
      <c r="I257" s="3">
        <f t="shared" si="16"/>
        <v>41420</v>
      </c>
      <c r="J257" t="s">
        <v>16</v>
      </c>
      <c r="K257">
        <v>1699345</v>
      </c>
      <c r="L257" t="s">
        <v>22</v>
      </c>
      <c r="M257" t="s">
        <v>35</v>
      </c>
      <c r="N257">
        <v>1323</v>
      </c>
      <c r="O257">
        <v>2.9850138075652843</v>
      </c>
      <c r="P257" t="str">
        <f t="shared" si="17"/>
        <v>PORT04PORT09</v>
      </c>
      <c r="Q257">
        <f>VLOOKUP(P257,FreightRates!C$2:D$9,2,0)</f>
        <v>21.470399999999998</v>
      </c>
      <c r="R257">
        <f>VLOOKUP(P257,FreightRates!C$2:E$9,3,0)</f>
        <v>6.2E-2</v>
      </c>
      <c r="S257">
        <f t="shared" si="18"/>
        <v>266.31914257935</v>
      </c>
      <c r="T257">
        <f t="shared" si="19"/>
        <v>3949.1732674088712</v>
      </c>
    </row>
    <row r="258" spans="1:20" x14ac:dyDescent="0.35">
      <c r="A258">
        <v>1447306542.7</v>
      </c>
      <c r="B258" s="3">
        <v>41420</v>
      </c>
      <c r="C258" t="s">
        <v>30</v>
      </c>
      <c r="D258" t="s">
        <v>9</v>
      </c>
      <c r="E258" t="s">
        <v>5</v>
      </c>
      <c r="F258">
        <v>0</v>
      </c>
      <c r="G258">
        <v>0</v>
      </c>
      <c r="H258">
        <f t="shared" si="15"/>
        <v>0</v>
      </c>
      <c r="I258" s="3">
        <f t="shared" si="16"/>
        <v>41420</v>
      </c>
      <c r="J258" t="s">
        <v>16</v>
      </c>
      <c r="K258">
        <v>1699345</v>
      </c>
      <c r="L258" t="s">
        <v>22</v>
      </c>
      <c r="M258" t="s">
        <v>35</v>
      </c>
      <c r="N258">
        <v>1271</v>
      </c>
      <c r="O258">
        <v>2.9850138075652843</v>
      </c>
      <c r="P258" t="str">
        <f t="shared" si="17"/>
        <v>PORT04PORT09</v>
      </c>
      <c r="Q258">
        <f>VLOOKUP(P258,FreightRates!C$2:D$9,2,0)</f>
        <v>21.470399999999998</v>
      </c>
      <c r="R258">
        <f>VLOOKUP(P258,FreightRates!C$2:E$9,3,0)</f>
        <v>6.2E-2</v>
      </c>
      <c r="S258">
        <f t="shared" si="18"/>
        <v>256.69545806375953</v>
      </c>
      <c r="T258">
        <f t="shared" si="19"/>
        <v>3793.9525494154764</v>
      </c>
    </row>
    <row r="259" spans="1:20" x14ac:dyDescent="0.35">
      <c r="A259">
        <v>1447350175.7</v>
      </c>
      <c r="B259" s="3">
        <v>41420</v>
      </c>
      <c r="C259" t="s">
        <v>30</v>
      </c>
      <c r="D259" t="s">
        <v>9</v>
      </c>
      <c r="E259" t="s">
        <v>5</v>
      </c>
      <c r="F259">
        <v>0</v>
      </c>
      <c r="G259">
        <v>0</v>
      </c>
      <c r="H259">
        <f t="shared" ref="H259:H322" si="20">F259+G259</f>
        <v>0</v>
      </c>
      <c r="I259" s="3">
        <f t="shared" ref="I259:I322" si="21">B259+F259+G259</f>
        <v>41420</v>
      </c>
      <c r="J259" t="s">
        <v>16</v>
      </c>
      <c r="K259">
        <v>1699345</v>
      </c>
      <c r="L259" t="s">
        <v>22</v>
      </c>
      <c r="M259" t="s">
        <v>35</v>
      </c>
      <c r="N259">
        <v>1327</v>
      </c>
      <c r="O259">
        <v>2.9850138075652843</v>
      </c>
      <c r="P259" t="str">
        <f t="shared" ref="P259:P322" si="22">CONCATENATE(C259,M259)</f>
        <v>PORT04PORT09</v>
      </c>
      <c r="Q259">
        <f>VLOOKUP(P259,FreightRates!C$2:D$9,2,0)</f>
        <v>21.470399999999998</v>
      </c>
      <c r="R259">
        <f>VLOOKUP(P259,FreightRates!C$2:E$9,3,0)</f>
        <v>6.2E-2</v>
      </c>
      <c r="S259">
        <f t="shared" ref="S259:S322" si="23">(R259*O259*N259)+Q259</f>
        <v>267.05942600362619</v>
      </c>
      <c r="T259">
        <f t="shared" ref="T259:T322" si="24">O259*N259</f>
        <v>3961.1133226391321</v>
      </c>
    </row>
    <row r="260" spans="1:20" x14ac:dyDescent="0.35">
      <c r="A260">
        <v>1447397993.7</v>
      </c>
      <c r="B260" s="3">
        <v>41420</v>
      </c>
      <c r="C260" t="s">
        <v>30</v>
      </c>
      <c r="D260" t="s">
        <v>9</v>
      </c>
      <c r="E260" t="s">
        <v>5</v>
      </c>
      <c r="F260">
        <v>0</v>
      </c>
      <c r="G260">
        <v>0</v>
      </c>
      <c r="H260">
        <f t="shared" si="20"/>
        <v>0</v>
      </c>
      <c r="I260" s="3">
        <f t="shared" si="21"/>
        <v>41420</v>
      </c>
      <c r="J260" t="s">
        <v>16</v>
      </c>
      <c r="K260">
        <v>1699345</v>
      </c>
      <c r="L260" t="s">
        <v>22</v>
      </c>
      <c r="M260" t="s">
        <v>35</v>
      </c>
      <c r="N260">
        <v>2278</v>
      </c>
      <c r="O260">
        <v>5.9700276151305687</v>
      </c>
      <c r="P260" t="str">
        <f t="shared" si="22"/>
        <v>PORT04PORT09</v>
      </c>
      <c r="Q260">
        <f>VLOOKUP(P260,FreightRates!C$2:D$9,2,0)</f>
        <v>21.470399999999998</v>
      </c>
      <c r="R260">
        <f>VLOOKUP(P260,FreightRates!C$2:E$9,3,0)</f>
        <v>6.2E-2</v>
      </c>
      <c r="S260">
        <f t="shared" si="23"/>
        <v>864.65322025058106</v>
      </c>
      <c r="T260">
        <f t="shared" si="24"/>
        <v>13599.722907267436</v>
      </c>
    </row>
    <row r="261" spans="1:20" x14ac:dyDescent="0.35">
      <c r="A261">
        <v>1447231067.7</v>
      </c>
      <c r="B261" s="3">
        <v>41420</v>
      </c>
      <c r="C261" t="s">
        <v>30</v>
      </c>
      <c r="D261" t="s">
        <v>9</v>
      </c>
      <c r="E261" t="s">
        <v>5</v>
      </c>
      <c r="F261">
        <v>0</v>
      </c>
      <c r="G261">
        <v>0</v>
      </c>
      <c r="H261">
        <f t="shared" si="20"/>
        <v>0</v>
      </c>
      <c r="I261" s="3">
        <f t="shared" si="21"/>
        <v>41420</v>
      </c>
      <c r="J261" t="s">
        <v>16</v>
      </c>
      <c r="K261">
        <v>1699540</v>
      </c>
      <c r="L261" t="s">
        <v>22</v>
      </c>
      <c r="M261" t="s">
        <v>35</v>
      </c>
      <c r="N261">
        <v>5120</v>
      </c>
      <c r="O261">
        <v>8.6152476006740848</v>
      </c>
      <c r="P261" t="str">
        <f t="shared" si="22"/>
        <v>PORT04PORT09</v>
      </c>
      <c r="Q261">
        <f>VLOOKUP(P261,FreightRates!C$2:D$9,2,0)</f>
        <v>21.470399999999998</v>
      </c>
      <c r="R261">
        <f>VLOOKUP(P261,FreightRates!C$2:E$9,3,0)</f>
        <v>6.2E-2</v>
      </c>
      <c r="S261">
        <f t="shared" si="23"/>
        <v>2756.2945983579821</v>
      </c>
      <c r="T261">
        <f t="shared" si="24"/>
        <v>44110.067715451311</v>
      </c>
    </row>
    <row r="262" spans="1:20" x14ac:dyDescent="0.35">
      <c r="A262">
        <v>1447306538.7</v>
      </c>
      <c r="B262" s="3">
        <v>41420</v>
      </c>
      <c r="C262" t="s">
        <v>30</v>
      </c>
      <c r="D262" t="s">
        <v>9</v>
      </c>
      <c r="E262" t="s">
        <v>5</v>
      </c>
      <c r="F262">
        <v>0</v>
      </c>
      <c r="G262">
        <v>0</v>
      </c>
      <c r="H262">
        <f t="shared" si="20"/>
        <v>0</v>
      </c>
      <c r="I262" s="3">
        <f t="shared" si="21"/>
        <v>41420</v>
      </c>
      <c r="J262" t="s">
        <v>16</v>
      </c>
      <c r="K262">
        <v>1699540</v>
      </c>
      <c r="L262" t="s">
        <v>22</v>
      </c>
      <c r="M262" t="s">
        <v>35</v>
      </c>
      <c r="N262">
        <v>5033</v>
      </c>
      <c r="O262">
        <v>8.6152476006740848</v>
      </c>
      <c r="P262" t="str">
        <f t="shared" si="22"/>
        <v>PORT04PORT09</v>
      </c>
      <c r="Q262">
        <f>VLOOKUP(P262,FreightRates!C$2:D$9,2,0)</f>
        <v>21.470399999999998</v>
      </c>
      <c r="R262">
        <f>VLOOKUP(P262,FreightRates!C$2:E$9,3,0)</f>
        <v>6.2E-2</v>
      </c>
      <c r="S262">
        <f t="shared" si="23"/>
        <v>2709.8239527999458</v>
      </c>
      <c r="T262">
        <f t="shared" si="24"/>
        <v>43360.541174192665</v>
      </c>
    </row>
    <row r="263" spans="1:20" x14ac:dyDescent="0.35">
      <c r="A263">
        <v>1447355121.7</v>
      </c>
      <c r="B263" s="3">
        <v>41420</v>
      </c>
      <c r="C263" t="s">
        <v>30</v>
      </c>
      <c r="D263" t="s">
        <v>9</v>
      </c>
      <c r="E263" t="s">
        <v>5</v>
      </c>
      <c r="F263">
        <v>0</v>
      </c>
      <c r="G263">
        <v>0</v>
      </c>
      <c r="H263">
        <f t="shared" si="20"/>
        <v>0</v>
      </c>
      <c r="I263" s="3">
        <f t="shared" si="21"/>
        <v>41420</v>
      </c>
      <c r="J263" t="s">
        <v>16</v>
      </c>
      <c r="K263">
        <v>1699540</v>
      </c>
      <c r="L263" t="s">
        <v>22</v>
      </c>
      <c r="M263" t="s">
        <v>35</v>
      </c>
      <c r="N263">
        <v>1846</v>
      </c>
      <c r="O263">
        <v>2.8717492002246945</v>
      </c>
      <c r="P263" t="str">
        <f t="shared" si="22"/>
        <v>PORT04PORT09</v>
      </c>
      <c r="Q263">
        <f>VLOOKUP(P263,FreightRates!C$2:D$9,2,0)</f>
        <v>21.470399999999998</v>
      </c>
      <c r="R263">
        <f>VLOOKUP(P263,FreightRates!C$2:E$9,3,0)</f>
        <v>6.2E-2</v>
      </c>
      <c r="S263">
        <f t="shared" si="23"/>
        <v>350.14783946411671</v>
      </c>
      <c r="T263">
        <f t="shared" si="24"/>
        <v>5301.249023614786</v>
      </c>
    </row>
    <row r="264" spans="1:20" x14ac:dyDescent="0.35">
      <c r="A264">
        <v>1447240887.7</v>
      </c>
      <c r="B264" s="3">
        <v>41420</v>
      </c>
      <c r="C264" t="s">
        <v>30</v>
      </c>
      <c r="D264" t="s">
        <v>9</v>
      </c>
      <c r="E264" t="s">
        <v>5</v>
      </c>
      <c r="F264">
        <v>0</v>
      </c>
      <c r="G264">
        <v>0</v>
      </c>
      <c r="H264">
        <f t="shared" si="20"/>
        <v>0</v>
      </c>
      <c r="I264" s="3">
        <f t="shared" si="21"/>
        <v>41420</v>
      </c>
      <c r="J264" t="s">
        <v>16</v>
      </c>
      <c r="K264">
        <v>1699540</v>
      </c>
      <c r="L264" t="s">
        <v>22</v>
      </c>
      <c r="M264" t="s">
        <v>35</v>
      </c>
      <c r="N264">
        <v>9888</v>
      </c>
      <c r="O264">
        <v>18.23049520134817</v>
      </c>
      <c r="P264" t="str">
        <f t="shared" si="22"/>
        <v>PORT04PORT09</v>
      </c>
      <c r="Q264">
        <f>VLOOKUP(P264,FreightRates!C$2:D$9,2,0)</f>
        <v>21.470399999999998</v>
      </c>
      <c r="R264">
        <f>VLOOKUP(P264,FreightRates!C$2:E$9,3,0)</f>
        <v>6.2E-2</v>
      </c>
      <c r="S264">
        <f t="shared" si="23"/>
        <v>11197.784866157703</v>
      </c>
      <c r="T264">
        <f t="shared" si="24"/>
        <v>180263.13655093071</v>
      </c>
    </row>
    <row r="265" spans="1:20" x14ac:dyDescent="0.35">
      <c r="A265">
        <v>1447364831.7</v>
      </c>
      <c r="B265" s="3">
        <v>41420</v>
      </c>
      <c r="C265" t="s">
        <v>30</v>
      </c>
      <c r="D265" t="s">
        <v>9</v>
      </c>
      <c r="E265" t="s">
        <v>5</v>
      </c>
      <c r="F265">
        <v>0</v>
      </c>
      <c r="G265">
        <v>0</v>
      </c>
      <c r="H265">
        <f t="shared" si="20"/>
        <v>0</v>
      </c>
      <c r="I265" s="3">
        <f t="shared" si="21"/>
        <v>41420</v>
      </c>
      <c r="J265" t="s">
        <v>16</v>
      </c>
      <c r="K265">
        <v>1699540</v>
      </c>
      <c r="L265" t="s">
        <v>22</v>
      </c>
      <c r="M265" t="s">
        <v>35</v>
      </c>
      <c r="N265">
        <v>3462</v>
      </c>
      <c r="O265">
        <v>5.743498400449389</v>
      </c>
      <c r="P265" t="str">
        <f t="shared" si="22"/>
        <v>PORT04PORT09</v>
      </c>
      <c r="Q265">
        <f>VLOOKUP(P265,FreightRates!C$2:D$9,2,0)</f>
        <v>21.470399999999998</v>
      </c>
      <c r="R265">
        <f>VLOOKUP(P265,FreightRates!C$2:E$9,3,0)</f>
        <v>6.2E-2</v>
      </c>
      <c r="S265">
        <f t="shared" si="23"/>
        <v>1254.2778706660586</v>
      </c>
      <c r="T265">
        <f t="shared" si="24"/>
        <v>19883.991462355785</v>
      </c>
    </row>
    <row r="266" spans="1:20" x14ac:dyDescent="0.35">
      <c r="A266">
        <v>1447240888.7</v>
      </c>
      <c r="B266" s="3">
        <v>41420</v>
      </c>
      <c r="C266" t="s">
        <v>30</v>
      </c>
      <c r="D266" t="s">
        <v>9</v>
      </c>
      <c r="E266" t="s">
        <v>5</v>
      </c>
      <c r="F266">
        <v>0</v>
      </c>
      <c r="G266">
        <v>0</v>
      </c>
      <c r="H266">
        <f t="shared" si="20"/>
        <v>0</v>
      </c>
      <c r="I266" s="3">
        <f t="shared" si="21"/>
        <v>41420</v>
      </c>
      <c r="J266" t="s">
        <v>16</v>
      </c>
      <c r="K266">
        <v>1699540</v>
      </c>
      <c r="L266" t="s">
        <v>22</v>
      </c>
      <c r="M266" t="s">
        <v>35</v>
      </c>
      <c r="N266">
        <v>5123</v>
      </c>
      <c r="O266">
        <v>8.6152476006740848</v>
      </c>
      <c r="P266" t="str">
        <f t="shared" si="22"/>
        <v>PORT04PORT09</v>
      </c>
      <c r="Q266">
        <f>VLOOKUP(P266,FreightRates!C$2:D$9,2,0)</f>
        <v>21.470399999999998</v>
      </c>
      <c r="R266">
        <f>VLOOKUP(P266,FreightRates!C$2:E$9,3,0)</f>
        <v>6.2E-2</v>
      </c>
      <c r="S266">
        <f t="shared" si="23"/>
        <v>2757.8970344117074</v>
      </c>
      <c r="T266">
        <f t="shared" si="24"/>
        <v>44135.913458253337</v>
      </c>
    </row>
    <row r="267" spans="1:20" x14ac:dyDescent="0.35">
      <c r="A267">
        <v>1447306546.7</v>
      </c>
      <c r="B267" s="3">
        <v>41420</v>
      </c>
      <c r="C267" t="s">
        <v>30</v>
      </c>
      <c r="D267" t="s">
        <v>9</v>
      </c>
      <c r="E267" t="s">
        <v>5</v>
      </c>
      <c r="F267">
        <v>0</v>
      </c>
      <c r="G267">
        <v>0</v>
      </c>
      <c r="H267">
        <f t="shared" si="20"/>
        <v>0</v>
      </c>
      <c r="I267" s="3">
        <f t="shared" si="21"/>
        <v>41420</v>
      </c>
      <c r="J267" t="s">
        <v>16</v>
      </c>
      <c r="K267">
        <v>1699368</v>
      </c>
      <c r="L267" t="s">
        <v>22</v>
      </c>
      <c r="M267" t="s">
        <v>35</v>
      </c>
      <c r="N267">
        <v>1873</v>
      </c>
      <c r="O267">
        <v>1.9305220911475411</v>
      </c>
      <c r="P267" t="str">
        <f t="shared" si="22"/>
        <v>PORT04PORT09</v>
      </c>
      <c r="Q267">
        <f>VLOOKUP(P267,FreightRates!C$2:D$9,2,0)</f>
        <v>21.470399999999998</v>
      </c>
      <c r="R267">
        <f>VLOOKUP(P267,FreightRates!C$2:E$9,3,0)</f>
        <v>6.2E-2</v>
      </c>
      <c r="S267">
        <f t="shared" si="23"/>
        <v>245.65420835659933</v>
      </c>
      <c r="T267">
        <f t="shared" si="24"/>
        <v>3615.8678767193446</v>
      </c>
    </row>
    <row r="268" spans="1:20" x14ac:dyDescent="0.35">
      <c r="A268">
        <v>1447372031.7</v>
      </c>
      <c r="B268" s="3">
        <v>41420</v>
      </c>
      <c r="C268" t="s">
        <v>30</v>
      </c>
      <c r="D268" t="s">
        <v>9</v>
      </c>
      <c r="E268" t="s">
        <v>5</v>
      </c>
      <c r="F268">
        <v>0</v>
      </c>
      <c r="G268">
        <v>0</v>
      </c>
      <c r="H268">
        <f t="shared" si="20"/>
        <v>0</v>
      </c>
      <c r="I268" s="3">
        <f t="shared" si="21"/>
        <v>41420</v>
      </c>
      <c r="J268" t="s">
        <v>16</v>
      </c>
      <c r="K268">
        <v>1699368</v>
      </c>
      <c r="L268" t="s">
        <v>22</v>
      </c>
      <c r="M268" t="s">
        <v>35</v>
      </c>
      <c r="N268">
        <v>1932</v>
      </c>
      <c r="O268">
        <v>1.9305220911475411</v>
      </c>
      <c r="P268" t="str">
        <f t="shared" si="22"/>
        <v>PORT04PORT09</v>
      </c>
      <c r="Q268">
        <f>VLOOKUP(P268,FreightRates!C$2:D$9,2,0)</f>
        <v>21.470399999999998</v>
      </c>
      <c r="R268">
        <f>VLOOKUP(P268,FreightRates!C$2:E$9,3,0)</f>
        <v>6.2E-2</v>
      </c>
      <c r="S268">
        <f t="shared" si="23"/>
        <v>252.71605816601704</v>
      </c>
      <c r="T268">
        <f t="shared" si="24"/>
        <v>3729.7686800970496</v>
      </c>
    </row>
    <row r="269" spans="1:20" x14ac:dyDescent="0.35">
      <c r="A269">
        <v>1447298090.7</v>
      </c>
      <c r="B269" s="3">
        <v>41420</v>
      </c>
      <c r="C269" t="s">
        <v>30</v>
      </c>
      <c r="D269" t="s">
        <v>9</v>
      </c>
      <c r="E269" t="s">
        <v>5</v>
      </c>
      <c r="F269">
        <v>0</v>
      </c>
      <c r="G269">
        <v>0</v>
      </c>
      <c r="H269">
        <f t="shared" si="20"/>
        <v>0</v>
      </c>
      <c r="I269" s="3">
        <f t="shared" si="21"/>
        <v>41420</v>
      </c>
      <c r="J269" t="s">
        <v>16</v>
      </c>
      <c r="K269">
        <v>1699368</v>
      </c>
      <c r="L269" t="s">
        <v>22</v>
      </c>
      <c r="M269" t="s">
        <v>35</v>
      </c>
      <c r="N269">
        <v>5128</v>
      </c>
      <c r="O269">
        <v>5.7915662734426228</v>
      </c>
      <c r="P269" t="str">
        <f t="shared" si="22"/>
        <v>PORT04PORT09</v>
      </c>
      <c r="Q269">
        <f>VLOOKUP(P269,FreightRates!C$2:D$9,2,0)</f>
        <v>21.470399999999998</v>
      </c>
      <c r="R269">
        <f>VLOOKUP(P269,FreightRates!C$2:E$9,3,0)</f>
        <v>6.2E-2</v>
      </c>
      <c r="S269">
        <f t="shared" si="23"/>
        <v>1862.8178147132535</v>
      </c>
      <c r="T269">
        <f t="shared" si="24"/>
        <v>29699.15185021377</v>
      </c>
    </row>
    <row r="270" spans="1:20" x14ac:dyDescent="0.35">
      <c r="A270">
        <v>1447182461.7</v>
      </c>
      <c r="B270" s="3">
        <v>41420</v>
      </c>
      <c r="C270" t="s">
        <v>30</v>
      </c>
      <c r="D270" t="s">
        <v>9</v>
      </c>
      <c r="E270" t="s">
        <v>5</v>
      </c>
      <c r="F270">
        <v>0</v>
      </c>
      <c r="G270">
        <v>0</v>
      </c>
      <c r="H270">
        <f t="shared" si="20"/>
        <v>0</v>
      </c>
      <c r="I270" s="3">
        <f t="shared" si="21"/>
        <v>41420</v>
      </c>
      <c r="J270" t="s">
        <v>16</v>
      </c>
      <c r="K270">
        <v>1699368</v>
      </c>
      <c r="L270" t="s">
        <v>22</v>
      </c>
      <c r="M270" t="s">
        <v>35</v>
      </c>
      <c r="N270">
        <v>5066</v>
      </c>
      <c r="O270">
        <v>5.7915662734426228</v>
      </c>
      <c r="P270" t="str">
        <f t="shared" si="22"/>
        <v>PORT04PORT09</v>
      </c>
      <c r="Q270">
        <f>VLOOKUP(P270,FreightRates!C$2:D$9,2,0)</f>
        <v>21.470399999999998</v>
      </c>
      <c r="R270">
        <f>VLOOKUP(P270,FreightRates!C$2:E$9,3,0)</f>
        <v>6.2E-2</v>
      </c>
      <c r="S270">
        <f t="shared" si="23"/>
        <v>1840.55503395814</v>
      </c>
      <c r="T270">
        <f t="shared" si="24"/>
        <v>29340.074741260327</v>
      </c>
    </row>
    <row r="271" spans="1:20" x14ac:dyDescent="0.35">
      <c r="A271">
        <v>1447320772.7</v>
      </c>
      <c r="B271" s="3">
        <v>41420</v>
      </c>
      <c r="C271" t="s">
        <v>30</v>
      </c>
      <c r="D271" t="s">
        <v>9</v>
      </c>
      <c r="E271" t="s">
        <v>5</v>
      </c>
      <c r="F271">
        <v>0</v>
      </c>
      <c r="G271">
        <v>0</v>
      </c>
      <c r="H271">
        <f t="shared" si="20"/>
        <v>0</v>
      </c>
      <c r="I271" s="3">
        <f t="shared" si="21"/>
        <v>41420</v>
      </c>
      <c r="J271" t="s">
        <v>16</v>
      </c>
      <c r="K271">
        <v>1699368</v>
      </c>
      <c r="L271" t="s">
        <v>22</v>
      </c>
      <c r="M271" t="s">
        <v>35</v>
      </c>
      <c r="N271">
        <v>1870</v>
      </c>
      <c r="O271">
        <v>1.9305220911475411</v>
      </c>
      <c r="P271" t="str">
        <f t="shared" si="22"/>
        <v>PORT04PORT09</v>
      </c>
      <c r="Q271">
        <f>VLOOKUP(P271,FreightRates!C$2:D$9,2,0)</f>
        <v>21.470399999999998</v>
      </c>
      <c r="R271">
        <f>VLOOKUP(P271,FreightRates!C$2:E$9,3,0)</f>
        <v>6.2E-2</v>
      </c>
      <c r="S271">
        <f t="shared" si="23"/>
        <v>245.29513124764588</v>
      </c>
      <c r="T271">
        <f t="shared" si="24"/>
        <v>3610.076310445902</v>
      </c>
    </row>
    <row r="272" spans="1:20" x14ac:dyDescent="0.35">
      <c r="A272">
        <v>1447405932.7</v>
      </c>
      <c r="B272" s="3">
        <v>41420</v>
      </c>
      <c r="C272" t="s">
        <v>30</v>
      </c>
      <c r="D272" t="s">
        <v>9</v>
      </c>
      <c r="E272" t="s">
        <v>5</v>
      </c>
      <c r="F272">
        <v>0</v>
      </c>
      <c r="G272">
        <v>0</v>
      </c>
      <c r="H272">
        <f t="shared" si="20"/>
        <v>0</v>
      </c>
      <c r="I272" s="3">
        <f t="shared" si="21"/>
        <v>41420</v>
      </c>
      <c r="J272" t="s">
        <v>16</v>
      </c>
      <c r="K272">
        <v>1699368</v>
      </c>
      <c r="L272" t="s">
        <v>22</v>
      </c>
      <c r="M272" t="s">
        <v>35</v>
      </c>
      <c r="N272">
        <v>13048</v>
      </c>
      <c r="O272">
        <v>15.444176729180329</v>
      </c>
      <c r="P272" t="str">
        <f t="shared" si="22"/>
        <v>PORT04PORT09</v>
      </c>
      <c r="Q272">
        <f>VLOOKUP(P272,FreightRates!C$2:D$9,2,0)</f>
        <v>21.470399999999998</v>
      </c>
      <c r="R272">
        <f>VLOOKUP(P272,FreightRates!C$2:E$9,3,0)</f>
        <v>6.2E-2</v>
      </c>
      <c r="S272">
        <f t="shared" si="23"/>
        <v>12515.438713665386</v>
      </c>
      <c r="T272">
        <f t="shared" si="24"/>
        <v>201515.61796234493</v>
      </c>
    </row>
    <row r="273" spans="1:20" x14ac:dyDescent="0.35">
      <c r="A273">
        <v>1447182477.7</v>
      </c>
      <c r="B273" s="3">
        <v>41420</v>
      </c>
      <c r="C273" t="s">
        <v>30</v>
      </c>
      <c r="D273" t="s">
        <v>9</v>
      </c>
      <c r="E273" t="s">
        <v>5</v>
      </c>
      <c r="F273">
        <v>0</v>
      </c>
      <c r="G273">
        <v>0</v>
      </c>
      <c r="H273">
        <f t="shared" si="20"/>
        <v>0</v>
      </c>
      <c r="I273" s="3">
        <f t="shared" si="21"/>
        <v>41420</v>
      </c>
      <c r="J273" t="s">
        <v>16</v>
      </c>
      <c r="K273">
        <v>1699368</v>
      </c>
      <c r="L273" t="s">
        <v>22</v>
      </c>
      <c r="M273" t="s">
        <v>35</v>
      </c>
      <c r="N273">
        <v>1912</v>
      </c>
      <c r="O273">
        <v>1.9305220911475411</v>
      </c>
      <c r="P273" t="str">
        <f t="shared" si="22"/>
        <v>PORT04PORT09</v>
      </c>
      <c r="Q273">
        <f>VLOOKUP(P273,FreightRates!C$2:D$9,2,0)</f>
        <v>21.470399999999998</v>
      </c>
      <c r="R273">
        <f>VLOOKUP(P273,FreightRates!C$2:E$9,3,0)</f>
        <v>6.2E-2</v>
      </c>
      <c r="S273">
        <f t="shared" si="23"/>
        <v>250.32221077299408</v>
      </c>
      <c r="T273">
        <f t="shared" si="24"/>
        <v>3691.1582382740985</v>
      </c>
    </row>
    <row r="274" spans="1:20" x14ac:dyDescent="0.35">
      <c r="A274">
        <v>1447182469.7</v>
      </c>
      <c r="B274" s="3">
        <v>41420</v>
      </c>
      <c r="C274" t="s">
        <v>30</v>
      </c>
      <c r="D274" t="s">
        <v>9</v>
      </c>
      <c r="E274" t="s">
        <v>5</v>
      </c>
      <c r="F274">
        <v>0</v>
      </c>
      <c r="G274">
        <v>0</v>
      </c>
      <c r="H274">
        <f t="shared" si="20"/>
        <v>0</v>
      </c>
      <c r="I274" s="3">
        <f t="shared" si="21"/>
        <v>41420</v>
      </c>
      <c r="J274" t="s">
        <v>16</v>
      </c>
      <c r="K274">
        <v>1699372</v>
      </c>
      <c r="L274" t="s">
        <v>22</v>
      </c>
      <c r="M274" t="s">
        <v>35</v>
      </c>
      <c r="N274">
        <v>1128</v>
      </c>
      <c r="O274">
        <v>0.78976327661904766</v>
      </c>
      <c r="P274" t="str">
        <f t="shared" si="22"/>
        <v>PORT04PORT09</v>
      </c>
      <c r="Q274">
        <f>VLOOKUP(P274,FreightRates!C$2:D$9,2,0)</f>
        <v>21.470399999999998</v>
      </c>
      <c r="R274">
        <f>VLOOKUP(P274,FreightRates!C$2:E$9,3,0)</f>
        <v>6.2E-2</v>
      </c>
      <c r="S274">
        <f t="shared" si="23"/>
        <v>76.703284513629711</v>
      </c>
      <c r="T274">
        <f t="shared" si="24"/>
        <v>890.85297602628577</v>
      </c>
    </row>
    <row r="275" spans="1:20" x14ac:dyDescent="0.35">
      <c r="A275">
        <v>1447387681.7</v>
      </c>
      <c r="B275" s="3">
        <v>41420</v>
      </c>
      <c r="C275" t="s">
        <v>30</v>
      </c>
      <c r="D275" t="s">
        <v>9</v>
      </c>
      <c r="E275" t="s">
        <v>5</v>
      </c>
      <c r="F275">
        <v>0</v>
      </c>
      <c r="G275">
        <v>0</v>
      </c>
      <c r="H275">
        <f t="shared" si="20"/>
        <v>0</v>
      </c>
      <c r="I275" s="3">
        <f t="shared" si="21"/>
        <v>41420</v>
      </c>
      <c r="J275" t="s">
        <v>16</v>
      </c>
      <c r="K275">
        <v>1699372</v>
      </c>
      <c r="L275" t="s">
        <v>22</v>
      </c>
      <c r="M275" t="s">
        <v>35</v>
      </c>
      <c r="N275">
        <v>1930</v>
      </c>
      <c r="O275">
        <v>1.5795265532380953</v>
      </c>
      <c r="P275" t="str">
        <f t="shared" si="22"/>
        <v>PORT04PORT09</v>
      </c>
      <c r="Q275">
        <f>VLOOKUP(P275,FreightRates!C$2:D$9,2,0)</f>
        <v>21.470399999999998</v>
      </c>
      <c r="R275">
        <f>VLOOKUP(P275,FreightRates!C$2:E$9,3,0)</f>
        <v>6.2E-2</v>
      </c>
      <c r="S275">
        <f t="shared" si="23"/>
        <v>210.47654736047048</v>
      </c>
      <c r="T275">
        <f t="shared" si="24"/>
        <v>3048.486247749524</v>
      </c>
    </row>
    <row r="276" spans="1:20" x14ac:dyDescent="0.35">
      <c r="A276">
        <v>1447182464.7</v>
      </c>
      <c r="B276" s="3">
        <v>41420</v>
      </c>
      <c r="C276" t="s">
        <v>30</v>
      </c>
      <c r="D276" t="s">
        <v>9</v>
      </c>
      <c r="E276" t="s">
        <v>5</v>
      </c>
      <c r="F276">
        <v>0</v>
      </c>
      <c r="G276">
        <v>0</v>
      </c>
      <c r="H276">
        <f t="shared" si="20"/>
        <v>0</v>
      </c>
      <c r="I276" s="3">
        <f t="shared" si="21"/>
        <v>41420</v>
      </c>
      <c r="J276" t="s">
        <v>16</v>
      </c>
      <c r="K276">
        <v>1699220</v>
      </c>
      <c r="L276" t="s">
        <v>22</v>
      </c>
      <c r="M276" t="s">
        <v>35</v>
      </c>
      <c r="N276">
        <v>1931</v>
      </c>
      <c r="O276">
        <v>7.5121356E-2</v>
      </c>
      <c r="P276" t="str">
        <f t="shared" si="22"/>
        <v>PORT04PORT09</v>
      </c>
      <c r="Q276">
        <f>VLOOKUP(P276,FreightRates!C$2:D$9,2,0)</f>
        <v>21.470399999999998</v>
      </c>
      <c r="R276">
        <f>VLOOKUP(P276,FreightRates!C$2:E$9,3,0)</f>
        <v>6.2E-2</v>
      </c>
      <c r="S276">
        <f t="shared" si="23"/>
        <v>30.464078983031996</v>
      </c>
      <c r="T276">
        <f t="shared" si="24"/>
        <v>145.05933843599999</v>
      </c>
    </row>
    <row r="277" spans="1:20" x14ac:dyDescent="0.35">
      <c r="A277">
        <v>1447405924.7</v>
      </c>
      <c r="B277" s="3">
        <v>41420</v>
      </c>
      <c r="C277" t="s">
        <v>30</v>
      </c>
      <c r="D277" t="s">
        <v>9</v>
      </c>
      <c r="E277" t="s">
        <v>5</v>
      </c>
      <c r="F277">
        <v>0</v>
      </c>
      <c r="G277">
        <v>0</v>
      </c>
      <c r="H277">
        <f t="shared" si="20"/>
        <v>0</v>
      </c>
      <c r="I277" s="3">
        <f t="shared" si="21"/>
        <v>41420</v>
      </c>
      <c r="J277" t="s">
        <v>16</v>
      </c>
      <c r="K277">
        <v>1699575</v>
      </c>
      <c r="L277" t="s">
        <v>22</v>
      </c>
      <c r="M277" t="s">
        <v>35</v>
      </c>
      <c r="N277">
        <v>41852</v>
      </c>
      <c r="O277">
        <v>107.52363636363637</v>
      </c>
      <c r="P277" t="str">
        <f t="shared" si="22"/>
        <v>PORT04PORT09</v>
      </c>
      <c r="Q277">
        <f>VLOOKUP(P277,FreightRates!C$2:D$9,2,0)</f>
        <v>21.470399999999998</v>
      </c>
      <c r="R277">
        <f>VLOOKUP(P277,FreightRates!C$2:E$9,3,0)</f>
        <v>6.2E-2</v>
      </c>
      <c r="S277">
        <f t="shared" si="23"/>
        <v>279026.38260363636</v>
      </c>
      <c r="T277">
        <f t="shared" si="24"/>
        <v>4500079.2290909095</v>
      </c>
    </row>
    <row r="278" spans="1:20" x14ac:dyDescent="0.35">
      <c r="A278">
        <v>1447320724.7</v>
      </c>
      <c r="B278" s="3">
        <v>41420</v>
      </c>
      <c r="C278" t="s">
        <v>30</v>
      </c>
      <c r="D278" t="s">
        <v>9</v>
      </c>
      <c r="E278" t="s">
        <v>5</v>
      </c>
      <c r="F278">
        <v>0</v>
      </c>
      <c r="G278">
        <v>0</v>
      </c>
      <c r="H278">
        <f t="shared" si="20"/>
        <v>0</v>
      </c>
      <c r="I278" s="3">
        <f t="shared" si="21"/>
        <v>41420</v>
      </c>
      <c r="J278" t="s">
        <v>16</v>
      </c>
      <c r="K278">
        <v>1699575</v>
      </c>
      <c r="L278" t="s">
        <v>22</v>
      </c>
      <c r="M278" t="s">
        <v>35</v>
      </c>
      <c r="N278">
        <v>26302</v>
      </c>
      <c r="O278">
        <v>67.577272727272742</v>
      </c>
      <c r="P278" t="str">
        <f t="shared" si="22"/>
        <v>PORT04PORT09</v>
      </c>
      <c r="Q278">
        <f>VLOOKUP(P278,FreightRates!C$2:D$9,2,0)</f>
        <v>21.470399999999998</v>
      </c>
      <c r="R278">
        <f>VLOOKUP(P278,FreightRates!C$2:E$9,3,0)</f>
        <v>6.2E-2</v>
      </c>
      <c r="S278">
        <f t="shared" si="23"/>
        <v>110221.3508909091</v>
      </c>
      <c r="T278">
        <f t="shared" si="24"/>
        <v>1777417.4272727277</v>
      </c>
    </row>
    <row r="279" spans="1:20" x14ac:dyDescent="0.35">
      <c r="A279">
        <v>1447286436.7</v>
      </c>
      <c r="B279" s="3">
        <v>41420</v>
      </c>
      <c r="C279" t="s">
        <v>30</v>
      </c>
      <c r="D279" t="s">
        <v>9</v>
      </c>
      <c r="E279" t="s">
        <v>5</v>
      </c>
      <c r="F279">
        <v>0</v>
      </c>
      <c r="G279">
        <v>0</v>
      </c>
      <c r="H279">
        <f t="shared" si="20"/>
        <v>0</v>
      </c>
      <c r="I279" s="3">
        <f t="shared" si="21"/>
        <v>41420</v>
      </c>
      <c r="J279" t="s">
        <v>16</v>
      </c>
      <c r="K279">
        <v>1699575</v>
      </c>
      <c r="L279" t="s">
        <v>22</v>
      </c>
      <c r="M279" t="s">
        <v>35</v>
      </c>
      <c r="N279">
        <v>26242</v>
      </c>
      <c r="O279">
        <v>63.040000000000006</v>
      </c>
      <c r="P279" t="str">
        <f t="shared" si="22"/>
        <v>PORT04PORT09</v>
      </c>
      <c r="Q279">
        <f>VLOOKUP(P279,FreightRates!C$2:D$9,2,0)</f>
        <v>21.470399999999998</v>
      </c>
      <c r="R279">
        <f>VLOOKUP(P279,FreightRates!C$2:E$9,3,0)</f>
        <v>6.2E-2</v>
      </c>
      <c r="S279">
        <f t="shared" si="23"/>
        <v>102587.80256000001</v>
      </c>
      <c r="T279">
        <f t="shared" si="24"/>
        <v>1654295.6800000002</v>
      </c>
    </row>
    <row r="280" spans="1:20" x14ac:dyDescent="0.35">
      <c r="A280">
        <v>1447189587.7</v>
      </c>
      <c r="B280" s="3">
        <v>41420</v>
      </c>
      <c r="C280" t="s">
        <v>30</v>
      </c>
      <c r="D280" t="s">
        <v>9</v>
      </c>
      <c r="E280" t="s">
        <v>5</v>
      </c>
      <c r="F280">
        <v>0</v>
      </c>
      <c r="G280">
        <v>0</v>
      </c>
      <c r="H280">
        <f t="shared" si="20"/>
        <v>0</v>
      </c>
      <c r="I280" s="3">
        <f t="shared" si="21"/>
        <v>41420</v>
      </c>
      <c r="J280" t="s">
        <v>16</v>
      </c>
      <c r="K280">
        <v>1699537</v>
      </c>
      <c r="L280" t="s">
        <v>22</v>
      </c>
      <c r="M280" t="s">
        <v>35</v>
      </c>
      <c r="N280">
        <v>4832</v>
      </c>
      <c r="O280">
        <v>11.719875852972974</v>
      </c>
      <c r="P280" t="str">
        <f t="shared" si="22"/>
        <v>PORT04PORT09</v>
      </c>
      <c r="Q280">
        <f>VLOOKUP(P280,FreightRates!C$2:D$9,2,0)</f>
        <v>21.470399999999998</v>
      </c>
      <c r="R280">
        <f>VLOOKUP(P280,FreightRates!C$2:E$9,3,0)</f>
        <v>6.2E-2</v>
      </c>
      <c r="S280">
        <f t="shared" si="23"/>
        <v>3532.5576875370552</v>
      </c>
      <c r="T280">
        <f t="shared" si="24"/>
        <v>56630.440121565414</v>
      </c>
    </row>
    <row r="281" spans="1:20" x14ac:dyDescent="0.35">
      <c r="A281">
        <v>1447231070.7</v>
      </c>
      <c r="B281" s="3">
        <v>41420</v>
      </c>
      <c r="C281" t="s">
        <v>30</v>
      </c>
      <c r="D281" t="s">
        <v>9</v>
      </c>
      <c r="E281" t="s">
        <v>5</v>
      </c>
      <c r="F281">
        <v>0</v>
      </c>
      <c r="G281">
        <v>0</v>
      </c>
      <c r="H281">
        <f t="shared" si="20"/>
        <v>0</v>
      </c>
      <c r="I281" s="3">
        <f t="shared" si="21"/>
        <v>41420</v>
      </c>
      <c r="J281" t="s">
        <v>16</v>
      </c>
      <c r="K281">
        <v>1699537</v>
      </c>
      <c r="L281" t="s">
        <v>22</v>
      </c>
      <c r="M281" t="s">
        <v>35</v>
      </c>
      <c r="N281">
        <v>1183</v>
      </c>
      <c r="O281">
        <v>2.1439751705945946</v>
      </c>
      <c r="P281" t="str">
        <f t="shared" si="22"/>
        <v>PORT04PORT09</v>
      </c>
      <c r="Q281">
        <f>VLOOKUP(P281,FreightRates!C$2:D$9,2,0)</f>
        <v>21.470399999999998</v>
      </c>
      <c r="R281">
        <f>VLOOKUP(P281,FreightRates!C$2:E$9,3,0)</f>
        <v>6.2E-2</v>
      </c>
      <c r="S281">
        <f t="shared" si="23"/>
        <v>178.72240286243112</v>
      </c>
      <c r="T281">
        <f t="shared" si="24"/>
        <v>2536.3226268134053</v>
      </c>
    </row>
    <row r="282" spans="1:20" x14ac:dyDescent="0.35">
      <c r="A282">
        <v>1447182462.7</v>
      </c>
      <c r="B282" s="3">
        <v>41420</v>
      </c>
      <c r="C282" t="s">
        <v>30</v>
      </c>
      <c r="D282" t="s">
        <v>9</v>
      </c>
      <c r="E282" t="s">
        <v>5</v>
      </c>
      <c r="F282">
        <v>0</v>
      </c>
      <c r="G282">
        <v>0</v>
      </c>
      <c r="H282">
        <f t="shared" si="20"/>
        <v>0</v>
      </c>
      <c r="I282" s="3">
        <f t="shared" si="21"/>
        <v>41420</v>
      </c>
      <c r="J282" t="s">
        <v>16</v>
      </c>
      <c r="K282">
        <v>1699537</v>
      </c>
      <c r="L282" t="s">
        <v>22</v>
      </c>
      <c r="M282" t="s">
        <v>35</v>
      </c>
      <c r="N282">
        <v>1142</v>
      </c>
      <c r="O282">
        <v>2.1439751705945946</v>
      </c>
      <c r="P282" t="str">
        <f t="shared" si="22"/>
        <v>PORT04PORT09</v>
      </c>
      <c r="Q282">
        <f>VLOOKUP(P282,FreightRates!C$2:D$9,2,0)</f>
        <v>21.470399999999998</v>
      </c>
      <c r="R282">
        <f>VLOOKUP(P282,FreightRates!C$2:E$9,3,0)</f>
        <v>6.2E-2</v>
      </c>
      <c r="S282">
        <f t="shared" si="23"/>
        <v>173.27241797877969</v>
      </c>
      <c r="T282">
        <f t="shared" si="24"/>
        <v>2448.4196448190269</v>
      </c>
    </row>
    <row r="283" spans="1:20" x14ac:dyDescent="0.35">
      <c r="A283">
        <v>1447337604.7</v>
      </c>
      <c r="B283" s="3">
        <v>41420</v>
      </c>
      <c r="C283" t="s">
        <v>30</v>
      </c>
      <c r="D283" t="s">
        <v>9</v>
      </c>
      <c r="E283" t="s">
        <v>5</v>
      </c>
      <c r="F283">
        <v>0</v>
      </c>
      <c r="G283">
        <v>0</v>
      </c>
      <c r="H283">
        <f t="shared" si="20"/>
        <v>0</v>
      </c>
      <c r="I283" s="3">
        <f t="shared" si="21"/>
        <v>41420</v>
      </c>
      <c r="J283" t="s">
        <v>16</v>
      </c>
      <c r="K283">
        <v>1699537</v>
      </c>
      <c r="L283" t="s">
        <v>22</v>
      </c>
      <c r="M283" t="s">
        <v>35</v>
      </c>
      <c r="N283">
        <v>7505</v>
      </c>
      <c r="O283">
        <v>17.151801364756757</v>
      </c>
      <c r="P283" t="str">
        <f t="shared" si="22"/>
        <v>PORT04PORT09</v>
      </c>
      <c r="Q283">
        <f>VLOOKUP(P283,FreightRates!C$2:D$9,2,0)</f>
        <v>21.470399999999998</v>
      </c>
      <c r="R283">
        <f>VLOOKUP(P283,FreightRates!C$2:E$9,3,0)</f>
        <v>6.2E-2</v>
      </c>
      <c r="S283">
        <f t="shared" si="23"/>
        <v>8002.3750930349661</v>
      </c>
      <c r="T283">
        <f t="shared" si="24"/>
        <v>128724.26924249946</v>
      </c>
    </row>
    <row r="284" spans="1:20" x14ac:dyDescent="0.35">
      <c r="A284">
        <v>1447344824.7</v>
      </c>
      <c r="B284" s="3">
        <v>41420</v>
      </c>
      <c r="C284" t="s">
        <v>30</v>
      </c>
      <c r="D284" t="s">
        <v>9</v>
      </c>
      <c r="E284" t="s">
        <v>5</v>
      </c>
      <c r="F284">
        <v>0</v>
      </c>
      <c r="G284">
        <v>0</v>
      </c>
      <c r="H284">
        <f t="shared" si="20"/>
        <v>0</v>
      </c>
      <c r="I284" s="3">
        <f t="shared" si="21"/>
        <v>41420</v>
      </c>
      <c r="J284" t="s">
        <v>16</v>
      </c>
      <c r="K284">
        <v>1699537</v>
      </c>
      <c r="L284" t="s">
        <v>22</v>
      </c>
      <c r="M284" t="s">
        <v>35</v>
      </c>
      <c r="N284">
        <v>3921</v>
      </c>
      <c r="O284">
        <v>8.5759006823783785</v>
      </c>
      <c r="P284" t="str">
        <f t="shared" si="22"/>
        <v>PORT04PORT09</v>
      </c>
      <c r="Q284">
        <f>VLOOKUP(P284,FreightRates!C$2:D$9,2,0)</f>
        <v>21.470399999999998</v>
      </c>
      <c r="R284">
        <f>VLOOKUP(P284,FreightRates!C$2:E$9,3,0)</f>
        <v>6.2E-2</v>
      </c>
      <c r="S284">
        <f t="shared" si="23"/>
        <v>2106.2890076875487</v>
      </c>
      <c r="T284">
        <f t="shared" si="24"/>
        <v>33626.10657560562</v>
      </c>
    </row>
    <row r="285" spans="1:20" x14ac:dyDescent="0.35">
      <c r="A285">
        <v>1447182452.7</v>
      </c>
      <c r="B285" s="3">
        <v>41420</v>
      </c>
      <c r="C285" t="s">
        <v>30</v>
      </c>
      <c r="D285" t="s">
        <v>9</v>
      </c>
      <c r="E285" t="s">
        <v>5</v>
      </c>
      <c r="F285">
        <v>0</v>
      </c>
      <c r="G285">
        <v>0</v>
      </c>
      <c r="H285">
        <f t="shared" si="20"/>
        <v>0</v>
      </c>
      <c r="I285" s="3">
        <f t="shared" si="21"/>
        <v>41420</v>
      </c>
      <c r="J285" t="s">
        <v>16</v>
      </c>
      <c r="K285">
        <v>1699574</v>
      </c>
      <c r="L285" t="s">
        <v>22</v>
      </c>
      <c r="M285" t="s">
        <v>35</v>
      </c>
      <c r="N285">
        <v>10372</v>
      </c>
      <c r="O285">
        <v>17.656508325314896</v>
      </c>
      <c r="P285" t="str">
        <f t="shared" si="22"/>
        <v>PORT04PORT09</v>
      </c>
      <c r="Q285">
        <f>VLOOKUP(P285,FreightRates!C$2:D$9,2,0)</f>
        <v>21.470399999999998</v>
      </c>
      <c r="R285">
        <f>VLOOKUP(P285,FreightRates!C$2:E$9,3,0)</f>
        <v>6.2E-2</v>
      </c>
      <c r="S285">
        <f t="shared" si="23"/>
        <v>11375.735269710298</v>
      </c>
      <c r="T285">
        <f t="shared" si="24"/>
        <v>183133.30435016609</v>
      </c>
    </row>
    <row r="286" spans="1:20" x14ac:dyDescent="0.35">
      <c r="A286">
        <v>1447327229.7</v>
      </c>
      <c r="B286" s="3">
        <v>41420</v>
      </c>
      <c r="C286" t="s">
        <v>30</v>
      </c>
      <c r="D286" t="s">
        <v>9</v>
      </c>
      <c r="E286" t="s">
        <v>5</v>
      </c>
      <c r="F286">
        <v>0</v>
      </c>
      <c r="G286">
        <v>0</v>
      </c>
      <c r="H286">
        <f t="shared" si="20"/>
        <v>0</v>
      </c>
      <c r="I286" s="3">
        <f t="shared" si="21"/>
        <v>41420</v>
      </c>
      <c r="J286" t="s">
        <v>16</v>
      </c>
      <c r="K286">
        <v>1699574</v>
      </c>
      <c r="L286" t="s">
        <v>22</v>
      </c>
      <c r="M286" t="s">
        <v>35</v>
      </c>
      <c r="N286">
        <v>3658</v>
      </c>
      <c r="O286">
        <v>5.5521694417716319</v>
      </c>
      <c r="P286" t="str">
        <f t="shared" si="22"/>
        <v>PORT04PORT09</v>
      </c>
      <c r="Q286">
        <f>VLOOKUP(P286,FreightRates!C$2:D$9,2,0)</f>
        <v>21.470399999999998</v>
      </c>
      <c r="R286">
        <f>VLOOKUP(P286,FreightRates!C$2:E$9,3,0)</f>
        <v>6.2E-2</v>
      </c>
      <c r="S286">
        <f t="shared" si="23"/>
        <v>1280.680220716039</v>
      </c>
      <c r="T286">
        <f t="shared" si="24"/>
        <v>20309.835818000629</v>
      </c>
    </row>
    <row r="287" spans="1:20" x14ac:dyDescent="0.35">
      <c r="A287">
        <v>1447182471.7</v>
      </c>
      <c r="B287" s="3">
        <v>41420</v>
      </c>
      <c r="C287" t="s">
        <v>30</v>
      </c>
      <c r="D287" t="s">
        <v>9</v>
      </c>
      <c r="E287" t="s">
        <v>5</v>
      </c>
      <c r="F287">
        <v>0</v>
      </c>
      <c r="G287">
        <v>0</v>
      </c>
      <c r="H287">
        <f t="shared" si="20"/>
        <v>0</v>
      </c>
      <c r="I287" s="3">
        <f t="shared" si="21"/>
        <v>41420</v>
      </c>
      <c r="J287" t="s">
        <v>16</v>
      </c>
      <c r="K287">
        <v>1699576</v>
      </c>
      <c r="L287" t="s">
        <v>22</v>
      </c>
      <c r="M287" t="s">
        <v>35</v>
      </c>
      <c r="N287">
        <v>5446</v>
      </c>
      <c r="O287">
        <v>6.3143139080024895</v>
      </c>
      <c r="P287" t="str">
        <f t="shared" si="22"/>
        <v>PORT04PORT09</v>
      </c>
      <c r="Q287">
        <f>VLOOKUP(P287,FreightRates!C$2:D$9,2,0)</f>
        <v>21.470399999999998</v>
      </c>
      <c r="R287">
        <f>VLOOKUP(P287,FreightRates!C$2:E$9,3,0)</f>
        <v>6.2E-2</v>
      </c>
      <c r="S287">
        <f t="shared" si="23"/>
        <v>2153.5111196648568</v>
      </c>
      <c r="T287">
        <f t="shared" si="24"/>
        <v>34387.753542981554</v>
      </c>
    </row>
    <row r="288" spans="1:20" x14ac:dyDescent="0.35">
      <c r="A288">
        <v>1447182475.7</v>
      </c>
      <c r="B288" s="3">
        <v>41420</v>
      </c>
      <c r="C288" t="s">
        <v>30</v>
      </c>
      <c r="D288" t="s">
        <v>9</v>
      </c>
      <c r="E288" t="s">
        <v>5</v>
      </c>
      <c r="F288">
        <v>0</v>
      </c>
      <c r="G288">
        <v>0</v>
      </c>
      <c r="H288">
        <f t="shared" si="20"/>
        <v>0</v>
      </c>
      <c r="I288" s="3">
        <f t="shared" si="21"/>
        <v>41420</v>
      </c>
      <c r="J288" t="s">
        <v>16</v>
      </c>
      <c r="K288">
        <v>1699576</v>
      </c>
      <c r="L288" t="s">
        <v>22</v>
      </c>
      <c r="M288" t="s">
        <v>35</v>
      </c>
      <c r="N288">
        <v>5502</v>
      </c>
      <c r="O288">
        <v>6.3143139080024895</v>
      </c>
      <c r="P288" t="str">
        <f t="shared" si="22"/>
        <v>PORT04PORT09</v>
      </c>
      <c r="Q288">
        <f>VLOOKUP(P288,FreightRates!C$2:D$9,2,0)</f>
        <v>21.470399999999998</v>
      </c>
      <c r="R288">
        <f>VLOOKUP(P288,FreightRates!C$2:E$9,3,0)</f>
        <v>6.2E-2</v>
      </c>
      <c r="S288">
        <f t="shared" si="23"/>
        <v>2175.4344175534411</v>
      </c>
      <c r="T288">
        <f t="shared" si="24"/>
        <v>34741.3551218297</v>
      </c>
    </row>
    <row r="289" spans="1:20" x14ac:dyDescent="0.35">
      <c r="A289">
        <v>1447377330.7</v>
      </c>
      <c r="B289" s="3">
        <v>41420</v>
      </c>
      <c r="C289" t="s">
        <v>30</v>
      </c>
      <c r="D289" t="s">
        <v>9</v>
      </c>
      <c r="E289" t="s">
        <v>5</v>
      </c>
      <c r="F289">
        <v>0</v>
      </c>
      <c r="G289">
        <v>0</v>
      </c>
      <c r="H289">
        <f t="shared" si="20"/>
        <v>0</v>
      </c>
      <c r="I289" s="3">
        <f t="shared" si="21"/>
        <v>41420</v>
      </c>
      <c r="J289" t="s">
        <v>16</v>
      </c>
      <c r="K289">
        <v>1699567</v>
      </c>
      <c r="L289" t="s">
        <v>22</v>
      </c>
      <c r="M289" t="s">
        <v>35</v>
      </c>
      <c r="N289">
        <v>22787</v>
      </c>
      <c r="O289">
        <v>19.490788410392074</v>
      </c>
      <c r="P289" t="str">
        <f t="shared" si="22"/>
        <v>PORT04PORT09</v>
      </c>
      <c r="Q289">
        <f>VLOOKUP(P289,FreightRates!C$2:D$9,2,0)</f>
        <v>21.470399999999998</v>
      </c>
      <c r="R289">
        <f>VLOOKUP(P289,FreightRates!C$2:E$9,3,0)</f>
        <v>6.2E-2</v>
      </c>
      <c r="S289">
        <f t="shared" si="23"/>
        <v>27557.939321471455</v>
      </c>
      <c r="T289">
        <f t="shared" si="24"/>
        <v>444136.59550760419</v>
      </c>
    </row>
    <row r="290" spans="1:20" x14ac:dyDescent="0.35">
      <c r="A290">
        <v>1447306549.7</v>
      </c>
      <c r="B290" s="3">
        <v>41420</v>
      </c>
      <c r="C290" t="s">
        <v>30</v>
      </c>
      <c r="D290" t="s">
        <v>9</v>
      </c>
      <c r="E290" t="s">
        <v>5</v>
      </c>
      <c r="F290">
        <v>0</v>
      </c>
      <c r="G290">
        <v>0</v>
      </c>
      <c r="H290">
        <f t="shared" si="20"/>
        <v>0</v>
      </c>
      <c r="I290" s="3">
        <f t="shared" si="21"/>
        <v>41420</v>
      </c>
      <c r="J290" t="s">
        <v>16</v>
      </c>
      <c r="K290">
        <v>1699567</v>
      </c>
      <c r="L290" t="s">
        <v>22</v>
      </c>
      <c r="M290" t="s">
        <v>35</v>
      </c>
      <c r="N290">
        <v>5330</v>
      </c>
      <c r="O290">
        <v>4.1090640911982383</v>
      </c>
      <c r="P290" t="str">
        <f t="shared" si="22"/>
        <v>PORT04PORT09</v>
      </c>
      <c r="Q290">
        <f>VLOOKUP(P290,FreightRates!C$2:D$9,2,0)</f>
        <v>21.470399999999998</v>
      </c>
      <c r="R290">
        <f>VLOOKUP(P290,FreightRates!C$2:E$9,3,0)</f>
        <v>6.2E-2</v>
      </c>
      <c r="S290">
        <f t="shared" si="23"/>
        <v>1379.3517195773697</v>
      </c>
      <c r="T290">
        <f t="shared" si="24"/>
        <v>21901.311606086609</v>
      </c>
    </row>
    <row r="291" spans="1:20" x14ac:dyDescent="0.35">
      <c r="A291">
        <v>1447320800.7</v>
      </c>
      <c r="B291" s="3">
        <v>41420</v>
      </c>
      <c r="C291" t="s">
        <v>30</v>
      </c>
      <c r="D291" t="s">
        <v>9</v>
      </c>
      <c r="E291" t="s">
        <v>5</v>
      </c>
      <c r="F291">
        <v>0</v>
      </c>
      <c r="G291">
        <v>0</v>
      </c>
      <c r="H291">
        <f t="shared" si="20"/>
        <v>0</v>
      </c>
      <c r="I291" s="3">
        <f t="shared" si="21"/>
        <v>41420</v>
      </c>
      <c r="J291" t="s">
        <v>16</v>
      </c>
      <c r="K291">
        <v>1699567</v>
      </c>
      <c r="L291" t="s">
        <v>22</v>
      </c>
      <c r="M291" t="s">
        <v>35</v>
      </c>
      <c r="N291">
        <v>10296</v>
      </c>
      <c r="O291">
        <v>8.2181281823964767</v>
      </c>
      <c r="P291" t="str">
        <f t="shared" si="22"/>
        <v>PORT04PORT09</v>
      </c>
      <c r="Q291">
        <f>VLOOKUP(P291,FreightRates!C$2:D$9,2,0)</f>
        <v>21.470399999999998</v>
      </c>
      <c r="R291">
        <f>VLOOKUP(P291,FreightRates!C$2:E$9,3,0)</f>
        <v>6.2E-2</v>
      </c>
      <c r="S291">
        <f t="shared" si="23"/>
        <v>5267.5289614891553</v>
      </c>
      <c r="T291">
        <f t="shared" si="24"/>
        <v>84613.847765954124</v>
      </c>
    </row>
    <row r="292" spans="1:20" x14ac:dyDescent="0.35">
      <c r="A292">
        <v>1447377331.7</v>
      </c>
      <c r="B292" s="3">
        <v>41420</v>
      </c>
      <c r="C292" t="s">
        <v>30</v>
      </c>
      <c r="D292" t="s">
        <v>9</v>
      </c>
      <c r="E292" t="s">
        <v>5</v>
      </c>
      <c r="F292">
        <v>0</v>
      </c>
      <c r="G292">
        <v>0</v>
      </c>
      <c r="H292">
        <f t="shared" si="20"/>
        <v>0</v>
      </c>
      <c r="I292" s="3">
        <f t="shared" si="21"/>
        <v>41420</v>
      </c>
      <c r="J292" t="s">
        <v>16</v>
      </c>
      <c r="K292">
        <v>1699567</v>
      </c>
      <c r="L292" t="s">
        <v>22</v>
      </c>
      <c r="M292" t="s">
        <v>35</v>
      </c>
      <c r="N292">
        <v>10266</v>
      </c>
      <c r="O292">
        <v>8.2181281823964767</v>
      </c>
      <c r="P292" t="str">
        <f t="shared" si="22"/>
        <v>PORT04PORT09</v>
      </c>
      <c r="Q292">
        <f>VLOOKUP(P292,FreightRates!C$2:D$9,2,0)</f>
        <v>21.470399999999998</v>
      </c>
      <c r="R292">
        <f>VLOOKUP(P292,FreightRates!C$2:E$9,3,0)</f>
        <v>6.2E-2</v>
      </c>
      <c r="S292">
        <f t="shared" si="23"/>
        <v>5252.2432430698982</v>
      </c>
      <c r="T292">
        <f t="shared" si="24"/>
        <v>84367.303920482227</v>
      </c>
    </row>
    <row r="293" spans="1:20" x14ac:dyDescent="0.35">
      <c r="A293">
        <v>1447286433.7</v>
      </c>
      <c r="B293" s="3">
        <v>41420</v>
      </c>
      <c r="C293" t="s">
        <v>30</v>
      </c>
      <c r="D293" t="s">
        <v>9</v>
      </c>
      <c r="E293" t="s">
        <v>5</v>
      </c>
      <c r="F293">
        <v>0</v>
      </c>
      <c r="G293">
        <v>0</v>
      </c>
      <c r="H293">
        <f t="shared" si="20"/>
        <v>0</v>
      </c>
      <c r="I293" s="3">
        <f t="shared" si="21"/>
        <v>41420</v>
      </c>
      <c r="J293" t="s">
        <v>16</v>
      </c>
      <c r="K293">
        <v>1699567</v>
      </c>
      <c r="L293" t="s">
        <v>22</v>
      </c>
      <c r="M293" t="s">
        <v>35</v>
      </c>
      <c r="N293">
        <v>10240</v>
      </c>
      <c r="O293">
        <v>8.2181281823964767</v>
      </c>
      <c r="P293" t="str">
        <f t="shared" si="22"/>
        <v>PORT04PORT09</v>
      </c>
      <c r="Q293">
        <f>VLOOKUP(P293,FreightRates!C$2:D$9,2,0)</f>
        <v>21.470399999999998</v>
      </c>
      <c r="R293">
        <f>VLOOKUP(P293,FreightRates!C$2:E$9,3,0)</f>
        <v>6.2E-2</v>
      </c>
      <c r="S293">
        <f t="shared" si="23"/>
        <v>5238.995620439875</v>
      </c>
      <c r="T293">
        <f t="shared" si="24"/>
        <v>84153.632587739921</v>
      </c>
    </row>
    <row r="294" spans="1:20" x14ac:dyDescent="0.35">
      <c r="A294">
        <v>1447286432.7</v>
      </c>
      <c r="B294" s="3">
        <v>41420</v>
      </c>
      <c r="C294" t="s">
        <v>30</v>
      </c>
      <c r="D294" t="s">
        <v>9</v>
      </c>
      <c r="E294" t="s">
        <v>5</v>
      </c>
      <c r="F294">
        <v>0</v>
      </c>
      <c r="G294">
        <v>0</v>
      </c>
      <c r="H294">
        <f t="shared" si="20"/>
        <v>0</v>
      </c>
      <c r="I294" s="3">
        <f t="shared" si="21"/>
        <v>41420</v>
      </c>
      <c r="J294" t="s">
        <v>16</v>
      </c>
      <c r="K294">
        <v>1699567</v>
      </c>
      <c r="L294" t="s">
        <v>22</v>
      </c>
      <c r="M294" t="s">
        <v>35</v>
      </c>
      <c r="N294">
        <v>22789</v>
      </c>
      <c r="O294">
        <v>18.490788410392074</v>
      </c>
      <c r="P294" t="str">
        <f t="shared" si="22"/>
        <v>PORT04PORT09</v>
      </c>
      <c r="Q294">
        <f>VLOOKUP(P294,FreightRates!C$2:D$9,2,0)</f>
        <v>21.470399999999998</v>
      </c>
      <c r="R294">
        <f>VLOOKUP(P294,FreightRates!C$2:E$9,3,0)</f>
        <v>6.2E-2</v>
      </c>
      <c r="S294">
        <f t="shared" si="23"/>
        <v>26147.438179234348</v>
      </c>
      <c r="T294">
        <f t="shared" si="24"/>
        <v>421386.57708442496</v>
      </c>
    </row>
    <row r="295" spans="1:20" x14ac:dyDescent="0.35">
      <c r="A295">
        <v>1447366429.7</v>
      </c>
      <c r="B295" s="3">
        <v>41420</v>
      </c>
      <c r="C295" t="s">
        <v>30</v>
      </c>
      <c r="D295" t="s">
        <v>9</v>
      </c>
      <c r="E295" t="s">
        <v>5</v>
      </c>
      <c r="F295">
        <v>0</v>
      </c>
      <c r="G295">
        <v>0</v>
      </c>
      <c r="H295">
        <f t="shared" si="20"/>
        <v>0</v>
      </c>
      <c r="I295" s="3">
        <f t="shared" si="21"/>
        <v>41420</v>
      </c>
      <c r="J295" t="s">
        <v>16</v>
      </c>
      <c r="K295">
        <v>1699567</v>
      </c>
      <c r="L295" t="s">
        <v>22</v>
      </c>
      <c r="M295" t="s">
        <v>35</v>
      </c>
      <c r="N295">
        <v>2794</v>
      </c>
      <c r="O295">
        <v>2.0545320455991192</v>
      </c>
      <c r="P295" t="str">
        <f t="shared" si="22"/>
        <v>PORT04PORT09</v>
      </c>
      <c r="Q295">
        <f>VLOOKUP(P295,FreightRates!C$2:D$9,2,0)</f>
        <v>21.470399999999998</v>
      </c>
      <c r="R295">
        <f>VLOOKUP(P295,FreightRates!C$2:E$9,3,0)</f>
        <v>6.2E-2</v>
      </c>
      <c r="S295">
        <f t="shared" si="23"/>
        <v>377.37287719504417</v>
      </c>
      <c r="T295">
        <f t="shared" si="24"/>
        <v>5740.3625354039386</v>
      </c>
    </row>
    <row r="296" spans="1:20" x14ac:dyDescent="0.35">
      <c r="A296">
        <v>1447320822.7</v>
      </c>
      <c r="B296" s="3">
        <v>41420</v>
      </c>
      <c r="C296" t="s">
        <v>30</v>
      </c>
      <c r="D296" t="s">
        <v>9</v>
      </c>
      <c r="E296" t="s">
        <v>5</v>
      </c>
      <c r="F296">
        <v>0</v>
      </c>
      <c r="G296">
        <v>0</v>
      </c>
      <c r="H296">
        <f t="shared" si="20"/>
        <v>0</v>
      </c>
      <c r="I296" s="3">
        <f t="shared" si="21"/>
        <v>41420</v>
      </c>
      <c r="J296" t="s">
        <v>16</v>
      </c>
      <c r="K296">
        <v>1699841</v>
      </c>
      <c r="L296" t="s">
        <v>22</v>
      </c>
      <c r="M296" t="s">
        <v>35</v>
      </c>
      <c r="N296">
        <v>1942</v>
      </c>
      <c r="O296">
        <v>2.8731994010268891</v>
      </c>
      <c r="P296" t="str">
        <f t="shared" si="22"/>
        <v>PORT04PORT09</v>
      </c>
      <c r="Q296">
        <f>VLOOKUP(P296,FreightRates!C$2:D$9,2,0)</f>
        <v>21.470399999999998</v>
      </c>
      <c r="R296">
        <f>VLOOKUP(P296,FreightRates!C$2:E$9,3,0)</f>
        <v>6.2E-2</v>
      </c>
      <c r="S296">
        <f t="shared" si="23"/>
        <v>367.41510068124154</v>
      </c>
      <c r="T296">
        <f t="shared" si="24"/>
        <v>5579.7532367942185</v>
      </c>
    </row>
    <row r="297" spans="1:20" x14ac:dyDescent="0.35">
      <c r="A297">
        <v>1447405948.7</v>
      </c>
      <c r="B297" s="3">
        <v>41420</v>
      </c>
      <c r="C297" t="s">
        <v>30</v>
      </c>
      <c r="D297" t="s">
        <v>9</v>
      </c>
      <c r="E297" t="s">
        <v>5</v>
      </c>
      <c r="F297">
        <v>0</v>
      </c>
      <c r="G297">
        <v>0</v>
      </c>
      <c r="H297">
        <f t="shared" si="20"/>
        <v>0</v>
      </c>
      <c r="I297" s="3">
        <f t="shared" si="21"/>
        <v>41420</v>
      </c>
      <c r="J297" t="s">
        <v>16</v>
      </c>
      <c r="K297">
        <v>1699841</v>
      </c>
      <c r="L297" t="s">
        <v>22</v>
      </c>
      <c r="M297" t="s">
        <v>35</v>
      </c>
      <c r="N297">
        <v>8695</v>
      </c>
      <c r="O297">
        <v>15.365997005134446</v>
      </c>
      <c r="P297" t="str">
        <f t="shared" si="22"/>
        <v>PORT04PORT09</v>
      </c>
      <c r="Q297">
        <f>VLOOKUP(P297,FreightRates!C$2:D$9,2,0)</f>
        <v>21.470399999999998</v>
      </c>
      <c r="R297">
        <f>VLOOKUP(P297,FreightRates!C$2:E$9,3,0)</f>
        <v>6.2E-2</v>
      </c>
      <c r="S297">
        <f t="shared" si="23"/>
        <v>8305.1257254979282</v>
      </c>
      <c r="T297">
        <f t="shared" si="24"/>
        <v>133607.343959644</v>
      </c>
    </row>
    <row r="298" spans="1:20" x14ac:dyDescent="0.35">
      <c r="A298">
        <v>1447182451.7</v>
      </c>
      <c r="B298" s="3">
        <v>41420</v>
      </c>
      <c r="C298" t="s">
        <v>30</v>
      </c>
      <c r="D298" t="s">
        <v>9</v>
      </c>
      <c r="E298" t="s">
        <v>5</v>
      </c>
      <c r="F298">
        <v>0</v>
      </c>
      <c r="G298">
        <v>0</v>
      </c>
      <c r="H298">
        <f t="shared" si="20"/>
        <v>0</v>
      </c>
      <c r="I298" s="3">
        <f t="shared" si="21"/>
        <v>41420</v>
      </c>
      <c r="J298" t="s">
        <v>16</v>
      </c>
      <c r="K298">
        <v>1699841</v>
      </c>
      <c r="L298" t="s">
        <v>22</v>
      </c>
      <c r="M298" t="s">
        <v>35</v>
      </c>
      <c r="N298">
        <v>3654</v>
      </c>
      <c r="O298">
        <v>5.7463988020537782</v>
      </c>
      <c r="P298" t="str">
        <f t="shared" si="22"/>
        <v>PORT04PORT09</v>
      </c>
      <c r="Q298">
        <f>VLOOKUP(P298,FreightRates!C$2:D$9,2,0)</f>
        <v>21.470399999999998</v>
      </c>
      <c r="R298">
        <f>VLOOKUP(P298,FreightRates!C$2:E$9,3,0)</f>
        <v>6.2E-2</v>
      </c>
      <c r="S298">
        <f t="shared" si="23"/>
        <v>1323.3055558076794</v>
      </c>
      <c r="T298">
        <f t="shared" si="24"/>
        <v>20997.341222704505</v>
      </c>
    </row>
    <row r="299" spans="1:20" x14ac:dyDescent="0.35">
      <c r="A299">
        <v>1447306623.7</v>
      </c>
      <c r="B299" s="3">
        <v>41420</v>
      </c>
      <c r="C299" t="s">
        <v>30</v>
      </c>
      <c r="D299" t="s">
        <v>9</v>
      </c>
      <c r="E299" t="s">
        <v>5</v>
      </c>
      <c r="F299">
        <v>0</v>
      </c>
      <c r="G299">
        <v>0</v>
      </c>
      <c r="H299">
        <f t="shared" si="20"/>
        <v>0</v>
      </c>
      <c r="I299" s="3">
        <f t="shared" si="21"/>
        <v>41420</v>
      </c>
      <c r="J299" t="s">
        <v>16</v>
      </c>
      <c r="K299">
        <v>1699841</v>
      </c>
      <c r="L299" t="s">
        <v>22</v>
      </c>
      <c r="M299" t="s">
        <v>35</v>
      </c>
      <c r="N299">
        <v>3667</v>
      </c>
      <c r="O299">
        <v>5.7463988020537782</v>
      </c>
      <c r="P299" t="str">
        <f t="shared" si="22"/>
        <v>PORT04PORT09</v>
      </c>
      <c r="Q299">
        <f>VLOOKUP(P299,FreightRates!C$2:D$9,2,0)</f>
        <v>21.470399999999998</v>
      </c>
      <c r="R299">
        <f>VLOOKUP(P299,FreightRates!C$2:E$9,3,0)</f>
        <v>6.2E-2</v>
      </c>
      <c r="S299">
        <f t="shared" si="23"/>
        <v>1327.9371532421346</v>
      </c>
      <c r="T299">
        <f t="shared" si="24"/>
        <v>21072.044407131205</v>
      </c>
    </row>
    <row r="300" spans="1:20" x14ac:dyDescent="0.35">
      <c r="A300">
        <v>1447262011.7</v>
      </c>
      <c r="B300" s="3">
        <v>41420</v>
      </c>
      <c r="C300" t="s">
        <v>30</v>
      </c>
      <c r="D300" t="s">
        <v>9</v>
      </c>
      <c r="E300" t="s">
        <v>5</v>
      </c>
      <c r="F300">
        <v>0</v>
      </c>
      <c r="G300">
        <v>0</v>
      </c>
      <c r="H300">
        <f t="shared" si="20"/>
        <v>0</v>
      </c>
      <c r="I300" s="3">
        <f t="shared" si="21"/>
        <v>41420</v>
      </c>
      <c r="J300" t="s">
        <v>48</v>
      </c>
      <c r="K300">
        <v>1658528</v>
      </c>
      <c r="L300" t="s">
        <v>22</v>
      </c>
      <c r="M300" t="s">
        <v>35</v>
      </c>
      <c r="N300">
        <v>304</v>
      </c>
      <c r="O300">
        <v>0.57327373894007094</v>
      </c>
      <c r="P300" t="str">
        <f t="shared" si="22"/>
        <v>PORT04PORT09</v>
      </c>
      <c r="Q300">
        <f>VLOOKUP(P300,FreightRates!C$2:D$9,2,0)</f>
        <v>21.470399999999998</v>
      </c>
      <c r="R300">
        <f>VLOOKUP(P300,FreightRates!C$2:E$9,3,0)</f>
        <v>6.2E-2</v>
      </c>
      <c r="S300">
        <f t="shared" si="23"/>
        <v>32.275463431542455</v>
      </c>
      <c r="T300">
        <f t="shared" si="24"/>
        <v>174.27521663778157</v>
      </c>
    </row>
    <row r="301" spans="1:20" x14ac:dyDescent="0.35">
      <c r="A301">
        <v>1447308834.7</v>
      </c>
      <c r="B301" s="3">
        <v>41420</v>
      </c>
      <c r="C301" t="s">
        <v>30</v>
      </c>
      <c r="D301" t="s">
        <v>9</v>
      </c>
      <c r="E301" t="s">
        <v>5</v>
      </c>
      <c r="F301">
        <v>0</v>
      </c>
      <c r="G301">
        <v>0</v>
      </c>
      <c r="H301">
        <f t="shared" si="20"/>
        <v>0</v>
      </c>
      <c r="I301" s="3">
        <f t="shared" si="21"/>
        <v>41420</v>
      </c>
      <c r="J301" t="s">
        <v>48</v>
      </c>
      <c r="K301">
        <v>1699166</v>
      </c>
      <c r="L301" t="s">
        <v>22</v>
      </c>
      <c r="M301" t="s">
        <v>35</v>
      </c>
      <c r="N301">
        <v>581</v>
      </c>
      <c r="O301">
        <v>3.44</v>
      </c>
      <c r="P301" t="str">
        <f t="shared" si="22"/>
        <v>PORT04PORT09</v>
      </c>
      <c r="Q301">
        <f>VLOOKUP(P301,FreightRates!C$2:D$9,2,0)</f>
        <v>21.470399999999998</v>
      </c>
      <c r="R301">
        <f>VLOOKUP(P301,FreightRates!C$2:E$9,3,0)</f>
        <v>6.2E-2</v>
      </c>
      <c r="S301">
        <f t="shared" si="23"/>
        <v>145.38607999999999</v>
      </c>
      <c r="T301">
        <f t="shared" si="24"/>
        <v>1998.6399999999999</v>
      </c>
    </row>
    <row r="302" spans="1:20" x14ac:dyDescent="0.35">
      <c r="A302">
        <v>1447261866.7</v>
      </c>
      <c r="B302" s="3">
        <v>41420</v>
      </c>
      <c r="C302" t="s">
        <v>30</v>
      </c>
      <c r="D302" t="s">
        <v>9</v>
      </c>
      <c r="E302" t="s">
        <v>5</v>
      </c>
      <c r="F302">
        <v>0</v>
      </c>
      <c r="G302">
        <v>0</v>
      </c>
      <c r="H302">
        <f t="shared" si="20"/>
        <v>0</v>
      </c>
      <c r="I302" s="3">
        <f t="shared" si="21"/>
        <v>41420</v>
      </c>
      <c r="J302" t="s">
        <v>48</v>
      </c>
      <c r="K302">
        <v>1699591</v>
      </c>
      <c r="L302" t="s">
        <v>22</v>
      </c>
      <c r="M302" t="s">
        <v>35</v>
      </c>
      <c r="N302">
        <v>4118</v>
      </c>
      <c r="O302">
        <v>11.245130432298668</v>
      </c>
      <c r="P302" t="str">
        <f t="shared" si="22"/>
        <v>PORT04PORT09</v>
      </c>
      <c r="Q302">
        <f>VLOOKUP(P302,FreightRates!C$2:D$9,2,0)</f>
        <v>21.470399999999998</v>
      </c>
      <c r="R302">
        <f>VLOOKUP(P302,FreightRates!C$2:E$9,3,0)</f>
        <v>6.2E-2</v>
      </c>
      <c r="S302">
        <f t="shared" si="23"/>
        <v>2892.5321214527667</v>
      </c>
      <c r="T302">
        <f t="shared" si="24"/>
        <v>46307.447120205914</v>
      </c>
    </row>
    <row r="303" spans="1:20" x14ac:dyDescent="0.35">
      <c r="A303">
        <v>1447201700.7</v>
      </c>
      <c r="B303" s="3">
        <v>41420</v>
      </c>
      <c r="C303" t="s">
        <v>30</v>
      </c>
      <c r="D303" t="s">
        <v>9</v>
      </c>
      <c r="E303" t="s">
        <v>5</v>
      </c>
      <c r="F303">
        <v>0</v>
      </c>
      <c r="G303">
        <v>0</v>
      </c>
      <c r="H303">
        <f t="shared" si="20"/>
        <v>0</v>
      </c>
      <c r="I303" s="3">
        <f t="shared" si="21"/>
        <v>41420</v>
      </c>
      <c r="J303" t="s">
        <v>48</v>
      </c>
      <c r="K303">
        <v>1699591</v>
      </c>
      <c r="L303" t="s">
        <v>22</v>
      </c>
      <c r="M303" t="s">
        <v>35</v>
      </c>
      <c r="N303">
        <v>5098</v>
      </c>
      <c r="O303">
        <v>14.056413040373334</v>
      </c>
      <c r="P303" t="str">
        <f t="shared" si="22"/>
        <v>PORT04PORT09</v>
      </c>
      <c r="Q303">
        <f>VLOOKUP(P303,FreightRates!C$2:D$9,2,0)</f>
        <v>21.470399999999998</v>
      </c>
      <c r="R303">
        <f>VLOOKUP(P303,FreightRates!C$2:E$9,3,0)</f>
        <v>6.2E-2</v>
      </c>
      <c r="S303">
        <f t="shared" si="23"/>
        <v>4464.3652081490418</v>
      </c>
      <c r="T303">
        <f t="shared" si="24"/>
        <v>71659.593679823258</v>
      </c>
    </row>
    <row r="304" spans="1:20" x14ac:dyDescent="0.35">
      <c r="A304">
        <v>1447356152.7</v>
      </c>
      <c r="B304" s="3">
        <v>41420</v>
      </c>
      <c r="C304" t="s">
        <v>30</v>
      </c>
      <c r="D304" t="s">
        <v>9</v>
      </c>
      <c r="E304" t="s">
        <v>5</v>
      </c>
      <c r="F304">
        <v>0</v>
      </c>
      <c r="G304">
        <v>0</v>
      </c>
      <c r="H304">
        <f t="shared" si="20"/>
        <v>0</v>
      </c>
      <c r="I304" s="3">
        <f t="shared" si="21"/>
        <v>41420</v>
      </c>
      <c r="J304" t="s">
        <v>48</v>
      </c>
      <c r="K304">
        <v>1699591</v>
      </c>
      <c r="L304" t="s">
        <v>22</v>
      </c>
      <c r="M304" t="s">
        <v>35</v>
      </c>
      <c r="N304">
        <v>5054</v>
      </c>
      <c r="O304">
        <v>15.056413040373334</v>
      </c>
      <c r="P304" t="str">
        <f t="shared" si="22"/>
        <v>PORT04PORT09</v>
      </c>
      <c r="Q304">
        <f>VLOOKUP(P304,FreightRates!C$2:D$9,2,0)</f>
        <v>21.470399999999998</v>
      </c>
      <c r="R304">
        <f>VLOOKUP(P304,FreightRates!C$2:E$9,3,0)</f>
        <v>6.2E-2</v>
      </c>
      <c r="S304">
        <f t="shared" si="23"/>
        <v>4739.3673133749035</v>
      </c>
      <c r="T304">
        <f t="shared" si="24"/>
        <v>76095.111506046829</v>
      </c>
    </row>
    <row r="305" spans="1:20" x14ac:dyDescent="0.35">
      <c r="A305">
        <v>1447338331.7</v>
      </c>
      <c r="B305" s="3">
        <v>41420</v>
      </c>
      <c r="C305" t="s">
        <v>30</v>
      </c>
      <c r="D305" t="s">
        <v>9</v>
      </c>
      <c r="E305" t="s">
        <v>5</v>
      </c>
      <c r="F305">
        <v>0</v>
      </c>
      <c r="G305">
        <v>0</v>
      </c>
      <c r="H305">
        <f t="shared" si="20"/>
        <v>0</v>
      </c>
      <c r="I305" s="3">
        <f t="shared" si="21"/>
        <v>41420</v>
      </c>
      <c r="J305" t="s">
        <v>48</v>
      </c>
      <c r="K305">
        <v>1699465</v>
      </c>
      <c r="L305" t="s">
        <v>22</v>
      </c>
      <c r="M305" t="s">
        <v>35</v>
      </c>
      <c r="N305">
        <v>3836</v>
      </c>
      <c r="O305">
        <v>4.943945192277992</v>
      </c>
      <c r="P305" t="str">
        <f t="shared" si="22"/>
        <v>PORT04PORT09</v>
      </c>
      <c r="Q305">
        <f>VLOOKUP(P305,FreightRates!C$2:D$9,2,0)</f>
        <v>21.470399999999998</v>
      </c>
      <c r="R305">
        <f>VLOOKUP(P305,FreightRates!C$2:E$9,3,0)</f>
        <v>6.2E-2</v>
      </c>
      <c r="S305">
        <f t="shared" si="23"/>
        <v>1197.2987729698593</v>
      </c>
      <c r="T305">
        <f t="shared" si="24"/>
        <v>18964.973757578377</v>
      </c>
    </row>
    <row r="306" spans="1:20" x14ac:dyDescent="0.35">
      <c r="A306">
        <v>1447308149.7</v>
      </c>
      <c r="B306" s="3">
        <v>41420</v>
      </c>
      <c r="C306" t="s">
        <v>30</v>
      </c>
      <c r="D306" t="s">
        <v>9</v>
      </c>
      <c r="E306" t="s">
        <v>5</v>
      </c>
      <c r="F306">
        <v>0</v>
      </c>
      <c r="G306">
        <v>0</v>
      </c>
      <c r="H306">
        <f t="shared" si="20"/>
        <v>0</v>
      </c>
      <c r="I306" s="3">
        <f t="shared" si="21"/>
        <v>41420</v>
      </c>
      <c r="J306" t="s">
        <v>48</v>
      </c>
      <c r="K306">
        <v>1699465</v>
      </c>
      <c r="L306" t="s">
        <v>22</v>
      </c>
      <c r="M306" t="s">
        <v>35</v>
      </c>
      <c r="N306">
        <v>2031</v>
      </c>
      <c r="O306">
        <v>2.471972596138996</v>
      </c>
      <c r="P306" t="str">
        <f t="shared" si="22"/>
        <v>PORT04PORT09</v>
      </c>
      <c r="Q306">
        <f>VLOOKUP(P306,FreightRates!C$2:D$9,2,0)</f>
        <v>21.470399999999998</v>
      </c>
      <c r="R306">
        <f>VLOOKUP(P306,FreightRates!C$2:E$9,3,0)</f>
        <v>6.2E-2</v>
      </c>
      <c r="S306">
        <f t="shared" si="23"/>
        <v>332.74613325101461</v>
      </c>
      <c r="T306">
        <f t="shared" si="24"/>
        <v>5020.5763427583006</v>
      </c>
    </row>
    <row r="307" spans="1:20" x14ac:dyDescent="0.35">
      <c r="A307">
        <v>1447335436.7</v>
      </c>
      <c r="B307" s="3">
        <v>41420</v>
      </c>
      <c r="C307" t="s">
        <v>30</v>
      </c>
      <c r="D307" t="s">
        <v>9</v>
      </c>
      <c r="E307" t="s">
        <v>5</v>
      </c>
      <c r="F307">
        <v>0</v>
      </c>
      <c r="G307">
        <v>0</v>
      </c>
      <c r="H307">
        <f t="shared" si="20"/>
        <v>0</v>
      </c>
      <c r="I307" s="3">
        <f t="shared" si="21"/>
        <v>41420</v>
      </c>
      <c r="J307" t="s">
        <v>48</v>
      </c>
      <c r="K307">
        <v>1699465</v>
      </c>
      <c r="L307" t="s">
        <v>22</v>
      </c>
      <c r="M307" t="s">
        <v>35</v>
      </c>
      <c r="N307">
        <v>2026</v>
      </c>
      <c r="O307">
        <v>2.471972596138996</v>
      </c>
      <c r="P307" t="str">
        <f t="shared" si="22"/>
        <v>PORT04PORT09</v>
      </c>
      <c r="Q307">
        <f>VLOOKUP(P307,FreightRates!C$2:D$9,2,0)</f>
        <v>21.470399999999998</v>
      </c>
      <c r="R307">
        <f>VLOOKUP(P307,FreightRates!C$2:E$9,3,0)</f>
        <v>6.2E-2</v>
      </c>
      <c r="S307">
        <f t="shared" si="23"/>
        <v>331.97982174621154</v>
      </c>
      <c r="T307">
        <f t="shared" si="24"/>
        <v>5008.2164797776059</v>
      </c>
    </row>
    <row r="308" spans="1:20" x14ac:dyDescent="0.35">
      <c r="A308">
        <v>1447262049.7</v>
      </c>
      <c r="B308" s="3">
        <v>41420</v>
      </c>
      <c r="C308" t="s">
        <v>30</v>
      </c>
      <c r="D308" t="s">
        <v>9</v>
      </c>
      <c r="E308" t="s">
        <v>5</v>
      </c>
      <c r="F308">
        <v>0</v>
      </c>
      <c r="G308">
        <v>0</v>
      </c>
      <c r="H308">
        <f t="shared" si="20"/>
        <v>0</v>
      </c>
      <c r="I308" s="3">
        <f t="shared" si="21"/>
        <v>41420</v>
      </c>
      <c r="J308" t="s">
        <v>48</v>
      </c>
      <c r="K308">
        <v>1629341</v>
      </c>
      <c r="L308" t="s">
        <v>22</v>
      </c>
      <c r="M308" t="s">
        <v>35</v>
      </c>
      <c r="N308">
        <v>660</v>
      </c>
      <c r="O308">
        <v>5.7754545454545454</v>
      </c>
      <c r="P308" t="str">
        <f t="shared" si="22"/>
        <v>PORT04PORT09</v>
      </c>
      <c r="Q308">
        <f>VLOOKUP(P308,FreightRates!C$2:D$9,2,0)</f>
        <v>21.470399999999998</v>
      </c>
      <c r="R308">
        <f>VLOOKUP(P308,FreightRates!C$2:E$9,3,0)</f>
        <v>6.2E-2</v>
      </c>
      <c r="S308">
        <f t="shared" si="23"/>
        <v>257.80199999999996</v>
      </c>
      <c r="T308">
        <f t="shared" si="24"/>
        <v>3811.8</v>
      </c>
    </row>
    <row r="309" spans="1:20" x14ac:dyDescent="0.35">
      <c r="A309">
        <v>1447261868.7</v>
      </c>
      <c r="B309" s="3">
        <v>41420</v>
      </c>
      <c r="C309" t="s">
        <v>30</v>
      </c>
      <c r="D309" t="s">
        <v>9</v>
      </c>
      <c r="E309" t="s">
        <v>5</v>
      </c>
      <c r="F309">
        <v>0</v>
      </c>
      <c r="G309">
        <v>0</v>
      </c>
      <c r="H309">
        <f t="shared" si="20"/>
        <v>0</v>
      </c>
      <c r="I309" s="3">
        <f t="shared" si="21"/>
        <v>41420</v>
      </c>
      <c r="J309" t="s">
        <v>48</v>
      </c>
      <c r="K309">
        <v>1699242</v>
      </c>
      <c r="L309" t="s">
        <v>22</v>
      </c>
      <c r="M309" t="s">
        <v>35</v>
      </c>
      <c r="N309">
        <v>841</v>
      </c>
      <c r="O309">
        <v>1.7792309399999999</v>
      </c>
      <c r="P309" t="str">
        <f t="shared" si="22"/>
        <v>PORT04PORT09</v>
      </c>
      <c r="Q309">
        <f>VLOOKUP(P309,FreightRates!C$2:D$9,2,0)</f>
        <v>21.470399999999998</v>
      </c>
      <c r="R309">
        <f>VLOOKUP(P309,FreightRates!C$2:E$9,3,0)</f>
        <v>6.2E-2</v>
      </c>
      <c r="S309">
        <f t="shared" si="23"/>
        <v>114.24305967347999</v>
      </c>
      <c r="T309">
        <f t="shared" si="24"/>
        <v>1496.33322054</v>
      </c>
    </row>
    <row r="310" spans="1:20" x14ac:dyDescent="0.35">
      <c r="A310">
        <v>1447404339.7</v>
      </c>
      <c r="B310" s="3">
        <v>41420</v>
      </c>
      <c r="C310" t="s">
        <v>30</v>
      </c>
      <c r="D310" t="s">
        <v>9</v>
      </c>
      <c r="E310" t="s">
        <v>5</v>
      </c>
      <c r="F310">
        <v>0</v>
      </c>
      <c r="G310">
        <v>0</v>
      </c>
      <c r="H310">
        <f t="shared" si="20"/>
        <v>0</v>
      </c>
      <c r="I310" s="3">
        <f t="shared" si="21"/>
        <v>41420</v>
      </c>
      <c r="J310" t="s">
        <v>48</v>
      </c>
      <c r="K310">
        <v>1699242</v>
      </c>
      <c r="L310" t="s">
        <v>22</v>
      </c>
      <c r="M310" t="s">
        <v>35</v>
      </c>
      <c r="N310">
        <v>891</v>
      </c>
      <c r="O310">
        <v>1.7792309399999999</v>
      </c>
      <c r="P310" t="str">
        <f t="shared" si="22"/>
        <v>PORT04PORT09</v>
      </c>
      <c r="Q310">
        <f>VLOOKUP(P310,FreightRates!C$2:D$9,2,0)</f>
        <v>21.470399999999998</v>
      </c>
      <c r="R310">
        <f>VLOOKUP(P310,FreightRates!C$2:E$9,3,0)</f>
        <v>6.2E-2</v>
      </c>
      <c r="S310">
        <f t="shared" si="23"/>
        <v>119.75867558747998</v>
      </c>
      <c r="T310">
        <f t="shared" si="24"/>
        <v>1585.2947675399998</v>
      </c>
    </row>
    <row r="311" spans="1:20" x14ac:dyDescent="0.35">
      <c r="A311">
        <v>1447323413.7</v>
      </c>
      <c r="B311" s="3">
        <v>41420</v>
      </c>
      <c r="C311" t="s">
        <v>30</v>
      </c>
      <c r="D311" t="s">
        <v>9</v>
      </c>
      <c r="E311" t="s">
        <v>5</v>
      </c>
      <c r="F311">
        <v>0</v>
      </c>
      <c r="G311">
        <v>0</v>
      </c>
      <c r="H311">
        <f t="shared" si="20"/>
        <v>0</v>
      </c>
      <c r="I311" s="3">
        <f t="shared" si="21"/>
        <v>41420</v>
      </c>
      <c r="J311" t="s">
        <v>48</v>
      </c>
      <c r="K311">
        <v>1699242</v>
      </c>
      <c r="L311" t="s">
        <v>22</v>
      </c>
      <c r="M311" t="s">
        <v>35</v>
      </c>
      <c r="N311">
        <v>895</v>
      </c>
      <c r="O311">
        <v>1.7792309399999999</v>
      </c>
      <c r="P311" t="str">
        <f t="shared" si="22"/>
        <v>PORT04PORT09</v>
      </c>
      <c r="Q311">
        <f>VLOOKUP(P311,FreightRates!C$2:D$9,2,0)</f>
        <v>21.470399999999998</v>
      </c>
      <c r="R311">
        <f>VLOOKUP(P311,FreightRates!C$2:E$9,3,0)</f>
        <v>6.2E-2</v>
      </c>
      <c r="S311">
        <f t="shared" si="23"/>
        <v>120.19992486059999</v>
      </c>
      <c r="T311">
        <f t="shared" si="24"/>
        <v>1592.4116913</v>
      </c>
    </row>
    <row r="312" spans="1:20" x14ac:dyDescent="0.35">
      <c r="A312">
        <v>1447384150.7</v>
      </c>
      <c r="B312" s="3">
        <v>41420</v>
      </c>
      <c r="C312" t="s">
        <v>30</v>
      </c>
      <c r="D312" t="s">
        <v>9</v>
      </c>
      <c r="E312" t="s">
        <v>5</v>
      </c>
      <c r="F312">
        <v>0</v>
      </c>
      <c r="G312">
        <v>0</v>
      </c>
      <c r="H312">
        <f t="shared" si="20"/>
        <v>0</v>
      </c>
      <c r="I312" s="3">
        <f t="shared" si="21"/>
        <v>41420</v>
      </c>
      <c r="J312" t="s">
        <v>48</v>
      </c>
      <c r="K312">
        <v>1699242</v>
      </c>
      <c r="L312" t="s">
        <v>22</v>
      </c>
      <c r="M312" t="s">
        <v>35</v>
      </c>
      <c r="N312">
        <v>870</v>
      </c>
      <c r="O312">
        <v>1.7792309399999999</v>
      </c>
      <c r="P312" t="str">
        <f t="shared" si="22"/>
        <v>PORT04PORT09</v>
      </c>
      <c r="Q312">
        <f>VLOOKUP(P312,FreightRates!C$2:D$9,2,0)</f>
        <v>21.470399999999998</v>
      </c>
      <c r="R312">
        <f>VLOOKUP(P312,FreightRates!C$2:E$9,3,0)</f>
        <v>6.2E-2</v>
      </c>
      <c r="S312">
        <f t="shared" si="23"/>
        <v>117.44211690359998</v>
      </c>
      <c r="T312">
        <f t="shared" si="24"/>
        <v>1547.9309177999999</v>
      </c>
    </row>
    <row r="313" spans="1:20" x14ac:dyDescent="0.35">
      <c r="A313">
        <v>1447221633.7</v>
      </c>
      <c r="B313" s="3">
        <v>41420</v>
      </c>
      <c r="C313" t="s">
        <v>30</v>
      </c>
      <c r="D313" t="s">
        <v>9</v>
      </c>
      <c r="E313" t="s">
        <v>5</v>
      </c>
      <c r="F313">
        <v>0</v>
      </c>
      <c r="G313">
        <v>0</v>
      </c>
      <c r="H313">
        <f t="shared" si="20"/>
        <v>0</v>
      </c>
      <c r="I313" s="3">
        <f t="shared" si="21"/>
        <v>41420</v>
      </c>
      <c r="J313" t="s">
        <v>48</v>
      </c>
      <c r="K313">
        <v>1699242</v>
      </c>
      <c r="L313" t="s">
        <v>22</v>
      </c>
      <c r="M313" t="s">
        <v>35</v>
      </c>
      <c r="N313">
        <v>857</v>
      </c>
      <c r="O313">
        <v>1.7792309399999999</v>
      </c>
      <c r="P313" t="str">
        <f t="shared" si="22"/>
        <v>PORT04PORT09</v>
      </c>
      <c r="Q313">
        <f>VLOOKUP(P313,FreightRates!C$2:D$9,2,0)</f>
        <v>21.470399999999998</v>
      </c>
      <c r="R313">
        <f>VLOOKUP(P313,FreightRates!C$2:E$9,3,0)</f>
        <v>6.2E-2</v>
      </c>
      <c r="S313">
        <f t="shared" si="23"/>
        <v>116.00805676595999</v>
      </c>
      <c r="T313">
        <f t="shared" si="24"/>
        <v>1524.80091558</v>
      </c>
    </row>
    <row r="314" spans="1:20" x14ac:dyDescent="0.35">
      <c r="A314">
        <v>1447340632.7</v>
      </c>
      <c r="B314" s="3">
        <v>41420</v>
      </c>
      <c r="C314" t="s">
        <v>30</v>
      </c>
      <c r="D314" t="s">
        <v>9</v>
      </c>
      <c r="E314" t="s">
        <v>5</v>
      </c>
      <c r="F314">
        <v>0</v>
      </c>
      <c r="G314">
        <v>0</v>
      </c>
      <c r="H314">
        <f t="shared" si="20"/>
        <v>0</v>
      </c>
      <c r="I314" s="3">
        <f t="shared" si="21"/>
        <v>41420</v>
      </c>
      <c r="J314" t="s">
        <v>48</v>
      </c>
      <c r="K314">
        <v>1699242</v>
      </c>
      <c r="L314" t="s">
        <v>22</v>
      </c>
      <c r="M314" t="s">
        <v>35</v>
      </c>
      <c r="N314">
        <v>844</v>
      </c>
      <c r="O314">
        <v>1.7792309399999999</v>
      </c>
      <c r="P314" t="str">
        <f t="shared" si="22"/>
        <v>PORT04PORT09</v>
      </c>
      <c r="Q314">
        <f>VLOOKUP(P314,FreightRates!C$2:D$9,2,0)</f>
        <v>21.470399999999998</v>
      </c>
      <c r="R314">
        <f>VLOOKUP(P314,FreightRates!C$2:E$9,3,0)</f>
        <v>6.2E-2</v>
      </c>
      <c r="S314">
        <f t="shared" si="23"/>
        <v>114.57399662831999</v>
      </c>
      <c r="T314">
        <f t="shared" si="24"/>
        <v>1501.67091336</v>
      </c>
    </row>
    <row r="315" spans="1:20" x14ac:dyDescent="0.35">
      <c r="A315">
        <v>1447184595.7</v>
      </c>
      <c r="B315" s="3">
        <v>41420</v>
      </c>
      <c r="C315" t="s">
        <v>30</v>
      </c>
      <c r="D315" t="s">
        <v>9</v>
      </c>
      <c r="E315" t="s">
        <v>5</v>
      </c>
      <c r="F315">
        <v>0</v>
      </c>
      <c r="G315">
        <v>0</v>
      </c>
      <c r="H315">
        <f t="shared" si="20"/>
        <v>0</v>
      </c>
      <c r="I315" s="3">
        <f t="shared" si="21"/>
        <v>41420</v>
      </c>
      <c r="J315" t="s">
        <v>48</v>
      </c>
      <c r="K315">
        <v>1699242</v>
      </c>
      <c r="L315" t="s">
        <v>22</v>
      </c>
      <c r="M315" t="s">
        <v>35</v>
      </c>
      <c r="N315">
        <v>853</v>
      </c>
      <c r="O315">
        <v>1.7792309399999999</v>
      </c>
      <c r="P315" t="str">
        <f t="shared" si="22"/>
        <v>PORT04PORT09</v>
      </c>
      <c r="Q315">
        <f>VLOOKUP(P315,FreightRates!C$2:D$9,2,0)</f>
        <v>21.470399999999998</v>
      </c>
      <c r="R315">
        <f>VLOOKUP(P315,FreightRates!C$2:E$9,3,0)</f>
        <v>6.2E-2</v>
      </c>
      <c r="S315">
        <f t="shared" si="23"/>
        <v>115.56680749283998</v>
      </c>
      <c r="T315">
        <f t="shared" si="24"/>
        <v>1517.6839918199998</v>
      </c>
    </row>
    <row r="316" spans="1:20" x14ac:dyDescent="0.35">
      <c r="A316">
        <v>1447278499.7</v>
      </c>
      <c r="B316" s="3">
        <v>41420</v>
      </c>
      <c r="C316" t="s">
        <v>30</v>
      </c>
      <c r="D316" t="s">
        <v>9</v>
      </c>
      <c r="E316" t="s">
        <v>5</v>
      </c>
      <c r="F316">
        <v>0</v>
      </c>
      <c r="G316">
        <v>0</v>
      </c>
      <c r="H316">
        <f t="shared" si="20"/>
        <v>0</v>
      </c>
      <c r="I316" s="3">
        <f t="shared" si="21"/>
        <v>41420</v>
      </c>
      <c r="J316" t="s">
        <v>48</v>
      </c>
      <c r="K316">
        <v>1699799</v>
      </c>
      <c r="L316" t="s">
        <v>22</v>
      </c>
      <c r="M316" t="s">
        <v>35</v>
      </c>
      <c r="N316">
        <v>2819</v>
      </c>
      <c r="O316">
        <v>2.0957958942676056</v>
      </c>
      <c r="P316" t="str">
        <f t="shared" si="22"/>
        <v>PORT04PORT09</v>
      </c>
      <c r="Q316">
        <f>VLOOKUP(P316,FreightRates!C$2:D$9,2,0)</f>
        <v>21.470399999999998</v>
      </c>
      <c r="R316">
        <f>VLOOKUP(P316,FreightRates!C$2:E$9,3,0)</f>
        <v>6.2E-2</v>
      </c>
      <c r="S316">
        <f t="shared" si="23"/>
        <v>387.76941480830357</v>
      </c>
      <c r="T316">
        <f t="shared" si="24"/>
        <v>5908.0486259403806</v>
      </c>
    </row>
    <row r="317" spans="1:20" x14ac:dyDescent="0.35">
      <c r="A317">
        <v>1447386296.7</v>
      </c>
      <c r="B317" s="3">
        <v>41420</v>
      </c>
      <c r="C317" t="s">
        <v>30</v>
      </c>
      <c r="D317" t="s">
        <v>9</v>
      </c>
      <c r="E317" t="s">
        <v>5</v>
      </c>
      <c r="F317">
        <v>0</v>
      </c>
      <c r="G317">
        <v>0</v>
      </c>
      <c r="H317">
        <f t="shared" si="20"/>
        <v>0</v>
      </c>
      <c r="I317" s="3">
        <f t="shared" si="21"/>
        <v>41420</v>
      </c>
      <c r="J317" t="s">
        <v>48</v>
      </c>
      <c r="K317">
        <v>1699799</v>
      </c>
      <c r="L317" t="s">
        <v>22</v>
      </c>
      <c r="M317" t="s">
        <v>35</v>
      </c>
      <c r="N317">
        <v>2745</v>
      </c>
      <c r="O317">
        <v>2.0957958942676056</v>
      </c>
      <c r="P317" t="str">
        <f t="shared" si="22"/>
        <v>PORT04PORT09</v>
      </c>
      <c r="Q317">
        <f>VLOOKUP(P317,FreightRates!C$2:D$9,2,0)</f>
        <v>21.470399999999998</v>
      </c>
      <c r="R317">
        <f>VLOOKUP(P317,FreightRates!C$2:E$9,3,0)</f>
        <v>6.2E-2</v>
      </c>
      <c r="S317">
        <f t="shared" si="23"/>
        <v>378.15390324540374</v>
      </c>
      <c r="T317">
        <f t="shared" si="24"/>
        <v>5752.9597297645778</v>
      </c>
    </row>
    <row r="318" spans="1:20" x14ac:dyDescent="0.35">
      <c r="A318">
        <v>1447182391.7</v>
      </c>
      <c r="B318" s="3">
        <v>41420</v>
      </c>
      <c r="C318" t="s">
        <v>30</v>
      </c>
      <c r="D318" t="s">
        <v>9</v>
      </c>
      <c r="E318" t="s">
        <v>5</v>
      </c>
      <c r="F318">
        <v>0</v>
      </c>
      <c r="G318">
        <v>0</v>
      </c>
      <c r="H318">
        <f t="shared" si="20"/>
        <v>0</v>
      </c>
      <c r="I318" s="3">
        <f t="shared" si="21"/>
        <v>41420</v>
      </c>
      <c r="J318" t="s">
        <v>48</v>
      </c>
      <c r="K318">
        <v>1699799</v>
      </c>
      <c r="L318" t="s">
        <v>22</v>
      </c>
      <c r="M318" t="s">
        <v>35</v>
      </c>
      <c r="N318">
        <v>2816</v>
      </c>
      <c r="O318">
        <v>2.0957958942676056</v>
      </c>
      <c r="P318" t="str">
        <f t="shared" si="22"/>
        <v>PORT04PORT09</v>
      </c>
      <c r="Q318">
        <f>VLOOKUP(P318,FreightRates!C$2:D$9,2,0)</f>
        <v>21.470399999999998</v>
      </c>
      <c r="R318">
        <f>VLOOKUP(P318,FreightRates!C$2:E$9,3,0)</f>
        <v>6.2E-2</v>
      </c>
      <c r="S318">
        <f t="shared" si="23"/>
        <v>387.37959677196977</v>
      </c>
      <c r="T318">
        <f t="shared" si="24"/>
        <v>5901.7612382575771</v>
      </c>
    </row>
    <row r="319" spans="1:20" x14ac:dyDescent="0.35">
      <c r="A319">
        <v>1447309254.7</v>
      </c>
      <c r="B319" s="3">
        <v>41420</v>
      </c>
      <c r="C319" t="s">
        <v>30</v>
      </c>
      <c r="D319" t="s">
        <v>9</v>
      </c>
      <c r="E319" t="s">
        <v>5</v>
      </c>
      <c r="F319">
        <v>0</v>
      </c>
      <c r="G319">
        <v>0</v>
      </c>
      <c r="H319">
        <f t="shared" si="20"/>
        <v>0</v>
      </c>
      <c r="I319" s="3">
        <f t="shared" si="21"/>
        <v>41420</v>
      </c>
      <c r="J319" t="s">
        <v>48</v>
      </c>
      <c r="K319">
        <v>1699552</v>
      </c>
      <c r="L319" t="s">
        <v>22</v>
      </c>
      <c r="M319" t="s">
        <v>35</v>
      </c>
      <c r="N319">
        <v>463</v>
      </c>
      <c r="O319">
        <v>0.59012130685342978</v>
      </c>
      <c r="P319" t="str">
        <f t="shared" si="22"/>
        <v>PORT04PORT09</v>
      </c>
      <c r="Q319">
        <f>VLOOKUP(P319,FreightRates!C$2:D$9,2,0)</f>
        <v>21.470399999999998</v>
      </c>
      <c r="R319">
        <f>VLOOKUP(P319,FreightRates!C$2:E$9,3,0)</f>
        <v>6.2E-2</v>
      </c>
      <c r="S319">
        <f t="shared" si="23"/>
        <v>38.410422234534551</v>
      </c>
      <c r="T319">
        <f t="shared" si="24"/>
        <v>273.22616507313796</v>
      </c>
    </row>
    <row r="320" spans="1:20" x14ac:dyDescent="0.35">
      <c r="A320">
        <v>1447396766.7</v>
      </c>
      <c r="B320" s="3">
        <v>41420</v>
      </c>
      <c r="C320" t="s">
        <v>30</v>
      </c>
      <c r="D320" t="s">
        <v>9</v>
      </c>
      <c r="E320" t="s">
        <v>5</v>
      </c>
      <c r="F320">
        <v>0</v>
      </c>
      <c r="G320">
        <v>0</v>
      </c>
      <c r="H320">
        <f t="shared" si="20"/>
        <v>0</v>
      </c>
      <c r="I320" s="3">
        <f t="shared" si="21"/>
        <v>41420</v>
      </c>
      <c r="J320" t="s">
        <v>48</v>
      </c>
      <c r="K320">
        <v>1699552</v>
      </c>
      <c r="L320" t="s">
        <v>22</v>
      </c>
      <c r="M320" t="s">
        <v>35</v>
      </c>
      <c r="N320">
        <v>2386</v>
      </c>
      <c r="O320">
        <v>6.0451450945961103</v>
      </c>
      <c r="P320" t="str">
        <f t="shared" si="22"/>
        <v>PORT04PORT09</v>
      </c>
      <c r="Q320">
        <f>VLOOKUP(P320,FreightRates!C$2:D$9,2,0)</f>
        <v>21.470399999999998</v>
      </c>
      <c r="R320">
        <f>VLOOKUP(P320,FreightRates!C$2:E$9,3,0)</f>
        <v>6.2E-2</v>
      </c>
      <c r="S320">
        <f t="shared" si="23"/>
        <v>915.74080413379181</v>
      </c>
      <c r="T320">
        <f t="shared" si="24"/>
        <v>14423.71619570632</v>
      </c>
    </row>
    <row r="321" spans="1:20" x14ac:dyDescent="0.35">
      <c r="A321">
        <v>1447352018.7</v>
      </c>
      <c r="B321" s="3">
        <v>41420</v>
      </c>
      <c r="C321" t="s">
        <v>30</v>
      </c>
      <c r="D321" t="s">
        <v>9</v>
      </c>
      <c r="E321" t="s">
        <v>5</v>
      </c>
      <c r="F321">
        <v>0</v>
      </c>
      <c r="G321">
        <v>0</v>
      </c>
      <c r="H321">
        <f t="shared" si="20"/>
        <v>0</v>
      </c>
      <c r="I321" s="3">
        <f t="shared" si="21"/>
        <v>41420</v>
      </c>
      <c r="J321" t="s">
        <v>48</v>
      </c>
      <c r="K321">
        <v>1699552</v>
      </c>
      <c r="L321" t="s">
        <v>22</v>
      </c>
      <c r="M321" t="s">
        <v>35</v>
      </c>
      <c r="N321">
        <v>754</v>
      </c>
      <c r="O321">
        <v>1.2090290189192221</v>
      </c>
      <c r="P321" t="str">
        <f t="shared" si="22"/>
        <v>PORT04PORT09</v>
      </c>
      <c r="Q321">
        <f>VLOOKUP(P321,FreightRates!C$2:D$9,2,0)</f>
        <v>21.470399999999998</v>
      </c>
      <c r="R321">
        <f>VLOOKUP(P321,FreightRates!C$2:E$9,3,0)</f>
        <v>6.2E-2</v>
      </c>
      <c r="S321">
        <f t="shared" si="23"/>
        <v>77.990088576435795</v>
      </c>
      <c r="T321">
        <f t="shared" si="24"/>
        <v>911.60788026509351</v>
      </c>
    </row>
    <row r="322" spans="1:20" x14ac:dyDescent="0.35">
      <c r="A322">
        <v>1447352020.7</v>
      </c>
      <c r="B322" s="3">
        <v>41420</v>
      </c>
      <c r="C322" t="s">
        <v>30</v>
      </c>
      <c r="D322" t="s">
        <v>9</v>
      </c>
      <c r="E322" t="s">
        <v>5</v>
      </c>
      <c r="F322">
        <v>0</v>
      </c>
      <c r="G322">
        <v>0</v>
      </c>
      <c r="H322">
        <f t="shared" si="20"/>
        <v>0</v>
      </c>
      <c r="I322" s="3">
        <f t="shared" si="21"/>
        <v>41420</v>
      </c>
      <c r="J322" t="s">
        <v>48</v>
      </c>
      <c r="K322">
        <v>1699552</v>
      </c>
      <c r="L322" t="s">
        <v>22</v>
      </c>
      <c r="M322" t="s">
        <v>35</v>
      </c>
      <c r="N322">
        <v>1500</v>
      </c>
      <c r="O322">
        <v>3.6270870567576661</v>
      </c>
      <c r="P322" t="str">
        <f t="shared" si="22"/>
        <v>PORT04PORT09</v>
      </c>
      <c r="Q322">
        <f>VLOOKUP(P322,FreightRates!C$2:D$9,2,0)</f>
        <v>21.470399999999998</v>
      </c>
      <c r="R322">
        <f>VLOOKUP(P322,FreightRates!C$2:E$9,3,0)</f>
        <v>6.2E-2</v>
      </c>
      <c r="S322">
        <f t="shared" si="23"/>
        <v>358.78949627846293</v>
      </c>
      <c r="T322">
        <f t="shared" si="24"/>
        <v>5440.6305851364987</v>
      </c>
    </row>
    <row r="323" spans="1:20" x14ac:dyDescent="0.35">
      <c r="A323">
        <v>1447379196.7</v>
      </c>
      <c r="B323" s="3">
        <v>41420</v>
      </c>
      <c r="C323" t="s">
        <v>30</v>
      </c>
      <c r="D323" t="s">
        <v>9</v>
      </c>
      <c r="E323" t="s">
        <v>5</v>
      </c>
      <c r="F323">
        <v>0</v>
      </c>
      <c r="G323">
        <v>0</v>
      </c>
      <c r="H323">
        <f t="shared" ref="H323:H386" si="25">F323+G323</f>
        <v>0</v>
      </c>
      <c r="I323" s="3">
        <f t="shared" ref="I323:I386" si="26">B323+F323+G323</f>
        <v>41420</v>
      </c>
      <c r="J323" t="s">
        <v>48</v>
      </c>
      <c r="K323">
        <v>1699552</v>
      </c>
      <c r="L323" t="s">
        <v>22</v>
      </c>
      <c r="M323" t="s">
        <v>35</v>
      </c>
      <c r="N323">
        <v>1539</v>
      </c>
      <c r="O323">
        <v>3.6270870567576661</v>
      </c>
      <c r="P323" t="str">
        <f t="shared" ref="P323:P386" si="27">CONCATENATE(C323,M323)</f>
        <v>PORT04PORT09</v>
      </c>
      <c r="Q323">
        <f>VLOOKUP(P323,FreightRates!C$2:D$9,2,0)</f>
        <v>21.470399999999998</v>
      </c>
      <c r="R323">
        <f>VLOOKUP(P323,FreightRates!C$2:E$9,3,0)</f>
        <v>6.2E-2</v>
      </c>
      <c r="S323">
        <f t="shared" ref="S323:S386" si="28">(R323*O323*N323)+Q323</f>
        <v>367.55979278170292</v>
      </c>
      <c r="T323">
        <f t="shared" ref="T323:T386" si="29">O323*N323</f>
        <v>5582.0869803500482</v>
      </c>
    </row>
    <row r="324" spans="1:20" x14ac:dyDescent="0.35">
      <c r="A324">
        <v>1447359554.7</v>
      </c>
      <c r="B324" s="3">
        <v>41420</v>
      </c>
      <c r="C324" t="s">
        <v>30</v>
      </c>
      <c r="D324" t="s">
        <v>9</v>
      </c>
      <c r="E324" t="s">
        <v>5</v>
      </c>
      <c r="F324">
        <v>0</v>
      </c>
      <c r="G324">
        <v>0</v>
      </c>
      <c r="H324">
        <f t="shared" si="25"/>
        <v>0</v>
      </c>
      <c r="I324" s="3">
        <f t="shared" si="26"/>
        <v>41420</v>
      </c>
      <c r="J324" t="s">
        <v>48</v>
      </c>
      <c r="K324">
        <v>1699552</v>
      </c>
      <c r="L324" t="s">
        <v>22</v>
      </c>
      <c r="M324" t="s">
        <v>35</v>
      </c>
      <c r="N324">
        <v>1174</v>
      </c>
      <c r="O324">
        <v>2.4180580378384442</v>
      </c>
      <c r="P324" t="str">
        <f t="shared" si="27"/>
        <v>PORT04PORT09</v>
      </c>
      <c r="Q324">
        <f>VLOOKUP(P324,FreightRates!C$2:D$9,2,0)</f>
        <v>21.470399999999998</v>
      </c>
      <c r="R324">
        <f>VLOOKUP(P324,FreightRates!C$2:E$9,3,0)</f>
        <v>6.2E-2</v>
      </c>
      <c r="S324">
        <f t="shared" si="28"/>
        <v>197.47600845818465</v>
      </c>
      <c r="T324">
        <f t="shared" si="29"/>
        <v>2838.8001364223337</v>
      </c>
    </row>
    <row r="325" spans="1:20" x14ac:dyDescent="0.35">
      <c r="A325">
        <v>1447178243.7</v>
      </c>
      <c r="B325" s="3">
        <v>41420</v>
      </c>
      <c r="C325" t="s">
        <v>30</v>
      </c>
      <c r="D325" t="s">
        <v>9</v>
      </c>
      <c r="E325" t="s">
        <v>5</v>
      </c>
      <c r="F325">
        <v>0</v>
      </c>
      <c r="G325">
        <v>0</v>
      </c>
      <c r="H325">
        <f t="shared" si="25"/>
        <v>0</v>
      </c>
      <c r="I325" s="3">
        <f t="shared" si="26"/>
        <v>41420</v>
      </c>
      <c r="J325" t="s">
        <v>48</v>
      </c>
      <c r="K325">
        <v>1699552</v>
      </c>
      <c r="L325" t="s">
        <v>22</v>
      </c>
      <c r="M325" t="s">
        <v>35</v>
      </c>
      <c r="N325">
        <v>7440</v>
      </c>
      <c r="O325">
        <v>19.553493321626775</v>
      </c>
      <c r="P325" t="str">
        <f t="shared" si="27"/>
        <v>PORT04PORT09</v>
      </c>
      <c r="Q325">
        <f>VLOOKUP(P325,FreightRates!C$2:D$9,2,0)</f>
        <v>21.470399999999998</v>
      </c>
      <c r="R325">
        <f>VLOOKUP(P325,FreightRates!C$2:E$9,3,0)</f>
        <v>6.2E-2</v>
      </c>
      <c r="S325">
        <f t="shared" si="28"/>
        <v>9041.1057993999984</v>
      </c>
      <c r="T325">
        <f t="shared" si="29"/>
        <v>145477.99031290319</v>
      </c>
    </row>
    <row r="326" spans="1:20" x14ac:dyDescent="0.35">
      <c r="A326">
        <v>1447317147.7</v>
      </c>
      <c r="B326" s="3">
        <v>41420</v>
      </c>
      <c r="C326" t="s">
        <v>30</v>
      </c>
      <c r="D326" t="s">
        <v>9</v>
      </c>
      <c r="E326" t="s">
        <v>5</v>
      </c>
      <c r="F326">
        <v>0</v>
      </c>
      <c r="G326">
        <v>0</v>
      </c>
      <c r="H326">
        <f t="shared" si="25"/>
        <v>0</v>
      </c>
      <c r="I326" s="3">
        <f t="shared" si="26"/>
        <v>41420</v>
      </c>
      <c r="J326" t="s">
        <v>48</v>
      </c>
      <c r="K326">
        <v>1699552</v>
      </c>
      <c r="L326" t="s">
        <v>22</v>
      </c>
      <c r="M326" t="s">
        <v>35</v>
      </c>
      <c r="N326">
        <v>1507</v>
      </c>
      <c r="O326">
        <v>3.6270870567576661</v>
      </c>
      <c r="P326" t="str">
        <f t="shared" si="27"/>
        <v>PORT04PORT09</v>
      </c>
      <c r="Q326">
        <f>VLOOKUP(P326,FreightRates!C$2:D$9,2,0)</f>
        <v>21.470399999999998</v>
      </c>
      <c r="R326">
        <f>VLOOKUP(P326,FreightRates!C$2:E$9,3,0)</f>
        <v>6.2E-2</v>
      </c>
      <c r="S326">
        <f t="shared" si="28"/>
        <v>360.36365206109576</v>
      </c>
      <c r="T326">
        <f t="shared" si="29"/>
        <v>5466.0201945338031</v>
      </c>
    </row>
    <row r="327" spans="1:20" x14ac:dyDescent="0.35">
      <c r="A327">
        <v>1447359553.7</v>
      </c>
      <c r="B327" s="3">
        <v>41420</v>
      </c>
      <c r="C327" t="s">
        <v>30</v>
      </c>
      <c r="D327" t="s">
        <v>9</v>
      </c>
      <c r="E327" t="s">
        <v>5</v>
      </c>
      <c r="F327">
        <v>0</v>
      </c>
      <c r="G327">
        <v>0</v>
      </c>
      <c r="H327">
        <f t="shared" si="25"/>
        <v>0</v>
      </c>
      <c r="I327" s="3">
        <f t="shared" si="26"/>
        <v>41420</v>
      </c>
      <c r="J327" t="s">
        <v>48</v>
      </c>
      <c r="K327">
        <v>1699552</v>
      </c>
      <c r="L327" t="s">
        <v>22</v>
      </c>
      <c r="M327" t="s">
        <v>35</v>
      </c>
      <c r="N327">
        <v>2372</v>
      </c>
      <c r="O327">
        <v>6.0451450945961103</v>
      </c>
      <c r="P327" t="str">
        <f t="shared" si="27"/>
        <v>PORT04PORT09</v>
      </c>
      <c r="Q327">
        <f>VLOOKUP(P327,FreightRates!C$2:D$9,2,0)</f>
        <v>21.470399999999998</v>
      </c>
      <c r="R327">
        <f>VLOOKUP(P327,FreightRates!C$2:E$9,3,0)</f>
        <v>6.2E-2</v>
      </c>
      <c r="S327">
        <f t="shared" si="28"/>
        <v>910.49361819168246</v>
      </c>
      <c r="T327">
        <f t="shared" si="29"/>
        <v>14339.084164381973</v>
      </c>
    </row>
    <row r="328" spans="1:20" x14ac:dyDescent="0.35">
      <c r="A328">
        <v>1447352021.7</v>
      </c>
      <c r="B328" s="3">
        <v>41420</v>
      </c>
      <c r="C328" t="s">
        <v>30</v>
      </c>
      <c r="D328" t="s">
        <v>9</v>
      </c>
      <c r="E328" t="s">
        <v>5</v>
      </c>
      <c r="F328">
        <v>0</v>
      </c>
      <c r="G328">
        <v>0</v>
      </c>
      <c r="H328">
        <f t="shared" si="25"/>
        <v>0</v>
      </c>
      <c r="I328" s="3">
        <f t="shared" si="26"/>
        <v>41420</v>
      </c>
      <c r="J328" t="s">
        <v>48</v>
      </c>
      <c r="K328">
        <v>1699552</v>
      </c>
      <c r="L328" t="s">
        <v>22</v>
      </c>
      <c r="M328" t="s">
        <v>35</v>
      </c>
      <c r="N328">
        <v>2782</v>
      </c>
      <c r="O328">
        <v>7.2541741135153321</v>
      </c>
      <c r="P328" t="str">
        <f t="shared" si="27"/>
        <v>PORT04PORT09</v>
      </c>
      <c r="Q328">
        <f>VLOOKUP(P328,FreightRates!C$2:D$9,2,0)</f>
        <v>21.470399999999998</v>
      </c>
      <c r="R328">
        <f>VLOOKUP(P328,FreightRates!C$2:E$9,3,0)</f>
        <v>6.2E-2</v>
      </c>
      <c r="S328">
        <f t="shared" si="28"/>
        <v>1272.6993677955784</v>
      </c>
      <c r="T328">
        <f t="shared" si="29"/>
        <v>20181.112383799653</v>
      </c>
    </row>
    <row r="329" spans="1:20" x14ac:dyDescent="0.35">
      <c r="A329">
        <v>1447352017.7</v>
      </c>
      <c r="B329" s="3">
        <v>41420</v>
      </c>
      <c r="C329" t="s">
        <v>30</v>
      </c>
      <c r="D329" t="s">
        <v>9</v>
      </c>
      <c r="E329" t="s">
        <v>5</v>
      </c>
      <c r="F329">
        <v>0</v>
      </c>
      <c r="G329">
        <v>0</v>
      </c>
      <c r="H329">
        <f t="shared" si="25"/>
        <v>0</v>
      </c>
      <c r="I329" s="3">
        <f t="shared" si="26"/>
        <v>41420</v>
      </c>
      <c r="J329" t="s">
        <v>48</v>
      </c>
      <c r="K329">
        <v>1699552</v>
      </c>
      <c r="L329" t="s">
        <v>22</v>
      </c>
      <c r="M329" t="s">
        <v>35</v>
      </c>
      <c r="N329">
        <v>1976</v>
      </c>
      <c r="O329">
        <v>4.8361160756768884</v>
      </c>
      <c r="P329" t="str">
        <f t="shared" si="27"/>
        <v>PORT04PORT09</v>
      </c>
      <c r="Q329">
        <f>VLOOKUP(P329,FreightRates!C$2:D$9,2,0)</f>
        <v>21.470399999999998</v>
      </c>
      <c r="R329">
        <f>VLOOKUP(P329,FreightRates!C$2:E$9,3,0)</f>
        <v>6.2E-2</v>
      </c>
      <c r="S329">
        <f t="shared" si="28"/>
        <v>613.95265266332694</v>
      </c>
      <c r="T329">
        <f t="shared" si="29"/>
        <v>9556.1653655375321</v>
      </c>
    </row>
    <row r="330" spans="1:20" x14ac:dyDescent="0.35">
      <c r="A330">
        <v>1447352019.7</v>
      </c>
      <c r="B330" s="3">
        <v>41420</v>
      </c>
      <c r="C330" t="s">
        <v>30</v>
      </c>
      <c r="D330" t="s">
        <v>9</v>
      </c>
      <c r="E330" t="s">
        <v>5</v>
      </c>
      <c r="F330">
        <v>0</v>
      </c>
      <c r="G330">
        <v>0</v>
      </c>
      <c r="H330">
        <f t="shared" si="25"/>
        <v>0</v>
      </c>
      <c r="I330" s="3">
        <f t="shared" si="26"/>
        <v>41420</v>
      </c>
      <c r="J330" t="s">
        <v>48</v>
      </c>
      <c r="K330">
        <v>1699552</v>
      </c>
      <c r="L330" t="s">
        <v>22</v>
      </c>
      <c r="M330" t="s">
        <v>35</v>
      </c>
      <c r="N330">
        <v>1097</v>
      </c>
      <c r="O330">
        <v>2.4180580378384442</v>
      </c>
      <c r="P330" t="str">
        <f t="shared" si="27"/>
        <v>PORT04PORT09</v>
      </c>
      <c r="Q330">
        <f>VLOOKUP(P330,FreightRates!C$2:D$9,2,0)</f>
        <v>21.470399999999998</v>
      </c>
      <c r="R330">
        <f>VLOOKUP(P330,FreightRates!C$2:E$9,3,0)</f>
        <v>6.2E-2</v>
      </c>
      <c r="S330">
        <f t="shared" si="28"/>
        <v>185.93219938554392</v>
      </c>
      <c r="T330">
        <f t="shared" si="29"/>
        <v>2652.6096675087733</v>
      </c>
    </row>
    <row r="331" spans="1:20" x14ac:dyDescent="0.35">
      <c r="A331">
        <v>1447205761.7</v>
      </c>
      <c r="B331" s="3">
        <v>41420</v>
      </c>
      <c r="C331" t="s">
        <v>30</v>
      </c>
      <c r="D331" t="s">
        <v>9</v>
      </c>
      <c r="E331" t="s">
        <v>5</v>
      </c>
      <c r="F331">
        <v>0</v>
      </c>
      <c r="G331">
        <v>0</v>
      </c>
      <c r="H331">
        <f t="shared" si="25"/>
        <v>0</v>
      </c>
      <c r="I331" s="3">
        <f t="shared" si="26"/>
        <v>41420</v>
      </c>
      <c r="J331" t="s">
        <v>48</v>
      </c>
      <c r="K331">
        <v>1693117</v>
      </c>
      <c r="L331" t="s">
        <v>22</v>
      </c>
      <c r="M331" t="s">
        <v>35</v>
      </c>
      <c r="N331">
        <v>325</v>
      </c>
      <c r="O331">
        <v>1.207741935483871</v>
      </c>
      <c r="P331" t="str">
        <f t="shared" si="27"/>
        <v>PORT04PORT09</v>
      </c>
      <c r="Q331">
        <f>VLOOKUP(P331,FreightRates!C$2:D$9,2,0)</f>
        <v>21.470399999999998</v>
      </c>
      <c r="R331">
        <f>VLOOKUP(P331,FreightRates!C$2:E$9,3,0)</f>
        <v>6.2E-2</v>
      </c>
      <c r="S331">
        <f t="shared" si="28"/>
        <v>45.806399999999996</v>
      </c>
      <c r="T331">
        <f t="shared" si="29"/>
        <v>392.51612903225805</v>
      </c>
    </row>
    <row r="332" spans="1:20" x14ac:dyDescent="0.35">
      <c r="A332">
        <v>1447205762.7</v>
      </c>
      <c r="B332" s="3">
        <v>41420</v>
      </c>
      <c r="C332" t="s">
        <v>30</v>
      </c>
      <c r="D332" t="s">
        <v>9</v>
      </c>
      <c r="E332" t="s">
        <v>5</v>
      </c>
      <c r="F332">
        <v>0</v>
      </c>
      <c r="G332">
        <v>0</v>
      </c>
      <c r="H332">
        <f t="shared" si="25"/>
        <v>0</v>
      </c>
      <c r="I332" s="3">
        <f t="shared" si="26"/>
        <v>41420</v>
      </c>
      <c r="J332" t="s">
        <v>48</v>
      </c>
      <c r="K332">
        <v>1693117</v>
      </c>
      <c r="L332" t="s">
        <v>22</v>
      </c>
      <c r="M332" t="s">
        <v>35</v>
      </c>
      <c r="N332">
        <v>333</v>
      </c>
      <c r="O332">
        <v>2.2000000000000002</v>
      </c>
      <c r="P332" t="str">
        <f t="shared" si="27"/>
        <v>PORT04PORT09</v>
      </c>
      <c r="Q332">
        <f>VLOOKUP(P332,FreightRates!C$2:D$9,2,0)</f>
        <v>21.470399999999998</v>
      </c>
      <c r="R332">
        <f>VLOOKUP(P332,FreightRates!C$2:E$9,3,0)</f>
        <v>6.2E-2</v>
      </c>
      <c r="S332">
        <f t="shared" si="28"/>
        <v>66.891600000000011</v>
      </c>
      <c r="T332">
        <f t="shared" si="29"/>
        <v>732.6</v>
      </c>
    </row>
    <row r="333" spans="1:20" x14ac:dyDescent="0.35">
      <c r="A333">
        <v>1447370681.7</v>
      </c>
      <c r="B333" s="3">
        <v>41420</v>
      </c>
      <c r="C333" t="s">
        <v>30</v>
      </c>
      <c r="D333" t="s">
        <v>9</v>
      </c>
      <c r="E333" t="s">
        <v>5</v>
      </c>
      <c r="F333">
        <v>0</v>
      </c>
      <c r="G333">
        <v>0</v>
      </c>
      <c r="H333">
        <f t="shared" si="25"/>
        <v>0</v>
      </c>
      <c r="I333" s="3">
        <f t="shared" si="26"/>
        <v>41420</v>
      </c>
      <c r="J333" t="s">
        <v>48</v>
      </c>
      <c r="K333">
        <v>1699172</v>
      </c>
      <c r="L333" t="s">
        <v>22</v>
      </c>
      <c r="M333" t="s">
        <v>35</v>
      </c>
      <c r="N333">
        <v>1191</v>
      </c>
      <c r="O333">
        <v>11.5</v>
      </c>
      <c r="P333" t="str">
        <f t="shared" si="27"/>
        <v>PORT04PORT09</v>
      </c>
      <c r="Q333">
        <f>VLOOKUP(P333,FreightRates!C$2:D$9,2,0)</f>
        <v>21.470399999999998</v>
      </c>
      <c r="R333">
        <f>VLOOKUP(P333,FreightRates!C$2:E$9,3,0)</f>
        <v>6.2E-2</v>
      </c>
      <c r="S333">
        <f t="shared" si="28"/>
        <v>870.65340000000003</v>
      </c>
      <c r="T333">
        <f t="shared" si="29"/>
        <v>13696.5</v>
      </c>
    </row>
    <row r="334" spans="1:20" x14ac:dyDescent="0.35">
      <c r="A334">
        <v>1447372962.7</v>
      </c>
      <c r="B334" s="3">
        <v>41420</v>
      </c>
      <c r="C334" t="s">
        <v>30</v>
      </c>
      <c r="D334" t="s">
        <v>9</v>
      </c>
      <c r="E334" t="s">
        <v>5</v>
      </c>
      <c r="F334">
        <v>0</v>
      </c>
      <c r="G334">
        <v>0</v>
      </c>
      <c r="H334">
        <f t="shared" si="25"/>
        <v>0</v>
      </c>
      <c r="I334" s="3">
        <f t="shared" si="26"/>
        <v>41420</v>
      </c>
      <c r="J334" t="s">
        <v>48</v>
      </c>
      <c r="K334">
        <v>1699173</v>
      </c>
      <c r="L334" t="s">
        <v>22</v>
      </c>
      <c r="M334" t="s">
        <v>35</v>
      </c>
      <c r="N334">
        <v>1446</v>
      </c>
      <c r="O334">
        <v>14.94</v>
      </c>
      <c r="P334" t="str">
        <f t="shared" si="27"/>
        <v>PORT04PORT09</v>
      </c>
      <c r="Q334">
        <f>VLOOKUP(P334,FreightRates!C$2:D$9,2,0)</f>
        <v>21.470399999999998</v>
      </c>
      <c r="R334">
        <f>VLOOKUP(P334,FreightRates!C$2:E$9,3,0)</f>
        <v>6.2E-2</v>
      </c>
      <c r="S334">
        <f t="shared" si="28"/>
        <v>1360.8712799999998</v>
      </c>
      <c r="T334">
        <f t="shared" si="29"/>
        <v>21603.239999999998</v>
      </c>
    </row>
    <row r="335" spans="1:20" x14ac:dyDescent="0.35">
      <c r="A335">
        <v>1447182402.7</v>
      </c>
      <c r="B335" s="3">
        <v>41420</v>
      </c>
      <c r="C335" t="s">
        <v>30</v>
      </c>
      <c r="D335" t="s">
        <v>9</v>
      </c>
      <c r="E335" t="s">
        <v>5</v>
      </c>
      <c r="F335">
        <v>0</v>
      </c>
      <c r="G335">
        <v>0</v>
      </c>
      <c r="H335">
        <f t="shared" si="25"/>
        <v>0</v>
      </c>
      <c r="I335" s="3">
        <f t="shared" si="26"/>
        <v>41420</v>
      </c>
      <c r="J335" t="s">
        <v>48</v>
      </c>
      <c r="K335">
        <v>1699173</v>
      </c>
      <c r="L335" t="s">
        <v>22</v>
      </c>
      <c r="M335" t="s">
        <v>35</v>
      </c>
      <c r="N335">
        <v>604</v>
      </c>
      <c r="O335">
        <v>3.42</v>
      </c>
      <c r="P335" t="str">
        <f t="shared" si="27"/>
        <v>PORT04PORT09</v>
      </c>
      <c r="Q335">
        <f>VLOOKUP(P335,FreightRates!C$2:D$9,2,0)</f>
        <v>21.470399999999998</v>
      </c>
      <c r="R335">
        <f>VLOOKUP(P335,FreightRates!C$2:E$9,3,0)</f>
        <v>6.2E-2</v>
      </c>
      <c r="S335">
        <f t="shared" si="28"/>
        <v>149.54255999999998</v>
      </c>
      <c r="T335">
        <f t="shared" si="29"/>
        <v>2065.6799999999998</v>
      </c>
    </row>
    <row r="336" spans="1:20" x14ac:dyDescent="0.35">
      <c r="A336">
        <v>1447234948.7</v>
      </c>
      <c r="B336" s="3">
        <v>41420</v>
      </c>
      <c r="C336" t="s">
        <v>30</v>
      </c>
      <c r="D336" t="s">
        <v>9</v>
      </c>
      <c r="E336" t="s">
        <v>5</v>
      </c>
      <c r="F336">
        <v>0</v>
      </c>
      <c r="G336">
        <v>0</v>
      </c>
      <c r="H336">
        <f t="shared" si="25"/>
        <v>0</v>
      </c>
      <c r="I336" s="3">
        <f t="shared" si="26"/>
        <v>41420</v>
      </c>
      <c r="J336" t="s">
        <v>48</v>
      </c>
      <c r="K336">
        <v>1699184</v>
      </c>
      <c r="L336" t="s">
        <v>22</v>
      </c>
      <c r="M336" t="s">
        <v>35</v>
      </c>
      <c r="N336">
        <v>1314</v>
      </c>
      <c r="O336">
        <v>6.3733333333333331</v>
      </c>
      <c r="P336" t="str">
        <f t="shared" si="27"/>
        <v>PORT04PORT09</v>
      </c>
      <c r="Q336">
        <f>VLOOKUP(P336,FreightRates!C$2:D$9,2,0)</f>
        <v>21.470399999999998</v>
      </c>
      <c r="R336">
        <f>VLOOKUP(P336,FreightRates!C$2:E$9,3,0)</f>
        <v>6.2E-2</v>
      </c>
      <c r="S336">
        <f t="shared" si="28"/>
        <v>540.69312000000002</v>
      </c>
      <c r="T336">
        <f t="shared" si="29"/>
        <v>8374.56</v>
      </c>
    </row>
    <row r="337" spans="1:20" x14ac:dyDescent="0.35">
      <c r="A337">
        <v>1447178061.7</v>
      </c>
      <c r="B337" s="3">
        <v>41420</v>
      </c>
      <c r="C337" t="s">
        <v>30</v>
      </c>
      <c r="D337" t="s">
        <v>9</v>
      </c>
      <c r="E337" t="s">
        <v>5</v>
      </c>
      <c r="F337">
        <v>0</v>
      </c>
      <c r="G337">
        <v>0</v>
      </c>
      <c r="H337">
        <f t="shared" si="25"/>
        <v>0</v>
      </c>
      <c r="I337" s="3">
        <f t="shared" si="26"/>
        <v>41420</v>
      </c>
      <c r="J337" t="s">
        <v>48</v>
      </c>
      <c r="K337">
        <v>1699184</v>
      </c>
      <c r="L337" t="s">
        <v>22</v>
      </c>
      <c r="M337" t="s">
        <v>35</v>
      </c>
      <c r="N337">
        <v>1296</v>
      </c>
      <c r="O337">
        <v>6.3733333333333331</v>
      </c>
      <c r="P337" t="str">
        <f t="shared" si="27"/>
        <v>PORT04PORT09</v>
      </c>
      <c r="Q337">
        <f>VLOOKUP(P337,FreightRates!C$2:D$9,2,0)</f>
        <v>21.470399999999998</v>
      </c>
      <c r="R337">
        <f>VLOOKUP(P337,FreightRates!C$2:E$9,3,0)</f>
        <v>6.2E-2</v>
      </c>
      <c r="S337">
        <f t="shared" si="28"/>
        <v>533.58047999999997</v>
      </c>
      <c r="T337">
        <f t="shared" si="29"/>
        <v>8259.84</v>
      </c>
    </row>
    <row r="338" spans="1:20" x14ac:dyDescent="0.35">
      <c r="A338">
        <v>1447388728.7</v>
      </c>
      <c r="B338" s="3">
        <v>41420</v>
      </c>
      <c r="C338" t="s">
        <v>30</v>
      </c>
      <c r="D338" t="s">
        <v>9</v>
      </c>
      <c r="E338" t="s">
        <v>5</v>
      </c>
      <c r="F338">
        <v>0</v>
      </c>
      <c r="G338">
        <v>0</v>
      </c>
      <c r="H338">
        <f t="shared" si="25"/>
        <v>0</v>
      </c>
      <c r="I338" s="3">
        <f t="shared" si="26"/>
        <v>41420</v>
      </c>
      <c r="J338" t="s">
        <v>48</v>
      </c>
      <c r="K338">
        <v>1699184</v>
      </c>
      <c r="L338" t="s">
        <v>22</v>
      </c>
      <c r="M338" t="s">
        <v>35</v>
      </c>
      <c r="N338">
        <v>1318</v>
      </c>
      <c r="O338">
        <v>6.28</v>
      </c>
      <c r="P338" t="str">
        <f t="shared" si="27"/>
        <v>PORT04PORT09</v>
      </c>
      <c r="Q338">
        <f>VLOOKUP(P338,FreightRates!C$2:D$9,2,0)</f>
        <v>21.470399999999998</v>
      </c>
      <c r="R338">
        <f>VLOOKUP(P338,FreightRates!C$2:E$9,3,0)</f>
        <v>6.2E-2</v>
      </c>
      <c r="S338">
        <f t="shared" si="28"/>
        <v>534.64688000000012</v>
      </c>
      <c r="T338">
        <f t="shared" si="29"/>
        <v>8277.0400000000009</v>
      </c>
    </row>
    <row r="339" spans="1:20" x14ac:dyDescent="0.35">
      <c r="A339">
        <v>1447392216.7</v>
      </c>
      <c r="B339" s="3">
        <v>41420</v>
      </c>
      <c r="C339" t="s">
        <v>30</v>
      </c>
      <c r="D339" t="s">
        <v>9</v>
      </c>
      <c r="E339" t="s">
        <v>5</v>
      </c>
      <c r="F339">
        <v>0</v>
      </c>
      <c r="G339">
        <v>0</v>
      </c>
      <c r="H339">
        <f t="shared" si="25"/>
        <v>0</v>
      </c>
      <c r="I339" s="3">
        <f t="shared" si="26"/>
        <v>41420</v>
      </c>
      <c r="J339" t="s">
        <v>48</v>
      </c>
      <c r="K339">
        <v>1699353</v>
      </c>
      <c r="L339" t="s">
        <v>22</v>
      </c>
      <c r="M339" t="s">
        <v>35</v>
      </c>
      <c r="N339">
        <v>1495</v>
      </c>
      <c r="O339">
        <v>6.2075622821538463</v>
      </c>
      <c r="P339" t="str">
        <f t="shared" si="27"/>
        <v>PORT04PORT09</v>
      </c>
      <c r="Q339">
        <f>VLOOKUP(P339,FreightRates!C$2:D$9,2,0)</f>
        <v>21.470399999999998</v>
      </c>
      <c r="R339">
        <f>VLOOKUP(P339,FreightRates!C$2:E$9,3,0)</f>
        <v>6.2E-2</v>
      </c>
      <c r="S339">
        <f t="shared" si="28"/>
        <v>596.84934793284015</v>
      </c>
      <c r="T339">
        <f t="shared" si="29"/>
        <v>9280.3056118200002</v>
      </c>
    </row>
    <row r="340" spans="1:20" x14ac:dyDescent="0.35">
      <c r="A340">
        <v>1447193186.7</v>
      </c>
      <c r="B340" s="3">
        <v>41420</v>
      </c>
      <c r="C340" t="s">
        <v>30</v>
      </c>
      <c r="D340" t="s">
        <v>9</v>
      </c>
      <c r="E340" t="s">
        <v>5</v>
      </c>
      <c r="F340">
        <v>0</v>
      </c>
      <c r="G340">
        <v>0</v>
      </c>
      <c r="H340">
        <f t="shared" si="25"/>
        <v>0</v>
      </c>
      <c r="I340" s="3">
        <f t="shared" si="26"/>
        <v>41420</v>
      </c>
      <c r="J340" t="s">
        <v>48</v>
      </c>
      <c r="K340">
        <v>1699298</v>
      </c>
      <c r="L340" t="s">
        <v>22</v>
      </c>
      <c r="M340" t="s">
        <v>35</v>
      </c>
      <c r="N340">
        <v>4258</v>
      </c>
      <c r="O340">
        <v>12.593975105845072</v>
      </c>
      <c r="P340" t="str">
        <f t="shared" si="27"/>
        <v>PORT04PORT09</v>
      </c>
      <c r="Q340">
        <f>VLOOKUP(P340,FreightRates!C$2:D$9,2,0)</f>
        <v>21.470399999999998</v>
      </c>
      <c r="R340">
        <f>VLOOKUP(P340,FreightRates!C$2:E$9,3,0)</f>
        <v>6.2E-2</v>
      </c>
      <c r="S340">
        <f t="shared" si="28"/>
        <v>3346.2294520426758</v>
      </c>
      <c r="T340">
        <f t="shared" si="29"/>
        <v>53625.146000688314</v>
      </c>
    </row>
    <row r="341" spans="1:20" x14ac:dyDescent="0.35">
      <c r="A341">
        <v>1447353694.7</v>
      </c>
      <c r="B341" s="3">
        <v>41420</v>
      </c>
      <c r="C341" t="s">
        <v>30</v>
      </c>
      <c r="D341" t="s">
        <v>9</v>
      </c>
      <c r="E341" t="s">
        <v>5</v>
      </c>
      <c r="F341">
        <v>0</v>
      </c>
      <c r="G341">
        <v>0</v>
      </c>
      <c r="H341">
        <f t="shared" si="25"/>
        <v>0</v>
      </c>
      <c r="I341" s="3">
        <f t="shared" si="26"/>
        <v>41420</v>
      </c>
      <c r="J341" t="s">
        <v>48</v>
      </c>
      <c r="K341">
        <v>1699345</v>
      </c>
      <c r="L341" t="s">
        <v>22</v>
      </c>
      <c r="M341" t="s">
        <v>35</v>
      </c>
      <c r="N341">
        <v>1284</v>
      </c>
      <c r="O341">
        <v>2.9850138075652843</v>
      </c>
      <c r="P341" t="str">
        <f t="shared" si="27"/>
        <v>PORT04PORT09</v>
      </c>
      <c r="Q341">
        <f>VLOOKUP(P341,FreightRates!C$2:D$9,2,0)</f>
        <v>21.470399999999998</v>
      </c>
      <c r="R341">
        <f>VLOOKUP(P341,FreightRates!C$2:E$9,3,0)</f>
        <v>6.2E-2</v>
      </c>
      <c r="S341">
        <f t="shared" si="28"/>
        <v>259.10137919265713</v>
      </c>
      <c r="T341">
        <f t="shared" si="29"/>
        <v>3832.7577289138253</v>
      </c>
    </row>
    <row r="342" spans="1:20" x14ac:dyDescent="0.35">
      <c r="A342">
        <v>1447352523.7</v>
      </c>
      <c r="B342" s="3">
        <v>41420</v>
      </c>
      <c r="C342" t="s">
        <v>30</v>
      </c>
      <c r="D342" t="s">
        <v>9</v>
      </c>
      <c r="E342" t="s">
        <v>5</v>
      </c>
      <c r="F342">
        <v>0</v>
      </c>
      <c r="G342">
        <v>0</v>
      </c>
      <c r="H342">
        <f t="shared" si="25"/>
        <v>0</v>
      </c>
      <c r="I342" s="3">
        <f t="shared" si="26"/>
        <v>41420</v>
      </c>
      <c r="J342" t="s">
        <v>48</v>
      </c>
      <c r="K342">
        <v>1699540</v>
      </c>
      <c r="L342" t="s">
        <v>22</v>
      </c>
      <c r="M342" t="s">
        <v>35</v>
      </c>
      <c r="N342">
        <v>3532</v>
      </c>
      <c r="O342">
        <v>5.743498400449389</v>
      </c>
      <c r="P342" t="str">
        <f t="shared" si="27"/>
        <v>PORT04PORT09</v>
      </c>
      <c r="Q342">
        <f>VLOOKUP(P342,FreightRates!C$2:D$9,2,0)</f>
        <v>21.470399999999998</v>
      </c>
      <c r="R342">
        <f>VLOOKUP(P342,FreightRates!C$2:E$9,3,0)</f>
        <v>6.2E-2</v>
      </c>
      <c r="S342">
        <f t="shared" si="28"/>
        <v>1279.2046537240089</v>
      </c>
      <c r="T342">
        <f t="shared" si="29"/>
        <v>20286.036350387243</v>
      </c>
    </row>
    <row r="343" spans="1:20" x14ac:dyDescent="0.35">
      <c r="A343">
        <v>1447182397.7</v>
      </c>
      <c r="B343" s="3">
        <v>41420</v>
      </c>
      <c r="C343" t="s">
        <v>30</v>
      </c>
      <c r="D343" t="s">
        <v>9</v>
      </c>
      <c r="E343" t="s">
        <v>5</v>
      </c>
      <c r="F343">
        <v>0</v>
      </c>
      <c r="G343">
        <v>0</v>
      </c>
      <c r="H343">
        <f t="shared" si="25"/>
        <v>0</v>
      </c>
      <c r="I343" s="3">
        <f t="shared" si="26"/>
        <v>41420</v>
      </c>
      <c r="J343" t="s">
        <v>48</v>
      </c>
      <c r="K343">
        <v>1699540</v>
      </c>
      <c r="L343" t="s">
        <v>22</v>
      </c>
      <c r="M343" t="s">
        <v>35</v>
      </c>
      <c r="N343">
        <v>1837</v>
      </c>
      <c r="O343">
        <v>2.8717492002246945</v>
      </c>
      <c r="P343" t="str">
        <f t="shared" si="27"/>
        <v>PORT04PORT09</v>
      </c>
      <c r="Q343">
        <f>VLOOKUP(P343,FreightRates!C$2:D$9,2,0)</f>
        <v>21.470399999999998</v>
      </c>
      <c r="R343">
        <f>VLOOKUP(P343,FreightRates!C$2:E$9,3,0)</f>
        <v>6.2E-2</v>
      </c>
      <c r="S343">
        <f t="shared" si="28"/>
        <v>348.54540341039132</v>
      </c>
      <c r="T343">
        <f t="shared" si="29"/>
        <v>5275.403280812764</v>
      </c>
    </row>
    <row r="344" spans="1:20" x14ac:dyDescent="0.35">
      <c r="A344">
        <v>1447278496.7</v>
      </c>
      <c r="B344" s="3">
        <v>41420</v>
      </c>
      <c r="C344" t="s">
        <v>30</v>
      </c>
      <c r="D344" t="s">
        <v>9</v>
      </c>
      <c r="E344" t="s">
        <v>5</v>
      </c>
      <c r="F344">
        <v>0</v>
      </c>
      <c r="G344">
        <v>0</v>
      </c>
      <c r="H344">
        <f t="shared" si="25"/>
        <v>0</v>
      </c>
      <c r="I344" s="3">
        <f t="shared" si="26"/>
        <v>41420</v>
      </c>
      <c r="J344" t="s">
        <v>48</v>
      </c>
      <c r="K344">
        <v>1699540</v>
      </c>
      <c r="L344" t="s">
        <v>22</v>
      </c>
      <c r="M344" t="s">
        <v>35</v>
      </c>
      <c r="N344">
        <v>8251</v>
      </c>
      <c r="O344">
        <v>15.358746001123473</v>
      </c>
      <c r="P344" t="str">
        <f t="shared" si="27"/>
        <v>PORT04PORT09</v>
      </c>
      <c r="Q344">
        <f>VLOOKUP(P344,FreightRates!C$2:D$9,2,0)</f>
        <v>21.470399999999998</v>
      </c>
      <c r="R344">
        <f>VLOOKUP(P344,FreightRates!C$2:E$9,3,0)</f>
        <v>6.2E-2</v>
      </c>
      <c r="S344">
        <f t="shared" si="28"/>
        <v>7878.4212218267257</v>
      </c>
      <c r="T344">
        <f t="shared" si="29"/>
        <v>126725.01325526978</v>
      </c>
    </row>
    <row r="345" spans="1:20" x14ac:dyDescent="0.35">
      <c r="A345">
        <v>1447255583.7</v>
      </c>
      <c r="B345" s="3">
        <v>41420</v>
      </c>
      <c r="C345" t="s">
        <v>30</v>
      </c>
      <c r="D345" t="s">
        <v>9</v>
      </c>
      <c r="E345" t="s">
        <v>5</v>
      </c>
      <c r="F345">
        <v>0</v>
      </c>
      <c r="G345">
        <v>0</v>
      </c>
      <c r="H345">
        <f t="shared" si="25"/>
        <v>0</v>
      </c>
      <c r="I345" s="3">
        <f t="shared" si="26"/>
        <v>41420</v>
      </c>
      <c r="J345" t="s">
        <v>48</v>
      </c>
      <c r="K345">
        <v>1699540</v>
      </c>
      <c r="L345" t="s">
        <v>22</v>
      </c>
      <c r="M345" t="s">
        <v>35</v>
      </c>
      <c r="N345">
        <v>3461</v>
      </c>
      <c r="O345">
        <v>5.743498400449389</v>
      </c>
      <c r="P345" t="str">
        <f t="shared" si="27"/>
        <v>PORT04PORT09</v>
      </c>
      <c r="Q345">
        <f>VLOOKUP(P345,FreightRates!C$2:D$9,2,0)</f>
        <v>21.470399999999998</v>
      </c>
      <c r="R345">
        <f>VLOOKUP(P345,FreightRates!C$2:E$9,3,0)</f>
        <v>6.2E-2</v>
      </c>
      <c r="S345">
        <f t="shared" si="28"/>
        <v>1253.9217737652307</v>
      </c>
      <c r="T345">
        <f t="shared" si="29"/>
        <v>19878.247963955335</v>
      </c>
    </row>
    <row r="346" spans="1:20" x14ac:dyDescent="0.35">
      <c r="A346">
        <v>1447332135.7</v>
      </c>
      <c r="B346" s="3">
        <v>41420</v>
      </c>
      <c r="C346" t="s">
        <v>30</v>
      </c>
      <c r="D346" t="s">
        <v>9</v>
      </c>
      <c r="E346" t="s">
        <v>5</v>
      </c>
      <c r="F346">
        <v>0</v>
      </c>
      <c r="G346">
        <v>0</v>
      </c>
      <c r="H346">
        <f t="shared" si="25"/>
        <v>0</v>
      </c>
      <c r="I346" s="3">
        <f t="shared" si="26"/>
        <v>41420</v>
      </c>
      <c r="J346" t="s">
        <v>48</v>
      </c>
      <c r="K346">
        <v>1699540</v>
      </c>
      <c r="L346" t="s">
        <v>22</v>
      </c>
      <c r="M346" t="s">
        <v>35</v>
      </c>
      <c r="N346">
        <v>3522</v>
      </c>
      <c r="O346">
        <v>5.743498400449389</v>
      </c>
      <c r="P346" t="str">
        <f t="shared" si="27"/>
        <v>PORT04PORT09</v>
      </c>
      <c r="Q346">
        <f>VLOOKUP(P346,FreightRates!C$2:D$9,2,0)</f>
        <v>21.470399999999998</v>
      </c>
      <c r="R346">
        <f>VLOOKUP(P346,FreightRates!C$2:E$9,3,0)</f>
        <v>6.2E-2</v>
      </c>
      <c r="S346">
        <f t="shared" si="28"/>
        <v>1275.6436847157302</v>
      </c>
      <c r="T346">
        <f t="shared" si="29"/>
        <v>20228.601366382747</v>
      </c>
    </row>
    <row r="347" spans="1:20" x14ac:dyDescent="0.35">
      <c r="A347">
        <v>1447366886.7</v>
      </c>
      <c r="B347" s="3">
        <v>41420</v>
      </c>
      <c r="C347" t="s">
        <v>30</v>
      </c>
      <c r="D347" t="s">
        <v>9</v>
      </c>
      <c r="E347" t="s">
        <v>5</v>
      </c>
      <c r="F347">
        <v>0</v>
      </c>
      <c r="G347">
        <v>0</v>
      </c>
      <c r="H347">
        <f t="shared" si="25"/>
        <v>0</v>
      </c>
      <c r="I347" s="3">
        <f t="shared" si="26"/>
        <v>41420</v>
      </c>
      <c r="J347" t="s">
        <v>48</v>
      </c>
      <c r="K347">
        <v>1699540</v>
      </c>
      <c r="L347" t="s">
        <v>22</v>
      </c>
      <c r="M347" t="s">
        <v>35</v>
      </c>
      <c r="N347">
        <v>3440</v>
      </c>
      <c r="O347">
        <v>5.743498400449389</v>
      </c>
      <c r="P347" t="str">
        <f t="shared" si="27"/>
        <v>PORT04PORT09</v>
      </c>
      <c r="Q347">
        <f>VLOOKUP(P347,FreightRates!C$2:D$9,2,0)</f>
        <v>21.470399999999998</v>
      </c>
      <c r="R347">
        <f>VLOOKUP(P347,FreightRates!C$2:E$9,3,0)</f>
        <v>6.2E-2</v>
      </c>
      <c r="S347">
        <f t="shared" si="28"/>
        <v>1246.4437388478457</v>
      </c>
      <c r="T347">
        <f t="shared" si="29"/>
        <v>19757.6344975459</v>
      </c>
    </row>
    <row r="348" spans="1:20" x14ac:dyDescent="0.35">
      <c r="A348">
        <v>1447234949.7</v>
      </c>
      <c r="B348" s="3">
        <v>41420</v>
      </c>
      <c r="C348" t="s">
        <v>30</v>
      </c>
      <c r="D348" t="s">
        <v>9</v>
      </c>
      <c r="E348" t="s">
        <v>5</v>
      </c>
      <c r="F348">
        <v>0</v>
      </c>
      <c r="G348">
        <v>0</v>
      </c>
      <c r="H348">
        <f t="shared" si="25"/>
        <v>0</v>
      </c>
      <c r="I348" s="3">
        <f t="shared" si="26"/>
        <v>41420</v>
      </c>
      <c r="J348" t="s">
        <v>48</v>
      </c>
      <c r="K348">
        <v>1699540</v>
      </c>
      <c r="L348" t="s">
        <v>22</v>
      </c>
      <c r="M348" t="s">
        <v>35</v>
      </c>
      <c r="N348">
        <v>1892</v>
      </c>
      <c r="O348">
        <v>2.8717492002246945</v>
      </c>
      <c r="P348" t="str">
        <f t="shared" si="27"/>
        <v>PORT04PORT09</v>
      </c>
      <c r="Q348">
        <f>VLOOKUP(P348,FreightRates!C$2:D$9,2,0)</f>
        <v>21.470399999999998</v>
      </c>
      <c r="R348">
        <f>VLOOKUP(P348,FreightRates!C$2:E$9,3,0)</f>
        <v>6.2E-2</v>
      </c>
      <c r="S348">
        <f t="shared" si="28"/>
        <v>358.33806818315753</v>
      </c>
      <c r="T348">
        <f t="shared" si="29"/>
        <v>5433.3494868251219</v>
      </c>
    </row>
    <row r="349" spans="1:20" x14ac:dyDescent="0.35">
      <c r="A349">
        <v>1447213260.7</v>
      </c>
      <c r="B349" s="3">
        <v>41420</v>
      </c>
      <c r="C349" t="s">
        <v>30</v>
      </c>
      <c r="D349" t="s">
        <v>9</v>
      </c>
      <c r="E349" t="s">
        <v>5</v>
      </c>
      <c r="F349">
        <v>0</v>
      </c>
      <c r="G349">
        <v>0</v>
      </c>
      <c r="H349">
        <f t="shared" si="25"/>
        <v>0</v>
      </c>
      <c r="I349" s="3">
        <f t="shared" si="26"/>
        <v>41420</v>
      </c>
      <c r="J349" t="s">
        <v>48</v>
      </c>
      <c r="K349">
        <v>1699368</v>
      </c>
      <c r="L349" t="s">
        <v>22</v>
      </c>
      <c r="M349" t="s">
        <v>35</v>
      </c>
      <c r="N349">
        <v>5074</v>
      </c>
      <c r="O349">
        <v>5.7915662734426228</v>
      </c>
      <c r="P349" t="str">
        <f t="shared" si="27"/>
        <v>PORT04PORT09</v>
      </c>
      <c r="Q349">
        <f>VLOOKUP(P349,FreightRates!C$2:D$9,2,0)</f>
        <v>21.470399999999998</v>
      </c>
      <c r="R349">
        <f>VLOOKUP(P349,FreightRates!C$2:E$9,3,0)</f>
        <v>6.2E-2</v>
      </c>
      <c r="S349">
        <f t="shared" si="28"/>
        <v>1843.4276508297676</v>
      </c>
      <c r="T349">
        <f t="shared" si="29"/>
        <v>29386.407271447868</v>
      </c>
    </row>
    <row r="350" spans="1:20" x14ac:dyDescent="0.35">
      <c r="A350">
        <v>1447201701.7</v>
      </c>
      <c r="B350" s="3">
        <v>41420</v>
      </c>
      <c r="C350" t="s">
        <v>30</v>
      </c>
      <c r="D350" t="s">
        <v>9</v>
      </c>
      <c r="E350" t="s">
        <v>5</v>
      </c>
      <c r="F350">
        <v>0</v>
      </c>
      <c r="G350">
        <v>0</v>
      </c>
      <c r="H350">
        <f t="shared" si="25"/>
        <v>0</v>
      </c>
      <c r="I350" s="3">
        <f t="shared" si="26"/>
        <v>41420</v>
      </c>
      <c r="J350" t="s">
        <v>48</v>
      </c>
      <c r="K350">
        <v>1699697</v>
      </c>
      <c r="L350" t="s">
        <v>22</v>
      </c>
      <c r="M350" t="s">
        <v>35</v>
      </c>
      <c r="N350">
        <v>2813</v>
      </c>
      <c r="O350">
        <v>1.653936871924925</v>
      </c>
      <c r="P350" t="str">
        <f t="shared" si="27"/>
        <v>PORT04PORT09</v>
      </c>
      <c r="Q350">
        <f>VLOOKUP(P350,FreightRates!C$2:D$9,2,0)</f>
        <v>21.470399999999998</v>
      </c>
      <c r="R350">
        <f>VLOOKUP(P350,FreightRates!C$2:E$9,3,0)</f>
        <v>6.2E-2</v>
      </c>
      <c r="S350">
        <f t="shared" si="28"/>
        <v>309.92691408493846</v>
      </c>
      <c r="T350">
        <f t="shared" si="29"/>
        <v>4652.5244207248143</v>
      </c>
    </row>
    <row r="351" spans="1:20" x14ac:dyDescent="0.35">
      <c r="A351">
        <v>1447201699.7</v>
      </c>
      <c r="B351" s="3">
        <v>41420</v>
      </c>
      <c r="C351" t="s">
        <v>30</v>
      </c>
      <c r="D351" t="s">
        <v>9</v>
      </c>
      <c r="E351" t="s">
        <v>5</v>
      </c>
      <c r="F351">
        <v>0</v>
      </c>
      <c r="G351">
        <v>0</v>
      </c>
      <c r="H351">
        <f t="shared" si="25"/>
        <v>0</v>
      </c>
      <c r="I351" s="3">
        <f t="shared" si="26"/>
        <v>41420</v>
      </c>
      <c r="J351" t="s">
        <v>48</v>
      </c>
      <c r="K351">
        <v>1699697</v>
      </c>
      <c r="L351" t="s">
        <v>22</v>
      </c>
      <c r="M351" t="s">
        <v>35</v>
      </c>
      <c r="N351">
        <v>5296</v>
      </c>
      <c r="O351">
        <v>3.30787374384985</v>
      </c>
      <c r="P351" t="str">
        <f t="shared" si="27"/>
        <v>PORT04PORT09</v>
      </c>
      <c r="Q351">
        <f>VLOOKUP(P351,FreightRates!C$2:D$9,2,0)</f>
        <v>21.470399999999998</v>
      </c>
      <c r="R351">
        <f>VLOOKUP(P351,FreightRates!C$2:E$9,3,0)</f>
        <v>6.2E-2</v>
      </c>
      <c r="S351">
        <f t="shared" si="28"/>
        <v>1107.617359540586</v>
      </c>
      <c r="T351">
        <f t="shared" si="29"/>
        <v>17518.499347428806</v>
      </c>
    </row>
    <row r="352" spans="1:20" x14ac:dyDescent="0.35">
      <c r="A352">
        <v>1447182393.7</v>
      </c>
      <c r="B352" s="3">
        <v>41420</v>
      </c>
      <c r="C352" t="s">
        <v>30</v>
      </c>
      <c r="D352" t="s">
        <v>9</v>
      </c>
      <c r="E352" t="s">
        <v>5</v>
      </c>
      <c r="F352">
        <v>0</v>
      </c>
      <c r="G352">
        <v>0</v>
      </c>
      <c r="H352">
        <f t="shared" si="25"/>
        <v>0</v>
      </c>
      <c r="I352" s="3">
        <f t="shared" si="26"/>
        <v>41420</v>
      </c>
      <c r="J352" t="s">
        <v>48</v>
      </c>
      <c r="K352">
        <v>1698924</v>
      </c>
      <c r="L352" t="s">
        <v>22</v>
      </c>
      <c r="M352" t="s">
        <v>35</v>
      </c>
      <c r="N352">
        <v>8340</v>
      </c>
      <c r="O352">
        <v>22.612448240800003</v>
      </c>
      <c r="P352" t="str">
        <f t="shared" si="27"/>
        <v>PORT04PORT09</v>
      </c>
      <c r="Q352">
        <f>VLOOKUP(P352,FreightRates!C$2:D$9,2,0)</f>
        <v>21.470399999999998</v>
      </c>
      <c r="R352">
        <f>VLOOKUP(P352,FreightRates!C$2:E$9,3,0)</f>
        <v>6.2E-2</v>
      </c>
      <c r="S352">
        <f t="shared" si="28"/>
        <v>11713.915136352865</v>
      </c>
      <c r="T352">
        <f t="shared" si="29"/>
        <v>188587.81832827203</v>
      </c>
    </row>
    <row r="353" spans="1:20" x14ac:dyDescent="0.35">
      <c r="A353">
        <v>1447178242.7</v>
      </c>
      <c r="B353" s="3">
        <v>41420</v>
      </c>
      <c r="C353" t="s">
        <v>30</v>
      </c>
      <c r="D353" t="s">
        <v>9</v>
      </c>
      <c r="E353" t="s">
        <v>5</v>
      </c>
      <c r="F353">
        <v>0</v>
      </c>
      <c r="G353">
        <v>0</v>
      </c>
      <c r="H353">
        <f t="shared" si="25"/>
        <v>0</v>
      </c>
      <c r="I353" s="3">
        <f t="shared" si="26"/>
        <v>41420</v>
      </c>
      <c r="J353" t="s">
        <v>48</v>
      </c>
      <c r="K353">
        <v>1698924</v>
      </c>
      <c r="L353" t="s">
        <v>22</v>
      </c>
      <c r="M353" t="s">
        <v>35</v>
      </c>
      <c r="N353">
        <v>12917</v>
      </c>
      <c r="O353">
        <v>38.286030596800003</v>
      </c>
      <c r="P353" t="str">
        <f t="shared" si="27"/>
        <v>PORT04PORT09</v>
      </c>
      <c r="Q353">
        <f>VLOOKUP(P353,FreightRates!C$2:D$9,2,0)</f>
        <v>21.470399999999998</v>
      </c>
      <c r="R353">
        <f>VLOOKUP(P353,FreightRates!C$2:E$9,3,0)</f>
        <v>6.2E-2</v>
      </c>
      <c r="S353">
        <f t="shared" si="28"/>
        <v>30682.991147569668</v>
      </c>
      <c r="T353">
        <f t="shared" si="29"/>
        <v>494540.65721886564</v>
      </c>
    </row>
    <row r="354" spans="1:20" x14ac:dyDescent="0.35">
      <c r="A354">
        <v>1447182392.7</v>
      </c>
      <c r="B354" s="3">
        <v>41420</v>
      </c>
      <c r="C354" t="s">
        <v>30</v>
      </c>
      <c r="D354" t="s">
        <v>9</v>
      </c>
      <c r="E354" t="s">
        <v>5</v>
      </c>
      <c r="F354">
        <v>0</v>
      </c>
      <c r="G354">
        <v>0</v>
      </c>
      <c r="H354">
        <f t="shared" si="25"/>
        <v>0</v>
      </c>
      <c r="I354" s="3">
        <f t="shared" si="26"/>
        <v>41420</v>
      </c>
      <c r="J354" t="s">
        <v>48</v>
      </c>
      <c r="K354">
        <v>1698997</v>
      </c>
      <c r="L354" t="s">
        <v>22</v>
      </c>
      <c r="M354" t="s">
        <v>35</v>
      </c>
      <c r="N354">
        <v>10256</v>
      </c>
      <c r="O354">
        <v>0.36885061410256409</v>
      </c>
      <c r="P354" t="str">
        <f t="shared" si="27"/>
        <v>PORT04PORT09</v>
      </c>
      <c r="Q354">
        <f>VLOOKUP(P354,FreightRates!C$2:D$9,2,0)</f>
        <v>21.470399999999998</v>
      </c>
      <c r="R354">
        <f>VLOOKUP(P354,FreightRates!C$2:E$9,3,0)</f>
        <v>6.2E-2</v>
      </c>
      <c r="S354">
        <f t="shared" si="28"/>
        <v>256.01217769062561</v>
      </c>
      <c r="T354">
        <f t="shared" si="29"/>
        <v>3782.9318982358973</v>
      </c>
    </row>
    <row r="355" spans="1:20" x14ac:dyDescent="0.35">
      <c r="A355">
        <v>1447362578.7</v>
      </c>
      <c r="B355" s="3">
        <v>41420</v>
      </c>
      <c r="C355" t="s">
        <v>30</v>
      </c>
      <c r="D355" t="s">
        <v>9</v>
      </c>
      <c r="E355" t="s">
        <v>5</v>
      </c>
      <c r="F355">
        <v>0</v>
      </c>
      <c r="G355">
        <v>0</v>
      </c>
      <c r="H355">
        <f t="shared" si="25"/>
        <v>0</v>
      </c>
      <c r="I355" s="3">
        <f t="shared" si="26"/>
        <v>41420</v>
      </c>
      <c r="J355" t="s">
        <v>48</v>
      </c>
      <c r="K355">
        <v>1698997</v>
      </c>
      <c r="L355" t="s">
        <v>22</v>
      </c>
      <c r="M355" t="s">
        <v>35</v>
      </c>
      <c r="N355">
        <v>14248</v>
      </c>
      <c r="O355">
        <v>0.51639085974358967</v>
      </c>
      <c r="P355" t="str">
        <f t="shared" si="27"/>
        <v>PORT04PORT09</v>
      </c>
      <c r="Q355">
        <f>VLOOKUP(P355,FreightRates!C$2:D$9,2,0)</f>
        <v>21.470399999999998</v>
      </c>
      <c r="R355">
        <f>VLOOKUP(P355,FreightRates!C$2:E$9,3,0)</f>
        <v>6.2E-2</v>
      </c>
      <c r="S355">
        <f t="shared" si="28"/>
        <v>477.63769211685326</v>
      </c>
      <c r="T355">
        <f t="shared" si="29"/>
        <v>7357.5369696266653</v>
      </c>
    </row>
    <row r="356" spans="1:20" x14ac:dyDescent="0.35">
      <c r="A356">
        <v>1447410883.7</v>
      </c>
      <c r="B356" s="3">
        <v>41420</v>
      </c>
      <c r="C356" t="s">
        <v>30</v>
      </c>
      <c r="D356" t="s">
        <v>9</v>
      </c>
      <c r="E356" t="s">
        <v>5</v>
      </c>
      <c r="F356">
        <v>3</v>
      </c>
      <c r="G356">
        <v>0</v>
      </c>
      <c r="H356">
        <f t="shared" si="25"/>
        <v>3</v>
      </c>
      <c r="I356" s="3">
        <f t="shared" si="26"/>
        <v>41423</v>
      </c>
      <c r="J356" t="s">
        <v>49</v>
      </c>
      <c r="K356">
        <v>1650905</v>
      </c>
      <c r="L356" t="s">
        <v>22</v>
      </c>
      <c r="M356" t="s">
        <v>35</v>
      </c>
      <c r="N356">
        <v>638</v>
      </c>
      <c r="O356">
        <v>6.4365714285714271</v>
      </c>
      <c r="P356" t="str">
        <f t="shared" si="27"/>
        <v>PORT04PORT09</v>
      </c>
      <c r="Q356">
        <f>VLOOKUP(P356,FreightRates!C$2:D$9,2,0)</f>
        <v>21.470399999999998</v>
      </c>
      <c r="R356">
        <f>VLOOKUP(P356,FreightRates!C$2:E$9,3,0)</f>
        <v>6.2E-2</v>
      </c>
      <c r="S356">
        <f t="shared" si="28"/>
        <v>276.07541942857137</v>
      </c>
      <c r="T356">
        <f t="shared" si="29"/>
        <v>4106.53257142857</v>
      </c>
    </row>
    <row r="357" spans="1:20" x14ac:dyDescent="0.35">
      <c r="A357">
        <v>1447373505.7</v>
      </c>
      <c r="B357" s="3">
        <v>41420</v>
      </c>
      <c r="C357" t="s">
        <v>30</v>
      </c>
      <c r="D357" t="s">
        <v>9</v>
      </c>
      <c r="E357" t="s">
        <v>5</v>
      </c>
      <c r="F357">
        <v>3</v>
      </c>
      <c r="G357">
        <v>0</v>
      </c>
      <c r="H357">
        <f t="shared" si="25"/>
        <v>3</v>
      </c>
      <c r="I357" s="3">
        <f t="shared" si="26"/>
        <v>41423</v>
      </c>
      <c r="J357" t="s">
        <v>49</v>
      </c>
      <c r="K357">
        <v>1620510</v>
      </c>
      <c r="L357" t="s">
        <v>22</v>
      </c>
      <c r="M357" t="s">
        <v>35</v>
      </c>
      <c r="N357">
        <v>419</v>
      </c>
      <c r="O357">
        <v>2.352886836027714</v>
      </c>
      <c r="P357" t="str">
        <f t="shared" si="27"/>
        <v>PORT04PORT09</v>
      </c>
      <c r="Q357">
        <f>VLOOKUP(P357,FreightRates!C$2:D$9,2,0)</f>
        <v>21.470399999999998</v>
      </c>
      <c r="R357">
        <f>VLOOKUP(P357,FreightRates!C$2:E$9,3,0)</f>
        <v>6.2E-2</v>
      </c>
      <c r="S357">
        <f t="shared" si="28"/>
        <v>82.593694226327955</v>
      </c>
      <c r="T357">
        <f t="shared" si="29"/>
        <v>985.85958429561219</v>
      </c>
    </row>
    <row r="358" spans="1:20" x14ac:dyDescent="0.35">
      <c r="A358">
        <v>1447393108.7</v>
      </c>
      <c r="B358" s="3">
        <v>41420</v>
      </c>
      <c r="C358" t="s">
        <v>30</v>
      </c>
      <c r="D358" t="s">
        <v>9</v>
      </c>
      <c r="E358" t="s">
        <v>5</v>
      </c>
      <c r="F358">
        <v>3</v>
      </c>
      <c r="G358">
        <v>0</v>
      </c>
      <c r="H358">
        <f t="shared" si="25"/>
        <v>3</v>
      </c>
      <c r="I358" s="3">
        <f t="shared" si="26"/>
        <v>41423</v>
      </c>
      <c r="J358" t="s">
        <v>49</v>
      </c>
      <c r="K358">
        <v>1620510</v>
      </c>
      <c r="L358" t="s">
        <v>22</v>
      </c>
      <c r="M358" t="s">
        <v>35</v>
      </c>
      <c r="N358">
        <v>374</v>
      </c>
      <c r="O358">
        <v>3.5</v>
      </c>
      <c r="P358" t="str">
        <f t="shared" si="27"/>
        <v>PORT04PORT09</v>
      </c>
      <c r="Q358">
        <f>VLOOKUP(P358,FreightRates!C$2:D$9,2,0)</f>
        <v>21.470399999999998</v>
      </c>
      <c r="R358">
        <f>VLOOKUP(P358,FreightRates!C$2:E$9,3,0)</f>
        <v>6.2E-2</v>
      </c>
      <c r="S358">
        <f t="shared" si="28"/>
        <v>102.6284</v>
      </c>
      <c r="T358">
        <f t="shared" si="29"/>
        <v>1309</v>
      </c>
    </row>
    <row r="359" spans="1:20" x14ac:dyDescent="0.35">
      <c r="A359">
        <v>1447205897.7</v>
      </c>
      <c r="B359" s="3">
        <v>41420</v>
      </c>
      <c r="C359" t="s">
        <v>30</v>
      </c>
      <c r="D359" t="s">
        <v>9</v>
      </c>
      <c r="E359" t="s">
        <v>5</v>
      </c>
      <c r="F359">
        <v>3</v>
      </c>
      <c r="G359">
        <v>0</v>
      </c>
      <c r="H359">
        <f t="shared" si="25"/>
        <v>3</v>
      </c>
      <c r="I359" s="3">
        <f t="shared" si="26"/>
        <v>41423</v>
      </c>
      <c r="J359" t="s">
        <v>49</v>
      </c>
      <c r="K359">
        <v>1658532</v>
      </c>
      <c r="L359" t="s">
        <v>22</v>
      </c>
      <c r="M359" t="s">
        <v>35</v>
      </c>
      <c r="N359">
        <v>305</v>
      </c>
      <c r="O359">
        <v>0.81927296192729637</v>
      </c>
      <c r="P359" t="str">
        <f t="shared" si="27"/>
        <v>PORT04PORT09</v>
      </c>
      <c r="Q359">
        <f>VLOOKUP(P359,FreightRates!C$2:D$9,2,0)</f>
        <v>21.470399999999998</v>
      </c>
      <c r="R359">
        <f>VLOOKUP(P359,FreightRates!C$2:E$9,3,0)</f>
        <v>6.2E-2</v>
      </c>
      <c r="S359">
        <f t="shared" si="28"/>
        <v>36.962851710045172</v>
      </c>
      <c r="T359">
        <f t="shared" si="29"/>
        <v>249.8782533878254</v>
      </c>
    </row>
    <row r="360" spans="1:20" x14ac:dyDescent="0.35">
      <c r="A360">
        <v>1447261156.7</v>
      </c>
      <c r="B360" s="3">
        <v>41420</v>
      </c>
      <c r="C360" t="s">
        <v>30</v>
      </c>
      <c r="D360" t="s">
        <v>9</v>
      </c>
      <c r="E360" t="s">
        <v>5</v>
      </c>
      <c r="F360">
        <v>3</v>
      </c>
      <c r="G360">
        <v>0</v>
      </c>
      <c r="H360">
        <f t="shared" si="25"/>
        <v>3</v>
      </c>
      <c r="I360" s="3">
        <f t="shared" si="26"/>
        <v>41423</v>
      </c>
      <c r="J360" t="s">
        <v>49</v>
      </c>
      <c r="K360">
        <v>1658532</v>
      </c>
      <c r="L360" t="s">
        <v>22</v>
      </c>
      <c r="M360" t="s">
        <v>35</v>
      </c>
      <c r="N360">
        <v>268</v>
      </c>
      <c r="O360">
        <v>0.40963648096364819</v>
      </c>
      <c r="P360" t="str">
        <f t="shared" si="27"/>
        <v>PORT04PORT09</v>
      </c>
      <c r="Q360">
        <f>VLOOKUP(P360,FreightRates!C$2:D$9,2,0)</f>
        <v>21.470399999999998</v>
      </c>
      <c r="R360">
        <f>VLOOKUP(P360,FreightRates!C$2:E$9,3,0)</f>
        <v>6.2E-2</v>
      </c>
      <c r="S360">
        <f t="shared" si="28"/>
        <v>28.276919767691975</v>
      </c>
      <c r="T360">
        <f t="shared" si="29"/>
        <v>109.78257689825772</v>
      </c>
    </row>
    <row r="361" spans="1:20" x14ac:dyDescent="0.35">
      <c r="A361">
        <v>1447283771.7</v>
      </c>
      <c r="B361" s="3">
        <v>41420</v>
      </c>
      <c r="C361" t="s">
        <v>30</v>
      </c>
      <c r="D361" t="s">
        <v>9</v>
      </c>
      <c r="E361" t="s">
        <v>5</v>
      </c>
      <c r="F361">
        <v>3</v>
      </c>
      <c r="G361">
        <v>0</v>
      </c>
      <c r="H361">
        <f t="shared" si="25"/>
        <v>3</v>
      </c>
      <c r="I361" s="3">
        <f t="shared" si="26"/>
        <v>41423</v>
      </c>
      <c r="J361" t="s">
        <v>49</v>
      </c>
      <c r="K361">
        <v>1658532</v>
      </c>
      <c r="L361" t="s">
        <v>22</v>
      </c>
      <c r="M361" t="s">
        <v>35</v>
      </c>
      <c r="N361">
        <v>336</v>
      </c>
      <c r="O361">
        <v>0.81927296192729637</v>
      </c>
      <c r="P361" t="str">
        <f t="shared" si="27"/>
        <v>PORT04PORT09</v>
      </c>
      <c r="Q361">
        <f>VLOOKUP(P361,FreightRates!C$2:D$9,2,0)</f>
        <v>21.470399999999998</v>
      </c>
      <c r="R361">
        <f>VLOOKUP(P361,FreightRates!C$2:E$9,3,0)</f>
        <v>6.2E-2</v>
      </c>
      <c r="S361">
        <f t="shared" si="28"/>
        <v>38.537494342869437</v>
      </c>
      <c r="T361">
        <f t="shared" si="29"/>
        <v>275.27571520757158</v>
      </c>
    </row>
    <row r="362" spans="1:20" x14ac:dyDescent="0.35">
      <c r="A362">
        <v>1447216709.7</v>
      </c>
      <c r="B362" s="3">
        <v>41420</v>
      </c>
      <c r="C362" t="s">
        <v>30</v>
      </c>
      <c r="D362" t="s">
        <v>9</v>
      </c>
      <c r="E362" t="s">
        <v>5</v>
      </c>
      <c r="F362">
        <v>3</v>
      </c>
      <c r="G362">
        <v>0</v>
      </c>
      <c r="H362">
        <f t="shared" si="25"/>
        <v>3</v>
      </c>
      <c r="I362" s="3">
        <f t="shared" si="26"/>
        <v>41423</v>
      </c>
      <c r="J362" t="s">
        <v>49</v>
      </c>
      <c r="K362">
        <v>1658532</v>
      </c>
      <c r="L362" t="s">
        <v>22</v>
      </c>
      <c r="M362" t="s">
        <v>35</v>
      </c>
      <c r="N362">
        <v>319</v>
      </c>
      <c r="O362">
        <v>0.81927296192729637</v>
      </c>
      <c r="P362" t="str">
        <f t="shared" si="27"/>
        <v>PORT04PORT09</v>
      </c>
      <c r="Q362">
        <f>VLOOKUP(P362,FreightRates!C$2:D$9,2,0)</f>
        <v>21.470399999999998</v>
      </c>
      <c r="R362">
        <f>VLOOKUP(P362,FreightRates!C$2:E$9,3,0)</f>
        <v>6.2E-2</v>
      </c>
      <c r="S362">
        <f t="shared" si="28"/>
        <v>37.673980640998067</v>
      </c>
      <c r="T362">
        <f t="shared" si="29"/>
        <v>261.34807485480752</v>
      </c>
    </row>
    <row r="363" spans="1:20" x14ac:dyDescent="0.35">
      <c r="A363">
        <v>1447302785.7</v>
      </c>
      <c r="B363" s="3">
        <v>41420</v>
      </c>
      <c r="C363" t="s">
        <v>30</v>
      </c>
      <c r="D363" t="s">
        <v>9</v>
      </c>
      <c r="E363" t="s">
        <v>5</v>
      </c>
      <c r="F363">
        <v>3</v>
      </c>
      <c r="G363">
        <v>0</v>
      </c>
      <c r="H363">
        <f t="shared" si="25"/>
        <v>3</v>
      </c>
      <c r="I363" s="3">
        <f t="shared" si="26"/>
        <v>41423</v>
      </c>
      <c r="J363" t="s">
        <v>49</v>
      </c>
      <c r="K363">
        <v>1658532</v>
      </c>
      <c r="L363" t="s">
        <v>22</v>
      </c>
      <c r="M363" t="s">
        <v>35</v>
      </c>
      <c r="N363">
        <v>361</v>
      </c>
      <c r="O363">
        <v>0.81927296192729637</v>
      </c>
      <c r="P363" t="str">
        <f t="shared" si="27"/>
        <v>PORT04PORT09</v>
      </c>
      <c r="Q363">
        <f>VLOOKUP(P363,FreightRates!C$2:D$9,2,0)</f>
        <v>21.470399999999998</v>
      </c>
      <c r="R363">
        <f>VLOOKUP(P363,FreightRates!C$2:E$9,3,0)</f>
        <v>6.2E-2</v>
      </c>
      <c r="S363">
        <f t="shared" si="28"/>
        <v>39.80736743385674</v>
      </c>
      <c r="T363">
        <f t="shared" si="29"/>
        <v>295.75753925575401</v>
      </c>
    </row>
    <row r="364" spans="1:20" x14ac:dyDescent="0.35">
      <c r="A364">
        <v>1447283726.7</v>
      </c>
      <c r="B364" s="3">
        <v>41420</v>
      </c>
      <c r="C364" t="s">
        <v>30</v>
      </c>
      <c r="D364" t="s">
        <v>9</v>
      </c>
      <c r="E364" t="s">
        <v>5</v>
      </c>
      <c r="F364">
        <v>3</v>
      </c>
      <c r="G364">
        <v>0</v>
      </c>
      <c r="H364">
        <f t="shared" si="25"/>
        <v>3</v>
      </c>
      <c r="I364" s="3">
        <f t="shared" si="26"/>
        <v>41423</v>
      </c>
      <c r="J364" t="s">
        <v>49</v>
      </c>
      <c r="K364">
        <v>1658532</v>
      </c>
      <c r="L364" t="s">
        <v>22</v>
      </c>
      <c r="M364" t="s">
        <v>35</v>
      </c>
      <c r="N364">
        <v>383</v>
      </c>
      <c r="O364">
        <v>1.2289094428909446</v>
      </c>
      <c r="P364" t="str">
        <f t="shared" si="27"/>
        <v>PORT04PORT09</v>
      </c>
      <c r="Q364">
        <f>VLOOKUP(P364,FreightRates!C$2:D$9,2,0)</f>
        <v>21.470399999999998</v>
      </c>
      <c r="R364">
        <f>VLOOKUP(P364,FreightRates!C$2:E$9,3,0)</f>
        <v>6.2E-2</v>
      </c>
      <c r="S364">
        <f t="shared" si="28"/>
        <v>50.65208363088837</v>
      </c>
      <c r="T364">
        <f t="shared" si="29"/>
        <v>470.67231662723179</v>
      </c>
    </row>
    <row r="365" spans="1:20" x14ac:dyDescent="0.35">
      <c r="A365">
        <v>1447373432.7</v>
      </c>
      <c r="B365" s="3">
        <v>41420</v>
      </c>
      <c r="C365" t="s">
        <v>30</v>
      </c>
      <c r="D365" t="s">
        <v>9</v>
      </c>
      <c r="E365" t="s">
        <v>5</v>
      </c>
      <c r="F365">
        <v>3</v>
      </c>
      <c r="G365">
        <v>0</v>
      </c>
      <c r="H365">
        <f t="shared" si="25"/>
        <v>3</v>
      </c>
      <c r="I365" s="3">
        <f t="shared" si="26"/>
        <v>41423</v>
      </c>
      <c r="J365" t="s">
        <v>49</v>
      </c>
      <c r="K365">
        <v>1658532</v>
      </c>
      <c r="L365" t="s">
        <v>22</v>
      </c>
      <c r="M365" t="s">
        <v>35</v>
      </c>
      <c r="N365">
        <v>308</v>
      </c>
      <c r="O365">
        <v>0.81927296192729637</v>
      </c>
      <c r="P365" t="str">
        <f t="shared" si="27"/>
        <v>PORT04PORT09</v>
      </c>
      <c r="Q365">
        <f>VLOOKUP(P365,FreightRates!C$2:D$9,2,0)</f>
        <v>21.470399999999998</v>
      </c>
      <c r="R365">
        <f>VLOOKUP(P365,FreightRates!C$2:E$9,3,0)</f>
        <v>6.2E-2</v>
      </c>
      <c r="S365">
        <f t="shared" si="28"/>
        <v>37.115236480963645</v>
      </c>
      <c r="T365">
        <f t="shared" si="29"/>
        <v>252.33607227360727</v>
      </c>
    </row>
    <row r="366" spans="1:20" x14ac:dyDescent="0.35">
      <c r="A366">
        <v>1447389130.7</v>
      </c>
      <c r="B366" s="3">
        <v>41420</v>
      </c>
      <c r="C366" t="s">
        <v>30</v>
      </c>
      <c r="D366" t="s">
        <v>9</v>
      </c>
      <c r="E366" t="s">
        <v>5</v>
      </c>
      <c r="F366">
        <v>3</v>
      </c>
      <c r="G366">
        <v>0</v>
      </c>
      <c r="H366">
        <f t="shared" si="25"/>
        <v>3</v>
      </c>
      <c r="I366" s="3">
        <f t="shared" si="26"/>
        <v>41423</v>
      </c>
      <c r="J366" t="s">
        <v>49</v>
      </c>
      <c r="K366">
        <v>1658532</v>
      </c>
      <c r="L366" t="s">
        <v>22</v>
      </c>
      <c r="M366" t="s">
        <v>35</v>
      </c>
      <c r="N366">
        <v>327</v>
      </c>
      <c r="O366">
        <v>0.81927296192729637</v>
      </c>
      <c r="P366" t="str">
        <f t="shared" si="27"/>
        <v>PORT04PORT09</v>
      </c>
      <c r="Q366">
        <f>VLOOKUP(P366,FreightRates!C$2:D$9,2,0)</f>
        <v>21.470399999999998</v>
      </c>
      <c r="R366">
        <f>VLOOKUP(P366,FreightRates!C$2:E$9,3,0)</f>
        <v>6.2E-2</v>
      </c>
      <c r="S366">
        <f t="shared" si="28"/>
        <v>38.080340030114002</v>
      </c>
      <c r="T366">
        <f t="shared" si="29"/>
        <v>267.90225855022589</v>
      </c>
    </row>
    <row r="367" spans="1:20" x14ac:dyDescent="0.35">
      <c r="A367">
        <v>1447208345.7</v>
      </c>
      <c r="B367" s="3">
        <v>41420</v>
      </c>
      <c r="C367" t="s">
        <v>30</v>
      </c>
      <c r="D367" t="s">
        <v>9</v>
      </c>
      <c r="E367" t="s">
        <v>5</v>
      </c>
      <c r="F367">
        <v>3</v>
      </c>
      <c r="G367">
        <v>0</v>
      </c>
      <c r="H367">
        <f t="shared" si="25"/>
        <v>3</v>
      </c>
      <c r="I367" s="3">
        <f t="shared" si="26"/>
        <v>41423</v>
      </c>
      <c r="J367" t="s">
        <v>49</v>
      </c>
      <c r="K367">
        <v>1658532</v>
      </c>
      <c r="L367" t="s">
        <v>22</v>
      </c>
      <c r="M367" t="s">
        <v>35</v>
      </c>
      <c r="N367">
        <v>324</v>
      </c>
      <c r="O367">
        <v>0.20481824048182409</v>
      </c>
      <c r="P367" t="str">
        <f t="shared" si="27"/>
        <v>PORT04PORT09</v>
      </c>
      <c r="Q367">
        <f>VLOOKUP(P367,FreightRates!C$2:D$9,2,0)</f>
        <v>21.470399999999998</v>
      </c>
      <c r="R367">
        <f>VLOOKUP(P367,FreightRates!C$2:E$9,3,0)</f>
        <v>6.2E-2</v>
      </c>
      <c r="S367">
        <f t="shared" si="28"/>
        <v>25.58478881479888</v>
      </c>
      <c r="T367">
        <f t="shared" si="29"/>
        <v>66.361109916111005</v>
      </c>
    </row>
    <row r="368" spans="1:20" x14ac:dyDescent="0.35">
      <c r="A368">
        <v>1447266882.7</v>
      </c>
      <c r="B368" s="3">
        <v>41420</v>
      </c>
      <c r="C368" t="s">
        <v>30</v>
      </c>
      <c r="D368" t="s">
        <v>9</v>
      </c>
      <c r="E368" t="s">
        <v>5</v>
      </c>
      <c r="F368">
        <v>3</v>
      </c>
      <c r="G368">
        <v>0</v>
      </c>
      <c r="H368">
        <f t="shared" si="25"/>
        <v>3</v>
      </c>
      <c r="I368" s="3">
        <f t="shared" si="26"/>
        <v>41423</v>
      </c>
      <c r="J368" t="s">
        <v>49</v>
      </c>
      <c r="K368">
        <v>1658532</v>
      </c>
      <c r="L368" t="s">
        <v>22</v>
      </c>
      <c r="M368" t="s">
        <v>35</v>
      </c>
      <c r="N368">
        <v>344</v>
      </c>
      <c r="O368">
        <v>1.2289094428909446</v>
      </c>
      <c r="P368" t="str">
        <f t="shared" si="27"/>
        <v>PORT04PORT09</v>
      </c>
      <c r="Q368">
        <f>VLOOKUP(P368,FreightRates!C$2:D$9,2,0)</f>
        <v>21.470399999999998</v>
      </c>
      <c r="R368">
        <f>VLOOKUP(P368,FreightRates!C$2:E$9,3,0)</f>
        <v>6.2E-2</v>
      </c>
      <c r="S368">
        <f t="shared" si="28"/>
        <v>47.680580597978064</v>
      </c>
      <c r="T368">
        <f t="shared" si="29"/>
        <v>422.74484835448493</v>
      </c>
    </row>
    <row r="369" spans="1:20" x14ac:dyDescent="0.35">
      <c r="A369">
        <v>1447373502.7</v>
      </c>
      <c r="B369" s="3">
        <v>41420</v>
      </c>
      <c r="C369" t="s">
        <v>30</v>
      </c>
      <c r="D369" t="s">
        <v>9</v>
      </c>
      <c r="E369" t="s">
        <v>5</v>
      </c>
      <c r="F369">
        <v>3</v>
      </c>
      <c r="G369">
        <v>0</v>
      </c>
      <c r="H369">
        <f t="shared" si="25"/>
        <v>3</v>
      </c>
      <c r="I369" s="3">
        <f t="shared" si="26"/>
        <v>41423</v>
      </c>
      <c r="J369" t="s">
        <v>49</v>
      </c>
      <c r="K369">
        <v>1658528</v>
      </c>
      <c r="L369" t="s">
        <v>22</v>
      </c>
      <c r="M369" t="s">
        <v>35</v>
      </c>
      <c r="N369">
        <v>303</v>
      </c>
      <c r="O369">
        <v>0.28663686947003547</v>
      </c>
      <c r="P369" t="str">
        <f t="shared" si="27"/>
        <v>PORT04PORT09</v>
      </c>
      <c r="Q369">
        <f>VLOOKUP(P369,FreightRates!C$2:D$9,2,0)</f>
        <v>21.470399999999998</v>
      </c>
      <c r="R369">
        <f>VLOOKUP(P369,FreightRates!C$2:E$9,3,0)</f>
        <v>6.2E-2</v>
      </c>
      <c r="S369">
        <f t="shared" si="28"/>
        <v>26.855160229864083</v>
      </c>
      <c r="T369">
        <f t="shared" si="29"/>
        <v>86.850971449420754</v>
      </c>
    </row>
    <row r="370" spans="1:20" x14ac:dyDescent="0.35">
      <c r="A370">
        <v>1447401849.7</v>
      </c>
      <c r="B370" s="3">
        <v>41420</v>
      </c>
      <c r="C370" t="s">
        <v>30</v>
      </c>
      <c r="D370" t="s">
        <v>9</v>
      </c>
      <c r="E370" t="s">
        <v>5</v>
      </c>
      <c r="F370">
        <v>3</v>
      </c>
      <c r="G370">
        <v>0</v>
      </c>
      <c r="H370">
        <f t="shared" si="25"/>
        <v>3</v>
      </c>
      <c r="I370" s="3">
        <f t="shared" si="26"/>
        <v>41423</v>
      </c>
      <c r="J370" t="s">
        <v>49</v>
      </c>
      <c r="K370">
        <v>1658528</v>
      </c>
      <c r="L370" t="s">
        <v>22</v>
      </c>
      <c r="M370" t="s">
        <v>35</v>
      </c>
      <c r="N370">
        <v>353</v>
      </c>
      <c r="O370">
        <v>0.28663686947003547</v>
      </c>
      <c r="P370" t="str">
        <f t="shared" si="27"/>
        <v>PORT04PORT09</v>
      </c>
      <c r="Q370">
        <f>VLOOKUP(P370,FreightRates!C$2:D$9,2,0)</f>
        <v>21.470399999999998</v>
      </c>
      <c r="R370">
        <f>VLOOKUP(P370,FreightRates!C$2:E$9,3,0)</f>
        <v>6.2E-2</v>
      </c>
      <c r="S370">
        <f t="shared" si="28"/>
        <v>27.743734525221193</v>
      </c>
      <c r="T370">
        <f t="shared" si="29"/>
        <v>101.18281492292252</v>
      </c>
    </row>
    <row r="371" spans="1:20" x14ac:dyDescent="0.35">
      <c r="A371">
        <v>1447373490.7</v>
      </c>
      <c r="B371" s="3">
        <v>41420</v>
      </c>
      <c r="C371" t="s">
        <v>30</v>
      </c>
      <c r="D371" t="s">
        <v>9</v>
      </c>
      <c r="E371" t="s">
        <v>5</v>
      </c>
      <c r="F371">
        <v>3</v>
      </c>
      <c r="G371">
        <v>0</v>
      </c>
      <c r="H371">
        <f t="shared" si="25"/>
        <v>3</v>
      </c>
      <c r="I371" s="3">
        <f t="shared" si="26"/>
        <v>41423</v>
      </c>
      <c r="J371" t="s">
        <v>49</v>
      </c>
      <c r="K371">
        <v>1658528</v>
      </c>
      <c r="L371" t="s">
        <v>22</v>
      </c>
      <c r="M371" t="s">
        <v>35</v>
      </c>
      <c r="N371">
        <v>644</v>
      </c>
      <c r="O371">
        <v>4.08</v>
      </c>
      <c r="P371" t="str">
        <f t="shared" si="27"/>
        <v>PORT04PORT09</v>
      </c>
      <c r="Q371">
        <f>VLOOKUP(P371,FreightRates!C$2:D$9,2,0)</f>
        <v>21.470399999999998</v>
      </c>
      <c r="R371">
        <f>VLOOKUP(P371,FreightRates!C$2:E$9,3,0)</f>
        <v>6.2E-2</v>
      </c>
      <c r="S371">
        <f t="shared" si="28"/>
        <v>184.37664000000001</v>
      </c>
      <c r="T371">
        <f t="shared" si="29"/>
        <v>2627.52</v>
      </c>
    </row>
    <row r="372" spans="1:20" x14ac:dyDescent="0.35">
      <c r="A372">
        <v>1447373509.7</v>
      </c>
      <c r="B372" s="3">
        <v>41420</v>
      </c>
      <c r="C372" t="s">
        <v>30</v>
      </c>
      <c r="D372" t="s">
        <v>9</v>
      </c>
      <c r="E372" t="s">
        <v>5</v>
      </c>
      <c r="F372">
        <v>3</v>
      </c>
      <c r="G372">
        <v>0</v>
      </c>
      <c r="H372">
        <f t="shared" si="25"/>
        <v>3</v>
      </c>
      <c r="I372" s="3">
        <f t="shared" si="26"/>
        <v>41423</v>
      </c>
      <c r="J372" t="s">
        <v>49</v>
      </c>
      <c r="K372">
        <v>1649008</v>
      </c>
      <c r="L372" t="s">
        <v>22</v>
      </c>
      <c r="M372" t="s">
        <v>35</v>
      </c>
      <c r="N372">
        <v>423</v>
      </c>
      <c r="O372">
        <v>1.2976991150442481</v>
      </c>
      <c r="P372" t="str">
        <f t="shared" si="27"/>
        <v>PORT04PORT09</v>
      </c>
      <c r="Q372">
        <f>VLOOKUP(P372,FreightRates!C$2:D$9,2,0)</f>
        <v>21.470399999999998</v>
      </c>
      <c r="R372">
        <f>VLOOKUP(P372,FreightRates!C$2:E$9,3,0)</f>
        <v>6.2E-2</v>
      </c>
      <c r="S372">
        <f t="shared" si="28"/>
        <v>55.50385699115045</v>
      </c>
      <c r="T372">
        <f t="shared" si="29"/>
        <v>548.92672566371698</v>
      </c>
    </row>
    <row r="373" spans="1:20" x14ac:dyDescent="0.35">
      <c r="A373">
        <v>1447305017.7</v>
      </c>
      <c r="B373" s="3">
        <v>41420</v>
      </c>
      <c r="C373" t="s">
        <v>30</v>
      </c>
      <c r="D373" t="s">
        <v>9</v>
      </c>
      <c r="E373" t="s">
        <v>5</v>
      </c>
      <c r="F373">
        <v>3</v>
      </c>
      <c r="G373">
        <v>0</v>
      </c>
      <c r="H373">
        <f t="shared" si="25"/>
        <v>3</v>
      </c>
      <c r="I373" s="3">
        <f t="shared" si="26"/>
        <v>41423</v>
      </c>
      <c r="J373" t="s">
        <v>49</v>
      </c>
      <c r="K373">
        <v>1696757</v>
      </c>
      <c r="L373" t="s">
        <v>22</v>
      </c>
      <c r="M373" t="s">
        <v>35</v>
      </c>
      <c r="N373">
        <v>299</v>
      </c>
      <c r="O373">
        <v>2.1772845973896109</v>
      </c>
      <c r="P373" t="str">
        <f t="shared" si="27"/>
        <v>PORT04PORT09</v>
      </c>
      <c r="Q373">
        <f>VLOOKUP(P373,FreightRates!C$2:D$9,2,0)</f>
        <v>21.470399999999998</v>
      </c>
      <c r="R373">
        <f>VLOOKUP(P373,FreightRates!C$2:E$9,3,0)</f>
        <v>6.2E-2</v>
      </c>
      <c r="S373">
        <f t="shared" si="28"/>
        <v>61.832901866408598</v>
      </c>
      <c r="T373">
        <f t="shared" si="29"/>
        <v>651.0080946194937</v>
      </c>
    </row>
    <row r="374" spans="1:20" x14ac:dyDescent="0.35">
      <c r="A374">
        <v>1447373480.7</v>
      </c>
      <c r="B374" s="3">
        <v>41420</v>
      </c>
      <c r="C374" t="s">
        <v>30</v>
      </c>
      <c r="D374" t="s">
        <v>9</v>
      </c>
      <c r="E374" t="s">
        <v>5</v>
      </c>
      <c r="F374">
        <v>3</v>
      </c>
      <c r="G374">
        <v>0</v>
      </c>
      <c r="H374">
        <f t="shared" si="25"/>
        <v>3</v>
      </c>
      <c r="I374" s="3">
        <f t="shared" si="26"/>
        <v>41423</v>
      </c>
      <c r="J374" t="s">
        <v>49</v>
      </c>
      <c r="K374">
        <v>1696757</v>
      </c>
      <c r="L374" t="s">
        <v>22</v>
      </c>
      <c r="M374" t="s">
        <v>35</v>
      </c>
      <c r="N374">
        <v>301</v>
      </c>
      <c r="O374">
        <v>2.1772845973896109</v>
      </c>
      <c r="P374" t="str">
        <f t="shared" si="27"/>
        <v>PORT04PORT09</v>
      </c>
      <c r="Q374">
        <f>VLOOKUP(P374,FreightRates!C$2:D$9,2,0)</f>
        <v>21.470399999999998</v>
      </c>
      <c r="R374">
        <f>VLOOKUP(P374,FreightRates!C$2:E$9,3,0)</f>
        <v>6.2E-2</v>
      </c>
      <c r="S374">
        <f t="shared" si="28"/>
        <v>62.102885156484909</v>
      </c>
      <c r="T374">
        <f t="shared" si="29"/>
        <v>655.36266381427288</v>
      </c>
    </row>
    <row r="375" spans="1:20" x14ac:dyDescent="0.35">
      <c r="A375">
        <v>1447305016.7</v>
      </c>
      <c r="B375" s="3">
        <v>41420</v>
      </c>
      <c r="C375" t="s">
        <v>30</v>
      </c>
      <c r="D375" t="s">
        <v>9</v>
      </c>
      <c r="E375" t="s">
        <v>5</v>
      </c>
      <c r="F375">
        <v>3</v>
      </c>
      <c r="G375">
        <v>0</v>
      </c>
      <c r="H375">
        <f t="shared" si="25"/>
        <v>3</v>
      </c>
      <c r="I375" s="3">
        <f t="shared" si="26"/>
        <v>41423</v>
      </c>
      <c r="J375" t="s">
        <v>49</v>
      </c>
      <c r="K375">
        <v>1696757</v>
      </c>
      <c r="L375" t="s">
        <v>22</v>
      </c>
      <c r="M375" t="s">
        <v>35</v>
      </c>
      <c r="N375">
        <v>377</v>
      </c>
      <c r="O375">
        <v>4.427145348025542</v>
      </c>
      <c r="P375" t="str">
        <f t="shared" si="27"/>
        <v>PORT04PORT09</v>
      </c>
      <c r="Q375">
        <f>VLOOKUP(P375,FreightRates!C$2:D$9,2,0)</f>
        <v>21.470399999999998</v>
      </c>
      <c r="R375">
        <f>VLOOKUP(P375,FreightRates!C$2:E$9,3,0)</f>
        <v>6.2E-2</v>
      </c>
      <c r="S375">
        <f t="shared" si="28"/>
        <v>124.95049536474902</v>
      </c>
      <c r="T375">
        <f t="shared" si="29"/>
        <v>1669.0337962056294</v>
      </c>
    </row>
    <row r="376" spans="1:20" x14ac:dyDescent="0.35">
      <c r="A376">
        <v>1447373452.7</v>
      </c>
      <c r="B376" s="3">
        <v>41420</v>
      </c>
      <c r="C376" t="s">
        <v>30</v>
      </c>
      <c r="D376" t="s">
        <v>9</v>
      </c>
      <c r="E376" t="s">
        <v>5</v>
      </c>
      <c r="F376">
        <v>3</v>
      </c>
      <c r="G376">
        <v>0</v>
      </c>
      <c r="H376">
        <f t="shared" si="25"/>
        <v>3</v>
      </c>
      <c r="I376" s="3">
        <f t="shared" si="26"/>
        <v>41423</v>
      </c>
      <c r="J376" t="s">
        <v>49</v>
      </c>
      <c r="K376">
        <v>1696757</v>
      </c>
      <c r="L376" t="s">
        <v>22</v>
      </c>
      <c r="M376" t="s">
        <v>35</v>
      </c>
      <c r="N376">
        <v>308</v>
      </c>
      <c r="O376">
        <v>2.1772845973896109</v>
      </c>
      <c r="P376" t="str">
        <f t="shared" si="27"/>
        <v>PORT04PORT09</v>
      </c>
      <c r="Q376">
        <f>VLOOKUP(P376,FreightRates!C$2:D$9,2,0)</f>
        <v>21.470399999999998</v>
      </c>
      <c r="R376">
        <f>VLOOKUP(P376,FreightRates!C$2:E$9,3,0)</f>
        <v>6.2E-2</v>
      </c>
      <c r="S376">
        <f t="shared" si="28"/>
        <v>63.047826671752006</v>
      </c>
      <c r="T376">
        <f t="shared" si="29"/>
        <v>670.60365599600016</v>
      </c>
    </row>
    <row r="377" spans="1:20" x14ac:dyDescent="0.35">
      <c r="A377">
        <v>1447186294.7</v>
      </c>
      <c r="B377" s="3">
        <v>41420</v>
      </c>
      <c r="C377" t="s">
        <v>30</v>
      </c>
      <c r="D377" t="s">
        <v>9</v>
      </c>
      <c r="E377" t="s">
        <v>5</v>
      </c>
      <c r="F377">
        <v>3</v>
      </c>
      <c r="G377">
        <v>0</v>
      </c>
      <c r="H377">
        <f t="shared" si="25"/>
        <v>3</v>
      </c>
      <c r="I377" s="3">
        <f t="shared" si="26"/>
        <v>41423</v>
      </c>
      <c r="J377" t="s">
        <v>49</v>
      </c>
      <c r="K377">
        <v>1696758</v>
      </c>
      <c r="L377" t="s">
        <v>22</v>
      </c>
      <c r="M377" t="s">
        <v>35</v>
      </c>
      <c r="N377">
        <v>244</v>
      </c>
      <c r="O377">
        <v>5.9972465660277155E-2</v>
      </c>
      <c r="P377" t="str">
        <f t="shared" si="27"/>
        <v>PORT04PORT09</v>
      </c>
      <c r="Q377">
        <f>VLOOKUP(P377,FreightRates!C$2:D$9,2,0)</f>
        <v>21.470399999999998</v>
      </c>
      <c r="R377">
        <f>VLOOKUP(P377,FreightRates!C$2:E$9,3,0)</f>
        <v>6.2E-2</v>
      </c>
      <c r="S377">
        <f t="shared" si="28"/>
        <v>22.377663460508671</v>
      </c>
      <c r="T377">
        <f t="shared" si="29"/>
        <v>14.633281621107626</v>
      </c>
    </row>
    <row r="378" spans="1:20" x14ac:dyDescent="0.35">
      <c r="A378">
        <v>1447201981.7</v>
      </c>
      <c r="B378" s="3">
        <v>41420</v>
      </c>
      <c r="C378" t="s">
        <v>30</v>
      </c>
      <c r="D378" t="s">
        <v>9</v>
      </c>
      <c r="E378" t="s">
        <v>5</v>
      </c>
      <c r="F378">
        <v>3</v>
      </c>
      <c r="G378">
        <v>0</v>
      </c>
      <c r="H378">
        <f t="shared" si="25"/>
        <v>3</v>
      </c>
      <c r="I378" s="3">
        <f t="shared" si="26"/>
        <v>41423</v>
      </c>
      <c r="J378" t="s">
        <v>49</v>
      </c>
      <c r="K378">
        <v>1696758</v>
      </c>
      <c r="L378" t="s">
        <v>22</v>
      </c>
      <c r="M378" t="s">
        <v>35</v>
      </c>
      <c r="N378">
        <v>312</v>
      </c>
      <c r="O378">
        <v>0.17991739698083148</v>
      </c>
      <c r="P378" t="str">
        <f t="shared" si="27"/>
        <v>PORT04PORT09</v>
      </c>
      <c r="Q378">
        <f>VLOOKUP(P378,FreightRates!C$2:D$9,2,0)</f>
        <v>21.470399999999998</v>
      </c>
      <c r="R378">
        <f>VLOOKUP(P378,FreightRates!C$2:E$9,3,0)</f>
        <v>6.2E-2</v>
      </c>
      <c r="S378">
        <f t="shared" si="28"/>
        <v>24.950722127197203</v>
      </c>
      <c r="T378">
        <f t="shared" si="29"/>
        <v>56.134227858019422</v>
      </c>
    </row>
    <row r="379" spans="1:20" x14ac:dyDescent="0.35">
      <c r="A379">
        <v>1447219346.7</v>
      </c>
      <c r="B379" s="3">
        <v>41420</v>
      </c>
      <c r="C379" t="s">
        <v>30</v>
      </c>
      <c r="D379" t="s">
        <v>9</v>
      </c>
      <c r="E379" t="s">
        <v>5</v>
      </c>
      <c r="F379">
        <v>3</v>
      </c>
      <c r="G379">
        <v>0</v>
      </c>
      <c r="H379">
        <f t="shared" si="25"/>
        <v>3</v>
      </c>
      <c r="I379" s="3">
        <f t="shared" si="26"/>
        <v>41423</v>
      </c>
      <c r="J379" t="s">
        <v>49</v>
      </c>
      <c r="K379">
        <v>1696758</v>
      </c>
      <c r="L379" t="s">
        <v>22</v>
      </c>
      <c r="M379" t="s">
        <v>35</v>
      </c>
      <c r="N379">
        <v>340</v>
      </c>
      <c r="O379">
        <v>2.3389261607508089</v>
      </c>
      <c r="P379" t="str">
        <f t="shared" si="27"/>
        <v>PORT04PORT09</v>
      </c>
      <c r="Q379">
        <f>VLOOKUP(P379,FreightRates!C$2:D$9,2,0)</f>
        <v>21.470399999999998</v>
      </c>
      <c r="R379">
        <f>VLOOKUP(P379,FreightRates!C$2:E$9,3,0)</f>
        <v>6.2E-2</v>
      </c>
      <c r="S379">
        <f t="shared" si="28"/>
        <v>70.77496346862705</v>
      </c>
      <c r="T379">
        <f t="shared" si="29"/>
        <v>795.23489465527507</v>
      </c>
    </row>
    <row r="380" spans="1:20" x14ac:dyDescent="0.35">
      <c r="A380">
        <v>1447186298.7</v>
      </c>
      <c r="B380" s="3">
        <v>41420</v>
      </c>
      <c r="C380" t="s">
        <v>30</v>
      </c>
      <c r="D380" t="s">
        <v>9</v>
      </c>
      <c r="E380" t="s">
        <v>5</v>
      </c>
      <c r="F380">
        <v>3</v>
      </c>
      <c r="G380">
        <v>0</v>
      </c>
      <c r="H380">
        <f t="shared" si="25"/>
        <v>3</v>
      </c>
      <c r="I380" s="3">
        <f t="shared" si="26"/>
        <v>41423</v>
      </c>
      <c r="J380" t="s">
        <v>49</v>
      </c>
      <c r="K380">
        <v>1696758</v>
      </c>
      <c r="L380" t="s">
        <v>22</v>
      </c>
      <c r="M380" t="s">
        <v>35</v>
      </c>
      <c r="N380">
        <v>304</v>
      </c>
      <c r="O380">
        <v>0.11994493132055431</v>
      </c>
      <c r="P380" t="str">
        <f t="shared" si="27"/>
        <v>PORT04PORT09</v>
      </c>
      <c r="Q380">
        <f>VLOOKUP(P380,FreightRates!C$2:D$9,2,0)</f>
        <v>21.470399999999998</v>
      </c>
      <c r="R380">
        <f>VLOOKUP(P380,FreightRates!C$2:E$9,3,0)</f>
        <v>6.2E-2</v>
      </c>
      <c r="S380">
        <f t="shared" si="28"/>
        <v>23.731122065529807</v>
      </c>
      <c r="T380">
        <f t="shared" si="29"/>
        <v>36.463259121448509</v>
      </c>
    </row>
    <row r="381" spans="1:20" x14ac:dyDescent="0.35">
      <c r="A381">
        <v>1447186295.7</v>
      </c>
      <c r="B381" s="3">
        <v>41420</v>
      </c>
      <c r="C381" t="s">
        <v>30</v>
      </c>
      <c r="D381" t="s">
        <v>9</v>
      </c>
      <c r="E381" t="s">
        <v>5</v>
      </c>
      <c r="F381">
        <v>3</v>
      </c>
      <c r="G381">
        <v>0</v>
      </c>
      <c r="H381">
        <f t="shared" si="25"/>
        <v>3</v>
      </c>
      <c r="I381" s="3">
        <f t="shared" si="26"/>
        <v>41423</v>
      </c>
      <c r="J381" t="s">
        <v>49</v>
      </c>
      <c r="K381">
        <v>1696758</v>
      </c>
      <c r="L381" t="s">
        <v>22</v>
      </c>
      <c r="M381" t="s">
        <v>35</v>
      </c>
      <c r="N381">
        <v>333</v>
      </c>
      <c r="O381">
        <v>0.29986232830138576</v>
      </c>
      <c r="P381" t="str">
        <f t="shared" si="27"/>
        <v>PORT04PORT09</v>
      </c>
      <c r="Q381">
        <f>VLOOKUP(P381,FreightRates!C$2:D$9,2,0)</f>
        <v>21.470399999999998</v>
      </c>
      <c r="R381">
        <f>VLOOKUP(P381,FreightRates!C$2:E$9,3,0)</f>
        <v>6.2E-2</v>
      </c>
      <c r="S381">
        <f t="shared" si="28"/>
        <v>27.661357630110409</v>
      </c>
      <c r="T381">
        <f t="shared" si="29"/>
        <v>99.854155324361457</v>
      </c>
    </row>
    <row r="382" spans="1:20" x14ac:dyDescent="0.35">
      <c r="A382">
        <v>1447201982.7</v>
      </c>
      <c r="B382" s="3">
        <v>41420</v>
      </c>
      <c r="C382" t="s">
        <v>30</v>
      </c>
      <c r="D382" t="s">
        <v>9</v>
      </c>
      <c r="E382" t="s">
        <v>5</v>
      </c>
      <c r="F382">
        <v>3</v>
      </c>
      <c r="G382">
        <v>0</v>
      </c>
      <c r="H382">
        <f t="shared" si="25"/>
        <v>3</v>
      </c>
      <c r="I382" s="3">
        <f t="shared" si="26"/>
        <v>41423</v>
      </c>
      <c r="J382" t="s">
        <v>49</v>
      </c>
      <c r="K382">
        <v>1696758</v>
      </c>
      <c r="L382" t="s">
        <v>22</v>
      </c>
      <c r="M382" t="s">
        <v>35</v>
      </c>
      <c r="N382">
        <v>340</v>
      </c>
      <c r="O382">
        <v>1.199449313205543</v>
      </c>
      <c r="P382" t="str">
        <f t="shared" si="27"/>
        <v>PORT04PORT09</v>
      </c>
      <c r="Q382">
        <f>VLOOKUP(P382,FreightRates!C$2:D$9,2,0)</f>
        <v>21.470399999999998</v>
      </c>
      <c r="R382">
        <f>VLOOKUP(P382,FreightRates!C$2:E$9,3,0)</f>
        <v>6.2E-2</v>
      </c>
      <c r="S382">
        <f t="shared" si="28"/>
        <v>46.754791522372848</v>
      </c>
      <c r="T382">
        <f t="shared" si="29"/>
        <v>407.81276648988461</v>
      </c>
    </row>
    <row r="383" spans="1:20" x14ac:dyDescent="0.35">
      <c r="A383">
        <v>1447201984.7</v>
      </c>
      <c r="B383" s="3">
        <v>41420</v>
      </c>
      <c r="C383" t="s">
        <v>30</v>
      </c>
      <c r="D383" t="s">
        <v>9</v>
      </c>
      <c r="E383" t="s">
        <v>5</v>
      </c>
      <c r="F383">
        <v>3</v>
      </c>
      <c r="G383">
        <v>0</v>
      </c>
      <c r="H383">
        <f t="shared" si="25"/>
        <v>3</v>
      </c>
      <c r="I383" s="3">
        <f t="shared" si="26"/>
        <v>41423</v>
      </c>
      <c r="J383" t="s">
        <v>49</v>
      </c>
      <c r="K383">
        <v>1696758</v>
      </c>
      <c r="L383" t="s">
        <v>22</v>
      </c>
      <c r="M383" t="s">
        <v>35</v>
      </c>
      <c r="N383">
        <v>263</v>
      </c>
      <c r="O383">
        <v>1.1394768475452659</v>
      </c>
      <c r="P383" t="str">
        <f t="shared" si="27"/>
        <v>PORT04PORT09</v>
      </c>
      <c r="Q383">
        <f>VLOOKUP(P383,FreightRates!C$2:D$9,2,0)</f>
        <v>21.470399999999998</v>
      </c>
      <c r="R383">
        <f>VLOOKUP(P383,FreightRates!C$2:E$9,3,0)</f>
        <v>6.2E-2</v>
      </c>
      <c r="S383">
        <f t="shared" si="28"/>
        <v>40.050709476073109</v>
      </c>
      <c r="T383">
        <f t="shared" si="29"/>
        <v>299.68241090440495</v>
      </c>
    </row>
    <row r="384" spans="1:20" x14ac:dyDescent="0.35">
      <c r="A384">
        <v>1447219347.7</v>
      </c>
      <c r="B384" s="3">
        <v>41420</v>
      </c>
      <c r="C384" t="s">
        <v>30</v>
      </c>
      <c r="D384" t="s">
        <v>9</v>
      </c>
      <c r="E384" t="s">
        <v>5</v>
      </c>
      <c r="F384">
        <v>3</v>
      </c>
      <c r="G384">
        <v>0</v>
      </c>
      <c r="H384">
        <f t="shared" si="25"/>
        <v>3</v>
      </c>
      <c r="I384" s="3">
        <f t="shared" si="26"/>
        <v>41423</v>
      </c>
      <c r="J384" t="s">
        <v>49</v>
      </c>
      <c r="K384">
        <v>1696758</v>
      </c>
      <c r="L384" t="s">
        <v>22</v>
      </c>
      <c r="M384" t="s">
        <v>35</v>
      </c>
      <c r="N384">
        <v>397</v>
      </c>
      <c r="O384">
        <v>9.5955945056443444</v>
      </c>
      <c r="P384" t="str">
        <f t="shared" si="27"/>
        <v>PORT04PORT09</v>
      </c>
      <c r="Q384">
        <f>VLOOKUP(P384,FreightRates!C$2:D$9,2,0)</f>
        <v>21.470399999999998</v>
      </c>
      <c r="R384">
        <f>VLOOKUP(P384,FreightRates!C$2:E$9,3,0)</f>
        <v>6.2E-2</v>
      </c>
      <c r="S384">
        <f t="shared" si="28"/>
        <v>257.6563631619299</v>
      </c>
      <c r="T384">
        <f t="shared" si="29"/>
        <v>3809.4510187408046</v>
      </c>
    </row>
    <row r="385" spans="1:20" x14ac:dyDescent="0.35">
      <c r="A385">
        <v>1447302856.7</v>
      </c>
      <c r="B385" s="3">
        <v>41420</v>
      </c>
      <c r="C385" t="s">
        <v>30</v>
      </c>
      <c r="D385" t="s">
        <v>9</v>
      </c>
      <c r="E385" t="s">
        <v>5</v>
      </c>
      <c r="F385">
        <v>3</v>
      </c>
      <c r="G385">
        <v>0</v>
      </c>
      <c r="H385">
        <f t="shared" si="25"/>
        <v>3</v>
      </c>
      <c r="I385" s="3">
        <f t="shared" si="26"/>
        <v>41423</v>
      </c>
      <c r="J385" t="s">
        <v>49</v>
      </c>
      <c r="K385">
        <v>1696746</v>
      </c>
      <c r="L385" t="s">
        <v>22</v>
      </c>
      <c r="M385" t="s">
        <v>35</v>
      </c>
      <c r="N385">
        <v>276</v>
      </c>
      <c r="O385">
        <v>0.53033180613004649</v>
      </c>
      <c r="P385" t="str">
        <f t="shared" si="27"/>
        <v>PORT04PORT09</v>
      </c>
      <c r="Q385">
        <f>VLOOKUP(P385,FreightRates!C$2:D$9,2,0)</f>
        <v>21.470399999999998</v>
      </c>
      <c r="R385">
        <f>VLOOKUP(P385,FreightRates!C$2:E$9,3,0)</f>
        <v>6.2E-2</v>
      </c>
      <c r="S385">
        <f t="shared" si="28"/>
        <v>30.545437866497352</v>
      </c>
      <c r="T385">
        <f t="shared" si="29"/>
        <v>146.37157849189282</v>
      </c>
    </row>
    <row r="386" spans="1:20" x14ac:dyDescent="0.35">
      <c r="A386">
        <v>1447373487.7</v>
      </c>
      <c r="B386" s="3">
        <v>41420</v>
      </c>
      <c r="C386" t="s">
        <v>30</v>
      </c>
      <c r="D386" t="s">
        <v>9</v>
      </c>
      <c r="E386" t="s">
        <v>5</v>
      </c>
      <c r="F386">
        <v>3</v>
      </c>
      <c r="G386">
        <v>0</v>
      </c>
      <c r="H386">
        <f t="shared" si="25"/>
        <v>3</v>
      </c>
      <c r="I386" s="3">
        <f t="shared" si="26"/>
        <v>41423</v>
      </c>
      <c r="J386" t="s">
        <v>49</v>
      </c>
      <c r="K386">
        <v>1696746</v>
      </c>
      <c r="L386" t="s">
        <v>22</v>
      </c>
      <c r="M386" t="s">
        <v>35</v>
      </c>
      <c r="N386">
        <v>243</v>
      </c>
      <c r="O386">
        <v>0.26516590306502325</v>
      </c>
      <c r="P386" t="str">
        <f t="shared" si="27"/>
        <v>PORT04PORT09</v>
      </c>
      <c r="Q386">
        <f>VLOOKUP(P386,FreightRates!C$2:D$9,2,0)</f>
        <v>21.470399999999998</v>
      </c>
      <c r="R386">
        <f>VLOOKUP(P386,FreightRates!C$2:E$9,3,0)</f>
        <v>6.2E-2</v>
      </c>
      <c r="S386">
        <f t="shared" si="28"/>
        <v>25.465389495577639</v>
      </c>
      <c r="T386">
        <f t="shared" si="29"/>
        <v>64.435314444800653</v>
      </c>
    </row>
    <row r="387" spans="1:20" x14ac:dyDescent="0.35">
      <c r="A387">
        <v>1447399141.7</v>
      </c>
      <c r="B387" s="3">
        <v>41420</v>
      </c>
      <c r="C387" t="s">
        <v>30</v>
      </c>
      <c r="D387" t="s">
        <v>9</v>
      </c>
      <c r="E387" t="s">
        <v>5</v>
      </c>
      <c r="F387">
        <v>3</v>
      </c>
      <c r="G387">
        <v>0</v>
      </c>
      <c r="H387">
        <f t="shared" ref="H387:H450" si="30">F387+G387</f>
        <v>3</v>
      </c>
      <c r="I387" s="3">
        <f t="shared" ref="I387:I450" si="31">B387+F387+G387</f>
        <v>41423</v>
      </c>
      <c r="J387" t="s">
        <v>49</v>
      </c>
      <c r="K387">
        <v>1696746</v>
      </c>
      <c r="L387" t="s">
        <v>22</v>
      </c>
      <c r="M387" t="s">
        <v>35</v>
      </c>
      <c r="N387">
        <v>291</v>
      </c>
      <c r="O387">
        <v>8.8388634355007753E-2</v>
      </c>
      <c r="P387" t="str">
        <f t="shared" ref="P387:P450" si="32">CONCATENATE(C387,M387)</f>
        <v>PORT04PORT09</v>
      </c>
      <c r="Q387">
        <f>VLOOKUP(P387,FreightRates!C$2:D$9,2,0)</f>
        <v>21.470399999999998</v>
      </c>
      <c r="R387">
        <f>VLOOKUP(P387,FreightRates!C$2:E$9,3,0)</f>
        <v>6.2E-2</v>
      </c>
      <c r="S387">
        <f t="shared" ref="S387:S450" si="33">(R387*O387*N387)+Q387</f>
        <v>23.065107741033049</v>
      </c>
      <c r="T387">
        <f t="shared" ref="T387:T450" si="34">O387*N387</f>
        <v>25.721092597307255</v>
      </c>
    </row>
    <row r="388" spans="1:20" x14ac:dyDescent="0.35">
      <c r="A388">
        <v>1447373486.7</v>
      </c>
      <c r="B388" s="3">
        <v>41420</v>
      </c>
      <c r="C388" t="s">
        <v>30</v>
      </c>
      <c r="D388" t="s">
        <v>9</v>
      </c>
      <c r="E388" t="s">
        <v>5</v>
      </c>
      <c r="F388">
        <v>3</v>
      </c>
      <c r="G388">
        <v>0</v>
      </c>
      <c r="H388">
        <f t="shared" si="30"/>
        <v>3</v>
      </c>
      <c r="I388" s="3">
        <f t="shared" si="31"/>
        <v>41423</v>
      </c>
      <c r="J388" t="s">
        <v>49</v>
      </c>
      <c r="K388">
        <v>1696746</v>
      </c>
      <c r="L388" t="s">
        <v>22</v>
      </c>
      <c r="M388" t="s">
        <v>35</v>
      </c>
      <c r="N388">
        <v>302</v>
      </c>
      <c r="O388">
        <v>0.22097158588751939</v>
      </c>
      <c r="P388" t="str">
        <f t="shared" si="32"/>
        <v>PORT04PORT09</v>
      </c>
      <c r="Q388">
        <f>VLOOKUP(P388,FreightRates!C$2:D$9,2,0)</f>
        <v>21.470399999999998</v>
      </c>
      <c r="R388">
        <f>VLOOKUP(P388,FreightRates!C$2:E$9,3,0)</f>
        <v>6.2E-2</v>
      </c>
      <c r="S388">
        <f t="shared" si="33"/>
        <v>25.607871974157909</v>
      </c>
      <c r="T388">
        <f t="shared" si="34"/>
        <v>66.733418938030852</v>
      </c>
    </row>
    <row r="389" spans="1:20" x14ac:dyDescent="0.35">
      <c r="A389">
        <v>1447399140.7</v>
      </c>
      <c r="B389" s="3">
        <v>41420</v>
      </c>
      <c r="C389" t="s">
        <v>30</v>
      </c>
      <c r="D389" t="s">
        <v>9</v>
      </c>
      <c r="E389" t="s">
        <v>5</v>
      </c>
      <c r="F389">
        <v>3</v>
      </c>
      <c r="G389">
        <v>0</v>
      </c>
      <c r="H389">
        <f t="shared" si="30"/>
        <v>3</v>
      </c>
      <c r="I389" s="3">
        <f t="shared" si="31"/>
        <v>41423</v>
      </c>
      <c r="J389" t="s">
        <v>49</v>
      </c>
      <c r="K389">
        <v>1696746</v>
      </c>
      <c r="L389" t="s">
        <v>22</v>
      </c>
      <c r="M389" t="s">
        <v>35</v>
      </c>
      <c r="N389">
        <v>307</v>
      </c>
      <c r="O389">
        <v>0.53033180613004649</v>
      </c>
      <c r="P389" t="str">
        <f t="shared" si="32"/>
        <v>PORT04PORT09</v>
      </c>
      <c r="Q389">
        <f>VLOOKUP(P389,FreightRates!C$2:D$9,2,0)</f>
        <v>21.470399999999998</v>
      </c>
      <c r="R389">
        <f>VLOOKUP(P389,FreightRates!C$2:E$9,3,0)</f>
        <v>6.2E-2</v>
      </c>
      <c r="S389">
        <f t="shared" si="33"/>
        <v>31.564735597879302</v>
      </c>
      <c r="T389">
        <f t="shared" si="34"/>
        <v>162.81186448192426</v>
      </c>
    </row>
    <row r="390" spans="1:20" x14ac:dyDescent="0.35">
      <c r="A390">
        <v>1447373485.7</v>
      </c>
      <c r="B390" s="3">
        <v>41420</v>
      </c>
      <c r="C390" t="s">
        <v>30</v>
      </c>
      <c r="D390" t="s">
        <v>9</v>
      </c>
      <c r="E390" t="s">
        <v>5</v>
      </c>
      <c r="F390">
        <v>3</v>
      </c>
      <c r="G390">
        <v>0</v>
      </c>
      <c r="H390">
        <f t="shared" si="30"/>
        <v>3</v>
      </c>
      <c r="I390" s="3">
        <f t="shared" si="31"/>
        <v>41423</v>
      </c>
      <c r="J390" t="s">
        <v>49</v>
      </c>
      <c r="K390">
        <v>1696746</v>
      </c>
      <c r="L390" t="s">
        <v>22</v>
      </c>
      <c r="M390" t="s">
        <v>35</v>
      </c>
      <c r="N390">
        <v>313</v>
      </c>
      <c r="O390">
        <v>2.8284362993602481</v>
      </c>
      <c r="P390" t="str">
        <f t="shared" si="32"/>
        <v>PORT04PORT09</v>
      </c>
      <c r="Q390">
        <f>VLOOKUP(P390,FreightRates!C$2:D$9,2,0)</f>
        <v>21.470399999999998</v>
      </c>
      <c r="R390">
        <f>VLOOKUP(P390,FreightRates!C$2:E$9,3,0)</f>
        <v>6.2E-2</v>
      </c>
      <c r="S390">
        <f t="shared" si="33"/>
        <v>76.359034825384981</v>
      </c>
      <c r="T390">
        <f t="shared" si="34"/>
        <v>885.30056169975762</v>
      </c>
    </row>
    <row r="391" spans="1:20" x14ac:dyDescent="0.35">
      <c r="A391">
        <v>1447373463.7</v>
      </c>
      <c r="B391" s="3">
        <v>41420</v>
      </c>
      <c r="C391" t="s">
        <v>30</v>
      </c>
      <c r="D391" t="s">
        <v>9</v>
      </c>
      <c r="E391" t="s">
        <v>5</v>
      </c>
      <c r="F391">
        <v>3</v>
      </c>
      <c r="G391">
        <v>0</v>
      </c>
      <c r="H391">
        <f t="shared" si="30"/>
        <v>3</v>
      </c>
      <c r="I391" s="3">
        <f t="shared" si="31"/>
        <v>41423</v>
      </c>
      <c r="J391" t="s">
        <v>49</v>
      </c>
      <c r="K391">
        <v>1696746</v>
      </c>
      <c r="L391" t="s">
        <v>22</v>
      </c>
      <c r="M391" t="s">
        <v>35</v>
      </c>
      <c r="N391">
        <v>339</v>
      </c>
      <c r="O391">
        <v>0.48613748895254266</v>
      </c>
      <c r="P391" t="str">
        <f t="shared" si="32"/>
        <v>PORT04PORT09</v>
      </c>
      <c r="Q391">
        <f>VLOOKUP(P391,FreightRates!C$2:D$9,2,0)</f>
        <v>21.470399999999998</v>
      </c>
      <c r="R391">
        <f>VLOOKUP(P391,FreightRates!C$2:E$9,3,0)</f>
        <v>6.2E-2</v>
      </c>
      <c r="S391">
        <f t="shared" si="33"/>
        <v>31.688037742804539</v>
      </c>
      <c r="T391">
        <f t="shared" si="34"/>
        <v>164.80060875491196</v>
      </c>
    </row>
    <row r="392" spans="1:20" x14ac:dyDescent="0.35">
      <c r="A392">
        <v>1447219343.7</v>
      </c>
      <c r="B392" s="3">
        <v>41420</v>
      </c>
      <c r="C392" t="s">
        <v>30</v>
      </c>
      <c r="D392" t="s">
        <v>9</v>
      </c>
      <c r="E392" t="s">
        <v>5</v>
      </c>
      <c r="F392">
        <v>3</v>
      </c>
      <c r="G392">
        <v>0</v>
      </c>
      <c r="H392">
        <f t="shared" si="30"/>
        <v>3</v>
      </c>
      <c r="I392" s="3">
        <f t="shared" si="31"/>
        <v>41423</v>
      </c>
      <c r="J392" t="s">
        <v>49</v>
      </c>
      <c r="K392">
        <v>1696748</v>
      </c>
      <c r="L392" t="s">
        <v>22</v>
      </c>
      <c r="M392" t="s">
        <v>35</v>
      </c>
      <c r="N392">
        <v>291</v>
      </c>
      <c r="O392">
        <v>7.1701063475020338E-2</v>
      </c>
      <c r="P392" t="str">
        <f t="shared" si="32"/>
        <v>PORT04PORT09</v>
      </c>
      <c r="Q392">
        <f>VLOOKUP(P392,FreightRates!C$2:D$9,2,0)</f>
        <v>21.470399999999998</v>
      </c>
      <c r="R392">
        <f>VLOOKUP(P392,FreightRates!C$2:E$9,3,0)</f>
        <v>6.2E-2</v>
      </c>
      <c r="S392">
        <f t="shared" si="33"/>
        <v>22.764030587216315</v>
      </c>
      <c r="T392">
        <f t="shared" si="34"/>
        <v>20.86500947123092</v>
      </c>
    </row>
    <row r="393" spans="1:20" x14ac:dyDescent="0.35">
      <c r="A393">
        <v>1447373479.7</v>
      </c>
      <c r="B393" s="3">
        <v>41420</v>
      </c>
      <c r="C393" t="s">
        <v>30</v>
      </c>
      <c r="D393" t="s">
        <v>9</v>
      </c>
      <c r="E393" t="s">
        <v>5</v>
      </c>
      <c r="F393">
        <v>3</v>
      </c>
      <c r="G393">
        <v>0</v>
      </c>
      <c r="H393">
        <f t="shared" si="30"/>
        <v>3</v>
      </c>
      <c r="I393" s="3">
        <f t="shared" si="31"/>
        <v>41423</v>
      </c>
      <c r="J393" t="s">
        <v>49</v>
      </c>
      <c r="K393">
        <v>1696748</v>
      </c>
      <c r="L393" t="s">
        <v>22</v>
      </c>
      <c r="M393" t="s">
        <v>35</v>
      </c>
      <c r="N393">
        <v>337</v>
      </c>
      <c r="O393">
        <v>0.35850531737510172</v>
      </c>
      <c r="P393" t="str">
        <f t="shared" si="32"/>
        <v>PORT04PORT09</v>
      </c>
      <c r="Q393">
        <f>VLOOKUP(P393,FreightRates!C$2:D$9,2,0)</f>
        <v>21.470399999999998</v>
      </c>
      <c r="R393">
        <f>VLOOKUP(P393,FreightRates!C$2:E$9,3,0)</f>
        <v>6.2E-2</v>
      </c>
      <c r="S393">
        <f t="shared" si="33"/>
        <v>28.961010101235374</v>
      </c>
      <c r="T393">
        <f t="shared" si="34"/>
        <v>120.81629195540928</v>
      </c>
    </row>
    <row r="394" spans="1:20" x14ac:dyDescent="0.35">
      <c r="A394">
        <v>1447373478.7</v>
      </c>
      <c r="B394" s="3">
        <v>41420</v>
      </c>
      <c r="C394" t="s">
        <v>30</v>
      </c>
      <c r="D394" t="s">
        <v>9</v>
      </c>
      <c r="E394" t="s">
        <v>5</v>
      </c>
      <c r="F394">
        <v>3</v>
      </c>
      <c r="G394">
        <v>0</v>
      </c>
      <c r="H394">
        <f t="shared" si="30"/>
        <v>3</v>
      </c>
      <c r="I394" s="3">
        <f t="shared" si="31"/>
        <v>41423</v>
      </c>
      <c r="J394" t="s">
        <v>49</v>
      </c>
      <c r="K394">
        <v>1696748</v>
      </c>
      <c r="L394" t="s">
        <v>22</v>
      </c>
      <c r="M394" t="s">
        <v>35</v>
      </c>
      <c r="N394">
        <v>301</v>
      </c>
      <c r="O394">
        <v>1.4340212695004069</v>
      </c>
      <c r="P394" t="str">
        <f t="shared" si="32"/>
        <v>PORT04PORT09</v>
      </c>
      <c r="Q394">
        <f>VLOOKUP(P394,FreightRates!C$2:D$9,2,0)</f>
        <v>21.470399999999998</v>
      </c>
      <c r="R394">
        <f>VLOOKUP(P394,FreightRates!C$2:E$9,3,0)</f>
        <v>6.2E-2</v>
      </c>
      <c r="S394">
        <f t="shared" si="33"/>
        <v>48.232104931416593</v>
      </c>
      <c r="T394">
        <f t="shared" si="34"/>
        <v>431.64040211962248</v>
      </c>
    </row>
    <row r="395" spans="1:20" x14ac:dyDescent="0.35">
      <c r="A395">
        <v>1447305010.7</v>
      </c>
      <c r="B395" s="3">
        <v>41420</v>
      </c>
      <c r="C395" t="s">
        <v>30</v>
      </c>
      <c r="D395" t="s">
        <v>9</v>
      </c>
      <c r="E395" t="s">
        <v>5</v>
      </c>
      <c r="F395">
        <v>3</v>
      </c>
      <c r="G395">
        <v>0</v>
      </c>
      <c r="H395">
        <f t="shared" si="30"/>
        <v>3</v>
      </c>
      <c r="I395" s="3">
        <f t="shared" si="31"/>
        <v>41423</v>
      </c>
      <c r="J395" t="s">
        <v>49</v>
      </c>
      <c r="K395">
        <v>1696748</v>
      </c>
      <c r="L395" t="s">
        <v>22</v>
      </c>
      <c r="M395" t="s">
        <v>35</v>
      </c>
      <c r="N395">
        <v>317</v>
      </c>
      <c r="O395">
        <v>0.35850531737510172</v>
      </c>
      <c r="P395" t="str">
        <f t="shared" si="32"/>
        <v>PORT04PORT09</v>
      </c>
      <c r="Q395">
        <f>VLOOKUP(P395,FreightRates!C$2:D$9,2,0)</f>
        <v>21.470399999999998</v>
      </c>
      <c r="R395">
        <f>VLOOKUP(P395,FreightRates!C$2:E$9,3,0)</f>
        <v>6.2E-2</v>
      </c>
      <c r="S395">
        <f t="shared" si="33"/>
        <v>28.516463507690247</v>
      </c>
      <c r="T395">
        <f t="shared" si="34"/>
        <v>113.64618560790724</v>
      </c>
    </row>
    <row r="396" spans="1:20" x14ac:dyDescent="0.35">
      <c r="A396">
        <v>1447402614.7</v>
      </c>
      <c r="B396" s="3">
        <v>41420</v>
      </c>
      <c r="C396" t="s">
        <v>30</v>
      </c>
      <c r="D396" t="s">
        <v>9</v>
      </c>
      <c r="E396" t="s">
        <v>5</v>
      </c>
      <c r="F396">
        <v>3</v>
      </c>
      <c r="G396">
        <v>0</v>
      </c>
      <c r="H396">
        <f t="shared" si="30"/>
        <v>3</v>
      </c>
      <c r="I396" s="3">
        <f t="shared" si="31"/>
        <v>41423</v>
      </c>
      <c r="J396" t="s">
        <v>49</v>
      </c>
      <c r="K396">
        <v>1700382</v>
      </c>
      <c r="L396" t="s">
        <v>22</v>
      </c>
      <c r="M396" t="s">
        <v>35</v>
      </c>
      <c r="N396">
        <v>254</v>
      </c>
      <c r="O396">
        <v>2.9106137184115517</v>
      </c>
      <c r="P396" t="str">
        <f t="shared" si="32"/>
        <v>PORT04PORT09</v>
      </c>
      <c r="Q396">
        <f>VLOOKUP(P396,FreightRates!C$2:D$9,2,0)</f>
        <v>21.470399999999998</v>
      </c>
      <c r="R396">
        <f>VLOOKUP(P396,FreightRates!C$2:E$9,3,0)</f>
        <v>6.2E-2</v>
      </c>
      <c r="S396">
        <f t="shared" si="33"/>
        <v>67.306744837545111</v>
      </c>
      <c r="T396">
        <f t="shared" si="34"/>
        <v>739.29588447653418</v>
      </c>
    </row>
    <row r="397" spans="1:20" x14ac:dyDescent="0.35">
      <c r="A397">
        <v>1447402564.7</v>
      </c>
      <c r="B397" s="3">
        <v>41420</v>
      </c>
      <c r="C397" t="s">
        <v>30</v>
      </c>
      <c r="D397" t="s">
        <v>9</v>
      </c>
      <c r="E397" t="s">
        <v>5</v>
      </c>
      <c r="F397">
        <v>3</v>
      </c>
      <c r="G397">
        <v>0</v>
      </c>
      <c r="H397">
        <f t="shared" si="30"/>
        <v>3</v>
      </c>
      <c r="I397" s="3">
        <f t="shared" si="31"/>
        <v>41423</v>
      </c>
      <c r="J397" t="s">
        <v>49</v>
      </c>
      <c r="K397">
        <v>1700382</v>
      </c>
      <c r="L397" t="s">
        <v>22</v>
      </c>
      <c r="M397" t="s">
        <v>35</v>
      </c>
      <c r="N397">
        <v>339</v>
      </c>
      <c r="O397">
        <v>2.9106137184115517</v>
      </c>
      <c r="P397" t="str">
        <f t="shared" si="32"/>
        <v>PORT04PORT09</v>
      </c>
      <c r="Q397">
        <f>VLOOKUP(P397,FreightRates!C$2:D$9,2,0)</f>
        <v>21.470399999999998</v>
      </c>
      <c r="R397">
        <f>VLOOKUP(P397,FreightRates!C$2:E$9,3,0)</f>
        <v>6.2E-2</v>
      </c>
      <c r="S397">
        <f t="shared" si="33"/>
        <v>82.645679133573992</v>
      </c>
      <c r="T397">
        <f t="shared" si="34"/>
        <v>986.69805054151607</v>
      </c>
    </row>
    <row r="398" spans="1:20" x14ac:dyDescent="0.35">
      <c r="A398">
        <v>1447402565.7</v>
      </c>
      <c r="B398" s="3">
        <v>41420</v>
      </c>
      <c r="C398" t="s">
        <v>30</v>
      </c>
      <c r="D398" t="s">
        <v>9</v>
      </c>
      <c r="E398" t="s">
        <v>5</v>
      </c>
      <c r="F398">
        <v>3</v>
      </c>
      <c r="G398">
        <v>0</v>
      </c>
      <c r="H398">
        <f t="shared" si="30"/>
        <v>3</v>
      </c>
      <c r="I398" s="3">
        <f t="shared" si="31"/>
        <v>41423</v>
      </c>
      <c r="J398" t="s">
        <v>49</v>
      </c>
      <c r="K398">
        <v>1700382</v>
      </c>
      <c r="L398" t="s">
        <v>22</v>
      </c>
      <c r="M398" t="s">
        <v>35</v>
      </c>
      <c r="N398">
        <v>270</v>
      </c>
      <c r="O398">
        <v>5.96</v>
      </c>
      <c r="P398" t="str">
        <f t="shared" si="32"/>
        <v>PORT04PORT09</v>
      </c>
      <c r="Q398">
        <f>VLOOKUP(P398,FreightRates!C$2:D$9,2,0)</f>
        <v>21.470399999999998</v>
      </c>
      <c r="R398">
        <f>VLOOKUP(P398,FreightRates!C$2:E$9,3,0)</f>
        <v>6.2E-2</v>
      </c>
      <c r="S398">
        <f t="shared" si="33"/>
        <v>121.24080000000001</v>
      </c>
      <c r="T398">
        <f t="shared" si="34"/>
        <v>1609.2</v>
      </c>
    </row>
    <row r="399" spans="1:20" x14ac:dyDescent="0.35">
      <c r="A399">
        <v>1447312217.7</v>
      </c>
      <c r="B399" s="3">
        <v>41420</v>
      </c>
      <c r="C399" t="s">
        <v>30</v>
      </c>
      <c r="D399" t="s">
        <v>9</v>
      </c>
      <c r="E399" t="s">
        <v>5</v>
      </c>
      <c r="F399">
        <v>3</v>
      </c>
      <c r="G399">
        <v>0</v>
      </c>
      <c r="H399">
        <f t="shared" si="30"/>
        <v>3</v>
      </c>
      <c r="I399" s="3">
        <f t="shared" si="31"/>
        <v>41423</v>
      </c>
      <c r="J399" t="s">
        <v>49</v>
      </c>
      <c r="K399">
        <v>1676566</v>
      </c>
      <c r="L399" t="s">
        <v>22</v>
      </c>
      <c r="M399" t="s">
        <v>35</v>
      </c>
      <c r="N399">
        <v>288</v>
      </c>
      <c r="O399">
        <v>0.10495376293631466</v>
      </c>
      <c r="P399" t="str">
        <f t="shared" si="32"/>
        <v>PORT04PORT09</v>
      </c>
      <c r="Q399">
        <f>VLOOKUP(P399,FreightRates!C$2:D$9,2,0)</f>
        <v>21.470399999999998</v>
      </c>
      <c r="R399">
        <f>VLOOKUP(P399,FreightRates!C$2:E$9,3,0)</f>
        <v>6.2E-2</v>
      </c>
      <c r="S399">
        <f t="shared" si="33"/>
        <v>23.344454390990833</v>
      </c>
      <c r="T399">
        <f t="shared" si="34"/>
        <v>30.226683725658621</v>
      </c>
    </row>
    <row r="400" spans="1:20" x14ac:dyDescent="0.35">
      <c r="A400">
        <v>1447309076.7</v>
      </c>
      <c r="B400" s="3">
        <v>41420</v>
      </c>
      <c r="C400" t="s">
        <v>30</v>
      </c>
      <c r="D400" t="s">
        <v>9</v>
      </c>
      <c r="E400" t="s">
        <v>5</v>
      </c>
      <c r="F400">
        <v>3</v>
      </c>
      <c r="G400">
        <v>0</v>
      </c>
      <c r="H400">
        <f t="shared" si="30"/>
        <v>3</v>
      </c>
      <c r="I400" s="3">
        <f t="shared" si="31"/>
        <v>41423</v>
      </c>
      <c r="J400" t="s">
        <v>49</v>
      </c>
      <c r="K400">
        <v>1675654</v>
      </c>
      <c r="L400" t="s">
        <v>22</v>
      </c>
      <c r="M400" t="s">
        <v>35</v>
      </c>
      <c r="N400">
        <v>434</v>
      </c>
      <c r="O400">
        <v>0.94515516149461698</v>
      </c>
      <c r="P400" t="str">
        <f t="shared" si="32"/>
        <v>PORT04PORT09</v>
      </c>
      <c r="Q400">
        <f>VLOOKUP(P400,FreightRates!C$2:D$9,2,0)</f>
        <v>21.470399999999998</v>
      </c>
      <c r="R400">
        <f>VLOOKUP(P400,FreightRates!C$2:E$9,3,0)</f>
        <v>6.2E-2</v>
      </c>
      <c r="S400">
        <f t="shared" si="33"/>
        <v>46.902635085497153</v>
      </c>
      <c r="T400">
        <f t="shared" si="34"/>
        <v>410.19734008866379</v>
      </c>
    </row>
    <row r="401" spans="1:20" x14ac:dyDescent="0.35">
      <c r="A401">
        <v>1447403221.7</v>
      </c>
      <c r="B401" s="3">
        <v>41420</v>
      </c>
      <c r="C401" t="s">
        <v>30</v>
      </c>
      <c r="D401" t="s">
        <v>9</v>
      </c>
      <c r="E401" t="s">
        <v>5</v>
      </c>
      <c r="F401">
        <v>3</v>
      </c>
      <c r="G401">
        <v>0</v>
      </c>
      <c r="H401">
        <f t="shared" si="30"/>
        <v>3</v>
      </c>
      <c r="I401" s="3">
        <f t="shared" si="31"/>
        <v>41423</v>
      </c>
      <c r="J401" t="s">
        <v>49</v>
      </c>
      <c r="K401">
        <v>1696074</v>
      </c>
      <c r="L401" t="s">
        <v>22</v>
      </c>
      <c r="M401" t="s">
        <v>35</v>
      </c>
      <c r="N401">
        <v>257</v>
      </c>
      <c r="O401">
        <v>0.17758296843234683</v>
      </c>
      <c r="P401" t="str">
        <f t="shared" si="32"/>
        <v>PORT04PORT09</v>
      </c>
      <c r="Q401">
        <f>VLOOKUP(P401,FreightRates!C$2:D$9,2,0)</f>
        <v>21.470399999999998</v>
      </c>
      <c r="R401">
        <f>VLOOKUP(P401,FreightRates!C$2:E$9,3,0)</f>
        <v>6.2E-2</v>
      </c>
      <c r="S401">
        <f t="shared" si="33"/>
        <v>24.300007019001011</v>
      </c>
      <c r="T401">
        <f t="shared" si="34"/>
        <v>45.638822887113136</v>
      </c>
    </row>
    <row r="402" spans="1:20" x14ac:dyDescent="0.35">
      <c r="A402">
        <v>1447403220.7</v>
      </c>
      <c r="B402" s="3">
        <v>41420</v>
      </c>
      <c r="C402" t="s">
        <v>30</v>
      </c>
      <c r="D402" t="s">
        <v>9</v>
      </c>
      <c r="E402" t="s">
        <v>5</v>
      </c>
      <c r="F402">
        <v>3</v>
      </c>
      <c r="G402">
        <v>0</v>
      </c>
      <c r="H402">
        <f t="shared" si="30"/>
        <v>3</v>
      </c>
      <c r="I402" s="3">
        <f t="shared" si="31"/>
        <v>41423</v>
      </c>
      <c r="J402" t="s">
        <v>49</v>
      </c>
      <c r="K402">
        <v>1696074</v>
      </c>
      <c r="L402" t="s">
        <v>22</v>
      </c>
      <c r="M402" t="s">
        <v>35</v>
      </c>
      <c r="N402">
        <v>513</v>
      </c>
      <c r="O402">
        <v>1.8202254264315549</v>
      </c>
      <c r="P402" t="str">
        <f t="shared" si="32"/>
        <v>PORT04PORT09</v>
      </c>
      <c r="Q402">
        <f>VLOOKUP(P402,FreightRates!C$2:D$9,2,0)</f>
        <v>21.470399999999998</v>
      </c>
      <c r="R402">
        <f>VLOOKUP(P402,FreightRates!C$2:E$9,3,0)</f>
        <v>6.2E-2</v>
      </c>
      <c r="S402">
        <f t="shared" si="33"/>
        <v>79.364489913082025</v>
      </c>
      <c r="T402">
        <f t="shared" si="34"/>
        <v>933.77564375938766</v>
      </c>
    </row>
    <row r="403" spans="1:20" x14ac:dyDescent="0.35">
      <c r="A403">
        <v>1447373475.7</v>
      </c>
      <c r="B403" s="3">
        <v>41420</v>
      </c>
      <c r="C403" t="s">
        <v>30</v>
      </c>
      <c r="D403" t="s">
        <v>9</v>
      </c>
      <c r="E403" t="s">
        <v>5</v>
      </c>
      <c r="F403">
        <v>3</v>
      </c>
      <c r="G403">
        <v>0</v>
      </c>
      <c r="H403">
        <f t="shared" si="30"/>
        <v>3</v>
      </c>
      <c r="I403" s="3">
        <f t="shared" si="31"/>
        <v>41423</v>
      </c>
      <c r="J403" t="s">
        <v>49</v>
      </c>
      <c r="K403">
        <v>1696073</v>
      </c>
      <c r="L403" t="s">
        <v>22</v>
      </c>
      <c r="M403" t="s">
        <v>35</v>
      </c>
      <c r="N403">
        <v>335</v>
      </c>
      <c r="O403">
        <v>1.297592038663686E-2</v>
      </c>
      <c r="P403" t="str">
        <f t="shared" si="32"/>
        <v>PORT04PORT09</v>
      </c>
      <c r="Q403">
        <f>VLOOKUP(P403,FreightRates!C$2:D$9,2,0)</f>
        <v>21.470399999999998</v>
      </c>
      <c r="R403">
        <f>VLOOKUP(P403,FreightRates!C$2:E$9,3,0)</f>
        <v>6.2E-2</v>
      </c>
      <c r="S403">
        <f t="shared" si="33"/>
        <v>21.739909866430445</v>
      </c>
      <c r="T403">
        <f t="shared" si="34"/>
        <v>4.3469333295233481</v>
      </c>
    </row>
    <row r="404" spans="1:20" x14ac:dyDescent="0.35">
      <c r="A404">
        <v>1447179685.7</v>
      </c>
      <c r="B404" s="3">
        <v>41420</v>
      </c>
      <c r="C404" t="s">
        <v>30</v>
      </c>
      <c r="D404" t="s">
        <v>9</v>
      </c>
      <c r="E404" t="s">
        <v>5</v>
      </c>
      <c r="F404">
        <v>3</v>
      </c>
      <c r="G404">
        <v>0</v>
      </c>
      <c r="H404">
        <f t="shared" si="30"/>
        <v>3</v>
      </c>
      <c r="I404" s="3">
        <f t="shared" si="31"/>
        <v>41423</v>
      </c>
      <c r="J404" t="s">
        <v>49</v>
      </c>
      <c r="K404">
        <v>1676853</v>
      </c>
      <c r="L404" t="s">
        <v>22</v>
      </c>
      <c r="M404" t="s">
        <v>35</v>
      </c>
      <c r="N404">
        <v>268</v>
      </c>
      <c r="O404">
        <v>2.6416254469548302E-3</v>
      </c>
      <c r="P404" t="str">
        <f t="shared" si="32"/>
        <v>PORT04PORT09</v>
      </c>
      <c r="Q404">
        <f>VLOOKUP(P404,FreightRates!C$2:D$9,2,0)</f>
        <v>21.470399999999998</v>
      </c>
      <c r="R404">
        <f>VLOOKUP(P404,FreightRates!C$2:E$9,3,0)</f>
        <v>6.2E-2</v>
      </c>
      <c r="S404">
        <f t="shared" si="33"/>
        <v>21.514293248426601</v>
      </c>
      <c r="T404">
        <f t="shared" si="34"/>
        <v>0.70795561978389454</v>
      </c>
    </row>
    <row r="405" spans="1:20" x14ac:dyDescent="0.35">
      <c r="A405">
        <v>1447373460.7</v>
      </c>
      <c r="B405" s="3">
        <v>41420</v>
      </c>
      <c r="C405" t="s">
        <v>30</v>
      </c>
      <c r="D405" t="s">
        <v>9</v>
      </c>
      <c r="E405" t="s">
        <v>5</v>
      </c>
      <c r="F405">
        <v>3</v>
      </c>
      <c r="G405">
        <v>0</v>
      </c>
      <c r="H405">
        <f t="shared" si="30"/>
        <v>3</v>
      </c>
      <c r="I405" s="3">
        <f t="shared" si="31"/>
        <v>41423</v>
      </c>
      <c r="J405" t="s">
        <v>49</v>
      </c>
      <c r="K405">
        <v>1685214</v>
      </c>
      <c r="L405" t="s">
        <v>22</v>
      </c>
      <c r="M405" t="s">
        <v>35</v>
      </c>
      <c r="N405">
        <v>341</v>
      </c>
      <c r="O405">
        <v>0.255</v>
      </c>
      <c r="P405" t="str">
        <f t="shared" si="32"/>
        <v>PORT04PORT09</v>
      </c>
      <c r="Q405">
        <f>VLOOKUP(P405,FreightRates!C$2:D$9,2,0)</f>
        <v>21.470399999999998</v>
      </c>
      <c r="R405">
        <f>VLOOKUP(P405,FreightRates!C$2:E$9,3,0)</f>
        <v>6.2E-2</v>
      </c>
      <c r="S405">
        <f t="shared" si="33"/>
        <v>26.861609999999999</v>
      </c>
      <c r="T405">
        <f t="shared" si="34"/>
        <v>86.954999999999998</v>
      </c>
    </row>
    <row r="406" spans="1:20" x14ac:dyDescent="0.35">
      <c r="A406">
        <v>1447373420.7</v>
      </c>
      <c r="B406" s="3">
        <v>41420</v>
      </c>
      <c r="C406" t="s">
        <v>30</v>
      </c>
      <c r="D406" t="s">
        <v>9</v>
      </c>
      <c r="E406" t="s">
        <v>5</v>
      </c>
      <c r="F406">
        <v>3</v>
      </c>
      <c r="G406">
        <v>0</v>
      </c>
      <c r="H406">
        <f t="shared" si="30"/>
        <v>3</v>
      </c>
      <c r="I406" s="3">
        <f t="shared" si="31"/>
        <v>41423</v>
      </c>
      <c r="J406" t="s">
        <v>49</v>
      </c>
      <c r="K406">
        <v>1668612</v>
      </c>
      <c r="L406" t="s">
        <v>22</v>
      </c>
      <c r="M406" t="s">
        <v>35</v>
      </c>
      <c r="N406">
        <v>313</v>
      </c>
      <c r="O406">
        <v>0.37227488151658772</v>
      </c>
      <c r="P406" t="str">
        <f t="shared" si="32"/>
        <v>PORT04PORT09</v>
      </c>
      <c r="Q406">
        <f>VLOOKUP(P406,FreightRates!C$2:D$9,2,0)</f>
        <v>21.470399999999998</v>
      </c>
      <c r="R406">
        <f>VLOOKUP(P406,FreightRates!C$2:E$9,3,0)</f>
        <v>6.2E-2</v>
      </c>
      <c r="S406">
        <f t="shared" si="33"/>
        <v>28.6947663507109</v>
      </c>
      <c r="T406">
        <f t="shared" si="34"/>
        <v>116.52203791469195</v>
      </c>
    </row>
    <row r="407" spans="1:20" x14ac:dyDescent="0.35">
      <c r="A407">
        <v>1447306773.7</v>
      </c>
      <c r="B407" s="3">
        <v>41420</v>
      </c>
      <c r="C407" t="s">
        <v>30</v>
      </c>
      <c r="D407" t="s">
        <v>9</v>
      </c>
      <c r="E407" t="s">
        <v>5</v>
      </c>
      <c r="F407">
        <v>3</v>
      </c>
      <c r="G407">
        <v>0</v>
      </c>
      <c r="H407">
        <f t="shared" si="30"/>
        <v>3</v>
      </c>
      <c r="I407" s="3">
        <f t="shared" si="31"/>
        <v>41423</v>
      </c>
      <c r="J407" t="s">
        <v>49</v>
      </c>
      <c r="K407">
        <v>1668612</v>
      </c>
      <c r="L407" t="s">
        <v>22</v>
      </c>
      <c r="M407" t="s">
        <v>35</v>
      </c>
      <c r="N407">
        <v>303</v>
      </c>
      <c r="O407">
        <v>1.7869194312796211</v>
      </c>
      <c r="P407" t="str">
        <f t="shared" si="32"/>
        <v>PORT04PORT09</v>
      </c>
      <c r="Q407">
        <f>VLOOKUP(P407,FreightRates!C$2:D$9,2,0)</f>
        <v>21.470399999999998</v>
      </c>
      <c r="R407">
        <f>VLOOKUP(P407,FreightRates!C$2:E$9,3,0)</f>
        <v>6.2E-2</v>
      </c>
      <c r="S407">
        <f t="shared" si="33"/>
        <v>55.039468436018957</v>
      </c>
      <c r="T407">
        <f t="shared" si="34"/>
        <v>541.43658767772513</v>
      </c>
    </row>
    <row r="408" spans="1:20" x14ac:dyDescent="0.35">
      <c r="A408">
        <v>1447309550.7</v>
      </c>
      <c r="B408" s="3">
        <v>41420</v>
      </c>
      <c r="C408" t="s">
        <v>30</v>
      </c>
      <c r="D408" t="s">
        <v>9</v>
      </c>
      <c r="E408" t="s">
        <v>5</v>
      </c>
      <c r="F408">
        <v>3</v>
      </c>
      <c r="G408">
        <v>0</v>
      </c>
      <c r="H408">
        <f t="shared" si="30"/>
        <v>3</v>
      </c>
      <c r="I408" s="3">
        <f t="shared" si="31"/>
        <v>41423</v>
      </c>
      <c r="J408" t="s">
        <v>49</v>
      </c>
      <c r="K408">
        <v>1668612</v>
      </c>
      <c r="L408" t="s">
        <v>22</v>
      </c>
      <c r="M408" t="s">
        <v>35</v>
      </c>
      <c r="N408">
        <v>333</v>
      </c>
      <c r="O408">
        <v>2.6803791469194316</v>
      </c>
      <c r="P408" t="str">
        <f t="shared" si="32"/>
        <v>PORT04PORT09</v>
      </c>
      <c r="Q408">
        <f>VLOOKUP(P408,FreightRates!C$2:D$9,2,0)</f>
        <v>21.470399999999998</v>
      </c>
      <c r="R408">
        <f>VLOOKUP(P408,FreightRates!C$2:E$9,3,0)</f>
        <v>6.2E-2</v>
      </c>
      <c r="S408">
        <f t="shared" si="33"/>
        <v>76.809507867298578</v>
      </c>
      <c r="T408">
        <f t="shared" si="34"/>
        <v>892.56625592417072</v>
      </c>
    </row>
    <row r="409" spans="1:20" x14ac:dyDescent="0.35">
      <c r="A409">
        <v>1447390884.7</v>
      </c>
      <c r="B409" s="3">
        <v>41420</v>
      </c>
      <c r="C409" t="s">
        <v>30</v>
      </c>
      <c r="D409" t="s">
        <v>9</v>
      </c>
      <c r="E409" t="s">
        <v>5</v>
      </c>
      <c r="F409">
        <v>3</v>
      </c>
      <c r="G409">
        <v>0</v>
      </c>
      <c r="H409">
        <f t="shared" si="30"/>
        <v>3</v>
      </c>
      <c r="I409" s="3">
        <f t="shared" si="31"/>
        <v>41423</v>
      </c>
      <c r="J409" t="s">
        <v>49</v>
      </c>
      <c r="K409">
        <v>1668612</v>
      </c>
      <c r="L409" t="s">
        <v>22</v>
      </c>
      <c r="M409" t="s">
        <v>35</v>
      </c>
      <c r="N409">
        <v>316</v>
      </c>
      <c r="O409">
        <v>0.89345971563981053</v>
      </c>
      <c r="P409" t="str">
        <f t="shared" si="32"/>
        <v>PORT04PORT09</v>
      </c>
      <c r="Q409">
        <f>VLOOKUP(P409,FreightRates!C$2:D$9,2,0)</f>
        <v>21.470399999999998</v>
      </c>
      <c r="R409">
        <f>VLOOKUP(P409,FreightRates!C$2:E$9,3,0)</f>
        <v>6.2E-2</v>
      </c>
      <c r="S409">
        <f t="shared" si="33"/>
        <v>38.975062748815162</v>
      </c>
      <c r="T409">
        <f t="shared" si="34"/>
        <v>282.33327014218014</v>
      </c>
    </row>
    <row r="410" spans="1:20" x14ac:dyDescent="0.35">
      <c r="A410">
        <v>1447375214.7</v>
      </c>
      <c r="B410" s="3">
        <v>41420</v>
      </c>
      <c r="C410" t="s">
        <v>30</v>
      </c>
      <c r="D410" t="s">
        <v>9</v>
      </c>
      <c r="E410" t="s">
        <v>5</v>
      </c>
      <c r="F410">
        <v>3</v>
      </c>
      <c r="G410">
        <v>0</v>
      </c>
      <c r="H410">
        <f t="shared" si="30"/>
        <v>3</v>
      </c>
      <c r="I410" s="3">
        <f t="shared" si="31"/>
        <v>41423</v>
      </c>
      <c r="J410" t="s">
        <v>49</v>
      </c>
      <c r="K410">
        <v>1668612</v>
      </c>
      <c r="L410" t="s">
        <v>22</v>
      </c>
      <c r="M410" t="s">
        <v>35</v>
      </c>
      <c r="N410">
        <v>296</v>
      </c>
      <c r="O410">
        <v>0.37227488151658772</v>
      </c>
      <c r="P410" t="str">
        <f t="shared" si="32"/>
        <v>PORT04PORT09</v>
      </c>
      <c r="Q410">
        <f>VLOOKUP(P410,FreightRates!C$2:D$9,2,0)</f>
        <v>21.470399999999998</v>
      </c>
      <c r="R410">
        <f>VLOOKUP(P410,FreightRates!C$2:E$9,3,0)</f>
        <v>6.2E-2</v>
      </c>
      <c r="S410">
        <f t="shared" si="33"/>
        <v>28.302388625592414</v>
      </c>
      <c r="T410">
        <f t="shared" si="34"/>
        <v>110.19336492890997</v>
      </c>
    </row>
    <row r="411" spans="1:20" x14ac:dyDescent="0.35">
      <c r="A411">
        <v>1447301466.7</v>
      </c>
      <c r="B411" s="3">
        <v>41420</v>
      </c>
      <c r="C411" t="s">
        <v>30</v>
      </c>
      <c r="D411" t="s">
        <v>9</v>
      </c>
      <c r="E411" t="s">
        <v>5</v>
      </c>
      <c r="F411">
        <v>3</v>
      </c>
      <c r="G411">
        <v>0</v>
      </c>
      <c r="H411">
        <f t="shared" si="30"/>
        <v>3</v>
      </c>
      <c r="I411" s="3">
        <f t="shared" si="31"/>
        <v>41423</v>
      </c>
      <c r="J411" t="s">
        <v>49</v>
      </c>
      <c r="K411">
        <v>1668612</v>
      </c>
      <c r="L411" t="s">
        <v>22</v>
      </c>
      <c r="M411" t="s">
        <v>35</v>
      </c>
      <c r="N411">
        <v>374</v>
      </c>
      <c r="O411">
        <v>1.7869194312796211</v>
      </c>
      <c r="P411" t="str">
        <f t="shared" si="32"/>
        <v>PORT04PORT09</v>
      </c>
      <c r="Q411">
        <f>VLOOKUP(P411,FreightRates!C$2:D$9,2,0)</f>
        <v>21.470399999999998</v>
      </c>
      <c r="R411">
        <f>VLOOKUP(P411,FreightRates!C$2:E$9,3,0)</f>
        <v>6.2E-2</v>
      </c>
      <c r="S411">
        <f t="shared" si="33"/>
        <v>62.905487772511847</v>
      </c>
      <c r="T411">
        <f t="shared" si="34"/>
        <v>668.30786729857823</v>
      </c>
    </row>
    <row r="412" spans="1:20" x14ac:dyDescent="0.35">
      <c r="A412">
        <v>1447229097.7</v>
      </c>
      <c r="B412" s="3">
        <v>41420</v>
      </c>
      <c r="C412" t="s">
        <v>30</v>
      </c>
      <c r="D412" t="s">
        <v>9</v>
      </c>
      <c r="E412" t="s">
        <v>5</v>
      </c>
      <c r="F412">
        <v>3</v>
      </c>
      <c r="G412">
        <v>0</v>
      </c>
      <c r="H412">
        <f t="shared" si="30"/>
        <v>3</v>
      </c>
      <c r="I412" s="3">
        <f t="shared" si="31"/>
        <v>41423</v>
      </c>
      <c r="J412" t="s">
        <v>49</v>
      </c>
      <c r="K412">
        <v>1668607</v>
      </c>
      <c r="L412" t="s">
        <v>22</v>
      </c>
      <c r="M412" t="s">
        <v>35</v>
      </c>
      <c r="N412">
        <v>237</v>
      </c>
      <c r="O412">
        <v>0.10146654445462877</v>
      </c>
      <c r="P412" t="str">
        <f t="shared" si="32"/>
        <v>PORT04PORT09</v>
      </c>
      <c r="Q412">
        <f>VLOOKUP(P412,FreightRates!C$2:D$9,2,0)</f>
        <v>21.470399999999998</v>
      </c>
      <c r="R412">
        <f>VLOOKUP(P412,FreightRates!C$2:E$9,3,0)</f>
        <v>6.2E-2</v>
      </c>
      <c r="S412">
        <f t="shared" si="33"/>
        <v>22.961349404216314</v>
      </c>
      <c r="T412">
        <f t="shared" si="34"/>
        <v>24.047571035747019</v>
      </c>
    </row>
    <row r="413" spans="1:20" x14ac:dyDescent="0.35">
      <c r="A413">
        <v>1447392970.7</v>
      </c>
      <c r="B413" s="3">
        <v>41420</v>
      </c>
      <c r="C413" t="s">
        <v>30</v>
      </c>
      <c r="D413" t="s">
        <v>9</v>
      </c>
      <c r="E413" t="s">
        <v>5</v>
      </c>
      <c r="F413">
        <v>3</v>
      </c>
      <c r="G413">
        <v>0</v>
      </c>
      <c r="H413">
        <f t="shared" si="30"/>
        <v>3</v>
      </c>
      <c r="I413" s="3">
        <f t="shared" si="31"/>
        <v>41423</v>
      </c>
      <c r="J413" t="s">
        <v>49</v>
      </c>
      <c r="K413">
        <v>1700094</v>
      </c>
      <c r="L413" t="s">
        <v>22</v>
      </c>
      <c r="M413" t="s">
        <v>35</v>
      </c>
      <c r="N413">
        <v>266</v>
      </c>
      <c r="O413">
        <v>0.1890507152145644</v>
      </c>
      <c r="P413" t="str">
        <f t="shared" si="32"/>
        <v>PORT04PORT09</v>
      </c>
      <c r="Q413">
        <f>VLOOKUP(P413,FreightRates!C$2:D$9,2,0)</f>
        <v>21.470399999999998</v>
      </c>
      <c r="R413">
        <f>VLOOKUP(P413,FreightRates!C$2:E$9,3,0)</f>
        <v>6.2E-2</v>
      </c>
      <c r="S413">
        <f t="shared" si="33"/>
        <v>24.588224395318594</v>
      </c>
      <c r="T413">
        <f t="shared" si="34"/>
        <v>50.287490247074132</v>
      </c>
    </row>
    <row r="414" spans="1:20" x14ac:dyDescent="0.35">
      <c r="A414">
        <v>1447373491.7</v>
      </c>
      <c r="B414" s="3">
        <v>41420</v>
      </c>
      <c r="C414" t="s">
        <v>30</v>
      </c>
      <c r="D414" t="s">
        <v>9</v>
      </c>
      <c r="E414" t="s">
        <v>5</v>
      </c>
      <c r="F414">
        <v>3</v>
      </c>
      <c r="G414">
        <v>0</v>
      </c>
      <c r="H414">
        <f t="shared" si="30"/>
        <v>3</v>
      </c>
      <c r="I414" s="3">
        <f t="shared" si="31"/>
        <v>41423</v>
      </c>
      <c r="J414" t="s">
        <v>49</v>
      </c>
      <c r="K414">
        <v>1700094</v>
      </c>
      <c r="L414" t="s">
        <v>22</v>
      </c>
      <c r="M414" t="s">
        <v>35</v>
      </c>
      <c r="N414">
        <v>247</v>
      </c>
      <c r="O414">
        <v>0.44111833550065027</v>
      </c>
      <c r="P414" t="str">
        <f t="shared" si="32"/>
        <v>PORT04PORT09</v>
      </c>
      <c r="Q414">
        <f>VLOOKUP(P414,FreightRates!C$2:D$9,2,0)</f>
        <v>21.470399999999998</v>
      </c>
      <c r="R414">
        <f>VLOOKUP(P414,FreightRates!C$2:E$9,3,0)</f>
        <v>6.2E-2</v>
      </c>
      <c r="S414">
        <f t="shared" si="33"/>
        <v>28.225686189856955</v>
      </c>
      <c r="T414">
        <f t="shared" si="34"/>
        <v>108.95622886866062</v>
      </c>
    </row>
    <row r="415" spans="1:20" x14ac:dyDescent="0.35">
      <c r="A415">
        <v>1447390898.7</v>
      </c>
      <c r="B415" s="3">
        <v>41420</v>
      </c>
      <c r="C415" t="s">
        <v>30</v>
      </c>
      <c r="D415" t="s">
        <v>9</v>
      </c>
      <c r="E415" t="s">
        <v>5</v>
      </c>
      <c r="F415">
        <v>3</v>
      </c>
      <c r="G415">
        <v>0</v>
      </c>
      <c r="H415">
        <f t="shared" si="30"/>
        <v>3</v>
      </c>
      <c r="I415" s="3">
        <f t="shared" si="31"/>
        <v>41423</v>
      </c>
      <c r="J415" t="s">
        <v>49</v>
      </c>
      <c r="K415">
        <v>1700094</v>
      </c>
      <c r="L415" t="s">
        <v>22</v>
      </c>
      <c r="M415" t="s">
        <v>35</v>
      </c>
      <c r="N415">
        <v>321</v>
      </c>
      <c r="O415">
        <v>0.12603381014304293</v>
      </c>
      <c r="P415" t="str">
        <f t="shared" si="32"/>
        <v>PORT04PORT09</v>
      </c>
      <c r="Q415">
        <f>VLOOKUP(P415,FreightRates!C$2:D$9,2,0)</f>
        <v>21.470399999999998</v>
      </c>
      <c r="R415">
        <f>VLOOKUP(P415,FreightRates!C$2:E$9,3,0)</f>
        <v>6.2E-2</v>
      </c>
      <c r="S415">
        <f t="shared" si="33"/>
        <v>23.978724889466839</v>
      </c>
      <c r="T415">
        <f t="shared" si="34"/>
        <v>40.456853055916781</v>
      </c>
    </row>
    <row r="416" spans="1:20" x14ac:dyDescent="0.35">
      <c r="A416">
        <v>1447390907.7</v>
      </c>
      <c r="B416" s="3">
        <v>41420</v>
      </c>
      <c r="C416" t="s">
        <v>30</v>
      </c>
      <c r="D416" t="s">
        <v>9</v>
      </c>
      <c r="E416" t="s">
        <v>5</v>
      </c>
      <c r="F416">
        <v>3</v>
      </c>
      <c r="G416">
        <v>0</v>
      </c>
      <c r="H416">
        <f t="shared" si="30"/>
        <v>3</v>
      </c>
      <c r="I416" s="3">
        <f t="shared" si="31"/>
        <v>41423</v>
      </c>
      <c r="J416" t="s">
        <v>49</v>
      </c>
      <c r="K416">
        <v>1700097</v>
      </c>
      <c r="L416" t="s">
        <v>22</v>
      </c>
      <c r="M416" t="s">
        <v>35</v>
      </c>
      <c r="N416">
        <v>292</v>
      </c>
      <c r="O416">
        <v>6.7020725388601043E-2</v>
      </c>
      <c r="P416" t="str">
        <f t="shared" si="32"/>
        <v>PORT04PORT09</v>
      </c>
      <c r="Q416">
        <f>VLOOKUP(P416,FreightRates!C$2:D$9,2,0)</f>
        <v>21.470399999999998</v>
      </c>
      <c r="R416">
        <f>VLOOKUP(P416,FreightRates!C$2:E$9,3,0)</f>
        <v>6.2E-2</v>
      </c>
      <c r="S416">
        <f t="shared" si="33"/>
        <v>22.683743212435232</v>
      </c>
      <c r="T416">
        <f t="shared" si="34"/>
        <v>19.570051813471505</v>
      </c>
    </row>
    <row r="417" spans="1:20" x14ac:dyDescent="0.35">
      <c r="A417">
        <v>1447367646.7</v>
      </c>
      <c r="B417" s="3">
        <v>41420</v>
      </c>
      <c r="C417" t="s">
        <v>30</v>
      </c>
      <c r="D417" t="s">
        <v>9</v>
      </c>
      <c r="E417" t="s">
        <v>5</v>
      </c>
      <c r="F417">
        <v>3</v>
      </c>
      <c r="G417">
        <v>0</v>
      </c>
      <c r="H417">
        <f t="shared" si="30"/>
        <v>3</v>
      </c>
      <c r="I417" s="3">
        <f t="shared" si="31"/>
        <v>41423</v>
      </c>
      <c r="J417" t="s">
        <v>49</v>
      </c>
      <c r="K417">
        <v>1689298</v>
      </c>
      <c r="L417" t="s">
        <v>22</v>
      </c>
      <c r="M417" t="s">
        <v>35</v>
      </c>
      <c r="N417">
        <v>249</v>
      </c>
      <c r="O417">
        <v>0.10512516195012464</v>
      </c>
      <c r="P417" t="str">
        <f t="shared" si="32"/>
        <v>PORT04PORT09</v>
      </c>
      <c r="Q417">
        <f>VLOOKUP(P417,FreightRates!C$2:D$9,2,0)</f>
        <v>21.470399999999998</v>
      </c>
      <c r="R417">
        <f>VLOOKUP(P417,FreightRates!C$2:E$9,3,0)</f>
        <v>6.2E-2</v>
      </c>
      <c r="S417">
        <f t="shared" si="33"/>
        <v>23.093322250186024</v>
      </c>
      <c r="T417">
        <f t="shared" si="34"/>
        <v>26.176165325581035</v>
      </c>
    </row>
    <row r="418" spans="1:20" x14ac:dyDescent="0.35">
      <c r="A418">
        <v>1447375239.7</v>
      </c>
      <c r="B418" s="3">
        <v>41420</v>
      </c>
      <c r="C418" t="s">
        <v>30</v>
      </c>
      <c r="D418" t="s">
        <v>9</v>
      </c>
      <c r="E418" t="s">
        <v>5</v>
      </c>
      <c r="F418">
        <v>3</v>
      </c>
      <c r="G418">
        <v>0</v>
      </c>
      <c r="H418">
        <f t="shared" si="30"/>
        <v>3</v>
      </c>
      <c r="I418" s="3">
        <f t="shared" si="31"/>
        <v>41423</v>
      </c>
      <c r="J418" t="s">
        <v>49</v>
      </c>
      <c r="K418">
        <v>1651302</v>
      </c>
      <c r="L418" t="s">
        <v>22</v>
      </c>
      <c r="M418" t="s">
        <v>35</v>
      </c>
      <c r="N418">
        <v>366</v>
      </c>
      <c r="O418">
        <v>0.66396043988486242</v>
      </c>
      <c r="P418" t="str">
        <f t="shared" si="32"/>
        <v>PORT04PORT09</v>
      </c>
      <c r="Q418">
        <f>VLOOKUP(P418,FreightRates!C$2:D$9,2,0)</f>
        <v>21.470399999999998</v>
      </c>
      <c r="R418">
        <f>VLOOKUP(P418,FreightRates!C$2:E$9,3,0)</f>
        <v>6.2E-2</v>
      </c>
      <c r="S418">
        <f t="shared" si="33"/>
        <v>36.536990301867291</v>
      </c>
      <c r="T418">
        <f t="shared" si="34"/>
        <v>243.00952099785965</v>
      </c>
    </row>
    <row r="419" spans="1:20" x14ac:dyDescent="0.35">
      <c r="A419">
        <v>1447312216.7</v>
      </c>
      <c r="B419" s="3">
        <v>41420</v>
      </c>
      <c r="C419" t="s">
        <v>30</v>
      </c>
      <c r="D419" t="s">
        <v>9</v>
      </c>
      <c r="E419" t="s">
        <v>5</v>
      </c>
      <c r="F419">
        <v>3</v>
      </c>
      <c r="G419">
        <v>0</v>
      </c>
      <c r="H419">
        <f t="shared" si="30"/>
        <v>3</v>
      </c>
      <c r="I419" s="3">
        <f t="shared" si="31"/>
        <v>41423</v>
      </c>
      <c r="J419" t="s">
        <v>49</v>
      </c>
      <c r="K419">
        <v>1651302</v>
      </c>
      <c r="L419" t="s">
        <v>22</v>
      </c>
      <c r="M419" t="s">
        <v>35</v>
      </c>
      <c r="N419">
        <v>321</v>
      </c>
      <c r="O419">
        <v>0.13279208797697248</v>
      </c>
      <c r="P419" t="str">
        <f t="shared" si="32"/>
        <v>PORT04PORT09</v>
      </c>
      <c r="Q419">
        <f>VLOOKUP(P419,FreightRates!C$2:D$9,2,0)</f>
        <v>21.470399999999998</v>
      </c>
      <c r="R419">
        <f>VLOOKUP(P419,FreightRates!C$2:E$9,3,0)</f>
        <v>6.2E-2</v>
      </c>
      <c r="S419">
        <f t="shared" si="33"/>
        <v>24.113228134917705</v>
      </c>
      <c r="T419">
        <f t="shared" si="34"/>
        <v>42.626260240608168</v>
      </c>
    </row>
    <row r="420" spans="1:20" x14ac:dyDescent="0.35">
      <c r="A420">
        <v>1447312215.7</v>
      </c>
      <c r="B420" s="3">
        <v>41420</v>
      </c>
      <c r="C420" t="s">
        <v>30</v>
      </c>
      <c r="D420" t="s">
        <v>9</v>
      </c>
      <c r="E420" t="s">
        <v>5</v>
      </c>
      <c r="F420">
        <v>3</v>
      </c>
      <c r="G420">
        <v>0</v>
      </c>
      <c r="H420">
        <f t="shared" si="30"/>
        <v>3</v>
      </c>
      <c r="I420" s="3">
        <f t="shared" si="31"/>
        <v>41423</v>
      </c>
      <c r="J420" t="s">
        <v>49</v>
      </c>
      <c r="K420">
        <v>1651302</v>
      </c>
      <c r="L420" t="s">
        <v>22</v>
      </c>
      <c r="M420" t="s">
        <v>35</v>
      </c>
      <c r="N420">
        <v>335</v>
      </c>
      <c r="O420">
        <v>0.29878219794818806</v>
      </c>
      <c r="P420" t="str">
        <f t="shared" si="32"/>
        <v>PORT04PORT09</v>
      </c>
      <c r="Q420">
        <f>VLOOKUP(P420,FreightRates!C$2:D$9,2,0)</f>
        <v>21.470399999999998</v>
      </c>
      <c r="R420">
        <f>VLOOKUP(P420,FreightRates!C$2:E$9,3,0)</f>
        <v>6.2E-2</v>
      </c>
      <c r="S420">
        <f t="shared" si="33"/>
        <v>27.676106251383864</v>
      </c>
      <c r="T420">
        <f t="shared" si="34"/>
        <v>100.092036312643</v>
      </c>
    </row>
    <row r="421" spans="1:20" x14ac:dyDescent="0.35">
      <c r="A421">
        <v>1447188611.7</v>
      </c>
      <c r="B421" s="3">
        <v>41420</v>
      </c>
      <c r="C421" t="s">
        <v>30</v>
      </c>
      <c r="D421" t="s">
        <v>9</v>
      </c>
      <c r="E421" t="s">
        <v>5</v>
      </c>
      <c r="F421">
        <v>3</v>
      </c>
      <c r="G421">
        <v>0</v>
      </c>
      <c r="H421">
        <f t="shared" si="30"/>
        <v>3</v>
      </c>
      <c r="I421" s="3">
        <f t="shared" si="31"/>
        <v>41423</v>
      </c>
      <c r="J421" t="s">
        <v>49</v>
      </c>
      <c r="K421">
        <v>1651302</v>
      </c>
      <c r="L421" t="s">
        <v>22</v>
      </c>
      <c r="M421" t="s">
        <v>35</v>
      </c>
      <c r="N421">
        <v>346</v>
      </c>
      <c r="O421">
        <v>0.13279208797697248</v>
      </c>
      <c r="P421" t="str">
        <f t="shared" si="32"/>
        <v>PORT04PORT09</v>
      </c>
      <c r="Q421">
        <f>VLOOKUP(P421,FreightRates!C$2:D$9,2,0)</f>
        <v>21.470399999999998</v>
      </c>
      <c r="R421">
        <f>VLOOKUP(P421,FreightRates!C$2:E$9,3,0)</f>
        <v>6.2E-2</v>
      </c>
      <c r="S421">
        <f t="shared" si="33"/>
        <v>24.319055871282011</v>
      </c>
      <c r="T421">
        <f t="shared" si="34"/>
        <v>45.946062440032478</v>
      </c>
    </row>
    <row r="422" spans="1:20" x14ac:dyDescent="0.35">
      <c r="A422">
        <v>1447401850.7</v>
      </c>
      <c r="B422" s="3">
        <v>41420</v>
      </c>
      <c r="C422" t="s">
        <v>30</v>
      </c>
      <c r="D422" t="s">
        <v>9</v>
      </c>
      <c r="E422" t="s">
        <v>5</v>
      </c>
      <c r="F422">
        <v>3</v>
      </c>
      <c r="G422">
        <v>0</v>
      </c>
      <c r="H422">
        <f t="shared" si="30"/>
        <v>3</v>
      </c>
      <c r="I422" s="3">
        <f t="shared" si="31"/>
        <v>41423</v>
      </c>
      <c r="J422" t="s">
        <v>49</v>
      </c>
      <c r="K422">
        <v>1651302</v>
      </c>
      <c r="L422" t="s">
        <v>22</v>
      </c>
      <c r="M422" t="s">
        <v>35</v>
      </c>
      <c r="N422">
        <v>272</v>
      </c>
      <c r="O422">
        <v>0.11287327478042661</v>
      </c>
      <c r="P422" t="str">
        <f t="shared" si="32"/>
        <v>PORT04PORT09</v>
      </c>
      <c r="Q422">
        <f>VLOOKUP(P422,FreightRates!C$2:D$9,2,0)</f>
        <v>21.470399999999998</v>
      </c>
      <c r="R422">
        <f>VLOOKUP(P422,FreightRates!C$2:E$9,3,0)</f>
        <v>6.2E-2</v>
      </c>
      <c r="S422">
        <f t="shared" si="33"/>
        <v>23.373894905897114</v>
      </c>
      <c r="T422">
        <f t="shared" si="34"/>
        <v>30.701530740276038</v>
      </c>
    </row>
    <row r="423" spans="1:20" x14ac:dyDescent="0.35">
      <c r="A423">
        <v>1447309075.7</v>
      </c>
      <c r="B423" s="3">
        <v>41420</v>
      </c>
      <c r="C423" t="s">
        <v>30</v>
      </c>
      <c r="D423" t="s">
        <v>9</v>
      </c>
      <c r="E423" t="s">
        <v>5</v>
      </c>
      <c r="F423">
        <v>3</v>
      </c>
      <c r="G423">
        <v>0</v>
      </c>
      <c r="H423">
        <f t="shared" si="30"/>
        <v>3</v>
      </c>
      <c r="I423" s="3">
        <f t="shared" si="31"/>
        <v>41423</v>
      </c>
      <c r="J423" t="s">
        <v>49</v>
      </c>
      <c r="K423">
        <v>1651302</v>
      </c>
      <c r="L423" t="s">
        <v>22</v>
      </c>
      <c r="M423" t="s">
        <v>35</v>
      </c>
      <c r="N423">
        <v>479</v>
      </c>
      <c r="O423">
        <v>1.3279208797697248</v>
      </c>
      <c r="P423" t="str">
        <f t="shared" si="32"/>
        <v>PORT04PORT09</v>
      </c>
      <c r="Q423">
        <f>VLOOKUP(P423,FreightRates!C$2:D$9,2,0)</f>
        <v>21.470399999999998</v>
      </c>
      <c r="R423">
        <f>VLOOKUP(P423,FreightRates!C$2:E$9,3,0)</f>
        <v>6.2E-2</v>
      </c>
      <c r="S423">
        <f t="shared" si="33"/>
        <v>60.906994287401282</v>
      </c>
      <c r="T423">
        <f t="shared" si="34"/>
        <v>636.07410140969819</v>
      </c>
    </row>
    <row r="424" spans="1:20" x14ac:dyDescent="0.35">
      <c r="A424">
        <v>1447373504.7</v>
      </c>
      <c r="B424" s="3">
        <v>41420</v>
      </c>
      <c r="C424" t="s">
        <v>30</v>
      </c>
      <c r="D424" t="s">
        <v>9</v>
      </c>
      <c r="E424" t="s">
        <v>5</v>
      </c>
      <c r="F424">
        <v>3</v>
      </c>
      <c r="G424">
        <v>0</v>
      </c>
      <c r="H424">
        <f t="shared" si="30"/>
        <v>3</v>
      </c>
      <c r="I424" s="3">
        <f t="shared" si="31"/>
        <v>41423</v>
      </c>
      <c r="J424" t="s">
        <v>49</v>
      </c>
      <c r="K424">
        <v>1651302</v>
      </c>
      <c r="L424" t="s">
        <v>22</v>
      </c>
      <c r="M424" t="s">
        <v>35</v>
      </c>
      <c r="N424">
        <v>880</v>
      </c>
      <c r="O424">
        <v>3.5</v>
      </c>
      <c r="P424" t="str">
        <f t="shared" si="32"/>
        <v>PORT04PORT09</v>
      </c>
      <c r="Q424">
        <f>VLOOKUP(P424,FreightRates!C$2:D$9,2,0)</f>
        <v>21.470399999999998</v>
      </c>
      <c r="R424">
        <f>VLOOKUP(P424,FreightRates!C$2:E$9,3,0)</f>
        <v>6.2E-2</v>
      </c>
      <c r="S424">
        <f t="shared" si="33"/>
        <v>212.43040000000002</v>
      </c>
      <c r="T424">
        <f t="shared" si="34"/>
        <v>3080</v>
      </c>
    </row>
    <row r="425" spans="1:20" x14ac:dyDescent="0.35">
      <c r="A425">
        <v>1447390889.7</v>
      </c>
      <c r="B425" s="3">
        <v>41420</v>
      </c>
      <c r="C425" t="s">
        <v>30</v>
      </c>
      <c r="D425" t="s">
        <v>9</v>
      </c>
      <c r="E425" t="s">
        <v>5</v>
      </c>
      <c r="F425">
        <v>3</v>
      </c>
      <c r="G425">
        <v>0</v>
      </c>
      <c r="H425">
        <f t="shared" si="30"/>
        <v>3</v>
      </c>
      <c r="I425" s="3">
        <f t="shared" si="31"/>
        <v>41423</v>
      </c>
      <c r="J425" t="s">
        <v>49</v>
      </c>
      <c r="K425">
        <v>1651299</v>
      </c>
      <c r="L425" t="s">
        <v>22</v>
      </c>
      <c r="M425" t="s">
        <v>35</v>
      </c>
      <c r="N425">
        <v>424</v>
      </c>
      <c r="O425">
        <v>0.48676675083103549</v>
      </c>
      <c r="P425" t="str">
        <f t="shared" si="32"/>
        <v>PORT04PORT09</v>
      </c>
      <c r="Q425">
        <f>VLOOKUP(P425,FreightRates!C$2:D$9,2,0)</f>
        <v>21.470399999999998</v>
      </c>
      <c r="R425">
        <f>VLOOKUP(P425,FreightRates!C$2:E$9,3,0)</f>
        <v>6.2E-2</v>
      </c>
      <c r="S425">
        <f t="shared" si="33"/>
        <v>34.266524345846257</v>
      </c>
      <c r="T425">
        <f t="shared" si="34"/>
        <v>206.38910235235906</v>
      </c>
    </row>
    <row r="426" spans="1:20" x14ac:dyDescent="0.35">
      <c r="A426">
        <v>1447390888.7</v>
      </c>
      <c r="B426" s="3">
        <v>41420</v>
      </c>
      <c r="C426" t="s">
        <v>30</v>
      </c>
      <c r="D426" t="s">
        <v>9</v>
      </c>
      <c r="E426" t="s">
        <v>5</v>
      </c>
      <c r="F426">
        <v>3</v>
      </c>
      <c r="G426">
        <v>0</v>
      </c>
      <c r="H426">
        <f t="shared" si="30"/>
        <v>3</v>
      </c>
      <c r="I426" s="3">
        <f t="shared" si="31"/>
        <v>41423</v>
      </c>
      <c r="J426" t="s">
        <v>49</v>
      </c>
      <c r="K426">
        <v>1651299</v>
      </c>
      <c r="L426" t="s">
        <v>22</v>
      </c>
      <c r="M426" t="s">
        <v>35</v>
      </c>
      <c r="N426">
        <v>618</v>
      </c>
      <c r="O426">
        <v>0.87009556711047586</v>
      </c>
      <c r="P426" t="str">
        <f t="shared" si="32"/>
        <v>PORT04PORT09</v>
      </c>
      <c r="Q426">
        <f>VLOOKUP(P426,FreightRates!C$2:D$9,2,0)</f>
        <v>21.470399999999998</v>
      </c>
      <c r="R426">
        <f>VLOOKUP(P426,FreightRates!C$2:E$9,3,0)</f>
        <v>6.2E-2</v>
      </c>
      <c r="S426">
        <f t="shared" si="33"/>
        <v>54.808981749404992</v>
      </c>
      <c r="T426">
        <f t="shared" si="34"/>
        <v>537.7190604742741</v>
      </c>
    </row>
    <row r="427" spans="1:20" x14ac:dyDescent="0.35">
      <c r="A427">
        <v>1447309593.7</v>
      </c>
      <c r="B427" s="3">
        <v>41420</v>
      </c>
      <c r="C427" t="s">
        <v>30</v>
      </c>
      <c r="D427" t="s">
        <v>9</v>
      </c>
      <c r="E427" t="s">
        <v>5</v>
      </c>
      <c r="F427">
        <v>3</v>
      </c>
      <c r="G427">
        <v>0</v>
      </c>
      <c r="H427">
        <f t="shared" si="30"/>
        <v>3</v>
      </c>
      <c r="I427" s="3">
        <f t="shared" si="31"/>
        <v>41423</v>
      </c>
      <c r="J427" t="s">
        <v>49</v>
      </c>
      <c r="K427">
        <v>1651299</v>
      </c>
      <c r="L427" t="s">
        <v>22</v>
      </c>
      <c r="M427" t="s">
        <v>35</v>
      </c>
      <c r="N427">
        <v>327</v>
      </c>
      <c r="O427">
        <v>0.12169168770775887</v>
      </c>
      <c r="P427" t="str">
        <f t="shared" si="32"/>
        <v>PORT04PORT09</v>
      </c>
      <c r="Q427">
        <f>VLOOKUP(P427,FreightRates!C$2:D$9,2,0)</f>
        <v>21.470399999999998</v>
      </c>
      <c r="R427">
        <f>VLOOKUP(P427,FreightRates!C$2:E$9,3,0)</f>
        <v>6.2E-2</v>
      </c>
      <c r="S427">
        <f t="shared" si="33"/>
        <v>23.937577276587103</v>
      </c>
      <c r="T427">
        <f t="shared" si="34"/>
        <v>39.793181880437153</v>
      </c>
    </row>
    <row r="428" spans="1:20" x14ac:dyDescent="0.35">
      <c r="A428">
        <v>1447410882.7</v>
      </c>
      <c r="B428" s="3">
        <v>41420</v>
      </c>
      <c r="C428" t="s">
        <v>30</v>
      </c>
      <c r="D428" t="s">
        <v>9</v>
      </c>
      <c r="E428" t="s">
        <v>5</v>
      </c>
      <c r="F428">
        <v>3</v>
      </c>
      <c r="G428">
        <v>0</v>
      </c>
      <c r="H428">
        <f t="shared" si="30"/>
        <v>3</v>
      </c>
      <c r="I428" s="3">
        <f t="shared" si="31"/>
        <v>41423</v>
      </c>
      <c r="J428" t="s">
        <v>49</v>
      </c>
      <c r="K428">
        <v>1651299</v>
      </c>
      <c r="L428" t="s">
        <v>22</v>
      </c>
      <c r="M428" t="s">
        <v>35</v>
      </c>
      <c r="N428">
        <v>541</v>
      </c>
      <c r="O428">
        <v>0.89443390465202766</v>
      </c>
      <c r="P428" t="str">
        <f t="shared" si="32"/>
        <v>PORT04PORT09</v>
      </c>
      <c r="Q428">
        <f>VLOOKUP(P428,FreightRates!C$2:D$9,2,0)</f>
        <v>21.470399999999998</v>
      </c>
      <c r="R428">
        <f>VLOOKUP(P428,FreightRates!C$2:E$9,3,0)</f>
        <v>6.2E-2</v>
      </c>
      <c r="S428">
        <f t="shared" si="33"/>
        <v>51.471502029838305</v>
      </c>
      <c r="T428">
        <f t="shared" si="34"/>
        <v>483.88874241674694</v>
      </c>
    </row>
    <row r="429" spans="1:20" x14ac:dyDescent="0.35">
      <c r="A429">
        <v>1447390890.7</v>
      </c>
      <c r="B429" s="3">
        <v>41420</v>
      </c>
      <c r="C429" t="s">
        <v>30</v>
      </c>
      <c r="D429" t="s">
        <v>9</v>
      </c>
      <c r="E429" t="s">
        <v>5</v>
      </c>
      <c r="F429">
        <v>3</v>
      </c>
      <c r="G429">
        <v>0</v>
      </c>
      <c r="H429">
        <f t="shared" si="30"/>
        <v>3</v>
      </c>
      <c r="I429" s="3">
        <f t="shared" si="31"/>
        <v>41423</v>
      </c>
      <c r="J429" t="s">
        <v>49</v>
      </c>
      <c r="K429">
        <v>1651299</v>
      </c>
      <c r="L429" t="s">
        <v>22</v>
      </c>
      <c r="M429" t="s">
        <v>35</v>
      </c>
      <c r="N429">
        <v>600</v>
      </c>
      <c r="O429">
        <v>0.87009556711047586</v>
      </c>
      <c r="P429" t="str">
        <f t="shared" si="32"/>
        <v>PORT04PORT09</v>
      </c>
      <c r="Q429">
        <f>VLOOKUP(P429,FreightRates!C$2:D$9,2,0)</f>
        <v>21.470399999999998</v>
      </c>
      <c r="R429">
        <f>VLOOKUP(P429,FreightRates!C$2:E$9,3,0)</f>
        <v>6.2E-2</v>
      </c>
      <c r="S429">
        <f t="shared" si="33"/>
        <v>53.837955096509702</v>
      </c>
      <c r="T429">
        <f t="shared" si="34"/>
        <v>522.05734026628556</v>
      </c>
    </row>
    <row r="430" spans="1:20" x14ac:dyDescent="0.35">
      <c r="A430">
        <v>1447410884.7</v>
      </c>
      <c r="B430" s="3">
        <v>41420</v>
      </c>
      <c r="C430" t="s">
        <v>30</v>
      </c>
      <c r="D430" t="s">
        <v>9</v>
      </c>
      <c r="E430" t="s">
        <v>5</v>
      </c>
      <c r="F430">
        <v>3</v>
      </c>
      <c r="G430">
        <v>0</v>
      </c>
      <c r="H430">
        <f t="shared" si="30"/>
        <v>3</v>
      </c>
      <c r="I430" s="3">
        <f t="shared" si="31"/>
        <v>41423</v>
      </c>
      <c r="J430" t="s">
        <v>49</v>
      </c>
      <c r="K430">
        <v>1651299</v>
      </c>
      <c r="L430" t="s">
        <v>22</v>
      </c>
      <c r="M430" t="s">
        <v>35</v>
      </c>
      <c r="N430">
        <v>239</v>
      </c>
      <c r="O430">
        <v>6.0845843853879434E-3</v>
      </c>
      <c r="P430" t="str">
        <f t="shared" si="32"/>
        <v>PORT04PORT09</v>
      </c>
      <c r="Q430">
        <f>VLOOKUP(P430,FreightRates!C$2:D$9,2,0)</f>
        <v>21.470399999999998</v>
      </c>
      <c r="R430">
        <f>VLOOKUP(P430,FreightRates!C$2:E$9,3,0)</f>
        <v>6.2E-2</v>
      </c>
      <c r="S430">
        <f t="shared" si="33"/>
        <v>21.560561371422676</v>
      </c>
      <c r="T430">
        <f t="shared" si="34"/>
        <v>1.4542156681077185</v>
      </c>
    </row>
    <row r="431" spans="1:20" x14ac:dyDescent="0.35">
      <c r="A431">
        <v>1447241520.7</v>
      </c>
      <c r="B431" s="3">
        <v>41420</v>
      </c>
      <c r="C431" t="s">
        <v>30</v>
      </c>
      <c r="D431" t="s">
        <v>9</v>
      </c>
      <c r="E431" t="s">
        <v>5</v>
      </c>
      <c r="F431">
        <v>3</v>
      </c>
      <c r="G431">
        <v>0</v>
      </c>
      <c r="H431">
        <f t="shared" si="30"/>
        <v>3</v>
      </c>
      <c r="I431" s="3">
        <f t="shared" si="31"/>
        <v>41423</v>
      </c>
      <c r="J431" t="s">
        <v>49</v>
      </c>
      <c r="K431">
        <v>1684170</v>
      </c>
      <c r="L431" t="s">
        <v>22</v>
      </c>
      <c r="M431" t="s">
        <v>35</v>
      </c>
      <c r="N431">
        <v>291</v>
      </c>
      <c r="O431">
        <v>2.318463252260198</v>
      </c>
      <c r="P431" t="str">
        <f t="shared" si="32"/>
        <v>PORT04PORT09</v>
      </c>
      <c r="Q431">
        <f>VLOOKUP(P431,FreightRates!C$2:D$9,2,0)</f>
        <v>21.470399999999998</v>
      </c>
      <c r="R431">
        <f>VLOOKUP(P431,FreightRates!C$2:E$9,3,0)</f>
        <v>6.2E-2</v>
      </c>
      <c r="S431">
        <f t="shared" si="33"/>
        <v>63.300113997278487</v>
      </c>
      <c r="T431">
        <f t="shared" si="34"/>
        <v>674.67280640771764</v>
      </c>
    </row>
    <row r="432" spans="1:20" x14ac:dyDescent="0.35">
      <c r="A432">
        <v>1447241522.7</v>
      </c>
      <c r="B432" s="3">
        <v>41420</v>
      </c>
      <c r="C432" t="s">
        <v>30</v>
      </c>
      <c r="D432" t="s">
        <v>9</v>
      </c>
      <c r="E432" t="s">
        <v>5</v>
      </c>
      <c r="F432">
        <v>3</v>
      </c>
      <c r="G432">
        <v>0</v>
      </c>
      <c r="H432">
        <f t="shared" si="30"/>
        <v>3</v>
      </c>
      <c r="I432" s="3">
        <f t="shared" si="31"/>
        <v>41423</v>
      </c>
      <c r="J432" t="s">
        <v>49</v>
      </c>
      <c r="K432">
        <v>1684170</v>
      </c>
      <c r="L432" t="s">
        <v>22</v>
      </c>
      <c r="M432" t="s">
        <v>35</v>
      </c>
      <c r="N432">
        <v>307</v>
      </c>
      <c r="O432">
        <v>2.7531751120589849</v>
      </c>
      <c r="P432" t="str">
        <f t="shared" si="32"/>
        <v>PORT04PORT09</v>
      </c>
      <c r="Q432">
        <f>VLOOKUP(P432,FreightRates!C$2:D$9,2,0)</f>
        <v>21.470399999999998</v>
      </c>
      <c r="R432">
        <f>VLOOKUP(P432,FreightRates!C$2:E$9,3,0)</f>
        <v>6.2E-2</v>
      </c>
      <c r="S432">
        <f t="shared" si="33"/>
        <v>73.874335082930713</v>
      </c>
      <c r="T432">
        <f t="shared" si="34"/>
        <v>845.22475940210836</v>
      </c>
    </row>
    <row r="433" spans="1:20" x14ac:dyDescent="0.35">
      <c r="A433">
        <v>1447241521.7</v>
      </c>
      <c r="B433" s="3">
        <v>41420</v>
      </c>
      <c r="C433" t="s">
        <v>30</v>
      </c>
      <c r="D433" t="s">
        <v>9</v>
      </c>
      <c r="E433" t="s">
        <v>5</v>
      </c>
      <c r="F433">
        <v>3</v>
      </c>
      <c r="G433">
        <v>0</v>
      </c>
      <c r="H433">
        <f t="shared" si="30"/>
        <v>3</v>
      </c>
      <c r="I433" s="3">
        <f t="shared" si="31"/>
        <v>41423</v>
      </c>
      <c r="J433" t="s">
        <v>49</v>
      </c>
      <c r="K433">
        <v>1684170</v>
      </c>
      <c r="L433" t="s">
        <v>22</v>
      </c>
      <c r="M433" t="s">
        <v>35</v>
      </c>
      <c r="N433">
        <v>282</v>
      </c>
      <c r="O433">
        <v>7.2451976633131188E-2</v>
      </c>
      <c r="P433" t="str">
        <f t="shared" si="32"/>
        <v>PORT04PORT09</v>
      </c>
      <c r="Q433">
        <f>VLOOKUP(P433,FreightRates!C$2:D$9,2,0)</f>
        <v>21.470399999999998</v>
      </c>
      <c r="R433">
        <f>VLOOKUP(P433,FreightRates!C$2:E$9,3,0)</f>
        <v>6.2E-2</v>
      </c>
      <c r="S433">
        <f t="shared" si="33"/>
        <v>22.737150359453665</v>
      </c>
      <c r="T433">
        <f t="shared" si="34"/>
        <v>20.431457410542993</v>
      </c>
    </row>
    <row r="434" spans="1:20" x14ac:dyDescent="0.35">
      <c r="A434">
        <v>1447194397.7</v>
      </c>
      <c r="B434" s="3">
        <v>41420</v>
      </c>
      <c r="C434" t="s">
        <v>30</v>
      </c>
      <c r="D434" t="s">
        <v>9</v>
      </c>
      <c r="E434" t="s">
        <v>5</v>
      </c>
      <c r="F434">
        <v>3</v>
      </c>
      <c r="G434">
        <v>0</v>
      </c>
      <c r="H434">
        <f t="shared" si="30"/>
        <v>3</v>
      </c>
      <c r="I434" s="3">
        <f t="shared" si="31"/>
        <v>41423</v>
      </c>
      <c r="J434" t="s">
        <v>49</v>
      </c>
      <c r="K434">
        <v>1684170</v>
      </c>
      <c r="L434" t="s">
        <v>22</v>
      </c>
      <c r="M434" t="s">
        <v>35</v>
      </c>
      <c r="N434">
        <v>274</v>
      </c>
      <c r="O434">
        <v>2.318463252260198</v>
      </c>
      <c r="P434" t="str">
        <f t="shared" si="32"/>
        <v>PORT04PORT09</v>
      </c>
      <c r="Q434">
        <f>VLOOKUP(P434,FreightRates!C$2:D$9,2,0)</f>
        <v>21.470399999999998</v>
      </c>
      <c r="R434">
        <f>VLOOKUP(P434,FreightRates!C$2:E$9,3,0)</f>
        <v>6.2E-2</v>
      </c>
      <c r="S434">
        <f t="shared" si="33"/>
        <v>60.856453729396243</v>
      </c>
      <c r="T434">
        <f t="shared" si="34"/>
        <v>635.25893111929429</v>
      </c>
    </row>
    <row r="435" spans="1:20" x14ac:dyDescent="0.35">
      <c r="A435">
        <v>1447312471.7</v>
      </c>
      <c r="B435" s="3">
        <v>41420</v>
      </c>
      <c r="C435" t="s">
        <v>30</v>
      </c>
      <c r="D435" t="s">
        <v>9</v>
      </c>
      <c r="E435" t="s">
        <v>5</v>
      </c>
      <c r="F435">
        <v>3</v>
      </c>
      <c r="G435">
        <v>0</v>
      </c>
      <c r="H435">
        <f t="shared" si="30"/>
        <v>3</v>
      </c>
      <c r="I435" s="3">
        <f t="shared" si="31"/>
        <v>41423</v>
      </c>
      <c r="J435" t="s">
        <v>49</v>
      </c>
      <c r="K435">
        <v>1684170</v>
      </c>
      <c r="L435" t="s">
        <v>22</v>
      </c>
      <c r="M435" t="s">
        <v>35</v>
      </c>
      <c r="N435">
        <v>332</v>
      </c>
      <c r="O435">
        <v>1.8112994158282798</v>
      </c>
      <c r="P435" t="str">
        <f t="shared" si="32"/>
        <v>PORT04PORT09</v>
      </c>
      <c r="Q435">
        <f>VLOOKUP(P435,FreightRates!C$2:D$9,2,0)</f>
        <v>21.470399999999998</v>
      </c>
      <c r="R435">
        <f>VLOOKUP(P435,FreightRates!C$2:E$9,3,0)</f>
        <v>6.2E-2</v>
      </c>
      <c r="S435">
        <f t="shared" si="33"/>
        <v>58.754187175409307</v>
      </c>
      <c r="T435">
        <f t="shared" si="34"/>
        <v>601.35140605498884</v>
      </c>
    </row>
    <row r="436" spans="1:20" x14ac:dyDescent="0.35">
      <c r="A436">
        <v>1447312470.7</v>
      </c>
      <c r="B436" s="3">
        <v>41420</v>
      </c>
      <c r="C436" t="s">
        <v>30</v>
      </c>
      <c r="D436" t="s">
        <v>9</v>
      </c>
      <c r="E436" t="s">
        <v>5</v>
      </c>
      <c r="F436">
        <v>3</v>
      </c>
      <c r="G436">
        <v>0</v>
      </c>
      <c r="H436">
        <f t="shared" si="30"/>
        <v>3</v>
      </c>
      <c r="I436" s="3">
        <f t="shared" si="31"/>
        <v>41423</v>
      </c>
      <c r="J436" t="s">
        <v>49</v>
      </c>
      <c r="K436">
        <v>1684170</v>
      </c>
      <c r="L436" t="s">
        <v>22</v>
      </c>
      <c r="M436" t="s">
        <v>35</v>
      </c>
      <c r="N436">
        <v>276</v>
      </c>
      <c r="O436">
        <v>1.0143276728638366</v>
      </c>
      <c r="P436" t="str">
        <f t="shared" si="32"/>
        <v>PORT04PORT09</v>
      </c>
      <c r="Q436">
        <f>VLOOKUP(P436,FreightRates!C$2:D$9,2,0)</f>
        <v>21.470399999999998</v>
      </c>
      <c r="R436">
        <f>VLOOKUP(P436,FreightRates!C$2:E$9,3,0)</f>
        <v>6.2E-2</v>
      </c>
      <c r="S436">
        <f t="shared" si="33"/>
        <v>38.827575138045972</v>
      </c>
      <c r="T436">
        <f t="shared" si="34"/>
        <v>279.95443771041892</v>
      </c>
    </row>
    <row r="437" spans="1:20" x14ac:dyDescent="0.35">
      <c r="A437">
        <v>1447312469.7</v>
      </c>
      <c r="B437" s="3">
        <v>41420</v>
      </c>
      <c r="C437" t="s">
        <v>30</v>
      </c>
      <c r="D437" t="s">
        <v>9</v>
      </c>
      <c r="E437" t="s">
        <v>5</v>
      </c>
      <c r="F437">
        <v>3</v>
      </c>
      <c r="G437">
        <v>0</v>
      </c>
      <c r="H437">
        <f t="shared" si="30"/>
        <v>3</v>
      </c>
      <c r="I437" s="3">
        <f t="shared" si="31"/>
        <v>41423</v>
      </c>
      <c r="J437" t="s">
        <v>49</v>
      </c>
      <c r="K437">
        <v>1684170</v>
      </c>
      <c r="L437" t="s">
        <v>22</v>
      </c>
      <c r="M437" t="s">
        <v>35</v>
      </c>
      <c r="N437">
        <v>292</v>
      </c>
      <c r="O437">
        <v>2.318463252260198</v>
      </c>
      <c r="P437" t="str">
        <f t="shared" si="32"/>
        <v>PORT04PORT09</v>
      </c>
      <c r="Q437">
        <f>VLOOKUP(P437,FreightRates!C$2:D$9,2,0)</f>
        <v>21.470399999999998</v>
      </c>
      <c r="R437">
        <f>VLOOKUP(P437,FreightRates!C$2:E$9,3,0)</f>
        <v>6.2E-2</v>
      </c>
      <c r="S437">
        <f t="shared" si="33"/>
        <v>63.443858718918619</v>
      </c>
      <c r="T437">
        <f t="shared" si="34"/>
        <v>676.99126965997777</v>
      </c>
    </row>
    <row r="438" spans="1:20" x14ac:dyDescent="0.35">
      <c r="A438">
        <v>1447373501.7</v>
      </c>
      <c r="B438" s="3">
        <v>41420</v>
      </c>
      <c r="C438" t="s">
        <v>30</v>
      </c>
      <c r="D438" t="s">
        <v>9</v>
      </c>
      <c r="E438" t="s">
        <v>5</v>
      </c>
      <c r="F438">
        <v>3</v>
      </c>
      <c r="G438">
        <v>0</v>
      </c>
      <c r="H438">
        <f t="shared" si="30"/>
        <v>3</v>
      </c>
      <c r="I438" s="3">
        <f t="shared" si="31"/>
        <v>41423</v>
      </c>
      <c r="J438" t="s">
        <v>49</v>
      </c>
      <c r="K438">
        <v>1688600</v>
      </c>
      <c r="L438" t="s">
        <v>22</v>
      </c>
      <c r="M438" t="s">
        <v>35</v>
      </c>
      <c r="N438">
        <v>270</v>
      </c>
      <c r="O438">
        <v>3.2360248447204976</v>
      </c>
      <c r="P438" t="str">
        <f t="shared" si="32"/>
        <v>PORT04PORT09</v>
      </c>
      <c r="Q438">
        <f>VLOOKUP(P438,FreightRates!C$2:D$9,2,0)</f>
        <v>21.470399999999998</v>
      </c>
      <c r="R438">
        <f>VLOOKUP(P438,FreightRates!C$2:E$9,3,0)</f>
        <v>6.2E-2</v>
      </c>
      <c r="S438">
        <f t="shared" si="33"/>
        <v>75.641455900621125</v>
      </c>
      <c r="T438">
        <f t="shared" si="34"/>
        <v>873.72670807453437</v>
      </c>
    </row>
    <row r="439" spans="1:20" x14ac:dyDescent="0.35">
      <c r="A439">
        <v>1447305238.7</v>
      </c>
      <c r="B439" s="3">
        <v>41420</v>
      </c>
      <c r="C439" t="s">
        <v>30</v>
      </c>
      <c r="D439" t="s">
        <v>9</v>
      </c>
      <c r="E439" t="s">
        <v>5</v>
      </c>
      <c r="F439">
        <v>3</v>
      </c>
      <c r="G439">
        <v>0</v>
      </c>
      <c r="H439">
        <f t="shared" si="30"/>
        <v>3</v>
      </c>
      <c r="I439" s="3">
        <f t="shared" si="31"/>
        <v>41423</v>
      </c>
      <c r="J439" t="s">
        <v>49</v>
      </c>
      <c r="K439">
        <v>1688600</v>
      </c>
      <c r="L439" t="s">
        <v>22</v>
      </c>
      <c r="M439" t="s">
        <v>35</v>
      </c>
      <c r="N439">
        <v>251</v>
      </c>
      <c r="O439">
        <v>1.9416149068322985</v>
      </c>
      <c r="P439" t="str">
        <f t="shared" si="32"/>
        <v>PORT04PORT09</v>
      </c>
      <c r="Q439">
        <f>VLOOKUP(P439,FreightRates!C$2:D$9,2,0)</f>
        <v>21.470399999999998</v>
      </c>
      <c r="R439">
        <f>VLOOKUP(P439,FreightRates!C$2:E$9,3,0)</f>
        <v>6.2E-2</v>
      </c>
      <c r="S439">
        <f t="shared" si="33"/>
        <v>51.685811180124226</v>
      </c>
      <c r="T439">
        <f t="shared" si="34"/>
        <v>487.34534161490694</v>
      </c>
    </row>
    <row r="440" spans="1:20" x14ac:dyDescent="0.35">
      <c r="A440">
        <v>1447194398.7</v>
      </c>
      <c r="B440" s="3">
        <v>41420</v>
      </c>
      <c r="C440" t="s">
        <v>30</v>
      </c>
      <c r="D440" t="s">
        <v>9</v>
      </c>
      <c r="E440" t="s">
        <v>5</v>
      </c>
      <c r="F440">
        <v>3</v>
      </c>
      <c r="G440">
        <v>0</v>
      </c>
      <c r="H440">
        <f t="shared" si="30"/>
        <v>3</v>
      </c>
      <c r="I440" s="3">
        <f t="shared" si="31"/>
        <v>41423</v>
      </c>
      <c r="J440" t="s">
        <v>49</v>
      </c>
      <c r="K440">
        <v>1689541</v>
      </c>
      <c r="L440" t="s">
        <v>22</v>
      </c>
      <c r="M440" t="s">
        <v>35</v>
      </c>
      <c r="N440">
        <v>319</v>
      </c>
      <c r="O440">
        <v>0.43756951340615657</v>
      </c>
      <c r="P440" t="str">
        <f t="shared" si="32"/>
        <v>PORT04PORT09</v>
      </c>
      <c r="Q440">
        <f>VLOOKUP(P440,FreightRates!C$2:D$9,2,0)</f>
        <v>21.470399999999998</v>
      </c>
      <c r="R440">
        <f>VLOOKUP(P440,FreightRates!C$2:E$9,3,0)</f>
        <v>6.2E-2</v>
      </c>
      <c r="S440">
        <f t="shared" si="33"/>
        <v>30.124649836146965</v>
      </c>
      <c r="T440">
        <f t="shared" si="34"/>
        <v>139.58467477656396</v>
      </c>
    </row>
    <row r="441" spans="1:20" x14ac:dyDescent="0.35">
      <c r="A441">
        <v>1447261163.7</v>
      </c>
      <c r="B441" s="3">
        <v>41420</v>
      </c>
      <c r="C441" t="s">
        <v>30</v>
      </c>
      <c r="D441" t="s">
        <v>9</v>
      </c>
      <c r="E441" t="s">
        <v>5</v>
      </c>
      <c r="F441">
        <v>3</v>
      </c>
      <c r="G441">
        <v>0</v>
      </c>
      <c r="H441">
        <f t="shared" si="30"/>
        <v>3</v>
      </c>
      <c r="I441" s="3">
        <f t="shared" si="31"/>
        <v>41423</v>
      </c>
      <c r="J441" t="s">
        <v>49</v>
      </c>
      <c r="K441">
        <v>1689541</v>
      </c>
      <c r="L441" t="s">
        <v>22</v>
      </c>
      <c r="M441" t="s">
        <v>35</v>
      </c>
      <c r="N441">
        <v>280</v>
      </c>
      <c r="O441">
        <v>2.0419910625620643</v>
      </c>
      <c r="P441" t="str">
        <f t="shared" si="32"/>
        <v>PORT04PORT09</v>
      </c>
      <c r="Q441">
        <f>VLOOKUP(P441,FreightRates!C$2:D$9,2,0)</f>
        <v>21.470399999999998</v>
      </c>
      <c r="R441">
        <f>VLOOKUP(P441,FreightRates!C$2:E$9,3,0)</f>
        <v>6.2E-2</v>
      </c>
      <c r="S441">
        <f t="shared" si="33"/>
        <v>56.919364846077428</v>
      </c>
      <c r="T441">
        <f t="shared" si="34"/>
        <v>571.75749751737806</v>
      </c>
    </row>
    <row r="442" spans="1:20" x14ac:dyDescent="0.35">
      <c r="A442">
        <v>1447219337.7</v>
      </c>
      <c r="B442" s="3">
        <v>41420</v>
      </c>
      <c r="C442" t="s">
        <v>30</v>
      </c>
      <c r="D442" t="s">
        <v>9</v>
      </c>
      <c r="E442" t="s">
        <v>5</v>
      </c>
      <c r="F442">
        <v>3</v>
      </c>
      <c r="G442">
        <v>0</v>
      </c>
      <c r="H442">
        <f t="shared" si="30"/>
        <v>3</v>
      </c>
      <c r="I442" s="3">
        <f t="shared" si="31"/>
        <v>41423</v>
      </c>
      <c r="J442" t="s">
        <v>49</v>
      </c>
      <c r="K442">
        <v>1688629</v>
      </c>
      <c r="L442" t="s">
        <v>22</v>
      </c>
      <c r="M442" t="s">
        <v>35</v>
      </c>
      <c r="N442">
        <v>247</v>
      </c>
      <c r="O442">
        <v>0.17936531067828096</v>
      </c>
      <c r="P442" t="str">
        <f t="shared" si="32"/>
        <v>PORT04PORT09</v>
      </c>
      <c r="Q442">
        <f>VLOOKUP(P442,FreightRates!C$2:D$9,2,0)</f>
        <v>21.470399999999998</v>
      </c>
      <c r="R442">
        <f>VLOOKUP(P442,FreightRates!C$2:E$9,3,0)</f>
        <v>6.2E-2</v>
      </c>
      <c r="S442">
        <f t="shared" si="33"/>
        <v>24.217200367727191</v>
      </c>
      <c r="T442">
        <f t="shared" si="34"/>
        <v>44.303231737535398</v>
      </c>
    </row>
    <row r="443" spans="1:20" x14ac:dyDescent="0.35">
      <c r="A443">
        <v>1447373477.7</v>
      </c>
      <c r="B443" s="3">
        <v>41420</v>
      </c>
      <c r="C443" t="s">
        <v>30</v>
      </c>
      <c r="D443" t="s">
        <v>9</v>
      </c>
      <c r="E443" t="s">
        <v>5</v>
      </c>
      <c r="F443">
        <v>3</v>
      </c>
      <c r="G443">
        <v>0</v>
      </c>
      <c r="H443">
        <f t="shared" si="30"/>
        <v>3</v>
      </c>
      <c r="I443" s="3">
        <f t="shared" si="31"/>
        <v>41423</v>
      </c>
      <c r="J443" t="s">
        <v>49</v>
      </c>
      <c r="K443">
        <v>1689785</v>
      </c>
      <c r="L443" t="s">
        <v>22</v>
      </c>
      <c r="M443" t="s">
        <v>35</v>
      </c>
      <c r="N443">
        <v>291</v>
      </c>
      <c r="O443">
        <v>0.81890495849270395</v>
      </c>
      <c r="P443" t="str">
        <f t="shared" si="32"/>
        <v>PORT04PORT09</v>
      </c>
      <c r="Q443">
        <f>VLOOKUP(P443,FreightRates!C$2:D$9,2,0)</f>
        <v>21.470399999999998</v>
      </c>
      <c r="R443">
        <f>VLOOKUP(P443,FreightRates!C$2:E$9,3,0)</f>
        <v>6.2E-2</v>
      </c>
      <c r="S443">
        <f t="shared" si="33"/>
        <v>36.245083261125359</v>
      </c>
      <c r="T443">
        <f t="shared" si="34"/>
        <v>238.30134292137686</v>
      </c>
    </row>
    <row r="444" spans="1:20" x14ac:dyDescent="0.35">
      <c r="A444">
        <v>1447373500.7</v>
      </c>
      <c r="B444" s="3">
        <v>41420</v>
      </c>
      <c r="C444" t="s">
        <v>30</v>
      </c>
      <c r="D444" t="s">
        <v>9</v>
      </c>
      <c r="E444" t="s">
        <v>5</v>
      </c>
      <c r="F444">
        <v>3</v>
      </c>
      <c r="G444">
        <v>0</v>
      </c>
      <c r="H444">
        <f t="shared" si="30"/>
        <v>3</v>
      </c>
      <c r="I444" s="3">
        <f t="shared" si="31"/>
        <v>41423</v>
      </c>
      <c r="J444" t="s">
        <v>49</v>
      </c>
      <c r="K444">
        <v>1689785</v>
      </c>
      <c r="L444" t="s">
        <v>22</v>
      </c>
      <c r="M444" t="s">
        <v>35</v>
      </c>
      <c r="N444">
        <v>297</v>
      </c>
      <c r="O444">
        <v>0.81890495849270395</v>
      </c>
      <c r="P444" t="str">
        <f t="shared" si="32"/>
        <v>PORT04PORT09</v>
      </c>
      <c r="Q444">
        <f>VLOOKUP(P444,FreightRates!C$2:D$9,2,0)</f>
        <v>21.470399999999998</v>
      </c>
      <c r="R444">
        <f>VLOOKUP(P444,FreightRates!C$2:E$9,3,0)</f>
        <v>6.2E-2</v>
      </c>
      <c r="S444">
        <f t="shared" si="33"/>
        <v>36.54971590568465</v>
      </c>
      <c r="T444">
        <f t="shared" si="34"/>
        <v>243.21477267233308</v>
      </c>
    </row>
    <row r="445" spans="1:20" x14ac:dyDescent="0.35">
      <c r="A445">
        <v>1447309594.7</v>
      </c>
      <c r="B445" s="3">
        <v>41420</v>
      </c>
      <c r="C445" t="s">
        <v>30</v>
      </c>
      <c r="D445" t="s">
        <v>9</v>
      </c>
      <c r="E445" t="s">
        <v>5</v>
      </c>
      <c r="F445">
        <v>3</v>
      </c>
      <c r="G445">
        <v>0</v>
      </c>
      <c r="H445">
        <f t="shared" si="30"/>
        <v>3</v>
      </c>
      <c r="I445" s="3">
        <f t="shared" si="31"/>
        <v>41423</v>
      </c>
      <c r="J445" t="s">
        <v>49</v>
      </c>
      <c r="K445">
        <v>1689546</v>
      </c>
      <c r="L445" t="s">
        <v>22</v>
      </c>
      <c r="M445" t="s">
        <v>35</v>
      </c>
      <c r="N445">
        <v>414</v>
      </c>
      <c r="O445">
        <v>7.6625441643014769</v>
      </c>
      <c r="P445" t="str">
        <f t="shared" si="32"/>
        <v>PORT04PORT09</v>
      </c>
      <c r="Q445">
        <f>VLOOKUP(P445,FreightRates!C$2:D$9,2,0)</f>
        <v>21.470399999999998</v>
      </c>
      <c r="R445">
        <f>VLOOKUP(P445,FreightRates!C$2:E$9,3,0)</f>
        <v>6.2E-2</v>
      </c>
      <c r="S445">
        <f t="shared" si="33"/>
        <v>218.15258360929033</v>
      </c>
      <c r="T445">
        <f t="shared" si="34"/>
        <v>3172.2932840208114</v>
      </c>
    </row>
    <row r="446" spans="1:20" x14ac:dyDescent="0.35">
      <c r="A446">
        <v>1447211155.7</v>
      </c>
      <c r="B446" s="3">
        <v>41420</v>
      </c>
      <c r="C446" t="s">
        <v>30</v>
      </c>
      <c r="D446" t="s">
        <v>9</v>
      </c>
      <c r="E446" t="s">
        <v>5</v>
      </c>
      <c r="F446">
        <v>3</v>
      </c>
      <c r="G446">
        <v>0</v>
      </c>
      <c r="H446">
        <f t="shared" si="30"/>
        <v>3</v>
      </c>
      <c r="I446" s="3">
        <f t="shared" si="31"/>
        <v>41423</v>
      </c>
      <c r="J446" t="s">
        <v>49</v>
      </c>
      <c r="K446">
        <v>1689551</v>
      </c>
      <c r="L446" t="s">
        <v>22</v>
      </c>
      <c r="M446" t="s">
        <v>35</v>
      </c>
      <c r="N446">
        <v>285</v>
      </c>
      <c r="O446">
        <v>0.14927162399223531</v>
      </c>
      <c r="P446" t="str">
        <f t="shared" si="32"/>
        <v>PORT04PORT09</v>
      </c>
      <c r="Q446">
        <f>VLOOKUP(P446,FreightRates!C$2:D$9,2,0)</f>
        <v>21.470399999999998</v>
      </c>
      <c r="R446">
        <f>VLOOKUP(P446,FreightRates!C$2:E$9,3,0)</f>
        <v>6.2E-2</v>
      </c>
      <c r="S446">
        <f t="shared" si="33"/>
        <v>24.108029595942796</v>
      </c>
      <c r="T446">
        <f t="shared" si="34"/>
        <v>42.542412837787062</v>
      </c>
    </row>
    <row r="447" spans="1:20" x14ac:dyDescent="0.35">
      <c r="A447">
        <v>1447394301.7</v>
      </c>
      <c r="B447" s="3">
        <v>41420</v>
      </c>
      <c r="C447" t="s">
        <v>30</v>
      </c>
      <c r="D447" t="s">
        <v>9</v>
      </c>
      <c r="E447" t="s">
        <v>5</v>
      </c>
      <c r="F447">
        <v>3</v>
      </c>
      <c r="G447">
        <v>0</v>
      </c>
      <c r="H447">
        <f t="shared" si="30"/>
        <v>3</v>
      </c>
      <c r="I447" s="3">
        <f t="shared" si="31"/>
        <v>41423</v>
      </c>
      <c r="J447" t="s">
        <v>49</v>
      </c>
      <c r="K447">
        <v>1672706</v>
      </c>
      <c r="L447" t="s">
        <v>22</v>
      </c>
      <c r="M447" t="s">
        <v>35</v>
      </c>
      <c r="N447">
        <v>241</v>
      </c>
      <c r="O447">
        <v>0.56512221041445265</v>
      </c>
      <c r="P447" t="str">
        <f t="shared" si="32"/>
        <v>PORT04PORT09</v>
      </c>
      <c r="Q447">
        <f>VLOOKUP(P447,FreightRates!C$2:D$9,2,0)</f>
        <v>21.470399999999998</v>
      </c>
      <c r="R447">
        <f>VLOOKUP(P447,FreightRates!C$2:E$9,3,0)</f>
        <v>6.2E-2</v>
      </c>
      <c r="S447">
        <f t="shared" si="33"/>
        <v>29.91445606801275</v>
      </c>
      <c r="T447">
        <f t="shared" si="34"/>
        <v>136.19445270988308</v>
      </c>
    </row>
    <row r="448" spans="1:20" x14ac:dyDescent="0.35">
      <c r="A448">
        <v>1447403134.7</v>
      </c>
      <c r="B448" s="3">
        <v>41420</v>
      </c>
      <c r="C448" t="s">
        <v>30</v>
      </c>
      <c r="D448" t="s">
        <v>9</v>
      </c>
      <c r="E448" t="s">
        <v>5</v>
      </c>
      <c r="F448">
        <v>3</v>
      </c>
      <c r="G448">
        <v>0</v>
      </c>
      <c r="H448">
        <f t="shared" si="30"/>
        <v>3</v>
      </c>
      <c r="I448" s="3">
        <f t="shared" si="31"/>
        <v>41423</v>
      </c>
      <c r="J448" t="s">
        <v>49</v>
      </c>
      <c r="K448">
        <v>1672706</v>
      </c>
      <c r="L448" t="s">
        <v>22</v>
      </c>
      <c r="M448" t="s">
        <v>35</v>
      </c>
      <c r="N448">
        <v>317</v>
      </c>
      <c r="O448">
        <v>0.65930924548352809</v>
      </c>
      <c r="P448" t="str">
        <f t="shared" si="32"/>
        <v>PORT04PORT09</v>
      </c>
      <c r="Q448">
        <f>VLOOKUP(P448,FreightRates!C$2:D$9,2,0)</f>
        <v>21.470399999999998</v>
      </c>
      <c r="R448">
        <f>VLOOKUP(P448,FreightRates!C$2:E$9,3,0)</f>
        <v>6.2E-2</v>
      </c>
      <c r="S448">
        <f t="shared" si="33"/>
        <v>34.428463910733257</v>
      </c>
      <c r="T448">
        <f t="shared" si="34"/>
        <v>209.00103081827839</v>
      </c>
    </row>
    <row r="449" spans="1:20" x14ac:dyDescent="0.35">
      <c r="A449">
        <v>1447403222.7</v>
      </c>
      <c r="B449" s="3">
        <v>41420</v>
      </c>
      <c r="C449" t="s">
        <v>30</v>
      </c>
      <c r="D449" t="s">
        <v>9</v>
      </c>
      <c r="E449" t="s">
        <v>5</v>
      </c>
      <c r="F449">
        <v>3</v>
      </c>
      <c r="G449">
        <v>0</v>
      </c>
      <c r="H449">
        <f t="shared" si="30"/>
        <v>3</v>
      </c>
      <c r="I449" s="3">
        <f t="shared" si="31"/>
        <v>41423</v>
      </c>
      <c r="J449" t="s">
        <v>49</v>
      </c>
      <c r="K449">
        <v>1672706</v>
      </c>
      <c r="L449" t="s">
        <v>22</v>
      </c>
      <c r="M449" t="s">
        <v>35</v>
      </c>
      <c r="N449">
        <v>240</v>
      </c>
      <c r="O449">
        <v>0.56512221041445265</v>
      </c>
      <c r="P449" t="str">
        <f t="shared" si="32"/>
        <v>PORT04PORT09</v>
      </c>
      <c r="Q449">
        <f>VLOOKUP(P449,FreightRates!C$2:D$9,2,0)</f>
        <v>21.470399999999998</v>
      </c>
      <c r="R449">
        <f>VLOOKUP(P449,FreightRates!C$2:E$9,3,0)</f>
        <v>6.2E-2</v>
      </c>
      <c r="S449">
        <f t="shared" si="33"/>
        <v>29.879418490967055</v>
      </c>
      <c r="T449">
        <f t="shared" si="34"/>
        <v>135.62933049946864</v>
      </c>
    </row>
    <row r="450" spans="1:20" x14ac:dyDescent="0.35">
      <c r="A450">
        <v>1447373498.7</v>
      </c>
      <c r="B450" s="3">
        <v>41420</v>
      </c>
      <c r="C450" t="s">
        <v>30</v>
      </c>
      <c r="D450" t="s">
        <v>9</v>
      </c>
      <c r="E450" t="s">
        <v>5</v>
      </c>
      <c r="F450">
        <v>3</v>
      </c>
      <c r="G450">
        <v>0</v>
      </c>
      <c r="H450">
        <f t="shared" si="30"/>
        <v>3</v>
      </c>
      <c r="I450" s="3">
        <f t="shared" si="31"/>
        <v>41423</v>
      </c>
      <c r="J450" t="s">
        <v>49</v>
      </c>
      <c r="K450">
        <v>1672706</v>
      </c>
      <c r="L450" t="s">
        <v>22</v>
      </c>
      <c r="M450" t="s">
        <v>35</v>
      </c>
      <c r="N450">
        <v>315</v>
      </c>
      <c r="O450">
        <v>0.65930924548352809</v>
      </c>
      <c r="P450" t="str">
        <f t="shared" si="32"/>
        <v>PORT04PORT09</v>
      </c>
      <c r="Q450">
        <f>VLOOKUP(P450,FreightRates!C$2:D$9,2,0)</f>
        <v>21.470399999999998</v>
      </c>
      <c r="R450">
        <f>VLOOKUP(P450,FreightRates!C$2:E$9,3,0)</f>
        <v>6.2E-2</v>
      </c>
      <c r="S450">
        <f t="shared" si="33"/>
        <v>34.346709564293299</v>
      </c>
      <c r="T450">
        <f t="shared" si="34"/>
        <v>207.68241232731134</v>
      </c>
    </row>
    <row r="451" spans="1:20" x14ac:dyDescent="0.35">
      <c r="A451">
        <v>1447266969.7</v>
      </c>
      <c r="B451" s="3">
        <v>41420</v>
      </c>
      <c r="C451" t="s">
        <v>30</v>
      </c>
      <c r="D451" t="s">
        <v>9</v>
      </c>
      <c r="E451" t="s">
        <v>5</v>
      </c>
      <c r="F451">
        <v>3</v>
      </c>
      <c r="G451">
        <v>0</v>
      </c>
      <c r="H451">
        <f t="shared" ref="H451:H514" si="35">F451+G451</f>
        <v>3</v>
      </c>
      <c r="I451" s="3">
        <f t="shared" ref="I451:I514" si="36">B451+F451+G451</f>
        <v>41423</v>
      </c>
      <c r="J451" t="s">
        <v>49</v>
      </c>
      <c r="K451">
        <v>1674853</v>
      </c>
      <c r="L451" t="s">
        <v>22</v>
      </c>
      <c r="M451" t="s">
        <v>35</v>
      </c>
      <c r="N451">
        <v>292</v>
      </c>
      <c r="O451">
        <v>3.6665875370919867</v>
      </c>
      <c r="P451" t="str">
        <f t="shared" ref="P451:P514" si="37">CONCATENATE(C451,M451)</f>
        <v>PORT04PORT09</v>
      </c>
      <c r="Q451">
        <f>VLOOKUP(P451,FreightRates!C$2:D$9,2,0)</f>
        <v>21.470399999999998</v>
      </c>
      <c r="R451">
        <f>VLOOKUP(P451,FreightRates!C$2:E$9,3,0)</f>
        <v>6.2E-2</v>
      </c>
      <c r="S451">
        <f t="shared" ref="S451:S514" si="38">(R451*O451*N451)+Q451</f>
        <v>87.850300771513332</v>
      </c>
      <c r="T451">
        <f t="shared" ref="T451:T514" si="39">O451*N451</f>
        <v>1070.6435608308602</v>
      </c>
    </row>
    <row r="452" spans="1:20" x14ac:dyDescent="0.35">
      <c r="A452">
        <v>1447373520.7</v>
      </c>
      <c r="B452" s="3">
        <v>41420</v>
      </c>
      <c r="C452" t="s">
        <v>30</v>
      </c>
      <c r="D452" t="s">
        <v>9</v>
      </c>
      <c r="E452" t="s">
        <v>5</v>
      </c>
      <c r="F452">
        <v>3</v>
      </c>
      <c r="G452">
        <v>0</v>
      </c>
      <c r="H452">
        <f t="shared" si="35"/>
        <v>3</v>
      </c>
      <c r="I452" s="3">
        <f t="shared" si="36"/>
        <v>41423</v>
      </c>
      <c r="J452" t="s">
        <v>49</v>
      </c>
      <c r="K452">
        <v>1674853</v>
      </c>
      <c r="L452" t="s">
        <v>22</v>
      </c>
      <c r="M452" t="s">
        <v>35</v>
      </c>
      <c r="N452">
        <v>362</v>
      </c>
      <c r="O452">
        <v>3.7538872403560815</v>
      </c>
      <c r="P452" t="str">
        <f t="shared" si="37"/>
        <v>PORT04PORT09</v>
      </c>
      <c r="Q452">
        <f>VLOOKUP(P452,FreightRates!C$2:D$9,2,0)</f>
        <v>21.470399999999998</v>
      </c>
      <c r="R452">
        <f>VLOOKUP(P452,FreightRates!C$2:E$9,3,0)</f>
        <v>6.2E-2</v>
      </c>
      <c r="S452">
        <f t="shared" si="38"/>
        <v>105.72264522255189</v>
      </c>
      <c r="T452">
        <f t="shared" si="39"/>
        <v>1358.9071810089015</v>
      </c>
    </row>
    <row r="453" spans="1:20" x14ac:dyDescent="0.35">
      <c r="A453">
        <v>1447304794.7</v>
      </c>
      <c r="B453" s="3">
        <v>41420</v>
      </c>
      <c r="C453" t="s">
        <v>30</v>
      </c>
      <c r="D453" t="s">
        <v>9</v>
      </c>
      <c r="E453" t="s">
        <v>5</v>
      </c>
      <c r="F453">
        <v>3</v>
      </c>
      <c r="G453">
        <v>0</v>
      </c>
      <c r="H453">
        <f t="shared" si="35"/>
        <v>3</v>
      </c>
      <c r="I453" s="3">
        <f t="shared" si="36"/>
        <v>41423</v>
      </c>
      <c r="J453" t="s">
        <v>49</v>
      </c>
      <c r="K453">
        <v>1674853</v>
      </c>
      <c r="L453" t="s">
        <v>22</v>
      </c>
      <c r="M453" t="s">
        <v>35</v>
      </c>
      <c r="N453">
        <v>286</v>
      </c>
      <c r="O453">
        <v>4.1030860534124614</v>
      </c>
      <c r="P453" t="str">
        <f t="shared" si="37"/>
        <v>PORT04PORT09</v>
      </c>
      <c r="Q453">
        <f>VLOOKUP(P453,FreightRates!C$2:D$9,2,0)</f>
        <v>21.470399999999998</v>
      </c>
      <c r="R453">
        <f>VLOOKUP(P453,FreightRates!C$2:E$9,3,0)</f>
        <v>6.2E-2</v>
      </c>
      <c r="S453">
        <f t="shared" si="38"/>
        <v>94.226321899109763</v>
      </c>
      <c r="T453">
        <f t="shared" si="39"/>
        <v>1173.482611275964</v>
      </c>
    </row>
    <row r="454" spans="1:20" x14ac:dyDescent="0.35">
      <c r="A454">
        <v>1447304800.7</v>
      </c>
      <c r="B454" s="3">
        <v>41420</v>
      </c>
      <c r="C454" t="s">
        <v>30</v>
      </c>
      <c r="D454" t="s">
        <v>9</v>
      </c>
      <c r="E454" t="s">
        <v>5</v>
      </c>
      <c r="F454">
        <v>3</v>
      </c>
      <c r="G454">
        <v>0</v>
      </c>
      <c r="H454">
        <f t="shared" si="35"/>
        <v>3</v>
      </c>
      <c r="I454" s="3">
        <f t="shared" si="36"/>
        <v>41423</v>
      </c>
      <c r="J454" t="s">
        <v>49</v>
      </c>
      <c r="K454">
        <v>1674853</v>
      </c>
      <c r="L454" t="s">
        <v>22</v>
      </c>
      <c r="M454" t="s">
        <v>35</v>
      </c>
      <c r="N454">
        <v>322</v>
      </c>
      <c r="O454">
        <v>4.1030860534124614</v>
      </c>
      <c r="P454" t="str">
        <f t="shared" si="37"/>
        <v>PORT04PORT09</v>
      </c>
      <c r="Q454">
        <f>VLOOKUP(P454,FreightRates!C$2:D$9,2,0)</f>
        <v>21.470399999999998</v>
      </c>
      <c r="R454">
        <f>VLOOKUP(P454,FreightRates!C$2:E$9,3,0)</f>
        <v>6.2E-2</v>
      </c>
      <c r="S454">
        <f t="shared" si="38"/>
        <v>103.38440997032637</v>
      </c>
      <c r="T454">
        <f t="shared" si="39"/>
        <v>1321.1937091988125</v>
      </c>
    </row>
    <row r="455" spans="1:20" x14ac:dyDescent="0.35">
      <c r="A455">
        <v>1447312468.7</v>
      </c>
      <c r="B455" s="3">
        <v>41420</v>
      </c>
      <c r="C455" t="s">
        <v>30</v>
      </c>
      <c r="D455" t="s">
        <v>9</v>
      </c>
      <c r="E455" t="s">
        <v>5</v>
      </c>
      <c r="F455">
        <v>3</v>
      </c>
      <c r="G455">
        <v>0</v>
      </c>
      <c r="H455">
        <f t="shared" si="35"/>
        <v>3</v>
      </c>
      <c r="I455" s="3">
        <f t="shared" si="36"/>
        <v>41423</v>
      </c>
      <c r="J455" t="s">
        <v>49</v>
      </c>
      <c r="K455">
        <v>1674853</v>
      </c>
      <c r="L455" t="s">
        <v>22</v>
      </c>
      <c r="M455" t="s">
        <v>35</v>
      </c>
      <c r="N455">
        <v>280</v>
      </c>
      <c r="O455">
        <v>8.7299703264094919E-2</v>
      </c>
      <c r="P455" t="str">
        <f t="shared" si="37"/>
        <v>PORT04PORT09</v>
      </c>
      <c r="Q455">
        <f>VLOOKUP(P455,FreightRates!C$2:D$9,2,0)</f>
        <v>21.470399999999998</v>
      </c>
      <c r="R455">
        <f>VLOOKUP(P455,FreightRates!C$2:E$9,3,0)</f>
        <v>6.2E-2</v>
      </c>
      <c r="S455">
        <f t="shared" si="38"/>
        <v>22.985922848664686</v>
      </c>
      <c r="T455">
        <f t="shared" si="39"/>
        <v>24.443916913946577</v>
      </c>
    </row>
    <row r="456" spans="1:20" x14ac:dyDescent="0.35">
      <c r="A456">
        <v>1447373518.7</v>
      </c>
      <c r="B456" s="3">
        <v>41420</v>
      </c>
      <c r="C456" t="s">
        <v>30</v>
      </c>
      <c r="D456" t="s">
        <v>9</v>
      </c>
      <c r="E456" t="s">
        <v>5</v>
      </c>
      <c r="F456">
        <v>3</v>
      </c>
      <c r="G456">
        <v>0</v>
      </c>
      <c r="H456">
        <f t="shared" si="35"/>
        <v>3</v>
      </c>
      <c r="I456" s="3">
        <f t="shared" si="36"/>
        <v>41423</v>
      </c>
      <c r="J456" t="s">
        <v>49</v>
      </c>
      <c r="K456">
        <v>1674853</v>
      </c>
      <c r="L456" t="s">
        <v>22</v>
      </c>
      <c r="M456" t="s">
        <v>35</v>
      </c>
      <c r="N456">
        <v>352</v>
      </c>
      <c r="O456">
        <v>2.269792284866468</v>
      </c>
      <c r="P456" t="str">
        <f t="shared" si="37"/>
        <v>PORT04PORT09</v>
      </c>
      <c r="Q456">
        <f>VLOOKUP(P456,FreightRates!C$2:D$9,2,0)</f>
        <v>21.470399999999998</v>
      </c>
      <c r="R456">
        <f>VLOOKUP(P456,FreightRates!C$2:E$9,3,0)</f>
        <v>6.2E-2</v>
      </c>
      <c r="S456">
        <f t="shared" si="38"/>
        <v>71.006346824925799</v>
      </c>
      <c r="T456">
        <f t="shared" si="39"/>
        <v>798.96688427299671</v>
      </c>
    </row>
    <row r="457" spans="1:20" x14ac:dyDescent="0.35">
      <c r="A457">
        <v>1447228999.7</v>
      </c>
      <c r="B457" s="3">
        <v>41420</v>
      </c>
      <c r="C457" t="s">
        <v>30</v>
      </c>
      <c r="D457" t="s">
        <v>9</v>
      </c>
      <c r="E457" t="s">
        <v>5</v>
      </c>
      <c r="F457">
        <v>3</v>
      </c>
      <c r="G457">
        <v>0</v>
      </c>
      <c r="H457">
        <f t="shared" si="35"/>
        <v>3</v>
      </c>
      <c r="I457" s="3">
        <f t="shared" si="36"/>
        <v>41423</v>
      </c>
      <c r="J457" t="s">
        <v>49</v>
      </c>
      <c r="K457">
        <v>1674853</v>
      </c>
      <c r="L457" t="s">
        <v>22</v>
      </c>
      <c r="M457" t="s">
        <v>35</v>
      </c>
      <c r="N457">
        <v>376</v>
      </c>
      <c r="O457">
        <v>4.8014836795252203</v>
      </c>
      <c r="P457" t="str">
        <f t="shared" si="37"/>
        <v>PORT04PORT09</v>
      </c>
      <c r="Q457">
        <f>VLOOKUP(P457,FreightRates!C$2:D$9,2,0)</f>
        <v>21.470399999999998</v>
      </c>
      <c r="R457">
        <f>VLOOKUP(P457,FreightRates!C$2:E$9,3,0)</f>
        <v>6.2E-2</v>
      </c>
      <c r="S457">
        <f t="shared" si="38"/>
        <v>133.4025875370919</v>
      </c>
      <c r="T457">
        <f t="shared" si="39"/>
        <v>1805.3578635014828</v>
      </c>
    </row>
    <row r="458" spans="1:20" x14ac:dyDescent="0.35">
      <c r="A458">
        <v>1447229003.7</v>
      </c>
      <c r="B458" s="3">
        <v>41420</v>
      </c>
      <c r="C458" t="s">
        <v>30</v>
      </c>
      <c r="D458" t="s">
        <v>9</v>
      </c>
      <c r="E458" t="s">
        <v>5</v>
      </c>
      <c r="F458">
        <v>3</v>
      </c>
      <c r="G458">
        <v>0</v>
      </c>
      <c r="H458">
        <f t="shared" si="35"/>
        <v>3</v>
      </c>
      <c r="I458" s="3">
        <f t="shared" si="36"/>
        <v>41423</v>
      </c>
      <c r="J458" t="s">
        <v>49</v>
      </c>
      <c r="K458">
        <v>1674853</v>
      </c>
      <c r="L458" t="s">
        <v>22</v>
      </c>
      <c r="M458" t="s">
        <v>35</v>
      </c>
      <c r="N458">
        <v>280</v>
      </c>
      <c r="O458">
        <v>2.0951928783382781</v>
      </c>
      <c r="P458" t="str">
        <f t="shared" si="37"/>
        <v>PORT04PORT09</v>
      </c>
      <c r="Q458">
        <f>VLOOKUP(P458,FreightRates!C$2:D$9,2,0)</f>
        <v>21.470399999999998</v>
      </c>
      <c r="R458">
        <f>VLOOKUP(P458,FreightRates!C$2:E$9,3,0)</f>
        <v>6.2E-2</v>
      </c>
      <c r="S458">
        <f t="shared" si="38"/>
        <v>57.842948367952509</v>
      </c>
      <c r="T458">
        <f t="shared" si="39"/>
        <v>586.65400593471782</v>
      </c>
    </row>
    <row r="459" spans="1:20" x14ac:dyDescent="0.35">
      <c r="A459">
        <v>1447304799.7</v>
      </c>
      <c r="B459" s="3">
        <v>41420</v>
      </c>
      <c r="C459" t="s">
        <v>30</v>
      </c>
      <c r="D459" t="s">
        <v>9</v>
      </c>
      <c r="E459" t="s">
        <v>5</v>
      </c>
      <c r="F459">
        <v>3</v>
      </c>
      <c r="G459">
        <v>0</v>
      </c>
      <c r="H459">
        <f t="shared" si="35"/>
        <v>3</v>
      </c>
      <c r="I459" s="3">
        <f t="shared" si="36"/>
        <v>41423</v>
      </c>
      <c r="J459" t="s">
        <v>49</v>
      </c>
      <c r="K459">
        <v>1674853</v>
      </c>
      <c r="L459" t="s">
        <v>22</v>
      </c>
      <c r="M459" t="s">
        <v>35</v>
      </c>
      <c r="N459">
        <v>287</v>
      </c>
      <c r="O459">
        <v>1.8332937685459934</v>
      </c>
      <c r="P459" t="str">
        <f t="shared" si="37"/>
        <v>PORT04PORT09</v>
      </c>
      <c r="Q459">
        <f>VLOOKUP(P459,FreightRates!C$2:D$9,2,0)</f>
        <v>21.470399999999998</v>
      </c>
      <c r="R459">
        <f>VLOOKUP(P459,FreightRates!C$2:E$9,3,0)</f>
        <v>6.2E-2</v>
      </c>
      <c r="S459">
        <f t="shared" si="38"/>
        <v>54.092029317507404</v>
      </c>
      <c r="T459">
        <f t="shared" si="39"/>
        <v>526.15531157270004</v>
      </c>
    </row>
    <row r="460" spans="1:20" x14ac:dyDescent="0.35">
      <c r="A460">
        <v>1447373519.7</v>
      </c>
      <c r="B460" s="3">
        <v>41420</v>
      </c>
      <c r="C460" t="s">
        <v>30</v>
      </c>
      <c r="D460" t="s">
        <v>9</v>
      </c>
      <c r="E460" t="s">
        <v>5</v>
      </c>
      <c r="F460">
        <v>3</v>
      </c>
      <c r="G460">
        <v>0</v>
      </c>
      <c r="H460">
        <f t="shared" si="35"/>
        <v>3</v>
      </c>
      <c r="I460" s="3">
        <f t="shared" si="36"/>
        <v>41423</v>
      </c>
      <c r="J460" t="s">
        <v>49</v>
      </c>
      <c r="K460">
        <v>1674853</v>
      </c>
      <c r="L460" t="s">
        <v>22</v>
      </c>
      <c r="M460" t="s">
        <v>35</v>
      </c>
      <c r="N460">
        <v>290</v>
      </c>
      <c r="O460">
        <v>3.7538872403560815</v>
      </c>
      <c r="P460" t="str">
        <f t="shared" si="37"/>
        <v>PORT04PORT09</v>
      </c>
      <c r="Q460">
        <f>VLOOKUP(P460,FreightRates!C$2:D$9,2,0)</f>
        <v>21.470399999999998</v>
      </c>
      <c r="R460">
        <f>VLOOKUP(P460,FreightRates!C$2:E$9,3,0)</f>
        <v>6.2E-2</v>
      </c>
      <c r="S460">
        <f t="shared" si="38"/>
        <v>88.965292581602341</v>
      </c>
      <c r="T460">
        <f t="shared" si="39"/>
        <v>1088.6272997032636</v>
      </c>
    </row>
    <row r="461" spans="1:20" x14ac:dyDescent="0.35">
      <c r="A461">
        <v>1447261171.7</v>
      </c>
      <c r="B461" s="3">
        <v>41420</v>
      </c>
      <c r="C461" t="s">
        <v>30</v>
      </c>
      <c r="D461" t="s">
        <v>9</v>
      </c>
      <c r="E461" t="s">
        <v>5</v>
      </c>
      <c r="F461">
        <v>3</v>
      </c>
      <c r="G461">
        <v>0</v>
      </c>
      <c r="H461">
        <f t="shared" si="35"/>
        <v>3</v>
      </c>
      <c r="I461" s="3">
        <f t="shared" si="36"/>
        <v>41423</v>
      </c>
      <c r="J461" t="s">
        <v>49</v>
      </c>
      <c r="K461">
        <v>1674853</v>
      </c>
      <c r="L461" t="s">
        <v>22</v>
      </c>
      <c r="M461" t="s">
        <v>35</v>
      </c>
      <c r="N461">
        <v>318</v>
      </c>
      <c r="O461">
        <v>2.5316913946587527</v>
      </c>
      <c r="P461" t="str">
        <f t="shared" si="37"/>
        <v>PORT04PORT09</v>
      </c>
      <c r="Q461">
        <f>VLOOKUP(P461,FreightRates!C$2:D$9,2,0)</f>
        <v>21.470399999999998</v>
      </c>
      <c r="R461">
        <f>VLOOKUP(P461,FreightRates!C$2:E$9,3,0)</f>
        <v>6.2E-2</v>
      </c>
      <c r="S461">
        <f t="shared" si="38"/>
        <v>71.385227537091964</v>
      </c>
      <c r="T461">
        <f t="shared" si="39"/>
        <v>805.07786350148331</v>
      </c>
    </row>
    <row r="462" spans="1:20" x14ac:dyDescent="0.35">
      <c r="A462">
        <v>1447229002.7</v>
      </c>
      <c r="B462" s="3">
        <v>41420</v>
      </c>
      <c r="C462" t="s">
        <v>30</v>
      </c>
      <c r="D462" t="s">
        <v>9</v>
      </c>
      <c r="E462" t="s">
        <v>5</v>
      </c>
      <c r="F462">
        <v>3</v>
      </c>
      <c r="G462">
        <v>0</v>
      </c>
      <c r="H462">
        <f t="shared" si="35"/>
        <v>3</v>
      </c>
      <c r="I462" s="3">
        <f t="shared" si="36"/>
        <v>41423</v>
      </c>
      <c r="J462" t="s">
        <v>49</v>
      </c>
      <c r="K462">
        <v>1674853</v>
      </c>
      <c r="L462" t="s">
        <v>22</v>
      </c>
      <c r="M462" t="s">
        <v>35</v>
      </c>
      <c r="N462">
        <v>315</v>
      </c>
      <c r="O462">
        <v>4.1030860534124614</v>
      </c>
      <c r="P462" t="str">
        <f t="shared" si="37"/>
        <v>PORT04PORT09</v>
      </c>
      <c r="Q462">
        <f>VLOOKUP(P462,FreightRates!C$2:D$9,2,0)</f>
        <v>21.470399999999998</v>
      </c>
      <c r="R462">
        <f>VLOOKUP(P462,FreightRates!C$2:E$9,3,0)</f>
        <v>6.2E-2</v>
      </c>
      <c r="S462">
        <f t="shared" si="38"/>
        <v>101.60367062314536</v>
      </c>
      <c r="T462">
        <f t="shared" si="39"/>
        <v>1292.4721068249253</v>
      </c>
    </row>
    <row r="463" spans="1:20" x14ac:dyDescent="0.35">
      <c r="A463">
        <v>1447304793.7</v>
      </c>
      <c r="B463" s="3">
        <v>41420</v>
      </c>
      <c r="C463" t="s">
        <v>30</v>
      </c>
      <c r="D463" t="s">
        <v>9</v>
      </c>
      <c r="E463" t="s">
        <v>5</v>
      </c>
      <c r="F463">
        <v>3</v>
      </c>
      <c r="G463">
        <v>0</v>
      </c>
      <c r="H463">
        <f t="shared" si="35"/>
        <v>3</v>
      </c>
      <c r="I463" s="3">
        <f t="shared" si="36"/>
        <v>41423</v>
      </c>
      <c r="J463" t="s">
        <v>49</v>
      </c>
      <c r="K463">
        <v>1674853</v>
      </c>
      <c r="L463" t="s">
        <v>22</v>
      </c>
      <c r="M463" t="s">
        <v>35</v>
      </c>
      <c r="N463">
        <v>315</v>
      </c>
      <c r="O463">
        <v>3.7538872403560815</v>
      </c>
      <c r="P463" t="str">
        <f t="shared" si="37"/>
        <v>PORT04PORT09</v>
      </c>
      <c r="Q463">
        <f>VLOOKUP(P463,FreightRates!C$2:D$9,2,0)</f>
        <v>21.470399999999998</v>
      </c>
      <c r="R463">
        <f>VLOOKUP(P463,FreightRates!C$2:E$9,3,0)</f>
        <v>6.2E-2</v>
      </c>
      <c r="S463">
        <f t="shared" si="38"/>
        <v>94.783817804154268</v>
      </c>
      <c r="T463">
        <f t="shared" si="39"/>
        <v>1182.4744807121656</v>
      </c>
    </row>
    <row r="464" spans="1:20" x14ac:dyDescent="0.35">
      <c r="A464">
        <v>1447373516.7</v>
      </c>
      <c r="B464" s="3">
        <v>41420</v>
      </c>
      <c r="C464" t="s">
        <v>30</v>
      </c>
      <c r="D464" t="s">
        <v>9</v>
      </c>
      <c r="E464" t="s">
        <v>5</v>
      </c>
      <c r="F464">
        <v>3</v>
      </c>
      <c r="G464">
        <v>0</v>
      </c>
      <c r="H464">
        <f t="shared" si="35"/>
        <v>3</v>
      </c>
      <c r="I464" s="3">
        <f t="shared" si="36"/>
        <v>41423</v>
      </c>
      <c r="J464" t="s">
        <v>49</v>
      </c>
      <c r="K464">
        <v>1674853</v>
      </c>
      <c r="L464" t="s">
        <v>22</v>
      </c>
      <c r="M464" t="s">
        <v>35</v>
      </c>
      <c r="N464">
        <v>344</v>
      </c>
      <c r="O464">
        <v>3.8411869436201762</v>
      </c>
      <c r="P464" t="str">
        <f t="shared" si="37"/>
        <v>PORT04PORT09</v>
      </c>
      <c r="Q464">
        <f>VLOOKUP(P464,FreightRates!C$2:D$9,2,0)</f>
        <v>21.470399999999998</v>
      </c>
      <c r="R464">
        <f>VLOOKUP(P464,FreightRates!C$2:E$9,3,0)</f>
        <v>6.2E-2</v>
      </c>
      <c r="S464">
        <f t="shared" si="38"/>
        <v>103.39523513353112</v>
      </c>
      <c r="T464">
        <f t="shared" si="39"/>
        <v>1321.3683086053406</v>
      </c>
    </row>
    <row r="465" spans="1:20" x14ac:dyDescent="0.35">
      <c r="A465">
        <v>1447373517.7</v>
      </c>
      <c r="B465" s="3">
        <v>41420</v>
      </c>
      <c r="C465" t="s">
        <v>30</v>
      </c>
      <c r="D465" t="s">
        <v>9</v>
      </c>
      <c r="E465" t="s">
        <v>5</v>
      </c>
      <c r="F465">
        <v>3</v>
      </c>
      <c r="G465">
        <v>0</v>
      </c>
      <c r="H465">
        <f t="shared" si="35"/>
        <v>3</v>
      </c>
      <c r="I465" s="3">
        <f t="shared" si="36"/>
        <v>41423</v>
      </c>
      <c r="J465" t="s">
        <v>49</v>
      </c>
      <c r="K465">
        <v>1674853</v>
      </c>
      <c r="L465" t="s">
        <v>22</v>
      </c>
      <c r="M465" t="s">
        <v>35</v>
      </c>
      <c r="N465">
        <v>371</v>
      </c>
      <c r="O465">
        <v>4.1030860534124614</v>
      </c>
      <c r="P465" t="str">
        <f t="shared" si="37"/>
        <v>PORT04PORT09</v>
      </c>
      <c r="Q465">
        <f>VLOOKUP(P465,FreightRates!C$2:D$9,2,0)</f>
        <v>21.470399999999998</v>
      </c>
      <c r="R465">
        <f>VLOOKUP(P465,FreightRates!C$2:E$9,3,0)</f>
        <v>6.2E-2</v>
      </c>
      <c r="S465">
        <f t="shared" si="38"/>
        <v>115.84958540059343</v>
      </c>
      <c r="T465">
        <f t="shared" si="39"/>
        <v>1522.2449258160232</v>
      </c>
    </row>
    <row r="466" spans="1:20" x14ac:dyDescent="0.35">
      <c r="A466">
        <v>1447304796.7</v>
      </c>
      <c r="B466" s="3">
        <v>41420</v>
      </c>
      <c r="C466" t="s">
        <v>30</v>
      </c>
      <c r="D466" t="s">
        <v>9</v>
      </c>
      <c r="E466" t="s">
        <v>5</v>
      </c>
      <c r="F466">
        <v>3</v>
      </c>
      <c r="G466">
        <v>0</v>
      </c>
      <c r="H466">
        <f t="shared" si="35"/>
        <v>3</v>
      </c>
      <c r="I466" s="3">
        <f t="shared" si="36"/>
        <v>41423</v>
      </c>
      <c r="J466" t="s">
        <v>49</v>
      </c>
      <c r="K466">
        <v>1674853</v>
      </c>
      <c r="L466" t="s">
        <v>22</v>
      </c>
      <c r="M466" t="s">
        <v>35</v>
      </c>
      <c r="N466">
        <v>322</v>
      </c>
      <c r="O466">
        <v>3.9284866468842714</v>
      </c>
      <c r="P466" t="str">
        <f t="shared" si="37"/>
        <v>PORT04PORT09</v>
      </c>
      <c r="Q466">
        <f>VLOOKUP(P466,FreightRates!C$2:D$9,2,0)</f>
        <v>21.470399999999998</v>
      </c>
      <c r="R466">
        <f>VLOOKUP(P466,FreightRates!C$2:E$9,3,0)</f>
        <v>6.2E-2</v>
      </c>
      <c r="S466">
        <f t="shared" si="38"/>
        <v>99.898707418397592</v>
      </c>
      <c r="T466">
        <f t="shared" si="39"/>
        <v>1264.9727002967354</v>
      </c>
    </row>
    <row r="467" spans="1:20" x14ac:dyDescent="0.35">
      <c r="A467">
        <v>1447229001.7</v>
      </c>
      <c r="B467" s="3">
        <v>41420</v>
      </c>
      <c r="C467" t="s">
        <v>30</v>
      </c>
      <c r="D467" t="s">
        <v>9</v>
      </c>
      <c r="E467" t="s">
        <v>5</v>
      </c>
      <c r="F467">
        <v>3</v>
      </c>
      <c r="G467">
        <v>0</v>
      </c>
      <c r="H467">
        <f t="shared" si="35"/>
        <v>3</v>
      </c>
      <c r="I467" s="3">
        <f t="shared" si="36"/>
        <v>41423</v>
      </c>
      <c r="J467" t="s">
        <v>49</v>
      </c>
      <c r="K467">
        <v>1674853</v>
      </c>
      <c r="L467" t="s">
        <v>22</v>
      </c>
      <c r="M467" t="s">
        <v>35</v>
      </c>
      <c r="N467">
        <v>289</v>
      </c>
      <c r="O467">
        <v>0.34919881305637968</v>
      </c>
      <c r="P467" t="str">
        <f t="shared" si="37"/>
        <v>PORT04PORT09</v>
      </c>
      <c r="Q467">
        <f>VLOOKUP(P467,FreightRates!C$2:D$9,2,0)</f>
        <v>21.470399999999998</v>
      </c>
      <c r="R467">
        <f>VLOOKUP(P467,FreightRates!C$2:E$9,3,0)</f>
        <v>6.2E-2</v>
      </c>
      <c r="S467">
        <f t="shared" si="38"/>
        <v>27.727344332344209</v>
      </c>
      <c r="T467">
        <f t="shared" si="39"/>
        <v>100.91845697329373</v>
      </c>
    </row>
    <row r="468" spans="1:20" x14ac:dyDescent="0.35">
      <c r="A468">
        <v>1447373515.7</v>
      </c>
      <c r="B468" s="3">
        <v>41420</v>
      </c>
      <c r="C468" t="s">
        <v>30</v>
      </c>
      <c r="D468" t="s">
        <v>9</v>
      </c>
      <c r="E468" t="s">
        <v>5</v>
      </c>
      <c r="F468">
        <v>3</v>
      </c>
      <c r="G468">
        <v>0</v>
      </c>
      <c r="H468">
        <f t="shared" si="35"/>
        <v>3</v>
      </c>
      <c r="I468" s="3">
        <f t="shared" si="36"/>
        <v>41423</v>
      </c>
      <c r="J468" t="s">
        <v>49</v>
      </c>
      <c r="K468">
        <v>1674853</v>
      </c>
      <c r="L468" t="s">
        <v>22</v>
      </c>
      <c r="M468" t="s">
        <v>35</v>
      </c>
      <c r="N468">
        <v>369</v>
      </c>
      <c r="O468">
        <v>3.8411869436201762</v>
      </c>
      <c r="P468" t="str">
        <f t="shared" si="37"/>
        <v>PORT04PORT09</v>
      </c>
      <c r="Q468">
        <f>VLOOKUP(P468,FreightRates!C$2:D$9,2,0)</f>
        <v>21.470399999999998</v>
      </c>
      <c r="R468">
        <f>VLOOKUP(P468,FreightRates!C$2:E$9,3,0)</f>
        <v>6.2E-2</v>
      </c>
      <c r="S468">
        <f t="shared" si="38"/>
        <v>109.34907489614238</v>
      </c>
      <c r="T468">
        <f t="shared" si="39"/>
        <v>1417.3979821958451</v>
      </c>
    </row>
    <row r="469" spans="1:20" x14ac:dyDescent="0.35">
      <c r="A469">
        <v>1447229004.7</v>
      </c>
      <c r="B469" s="3">
        <v>41420</v>
      </c>
      <c r="C469" t="s">
        <v>30</v>
      </c>
      <c r="D469" t="s">
        <v>9</v>
      </c>
      <c r="E469" t="s">
        <v>5</v>
      </c>
      <c r="F469">
        <v>3</v>
      </c>
      <c r="G469">
        <v>0</v>
      </c>
      <c r="H469">
        <f t="shared" si="35"/>
        <v>3</v>
      </c>
      <c r="I469" s="3">
        <f t="shared" si="36"/>
        <v>41423</v>
      </c>
      <c r="J469" t="s">
        <v>49</v>
      </c>
      <c r="K469">
        <v>1674853</v>
      </c>
      <c r="L469" t="s">
        <v>22</v>
      </c>
      <c r="M469" t="s">
        <v>35</v>
      </c>
      <c r="N469">
        <v>293</v>
      </c>
      <c r="O469">
        <v>8.7299703264094919E-2</v>
      </c>
      <c r="P469" t="str">
        <f t="shared" si="37"/>
        <v>PORT04PORT09</v>
      </c>
      <c r="Q469">
        <f>VLOOKUP(P469,FreightRates!C$2:D$9,2,0)</f>
        <v>21.470399999999998</v>
      </c>
      <c r="R469">
        <f>VLOOKUP(P469,FreightRates!C$2:E$9,3,0)</f>
        <v>6.2E-2</v>
      </c>
      <c r="S469">
        <f t="shared" si="38"/>
        <v>23.056286409495545</v>
      </c>
      <c r="T469">
        <f t="shared" si="39"/>
        <v>25.578813056379811</v>
      </c>
    </row>
    <row r="470" spans="1:20" x14ac:dyDescent="0.35">
      <c r="A470">
        <v>1447304795.7</v>
      </c>
      <c r="B470" s="3">
        <v>41420</v>
      </c>
      <c r="C470" t="s">
        <v>30</v>
      </c>
      <c r="D470" t="s">
        <v>9</v>
      </c>
      <c r="E470" t="s">
        <v>5</v>
      </c>
      <c r="F470">
        <v>3</v>
      </c>
      <c r="G470">
        <v>0</v>
      </c>
      <c r="H470">
        <f t="shared" si="35"/>
        <v>3</v>
      </c>
      <c r="I470" s="3">
        <f t="shared" si="36"/>
        <v>41423</v>
      </c>
      <c r="J470" t="s">
        <v>49</v>
      </c>
      <c r="K470">
        <v>1674853</v>
      </c>
      <c r="L470" t="s">
        <v>22</v>
      </c>
      <c r="M470" t="s">
        <v>35</v>
      </c>
      <c r="N470">
        <v>307</v>
      </c>
      <c r="O470">
        <v>3.7538872403560815</v>
      </c>
      <c r="P470" t="str">
        <f t="shared" si="37"/>
        <v>PORT04PORT09</v>
      </c>
      <c r="Q470">
        <f>VLOOKUP(P470,FreightRates!C$2:D$9,2,0)</f>
        <v>21.470399999999998</v>
      </c>
      <c r="R470">
        <f>VLOOKUP(P470,FreightRates!C$2:E$9,3,0)</f>
        <v>6.2E-2</v>
      </c>
      <c r="S470">
        <f t="shared" si="38"/>
        <v>92.921889732937657</v>
      </c>
      <c r="T470">
        <f t="shared" si="39"/>
        <v>1152.443382789317</v>
      </c>
    </row>
    <row r="471" spans="1:20" x14ac:dyDescent="0.35">
      <c r="A471">
        <v>1447194396.7</v>
      </c>
      <c r="B471" s="3">
        <v>41420</v>
      </c>
      <c r="C471" t="s">
        <v>30</v>
      </c>
      <c r="D471" t="s">
        <v>9</v>
      </c>
      <c r="E471" t="s">
        <v>5</v>
      </c>
      <c r="F471">
        <v>3</v>
      </c>
      <c r="G471">
        <v>0</v>
      </c>
      <c r="H471">
        <f t="shared" si="35"/>
        <v>3</v>
      </c>
      <c r="I471" s="3">
        <f t="shared" si="36"/>
        <v>41423</v>
      </c>
      <c r="J471" t="s">
        <v>49</v>
      </c>
      <c r="K471">
        <v>1674853</v>
      </c>
      <c r="L471" t="s">
        <v>22</v>
      </c>
      <c r="M471" t="s">
        <v>35</v>
      </c>
      <c r="N471">
        <v>298</v>
      </c>
      <c r="O471">
        <v>8.7299703264094919E-2</v>
      </c>
      <c r="P471" t="str">
        <f t="shared" si="37"/>
        <v>PORT04PORT09</v>
      </c>
      <c r="Q471">
        <f>VLOOKUP(P471,FreightRates!C$2:D$9,2,0)</f>
        <v>21.470399999999998</v>
      </c>
      <c r="R471">
        <f>VLOOKUP(P471,FreightRates!C$2:E$9,3,0)</f>
        <v>6.2E-2</v>
      </c>
      <c r="S471">
        <f t="shared" si="38"/>
        <v>23.083349317507416</v>
      </c>
      <c r="T471">
        <f t="shared" si="39"/>
        <v>26.015311572700284</v>
      </c>
    </row>
    <row r="472" spans="1:20" x14ac:dyDescent="0.35">
      <c r="A472">
        <v>1447229000.7</v>
      </c>
      <c r="B472" s="3">
        <v>41420</v>
      </c>
      <c r="C472" t="s">
        <v>30</v>
      </c>
      <c r="D472" t="s">
        <v>9</v>
      </c>
      <c r="E472" t="s">
        <v>5</v>
      </c>
      <c r="F472">
        <v>3</v>
      </c>
      <c r="G472">
        <v>0</v>
      </c>
      <c r="H472">
        <f t="shared" si="35"/>
        <v>3</v>
      </c>
      <c r="I472" s="3">
        <f t="shared" si="36"/>
        <v>41423</v>
      </c>
      <c r="J472" t="s">
        <v>49</v>
      </c>
      <c r="K472">
        <v>1674853</v>
      </c>
      <c r="L472" t="s">
        <v>22</v>
      </c>
      <c r="M472" t="s">
        <v>35</v>
      </c>
      <c r="N472">
        <v>311</v>
      </c>
      <c r="O472">
        <v>5.1506824925816002</v>
      </c>
      <c r="P472" t="str">
        <f t="shared" si="37"/>
        <v>PORT04PORT09</v>
      </c>
      <c r="Q472">
        <f>VLOOKUP(P472,FreightRates!C$2:D$9,2,0)</f>
        <v>21.470399999999998</v>
      </c>
      <c r="R472">
        <f>VLOOKUP(P472,FreightRates!C$2:E$9,3,0)</f>
        <v>6.2E-2</v>
      </c>
      <c r="S472">
        <f t="shared" si="38"/>
        <v>120.7858598219584</v>
      </c>
      <c r="T472">
        <f t="shared" si="39"/>
        <v>1601.8622551928777</v>
      </c>
    </row>
    <row r="473" spans="1:20" x14ac:dyDescent="0.35">
      <c r="A473">
        <v>1447373461.7</v>
      </c>
      <c r="B473" s="3">
        <v>41420</v>
      </c>
      <c r="C473" t="s">
        <v>30</v>
      </c>
      <c r="D473" t="s">
        <v>9</v>
      </c>
      <c r="E473" t="s">
        <v>5</v>
      </c>
      <c r="F473">
        <v>3</v>
      </c>
      <c r="G473">
        <v>0</v>
      </c>
      <c r="H473">
        <f t="shared" si="35"/>
        <v>3</v>
      </c>
      <c r="I473" s="3">
        <f t="shared" si="36"/>
        <v>41423</v>
      </c>
      <c r="J473" t="s">
        <v>49</v>
      </c>
      <c r="K473">
        <v>1672713</v>
      </c>
      <c r="L473" t="s">
        <v>22</v>
      </c>
      <c r="M473" t="s">
        <v>35</v>
      </c>
      <c r="N473">
        <v>256</v>
      </c>
      <c r="O473">
        <v>0.86017191977077367</v>
      </c>
      <c r="P473" t="str">
        <f t="shared" si="37"/>
        <v>PORT04PORT09</v>
      </c>
      <c r="Q473">
        <f>VLOOKUP(P473,FreightRates!C$2:D$9,2,0)</f>
        <v>21.470399999999998</v>
      </c>
      <c r="R473">
        <f>VLOOKUP(P473,FreightRates!C$2:E$9,3,0)</f>
        <v>6.2E-2</v>
      </c>
      <c r="S473">
        <f t="shared" si="38"/>
        <v>35.123048710601715</v>
      </c>
      <c r="T473">
        <f t="shared" si="39"/>
        <v>220.20401146131806</v>
      </c>
    </row>
    <row r="474" spans="1:20" x14ac:dyDescent="0.35">
      <c r="A474">
        <v>1447194393.7</v>
      </c>
      <c r="B474" s="3">
        <v>41420</v>
      </c>
      <c r="C474" t="s">
        <v>30</v>
      </c>
      <c r="D474" t="s">
        <v>9</v>
      </c>
      <c r="E474" t="s">
        <v>5</v>
      </c>
      <c r="F474">
        <v>3</v>
      </c>
      <c r="G474">
        <v>0</v>
      </c>
      <c r="H474">
        <f t="shared" si="35"/>
        <v>3</v>
      </c>
      <c r="I474" s="3">
        <f t="shared" si="36"/>
        <v>41423</v>
      </c>
      <c r="J474" t="s">
        <v>49</v>
      </c>
      <c r="K474">
        <v>1672713</v>
      </c>
      <c r="L474" t="s">
        <v>22</v>
      </c>
      <c r="M474" t="s">
        <v>35</v>
      </c>
      <c r="N474">
        <v>344</v>
      </c>
      <c r="O474">
        <v>0.86017191977077367</v>
      </c>
      <c r="P474" t="str">
        <f t="shared" si="37"/>
        <v>PORT04PORT09</v>
      </c>
      <c r="Q474">
        <f>VLOOKUP(P474,FreightRates!C$2:D$9,2,0)</f>
        <v>21.470399999999998</v>
      </c>
      <c r="R474">
        <f>VLOOKUP(P474,FreightRates!C$2:E$9,3,0)</f>
        <v>6.2E-2</v>
      </c>
      <c r="S474">
        <f t="shared" si="38"/>
        <v>39.816146704871059</v>
      </c>
      <c r="T474">
        <f t="shared" si="39"/>
        <v>295.89914040114616</v>
      </c>
    </row>
    <row r="475" spans="1:20" x14ac:dyDescent="0.35">
      <c r="A475">
        <v>1447194395.7</v>
      </c>
      <c r="B475" s="3">
        <v>41420</v>
      </c>
      <c r="C475" t="s">
        <v>30</v>
      </c>
      <c r="D475" t="s">
        <v>9</v>
      </c>
      <c r="E475" t="s">
        <v>5</v>
      </c>
      <c r="F475">
        <v>3</v>
      </c>
      <c r="G475">
        <v>0</v>
      </c>
      <c r="H475">
        <f t="shared" si="35"/>
        <v>3</v>
      </c>
      <c r="I475" s="3">
        <f t="shared" si="36"/>
        <v>41423</v>
      </c>
      <c r="J475" t="s">
        <v>49</v>
      </c>
      <c r="K475">
        <v>1672713</v>
      </c>
      <c r="L475" t="s">
        <v>22</v>
      </c>
      <c r="M475" t="s">
        <v>35</v>
      </c>
      <c r="N475">
        <v>314</v>
      </c>
      <c r="O475">
        <v>0.43008595988538684</v>
      </c>
      <c r="P475" t="str">
        <f t="shared" si="37"/>
        <v>PORT04PORT09</v>
      </c>
      <c r="Q475">
        <f>VLOOKUP(P475,FreightRates!C$2:D$9,2,0)</f>
        <v>21.470399999999998</v>
      </c>
      <c r="R475">
        <f>VLOOKUP(P475,FreightRates!C$2:E$9,3,0)</f>
        <v>6.2E-2</v>
      </c>
      <c r="S475">
        <f t="shared" si="38"/>
        <v>29.843313467048709</v>
      </c>
      <c r="T475">
        <f t="shared" si="39"/>
        <v>135.04699140401146</v>
      </c>
    </row>
    <row r="476" spans="1:20" x14ac:dyDescent="0.35">
      <c r="A476">
        <v>1447194394.7</v>
      </c>
      <c r="B476" s="3">
        <v>41420</v>
      </c>
      <c r="C476" t="s">
        <v>30</v>
      </c>
      <c r="D476" t="s">
        <v>9</v>
      </c>
      <c r="E476" t="s">
        <v>5</v>
      </c>
      <c r="F476">
        <v>3</v>
      </c>
      <c r="G476">
        <v>0</v>
      </c>
      <c r="H476">
        <f t="shared" si="35"/>
        <v>3</v>
      </c>
      <c r="I476" s="3">
        <f t="shared" si="36"/>
        <v>41423</v>
      </c>
      <c r="J476" t="s">
        <v>49</v>
      </c>
      <c r="K476">
        <v>1672713</v>
      </c>
      <c r="L476" t="s">
        <v>22</v>
      </c>
      <c r="M476" t="s">
        <v>35</v>
      </c>
      <c r="N476">
        <v>302</v>
      </c>
      <c r="O476">
        <v>0.43008595988538684</v>
      </c>
      <c r="P476" t="str">
        <f t="shared" si="37"/>
        <v>PORT04PORT09</v>
      </c>
      <c r="Q476">
        <f>VLOOKUP(P476,FreightRates!C$2:D$9,2,0)</f>
        <v>21.470399999999998</v>
      </c>
      <c r="R476">
        <f>VLOOKUP(P476,FreightRates!C$2:E$9,3,0)</f>
        <v>6.2E-2</v>
      </c>
      <c r="S476">
        <f t="shared" si="38"/>
        <v>29.52332951289398</v>
      </c>
      <c r="T476">
        <f t="shared" si="39"/>
        <v>129.88595988538682</v>
      </c>
    </row>
    <row r="477" spans="1:20" x14ac:dyDescent="0.35">
      <c r="A477">
        <v>1447304797.7</v>
      </c>
      <c r="B477" s="3">
        <v>41420</v>
      </c>
      <c r="C477" t="s">
        <v>30</v>
      </c>
      <c r="D477" t="s">
        <v>9</v>
      </c>
      <c r="E477" t="s">
        <v>5</v>
      </c>
      <c r="F477">
        <v>3</v>
      </c>
      <c r="G477">
        <v>0</v>
      </c>
      <c r="H477">
        <f t="shared" si="35"/>
        <v>3</v>
      </c>
      <c r="I477" s="3">
        <f t="shared" si="36"/>
        <v>41423</v>
      </c>
      <c r="J477" t="s">
        <v>49</v>
      </c>
      <c r="K477">
        <v>1674853</v>
      </c>
      <c r="L477" t="s">
        <v>22</v>
      </c>
      <c r="M477" t="s">
        <v>35</v>
      </c>
      <c r="N477">
        <v>378</v>
      </c>
      <c r="O477">
        <v>6.8</v>
      </c>
      <c r="P477" t="str">
        <f t="shared" si="37"/>
        <v>PORT04PORT09</v>
      </c>
      <c r="Q477">
        <f>VLOOKUP(P477,FreightRates!C$2:D$9,2,0)</f>
        <v>21.470399999999998</v>
      </c>
      <c r="R477">
        <f>VLOOKUP(P477,FreightRates!C$2:E$9,3,0)</f>
        <v>6.2E-2</v>
      </c>
      <c r="S477">
        <f t="shared" si="38"/>
        <v>180.83519999999999</v>
      </c>
      <c r="T477">
        <f t="shared" si="39"/>
        <v>2570.4</v>
      </c>
    </row>
    <row r="478" spans="1:20" x14ac:dyDescent="0.35">
      <c r="A478">
        <v>1447304798.7</v>
      </c>
      <c r="B478" s="3">
        <v>41420</v>
      </c>
      <c r="C478" t="s">
        <v>30</v>
      </c>
      <c r="D478" t="s">
        <v>9</v>
      </c>
      <c r="E478" t="s">
        <v>5</v>
      </c>
      <c r="F478">
        <v>3</v>
      </c>
      <c r="G478">
        <v>0</v>
      </c>
      <c r="H478">
        <f t="shared" si="35"/>
        <v>3</v>
      </c>
      <c r="I478" s="3">
        <f t="shared" si="36"/>
        <v>41423</v>
      </c>
      <c r="J478" t="s">
        <v>49</v>
      </c>
      <c r="K478">
        <v>1674853</v>
      </c>
      <c r="L478" t="s">
        <v>22</v>
      </c>
      <c r="M478" t="s">
        <v>35</v>
      </c>
      <c r="N478">
        <v>419</v>
      </c>
      <c r="O478">
        <v>7.4200000000000008</v>
      </c>
      <c r="P478" t="str">
        <f t="shared" si="37"/>
        <v>PORT04PORT09</v>
      </c>
      <c r="Q478">
        <f>VLOOKUP(P478,FreightRates!C$2:D$9,2,0)</f>
        <v>21.470399999999998</v>
      </c>
      <c r="R478">
        <f>VLOOKUP(P478,FreightRates!C$2:E$9,3,0)</f>
        <v>6.2E-2</v>
      </c>
      <c r="S478">
        <f t="shared" si="38"/>
        <v>214.22716000000003</v>
      </c>
      <c r="T478">
        <f t="shared" si="39"/>
        <v>3108.9800000000005</v>
      </c>
    </row>
    <row r="479" spans="1:20" x14ac:dyDescent="0.35">
      <c r="A479">
        <v>1447373476.7</v>
      </c>
      <c r="B479" s="3">
        <v>41420</v>
      </c>
      <c r="C479" t="s">
        <v>30</v>
      </c>
      <c r="D479" t="s">
        <v>9</v>
      </c>
      <c r="E479" t="s">
        <v>5</v>
      </c>
      <c r="F479">
        <v>3</v>
      </c>
      <c r="G479">
        <v>0</v>
      </c>
      <c r="H479">
        <f t="shared" si="35"/>
        <v>3</v>
      </c>
      <c r="I479" s="3">
        <f t="shared" si="36"/>
        <v>41423</v>
      </c>
      <c r="J479" t="s">
        <v>49</v>
      </c>
      <c r="K479">
        <v>1672722</v>
      </c>
      <c r="L479" t="s">
        <v>22</v>
      </c>
      <c r="M479" t="s">
        <v>35</v>
      </c>
      <c r="N479">
        <v>326</v>
      </c>
      <c r="O479">
        <v>0.84321784049388926</v>
      </c>
      <c r="P479" t="str">
        <f t="shared" si="37"/>
        <v>PORT04PORT09</v>
      </c>
      <c r="Q479">
        <f>VLOOKUP(P479,FreightRates!C$2:D$9,2,0)</f>
        <v>21.470399999999998</v>
      </c>
      <c r="R479">
        <f>VLOOKUP(P479,FreightRates!C$2:E$9,3,0)</f>
        <v>6.2E-2</v>
      </c>
      <c r="S479">
        <f t="shared" si="38"/>
        <v>38.513518992062487</v>
      </c>
      <c r="T479">
        <f t="shared" si="39"/>
        <v>274.88901600100792</v>
      </c>
    </row>
    <row r="480" spans="1:20" x14ac:dyDescent="0.35">
      <c r="A480">
        <v>1447305015.7</v>
      </c>
      <c r="B480" s="3">
        <v>41420</v>
      </c>
      <c r="C480" t="s">
        <v>30</v>
      </c>
      <c r="D480" t="s">
        <v>9</v>
      </c>
      <c r="E480" t="s">
        <v>5</v>
      </c>
      <c r="F480">
        <v>3</v>
      </c>
      <c r="G480">
        <v>0</v>
      </c>
      <c r="H480">
        <f t="shared" si="35"/>
        <v>3</v>
      </c>
      <c r="I480" s="3">
        <f t="shared" si="36"/>
        <v>41423</v>
      </c>
      <c r="J480" t="s">
        <v>49</v>
      </c>
      <c r="K480">
        <v>1672722</v>
      </c>
      <c r="L480" t="s">
        <v>22</v>
      </c>
      <c r="M480" t="s">
        <v>35</v>
      </c>
      <c r="N480">
        <v>319</v>
      </c>
      <c r="O480">
        <v>0.766561673176263</v>
      </c>
      <c r="P480" t="str">
        <f t="shared" si="37"/>
        <v>PORT04PORT09</v>
      </c>
      <c r="Q480">
        <f>VLOOKUP(P480,FreightRates!C$2:D$9,2,0)</f>
        <v>21.470399999999998</v>
      </c>
      <c r="R480">
        <f>VLOOKUP(P480,FreightRates!C$2:E$9,3,0)</f>
        <v>6.2E-2</v>
      </c>
      <c r="S480">
        <f t="shared" si="38"/>
        <v>36.631456772080128</v>
      </c>
      <c r="T480">
        <f t="shared" si="39"/>
        <v>244.53317374322791</v>
      </c>
    </row>
    <row r="481" spans="1:20" x14ac:dyDescent="0.35">
      <c r="A481">
        <v>1447373462.7</v>
      </c>
      <c r="B481" s="3">
        <v>41420</v>
      </c>
      <c r="C481" t="s">
        <v>30</v>
      </c>
      <c r="D481" t="s">
        <v>9</v>
      </c>
      <c r="E481" t="s">
        <v>5</v>
      </c>
      <c r="F481">
        <v>3</v>
      </c>
      <c r="G481">
        <v>0</v>
      </c>
      <c r="H481">
        <f t="shared" si="35"/>
        <v>3</v>
      </c>
      <c r="I481" s="3">
        <f t="shared" si="36"/>
        <v>41423</v>
      </c>
      <c r="J481" t="s">
        <v>49</v>
      </c>
      <c r="K481">
        <v>1682739</v>
      </c>
      <c r="L481" t="s">
        <v>22</v>
      </c>
      <c r="M481" t="s">
        <v>35</v>
      </c>
      <c r="N481">
        <v>281</v>
      </c>
      <c r="O481">
        <v>1.4815815691158161</v>
      </c>
      <c r="P481" t="str">
        <f t="shared" si="37"/>
        <v>PORT04PORT09</v>
      </c>
      <c r="Q481">
        <f>VLOOKUP(P481,FreightRates!C$2:D$9,2,0)</f>
        <v>21.470399999999998</v>
      </c>
      <c r="R481">
        <f>VLOOKUP(P481,FreightRates!C$2:E$9,3,0)</f>
        <v>6.2E-2</v>
      </c>
      <c r="S481">
        <f t="shared" si="38"/>
        <v>47.282514097135746</v>
      </c>
      <c r="T481">
        <f t="shared" si="39"/>
        <v>416.32442092154429</v>
      </c>
    </row>
    <row r="482" spans="1:20" x14ac:dyDescent="0.35">
      <c r="A482">
        <v>1447390897.7</v>
      </c>
      <c r="B482" s="3">
        <v>41420</v>
      </c>
      <c r="C482" t="s">
        <v>30</v>
      </c>
      <c r="D482" t="s">
        <v>9</v>
      </c>
      <c r="E482" t="s">
        <v>5</v>
      </c>
      <c r="F482">
        <v>3</v>
      </c>
      <c r="G482">
        <v>0</v>
      </c>
      <c r="H482">
        <f t="shared" si="35"/>
        <v>3</v>
      </c>
      <c r="I482" s="3">
        <f t="shared" si="36"/>
        <v>41423</v>
      </c>
      <c r="J482" t="s">
        <v>49</v>
      </c>
      <c r="K482">
        <v>1682832</v>
      </c>
      <c r="L482" t="s">
        <v>22</v>
      </c>
      <c r="M482" t="s">
        <v>35</v>
      </c>
      <c r="N482">
        <v>328</v>
      </c>
      <c r="O482">
        <v>0.35612900734646991</v>
      </c>
      <c r="P482" t="str">
        <f t="shared" si="37"/>
        <v>PORT04PORT09</v>
      </c>
      <c r="Q482">
        <f>VLOOKUP(P482,FreightRates!C$2:D$9,2,0)</f>
        <v>21.470399999999998</v>
      </c>
      <c r="R482">
        <f>VLOOKUP(P482,FreightRates!C$2:E$9,3,0)</f>
        <v>6.2E-2</v>
      </c>
      <c r="S482">
        <f t="shared" si="38"/>
        <v>28.712639493397809</v>
      </c>
      <c r="T482">
        <f t="shared" si="39"/>
        <v>116.81031440964213</v>
      </c>
    </row>
    <row r="483" spans="1:20" x14ac:dyDescent="0.35">
      <c r="A483">
        <v>1447373499.7</v>
      </c>
      <c r="B483" s="3">
        <v>41420</v>
      </c>
      <c r="C483" t="s">
        <v>30</v>
      </c>
      <c r="D483" t="s">
        <v>9</v>
      </c>
      <c r="E483" t="s">
        <v>5</v>
      </c>
      <c r="F483">
        <v>3</v>
      </c>
      <c r="G483">
        <v>0</v>
      </c>
      <c r="H483">
        <f t="shared" si="35"/>
        <v>3</v>
      </c>
      <c r="I483" s="3">
        <f t="shared" si="36"/>
        <v>41423</v>
      </c>
      <c r="J483" t="s">
        <v>49</v>
      </c>
      <c r="K483">
        <v>1682805</v>
      </c>
      <c r="L483" t="s">
        <v>22</v>
      </c>
      <c r="M483" t="s">
        <v>35</v>
      </c>
      <c r="N483">
        <v>316</v>
      </c>
      <c r="O483">
        <v>4.2957487399782872</v>
      </c>
      <c r="P483" t="str">
        <f t="shared" si="37"/>
        <v>PORT04PORT09</v>
      </c>
      <c r="Q483">
        <f>VLOOKUP(P483,FreightRates!C$2:D$9,2,0)</f>
        <v>21.470399999999998</v>
      </c>
      <c r="R483">
        <f>VLOOKUP(P483,FreightRates!C$2:E$9,3,0)</f>
        <v>6.2E-2</v>
      </c>
      <c r="S483">
        <f t="shared" si="38"/>
        <v>105.6327093136546</v>
      </c>
      <c r="T483">
        <f t="shared" si="39"/>
        <v>1357.4566018331388</v>
      </c>
    </row>
    <row r="484" spans="1:20" x14ac:dyDescent="0.35">
      <c r="A484">
        <v>1447389208.7</v>
      </c>
      <c r="B484" s="3">
        <v>41420</v>
      </c>
      <c r="C484" t="s">
        <v>30</v>
      </c>
      <c r="D484" t="s">
        <v>9</v>
      </c>
      <c r="E484" t="s">
        <v>5</v>
      </c>
      <c r="F484">
        <v>3</v>
      </c>
      <c r="G484">
        <v>0</v>
      </c>
      <c r="H484">
        <f t="shared" si="35"/>
        <v>3</v>
      </c>
      <c r="I484" s="3">
        <f t="shared" si="36"/>
        <v>41423</v>
      </c>
      <c r="J484" t="s">
        <v>49</v>
      </c>
      <c r="K484">
        <v>1682805</v>
      </c>
      <c r="L484" t="s">
        <v>22</v>
      </c>
      <c r="M484" t="s">
        <v>35</v>
      </c>
      <c r="N484">
        <v>403</v>
      </c>
      <c r="O484">
        <v>8.5914974799565744</v>
      </c>
      <c r="P484" t="str">
        <f t="shared" si="37"/>
        <v>PORT04PORT09</v>
      </c>
      <c r="Q484">
        <f>VLOOKUP(P484,FreightRates!C$2:D$9,2,0)</f>
        <v>21.470399999999998</v>
      </c>
      <c r="R484">
        <f>VLOOKUP(P484,FreightRates!C$2:E$9,3,0)</f>
        <v>6.2E-2</v>
      </c>
      <c r="S484">
        <f t="shared" si="38"/>
        <v>236.13755603419497</v>
      </c>
      <c r="T484">
        <f t="shared" si="39"/>
        <v>3462.3734844224996</v>
      </c>
    </row>
    <row r="485" spans="1:20" x14ac:dyDescent="0.35">
      <c r="A485">
        <v>1447219335.7</v>
      </c>
      <c r="B485" s="3">
        <v>41420</v>
      </c>
      <c r="C485" t="s">
        <v>30</v>
      </c>
      <c r="D485" t="s">
        <v>9</v>
      </c>
      <c r="E485" t="s">
        <v>5</v>
      </c>
      <c r="F485">
        <v>3</v>
      </c>
      <c r="G485">
        <v>0</v>
      </c>
      <c r="H485">
        <f t="shared" si="35"/>
        <v>3</v>
      </c>
      <c r="I485" s="3">
        <f t="shared" si="36"/>
        <v>41423</v>
      </c>
      <c r="J485" t="s">
        <v>49</v>
      </c>
      <c r="K485">
        <v>1682757</v>
      </c>
      <c r="L485" t="s">
        <v>22</v>
      </c>
      <c r="M485" t="s">
        <v>35</v>
      </c>
      <c r="N485">
        <v>323</v>
      </c>
      <c r="O485">
        <v>1.0022947022242792</v>
      </c>
      <c r="P485" t="str">
        <f t="shared" si="37"/>
        <v>PORT04PORT09</v>
      </c>
      <c r="Q485">
        <f>VLOOKUP(P485,FreightRates!C$2:D$9,2,0)</f>
        <v>21.470399999999998</v>
      </c>
      <c r="R485">
        <f>VLOOKUP(P485,FreightRates!C$2:E$9,3,0)</f>
        <v>6.2E-2</v>
      </c>
      <c r="S485">
        <f t="shared" si="38"/>
        <v>41.542353706743413</v>
      </c>
      <c r="T485">
        <f t="shared" si="39"/>
        <v>323.7411888184422</v>
      </c>
    </row>
    <row r="486" spans="1:20" x14ac:dyDescent="0.35">
      <c r="A486">
        <v>1447261162.7</v>
      </c>
      <c r="B486" s="3">
        <v>41420</v>
      </c>
      <c r="C486" t="s">
        <v>30</v>
      </c>
      <c r="D486" t="s">
        <v>9</v>
      </c>
      <c r="E486" t="s">
        <v>5</v>
      </c>
      <c r="F486">
        <v>3</v>
      </c>
      <c r="G486">
        <v>0</v>
      </c>
      <c r="H486">
        <f t="shared" si="35"/>
        <v>3</v>
      </c>
      <c r="I486" s="3">
        <f t="shared" si="36"/>
        <v>41423</v>
      </c>
      <c r="J486" t="s">
        <v>49</v>
      </c>
      <c r="K486">
        <v>1682757</v>
      </c>
      <c r="L486" t="s">
        <v>22</v>
      </c>
      <c r="M486" t="s">
        <v>35</v>
      </c>
      <c r="N486">
        <v>361</v>
      </c>
      <c r="O486">
        <v>6.1808173303830545</v>
      </c>
      <c r="P486" t="str">
        <f t="shared" si="37"/>
        <v>PORT04PORT09</v>
      </c>
      <c r="Q486">
        <f>VLOOKUP(P486,FreightRates!C$2:D$9,2,0)</f>
        <v>21.470399999999998</v>
      </c>
      <c r="R486">
        <f>VLOOKUP(P486,FreightRates!C$2:E$9,3,0)</f>
        <v>6.2E-2</v>
      </c>
      <c r="S486">
        <f t="shared" si="38"/>
        <v>159.80945348863349</v>
      </c>
      <c r="T486">
        <f t="shared" si="39"/>
        <v>2231.2750562682827</v>
      </c>
    </row>
    <row r="487" spans="1:20" x14ac:dyDescent="0.35">
      <c r="A487">
        <v>1447219334.7</v>
      </c>
      <c r="B487" s="3">
        <v>41420</v>
      </c>
      <c r="C487" t="s">
        <v>30</v>
      </c>
      <c r="D487" t="s">
        <v>9</v>
      </c>
      <c r="E487" t="s">
        <v>5</v>
      </c>
      <c r="F487">
        <v>3</v>
      </c>
      <c r="G487">
        <v>0</v>
      </c>
      <c r="H487">
        <f t="shared" si="35"/>
        <v>3</v>
      </c>
      <c r="I487" s="3">
        <f t="shared" si="36"/>
        <v>41423</v>
      </c>
      <c r="J487" t="s">
        <v>49</v>
      </c>
      <c r="K487">
        <v>1682757</v>
      </c>
      <c r="L487" t="s">
        <v>22</v>
      </c>
      <c r="M487" t="s">
        <v>35</v>
      </c>
      <c r="N487">
        <v>367</v>
      </c>
      <c r="O487">
        <v>3.1739332237102169</v>
      </c>
      <c r="P487" t="str">
        <f t="shared" si="37"/>
        <v>PORT04PORT09</v>
      </c>
      <c r="Q487">
        <f>VLOOKUP(P487,FreightRates!C$2:D$9,2,0)</f>
        <v>21.470399999999998</v>
      </c>
      <c r="R487">
        <f>VLOOKUP(P487,FreightRates!C$2:E$9,3,0)</f>
        <v>6.2E-2</v>
      </c>
      <c r="S487">
        <f t="shared" si="38"/>
        <v>93.690076572302274</v>
      </c>
      <c r="T487">
        <f t="shared" si="39"/>
        <v>1164.8334931016495</v>
      </c>
    </row>
    <row r="488" spans="1:20" x14ac:dyDescent="0.35">
      <c r="A488">
        <v>1447241516.7</v>
      </c>
      <c r="B488" s="3">
        <v>41420</v>
      </c>
      <c r="C488" t="s">
        <v>30</v>
      </c>
      <c r="D488" t="s">
        <v>9</v>
      </c>
      <c r="E488" t="s">
        <v>5</v>
      </c>
      <c r="F488">
        <v>3</v>
      </c>
      <c r="G488">
        <v>0</v>
      </c>
      <c r="H488">
        <f t="shared" si="35"/>
        <v>3</v>
      </c>
      <c r="I488" s="3">
        <f t="shared" si="36"/>
        <v>41423</v>
      </c>
      <c r="J488" t="s">
        <v>49</v>
      </c>
      <c r="K488">
        <v>1682763</v>
      </c>
      <c r="L488" t="s">
        <v>22</v>
      </c>
      <c r="M488" t="s">
        <v>35</v>
      </c>
      <c r="N488">
        <v>301</v>
      </c>
      <c r="O488">
        <v>3.7958691335487544</v>
      </c>
      <c r="P488" t="str">
        <f t="shared" si="37"/>
        <v>PORT04PORT09</v>
      </c>
      <c r="Q488">
        <f>VLOOKUP(P488,FreightRates!C$2:D$9,2,0)</f>
        <v>21.470399999999998</v>
      </c>
      <c r="R488">
        <f>VLOOKUP(P488,FreightRates!C$2:E$9,3,0)</f>
        <v>6.2E-2</v>
      </c>
      <c r="S488">
        <f t="shared" si="38"/>
        <v>92.30890977028686</v>
      </c>
      <c r="T488">
        <f t="shared" si="39"/>
        <v>1142.556609198175</v>
      </c>
    </row>
    <row r="489" spans="1:20" x14ac:dyDescent="0.35">
      <c r="A489">
        <v>1447241517.7</v>
      </c>
      <c r="B489" s="3">
        <v>41420</v>
      </c>
      <c r="C489" t="s">
        <v>30</v>
      </c>
      <c r="D489" t="s">
        <v>9</v>
      </c>
      <c r="E489" t="s">
        <v>5</v>
      </c>
      <c r="F489">
        <v>3</v>
      </c>
      <c r="G489">
        <v>0</v>
      </c>
      <c r="H489">
        <f t="shared" si="35"/>
        <v>3</v>
      </c>
      <c r="I489" s="3">
        <f t="shared" si="36"/>
        <v>41423</v>
      </c>
      <c r="J489" t="s">
        <v>49</v>
      </c>
      <c r="K489">
        <v>1682763</v>
      </c>
      <c r="L489" t="s">
        <v>22</v>
      </c>
      <c r="M489" t="s">
        <v>35</v>
      </c>
      <c r="N489">
        <v>317</v>
      </c>
      <c r="O489">
        <v>1.4853400957364691</v>
      </c>
      <c r="P489" t="str">
        <f t="shared" si="37"/>
        <v>PORT04PORT09</v>
      </c>
      <c r="Q489">
        <f>VLOOKUP(P489,FreightRates!C$2:D$9,2,0)</f>
        <v>21.470399999999998</v>
      </c>
      <c r="R489">
        <f>VLOOKUP(P489,FreightRates!C$2:E$9,3,0)</f>
        <v>6.2E-2</v>
      </c>
      <c r="S489">
        <f t="shared" si="38"/>
        <v>50.663274241604562</v>
      </c>
      <c r="T489">
        <f t="shared" si="39"/>
        <v>470.85281034846071</v>
      </c>
    </row>
    <row r="490" spans="1:20" x14ac:dyDescent="0.35">
      <c r="A490">
        <v>1447398964.7</v>
      </c>
      <c r="B490" s="3">
        <v>41420</v>
      </c>
      <c r="C490" t="s">
        <v>30</v>
      </c>
      <c r="D490" t="s">
        <v>9</v>
      </c>
      <c r="E490" t="s">
        <v>5</v>
      </c>
      <c r="F490">
        <v>3</v>
      </c>
      <c r="G490">
        <v>0</v>
      </c>
      <c r="H490">
        <f t="shared" si="35"/>
        <v>3</v>
      </c>
      <c r="I490" s="3">
        <f t="shared" si="36"/>
        <v>41423</v>
      </c>
      <c r="J490" t="s">
        <v>49</v>
      </c>
      <c r="K490">
        <v>1682835</v>
      </c>
      <c r="L490" t="s">
        <v>22</v>
      </c>
      <c r="M490" t="s">
        <v>35</v>
      </c>
      <c r="N490">
        <v>316</v>
      </c>
      <c r="O490">
        <v>4.9352636861026475</v>
      </c>
      <c r="P490" t="str">
        <f t="shared" si="37"/>
        <v>PORT04PORT09</v>
      </c>
      <c r="Q490">
        <f>VLOOKUP(P490,FreightRates!C$2:D$9,2,0)</f>
        <v>21.470399999999998</v>
      </c>
      <c r="R490">
        <f>VLOOKUP(P490,FreightRates!C$2:E$9,3,0)</f>
        <v>6.2E-2</v>
      </c>
      <c r="S490">
        <f t="shared" si="38"/>
        <v>118.16208613812307</v>
      </c>
      <c r="T490">
        <f t="shared" si="39"/>
        <v>1559.5433248084366</v>
      </c>
    </row>
    <row r="491" spans="1:20" x14ac:dyDescent="0.35">
      <c r="A491">
        <v>1447373492.7</v>
      </c>
      <c r="B491" s="3">
        <v>41420</v>
      </c>
      <c r="C491" t="s">
        <v>30</v>
      </c>
      <c r="D491" t="s">
        <v>9</v>
      </c>
      <c r="E491" t="s">
        <v>5</v>
      </c>
      <c r="F491">
        <v>3</v>
      </c>
      <c r="G491">
        <v>0</v>
      </c>
      <c r="H491">
        <f t="shared" si="35"/>
        <v>3</v>
      </c>
      <c r="I491" s="3">
        <f t="shared" si="36"/>
        <v>41423</v>
      </c>
      <c r="J491" t="s">
        <v>49</v>
      </c>
      <c r="K491">
        <v>1689145</v>
      </c>
      <c r="L491" t="s">
        <v>22</v>
      </c>
      <c r="M491" t="s">
        <v>35</v>
      </c>
      <c r="N491">
        <v>299</v>
      </c>
      <c r="O491">
        <v>5.7230709780703576E-2</v>
      </c>
      <c r="P491" t="str">
        <f t="shared" si="37"/>
        <v>PORT04PORT09</v>
      </c>
      <c r="Q491">
        <f>VLOOKUP(P491,FreightRates!C$2:D$9,2,0)</f>
        <v>21.470399999999998</v>
      </c>
      <c r="R491">
        <f>VLOOKUP(P491,FreightRates!C$2:E$9,3,0)</f>
        <v>6.2E-2</v>
      </c>
      <c r="S491">
        <f t="shared" si="38"/>
        <v>22.53134289791468</v>
      </c>
      <c r="T491">
        <f t="shared" si="39"/>
        <v>17.111982224430371</v>
      </c>
    </row>
    <row r="492" spans="1:20" x14ac:dyDescent="0.35">
      <c r="A492">
        <v>1447373511.7</v>
      </c>
      <c r="B492" s="3">
        <v>41420</v>
      </c>
      <c r="C492" t="s">
        <v>30</v>
      </c>
      <c r="D492" t="s">
        <v>9</v>
      </c>
      <c r="E492" t="s">
        <v>5</v>
      </c>
      <c r="F492">
        <v>3</v>
      </c>
      <c r="G492">
        <v>0</v>
      </c>
      <c r="H492">
        <f t="shared" si="35"/>
        <v>3</v>
      </c>
      <c r="I492" s="3">
        <f t="shared" si="36"/>
        <v>41423</v>
      </c>
      <c r="J492" t="s">
        <v>49</v>
      </c>
      <c r="K492">
        <v>1660579</v>
      </c>
      <c r="L492" t="s">
        <v>22</v>
      </c>
      <c r="M492" t="s">
        <v>35</v>
      </c>
      <c r="N492">
        <v>372</v>
      </c>
      <c r="O492">
        <v>4.5195332995821484</v>
      </c>
      <c r="P492" t="str">
        <f t="shared" si="37"/>
        <v>PORT04PORT09</v>
      </c>
      <c r="Q492">
        <f>VLOOKUP(P492,FreightRates!C$2:D$9,2,0)</f>
        <v>21.470399999999998</v>
      </c>
      <c r="R492">
        <f>VLOOKUP(P492,FreightRates!C$2:E$9,3,0)</f>
        <v>6.2E-2</v>
      </c>
      <c r="S492">
        <f t="shared" si="38"/>
        <v>125.70891602156267</v>
      </c>
      <c r="T492">
        <f t="shared" si="39"/>
        <v>1681.2663874445593</v>
      </c>
    </row>
    <row r="493" spans="1:20" x14ac:dyDescent="0.35">
      <c r="A493">
        <v>1447281462.7</v>
      </c>
      <c r="B493" s="3">
        <v>41420</v>
      </c>
      <c r="C493" t="s">
        <v>30</v>
      </c>
      <c r="D493" t="s">
        <v>9</v>
      </c>
      <c r="E493" t="s">
        <v>5</v>
      </c>
      <c r="F493">
        <v>3</v>
      </c>
      <c r="G493">
        <v>0</v>
      </c>
      <c r="H493">
        <f t="shared" si="35"/>
        <v>3</v>
      </c>
      <c r="I493" s="3">
        <f t="shared" si="36"/>
        <v>41423</v>
      </c>
      <c r="J493" t="s">
        <v>49</v>
      </c>
      <c r="K493">
        <v>1660579</v>
      </c>
      <c r="L493" t="s">
        <v>22</v>
      </c>
      <c r="M493" t="s">
        <v>35</v>
      </c>
      <c r="N493">
        <v>289</v>
      </c>
      <c r="O493">
        <v>0.90390665991642971</v>
      </c>
      <c r="P493" t="str">
        <f t="shared" si="37"/>
        <v>PORT04PORT09</v>
      </c>
      <c r="Q493">
        <f>VLOOKUP(P493,FreightRates!C$2:D$9,2,0)</f>
        <v>21.470399999999998</v>
      </c>
      <c r="R493">
        <f>VLOOKUP(P493,FreightRates!C$2:E$9,3,0)</f>
        <v>6.2E-2</v>
      </c>
      <c r="S493">
        <f t="shared" si="38"/>
        <v>37.666599532382584</v>
      </c>
      <c r="T493">
        <f t="shared" si="39"/>
        <v>261.2290247158482</v>
      </c>
    </row>
    <row r="494" spans="1:20" x14ac:dyDescent="0.35">
      <c r="A494">
        <v>1447187563.7</v>
      </c>
      <c r="B494" s="3">
        <v>41420</v>
      </c>
      <c r="C494" t="s">
        <v>30</v>
      </c>
      <c r="D494" t="s">
        <v>9</v>
      </c>
      <c r="E494" t="s">
        <v>5</v>
      </c>
      <c r="F494">
        <v>3</v>
      </c>
      <c r="G494">
        <v>0</v>
      </c>
      <c r="H494">
        <f t="shared" si="35"/>
        <v>3</v>
      </c>
      <c r="I494" s="3">
        <f t="shared" si="36"/>
        <v>41423</v>
      </c>
      <c r="J494" t="s">
        <v>49</v>
      </c>
      <c r="K494">
        <v>1669702</v>
      </c>
      <c r="L494" t="s">
        <v>22</v>
      </c>
      <c r="M494" t="s">
        <v>35</v>
      </c>
      <c r="N494">
        <v>910</v>
      </c>
      <c r="O494">
        <v>13.680000000000001</v>
      </c>
      <c r="P494" t="str">
        <f t="shared" si="37"/>
        <v>PORT04PORT09</v>
      </c>
      <c r="Q494">
        <f>VLOOKUP(P494,FreightRates!C$2:D$9,2,0)</f>
        <v>21.470399999999998</v>
      </c>
      <c r="R494">
        <f>VLOOKUP(P494,FreightRates!C$2:E$9,3,0)</f>
        <v>6.2E-2</v>
      </c>
      <c r="S494">
        <f t="shared" si="38"/>
        <v>793.29600000000016</v>
      </c>
      <c r="T494">
        <f t="shared" si="39"/>
        <v>12448.800000000001</v>
      </c>
    </row>
    <row r="495" spans="1:20" x14ac:dyDescent="0.35">
      <c r="A495">
        <v>1447261158.7</v>
      </c>
      <c r="B495" s="3">
        <v>41420</v>
      </c>
      <c r="C495" t="s">
        <v>30</v>
      </c>
      <c r="D495" t="s">
        <v>9</v>
      </c>
      <c r="E495" t="s">
        <v>5</v>
      </c>
      <c r="F495">
        <v>3</v>
      </c>
      <c r="G495">
        <v>0</v>
      </c>
      <c r="H495">
        <f t="shared" si="35"/>
        <v>3</v>
      </c>
      <c r="I495" s="3">
        <f t="shared" si="36"/>
        <v>41423</v>
      </c>
      <c r="J495" t="s">
        <v>49</v>
      </c>
      <c r="K495">
        <v>1669702</v>
      </c>
      <c r="L495" t="s">
        <v>22</v>
      </c>
      <c r="M495" t="s">
        <v>35</v>
      </c>
      <c r="N495">
        <v>1138</v>
      </c>
      <c r="O495">
        <v>17.86</v>
      </c>
      <c r="P495" t="str">
        <f t="shared" si="37"/>
        <v>PORT04PORT09</v>
      </c>
      <c r="Q495">
        <f>VLOOKUP(P495,FreightRates!C$2:D$9,2,0)</f>
        <v>21.470399999999998</v>
      </c>
      <c r="R495">
        <f>VLOOKUP(P495,FreightRates!C$2:E$9,3,0)</f>
        <v>6.2E-2</v>
      </c>
      <c r="S495">
        <f t="shared" si="38"/>
        <v>1281.6005599999999</v>
      </c>
      <c r="T495">
        <f t="shared" si="39"/>
        <v>20324.68</v>
      </c>
    </row>
    <row r="496" spans="1:20" x14ac:dyDescent="0.35">
      <c r="A496">
        <v>1447227121.7</v>
      </c>
      <c r="B496" s="3">
        <v>41420</v>
      </c>
      <c r="C496" t="s">
        <v>30</v>
      </c>
      <c r="D496" t="s">
        <v>9</v>
      </c>
      <c r="E496" t="s">
        <v>5</v>
      </c>
      <c r="F496">
        <v>3</v>
      </c>
      <c r="G496">
        <v>0</v>
      </c>
      <c r="H496">
        <f t="shared" si="35"/>
        <v>3</v>
      </c>
      <c r="I496" s="3">
        <f t="shared" si="36"/>
        <v>41423</v>
      </c>
      <c r="J496" t="s">
        <v>49</v>
      </c>
      <c r="K496">
        <v>1687661</v>
      </c>
      <c r="L496" t="s">
        <v>22</v>
      </c>
      <c r="M496" t="s">
        <v>35</v>
      </c>
      <c r="N496">
        <v>460</v>
      </c>
      <c r="O496">
        <v>3.2240000000000006</v>
      </c>
      <c r="P496" t="str">
        <f t="shared" si="37"/>
        <v>PORT04PORT09</v>
      </c>
      <c r="Q496">
        <f>VLOOKUP(P496,FreightRates!C$2:D$9,2,0)</f>
        <v>21.470399999999998</v>
      </c>
      <c r="R496">
        <f>VLOOKUP(P496,FreightRates!C$2:E$9,3,0)</f>
        <v>6.2E-2</v>
      </c>
      <c r="S496">
        <f t="shared" si="38"/>
        <v>113.41888000000002</v>
      </c>
      <c r="T496">
        <f t="shared" si="39"/>
        <v>1483.0400000000002</v>
      </c>
    </row>
    <row r="497" spans="1:20" x14ac:dyDescent="0.35">
      <c r="A497">
        <v>1447212628.7</v>
      </c>
      <c r="B497" s="3">
        <v>41420</v>
      </c>
      <c r="C497" t="s">
        <v>30</v>
      </c>
      <c r="D497" t="s">
        <v>9</v>
      </c>
      <c r="E497" t="s">
        <v>5</v>
      </c>
      <c r="F497">
        <v>3</v>
      </c>
      <c r="G497">
        <v>0</v>
      </c>
      <c r="H497">
        <f t="shared" si="35"/>
        <v>3</v>
      </c>
      <c r="I497" s="3">
        <f t="shared" si="36"/>
        <v>41423</v>
      </c>
      <c r="J497" t="s">
        <v>49</v>
      </c>
      <c r="K497">
        <v>1687346</v>
      </c>
      <c r="L497" t="s">
        <v>22</v>
      </c>
      <c r="M497" t="s">
        <v>35</v>
      </c>
      <c r="N497">
        <v>327</v>
      </c>
      <c r="O497">
        <v>8.3485508841441E-2</v>
      </c>
      <c r="P497" t="str">
        <f t="shared" si="37"/>
        <v>PORT04PORT09</v>
      </c>
      <c r="Q497">
        <f>VLOOKUP(P497,FreightRates!C$2:D$9,2,0)</f>
        <v>21.470399999999998</v>
      </c>
      <c r="R497">
        <f>VLOOKUP(P497,FreightRates!C$2:E$9,3,0)</f>
        <v>6.2E-2</v>
      </c>
      <c r="S497">
        <f t="shared" si="38"/>
        <v>23.162985206251374</v>
      </c>
      <c r="T497">
        <f t="shared" si="39"/>
        <v>27.299761391151208</v>
      </c>
    </row>
    <row r="498" spans="1:20" x14ac:dyDescent="0.35">
      <c r="A498">
        <v>1447227123.7</v>
      </c>
      <c r="B498" s="3">
        <v>41420</v>
      </c>
      <c r="C498" t="s">
        <v>30</v>
      </c>
      <c r="D498" t="s">
        <v>9</v>
      </c>
      <c r="E498" t="s">
        <v>5</v>
      </c>
      <c r="F498">
        <v>3</v>
      </c>
      <c r="G498">
        <v>0</v>
      </c>
      <c r="H498">
        <f t="shared" si="35"/>
        <v>3</v>
      </c>
      <c r="I498" s="3">
        <f t="shared" si="36"/>
        <v>41423</v>
      </c>
      <c r="J498" t="s">
        <v>49</v>
      </c>
      <c r="K498">
        <v>1687346</v>
      </c>
      <c r="L498" t="s">
        <v>22</v>
      </c>
      <c r="M498" t="s">
        <v>35</v>
      </c>
      <c r="N498">
        <v>406</v>
      </c>
      <c r="O498">
        <v>1.6697101768288201</v>
      </c>
      <c r="P498" t="str">
        <f t="shared" si="37"/>
        <v>PORT04PORT09</v>
      </c>
      <c r="Q498">
        <f>VLOOKUP(P498,FreightRates!C$2:D$9,2,0)</f>
        <v>21.470399999999998</v>
      </c>
      <c r="R498">
        <f>VLOOKUP(P498,FreightRates!C$2:E$9,3,0)</f>
        <v>6.2E-2</v>
      </c>
      <c r="S498">
        <f t="shared" si="38"/>
        <v>63.500344571135059</v>
      </c>
      <c r="T498">
        <f t="shared" si="39"/>
        <v>677.90233179250095</v>
      </c>
    </row>
    <row r="499" spans="1:20" x14ac:dyDescent="0.35">
      <c r="A499">
        <v>1447390891.7</v>
      </c>
      <c r="B499" s="3">
        <v>41420</v>
      </c>
      <c r="C499" t="s">
        <v>30</v>
      </c>
      <c r="D499" t="s">
        <v>9</v>
      </c>
      <c r="E499" t="s">
        <v>5</v>
      </c>
      <c r="F499">
        <v>3</v>
      </c>
      <c r="G499">
        <v>0</v>
      </c>
      <c r="H499">
        <f t="shared" si="35"/>
        <v>3</v>
      </c>
      <c r="I499" s="3">
        <f t="shared" si="36"/>
        <v>41423</v>
      </c>
      <c r="J499" t="s">
        <v>49</v>
      </c>
      <c r="K499">
        <v>1687346</v>
      </c>
      <c r="L499" t="s">
        <v>22</v>
      </c>
      <c r="M499" t="s">
        <v>35</v>
      </c>
      <c r="N499">
        <v>273</v>
      </c>
      <c r="O499">
        <v>0.14609964047252175</v>
      </c>
      <c r="P499" t="str">
        <f t="shared" si="37"/>
        <v>PORT04PORT09</v>
      </c>
      <c r="Q499">
        <f>VLOOKUP(P499,FreightRates!C$2:D$9,2,0)</f>
        <v>21.470399999999998</v>
      </c>
      <c r="R499">
        <f>VLOOKUP(P499,FreightRates!C$2:E$9,3,0)</f>
        <v>6.2E-2</v>
      </c>
      <c r="S499">
        <f t="shared" si="38"/>
        <v>23.9432825146379</v>
      </c>
      <c r="T499">
        <f t="shared" si="39"/>
        <v>39.885201848998435</v>
      </c>
    </row>
    <row r="500" spans="1:20" x14ac:dyDescent="0.35">
      <c r="A500">
        <v>1447393109.7</v>
      </c>
      <c r="B500" s="3">
        <v>41420</v>
      </c>
      <c r="C500" t="s">
        <v>30</v>
      </c>
      <c r="D500" t="s">
        <v>9</v>
      </c>
      <c r="E500" t="s">
        <v>5</v>
      </c>
      <c r="F500">
        <v>3</v>
      </c>
      <c r="G500">
        <v>0</v>
      </c>
      <c r="H500">
        <f t="shared" si="35"/>
        <v>3</v>
      </c>
      <c r="I500" s="3">
        <f t="shared" si="36"/>
        <v>41423</v>
      </c>
      <c r="J500" t="s">
        <v>49</v>
      </c>
      <c r="K500">
        <v>1669409</v>
      </c>
      <c r="L500" t="s">
        <v>22</v>
      </c>
      <c r="M500" t="s">
        <v>35</v>
      </c>
      <c r="N500">
        <v>545</v>
      </c>
      <c r="O500">
        <v>2.6564782052247238</v>
      </c>
      <c r="P500" t="str">
        <f t="shared" si="37"/>
        <v>PORT04PORT09</v>
      </c>
      <c r="Q500">
        <f>VLOOKUP(P500,FreightRates!C$2:D$9,2,0)</f>
        <v>21.470399999999998</v>
      </c>
      <c r="R500">
        <f>VLOOKUP(P500,FreightRates!C$2:E$9,3,0)</f>
        <v>6.2E-2</v>
      </c>
      <c r="S500">
        <f t="shared" si="38"/>
        <v>111.23279855454341</v>
      </c>
      <c r="T500">
        <f t="shared" si="39"/>
        <v>1447.7806218474745</v>
      </c>
    </row>
    <row r="501" spans="1:20" x14ac:dyDescent="0.35">
      <c r="A501">
        <v>1447323824.7</v>
      </c>
      <c r="B501" s="3">
        <v>41420</v>
      </c>
      <c r="C501" t="s">
        <v>30</v>
      </c>
      <c r="D501" t="s">
        <v>9</v>
      </c>
      <c r="E501" t="s">
        <v>5</v>
      </c>
      <c r="F501">
        <v>3</v>
      </c>
      <c r="G501">
        <v>0</v>
      </c>
      <c r="H501">
        <f t="shared" si="35"/>
        <v>3</v>
      </c>
      <c r="I501" s="3">
        <f t="shared" si="36"/>
        <v>41423</v>
      </c>
      <c r="J501" t="s">
        <v>49</v>
      </c>
      <c r="K501">
        <v>1669409</v>
      </c>
      <c r="L501" t="s">
        <v>22</v>
      </c>
      <c r="M501" t="s">
        <v>35</v>
      </c>
      <c r="N501">
        <v>1263</v>
      </c>
      <c r="O501">
        <v>8.06</v>
      </c>
      <c r="P501" t="str">
        <f t="shared" si="37"/>
        <v>PORT04PORT09</v>
      </c>
      <c r="Q501">
        <f>VLOOKUP(P501,FreightRates!C$2:D$9,2,0)</f>
        <v>21.470399999999998</v>
      </c>
      <c r="R501">
        <f>VLOOKUP(P501,FreightRates!C$2:E$9,3,0)</f>
        <v>6.2E-2</v>
      </c>
      <c r="S501">
        <f t="shared" si="38"/>
        <v>652.61676000000011</v>
      </c>
      <c r="T501">
        <f t="shared" si="39"/>
        <v>10179.780000000001</v>
      </c>
    </row>
    <row r="502" spans="1:20" x14ac:dyDescent="0.35">
      <c r="A502">
        <v>1447373482.7</v>
      </c>
      <c r="B502" s="3">
        <v>41420</v>
      </c>
      <c r="C502" t="s">
        <v>30</v>
      </c>
      <c r="D502" t="s">
        <v>9</v>
      </c>
      <c r="E502" t="s">
        <v>5</v>
      </c>
      <c r="F502">
        <v>3</v>
      </c>
      <c r="G502">
        <v>0</v>
      </c>
      <c r="H502">
        <f t="shared" si="35"/>
        <v>3</v>
      </c>
      <c r="I502" s="3">
        <f t="shared" si="36"/>
        <v>41423</v>
      </c>
      <c r="J502" t="s">
        <v>49</v>
      </c>
      <c r="K502">
        <v>1651126</v>
      </c>
      <c r="L502" t="s">
        <v>22</v>
      </c>
      <c r="M502" t="s">
        <v>35</v>
      </c>
      <c r="N502">
        <v>287</v>
      </c>
      <c r="O502">
        <v>2.6476666666666668</v>
      </c>
      <c r="P502" t="str">
        <f t="shared" si="37"/>
        <v>PORT04PORT09</v>
      </c>
      <c r="Q502">
        <f>VLOOKUP(P502,FreightRates!C$2:D$9,2,0)</f>
        <v>21.470399999999998</v>
      </c>
      <c r="R502">
        <f>VLOOKUP(P502,FreightRates!C$2:E$9,3,0)</f>
        <v>6.2E-2</v>
      </c>
      <c r="S502">
        <f t="shared" si="38"/>
        <v>68.582980666666671</v>
      </c>
      <c r="T502">
        <f t="shared" si="39"/>
        <v>759.8803333333334</v>
      </c>
    </row>
    <row r="503" spans="1:20" x14ac:dyDescent="0.35">
      <c r="A503">
        <v>1447373508.7</v>
      </c>
      <c r="B503" s="3">
        <v>41420</v>
      </c>
      <c r="C503" t="s">
        <v>30</v>
      </c>
      <c r="D503" t="s">
        <v>9</v>
      </c>
      <c r="E503" t="s">
        <v>5</v>
      </c>
      <c r="F503">
        <v>3</v>
      </c>
      <c r="G503">
        <v>0</v>
      </c>
      <c r="H503">
        <f t="shared" si="35"/>
        <v>3</v>
      </c>
      <c r="I503" s="3">
        <f t="shared" si="36"/>
        <v>41423</v>
      </c>
      <c r="J503" t="s">
        <v>49</v>
      </c>
      <c r="K503">
        <v>1657064</v>
      </c>
      <c r="L503" t="s">
        <v>22</v>
      </c>
      <c r="M503" t="s">
        <v>35</v>
      </c>
      <c r="N503">
        <v>355</v>
      </c>
      <c r="O503">
        <v>0.465487313262203</v>
      </c>
      <c r="P503" t="str">
        <f t="shared" si="37"/>
        <v>PORT04PORT09</v>
      </c>
      <c r="Q503">
        <f>VLOOKUP(P503,FreightRates!C$2:D$9,2,0)</f>
        <v>21.470399999999998</v>
      </c>
      <c r="R503">
        <f>VLOOKUP(P503,FreightRates!C$2:E$9,3,0)</f>
        <v>6.2E-2</v>
      </c>
      <c r="S503">
        <f t="shared" si="38"/>
        <v>31.715775764901085</v>
      </c>
      <c r="T503">
        <f t="shared" si="39"/>
        <v>165.24799620808207</v>
      </c>
    </row>
    <row r="504" spans="1:20" x14ac:dyDescent="0.35">
      <c r="A504">
        <v>1447373468.7</v>
      </c>
      <c r="B504" s="3">
        <v>41420</v>
      </c>
      <c r="C504" t="s">
        <v>30</v>
      </c>
      <c r="D504" t="s">
        <v>9</v>
      </c>
      <c r="E504" t="s">
        <v>5</v>
      </c>
      <c r="F504">
        <v>3</v>
      </c>
      <c r="G504">
        <v>0</v>
      </c>
      <c r="H504">
        <f t="shared" si="35"/>
        <v>3</v>
      </c>
      <c r="I504" s="3">
        <f t="shared" si="36"/>
        <v>41423</v>
      </c>
      <c r="J504" t="s">
        <v>49</v>
      </c>
      <c r="K504">
        <v>1668545</v>
      </c>
      <c r="L504" t="s">
        <v>22</v>
      </c>
      <c r="M504" t="s">
        <v>35</v>
      </c>
      <c r="N504">
        <v>329</v>
      </c>
      <c r="O504">
        <v>0.7396062346185398</v>
      </c>
      <c r="P504" t="str">
        <f t="shared" si="37"/>
        <v>PORT04PORT09</v>
      </c>
      <c r="Q504">
        <f>VLOOKUP(P504,FreightRates!C$2:D$9,2,0)</f>
        <v>21.470399999999998</v>
      </c>
      <c r="R504">
        <f>VLOOKUP(P504,FreightRates!C$2:E$9,3,0)</f>
        <v>6.2E-2</v>
      </c>
      <c r="S504">
        <f t="shared" si="38"/>
        <v>36.556887973748971</v>
      </c>
      <c r="T504">
        <f t="shared" si="39"/>
        <v>243.3304511894996</v>
      </c>
    </row>
    <row r="505" spans="1:20" x14ac:dyDescent="0.35">
      <c r="A505">
        <v>1447227122.7</v>
      </c>
      <c r="B505" s="3">
        <v>41420</v>
      </c>
      <c r="C505" t="s">
        <v>30</v>
      </c>
      <c r="D505" t="s">
        <v>9</v>
      </c>
      <c r="E505" t="s">
        <v>5</v>
      </c>
      <c r="F505">
        <v>3</v>
      </c>
      <c r="G505">
        <v>0</v>
      </c>
      <c r="H505">
        <f t="shared" si="35"/>
        <v>3</v>
      </c>
      <c r="I505" s="3">
        <f t="shared" si="36"/>
        <v>41423</v>
      </c>
      <c r="J505" t="s">
        <v>49</v>
      </c>
      <c r="K505">
        <v>1668545</v>
      </c>
      <c r="L505" t="s">
        <v>22</v>
      </c>
      <c r="M505" t="s">
        <v>35</v>
      </c>
      <c r="N505">
        <v>314</v>
      </c>
      <c r="O505">
        <v>0.21131606703386852</v>
      </c>
      <c r="P505" t="str">
        <f t="shared" si="37"/>
        <v>PORT04PORT09</v>
      </c>
      <c r="Q505">
        <f>VLOOKUP(P505,FreightRates!C$2:D$9,2,0)</f>
        <v>21.470399999999998</v>
      </c>
      <c r="R505">
        <f>VLOOKUP(P505,FreightRates!C$2:E$9,3,0)</f>
        <v>6.2E-2</v>
      </c>
      <c r="S505">
        <f t="shared" si="38"/>
        <v>25.584301193015349</v>
      </c>
      <c r="T505">
        <f t="shared" si="39"/>
        <v>66.353245048634719</v>
      </c>
    </row>
    <row r="506" spans="1:20" x14ac:dyDescent="0.35">
      <c r="A506">
        <v>1447261157.7</v>
      </c>
      <c r="B506" s="3">
        <v>41420</v>
      </c>
      <c r="C506" t="s">
        <v>30</v>
      </c>
      <c r="D506" t="s">
        <v>9</v>
      </c>
      <c r="E506" t="s">
        <v>5</v>
      </c>
      <c r="F506">
        <v>3</v>
      </c>
      <c r="G506">
        <v>0</v>
      </c>
      <c r="H506">
        <f t="shared" si="35"/>
        <v>3</v>
      </c>
      <c r="I506" s="3">
        <f t="shared" si="36"/>
        <v>41423</v>
      </c>
      <c r="J506" t="s">
        <v>49</v>
      </c>
      <c r="K506">
        <v>1668545</v>
      </c>
      <c r="L506" t="s">
        <v>22</v>
      </c>
      <c r="M506" t="s">
        <v>35</v>
      </c>
      <c r="N506">
        <v>874</v>
      </c>
      <c r="O506">
        <v>5.0999999999999996</v>
      </c>
      <c r="P506" t="str">
        <f t="shared" si="37"/>
        <v>PORT04PORT09</v>
      </c>
      <c r="Q506">
        <f>VLOOKUP(P506,FreightRates!C$2:D$9,2,0)</f>
        <v>21.470399999999998</v>
      </c>
      <c r="R506">
        <f>VLOOKUP(P506,FreightRates!C$2:E$9,3,0)</f>
        <v>6.2E-2</v>
      </c>
      <c r="S506">
        <f t="shared" si="38"/>
        <v>297.82919999999996</v>
      </c>
      <c r="T506">
        <f t="shared" si="39"/>
        <v>4457.3999999999996</v>
      </c>
    </row>
    <row r="507" spans="1:20" x14ac:dyDescent="0.35">
      <c r="A507">
        <v>1447227124.7</v>
      </c>
      <c r="B507" s="3">
        <v>41420</v>
      </c>
      <c r="C507" t="s">
        <v>30</v>
      </c>
      <c r="D507" t="s">
        <v>9</v>
      </c>
      <c r="E507" t="s">
        <v>5</v>
      </c>
      <c r="F507">
        <v>3</v>
      </c>
      <c r="G507">
        <v>0</v>
      </c>
      <c r="H507">
        <f t="shared" si="35"/>
        <v>3</v>
      </c>
      <c r="I507" s="3">
        <f t="shared" si="36"/>
        <v>41423</v>
      </c>
      <c r="J507" t="s">
        <v>49</v>
      </c>
      <c r="K507">
        <v>1668547</v>
      </c>
      <c r="L507" t="s">
        <v>22</v>
      </c>
      <c r="M507" t="s">
        <v>35</v>
      </c>
      <c r="N507">
        <v>395</v>
      </c>
      <c r="O507">
        <v>0.63731446956613325</v>
      </c>
      <c r="P507" t="str">
        <f t="shared" si="37"/>
        <v>PORT04PORT09</v>
      </c>
      <c r="Q507">
        <f>VLOOKUP(P507,FreightRates!C$2:D$9,2,0)</f>
        <v>21.470399999999998</v>
      </c>
      <c r="R507">
        <f>VLOOKUP(P507,FreightRates!C$2:E$9,3,0)</f>
        <v>6.2E-2</v>
      </c>
      <c r="S507">
        <f t="shared" si="38"/>
        <v>37.078231359674604</v>
      </c>
      <c r="T507">
        <f t="shared" si="39"/>
        <v>251.73921547862264</v>
      </c>
    </row>
    <row r="508" spans="1:20" x14ac:dyDescent="0.35">
      <c r="A508">
        <v>1447179660.7</v>
      </c>
      <c r="B508" s="3">
        <v>41420</v>
      </c>
      <c r="C508" t="s">
        <v>30</v>
      </c>
      <c r="D508" t="s">
        <v>9</v>
      </c>
      <c r="E508" t="s">
        <v>5</v>
      </c>
      <c r="F508">
        <v>3</v>
      </c>
      <c r="G508">
        <v>0</v>
      </c>
      <c r="H508">
        <f t="shared" si="35"/>
        <v>3</v>
      </c>
      <c r="I508" s="3">
        <f t="shared" si="36"/>
        <v>41423</v>
      </c>
      <c r="J508" t="s">
        <v>49</v>
      </c>
      <c r="K508">
        <v>1696488</v>
      </c>
      <c r="L508" t="s">
        <v>22</v>
      </c>
      <c r="M508" t="s">
        <v>35</v>
      </c>
      <c r="N508">
        <v>316</v>
      </c>
      <c r="O508">
        <v>4.0744680851063829E-2</v>
      </c>
      <c r="P508" t="str">
        <f t="shared" si="37"/>
        <v>PORT04PORT09</v>
      </c>
      <c r="Q508">
        <f>VLOOKUP(P508,FreightRates!C$2:D$9,2,0)</f>
        <v>21.470399999999998</v>
      </c>
      <c r="R508">
        <f>VLOOKUP(P508,FreightRates!C$2:E$9,3,0)</f>
        <v>6.2E-2</v>
      </c>
      <c r="S508">
        <f t="shared" si="38"/>
        <v>22.268669787234039</v>
      </c>
      <c r="T508">
        <f t="shared" si="39"/>
        <v>12.875319148936169</v>
      </c>
    </row>
    <row r="509" spans="1:20" x14ac:dyDescent="0.35">
      <c r="A509">
        <v>1447313160.7</v>
      </c>
      <c r="B509" s="3">
        <v>41420</v>
      </c>
      <c r="C509" t="s">
        <v>30</v>
      </c>
      <c r="D509" t="s">
        <v>9</v>
      </c>
      <c r="E509" t="s">
        <v>5</v>
      </c>
      <c r="F509">
        <v>3</v>
      </c>
      <c r="G509">
        <v>0</v>
      </c>
      <c r="H509">
        <f t="shared" si="35"/>
        <v>3</v>
      </c>
      <c r="I509" s="3">
        <f t="shared" si="36"/>
        <v>41423</v>
      </c>
      <c r="J509" t="s">
        <v>49</v>
      </c>
      <c r="K509">
        <v>1662317</v>
      </c>
      <c r="L509" t="s">
        <v>22</v>
      </c>
      <c r="M509" t="s">
        <v>35</v>
      </c>
      <c r="N509">
        <v>297</v>
      </c>
      <c r="O509">
        <v>1.0313669064748203</v>
      </c>
      <c r="P509" t="str">
        <f t="shared" si="37"/>
        <v>PORT04PORT09</v>
      </c>
      <c r="Q509">
        <f>VLOOKUP(P509,FreightRates!C$2:D$9,2,0)</f>
        <v>21.470399999999998</v>
      </c>
      <c r="R509">
        <f>VLOOKUP(P509,FreightRates!C$2:E$9,3,0)</f>
        <v>6.2E-2</v>
      </c>
      <c r="S509">
        <f t="shared" si="38"/>
        <v>40.461990215827342</v>
      </c>
      <c r="T509">
        <f t="shared" si="39"/>
        <v>306.31597122302162</v>
      </c>
    </row>
    <row r="510" spans="1:20" x14ac:dyDescent="0.35">
      <c r="A510">
        <v>1447373424.7</v>
      </c>
      <c r="B510" s="3">
        <v>41420</v>
      </c>
      <c r="C510" t="s">
        <v>30</v>
      </c>
      <c r="D510" t="s">
        <v>9</v>
      </c>
      <c r="E510" t="s">
        <v>5</v>
      </c>
      <c r="F510">
        <v>3</v>
      </c>
      <c r="G510">
        <v>0</v>
      </c>
      <c r="H510">
        <f t="shared" si="35"/>
        <v>3</v>
      </c>
      <c r="I510" s="3">
        <f t="shared" si="36"/>
        <v>41423</v>
      </c>
      <c r="J510" t="s">
        <v>49</v>
      </c>
      <c r="K510">
        <v>1663337</v>
      </c>
      <c r="L510" t="s">
        <v>22</v>
      </c>
      <c r="M510" t="s">
        <v>35</v>
      </c>
      <c r="N510">
        <v>280</v>
      </c>
      <c r="O510">
        <v>1.6558260695321105</v>
      </c>
      <c r="P510" t="str">
        <f t="shared" si="37"/>
        <v>PORT04PORT09</v>
      </c>
      <c r="Q510">
        <f>VLOOKUP(P510,FreightRates!C$2:D$9,2,0)</f>
        <v>21.470399999999998</v>
      </c>
      <c r="R510">
        <f>VLOOKUP(P510,FreightRates!C$2:E$9,3,0)</f>
        <v>6.2E-2</v>
      </c>
      <c r="S510">
        <f t="shared" si="38"/>
        <v>50.21554056707744</v>
      </c>
      <c r="T510">
        <f t="shared" si="39"/>
        <v>463.63129946899096</v>
      </c>
    </row>
    <row r="511" spans="1:20" x14ac:dyDescent="0.35">
      <c r="A511">
        <v>1447373448.7</v>
      </c>
      <c r="B511" s="3">
        <v>41420</v>
      </c>
      <c r="C511" t="s">
        <v>30</v>
      </c>
      <c r="D511" t="s">
        <v>9</v>
      </c>
      <c r="E511" t="s">
        <v>5</v>
      </c>
      <c r="F511">
        <v>3</v>
      </c>
      <c r="G511">
        <v>0</v>
      </c>
      <c r="H511">
        <f t="shared" si="35"/>
        <v>3</v>
      </c>
      <c r="I511" s="3">
        <f t="shared" si="36"/>
        <v>41423</v>
      </c>
      <c r="J511" t="s">
        <v>49</v>
      </c>
      <c r="K511">
        <v>1663347</v>
      </c>
      <c r="L511" t="s">
        <v>22</v>
      </c>
      <c r="M511" t="s">
        <v>35</v>
      </c>
      <c r="N511">
        <v>306</v>
      </c>
      <c r="O511">
        <v>2.8012071778140286</v>
      </c>
      <c r="P511" t="str">
        <f t="shared" si="37"/>
        <v>PORT04PORT09</v>
      </c>
      <c r="Q511">
        <f>VLOOKUP(P511,FreightRates!C$2:D$9,2,0)</f>
        <v>21.470399999999998</v>
      </c>
      <c r="R511">
        <f>VLOOKUP(P511,FreightRates!C$2:E$9,3,0)</f>
        <v>6.2E-2</v>
      </c>
      <c r="S511">
        <f t="shared" si="38"/>
        <v>74.614902577487754</v>
      </c>
      <c r="T511">
        <f t="shared" si="39"/>
        <v>857.16939641109275</v>
      </c>
    </row>
    <row r="512" spans="1:20" x14ac:dyDescent="0.35">
      <c r="A512">
        <v>1447373458.7</v>
      </c>
      <c r="B512" s="3">
        <v>41420</v>
      </c>
      <c r="C512" t="s">
        <v>30</v>
      </c>
      <c r="D512" t="s">
        <v>9</v>
      </c>
      <c r="E512" t="s">
        <v>5</v>
      </c>
      <c r="F512">
        <v>3</v>
      </c>
      <c r="G512">
        <v>0</v>
      </c>
      <c r="H512">
        <f t="shared" si="35"/>
        <v>3</v>
      </c>
      <c r="I512" s="3">
        <f t="shared" si="36"/>
        <v>41423</v>
      </c>
      <c r="J512" t="s">
        <v>49</v>
      </c>
      <c r="K512">
        <v>1672085</v>
      </c>
      <c r="L512" t="s">
        <v>22</v>
      </c>
      <c r="M512" t="s">
        <v>35</v>
      </c>
      <c r="N512">
        <v>352</v>
      </c>
      <c r="O512">
        <v>5.6672692544862997</v>
      </c>
      <c r="P512" t="str">
        <f t="shared" si="37"/>
        <v>PORT04PORT09</v>
      </c>
      <c r="Q512">
        <f>VLOOKUP(P512,FreightRates!C$2:D$9,2,0)</f>
        <v>21.470399999999998</v>
      </c>
      <c r="R512">
        <f>VLOOKUP(P512,FreightRates!C$2:E$9,3,0)</f>
        <v>6.2E-2</v>
      </c>
      <c r="S512">
        <f t="shared" si="38"/>
        <v>145.15288420990899</v>
      </c>
      <c r="T512">
        <f t="shared" si="39"/>
        <v>1994.8787775791775</v>
      </c>
    </row>
    <row r="513" spans="1:20" x14ac:dyDescent="0.35">
      <c r="A513">
        <v>1447373456.7</v>
      </c>
      <c r="B513" s="3">
        <v>41420</v>
      </c>
      <c r="C513" t="s">
        <v>30</v>
      </c>
      <c r="D513" t="s">
        <v>9</v>
      </c>
      <c r="E513" t="s">
        <v>5</v>
      </c>
      <c r="F513">
        <v>3</v>
      </c>
      <c r="G513">
        <v>0</v>
      </c>
      <c r="H513">
        <f t="shared" si="35"/>
        <v>3</v>
      </c>
      <c r="I513" s="3">
        <f t="shared" si="36"/>
        <v>41423</v>
      </c>
      <c r="J513" t="s">
        <v>49</v>
      </c>
      <c r="K513">
        <v>1672085</v>
      </c>
      <c r="L513" t="s">
        <v>22</v>
      </c>
      <c r="M513" t="s">
        <v>35</v>
      </c>
      <c r="N513">
        <v>335</v>
      </c>
      <c r="O513">
        <v>1.4168173136215749</v>
      </c>
      <c r="P513" t="str">
        <f t="shared" si="37"/>
        <v>PORT04PORT09</v>
      </c>
      <c r="Q513">
        <f>VLOOKUP(P513,FreightRates!C$2:D$9,2,0)</f>
        <v>21.470399999999998</v>
      </c>
      <c r="R513">
        <f>VLOOKUP(P513,FreightRates!C$2:E$9,3,0)</f>
        <v>6.2E-2</v>
      </c>
      <c r="S513">
        <f t="shared" si="38"/>
        <v>50.897695603920106</v>
      </c>
      <c r="T513">
        <f t="shared" si="39"/>
        <v>474.63380006322762</v>
      </c>
    </row>
    <row r="514" spans="1:20" x14ac:dyDescent="0.35">
      <c r="A514">
        <v>1447240821.7</v>
      </c>
      <c r="B514" s="3">
        <v>41420</v>
      </c>
      <c r="C514" t="s">
        <v>30</v>
      </c>
      <c r="D514" t="s">
        <v>9</v>
      </c>
      <c r="E514" t="s">
        <v>5</v>
      </c>
      <c r="F514">
        <v>3</v>
      </c>
      <c r="G514">
        <v>0</v>
      </c>
      <c r="H514">
        <f t="shared" si="35"/>
        <v>3</v>
      </c>
      <c r="I514" s="3">
        <f t="shared" si="36"/>
        <v>41423</v>
      </c>
      <c r="J514" t="s">
        <v>49</v>
      </c>
      <c r="K514">
        <v>1672085</v>
      </c>
      <c r="L514" t="s">
        <v>22</v>
      </c>
      <c r="M514" t="s">
        <v>35</v>
      </c>
      <c r="N514">
        <v>334</v>
      </c>
      <c r="O514">
        <v>2.8336346272431499</v>
      </c>
      <c r="P514" t="str">
        <f t="shared" si="37"/>
        <v>PORT04PORT09</v>
      </c>
      <c r="Q514">
        <f>VLOOKUP(P514,FreightRates!C$2:D$9,2,0)</f>
        <v>21.470399999999998</v>
      </c>
      <c r="R514">
        <f>VLOOKUP(P514,FreightRates!C$2:E$9,3,0)</f>
        <v>6.2E-2</v>
      </c>
      <c r="S514">
        <f t="shared" si="38"/>
        <v>80.149305860951131</v>
      </c>
      <c r="T514">
        <f t="shared" si="39"/>
        <v>946.43396549921204</v>
      </c>
    </row>
    <row r="515" spans="1:20" x14ac:dyDescent="0.35">
      <c r="A515">
        <v>1447373457.7</v>
      </c>
      <c r="B515" s="3">
        <v>41420</v>
      </c>
      <c r="C515" t="s">
        <v>30</v>
      </c>
      <c r="D515" t="s">
        <v>9</v>
      </c>
      <c r="E515" t="s">
        <v>5</v>
      </c>
      <c r="F515">
        <v>3</v>
      </c>
      <c r="G515">
        <v>0</v>
      </c>
      <c r="H515">
        <f t="shared" ref="H515:H578" si="40">F515+G515</f>
        <v>3</v>
      </c>
      <c r="I515" s="3">
        <f t="shared" ref="I515:I578" si="41">B515+F515+G515</f>
        <v>41423</v>
      </c>
      <c r="J515" t="s">
        <v>49</v>
      </c>
      <c r="K515">
        <v>1672085</v>
      </c>
      <c r="L515" t="s">
        <v>22</v>
      </c>
      <c r="M515" t="s">
        <v>35</v>
      </c>
      <c r="N515">
        <v>348</v>
      </c>
      <c r="O515">
        <v>2.8336346272431499</v>
      </c>
      <c r="P515" t="str">
        <f t="shared" ref="P515:P578" si="42">CONCATENATE(C515,M515)</f>
        <v>PORT04PORT09</v>
      </c>
      <c r="Q515">
        <f>VLOOKUP(P515,FreightRates!C$2:D$9,2,0)</f>
        <v>21.470399999999998</v>
      </c>
      <c r="R515">
        <f>VLOOKUP(P515,FreightRates!C$2:E$9,3,0)</f>
        <v>6.2E-2</v>
      </c>
      <c r="S515">
        <f t="shared" ref="S515:S578" si="43">(R515*O515*N515)+Q515</f>
        <v>82.6089007173982</v>
      </c>
      <c r="T515">
        <f t="shared" ref="T515:T578" si="44">O515*N515</f>
        <v>986.10485028061612</v>
      </c>
    </row>
    <row r="516" spans="1:20" x14ac:dyDescent="0.35">
      <c r="A516">
        <v>1447373459.7</v>
      </c>
      <c r="B516" s="3">
        <v>41420</v>
      </c>
      <c r="C516" t="s">
        <v>30</v>
      </c>
      <c r="D516" t="s">
        <v>9</v>
      </c>
      <c r="E516" t="s">
        <v>5</v>
      </c>
      <c r="F516">
        <v>3</v>
      </c>
      <c r="G516">
        <v>0</v>
      </c>
      <c r="H516">
        <f t="shared" si="40"/>
        <v>3</v>
      </c>
      <c r="I516" s="3">
        <f t="shared" si="41"/>
        <v>41423</v>
      </c>
      <c r="J516" t="s">
        <v>49</v>
      </c>
      <c r="K516">
        <v>1672085</v>
      </c>
      <c r="L516" t="s">
        <v>22</v>
      </c>
      <c r="M516" t="s">
        <v>35</v>
      </c>
      <c r="N516">
        <v>350</v>
      </c>
      <c r="O516">
        <v>2.8336346272431499</v>
      </c>
      <c r="P516" t="str">
        <f t="shared" si="42"/>
        <v>PORT04PORT09</v>
      </c>
      <c r="Q516">
        <f>VLOOKUP(P516,FreightRates!C$2:D$9,2,0)</f>
        <v>21.470399999999998</v>
      </c>
      <c r="R516">
        <f>VLOOKUP(P516,FreightRates!C$2:E$9,3,0)</f>
        <v>6.2E-2</v>
      </c>
      <c r="S516">
        <f t="shared" si="43"/>
        <v>82.960271411176336</v>
      </c>
      <c r="T516">
        <f t="shared" si="44"/>
        <v>991.77211953510243</v>
      </c>
    </row>
    <row r="517" spans="1:20" x14ac:dyDescent="0.35">
      <c r="A517">
        <v>1447305225.7</v>
      </c>
      <c r="B517" s="3">
        <v>41420</v>
      </c>
      <c r="C517" t="s">
        <v>30</v>
      </c>
      <c r="D517" t="s">
        <v>9</v>
      </c>
      <c r="E517" t="s">
        <v>5</v>
      </c>
      <c r="F517">
        <v>3</v>
      </c>
      <c r="G517">
        <v>0</v>
      </c>
      <c r="H517">
        <f t="shared" si="40"/>
        <v>3</v>
      </c>
      <c r="I517" s="3">
        <f t="shared" si="41"/>
        <v>41423</v>
      </c>
      <c r="J517" t="s">
        <v>49</v>
      </c>
      <c r="K517">
        <v>1672085</v>
      </c>
      <c r="L517" t="s">
        <v>22</v>
      </c>
      <c r="M517" t="s">
        <v>35</v>
      </c>
      <c r="N517">
        <v>324</v>
      </c>
      <c r="O517">
        <v>6.8000000000000007</v>
      </c>
      <c r="P517" t="str">
        <f t="shared" si="42"/>
        <v>PORT04PORT09</v>
      </c>
      <c r="Q517">
        <f>VLOOKUP(P517,FreightRates!C$2:D$9,2,0)</f>
        <v>21.470399999999998</v>
      </c>
      <c r="R517">
        <f>VLOOKUP(P517,FreightRates!C$2:E$9,3,0)</f>
        <v>6.2E-2</v>
      </c>
      <c r="S517">
        <f t="shared" si="43"/>
        <v>158.06880000000001</v>
      </c>
      <c r="T517">
        <f t="shared" si="44"/>
        <v>2203.2000000000003</v>
      </c>
    </row>
    <row r="518" spans="1:20" x14ac:dyDescent="0.35">
      <c r="A518">
        <v>1447373521.7</v>
      </c>
      <c r="B518" s="3">
        <v>41420</v>
      </c>
      <c r="C518" t="s">
        <v>30</v>
      </c>
      <c r="D518" t="s">
        <v>9</v>
      </c>
      <c r="E518" t="s">
        <v>5</v>
      </c>
      <c r="F518">
        <v>3</v>
      </c>
      <c r="G518">
        <v>0</v>
      </c>
      <c r="H518">
        <f t="shared" si="40"/>
        <v>3</v>
      </c>
      <c r="I518" s="3">
        <f t="shared" si="41"/>
        <v>41423</v>
      </c>
      <c r="J518" t="s">
        <v>49</v>
      </c>
      <c r="K518">
        <v>1672091</v>
      </c>
      <c r="L518" t="s">
        <v>22</v>
      </c>
      <c r="M518" t="s">
        <v>35</v>
      </c>
      <c r="N518">
        <v>389</v>
      </c>
      <c r="O518">
        <v>11.492722835624562</v>
      </c>
      <c r="P518" t="str">
        <f t="shared" si="42"/>
        <v>PORT04PORT09</v>
      </c>
      <c r="Q518">
        <f>VLOOKUP(P518,FreightRates!C$2:D$9,2,0)</f>
        <v>21.470399999999998</v>
      </c>
      <c r="R518">
        <f>VLOOKUP(P518,FreightRates!C$2:E$9,3,0)</f>
        <v>6.2E-2</v>
      </c>
      <c r="S518">
        <f t="shared" si="43"/>
        <v>298.6518893495932</v>
      </c>
      <c r="T518">
        <f t="shared" si="44"/>
        <v>4470.6691830579548</v>
      </c>
    </row>
    <row r="519" spans="1:20" x14ac:dyDescent="0.35">
      <c r="A519">
        <v>1447373522.7</v>
      </c>
      <c r="B519" s="3">
        <v>41420</v>
      </c>
      <c r="C519" t="s">
        <v>30</v>
      </c>
      <c r="D519" t="s">
        <v>9</v>
      </c>
      <c r="E519" t="s">
        <v>5</v>
      </c>
      <c r="F519">
        <v>3</v>
      </c>
      <c r="G519">
        <v>0</v>
      </c>
      <c r="H519">
        <f t="shared" si="40"/>
        <v>3</v>
      </c>
      <c r="I519" s="3">
        <f t="shared" si="41"/>
        <v>41423</v>
      </c>
      <c r="J519" t="s">
        <v>49</v>
      </c>
      <c r="K519">
        <v>1672091</v>
      </c>
      <c r="L519" t="s">
        <v>22</v>
      </c>
      <c r="M519" t="s">
        <v>35</v>
      </c>
      <c r="N519">
        <v>275</v>
      </c>
      <c r="O519">
        <v>5.246361417812281</v>
      </c>
      <c r="P519" t="str">
        <f t="shared" si="42"/>
        <v>PORT04PORT09</v>
      </c>
      <c r="Q519">
        <f>VLOOKUP(P519,FreightRates!C$2:D$9,2,0)</f>
        <v>21.470399999999998</v>
      </c>
      <c r="R519">
        <f>VLOOKUP(P519,FreightRates!C$2:E$9,3,0)</f>
        <v>6.2E-2</v>
      </c>
      <c r="S519">
        <f t="shared" si="43"/>
        <v>110.92086217369939</v>
      </c>
      <c r="T519">
        <f t="shared" si="44"/>
        <v>1442.7493898983773</v>
      </c>
    </row>
    <row r="520" spans="1:20" x14ac:dyDescent="0.35">
      <c r="A520">
        <v>1447308929.7</v>
      </c>
      <c r="B520" s="3">
        <v>41420</v>
      </c>
      <c r="C520" t="s">
        <v>30</v>
      </c>
      <c r="D520" t="s">
        <v>9</v>
      </c>
      <c r="E520" t="s">
        <v>5</v>
      </c>
      <c r="F520">
        <v>3</v>
      </c>
      <c r="G520">
        <v>0</v>
      </c>
      <c r="H520">
        <f t="shared" si="40"/>
        <v>3</v>
      </c>
      <c r="I520" s="3">
        <f t="shared" si="41"/>
        <v>41423</v>
      </c>
      <c r="J520" t="s">
        <v>49</v>
      </c>
      <c r="K520">
        <v>1672091</v>
      </c>
      <c r="L520" t="s">
        <v>22</v>
      </c>
      <c r="M520" t="s">
        <v>35</v>
      </c>
      <c r="N520">
        <v>297</v>
      </c>
      <c r="O520">
        <v>7.8695421267184216</v>
      </c>
      <c r="P520" t="str">
        <f t="shared" si="42"/>
        <v>PORT04PORT09</v>
      </c>
      <c r="Q520">
        <f>VLOOKUP(P520,FreightRates!C$2:D$9,2,0)</f>
        <v>21.470399999999998</v>
      </c>
      <c r="R520">
        <f>VLOOKUP(P520,FreightRates!C$2:E$9,3,0)</f>
        <v>6.2E-2</v>
      </c>
      <c r="S520">
        <f t="shared" si="43"/>
        <v>166.38014872139303</v>
      </c>
      <c r="T520">
        <f t="shared" si="44"/>
        <v>2337.2540116353712</v>
      </c>
    </row>
    <row r="521" spans="1:20" x14ac:dyDescent="0.35">
      <c r="A521">
        <v>1447261159.7</v>
      </c>
      <c r="B521" s="3">
        <v>41420</v>
      </c>
      <c r="C521" t="s">
        <v>30</v>
      </c>
      <c r="D521" t="s">
        <v>9</v>
      </c>
      <c r="E521" t="s">
        <v>5</v>
      </c>
      <c r="F521">
        <v>3</v>
      </c>
      <c r="G521">
        <v>0</v>
      </c>
      <c r="H521">
        <f t="shared" si="40"/>
        <v>3</v>
      </c>
      <c r="I521" s="3">
        <f t="shared" si="41"/>
        <v>41423</v>
      </c>
      <c r="J521" t="s">
        <v>49</v>
      </c>
      <c r="K521">
        <v>1672034</v>
      </c>
      <c r="L521" t="s">
        <v>22</v>
      </c>
      <c r="M521" t="s">
        <v>35</v>
      </c>
      <c r="N521">
        <v>256</v>
      </c>
      <c r="O521">
        <v>2.2298671938033241</v>
      </c>
      <c r="P521" t="str">
        <f t="shared" si="42"/>
        <v>PORT04PORT09</v>
      </c>
      <c r="Q521">
        <f>VLOOKUP(P521,FreightRates!C$2:D$9,2,0)</f>
        <v>21.470399999999998</v>
      </c>
      <c r="R521">
        <f>VLOOKUP(P521,FreightRates!C$2:E$9,3,0)</f>
        <v>6.2E-2</v>
      </c>
      <c r="S521">
        <f t="shared" si="43"/>
        <v>56.862852100046361</v>
      </c>
      <c r="T521">
        <f t="shared" si="44"/>
        <v>570.84600161365097</v>
      </c>
    </row>
    <row r="522" spans="1:20" x14ac:dyDescent="0.35">
      <c r="A522">
        <v>1447241508.7</v>
      </c>
      <c r="B522" s="3">
        <v>41420</v>
      </c>
      <c r="C522" t="s">
        <v>30</v>
      </c>
      <c r="D522" t="s">
        <v>9</v>
      </c>
      <c r="E522" t="s">
        <v>5</v>
      </c>
      <c r="F522">
        <v>3</v>
      </c>
      <c r="G522">
        <v>0</v>
      </c>
      <c r="H522">
        <f t="shared" si="40"/>
        <v>3</v>
      </c>
      <c r="I522" s="3">
        <f t="shared" si="41"/>
        <v>41423</v>
      </c>
      <c r="J522" t="s">
        <v>49</v>
      </c>
      <c r="K522">
        <v>1672034</v>
      </c>
      <c r="L522" t="s">
        <v>22</v>
      </c>
      <c r="M522" t="s">
        <v>35</v>
      </c>
      <c r="N522">
        <v>278</v>
      </c>
      <c r="O522">
        <v>1.7838937550426595</v>
      </c>
      <c r="P522" t="str">
        <f t="shared" si="42"/>
        <v>PORT04PORT09</v>
      </c>
      <c r="Q522">
        <f>VLOOKUP(P522,FreightRates!C$2:D$9,2,0)</f>
        <v>21.470399999999998</v>
      </c>
      <c r="R522">
        <f>VLOOKUP(P522,FreightRates!C$2:E$9,3,0)</f>
        <v>6.2E-2</v>
      </c>
      <c r="S522">
        <f t="shared" si="43"/>
        <v>52.217592761915277</v>
      </c>
      <c r="T522">
        <f t="shared" si="44"/>
        <v>495.92246390185932</v>
      </c>
    </row>
    <row r="523" spans="1:20" x14ac:dyDescent="0.35">
      <c r="A523">
        <v>1447241510.7</v>
      </c>
      <c r="B523" s="3">
        <v>41420</v>
      </c>
      <c r="C523" t="s">
        <v>30</v>
      </c>
      <c r="D523" t="s">
        <v>9</v>
      </c>
      <c r="E523" t="s">
        <v>5</v>
      </c>
      <c r="F523">
        <v>3</v>
      </c>
      <c r="G523">
        <v>0</v>
      </c>
      <c r="H523">
        <f t="shared" si="40"/>
        <v>3</v>
      </c>
      <c r="I523" s="3">
        <f t="shared" si="41"/>
        <v>41423</v>
      </c>
      <c r="J523" t="s">
        <v>49</v>
      </c>
      <c r="K523">
        <v>1672034</v>
      </c>
      <c r="L523" t="s">
        <v>22</v>
      </c>
      <c r="M523" t="s">
        <v>35</v>
      </c>
      <c r="N523">
        <v>326</v>
      </c>
      <c r="O523">
        <v>0.22298671938033243</v>
      </c>
      <c r="P523" t="str">
        <f t="shared" si="42"/>
        <v>PORT04PORT09</v>
      </c>
      <c r="Q523">
        <f>VLOOKUP(P523,FreightRates!C$2:D$9,2,0)</f>
        <v>21.470399999999998</v>
      </c>
      <c r="R523">
        <f>VLOOKUP(P523,FreightRates!C$2:E$9,3,0)</f>
        <v>6.2E-2</v>
      </c>
      <c r="S523">
        <f t="shared" si="43"/>
        <v>25.977407572115276</v>
      </c>
      <c r="T523">
        <f t="shared" si="44"/>
        <v>72.693670517988366</v>
      </c>
    </row>
    <row r="524" spans="1:20" x14ac:dyDescent="0.35">
      <c r="A524">
        <v>1447373513.7</v>
      </c>
      <c r="B524" s="3">
        <v>41420</v>
      </c>
      <c r="C524" t="s">
        <v>30</v>
      </c>
      <c r="D524" t="s">
        <v>9</v>
      </c>
      <c r="E524" t="s">
        <v>5</v>
      </c>
      <c r="F524">
        <v>3</v>
      </c>
      <c r="G524">
        <v>0</v>
      </c>
      <c r="H524">
        <f t="shared" si="40"/>
        <v>3</v>
      </c>
      <c r="I524" s="3">
        <f t="shared" si="41"/>
        <v>41423</v>
      </c>
      <c r="J524" t="s">
        <v>49</v>
      </c>
      <c r="K524">
        <v>1672034</v>
      </c>
      <c r="L524" t="s">
        <v>22</v>
      </c>
      <c r="M524" t="s">
        <v>35</v>
      </c>
      <c r="N524">
        <v>325</v>
      </c>
      <c r="O524">
        <v>3.3448007907049866</v>
      </c>
      <c r="P524" t="str">
        <f t="shared" si="42"/>
        <v>PORT04PORT09</v>
      </c>
      <c r="Q524">
        <f>VLOOKUP(P524,FreightRates!C$2:D$9,2,0)</f>
        <v>21.470399999999998</v>
      </c>
      <c r="R524">
        <f>VLOOKUP(P524,FreightRates!C$2:E$9,3,0)</f>
        <v>6.2E-2</v>
      </c>
      <c r="S524">
        <f t="shared" si="43"/>
        <v>88.868135932705485</v>
      </c>
      <c r="T524">
        <f t="shared" si="44"/>
        <v>1087.0602569791206</v>
      </c>
    </row>
    <row r="525" spans="1:20" x14ac:dyDescent="0.35">
      <c r="A525">
        <v>1447261160.7</v>
      </c>
      <c r="B525" s="3">
        <v>41420</v>
      </c>
      <c r="C525" t="s">
        <v>30</v>
      </c>
      <c r="D525" t="s">
        <v>9</v>
      </c>
      <c r="E525" t="s">
        <v>5</v>
      </c>
      <c r="F525">
        <v>3</v>
      </c>
      <c r="G525">
        <v>0</v>
      </c>
      <c r="H525">
        <f t="shared" si="40"/>
        <v>3</v>
      </c>
      <c r="I525" s="3">
        <f t="shared" si="41"/>
        <v>41423</v>
      </c>
      <c r="J525" t="s">
        <v>49</v>
      </c>
      <c r="K525">
        <v>1672034</v>
      </c>
      <c r="L525" t="s">
        <v>22</v>
      </c>
      <c r="M525" t="s">
        <v>35</v>
      </c>
      <c r="N525">
        <v>261</v>
      </c>
      <c r="O525">
        <v>2.0068804744229918</v>
      </c>
      <c r="P525" t="str">
        <f t="shared" si="42"/>
        <v>PORT04PORT09</v>
      </c>
      <c r="Q525">
        <f>VLOOKUP(P525,FreightRates!C$2:D$9,2,0)</f>
        <v>21.470399999999998</v>
      </c>
      <c r="R525">
        <f>VLOOKUP(P525,FreightRates!C$2:E$9,3,0)</f>
        <v>6.2E-2</v>
      </c>
      <c r="S525">
        <f t="shared" si="43"/>
        <v>53.945739837112853</v>
      </c>
      <c r="T525">
        <f t="shared" si="44"/>
        <v>523.79580382440088</v>
      </c>
    </row>
    <row r="526" spans="1:20" x14ac:dyDescent="0.35">
      <c r="A526">
        <v>1447241506.7</v>
      </c>
      <c r="B526" s="3">
        <v>41420</v>
      </c>
      <c r="C526" t="s">
        <v>30</v>
      </c>
      <c r="D526" t="s">
        <v>9</v>
      </c>
      <c r="E526" t="s">
        <v>5</v>
      </c>
      <c r="F526">
        <v>3</v>
      </c>
      <c r="G526">
        <v>0</v>
      </c>
      <c r="H526">
        <f t="shared" si="40"/>
        <v>3</v>
      </c>
      <c r="I526" s="3">
        <f t="shared" si="41"/>
        <v>41423</v>
      </c>
      <c r="J526" t="s">
        <v>49</v>
      </c>
      <c r="K526">
        <v>1672034</v>
      </c>
      <c r="L526" t="s">
        <v>22</v>
      </c>
      <c r="M526" t="s">
        <v>35</v>
      </c>
      <c r="N526">
        <v>244</v>
      </c>
      <c r="O526">
        <v>0.11149335969016622</v>
      </c>
      <c r="P526" t="str">
        <f t="shared" si="42"/>
        <v>PORT04PORT09</v>
      </c>
      <c r="Q526">
        <f>VLOOKUP(P526,FreightRates!C$2:D$9,2,0)</f>
        <v>21.470399999999998</v>
      </c>
      <c r="R526">
        <f>VLOOKUP(P526,FreightRates!C$2:E$9,3,0)</f>
        <v>6.2E-2</v>
      </c>
      <c r="S526">
        <f t="shared" si="43"/>
        <v>23.157071545392832</v>
      </c>
      <c r="T526">
        <f t="shared" si="44"/>
        <v>27.204379764400556</v>
      </c>
    </row>
    <row r="527" spans="1:20" x14ac:dyDescent="0.35">
      <c r="A527">
        <v>1447241512.7</v>
      </c>
      <c r="B527" s="3">
        <v>41420</v>
      </c>
      <c r="C527" t="s">
        <v>30</v>
      </c>
      <c r="D527" t="s">
        <v>9</v>
      </c>
      <c r="E527" t="s">
        <v>5</v>
      </c>
      <c r="F527">
        <v>3</v>
      </c>
      <c r="G527">
        <v>0</v>
      </c>
      <c r="H527">
        <f t="shared" si="40"/>
        <v>3</v>
      </c>
      <c r="I527" s="3">
        <f t="shared" si="41"/>
        <v>41423</v>
      </c>
      <c r="J527" t="s">
        <v>49</v>
      </c>
      <c r="K527">
        <v>1672034</v>
      </c>
      <c r="L527" t="s">
        <v>22</v>
      </c>
      <c r="M527" t="s">
        <v>35</v>
      </c>
      <c r="N527">
        <v>308</v>
      </c>
      <c r="O527">
        <v>1.114933596901662</v>
      </c>
      <c r="P527" t="str">
        <f t="shared" si="42"/>
        <v>PORT04PORT09</v>
      </c>
      <c r="Q527">
        <f>VLOOKUP(P527,FreightRates!C$2:D$9,2,0)</f>
        <v>21.470399999999998</v>
      </c>
      <c r="R527">
        <f>VLOOKUP(P527,FreightRates!C$2:E$9,3,0)</f>
        <v>6.2E-2</v>
      </c>
      <c r="S527">
        <f t="shared" si="43"/>
        <v>42.761171966434134</v>
      </c>
      <c r="T527">
        <f t="shared" si="44"/>
        <v>343.39954784571194</v>
      </c>
    </row>
    <row r="528" spans="1:20" x14ac:dyDescent="0.35">
      <c r="A528">
        <v>1447261161.7</v>
      </c>
      <c r="B528" s="3">
        <v>41420</v>
      </c>
      <c r="C528" t="s">
        <v>30</v>
      </c>
      <c r="D528" t="s">
        <v>9</v>
      </c>
      <c r="E528" t="s">
        <v>5</v>
      </c>
      <c r="F528">
        <v>3</v>
      </c>
      <c r="G528">
        <v>0</v>
      </c>
      <c r="H528">
        <f t="shared" si="40"/>
        <v>3</v>
      </c>
      <c r="I528" s="3">
        <f t="shared" si="41"/>
        <v>41423</v>
      </c>
      <c r="J528" t="s">
        <v>49</v>
      </c>
      <c r="K528">
        <v>1672034</v>
      </c>
      <c r="L528" t="s">
        <v>22</v>
      </c>
      <c r="M528" t="s">
        <v>35</v>
      </c>
      <c r="N528">
        <v>264</v>
      </c>
      <c r="O528">
        <v>0.22298671938033243</v>
      </c>
      <c r="P528" t="str">
        <f t="shared" si="42"/>
        <v>PORT04PORT09</v>
      </c>
      <c r="Q528">
        <f>VLOOKUP(P528,FreightRates!C$2:D$9,2,0)</f>
        <v>21.470399999999998</v>
      </c>
      <c r="R528">
        <f>VLOOKUP(P528,FreightRates!C$2:E$9,3,0)</f>
        <v>6.2E-2</v>
      </c>
      <c r="S528">
        <f t="shared" si="43"/>
        <v>25.12024662281728</v>
      </c>
      <c r="T528">
        <f t="shared" si="44"/>
        <v>58.868493916407765</v>
      </c>
    </row>
    <row r="529" spans="1:20" x14ac:dyDescent="0.35">
      <c r="A529">
        <v>1447214658.7</v>
      </c>
      <c r="B529" s="3">
        <v>41420</v>
      </c>
      <c r="C529" t="s">
        <v>30</v>
      </c>
      <c r="D529" t="s">
        <v>9</v>
      </c>
      <c r="E529" t="s">
        <v>5</v>
      </c>
      <c r="F529">
        <v>3</v>
      </c>
      <c r="G529">
        <v>0</v>
      </c>
      <c r="H529">
        <f t="shared" si="40"/>
        <v>3</v>
      </c>
      <c r="I529" s="3">
        <f t="shared" si="41"/>
        <v>41423</v>
      </c>
      <c r="J529" t="s">
        <v>49</v>
      </c>
      <c r="K529">
        <v>1696654</v>
      </c>
      <c r="L529" t="s">
        <v>22</v>
      </c>
      <c r="M529" t="s">
        <v>35</v>
      </c>
      <c r="N529">
        <v>313</v>
      </c>
      <c r="O529">
        <v>0.34702295087499579</v>
      </c>
      <c r="P529" t="str">
        <f t="shared" si="42"/>
        <v>PORT04PORT09</v>
      </c>
      <c r="Q529">
        <f>VLOOKUP(P529,FreightRates!C$2:D$9,2,0)</f>
        <v>21.470399999999998</v>
      </c>
      <c r="R529">
        <f>VLOOKUP(P529,FreightRates!C$2:E$9,3,0)</f>
        <v>6.2E-2</v>
      </c>
      <c r="S529">
        <f t="shared" si="43"/>
        <v>28.204727384680165</v>
      </c>
      <c r="T529">
        <f t="shared" si="44"/>
        <v>108.61818362387369</v>
      </c>
    </row>
    <row r="530" spans="1:20" x14ac:dyDescent="0.35">
      <c r="A530">
        <v>1447219886.7</v>
      </c>
      <c r="B530" s="3">
        <v>41420</v>
      </c>
      <c r="C530" t="s">
        <v>30</v>
      </c>
      <c r="D530" t="s">
        <v>9</v>
      </c>
      <c r="E530" t="s">
        <v>5</v>
      </c>
      <c r="F530">
        <v>3</v>
      </c>
      <c r="G530">
        <v>0</v>
      </c>
      <c r="H530">
        <f t="shared" si="40"/>
        <v>3</v>
      </c>
      <c r="I530" s="3">
        <f t="shared" si="41"/>
        <v>41423</v>
      </c>
      <c r="J530" t="s">
        <v>49</v>
      </c>
      <c r="K530">
        <v>1697072</v>
      </c>
      <c r="L530" t="s">
        <v>22</v>
      </c>
      <c r="M530" t="s">
        <v>35</v>
      </c>
      <c r="N530">
        <v>262</v>
      </c>
      <c r="O530">
        <v>3.0910638556597612E-2</v>
      </c>
      <c r="P530" t="str">
        <f t="shared" si="42"/>
        <v>PORT04PORT09</v>
      </c>
      <c r="Q530">
        <f>VLOOKUP(P530,FreightRates!C$2:D$9,2,0)</f>
        <v>21.470399999999998</v>
      </c>
      <c r="R530">
        <f>VLOOKUP(P530,FreightRates!C$2:E$9,3,0)</f>
        <v>6.2E-2</v>
      </c>
      <c r="S530">
        <f t="shared" si="43"/>
        <v>21.972512412713371</v>
      </c>
      <c r="T530">
        <f t="shared" si="44"/>
        <v>8.0985873018285748</v>
      </c>
    </row>
    <row r="531" spans="1:20" x14ac:dyDescent="0.35">
      <c r="A531">
        <v>1447187236.7</v>
      </c>
      <c r="B531" s="3">
        <v>41420</v>
      </c>
      <c r="C531" t="s">
        <v>30</v>
      </c>
      <c r="D531" t="s">
        <v>9</v>
      </c>
      <c r="E531" t="s">
        <v>5</v>
      </c>
      <c r="F531">
        <v>3</v>
      </c>
      <c r="G531">
        <v>0</v>
      </c>
      <c r="H531">
        <f t="shared" si="40"/>
        <v>3</v>
      </c>
      <c r="I531" s="3">
        <f t="shared" si="41"/>
        <v>41423</v>
      </c>
      <c r="J531" t="s">
        <v>49</v>
      </c>
      <c r="K531">
        <v>1697086</v>
      </c>
      <c r="L531" t="s">
        <v>22</v>
      </c>
      <c r="M531" t="s">
        <v>35</v>
      </c>
      <c r="N531">
        <v>279</v>
      </c>
      <c r="O531">
        <v>1.5916942875710462E-2</v>
      </c>
      <c r="P531" t="str">
        <f t="shared" si="42"/>
        <v>PORT04PORT09</v>
      </c>
      <c r="Q531">
        <f>VLOOKUP(P531,FreightRates!C$2:D$9,2,0)</f>
        <v>21.470399999999998</v>
      </c>
      <c r="R531">
        <f>VLOOKUP(P531,FreightRates!C$2:E$9,3,0)</f>
        <v>6.2E-2</v>
      </c>
      <c r="S531">
        <f t="shared" si="43"/>
        <v>21.745731277864039</v>
      </c>
      <c r="T531">
        <f t="shared" si="44"/>
        <v>4.4408270623232191</v>
      </c>
    </row>
    <row r="532" spans="1:20" x14ac:dyDescent="0.35">
      <c r="A532">
        <v>1447281390.7</v>
      </c>
      <c r="B532" s="3">
        <v>41420</v>
      </c>
      <c r="C532" t="s">
        <v>30</v>
      </c>
      <c r="D532" t="s">
        <v>9</v>
      </c>
      <c r="E532" t="s">
        <v>5</v>
      </c>
      <c r="F532">
        <v>3</v>
      </c>
      <c r="G532">
        <v>0</v>
      </c>
      <c r="H532">
        <f t="shared" si="40"/>
        <v>3</v>
      </c>
      <c r="I532" s="3">
        <f t="shared" si="41"/>
        <v>41423</v>
      </c>
      <c r="J532" t="s">
        <v>49</v>
      </c>
      <c r="K532">
        <v>1677884</v>
      </c>
      <c r="L532" t="s">
        <v>22</v>
      </c>
      <c r="M532" t="s">
        <v>35</v>
      </c>
      <c r="N532">
        <v>276</v>
      </c>
      <c r="O532">
        <v>0.17684988705592444</v>
      </c>
      <c r="P532" t="str">
        <f t="shared" si="42"/>
        <v>PORT04PORT09</v>
      </c>
      <c r="Q532">
        <f>VLOOKUP(P532,FreightRates!C$2:D$9,2,0)</f>
        <v>21.470399999999998</v>
      </c>
      <c r="R532">
        <f>VLOOKUP(P532,FreightRates!C$2:E$9,3,0)</f>
        <v>6.2E-2</v>
      </c>
      <c r="S532">
        <f t="shared" si="43"/>
        <v>24.496655267300977</v>
      </c>
      <c r="T532">
        <f t="shared" si="44"/>
        <v>48.810568827435148</v>
      </c>
    </row>
    <row r="533" spans="1:20" x14ac:dyDescent="0.35">
      <c r="A533">
        <v>1447281389.7</v>
      </c>
      <c r="B533" s="3">
        <v>41420</v>
      </c>
      <c r="C533" t="s">
        <v>30</v>
      </c>
      <c r="D533" t="s">
        <v>9</v>
      </c>
      <c r="E533" t="s">
        <v>5</v>
      </c>
      <c r="F533">
        <v>3</v>
      </c>
      <c r="G533">
        <v>0</v>
      </c>
      <c r="H533">
        <f t="shared" si="40"/>
        <v>3</v>
      </c>
      <c r="I533" s="3">
        <f t="shared" si="41"/>
        <v>41423</v>
      </c>
      <c r="J533" t="s">
        <v>49</v>
      </c>
      <c r="K533">
        <v>1677884</v>
      </c>
      <c r="L533" t="s">
        <v>22</v>
      </c>
      <c r="M533" t="s">
        <v>35</v>
      </c>
      <c r="N533">
        <v>339</v>
      </c>
      <c r="O533">
        <v>0.21221986446710933</v>
      </c>
      <c r="P533" t="str">
        <f t="shared" si="42"/>
        <v>PORT04PORT09</v>
      </c>
      <c r="Q533">
        <f>VLOOKUP(P533,FreightRates!C$2:D$9,2,0)</f>
        <v>21.470399999999998</v>
      </c>
      <c r="R533">
        <f>VLOOKUP(P533,FreightRates!C$2:E$9,3,0)</f>
        <v>6.2E-2</v>
      </c>
      <c r="S533">
        <f t="shared" si="43"/>
        <v>25.930837111369701</v>
      </c>
      <c r="T533">
        <f t="shared" si="44"/>
        <v>71.942534054350062</v>
      </c>
    </row>
    <row r="534" spans="1:20" x14ac:dyDescent="0.35">
      <c r="A534">
        <v>1447373493.7</v>
      </c>
      <c r="B534" s="3">
        <v>41420</v>
      </c>
      <c r="C534" t="s">
        <v>30</v>
      </c>
      <c r="D534" t="s">
        <v>9</v>
      </c>
      <c r="E534" t="s">
        <v>5</v>
      </c>
      <c r="F534">
        <v>3</v>
      </c>
      <c r="G534">
        <v>0</v>
      </c>
      <c r="H534">
        <f t="shared" si="40"/>
        <v>3</v>
      </c>
      <c r="I534" s="3">
        <f t="shared" si="41"/>
        <v>41423</v>
      </c>
      <c r="J534" t="s">
        <v>49</v>
      </c>
      <c r="K534">
        <v>1677889</v>
      </c>
      <c r="L534" t="s">
        <v>22</v>
      </c>
      <c r="M534" t="s">
        <v>35</v>
      </c>
      <c r="N534">
        <v>240</v>
      </c>
      <c r="O534">
        <v>1.7349058698709563E-2</v>
      </c>
      <c r="P534" t="str">
        <f t="shared" si="42"/>
        <v>PORT04PORT09</v>
      </c>
      <c r="Q534">
        <f>VLOOKUP(P534,FreightRates!C$2:D$9,2,0)</f>
        <v>21.470399999999998</v>
      </c>
      <c r="R534">
        <f>VLOOKUP(P534,FreightRates!C$2:E$9,3,0)</f>
        <v>6.2E-2</v>
      </c>
      <c r="S534">
        <f t="shared" si="43"/>
        <v>21.728553993436797</v>
      </c>
      <c r="T534">
        <f t="shared" si="44"/>
        <v>4.1637740876902951</v>
      </c>
    </row>
    <row r="535" spans="1:20" x14ac:dyDescent="0.35">
      <c r="A535">
        <v>1447373465.7</v>
      </c>
      <c r="B535" s="3">
        <v>41420</v>
      </c>
      <c r="C535" t="s">
        <v>30</v>
      </c>
      <c r="D535" t="s">
        <v>9</v>
      </c>
      <c r="E535" t="s">
        <v>5</v>
      </c>
      <c r="F535">
        <v>3</v>
      </c>
      <c r="G535">
        <v>0</v>
      </c>
      <c r="H535">
        <f t="shared" si="40"/>
        <v>3</v>
      </c>
      <c r="I535" s="3">
        <f t="shared" si="41"/>
        <v>41423</v>
      </c>
      <c r="J535" t="s">
        <v>49</v>
      </c>
      <c r="K535">
        <v>1677889</v>
      </c>
      <c r="L535" t="s">
        <v>22</v>
      </c>
      <c r="M535" t="s">
        <v>35</v>
      </c>
      <c r="N535">
        <v>281</v>
      </c>
      <c r="O535">
        <v>5.7830195662365219E-2</v>
      </c>
      <c r="P535" t="str">
        <f t="shared" si="42"/>
        <v>PORT04PORT09</v>
      </c>
      <c r="Q535">
        <f>VLOOKUP(P535,FreightRates!C$2:D$9,2,0)</f>
        <v>21.470399999999998</v>
      </c>
      <c r="R535">
        <f>VLOOKUP(P535,FreightRates!C$2:E$9,3,0)</f>
        <v>6.2E-2</v>
      </c>
      <c r="S535">
        <f t="shared" si="43"/>
        <v>22.477917668829726</v>
      </c>
      <c r="T535">
        <f t="shared" si="44"/>
        <v>16.250284981124626</v>
      </c>
    </row>
    <row r="536" spans="1:20" x14ac:dyDescent="0.35">
      <c r="A536">
        <v>1447191648.7</v>
      </c>
      <c r="B536" s="3">
        <v>41420</v>
      </c>
      <c r="C536" t="s">
        <v>30</v>
      </c>
      <c r="D536" t="s">
        <v>9</v>
      </c>
      <c r="E536" t="s">
        <v>5</v>
      </c>
      <c r="F536">
        <v>3</v>
      </c>
      <c r="G536">
        <v>0</v>
      </c>
      <c r="H536">
        <f t="shared" si="40"/>
        <v>3</v>
      </c>
      <c r="I536" s="3">
        <f t="shared" si="41"/>
        <v>41423</v>
      </c>
      <c r="J536" t="s">
        <v>49</v>
      </c>
      <c r="K536">
        <v>1677889</v>
      </c>
      <c r="L536" t="s">
        <v>22</v>
      </c>
      <c r="M536" t="s">
        <v>35</v>
      </c>
      <c r="N536">
        <v>289</v>
      </c>
      <c r="O536">
        <v>5.7830195662365219E-2</v>
      </c>
      <c r="P536" t="str">
        <f t="shared" si="42"/>
        <v>PORT04PORT09</v>
      </c>
      <c r="Q536">
        <f>VLOOKUP(P536,FreightRates!C$2:D$9,2,0)</f>
        <v>21.470399999999998</v>
      </c>
      <c r="R536">
        <f>VLOOKUP(P536,FreightRates!C$2:E$9,3,0)</f>
        <v>6.2E-2</v>
      </c>
      <c r="S536">
        <f t="shared" si="43"/>
        <v>22.506601445878257</v>
      </c>
      <c r="T536">
        <f t="shared" si="44"/>
        <v>16.712926546423549</v>
      </c>
    </row>
    <row r="537" spans="1:20" x14ac:dyDescent="0.35">
      <c r="A537">
        <v>1447390896.7</v>
      </c>
      <c r="B537" s="3">
        <v>41420</v>
      </c>
      <c r="C537" t="s">
        <v>30</v>
      </c>
      <c r="D537" t="s">
        <v>9</v>
      </c>
      <c r="E537" t="s">
        <v>5</v>
      </c>
      <c r="F537">
        <v>3</v>
      </c>
      <c r="G537">
        <v>0</v>
      </c>
      <c r="H537">
        <f t="shared" si="40"/>
        <v>3</v>
      </c>
      <c r="I537" s="3">
        <f t="shared" si="41"/>
        <v>41423</v>
      </c>
      <c r="J537" t="s">
        <v>49</v>
      </c>
      <c r="K537">
        <v>1677878</v>
      </c>
      <c r="L537" t="s">
        <v>22</v>
      </c>
      <c r="M537" t="s">
        <v>35</v>
      </c>
      <c r="N537">
        <v>795</v>
      </c>
      <c r="O537">
        <v>1.8590646569939384</v>
      </c>
      <c r="P537" t="str">
        <f t="shared" si="42"/>
        <v>PORT04PORT09</v>
      </c>
      <c r="Q537">
        <f>VLOOKUP(P537,FreightRates!C$2:D$9,2,0)</f>
        <v>21.470399999999998</v>
      </c>
      <c r="R537">
        <f>VLOOKUP(P537,FreightRates!C$2:E$9,3,0)</f>
        <v>6.2E-2</v>
      </c>
      <c r="S537">
        <f t="shared" si="43"/>
        <v>113.10369694323121</v>
      </c>
      <c r="T537">
        <f t="shared" si="44"/>
        <v>1477.9564023101811</v>
      </c>
    </row>
    <row r="538" spans="1:20" x14ac:dyDescent="0.35">
      <c r="A538">
        <v>1447373503.7</v>
      </c>
      <c r="B538" s="3">
        <v>41420</v>
      </c>
      <c r="C538" t="s">
        <v>30</v>
      </c>
      <c r="D538" t="s">
        <v>9</v>
      </c>
      <c r="E538" t="s">
        <v>5</v>
      </c>
      <c r="F538">
        <v>3</v>
      </c>
      <c r="G538">
        <v>0</v>
      </c>
      <c r="H538">
        <f t="shared" si="40"/>
        <v>3</v>
      </c>
      <c r="I538" s="3">
        <f t="shared" si="41"/>
        <v>41423</v>
      </c>
      <c r="J538" t="s">
        <v>49</v>
      </c>
      <c r="K538">
        <v>1677878</v>
      </c>
      <c r="L538" t="s">
        <v>22</v>
      </c>
      <c r="M538" t="s">
        <v>35</v>
      </c>
      <c r="N538">
        <v>290</v>
      </c>
      <c r="O538">
        <v>7.4362586279757531E-2</v>
      </c>
      <c r="P538" t="str">
        <f t="shared" si="42"/>
        <v>PORT04PORT09</v>
      </c>
      <c r="Q538">
        <f>VLOOKUP(P538,FreightRates!C$2:D$9,2,0)</f>
        <v>21.470399999999998</v>
      </c>
      <c r="R538">
        <f>VLOOKUP(P538,FreightRates!C$2:E$9,3,0)</f>
        <v>6.2E-2</v>
      </c>
      <c r="S538">
        <f t="shared" si="43"/>
        <v>22.807439301310037</v>
      </c>
      <c r="T538">
        <f t="shared" si="44"/>
        <v>21.565150021129686</v>
      </c>
    </row>
    <row r="539" spans="1:20" x14ac:dyDescent="0.35">
      <c r="A539">
        <v>1447410716.7</v>
      </c>
      <c r="B539" s="3">
        <v>41420</v>
      </c>
      <c r="C539" t="s">
        <v>30</v>
      </c>
      <c r="D539" t="s">
        <v>9</v>
      </c>
      <c r="E539" t="s">
        <v>5</v>
      </c>
      <c r="F539">
        <v>3</v>
      </c>
      <c r="G539">
        <v>0</v>
      </c>
      <c r="H539">
        <f t="shared" si="40"/>
        <v>3</v>
      </c>
      <c r="I539" s="3">
        <f t="shared" si="41"/>
        <v>41423</v>
      </c>
      <c r="J539" t="s">
        <v>49</v>
      </c>
      <c r="K539">
        <v>1666954</v>
      </c>
      <c r="L539" t="s">
        <v>22</v>
      </c>
      <c r="M539" t="s">
        <v>35</v>
      </c>
      <c r="N539">
        <v>356</v>
      </c>
      <c r="O539">
        <v>0.50782148187376652</v>
      </c>
      <c r="P539" t="str">
        <f t="shared" si="42"/>
        <v>PORT04PORT09</v>
      </c>
      <c r="Q539">
        <f>VLOOKUP(P539,FreightRates!C$2:D$9,2,0)</f>
        <v>21.470399999999998</v>
      </c>
      <c r="R539">
        <f>VLOOKUP(P539,FreightRates!C$2:E$9,3,0)</f>
        <v>6.2E-2</v>
      </c>
      <c r="S539">
        <f t="shared" si="43"/>
        <v>32.679035747917773</v>
      </c>
      <c r="T539">
        <f t="shared" si="44"/>
        <v>180.78444754706089</v>
      </c>
    </row>
    <row r="540" spans="1:20" x14ac:dyDescent="0.35">
      <c r="A540">
        <v>1447229202.7</v>
      </c>
      <c r="B540" s="3">
        <v>41420</v>
      </c>
      <c r="C540" t="s">
        <v>30</v>
      </c>
      <c r="D540" t="s">
        <v>9</v>
      </c>
      <c r="E540" t="s">
        <v>5</v>
      </c>
      <c r="F540">
        <v>3</v>
      </c>
      <c r="G540">
        <v>0</v>
      </c>
      <c r="H540">
        <f t="shared" si="40"/>
        <v>3</v>
      </c>
      <c r="I540" s="3">
        <f t="shared" si="41"/>
        <v>41423</v>
      </c>
      <c r="J540" t="s">
        <v>49</v>
      </c>
      <c r="K540">
        <v>1666954</v>
      </c>
      <c r="L540" t="s">
        <v>22</v>
      </c>
      <c r="M540" t="s">
        <v>35</v>
      </c>
      <c r="N540">
        <v>319</v>
      </c>
      <c r="O540">
        <v>0.19214866881710083</v>
      </c>
      <c r="P540" t="str">
        <f t="shared" si="42"/>
        <v>PORT04PORT09</v>
      </c>
      <c r="Q540">
        <f>VLOOKUP(P540,FreightRates!C$2:D$9,2,0)</f>
        <v>21.470399999999998</v>
      </c>
      <c r="R540">
        <f>VLOOKUP(P540,FreightRates!C$2:E$9,3,0)</f>
        <v>6.2E-2</v>
      </c>
      <c r="S540">
        <f t="shared" si="43"/>
        <v>25.270716371864619</v>
      </c>
      <c r="T540">
        <f t="shared" si="44"/>
        <v>61.295425352655165</v>
      </c>
    </row>
    <row r="541" spans="1:20" x14ac:dyDescent="0.35">
      <c r="A541">
        <v>1447207593.7</v>
      </c>
      <c r="B541" s="3">
        <v>41420</v>
      </c>
      <c r="C541" t="s">
        <v>30</v>
      </c>
      <c r="D541" t="s">
        <v>9</v>
      </c>
      <c r="E541" t="s">
        <v>5</v>
      </c>
      <c r="F541">
        <v>3</v>
      </c>
      <c r="G541">
        <v>0</v>
      </c>
      <c r="H541">
        <f t="shared" si="40"/>
        <v>3</v>
      </c>
      <c r="I541" s="3">
        <f t="shared" si="41"/>
        <v>41423</v>
      </c>
      <c r="J541" t="s">
        <v>49</v>
      </c>
      <c r="K541">
        <v>1666954</v>
      </c>
      <c r="L541" t="s">
        <v>22</v>
      </c>
      <c r="M541" t="s">
        <v>35</v>
      </c>
      <c r="N541">
        <v>239</v>
      </c>
      <c r="O541">
        <v>6.8624524577536011E-2</v>
      </c>
      <c r="P541" t="str">
        <f t="shared" si="42"/>
        <v>PORT04PORT09</v>
      </c>
      <c r="Q541">
        <f>VLOOKUP(P541,FreightRates!C$2:D$9,2,0)</f>
        <v>21.470399999999998</v>
      </c>
      <c r="R541">
        <f>VLOOKUP(P541,FreightRates!C$2:E$9,3,0)</f>
        <v>6.2E-2</v>
      </c>
      <c r="S541">
        <f t="shared" si="43"/>
        <v>22.487278205189927</v>
      </c>
      <c r="T541">
        <f t="shared" si="44"/>
        <v>16.401261374031108</v>
      </c>
    </row>
    <row r="542" spans="1:20" x14ac:dyDescent="0.35">
      <c r="A542">
        <v>1447373494.7</v>
      </c>
      <c r="B542" s="3">
        <v>41420</v>
      </c>
      <c r="C542" t="s">
        <v>30</v>
      </c>
      <c r="D542" t="s">
        <v>9</v>
      </c>
      <c r="E542" t="s">
        <v>5</v>
      </c>
      <c r="F542">
        <v>3</v>
      </c>
      <c r="G542">
        <v>0</v>
      </c>
      <c r="H542">
        <f t="shared" si="40"/>
        <v>3</v>
      </c>
      <c r="I542" s="3">
        <f t="shared" si="41"/>
        <v>41423</v>
      </c>
      <c r="J542" t="s">
        <v>49</v>
      </c>
      <c r="K542">
        <v>1666954</v>
      </c>
      <c r="L542" t="s">
        <v>22</v>
      </c>
      <c r="M542" t="s">
        <v>35</v>
      </c>
      <c r="N542">
        <v>2561</v>
      </c>
      <c r="O542">
        <v>24.2</v>
      </c>
      <c r="P542" t="str">
        <f t="shared" si="42"/>
        <v>PORT04PORT09</v>
      </c>
      <c r="Q542">
        <f>VLOOKUP(P542,FreightRates!C$2:D$9,2,0)</f>
        <v>21.470399999999998</v>
      </c>
      <c r="R542">
        <f>VLOOKUP(P542,FreightRates!C$2:E$9,3,0)</f>
        <v>6.2E-2</v>
      </c>
      <c r="S542">
        <f t="shared" si="43"/>
        <v>3863.9947999999999</v>
      </c>
      <c r="T542">
        <f t="shared" si="44"/>
        <v>61976.2</v>
      </c>
    </row>
    <row r="543" spans="1:20" x14ac:dyDescent="0.35">
      <c r="A543">
        <v>1447391441.7</v>
      </c>
      <c r="B543" s="3">
        <v>41420</v>
      </c>
      <c r="C543" t="s">
        <v>30</v>
      </c>
      <c r="D543" t="s">
        <v>9</v>
      </c>
      <c r="E543" t="s">
        <v>5</v>
      </c>
      <c r="F543">
        <v>3</v>
      </c>
      <c r="G543">
        <v>0</v>
      </c>
      <c r="H543">
        <f t="shared" si="40"/>
        <v>3</v>
      </c>
      <c r="I543" s="3">
        <f t="shared" si="41"/>
        <v>41423</v>
      </c>
      <c r="J543" t="s">
        <v>49</v>
      </c>
      <c r="K543">
        <v>1660551</v>
      </c>
      <c r="L543" t="s">
        <v>22</v>
      </c>
      <c r="M543" t="s">
        <v>35</v>
      </c>
      <c r="N543">
        <v>381</v>
      </c>
      <c r="O543">
        <v>8.4055500495540141</v>
      </c>
      <c r="P543" t="str">
        <f t="shared" si="42"/>
        <v>PORT04PORT09</v>
      </c>
      <c r="Q543">
        <f>VLOOKUP(P543,FreightRates!C$2:D$9,2,0)</f>
        <v>21.470399999999998</v>
      </c>
      <c r="R543">
        <f>VLOOKUP(P543,FreightRates!C$2:E$9,3,0)</f>
        <v>6.2E-2</v>
      </c>
      <c r="S543">
        <f t="shared" si="43"/>
        <v>220.02630327056488</v>
      </c>
      <c r="T543">
        <f t="shared" si="44"/>
        <v>3202.5145688800794</v>
      </c>
    </row>
    <row r="544" spans="1:20" x14ac:dyDescent="0.35">
      <c r="A544">
        <v>1447373488.7</v>
      </c>
      <c r="B544" s="3">
        <v>41420</v>
      </c>
      <c r="C544" t="s">
        <v>30</v>
      </c>
      <c r="D544" t="s">
        <v>9</v>
      </c>
      <c r="E544" t="s">
        <v>5</v>
      </c>
      <c r="F544">
        <v>3</v>
      </c>
      <c r="G544">
        <v>0</v>
      </c>
      <c r="H544">
        <f t="shared" si="40"/>
        <v>3</v>
      </c>
      <c r="I544" s="3">
        <f t="shared" si="41"/>
        <v>41423</v>
      </c>
      <c r="J544" t="s">
        <v>49</v>
      </c>
      <c r="K544">
        <v>1660551</v>
      </c>
      <c r="L544" t="s">
        <v>22</v>
      </c>
      <c r="M544" t="s">
        <v>35</v>
      </c>
      <c r="N544">
        <v>314</v>
      </c>
      <c r="O544">
        <v>1.200792864222002</v>
      </c>
      <c r="P544" t="str">
        <f t="shared" si="42"/>
        <v>PORT04PORT09</v>
      </c>
      <c r="Q544">
        <f>VLOOKUP(P544,FreightRates!C$2:D$9,2,0)</f>
        <v>21.470399999999998</v>
      </c>
      <c r="R544">
        <f>VLOOKUP(P544,FreightRates!C$2:E$9,3,0)</f>
        <v>6.2E-2</v>
      </c>
      <c r="S544">
        <f t="shared" si="43"/>
        <v>44.847435480673937</v>
      </c>
      <c r="T544">
        <f t="shared" si="44"/>
        <v>377.04895936570864</v>
      </c>
    </row>
    <row r="545" spans="1:20" x14ac:dyDescent="0.35">
      <c r="A545">
        <v>1447373510.7</v>
      </c>
      <c r="B545" s="3">
        <v>41420</v>
      </c>
      <c r="C545" t="s">
        <v>30</v>
      </c>
      <c r="D545" t="s">
        <v>9</v>
      </c>
      <c r="E545" t="s">
        <v>5</v>
      </c>
      <c r="F545">
        <v>3</v>
      </c>
      <c r="G545">
        <v>0</v>
      </c>
      <c r="H545">
        <f t="shared" si="40"/>
        <v>3</v>
      </c>
      <c r="I545" s="3">
        <f t="shared" si="41"/>
        <v>41423</v>
      </c>
      <c r="J545" t="s">
        <v>49</v>
      </c>
      <c r="K545">
        <v>1660551</v>
      </c>
      <c r="L545" t="s">
        <v>22</v>
      </c>
      <c r="M545" t="s">
        <v>35</v>
      </c>
      <c r="N545">
        <v>323</v>
      </c>
      <c r="O545">
        <v>1.200792864222002</v>
      </c>
      <c r="P545" t="str">
        <f t="shared" si="42"/>
        <v>PORT04PORT09</v>
      </c>
      <c r="Q545">
        <f>VLOOKUP(P545,FreightRates!C$2:D$9,2,0)</f>
        <v>21.470399999999998</v>
      </c>
      <c r="R545">
        <f>VLOOKUP(P545,FreightRates!C$2:E$9,3,0)</f>
        <v>6.2E-2</v>
      </c>
      <c r="S545">
        <f t="shared" si="43"/>
        <v>45.51747789890981</v>
      </c>
      <c r="T545">
        <f t="shared" si="44"/>
        <v>387.85609514370668</v>
      </c>
    </row>
    <row r="546" spans="1:20" x14ac:dyDescent="0.35">
      <c r="A546">
        <v>1447373489.7</v>
      </c>
      <c r="B546" s="3">
        <v>41420</v>
      </c>
      <c r="C546" t="s">
        <v>30</v>
      </c>
      <c r="D546" t="s">
        <v>9</v>
      </c>
      <c r="E546" t="s">
        <v>5</v>
      </c>
      <c r="F546">
        <v>3</v>
      </c>
      <c r="G546">
        <v>0</v>
      </c>
      <c r="H546">
        <f t="shared" si="40"/>
        <v>3</v>
      </c>
      <c r="I546" s="3">
        <f t="shared" si="41"/>
        <v>41423</v>
      </c>
      <c r="J546" t="s">
        <v>49</v>
      </c>
      <c r="K546">
        <v>1660551</v>
      </c>
      <c r="L546" t="s">
        <v>22</v>
      </c>
      <c r="M546" t="s">
        <v>35</v>
      </c>
      <c r="N546">
        <v>249</v>
      </c>
      <c r="O546">
        <v>1.200792864222002</v>
      </c>
      <c r="P546" t="str">
        <f t="shared" si="42"/>
        <v>PORT04PORT09</v>
      </c>
      <c r="Q546">
        <f>VLOOKUP(P546,FreightRates!C$2:D$9,2,0)</f>
        <v>21.470399999999998</v>
      </c>
      <c r="R546">
        <f>VLOOKUP(P546,FreightRates!C$2:E$9,3,0)</f>
        <v>6.2E-2</v>
      </c>
      <c r="S546">
        <f t="shared" si="43"/>
        <v>40.008240237859269</v>
      </c>
      <c r="T546">
        <f t="shared" si="44"/>
        <v>298.99742319127853</v>
      </c>
    </row>
    <row r="547" spans="1:20" x14ac:dyDescent="0.35">
      <c r="A547">
        <v>1447373512.7</v>
      </c>
      <c r="B547" s="3">
        <v>41420</v>
      </c>
      <c r="C547" t="s">
        <v>30</v>
      </c>
      <c r="D547" t="s">
        <v>9</v>
      </c>
      <c r="E547" t="s">
        <v>5</v>
      </c>
      <c r="F547">
        <v>3</v>
      </c>
      <c r="G547">
        <v>0</v>
      </c>
      <c r="H547">
        <f t="shared" si="40"/>
        <v>3</v>
      </c>
      <c r="I547" s="3">
        <f t="shared" si="41"/>
        <v>41423</v>
      </c>
      <c r="J547" t="s">
        <v>49</v>
      </c>
      <c r="K547">
        <v>1682982</v>
      </c>
      <c r="L547" t="s">
        <v>22</v>
      </c>
      <c r="M547" t="s">
        <v>35</v>
      </c>
      <c r="N547">
        <v>320</v>
      </c>
      <c r="O547">
        <v>2.1800000000000002</v>
      </c>
      <c r="P547" t="str">
        <f t="shared" si="42"/>
        <v>PORT04PORT09</v>
      </c>
      <c r="Q547">
        <f>VLOOKUP(P547,FreightRates!C$2:D$9,2,0)</f>
        <v>21.470399999999998</v>
      </c>
      <c r="R547">
        <f>VLOOKUP(P547,FreightRates!C$2:E$9,3,0)</f>
        <v>6.2E-2</v>
      </c>
      <c r="S547">
        <f t="shared" si="43"/>
        <v>64.721599999999995</v>
      </c>
      <c r="T547">
        <f t="shared" si="44"/>
        <v>697.6</v>
      </c>
    </row>
    <row r="548" spans="1:20" x14ac:dyDescent="0.35">
      <c r="A548">
        <v>1447211433.7</v>
      </c>
      <c r="B548" s="3">
        <v>41420</v>
      </c>
      <c r="C548" t="s">
        <v>30</v>
      </c>
      <c r="D548" t="s">
        <v>9</v>
      </c>
      <c r="E548" t="s">
        <v>5</v>
      </c>
      <c r="F548">
        <v>3</v>
      </c>
      <c r="G548">
        <v>0</v>
      </c>
      <c r="H548">
        <f t="shared" si="40"/>
        <v>3</v>
      </c>
      <c r="I548" s="3">
        <f t="shared" si="41"/>
        <v>41423</v>
      </c>
      <c r="J548" t="s">
        <v>49</v>
      </c>
      <c r="K548">
        <v>1682983</v>
      </c>
      <c r="L548" t="s">
        <v>22</v>
      </c>
      <c r="M548" t="s">
        <v>35</v>
      </c>
      <c r="N548">
        <v>301</v>
      </c>
      <c r="O548">
        <v>5.037310484759637E-2</v>
      </c>
      <c r="P548" t="str">
        <f t="shared" si="42"/>
        <v>PORT04PORT09</v>
      </c>
      <c r="Q548">
        <f>VLOOKUP(P548,FreightRates!C$2:D$9,2,0)</f>
        <v>21.470399999999998</v>
      </c>
      <c r="R548">
        <f>VLOOKUP(P548,FreightRates!C$2:E$9,3,0)</f>
        <v>6.2E-2</v>
      </c>
      <c r="S548">
        <f t="shared" si="43"/>
        <v>22.41046288266584</v>
      </c>
      <c r="T548">
        <f t="shared" si="44"/>
        <v>15.162304559126508</v>
      </c>
    </row>
    <row r="549" spans="1:20" x14ac:dyDescent="0.35">
      <c r="A549">
        <v>1447362502.7</v>
      </c>
      <c r="B549" s="3">
        <v>41420</v>
      </c>
      <c r="C549" t="s">
        <v>30</v>
      </c>
      <c r="D549" t="s">
        <v>9</v>
      </c>
      <c r="E549" t="s">
        <v>5</v>
      </c>
      <c r="F549">
        <v>0</v>
      </c>
      <c r="G549">
        <v>0</v>
      </c>
      <c r="H549">
        <f t="shared" si="40"/>
        <v>0</v>
      </c>
      <c r="I549" s="3">
        <f t="shared" si="41"/>
        <v>41420</v>
      </c>
      <c r="J549" t="s">
        <v>50</v>
      </c>
      <c r="K549">
        <v>1684560</v>
      </c>
      <c r="L549" t="s">
        <v>22</v>
      </c>
      <c r="M549" t="s">
        <v>35</v>
      </c>
      <c r="N549">
        <v>9286</v>
      </c>
      <c r="O549">
        <v>4.0115792065683866</v>
      </c>
      <c r="P549" t="str">
        <f t="shared" si="42"/>
        <v>PORT04PORT09</v>
      </c>
      <c r="Q549">
        <f>VLOOKUP(P549,FreightRates!C$2:D$9,2,0)</f>
        <v>21.470399999999998</v>
      </c>
      <c r="R549">
        <f>VLOOKUP(P549,FreightRates!C$2:E$9,3,0)</f>
        <v>6.2E-2</v>
      </c>
      <c r="S549">
        <f t="shared" si="43"/>
        <v>2331.0649197560306</v>
      </c>
      <c r="T549">
        <f t="shared" si="44"/>
        <v>37251.524512194039</v>
      </c>
    </row>
    <row r="550" spans="1:20" x14ac:dyDescent="0.35">
      <c r="A550">
        <v>1447273022.7</v>
      </c>
      <c r="B550" s="3">
        <v>41420</v>
      </c>
      <c r="C550" t="s">
        <v>30</v>
      </c>
      <c r="D550" t="s">
        <v>9</v>
      </c>
      <c r="E550" t="s">
        <v>5</v>
      </c>
      <c r="F550">
        <v>0</v>
      </c>
      <c r="G550">
        <v>0</v>
      </c>
      <c r="H550">
        <f t="shared" si="40"/>
        <v>0</v>
      </c>
      <c r="I550" s="3">
        <f t="shared" si="41"/>
        <v>41420</v>
      </c>
      <c r="J550" t="s">
        <v>50</v>
      </c>
      <c r="K550">
        <v>1684560</v>
      </c>
      <c r="L550" t="s">
        <v>22</v>
      </c>
      <c r="M550" t="s">
        <v>35</v>
      </c>
      <c r="N550">
        <v>6288</v>
      </c>
      <c r="O550">
        <v>2.6743861377122577</v>
      </c>
      <c r="P550" t="str">
        <f t="shared" si="42"/>
        <v>PORT04PORT09</v>
      </c>
      <c r="Q550">
        <f>VLOOKUP(P550,FreightRates!C$2:D$9,2,0)</f>
        <v>21.470399999999998</v>
      </c>
      <c r="R550">
        <f>VLOOKUP(P550,FreightRates!C$2:E$9,3,0)</f>
        <v>6.2E-2</v>
      </c>
      <c r="S550">
        <f t="shared" si="43"/>
        <v>1064.0958821039499</v>
      </c>
      <c r="T550">
        <f t="shared" si="44"/>
        <v>16816.540033934678</v>
      </c>
    </row>
    <row r="551" spans="1:20" x14ac:dyDescent="0.35">
      <c r="A551">
        <v>1447327827.7</v>
      </c>
      <c r="B551" s="3">
        <v>41420</v>
      </c>
      <c r="C551" t="s">
        <v>30</v>
      </c>
      <c r="D551" t="s">
        <v>9</v>
      </c>
      <c r="E551" t="s">
        <v>5</v>
      </c>
      <c r="F551">
        <v>0</v>
      </c>
      <c r="G551">
        <v>0</v>
      </c>
      <c r="H551">
        <f t="shared" si="40"/>
        <v>0</v>
      </c>
      <c r="I551" s="3">
        <f t="shared" si="41"/>
        <v>41420</v>
      </c>
      <c r="J551" t="s">
        <v>50</v>
      </c>
      <c r="K551">
        <v>1684560</v>
      </c>
      <c r="L551" t="s">
        <v>22</v>
      </c>
      <c r="M551" t="s">
        <v>35</v>
      </c>
      <c r="N551">
        <v>18297</v>
      </c>
      <c r="O551">
        <v>8.0231584131367732</v>
      </c>
      <c r="P551" t="str">
        <f t="shared" si="42"/>
        <v>PORT04PORT09</v>
      </c>
      <c r="Q551">
        <f>VLOOKUP(P551,FreightRates!C$2:D$9,2,0)</f>
        <v>21.470399999999998</v>
      </c>
      <c r="R551">
        <f>VLOOKUP(P551,FreightRates!C$2:E$9,3,0)</f>
        <v>6.2E-2</v>
      </c>
      <c r="S551">
        <f t="shared" si="43"/>
        <v>9123.0536280801389</v>
      </c>
      <c r="T551">
        <f t="shared" si="44"/>
        <v>146799.72948516355</v>
      </c>
    </row>
    <row r="552" spans="1:20" x14ac:dyDescent="0.35">
      <c r="A552">
        <v>1447350149.7</v>
      </c>
      <c r="B552" s="3">
        <v>41420</v>
      </c>
      <c r="C552" t="s">
        <v>30</v>
      </c>
      <c r="D552" t="s">
        <v>9</v>
      </c>
      <c r="E552" t="s">
        <v>5</v>
      </c>
      <c r="F552">
        <v>0</v>
      </c>
      <c r="G552">
        <v>0</v>
      </c>
      <c r="H552">
        <f t="shared" si="40"/>
        <v>0</v>
      </c>
      <c r="I552" s="3">
        <f t="shared" si="41"/>
        <v>41420</v>
      </c>
      <c r="J552" t="s">
        <v>50</v>
      </c>
      <c r="K552">
        <v>1684560</v>
      </c>
      <c r="L552" t="s">
        <v>22</v>
      </c>
      <c r="M552" t="s">
        <v>35</v>
      </c>
      <c r="N552">
        <v>18328</v>
      </c>
      <c r="O552">
        <v>8.0231584131367732</v>
      </c>
      <c r="P552" t="str">
        <f t="shared" si="42"/>
        <v>PORT04PORT09</v>
      </c>
      <c r="Q552">
        <f>VLOOKUP(P552,FreightRates!C$2:D$9,2,0)</f>
        <v>21.470399999999998</v>
      </c>
      <c r="R552">
        <f>VLOOKUP(P552,FreightRates!C$2:E$9,3,0)</f>
        <v>6.2E-2</v>
      </c>
      <c r="S552">
        <f t="shared" si="43"/>
        <v>9138.4741385501875</v>
      </c>
      <c r="T552">
        <f t="shared" si="44"/>
        <v>147048.44739597078</v>
      </c>
    </row>
    <row r="553" spans="1:20" x14ac:dyDescent="0.35">
      <c r="A553">
        <v>1447209353.7</v>
      </c>
      <c r="B553" s="3">
        <v>41420</v>
      </c>
      <c r="C553" t="s">
        <v>30</v>
      </c>
      <c r="D553" t="s">
        <v>9</v>
      </c>
      <c r="E553" t="s">
        <v>5</v>
      </c>
      <c r="F553">
        <v>0</v>
      </c>
      <c r="G553">
        <v>0</v>
      </c>
      <c r="H553">
        <f t="shared" si="40"/>
        <v>0</v>
      </c>
      <c r="I553" s="3">
        <f t="shared" si="41"/>
        <v>41420</v>
      </c>
      <c r="J553" t="s">
        <v>50</v>
      </c>
      <c r="K553">
        <v>1684560</v>
      </c>
      <c r="L553" t="s">
        <v>22</v>
      </c>
      <c r="M553" t="s">
        <v>35</v>
      </c>
      <c r="N553">
        <v>12331</v>
      </c>
      <c r="O553">
        <v>5.3487722754245155</v>
      </c>
      <c r="P553" t="str">
        <f t="shared" si="42"/>
        <v>PORT04PORT09</v>
      </c>
      <c r="Q553">
        <f>VLOOKUP(P553,FreightRates!C$2:D$9,2,0)</f>
        <v>21.470399999999998</v>
      </c>
      <c r="R553">
        <f>VLOOKUP(P553,FreightRates!C$2:E$9,3,0)</f>
        <v>6.2E-2</v>
      </c>
      <c r="S553">
        <f t="shared" si="43"/>
        <v>4110.7244775521012</v>
      </c>
      <c r="T553">
        <f t="shared" si="44"/>
        <v>65955.710928259694</v>
      </c>
    </row>
    <row r="554" spans="1:20" x14ac:dyDescent="0.35">
      <c r="A554">
        <v>1447273037.7</v>
      </c>
      <c r="B554" s="3">
        <v>41420</v>
      </c>
      <c r="C554" t="s">
        <v>30</v>
      </c>
      <c r="D554" t="s">
        <v>9</v>
      </c>
      <c r="E554" t="s">
        <v>5</v>
      </c>
      <c r="F554">
        <v>0</v>
      </c>
      <c r="G554">
        <v>0</v>
      </c>
      <c r="H554">
        <f t="shared" si="40"/>
        <v>0</v>
      </c>
      <c r="I554" s="3">
        <f t="shared" si="41"/>
        <v>41420</v>
      </c>
      <c r="J554" t="s">
        <v>50</v>
      </c>
      <c r="K554">
        <v>1684560</v>
      </c>
      <c r="L554" t="s">
        <v>22</v>
      </c>
      <c r="M554" t="s">
        <v>35</v>
      </c>
      <c r="N554">
        <v>15331</v>
      </c>
      <c r="O554">
        <v>6.6859653442806444</v>
      </c>
      <c r="P554" t="str">
        <f t="shared" si="42"/>
        <v>PORT04PORT09</v>
      </c>
      <c r="Q554">
        <f>VLOOKUP(P554,FreightRates!C$2:D$9,2,0)</f>
        <v>21.470399999999998</v>
      </c>
      <c r="R554">
        <f>VLOOKUP(P554,FreightRates!C$2:E$9,3,0)</f>
        <v>6.2E-2</v>
      </c>
      <c r="S554">
        <f t="shared" si="43"/>
        <v>6376.6275509763263</v>
      </c>
      <c r="T554">
        <f t="shared" si="44"/>
        <v>102502.53469316656</v>
      </c>
    </row>
    <row r="555" spans="1:20" x14ac:dyDescent="0.35">
      <c r="A555">
        <v>1447156285.7</v>
      </c>
      <c r="B555" s="3">
        <v>41420</v>
      </c>
      <c r="C555" t="s">
        <v>30</v>
      </c>
      <c r="D555" t="s">
        <v>9</v>
      </c>
      <c r="E555" t="s">
        <v>5</v>
      </c>
      <c r="F555">
        <v>0</v>
      </c>
      <c r="G555">
        <v>0</v>
      </c>
      <c r="H555">
        <f t="shared" si="40"/>
        <v>0</v>
      </c>
      <c r="I555" s="3">
        <f t="shared" si="41"/>
        <v>41420</v>
      </c>
      <c r="J555" t="s">
        <v>50</v>
      </c>
      <c r="K555">
        <v>1684560</v>
      </c>
      <c r="L555" t="s">
        <v>22</v>
      </c>
      <c r="M555" t="s">
        <v>35</v>
      </c>
      <c r="N555">
        <v>18264</v>
      </c>
      <c r="O555">
        <v>8.0231584131367732</v>
      </c>
      <c r="P555" t="str">
        <f t="shared" si="42"/>
        <v>PORT04PORT09</v>
      </c>
      <c r="Q555">
        <f>VLOOKUP(P555,FreightRates!C$2:D$9,2,0)</f>
        <v>21.470399999999998</v>
      </c>
      <c r="R555">
        <f>VLOOKUP(P555,FreightRates!C$2:E$9,3,0)</f>
        <v>6.2E-2</v>
      </c>
      <c r="S555">
        <f t="shared" si="43"/>
        <v>9106.6382459668621</v>
      </c>
      <c r="T555">
        <f t="shared" si="44"/>
        <v>146534.96525753001</v>
      </c>
    </row>
    <row r="556" spans="1:20" x14ac:dyDescent="0.35">
      <c r="A556">
        <v>1447207800.7</v>
      </c>
      <c r="B556" s="3">
        <v>41420</v>
      </c>
      <c r="C556" t="s">
        <v>30</v>
      </c>
      <c r="D556" t="s">
        <v>9</v>
      </c>
      <c r="E556" t="s">
        <v>5</v>
      </c>
      <c r="F556">
        <v>0</v>
      </c>
      <c r="G556">
        <v>0</v>
      </c>
      <c r="H556">
        <f t="shared" si="40"/>
        <v>0</v>
      </c>
      <c r="I556" s="3">
        <f t="shared" si="41"/>
        <v>41420</v>
      </c>
      <c r="J556" t="s">
        <v>50</v>
      </c>
      <c r="K556">
        <v>1684560</v>
      </c>
      <c r="L556" t="s">
        <v>22</v>
      </c>
      <c r="M556" t="s">
        <v>35</v>
      </c>
      <c r="N556">
        <v>6253</v>
      </c>
      <c r="O556">
        <v>2.6743861377122577</v>
      </c>
      <c r="P556" t="str">
        <f t="shared" si="42"/>
        <v>PORT04PORT09</v>
      </c>
      <c r="Q556">
        <f>VLOOKUP(P556,FreightRates!C$2:D$9,2,0)</f>
        <v>21.470399999999998</v>
      </c>
      <c r="R556">
        <f>VLOOKUP(P556,FreightRates!C$2:E$9,3,0)</f>
        <v>6.2E-2</v>
      </c>
      <c r="S556">
        <f t="shared" si="43"/>
        <v>1058.2924641851143</v>
      </c>
      <c r="T556">
        <f t="shared" si="44"/>
        <v>16722.936519114748</v>
      </c>
    </row>
    <row r="557" spans="1:20" x14ac:dyDescent="0.35">
      <c r="A557">
        <v>1447353639.7</v>
      </c>
      <c r="B557" s="3">
        <v>41420</v>
      </c>
      <c r="C557" t="s">
        <v>30</v>
      </c>
      <c r="D557" t="s">
        <v>9</v>
      </c>
      <c r="E557" t="s">
        <v>5</v>
      </c>
      <c r="F557">
        <v>0</v>
      </c>
      <c r="G557">
        <v>0</v>
      </c>
      <c r="H557">
        <f t="shared" si="40"/>
        <v>0</v>
      </c>
      <c r="I557" s="3">
        <f t="shared" si="41"/>
        <v>41420</v>
      </c>
      <c r="J557" t="s">
        <v>50</v>
      </c>
      <c r="K557">
        <v>1684560</v>
      </c>
      <c r="L557" t="s">
        <v>22</v>
      </c>
      <c r="M557" t="s">
        <v>35</v>
      </c>
      <c r="N557">
        <v>6285</v>
      </c>
      <c r="O557">
        <v>2.6743861377122577</v>
      </c>
      <c r="P557" t="str">
        <f t="shared" si="42"/>
        <v>PORT04PORT09</v>
      </c>
      <c r="Q557">
        <f>VLOOKUP(P557,FreightRates!C$2:D$9,2,0)</f>
        <v>21.470399999999998</v>
      </c>
      <c r="R557">
        <f>VLOOKUP(P557,FreightRates!C$2:E$9,3,0)</f>
        <v>6.2E-2</v>
      </c>
      <c r="S557">
        <f t="shared" si="43"/>
        <v>1063.5984462823353</v>
      </c>
      <c r="T557">
        <f t="shared" si="44"/>
        <v>16808.516875521538</v>
      </c>
    </row>
    <row r="558" spans="1:20" x14ac:dyDescent="0.35">
      <c r="A558">
        <v>1447172089.7</v>
      </c>
      <c r="B558" s="3">
        <v>41420</v>
      </c>
      <c r="C558" t="s">
        <v>30</v>
      </c>
      <c r="D558" t="s">
        <v>9</v>
      </c>
      <c r="E558" t="s">
        <v>5</v>
      </c>
      <c r="F558">
        <v>0</v>
      </c>
      <c r="G558">
        <v>0</v>
      </c>
      <c r="H558">
        <f t="shared" si="40"/>
        <v>0</v>
      </c>
      <c r="I558" s="3">
        <f t="shared" si="41"/>
        <v>41420</v>
      </c>
      <c r="J558" t="s">
        <v>50</v>
      </c>
      <c r="K558">
        <v>1684560</v>
      </c>
      <c r="L558" t="s">
        <v>22</v>
      </c>
      <c r="M558" t="s">
        <v>35</v>
      </c>
      <c r="N558">
        <v>18329</v>
      </c>
      <c r="O558">
        <v>8.0231584131367732</v>
      </c>
      <c r="P558" t="str">
        <f t="shared" si="42"/>
        <v>PORT04PORT09</v>
      </c>
      <c r="Q558">
        <f>VLOOKUP(P558,FreightRates!C$2:D$9,2,0)</f>
        <v>21.470399999999998</v>
      </c>
      <c r="R558">
        <f>VLOOKUP(P558,FreightRates!C$2:E$9,3,0)</f>
        <v>6.2E-2</v>
      </c>
      <c r="S558">
        <f t="shared" si="43"/>
        <v>9138.9715743718025</v>
      </c>
      <c r="T558">
        <f t="shared" si="44"/>
        <v>147056.47055438391</v>
      </c>
    </row>
    <row r="559" spans="1:20" x14ac:dyDescent="0.35">
      <c r="A559">
        <v>1447203521.7</v>
      </c>
      <c r="B559" s="3">
        <v>41420</v>
      </c>
      <c r="C559" t="s">
        <v>30</v>
      </c>
      <c r="D559" t="s">
        <v>9</v>
      </c>
      <c r="E559" t="s">
        <v>5</v>
      </c>
      <c r="F559">
        <v>0</v>
      </c>
      <c r="G559">
        <v>0</v>
      </c>
      <c r="H559">
        <f t="shared" si="40"/>
        <v>0</v>
      </c>
      <c r="I559" s="3">
        <f t="shared" si="41"/>
        <v>41420</v>
      </c>
      <c r="J559" t="s">
        <v>50</v>
      </c>
      <c r="K559">
        <v>1684560</v>
      </c>
      <c r="L559" t="s">
        <v>22</v>
      </c>
      <c r="M559" t="s">
        <v>35</v>
      </c>
      <c r="N559">
        <v>12333</v>
      </c>
      <c r="O559">
        <v>5.3487722754245155</v>
      </c>
      <c r="P559" t="str">
        <f t="shared" si="42"/>
        <v>PORT04PORT09</v>
      </c>
      <c r="Q559">
        <f>VLOOKUP(P559,FreightRates!C$2:D$9,2,0)</f>
        <v>21.470399999999998</v>
      </c>
      <c r="R559">
        <f>VLOOKUP(P559,FreightRates!C$2:E$9,3,0)</f>
        <v>6.2E-2</v>
      </c>
      <c r="S559">
        <f t="shared" si="43"/>
        <v>4111.3877253142537</v>
      </c>
      <c r="T559">
        <f t="shared" si="44"/>
        <v>65966.408472810552</v>
      </c>
    </row>
    <row r="560" spans="1:20" x14ac:dyDescent="0.35">
      <c r="A560">
        <v>1447353623.7</v>
      </c>
      <c r="B560" s="3">
        <v>41420</v>
      </c>
      <c r="C560" t="s">
        <v>30</v>
      </c>
      <c r="D560" t="s">
        <v>9</v>
      </c>
      <c r="E560" t="s">
        <v>5</v>
      </c>
      <c r="F560">
        <v>0</v>
      </c>
      <c r="G560">
        <v>0</v>
      </c>
      <c r="H560">
        <f t="shared" si="40"/>
        <v>0</v>
      </c>
      <c r="I560" s="3">
        <f t="shared" si="41"/>
        <v>41420</v>
      </c>
      <c r="J560" t="s">
        <v>50</v>
      </c>
      <c r="K560">
        <v>1684560</v>
      </c>
      <c r="L560" t="s">
        <v>22</v>
      </c>
      <c r="M560" t="s">
        <v>35</v>
      </c>
      <c r="N560">
        <v>3273</v>
      </c>
      <c r="O560">
        <v>1.3371930688561289</v>
      </c>
      <c r="P560" t="str">
        <f t="shared" si="42"/>
        <v>PORT04PORT09</v>
      </c>
      <c r="Q560">
        <f>VLOOKUP(P560,FreightRates!C$2:D$9,2,0)</f>
        <v>21.470399999999998</v>
      </c>
      <c r="R560">
        <f>VLOOKUP(P560,FreightRates!C$2:E$9,3,0)</f>
        <v>6.2E-2</v>
      </c>
      <c r="S560">
        <f t="shared" si="43"/>
        <v>292.82164069069881</v>
      </c>
      <c r="T560">
        <f t="shared" si="44"/>
        <v>4376.6329143661096</v>
      </c>
    </row>
    <row r="561" spans="1:20" x14ac:dyDescent="0.35">
      <c r="A561">
        <v>1447384076.7</v>
      </c>
      <c r="B561" s="3">
        <v>41420</v>
      </c>
      <c r="C561" t="s">
        <v>30</v>
      </c>
      <c r="D561" t="s">
        <v>9</v>
      </c>
      <c r="E561" t="s">
        <v>5</v>
      </c>
      <c r="F561">
        <v>0</v>
      </c>
      <c r="G561">
        <v>0</v>
      </c>
      <c r="H561">
        <f t="shared" si="40"/>
        <v>0</v>
      </c>
      <c r="I561" s="3">
        <f t="shared" si="41"/>
        <v>41420</v>
      </c>
      <c r="J561" t="s">
        <v>50</v>
      </c>
      <c r="K561">
        <v>1684560</v>
      </c>
      <c r="L561" t="s">
        <v>22</v>
      </c>
      <c r="M561" t="s">
        <v>35</v>
      </c>
      <c r="N561">
        <v>3254</v>
      </c>
      <c r="O561">
        <v>1.3371930688561289</v>
      </c>
      <c r="P561" t="str">
        <f t="shared" si="42"/>
        <v>PORT04PORT09</v>
      </c>
      <c r="Q561">
        <f>VLOOKUP(P561,FreightRates!C$2:D$9,2,0)</f>
        <v>21.470399999999998</v>
      </c>
      <c r="R561">
        <f>VLOOKUP(P561,FreightRates!C$2:E$9,3,0)</f>
        <v>6.2E-2</v>
      </c>
      <c r="S561">
        <f t="shared" si="43"/>
        <v>291.2464272555863</v>
      </c>
      <c r="T561">
        <f t="shared" si="44"/>
        <v>4351.2262460578431</v>
      </c>
    </row>
    <row r="562" spans="1:20" x14ac:dyDescent="0.35">
      <c r="A562">
        <v>1447331097.7</v>
      </c>
      <c r="B562" s="3">
        <v>41420</v>
      </c>
      <c r="C562" t="s">
        <v>30</v>
      </c>
      <c r="D562" t="s">
        <v>9</v>
      </c>
      <c r="E562" t="s">
        <v>5</v>
      </c>
      <c r="F562">
        <v>0</v>
      </c>
      <c r="G562">
        <v>0</v>
      </c>
      <c r="H562">
        <f t="shared" si="40"/>
        <v>0</v>
      </c>
      <c r="I562" s="3">
        <f t="shared" si="41"/>
        <v>41420</v>
      </c>
      <c r="J562" t="s">
        <v>50</v>
      </c>
      <c r="K562">
        <v>1684560</v>
      </c>
      <c r="L562" t="s">
        <v>22</v>
      </c>
      <c r="M562" t="s">
        <v>35</v>
      </c>
      <c r="N562">
        <v>3261</v>
      </c>
      <c r="O562">
        <v>1.3371930688561289</v>
      </c>
      <c r="P562" t="str">
        <f t="shared" si="42"/>
        <v>PORT04PORT09</v>
      </c>
      <c r="Q562">
        <f>VLOOKUP(P562,FreightRates!C$2:D$9,2,0)</f>
        <v>21.470399999999998</v>
      </c>
      <c r="R562">
        <f>VLOOKUP(P562,FreightRates!C$2:E$9,3,0)</f>
        <v>6.2E-2</v>
      </c>
      <c r="S562">
        <f t="shared" si="43"/>
        <v>291.82676904746984</v>
      </c>
      <c r="T562">
        <f t="shared" si="44"/>
        <v>4360.5865975398365</v>
      </c>
    </row>
    <row r="563" spans="1:20" x14ac:dyDescent="0.35">
      <c r="A563">
        <v>1447172060.7</v>
      </c>
      <c r="B563" s="3">
        <v>41420</v>
      </c>
      <c r="C563" t="s">
        <v>30</v>
      </c>
      <c r="D563" t="s">
        <v>9</v>
      </c>
      <c r="E563" t="s">
        <v>5</v>
      </c>
      <c r="F563">
        <v>0</v>
      </c>
      <c r="G563">
        <v>0</v>
      </c>
      <c r="H563">
        <f t="shared" si="40"/>
        <v>0</v>
      </c>
      <c r="I563" s="3">
        <f t="shared" si="41"/>
        <v>41420</v>
      </c>
      <c r="J563" t="s">
        <v>50</v>
      </c>
      <c r="K563">
        <v>1684560</v>
      </c>
      <c r="L563" t="s">
        <v>22</v>
      </c>
      <c r="M563" t="s">
        <v>35</v>
      </c>
      <c r="N563">
        <v>9286</v>
      </c>
      <c r="O563">
        <v>4.0115792065683866</v>
      </c>
      <c r="P563" t="str">
        <f t="shared" si="42"/>
        <v>PORT04PORT09</v>
      </c>
      <c r="Q563">
        <f>VLOOKUP(P563,FreightRates!C$2:D$9,2,0)</f>
        <v>21.470399999999998</v>
      </c>
      <c r="R563">
        <f>VLOOKUP(P563,FreightRates!C$2:E$9,3,0)</f>
        <v>6.2E-2</v>
      </c>
      <c r="S563">
        <f t="shared" si="43"/>
        <v>2331.0649197560306</v>
      </c>
      <c r="T563">
        <f t="shared" si="44"/>
        <v>37251.524512194039</v>
      </c>
    </row>
    <row r="564" spans="1:20" x14ac:dyDescent="0.35">
      <c r="A564">
        <v>1447289952.7</v>
      </c>
      <c r="B564" s="3">
        <v>41420</v>
      </c>
      <c r="C564" t="s">
        <v>30</v>
      </c>
      <c r="D564" t="s">
        <v>9</v>
      </c>
      <c r="E564" t="s">
        <v>5</v>
      </c>
      <c r="F564">
        <v>0</v>
      </c>
      <c r="G564">
        <v>0</v>
      </c>
      <c r="H564">
        <f t="shared" si="40"/>
        <v>0</v>
      </c>
      <c r="I564" s="3">
        <f t="shared" si="41"/>
        <v>41420</v>
      </c>
      <c r="J564" t="s">
        <v>50</v>
      </c>
      <c r="K564">
        <v>1684560</v>
      </c>
      <c r="L564" t="s">
        <v>22</v>
      </c>
      <c r="M564" t="s">
        <v>35</v>
      </c>
      <c r="N564">
        <v>3313</v>
      </c>
      <c r="O564">
        <v>1.3371930688561289</v>
      </c>
      <c r="P564" t="str">
        <f t="shared" si="42"/>
        <v>PORT04PORT09</v>
      </c>
      <c r="Q564">
        <f>VLOOKUP(P564,FreightRates!C$2:D$9,2,0)</f>
        <v>21.470399999999998</v>
      </c>
      <c r="R564">
        <f>VLOOKUP(P564,FreightRates!C$2:E$9,3,0)</f>
        <v>6.2E-2</v>
      </c>
      <c r="S564">
        <f t="shared" si="43"/>
        <v>296.13787950146201</v>
      </c>
      <c r="T564">
        <f t="shared" si="44"/>
        <v>4430.1206371203552</v>
      </c>
    </row>
    <row r="565" spans="1:20" x14ac:dyDescent="0.35">
      <c r="A565">
        <v>1447310382.7</v>
      </c>
      <c r="B565" s="3">
        <v>41420</v>
      </c>
      <c r="C565" t="s">
        <v>30</v>
      </c>
      <c r="D565" t="s">
        <v>9</v>
      </c>
      <c r="E565" t="s">
        <v>5</v>
      </c>
      <c r="F565">
        <v>0</v>
      </c>
      <c r="G565">
        <v>0</v>
      </c>
      <c r="H565">
        <f t="shared" si="40"/>
        <v>0</v>
      </c>
      <c r="I565" s="3">
        <f t="shared" si="41"/>
        <v>41420</v>
      </c>
      <c r="J565" t="s">
        <v>50</v>
      </c>
      <c r="K565">
        <v>1684560</v>
      </c>
      <c r="L565" t="s">
        <v>22</v>
      </c>
      <c r="M565" t="s">
        <v>35</v>
      </c>
      <c r="N565">
        <v>12251</v>
      </c>
      <c r="O565">
        <v>5.3487722754245155</v>
      </c>
      <c r="P565" t="str">
        <f t="shared" si="42"/>
        <v>PORT04PORT09</v>
      </c>
      <c r="Q565">
        <f>VLOOKUP(P565,FreightRates!C$2:D$9,2,0)</f>
        <v>21.470399999999998</v>
      </c>
      <c r="R565">
        <f>VLOOKUP(P565,FreightRates!C$2:E$9,3,0)</f>
        <v>6.2E-2</v>
      </c>
      <c r="S565">
        <f t="shared" si="43"/>
        <v>4084.1945670659961</v>
      </c>
      <c r="T565">
        <f t="shared" si="44"/>
        <v>65527.809146225736</v>
      </c>
    </row>
    <row r="566" spans="1:20" x14ac:dyDescent="0.35">
      <c r="A566">
        <v>1447152286.7</v>
      </c>
      <c r="B566" s="3">
        <v>41420</v>
      </c>
      <c r="C566" t="s">
        <v>30</v>
      </c>
      <c r="D566" t="s">
        <v>9</v>
      </c>
      <c r="E566" t="s">
        <v>5</v>
      </c>
      <c r="F566">
        <v>0</v>
      </c>
      <c r="G566">
        <v>0</v>
      </c>
      <c r="H566">
        <f t="shared" si="40"/>
        <v>0</v>
      </c>
      <c r="I566" s="3">
        <f t="shared" si="41"/>
        <v>41420</v>
      </c>
      <c r="J566" t="s">
        <v>50</v>
      </c>
      <c r="K566">
        <v>1684560</v>
      </c>
      <c r="L566" t="s">
        <v>22</v>
      </c>
      <c r="M566" t="s">
        <v>35</v>
      </c>
      <c r="N566">
        <v>3278</v>
      </c>
      <c r="O566">
        <v>1.3371930688561289</v>
      </c>
      <c r="P566" t="str">
        <f t="shared" si="42"/>
        <v>PORT04PORT09</v>
      </c>
      <c r="Q566">
        <f>VLOOKUP(P566,FreightRates!C$2:D$9,2,0)</f>
        <v>21.470399999999998</v>
      </c>
      <c r="R566">
        <f>VLOOKUP(P566,FreightRates!C$2:E$9,3,0)</f>
        <v>6.2E-2</v>
      </c>
      <c r="S566">
        <f t="shared" si="43"/>
        <v>293.23617054204419</v>
      </c>
      <c r="T566">
        <f t="shared" si="44"/>
        <v>4383.3188797103903</v>
      </c>
    </row>
    <row r="567" spans="1:20" x14ac:dyDescent="0.35">
      <c r="A567">
        <v>1447207801.7</v>
      </c>
      <c r="B567" s="3">
        <v>41420</v>
      </c>
      <c r="C567" t="s">
        <v>30</v>
      </c>
      <c r="D567" t="s">
        <v>9</v>
      </c>
      <c r="E567" t="s">
        <v>5</v>
      </c>
      <c r="F567">
        <v>0</v>
      </c>
      <c r="G567">
        <v>0</v>
      </c>
      <c r="H567">
        <f t="shared" si="40"/>
        <v>0</v>
      </c>
      <c r="I567" s="3">
        <f t="shared" si="41"/>
        <v>41420</v>
      </c>
      <c r="J567" t="s">
        <v>50</v>
      </c>
      <c r="K567">
        <v>1684560</v>
      </c>
      <c r="L567" t="s">
        <v>22</v>
      </c>
      <c r="M567" t="s">
        <v>35</v>
      </c>
      <c r="N567">
        <v>6301</v>
      </c>
      <c r="O567">
        <v>2.6743861377122577</v>
      </c>
      <c r="P567" t="str">
        <f t="shared" si="42"/>
        <v>PORT04PORT09</v>
      </c>
      <c r="Q567">
        <f>VLOOKUP(P567,FreightRates!C$2:D$9,2,0)</f>
        <v>21.470399999999998</v>
      </c>
      <c r="R567">
        <f>VLOOKUP(P567,FreightRates!C$2:E$9,3,0)</f>
        <v>6.2E-2</v>
      </c>
      <c r="S567">
        <f t="shared" si="43"/>
        <v>1066.2514373309459</v>
      </c>
      <c r="T567">
        <f t="shared" si="44"/>
        <v>16851.307053724937</v>
      </c>
    </row>
    <row r="568" spans="1:20" x14ac:dyDescent="0.35">
      <c r="A568">
        <v>1447269303.7</v>
      </c>
      <c r="B568" s="3">
        <v>41420</v>
      </c>
      <c r="C568" t="s">
        <v>30</v>
      </c>
      <c r="D568" t="s">
        <v>9</v>
      </c>
      <c r="E568" t="s">
        <v>5</v>
      </c>
      <c r="F568">
        <v>0</v>
      </c>
      <c r="G568">
        <v>0</v>
      </c>
      <c r="H568">
        <f t="shared" si="40"/>
        <v>0</v>
      </c>
      <c r="I568" s="3">
        <f t="shared" si="41"/>
        <v>41420</v>
      </c>
      <c r="J568" t="s">
        <v>50</v>
      </c>
      <c r="K568">
        <v>1684560</v>
      </c>
      <c r="L568" t="s">
        <v>22</v>
      </c>
      <c r="M568" t="s">
        <v>35</v>
      </c>
      <c r="N568">
        <v>15268</v>
      </c>
      <c r="O568">
        <v>6.6859653442806444</v>
      </c>
      <c r="P568" t="str">
        <f t="shared" si="42"/>
        <v>PORT04PORT09</v>
      </c>
      <c r="Q568">
        <f>VLOOKUP(P568,FreightRates!C$2:D$9,2,0)</f>
        <v>21.470399999999998</v>
      </c>
      <c r="R568">
        <f>VLOOKUP(P568,FreightRates!C$2:E$9,3,0)</f>
        <v>6.2E-2</v>
      </c>
      <c r="S568">
        <f t="shared" si="43"/>
        <v>6350.5121703415662</v>
      </c>
      <c r="T568">
        <f t="shared" si="44"/>
        <v>102081.31887647687</v>
      </c>
    </row>
    <row r="569" spans="1:20" x14ac:dyDescent="0.35">
      <c r="A569">
        <v>1447269277.7</v>
      </c>
      <c r="B569" s="3">
        <v>41420</v>
      </c>
      <c r="C569" t="s">
        <v>30</v>
      </c>
      <c r="D569" t="s">
        <v>9</v>
      </c>
      <c r="E569" t="s">
        <v>5</v>
      </c>
      <c r="F569">
        <v>0</v>
      </c>
      <c r="G569">
        <v>0</v>
      </c>
      <c r="H569">
        <f t="shared" si="40"/>
        <v>0</v>
      </c>
      <c r="I569" s="3">
        <f t="shared" si="41"/>
        <v>41420</v>
      </c>
      <c r="J569" t="s">
        <v>50</v>
      </c>
      <c r="K569">
        <v>1684560</v>
      </c>
      <c r="L569" t="s">
        <v>22</v>
      </c>
      <c r="M569" t="s">
        <v>35</v>
      </c>
      <c r="N569">
        <v>6265</v>
      </c>
      <c r="O569">
        <v>2.6743861377122577</v>
      </c>
      <c r="P569" t="str">
        <f t="shared" si="42"/>
        <v>PORT04PORT09</v>
      </c>
      <c r="Q569">
        <f>VLOOKUP(P569,FreightRates!C$2:D$9,2,0)</f>
        <v>21.470399999999998</v>
      </c>
      <c r="R569">
        <f>VLOOKUP(P569,FreightRates!C$2:E$9,3,0)</f>
        <v>6.2E-2</v>
      </c>
      <c r="S569">
        <f t="shared" si="43"/>
        <v>1060.2822074715723</v>
      </c>
      <c r="T569">
        <f t="shared" si="44"/>
        <v>16755.029152767296</v>
      </c>
    </row>
    <row r="570" spans="1:20" x14ac:dyDescent="0.35">
      <c r="A570">
        <v>1447172087.7</v>
      </c>
      <c r="B570" s="3">
        <v>41420</v>
      </c>
      <c r="C570" t="s">
        <v>30</v>
      </c>
      <c r="D570" t="s">
        <v>9</v>
      </c>
      <c r="E570" t="s">
        <v>5</v>
      </c>
      <c r="F570">
        <v>0</v>
      </c>
      <c r="G570">
        <v>0</v>
      </c>
      <c r="H570">
        <f t="shared" si="40"/>
        <v>0</v>
      </c>
      <c r="I570" s="3">
        <f t="shared" si="41"/>
        <v>41420</v>
      </c>
      <c r="J570" t="s">
        <v>50</v>
      </c>
      <c r="K570">
        <v>1684560</v>
      </c>
      <c r="L570" t="s">
        <v>22</v>
      </c>
      <c r="M570" t="s">
        <v>35</v>
      </c>
      <c r="N570">
        <v>18308</v>
      </c>
      <c r="O570">
        <v>8.0231584131367732</v>
      </c>
      <c r="P570" t="str">
        <f t="shared" si="42"/>
        <v>PORT04PORT09</v>
      </c>
      <c r="Q570">
        <f>VLOOKUP(P570,FreightRates!C$2:D$9,2,0)</f>
        <v>21.470399999999998</v>
      </c>
      <c r="R570">
        <f>VLOOKUP(P570,FreightRates!C$2:E$9,3,0)</f>
        <v>6.2E-2</v>
      </c>
      <c r="S570">
        <f t="shared" si="43"/>
        <v>9128.5254221178984</v>
      </c>
      <c r="T570">
        <f t="shared" si="44"/>
        <v>146887.98422770805</v>
      </c>
    </row>
    <row r="571" spans="1:20" x14ac:dyDescent="0.35">
      <c r="A571">
        <v>1447269268.7</v>
      </c>
      <c r="B571" s="3">
        <v>41420</v>
      </c>
      <c r="C571" t="s">
        <v>30</v>
      </c>
      <c r="D571" t="s">
        <v>9</v>
      </c>
      <c r="E571" t="s">
        <v>5</v>
      </c>
      <c r="F571">
        <v>0</v>
      </c>
      <c r="G571">
        <v>0</v>
      </c>
      <c r="H571">
        <f t="shared" si="40"/>
        <v>0</v>
      </c>
      <c r="I571" s="3">
        <f t="shared" si="41"/>
        <v>41420</v>
      </c>
      <c r="J571" t="s">
        <v>50</v>
      </c>
      <c r="K571">
        <v>1684560</v>
      </c>
      <c r="L571" t="s">
        <v>22</v>
      </c>
      <c r="M571" t="s">
        <v>35</v>
      </c>
      <c r="N571">
        <v>6293</v>
      </c>
      <c r="O571">
        <v>2.6743861377122577</v>
      </c>
      <c r="P571" t="str">
        <f t="shared" si="42"/>
        <v>PORT04PORT09</v>
      </c>
      <c r="Q571">
        <f>VLOOKUP(P571,FreightRates!C$2:D$9,2,0)</f>
        <v>21.470399999999998</v>
      </c>
      <c r="R571">
        <f>VLOOKUP(P571,FreightRates!C$2:E$9,3,0)</f>
        <v>6.2E-2</v>
      </c>
      <c r="S571">
        <f t="shared" si="43"/>
        <v>1064.9249418066406</v>
      </c>
      <c r="T571">
        <f t="shared" si="44"/>
        <v>16829.911964623239</v>
      </c>
    </row>
    <row r="572" spans="1:20" x14ac:dyDescent="0.35">
      <c r="A572">
        <v>1447201493.7</v>
      </c>
      <c r="B572" s="3">
        <v>41420</v>
      </c>
      <c r="C572" t="s">
        <v>30</v>
      </c>
      <c r="D572" t="s">
        <v>9</v>
      </c>
      <c r="E572" t="s">
        <v>5</v>
      </c>
      <c r="F572">
        <v>0</v>
      </c>
      <c r="G572">
        <v>0</v>
      </c>
      <c r="H572">
        <f t="shared" si="40"/>
        <v>0</v>
      </c>
      <c r="I572" s="3">
        <f t="shared" si="41"/>
        <v>41420</v>
      </c>
      <c r="J572" t="s">
        <v>50</v>
      </c>
      <c r="K572">
        <v>1684560</v>
      </c>
      <c r="L572" t="s">
        <v>22</v>
      </c>
      <c r="M572" t="s">
        <v>35</v>
      </c>
      <c r="N572">
        <v>6277</v>
      </c>
      <c r="O572">
        <v>2.6743861377122577</v>
      </c>
      <c r="P572" t="str">
        <f t="shared" si="42"/>
        <v>PORT04PORT09</v>
      </c>
      <c r="Q572">
        <f>VLOOKUP(P572,FreightRates!C$2:D$9,2,0)</f>
        <v>21.470399999999998</v>
      </c>
      <c r="R572">
        <f>VLOOKUP(P572,FreightRates!C$2:E$9,3,0)</f>
        <v>6.2E-2</v>
      </c>
      <c r="S572">
        <f t="shared" si="43"/>
        <v>1062.27195075803</v>
      </c>
      <c r="T572">
        <f t="shared" si="44"/>
        <v>16787.121786419841</v>
      </c>
    </row>
    <row r="573" spans="1:20" x14ac:dyDescent="0.35">
      <c r="A573">
        <v>1447272972.7</v>
      </c>
      <c r="B573" s="3">
        <v>41420</v>
      </c>
      <c r="C573" t="s">
        <v>30</v>
      </c>
      <c r="D573" t="s">
        <v>9</v>
      </c>
      <c r="E573" t="s">
        <v>5</v>
      </c>
      <c r="F573">
        <v>0</v>
      </c>
      <c r="G573">
        <v>0</v>
      </c>
      <c r="H573">
        <f t="shared" si="40"/>
        <v>0</v>
      </c>
      <c r="I573" s="3">
        <f t="shared" si="41"/>
        <v>41420</v>
      </c>
      <c r="J573" t="s">
        <v>50</v>
      </c>
      <c r="K573">
        <v>1684560</v>
      </c>
      <c r="L573" t="s">
        <v>22</v>
      </c>
      <c r="M573" t="s">
        <v>35</v>
      </c>
      <c r="N573">
        <v>6267</v>
      </c>
      <c r="O573">
        <v>2.6743861377122577</v>
      </c>
      <c r="P573" t="str">
        <f t="shared" si="42"/>
        <v>PORT04PORT09</v>
      </c>
      <c r="Q573">
        <f>VLOOKUP(P573,FreightRates!C$2:D$9,2,0)</f>
        <v>21.470399999999998</v>
      </c>
      <c r="R573">
        <f>VLOOKUP(P573,FreightRates!C$2:E$9,3,0)</f>
        <v>6.2E-2</v>
      </c>
      <c r="S573">
        <f t="shared" si="43"/>
        <v>1060.6138313526485</v>
      </c>
      <c r="T573">
        <f t="shared" si="44"/>
        <v>16760.377925042718</v>
      </c>
    </row>
    <row r="574" spans="1:20" x14ac:dyDescent="0.35">
      <c r="A574">
        <v>1447286376.7</v>
      </c>
      <c r="B574" s="3">
        <v>41420</v>
      </c>
      <c r="C574" t="s">
        <v>30</v>
      </c>
      <c r="D574" t="s">
        <v>9</v>
      </c>
      <c r="E574" t="s">
        <v>5</v>
      </c>
      <c r="F574">
        <v>0</v>
      </c>
      <c r="G574">
        <v>0</v>
      </c>
      <c r="H574">
        <f t="shared" si="40"/>
        <v>0</v>
      </c>
      <c r="I574" s="3">
        <f t="shared" si="41"/>
        <v>41420</v>
      </c>
      <c r="J574" t="s">
        <v>50</v>
      </c>
      <c r="K574">
        <v>1684560</v>
      </c>
      <c r="L574" t="s">
        <v>22</v>
      </c>
      <c r="M574" t="s">
        <v>35</v>
      </c>
      <c r="N574">
        <v>12279</v>
      </c>
      <c r="O574">
        <v>5.3487722754245155</v>
      </c>
      <c r="P574" t="str">
        <f t="shared" si="42"/>
        <v>PORT04PORT09</v>
      </c>
      <c r="Q574">
        <f>VLOOKUP(P574,FreightRates!C$2:D$9,2,0)</f>
        <v>21.470399999999998</v>
      </c>
      <c r="R574">
        <f>VLOOKUP(P574,FreightRates!C$2:E$9,3,0)</f>
        <v>6.2E-2</v>
      </c>
      <c r="S574">
        <f t="shared" si="43"/>
        <v>4093.4800357361328</v>
      </c>
      <c r="T574">
        <f t="shared" si="44"/>
        <v>65677.574769937622</v>
      </c>
    </row>
    <row r="575" spans="1:20" x14ac:dyDescent="0.35">
      <c r="A575">
        <v>1447384051.7</v>
      </c>
      <c r="B575" s="3">
        <v>41420</v>
      </c>
      <c r="C575" t="s">
        <v>30</v>
      </c>
      <c r="D575" t="s">
        <v>9</v>
      </c>
      <c r="E575" t="s">
        <v>5</v>
      </c>
      <c r="F575">
        <v>0</v>
      </c>
      <c r="G575">
        <v>0</v>
      </c>
      <c r="H575">
        <f t="shared" si="40"/>
        <v>0</v>
      </c>
      <c r="I575" s="3">
        <f t="shared" si="41"/>
        <v>41420</v>
      </c>
      <c r="J575" t="s">
        <v>50</v>
      </c>
      <c r="K575">
        <v>1684560</v>
      </c>
      <c r="L575" t="s">
        <v>22</v>
      </c>
      <c r="M575" t="s">
        <v>35</v>
      </c>
      <c r="N575">
        <v>6233</v>
      </c>
      <c r="O575">
        <v>2.6743861377122577</v>
      </c>
      <c r="P575" t="str">
        <f t="shared" si="42"/>
        <v>PORT04PORT09</v>
      </c>
      <c r="Q575">
        <f>VLOOKUP(P575,FreightRates!C$2:D$9,2,0)</f>
        <v>21.470399999999998</v>
      </c>
      <c r="R575">
        <f>VLOOKUP(P575,FreightRates!C$2:E$9,3,0)</f>
        <v>6.2E-2</v>
      </c>
      <c r="S575">
        <f t="shared" si="43"/>
        <v>1054.9762253743511</v>
      </c>
      <c r="T575">
        <f t="shared" si="44"/>
        <v>16669.448796360502</v>
      </c>
    </row>
    <row r="576" spans="1:20" x14ac:dyDescent="0.35">
      <c r="A576">
        <v>1447201523.7</v>
      </c>
      <c r="B576" s="3">
        <v>41420</v>
      </c>
      <c r="C576" t="s">
        <v>30</v>
      </c>
      <c r="D576" t="s">
        <v>9</v>
      </c>
      <c r="E576" t="s">
        <v>5</v>
      </c>
      <c r="F576">
        <v>0</v>
      </c>
      <c r="G576">
        <v>0</v>
      </c>
      <c r="H576">
        <f t="shared" si="40"/>
        <v>0</v>
      </c>
      <c r="I576" s="3">
        <f t="shared" si="41"/>
        <v>41420</v>
      </c>
      <c r="J576" t="s">
        <v>50</v>
      </c>
      <c r="K576">
        <v>1684560</v>
      </c>
      <c r="L576" t="s">
        <v>22</v>
      </c>
      <c r="M576" t="s">
        <v>35</v>
      </c>
      <c r="N576">
        <v>6284</v>
      </c>
      <c r="O576">
        <v>2.6743861377122577</v>
      </c>
      <c r="P576" t="str">
        <f t="shared" si="42"/>
        <v>PORT04PORT09</v>
      </c>
      <c r="Q576">
        <f>VLOOKUP(P576,FreightRates!C$2:D$9,2,0)</f>
        <v>21.470399999999998</v>
      </c>
      <c r="R576">
        <f>VLOOKUP(P576,FreightRates!C$2:E$9,3,0)</f>
        <v>6.2E-2</v>
      </c>
      <c r="S576">
        <f t="shared" si="43"/>
        <v>1063.4326343417972</v>
      </c>
      <c r="T576">
        <f t="shared" si="44"/>
        <v>16805.842489383827</v>
      </c>
    </row>
    <row r="577" spans="1:20" x14ac:dyDescent="0.35">
      <c r="A577">
        <v>1447384054.7</v>
      </c>
      <c r="B577" s="3">
        <v>41420</v>
      </c>
      <c r="C577" t="s">
        <v>30</v>
      </c>
      <c r="D577" t="s">
        <v>9</v>
      </c>
      <c r="E577" t="s">
        <v>5</v>
      </c>
      <c r="F577">
        <v>0</v>
      </c>
      <c r="G577">
        <v>0</v>
      </c>
      <c r="H577">
        <f t="shared" si="40"/>
        <v>0</v>
      </c>
      <c r="I577" s="3">
        <f t="shared" si="41"/>
        <v>41420</v>
      </c>
      <c r="J577" t="s">
        <v>50</v>
      </c>
      <c r="K577">
        <v>1684560</v>
      </c>
      <c r="L577" t="s">
        <v>22</v>
      </c>
      <c r="M577" t="s">
        <v>35</v>
      </c>
      <c r="N577">
        <v>18331</v>
      </c>
      <c r="O577">
        <v>8.0231584131367732</v>
      </c>
      <c r="P577" t="str">
        <f t="shared" si="42"/>
        <v>PORT04PORT09</v>
      </c>
      <c r="Q577">
        <f>VLOOKUP(P577,FreightRates!C$2:D$9,2,0)</f>
        <v>21.470399999999998</v>
      </c>
      <c r="R577">
        <f>VLOOKUP(P577,FreightRates!C$2:E$9,3,0)</f>
        <v>6.2E-2</v>
      </c>
      <c r="S577">
        <f t="shared" si="43"/>
        <v>9139.9664460150307</v>
      </c>
      <c r="T577">
        <f t="shared" si="44"/>
        <v>147072.51687121019</v>
      </c>
    </row>
    <row r="578" spans="1:20" x14ac:dyDescent="0.35">
      <c r="A578">
        <v>1447310389.7</v>
      </c>
      <c r="B578" s="3">
        <v>41420</v>
      </c>
      <c r="C578" t="s">
        <v>30</v>
      </c>
      <c r="D578" t="s">
        <v>9</v>
      </c>
      <c r="E578" t="s">
        <v>5</v>
      </c>
      <c r="F578">
        <v>0</v>
      </c>
      <c r="G578">
        <v>0</v>
      </c>
      <c r="H578">
        <f t="shared" si="40"/>
        <v>0</v>
      </c>
      <c r="I578" s="3">
        <f t="shared" si="41"/>
        <v>41420</v>
      </c>
      <c r="J578" t="s">
        <v>50</v>
      </c>
      <c r="K578">
        <v>1684560</v>
      </c>
      <c r="L578" t="s">
        <v>22</v>
      </c>
      <c r="M578" t="s">
        <v>35</v>
      </c>
      <c r="N578">
        <v>12326</v>
      </c>
      <c r="O578">
        <v>5.3487722754245155</v>
      </c>
      <c r="P578" t="str">
        <f t="shared" si="42"/>
        <v>PORT04PORT09</v>
      </c>
      <c r="Q578">
        <f>VLOOKUP(P578,FreightRates!C$2:D$9,2,0)</f>
        <v>21.470399999999998</v>
      </c>
      <c r="R578">
        <f>VLOOKUP(P578,FreightRates!C$2:E$9,3,0)</f>
        <v>6.2E-2</v>
      </c>
      <c r="S578">
        <f t="shared" si="43"/>
        <v>4109.0663581467197</v>
      </c>
      <c r="T578">
        <f t="shared" si="44"/>
        <v>65928.967066882571</v>
      </c>
    </row>
    <row r="579" spans="1:20" x14ac:dyDescent="0.35">
      <c r="A579">
        <v>1447221386.7</v>
      </c>
      <c r="B579" s="3">
        <v>41420</v>
      </c>
      <c r="C579" t="s">
        <v>30</v>
      </c>
      <c r="D579" t="s">
        <v>9</v>
      </c>
      <c r="E579" t="s">
        <v>5</v>
      </c>
      <c r="F579">
        <v>0</v>
      </c>
      <c r="G579">
        <v>0</v>
      </c>
      <c r="H579">
        <f t="shared" ref="H579:H642" si="45">F579+G579</f>
        <v>0</v>
      </c>
      <c r="I579" s="3">
        <f t="shared" ref="I579:I642" si="46">B579+F579+G579</f>
        <v>41420</v>
      </c>
      <c r="J579" t="s">
        <v>50</v>
      </c>
      <c r="K579">
        <v>1684560</v>
      </c>
      <c r="L579" t="s">
        <v>22</v>
      </c>
      <c r="M579" t="s">
        <v>35</v>
      </c>
      <c r="N579">
        <v>3319</v>
      </c>
      <c r="O579">
        <v>1.3371930688561289</v>
      </c>
      <c r="P579" t="str">
        <f t="shared" ref="P579:P642" si="47">CONCATENATE(C579,M579)</f>
        <v>PORT04PORT09</v>
      </c>
      <c r="Q579">
        <f>VLOOKUP(P579,FreightRates!C$2:D$9,2,0)</f>
        <v>21.470399999999998</v>
      </c>
      <c r="R579">
        <f>VLOOKUP(P579,FreightRates!C$2:E$9,3,0)</f>
        <v>6.2E-2</v>
      </c>
      <c r="S579">
        <f t="shared" ref="S579:S642" si="48">(R579*O579*N579)+Q579</f>
        <v>296.6353153230765</v>
      </c>
      <c r="T579">
        <f t="shared" ref="T579:T642" si="49">O579*N579</f>
        <v>4438.1437955334914</v>
      </c>
    </row>
    <row r="580" spans="1:20" x14ac:dyDescent="0.35">
      <c r="A580">
        <v>1447207819.7</v>
      </c>
      <c r="B580" s="3">
        <v>41420</v>
      </c>
      <c r="C580" t="s">
        <v>30</v>
      </c>
      <c r="D580" t="s">
        <v>9</v>
      </c>
      <c r="E580" t="s">
        <v>5</v>
      </c>
      <c r="F580">
        <v>0</v>
      </c>
      <c r="G580">
        <v>0</v>
      </c>
      <c r="H580">
        <f t="shared" si="45"/>
        <v>0</v>
      </c>
      <c r="I580" s="3">
        <f t="shared" si="46"/>
        <v>41420</v>
      </c>
      <c r="J580" t="s">
        <v>50</v>
      </c>
      <c r="K580">
        <v>1684560</v>
      </c>
      <c r="L580" t="s">
        <v>22</v>
      </c>
      <c r="M580" t="s">
        <v>35</v>
      </c>
      <c r="N580">
        <v>6309</v>
      </c>
      <c r="O580">
        <v>2.6743861377122577</v>
      </c>
      <c r="P580" t="str">
        <f t="shared" si="47"/>
        <v>PORT04PORT09</v>
      </c>
      <c r="Q580">
        <f>VLOOKUP(P580,FreightRates!C$2:D$9,2,0)</f>
        <v>21.470399999999998</v>
      </c>
      <c r="R580">
        <f>VLOOKUP(P580,FreightRates!C$2:E$9,3,0)</f>
        <v>6.2E-2</v>
      </c>
      <c r="S580">
        <f t="shared" si="48"/>
        <v>1067.5779328552512</v>
      </c>
      <c r="T580">
        <f t="shared" si="49"/>
        <v>16872.702142826634</v>
      </c>
    </row>
    <row r="581" spans="1:20" x14ac:dyDescent="0.35">
      <c r="A581">
        <v>1447201516.7</v>
      </c>
      <c r="B581" s="3">
        <v>41420</v>
      </c>
      <c r="C581" t="s">
        <v>30</v>
      </c>
      <c r="D581" t="s">
        <v>9</v>
      </c>
      <c r="E581" t="s">
        <v>5</v>
      </c>
      <c r="F581">
        <v>0</v>
      </c>
      <c r="G581">
        <v>0</v>
      </c>
      <c r="H581">
        <f t="shared" si="45"/>
        <v>0</v>
      </c>
      <c r="I581" s="3">
        <f t="shared" si="46"/>
        <v>41420</v>
      </c>
      <c r="J581" t="s">
        <v>50</v>
      </c>
      <c r="K581">
        <v>1684560</v>
      </c>
      <c r="L581" t="s">
        <v>22</v>
      </c>
      <c r="M581" t="s">
        <v>35</v>
      </c>
      <c r="N581">
        <v>15263</v>
      </c>
      <c r="O581">
        <v>6.6859653442806444</v>
      </c>
      <c r="P581" t="str">
        <f t="shared" si="47"/>
        <v>PORT04PORT09</v>
      </c>
      <c r="Q581">
        <f>VLOOKUP(P581,FreightRates!C$2:D$9,2,0)</f>
        <v>21.470399999999998</v>
      </c>
      <c r="R581">
        <f>VLOOKUP(P581,FreightRates!C$2:E$9,3,0)</f>
        <v>6.2E-2</v>
      </c>
      <c r="S581">
        <f t="shared" si="48"/>
        <v>6348.4395210848397</v>
      </c>
      <c r="T581">
        <f t="shared" si="49"/>
        <v>102047.88904975548</v>
      </c>
    </row>
    <row r="582" spans="1:20" x14ac:dyDescent="0.35">
      <c r="A582">
        <v>1447353628.7</v>
      </c>
      <c r="B582" s="3">
        <v>41420</v>
      </c>
      <c r="C582" t="s">
        <v>30</v>
      </c>
      <c r="D582" t="s">
        <v>9</v>
      </c>
      <c r="E582" t="s">
        <v>5</v>
      </c>
      <c r="F582">
        <v>0</v>
      </c>
      <c r="G582">
        <v>0</v>
      </c>
      <c r="H582">
        <f t="shared" si="45"/>
        <v>0</v>
      </c>
      <c r="I582" s="3">
        <f t="shared" si="46"/>
        <v>41420</v>
      </c>
      <c r="J582" t="s">
        <v>50</v>
      </c>
      <c r="K582">
        <v>1684560</v>
      </c>
      <c r="L582" t="s">
        <v>22</v>
      </c>
      <c r="M582" t="s">
        <v>35</v>
      </c>
      <c r="N582">
        <v>6265</v>
      </c>
      <c r="O582">
        <v>2.6743861377122577</v>
      </c>
      <c r="P582" t="str">
        <f t="shared" si="47"/>
        <v>PORT04PORT09</v>
      </c>
      <c r="Q582">
        <f>VLOOKUP(P582,FreightRates!C$2:D$9,2,0)</f>
        <v>21.470399999999998</v>
      </c>
      <c r="R582">
        <f>VLOOKUP(P582,FreightRates!C$2:E$9,3,0)</f>
        <v>6.2E-2</v>
      </c>
      <c r="S582">
        <f t="shared" si="48"/>
        <v>1060.2822074715723</v>
      </c>
      <c r="T582">
        <f t="shared" si="49"/>
        <v>16755.029152767296</v>
      </c>
    </row>
    <row r="583" spans="1:20" x14ac:dyDescent="0.35">
      <c r="A583">
        <v>1447269352.7</v>
      </c>
      <c r="B583" s="3">
        <v>41420</v>
      </c>
      <c r="C583" t="s">
        <v>30</v>
      </c>
      <c r="D583" t="s">
        <v>9</v>
      </c>
      <c r="E583" t="s">
        <v>5</v>
      </c>
      <c r="F583">
        <v>0</v>
      </c>
      <c r="G583">
        <v>0</v>
      </c>
      <c r="H583">
        <f t="shared" si="45"/>
        <v>0</v>
      </c>
      <c r="I583" s="3">
        <f t="shared" si="46"/>
        <v>41420</v>
      </c>
      <c r="J583" t="s">
        <v>50</v>
      </c>
      <c r="K583">
        <v>1684560</v>
      </c>
      <c r="L583" t="s">
        <v>22</v>
      </c>
      <c r="M583" t="s">
        <v>35</v>
      </c>
      <c r="N583">
        <v>18240</v>
      </c>
      <c r="O583">
        <v>8.0231584131367732</v>
      </c>
      <c r="P583" t="str">
        <f t="shared" si="47"/>
        <v>PORT04PORT09</v>
      </c>
      <c r="Q583">
        <f>VLOOKUP(P583,FreightRates!C$2:D$9,2,0)</f>
        <v>21.470399999999998</v>
      </c>
      <c r="R583">
        <f>VLOOKUP(P583,FreightRates!C$2:E$9,3,0)</f>
        <v>6.2E-2</v>
      </c>
      <c r="S583">
        <f t="shared" si="48"/>
        <v>9094.699786248113</v>
      </c>
      <c r="T583">
        <f t="shared" si="49"/>
        <v>146342.40945561475</v>
      </c>
    </row>
    <row r="584" spans="1:20" x14ac:dyDescent="0.35">
      <c r="A584">
        <v>1447286291.7</v>
      </c>
      <c r="B584" s="3">
        <v>41420</v>
      </c>
      <c r="C584" t="s">
        <v>30</v>
      </c>
      <c r="D584" t="s">
        <v>9</v>
      </c>
      <c r="E584" t="s">
        <v>5</v>
      </c>
      <c r="F584">
        <v>0</v>
      </c>
      <c r="G584">
        <v>0</v>
      </c>
      <c r="H584">
        <f t="shared" si="45"/>
        <v>0</v>
      </c>
      <c r="I584" s="3">
        <f t="shared" si="46"/>
        <v>41420</v>
      </c>
      <c r="J584" t="s">
        <v>50</v>
      </c>
      <c r="K584">
        <v>1684560</v>
      </c>
      <c r="L584" t="s">
        <v>22</v>
      </c>
      <c r="M584" t="s">
        <v>35</v>
      </c>
      <c r="N584">
        <v>6301</v>
      </c>
      <c r="O584">
        <v>2.6743861377122577</v>
      </c>
      <c r="P584" t="str">
        <f t="shared" si="47"/>
        <v>PORT04PORT09</v>
      </c>
      <c r="Q584">
        <f>VLOOKUP(P584,FreightRates!C$2:D$9,2,0)</f>
        <v>21.470399999999998</v>
      </c>
      <c r="R584">
        <f>VLOOKUP(P584,FreightRates!C$2:E$9,3,0)</f>
        <v>6.2E-2</v>
      </c>
      <c r="S584">
        <f t="shared" si="48"/>
        <v>1066.2514373309459</v>
      </c>
      <c r="T584">
        <f t="shared" si="49"/>
        <v>16851.307053724937</v>
      </c>
    </row>
    <row r="585" spans="1:20" x14ac:dyDescent="0.35">
      <c r="A585">
        <v>1447172040.7</v>
      </c>
      <c r="B585" s="3">
        <v>41420</v>
      </c>
      <c r="C585" t="s">
        <v>30</v>
      </c>
      <c r="D585" t="s">
        <v>9</v>
      </c>
      <c r="E585" t="s">
        <v>5</v>
      </c>
      <c r="F585">
        <v>0</v>
      </c>
      <c r="G585">
        <v>0</v>
      </c>
      <c r="H585">
        <f t="shared" si="45"/>
        <v>0</v>
      </c>
      <c r="I585" s="3">
        <f t="shared" si="46"/>
        <v>41420</v>
      </c>
      <c r="J585" t="s">
        <v>50</v>
      </c>
      <c r="K585">
        <v>1684560</v>
      </c>
      <c r="L585" t="s">
        <v>22</v>
      </c>
      <c r="M585" t="s">
        <v>35</v>
      </c>
      <c r="N585">
        <v>3296</v>
      </c>
      <c r="O585">
        <v>1.3371930688561289</v>
      </c>
      <c r="P585" t="str">
        <f t="shared" si="47"/>
        <v>PORT04PORT09</v>
      </c>
      <c r="Q585">
        <f>VLOOKUP(P585,FreightRates!C$2:D$9,2,0)</f>
        <v>21.470399999999998</v>
      </c>
      <c r="R585">
        <f>VLOOKUP(P585,FreightRates!C$2:E$9,3,0)</f>
        <v>6.2E-2</v>
      </c>
      <c r="S585">
        <f t="shared" si="48"/>
        <v>294.72847800688766</v>
      </c>
      <c r="T585">
        <f t="shared" si="49"/>
        <v>4407.3883549498005</v>
      </c>
    </row>
    <row r="586" spans="1:20" x14ac:dyDescent="0.35">
      <c r="A586">
        <v>1447156282.7</v>
      </c>
      <c r="B586" s="3">
        <v>41420</v>
      </c>
      <c r="C586" t="s">
        <v>30</v>
      </c>
      <c r="D586" t="s">
        <v>9</v>
      </c>
      <c r="E586" t="s">
        <v>5</v>
      </c>
      <c r="F586">
        <v>0</v>
      </c>
      <c r="G586">
        <v>0</v>
      </c>
      <c r="H586">
        <f t="shared" si="45"/>
        <v>0</v>
      </c>
      <c r="I586" s="3">
        <f t="shared" si="46"/>
        <v>41420</v>
      </c>
      <c r="J586" t="s">
        <v>50</v>
      </c>
      <c r="K586">
        <v>1684560</v>
      </c>
      <c r="L586" t="s">
        <v>22</v>
      </c>
      <c r="M586" t="s">
        <v>35</v>
      </c>
      <c r="N586">
        <v>3268</v>
      </c>
      <c r="O586">
        <v>1.3371930688561289</v>
      </c>
      <c r="P586" t="str">
        <f t="shared" si="47"/>
        <v>PORT04PORT09</v>
      </c>
      <c r="Q586">
        <f>VLOOKUP(P586,FreightRates!C$2:D$9,2,0)</f>
        <v>21.470399999999998</v>
      </c>
      <c r="R586">
        <f>VLOOKUP(P586,FreightRates!C$2:E$9,3,0)</f>
        <v>6.2E-2</v>
      </c>
      <c r="S586">
        <f t="shared" si="48"/>
        <v>292.40711083935338</v>
      </c>
      <c r="T586">
        <f t="shared" si="49"/>
        <v>4369.9469490218289</v>
      </c>
    </row>
    <row r="587" spans="1:20" x14ac:dyDescent="0.35">
      <c r="A587">
        <v>1447272983.7</v>
      </c>
      <c r="B587" s="3">
        <v>41420</v>
      </c>
      <c r="C587" t="s">
        <v>30</v>
      </c>
      <c r="D587" t="s">
        <v>9</v>
      </c>
      <c r="E587" t="s">
        <v>5</v>
      </c>
      <c r="F587">
        <v>0</v>
      </c>
      <c r="G587">
        <v>0</v>
      </c>
      <c r="H587">
        <f t="shared" si="45"/>
        <v>0</v>
      </c>
      <c r="I587" s="3">
        <f t="shared" si="46"/>
        <v>41420</v>
      </c>
      <c r="J587" t="s">
        <v>50</v>
      </c>
      <c r="K587">
        <v>1684560</v>
      </c>
      <c r="L587" t="s">
        <v>22</v>
      </c>
      <c r="M587" t="s">
        <v>35</v>
      </c>
      <c r="N587">
        <v>6321</v>
      </c>
      <c r="O587">
        <v>2.6743861377122577</v>
      </c>
      <c r="P587" t="str">
        <f t="shared" si="47"/>
        <v>PORT04PORT09</v>
      </c>
      <c r="Q587">
        <f>VLOOKUP(P587,FreightRates!C$2:D$9,2,0)</f>
        <v>21.470399999999998</v>
      </c>
      <c r="R587">
        <f>VLOOKUP(P587,FreightRates!C$2:E$9,3,0)</f>
        <v>6.2E-2</v>
      </c>
      <c r="S587">
        <f t="shared" si="48"/>
        <v>1069.5676761417092</v>
      </c>
      <c r="T587">
        <f t="shared" si="49"/>
        <v>16904.794776479182</v>
      </c>
    </row>
    <row r="588" spans="1:20" x14ac:dyDescent="0.35">
      <c r="A588">
        <v>1447290013.7</v>
      </c>
      <c r="B588" s="3">
        <v>41420</v>
      </c>
      <c r="C588" t="s">
        <v>30</v>
      </c>
      <c r="D588" t="s">
        <v>9</v>
      </c>
      <c r="E588" t="s">
        <v>5</v>
      </c>
      <c r="F588">
        <v>0</v>
      </c>
      <c r="G588">
        <v>0</v>
      </c>
      <c r="H588">
        <f t="shared" si="45"/>
        <v>0</v>
      </c>
      <c r="I588" s="3">
        <f t="shared" si="46"/>
        <v>41420</v>
      </c>
      <c r="J588" t="s">
        <v>50</v>
      </c>
      <c r="K588">
        <v>1684560</v>
      </c>
      <c r="L588" t="s">
        <v>22</v>
      </c>
      <c r="M588" t="s">
        <v>35</v>
      </c>
      <c r="N588">
        <v>18264</v>
      </c>
      <c r="O588">
        <v>8.0231584131367732</v>
      </c>
      <c r="P588" t="str">
        <f t="shared" si="47"/>
        <v>PORT04PORT09</v>
      </c>
      <c r="Q588">
        <f>VLOOKUP(P588,FreightRates!C$2:D$9,2,0)</f>
        <v>21.470399999999998</v>
      </c>
      <c r="R588">
        <f>VLOOKUP(P588,FreightRates!C$2:E$9,3,0)</f>
        <v>6.2E-2</v>
      </c>
      <c r="S588">
        <f t="shared" si="48"/>
        <v>9106.6382459668621</v>
      </c>
      <c r="T588">
        <f t="shared" si="49"/>
        <v>146534.96525753001</v>
      </c>
    </row>
    <row r="589" spans="1:20" x14ac:dyDescent="0.35">
      <c r="A589">
        <v>1447162259.7</v>
      </c>
      <c r="B589" s="3">
        <v>41420</v>
      </c>
      <c r="C589" t="s">
        <v>30</v>
      </c>
      <c r="D589" t="s">
        <v>9</v>
      </c>
      <c r="E589" t="s">
        <v>5</v>
      </c>
      <c r="F589">
        <v>0</v>
      </c>
      <c r="G589">
        <v>0</v>
      </c>
      <c r="H589">
        <f t="shared" si="45"/>
        <v>0</v>
      </c>
      <c r="I589" s="3">
        <f t="shared" si="46"/>
        <v>41420</v>
      </c>
      <c r="J589" t="s">
        <v>50</v>
      </c>
      <c r="K589">
        <v>1684560</v>
      </c>
      <c r="L589" t="s">
        <v>22</v>
      </c>
      <c r="M589" t="s">
        <v>35</v>
      </c>
      <c r="N589">
        <v>15243</v>
      </c>
      <c r="O589">
        <v>6.6859653442806444</v>
      </c>
      <c r="P589" t="str">
        <f t="shared" si="47"/>
        <v>PORT04PORT09</v>
      </c>
      <c r="Q589">
        <f>VLOOKUP(P589,FreightRates!C$2:D$9,2,0)</f>
        <v>21.470399999999998</v>
      </c>
      <c r="R589">
        <f>VLOOKUP(P589,FreightRates!C$2:E$9,3,0)</f>
        <v>6.2E-2</v>
      </c>
      <c r="S589">
        <f t="shared" si="48"/>
        <v>6340.1489240579313</v>
      </c>
      <c r="T589">
        <f t="shared" si="49"/>
        <v>101914.16974286987</v>
      </c>
    </row>
    <row r="590" spans="1:20" x14ac:dyDescent="0.35">
      <c r="A590">
        <v>1447290011.7</v>
      </c>
      <c r="B590" s="3">
        <v>41420</v>
      </c>
      <c r="C590" t="s">
        <v>30</v>
      </c>
      <c r="D590" t="s">
        <v>9</v>
      </c>
      <c r="E590" t="s">
        <v>5</v>
      </c>
      <c r="F590">
        <v>0</v>
      </c>
      <c r="G590">
        <v>0</v>
      </c>
      <c r="H590">
        <f t="shared" si="45"/>
        <v>0</v>
      </c>
      <c r="I590" s="3">
        <f t="shared" si="46"/>
        <v>41420</v>
      </c>
      <c r="J590" t="s">
        <v>50</v>
      </c>
      <c r="K590">
        <v>1684560</v>
      </c>
      <c r="L590" t="s">
        <v>22</v>
      </c>
      <c r="M590" t="s">
        <v>35</v>
      </c>
      <c r="N590">
        <v>9237</v>
      </c>
      <c r="O590">
        <v>4.0115792065683866</v>
      </c>
      <c r="P590" t="str">
        <f t="shared" si="47"/>
        <v>PORT04PORT09</v>
      </c>
      <c r="Q590">
        <f>VLOOKUP(P590,FreightRates!C$2:D$9,2,0)</f>
        <v>21.470399999999998</v>
      </c>
      <c r="R590">
        <f>VLOOKUP(P590,FreightRates!C$2:E$9,3,0)</f>
        <v>6.2E-2</v>
      </c>
      <c r="S590">
        <f t="shared" si="48"/>
        <v>2318.8777421264758</v>
      </c>
      <c r="T590">
        <f t="shared" si="49"/>
        <v>37054.957131072188</v>
      </c>
    </row>
    <row r="591" spans="1:20" x14ac:dyDescent="0.35">
      <c r="A591">
        <v>1447152288.7</v>
      </c>
      <c r="B591" s="3">
        <v>41420</v>
      </c>
      <c r="C591" t="s">
        <v>30</v>
      </c>
      <c r="D591" t="s">
        <v>9</v>
      </c>
      <c r="E591" t="s">
        <v>5</v>
      </c>
      <c r="F591">
        <v>0</v>
      </c>
      <c r="G591">
        <v>0</v>
      </c>
      <c r="H591">
        <f t="shared" si="45"/>
        <v>0</v>
      </c>
      <c r="I591" s="3">
        <f t="shared" si="46"/>
        <v>41420</v>
      </c>
      <c r="J591" t="s">
        <v>50</v>
      </c>
      <c r="K591">
        <v>1684560</v>
      </c>
      <c r="L591" t="s">
        <v>22</v>
      </c>
      <c r="M591" t="s">
        <v>35</v>
      </c>
      <c r="N591">
        <v>15301</v>
      </c>
      <c r="O591">
        <v>6.6859653442806444</v>
      </c>
      <c r="P591" t="str">
        <f t="shared" si="47"/>
        <v>PORT04PORT09</v>
      </c>
      <c r="Q591">
        <f>VLOOKUP(P591,FreightRates!C$2:D$9,2,0)</f>
        <v>21.470399999999998</v>
      </c>
      <c r="R591">
        <f>VLOOKUP(P591,FreightRates!C$2:E$9,3,0)</f>
        <v>6.2E-2</v>
      </c>
      <c r="S591">
        <f t="shared" si="48"/>
        <v>6364.191655435965</v>
      </c>
      <c r="T591">
        <f t="shared" si="49"/>
        <v>102301.95573283813</v>
      </c>
    </row>
    <row r="592" spans="1:20" x14ac:dyDescent="0.35">
      <c r="A592">
        <v>1447201511.7</v>
      </c>
      <c r="B592" s="3">
        <v>41420</v>
      </c>
      <c r="C592" t="s">
        <v>30</v>
      </c>
      <c r="D592" t="s">
        <v>9</v>
      </c>
      <c r="E592" t="s">
        <v>5</v>
      </c>
      <c r="F592">
        <v>0</v>
      </c>
      <c r="G592">
        <v>0</v>
      </c>
      <c r="H592">
        <f t="shared" si="45"/>
        <v>0</v>
      </c>
      <c r="I592" s="3">
        <f t="shared" si="46"/>
        <v>41420</v>
      </c>
      <c r="J592" t="s">
        <v>50</v>
      </c>
      <c r="K592">
        <v>1684560</v>
      </c>
      <c r="L592" t="s">
        <v>22</v>
      </c>
      <c r="M592" t="s">
        <v>35</v>
      </c>
      <c r="N592">
        <v>6307</v>
      </c>
      <c r="O592">
        <v>2.6743861377122577</v>
      </c>
      <c r="P592" t="str">
        <f t="shared" si="47"/>
        <v>PORT04PORT09</v>
      </c>
      <c r="Q592">
        <f>VLOOKUP(P592,FreightRates!C$2:D$9,2,0)</f>
        <v>21.470399999999998</v>
      </c>
      <c r="R592">
        <f>VLOOKUP(P592,FreightRates!C$2:E$9,3,0)</f>
        <v>6.2E-2</v>
      </c>
      <c r="S592">
        <f t="shared" si="48"/>
        <v>1067.246308974175</v>
      </c>
      <c r="T592">
        <f t="shared" si="49"/>
        <v>16867.353370551209</v>
      </c>
    </row>
    <row r="593" spans="1:20" x14ac:dyDescent="0.35">
      <c r="A593">
        <v>1447353624.7</v>
      </c>
      <c r="B593" s="3">
        <v>41420</v>
      </c>
      <c r="C593" t="s">
        <v>30</v>
      </c>
      <c r="D593" t="s">
        <v>9</v>
      </c>
      <c r="E593" t="s">
        <v>5</v>
      </c>
      <c r="F593">
        <v>0</v>
      </c>
      <c r="G593">
        <v>0</v>
      </c>
      <c r="H593">
        <f t="shared" si="45"/>
        <v>0</v>
      </c>
      <c r="I593" s="3">
        <f t="shared" si="46"/>
        <v>41420</v>
      </c>
      <c r="J593" t="s">
        <v>50</v>
      </c>
      <c r="K593">
        <v>1684560</v>
      </c>
      <c r="L593" t="s">
        <v>22</v>
      </c>
      <c r="M593" t="s">
        <v>35</v>
      </c>
      <c r="N593">
        <v>3261</v>
      </c>
      <c r="O593">
        <v>1.3371930688561289</v>
      </c>
      <c r="P593" t="str">
        <f t="shared" si="47"/>
        <v>PORT04PORT09</v>
      </c>
      <c r="Q593">
        <f>VLOOKUP(P593,FreightRates!C$2:D$9,2,0)</f>
        <v>21.470399999999998</v>
      </c>
      <c r="R593">
        <f>VLOOKUP(P593,FreightRates!C$2:E$9,3,0)</f>
        <v>6.2E-2</v>
      </c>
      <c r="S593">
        <f t="shared" si="48"/>
        <v>291.82676904746984</v>
      </c>
      <c r="T593">
        <f t="shared" si="49"/>
        <v>4360.5865975398365</v>
      </c>
    </row>
    <row r="594" spans="1:20" x14ac:dyDescent="0.35">
      <c r="A594">
        <v>1447399904.7</v>
      </c>
      <c r="B594" s="3">
        <v>41420</v>
      </c>
      <c r="C594" t="s">
        <v>30</v>
      </c>
      <c r="D594" t="s">
        <v>9</v>
      </c>
      <c r="E594" t="s">
        <v>5</v>
      </c>
      <c r="F594">
        <v>3</v>
      </c>
      <c r="G594">
        <v>0</v>
      </c>
      <c r="H594">
        <f t="shared" si="45"/>
        <v>3</v>
      </c>
      <c r="I594" s="3">
        <f t="shared" si="46"/>
        <v>41423</v>
      </c>
      <c r="J594" t="s">
        <v>51</v>
      </c>
      <c r="K594">
        <v>1699676</v>
      </c>
      <c r="L594" t="s">
        <v>22</v>
      </c>
      <c r="M594" t="s">
        <v>35</v>
      </c>
      <c r="N594">
        <v>16240</v>
      </c>
      <c r="O594">
        <v>24.145745715165564</v>
      </c>
      <c r="P594" t="str">
        <f t="shared" si="47"/>
        <v>PORT04PORT09</v>
      </c>
      <c r="Q594">
        <f>VLOOKUP(P594,FreightRates!C$2:D$9,2,0)</f>
        <v>21.470399999999998</v>
      </c>
      <c r="R594">
        <f>VLOOKUP(P594,FreightRates!C$2:E$9,3,0)</f>
        <v>6.2E-2</v>
      </c>
      <c r="S594">
        <f t="shared" si="48"/>
        <v>24333.338845685903</v>
      </c>
      <c r="T594">
        <f t="shared" si="49"/>
        <v>392126.91041428875</v>
      </c>
    </row>
    <row r="595" spans="1:20" x14ac:dyDescent="0.35">
      <c r="A595">
        <v>1447335400.7</v>
      </c>
      <c r="B595" s="3">
        <v>41420</v>
      </c>
      <c r="C595" t="s">
        <v>30</v>
      </c>
      <c r="D595" t="s">
        <v>9</v>
      </c>
      <c r="E595" t="s">
        <v>5</v>
      </c>
      <c r="F595">
        <v>3</v>
      </c>
      <c r="G595">
        <v>0</v>
      </c>
      <c r="H595">
        <f t="shared" si="45"/>
        <v>3</v>
      </c>
      <c r="I595" s="3">
        <f t="shared" si="46"/>
        <v>41423</v>
      </c>
      <c r="J595" t="s">
        <v>51</v>
      </c>
      <c r="K595">
        <v>1699844</v>
      </c>
      <c r="L595" t="s">
        <v>22</v>
      </c>
      <c r="M595" t="s">
        <v>35</v>
      </c>
      <c r="N595">
        <v>1402</v>
      </c>
      <c r="O595">
        <v>74.72</v>
      </c>
      <c r="P595" t="str">
        <f t="shared" si="47"/>
        <v>PORT04PORT09</v>
      </c>
      <c r="Q595">
        <f>VLOOKUP(P595,FreightRates!C$2:D$9,2,0)</f>
        <v>21.470399999999998</v>
      </c>
      <c r="R595">
        <f>VLOOKUP(P595,FreightRates!C$2:E$9,3,0)</f>
        <v>6.2E-2</v>
      </c>
      <c r="S595">
        <f t="shared" si="48"/>
        <v>6516.4316800000006</v>
      </c>
      <c r="T595">
        <f t="shared" si="49"/>
        <v>104757.44</v>
      </c>
    </row>
    <row r="596" spans="1:20" x14ac:dyDescent="0.35">
      <c r="A596">
        <v>1447311715.7</v>
      </c>
      <c r="B596" s="3">
        <v>41420</v>
      </c>
      <c r="C596" t="s">
        <v>30</v>
      </c>
      <c r="D596" t="s">
        <v>9</v>
      </c>
      <c r="E596" t="s">
        <v>5</v>
      </c>
      <c r="F596">
        <v>3</v>
      </c>
      <c r="G596">
        <v>0</v>
      </c>
      <c r="H596">
        <f t="shared" si="45"/>
        <v>3</v>
      </c>
      <c r="I596" s="3">
        <f t="shared" si="46"/>
        <v>41423</v>
      </c>
      <c r="J596" t="s">
        <v>51</v>
      </c>
      <c r="K596">
        <v>1699135</v>
      </c>
      <c r="L596" t="s">
        <v>22</v>
      </c>
      <c r="M596" t="s">
        <v>35</v>
      </c>
      <c r="N596">
        <v>1474</v>
      </c>
      <c r="O596">
        <v>14.799999999999999</v>
      </c>
      <c r="P596" t="str">
        <f t="shared" si="47"/>
        <v>PORT04PORT09</v>
      </c>
      <c r="Q596">
        <f>VLOOKUP(P596,FreightRates!C$2:D$9,2,0)</f>
        <v>21.470399999999998</v>
      </c>
      <c r="R596">
        <f>VLOOKUP(P596,FreightRates!C$2:E$9,3,0)</f>
        <v>6.2E-2</v>
      </c>
      <c r="S596">
        <f t="shared" si="48"/>
        <v>1374.0128</v>
      </c>
      <c r="T596">
        <f t="shared" si="49"/>
        <v>21815.199999999997</v>
      </c>
    </row>
    <row r="597" spans="1:20" x14ac:dyDescent="0.35">
      <c r="A597">
        <v>1447322707.7</v>
      </c>
      <c r="B597" s="3">
        <v>41420</v>
      </c>
      <c r="C597" t="s">
        <v>30</v>
      </c>
      <c r="D597" t="s">
        <v>9</v>
      </c>
      <c r="E597" t="s">
        <v>5</v>
      </c>
      <c r="F597">
        <v>3</v>
      </c>
      <c r="G597">
        <v>0</v>
      </c>
      <c r="H597">
        <f t="shared" si="45"/>
        <v>3</v>
      </c>
      <c r="I597" s="3">
        <f t="shared" si="46"/>
        <v>41423</v>
      </c>
      <c r="J597" t="s">
        <v>51</v>
      </c>
      <c r="K597">
        <v>1699283</v>
      </c>
      <c r="L597" t="s">
        <v>22</v>
      </c>
      <c r="M597" t="s">
        <v>35</v>
      </c>
      <c r="N597">
        <v>2812</v>
      </c>
      <c r="O597">
        <v>12.763034238274194</v>
      </c>
      <c r="P597" t="str">
        <f t="shared" si="47"/>
        <v>PORT04PORT09</v>
      </c>
      <c r="Q597">
        <f>VLOOKUP(P597,FreightRates!C$2:D$9,2,0)</f>
        <v>21.470399999999998</v>
      </c>
      <c r="R597">
        <f>VLOOKUP(P597,FreightRates!C$2:E$9,3,0)</f>
        <v>6.2E-2</v>
      </c>
      <c r="S597">
        <f t="shared" si="48"/>
        <v>2246.6288412376762</v>
      </c>
      <c r="T597">
        <f t="shared" si="49"/>
        <v>35889.652278027032</v>
      </c>
    </row>
    <row r="598" spans="1:20" x14ac:dyDescent="0.35">
      <c r="A598">
        <v>1447182395.7</v>
      </c>
      <c r="B598" s="3">
        <v>41420</v>
      </c>
      <c r="C598" t="s">
        <v>30</v>
      </c>
      <c r="D598" t="s">
        <v>9</v>
      </c>
      <c r="E598" t="s">
        <v>5</v>
      </c>
      <c r="F598">
        <v>3</v>
      </c>
      <c r="G598">
        <v>0</v>
      </c>
      <c r="H598">
        <f t="shared" si="45"/>
        <v>3</v>
      </c>
      <c r="I598" s="3">
        <f t="shared" si="46"/>
        <v>41423</v>
      </c>
      <c r="J598" t="s">
        <v>51</v>
      </c>
      <c r="K598">
        <v>1699283</v>
      </c>
      <c r="L598" t="s">
        <v>22</v>
      </c>
      <c r="M598" t="s">
        <v>35</v>
      </c>
      <c r="N598">
        <v>1090</v>
      </c>
      <c r="O598">
        <v>3.9210114127580651</v>
      </c>
      <c r="P598" t="str">
        <f t="shared" si="47"/>
        <v>PORT04PORT09</v>
      </c>
      <c r="Q598">
        <f>VLOOKUP(P598,FreightRates!C$2:D$9,2,0)</f>
        <v>21.470399999999998</v>
      </c>
      <c r="R598">
        <f>VLOOKUP(P598,FreightRates!C$2:E$9,3,0)</f>
        <v>6.2E-2</v>
      </c>
      <c r="S598">
        <f t="shared" si="48"/>
        <v>286.45235127418999</v>
      </c>
      <c r="T598">
        <f t="shared" si="49"/>
        <v>4273.902439906291</v>
      </c>
    </row>
    <row r="599" spans="1:20" x14ac:dyDescent="0.35">
      <c r="A599">
        <v>1447185193.7</v>
      </c>
      <c r="B599" s="3">
        <v>41420</v>
      </c>
      <c r="C599" t="s">
        <v>30</v>
      </c>
      <c r="D599" t="s">
        <v>9</v>
      </c>
      <c r="E599" t="s">
        <v>5</v>
      </c>
      <c r="F599">
        <v>3</v>
      </c>
      <c r="G599">
        <v>0</v>
      </c>
      <c r="H599">
        <f t="shared" si="45"/>
        <v>3</v>
      </c>
      <c r="I599" s="3">
        <f t="shared" si="46"/>
        <v>41423</v>
      </c>
      <c r="J599" t="s">
        <v>51</v>
      </c>
      <c r="K599">
        <v>1699283</v>
      </c>
      <c r="L599" t="s">
        <v>22</v>
      </c>
      <c r="M599" t="s">
        <v>35</v>
      </c>
      <c r="N599">
        <v>2853</v>
      </c>
      <c r="O599">
        <v>12.763034238274194</v>
      </c>
      <c r="P599" t="str">
        <f t="shared" si="47"/>
        <v>PORT04PORT09</v>
      </c>
      <c r="Q599">
        <f>VLOOKUP(P599,FreightRates!C$2:D$9,2,0)</f>
        <v>21.470399999999998</v>
      </c>
      <c r="R599">
        <f>VLOOKUP(P599,FreightRates!C$2:E$9,3,0)</f>
        <v>6.2E-2</v>
      </c>
      <c r="S599">
        <f t="shared" si="48"/>
        <v>2279.0724742713692</v>
      </c>
      <c r="T599">
        <f t="shared" si="49"/>
        <v>36412.93668179628</v>
      </c>
    </row>
    <row r="600" spans="1:20" x14ac:dyDescent="0.35">
      <c r="A600">
        <v>1447182386.7</v>
      </c>
      <c r="B600" s="3">
        <v>41420</v>
      </c>
      <c r="C600" t="s">
        <v>30</v>
      </c>
      <c r="D600" t="s">
        <v>9</v>
      </c>
      <c r="E600" t="s">
        <v>5</v>
      </c>
      <c r="F600">
        <v>3</v>
      </c>
      <c r="G600">
        <v>0</v>
      </c>
      <c r="H600">
        <f t="shared" si="45"/>
        <v>3</v>
      </c>
      <c r="I600" s="3">
        <f t="shared" si="46"/>
        <v>41423</v>
      </c>
      <c r="J600" t="s">
        <v>51</v>
      </c>
      <c r="K600">
        <v>1699283</v>
      </c>
      <c r="L600" t="s">
        <v>22</v>
      </c>
      <c r="M600" t="s">
        <v>35</v>
      </c>
      <c r="N600">
        <v>1099</v>
      </c>
      <c r="O600">
        <v>3.9210114127580651</v>
      </c>
      <c r="P600" t="str">
        <f t="shared" si="47"/>
        <v>PORT04PORT09</v>
      </c>
      <c r="Q600">
        <f>VLOOKUP(P600,FreightRates!C$2:D$9,2,0)</f>
        <v>21.470399999999998</v>
      </c>
      <c r="R600">
        <f>VLOOKUP(P600,FreightRates!C$2:E$9,3,0)</f>
        <v>6.2E-2</v>
      </c>
      <c r="S600">
        <f t="shared" si="48"/>
        <v>288.64027564250904</v>
      </c>
      <c r="T600">
        <f t="shared" si="49"/>
        <v>4309.1915426211135</v>
      </c>
    </row>
    <row r="601" spans="1:20" x14ac:dyDescent="0.35">
      <c r="A601">
        <v>1447207512.7</v>
      </c>
      <c r="B601" s="3">
        <v>41420</v>
      </c>
      <c r="C601" t="s">
        <v>30</v>
      </c>
      <c r="D601" t="s">
        <v>9</v>
      </c>
      <c r="E601" t="s">
        <v>5</v>
      </c>
      <c r="F601">
        <v>3</v>
      </c>
      <c r="G601">
        <v>0</v>
      </c>
      <c r="H601">
        <f t="shared" si="45"/>
        <v>3</v>
      </c>
      <c r="I601" s="3">
        <f t="shared" si="46"/>
        <v>41423</v>
      </c>
      <c r="J601" t="s">
        <v>51</v>
      </c>
      <c r="K601">
        <v>1699283</v>
      </c>
      <c r="L601" t="s">
        <v>22</v>
      </c>
      <c r="M601" t="s">
        <v>35</v>
      </c>
      <c r="N601">
        <v>3626</v>
      </c>
      <c r="O601">
        <v>16.68404565103226</v>
      </c>
      <c r="P601" t="str">
        <f t="shared" si="47"/>
        <v>PORT04PORT09</v>
      </c>
      <c r="Q601">
        <f>VLOOKUP(P601,FreightRates!C$2:D$9,2,0)</f>
        <v>21.470399999999998</v>
      </c>
      <c r="R601">
        <f>VLOOKUP(P601,FreightRates!C$2:E$9,3,0)</f>
        <v>6.2E-2</v>
      </c>
      <c r="S601">
        <f t="shared" si="48"/>
        <v>3772.2440708998643</v>
      </c>
      <c r="T601">
        <f t="shared" si="49"/>
        <v>60496.349530642976</v>
      </c>
    </row>
    <row r="602" spans="1:20" x14ac:dyDescent="0.35">
      <c r="A602">
        <v>1447320601.7</v>
      </c>
      <c r="B602" s="3">
        <v>41420</v>
      </c>
      <c r="C602" t="s">
        <v>30</v>
      </c>
      <c r="D602" t="s">
        <v>9</v>
      </c>
      <c r="E602" t="s">
        <v>5</v>
      </c>
      <c r="F602">
        <v>3</v>
      </c>
      <c r="G602">
        <v>0</v>
      </c>
      <c r="H602">
        <f t="shared" si="45"/>
        <v>3</v>
      </c>
      <c r="I602" s="3">
        <f t="shared" si="46"/>
        <v>41423</v>
      </c>
      <c r="J602" t="s">
        <v>51</v>
      </c>
      <c r="K602">
        <v>1699283</v>
      </c>
      <c r="L602" t="s">
        <v>22</v>
      </c>
      <c r="M602" t="s">
        <v>35</v>
      </c>
      <c r="N602">
        <v>1941</v>
      </c>
      <c r="O602">
        <v>7.8420228255161302</v>
      </c>
      <c r="P602" t="str">
        <f t="shared" si="47"/>
        <v>PORT04PORT09</v>
      </c>
      <c r="Q602">
        <f>VLOOKUP(P602,FreightRates!C$2:D$9,2,0)</f>
        <v>21.470399999999998</v>
      </c>
      <c r="R602">
        <f>VLOOKUP(P602,FreightRates!C$2:E$9,3,0)</f>
        <v>6.2E-2</v>
      </c>
      <c r="S602">
        <f t="shared" si="48"/>
        <v>965.19511086826219</v>
      </c>
      <c r="T602">
        <f t="shared" si="49"/>
        <v>15221.366304326808</v>
      </c>
    </row>
    <row r="603" spans="1:20" x14ac:dyDescent="0.35">
      <c r="A603">
        <v>1447182385.7</v>
      </c>
      <c r="B603" s="3">
        <v>41420</v>
      </c>
      <c r="C603" t="s">
        <v>30</v>
      </c>
      <c r="D603" t="s">
        <v>9</v>
      </c>
      <c r="E603" t="s">
        <v>5</v>
      </c>
      <c r="F603">
        <v>3</v>
      </c>
      <c r="G603">
        <v>0</v>
      </c>
      <c r="H603">
        <f t="shared" si="45"/>
        <v>3</v>
      </c>
      <c r="I603" s="3">
        <f t="shared" si="46"/>
        <v>41423</v>
      </c>
      <c r="J603" t="s">
        <v>51</v>
      </c>
      <c r="K603">
        <v>1699283</v>
      </c>
      <c r="L603" t="s">
        <v>22</v>
      </c>
      <c r="M603" t="s">
        <v>35</v>
      </c>
      <c r="N603">
        <v>1139</v>
      </c>
      <c r="O603">
        <v>3.9210114127580651</v>
      </c>
      <c r="P603" t="str">
        <f t="shared" si="47"/>
        <v>PORT04PORT09</v>
      </c>
      <c r="Q603">
        <f>VLOOKUP(P603,FreightRates!C$2:D$9,2,0)</f>
        <v>21.470399999999998</v>
      </c>
      <c r="R603">
        <f>VLOOKUP(P603,FreightRates!C$2:E$9,3,0)</f>
        <v>6.2E-2</v>
      </c>
      <c r="S603">
        <f t="shared" si="48"/>
        <v>298.36438394614902</v>
      </c>
      <c r="T603">
        <f t="shared" si="49"/>
        <v>4466.0319991314364</v>
      </c>
    </row>
    <row r="604" spans="1:20" x14ac:dyDescent="0.35">
      <c r="A604">
        <v>1447269477.7</v>
      </c>
      <c r="B604" s="3">
        <v>41420</v>
      </c>
      <c r="C604" t="s">
        <v>30</v>
      </c>
      <c r="D604" t="s">
        <v>9</v>
      </c>
      <c r="E604" t="s">
        <v>5</v>
      </c>
      <c r="F604">
        <v>3</v>
      </c>
      <c r="G604">
        <v>0</v>
      </c>
      <c r="H604">
        <f t="shared" si="45"/>
        <v>3</v>
      </c>
      <c r="I604" s="3">
        <f t="shared" si="46"/>
        <v>41423</v>
      </c>
      <c r="J604" t="s">
        <v>51</v>
      </c>
      <c r="K604">
        <v>1699283</v>
      </c>
      <c r="L604" t="s">
        <v>22</v>
      </c>
      <c r="M604" t="s">
        <v>35</v>
      </c>
      <c r="N604">
        <v>1916</v>
      </c>
      <c r="O604">
        <v>7.8420228255161302</v>
      </c>
      <c r="P604" t="str">
        <f t="shared" si="47"/>
        <v>PORT04PORT09</v>
      </c>
      <c r="Q604">
        <f>VLOOKUP(P604,FreightRates!C$2:D$9,2,0)</f>
        <v>21.470399999999998</v>
      </c>
      <c r="R604">
        <f>VLOOKUP(P604,FreightRates!C$2:E$9,3,0)</f>
        <v>6.2E-2</v>
      </c>
      <c r="S604">
        <f t="shared" si="48"/>
        <v>953.03997548871212</v>
      </c>
      <c r="T604">
        <f t="shared" si="49"/>
        <v>15025.315733688905</v>
      </c>
    </row>
    <row r="605" spans="1:20" x14ac:dyDescent="0.35">
      <c r="A605">
        <v>1447269479.7</v>
      </c>
      <c r="B605" s="3">
        <v>41420</v>
      </c>
      <c r="C605" t="s">
        <v>30</v>
      </c>
      <c r="D605" t="s">
        <v>9</v>
      </c>
      <c r="E605" t="s">
        <v>5</v>
      </c>
      <c r="F605">
        <v>3</v>
      </c>
      <c r="G605">
        <v>0</v>
      </c>
      <c r="H605">
        <f t="shared" si="45"/>
        <v>3</v>
      </c>
      <c r="I605" s="3">
        <f t="shared" si="46"/>
        <v>41423</v>
      </c>
      <c r="J605" t="s">
        <v>51</v>
      </c>
      <c r="K605">
        <v>1699283</v>
      </c>
      <c r="L605" t="s">
        <v>22</v>
      </c>
      <c r="M605" t="s">
        <v>35</v>
      </c>
      <c r="N605">
        <v>2002</v>
      </c>
      <c r="O605">
        <v>7.8420228255161302</v>
      </c>
      <c r="P605" t="str">
        <f t="shared" si="47"/>
        <v>PORT04PORT09</v>
      </c>
      <c r="Q605">
        <f>VLOOKUP(P605,FreightRates!C$2:D$9,2,0)</f>
        <v>21.470399999999998</v>
      </c>
      <c r="R605">
        <f>VLOOKUP(P605,FreightRates!C$2:E$9,3,0)</f>
        <v>6.2E-2</v>
      </c>
      <c r="S605">
        <f t="shared" si="48"/>
        <v>994.85364119436417</v>
      </c>
      <c r="T605">
        <f t="shared" si="49"/>
        <v>15699.729696683293</v>
      </c>
    </row>
    <row r="606" spans="1:20" x14ac:dyDescent="0.35">
      <c r="A606">
        <v>1447399907.7</v>
      </c>
      <c r="B606" s="3">
        <v>41420</v>
      </c>
      <c r="C606" t="s">
        <v>30</v>
      </c>
      <c r="D606" t="s">
        <v>9</v>
      </c>
      <c r="E606" t="s">
        <v>5</v>
      </c>
      <c r="F606">
        <v>3</v>
      </c>
      <c r="G606">
        <v>0</v>
      </c>
      <c r="H606">
        <f t="shared" si="45"/>
        <v>3</v>
      </c>
      <c r="I606" s="3">
        <f t="shared" si="46"/>
        <v>41423</v>
      </c>
      <c r="J606" t="s">
        <v>51</v>
      </c>
      <c r="K606">
        <v>1699369</v>
      </c>
      <c r="L606" t="s">
        <v>22</v>
      </c>
      <c r="M606" t="s">
        <v>35</v>
      </c>
      <c r="N606">
        <v>1258</v>
      </c>
      <c r="O606">
        <v>2.6727890387383728</v>
      </c>
      <c r="P606" t="str">
        <f t="shared" si="47"/>
        <v>PORT04PORT09</v>
      </c>
      <c r="Q606">
        <f>VLOOKUP(P606,FreightRates!C$2:D$9,2,0)</f>
        <v>21.470399999999998</v>
      </c>
      <c r="R606">
        <f>VLOOKUP(P606,FreightRates!C$2:E$9,3,0)</f>
        <v>6.2E-2</v>
      </c>
      <c r="S606">
        <f t="shared" si="48"/>
        <v>229.93725386543815</v>
      </c>
      <c r="T606">
        <f t="shared" si="49"/>
        <v>3362.3686107328731</v>
      </c>
    </row>
    <row r="607" spans="1:20" x14ac:dyDescent="0.35">
      <c r="A607">
        <v>1447184599.7</v>
      </c>
      <c r="B607" s="3">
        <v>41420</v>
      </c>
      <c r="C607" t="s">
        <v>30</v>
      </c>
      <c r="D607" t="s">
        <v>9</v>
      </c>
      <c r="E607" t="s">
        <v>5</v>
      </c>
      <c r="F607">
        <v>3</v>
      </c>
      <c r="G607">
        <v>0</v>
      </c>
      <c r="H607">
        <f t="shared" si="45"/>
        <v>3</v>
      </c>
      <c r="I607" s="3">
        <f t="shared" si="46"/>
        <v>41423</v>
      </c>
      <c r="J607" t="s">
        <v>51</v>
      </c>
      <c r="K607">
        <v>1699268</v>
      </c>
      <c r="L607" t="s">
        <v>22</v>
      </c>
      <c r="M607" t="s">
        <v>35</v>
      </c>
      <c r="N607">
        <v>1518</v>
      </c>
      <c r="O607">
        <v>2.6533596988935191</v>
      </c>
      <c r="P607" t="str">
        <f t="shared" si="47"/>
        <v>PORT04PORT09</v>
      </c>
      <c r="Q607">
        <f>VLOOKUP(P607,FreightRates!C$2:D$9,2,0)</f>
        <v>21.470399999999998</v>
      </c>
      <c r="R607">
        <f>VLOOKUP(P607,FreightRates!C$2:E$9,3,0)</f>
        <v>6.2E-2</v>
      </c>
      <c r="S607">
        <f t="shared" si="48"/>
        <v>271.19400142106247</v>
      </c>
      <c r="T607">
        <f t="shared" si="49"/>
        <v>4027.8000229203622</v>
      </c>
    </row>
    <row r="608" spans="1:20" x14ac:dyDescent="0.35">
      <c r="A608">
        <v>1447386505.7</v>
      </c>
      <c r="B608" s="3">
        <v>41420</v>
      </c>
      <c r="C608" t="s">
        <v>30</v>
      </c>
      <c r="D608" t="s">
        <v>9</v>
      </c>
      <c r="E608" t="s">
        <v>5</v>
      </c>
      <c r="F608">
        <v>3</v>
      </c>
      <c r="G608">
        <v>0</v>
      </c>
      <c r="H608">
        <f t="shared" si="45"/>
        <v>3</v>
      </c>
      <c r="I608" s="3">
        <f t="shared" si="46"/>
        <v>41423</v>
      </c>
      <c r="J608" t="s">
        <v>51</v>
      </c>
      <c r="K608">
        <v>1699268</v>
      </c>
      <c r="L608" t="s">
        <v>22</v>
      </c>
      <c r="M608" t="s">
        <v>35</v>
      </c>
      <c r="N608">
        <v>914</v>
      </c>
      <c r="O608">
        <v>1.3266798494467595</v>
      </c>
      <c r="P608" t="str">
        <f t="shared" si="47"/>
        <v>PORT04PORT09</v>
      </c>
      <c r="Q608">
        <f>VLOOKUP(P608,FreightRates!C$2:D$9,2,0)</f>
        <v>21.470399999999998</v>
      </c>
      <c r="R608">
        <f>VLOOKUP(P608,FreightRates!C$2:E$9,3,0)</f>
        <v>6.2E-2</v>
      </c>
      <c r="S608">
        <f t="shared" si="48"/>
        <v>96.650693708448969</v>
      </c>
      <c r="T608">
        <f t="shared" si="49"/>
        <v>1212.5853823943382</v>
      </c>
    </row>
    <row r="609" spans="1:20" x14ac:dyDescent="0.35">
      <c r="A609">
        <v>1447326638.7</v>
      </c>
      <c r="B609" s="3">
        <v>41420</v>
      </c>
      <c r="C609" t="s">
        <v>30</v>
      </c>
      <c r="D609" t="s">
        <v>9</v>
      </c>
      <c r="E609" t="s">
        <v>5</v>
      </c>
      <c r="F609">
        <v>3</v>
      </c>
      <c r="G609">
        <v>0</v>
      </c>
      <c r="H609">
        <f t="shared" si="45"/>
        <v>3</v>
      </c>
      <c r="I609" s="3">
        <f t="shared" si="46"/>
        <v>41423</v>
      </c>
      <c r="J609" t="s">
        <v>51</v>
      </c>
      <c r="K609">
        <v>1699268</v>
      </c>
      <c r="L609" t="s">
        <v>22</v>
      </c>
      <c r="M609" t="s">
        <v>35</v>
      </c>
      <c r="N609">
        <v>2648</v>
      </c>
      <c r="O609">
        <v>5.3067193977870382</v>
      </c>
      <c r="P609" t="str">
        <f t="shared" si="47"/>
        <v>PORT04PORT09</v>
      </c>
      <c r="Q609">
        <f>VLOOKUP(P609,FreightRates!C$2:D$9,2,0)</f>
        <v>21.470399999999998</v>
      </c>
      <c r="R609">
        <f>VLOOKUP(P609,FreightRates!C$2:E$9,3,0)</f>
        <v>6.2E-2</v>
      </c>
      <c r="S609">
        <f t="shared" si="48"/>
        <v>892.7063638510848</v>
      </c>
      <c r="T609">
        <f t="shared" si="49"/>
        <v>14052.192965340077</v>
      </c>
    </row>
    <row r="610" spans="1:20" x14ac:dyDescent="0.35">
      <c r="A610">
        <v>1447184596.7</v>
      </c>
      <c r="B610" s="3">
        <v>41420</v>
      </c>
      <c r="C610" t="s">
        <v>30</v>
      </c>
      <c r="D610" t="s">
        <v>9</v>
      </c>
      <c r="E610" t="s">
        <v>5</v>
      </c>
      <c r="F610">
        <v>3</v>
      </c>
      <c r="G610">
        <v>0</v>
      </c>
      <c r="H610">
        <f t="shared" si="45"/>
        <v>3</v>
      </c>
      <c r="I610" s="3">
        <f t="shared" si="46"/>
        <v>41423</v>
      </c>
      <c r="J610" t="s">
        <v>51</v>
      </c>
      <c r="K610">
        <v>1699268</v>
      </c>
      <c r="L610" t="s">
        <v>22</v>
      </c>
      <c r="M610" t="s">
        <v>35</v>
      </c>
      <c r="N610">
        <v>1443</v>
      </c>
      <c r="O610">
        <v>2.6533596988935191</v>
      </c>
      <c r="P610" t="str">
        <f t="shared" si="47"/>
        <v>PORT04PORT09</v>
      </c>
      <c r="Q610">
        <f>VLOOKUP(P610,FreightRates!C$2:D$9,2,0)</f>
        <v>21.470399999999998</v>
      </c>
      <c r="R610">
        <f>VLOOKUP(P610,FreightRates!C$2:E$9,3,0)</f>
        <v>6.2E-2</v>
      </c>
      <c r="S610">
        <f t="shared" si="48"/>
        <v>258.85587882120757</v>
      </c>
      <c r="T610">
        <f t="shared" si="49"/>
        <v>3828.798045503348</v>
      </c>
    </row>
    <row r="611" spans="1:20" x14ac:dyDescent="0.35">
      <c r="A611">
        <v>1447242878.7</v>
      </c>
      <c r="B611" s="3">
        <v>41420</v>
      </c>
      <c r="C611" t="s">
        <v>30</v>
      </c>
      <c r="D611" t="s">
        <v>9</v>
      </c>
      <c r="E611" t="s">
        <v>5</v>
      </c>
      <c r="F611">
        <v>3</v>
      </c>
      <c r="G611">
        <v>0</v>
      </c>
      <c r="H611">
        <f t="shared" si="45"/>
        <v>3</v>
      </c>
      <c r="I611" s="3">
        <f t="shared" si="46"/>
        <v>41423</v>
      </c>
      <c r="J611" t="s">
        <v>51</v>
      </c>
      <c r="K611">
        <v>1699268</v>
      </c>
      <c r="L611" t="s">
        <v>22</v>
      </c>
      <c r="M611" t="s">
        <v>35</v>
      </c>
      <c r="N611">
        <v>2108</v>
      </c>
      <c r="O611">
        <v>3.9800395483402786</v>
      </c>
      <c r="P611" t="str">
        <f t="shared" si="47"/>
        <v>PORT04PORT09</v>
      </c>
      <c r="Q611">
        <f>VLOOKUP(P611,FreightRates!C$2:D$9,2,0)</f>
        <v>21.470399999999998</v>
      </c>
      <c r="R611">
        <f>VLOOKUP(P611,FreightRates!C$2:E$9,3,0)</f>
        <v>6.2E-2</v>
      </c>
      <c r="S611">
        <f t="shared" si="48"/>
        <v>541.6456488098811</v>
      </c>
      <c r="T611">
        <f t="shared" si="49"/>
        <v>8389.9233679013068</v>
      </c>
    </row>
    <row r="612" spans="1:20" x14ac:dyDescent="0.35">
      <c r="A612">
        <v>1447242877.7</v>
      </c>
      <c r="B612" s="3">
        <v>41420</v>
      </c>
      <c r="C612" t="s">
        <v>30</v>
      </c>
      <c r="D612" t="s">
        <v>9</v>
      </c>
      <c r="E612" t="s">
        <v>5</v>
      </c>
      <c r="F612">
        <v>3</v>
      </c>
      <c r="G612">
        <v>0</v>
      </c>
      <c r="H612">
        <f t="shared" si="45"/>
        <v>3</v>
      </c>
      <c r="I612" s="3">
        <f t="shared" si="46"/>
        <v>41423</v>
      </c>
      <c r="J612" t="s">
        <v>51</v>
      </c>
      <c r="K612">
        <v>1699268</v>
      </c>
      <c r="L612" t="s">
        <v>22</v>
      </c>
      <c r="M612" t="s">
        <v>35</v>
      </c>
      <c r="N612">
        <v>1454</v>
      </c>
      <c r="O612">
        <v>2.6533596988935191</v>
      </c>
      <c r="P612" t="str">
        <f t="shared" si="47"/>
        <v>PORT04PORT09</v>
      </c>
      <c r="Q612">
        <f>VLOOKUP(P612,FreightRates!C$2:D$9,2,0)</f>
        <v>21.470399999999998</v>
      </c>
      <c r="R612">
        <f>VLOOKUP(P612,FreightRates!C$2:E$9,3,0)</f>
        <v>6.2E-2</v>
      </c>
      <c r="S612">
        <f t="shared" si="48"/>
        <v>260.66547013585296</v>
      </c>
      <c r="T612">
        <f t="shared" si="49"/>
        <v>3857.9850021911766</v>
      </c>
    </row>
    <row r="613" spans="1:20" x14ac:dyDescent="0.35">
      <c r="A613">
        <v>1447320602.7</v>
      </c>
      <c r="B613" s="3">
        <v>41420</v>
      </c>
      <c r="C613" t="s">
        <v>30</v>
      </c>
      <c r="D613" t="s">
        <v>9</v>
      </c>
      <c r="E613" t="s">
        <v>5</v>
      </c>
      <c r="F613">
        <v>3</v>
      </c>
      <c r="G613">
        <v>0</v>
      </c>
      <c r="H613">
        <f t="shared" si="45"/>
        <v>3</v>
      </c>
      <c r="I613" s="3">
        <f t="shared" si="46"/>
        <v>41423</v>
      </c>
      <c r="J613" t="s">
        <v>51</v>
      </c>
      <c r="K613">
        <v>1699268</v>
      </c>
      <c r="L613" t="s">
        <v>22</v>
      </c>
      <c r="M613" t="s">
        <v>35</v>
      </c>
      <c r="N613">
        <v>909</v>
      </c>
      <c r="O613">
        <v>1.3266798494467595</v>
      </c>
      <c r="P613" t="str">
        <f t="shared" si="47"/>
        <v>PORT04PORT09</v>
      </c>
      <c r="Q613">
        <f>VLOOKUP(P613,FreightRates!C$2:D$9,2,0)</f>
        <v>21.470399999999998</v>
      </c>
      <c r="R613">
        <f>VLOOKUP(P613,FreightRates!C$2:E$9,3,0)</f>
        <v>6.2E-2</v>
      </c>
      <c r="S613">
        <f t="shared" si="48"/>
        <v>96.239422955120475</v>
      </c>
      <c r="T613">
        <f t="shared" si="49"/>
        <v>1205.9519831471043</v>
      </c>
    </row>
    <row r="614" spans="1:20" x14ac:dyDescent="0.35">
      <c r="A614">
        <v>1447286435.7</v>
      </c>
      <c r="B614" s="3">
        <v>41420</v>
      </c>
      <c r="C614" t="s">
        <v>30</v>
      </c>
      <c r="D614" t="s">
        <v>9</v>
      </c>
      <c r="E614" t="s">
        <v>5</v>
      </c>
      <c r="F614">
        <v>3</v>
      </c>
      <c r="G614">
        <v>0</v>
      </c>
      <c r="H614">
        <f t="shared" si="45"/>
        <v>3</v>
      </c>
      <c r="I614" s="3">
        <f t="shared" si="46"/>
        <v>41423</v>
      </c>
      <c r="J614" t="s">
        <v>51</v>
      </c>
      <c r="K614">
        <v>1699268</v>
      </c>
      <c r="L614" t="s">
        <v>22</v>
      </c>
      <c r="M614" t="s">
        <v>35</v>
      </c>
      <c r="N614">
        <v>909</v>
      </c>
      <c r="O614">
        <v>1.3266798494467595</v>
      </c>
      <c r="P614" t="str">
        <f t="shared" si="47"/>
        <v>PORT04PORT09</v>
      </c>
      <c r="Q614">
        <f>VLOOKUP(P614,FreightRates!C$2:D$9,2,0)</f>
        <v>21.470399999999998</v>
      </c>
      <c r="R614">
        <f>VLOOKUP(P614,FreightRates!C$2:E$9,3,0)</f>
        <v>6.2E-2</v>
      </c>
      <c r="S614">
        <f t="shared" si="48"/>
        <v>96.239422955120475</v>
      </c>
      <c r="T614">
        <f t="shared" si="49"/>
        <v>1205.9519831471043</v>
      </c>
    </row>
    <row r="615" spans="1:20" x14ac:dyDescent="0.35">
      <c r="A615">
        <v>1447286434.7</v>
      </c>
      <c r="B615" s="3">
        <v>41420</v>
      </c>
      <c r="C615" t="s">
        <v>30</v>
      </c>
      <c r="D615" t="s">
        <v>9</v>
      </c>
      <c r="E615" t="s">
        <v>5</v>
      </c>
      <c r="F615">
        <v>3</v>
      </c>
      <c r="G615">
        <v>0</v>
      </c>
      <c r="H615">
        <f t="shared" si="45"/>
        <v>3</v>
      </c>
      <c r="I615" s="3">
        <f t="shared" si="46"/>
        <v>41423</v>
      </c>
      <c r="J615" t="s">
        <v>51</v>
      </c>
      <c r="K615">
        <v>1699268</v>
      </c>
      <c r="L615" t="s">
        <v>22</v>
      </c>
      <c r="M615" t="s">
        <v>35</v>
      </c>
      <c r="N615">
        <v>904</v>
      </c>
      <c r="O615">
        <v>1.3266798494467595</v>
      </c>
      <c r="P615" t="str">
        <f t="shared" si="47"/>
        <v>PORT04PORT09</v>
      </c>
      <c r="Q615">
        <f>VLOOKUP(P615,FreightRates!C$2:D$9,2,0)</f>
        <v>21.470399999999998</v>
      </c>
      <c r="R615">
        <f>VLOOKUP(P615,FreightRates!C$2:E$9,3,0)</f>
        <v>6.2E-2</v>
      </c>
      <c r="S615">
        <f t="shared" si="48"/>
        <v>95.82815220179198</v>
      </c>
      <c r="T615">
        <f t="shared" si="49"/>
        <v>1199.3185838998706</v>
      </c>
    </row>
    <row r="616" spans="1:20" x14ac:dyDescent="0.35">
      <c r="A616">
        <v>1447378805.7</v>
      </c>
      <c r="B616" s="3">
        <v>41420</v>
      </c>
      <c r="C616" t="s">
        <v>30</v>
      </c>
      <c r="D616" t="s">
        <v>9</v>
      </c>
      <c r="E616" t="s">
        <v>5</v>
      </c>
      <c r="F616">
        <v>3</v>
      </c>
      <c r="G616">
        <v>0</v>
      </c>
      <c r="H616">
        <f t="shared" si="45"/>
        <v>3</v>
      </c>
      <c r="I616" s="3">
        <f t="shared" si="46"/>
        <v>41423</v>
      </c>
      <c r="J616" t="s">
        <v>51</v>
      </c>
      <c r="K616">
        <v>1699268</v>
      </c>
      <c r="L616" t="s">
        <v>22</v>
      </c>
      <c r="M616" t="s">
        <v>35</v>
      </c>
      <c r="N616">
        <v>3838</v>
      </c>
      <c r="O616">
        <v>7.9600790966805572</v>
      </c>
      <c r="P616" t="str">
        <f t="shared" si="47"/>
        <v>PORT04PORT09</v>
      </c>
      <c r="Q616">
        <f>VLOOKUP(P616,FreightRates!C$2:D$9,2,0)</f>
        <v>21.470399999999998</v>
      </c>
      <c r="R616">
        <f>VLOOKUP(P616,FreightRates!C$2:E$9,3,0)</f>
        <v>6.2E-2</v>
      </c>
      <c r="S616">
        <f t="shared" si="48"/>
        <v>1915.6189815297184</v>
      </c>
      <c r="T616">
        <f t="shared" si="49"/>
        <v>30550.78357305998</v>
      </c>
    </row>
    <row r="617" spans="1:20" x14ac:dyDescent="0.35">
      <c r="A617">
        <v>1447182404.7</v>
      </c>
      <c r="B617" s="3">
        <v>41420</v>
      </c>
      <c r="C617" t="s">
        <v>30</v>
      </c>
      <c r="D617" t="s">
        <v>9</v>
      </c>
      <c r="E617" t="s">
        <v>5</v>
      </c>
      <c r="F617">
        <v>3</v>
      </c>
      <c r="G617">
        <v>0</v>
      </c>
      <c r="H617">
        <f t="shared" si="45"/>
        <v>3</v>
      </c>
      <c r="I617" s="3">
        <f t="shared" si="46"/>
        <v>41423</v>
      </c>
      <c r="J617" t="s">
        <v>51</v>
      </c>
      <c r="K617">
        <v>1699583</v>
      </c>
      <c r="L617" t="s">
        <v>22</v>
      </c>
      <c r="M617" t="s">
        <v>35</v>
      </c>
      <c r="N617">
        <v>2000</v>
      </c>
      <c r="O617">
        <v>5.9700000000000006</v>
      </c>
      <c r="P617" t="str">
        <f t="shared" si="47"/>
        <v>PORT04PORT09</v>
      </c>
      <c r="Q617">
        <f>VLOOKUP(P617,FreightRates!C$2:D$9,2,0)</f>
        <v>21.470399999999998</v>
      </c>
      <c r="R617">
        <f>VLOOKUP(P617,FreightRates!C$2:E$9,3,0)</f>
        <v>6.2E-2</v>
      </c>
      <c r="S617">
        <f t="shared" si="48"/>
        <v>761.75040000000013</v>
      </c>
      <c r="T617">
        <f t="shared" si="49"/>
        <v>11940.000000000002</v>
      </c>
    </row>
    <row r="618" spans="1:20" x14ac:dyDescent="0.35">
      <c r="A618">
        <v>1447364748.7</v>
      </c>
      <c r="B618" s="3">
        <v>41420</v>
      </c>
      <c r="C618" t="s">
        <v>30</v>
      </c>
      <c r="D618" t="s">
        <v>9</v>
      </c>
      <c r="E618" t="s">
        <v>5</v>
      </c>
      <c r="F618">
        <v>3</v>
      </c>
      <c r="G618">
        <v>0</v>
      </c>
      <c r="H618">
        <f t="shared" si="45"/>
        <v>3</v>
      </c>
      <c r="I618" s="3">
        <f t="shared" si="46"/>
        <v>41423</v>
      </c>
      <c r="J618" t="s">
        <v>51</v>
      </c>
      <c r="K618">
        <v>1699583</v>
      </c>
      <c r="L618" t="s">
        <v>22</v>
      </c>
      <c r="M618" t="s">
        <v>35</v>
      </c>
      <c r="N618">
        <v>3650</v>
      </c>
      <c r="O618">
        <v>11.94</v>
      </c>
      <c r="P618" t="str">
        <f t="shared" si="47"/>
        <v>PORT04PORT09</v>
      </c>
      <c r="Q618">
        <f>VLOOKUP(P618,FreightRates!C$2:D$9,2,0)</f>
        <v>21.470399999999998</v>
      </c>
      <c r="R618">
        <f>VLOOKUP(P618,FreightRates!C$2:E$9,3,0)</f>
        <v>6.2E-2</v>
      </c>
      <c r="S618">
        <f t="shared" si="48"/>
        <v>2723.4924000000001</v>
      </c>
      <c r="T618">
        <f t="shared" si="49"/>
        <v>43581</v>
      </c>
    </row>
    <row r="619" spans="1:20" x14ac:dyDescent="0.35">
      <c r="A619">
        <v>1447396880.7</v>
      </c>
      <c r="B619" s="3">
        <v>41420</v>
      </c>
      <c r="C619" t="s">
        <v>30</v>
      </c>
      <c r="D619" t="s">
        <v>9</v>
      </c>
      <c r="E619" t="s">
        <v>5</v>
      </c>
      <c r="F619">
        <v>3</v>
      </c>
      <c r="G619">
        <v>0</v>
      </c>
      <c r="H619">
        <f t="shared" si="45"/>
        <v>3</v>
      </c>
      <c r="I619" s="3">
        <f t="shared" si="46"/>
        <v>41423</v>
      </c>
      <c r="J619" t="s">
        <v>51</v>
      </c>
      <c r="K619">
        <v>1699583</v>
      </c>
      <c r="L619" t="s">
        <v>22</v>
      </c>
      <c r="M619" t="s">
        <v>35</v>
      </c>
      <c r="N619">
        <v>3618</v>
      </c>
      <c r="O619">
        <v>12.94</v>
      </c>
      <c r="P619" t="str">
        <f t="shared" si="47"/>
        <v>PORT04PORT09</v>
      </c>
      <c r="Q619">
        <f>VLOOKUP(P619,FreightRates!C$2:D$9,2,0)</f>
        <v>21.470399999999998</v>
      </c>
      <c r="R619">
        <f>VLOOKUP(P619,FreightRates!C$2:E$9,3,0)</f>
        <v>6.2E-2</v>
      </c>
      <c r="S619">
        <f t="shared" si="48"/>
        <v>2924.1194399999999</v>
      </c>
      <c r="T619">
        <f t="shared" si="49"/>
        <v>46816.92</v>
      </c>
    </row>
    <row r="620" spans="1:20" x14ac:dyDescent="0.35">
      <c r="A620">
        <v>1447278502.7</v>
      </c>
      <c r="B620" s="3">
        <v>41420</v>
      </c>
      <c r="C620" t="s">
        <v>30</v>
      </c>
      <c r="D620" t="s">
        <v>9</v>
      </c>
      <c r="E620" t="s">
        <v>5</v>
      </c>
      <c r="F620">
        <v>3</v>
      </c>
      <c r="G620">
        <v>0</v>
      </c>
      <c r="H620">
        <f t="shared" si="45"/>
        <v>3</v>
      </c>
      <c r="I620" s="3">
        <f t="shared" si="46"/>
        <v>41423</v>
      </c>
      <c r="J620" t="s">
        <v>51</v>
      </c>
      <c r="K620">
        <v>1699583</v>
      </c>
      <c r="L620" t="s">
        <v>22</v>
      </c>
      <c r="M620" t="s">
        <v>35</v>
      </c>
      <c r="N620">
        <v>3633</v>
      </c>
      <c r="O620">
        <v>11.94</v>
      </c>
      <c r="P620" t="str">
        <f t="shared" si="47"/>
        <v>PORT04PORT09</v>
      </c>
      <c r="Q620">
        <f>VLOOKUP(P620,FreightRates!C$2:D$9,2,0)</f>
        <v>21.470399999999998</v>
      </c>
      <c r="R620">
        <f>VLOOKUP(P620,FreightRates!C$2:E$9,3,0)</f>
        <v>6.2E-2</v>
      </c>
      <c r="S620">
        <f t="shared" si="48"/>
        <v>2710.9076399999999</v>
      </c>
      <c r="T620">
        <f t="shared" si="49"/>
        <v>43378.02</v>
      </c>
    </row>
    <row r="621" spans="1:20" x14ac:dyDescent="0.35">
      <c r="A621">
        <v>1447369944.7</v>
      </c>
      <c r="B621" s="3">
        <v>41420</v>
      </c>
      <c r="C621" t="s">
        <v>30</v>
      </c>
      <c r="D621" t="s">
        <v>9</v>
      </c>
      <c r="E621" t="s">
        <v>5</v>
      </c>
      <c r="F621">
        <v>3</v>
      </c>
      <c r="G621">
        <v>0</v>
      </c>
      <c r="H621">
        <f t="shared" si="45"/>
        <v>3</v>
      </c>
      <c r="I621" s="3">
        <f t="shared" si="46"/>
        <v>41423</v>
      </c>
      <c r="J621" t="s">
        <v>51</v>
      </c>
      <c r="K621">
        <v>1699583</v>
      </c>
      <c r="L621" t="s">
        <v>22</v>
      </c>
      <c r="M621" t="s">
        <v>35</v>
      </c>
      <c r="N621">
        <v>1930</v>
      </c>
      <c r="O621">
        <v>5.96</v>
      </c>
      <c r="P621" t="str">
        <f t="shared" si="47"/>
        <v>PORT04PORT09</v>
      </c>
      <c r="Q621">
        <f>VLOOKUP(P621,FreightRates!C$2:D$9,2,0)</f>
        <v>21.470399999999998</v>
      </c>
      <c r="R621">
        <f>VLOOKUP(P621,FreightRates!C$2:E$9,3,0)</f>
        <v>6.2E-2</v>
      </c>
      <c r="S621">
        <f t="shared" si="48"/>
        <v>734.64400000000012</v>
      </c>
      <c r="T621">
        <f t="shared" si="49"/>
        <v>11502.8</v>
      </c>
    </row>
    <row r="622" spans="1:20" x14ac:dyDescent="0.35">
      <c r="A622">
        <v>1447196784.7</v>
      </c>
      <c r="B622" s="3">
        <v>41420</v>
      </c>
      <c r="C622" t="s">
        <v>30</v>
      </c>
      <c r="D622" t="s">
        <v>9</v>
      </c>
      <c r="E622" t="s">
        <v>5</v>
      </c>
      <c r="F622">
        <v>3</v>
      </c>
      <c r="G622">
        <v>0</v>
      </c>
      <c r="H622">
        <f t="shared" si="45"/>
        <v>3</v>
      </c>
      <c r="I622" s="3">
        <f t="shared" si="46"/>
        <v>41423</v>
      </c>
      <c r="J622" t="s">
        <v>51</v>
      </c>
      <c r="K622">
        <v>1699586</v>
      </c>
      <c r="L622" t="s">
        <v>22</v>
      </c>
      <c r="M622" t="s">
        <v>35</v>
      </c>
      <c r="N622">
        <v>3601</v>
      </c>
      <c r="O622">
        <v>6.565768179616347</v>
      </c>
      <c r="P622" t="str">
        <f t="shared" si="47"/>
        <v>PORT04PORT09</v>
      </c>
      <c r="Q622">
        <f>VLOOKUP(P622,FreightRates!C$2:D$9,2,0)</f>
        <v>21.470399999999998</v>
      </c>
      <c r="R622">
        <f>VLOOKUP(P622,FreightRates!C$2:E$9,3,0)</f>
        <v>6.2E-2</v>
      </c>
      <c r="S622">
        <f t="shared" si="48"/>
        <v>1487.3569353175046</v>
      </c>
      <c r="T622">
        <f t="shared" si="49"/>
        <v>23643.331214798465</v>
      </c>
    </row>
    <row r="623" spans="1:20" x14ac:dyDescent="0.35">
      <c r="A623">
        <v>1447385926.7</v>
      </c>
      <c r="B623" s="3">
        <v>41420</v>
      </c>
      <c r="C623" t="s">
        <v>30</v>
      </c>
      <c r="D623" t="s">
        <v>9</v>
      </c>
      <c r="E623" t="s">
        <v>5</v>
      </c>
      <c r="F623">
        <v>3</v>
      </c>
      <c r="G623">
        <v>0</v>
      </c>
      <c r="H623">
        <f t="shared" si="45"/>
        <v>3</v>
      </c>
      <c r="I623" s="3">
        <f t="shared" si="46"/>
        <v>41423</v>
      </c>
      <c r="J623" t="s">
        <v>51</v>
      </c>
      <c r="K623">
        <v>1699586</v>
      </c>
      <c r="L623" t="s">
        <v>22</v>
      </c>
      <c r="M623" t="s">
        <v>35</v>
      </c>
      <c r="N623">
        <v>5305</v>
      </c>
      <c r="O623">
        <v>9.8486522694245213</v>
      </c>
      <c r="P623" t="str">
        <f t="shared" si="47"/>
        <v>PORT04PORT09</v>
      </c>
      <c r="Q623">
        <f>VLOOKUP(P623,FreightRates!C$2:D$9,2,0)</f>
        <v>21.470399999999998</v>
      </c>
      <c r="R623">
        <f>VLOOKUP(P623,FreightRates!C$2:E$9,3,0)</f>
        <v>6.2E-2</v>
      </c>
      <c r="S623">
        <f t="shared" si="48"/>
        <v>3260.7906179364195</v>
      </c>
      <c r="T623">
        <f t="shared" si="49"/>
        <v>52247.100289297086</v>
      </c>
    </row>
    <row r="624" spans="1:20" x14ac:dyDescent="0.35">
      <c r="A624">
        <v>1447405874.7</v>
      </c>
      <c r="B624" s="3">
        <v>41420</v>
      </c>
      <c r="C624" t="s">
        <v>30</v>
      </c>
      <c r="D624" t="s">
        <v>9</v>
      </c>
      <c r="E624" t="s">
        <v>5</v>
      </c>
      <c r="F624">
        <v>3</v>
      </c>
      <c r="G624">
        <v>0</v>
      </c>
      <c r="H624">
        <f t="shared" si="45"/>
        <v>3</v>
      </c>
      <c r="I624" s="3">
        <f t="shared" si="46"/>
        <v>41423</v>
      </c>
      <c r="J624" t="s">
        <v>51</v>
      </c>
      <c r="K624">
        <v>1699586</v>
      </c>
      <c r="L624" t="s">
        <v>22</v>
      </c>
      <c r="M624" t="s">
        <v>35</v>
      </c>
      <c r="N624">
        <v>1935</v>
      </c>
      <c r="O624">
        <v>3.2828840898081735</v>
      </c>
      <c r="P624" t="str">
        <f t="shared" si="47"/>
        <v>PORT04PORT09</v>
      </c>
      <c r="Q624">
        <f>VLOOKUP(P624,FreightRates!C$2:D$9,2,0)</f>
        <v>21.470399999999998</v>
      </c>
      <c r="R624">
        <f>VLOOKUP(P624,FreightRates!C$2:E$9,3,0)</f>
        <v>6.2E-2</v>
      </c>
      <c r="S624">
        <f t="shared" si="48"/>
        <v>415.31800425428651</v>
      </c>
      <c r="T624">
        <f t="shared" si="49"/>
        <v>6352.3807137788153</v>
      </c>
    </row>
    <row r="625" spans="1:20" x14ac:dyDescent="0.35">
      <c r="A625">
        <v>1447399898.7</v>
      </c>
      <c r="B625" s="3">
        <v>41420</v>
      </c>
      <c r="C625" t="s">
        <v>30</v>
      </c>
      <c r="D625" t="s">
        <v>9</v>
      </c>
      <c r="E625" t="s">
        <v>5</v>
      </c>
      <c r="F625">
        <v>3</v>
      </c>
      <c r="G625">
        <v>0</v>
      </c>
      <c r="H625">
        <f t="shared" si="45"/>
        <v>3</v>
      </c>
      <c r="I625" s="3">
        <f t="shared" si="46"/>
        <v>41423</v>
      </c>
      <c r="J625" t="s">
        <v>51</v>
      </c>
      <c r="K625">
        <v>1699586</v>
      </c>
      <c r="L625" t="s">
        <v>22</v>
      </c>
      <c r="M625" t="s">
        <v>35</v>
      </c>
      <c r="N625">
        <v>1974</v>
      </c>
      <c r="O625">
        <v>3.2828840898081735</v>
      </c>
      <c r="P625" t="str">
        <f t="shared" si="47"/>
        <v>PORT04PORT09</v>
      </c>
      <c r="Q625">
        <f>VLOOKUP(P625,FreightRates!C$2:D$9,2,0)</f>
        <v>21.470399999999998</v>
      </c>
      <c r="R625">
        <f>VLOOKUP(P625,FreightRates!C$2:E$9,3,0)</f>
        <v>6.2E-2</v>
      </c>
      <c r="S625">
        <f t="shared" si="48"/>
        <v>423.25601798344269</v>
      </c>
      <c r="T625">
        <f t="shared" si="49"/>
        <v>6480.4131932813343</v>
      </c>
    </row>
    <row r="626" spans="1:20" x14ac:dyDescent="0.35">
      <c r="A626">
        <v>1447412841.7</v>
      </c>
      <c r="B626" s="3">
        <v>41420</v>
      </c>
      <c r="C626" t="s">
        <v>30</v>
      </c>
      <c r="D626" t="s">
        <v>9</v>
      </c>
      <c r="E626" t="s">
        <v>5</v>
      </c>
      <c r="F626">
        <v>3</v>
      </c>
      <c r="G626">
        <v>0</v>
      </c>
      <c r="H626">
        <f t="shared" si="45"/>
        <v>3</v>
      </c>
      <c r="I626" s="3">
        <f t="shared" si="46"/>
        <v>41423</v>
      </c>
      <c r="J626" t="s">
        <v>51</v>
      </c>
      <c r="K626">
        <v>1699562</v>
      </c>
      <c r="L626" t="s">
        <v>22</v>
      </c>
      <c r="M626" t="s">
        <v>35</v>
      </c>
      <c r="N626">
        <v>4838</v>
      </c>
      <c r="O626">
        <v>8.8923281336043143</v>
      </c>
      <c r="P626" t="str">
        <f t="shared" si="47"/>
        <v>PORT04PORT09</v>
      </c>
      <c r="Q626">
        <f>VLOOKUP(P626,FreightRates!C$2:D$9,2,0)</f>
        <v>21.470399999999998</v>
      </c>
      <c r="R626">
        <f>VLOOKUP(P626,FreightRates!C$2:E$9,3,0)</f>
        <v>6.2E-2</v>
      </c>
      <c r="S626">
        <f t="shared" si="48"/>
        <v>2688.7775776434155</v>
      </c>
      <c r="T626">
        <f t="shared" si="49"/>
        <v>43021.08351037767</v>
      </c>
    </row>
    <row r="627" spans="1:20" x14ac:dyDescent="0.35">
      <c r="A627">
        <v>1447385917.7</v>
      </c>
      <c r="B627" s="3">
        <v>41420</v>
      </c>
      <c r="C627" t="s">
        <v>30</v>
      </c>
      <c r="D627" t="s">
        <v>9</v>
      </c>
      <c r="E627" t="s">
        <v>5</v>
      </c>
      <c r="F627">
        <v>3</v>
      </c>
      <c r="G627">
        <v>0</v>
      </c>
      <c r="H627">
        <f t="shared" si="45"/>
        <v>3</v>
      </c>
      <c r="I627" s="3">
        <f t="shared" si="46"/>
        <v>41423</v>
      </c>
      <c r="J627" t="s">
        <v>51</v>
      </c>
      <c r="K627">
        <v>1699564</v>
      </c>
      <c r="L627" t="s">
        <v>22</v>
      </c>
      <c r="M627" t="s">
        <v>35</v>
      </c>
      <c r="N627">
        <v>44359</v>
      </c>
      <c r="O627">
        <v>43.193690149650358</v>
      </c>
      <c r="P627" t="str">
        <f t="shared" si="47"/>
        <v>PORT04PORT09</v>
      </c>
      <c r="Q627">
        <f>VLOOKUP(P627,FreightRates!C$2:D$9,2,0)</f>
        <v>21.470399999999998</v>
      </c>
      <c r="R627">
        <f>VLOOKUP(P627,FreightRates!C$2:E$9,3,0)</f>
        <v>6.2E-2</v>
      </c>
      <c r="S627">
        <f t="shared" si="48"/>
        <v>118815.26228359708</v>
      </c>
      <c r="T627">
        <f t="shared" si="49"/>
        <v>1916028.9013483403</v>
      </c>
    </row>
    <row r="628" spans="1:20" x14ac:dyDescent="0.35">
      <c r="A628">
        <v>1447299629.7</v>
      </c>
      <c r="B628" s="3">
        <v>41420</v>
      </c>
      <c r="C628" t="s">
        <v>30</v>
      </c>
      <c r="D628" t="s">
        <v>9</v>
      </c>
      <c r="E628" t="s">
        <v>5</v>
      </c>
      <c r="F628">
        <v>3</v>
      </c>
      <c r="G628">
        <v>0</v>
      </c>
      <c r="H628">
        <f t="shared" si="45"/>
        <v>3</v>
      </c>
      <c r="I628" s="3">
        <f t="shared" si="46"/>
        <v>41423</v>
      </c>
      <c r="J628" t="s">
        <v>51</v>
      </c>
      <c r="K628">
        <v>1699561</v>
      </c>
      <c r="L628" t="s">
        <v>22</v>
      </c>
      <c r="M628" t="s">
        <v>35</v>
      </c>
      <c r="N628">
        <v>15277</v>
      </c>
      <c r="O628">
        <v>14.074558238593749</v>
      </c>
      <c r="P628" t="str">
        <f t="shared" si="47"/>
        <v>PORT04PORT09</v>
      </c>
      <c r="Q628">
        <f>VLOOKUP(P628,FreightRates!C$2:D$9,2,0)</f>
        <v>21.470399999999998</v>
      </c>
      <c r="R628">
        <f>VLOOKUP(P628,FreightRates!C$2:E$9,3,0)</f>
        <v>6.2E-2</v>
      </c>
      <c r="S628">
        <f t="shared" si="48"/>
        <v>13352.526025081796</v>
      </c>
      <c r="T628">
        <f t="shared" si="49"/>
        <v>215017.0262109967</v>
      </c>
    </row>
    <row r="629" spans="1:20" x14ac:dyDescent="0.35">
      <c r="A629">
        <v>1447184610.7</v>
      </c>
      <c r="B629" s="3">
        <v>41420</v>
      </c>
      <c r="C629" t="s">
        <v>30</v>
      </c>
      <c r="D629" t="s">
        <v>9</v>
      </c>
      <c r="E629" t="s">
        <v>5</v>
      </c>
      <c r="F629">
        <v>3</v>
      </c>
      <c r="G629">
        <v>0</v>
      </c>
      <c r="H629">
        <f t="shared" si="45"/>
        <v>3</v>
      </c>
      <c r="I629" s="3">
        <f t="shared" si="46"/>
        <v>41423</v>
      </c>
      <c r="J629" t="s">
        <v>51</v>
      </c>
      <c r="K629">
        <v>1699561</v>
      </c>
      <c r="L629" t="s">
        <v>22</v>
      </c>
      <c r="M629" t="s">
        <v>35</v>
      </c>
      <c r="N629">
        <v>2806</v>
      </c>
      <c r="O629">
        <v>2.1790930397656245</v>
      </c>
      <c r="P629" t="str">
        <f t="shared" si="47"/>
        <v>PORT04PORT09</v>
      </c>
      <c r="Q629">
        <f>VLOOKUP(P629,FreightRates!C$2:D$9,2,0)</f>
        <v>21.470399999999998</v>
      </c>
      <c r="R629">
        <f>VLOOKUP(P629,FreightRates!C$2:E$9,3,0)</f>
        <v>6.2E-2</v>
      </c>
      <c r="S629">
        <f t="shared" si="48"/>
        <v>400.57157431410525</v>
      </c>
      <c r="T629">
        <f t="shared" si="49"/>
        <v>6114.5350695823427</v>
      </c>
    </row>
    <row r="630" spans="1:20" x14ac:dyDescent="0.35">
      <c r="A630">
        <v>1447231049.7</v>
      </c>
      <c r="B630" s="3">
        <v>41420</v>
      </c>
      <c r="C630" t="s">
        <v>30</v>
      </c>
      <c r="D630" t="s">
        <v>9</v>
      </c>
      <c r="E630" t="s">
        <v>5</v>
      </c>
      <c r="F630">
        <v>3</v>
      </c>
      <c r="G630">
        <v>0</v>
      </c>
      <c r="H630">
        <f t="shared" si="45"/>
        <v>3</v>
      </c>
      <c r="I630" s="3">
        <f t="shared" si="46"/>
        <v>41423</v>
      </c>
      <c r="J630" t="s">
        <v>51</v>
      </c>
      <c r="K630">
        <v>1699380</v>
      </c>
      <c r="L630" t="s">
        <v>22</v>
      </c>
      <c r="M630" t="s">
        <v>35</v>
      </c>
      <c r="N630">
        <v>2776</v>
      </c>
      <c r="O630">
        <v>3.0713953488372092</v>
      </c>
      <c r="P630" t="str">
        <f t="shared" si="47"/>
        <v>PORT04PORT09</v>
      </c>
      <c r="Q630">
        <f>VLOOKUP(P630,FreightRates!C$2:D$9,2,0)</f>
        <v>21.470399999999998</v>
      </c>
      <c r="R630">
        <f>VLOOKUP(P630,FreightRates!C$2:E$9,3,0)</f>
        <v>6.2E-2</v>
      </c>
      <c r="S630">
        <f t="shared" si="48"/>
        <v>550.09439627906977</v>
      </c>
      <c r="T630">
        <f t="shared" si="49"/>
        <v>8526.1934883720933</v>
      </c>
    </row>
    <row r="631" spans="1:20" x14ac:dyDescent="0.35">
      <c r="A631">
        <v>1447399899.7</v>
      </c>
      <c r="B631" s="3">
        <v>41420</v>
      </c>
      <c r="C631" t="s">
        <v>30</v>
      </c>
      <c r="D631" t="s">
        <v>9</v>
      </c>
      <c r="E631" t="s">
        <v>5</v>
      </c>
      <c r="F631">
        <v>3</v>
      </c>
      <c r="G631">
        <v>0</v>
      </c>
      <c r="H631">
        <f t="shared" si="45"/>
        <v>3</v>
      </c>
      <c r="I631" s="3">
        <f t="shared" si="46"/>
        <v>41423</v>
      </c>
      <c r="J631" t="s">
        <v>51</v>
      </c>
      <c r="K631">
        <v>1699380</v>
      </c>
      <c r="L631" t="s">
        <v>22</v>
      </c>
      <c r="M631" t="s">
        <v>35</v>
      </c>
      <c r="N631">
        <v>5292</v>
      </c>
      <c r="O631">
        <v>6.1427906976744184</v>
      </c>
      <c r="P631" t="str">
        <f t="shared" si="47"/>
        <v>PORT04PORT09</v>
      </c>
      <c r="Q631">
        <f>VLOOKUP(P631,FreightRates!C$2:D$9,2,0)</f>
        <v>21.470399999999998</v>
      </c>
      <c r="R631">
        <f>VLOOKUP(P631,FreightRates!C$2:E$9,3,0)</f>
        <v>6.2E-2</v>
      </c>
      <c r="S631">
        <f t="shared" si="48"/>
        <v>2036.9445990697673</v>
      </c>
      <c r="T631">
        <f t="shared" si="49"/>
        <v>32507.648372093023</v>
      </c>
    </row>
    <row r="632" spans="1:20" x14ac:dyDescent="0.35">
      <c r="A632">
        <v>1447196786.7</v>
      </c>
      <c r="B632" s="3">
        <v>41420</v>
      </c>
      <c r="C632" t="s">
        <v>30</v>
      </c>
      <c r="D632" t="s">
        <v>9</v>
      </c>
      <c r="E632" t="s">
        <v>5</v>
      </c>
      <c r="F632">
        <v>3</v>
      </c>
      <c r="G632">
        <v>0</v>
      </c>
      <c r="H632">
        <f t="shared" si="45"/>
        <v>3</v>
      </c>
      <c r="I632" s="3">
        <f t="shared" si="46"/>
        <v>41423</v>
      </c>
      <c r="J632" t="s">
        <v>51</v>
      </c>
      <c r="K632">
        <v>1699380</v>
      </c>
      <c r="L632" t="s">
        <v>22</v>
      </c>
      <c r="M632" t="s">
        <v>35</v>
      </c>
      <c r="N632">
        <v>2787</v>
      </c>
      <c r="O632">
        <v>3.0713953488372092</v>
      </c>
      <c r="P632" t="str">
        <f t="shared" si="47"/>
        <v>PORT04PORT09</v>
      </c>
      <c r="Q632">
        <f>VLOOKUP(P632,FreightRates!C$2:D$9,2,0)</f>
        <v>21.470399999999998</v>
      </c>
      <c r="R632">
        <f>VLOOKUP(P632,FreightRates!C$2:E$9,3,0)</f>
        <v>6.2E-2</v>
      </c>
      <c r="S632">
        <f t="shared" si="48"/>
        <v>552.18908790697674</v>
      </c>
      <c r="T632">
        <f t="shared" si="49"/>
        <v>8559.9788372093026</v>
      </c>
    </row>
    <row r="633" spans="1:20" x14ac:dyDescent="0.35">
      <c r="A633">
        <v>1447182371.7</v>
      </c>
      <c r="B633" s="3">
        <v>41420</v>
      </c>
      <c r="C633" t="s">
        <v>30</v>
      </c>
      <c r="D633" t="s">
        <v>9</v>
      </c>
      <c r="E633" t="s">
        <v>5</v>
      </c>
      <c r="F633">
        <v>3</v>
      </c>
      <c r="G633">
        <v>0</v>
      </c>
      <c r="H633">
        <f t="shared" si="45"/>
        <v>3</v>
      </c>
      <c r="I633" s="3">
        <f t="shared" si="46"/>
        <v>41423</v>
      </c>
      <c r="J633" t="s">
        <v>51</v>
      </c>
      <c r="K633">
        <v>1699380</v>
      </c>
      <c r="L633" t="s">
        <v>22</v>
      </c>
      <c r="M633" t="s">
        <v>35</v>
      </c>
      <c r="N633">
        <v>2757</v>
      </c>
      <c r="O633">
        <v>3.0713953488372092</v>
      </c>
      <c r="P633" t="str">
        <f t="shared" si="47"/>
        <v>PORT04PORT09</v>
      </c>
      <c r="Q633">
        <f>VLOOKUP(P633,FreightRates!C$2:D$9,2,0)</f>
        <v>21.470399999999998</v>
      </c>
      <c r="R633">
        <f>VLOOKUP(P633,FreightRates!C$2:E$9,3,0)</f>
        <v>6.2E-2</v>
      </c>
      <c r="S633">
        <f t="shared" si="48"/>
        <v>546.47629255813956</v>
      </c>
      <c r="T633">
        <f t="shared" si="49"/>
        <v>8467.8369767441854</v>
      </c>
    </row>
    <row r="634" spans="1:20" x14ac:dyDescent="0.35">
      <c r="A634">
        <v>1447295076.7</v>
      </c>
      <c r="B634" s="3">
        <v>41420</v>
      </c>
      <c r="C634" t="s">
        <v>30</v>
      </c>
      <c r="D634" t="s">
        <v>9</v>
      </c>
      <c r="E634" t="s">
        <v>5</v>
      </c>
      <c r="F634">
        <v>3</v>
      </c>
      <c r="G634">
        <v>0</v>
      </c>
      <c r="H634">
        <f t="shared" si="45"/>
        <v>3</v>
      </c>
      <c r="I634" s="3">
        <f t="shared" si="46"/>
        <v>41423</v>
      </c>
      <c r="J634" t="s">
        <v>51</v>
      </c>
      <c r="K634">
        <v>1699290</v>
      </c>
      <c r="L634" t="s">
        <v>22</v>
      </c>
      <c r="M634" t="s">
        <v>35</v>
      </c>
      <c r="N634">
        <v>35263</v>
      </c>
      <c r="O634">
        <v>15.84</v>
      </c>
      <c r="P634" t="str">
        <f t="shared" si="47"/>
        <v>PORT04PORT09</v>
      </c>
      <c r="Q634">
        <f>VLOOKUP(P634,FreightRates!C$2:D$9,2,0)</f>
        <v>21.470399999999998</v>
      </c>
      <c r="R634">
        <f>VLOOKUP(P634,FreightRates!C$2:E$9,3,0)</f>
        <v>6.2E-2</v>
      </c>
      <c r="S634">
        <f t="shared" si="48"/>
        <v>34652.557439999997</v>
      </c>
      <c r="T634">
        <f t="shared" si="49"/>
        <v>558565.92000000004</v>
      </c>
    </row>
    <row r="635" spans="1:20" x14ac:dyDescent="0.35">
      <c r="A635">
        <v>1447184607.7</v>
      </c>
      <c r="B635" s="3">
        <v>41420</v>
      </c>
      <c r="C635" t="s">
        <v>30</v>
      </c>
      <c r="D635" t="s">
        <v>9</v>
      </c>
      <c r="E635" t="s">
        <v>5</v>
      </c>
      <c r="F635">
        <v>3</v>
      </c>
      <c r="G635">
        <v>0</v>
      </c>
      <c r="H635">
        <f t="shared" si="45"/>
        <v>3</v>
      </c>
      <c r="I635" s="3">
        <f t="shared" si="46"/>
        <v>41423</v>
      </c>
      <c r="J635" t="s">
        <v>51</v>
      </c>
      <c r="K635">
        <v>1699285</v>
      </c>
      <c r="L635" t="s">
        <v>22</v>
      </c>
      <c r="M635" t="s">
        <v>35</v>
      </c>
      <c r="N635">
        <v>2678</v>
      </c>
      <c r="O635">
        <v>25.54</v>
      </c>
      <c r="P635" t="str">
        <f t="shared" si="47"/>
        <v>PORT04PORT09</v>
      </c>
      <c r="Q635">
        <f>VLOOKUP(P635,FreightRates!C$2:D$9,2,0)</f>
        <v>21.470399999999998</v>
      </c>
      <c r="R635">
        <f>VLOOKUP(P635,FreightRates!C$2:E$9,3,0)</f>
        <v>6.2E-2</v>
      </c>
      <c r="S635">
        <f t="shared" si="48"/>
        <v>4262.0298400000001</v>
      </c>
      <c r="T635">
        <f t="shared" si="49"/>
        <v>68396.12</v>
      </c>
    </row>
    <row r="636" spans="1:20" x14ac:dyDescent="0.35">
      <c r="A636">
        <v>1447254397.7</v>
      </c>
      <c r="B636" s="3">
        <v>41420</v>
      </c>
      <c r="C636" t="s">
        <v>30</v>
      </c>
      <c r="D636" t="s">
        <v>9</v>
      </c>
      <c r="E636" t="s">
        <v>5</v>
      </c>
      <c r="F636">
        <v>3</v>
      </c>
      <c r="G636">
        <v>0</v>
      </c>
      <c r="H636">
        <f t="shared" si="45"/>
        <v>3</v>
      </c>
      <c r="I636" s="3">
        <f t="shared" si="46"/>
        <v>41423</v>
      </c>
      <c r="J636" t="s">
        <v>51</v>
      </c>
      <c r="K636">
        <v>1699285</v>
      </c>
      <c r="L636" t="s">
        <v>22</v>
      </c>
      <c r="M636" t="s">
        <v>35</v>
      </c>
      <c r="N636">
        <v>2071</v>
      </c>
      <c r="O636">
        <v>20.14</v>
      </c>
      <c r="P636" t="str">
        <f t="shared" si="47"/>
        <v>PORT04PORT09</v>
      </c>
      <c r="Q636">
        <f>VLOOKUP(P636,FreightRates!C$2:D$9,2,0)</f>
        <v>21.470399999999998</v>
      </c>
      <c r="R636">
        <f>VLOOKUP(P636,FreightRates!C$2:E$9,3,0)</f>
        <v>6.2E-2</v>
      </c>
      <c r="S636">
        <f t="shared" si="48"/>
        <v>2607.48668</v>
      </c>
      <c r="T636">
        <f t="shared" si="49"/>
        <v>41709.94</v>
      </c>
    </row>
    <row r="637" spans="1:20" x14ac:dyDescent="0.35">
      <c r="A637">
        <v>1447334665.7</v>
      </c>
      <c r="B637" s="3">
        <v>41420</v>
      </c>
      <c r="C637" t="s">
        <v>30</v>
      </c>
      <c r="D637" t="s">
        <v>9</v>
      </c>
      <c r="E637" t="s">
        <v>5</v>
      </c>
      <c r="F637">
        <v>3</v>
      </c>
      <c r="G637">
        <v>0</v>
      </c>
      <c r="H637">
        <f t="shared" si="45"/>
        <v>3</v>
      </c>
      <c r="I637" s="3">
        <f t="shared" si="46"/>
        <v>41423</v>
      </c>
      <c r="J637" t="s">
        <v>51</v>
      </c>
      <c r="K637">
        <v>1699285</v>
      </c>
      <c r="L637" t="s">
        <v>22</v>
      </c>
      <c r="M637" t="s">
        <v>35</v>
      </c>
      <c r="N637">
        <v>5092</v>
      </c>
      <c r="O637">
        <v>55.02</v>
      </c>
      <c r="P637" t="str">
        <f t="shared" si="47"/>
        <v>PORT04PORT09</v>
      </c>
      <c r="Q637">
        <f>VLOOKUP(P637,FreightRates!C$2:D$9,2,0)</f>
        <v>21.470399999999998</v>
      </c>
      <c r="R637">
        <f>VLOOKUP(P637,FreightRates!C$2:E$9,3,0)</f>
        <v>6.2E-2</v>
      </c>
      <c r="S637">
        <f t="shared" si="48"/>
        <v>17391.50448</v>
      </c>
      <c r="T637">
        <f t="shared" si="49"/>
        <v>280161.84000000003</v>
      </c>
    </row>
    <row r="638" spans="1:20" x14ac:dyDescent="0.35">
      <c r="A638">
        <v>1447182399.7</v>
      </c>
      <c r="B638" s="3">
        <v>41420</v>
      </c>
      <c r="C638" t="s">
        <v>30</v>
      </c>
      <c r="D638" t="s">
        <v>9</v>
      </c>
      <c r="E638" t="s">
        <v>5</v>
      </c>
      <c r="F638">
        <v>3</v>
      </c>
      <c r="G638">
        <v>0</v>
      </c>
      <c r="H638">
        <f t="shared" si="45"/>
        <v>3</v>
      </c>
      <c r="I638" s="3">
        <f t="shared" si="46"/>
        <v>41423</v>
      </c>
      <c r="J638" t="s">
        <v>51</v>
      </c>
      <c r="K638">
        <v>1698913</v>
      </c>
      <c r="L638" t="s">
        <v>22</v>
      </c>
      <c r="M638" t="s">
        <v>35</v>
      </c>
      <c r="N638">
        <v>1319</v>
      </c>
      <c r="O638">
        <v>4.8727272727272721</v>
      </c>
      <c r="P638" t="str">
        <f t="shared" si="47"/>
        <v>PORT04PORT09</v>
      </c>
      <c r="Q638">
        <f>VLOOKUP(P638,FreightRates!C$2:D$9,2,0)</f>
        <v>21.470399999999998</v>
      </c>
      <c r="R638">
        <f>VLOOKUP(P638,FreightRates!C$2:E$9,3,0)</f>
        <v>6.2E-2</v>
      </c>
      <c r="S638">
        <f t="shared" si="48"/>
        <v>419.95229090909083</v>
      </c>
      <c r="T638">
        <f t="shared" si="49"/>
        <v>6427.1272727272717</v>
      </c>
    </row>
    <row r="639" spans="1:20" x14ac:dyDescent="0.35">
      <c r="A639">
        <v>1447323147.7</v>
      </c>
      <c r="B639" s="3">
        <v>41420</v>
      </c>
      <c r="C639" t="s">
        <v>30</v>
      </c>
      <c r="D639" t="s">
        <v>9</v>
      </c>
      <c r="E639" t="s">
        <v>5</v>
      </c>
      <c r="F639">
        <v>3</v>
      </c>
      <c r="G639">
        <v>0</v>
      </c>
      <c r="H639">
        <f t="shared" si="45"/>
        <v>3</v>
      </c>
      <c r="I639" s="3">
        <f t="shared" si="46"/>
        <v>41423</v>
      </c>
      <c r="J639" t="s">
        <v>51</v>
      </c>
      <c r="K639">
        <v>1698913</v>
      </c>
      <c r="L639" t="s">
        <v>22</v>
      </c>
      <c r="M639" t="s">
        <v>35</v>
      </c>
      <c r="N639">
        <v>3242</v>
      </c>
      <c r="O639">
        <v>15.279999999999998</v>
      </c>
      <c r="P639" t="str">
        <f t="shared" si="47"/>
        <v>PORT04PORT09</v>
      </c>
      <c r="Q639">
        <f>VLOOKUP(P639,FreightRates!C$2:D$9,2,0)</f>
        <v>21.470399999999998</v>
      </c>
      <c r="R639">
        <f>VLOOKUP(P639,FreightRates!C$2:E$9,3,0)</f>
        <v>6.2E-2</v>
      </c>
      <c r="S639">
        <f t="shared" si="48"/>
        <v>3092.8115199999997</v>
      </c>
      <c r="T639">
        <f t="shared" si="49"/>
        <v>49537.759999999995</v>
      </c>
    </row>
    <row r="640" spans="1:20" x14ac:dyDescent="0.35">
      <c r="A640">
        <v>1447280405.7</v>
      </c>
      <c r="B640" s="3">
        <v>41420</v>
      </c>
      <c r="C640" t="s">
        <v>30</v>
      </c>
      <c r="D640" t="s">
        <v>9</v>
      </c>
      <c r="E640" t="s">
        <v>5</v>
      </c>
      <c r="F640">
        <v>3</v>
      </c>
      <c r="G640">
        <v>0</v>
      </c>
      <c r="H640">
        <f t="shared" si="45"/>
        <v>3</v>
      </c>
      <c r="I640" s="3">
        <f t="shared" si="46"/>
        <v>41423</v>
      </c>
      <c r="J640" t="s">
        <v>51</v>
      </c>
      <c r="K640">
        <v>1698913</v>
      </c>
      <c r="L640" t="s">
        <v>22</v>
      </c>
      <c r="M640" t="s">
        <v>35</v>
      </c>
      <c r="N640">
        <v>7288</v>
      </c>
      <c r="O640">
        <v>33.08</v>
      </c>
      <c r="P640" t="str">
        <f t="shared" si="47"/>
        <v>PORT04PORT09</v>
      </c>
      <c r="Q640">
        <f>VLOOKUP(P640,FreightRates!C$2:D$9,2,0)</f>
        <v>21.470399999999998</v>
      </c>
      <c r="R640">
        <f>VLOOKUP(P640,FreightRates!C$2:E$9,3,0)</f>
        <v>6.2E-2</v>
      </c>
      <c r="S640">
        <f t="shared" si="48"/>
        <v>14968.86688</v>
      </c>
      <c r="T640">
        <f t="shared" si="49"/>
        <v>241087.03999999998</v>
      </c>
    </row>
    <row r="641" spans="1:20" x14ac:dyDescent="0.35">
      <c r="A641">
        <v>1447372038.7</v>
      </c>
      <c r="B641" s="3">
        <v>41420</v>
      </c>
      <c r="C641" t="s">
        <v>30</v>
      </c>
      <c r="D641" t="s">
        <v>9</v>
      </c>
      <c r="E641" t="s">
        <v>5</v>
      </c>
      <c r="F641">
        <v>3</v>
      </c>
      <c r="G641">
        <v>0</v>
      </c>
      <c r="H641">
        <f t="shared" si="45"/>
        <v>3</v>
      </c>
      <c r="I641" s="3">
        <f t="shared" si="46"/>
        <v>41423</v>
      </c>
      <c r="J641" t="s">
        <v>51</v>
      </c>
      <c r="K641">
        <v>1699246</v>
      </c>
      <c r="L641" t="s">
        <v>22</v>
      </c>
      <c r="M641" t="s">
        <v>35</v>
      </c>
      <c r="N641">
        <v>2012</v>
      </c>
      <c r="O641">
        <v>5.1957541848000002</v>
      </c>
      <c r="P641" t="str">
        <f t="shared" si="47"/>
        <v>PORT04PORT09</v>
      </c>
      <c r="Q641">
        <f>VLOOKUP(P641,FreightRates!C$2:D$9,2,0)</f>
        <v>21.470399999999998</v>
      </c>
      <c r="R641">
        <f>VLOOKUP(P641,FreightRates!C$2:E$9,3,0)</f>
        <v>6.2E-2</v>
      </c>
      <c r="S641">
        <f t="shared" si="48"/>
        <v>669.60956002869125</v>
      </c>
      <c r="T641">
        <f t="shared" si="49"/>
        <v>10453.857419817601</v>
      </c>
    </row>
    <row r="642" spans="1:20" x14ac:dyDescent="0.35">
      <c r="A642">
        <v>1447254396.7</v>
      </c>
      <c r="B642" s="3">
        <v>41420</v>
      </c>
      <c r="C642" t="s">
        <v>30</v>
      </c>
      <c r="D642" t="s">
        <v>9</v>
      </c>
      <c r="E642" t="s">
        <v>5</v>
      </c>
      <c r="F642">
        <v>3</v>
      </c>
      <c r="G642">
        <v>0</v>
      </c>
      <c r="H642">
        <f t="shared" si="45"/>
        <v>3</v>
      </c>
      <c r="I642" s="3">
        <f t="shared" si="46"/>
        <v>41423</v>
      </c>
      <c r="J642" t="s">
        <v>51</v>
      </c>
      <c r="K642">
        <v>1699591</v>
      </c>
      <c r="L642" t="s">
        <v>22</v>
      </c>
      <c r="M642" t="s">
        <v>35</v>
      </c>
      <c r="N642">
        <v>1216</v>
      </c>
      <c r="O642">
        <v>2.8112826080746669</v>
      </c>
      <c r="P642" t="str">
        <f t="shared" si="47"/>
        <v>PORT04PORT09</v>
      </c>
      <c r="Q642">
        <f>VLOOKUP(P642,FreightRates!C$2:D$9,2,0)</f>
        <v>21.470399999999998</v>
      </c>
      <c r="R642">
        <f>VLOOKUP(P642,FreightRates!C$2:E$9,3,0)</f>
        <v>6.2E-2</v>
      </c>
      <c r="S642">
        <f t="shared" si="48"/>
        <v>233.4186183879653</v>
      </c>
      <c r="T642">
        <f t="shared" si="49"/>
        <v>3418.5196514187951</v>
      </c>
    </row>
    <row r="643" spans="1:20" x14ac:dyDescent="0.35">
      <c r="A643">
        <v>1447305782.7</v>
      </c>
      <c r="B643" s="3">
        <v>41420</v>
      </c>
      <c r="C643" t="s">
        <v>30</v>
      </c>
      <c r="D643" t="s">
        <v>9</v>
      </c>
      <c r="E643" t="s">
        <v>5</v>
      </c>
      <c r="F643">
        <v>3</v>
      </c>
      <c r="G643">
        <v>0</v>
      </c>
      <c r="H643">
        <f t="shared" ref="H643:H706" si="50">F643+G643</f>
        <v>3</v>
      </c>
      <c r="I643" s="3">
        <f t="shared" ref="I643:I706" si="51">B643+F643+G643</f>
        <v>41423</v>
      </c>
      <c r="J643" t="s">
        <v>51</v>
      </c>
      <c r="K643">
        <v>1699239</v>
      </c>
      <c r="L643" t="s">
        <v>22</v>
      </c>
      <c r="M643" t="s">
        <v>35</v>
      </c>
      <c r="N643">
        <v>2758</v>
      </c>
      <c r="O643">
        <v>2.336889851</v>
      </c>
      <c r="P643" t="str">
        <f t="shared" ref="P643:P706" si="52">CONCATENATE(C643,M643)</f>
        <v>PORT04PORT09</v>
      </c>
      <c r="Q643">
        <f>VLOOKUP(P643,FreightRates!C$2:D$9,2,0)</f>
        <v>21.470399999999998</v>
      </c>
      <c r="R643">
        <f>VLOOKUP(P643,FreightRates!C$2:E$9,3,0)</f>
        <v>6.2E-2</v>
      </c>
      <c r="S643">
        <f t="shared" ref="S643:S706" si="53">(R643*O643*N643)+Q643</f>
        <v>421.069216961596</v>
      </c>
      <c r="T643">
        <f t="shared" ref="T643:T706" si="54">O643*N643</f>
        <v>6445.1422090579999</v>
      </c>
    </row>
    <row r="644" spans="1:20" x14ac:dyDescent="0.35">
      <c r="A644">
        <v>1447312168.7</v>
      </c>
      <c r="B644" s="3">
        <v>41420</v>
      </c>
      <c r="C644" t="s">
        <v>30</v>
      </c>
      <c r="D644" t="s">
        <v>9</v>
      </c>
      <c r="E644" t="s">
        <v>5</v>
      </c>
      <c r="F644">
        <v>3</v>
      </c>
      <c r="G644">
        <v>0</v>
      </c>
      <c r="H644">
        <f t="shared" si="50"/>
        <v>3</v>
      </c>
      <c r="I644" s="3">
        <f t="shared" si="51"/>
        <v>41423</v>
      </c>
      <c r="J644" t="s">
        <v>51</v>
      </c>
      <c r="K644">
        <v>1699792</v>
      </c>
      <c r="L644" t="s">
        <v>22</v>
      </c>
      <c r="M644" t="s">
        <v>35</v>
      </c>
      <c r="N644">
        <v>10307</v>
      </c>
      <c r="O644">
        <v>7.4418032914042804</v>
      </c>
      <c r="P644" t="str">
        <f t="shared" si="52"/>
        <v>PORT04PORT09</v>
      </c>
      <c r="Q644">
        <f>VLOOKUP(P644,FreightRates!C$2:D$9,2,0)</f>
        <v>21.470399999999998</v>
      </c>
      <c r="R644">
        <f>VLOOKUP(P644,FreightRates!C$2:E$9,3,0)</f>
        <v>6.2E-2</v>
      </c>
      <c r="S644">
        <f t="shared" si="53"/>
        <v>4777.0357245192426</v>
      </c>
      <c r="T644">
        <f t="shared" si="54"/>
        <v>76702.666524503918</v>
      </c>
    </row>
    <row r="645" spans="1:20" x14ac:dyDescent="0.35">
      <c r="A645">
        <v>1447329264.7</v>
      </c>
      <c r="B645" s="3">
        <v>41420</v>
      </c>
      <c r="C645" t="s">
        <v>30</v>
      </c>
      <c r="D645" t="s">
        <v>9</v>
      </c>
      <c r="E645" t="s">
        <v>5</v>
      </c>
      <c r="F645">
        <v>3</v>
      </c>
      <c r="G645">
        <v>0</v>
      </c>
      <c r="H645">
        <f t="shared" si="50"/>
        <v>3</v>
      </c>
      <c r="I645" s="3">
        <f t="shared" si="51"/>
        <v>41423</v>
      </c>
      <c r="J645" t="s">
        <v>51</v>
      </c>
      <c r="K645">
        <v>1699792</v>
      </c>
      <c r="L645" t="s">
        <v>22</v>
      </c>
      <c r="M645" t="s">
        <v>35</v>
      </c>
      <c r="N645">
        <v>100257</v>
      </c>
      <c r="O645">
        <v>76.418032914042797</v>
      </c>
      <c r="P645" t="str">
        <f t="shared" si="52"/>
        <v>PORT04PORT09</v>
      </c>
      <c r="Q645">
        <f>VLOOKUP(P645,FreightRates!C$2:D$9,2,0)</f>
        <v>21.470399999999998</v>
      </c>
      <c r="R645">
        <f>VLOOKUP(P645,FreightRates!C$2:E$9,3,0)</f>
        <v>6.2E-2</v>
      </c>
      <c r="S645">
        <f t="shared" si="53"/>
        <v>475030.91940351768</v>
      </c>
      <c r="T645">
        <f t="shared" si="54"/>
        <v>7661442.7258631885</v>
      </c>
    </row>
    <row r="646" spans="1:20" x14ac:dyDescent="0.35">
      <c r="A646">
        <v>1447269475.7</v>
      </c>
      <c r="B646" s="3">
        <v>41420</v>
      </c>
      <c r="C646" t="s">
        <v>30</v>
      </c>
      <c r="D646" t="s">
        <v>9</v>
      </c>
      <c r="E646" t="s">
        <v>5</v>
      </c>
      <c r="F646">
        <v>3</v>
      </c>
      <c r="G646">
        <v>0</v>
      </c>
      <c r="H646">
        <f t="shared" si="50"/>
        <v>3</v>
      </c>
      <c r="I646" s="3">
        <f t="shared" si="51"/>
        <v>41423</v>
      </c>
      <c r="J646" t="s">
        <v>51</v>
      </c>
      <c r="K646">
        <v>1699792</v>
      </c>
      <c r="L646" t="s">
        <v>22</v>
      </c>
      <c r="M646" t="s">
        <v>35</v>
      </c>
      <c r="N646">
        <v>20276</v>
      </c>
      <c r="O646">
        <v>14.883606582808561</v>
      </c>
      <c r="P646" t="str">
        <f t="shared" si="52"/>
        <v>PORT04PORT09</v>
      </c>
      <c r="Q646">
        <f>VLOOKUP(P646,FreightRates!C$2:D$9,2,0)</f>
        <v>21.470399999999998</v>
      </c>
      <c r="R646">
        <f>VLOOKUP(P646,FreightRates!C$2:E$9,3,0)</f>
        <v>6.2E-2</v>
      </c>
      <c r="S646">
        <f t="shared" si="53"/>
        <v>18731.830838527632</v>
      </c>
      <c r="T646">
        <f t="shared" si="54"/>
        <v>301780.00707302638</v>
      </c>
    </row>
    <row r="647" spans="1:20" x14ac:dyDescent="0.35">
      <c r="A647">
        <v>1447421843.7</v>
      </c>
      <c r="B647" s="3">
        <v>41420</v>
      </c>
      <c r="C647" t="s">
        <v>30</v>
      </c>
      <c r="D647" t="s">
        <v>9</v>
      </c>
      <c r="E647" t="s">
        <v>5</v>
      </c>
      <c r="F647">
        <v>3</v>
      </c>
      <c r="G647">
        <v>0</v>
      </c>
      <c r="H647">
        <f t="shared" si="50"/>
        <v>3</v>
      </c>
      <c r="I647" s="3">
        <f t="shared" si="51"/>
        <v>41423</v>
      </c>
      <c r="J647" t="s">
        <v>51</v>
      </c>
      <c r="K647">
        <v>1699315</v>
      </c>
      <c r="L647" t="s">
        <v>22</v>
      </c>
      <c r="M647" t="s">
        <v>35</v>
      </c>
      <c r="N647">
        <v>6583</v>
      </c>
      <c r="O647">
        <v>17.326588694646098</v>
      </c>
      <c r="P647" t="str">
        <f t="shared" si="52"/>
        <v>PORT04PORT09</v>
      </c>
      <c r="Q647">
        <f>VLOOKUP(P647,FreightRates!C$2:D$9,2,0)</f>
        <v>21.470399999999998</v>
      </c>
      <c r="R647">
        <f>VLOOKUP(P647,FreightRates!C$2:E$9,3,0)</f>
        <v>6.2E-2</v>
      </c>
      <c r="S647">
        <f t="shared" si="53"/>
        <v>7093.2482693650263</v>
      </c>
      <c r="T647">
        <f t="shared" si="54"/>
        <v>114060.93337685526</v>
      </c>
    </row>
    <row r="648" spans="1:20" x14ac:dyDescent="0.35">
      <c r="A648">
        <v>1447421254.7</v>
      </c>
      <c r="B648" s="3">
        <v>41420</v>
      </c>
      <c r="C648" t="s">
        <v>30</v>
      </c>
      <c r="D648" t="s">
        <v>9</v>
      </c>
      <c r="E648" t="s">
        <v>5</v>
      </c>
      <c r="F648">
        <v>3</v>
      </c>
      <c r="G648">
        <v>0</v>
      </c>
      <c r="H648">
        <f t="shared" si="50"/>
        <v>3</v>
      </c>
      <c r="I648" s="3">
        <f t="shared" si="51"/>
        <v>41423</v>
      </c>
      <c r="J648" t="s">
        <v>51</v>
      </c>
      <c r="K648">
        <v>1699315</v>
      </c>
      <c r="L648" t="s">
        <v>22</v>
      </c>
      <c r="M648" t="s">
        <v>35</v>
      </c>
      <c r="N648">
        <v>2970</v>
      </c>
      <c r="O648">
        <v>7.8542522977054698</v>
      </c>
      <c r="P648" t="str">
        <f t="shared" si="52"/>
        <v>PORT04PORT09</v>
      </c>
      <c r="Q648">
        <f>VLOOKUP(P648,FreightRates!C$2:D$9,2,0)</f>
        <v>21.470399999999998</v>
      </c>
      <c r="R648">
        <f>VLOOKUP(P648,FreightRates!C$2:E$9,3,0)</f>
        <v>6.2E-2</v>
      </c>
      <c r="S648">
        <f t="shared" si="53"/>
        <v>1467.7524180994851</v>
      </c>
      <c r="T648">
        <f t="shared" si="54"/>
        <v>23327.129324185247</v>
      </c>
    </row>
    <row r="649" spans="1:20" x14ac:dyDescent="0.35">
      <c r="A649">
        <v>1447343380.7</v>
      </c>
      <c r="B649" s="3">
        <v>41420</v>
      </c>
      <c r="C649" t="s">
        <v>30</v>
      </c>
      <c r="D649" t="s">
        <v>9</v>
      </c>
      <c r="E649" t="s">
        <v>5</v>
      </c>
      <c r="F649">
        <v>3</v>
      </c>
      <c r="G649">
        <v>0</v>
      </c>
      <c r="H649">
        <f t="shared" si="50"/>
        <v>3</v>
      </c>
      <c r="I649" s="3">
        <f t="shared" si="51"/>
        <v>41423</v>
      </c>
      <c r="J649" t="s">
        <v>51</v>
      </c>
      <c r="K649">
        <v>1699315</v>
      </c>
      <c r="L649" t="s">
        <v>22</v>
      </c>
      <c r="M649" t="s">
        <v>35</v>
      </c>
      <c r="N649">
        <v>11033</v>
      </c>
      <c r="O649">
        <v>28.417009190821879</v>
      </c>
      <c r="P649" t="str">
        <f t="shared" si="52"/>
        <v>PORT04PORT09</v>
      </c>
      <c r="Q649">
        <f>VLOOKUP(P649,FreightRates!C$2:D$9,2,0)</f>
        <v>21.470399999999998</v>
      </c>
      <c r="R649">
        <f>VLOOKUP(P649,FreightRates!C$2:E$9,3,0)</f>
        <v>6.2E-2</v>
      </c>
      <c r="S649">
        <f t="shared" si="53"/>
        <v>19460.011868944941</v>
      </c>
      <c r="T649">
        <f t="shared" si="54"/>
        <v>313524.86240233778</v>
      </c>
    </row>
    <row r="650" spans="1:20" x14ac:dyDescent="0.35">
      <c r="A650">
        <v>1447390883.7</v>
      </c>
      <c r="B650" s="3">
        <v>41420</v>
      </c>
      <c r="C650" t="s">
        <v>30</v>
      </c>
      <c r="D650" t="s">
        <v>9</v>
      </c>
      <c r="E650" t="s">
        <v>5</v>
      </c>
      <c r="F650">
        <v>3</v>
      </c>
      <c r="G650">
        <v>0</v>
      </c>
      <c r="H650">
        <f t="shared" si="50"/>
        <v>3</v>
      </c>
      <c r="I650" s="3">
        <f t="shared" si="51"/>
        <v>41423</v>
      </c>
      <c r="J650" t="s">
        <v>51</v>
      </c>
      <c r="K650">
        <v>1699315</v>
      </c>
      <c r="L650" t="s">
        <v>22</v>
      </c>
      <c r="M650" t="s">
        <v>35</v>
      </c>
      <c r="N650">
        <v>8367</v>
      </c>
      <c r="O650">
        <v>22.562756893116411</v>
      </c>
      <c r="P650" t="str">
        <f t="shared" si="52"/>
        <v>PORT04PORT09</v>
      </c>
      <c r="Q650">
        <f>VLOOKUP(P650,FreightRates!C$2:D$9,2,0)</f>
        <v>21.470399999999998</v>
      </c>
      <c r="R650">
        <f>VLOOKUP(P650,FreightRates!C$2:E$9,3,0)</f>
        <v>6.2E-2</v>
      </c>
      <c r="S650">
        <f t="shared" si="53"/>
        <v>11725.99078933171</v>
      </c>
      <c r="T650">
        <f t="shared" si="54"/>
        <v>188782.58692470501</v>
      </c>
    </row>
    <row r="651" spans="1:20" x14ac:dyDescent="0.35">
      <c r="A651">
        <v>1447242879.7</v>
      </c>
      <c r="B651" s="3">
        <v>41420</v>
      </c>
      <c r="C651" t="s">
        <v>30</v>
      </c>
      <c r="D651" t="s">
        <v>9</v>
      </c>
      <c r="E651" t="s">
        <v>5</v>
      </c>
      <c r="F651">
        <v>3</v>
      </c>
      <c r="G651">
        <v>0</v>
      </c>
      <c r="H651">
        <f t="shared" si="50"/>
        <v>3</v>
      </c>
      <c r="I651" s="3">
        <f t="shared" si="51"/>
        <v>41423</v>
      </c>
      <c r="J651" t="s">
        <v>51</v>
      </c>
      <c r="K651">
        <v>1699315</v>
      </c>
      <c r="L651" t="s">
        <v>22</v>
      </c>
      <c r="M651" t="s">
        <v>35</v>
      </c>
      <c r="N651">
        <v>15604</v>
      </c>
      <c r="O651">
        <v>48.507429686997661</v>
      </c>
      <c r="P651" t="str">
        <f t="shared" si="52"/>
        <v>PORT04PORT09</v>
      </c>
      <c r="Q651">
        <f>VLOOKUP(P651,FreightRates!C$2:D$9,2,0)</f>
        <v>21.470399999999998</v>
      </c>
      <c r="R651">
        <f>VLOOKUP(P651,FreightRates!C$2:E$9,3,0)</f>
        <v>6.2E-2</v>
      </c>
      <c r="S651">
        <f t="shared" si="53"/>
        <v>46949.886235826511</v>
      </c>
      <c r="T651">
        <f t="shared" si="54"/>
        <v>756909.93283591152</v>
      </c>
    </row>
    <row r="652" spans="1:20" x14ac:dyDescent="0.35">
      <c r="A652">
        <v>1447320328.7</v>
      </c>
      <c r="B652" s="3">
        <v>41420</v>
      </c>
      <c r="C652" t="s">
        <v>30</v>
      </c>
      <c r="D652" t="s">
        <v>9</v>
      </c>
      <c r="E652" t="s">
        <v>5</v>
      </c>
      <c r="F652">
        <v>3</v>
      </c>
      <c r="G652">
        <v>0</v>
      </c>
      <c r="H652">
        <f t="shared" si="50"/>
        <v>3</v>
      </c>
      <c r="I652" s="3">
        <f t="shared" si="51"/>
        <v>41423</v>
      </c>
      <c r="J652" t="s">
        <v>51</v>
      </c>
      <c r="K652">
        <v>1699315</v>
      </c>
      <c r="L652" t="s">
        <v>22</v>
      </c>
      <c r="M652" t="s">
        <v>35</v>
      </c>
      <c r="N652">
        <v>34516</v>
      </c>
      <c r="O652">
        <v>106.48719577093595</v>
      </c>
      <c r="P652" t="str">
        <f t="shared" si="52"/>
        <v>PORT04PORT09</v>
      </c>
      <c r="Q652">
        <f>VLOOKUP(P652,FreightRates!C$2:D$9,2,0)</f>
        <v>21.470399999999998</v>
      </c>
      <c r="R652">
        <f>VLOOKUP(P652,FreightRates!C$2:E$9,3,0)</f>
        <v>6.2E-2</v>
      </c>
      <c r="S652">
        <f t="shared" si="53"/>
        <v>227903.21745223674</v>
      </c>
      <c r="T652">
        <f t="shared" si="54"/>
        <v>3675512.0492296256</v>
      </c>
    </row>
    <row r="653" spans="1:20" x14ac:dyDescent="0.35">
      <c r="A653">
        <v>1447387535.7</v>
      </c>
      <c r="B653" s="3">
        <v>41420</v>
      </c>
      <c r="C653" t="s">
        <v>30</v>
      </c>
      <c r="D653" t="s">
        <v>9</v>
      </c>
      <c r="E653" t="s">
        <v>5</v>
      </c>
      <c r="F653">
        <v>3</v>
      </c>
      <c r="G653">
        <v>0</v>
      </c>
      <c r="H653">
        <f t="shared" si="50"/>
        <v>3</v>
      </c>
      <c r="I653" s="3">
        <f t="shared" si="51"/>
        <v>41423</v>
      </c>
      <c r="J653" t="s">
        <v>51</v>
      </c>
      <c r="K653">
        <v>1699315</v>
      </c>
      <c r="L653" t="s">
        <v>22</v>
      </c>
      <c r="M653" t="s">
        <v>35</v>
      </c>
      <c r="N653">
        <v>30869</v>
      </c>
      <c r="O653">
        <v>93.014859373995321</v>
      </c>
      <c r="P653" t="str">
        <f t="shared" si="52"/>
        <v>PORT04PORT09</v>
      </c>
      <c r="Q653">
        <f>VLOOKUP(P653,FreightRates!C$2:D$9,2,0)</f>
        <v>21.470399999999998</v>
      </c>
      <c r="R653">
        <f>VLOOKUP(P653,FreightRates!C$2:E$9,3,0)</f>
        <v>6.2E-2</v>
      </c>
      <c r="S653">
        <f t="shared" si="53"/>
        <v>178040.56342898338</v>
      </c>
      <c r="T653">
        <f t="shared" si="54"/>
        <v>2871275.6940158615</v>
      </c>
    </row>
    <row r="654" spans="1:20" x14ac:dyDescent="0.35">
      <c r="A654">
        <v>1447189599.7</v>
      </c>
      <c r="B654" s="3">
        <v>41420</v>
      </c>
      <c r="C654" t="s">
        <v>30</v>
      </c>
      <c r="D654" t="s">
        <v>9</v>
      </c>
      <c r="E654" t="s">
        <v>5</v>
      </c>
      <c r="F654">
        <v>3</v>
      </c>
      <c r="G654">
        <v>0</v>
      </c>
      <c r="H654">
        <f t="shared" si="50"/>
        <v>3</v>
      </c>
      <c r="I654" s="3">
        <f t="shared" si="51"/>
        <v>41423</v>
      </c>
      <c r="J654" t="s">
        <v>51</v>
      </c>
      <c r="K654">
        <v>1699318</v>
      </c>
      <c r="L654" t="s">
        <v>22</v>
      </c>
      <c r="M654" t="s">
        <v>35</v>
      </c>
      <c r="N654">
        <v>36233</v>
      </c>
      <c r="O654">
        <v>103.27089925288658</v>
      </c>
      <c r="P654" t="str">
        <f t="shared" si="52"/>
        <v>PORT04PORT09</v>
      </c>
      <c r="Q654">
        <f>VLOOKUP(P654,FreightRates!C$2:D$9,2,0)</f>
        <v>21.470399999999998</v>
      </c>
      <c r="R654">
        <f>VLOOKUP(P654,FreightRates!C$2:E$9,3,0)</f>
        <v>6.2E-2</v>
      </c>
      <c r="S654">
        <f t="shared" si="53"/>
        <v>232013.96894305001</v>
      </c>
      <c r="T654">
        <f t="shared" si="54"/>
        <v>3741814.4926298396</v>
      </c>
    </row>
    <row r="655" spans="1:20" x14ac:dyDescent="0.35">
      <c r="A655">
        <v>1447182387.7</v>
      </c>
      <c r="B655" s="3">
        <v>41420</v>
      </c>
      <c r="C655" t="s">
        <v>30</v>
      </c>
      <c r="D655" t="s">
        <v>9</v>
      </c>
      <c r="E655" t="s">
        <v>5</v>
      </c>
      <c r="F655">
        <v>3</v>
      </c>
      <c r="G655">
        <v>0</v>
      </c>
      <c r="H655">
        <f t="shared" si="50"/>
        <v>3</v>
      </c>
      <c r="I655" s="3">
        <f t="shared" si="51"/>
        <v>41423</v>
      </c>
      <c r="J655" t="s">
        <v>51</v>
      </c>
      <c r="K655">
        <v>1699241</v>
      </c>
      <c r="L655" t="s">
        <v>22</v>
      </c>
      <c r="M655" t="s">
        <v>35</v>
      </c>
      <c r="N655">
        <v>3842</v>
      </c>
      <c r="O655">
        <v>35.819999999999993</v>
      </c>
      <c r="P655" t="str">
        <f t="shared" si="52"/>
        <v>PORT04PORT09</v>
      </c>
      <c r="Q655">
        <f>VLOOKUP(P655,FreightRates!C$2:D$9,2,0)</f>
        <v>21.470399999999998</v>
      </c>
      <c r="R655">
        <f>VLOOKUP(P655,FreightRates!C$2:E$9,3,0)</f>
        <v>6.2E-2</v>
      </c>
      <c r="S655">
        <f t="shared" si="53"/>
        <v>8553.9376799999973</v>
      </c>
      <c r="T655">
        <f t="shared" si="54"/>
        <v>137620.43999999997</v>
      </c>
    </row>
    <row r="656" spans="1:20" x14ac:dyDescent="0.35">
      <c r="A656">
        <v>1447269473.7</v>
      </c>
      <c r="B656" s="3">
        <v>41420</v>
      </c>
      <c r="C656" t="s">
        <v>30</v>
      </c>
      <c r="D656" t="s">
        <v>9</v>
      </c>
      <c r="E656" t="s">
        <v>5</v>
      </c>
      <c r="F656">
        <v>3</v>
      </c>
      <c r="G656">
        <v>0</v>
      </c>
      <c r="H656">
        <f t="shared" si="50"/>
        <v>3</v>
      </c>
      <c r="I656" s="3">
        <f t="shared" si="51"/>
        <v>41423</v>
      </c>
      <c r="J656" t="s">
        <v>51</v>
      </c>
      <c r="K656">
        <v>1699241</v>
      </c>
      <c r="L656" t="s">
        <v>22</v>
      </c>
      <c r="M656" t="s">
        <v>35</v>
      </c>
      <c r="N656">
        <v>2060</v>
      </c>
      <c r="O656">
        <v>19.909999999999997</v>
      </c>
      <c r="P656" t="str">
        <f t="shared" si="52"/>
        <v>PORT04PORT09</v>
      </c>
      <c r="Q656">
        <f>VLOOKUP(P656,FreightRates!C$2:D$9,2,0)</f>
        <v>21.470399999999998</v>
      </c>
      <c r="R656">
        <f>VLOOKUP(P656,FreightRates!C$2:E$9,3,0)</f>
        <v>6.2E-2</v>
      </c>
      <c r="S656">
        <f t="shared" si="53"/>
        <v>2564.3755999999998</v>
      </c>
      <c r="T656">
        <f t="shared" si="54"/>
        <v>41014.599999999991</v>
      </c>
    </row>
    <row r="657" spans="1:20" x14ac:dyDescent="0.35">
      <c r="A657">
        <v>1447405841.7</v>
      </c>
      <c r="B657" s="3">
        <v>41420</v>
      </c>
      <c r="C657" t="s">
        <v>30</v>
      </c>
      <c r="D657" t="s">
        <v>9</v>
      </c>
      <c r="E657" t="s">
        <v>5</v>
      </c>
      <c r="F657">
        <v>3</v>
      </c>
      <c r="G657">
        <v>0</v>
      </c>
      <c r="H657">
        <f t="shared" si="50"/>
        <v>3</v>
      </c>
      <c r="I657" s="3">
        <f t="shared" si="51"/>
        <v>41423</v>
      </c>
      <c r="J657" t="s">
        <v>51</v>
      </c>
      <c r="K657">
        <v>1699241</v>
      </c>
      <c r="L657" t="s">
        <v>22</v>
      </c>
      <c r="M657" t="s">
        <v>35</v>
      </c>
      <c r="N657">
        <v>2118</v>
      </c>
      <c r="O657">
        <v>19.84</v>
      </c>
      <c r="P657" t="str">
        <f t="shared" si="52"/>
        <v>PORT04PORT09</v>
      </c>
      <c r="Q657">
        <f>VLOOKUP(P657,FreightRates!C$2:D$9,2,0)</f>
        <v>21.470399999999998</v>
      </c>
      <c r="R657">
        <f>VLOOKUP(P657,FreightRates!C$2:E$9,3,0)</f>
        <v>6.2E-2</v>
      </c>
      <c r="S657">
        <f t="shared" si="53"/>
        <v>2626.7798400000001</v>
      </c>
      <c r="T657">
        <f t="shared" si="54"/>
        <v>42021.120000000003</v>
      </c>
    </row>
    <row r="658" spans="1:20" x14ac:dyDescent="0.35">
      <c r="A658">
        <v>1447310422.7</v>
      </c>
      <c r="B658" s="3">
        <v>41420</v>
      </c>
      <c r="C658" t="s">
        <v>30</v>
      </c>
      <c r="D658" t="s">
        <v>9</v>
      </c>
      <c r="E658" t="s">
        <v>5</v>
      </c>
      <c r="F658">
        <v>3</v>
      </c>
      <c r="G658">
        <v>0</v>
      </c>
      <c r="H658">
        <f t="shared" si="50"/>
        <v>3</v>
      </c>
      <c r="I658" s="3">
        <f t="shared" si="51"/>
        <v>41423</v>
      </c>
      <c r="J658" t="s">
        <v>51</v>
      </c>
      <c r="K658">
        <v>1699241</v>
      </c>
      <c r="L658" t="s">
        <v>22</v>
      </c>
      <c r="M658" t="s">
        <v>35</v>
      </c>
      <c r="N658">
        <v>3834</v>
      </c>
      <c r="O658">
        <v>36.659999999999997</v>
      </c>
      <c r="P658" t="str">
        <f t="shared" si="52"/>
        <v>PORT04PORT09</v>
      </c>
      <c r="Q658">
        <f>VLOOKUP(P658,FreightRates!C$2:D$9,2,0)</f>
        <v>21.470399999999998</v>
      </c>
      <c r="R658">
        <f>VLOOKUP(P658,FreightRates!C$2:E$9,3,0)</f>
        <v>6.2E-2</v>
      </c>
      <c r="S658">
        <f t="shared" si="53"/>
        <v>8735.8456799999985</v>
      </c>
      <c r="T658">
        <f t="shared" si="54"/>
        <v>140554.43999999997</v>
      </c>
    </row>
    <row r="659" spans="1:20" x14ac:dyDescent="0.35">
      <c r="A659">
        <v>1447184602.7</v>
      </c>
      <c r="B659" s="3">
        <v>41420</v>
      </c>
      <c r="C659" t="s">
        <v>30</v>
      </c>
      <c r="D659" t="s">
        <v>9</v>
      </c>
      <c r="E659" t="s">
        <v>5</v>
      </c>
      <c r="F659">
        <v>3</v>
      </c>
      <c r="G659">
        <v>0</v>
      </c>
      <c r="H659">
        <f t="shared" si="50"/>
        <v>3</v>
      </c>
      <c r="I659" s="3">
        <f t="shared" si="51"/>
        <v>41423</v>
      </c>
      <c r="J659" t="s">
        <v>51</v>
      </c>
      <c r="K659">
        <v>1698988</v>
      </c>
      <c r="L659" t="s">
        <v>22</v>
      </c>
      <c r="M659" t="s">
        <v>35</v>
      </c>
      <c r="N659">
        <v>1162</v>
      </c>
      <c r="O659">
        <v>4.9209422983</v>
      </c>
      <c r="P659" t="str">
        <f t="shared" si="52"/>
        <v>PORT04PORT09</v>
      </c>
      <c r="Q659">
        <f>VLOOKUP(P659,FreightRates!C$2:D$9,2,0)</f>
        <v>21.470399999999998</v>
      </c>
      <c r="R659">
        <f>VLOOKUP(P659,FreightRates!C$2:E$9,3,0)</f>
        <v>6.2E-2</v>
      </c>
      <c r="S659">
        <f t="shared" si="53"/>
        <v>375.99476693872521</v>
      </c>
      <c r="T659">
        <f t="shared" si="54"/>
        <v>5718.1349506245997</v>
      </c>
    </row>
    <row r="660" spans="1:20" x14ac:dyDescent="0.35">
      <c r="A660">
        <v>1447184601.7</v>
      </c>
      <c r="B660" s="3">
        <v>41420</v>
      </c>
      <c r="C660" t="s">
        <v>30</v>
      </c>
      <c r="D660" t="s">
        <v>9</v>
      </c>
      <c r="E660" t="s">
        <v>5</v>
      </c>
      <c r="F660">
        <v>3</v>
      </c>
      <c r="G660">
        <v>0</v>
      </c>
      <c r="H660">
        <f t="shared" si="50"/>
        <v>3</v>
      </c>
      <c r="I660" s="3">
        <f t="shared" si="51"/>
        <v>41423</v>
      </c>
      <c r="J660" t="s">
        <v>51</v>
      </c>
      <c r="K660">
        <v>1698977</v>
      </c>
      <c r="L660" t="s">
        <v>22</v>
      </c>
      <c r="M660" t="s">
        <v>35</v>
      </c>
      <c r="N660">
        <v>1164</v>
      </c>
      <c r="O660">
        <v>2.4447242752566369</v>
      </c>
      <c r="P660" t="str">
        <f t="shared" si="52"/>
        <v>PORT04PORT09</v>
      </c>
      <c r="Q660">
        <f>VLOOKUP(P660,FreightRates!C$2:D$9,2,0)</f>
        <v>21.470399999999998</v>
      </c>
      <c r="R660">
        <f>VLOOKUP(P660,FreightRates!C$2:E$9,3,0)</f>
        <v>6.2E-2</v>
      </c>
      <c r="S660">
        <f t="shared" si="53"/>
        <v>197.90126149672096</v>
      </c>
      <c r="T660">
        <f t="shared" si="54"/>
        <v>2845.6590563987252</v>
      </c>
    </row>
    <row r="661" spans="1:20" x14ac:dyDescent="0.35">
      <c r="A661">
        <v>1447372037.7</v>
      </c>
      <c r="B661" s="3">
        <v>41420</v>
      </c>
      <c r="C661" t="s">
        <v>30</v>
      </c>
      <c r="D661" t="s">
        <v>9</v>
      </c>
      <c r="E661" t="s">
        <v>5</v>
      </c>
      <c r="F661">
        <v>3</v>
      </c>
      <c r="G661">
        <v>0</v>
      </c>
      <c r="H661">
        <f t="shared" si="50"/>
        <v>3</v>
      </c>
      <c r="I661" s="3">
        <f t="shared" si="51"/>
        <v>41423</v>
      </c>
      <c r="J661" t="s">
        <v>51</v>
      </c>
      <c r="K661">
        <v>1698977</v>
      </c>
      <c r="L661" t="s">
        <v>22</v>
      </c>
      <c r="M661" t="s">
        <v>35</v>
      </c>
      <c r="N661">
        <v>673</v>
      </c>
      <c r="O661">
        <v>1.2223621376283185</v>
      </c>
      <c r="P661" t="str">
        <f t="shared" si="52"/>
        <v>PORT04PORT09</v>
      </c>
      <c r="Q661">
        <f>VLOOKUP(P661,FreightRates!C$2:D$9,2,0)</f>
        <v>21.470399999999998</v>
      </c>
      <c r="R661">
        <f>VLOOKUP(P661,FreightRates!C$2:E$9,3,0)</f>
        <v>6.2E-2</v>
      </c>
      <c r="S661">
        <f t="shared" si="53"/>
        <v>72.474682554679219</v>
      </c>
      <c r="T661">
        <f t="shared" si="54"/>
        <v>822.64971862385835</v>
      </c>
    </row>
    <row r="662" spans="1:20" x14ac:dyDescent="0.35">
      <c r="A662">
        <v>1447372030.7</v>
      </c>
      <c r="B662" s="3">
        <v>41420</v>
      </c>
      <c r="C662" t="s">
        <v>30</v>
      </c>
      <c r="D662" t="s">
        <v>9</v>
      </c>
      <c r="E662" t="s">
        <v>5</v>
      </c>
      <c r="F662">
        <v>3</v>
      </c>
      <c r="G662">
        <v>0</v>
      </c>
      <c r="H662">
        <f t="shared" si="50"/>
        <v>3</v>
      </c>
      <c r="I662" s="3">
        <f t="shared" si="51"/>
        <v>41423</v>
      </c>
      <c r="J662" t="s">
        <v>51</v>
      </c>
      <c r="K662">
        <v>1699798</v>
      </c>
      <c r="L662" t="s">
        <v>22</v>
      </c>
      <c r="M662" t="s">
        <v>35</v>
      </c>
      <c r="N662">
        <v>1851</v>
      </c>
      <c r="O662">
        <v>3.7770561403726535</v>
      </c>
      <c r="P662" t="str">
        <f t="shared" si="52"/>
        <v>PORT04PORT09</v>
      </c>
      <c r="Q662">
        <f>VLOOKUP(P662,FreightRates!C$2:D$9,2,0)</f>
        <v>21.470399999999998</v>
      </c>
      <c r="R662">
        <f>VLOOKUP(P662,FreightRates!C$2:E$9,3,0)</f>
        <v>6.2E-2</v>
      </c>
      <c r="S662">
        <f t="shared" si="53"/>
        <v>454.93291678144641</v>
      </c>
      <c r="T662">
        <f t="shared" si="54"/>
        <v>6991.3309158297816</v>
      </c>
    </row>
    <row r="663" spans="1:20" x14ac:dyDescent="0.35">
      <c r="A663">
        <v>1447293052.7</v>
      </c>
      <c r="B663" s="3">
        <v>41420</v>
      </c>
      <c r="C663" t="s">
        <v>30</v>
      </c>
      <c r="D663" t="s">
        <v>9</v>
      </c>
      <c r="E663" t="s">
        <v>5</v>
      </c>
      <c r="F663">
        <v>3</v>
      </c>
      <c r="G663">
        <v>0</v>
      </c>
      <c r="H663">
        <f t="shared" si="50"/>
        <v>3</v>
      </c>
      <c r="I663" s="3">
        <f t="shared" si="51"/>
        <v>41423</v>
      </c>
      <c r="J663" t="s">
        <v>51</v>
      </c>
      <c r="K663">
        <v>1699798</v>
      </c>
      <c r="L663" t="s">
        <v>22</v>
      </c>
      <c r="M663" t="s">
        <v>35</v>
      </c>
      <c r="N663">
        <v>1924</v>
      </c>
      <c r="O663">
        <v>3.8008112104378906</v>
      </c>
      <c r="P663" t="str">
        <f t="shared" si="52"/>
        <v>PORT04PORT09</v>
      </c>
      <c r="Q663">
        <f>VLOOKUP(P663,FreightRates!C$2:D$9,2,0)</f>
        <v>21.470399999999998</v>
      </c>
      <c r="R663">
        <f>VLOOKUP(P663,FreightRates!C$2:E$9,3,0)</f>
        <v>6.2E-2</v>
      </c>
      <c r="S663">
        <f t="shared" si="53"/>
        <v>474.86156767071509</v>
      </c>
      <c r="T663">
        <f t="shared" si="54"/>
        <v>7312.7607688825019</v>
      </c>
    </row>
    <row r="664" spans="1:20" x14ac:dyDescent="0.35">
      <c r="A664">
        <v>1447278506.7</v>
      </c>
      <c r="B664" s="3">
        <v>41420</v>
      </c>
      <c r="C664" t="s">
        <v>30</v>
      </c>
      <c r="D664" t="s">
        <v>9</v>
      </c>
      <c r="E664" t="s">
        <v>5</v>
      </c>
      <c r="F664">
        <v>3</v>
      </c>
      <c r="G664">
        <v>0</v>
      </c>
      <c r="H664">
        <f t="shared" si="50"/>
        <v>3</v>
      </c>
      <c r="I664" s="3">
        <f t="shared" si="51"/>
        <v>41423</v>
      </c>
      <c r="J664" t="s">
        <v>51</v>
      </c>
      <c r="K664">
        <v>1699794</v>
      </c>
      <c r="L664" t="s">
        <v>22</v>
      </c>
      <c r="M664" t="s">
        <v>35</v>
      </c>
      <c r="N664">
        <v>6688</v>
      </c>
      <c r="O664">
        <v>11.649473486184631</v>
      </c>
      <c r="P664" t="str">
        <f t="shared" si="52"/>
        <v>PORT04PORT09</v>
      </c>
      <c r="Q664">
        <f>VLOOKUP(P664,FreightRates!C$2:D$9,2,0)</f>
        <v>21.470399999999998</v>
      </c>
      <c r="R664">
        <f>VLOOKUP(P664,FreightRates!C$2:E$9,3,0)</f>
        <v>6.2E-2</v>
      </c>
      <c r="S664">
        <f t="shared" si="53"/>
        <v>4851.9944778873742</v>
      </c>
      <c r="T664">
        <f t="shared" si="54"/>
        <v>77911.678675602816</v>
      </c>
    </row>
    <row r="665" spans="1:20" x14ac:dyDescent="0.35">
      <c r="A665">
        <v>1447182403.7</v>
      </c>
      <c r="B665" s="3">
        <v>41420</v>
      </c>
      <c r="C665" t="s">
        <v>30</v>
      </c>
      <c r="D665" t="s">
        <v>9</v>
      </c>
      <c r="E665" t="s">
        <v>5</v>
      </c>
      <c r="F665">
        <v>3</v>
      </c>
      <c r="G665">
        <v>0</v>
      </c>
      <c r="H665">
        <f t="shared" si="50"/>
        <v>3</v>
      </c>
      <c r="I665" s="3">
        <f t="shared" si="51"/>
        <v>41423</v>
      </c>
      <c r="J665" t="s">
        <v>51</v>
      </c>
      <c r="K665">
        <v>1699794</v>
      </c>
      <c r="L665" t="s">
        <v>22</v>
      </c>
      <c r="M665" t="s">
        <v>35</v>
      </c>
      <c r="N665">
        <v>3507</v>
      </c>
      <c r="O665">
        <v>6.3247367430923154</v>
      </c>
      <c r="P665" t="str">
        <f t="shared" si="52"/>
        <v>PORT04PORT09</v>
      </c>
      <c r="Q665">
        <f>VLOOKUP(P665,FreightRates!C$2:D$9,2,0)</f>
        <v>21.470399999999998</v>
      </c>
      <c r="R665">
        <f>VLOOKUP(P665,FreightRates!C$2:E$9,3,0)</f>
        <v>6.2E-2</v>
      </c>
      <c r="S665">
        <f t="shared" si="53"/>
        <v>1396.6832089975344</v>
      </c>
      <c r="T665">
        <f t="shared" si="54"/>
        <v>22180.85175802475</v>
      </c>
    </row>
    <row r="666" spans="1:20" x14ac:dyDescent="0.35">
      <c r="A666">
        <v>1447399902.7</v>
      </c>
      <c r="B666" s="3">
        <v>41420</v>
      </c>
      <c r="C666" t="s">
        <v>30</v>
      </c>
      <c r="D666" t="s">
        <v>9</v>
      </c>
      <c r="E666" t="s">
        <v>5</v>
      </c>
      <c r="F666">
        <v>3</v>
      </c>
      <c r="G666">
        <v>0</v>
      </c>
      <c r="H666">
        <f t="shared" si="50"/>
        <v>3</v>
      </c>
      <c r="I666" s="3">
        <f t="shared" si="51"/>
        <v>41423</v>
      </c>
      <c r="J666" t="s">
        <v>51</v>
      </c>
      <c r="K666">
        <v>1699794</v>
      </c>
      <c r="L666" t="s">
        <v>22</v>
      </c>
      <c r="M666" t="s">
        <v>35</v>
      </c>
      <c r="N666">
        <v>1922</v>
      </c>
      <c r="O666">
        <v>3.1623683715461577</v>
      </c>
      <c r="P666" t="str">
        <f t="shared" si="52"/>
        <v>PORT04PORT09</v>
      </c>
      <c r="Q666">
        <f>VLOOKUP(P666,FreightRates!C$2:D$9,2,0)</f>
        <v>21.470399999999998</v>
      </c>
      <c r="R666">
        <f>VLOOKUP(P666,FreightRates!C$2:E$9,3,0)</f>
        <v>6.2E-2</v>
      </c>
      <c r="S666">
        <f t="shared" si="53"/>
        <v>398.31086462692633</v>
      </c>
      <c r="T666">
        <f t="shared" si="54"/>
        <v>6078.0720101117149</v>
      </c>
    </row>
    <row r="667" spans="1:20" x14ac:dyDescent="0.35">
      <c r="A667">
        <v>1447182405.7</v>
      </c>
      <c r="B667" s="3">
        <v>41420</v>
      </c>
      <c r="C667" t="s">
        <v>30</v>
      </c>
      <c r="D667" t="s">
        <v>9</v>
      </c>
      <c r="E667" t="s">
        <v>5</v>
      </c>
      <c r="F667">
        <v>3</v>
      </c>
      <c r="G667">
        <v>0</v>
      </c>
      <c r="H667">
        <f t="shared" si="50"/>
        <v>3</v>
      </c>
      <c r="I667" s="3">
        <f t="shared" si="51"/>
        <v>41423</v>
      </c>
      <c r="J667" t="s">
        <v>51</v>
      </c>
      <c r="K667">
        <v>1699794</v>
      </c>
      <c r="L667" t="s">
        <v>22</v>
      </c>
      <c r="M667" t="s">
        <v>35</v>
      </c>
      <c r="N667">
        <v>3515</v>
      </c>
      <c r="O667">
        <v>6.3247367430923154</v>
      </c>
      <c r="P667" t="str">
        <f t="shared" si="52"/>
        <v>PORT04PORT09</v>
      </c>
      <c r="Q667">
        <f>VLOOKUP(P667,FreightRates!C$2:D$9,2,0)</f>
        <v>21.470399999999998</v>
      </c>
      <c r="R667">
        <f>VLOOKUP(P667,FreightRates!C$2:E$9,3,0)</f>
        <v>6.2E-2</v>
      </c>
      <c r="S667">
        <f t="shared" si="53"/>
        <v>1399.8202784221082</v>
      </c>
      <c r="T667">
        <f t="shared" si="54"/>
        <v>22231.449651969488</v>
      </c>
    </row>
    <row r="668" spans="1:20" x14ac:dyDescent="0.35">
      <c r="A668">
        <v>1447364734.7</v>
      </c>
      <c r="B668" s="3">
        <v>41420</v>
      </c>
      <c r="C668" t="s">
        <v>30</v>
      </c>
      <c r="D668" t="s">
        <v>9</v>
      </c>
      <c r="E668" t="s">
        <v>5</v>
      </c>
      <c r="F668">
        <v>3</v>
      </c>
      <c r="G668">
        <v>0</v>
      </c>
      <c r="H668">
        <f t="shared" si="50"/>
        <v>3</v>
      </c>
      <c r="I668" s="3">
        <f t="shared" si="51"/>
        <v>41423</v>
      </c>
      <c r="J668" t="s">
        <v>51</v>
      </c>
      <c r="K668">
        <v>1699794</v>
      </c>
      <c r="L668" t="s">
        <v>22</v>
      </c>
      <c r="M668" t="s">
        <v>35</v>
      </c>
      <c r="N668">
        <v>5094</v>
      </c>
      <c r="O668">
        <v>9.4871051146384744</v>
      </c>
      <c r="P668" t="str">
        <f t="shared" si="52"/>
        <v>PORT04PORT09</v>
      </c>
      <c r="Q668">
        <f>VLOOKUP(P668,FreightRates!C$2:D$9,2,0)</f>
        <v>21.470399999999998</v>
      </c>
      <c r="R668">
        <f>VLOOKUP(P668,FreightRates!C$2:E$9,3,0)</f>
        <v>6.2E-2</v>
      </c>
      <c r="S668">
        <f t="shared" si="53"/>
        <v>3017.7638341460402</v>
      </c>
      <c r="T668">
        <f t="shared" si="54"/>
        <v>48327.313453968389</v>
      </c>
    </row>
    <row r="669" spans="1:20" x14ac:dyDescent="0.35">
      <c r="A669">
        <v>1447369943.7</v>
      </c>
      <c r="B669" s="3">
        <v>41420</v>
      </c>
      <c r="C669" t="s">
        <v>30</v>
      </c>
      <c r="D669" t="s">
        <v>9</v>
      </c>
      <c r="E669" t="s">
        <v>5</v>
      </c>
      <c r="F669">
        <v>3</v>
      </c>
      <c r="G669">
        <v>0</v>
      </c>
      <c r="H669">
        <f t="shared" si="50"/>
        <v>3</v>
      </c>
      <c r="I669" s="3">
        <f t="shared" si="51"/>
        <v>41423</v>
      </c>
      <c r="J669" t="s">
        <v>51</v>
      </c>
      <c r="K669">
        <v>1699794</v>
      </c>
      <c r="L669" t="s">
        <v>22</v>
      </c>
      <c r="M669" t="s">
        <v>35</v>
      </c>
      <c r="N669">
        <v>3498</v>
      </c>
      <c r="O669">
        <v>6.3247367430923154</v>
      </c>
      <c r="P669" t="str">
        <f t="shared" si="52"/>
        <v>PORT04PORT09</v>
      </c>
      <c r="Q669">
        <f>VLOOKUP(P669,FreightRates!C$2:D$9,2,0)</f>
        <v>21.470399999999998</v>
      </c>
      <c r="R669">
        <f>VLOOKUP(P669,FreightRates!C$2:E$9,3,0)</f>
        <v>6.2E-2</v>
      </c>
      <c r="S669">
        <f t="shared" si="53"/>
        <v>1393.154005894889</v>
      </c>
      <c r="T669">
        <f t="shared" si="54"/>
        <v>22123.92912733692</v>
      </c>
    </row>
    <row r="670" spans="1:20" x14ac:dyDescent="0.35">
      <c r="A670">
        <v>1447320650.7</v>
      </c>
      <c r="B670" s="3">
        <v>41420</v>
      </c>
      <c r="C670" t="s">
        <v>30</v>
      </c>
      <c r="D670" t="s">
        <v>9</v>
      </c>
      <c r="E670" t="s">
        <v>5</v>
      </c>
      <c r="F670">
        <v>3</v>
      </c>
      <c r="G670">
        <v>0</v>
      </c>
      <c r="H670">
        <f t="shared" si="50"/>
        <v>3</v>
      </c>
      <c r="I670" s="3">
        <f t="shared" si="51"/>
        <v>41423</v>
      </c>
      <c r="J670" t="s">
        <v>51</v>
      </c>
      <c r="K670">
        <v>1699836</v>
      </c>
      <c r="L670" t="s">
        <v>22</v>
      </c>
      <c r="M670" t="s">
        <v>35</v>
      </c>
      <c r="N670">
        <v>9886</v>
      </c>
      <c r="O670">
        <v>84.78</v>
      </c>
      <c r="P670" t="str">
        <f t="shared" si="52"/>
        <v>PORT04PORT09</v>
      </c>
      <c r="Q670">
        <f>VLOOKUP(P670,FreightRates!C$2:D$9,2,0)</f>
        <v>21.470399999999998</v>
      </c>
      <c r="R670">
        <f>VLOOKUP(P670,FreightRates!C$2:E$9,3,0)</f>
        <v>6.2E-2</v>
      </c>
      <c r="S670">
        <f t="shared" si="53"/>
        <v>51985.845359999999</v>
      </c>
      <c r="T670">
        <f t="shared" si="54"/>
        <v>838135.08</v>
      </c>
    </row>
    <row r="671" spans="1:20" x14ac:dyDescent="0.35">
      <c r="A671">
        <v>1447178351.7</v>
      </c>
      <c r="B671" s="3">
        <v>41420</v>
      </c>
      <c r="C671" t="s">
        <v>30</v>
      </c>
      <c r="D671" t="s">
        <v>9</v>
      </c>
      <c r="E671" t="s">
        <v>5</v>
      </c>
      <c r="F671">
        <v>3</v>
      </c>
      <c r="G671">
        <v>0</v>
      </c>
      <c r="H671">
        <f t="shared" si="50"/>
        <v>3</v>
      </c>
      <c r="I671" s="3">
        <f t="shared" si="51"/>
        <v>41423</v>
      </c>
      <c r="J671" t="s">
        <v>51</v>
      </c>
      <c r="K671">
        <v>1699836</v>
      </c>
      <c r="L671" t="s">
        <v>22</v>
      </c>
      <c r="M671" t="s">
        <v>35</v>
      </c>
      <c r="N671">
        <v>9894</v>
      </c>
      <c r="O671">
        <v>94.8</v>
      </c>
      <c r="P671" t="str">
        <f t="shared" si="52"/>
        <v>PORT04PORT09</v>
      </c>
      <c r="Q671">
        <f>VLOOKUP(P671,FreightRates!C$2:D$9,2,0)</f>
        <v>21.470399999999998</v>
      </c>
      <c r="R671">
        <f>VLOOKUP(P671,FreightRates!C$2:E$9,3,0)</f>
        <v>6.2E-2</v>
      </c>
      <c r="S671">
        <f t="shared" si="53"/>
        <v>58174.444799999997</v>
      </c>
      <c r="T671">
        <f t="shared" si="54"/>
        <v>937951.2</v>
      </c>
    </row>
    <row r="672" spans="1:20" x14ac:dyDescent="0.35">
      <c r="A672">
        <v>1447269474.7</v>
      </c>
      <c r="B672" s="3">
        <v>41420</v>
      </c>
      <c r="C672" t="s">
        <v>30</v>
      </c>
      <c r="D672" t="s">
        <v>9</v>
      </c>
      <c r="E672" t="s">
        <v>5</v>
      </c>
      <c r="F672">
        <v>3</v>
      </c>
      <c r="G672">
        <v>0</v>
      </c>
      <c r="H672">
        <f t="shared" si="50"/>
        <v>3</v>
      </c>
      <c r="I672" s="3">
        <f t="shared" si="51"/>
        <v>41423</v>
      </c>
      <c r="J672" t="s">
        <v>51</v>
      </c>
      <c r="K672">
        <v>1699836</v>
      </c>
      <c r="L672" t="s">
        <v>22</v>
      </c>
      <c r="M672" t="s">
        <v>35</v>
      </c>
      <c r="N672">
        <v>8054</v>
      </c>
      <c r="O672">
        <v>70.040000000000006</v>
      </c>
      <c r="P672" t="str">
        <f t="shared" si="52"/>
        <v>PORT04PORT09</v>
      </c>
      <c r="Q672">
        <f>VLOOKUP(P672,FreightRates!C$2:D$9,2,0)</f>
        <v>21.470399999999998</v>
      </c>
      <c r="R672">
        <f>VLOOKUP(P672,FreightRates!C$2:E$9,3,0)</f>
        <v>6.2E-2</v>
      </c>
      <c r="S672">
        <f t="shared" si="53"/>
        <v>34995.804320000003</v>
      </c>
      <c r="T672">
        <f t="shared" si="54"/>
        <v>564102.16</v>
      </c>
    </row>
    <row r="673" spans="1:20" x14ac:dyDescent="0.35">
      <c r="A673">
        <v>1447305205.7</v>
      </c>
      <c r="B673" s="3">
        <v>41420</v>
      </c>
      <c r="C673" t="s">
        <v>30</v>
      </c>
      <c r="D673" t="s">
        <v>9</v>
      </c>
      <c r="E673" t="s">
        <v>5</v>
      </c>
      <c r="F673">
        <v>3</v>
      </c>
      <c r="G673">
        <v>0</v>
      </c>
      <c r="H673">
        <f t="shared" si="50"/>
        <v>3</v>
      </c>
      <c r="I673" s="3">
        <f t="shared" si="51"/>
        <v>41423</v>
      </c>
      <c r="J673" t="s">
        <v>51</v>
      </c>
      <c r="K673">
        <v>1699836</v>
      </c>
      <c r="L673" t="s">
        <v>22</v>
      </c>
      <c r="M673" t="s">
        <v>35</v>
      </c>
      <c r="N673">
        <v>9903</v>
      </c>
      <c r="O673">
        <v>88.66</v>
      </c>
      <c r="P673" t="str">
        <f t="shared" si="52"/>
        <v>PORT04PORT09</v>
      </c>
      <c r="Q673">
        <f>VLOOKUP(P673,FreightRates!C$2:D$9,2,0)</f>
        <v>21.470399999999998</v>
      </c>
      <c r="R673">
        <f>VLOOKUP(P673,FreightRates!C$2:E$9,3,0)</f>
        <v>6.2E-2</v>
      </c>
      <c r="S673">
        <f t="shared" si="53"/>
        <v>54457.469159999993</v>
      </c>
      <c r="T673">
        <f t="shared" si="54"/>
        <v>877999.98</v>
      </c>
    </row>
    <row r="674" spans="1:20" x14ac:dyDescent="0.35">
      <c r="A674">
        <v>1447364746.7</v>
      </c>
      <c r="B674" s="3">
        <v>41420</v>
      </c>
      <c r="C674" t="s">
        <v>30</v>
      </c>
      <c r="D674" t="s">
        <v>9</v>
      </c>
      <c r="E674" t="s">
        <v>5</v>
      </c>
      <c r="F674">
        <v>3</v>
      </c>
      <c r="G674">
        <v>0</v>
      </c>
      <c r="H674">
        <f t="shared" si="50"/>
        <v>3</v>
      </c>
      <c r="I674" s="3">
        <f t="shared" si="51"/>
        <v>41423</v>
      </c>
      <c r="J674" t="s">
        <v>51</v>
      </c>
      <c r="K674">
        <v>1699329</v>
      </c>
      <c r="L674" t="s">
        <v>22</v>
      </c>
      <c r="M674" t="s">
        <v>35</v>
      </c>
      <c r="N674">
        <v>1440</v>
      </c>
      <c r="O674">
        <v>6.313326388533155</v>
      </c>
      <c r="P674" t="str">
        <f t="shared" si="52"/>
        <v>PORT04PORT09</v>
      </c>
      <c r="Q674">
        <f>VLOOKUP(P674,FreightRates!C$2:D$9,2,0)</f>
        <v>21.470399999999998</v>
      </c>
      <c r="R674">
        <f>VLOOKUP(P674,FreightRates!C$2:E$9,3,0)</f>
        <v>6.2E-2</v>
      </c>
      <c r="S674">
        <f t="shared" si="53"/>
        <v>585.12417996824013</v>
      </c>
      <c r="T674">
        <f t="shared" si="54"/>
        <v>9091.189999487744</v>
      </c>
    </row>
    <row r="675" spans="1:20" x14ac:dyDescent="0.35">
      <c r="A675">
        <v>1447196783.7</v>
      </c>
      <c r="B675" s="3">
        <v>41420</v>
      </c>
      <c r="C675" t="s">
        <v>30</v>
      </c>
      <c r="D675" t="s">
        <v>9</v>
      </c>
      <c r="E675" t="s">
        <v>5</v>
      </c>
      <c r="F675">
        <v>3</v>
      </c>
      <c r="G675">
        <v>0</v>
      </c>
      <c r="H675">
        <f t="shared" si="50"/>
        <v>3</v>
      </c>
      <c r="I675" s="3">
        <f t="shared" si="51"/>
        <v>41423</v>
      </c>
      <c r="J675" t="s">
        <v>51</v>
      </c>
      <c r="K675">
        <v>1699329</v>
      </c>
      <c r="L675" t="s">
        <v>22</v>
      </c>
      <c r="M675" t="s">
        <v>35</v>
      </c>
      <c r="N675">
        <v>3274</v>
      </c>
      <c r="O675">
        <v>16.78331597133289</v>
      </c>
      <c r="P675" t="str">
        <f t="shared" si="52"/>
        <v>PORT04PORT09</v>
      </c>
      <c r="Q675">
        <f>VLOOKUP(P675,FreightRates!C$2:D$9,2,0)</f>
        <v>21.470399999999998</v>
      </c>
      <c r="R675">
        <f>VLOOKUP(P675,FreightRates!C$2:E$9,3,0)</f>
        <v>6.2E-2</v>
      </c>
      <c r="S675">
        <f t="shared" si="53"/>
        <v>3428.2821423889209</v>
      </c>
      <c r="T675">
        <f t="shared" si="54"/>
        <v>54948.576490143882</v>
      </c>
    </row>
    <row r="676" spans="1:20" x14ac:dyDescent="0.35">
      <c r="A676">
        <v>1447184609.7</v>
      </c>
      <c r="B676" s="3">
        <v>41420</v>
      </c>
      <c r="C676" t="s">
        <v>30</v>
      </c>
      <c r="D676" t="s">
        <v>9</v>
      </c>
      <c r="E676" t="s">
        <v>5</v>
      </c>
      <c r="F676">
        <v>3</v>
      </c>
      <c r="G676">
        <v>0</v>
      </c>
      <c r="H676">
        <f t="shared" si="50"/>
        <v>3</v>
      </c>
      <c r="I676" s="3">
        <f t="shared" si="51"/>
        <v>41423</v>
      </c>
      <c r="J676" t="s">
        <v>51</v>
      </c>
      <c r="K676">
        <v>1699329</v>
      </c>
      <c r="L676" t="s">
        <v>22</v>
      </c>
      <c r="M676" t="s">
        <v>35</v>
      </c>
      <c r="N676">
        <v>1462</v>
      </c>
      <c r="O676">
        <v>6.313326388533155</v>
      </c>
      <c r="P676" t="str">
        <f t="shared" si="52"/>
        <v>PORT04PORT09</v>
      </c>
      <c r="Q676">
        <f>VLOOKUP(P676,FreightRates!C$2:D$9,2,0)</f>
        <v>21.470399999999998</v>
      </c>
      <c r="R676">
        <f>VLOOKUP(P676,FreightRates!C$2:E$9,3,0)</f>
        <v>6.2E-2</v>
      </c>
      <c r="S676">
        <f t="shared" si="53"/>
        <v>593.73555716219926</v>
      </c>
      <c r="T676">
        <f t="shared" si="54"/>
        <v>9230.0831800354717</v>
      </c>
    </row>
    <row r="677" spans="1:20" x14ac:dyDescent="0.35">
      <c r="A677">
        <v>1447385925.7</v>
      </c>
      <c r="B677" s="3">
        <v>41420</v>
      </c>
      <c r="C677" t="s">
        <v>30</v>
      </c>
      <c r="D677" t="s">
        <v>9</v>
      </c>
      <c r="E677" t="s">
        <v>5</v>
      </c>
      <c r="F677">
        <v>3</v>
      </c>
      <c r="G677">
        <v>0</v>
      </c>
      <c r="H677">
        <f t="shared" si="50"/>
        <v>3</v>
      </c>
      <c r="I677" s="3">
        <f t="shared" si="51"/>
        <v>41423</v>
      </c>
      <c r="J677" t="s">
        <v>51</v>
      </c>
      <c r="K677">
        <v>1699329</v>
      </c>
      <c r="L677" t="s">
        <v>22</v>
      </c>
      <c r="M677" t="s">
        <v>35</v>
      </c>
      <c r="N677">
        <v>5040</v>
      </c>
      <c r="O677">
        <v>23.25330555413262</v>
      </c>
      <c r="P677" t="str">
        <f t="shared" si="52"/>
        <v>PORT04PORT09</v>
      </c>
      <c r="Q677">
        <f>VLOOKUP(P677,FreightRates!C$2:D$9,2,0)</f>
        <v>21.470399999999998</v>
      </c>
      <c r="R677">
        <f>VLOOKUP(P677,FreightRates!C$2:E$9,3,0)</f>
        <v>6.2E-2</v>
      </c>
      <c r="S677">
        <f t="shared" si="53"/>
        <v>7287.6633195553613</v>
      </c>
      <c r="T677">
        <f t="shared" si="54"/>
        <v>117196.6599928284</v>
      </c>
    </row>
    <row r="678" spans="1:20" x14ac:dyDescent="0.35">
      <c r="A678">
        <v>1447399901.7</v>
      </c>
      <c r="B678" s="3">
        <v>41420</v>
      </c>
      <c r="C678" t="s">
        <v>30</v>
      </c>
      <c r="D678" t="s">
        <v>9</v>
      </c>
      <c r="E678" t="s">
        <v>5</v>
      </c>
      <c r="F678">
        <v>3</v>
      </c>
      <c r="G678">
        <v>0</v>
      </c>
      <c r="H678">
        <f t="shared" si="50"/>
        <v>3</v>
      </c>
      <c r="I678" s="3">
        <f t="shared" si="51"/>
        <v>41423</v>
      </c>
      <c r="J678" t="s">
        <v>51</v>
      </c>
      <c r="K678">
        <v>1699329</v>
      </c>
      <c r="L678" t="s">
        <v>22</v>
      </c>
      <c r="M678" t="s">
        <v>35</v>
      </c>
      <c r="N678">
        <v>1479</v>
      </c>
      <c r="O678">
        <v>6.313326388533155</v>
      </c>
      <c r="P678" t="str">
        <f t="shared" si="52"/>
        <v>PORT04PORT09</v>
      </c>
      <c r="Q678">
        <f>VLOOKUP(P678,FreightRates!C$2:D$9,2,0)</f>
        <v>21.470399999999998</v>
      </c>
      <c r="R678">
        <f>VLOOKUP(P678,FreightRates!C$2:E$9,3,0)</f>
        <v>6.2E-2</v>
      </c>
      <c r="S678">
        <f t="shared" si="53"/>
        <v>600.38980317571327</v>
      </c>
      <c r="T678">
        <f t="shared" si="54"/>
        <v>9337.4097286405358</v>
      </c>
    </row>
    <row r="679" spans="1:20" x14ac:dyDescent="0.35">
      <c r="A679">
        <v>1447278507.7</v>
      </c>
      <c r="B679" s="3">
        <v>41420</v>
      </c>
      <c r="C679" t="s">
        <v>30</v>
      </c>
      <c r="D679" t="s">
        <v>9</v>
      </c>
      <c r="E679" t="s">
        <v>5</v>
      </c>
      <c r="F679">
        <v>3</v>
      </c>
      <c r="G679">
        <v>0</v>
      </c>
      <c r="H679">
        <f t="shared" si="50"/>
        <v>3</v>
      </c>
      <c r="I679" s="3">
        <f t="shared" si="51"/>
        <v>41423</v>
      </c>
      <c r="J679" t="s">
        <v>51</v>
      </c>
      <c r="K679">
        <v>1699329</v>
      </c>
      <c r="L679" t="s">
        <v>22</v>
      </c>
      <c r="M679" t="s">
        <v>35</v>
      </c>
      <c r="N679">
        <v>919</v>
      </c>
      <c r="O679">
        <v>3.1566631942665775</v>
      </c>
      <c r="P679" t="str">
        <f t="shared" si="52"/>
        <v>PORT04PORT09</v>
      </c>
      <c r="Q679">
        <f>VLOOKUP(P679,FreightRates!C$2:D$9,2,0)</f>
        <v>21.470399999999998</v>
      </c>
      <c r="R679">
        <f>VLOOKUP(P679,FreightRates!C$2:E$9,3,0)</f>
        <v>6.2E-2</v>
      </c>
      <c r="S679">
        <f t="shared" si="53"/>
        <v>201.33075548292106</v>
      </c>
      <c r="T679">
        <f t="shared" si="54"/>
        <v>2900.9734755309846</v>
      </c>
    </row>
    <row r="680" spans="1:20" x14ac:dyDescent="0.35">
      <c r="A680">
        <v>1447405875.7</v>
      </c>
      <c r="B680" s="3">
        <v>41420</v>
      </c>
      <c r="C680" t="s">
        <v>30</v>
      </c>
      <c r="D680" t="s">
        <v>9</v>
      </c>
      <c r="E680" t="s">
        <v>5</v>
      </c>
      <c r="F680">
        <v>3</v>
      </c>
      <c r="G680">
        <v>0</v>
      </c>
      <c r="H680">
        <f t="shared" si="50"/>
        <v>3</v>
      </c>
      <c r="I680" s="3">
        <f t="shared" si="51"/>
        <v>41423</v>
      </c>
      <c r="J680" t="s">
        <v>51</v>
      </c>
      <c r="K680">
        <v>1699329</v>
      </c>
      <c r="L680" t="s">
        <v>22</v>
      </c>
      <c r="M680" t="s">
        <v>35</v>
      </c>
      <c r="N680">
        <v>2074</v>
      </c>
      <c r="O680">
        <v>9.469989582799732</v>
      </c>
      <c r="P680" t="str">
        <f t="shared" si="52"/>
        <v>PORT04PORT09</v>
      </c>
      <c r="Q680">
        <f>VLOOKUP(P680,FreightRates!C$2:D$9,2,0)</f>
        <v>21.470399999999998</v>
      </c>
      <c r="R680">
        <f>VLOOKUP(P680,FreightRates!C$2:E$9,3,0)</f>
        <v>6.2E-2</v>
      </c>
      <c r="S680">
        <f t="shared" si="53"/>
        <v>1239.197420473052</v>
      </c>
      <c r="T680">
        <f t="shared" si="54"/>
        <v>19640.758394726643</v>
      </c>
    </row>
    <row r="681" spans="1:20" x14ac:dyDescent="0.35">
      <c r="A681">
        <v>1447399897.7</v>
      </c>
      <c r="B681" s="3">
        <v>41420</v>
      </c>
      <c r="C681" t="s">
        <v>30</v>
      </c>
      <c r="D681" t="s">
        <v>9</v>
      </c>
      <c r="E681" t="s">
        <v>5</v>
      </c>
      <c r="F681">
        <v>3</v>
      </c>
      <c r="G681">
        <v>0</v>
      </c>
      <c r="H681">
        <f t="shared" si="50"/>
        <v>3</v>
      </c>
      <c r="I681" s="3">
        <f t="shared" si="51"/>
        <v>41423</v>
      </c>
      <c r="J681" t="s">
        <v>51</v>
      </c>
      <c r="K681">
        <v>1699325</v>
      </c>
      <c r="L681" t="s">
        <v>22</v>
      </c>
      <c r="M681" t="s">
        <v>35</v>
      </c>
      <c r="N681">
        <v>844</v>
      </c>
      <c r="O681">
        <v>2.552715574804064</v>
      </c>
      <c r="P681" t="str">
        <f t="shared" si="52"/>
        <v>PORT04PORT09</v>
      </c>
      <c r="Q681">
        <f>VLOOKUP(P681,FreightRates!C$2:D$9,2,0)</f>
        <v>21.470399999999998</v>
      </c>
      <c r="R681">
        <f>VLOOKUP(P681,FreightRates!C$2:E$9,3,0)</f>
        <v>6.2E-2</v>
      </c>
      <c r="S681">
        <f t="shared" si="53"/>
        <v>155.04890059834707</v>
      </c>
      <c r="T681">
        <f t="shared" si="54"/>
        <v>2154.49194513463</v>
      </c>
    </row>
    <row r="682" spans="1:20" x14ac:dyDescent="0.35">
      <c r="A682">
        <v>1447403211.7</v>
      </c>
      <c r="B682" s="3">
        <v>41420</v>
      </c>
      <c r="C682" t="s">
        <v>30</v>
      </c>
      <c r="D682" t="s">
        <v>9</v>
      </c>
      <c r="E682" t="s">
        <v>5</v>
      </c>
      <c r="F682">
        <v>3</v>
      </c>
      <c r="G682">
        <v>0</v>
      </c>
      <c r="H682">
        <f t="shared" si="50"/>
        <v>3</v>
      </c>
      <c r="I682" s="3">
        <f t="shared" si="51"/>
        <v>41423</v>
      </c>
      <c r="J682" t="s">
        <v>51</v>
      </c>
      <c r="K682">
        <v>1699249</v>
      </c>
      <c r="L682" t="s">
        <v>22</v>
      </c>
      <c r="M682" t="s">
        <v>35</v>
      </c>
      <c r="N682">
        <v>924</v>
      </c>
      <c r="O682">
        <v>2.5294786489166672</v>
      </c>
      <c r="P682" t="str">
        <f t="shared" si="52"/>
        <v>PORT04PORT09</v>
      </c>
      <c r="Q682">
        <f>VLOOKUP(P682,FreightRates!C$2:D$9,2,0)</f>
        <v>21.470399999999998</v>
      </c>
      <c r="R682">
        <f>VLOOKUP(P682,FreightRates!C$2:E$9,3,0)</f>
        <v>6.2E-2</v>
      </c>
      <c r="S682">
        <f t="shared" si="53"/>
        <v>166.37917283913805</v>
      </c>
      <c r="T682">
        <f t="shared" si="54"/>
        <v>2337.2382715990007</v>
      </c>
    </row>
    <row r="683" spans="1:20" x14ac:dyDescent="0.35">
      <c r="A683">
        <v>1447306816.7</v>
      </c>
      <c r="B683" s="3">
        <v>41420</v>
      </c>
      <c r="C683" t="s">
        <v>30</v>
      </c>
      <c r="D683" t="s">
        <v>9</v>
      </c>
      <c r="E683" t="s">
        <v>5</v>
      </c>
      <c r="F683">
        <v>3</v>
      </c>
      <c r="G683">
        <v>0</v>
      </c>
      <c r="H683">
        <f t="shared" si="50"/>
        <v>3</v>
      </c>
      <c r="I683" s="3">
        <f t="shared" si="51"/>
        <v>41423</v>
      </c>
      <c r="J683" t="s">
        <v>51</v>
      </c>
      <c r="K683">
        <v>1699249</v>
      </c>
      <c r="L683" t="s">
        <v>22</v>
      </c>
      <c r="M683" t="s">
        <v>35</v>
      </c>
      <c r="N683">
        <v>910</v>
      </c>
      <c r="O683">
        <v>2.5294786489166672</v>
      </c>
      <c r="P683" t="str">
        <f t="shared" si="52"/>
        <v>PORT04PORT09</v>
      </c>
      <c r="Q683">
        <f>VLOOKUP(P683,FreightRates!C$2:D$9,2,0)</f>
        <v>21.470399999999998</v>
      </c>
      <c r="R683">
        <f>VLOOKUP(P683,FreightRates!C$2:E$9,3,0)</f>
        <v>6.2E-2</v>
      </c>
      <c r="S683">
        <f t="shared" si="53"/>
        <v>164.18358537187834</v>
      </c>
      <c r="T683">
        <f t="shared" si="54"/>
        <v>2301.8255705141673</v>
      </c>
    </row>
    <row r="684" spans="1:20" x14ac:dyDescent="0.35">
      <c r="A684">
        <v>1447386266.7</v>
      </c>
      <c r="B684" s="3">
        <v>41420</v>
      </c>
      <c r="C684" t="s">
        <v>30</v>
      </c>
      <c r="D684" t="s">
        <v>9</v>
      </c>
      <c r="E684" t="s">
        <v>5</v>
      </c>
      <c r="F684">
        <v>3</v>
      </c>
      <c r="G684">
        <v>0</v>
      </c>
      <c r="H684">
        <f t="shared" si="50"/>
        <v>3</v>
      </c>
      <c r="I684" s="3">
        <f t="shared" si="51"/>
        <v>41423</v>
      </c>
      <c r="J684" t="s">
        <v>51</v>
      </c>
      <c r="K684">
        <v>1699249</v>
      </c>
      <c r="L684" t="s">
        <v>22</v>
      </c>
      <c r="M684" t="s">
        <v>35</v>
      </c>
      <c r="N684">
        <v>2081</v>
      </c>
      <c r="O684">
        <v>7.5884359467500015</v>
      </c>
      <c r="P684" t="str">
        <f t="shared" si="52"/>
        <v>PORT04PORT09</v>
      </c>
      <c r="Q684">
        <f>VLOOKUP(P684,FreightRates!C$2:D$9,2,0)</f>
        <v>21.470399999999998</v>
      </c>
      <c r="R684">
        <f>VLOOKUP(P684,FreightRates!C$2:E$9,3,0)</f>
        <v>6.2E-2</v>
      </c>
      <c r="S684">
        <f t="shared" si="53"/>
        <v>1000.5455827215787</v>
      </c>
      <c r="T684">
        <f t="shared" si="54"/>
        <v>15791.535205186754</v>
      </c>
    </row>
    <row r="685" spans="1:20" x14ac:dyDescent="0.35">
      <c r="A685">
        <v>1447189598.7</v>
      </c>
      <c r="B685" s="3">
        <v>41420</v>
      </c>
      <c r="C685" t="s">
        <v>30</v>
      </c>
      <c r="D685" t="s">
        <v>9</v>
      </c>
      <c r="E685" t="s">
        <v>5</v>
      </c>
      <c r="F685">
        <v>3</v>
      </c>
      <c r="G685">
        <v>0</v>
      </c>
      <c r="H685">
        <f t="shared" si="50"/>
        <v>3</v>
      </c>
      <c r="I685" s="3">
        <f t="shared" si="51"/>
        <v>41423</v>
      </c>
      <c r="J685" t="s">
        <v>51</v>
      </c>
      <c r="K685">
        <v>1699249</v>
      </c>
      <c r="L685" t="s">
        <v>22</v>
      </c>
      <c r="M685" t="s">
        <v>35</v>
      </c>
      <c r="N685">
        <v>927</v>
      </c>
      <c r="O685">
        <v>2.5294786489166672</v>
      </c>
      <c r="P685" t="str">
        <f t="shared" si="52"/>
        <v>PORT04PORT09</v>
      </c>
      <c r="Q685">
        <f>VLOOKUP(P685,FreightRates!C$2:D$9,2,0)</f>
        <v>21.470399999999998</v>
      </c>
      <c r="R685">
        <f>VLOOKUP(P685,FreightRates!C$2:E$9,3,0)</f>
        <v>6.2E-2</v>
      </c>
      <c r="S685">
        <f t="shared" si="53"/>
        <v>166.84965586783653</v>
      </c>
      <c r="T685">
        <f t="shared" si="54"/>
        <v>2344.8267075457507</v>
      </c>
    </row>
    <row r="686" spans="1:20" x14ac:dyDescent="0.35">
      <c r="A686">
        <v>1447399900.7</v>
      </c>
      <c r="B686" s="3">
        <v>41420</v>
      </c>
      <c r="C686" t="s">
        <v>30</v>
      </c>
      <c r="D686" t="s">
        <v>9</v>
      </c>
      <c r="E686" t="s">
        <v>5</v>
      </c>
      <c r="F686">
        <v>3</v>
      </c>
      <c r="G686">
        <v>0</v>
      </c>
      <c r="H686">
        <f t="shared" si="50"/>
        <v>3</v>
      </c>
      <c r="I686" s="3">
        <f t="shared" si="51"/>
        <v>41423</v>
      </c>
      <c r="J686" t="s">
        <v>51</v>
      </c>
      <c r="K686">
        <v>1699689</v>
      </c>
      <c r="L686" t="s">
        <v>22</v>
      </c>
      <c r="M686" t="s">
        <v>35</v>
      </c>
      <c r="N686">
        <v>3242</v>
      </c>
      <c r="O686">
        <v>12.100770208333333</v>
      </c>
      <c r="P686" t="str">
        <f t="shared" si="52"/>
        <v>PORT04PORT09</v>
      </c>
      <c r="Q686">
        <f>VLOOKUP(P686,FreightRates!C$2:D$9,2,0)</f>
        <v>21.470399999999998</v>
      </c>
      <c r="R686">
        <f>VLOOKUP(P686,FreightRates!C$2:E$9,3,0)</f>
        <v>6.2E-2</v>
      </c>
      <c r="S686">
        <f t="shared" si="53"/>
        <v>2453.7736149558336</v>
      </c>
      <c r="T686">
        <f t="shared" si="54"/>
        <v>39230.69701541667</v>
      </c>
    </row>
    <row r="687" spans="1:20" x14ac:dyDescent="0.35">
      <c r="A687">
        <v>1447399906.7</v>
      </c>
      <c r="B687" s="3">
        <v>41420</v>
      </c>
      <c r="C687" t="s">
        <v>30</v>
      </c>
      <c r="D687" t="s">
        <v>9</v>
      </c>
      <c r="E687" t="s">
        <v>5</v>
      </c>
      <c r="F687">
        <v>3</v>
      </c>
      <c r="G687">
        <v>0</v>
      </c>
      <c r="H687">
        <f t="shared" si="50"/>
        <v>3</v>
      </c>
      <c r="I687" s="3">
        <f t="shared" si="51"/>
        <v>41423</v>
      </c>
      <c r="J687" t="s">
        <v>51</v>
      </c>
      <c r="K687">
        <v>1699689</v>
      </c>
      <c r="L687" t="s">
        <v>22</v>
      </c>
      <c r="M687" t="s">
        <v>35</v>
      </c>
      <c r="N687">
        <v>11730</v>
      </c>
      <c r="O687">
        <v>42.982926791666664</v>
      </c>
      <c r="P687" t="str">
        <f t="shared" si="52"/>
        <v>PORT04PORT09</v>
      </c>
      <c r="Q687">
        <f>VLOOKUP(P687,FreightRates!C$2:D$9,2,0)</f>
        <v>21.470399999999998</v>
      </c>
      <c r="R687">
        <f>VLOOKUP(P687,FreightRates!C$2:E$9,3,0)</f>
        <v>6.2E-2</v>
      </c>
      <c r="S687">
        <f t="shared" si="53"/>
        <v>31281.233738507497</v>
      </c>
      <c r="T687">
        <f t="shared" si="54"/>
        <v>504189.73126624996</v>
      </c>
    </row>
    <row r="688" spans="1:20" x14ac:dyDescent="0.35">
      <c r="A688">
        <v>1447322708.7</v>
      </c>
      <c r="B688" s="3">
        <v>41420</v>
      </c>
      <c r="C688" t="s">
        <v>30</v>
      </c>
      <c r="D688" t="s">
        <v>9</v>
      </c>
      <c r="E688" t="s">
        <v>5</v>
      </c>
      <c r="F688">
        <v>3</v>
      </c>
      <c r="G688">
        <v>0</v>
      </c>
      <c r="H688">
        <f t="shared" si="50"/>
        <v>3</v>
      </c>
      <c r="I688" s="3">
        <f t="shared" si="51"/>
        <v>41423</v>
      </c>
      <c r="J688" t="s">
        <v>51</v>
      </c>
      <c r="K688">
        <v>1699689</v>
      </c>
      <c r="L688" t="s">
        <v>22</v>
      </c>
      <c r="M688" t="s">
        <v>35</v>
      </c>
      <c r="N688">
        <v>4469</v>
      </c>
      <c r="O688">
        <v>17.941078291666667</v>
      </c>
      <c r="P688" t="str">
        <f t="shared" si="52"/>
        <v>PORT04PORT09</v>
      </c>
      <c r="Q688">
        <f>VLOOKUP(P688,FreightRates!C$2:D$9,2,0)</f>
        <v>21.470399999999998</v>
      </c>
      <c r="R688">
        <f>VLOOKUP(P688,FreightRates!C$2:E$9,3,0)</f>
        <v>6.2E-2</v>
      </c>
      <c r="S688">
        <f t="shared" si="53"/>
        <v>4992.5484908984172</v>
      </c>
      <c r="T688">
        <f t="shared" si="54"/>
        <v>80178.678885458328</v>
      </c>
    </row>
    <row r="689" spans="1:20" x14ac:dyDescent="0.35">
      <c r="A689">
        <v>1447269512.7</v>
      </c>
      <c r="B689" s="3">
        <v>41420</v>
      </c>
      <c r="C689" t="s">
        <v>30</v>
      </c>
      <c r="D689" t="s">
        <v>9</v>
      </c>
      <c r="E689" t="s">
        <v>5</v>
      </c>
      <c r="F689">
        <v>3</v>
      </c>
      <c r="G689">
        <v>0</v>
      </c>
      <c r="H689">
        <f t="shared" si="50"/>
        <v>3</v>
      </c>
      <c r="I689" s="3">
        <f t="shared" si="51"/>
        <v>41423</v>
      </c>
      <c r="J689" t="s">
        <v>51</v>
      </c>
      <c r="K689">
        <v>1699625</v>
      </c>
      <c r="L689" t="s">
        <v>22</v>
      </c>
      <c r="M689" t="s">
        <v>35</v>
      </c>
      <c r="N689">
        <v>41038</v>
      </c>
      <c r="O689">
        <v>151.78972696120979</v>
      </c>
      <c r="P689" t="str">
        <f t="shared" si="52"/>
        <v>PORT04PORT09</v>
      </c>
      <c r="Q689">
        <f>VLOOKUP(P689,FreightRates!C$2:D$9,2,0)</f>
        <v>21.470399999999998</v>
      </c>
      <c r="R689">
        <f>VLOOKUP(P689,FreightRates!C$2:E$9,3,0)</f>
        <v>6.2E-2</v>
      </c>
      <c r="S689">
        <f t="shared" si="53"/>
        <v>386228.57293211593</v>
      </c>
      <c r="T689">
        <f t="shared" si="54"/>
        <v>6229146.8150341278</v>
      </c>
    </row>
    <row r="690" spans="1:20" x14ac:dyDescent="0.35">
      <c r="A690">
        <v>1447306128.7</v>
      </c>
      <c r="B690" s="3">
        <v>41420</v>
      </c>
      <c r="C690" t="s">
        <v>30</v>
      </c>
      <c r="D690" t="s">
        <v>9</v>
      </c>
      <c r="E690" t="s">
        <v>5</v>
      </c>
      <c r="F690">
        <v>3</v>
      </c>
      <c r="G690">
        <v>0</v>
      </c>
      <c r="H690">
        <f t="shared" si="50"/>
        <v>3</v>
      </c>
      <c r="I690" s="3">
        <f t="shared" si="51"/>
        <v>41423</v>
      </c>
      <c r="J690" t="s">
        <v>51</v>
      </c>
      <c r="K690">
        <v>1699625</v>
      </c>
      <c r="L690" t="s">
        <v>22</v>
      </c>
      <c r="M690" t="s">
        <v>35</v>
      </c>
      <c r="N690">
        <v>13517</v>
      </c>
      <c r="O690">
        <v>50.520205781567874</v>
      </c>
      <c r="P690" t="str">
        <f t="shared" si="52"/>
        <v>PORT04PORT09</v>
      </c>
      <c r="Q690">
        <f>VLOOKUP(P690,FreightRates!C$2:D$9,2,0)</f>
        <v>21.470399999999998</v>
      </c>
      <c r="R690">
        <f>VLOOKUP(P690,FreightRates!C$2:E$9,3,0)</f>
        <v>6.2E-2</v>
      </c>
      <c r="S690">
        <f t="shared" si="53"/>
        <v>42360.130936066082</v>
      </c>
      <c r="T690">
        <f t="shared" si="54"/>
        <v>682881.621549453</v>
      </c>
    </row>
    <row r="691" spans="1:20" x14ac:dyDescent="0.35">
      <c r="A691">
        <v>1447385916.7</v>
      </c>
      <c r="B691" s="3">
        <v>41420</v>
      </c>
      <c r="C691" t="s">
        <v>30</v>
      </c>
      <c r="D691" t="s">
        <v>9</v>
      </c>
      <c r="E691" t="s">
        <v>5</v>
      </c>
      <c r="F691">
        <v>3</v>
      </c>
      <c r="G691">
        <v>0</v>
      </c>
      <c r="H691">
        <f t="shared" si="50"/>
        <v>3</v>
      </c>
      <c r="I691" s="3">
        <f t="shared" si="51"/>
        <v>41423</v>
      </c>
      <c r="J691" t="s">
        <v>51</v>
      </c>
      <c r="K691">
        <v>1699625</v>
      </c>
      <c r="L691" t="s">
        <v>22</v>
      </c>
      <c r="M691" t="s">
        <v>35</v>
      </c>
      <c r="N691">
        <v>39875</v>
      </c>
      <c r="O691">
        <v>128.56061734470362</v>
      </c>
      <c r="P691" t="str">
        <f t="shared" si="52"/>
        <v>PORT04PORT09</v>
      </c>
      <c r="Q691">
        <f>VLOOKUP(P691,FreightRates!C$2:D$9,2,0)</f>
        <v>21.470399999999998</v>
      </c>
      <c r="R691">
        <f>VLOOKUP(P691,FreightRates!C$2:E$9,3,0)</f>
        <v>6.2E-2</v>
      </c>
      <c r="S691">
        <f t="shared" si="53"/>
        <v>317855.45663044351</v>
      </c>
      <c r="T691">
        <f t="shared" si="54"/>
        <v>5126354.6166200563</v>
      </c>
    </row>
    <row r="692" spans="1:20" x14ac:dyDescent="0.35">
      <c r="A692">
        <v>1447325917.7</v>
      </c>
      <c r="B692" s="3">
        <v>41420</v>
      </c>
      <c r="C692" t="s">
        <v>30</v>
      </c>
      <c r="D692" t="s">
        <v>9</v>
      </c>
      <c r="E692" t="s">
        <v>5</v>
      </c>
      <c r="F692">
        <v>3</v>
      </c>
      <c r="G692">
        <v>0</v>
      </c>
      <c r="H692">
        <f t="shared" si="50"/>
        <v>3</v>
      </c>
      <c r="I692" s="3">
        <f t="shared" si="51"/>
        <v>41423</v>
      </c>
      <c r="J692" t="s">
        <v>51</v>
      </c>
      <c r="K692">
        <v>1699625</v>
      </c>
      <c r="L692" t="s">
        <v>22</v>
      </c>
      <c r="M692" t="s">
        <v>35</v>
      </c>
      <c r="N692">
        <v>6311</v>
      </c>
      <c r="O692">
        <v>23.145548082530851</v>
      </c>
      <c r="P692" t="str">
        <f t="shared" si="52"/>
        <v>PORT04PORT09</v>
      </c>
      <c r="Q692">
        <f>VLOOKUP(P692,FreightRates!C$2:D$9,2,0)</f>
        <v>21.470399999999998</v>
      </c>
      <c r="R692">
        <f>VLOOKUP(P692,FreightRates!C$2:E$9,3,0)</f>
        <v>6.2E-2</v>
      </c>
      <c r="S692">
        <f t="shared" si="53"/>
        <v>9077.906744828837</v>
      </c>
      <c r="T692">
        <f t="shared" si="54"/>
        <v>146071.5539488522</v>
      </c>
    </row>
    <row r="693" spans="1:20" x14ac:dyDescent="0.35">
      <c r="A693">
        <v>1447299630.7</v>
      </c>
      <c r="B693" s="3">
        <v>41420</v>
      </c>
      <c r="C693" t="s">
        <v>30</v>
      </c>
      <c r="D693" t="s">
        <v>9</v>
      </c>
      <c r="E693" t="s">
        <v>5</v>
      </c>
      <c r="F693">
        <v>3</v>
      </c>
      <c r="G693">
        <v>0</v>
      </c>
      <c r="H693">
        <f t="shared" si="50"/>
        <v>3</v>
      </c>
      <c r="I693" s="3">
        <f t="shared" si="51"/>
        <v>41423</v>
      </c>
      <c r="J693" t="s">
        <v>51</v>
      </c>
      <c r="K693">
        <v>1699416</v>
      </c>
      <c r="L693" t="s">
        <v>22</v>
      </c>
      <c r="M693" t="s">
        <v>35</v>
      </c>
      <c r="N693">
        <v>14718</v>
      </c>
      <c r="O693">
        <v>43.286770878837324</v>
      </c>
      <c r="P693" t="str">
        <f t="shared" si="52"/>
        <v>PORT04PORT09</v>
      </c>
      <c r="Q693">
        <f>VLOOKUP(P693,FreightRates!C$2:D$9,2,0)</f>
        <v>21.470399999999998</v>
      </c>
      <c r="R693">
        <f>VLOOKUP(P693,FreightRates!C$2:E$9,3,0)</f>
        <v>6.2E-2</v>
      </c>
      <c r="S693">
        <f t="shared" si="53"/>
        <v>39521.34141527312</v>
      </c>
      <c r="T693">
        <f t="shared" si="54"/>
        <v>637094.69379472767</v>
      </c>
    </row>
    <row r="694" spans="1:20" x14ac:dyDescent="0.35">
      <c r="A694">
        <v>1447278501.7</v>
      </c>
      <c r="B694" s="3">
        <v>41420</v>
      </c>
      <c r="C694" t="s">
        <v>30</v>
      </c>
      <c r="D694" t="s">
        <v>9</v>
      </c>
      <c r="E694" t="s">
        <v>5</v>
      </c>
      <c r="F694">
        <v>3</v>
      </c>
      <c r="G694">
        <v>0</v>
      </c>
      <c r="H694">
        <f t="shared" si="50"/>
        <v>3</v>
      </c>
      <c r="I694" s="3">
        <f t="shared" si="51"/>
        <v>41423</v>
      </c>
      <c r="J694" t="s">
        <v>51</v>
      </c>
      <c r="K694">
        <v>1699416</v>
      </c>
      <c r="L694" t="s">
        <v>22</v>
      </c>
      <c r="M694" t="s">
        <v>35</v>
      </c>
      <c r="N694">
        <v>1480</v>
      </c>
      <c r="O694">
        <v>3.9405642399031104</v>
      </c>
      <c r="P694" t="str">
        <f t="shared" si="52"/>
        <v>PORT04PORT09</v>
      </c>
      <c r="Q694">
        <f>VLOOKUP(P694,FreightRates!C$2:D$9,2,0)</f>
        <v>21.470399999999998</v>
      </c>
      <c r="R694">
        <f>VLOOKUP(P694,FreightRates!C$2:E$9,3,0)</f>
        <v>6.2E-2</v>
      </c>
      <c r="S694">
        <f t="shared" si="53"/>
        <v>383.05657465350936</v>
      </c>
      <c r="T694">
        <f t="shared" si="54"/>
        <v>5832.0350750566031</v>
      </c>
    </row>
    <row r="695" spans="1:20" x14ac:dyDescent="0.35">
      <c r="A695">
        <v>1447178197.7</v>
      </c>
      <c r="B695" s="3">
        <v>41420</v>
      </c>
      <c r="C695" t="s">
        <v>30</v>
      </c>
      <c r="D695" t="s">
        <v>9</v>
      </c>
      <c r="E695" t="s">
        <v>5</v>
      </c>
      <c r="F695">
        <v>3</v>
      </c>
      <c r="G695">
        <v>0</v>
      </c>
      <c r="H695">
        <f t="shared" si="50"/>
        <v>3</v>
      </c>
      <c r="I695" s="3">
        <f t="shared" si="51"/>
        <v>41423</v>
      </c>
      <c r="J695" t="s">
        <v>51</v>
      </c>
      <c r="K695">
        <v>1699418</v>
      </c>
      <c r="L695" t="s">
        <v>22</v>
      </c>
      <c r="M695" t="s">
        <v>35</v>
      </c>
      <c r="N695">
        <v>1467</v>
      </c>
      <c r="O695">
        <v>3.8524665493335699</v>
      </c>
      <c r="P695" t="str">
        <f t="shared" si="52"/>
        <v>PORT04PORT09</v>
      </c>
      <c r="Q695">
        <f>VLOOKUP(P695,FreightRates!C$2:D$9,2,0)</f>
        <v>21.470399999999998</v>
      </c>
      <c r="R695">
        <f>VLOOKUP(P695,FreightRates!C$2:E$9,3,0)</f>
        <v>6.2E-2</v>
      </c>
      <c r="S695">
        <f t="shared" si="53"/>
        <v>371.86764252808547</v>
      </c>
      <c r="T695">
        <f t="shared" si="54"/>
        <v>5651.5684278723475</v>
      </c>
    </row>
    <row r="696" spans="1:20" x14ac:dyDescent="0.35">
      <c r="A696">
        <v>1447335401.7</v>
      </c>
      <c r="B696" s="3">
        <v>41420</v>
      </c>
      <c r="C696" t="s">
        <v>30</v>
      </c>
      <c r="D696" t="s">
        <v>9</v>
      </c>
      <c r="E696" t="s">
        <v>5</v>
      </c>
      <c r="F696">
        <v>3</v>
      </c>
      <c r="G696">
        <v>0</v>
      </c>
      <c r="H696">
        <f t="shared" si="50"/>
        <v>3</v>
      </c>
      <c r="I696" s="3">
        <f t="shared" si="51"/>
        <v>41423</v>
      </c>
      <c r="J696" t="s">
        <v>51</v>
      </c>
      <c r="K696">
        <v>1699326</v>
      </c>
      <c r="L696" t="s">
        <v>22</v>
      </c>
      <c r="M696" t="s">
        <v>35</v>
      </c>
      <c r="N696">
        <v>846</v>
      </c>
      <c r="O696">
        <v>1.8094958333452382</v>
      </c>
      <c r="P696" t="str">
        <f t="shared" si="52"/>
        <v>PORT04PORT09</v>
      </c>
      <c r="Q696">
        <f>VLOOKUP(P696,FreightRates!C$2:D$9,2,0)</f>
        <v>21.470399999999998</v>
      </c>
      <c r="R696">
        <f>VLOOKUP(P696,FreightRates!C$2:E$9,3,0)</f>
        <v>6.2E-2</v>
      </c>
      <c r="S696">
        <f t="shared" si="53"/>
        <v>116.38207545062443</v>
      </c>
      <c r="T696">
        <f t="shared" si="54"/>
        <v>1530.8334750100717</v>
      </c>
    </row>
    <row r="697" spans="1:20" x14ac:dyDescent="0.35">
      <c r="A697">
        <v>1447335402.7</v>
      </c>
      <c r="B697" s="3">
        <v>41420</v>
      </c>
      <c r="C697" t="s">
        <v>30</v>
      </c>
      <c r="D697" t="s">
        <v>9</v>
      </c>
      <c r="E697" t="s">
        <v>5</v>
      </c>
      <c r="F697">
        <v>3</v>
      </c>
      <c r="G697">
        <v>0</v>
      </c>
      <c r="H697">
        <f t="shared" si="50"/>
        <v>3</v>
      </c>
      <c r="I697" s="3">
        <f t="shared" si="51"/>
        <v>41423</v>
      </c>
      <c r="J697" t="s">
        <v>51</v>
      </c>
      <c r="K697">
        <v>1699326</v>
      </c>
      <c r="L697" t="s">
        <v>22</v>
      </c>
      <c r="M697" t="s">
        <v>35</v>
      </c>
      <c r="N697">
        <v>1456</v>
      </c>
      <c r="O697">
        <v>3.6189916666904764</v>
      </c>
      <c r="P697" t="str">
        <f t="shared" si="52"/>
        <v>PORT04PORT09</v>
      </c>
      <c r="Q697">
        <f>VLOOKUP(P697,FreightRates!C$2:D$9,2,0)</f>
        <v>21.470399999999998</v>
      </c>
      <c r="R697">
        <f>VLOOKUP(P697,FreightRates!C$2:E$9,3,0)</f>
        <v>6.2E-2</v>
      </c>
      <c r="S697">
        <f t="shared" si="53"/>
        <v>348.16401573548268</v>
      </c>
      <c r="T697">
        <f t="shared" si="54"/>
        <v>5269.2518667013337</v>
      </c>
    </row>
    <row r="698" spans="1:20" x14ac:dyDescent="0.35">
      <c r="A698">
        <v>1447369942.7</v>
      </c>
      <c r="B698" s="3">
        <v>41420</v>
      </c>
      <c r="C698" t="s">
        <v>30</v>
      </c>
      <c r="D698" t="s">
        <v>9</v>
      </c>
      <c r="E698" t="s">
        <v>5</v>
      </c>
      <c r="F698">
        <v>3</v>
      </c>
      <c r="G698">
        <v>0</v>
      </c>
      <c r="H698">
        <f t="shared" si="50"/>
        <v>3</v>
      </c>
      <c r="I698" s="3">
        <f t="shared" si="51"/>
        <v>41423</v>
      </c>
      <c r="J698" t="s">
        <v>51</v>
      </c>
      <c r="K698">
        <v>1699326</v>
      </c>
      <c r="L698" t="s">
        <v>22</v>
      </c>
      <c r="M698" t="s">
        <v>35</v>
      </c>
      <c r="N698">
        <v>2083</v>
      </c>
      <c r="O698">
        <v>5.4284875000357147</v>
      </c>
      <c r="P698" t="str">
        <f t="shared" si="52"/>
        <v>PORT04PORT09</v>
      </c>
      <c r="Q698">
        <f>VLOOKUP(P698,FreightRates!C$2:D$9,2,0)</f>
        <v>21.470399999999998</v>
      </c>
      <c r="R698">
        <f>VLOOKUP(P698,FreightRates!C$2:E$9,3,0)</f>
        <v>6.2E-2</v>
      </c>
      <c r="S698">
        <f t="shared" si="53"/>
        <v>722.53784667961236</v>
      </c>
      <c r="T698">
        <f t="shared" si="54"/>
        <v>11307.539462574394</v>
      </c>
    </row>
    <row r="699" spans="1:20" x14ac:dyDescent="0.35">
      <c r="A699">
        <v>1447365152.7</v>
      </c>
      <c r="B699" s="3">
        <v>41420</v>
      </c>
      <c r="C699" t="s">
        <v>30</v>
      </c>
      <c r="D699" t="s">
        <v>9</v>
      </c>
      <c r="E699" t="s">
        <v>5</v>
      </c>
      <c r="F699">
        <v>3</v>
      </c>
      <c r="G699">
        <v>0</v>
      </c>
      <c r="H699">
        <f t="shared" si="50"/>
        <v>3</v>
      </c>
      <c r="I699" s="3">
        <f t="shared" si="51"/>
        <v>41423</v>
      </c>
      <c r="J699" t="s">
        <v>51</v>
      </c>
      <c r="K699">
        <v>1699419</v>
      </c>
      <c r="L699" t="s">
        <v>22</v>
      </c>
      <c r="M699" t="s">
        <v>35</v>
      </c>
      <c r="N699">
        <v>5066</v>
      </c>
      <c r="O699">
        <v>13.154860516053335</v>
      </c>
      <c r="P699" t="str">
        <f t="shared" si="52"/>
        <v>PORT04PORT09</v>
      </c>
      <c r="Q699">
        <f>VLOOKUP(P699,FreightRates!C$2:D$9,2,0)</f>
        <v>21.470399999999998</v>
      </c>
      <c r="R699">
        <f>VLOOKUP(P699,FreightRates!C$2:E$9,3,0)</f>
        <v>6.2E-2</v>
      </c>
      <c r="S699">
        <f t="shared" si="53"/>
        <v>4153.3068492082239</v>
      </c>
      <c r="T699">
        <f t="shared" si="54"/>
        <v>66642.523374326192</v>
      </c>
    </row>
    <row r="700" spans="1:20" x14ac:dyDescent="0.35">
      <c r="A700">
        <v>1447231052.7</v>
      </c>
      <c r="B700" s="3">
        <v>41420</v>
      </c>
      <c r="C700" t="s">
        <v>30</v>
      </c>
      <c r="D700" t="s">
        <v>9</v>
      </c>
      <c r="E700" t="s">
        <v>5</v>
      </c>
      <c r="F700">
        <v>3</v>
      </c>
      <c r="G700">
        <v>0</v>
      </c>
      <c r="H700">
        <f t="shared" si="50"/>
        <v>3</v>
      </c>
      <c r="I700" s="3">
        <f t="shared" si="51"/>
        <v>41423</v>
      </c>
      <c r="J700" t="s">
        <v>51</v>
      </c>
      <c r="K700">
        <v>1699419</v>
      </c>
      <c r="L700" t="s">
        <v>22</v>
      </c>
      <c r="M700" t="s">
        <v>35</v>
      </c>
      <c r="N700">
        <v>4504</v>
      </c>
      <c r="O700">
        <v>13.385502951546668</v>
      </c>
      <c r="P700" t="str">
        <f t="shared" si="52"/>
        <v>PORT04PORT09</v>
      </c>
      <c r="Q700">
        <f>VLOOKUP(P700,FreightRates!C$2:D$9,2,0)</f>
        <v>21.470399999999998</v>
      </c>
      <c r="R700">
        <f>VLOOKUP(P700,FreightRates!C$2:E$9,3,0)</f>
        <v>6.2E-2</v>
      </c>
      <c r="S700">
        <f t="shared" si="53"/>
        <v>3759.3453282135042</v>
      </c>
      <c r="T700">
        <f t="shared" si="54"/>
        <v>60288.305293766192</v>
      </c>
    </row>
    <row r="701" spans="1:20" x14ac:dyDescent="0.35">
      <c r="A701">
        <v>1447365153.7</v>
      </c>
      <c r="B701" s="3">
        <v>41420</v>
      </c>
      <c r="C701" t="s">
        <v>30</v>
      </c>
      <c r="D701" t="s">
        <v>9</v>
      </c>
      <c r="E701" t="s">
        <v>5</v>
      </c>
      <c r="F701">
        <v>3</v>
      </c>
      <c r="G701">
        <v>0</v>
      </c>
      <c r="H701">
        <f t="shared" si="50"/>
        <v>3</v>
      </c>
      <c r="I701" s="3">
        <f t="shared" si="51"/>
        <v>41423</v>
      </c>
      <c r="J701" t="s">
        <v>51</v>
      </c>
      <c r="K701">
        <v>1699419</v>
      </c>
      <c r="L701" t="s">
        <v>22</v>
      </c>
      <c r="M701" t="s">
        <v>35</v>
      </c>
      <c r="N701">
        <v>5086</v>
      </c>
      <c r="O701">
        <v>13.154860516053335</v>
      </c>
      <c r="P701" t="str">
        <f t="shared" si="52"/>
        <v>PORT04PORT09</v>
      </c>
      <c r="Q701">
        <f>VLOOKUP(P701,FreightRates!C$2:D$9,2,0)</f>
        <v>21.470399999999998</v>
      </c>
      <c r="R701">
        <f>VLOOKUP(P701,FreightRates!C$2:E$9,3,0)</f>
        <v>6.2E-2</v>
      </c>
      <c r="S701">
        <f t="shared" si="53"/>
        <v>4169.6188762481297</v>
      </c>
      <c r="T701">
        <f t="shared" si="54"/>
        <v>66905.620584647259</v>
      </c>
    </row>
    <row r="702" spans="1:20" x14ac:dyDescent="0.35">
      <c r="A702">
        <v>1447182375.7</v>
      </c>
      <c r="B702" s="3">
        <v>41420</v>
      </c>
      <c r="C702" t="s">
        <v>30</v>
      </c>
      <c r="D702" t="s">
        <v>9</v>
      </c>
      <c r="E702" t="s">
        <v>5</v>
      </c>
      <c r="F702">
        <v>3</v>
      </c>
      <c r="G702">
        <v>0</v>
      </c>
      <c r="H702">
        <f t="shared" si="50"/>
        <v>3</v>
      </c>
      <c r="I702" s="3">
        <f t="shared" si="51"/>
        <v>41423</v>
      </c>
      <c r="J702" t="s">
        <v>51</v>
      </c>
      <c r="K702">
        <v>1699419</v>
      </c>
      <c r="L702" t="s">
        <v>22</v>
      </c>
      <c r="M702" t="s">
        <v>35</v>
      </c>
      <c r="N702">
        <v>6252</v>
      </c>
      <c r="O702">
        <v>18.693575645066669</v>
      </c>
      <c r="P702" t="str">
        <f t="shared" si="52"/>
        <v>PORT04PORT09</v>
      </c>
      <c r="Q702">
        <f>VLOOKUP(P702,FreightRates!C$2:D$9,2,0)</f>
        <v>21.470399999999998</v>
      </c>
      <c r="R702">
        <f>VLOOKUP(P702,FreightRates!C$2:E$9,3,0)</f>
        <v>6.2E-2</v>
      </c>
      <c r="S702">
        <f t="shared" si="53"/>
        <v>7267.5489658433235</v>
      </c>
      <c r="T702">
        <f t="shared" si="54"/>
        <v>116872.23493295682</v>
      </c>
    </row>
    <row r="703" spans="1:20" x14ac:dyDescent="0.35">
      <c r="A703">
        <v>1447183195.7</v>
      </c>
      <c r="B703" s="3">
        <v>41420</v>
      </c>
      <c r="C703" t="s">
        <v>30</v>
      </c>
      <c r="D703" t="s">
        <v>9</v>
      </c>
      <c r="E703" t="s">
        <v>5</v>
      </c>
      <c r="F703">
        <v>3</v>
      </c>
      <c r="G703">
        <v>0</v>
      </c>
      <c r="H703">
        <f t="shared" si="50"/>
        <v>3</v>
      </c>
      <c r="I703" s="3">
        <f t="shared" si="51"/>
        <v>41423</v>
      </c>
      <c r="J703" t="s">
        <v>51</v>
      </c>
      <c r="K703">
        <v>1699546</v>
      </c>
      <c r="L703" t="s">
        <v>22</v>
      </c>
      <c r="M703" t="s">
        <v>35</v>
      </c>
      <c r="N703">
        <v>837</v>
      </c>
      <c r="O703">
        <v>1.6187279391363638</v>
      </c>
      <c r="P703" t="str">
        <f t="shared" si="52"/>
        <v>PORT04PORT09</v>
      </c>
      <c r="Q703">
        <f>VLOOKUP(P703,FreightRates!C$2:D$9,2,0)</f>
        <v>21.470399999999998</v>
      </c>
      <c r="R703">
        <f>VLOOKUP(P703,FreightRates!C$2:E$9,3,0)</f>
        <v>6.2E-2</v>
      </c>
      <c r="S703">
        <f t="shared" si="53"/>
        <v>105.47266767354246</v>
      </c>
      <c r="T703">
        <f t="shared" si="54"/>
        <v>1354.8752850571366</v>
      </c>
    </row>
    <row r="704" spans="1:20" x14ac:dyDescent="0.35">
      <c r="A704">
        <v>1447182378.7</v>
      </c>
      <c r="B704" s="3">
        <v>41420</v>
      </c>
      <c r="C704" t="s">
        <v>30</v>
      </c>
      <c r="D704" t="s">
        <v>9</v>
      </c>
      <c r="E704" t="s">
        <v>5</v>
      </c>
      <c r="F704">
        <v>3</v>
      </c>
      <c r="G704">
        <v>0</v>
      </c>
      <c r="H704">
        <f t="shared" si="50"/>
        <v>3</v>
      </c>
      <c r="I704" s="3">
        <f t="shared" si="51"/>
        <v>41423</v>
      </c>
      <c r="J704" t="s">
        <v>51</v>
      </c>
      <c r="K704">
        <v>1699417</v>
      </c>
      <c r="L704" t="s">
        <v>22</v>
      </c>
      <c r="M704" t="s">
        <v>35</v>
      </c>
      <c r="N704">
        <v>2333</v>
      </c>
      <c r="O704">
        <v>4.7176996884012787</v>
      </c>
      <c r="P704" t="str">
        <f t="shared" si="52"/>
        <v>PORT04PORT09</v>
      </c>
      <c r="Q704">
        <f>VLOOKUP(P704,FreightRates!C$2:D$9,2,0)</f>
        <v>21.470399999999998</v>
      </c>
      <c r="R704">
        <f>VLOOKUP(P704,FreightRates!C$2:E$9,3,0)</f>
        <v>6.2E-2</v>
      </c>
      <c r="S704">
        <f t="shared" si="53"/>
        <v>703.8667891284914</v>
      </c>
      <c r="T704">
        <f t="shared" si="54"/>
        <v>11006.393373040184</v>
      </c>
    </row>
    <row r="705" spans="1:20" x14ac:dyDescent="0.35">
      <c r="A705">
        <v>1447405826.7</v>
      </c>
      <c r="B705" s="3">
        <v>41420</v>
      </c>
      <c r="C705" t="s">
        <v>30</v>
      </c>
      <c r="D705" t="s">
        <v>9</v>
      </c>
      <c r="E705" t="s">
        <v>5</v>
      </c>
      <c r="F705">
        <v>3</v>
      </c>
      <c r="G705">
        <v>0</v>
      </c>
      <c r="H705">
        <f t="shared" si="50"/>
        <v>3</v>
      </c>
      <c r="I705" s="3">
        <f t="shared" si="51"/>
        <v>41423</v>
      </c>
      <c r="J705" t="s">
        <v>51</v>
      </c>
      <c r="K705">
        <v>1699417</v>
      </c>
      <c r="L705" t="s">
        <v>22</v>
      </c>
      <c r="M705" t="s">
        <v>35</v>
      </c>
      <c r="N705">
        <v>2297</v>
      </c>
      <c r="O705">
        <v>4.7176996884012787</v>
      </c>
      <c r="P705" t="str">
        <f t="shared" si="52"/>
        <v>PORT04PORT09</v>
      </c>
      <c r="Q705">
        <f>VLOOKUP(P705,FreightRates!C$2:D$9,2,0)</f>
        <v>21.470399999999998</v>
      </c>
      <c r="R705">
        <f>VLOOKUP(P705,FreightRates!C$2:E$9,3,0)</f>
        <v>6.2E-2</v>
      </c>
      <c r="S705">
        <f t="shared" si="53"/>
        <v>693.33688342397977</v>
      </c>
      <c r="T705">
        <f t="shared" si="54"/>
        <v>10836.556184257737</v>
      </c>
    </row>
    <row r="706" spans="1:20" x14ac:dyDescent="0.35">
      <c r="A706">
        <v>1447182372.7</v>
      </c>
      <c r="B706" s="3">
        <v>41420</v>
      </c>
      <c r="C706" t="s">
        <v>30</v>
      </c>
      <c r="D706" t="s">
        <v>9</v>
      </c>
      <c r="E706" t="s">
        <v>5</v>
      </c>
      <c r="F706">
        <v>3</v>
      </c>
      <c r="G706">
        <v>0</v>
      </c>
      <c r="H706">
        <f t="shared" si="50"/>
        <v>3</v>
      </c>
      <c r="I706" s="3">
        <f t="shared" si="51"/>
        <v>41423</v>
      </c>
      <c r="J706" t="s">
        <v>51</v>
      </c>
      <c r="K706">
        <v>1699417</v>
      </c>
      <c r="L706" t="s">
        <v>22</v>
      </c>
      <c r="M706" t="s">
        <v>35</v>
      </c>
      <c r="N706">
        <v>2266</v>
      </c>
      <c r="O706">
        <v>4.7176996884012787</v>
      </c>
      <c r="P706" t="str">
        <f t="shared" si="52"/>
        <v>PORT04PORT09</v>
      </c>
      <c r="Q706">
        <f>VLOOKUP(P706,FreightRates!C$2:D$9,2,0)</f>
        <v>21.470399999999998</v>
      </c>
      <c r="R706">
        <f>VLOOKUP(P706,FreightRates!C$2:E$9,3,0)</f>
        <v>6.2E-2</v>
      </c>
      <c r="S706">
        <f t="shared" si="53"/>
        <v>684.26946462287242</v>
      </c>
      <c r="T706">
        <f t="shared" si="54"/>
        <v>10690.307493917298</v>
      </c>
    </row>
    <row r="707" spans="1:20" x14ac:dyDescent="0.35">
      <c r="A707">
        <v>1447184604.7</v>
      </c>
      <c r="B707" s="3">
        <v>41420</v>
      </c>
      <c r="C707" t="s">
        <v>30</v>
      </c>
      <c r="D707" t="s">
        <v>9</v>
      </c>
      <c r="E707" t="s">
        <v>5</v>
      </c>
      <c r="F707">
        <v>3</v>
      </c>
      <c r="G707">
        <v>0</v>
      </c>
      <c r="H707">
        <f t="shared" ref="H707:H770" si="55">F707+G707</f>
        <v>3</v>
      </c>
      <c r="I707" s="3">
        <f t="shared" ref="I707:I770" si="56">B707+F707+G707</f>
        <v>41423</v>
      </c>
      <c r="J707" t="s">
        <v>51</v>
      </c>
      <c r="K707">
        <v>1699553</v>
      </c>
      <c r="L707" t="s">
        <v>22</v>
      </c>
      <c r="M707" t="s">
        <v>35</v>
      </c>
      <c r="N707">
        <v>685</v>
      </c>
      <c r="O707">
        <v>1.7408589019380563</v>
      </c>
      <c r="P707" t="str">
        <f t="shared" ref="P707:P770" si="57">CONCATENATE(C707,M707)</f>
        <v>PORT04PORT09</v>
      </c>
      <c r="Q707">
        <f>VLOOKUP(P707,FreightRates!C$2:D$9,2,0)</f>
        <v>21.470399999999998</v>
      </c>
      <c r="R707">
        <f>VLOOKUP(P707,FreightRates!C$2:E$9,3,0)</f>
        <v>6.2E-2</v>
      </c>
      <c r="S707">
        <f t="shared" ref="S707:S770" si="58">(R707*O707*N707)+Q707</f>
        <v>95.404677565309242</v>
      </c>
      <c r="T707">
        <f t="shared" ref="T707:T770" si="59">O707*N707</f>
        <v>1192.4883478275685</v>
      </c>
    </row>
    <row r="708" spans="1:20" x14ac:dyDescent="0.35">
      <c r="A708">
        <v>1447306133.7</v>
      </c>
      <c r="B708" s="3">
        <v>41420</v>
      </c>
      <c r="C708" t="s">
        <v>30</v>
      </c>
      <c r="D708" t="s">
        <v>9</v>
      </c>
      <c r="E708" t="s">
        <v>5</v>
      </c>
      <c r="F708">
        <v>3</v>
      </c>
      <c r="G708">
        <v>0</v>
      </c>
      <c r="H708">
        <f t="shared" si="55"/>
        <v>3</v>
      </c>
      <c r="I708" s="3">
        <f t="shared" si="56"/>
        <v>41423</v>
      </c>
      <c r="J708" t="s">
        <v>51</v>
      </c>
      <c r="K708">
        <v>1699553</v>
      </c>
      <c r="L708" t="s">
        <v>22</v>
      </c>
      <c r="M708" t="s">
        <v>35</v>
      </c>
      <c r="N708">
        <v>733</v>
      </c>
      <c r="O708">
        <v>1.7408589019380563</v>
      </c>
      <c r="P708" t="str">
        <f t="shared" si="57"/>
        <v>PORT04PORT09</v>
      </c>
      <c r="Q708">
        <f>VLOOKUP(P708,FreightRates!C$2:D$9,2,0)</f>
        <v>21.470399999999998</v>
      </c>
      <c r="R708">
        <f>VLOOKUP(P708,FreightRates!C$2:E$9,3,0)</f>
        <v>6.2E-2</v>
      </c>
      <c r="S708">
        <f t="shared" si="58"/>
        <v>100.5854736574769</v>
      </c>
      <c r="T708">
        <f t="shared" si="59"/>
        <v>1276.0495751205951</v>
      </c>
    </row>
    <row r="709" spans="1:20" x14ac:dyDescent="0.35">
      <c r="A709">
        <v>1447182882.7</v>
      </c>
      <c r="B709" s="3">
        <v>41420</v>
      </c>
      <c r="C709" t="s">
        <v>30</v>
      </c>
      <c r="D709" t="s">
        <v>9</v>
      </c>
      <c r="E709" t="s">
        <v>5</v>
      </c>
      <c r="F709">
        <v>3</v>
      </c>
      <c r="G709">
        <v>0</v>
      </c>
      <c r="H709">
        <f t="shared" si="55"/>
        <v>3</v>
      </c>
      <c r="I709" s="3">
        <f t="shared" si="56"/>
        <v>41423</v>
      </c>
      <c r="J709" t="s">
        <v>51</v>
      </c>
      <c r="K709">
        <v>1699553</v>
      </c>
      <c r="L709" t="s">
        <v>22</v>
      </c>
      <c r="M709" t="s">
        <v>35</v>
      </c>
      <c r="N709">
        <v>1172</v>
      </c>
      <c r="O709">
        <v>3.4817178038761125</v>
      </c>
      <c r="P709" t="str">
        <f t="shared" si="57"/>
        <v>PORT04PORT09</v>
      </c>
      <c r="Q709">
        <f>VLOOKUP(P709,FreightRates!C$2:D$9,2,0)</f>
        <v>21.470399999999998</v>
      </c>
      <c r="R709">
        <f>VLOOKUP(P709,FreightRates!C$2:E$9,3,0)</f>
        <v>6.2E-2</v>
      </c>
      <c r="S709">
        <f t="shared" si="58"/>
        <v>274.46594250085383</v>
      </c>
      <c r="T709">
        <f t="shared" si="59"/>
        <v>4080.5732661428037</v>
      </c>
    </row>
    <row r="710" spans="1:20" x14ac:dyDescent="0.35">
      <c r="A710">
        <v>1447184587.7</v>
      </c>
      <c r="B710" s="3">
        <v>41420</v>
      </c>
      <c r="C710" t="s">
        <v>30</v>
      </c>
      <c r="D710" t="s">
        <v>9</v>
      </c>
      <c r="E710" t="s">
        <v>5</v>
      </c>
      <c r="F710">
        <v>3</v>
      </c>
      <c r="G710">
        <v>0</v>
      </c>
      <c r="H710">
        <f t="shared" si="55"/>
        <v>3</v>
      </c>
      <c r="I710" s="3">
        <f t="shared" si="56"/>
        <v>41423</v>
      </c>
      <c r="J710" t="s">
        <v>51</v>
      </c>
      <c r="K710">
        <v>1699553</v>
      </c>
      <c r="L710" t="s">
        <v>22</v>
      </c>
      <c r="M710" t="s">
        <v>35</v>
      </c>
      <c r="N710">
        <v>2846</v>
      </c>
      <c r="O710">
        <v>10.445153411628338</v>
      </c>
      <c r="P710" t="str">
        <f t="shared" si="57"/>
        <v>PORT04PORT09</v>
      </c>
      <c r="Q710">
        <f>VLOOKUP(P710,FreightRates!C$2:D$9,2,0)</f>
        <v>21.470399999999998</v>
      </c>
      <c r="R710">
        <f>VLOOKUP(P710,FreightRates!C$2:E$9,3,0)</f>
        <v>6.2E-2</v>
      </c>
      <c r="S710">
        <f t="shared" si="58"/>
        <v>1864.5386097886435</v>
      </c>
      <c r="T710">
        <f t="shared" si="59"/>
        <v>29726.90660949425</v>
      </c>
    </row>
    <row r="711" spans="1:20" x14ac:dyDescent="0.35">
      <c r="A711">
        <v>1447255582.7</v>
      </c>
      <c r="B711" s="3">
        <v>41420</v>
      </c>
      <c r="C711" t="s">
        <v>30</v>
      </c>
      <c r="D711" t="s">
        <v>9</v>
      </c>
      <c r="E711" t="s">
        <v>5</v>
      </c>
      <c r="F711">
        <v>3</v>
      </c>
      <c r="G711">
        <v>0</v>
      </c>
      <c r="H711">
        <f t="shared" si="55"/>
        <v>3</v>
      </c>
      <c r="I711" s="3">
        <f t="shared" si="56"/>
        <v>41423</v>
      </c>
      <c r="J711" t="s">
        <v>51</v>
      </c>
      <c r="K711">
        <v>1699553</v>
      </c>
      <c r="L711" t="s">
        <v>22</v>
      </c>
      <c r="M711" t="s">
        <v>35</v>
      </c>
      <c r="N711">
        <v>671</v>
      </c>
      <c r="O711">
        <v>1.7408589019380563</v>
      </c>
      <c r="P711" t="str">
        <f t="shared" si="57"/>
        <v>PORT04PORT09</v>
      </c>
      <c r="Q711">
        <f>VLOOKUP(P711,FreightRates!C$2:D$9,2,0)</f>
        <v>21.470399999999998</v>
      </c>
      <c r="R711">
        <f>VLOOKUP(P711,FreightRates!C$2:E$9,3,0)</f>
        <v>6.2E-2</v>
      </c>
      <c r="S711">
        <f t="shared" si="58"/>
        <v>93.893612038427008</v>
      </c>
      <c r="T711">
        <f t="shared" si="59"/>
        <v>1168.1163232004358</v>
      </c>
    </row>
    <row r="712" spans="1:20" x14ac:dyDescent="0.35">
      <c r="A712">
        <v>1447231071.7</v>
      </c>
      <c r="B712" s="3">
        <v>41420</v>
      </c>
      <c r="C712" t="s">
        <v>30</v>
      </c>
      <c r="D712" t="s">
        <v>9</v>
      </c>
      <c r="E712" t="s">
        <v>5</v>
      </c>
      <c r="F712">
        <v>3</v>
      </c>
      <c r="G712">
        <v>0</v>
      </c>
      <c r="H712">
        <f t="shared" si="55"/>
        <v>3</v>
      </c>
      <c r="I712" s="3">
        <f t="shared" si="56"/>
        <v>41423</v>
      </c>
      <c r="J712" t="s">
        <v>51</v>
      </c>
      <c r="K712">
        <v>1699553</v>
      </c>
      <c r="L712" t="s">
        <v>22</v>
      </c>
      <c r="M712" t="s">
        <v>35</v>
      </c>
      <c r="N712">
        <v>2801</v>
      </c>
      <c r="O712">
        <v>9.445153411628338</v>
      </c>
      <c r="P712" t="str">
        <f t="shared" si="57"/>
        <v>PORT04PORT09</v>
      </c>
      <c r="Q712">
        <f>VLOOKUP(P712,FreightRates!C$2:D$9,2,0)</f>
        <v>21.470399999999998</v>
      </c>
      <c r="R712">
        <f>VLOOKUP(P712,FreightRates!C$2:E$9,3,0)</f>
        <v>6.2E-2</v>
      </c>
      <c r="S712">
        <f t="shared" si="58"/>
        <v>1661.7346317702002</v>
      </c>
      <c r="T712">
        <f t="shared" si="59"/>
        <v>26455.874705970975</v>
      </c>
    </row>
    <row r="713" spans="1:20" x14ac:dyDescent="0.35">
      <c r="A713">
        <v>1447182881.7</v>
      </c>
      <c r="B713" s="3">
        <v>41420</v>
      </c>
      <c r="C713" t="s">
        <v>30</v>
      </c>
      <c r="D713" t="s">
        <v>9</v>
      </c>
      <c r="E713" t="s">
        <v>5</v>
      </c>
      <c r="F713">
        <v>3</v>
      </c>
      <c r="G713">
        <v>0</v>
      </c>
      <c r="H713">
        <f t="shared" si="55"/>
        <v>3</v>
      </c>
      <c r="I713" s="3">
        <f t="shared" si="56"/>
        <v>41423</v>
      </c>
      <c r="J713" t="s">
        <v>51</v>
      </c>
      <c r="K713">
        <v>1699553</v>
      </c>
      <c r="L713" t="s">
        <v>22</v>
      </c>
      <c r="M713" t="s">
        <v>35</v>
      </c>
      <c r="N713">
        <v>1154</v>
      </c>
      <c r="O713">
        <v>3.4817178038761125</v>
      </c>
      <c r="P713" t="str">
        <f t="shared" si="57"/>
        <v>PORT04PORT09</v>
      </c>
      <c r="Q713">
        <f>VLOOKUP(P713,FreightRates!C$2:D$9,2,0)</f>
        <v>21.470399999999998</v>
      </c>
      <c r="R713">
        <f>VLOOKUP(P713,FreightRates!C$2:E$9,3,0)</f>
        <v>6.2E-2</v>
      </c>
      <c r="S713">
        <f t="shared" si="58"/>
        <v>270.58034543172806</v>
      </c>
      <c r="T713">
        <f t="shared" si="59"/>
        <v>4017.9023456730338</v>
      </c>
    </row>
    <row r="714" spans="1:20" x14ac:dyDescent="0.35">
      <c r="A714">
        <v>1447320585.7</v>
      </c>
      <c r="B714" s="3">
        <v>41420</v>
      </c>
      <c r="C714" t="s">
        <v>30</v>
      </c>
      <c r="D714" t="s">
        <v>9</v>
      </c>
      <c r="E714" t="s">
        <v>5</v>
      </c>
      <c r="F714">
        <v>3</v>
      </c>
      <c r="G714">
        <v>0</v>
      </c>
      <c r="H714">
        <f t="shared" si="55"/>
        <v>3</v>
      </c>
      <c r="I714" s="3">
        <f t="shared" si="56"/>
        <v>41423</v>
      </c>
      <c r="J714" t="s">
        <v>51</v>
      </c>
      <c r="K714">
        <v>1699553</v>
      </c>
      <c r="L714" t="s">
        <v>22</v>
      </c>
      <c r="M714" t="s">
        <v>35</v>
      </c>
      <c r="N714">
        <v>1961</v>
      </c>
      <c r="O714">
        <v>6.963435607752225</v>
      </c>
      <c r="P714" t="str">
        <f t="shared" si="57"/>
        <v>PORT04PORT09</v>
      </c>
      <c r="Q714">
        <f>VLOOKUP(P714,FreightRates!C$2:D$9,2,0)</f>
        <v>21.470399999999998</v>
      </c>
      <c r="R714">
        <f>VLOOKUP(P714,FreightRates!C$2:E$9,3,0)</f>
        <v>6.2E-2</v>
      </c>
      <c r="S714">
        <f t="shared" si="58"/>
        <v>868.09882806173107</v>
      </c>
      <c r="T714">
        <f t="shared" si="59"/>
        <v>13655.297226802113</v>
      </c>
    </row>
    <row r="715" spans="1:20" x14ac:dyDescent="0.35">
      <c r="A715">
        <v>1447320591.7</v>
      </c>
      <c r="B715" s="3">
        <v>41420</v>
      </c>
      <c r="C715" t="s">
        <v>30</v>
      </c>
      <c r="D715" t="s">
        <v>9</v>
      </c>
      <c r="E715" t="s">
        <v>5</v>
      </c>
      <c r="F715">
        <v>3</v>
      </c>
      <c r="G715">
        <v>0</v>
      </c>
      <c r="H715">
        <f t="shared" si="55"/>
        <v>3</v>
      </c>
      <c r="I715" s="3">
        <f t="shared" si="56"/>
        <v>41423</v>
      </c>
      <c r="J715" t="s">
        <v>51</v>
      </c>
      <c r="K715">
        <v>1699553</v>
      </c>
      <c r="L715" t="s">
        <v>22</v>
      </c>
      <c r="M715" t="s">
        <v>35</v>
      </c>
      <c r="N715">
        <v>3651</v>
      </c>
      <c r="O715">
        <v>12.92687121550445</v>
      </c>
      <c r="P715" t="str">
        <f t="shared" si="57"/>
        <v>PORT04PORT09</v>
      </c>
      <c r="Q715">
        <f>VLOOKUP(P715,FreightRates!C$2:D$9,2,0)</f>
        <v>21.470399999999998</v>
      </c>
      <c r="R715">
        <f>VLOOKUP(P715,FreightRates!C$2:E$9,3,0)</f>
        <v>6.2E-2</v>
      </c>
      <c r="S715">
        <f t="shared" si="58"/>
        <v>2947.6228220840185</v>
      </c>
      <c r="T715">
        <f t="shared" si="59"/>
        <v>47196.006807806749</v>
      </c>
    </row>
    <row r="716" spans="1:20" x14ac:dyDescent="0.35">
      <c r="A716">
        <v>1447223803.7</v>
      </c>
      <c r="B716" s="3">
        <v>41420</v>
      </c>
      <c r="C716" t="s">
        <v>30</v>
      </c>
      <c r="D716" t="s">
        <v>9</v>
      </c>
      <c r="E716" t="s">
        <v>5</v>
      </c>
      <c r="F716">
        <v>3</v>
      </c>
      <c r="G716">
        <v>0</v>
      </c>
      <c r="H716">
        <f t="shared" si="55"/>
        <v>3</v>
      </c>
      <c r="I716" s="3">
        <f t="shared" si="56"/>
        <v>41423</v>
      </c>
      <c r="J716" t="s">
        <v>51</v>
      </c>
      <c r="K716">
        <v>1699556</v>
      </c>
      <c r="L716" t="s">
        <v>22</v>
      </c>
      <c r="M716" t="s">
        <v>35</v>
      </c>
      <c r="N716">
        <v>724</v>
      </c>
      <c r="O716">
        <v>1.5185445162576749</v>
      </c>
      <c r="P716" t="str">
        <f t="shared" si="57"/>
        <v>PORT04PORT09</v>
      </c>
      <c r="Q716">
        <f>VLOOKUP(P716,FreightRates!C$2:D$9,2,0)</f>
        <v>21.470399999999998</v>
      </c>
      <c r="R716">
        <f>VLOOKUP(P716,FreightRates!C$2:E$9,3,0)</f>
        <v>6.2E-2</v>
      </c>
      <c r="S716">
        <f t="shared" si="58"/>
        <v>89.634826245774505</v>
      </c>
      <c r="T716">
        <f t="shared" si="59"/>
        <v>1099.4262297705566</v>
      </c>
    </row>
    <row r="717" spans="1:20" x14ac:dyDescent="0.35">
      <c r="A717">
        <v>1447184603.7</v>
      </c>
      <c r="B717" s="3">
        <v>41420</v>
      </c>
      <c r="C717" t="s">
        <v>30</v>
      </c>
      <c r="D717" t="s">
        <v>9</v>
      </c>
      <c r="E717" t="s">
        <v>5</v>
      </c>
      <c r="F717">
        <v>3</v>
      </c>
      <c r="G717">
        <v>0</v>
      </c>
      <c r="H717">
        <f t="shared" si="55"/>
        <v>3</v>
      </c>
      <c r="I717" s="3">
        <f t="shared" si="56"/>
        <v>41423</v>
      </c>
      <c r="J717" t="s">
        <v>51</v>
      </c>
      <c r="K717">
        <v>1699552</v>
      </c>
      <c r="L717" t="s">
        <v>22</v>
      </c>
      <c r="M717" t="s">
        <v>35</v>
      </c>
      <c r="N717">
        <v>679</v>
      </c>
      <c r="O717">
        <v>1.2090290189192221</v>
      </c>
      <c r="P717" t="str">
        <f t="shared" si="57"/>
        <v>PORT04PORT09</v>
      </c>
      <c r="Q717">
        <f>VLOOKUP(P717,FreightRates!C$2:D$9,2,0)</f>
        <v>21.470399999999998</v>
      </c>
      <c r="R717">
        <f>VLOOKUP(P717,FreightRates!C$2:E$9,3,0)</f>
        <v>6.2E-2</v>
      </c>
      <c r="S717">
        <f t="shared" si="58"/>
        <v>72.368103638461406</v>
      </c>
      <c r="T717">
        <f t="shared" si="59"/>
        <v>820.9307038461518</v>
      </c>
    </row>
    <row r="718" spans="1:20" x14ac:dyDescent="0.35">
      <c r="A718">
        <v>1447320594.7</v>
      </c>
      <c r="B718" s="3">
        <v>41420</v>
      </c>
      <c r="C718" t="s">
        <v>30</v>
      </c>
      <c r="D718" t="s">
        <v>9</v>
      </c>
      <c r="E718" t="s">
        <v>5</v>
      </c>
      <c r="F718">
        <v>3</v>
      </c>
      <c r="G718">
        <v>0</v>
      </c>
      <c r="H718">
        <f t="shared" si="55"/>
        <v>3</v>
      </c>
      <c r="I718" s="3">
        <f t="shared" si="56"/>
        <v>41423</v>
      </c>
      <c r="J718" t="s">
        <v>51</v>
      </c>
      <c r="K718">
        <v>1699524</v>
      </c>
      <c r="L718" t="s">
        <v>22</v>
      </c>
      <c r="M718" t="s">
        <v>35</v>
      </c>
      <c r="N718">
        <v>1308</v>
      </c>
      <c r="O718">
        <v>2.0711190903442818</v>
      </c>
      <c r="P718" t="str">
        <f t="shared" si="57"/>
        <v>PORT04PORT09</v>
      </c>
      <c r="Q718">
        <f>VLOOKUP(P718,FreightRates!C$2:D$9,2,0)</f>
        <v>21.470399999999998</v>
      </c>
      <c r="R718">
        <f>VLOOKUP(P718,FreightRates!C$2:E$9,3,0)</f>
        <v>6.2E-2</v>
      </c>
      <c r="S718">
        <f t="shared" si="58"/>
        <v>189.42987375055986</v>
      </c>
      <c r="T718">
        <f t="shared" si="59"/>
        <v>2709.0237701703204</v>
      </c>
    </row>
    <row r="719" spans="1:20" x14ac:dyDescent="0.35">
      <c r="A719">
        <v>1447320605.7</v>
      </c>
      <c r="B719" s="3">
        <v>41420</v>
      </c>
      <c r="C719" t="s">
        <v>30</v>
      </c>
      <c r="D719" t="s">
        <v>9</v>
      </c>
      <c r="E719" t="s">
        <v>5</v>
      </c>
      <c r="F719">
        <v>3</v>
      </c>
      <c r="G719">
        <v>0</v>
      </c>
      <c r="H719">
        <f t="shared" si="55"/>
        <v>3</v>
      </c>
      <c r="I719" s="3">
        <f t="shared" si="56"/>
        <v>41423</v>
      </c>
      <c r="J719" t="s">
        <v>51</v>
      </c>
      <c r="K719">
        <v>1699524</v>
      </c>
      <c r="L719" t="s">
        <v>22</v>
      </c>
      <c r="M719" t="s">
        <v>35</v>
      </c>
      <c r="N719">
        <v>3292</v>
      </c>
      <c r="O719">
        <v>6.2133572710328453</v>
      </c>
      <c r="P719" t="str">
        <f t="shared" si="57"/>
        <v>PORT04PORT09</v>
      </c>
      <c r="Q719">
        <f>VLOOKUP(P719,FreightRates!C$2:D$9,2,0)</f>
        <v>21.470399999999998</v>
      </c>
      <c r="R719">
        <f>VLOOKUP(P719,FreightRates!C$2:E$9,3,0)</f>
        <v>6.2E-2</v>
      </c>
      <c r="S719">
        <f t="shared" si="58"/>
        <v>1289.6414724468877</v>
      </c>
      <c r="T719">
        <f t="shared" si="59"/>
        <v>20454.372136240127</v>
      </c>
    </row>
    <row r="720" spans="1:20" x14ac:dyDescent="0.35">
      <c r="A720">
        <v>1447406957.7</v>
      </c>
      <c r="B720" s="3">
        <v>41420</v>
      </c>
      <c r="C720" t="s">
        <v>30</v>
      </c>
      <c r="D720" t="s">
        <v>9</v>
      </c>
      <c r="E720" t="s">
        <v>5</v>
      </c>
      <c r="F720">
        <v>3</v>
      </c>
      <c r="G720">
        <v>0</v>
      </c>
      <c r="H720">
        <f t="shared" si="55"/>
        <v>3</v>
      </c>
      <c r="I720" s="3">
        <f t="shared" si="56"/>
        <v>41423</v>
      </c>
      <c r="J720" t="s">
        <v>51</v>
      </c>
      <c r="K720">
        <v>1699308</v>
      </c>
      <c r="L720" t="s">
        <v>22</v>
      </c>
      <c r="M720" t="s">
        <v>35</v>
      </c>
      <c r="N720">
        <v>3312</v>
      </c>
      <c r="O720">
        <v>6.0319250225254102</v>
      </c>
      <c r="P720" t="str">
        <f t="shared" si="57"/>
        <v>PORT04PORT09</v>
      </c>
      <c r="Q720">
        <f>VLOOKUP(P720,FreightRates!C$2:D$9,2,0)</f>
        <v>21.470399999999998</v>
      </c>
      <c r="R720">
        <f>VLOOKUP(P720,FreightRates!C$2:E$9,3,0)</f>
        <v>6.2E-2</v>
      </c>
      <c r="S720">
        <f t="shared" si="58"/>
        <v>1260.0900118254579</v>
      </c>
      <c r="T720">
        <f t="shared" si="59"/>
        <v>19977.735674604159</v>
      </c>
    </row>
    <row r="721" spans="1:20" x14ac:dyDescent="0.35">
      <c r="A721">
        <v>1447182400.7</v>
      </c>
      <c r="B721" s="3">
        <v>41420</v>
      </c>
      <c r="C721" t="s">
        <v>30</v>
      </c>
      <c r="D721" t="s">
        <v>9</v>
      </c>
      <c r="E721" t="s">
        <v>5</v>
      </c>
      <c r="F721">
        <v>3</v>
      </c>
      <c r="G721">
        <v>0</v>
      </c>
      <c r="H721">
        <f t="shared" si="55"/>
        <v>3</v>
      </c>
      <c r="I721" s="3">
        <f t="shared" si="56"/>
        <v>41423</v>
      </c>
      <c r="J721" t="s">
        <v>51</v>
      </c>
      <c r="K721">
        <v>1699188</v>
      </c>
      <c r="L721" t="s">
        <v>22</v>
      </c>
      <c r="M721" t="s">
        <v>35</v>
      </c>
      <c r="N721">
        <v>1316</v>
      </c>
      <c r="O721">
        <v>6.24</v>
      </c>
      <c r="P721" t="str">
        <f t="shared" si="57"/>
        <v>PORT04PORT09</v>
      </c>
      <c r="Q721">
        <f>VLOOKUP(P721,FreightRates!C$2:D$9,2,0)</f>
        <v>21.470399999999998</v>
      </c>
      <c r="R721">
        <f>VLOOKUP(P721,FreightRates!C$2:E$9,3,0)</f>
        <v>6.2E-2</v>
      </c>
      <c r="S721">
        <f t="shared" si="58"/>
        <v>530.60447999999997</v>
      </c>
      <c r="T721">
        <f t="shared" si="59"/>
        <v>8211.84</v>
      </c>
    </row>
    <row r="722" spans="1:20" x14ac:dyDescent="0.35">
      <c r="A722">
        <v>1447399913.7</v>
      </c>
      <c r="B722" s="3">
        <v>41420</v>
      </c>
      <c r="C722" t="s">
        <v>30</v>
      </c>
      <c r="D722" t="s">
        <v>9</v>
      </c>
      <c r="E722" t="s">
        <v>5</v>
      </c>
      <c r="F722">
        <v>3</v>
      </c>
      <c r="G722">
        <v>0</v>
      </c>
      <c r="H722">
        <f t="shared" si="55"/>
        <v>3</v>
      </c>
      <c r="I722" s="3">
        <f t="shared" si="56"/>
        <v>41423</v>
      </c>
      <c r="J722" t="s">
        <v>51</v>
      </c>
      <c r="K722">
        <v>1699188</v>
      </c>
      <c r="L722" t="s">
        <v>22</v>
      </c>
      <c r="M722" t="s">
        <v>35</v>
      </c>
      <c r="N722">
        <v>1321</v>
      </c>
      <c r="O722">
        <v>6.02</v>
      </c>
      <c r="P722" t="str">
        <f t="shared" si="57"/>
        <v>PORT04PORT09</v>
      </c>
      <c r="Q722">
        <f>VLOOKUP(P722,FreightRates!C$2:D$9,2,0)</f>
        <v>21.470399999999998</v>
      </c>
      <c r="R722">
        <f>VLOOKUP(P722,FreightRates!C$2:E$9,3,0)</f>
        <v>6.2E-2</v>
      </c>
      <c r="S722">
        <f t="shared" si="58"/>
        <v>514.52044000000001</v>
      </c>
      <c r="T722">
        <f t="shared" si="59"/>
        <v>7952.4199999999992</v>
      </c>
    </row>
    <row r="723" spans="1:20" x14ac:dyDescent="0.35">
      <c r="A723">
        <v>1447231072.7</v>
      </c>
      <c r="B723" s="3">
        <v>41420</v>
      </c>
      <c r="C723" t="s">
        <v>30</v>
      </c>
      <c r="D723" t="s">
        <v>9</v>
      </c>
      <c r="E723" t="s">
        <v>5</v>
      </c>
      <c r="F723">
        <v>3</v>
      </c>
      <c r="G723">
        <v>0</v>
      </c>
      <c r="H723">
        <f t="shared" si="55"/>
        <v>3</v>
      </c>
      <c r="I723" s="3">
        <f t="shared" si="56"/>
        <v>41423</v>
      </c>
      <c r="J723" t="s">
        <v>51</v>
      </c>
      <c r="K723">
        <v>1699022</v>
      </c>
      <c r="L723" t="s">
        <v>22</v>
      </c>
      <c r="M723" t="s">
        <v>35</v>
      </c>
      <c r="N723">
        <v>1267</v>
      </c>
      <c r="O723">
        <v>4.08</v>
      </c>
      <c r="P723" t="str">
        <f t="shared" si="57"/>
        <v>PORT04PORT09</v>
      </c>
      <c r="Q723">
        <f>VLOOKUP(P723,FreightRates!C$2:D$9,2,0)</f>
        <v>21.470399999999998</v>
      </c>
      <c r="R723">
        <f>VLOOKUP(P723,FreightRates!C$2:E$9,3,0)</f>
        <v>6.2E-2</v>
      </c>
      <c r="S723">
        <f t="shared" si="58"/>
        <v>341.97072000000003</v>
      </c>
      <c r="T723">
        <f t="shared" si="59"/>
        <v>5169.3599999999997</v>
      </c>
    </row>
    <row r="724" spans="1:20" x14ac:dyDescent="0.35">
      <c r="A724">
        <v>1447182883.7</v>
      </c>
      <c r="B724" s="3">
        <v>41420</v>
      </c>
      <c r="C724" t="s">
        <v>30</v>
      </c>
      <c r="D724" t="s">
        <v>9</v>
      </c>
      <c r="E724" t="s">
        <v>5</v>
      </c>
      <c r="F724">
        <v>3</v>
      </c>
      <c r="G724">
        <v>0</v>
      </c>
      <c r="H724">
        <f t="shared" si="55"/>
        <v>3</v>
      </c>
      <c r="I724" s="3">
        <f t="shared" si="56"/>
        <v>41423</v>
      </c>
      <c r="J724" t="s">
        <v>51</v>
      </c>
      <c r="K724">
        <v>1699022</v>
      </c>
      <c r="L724" t="s">
        <v>22</v>
      </c>
      <c r="M724" t="s">
        <v>35</v>
      </c>
      <c r="N724">
        <v>1334</v>
      </c>
      <c r="O724">
        <v>4.08</v>
      </c>
      <c r="P724" t="str">
        <f t="shared" si="57"/>
        <v>PORT04PORT09</v>
      </c>
      <c r="Q724">
        <f>VLOOKUP(P724,FreightRates!C$2:D$9,2,0)</f>
        <v>21.470399999999998</v>
      </c>
      <c r="R724">
        <f>VLOOKUP(P724,FreightRates!C$2:E$9,3,0)</f>
        <v>6.2E-2</v>
      </c>
      <c r="S724">
        <f t="shared" si="58"/>
        <v>358.91904</v>
      </c>
      <c r="T724">
        <f t="shared" si="59"/>
        <v>5442.72</v>
      </c>
    </row>
    <row r="725" spans="1:20" x14ac:dyDescent="0.35">
      <c r="A725">
        <v>1447254390.7</v>
      </c>
      <c r="B725" s="3">
        <v>41420</v>
      </c>
      <c r="C725" t="s">
        <v>30</v>
      </c>
      <c r="D725" t="s">
        <v>9</v>
      </c>
      <c r="E725" t="s">
        <v>5</v>
      </c>
      <c r="F725">
        <v>3</v>
      </c>
      <c r="G725">
        <v>0</v>
      </c>
      <c r="H725">
        <f t="shared" si="55"/>
        <v>3</v>
      </c>
      <c r="I725" s="3">
        <f t="shared" si="56"/>
        <v>41423</v>
      </c>
      <c r="J725" t="s">
        <v>51</v>
      </c>
      <c r="K725">
        <v>1699682</v>
      </c>
      <c r="L725" t="s">
        <v>22</v>
      </c>
      <c r="M725" t="s">
        <v>35</v>
      </c>
      <c r="N725">
        <v>1115</v>
      </c>
      <c r="O725">
        <v>2.9542287545279184</v>
      </c>
      <c r="P725" t="str">
        <f t="shared" si="57"/>
        <v>PORT04PORT09</v>
      </c>
      <c r="Q725">
        <f>VLOOKUP(P725,FreightRates!C$2:D$9,2,0)</f>
        <v>21.470399999999998</v>
      </c>
      <c r="R725">
        <f>VLOOKUP(P725,FreightRates!C$2:E$9,3,0)</f>
        <v>6.2E-2</v>
      </c>
      <c r="S725">
        <f t="shared" si="58"/>
        <v>225.69623380051496</v>
      </c>
      <c r="T725">
        <f t="shared" si="59"/>
        <v>3293.9650612986293</v>
      </c>
    </row>
    <row r="726" spans="1:20" x14ac:dyDescent="0.35">
      <c r="A726">
        <v>1447254391.7</v>
      </c>
      <c r="B726" s="3">
        <v>41420</v>
      </c>
      <c r="C726" t="s">
        <v>30</v>
      </c>
      <c r="D726" t="s">
        <v>9</v>
      </c>
      <c r="E726" t="s">
        <v>5</v>
      </c>
      <c r="F726">
        <v>3</v>
      </c>
      <c r="G726">
        <v>0</v>
      </c>
      <c r="H726">
        <f t="shared" si="55"/>
        <v>3</v>
      </c>
      <c r="I726" s="3">
        <f t="shared" si="56"/>
        <v>41423</v>
      </c>
      <c r="J726" t="s">
        <v>51</v>
      </c>
      <c r="K726">
        <v>1699682</v>
      </c>
      <c r="L726" t="s">
        <v>22</v>
      </c>
      <c r="M726" t="s">
        <v>35</v>
      </c>
      <c r="N726">
        <v>6707</v>
      </c>
      <c r="O726">
        <v>23.633830036223348</v>
      </c>
      <c r="P726" t="str">
        <f t="shared" si="57"/>
        <v>PORT04PORT09</v>
      </c>
      <c r="Q726">
        <f>VLOOKUP(P726,FreightRates!C$2:D$9,2,0)</f>
        <v>21.470399999999998</v>
      </c>
      <c r="R726">
        <f>VLOOKUP(P726,FreightRates!C$2:E$9,3,0)</f>
        <v>6.2E-2</v>
      </c>
      <c r="S726">
        <f t="shared" si="58"/>
        <v>9849.2204792828998</v>
      </c>
      <c r="T726">
        <f t="shared" si="59"/>
        <v>158512.09805294999</v>
      </c>
    </row>
    <row r="727" spans="1:20" x14ac:dyDescent="0.35">
      <c r="A727">
        <v>1447245216.7</v>
      </c>
      <c r="B727" s="3">
        <v>41420</v>
      </c>
      <c r="C727" t="s">
        <v>30</v>
      </c>
      <c r="D727" t="s">
        <v>9</v>
      </c>
      <c r="E727" t="s">
        <v>5</v>
      </c>
      <c r="F727">
        <v>3</v>
      </c>
      <c r="G727">
        <v>0</v>
      </c>
      <c r="H727">
        <f t="shared" si="55"/>
        <v>3</v>
      </c>
      <c r="I727" s="3">
        <f t="shared" si="56"/>
        <v>41423</v>
      </c>
      <c r="J727" t="s">
        <v>51</v>
      </c>
      <c r="K727">
        <v>1699682</v>
      </c>
      <c r="L727" t="s">
        <v>22</v>
      </c>
      <c r="M727" t="s">
        <v>35</v>
      </c>
      <c r="N727">
        <v>2715</v>
      </c>
      <c r="O727">
        <v>8.8626862635837558</v>
      </c>
      <c r="P727" t="str">
        <f t="shared" si="57"/>
        <v>PORT04PORT09</v>
      </c>
      <c r="Q727">
        <f>VLOOKUP(P727,FreightRates!C$2:D$9,2,0)</f>
        <v>21.470399999999998</v>
      </c>
      <c r="R727">
        <f>VLOOKUP(P727,FreightRates!C$2:E$9,3,0)</f>
        <v>6.2E-2</v>
      </c>
      <c r="S727">
        <f t="shared" si="58"/>
        <v>1513.3263787490537</v>
      </c>
      <c r="T727">
        <f t="shared" si="59"/>
        <v>24062.193205629897</v>
      </c>
    </row>
    <row r="728" spans="1:20" x14ac:dyDescent="0.35">
      <c r="A728">
        <v>1447320582.7</v>
      </c>
      <c r="B728" s="3">
        <v>41420</v>
      </c>
      <c r="C728" t="s">
        <v>30</v>
      </c>
      <c r="D728" t="s">
        <v>9</v>
      </c>
      <c r="E728" t="s">
        <v>5</v>
      </c>
      <c r="F728">
        <v>3</v>
      </c>
      <c r="G728">
        <v>0</v>
      </c>
      <c r="H728">
        <f t="shared" si="55"/>
        <v>3</v>
      </c>
      <c r="I728" s="3">
        <f t="shared" si="56"/>
        <v>41423</v>
      </c>
      <c r="J728" t="s">
        <v>51</v>
      </c>
      <c r="K728">
        <v>1699682</v>
      </c>
      <c r="L728" t="s">
        <v>22</v>
      </c>
      <c r="M728" t="s">
        <v>35</v>
      </c>
      <c r="N728">
        <v>1067</v>
      </c>
      <c r="O728">
        <v>2.9542287545279184</v>
      </c>
      <c r="P728" t="str">
        <f t="shared" si="57"/>
        <v>PORT04PORT09</v>
      </c>
      <c r="Q728">
        <f>VLOOKUP(P728,FreightRates!C$2:D$9,2,0)</f>
        <v>21.470399999999998</v>
      </c>
      <c r="R728">
        <f>VLOOKUP(P728,FreightRates!C$2:E$9,3,0)</f>
        <v>6.2E-2</v>
      </c>
      <c r="S728">
        <f t="shared" si="58"/>
        <v>216.9044490270399</v>
      </c>
      <c r="T728">
        <f t="shared" si="59"/>
        <v>3152.1620810812888</v>
      </c>
    </row>
    <row r="729" spans="1:20" x14ac:dyDescent="0.35">
      <c r="A729">
        <v>1447320593.7</v>
      </c>
      <c r="B729" s="3">
        <v>41420</v>
      </c>
      <c r="C729" t="s">
        <v>30</v>
      </c>
      <c r="D729" t="s">
        <v>9</v>
      </c>
      <c r="E729" t="s">
        <v>5</v>
      </c>
      <c r="F729">
        <v>3</v>
      </c>
      <c r="G729">
        <v>0</v>
      </c>
      <c r="H729">
        <f t="shared" si="55"/>
        <v>3</v>
      </c>
      <c r="I729" s="3">
        <f t="shared" si="56"/>
        <v>41423</v>
      </c>
      <c r="J729" t="s">
        <v>51</v>
      </c>
      <c r="K729">
        <v>1699682</v>
      </c>
      <c r="L729" t="s">
        <v>22</v>
      </c>
      <c r="M729" t="s">
        <v>35</v>
      </c>
      <c r="N729">
        <v>1080</v>
      </c>
      <c r="O729">
        <v>2.9542287545279184</v>
      </c>
      <c r="P729" t="str">
        <f t="shared" si="57"/>
        <v>PORT04PORT09</v>
      </c>
      <c r="Q729">
        <f>VLOOKUP(P729,FreightRates!C$2:D$9,2,0)</f>
        <v>21.470399999999998</v>
      </c>
      <c r="R729">
        <f>VLOOKUP(P729,FreightRates!C$2:E$9,3,0)</f>
        <v>6.2E-2</v>
      </c>
      <c r="S729">
        <f t="shared" si="58"/>
        <v>219.28555740318939</v>
      </c>
      <c r="T729">
        <f t="shared" si="59"/>
        <v>3190.5670548901521</v>
      </c>
    </row>
    <row r="730" spans="1:20" x14ac:dyDescent="0.35">
      <c r="A730">
        <v>1447264573.7</v>
      </c>
      <c r="B730" s="3">
        <v>41420</v>
      </c>
      <c r="C730" t="s">
        <v>30</v>
      </c>
      <c r="D730" t="s">
        <v>9</v>
      </c>
      <c r="E730" t="s">
        <v>5</v>
      </c>
      <c r="F730">
        <v>3</v>
      </c>
      <c r="G730">
        <v>0</v>
      </c>
      <c r="H730">
        <f t="shared" si="55"/>
        <v>3</v>
      </c>
      <c r="I730" s="3">
        <f t="shared" si="56"/>
        <v>41423</v>
      </c>
      <c r="J730" t="s">
        <v>51</v>
      </c>
      <c r="K730">
        <v>1699682</v>
      </c>
      <c r="L730" t="s">
        <v>22</v>
      </c>
      <c r="M730" t="s">
        <v>35</v>
      </c>
      <c r="N730">
        <v>1110</v>
      </c>
      <c r="O730">
        <v>2.9542287545279184</v>
      </c>
      <c r="P730" t="str">
        <f t="shared" si="57"/>
        <v>PORT04PORT09</v>
      </c>
      <c r="Q730">
        <f>VLOOKUP(P730,FreightRates!C$2:D$9,2,0)</f>
        <v>21.470399999999998</v>
      </c>
      <c r="R730">
        <f>VLOOKUP(P730,FreightRates!C$2:E$9,3,0)</f>
        <v>6.2E-2</v>
      </c>
      <c r="S730">
        <f t="shared" si="58"/>
        <v>224.78042288661135</v>
      </c>
      <c r="T730">
        <f t="shared" si="59"/>
        <v>3279.1939175259895</v>
      </c>
    </row>
    <row r="731" spans="1:20" x14ac:dyDescent="0.35">
      <c r="A731">
        <v>1447355118.7</v>
      </c>
      <c r="B731" s="3">
        <v>41420</v>
      </c>
      <c r="C731" t="s">
        <v>30</v>
      </c>
      <c r="D731" t="s">
        <v>9</v>
      </c>
      <c r="E731" t="s">
        <v>5</v>
      </c>
      <c r="F731">
        <v>3</v>
      </c>
      <c r="G731">
        <v>0</v>
      </c>
      <c r="H731">
        <f t="shared" si="55"/>
        <v>3</v>
      </c>
      <c r="I731" s="3">
        <f t="shared" si="56"/>
        <v>41423</v>
      </c>
      <c r="J731" t="s">
        <v>51</v>
      </c>
      <c r="K731">
        <v>1699682</v>
      </c>
      <c r="L731" t="s">
        <v>22</v>
      </c>
      <c r="M731" t="s">
        <v>35</v>
      </c>
      <c r="N731">
        <v>4236</v>
      </c>
      <c r="O731">
        <v>14.771143772639592</v>
      </c>
      <c r="P731" t="str">
        <f t="shared" si="57"/>
        <v>PORT04PORT09</v>
      </c>
      <c r="Q731">
        <f>VLOOKUP(P731,FreightRates!C$2:D$9,2,0)</f>
        <v>21.470399999999998</v>
      </c>
      <c r="R731">
        <f>VLOOKUP(P731,FreightRates!C$2:E$9,3,0)</f>
        <v>6.2E-2</v>
      </c>
      <c r="S731">
        <f t="shared" si="58"/>
        <v>3900.8454312958811</v>
      </c>
      <c r="T731">
        <f t="shared" si="59"/>
        <v>62570.565020901311</v>
      </c>
    </row>
    <row r="732" spans="1:20" x14ac:dyDescent="0.35">
      <c r="A732">
        <v>1447320587.7</v>
      </c>
      <c r="B732" s="3">
        <v>41420</v>
      </c>
      <c r="C732" t="s">
        <v>30</v>
      </c>
      <c r="D732" t="s">
        <v>9</v>
      </c>
      <c r="E732" t="s">
        <v>5</v>
      </c>
      <c r="F732">
        <v>3</v>
      </c>
      <c r="G732">
        <v>0</v>
      </c>
      <c r="H732">
        <f t="shared" si="55"/>
        <v>3</v>
      </c>
      <c r="I732" s="3">
        <f t="shared" si="56"/>
        <v>41423</v>
      </c>
      <c r="J732" t="s">
        <v>51</v>
      </c>
      <c r="K732">
        <v>1699022</v>
      </c>
      <c r="L732" t="s">
        <v>22</v>
      </c>
      <c r="M732" t="s">
        <v>35</v>
      </c>
      <c r="N732">
        <v>2265</v>
      </c>
      <c r="O732">
        <v>6.66</v>
      </c>
      <c r="P732" t="str">
        <f t="shared" si="57"/>
        <v>PORT04PORT09</v>
      </c>
      <c r="Q732">
        <f>VLOOKUP(P732,FreightRates!C$2:D$9,2,0)</f>
        <v>21.470399999999998</v>
      </c>
      <c r="R732">
        <f>VLOOKUP(P732,FreightRates!C$2:E$9,3,0)</f>
        <v>6.2E-2</v>
      </c>
      <c r="S732">
        <f t="shared" si="58"/>
        <v>956.7342000000001</v>
      </c>
      <c r="T732">
        <f t="shared" si="59"/>
        <v>15084.9</v>
      </c>
    </row>
    <row r="733" spans="1:20" x14ac:dyDescent="0.35">
      <c r="A733">
        <v>1447372036.7</v>
      </c>
      <c r="B733" s="3">
        <v>41420</v>
      </c>
      <c r="C733" t="s">
        <v>30</v>
      </c>
      <c r="D733" t="s">
        <v>9</v>
      </c>
      <c r="E733" t="s">
        <v>5</v>
      </c>
      <c r="F733">
        <v>3</v>
      </c>
      <c r="G733">
        <v>0</v>
      </c>
      <c r="H733">
        <f t="shared" si="55"/>
        <v>3</v>
      </c>
      <c r="I733" s="3">
        <f t="shared" si="56"/>
        <v>41423</v>
      </c>
      <c r="J733" t="s">
        <v>51</v>
      </c>
      <c r="K733">
        <v>1699674</v>
      </c>
      <c r="L733" t="s">
        <v>22</v>
      </c>
      <c r="M733" t="s">
        <v>35</v>
      </c>
      <c r="N733">
        <v>3031</v>
      </c>
      <c r="O733">
        <v>8.4384191730000015</v>
      </c>
      <c r="P733" t="str">
        <f t="shared" si="57"/>
        <v>PORT04PORT09</v>
      </c>
      <c r="Q733">
        <f>VLOOKUP(P733,FreightRates!C$2:D$9,2,0)</f>
        <v>21.470399999999998</v>
      </c>
      <c r="R733">
        <f>VLOOKUP(P733,FreightRates!C$2:E$9,3,0)</f>
        <v>6.2E-2</v>
      </c>
      <c r="S733">
        <f t="shared" si="58"/>
        <v>1607.2350078285062</v>
      </c>
      <c r="T733">
        <f t="shared" si="59"/>
        <v>25576.848513363006</v>
      </c>
    </row>
    <row r="734" spans="1:20" x14ac:dyDescent="0.35">
      <c r="A734">
        <v>1447399903.7</v>
      </c>
      <c r="B734" s="3">
        <v>41420</v>
      </c>
      <c r="C734" t="s">
        <v>30</v>
      </c>
      <c r="D734" t="s">
        <v>9</v>
      </c>
      <c r="E734" t="s">
        <v>5</v>
      </c>
      <c r="F734">
        <v>3</v>
      </c>
      <c r="G734">
        <v>0</v>
      </c>
      <c r="H734">
        <f t="shared" si="55"/>
        <v>3</v>
      </c>
      <c r="I734" s="3">
        <f t="shared" si="56"/>
        <v>41423</v>
      </c>
      <c r="J734" t="s">
        <v>51</v>
      </c>
      <c r="K734">
        <v>1699674</v>
      </c>
      <c r="L734" t="s">
        <v>22</v>
      </c>
      <c r="M734" t="s">
        <v>35</v>
      </c>
      <c r="N734">
        <v>4808</v>
      </c>
      <c r="O734">
        <v>15.064031955000003</v>
      </c>
      <c r="P734" t="str">
        <f t="shared" si="57"/>
        <v>PORT04PORT09</v>
      </c>
      <c r="Q734">
        <f>VLOOKUP(P734,FreightRates!C$2:D$9,2,0)</f>
        <v>21.470399999999998</v>
      </c>
      <c r="R734">
        <f>VLOOKUP(P734,FreightRates!C$2:E$9,3,0)</f>
        <v>6.2E-2</v>
      </c>
      <c r="S734">
        <f t="shared" si="58"/>
        <v>4511.9980696576813</v>
      </c>
      <c r="T734">
        <f t="shared" si="59"/>
        <v>72427.865639640018</v>
      </c>
    </row>
    <row r="735" spans="1:20" x14ac:dyDescent="0.35">
      <c r="A735">
        <v>1447355122.7</v>
      </c>
      <c r="B735" s="3">
        <v>41420</v>
      </c>
      <c r="C735" t="s">
        <v>30</v>
      </c>
      <c r="D735" t="s">
        <v>9</v>
      </c>
      <c r="E735" t="s">
        <v>5</v>
      </c>
      <c r="F735">
        <v>3</v>
      </c>
      <c r="G735">
        <v>0</v>
      </c>
      <c r="H735">
        <f t="shared" si="55"/>
        <v>3</v>
      </c>
      <c r="I735" s="3">
        <f t="shared" si="56"/>
        <v>41423</v>
      </c>
      <c r="J735" t="s">
        <v>51</v>
      </c>
      <c r="K735">
        <v>1699674</v>
      </c>
      <c r="L735" t="s">
        <v>22</v>
      </c>
      <c r="M735" t="s">
        <v>35</v>
      </c>
      <c r="N735">
        <v>10188</v>
      </c>
      <c r="O735">
        <v>31.940870301000007</v>
      </c>
      <c r="P735" t="str">
        <f t="shared" si="57"/>
        <v>PORT04PORT09</v>
      </c>
      <c r="Q735">
        <f>VLOOKUP(P735,FreightRates!C$2:D$9,2,0)</f>
        <v>21.470399999999998</v>
      </c>
      <c r="R735">
        <f>VLOOKUP(P735,FreightRates!C$2:E$9,3,0)</f>
        <v>6.2E-2</v>
      </c>
      <c r="S735">
        <f t="shared" si="58"/>
        <v>20197.112770848456</v>
      </c>
      <c r="T735">
        <f t="shared" si="59"/>
        <v>325413.58662658808</v>
      </c>
    </row>
    <row r="736" spans="1:20" x14ac:dyDescent="0.35">
      <c r="A736">
        <v>1447355123.7</v>
      </c>
      <c r="B736" s="3">
        <v>41420</v>
      </c>
      <c r="C736" t="s">
        <v>30</v>
      </c>
      <c r="D736" t="s">
        <v>9</v>
      </c>
      <c r="E736" t="s">
        <v>5</v>
      </c>
      <c r="F736">
        <v>3</v>
      </c>
      <c r="G736">
        <v>0</v>
      </c>
      <c r="H736">
        <f t="shared" si="55"/>
        <v>3</v>
      </c>
      <c r="I736" s="3">
        <f t="shared" si="56"/>
        <v>41423</v>
      </c>
      <c r="J736" t="s">
        <v>51</v>
      </c>
      <c r="K736">
        <v>1699674</v>
      </c>
      <c r="L736" t="s">
        <v>22</v>
      </c>
      <c r="M736" t="s">
        <v>35</v>
      </c>
      <c r="N736">
        <v>7479</v>
      </c>
      <c r="O736">
        <v>24.502451128000004</v>
      </c>
      <c r="P736" t="str">
        <f t="shared" si="57"/>
        <v>PORT04PORT09</v>
      </c>
      <c r="Q736">
        <f>VLOOKUP(P736,FreightRates!C$2:D$9,2,0)</f>
        <v>21.470399999999998</v>
      </c>
      <c r="R736">
        <f>VLOOKUP(P736,FreightRates!C$2:E$9,3,0)</f>
        <v>6.2E-2</v>
      </c>
      <c r="S736">
        <f t="shared" si="58"/>
        <v>11383.207983151347</v>
      </c>
      <c r="T736">
        <f t="shared" si="59"/>
        <v>183253.83198631203</v>
      </c>
    </row>
    <row r="737" spans="1:20" x14ac:dyDescent="0.35">
      <c r="A737">
        <v>1447343379.7</v>
      </c>
      <c r="B737" s="3">
        <v>41420</v>
      </c>
      <c r="C737" t="s">
        <v>30</v>
      </c>
      <c r="D737" t="s">
        <v>9</v>
      </c>
      <c r="E737" t="s">
        <v>5</v>
      </c>
      <c r="F737">
        <v>3</v>
      </c>
      <c r="G737">
        <v>0</v>
      </c>
      <c r="H737">
        <f t="shared" si="55"/>
        <v>3</v>
      </c>
      <c r="I737" s="3">
        <f t="shared" si="56"/>
        <v>41423</v>
      </c>
      <c r="J737" t="s">
        <v>51</v>
      </c>
      <c r="K737">
        <v>1699674</v>
      </c>
      <c r="L737" t="s">
        <v>22</v>
      </c>
      <c r="M737" t="s">
        <v>35</v>
      </c>
      <c r="N737">
        <v>2083</v>
      </c>
      <c r="O737">
        <v>5.625612782000001</v>
      </c>
      <c r="P737" t="str">
        <f t="shared" si="57"/>
        <v>PORT04PORT09</v>
      </c>
      <c r="Q737">
        <f>VLOOKUP(P737,FreightRates!C$2:D$9,2,0)</f>
        <v>21.470399999999998</v>
      </c>
      <c r="R737">
        <f>VLOOKUP(P737,FreightRates!C$2:E$9,3,0)</f>
        <v>6.2E-2</v>
      </c>
      <c r="S737">
        <f t="shared" si="58"/>
        <v>747.99578834417218</v>
      </c>
      <c r="T737">
        <f t="shared" si="59"/>
        <v>11718.151424906002</v>
      </c>
    </row>
    <row r="738" spans="1:20" x14ac:dyDescent="0.35">
      <c r="A738">
        <v>1447184597.7</v>
      </c>
      <c r="B738" s="3">
        <v>41420</v>
      </c>
      <c r="C738" t="s">
        <v>30</v>
      </c>
      <c r="D738" t="s">
        <v>9</v>
      </c>
      <c r="E738" t="s">
        <v>5</v>
      </c>
      <c r="F738">
        <v>3</v>
      </c>
      <c r="G738">
        <v>0</v>
      </c>
      <c r="H738">
        <f t="shared" si="55"/>
        <v>3</v>
      </c>
      <c r="I738" s="3">
        <f t="shared" si="56"/>
        <v>41423</v>
      </c>
      <c r="J738" t="s">
        <v>51</v>
      </c>
      <c r="K738">
        <v>1699674</v>
      </c>
      <c r="L738" t="s">
        <v>22</v>
      </c>
      <c r="M738" t="s">
        <v>35</v>
      </c>
      <c r="N738">
        <v>11998</v>
      </c>
      <c r="O738">
        <v>35.566483083000008</v>
      </c>
      <c r="P738" t="str">
        <f t="shared" si="57"/>
        <v>PORT04PORT09</v>
      </c>
      <c r="Q738">
        <f>VLOOKUP(P738,FreightRates!C$2:D$9,2,0)</f>
        <v>21.470399999999998</v>
      </c>
      <c r="R738">
        <f>VLOOKUP(P738,FreightRates!C$2:E$9,3,0)</f>
        <v>6.2E-2</v>
      </c>
      <c r="S738">
        <f t="shared" si="58"/>
        <v>26478.523569849709</v>
      </c>
      <c r="T738">
        <f t="shared" si="59"/>
        <v>426726.66402983409</v>
      </c>
    </row>
    <row r="739" spans="1:20" x14ac:dyDescent="0.35">
      <c r="A739">
        <v>1447182388.7</v>
      </c>
      <c r="B739" s="3">
        <v>41420</v>
      </c>
      <c r="C739" t="s">
        <v>30</v>
      </c>
      <c r="D739" t="s">
        <v>9</v>
      </c>
      <c r="E739" t="s">
        <v>5</v>
      </c>
      <c r="F739">
        <v>3</v>
      </c>
      <c r="G739">
        <v>0</v>
      </c>
      <c r="H739">
        <f t="shared" si="55"/>
        <v>3</v>
      </c>
      <c r="I739" s="3">
        <f t="shared" si="56"/>
        <v>41423</v>
      </c>
      <c r="J739" t="s">
        <v>51</v>
      </c>
      <c r="K739">
        <v>1699674</v>
      </c>
      <c r="L739" t="s">
        <v>22</v>
      </c>
      <c r="M739" t="s">
        <v>35</v>
      </c>
      <c r="N739">
        <v>8425</v>
      </c>
      <c r="O739">
        <v>25.315257519000006</v>
      </c>
      <c r="P739" t="str">
        <f t="shared" si="57"/>
        <v>PORT04PORT09</v>
      </c>
      <c r="Q739">
        <f>VLOOKUP(P739,FreightRates!C$2:D$9,2,0)</f>
        <v>21.470399999999998</v>
      </c>
      <c r="R739">
        <f>VLOOKUP(P739,FreightRates!C$2:E$9,3,0)</f>
        <v>6.2E-2</v>
      </c>
      <c r="S739">
        <f t="shared" si="58"/>
        <v>13244.895165049655</v>
      </c>
      <c r="T739">
        <f t="shared" si="59"/>
        <v>213281.04459757506</v>
      </c>
    </row>
    <row r="740" spans="1:20" x14ac:dyDescent="0.35">
      <c r="A740">
        <v>1447184588.7</v>
      </c>
      <c r="B740" s="3">
        <v>41420</v>
      </c>
      <c r="C740" t="s">
        <v>30</v>
      </c>
      <c r="D740" t="s">
        <v>9</v>
      </c>
      <c r="E740" t="s">
        <v>5</v>
      </c>
      <c r="F740">
        <v>3</v>
      </c>
      <c r="G740">
        <v>0</v>
      </c>
      <c r="H740">
        <f t="shared" si="55"/>
        <v>3</v>
      </c>
      <c r="I740" s="3">
        <f t="shared" si="56"/>
        <v>41423</v>
      </c>
      <c r="J740" t="s">
        <v>51</v>
      </c>
      <c r="K740">
        <v>1699675</v>
      </c>
      <c r="L740" t="s">
        <v>22</v>
      </c>
      <c r="M740" t="s">
        <v>35</v>
      </c>
      <c r="N740">
        <v>1227</v>
      </c>
      <c r="O740">
        <v>2.4224614870287771</v>
      </c>
      <c r="P740" t="str">
        <f t="shared" si="57"/>
        <v>PORT04PORT09</v>
      </c>
      <c r="Q740">
        <f>VLOOKUP(P740,FreightRates!C$2:D$9,2,0)</f>
        <v>21.470399999999998</v>
      </c>
      <c r="R740">
        <f>VLOOKUP(P740,FreightRates!C$2:E$9,3,0)</f>
        <v>6.2E-2</v>
      </c>
      <c r="S740">
        <f t="shared" si="58"/>
        <v>205.75673516422717</v>
      </c>
      <c r="T740">
        <f t="shared" si="59"/>
        <v>2972.3602445843094</v>
      </c>
    </row>
    <row r="741" spans="1:20" x14ac:dyDescent="0.35">
      <c r="A741">
        <v>1447320586.7</v>
      </c>
      <c r="B741" s="3">
        <v>41420</v>
      </c>
      <c r="C741" t="s">
        <v>30</v>
      </c>
      <c r="D741" t="s">
        <v>9</v>
      </c>
      <c r="E741" t="s">
        <v>5</v>
      </c>
      <c r="F741">
        <v>3</v>
      </c>
      <c r="G741">
        <v>0</v>
      </c>
      <c r="H741">
        <f t="shared" si="55"/>
        <v>3</v>
      </c>
      <c r="I741" s="3">
        <f t="shared" si="56"/>
        <v>41423</v>
      </c>
      <c r="J741" t="s">
        <v>51</v>
      </c>
      <c r="K741">
        <v>1699675</v>
      </c>
      <c r="L741" t="s">
        <v>22</v>
      </c>
      <c r="M741" t="s">
        <v>35</v>
      </c>
      <c r="N741">
        <v>1139</v>
      </c>
      <c r="O741">
        <v>2.4224614870287771</v>
      </c>
      <c r="P741" t="str">
        <f t="shared" si="57"/>
        <v>PORT04PORT09</v>
      </c>
      <c r="Q741">
        <f>VLOOKUP(P741,FreightRates!C$2:D$9,2,0)</f>
        <v>21.470399999999998</v>
      </c>
      <c r="R741">
        <f>VLOOKUP(P741,FreightRates!C$2:E$9,3,0)</f>
        <v>6.2E-2</v>
      </c>
      <c r="S741">
        <f t="shared" si="58"/>
        <v>192.53978529099817</v>
      </c>
      <c r="T741">
        <f t="shared" si="59"/>
        <v>2759.1836337257769</v>
      </c>
    </row>
    <row r="742" spans="1:20" x14ac:dyDescent="0.35">
      <c r="A742">
        <v>1447327906.7</v>
      </c>
      <c r="B742" s="3">
        <v>41420</v>
      </c>
      <c r="C742" t="s">
        <v>30</v>
      </c>
      <c r="D742" t="s">
        <v>9</v>
      </c>
      <c r="E742" t="s">
        <v>5</v>
      </c>
      <c r="F742">
        <v>3</v>
      </c>
      <c r="G742">
        <v>0</v>
      </c>
      <c r="H742">
        <f t="shared" si="55"/>
        <v>3</v>
      </c>
      <c r="I742" s="3">
        <f t="shared" si="56"/>
        <v>41423</v>
      </c>
      <c r="J742" t="s">
        <v>51</v>
      </c>
      <c r="K742">
        <v>1699540</v>
      </c>
      <c r="L742" t="s">
        <v>22</v>
      </c>
      <c r="M742" t="s">
        <v>35</v>
      </c>
      <c r="N742">
        <v>9886</v>
      </c>
      <c r="O742">
        <v>18.23049520134817</v>
      </c>
      <c r="P742" t="str">
        <f t="shared" si="57"/>
        <v>PORT04PORT09</v>
      </c>
      <c r="Q742">
        <f>VLOOKUP(P742,FreightRates!C$2:D$9,2,0)</f>
        <v>21.470399999999998</v>
      </c>
      <c r="R742">
        <f>VLOOKUP(P742,FreightRates!C$2:E$9,3,0)</f>
        <v>6.2E-2</v>
      </c>
      <c r="S742">
        <f t="shared" si="58"/>
        <v>11195.524284752735</v>
      </c>
      <c r="T742">
        <f t="shared" si="59"/>
        <v>180226.67556052801</v>
      </c>
    </row>
    <row r="743" spans="1:20" x14ac:dyDescent="0.35">
      <c r="A743">
        <v>1447399912.7</v>
      </c>
      <c r="B743" s="3">
        <v>41420</v>
      </c>
      <c r="C743" t="s">
        <v>30</v>
      </c>
      <c r="D743" t="s">
        <v>9</v>
      </c>
      <c r="E743" t="s">
        <v>5</v>
      </c>
      <c r="F743">
        <v>3</v>
      </c>
      <c r="G743">
        <v>0</v>
      </c>
      <c r="H743">
        <f t="shared" si="55"/>
        <v>3</v>
      </c>
      <c r="I743" s="3">
        <f t="shared" si="56"/>
        <v>41423</v>
      </c>
      <c r="J743" t="s">
        <v>51</v>
      </c>
      <c r="K743">
        <v>1699540</v>
      </c>
      <c r="L743" t="s">
        <v>22</v>
      </c>
      <c r="M743" t="s">
        <v>35</v>
      </c>
      <c r="N743">
        <v>9906</v>
      </c>
      <c r="O743">
        <v>16.23049520134817</v>
      </c>
      <c r="P743" t="str">
        <f t="shared" si="57"/>
        <v>PORT04PORT09</v>
      </c>
      <c r="Q743">
        <f>VLOOKUP(P743,FreightRates!C$2:D$9,2,0)</f>
        <v>21.470399999999998</v>
      </c>
      <c r="R743">
        <f>VLOOKUP(P743,FreightRates!C$2:E$9,3,0)</f>
        <v>6.2E-2</v>
      </c>
      <c r="S743">
        <f t="shared" si="58"/>
        <v>9989.7860988024077</v>
      </c>
      <c r="T743">
        <f t="shared" si="59"/>
        <v>160779.28546455497</v>
      </c>
    </row>
    <row r="744" spans="1:20" x14ac:dyDescent="0.35">
      <c r="A744">
        <v>1447213259.7</v>
      </c>
      <c r="B744" s="3">
        <v>41420</v>
      </c>
      <c r="C744" t="s">
        <v>30</v>
      </c>
      <c r="D744" t="s">
        <v>9</v>
      </c>
      <c r="E744" t="s">
        <v>5</v>
      </c>
      <c r="F744">
        <v>3</v>
      </c>
      <c r="G744">
        <v>0</v>
      </c>
      <c r="H744">
        <f t="shared" si="55"/>
        <v>3</v>
      </c>
      <c r="I744" s="3">
        <f t="shared" si="56"/>
        <v>41423</v>
      </c>
      <c r="J744" t="s">
        <v>51</v>
      </c>
      <c r="K744">
        <v>1699540</v>
      </c>
      <c r="L744" t="s">
        <v>22</v>
      </c>
      <c r="M744" t="s">
        <v>35</v>
      </c>
      <c r="N744">
        <v>9858</v>
      </c>
      <c r="O744">
        <v>18.23049520134817</v>
      </c>
      <c r="P744" t="str">
        <f t="shared" si="57"/>
        <v>PORT04PORT09</v>
      </c>
      <c r="Q744">
        <f>VLOOKUP(P744,FreightRates!C$2:D$9,2,0)</f>
        <v>21.470399999999998</v>
      </c>
      <c r="R744">
        <f>VLOOKUP(P744,FreightRates!C$2:E$9,3,0)</f>
        <v>6.2E-2</v>
      </c>
      <c r="S744">
        <f t="shared" si="58"/>
        <v>11163.876145083195</v>
      </c>
      <c r="T744">
        <f t="shared" si="59"/>
        <v>179716.22169489026</v>
      </c>
    </row>
    <row r="745" spans="1:20" x14ac:dyDescent="0.35">
      <c r="A745">
        <v>1447399914.7</v>
      </c>
      <c r="B745" s="3">
        <v>41420</v>
      </c>
      <c r="C745" t="s">
        <v>30</v>
      </c>
      <c r="D745" t="s">
        <v>9</v>
      </c>
      <c r="E745" t="s">
        <v>5</v>
      </c>
      <c r="F745">
        <v>3</v>
      </c>
      <c r="G745">
        <v>0</v>
      </c>
      <c r="H745">
        <f t="shared" si="55"/>
        <v>3</v>
      </c>
      <c r="I745" s="3">
        <f t="shared" si="56"/>
        <v>41423</v>
      </c>
      <c r="J745" t="s">
        <v>51</v>
      </c>
      <c r="K745">
        <v>1699540</v>
      </c>
      <c r="L745" t="s">
        <v>22</v>
      </c>
      <c r="M745" t="s">
        <v>35</v>
      </c>
      <c r="N745">
        <v>3467</v>
      </c>
      <c r="O745">
        <v>5.743498400449389</v>
      </c>
      <c r="P745" t="str">
        <f t="shared" si="57"/>
        <v>PORT04PORT09</v>
      </c>
      <c r="Q745">
        <f>VLOOKUP(P745,FreightRates!C$2:D$9,2,0)</f>
        <v>21.470399999999998</v>
      </c>
      <c r="R745">
        <f>VLOOKUP(P745,FreightRates!C$2:E$9,3,0)</f>
        <v>6.2E-2</v>
      </c>
      <c r="S745">
        <f t="shared" si="58"/>
        <v>1256.058355170198</v>
      </c>
      <c r="T745">
        <f t="shared" si="59"/>
        <v>19912.708954358033</v>
      </c>
    </row>
    <row r="746" spans="1:20" x14ac:dyDescent="0.35">
      <c r="A746">
        <v>1447182389.7</v>
      </c>
      <c r="B746" s="3">
        <v>41420</v>
      </c>
      <c r="C746" t="s">
        <v>30</v>
      </c>
      <c r="D746" t="s">
        <v>9</v>
      </c>
      <c r="E746" t="s">
        <v>5</v>
      </c>
      <c r="F746">
        <v>3</v>
      </c>
      <c r="G746">
        <v>0</v>
      </c>
      <c r="H746">
        <f t="shared" si="55"/>
        <v>3</v>
      </c>
      <c r="I746" s="3">
        <f t="shared" si="56"/>
        <v>41423</v>
      </c>
      <c r="J746" t="s">
        <v>51</v>
      </c>
      <c r="K746">
        <v>1699548</v>
      </c>
      <c r="L746" t="s">
        <v>22</v>
      </c>
      <c r="M746" t="s">
        <v>35</v>
      </c>
      <c r="N746">
        <v>25321</v>
      </c>
      <c r="O746">
        <v>39.826703299113326</v>
      </c>
      <c r="P746" t="str">
        <f t="shared" si="57"/>
        <v>PORT04PORT09</v>
      </c>
      <c r="Q746">
        <f>VLOOKUP(P746,FreightRates!C$2:D$9,2,0)</f>
        <v>21.470399999999998</v>
      </c>
      <c r="R746">
        <f>VLOOKUP(P746,FreightRates!C$2:E$9,3,0)</f>
        <v>6.2E-2</v>
      </c>
      <c r="S746">
        <f t="shared" si="58"/>
        <v>62545.491562684605</v>
      </c>
      <c r="T746">
        <f t="shared" si="59"/>
        <v>1008451.9542368485</v>
      </c>
    </row>
    <row r="747" spans="1:20" x14ac:dyDescent="0.35">
      <c r="A747">
        <v>1447355336.7</v>
      </c>
      <c r="B747" s="3">
        <v>41420</v>
      </c>
      <c r="C747" t="s">
        <v>30</v>
      </c>
      <c r="D747" t="s">
        <v>9</v>
      </c>
      <c r="E747" t="s">
        <v>5</v>
      </c>
      <c r="F747">
        <v>3</v>
      </c>
      <c r="G747">
        <v>0</v>
      </c>
      <c r="H747">
        <f t="shared" si="55"/>
        <v>3</v>
      </c>
      <c r="I747" s="3">
        <f t="shared" si="56"/>
        <v>41423</v>
      </c>
      <c r="J747" t="s">
        <v>51</v>
      </c>
      <c r="K747">
        <v>1699548</v>
      </c>
      <c r="L747" t="s">
        <v>22</v>
      </c>
      <c r="M747" t="s">
        <v>35</v>
      </c>
      <c r="N747">
        <v>1253</v>
      </c>
      <c r="O747">
        <v>1.5130681319645332</v>
      </c>
      <c r="P747" t="str">
        <f t="shared" si="57"/>
        <v>PORT04PORT09</v>
      </c>
      <c r="Q747">
        <f>VLOOKUP(P747,FreightRates!C$2:D$9,2,0)</f>
        <v>21.470399999999998</v>
      </c>
      <c r="R747">
        <f>VLOOKUP(P747,FreightRates!C$2:E$9,3,0)</f>
        <v>6.2E-2</v>
      </c>
      <c r="S747">
        <f t="shared" si="58"/>
        <v>139.01461089979671</v>
      </c>
      <c r="T747">
        <f t="shared" si="59"/>
        <v>1895.8743693515601</v>
      </c>
    </row>
    <row r="748" spans="1:20" x14ac:dyDescent="0.35">
      <c r="A748">
        <v>1447182885.7</v>
      </c>
      <c r="B748" s="3">
        <v>41420</v>
      </c>
      <c r="C748" t="s">
        <v>30</v>
      </c>
      <c r="D748" t="s">
        <v>9</v>
      </c>
      <c r="E748" t="s">
        <v>5</v>
      </c>
      <c r="F748">
        <v>3</v>
      </c>
      <c r="G748">
        <v>0</v>
      </c>
      <c r="H748">
        <f t="shared" si="55"/>
        <v>3</v>
      </c>
      <c r="I748" s="3">
        <f t="shared" si="56"/>
        <v>41423</v>
      </c>
      <c r="J748" t="s">
        <v>51</v>
      </c>
      <c r="K748">
        <v>1699548</v>
      </c>
      <c r="L748" t="s">
        <v>22</v>
      </c>
      <c r="M748" t="s">
        <v>35</v>
      </c>
      <c r="N748">
        <v>4281</v>
      </c>
      <c r="O748">
        <v>6.0522725278581326</v>
      </c>
      <c r="P748" t="str">
        <f t="shared" si="57"/>
        <v>PORT04PORT09</v>
      </c>
      <c r="Q748">
        <f>VLOOKUP(P748,FreightRates!C$2:D$9,2,0)</f>
        <v>21.470399999999998</v>
      </c>
      <c r="R748">
        <f>VLOOKUP(P748,FreightRates!C$2:E$9,3,0)</f>
        <v>6.2E-2</v>
      </c>
      <c r="S748">
        <f t="shared" si="58"/>
        <v>1627.8766788891612</v>
      </c>
      <c r="T748">
        <f t="shared" si="59"/>
        <v>25909.778691760665</v>
      </c>
    </row>
    <row r="749" spans="1:20" x14ac:dyDescent="0.35">
      <c r="A749">
        <v>1447299609.7</v>
      </c>
      <c r="B749" s="3">
        <v>41420</v>
      </c>
      <c r="C749" t="s">
        <v>30</v>
      </c>
      <c r="D749" t="s">
        <v>9</v>
      </c>
      <c r="E749" t="s">
        <v>5</v>
      </c>
      <c r="F749">
        <v>3</v>
      </c>
      <c r="G749">
        <v>0</v>
      </c>
      <c r="H749">
        <f t="shared" si="55"/>
        <v>3</v>
      </c>
      <c r="I749" s="3">
        <f t="shared" si="56"/>
        <v>41423</v>
      </c>
      <c r="J749" t="s">
        <v>51</v>
      </c>
      <c r="K749">
        <v>1699548</v>
      </c>
      <c r="L749" t="s">
        <v>22</v>
      </c>
      <c r="M749" t="s">
        <v>35</v>
      </c>
      <c r="N749">
        <v>26252</v>
      </c>
      <c r="O749">
        <v>39.339771431077857</v>
      </c>
      <c r="P749" t="str">
        <f t="shared" si="57"/>
        <v>PORT04PORT09</v>
      </c>
      <c r="Q749">
        <f>VLOOKUP(P749,FreightRates!C$2:D$9,2,0)</f>
        <v>21.470399999999998</v>
      </c>
      <c r="R749">
        <f>VLOOKUP(P749,FreightRates!C$2:E$9,3,0)</f>
        <v>6.2E-2</v>
      </c>
      <c r="S749">
        <f t="shared" si="58"/>
        <v>64051.826535736662</v>
      </c>
      <c r="T749">
        <f t="shared" si="59"/>
        <v>1032747.6796086559</v>
      </c>
    </row>
    <row r="750" spans="1:20" x14ac:dyDescent="0.35">
      <c r="A750">
        <v>1447182884.7</v>
      </c>
      <c r="B750" s="3">
        <v>41420</v>
      </c>
      <c r="C750" t="s">
        <v>30</v>
      </c>
      <c r="D750" t="s">
        <v>9</v>
      </c>
      <c r="E750" t="s">
        <v>5</v>
      </c>
      <c r="F750">
        <v>3</v>
      </c>
      <c r="G750">
        <v>0</v>
      </c>
      <c r="H750">
        <f t="shared" si="55"/>
        <v>3</v>
      </c>
      <c r="I750" s="3">
        <f t="shared" si="56"/>
        <v>41423</v>
      </c>
      <c r="J750" t="s">
        <v>51</v>
      </c>
      <c r="K750">
        <v>1699548</v>
      </c>
      <c r="L750" t="s">
        <v>22</v>
      </c>
      <c r="M750" t="s">
        <v>35</v>
      </c>
      <c r="N750">
        <v>5308</v>
      </c>
      <c r="O750">
        <v>7.5653406598226649</v>
      </c>
      <c r="P750" t="str">
        <f t="shared" si="57"/>
        <v>PORT04PORT09</v>
      </c>
      <c r="Q750">
        <f>VLOOKUP(P750,FreightRates!C$2:D$9,2,0)</f>
        <v>21.470399999999998</v>
      </c>
      <c r="R750">
        <f>VLOOKUP(P750,FreightRates!C$2:E$9,3,0)</f>
        <v>6.2E-2</v>
      </c>
      <c r="S750">
        <f t="shared" si="58"/>
        <v>2511.1937497849999</v>
      </c>
      <c r="T750">
        <f t="shared" si="59"/>
        <v>40156.828222338707</v>
      </c>
    </row>
    <row r="751" spans="1:20" x14ac:dyDescent="0.35">
      <c r="A751">
        <v>1447373230.7</v>
      </c>
      <c r="B751" s="3">
        <v>41420</v>
      </c>
      <c r="C751" t="s">
        <v>30</v>
      </c>
      <c r="D751" t="s">
        <v>9</v>
      </c>
      <c r="E751" t="s">
        <v>5</v>
      </c>
      <c r="F751">
        <v>3</v>
      </c>
      <c r="G751">
        <v>0</v>
      </c>
      <c r="H751">
        <f t="shared" si="55"/>
        <v>3</v>
      </c>
      <c r="I751" s="3">
        <f t="shared" si="56"/>
        <v>41423</v>
      </c>
      <c r="J751" t="s">
        <v>51</v>
      </c>
      <c r="K751">
        <v>1699548</v>
      </c>
      <c r="L751" t="s">
        <v>22</v>
      </c>
      <c r="M751" t="s">
        <v>35</v>
      </c>
      <c r="N751">
        <v>6304</v>
      </c>
      <c r="O751">
        <v>9.078408791787199</v>
      </c>
      <c r="P751" t="str">
        <f t="shared" si="57"/>
        <v>PORT04PORT09</v>
      </c>
      <c r="Q751">
        <f>VLOOKUP(P751,FreightRates!C$2:D$9,2,0)</f>
        <v>21.470399999999998</v>
      </c>
      <c r="R751">
        <f>VLOOKUP(P751,FreightRates!C$2:E$9,3,0)</f>
        <v>6.2E-2</v>
      </c>
      <c r="S751">
        <f t="shared" si="58"/>
        <v>3569.7483194524434</v>
      </c>
      <c r="T751">
        <f t="shared" si="59"/>
        <v>57230.2890234265</v>
      </c>
    </row>
    <row r="752" spans="1:20" x14ac:dyDescent="0.35">
      <c r="A752">
        <v>1447371387.7</v>
      </c>
      <c r="B752" s="3">
        <v>41420</v>
      </c>
      <c r="C752" t="s">
        <v>30</v>
      </c>
      <c r="D752" t="s">
        <v>9</v>
      </c>
      <c r="E752" t="s">
        <v>5</v>
      </c>
      <c r="F752">
        <v>3</v>
      </c>
      <c r="G752">
        <v>0</v>
      </c>
      <c r="H752">
        <f t="shared" si="55"/>
        <v>3</v>
      </c>
      <c r="I752" s="3">
        <f t="shared" si="56"/>
        <v>41423</v>
      </c>
      <c r="J752" t="s">
        <v>51</v>
      </c>
      <c r="K752">
        <v>1699548</v>
      </c>
      <c r="L752" t="s">
        <v>22</v>
      </c>
      <c r="M752" t="s">
        <v>35</v>
      </c>
      <c r="N752">
        <v>8331</v>
      </c>
      <c r="O752">
        <v>11.104545055716265</v>
      </c>
      <c r="P752" t="str">
        <f t="shared" si="57"/>
        <v>PORT04PORT09</v>
      </c>
      <c r="Q752">
        <f>VLOOKUP(P752,FreightRates!C$2:D$9,2,0)</f>
        <v>21.470399999999998</v>
      </c>
      <c r="R752">
        <f>VLOOKUP(P752,FreightRates!C$2:E$9,3,0)</f>
        <v>6.2E-2</v>
      </c>
      <c r="S752">
        <f t="shared" si="58"/>
        <v>5757.2122212686763</v>
      </c>
      <c r="T752">
        <f t="shared" si="59"/>
        <v>92511.964859172207</v>
      </c>
    </row>
    <row r="753" spans="1:20" x14ac:dyDescent="0.35">
      <c r="A753">
        <v>1447184598.7</v>
      </c>
      <c r="B753" s="3">
        <v>41420</v>
      </c>
      <c r="C753" t="s">
        <v>30</v>
      </c>
      <c r="D753" t="s">
        <v>9</v>
      </c>
      <c r="E753" t="s">
        <v>5</v>
      </c>
      <c r="F753">
        <v>3</v>
      </c>
      <c r="G753">
        <v>0</v>
      </c>
      <c r="H753">
        <f t="shared" si="55"/>
        <v>3</v>
      </c>
      <c r="I753" s="3">
        <f t="shared" si="56"/>
        <v>41423</v>
      </c>
      <c r="J753" t="s">
        <v>51</v>
      </c>
      <c r="K753">
        <v>1699548</v>
      </c>
      <c r="L753" t="s">
        <v>22</v>
      </c>
      <c r="M753" t="s">
        <v>35</v>
      </c>
      <c r="N753">
        <v>36239</v>
      </c>
      <c r="O753">
        <v>52.47045275072319</v>
      </c>
      <c r="P753" t="str">
        <f t="shared" si="57"/>
        <v>PORT04PORT09</v>
      </c>
      <c r="Q753">
        <f>VLOOKUP(P753,FreightRates!C$2:D$9,2,0)</f>
        <v>21.470399999999998</v>
      </c>
      <c r="R753">
        <f>VLOOKUP(P753,FreightRates!C$2:E$9,3,0)</f>
        <v>6.2E-2</v>
      </c>
      <c r="S753">
        <f t="shared" si="58"/>
        <v>117913.02810847438</v>
      </c>
      <c r="T753">
        <f t="shared" si="59"/>
        <v>1901476.7372334576</v>
      </c>
    </row>
    <row r="754" spans="1:20" x14ac:dyDescent="0.35">
      <c r="A754">
        <v>1447410407.7</v>
      </c>
      <c r="B754" s="3">
        <v>41420</v>
      </c>
      <c r="C754" t="s">
        <v>30</v>
      </c>
      <c r="D754" t="s">
        <v>9</v>
      </c>
      <c r="E754" t="s">
        <v>5</v>
      </c>
      <c r="F754">
        <v>3</v>
      </c>
      <c r="G754">
        <v>0</v>
      </c>
      <c r="H754">
        <f t="shared" si="55"/>
        <v>3</v>
      </c>
      <c r="I754" s="3">
        <f t="shared" si="56"/>
        <v>41423</v>
      </c>
      <c r="J754" t="s">
        <v>51</v>
      </c>
      <c r="K754">
        <v>1699548</v>
      </c>
      <c r="L754" t="s">
        <v>22</v>
      </c>
      <c r="M754" t="s">
        <v>35</v>
      </c>
      <c r="N754">
        <v>14276</v>
      </c>
      <c r="O754">
        <v>23.182953847503462</v>
      </c>
      <c r="P754" t="str">
        <f t="shared" si="57"/>
        <v>PORT04PORT09</v>
      </c>
      <c r="Q754">
        <f>VLOOKUP(P754,FreightRates!C$2:D$9,2,0)</f>
        <v>21.470399999999998</v>
      </c>
      <c r="R754">
        <f>VLOOKUP(P754,FreightRates!C$2:E$9,3,0)</f>
        <v>6.2E-2</v>
      </c>
      <c r="S754">
        <f t="shared" si="58"/>
        <v>20540.981045871482</v>
      </c>
      <c r="T754">
        <f t="shared" si="59"/>
        <v>330959.84912695945</v>
      </c>
    </row>
    <row r="755" spans="1:20" x14ac:dyDescent="0.35">
      <c r="A755">
        <v>1447391026.7</v>
      </c>
      <c r="B755" s="3">
        <v>41420</v>
      </c>
      <c r="C755" t="s">
        <v>30</v>
      </c>
      <c r="D755" t="s">
        <v>9</v>
      </c>
      <c r="E755" t="s">
        <v>5</v>
      </c>
      <c r="F755">
        <v>3</v>
      </c>
      <c r="G755">
        <v>0</v>
      </c>
      <c r="H755">
        <f t="shared" si="55"/>
        <v>3</v>
      </c>
      <c r="I755" s="3">
        <f t="shared" si="56"/>
        <v>41423</v>
      </c>
      <c r="J755" t="s">
        <v>51</v>
      </c>
      <c r="K755">
        <v>1699548</v>
      </c>
      <c r="L755" t="s">
        <v>22</v>
      </c>
      <c r="M755" t="s">
        <v>35</v>
      </c>
      <c r="N755">
        <v>35306</v>
      </c>
      <c r="O755">
        <v>52.95738461875866</v>
      </c>
      <c r="P755" t="str">
        <f t="shared" si="57"/>
        <v>PORT04PORT09</v>
      </c>
      <c r="Q755">
        <f>VLOOKUP(P755,FreightRates!C$2:D$9,2,0)</f>
        <v>21.470399999999998</v>
      </c>
      <c r="R755">
        <f>VLOOKUP(P755,FreightRates!C$2:E$9,3,0)</f>
        <v>6.2E-2</v>
      </c>
      <c r="S755">
        <f t="shared" si="58"/>
        <v>115943.7025236934</v>
      </c>
      <c r="T755">
        <f t="shared" si="59"/>
        <v>1869713.4213498933</v>
      </c>
    </row>
    <row r="756" spans="1:20" x14ac:dyDescent="0.35">
      <c r="A756">
        <v>1447320590.7</v>
      </c>
      <c r="B756" s="3">
        <v>41420</v>
      </c>
      <c r="C756" t="s">
        <v>30</v>
      </c>
      <c r="D756" t="s">
        <v>9</v>
      </c>
      <c r="E756" t="s">
        <v>5</v>
      </c>
      <c r="F756">
        <v>3</v>
      </c>
      <c r="G756">
        <v>0</v>
      </c>
      <c r="H756">
        <f t="shared" si="55"/>
        <v>3</v>
      </c>
      <c r="I756" s="3">
        <f t="shared" si="56"/>
        <v>41423</v>
      </c>
      <c r="J756" t="s">
        <v>51</v>
      </c>
      <c r="K756">
        <v>1699834</v>
      </c>
      <c r="L756" t="s">
        <v>22</v>
      </c>
      <c r="M756" t="s">
        <v>35</v>
      </c>
      <c r="N756">
        <v>9870</v>
      </c>
      <c r="O756">
        <v>13.873203674235295</v>
      </c>
      <c r="P756" t="str">
        <f t="shared" si="57"/>
        <v>PORT04PORT09</v>
      </c>
      <c r="Q756">
        <f>VLOOKUP(P756,FreightRates!C$2:D$9,2,0)</f>
        <v>21.470399999999998</v>
      </c>
      <c r="R756">
        <f>VLOOKUP(P756,FreightRates!C$2:E$9,3,0)</f>
        <v>6.2E-2</v>
      </c>
      <c r="S756">
        <f t="shared" si="58"/>
        <v>8511.038656411547</v>
      </c>
      <c r="T756">
        <f t="shared" si="59"/>
        <v>136928.52026470235</v>
      </c>
    </row>
    <row r="757" spans="1:20" x14ac:dyDescent="0.35">
      <c r="A757">
        <v>1447280412.7</v>
      </c>
      <c r="B757" s="3">
        <v>41420</v>
      </c>
      <c r="C757" t="s">
        <v>30</v>
      </c>
      <c r="D757" t="s">
        <v>9</v>
      </c>
      <c r="E757" t="s">
        <v>5</v>
      </c>
      <c r="F757">
        <v>3</v>
      </c>
      <c r="G757">
        <v>0</v>
      </c>
      <c r="H757">
        <f t="shared" si="55"/>
        <v>3</v>
      </c>
      <c r="I757" s="3">
        <f t="shared" si="56"/>
        <v>41423</v>
      </c>
      <c r="J757" t="s">
        <v>51</v>
      </c>
      <c r="K757">
        <v>1699834</v>
      </c>
      <c r="L757" t="s">
        <v>22</v>
      </c>
      <c r="M757" t="s">
        <v>35</v>
      </c>
      <c r="N757">
        <v>3478</v>
      </c>
      <c r="O757">
        <v>4.2910678914117648</v>
      </c>
      <c r="P757" t="str">
        <f t="shared" si="57"/>
        <v>PORT04PORT09</v>
      </c>
      <c r="Q757">
        <f>VLOOKUP(P757,FreightRates!C$2:D$9,2,0)</f>
        <v>21.470399999999998</v>
      </c>
      <c r="R757">
        <f>VLOOKUP(P757,FreightRates!C$2:E$9,3,0)</f>
        <v>6.2E-2</v>
      </c>
      <c r="S757">
        <f t="shared" si="58"/>
        <v>946.77911583246737</v>
      </c>
      <c r="T757">
        <f t="shared" si="59"/>
        <v>14924.334126330117</v>
      </c>
    </row>
    <row r="758" spans="1:20" x14ac:dyDescent="0.35">
      <c r="A758">
        <v>1447264572.7</v>
      </c>
      <c r="B758" s="3">
        <v>41420</v>
      </c>
      <c r="C758" t="s">
        <v>30</v>
      </c>
      <c r="D758" t="s">
        <v>9</v>
      </c>
      <c r="E758" t="s">
        <v>5</v>
      </c>
      <c r="F758">
        <v>3</v>
      </c>
      <c r="G758">
        <v>0</v>
      </c>
      <c r="H758">
        <f t="shared" si="55"/>
        <v>3</v>
      </c>
      <c r="I758" s="3">
        <f t="shared" si="56"/>
        <v>41423</v>
      </c>
      <c r="J758" t="s">
        <v>51</v>
      </c>
      <c r="K758">
        <v>1699834</v>
      </c>
      <c r="L758" t="s">
        <v>22</v>
      </c>
      <c r="M758" t="s">
        <v>35</v>
      </c>
      <c r="N758">
        <v>6658</v>
      </c>
      <c r="O758">
        <v>8.5821357828235296</v>
      </c>
      <c r="P758" t="str">
        <f t="shared" si="57"/>
        <v>PORT04PORT09</v>
      </c>
      <c r="Q758">
        <f>VLOOKUP(P758,FreightRates!C$2:D$9,2,0)</f>
        <v>21.470399999999998</v>
      </c>
      <c r="R758">
        <f>VLOOKUP(P758,FreightRates!C$2:E$9,3,0)</f>
        <v>6.2E-2</v>
      </c>
      <c r="S758">
        <f t="shared" si="58"/>
        <v>3564.1417226064218</v>
      </c>
      <c r="T758">
        <f t="shared" si="59"/>
        <v>57139.860042039058</v>
      </c>
    </row>
    <row r="759" spans="1:20" x14ac:dyDescent="0.35">
      <c r="A759">
        <v>1447320584.7</v>
      </c>
      <c r="B759" s="3">
        <v>41420</v>
      </c>
      <c r="C759" t="s">
        <v>30</v>
      </c>
      <c r="D759" t="s">
        <v>9</v>
      </c>
      <c r="E759" t="s">
        <v>5</v>
      </c>
      <c r="F759">
        <v>3</v>
      </c>
      <c r="G759">
        <v>0</v>
      </c>
      <c r="H759">
        <f t="shared" si="55"/>
        <v>3</v>
      </c>
      <c r="I759" s="3">
        <f t="shared" si="56"/>
        <v>41423</v>
      </c>
      <c r="J759" t="s">
        <v>51</v>
      </c>
      <c r="K759">
        <v>1699834</v>
      </c>
      <c r="L759" t="s">
        <v>22</v>
      </c>
      <c r="M759" t="s">
        <v>35</v>
      </c>
      <c r="N759">
        <v>5049</v>
      </c>
      <c r="O759">
        <v>6.4366018371176477</v>
      </c>
      <c r="P759" t="str">
        <f t="shared" si="57"/>
        <v>PORT04PORT09</v>
      </c>
      <c r="Q759">
        <f>VLOOKUP(P759,FreightRates!C$2:D$9,2,0)</f>
        <v>21.470399999999998</v>
      </c>
      <c r="R759">
        <f>VLOOKUP(P759,FreightRates!C$2:E$9,3,0)</f>
        <v>6.2E-2</v>
      </c>
      <c r="S759">
        <f t="shared" si="58"/>
        <v>2036.3713658876341</v>
      </c>
      <c r="T759">
        <f t="shared" si="59"/>
        <v>32498.402675607002</v>
      </c>
    </row>
    <row r="760" spans="1:20" x14ac:dyDescent="0.35">
      <c r="A760">
        <v>1447185191.7</v>
      </c>
      <c r="B760" s="3">
        <v>41420</v>
      </c>
      <c r="C760" t="s">
        <v>30</v>
      </c>
      <c r="D760" t="s">
        <v>9</v>
      </c>
      <c r="E760" t="s">
        <v>5</v>
      </c>
      <c r="F760">
        <v>3</v>
      </c>
      <c r="G760">
        <v>0</v>
      </c>
      <c r="H760">
        <f t="shared" si="55"/>
        <v>3</v>
      </c>
      <c r="I760" s="3">
        <f t="shared" si="56"/>
        <v>41423</v>
      </c>
      <c r="J760" t="s">
        <v>51</v>
      </c>
      <c r="K760">
        <v>1699834</v>
      </c>
      <c r="L760" t="s">
        <v>22</v>
      </c>
      <c r="M760" t="s">
        <v>35</v>
      </c>
      <c r="N760">
        <v>1889</v>
      </c>
      <c r="O760">
        <v>2.1455339457058824</v>
      </c>
      <c r="P760" t="str">
        <f t="shared" si="57"/>
        <v>PORT04PORT09</v>
      </c>
      <c r="Q760">
        <f>VLOOKUP(P760,FreightRates!C$2:D$9,2,0)</f>
        <v>21.470399999999998</v>
      </c>
      <c r="R760">
        <f>VLOOKUP(P760,FreightRates!C$2:E$9,3,0)</f>
        <v>6.2E-2</v>
      </c>
      <c r="S760">
        <f t="shared" si="58"/>
        <v>272.75104465318151</v>
      </c>
      <c r="T760">
        <f t="shared" si="59"/>
        <v>4052.9136234384118</v>
      </c>
    </row>
    <row r="761" spans="1:20" x14ac:dyDescent="0.35">
      <c r="A761">
        <v>1447355119.7</v>
      </c>
      <c r="B761" s="3">
        <v>41420</v>
      </c>
      <c r="C761" t="s">
        <v>30</v>
      </c>
      <c r="D761" t="s">
        <v>9</v>
      </c>
      <c r="E761" t="s">
        <v>5</v>
      </c>
      <c r="F761">
        <v>3</v>
      </c>
      <c r="G761">
        <v>0</v>
      </c>
      <c r="H761">
        <f t="shared" si="55"/>
        <v>3</v>
      </c>
      <c r="I761" s="3">
        <f t="shared" si="56"/>
        <v>41423</v>
      </c>
      <c r="J761" t="s">
        <v>51</v>
      </c>
      <c r="K761">
        <v>1699834</v>
      </c>
      <c r="L761" t="s">
        <v>22</v>
      </c>
      <c r="M761" t="s">
        <v>35</v>
      </c>
      <c r="N761">
        <v>1876</v>
      </c>
      <c r="O761">
        <v>2.1455339457058824</v>
      </c>
      <c r="P761" t="str">
        <f t="shared" si="57"/>
        <v>PORT04PORT09</v>
      </c>
      <c r="Q761">
        <f>VLOOKUP(P761,FreightRates!C$2:D$9,2,0)</f>
        <v>21.470399999999998</v>
      </c>
      <c r="R761">
        <f>VLOOKUP(P761,FreightRates!C$2:E$9,3,0)</f>
        <v>6.2E-2</v>
      </c>
      <c r="S761">
        <f t="shared" si="58"/>
        <v>271.02174429294257</v>
      </c>
      <c r="T761">
        <f t="shared" si="59"/>
        <v>4025.0216821442355</v>
      </c>
    </row>
    <row r="762" spans="1:20" x14ac:dyDescent="0.35">
      <c r="A762">
        <v>1447245217.7</v>
      </c>
      <c r="B762" s="3">
        <v>41420</v>
      </c>
      <c r="C762" t="s">
        <v>30</v>
      </c>
      <c r="D762" t="s">
        <v>9</v>
      </c>
      <c r="E762" t="s">
        <v>5</v>
      </c>
      <c r="F762">
        <v>3</v>
      </c>
      <c r="G762">
        <v>0</v>
      </c>
      <c r="H762">
        <f t="shared" si="55"/>
        <v>3</v>
      </c>
      <c r="I762" s="3">
        <f t="shared" si="56"/>
        <v>41423</v>
      </c>
      <c r="J762" t="s">
        <v>51</v>
      </c>
      <c r="K762">
        <v>1699834</v>
      </c>
      <c r="L762" t="s">
        <v>22</v>
      </c>
      <c r="M762" t="s">
        <v>35</v>
      </c>
      <c r="N762">
        <v>1877</v>
      </c>
      <c r="O762">
        <v>2.1455339457058824</v>
      </c>
      <c r="P762" t="str">
        <f t="shared" si="57"/>
        <v>PORT04PORT09</v>
      </c>
      <c r="Q762">
        <f>VLOOKUP(P762,FreightRates!C$2:D$9,2,0)</f>
        <v>21.470399999999998</v>
      </c>
      <c r="R762">
        <f>VLOOKUP(P762,FreightRates!C$2:E$9,3,0)</f>
        <v>6.2E-2</v>
      </c>
      <c r="S762">
        <f t="shared" si="58"/>
        <v>271.15476739757634</v>
      </c>
      <c r="T762">
        <f t="shared" si="59"/>
        <v>4027.1672160899411</v>
      </c>
    </row>
    <row r="763" spans="1:20" x14ac:dyDescent="0.35">
      <c r="A763">
        <v>1447231073.7</v>
      </c>
      <c r="B763" s="3">
        <v>41420</v>
      </c>
      <c r="C763" t="s">
        <v>30</v>
      </c>
      <c r="D763" t="s">
        <v>9</v>
      </c>
      <c r="E763" t="s">
        <v>5</v>
      </c>
      <c r="F763">
        <v>3</v>
      </c>
      <c r="G763">
        <v>0</v>
      </c>
      <c r="H763">
        <f t="shared" si="55"/>
        <v>3</v>
      </c>
      <c r="I763" s="3">
        <f t="shared" si="56"/>
        <v>41423</v>
      </c>
      <c r="J763" t="s">
        <v>51</v>
      </c>
      <c r="K763">
        <v>1699834</v>
      </c>
      <c r="L763" t="s">
        <v>22</v>
      </c>
      <c r="M763" t="s">
        <v>35</v>
      </c>
      <c r="N763">
        <v>8287</v>
      </c>
      <c r="O763">
        <v>11.727669728529413</v>
      </c>
      <c r="P763" t="str">
        <f t="shared" si="57"/>
        <v>PORT04PORT09</v>
      </c>
      <c r="Q763">
        <f>VLOOKUP(P763,FreightRates!C$2:D$9,2,0)</f>
        <v>21.470399999999998</v>
      </c>
      <c r="R763">
        <f>VLOOKUP(P763,FreightRates!C$2:E$9,3,0)</f>
        <v>6.2E-2</v>
      </c>
      <c r="S763">
        <f t="shared" si="58"/>
        <v>6047.0767405000415</v>
      </c>
      <c r="T763">
        <f t="shared" si="59"/>
        <v>97187.199040323248</v>
      </c>
    </row>
    <row r="764" spans="1:20" x14ac:dyDescent="0.35">
      <c r="A764">
        <v>1447399910.7</v>
      </c>
      <c r="B764" s="3">
        <v>41420</v>
      </c>
      <c r="C764" t="s">
        <v>30</v>
      </c>
      <c r="D764" t="s">
        <v>9</v>
      </c>
      <c r="E764" t="s">
        <v>5</v>
      </c>
      <c r="F764">
        <v>3</v>
      </c>
      <c r="G764">
        <v>0</v>
      </c>
      <c r="H764">
        <f t="shared" si="55"/>
        <v>3</v>
      </c>
      <c r="I764" s="3">
        <f t="shared" si="56"/>
        <v>41423</v>
      </c>
      <c r="J764" t="s">
        <v>51</v>
      </c>
      <c r="K764">
        <v>1699834</v>
      </c>
      <c r="L764" t="s">
        <v>22</v>
      </c>
      <c r="M764" t="s">
        <v>35</v>
      </c>
      <c r="N764">
        <v>5044</v>
      </c>
      <c r="O764">
        <v>6.4366018371176477</v>
      </c>
      <c r="P764" t="str">
        <f t="shared" si="57"/>
        <v>PORT04PORT09</v>
      </c>
      <c r="Q764">
        <f>VLOOKUP(P764,FreightRates!C$2:D$9,2,0)</f>
        <v>21.470399999999998</v>
      </c>
      <c r="R764">
        <f>VLOOKUP(P764,FreightRates!C$2:E$9,3,0)</f>
        <v>6.2E-2</v>
      </c>
      <c r="S764">
        <f t="shared" si="58"/>
        <v>2034.3760193181274</v>
      </c>
      <c r="T764">
        <f t="shared" si="59"/>
        <v>32466.219666421413</v>
      </c>
    </row>
    <row r="765" spans="1:20" x14ac:dyDescent="0.35">
      <c r="A765">
        <v>1447209041.7</v>
      </c>
      <c r="B765" s="3">
        <v>41420</v>
      </c>
      <c r="C765" t="s">
        <v>30</v>
      </c>
      <c r="D765" t="s">
        <v>9</v>
      </c>
      <c r="E765" t="s">
        <v>5</v>
      </c>
      <c r="F765">
        <v>3</v>
      </c>
      <c r="G765">
        <v>0</v>
      </c>
      <c r="H765">
        <f t="shared" si="55"/>
        <v>3</v>
      </c>
      <c r="I765" s="3">
        <f t="shared" si="56"/>
        <v>41423</v>
      </c>
      <c r="J765" t="s">
        <v>51</v>
      </c>
      <c r="K765">
        <v>1699834</v>
      </c>
      <c r="L765" t="s">
        <v>22</v>
      </c>
      <c r="M765" t="s">
        <v>35</v>
      </c>
      <c r="N765">
        <v>14706</v>
      </c>
      <c r="O765">
        <v>18.309805511352941</v>
      </c>
      <c r="P765" t="str">
        <f t="shared" si="57"/>
        <v>PORT04PORT09</v>
      </c>
      <c r="Q765">
        <f>VLOOKUP(P765,FreightRates!C$2:D$9,2,0)</f>
        <v>21.470399999999998</v>
      </c>
      <c r="R765">
        <f>VLOOKUP(P765,FreightRates!C$2:E$9,3,0)</f>
        <v>6.2E-2</v>
      </c>
      <c r="S765">
        <f t="shared" si="58"/>
        <v>16715.838390697292</v>
      </c>
      <c r="T765">
        <f t="shared" si="59"/>
        <v>269263.99984995637</v>
      </c>
    </row>
    <row r="766" spans="1:20" x14ac:dyDescent="0.35">
      <c r="A766">
        <v>1447350178.7</v>
      </c>
      <c r="B766" s="3">
        <v>41420</v>
      </c>
      <c r="C766" t="s">
        <v>30</v>
      </c>
      <c r="D766" t="s">
        <v>9</v>
      </c>
      <c r="E766" t="s">
        <v>5</v>
      </c>
      <c r="F766">
        <v>3</v>
      </c>
      <c r="G766">
        <v>0</v>
      </c>
      <c r="H766">
        <f t="shared" si="55"/>
        <v>3</v>
      </c>
      <c r="I766" s="3">
        <f t="shared" si="56"/>
        <v>41423</v>
      </c>
      <c r="J766" t="s">
        <v>51</v>
      </c>
      <c r="K766">
        <v>1699697</v>
      </c>
      <c r="L766" t="s">
        <v>22</v>
      </c>
      <c r="M766" t="s">
        <v>35</v>
      </c>
      <c r="N766">
        <v>10262</v>
      </c>
      <c r="O766">
        <v>6.6157474876997</v>
      </c>
      <c r="P766" t="str">
        <f t="shared" si="57"/>
        <v>PORT04PORT09</v>
      </c>
      <c r="Q766">
        <f>VLOOKUP(P766,FreightRates!C$2:D$9,2,0)</f>
        <v>21.470399999999998</v>
      </c>
      <c r="R766">
        <f>VLOOKUP(P766,FreightRates!C$2:E$9,3,0)</f>
        <v>6.2E-2</v>
      </c>
      <c r="S766">
        <f t="shared" si="58"/>
        <v>4230.7000445640078</v>
      </c>
      <c r="T766">
        <f t="shared" si="59"/>
        <v>67890.800718774321</v>
      </c>
    </row>
    <row r="767" spans="1:20" x14ac:dyDescent="0.35">
      <c r="A767">
        <v>1447209042.7</v>
      </c>
      <c r="B767" s="3">
        <v>41420</v>
      </c>
      <c r="C767" t="s">
        <v>30</v>
      </c>
      <c r="D767" t="s">
        <v>9</v>
      </c>
      <c r="E767" t="s">
        <v>5</v>
      </c>
      <c r="F767">
        <v>3</v>
      </c>
      <c r="G767">
        <v>0</v>
      </c>
      <c r="H767">
        <f t="shared" si="55"/>
        <v>3</v>
      </c>
      <c r="I767" s="3">
        <f t="shared" si="56"/>
        <v>41423</v>
      </c>
      <c r="J767" t="s">
        <v>51</v>
      </c>
      <c r="K767">
        <v>1699697</v>
      </c>
      <c r="L767" t="s">
        <v>22</v>
      </c>
      <c r="M767" t="s">
        <v>35</v>
      </c>
      <c r="N767">
        <v>15305</v>
      </c>
      <c r="O767">
        <v>9.92362123154955</v>
      </c>
      <c r="P767" t="str">
        <f t="shared" si="57"/>
        <v>PORT04PORT09</v>
      </c>
      <c r="Q767">
        <f>VLOOKUP(P767,FreightRates!C$2:D$9,2,0)</f>
        <v>21.470399999999998</v>
      </c>
      <c r="R767">
        <f>VLOOKUP(P767,FreightRates!C$2:E$9,3,0)</f>
        <v>6.2E-2</v>
      </c>
      <c r="S767">
        <f t="shared" si="58"/>
        <v>9438.0938228296836</v>
      </c>
      <c r="T767">
        <f t="shared" si="59"/>
        <v>151881.02294886587</v>
      </c>
    </row>
    <row r="768" spans="1:20" x14ac:dyDescent="0.35">
      <c r="A768">
        <v>1447320592.7</v>
      </c>
      <c r="B768" s="3">
        <v>41420</v>
      </c>
      <c r="C768" t="s">
        <v>30</v>
      </c>
      <c r="D768" t="s">
        <v>9</v>
      </c>
      <c r="E768" t="s">
        <v>5</v>
      </c>
      <c r="F768">
        <v>3</v>
      </c>
      <c r="G768">
        <v>0</v>
      </c>
      <c r="H768">
        <f t="shared" si="55"/>
        <v>3</v>
      </c>
      <c r="I768" s="3">
        <f t="shared" si="56"/>
        <v>41423</v>
      </c>
      <c r="J768" t="s">
        <v>51</v>
      </c>
      <c r="K768">
        <v>1699697</v>
      </c>
      <c r="L768" t="s">
        <v>22</v>
      </c>
      <c r="M768" t="s">
        <v>35</v>
      </c>
      <c r="N768">
        <v>10256</v>
      </c>
      <c r="O768">
        <v>6.6157474876997</v>
      </c>
      <c r="P768" t="str">
        <f t="shared" si="57"/>
        <v>PORT04PORT09</v>
      </c>
      <c r="Q768">
        <f>VLOOKUP(P768,FreightRates!C$2:D$9,2,0)</f>
        <v>21.470399999999998</v>
      </c>
      <c r="R768">
        <f>VLOOKUP(P768,FreightRates!C$2:E$9,3,0)</f>
        <v>6.2E-2</v>
      </c>
      <c r="S768">
        <f t="shared" si="58"/>
        <v>4228.2389864985844</v>
      </c>
      <c r="T768">
        <f t="shared" si="59"/>
        <v>67851.106233848128</v>
      </c>
    </row>
    <row r="769" spans="1:20" x14ac:dyDescent="0.35">
      <c r="A769">
        <v>1447369941.7</v>
      </c>
      <c r="B769" s="3">
        <v>41420</v>
      </c>
      <c r="C769" t="s">
        <v>30</v>
      </c>
      <c r="D769" t="s">
        <v>9</v>
      </c>
      <c r="E769" t="s">
        <v>5</v>
      </c>
      <c r="F769">
        <v>3</v>
      </c>
      <c r="G769">
        <v>0</v>
      </c>
      <c r="H769">
        <f t="shared" si="55"/>
        <v>3</v>
      </c>
      <c r="I769" s="3">
        <f t="shared" si="56"/>
        <v>41423</v>
      </c>
      <c r="J769" t="s">
        <v>51</v>
      </c>
      <c r="K769">
        <v>1699697</v>
      </c>
      <c r="L769" t="s">
        <v>22</v>
      </c>
      <c r="M769" t="s">
        <v>35</v>
      </c>
      <c r="N769">
        <v>10236</v>
      </c>
      <c r="O769">
        <v>6.6157474876997</v>
      </c>
      <c r="P769" t="str">
        <f t="shared" si="57"/>
        <v>PORT04PORT09</v>
      </c>
      <c r="Q769">
        <f>VLOOKUP(P769,FreightRates!C$2:D$9,2,0)</f>
        <v>21.470399999999998</v>
      </c>
      <c r="R769">
        <f>VLOOKUP(P769,FreightRates!C$2:E$9,3,0)</f>
        <v>6.2E-2</v>
      </c>
      <c r="S769">
        <f t="shared" si="58"/>
        <v>4220.0354596138368</v>
      </c>
      <c r="T769">
        <f t="shared" si="59"/>
        <v>67718.791284094128</v>
      </c>
    </row>
    <row r="770" spans="1:20" x14ac:dyDescent="0.35">
      <c r="A770">
        <v>1447209553.7</v>
      </c>
      <c r="B770" s="3">
        <v>41420</v>
      </c>
      <c r="C770" t="s">
        <v>30</v>
      </c>
      <c r="D770" t="s">
        <v>9</v>
      </c>
      <c r="E770" t="s">
        <v>5</v>
      </c>
      <c r="F770">
        <v>3</v>
      </c>
      <c r="G770">
        <v>0</v>
      </c>
      <c r="H770">
        <f t="shared" si="55"/>
        <v>3</v>
      </c>
      <c r="I770" s="3">
        <f t="shared" si="56"/>
        <v>41423</v>
      </c>
      <c r="J770" t="s">
        <v>51</v>
      </c>
      <c r="K770">
        <v>1699697</v>
      </c>
      <c r="L770" t="s">
        <v>22</v>
      </c>
      <c r="M770" t="s">
        <v>35</v>
      </c>
      <c r="N770">
        <v>7786</v>
      </c>
      <c r="O770">
        <v>4.961810615774775</v>
      </c>
      <c r="P770" t="str">
        <f t="shared" si="57"/>
        <v>PORT04PORT09</v>
      </c>
      <c r="Q770">
        <f>VLOOKUP(P770,FreightRates!C$2:D$9,2,0)</f>
        <v>21.470399999999998</v>
      </c>
      <c r="R770">
        <f>VLOOKUP(P770,FreightRates!C$2:E$9,3,0)</f>
        <v>6.2E-2</v>
      </c>
      <c r="S770">
        <f t="shared" si="58"/>
        <v>2416.6951621741887</v>
      </c>
      <c r="T770">
        <f t="shared" si="59"/>
        <v>38632.657454422399</v>
      </c>
    </row>
    <row r="771" spans="1:20" x14ac:dyDescent="0.35">
      <c r="A771">
        <v>1447255429.7</v>
      </c>
      <c r="B771" s="3">
        <v>41420</v>
      </c>
      <c r="C771" t="s">
        <v>30</v>
      </c>
      <c r="D771" t="s">
        <v>9</v>
      </c>
      <c r="E771" t="s">
        <v>5</v>
      </c>
      <c r="F771">
        <v>3</v>
      </c>
      <c r="G771">
        <v>0</v>
      </c>
      <c r="H771">
        <f t="shared" ref="H771:H834" si="60">F771+G771</f>
        <v>3</v>
      </c>
      <c r="I771" s="3">
        <f t="shared" ref="I771:I834" si="61">B771+F771+G771</f>
        <v>41423</v>
      </c>
      <c r="J771" t="s">
        <v>51</v>
      </c>
      <c r="K771">
        <v>1699697</v>
      </c>
      <c r="L771" t="s">
        <v>22</v>
      </c>
      <c r="M771" t="s">
        <v>35</v>
      </c>
      <c r="N771">
        <v>2799</v>
      </c>
      <c r="O771">
        <v>1.653936871924925</v>
      </c>
      <c r="P771" t="str">
        <f t="shared" ref="P771:P834" si="62">CONCATENATE(C771,M771)</f>
        <v>PORT04PORT09</v>
      </c>
      <c r="Q771">
        <f>VLOOKUP(P771,FreightRates!C$2:D$9,2,0)</f>
        <v>21.470399999999998</v>
      </c>
      <c r="R771">
        <f>VLOOKUP(P771,FreightRates!C$2:E$9,3,0)</f>
        <v>6.2E-2</v>
      </c>
      <c r="S771">
        <f t="shared" ref="S771:S834" si="63">(R771*O771*N771)+Q771</f>
        <v>308.49129688010765</v>
      </c>
      <c r="T771">
        <f t="shared" ref="T771:T834" si="64">O771*N771</f>
        <v>4629.3693045178652</v>
      </c>
    </row>
    <row r="772" spans="1:20" x14ac:dyDescent="0.35">
      <c r="A772">
        <v>1447320589.7</v>
      </c>
      <c r="B772" s="3">
        <v>41420</v>
      </c>
      <c r="C772" t="s">
        <v>30</v>
      </c>
      <c r="D772" t="s">
        <v>9</v>
      </c>
      <c r="E772" t="s">
        <v>5</v>
      </c>
      <c r="F772">
        <v>3</v>
      </c>
      <c r="G772">
        <v>0</v>
      </c>
      <c r="H772">
        <f t="shared" si="60"/>
        <v>3</v>
      </c>
      <c r="I772" s="3">
        <f t="shared" si="61"/>
        <v>41423</v>
      </c>
      <c r="J772" t="s">
        <v>51</v>
      </c>
      <c r="K772">
        <v>1699697</v>
      </c>
      <c r="L772" t="s">
        <v>22</v>
      </c>
      <c r="M772" t="s">
        <v>35</v>
      </c>
      <c r="N772">
        <v>10330</v>
      </c>
      <c r="O772">
        <v>6.6157474876997</v>
      </c>
      <c r="P772" t="str">
        <f t="shared" si="62"/>
        <v>PORT04PORT09</v>
      </c>
      <c r="Q772">
        <f>VLOOKUP(P772,FreightRates!C$2:D$9,2,0)</f>
        <v>21.470399999999998</v>
      </c>
      <c r="R772">
        <f>VLOOKUP(P772,FreightRates!C$2:E$9,3,0)</f>
        <v>6.2E-2</v>
      </c>
      <c r="S772">
        <f t="shared" si="63"/>
        <v>4258.5920359721504</v>
      </c>
      <c r="T772">
        <f t="shared" si="64"/>
        <v>68340.671547937905</v>
      </c>
    </row>
    <row r="773" spans="1:20" x14ac:dyDescent="0.35">
      <c r="A773">
        <v>1447320583.7</v>
      </c>
      <c r="B773" s="3">
        <v>41420</v>
      </c>
      <c r="C773" t="s">
        <v>30</v>
      </c>
      <c r="D773" t="s">
        <v>9</v>
      </c>
      <c r="E773" t="s">
        <v>5</v>
      </c>
      <c r="F773">
        <v>3</v>
      </c>
      <c r="G773">
        <v>0</v>
      </c>
      <c r="H773">
        <f t="shared" si="60"/>
        <v>3</v>
      </c>
      <c r="I773" s="3">
        <f t="shared" si="61"/>
        <v>41423</v>
      </c>
      <c r="J773" t="s">
        <v>51</v>
      </c>
      <c r="K773">
        <v>1699697</v>
      </c>
      <c r="L773" t="s">
        <v>22</v>
      </c>
      <c r="M773" t="s">
        <v>35</v>
      </c>
      <c r="N773">
        <v>7779</v>
      </c>
      <c r="O773">
        <v>4.961810615774775</v>
      </c>
      <c r="P773" t="str">
        <f t="shared" si="62"/>
        <v>PORT04PORT09</v>
      </c>
      <c r="Q773">
        <f>VLOOKUP(P773,FreightRates!C$2:D$9,2,0)</f>
        <v>21.470399999999998</v>
      </c>
      <c r="R773">
        <f>VLOOKUP(P773,FreightRates!C$2:E$9,3,0)</f>
        <v>6.2E-2</v>
      </c>
      <c r="S773">
        <f t="shared" si="63"/>
        <v>2414.5417363669426</v>
      </c>
      <c r="T773">
        <f t="shared" si="64"/>
        <v>38597.924780111978</v>
      </c>
    </row>
    <row r="774" spans="1:20" x14ac:dyDescent="0.35">
      <c r="A774">
        <v>1447399911.7</v>
      </c>
      <c r="B774" s="3">
        <v>41420</v>
      </c>
      <c r="C774" t="s">
        <v>30</v>
      </c>
      <c r="D774" t="s">
        <v>9</v>
      </c>
      <c r="E774" t="s">
        <v>5</v>
      </c>
      <c r="F774">
        <v>3</v>
      </c>
      <c r="G774">
        <v>0</v>
      </c>
      <c r="H774">
        <f t="shared" si="60"/>
        <v>3</v>
      </c>
      <c r="I774" s="3">
        <f t="shared" si="61"/>
        <v>41423</v>
      </c>
      <c r="J774" t="s">
        <v>51</v>
      </c>
      <c r="K774">
        <v>1699697</v>
      </c>
      <c r="L774" t="s">
        <v>22</v>
      </c>
      <c r="M774" t="s">
        <v>35</v>
      </c>
      <c r="N774">
        <v>10283</v>
      </c>
      <c r="O774">
        <v>6.6157474876997</v>
      </c>
      <c r="P774" t="str">
        <f t="shared" si="62"/>
        <v>PORT04PORT09</v>
      </c>
      <c r="Q774">
        <f>VLOOKUP(P774,FreightRates!C$2:D$9,2,0)</f>
        <v>21.470399999999998</v>
      </c>
      <c r="R774">
        <f>VLOOKUP(P774,FreightRates!C$2:E$9,3,0)</f>
        <v>6.2E-2</v>
      </c>
      <c r="S774">
        <f t="shared" si="63"/>
        <v>4239.3137477929931</v>
      </c>
      <c r="T774">
        <f t="shared" si="64"/>
        <v>68029.731416016017</v>
      </c>
    </row>
    <row r="775" spans="1:20" x14ac:dyDescent="0.35">
      <c r="A775">
        <v>1447254104.7</v>
      </c>
      <c r="B775" s="3">
        <v>41420</v>
      </c>
      <c r="C775" t="s">
        <v>30</v>
      </c>
      <c r="D775" t="s">
        <v>9</v>
      </c>
      <c r="E775" t="s">
        <v>5</v>
      </c>
      <c r="F775">
        <v>3</v>
      </c>
      <c r="G775">
        <v>0</v>
      </c>
      <c r="H775">
        <f t="shared" si="60"/>
        <v>3</v>
      </c>
      <c r="I775" s="3">
        <f t="shared" si="61"/>
        <v>41423</v>
      </c>
      <c r="J775" t="s">
        <v>51</v>
      </c>
      <c r="K775">
        <v>1699697</v>
      </c>
      <c r="L775" t="s">
        <v>22</v>
      </c>
      <c r="M775" t="s">
        <v>35</v>
      </c>
      <c r="N775">
        <v>2797</v>
      </c>
      <c r="O775">
        <v>1.653936871924925</v>
      </c>
      <c r="P775" t="str">
        <f t="shared" si="62"/>
        <v>PORT04PORT09</v>
      </c>
      <c r="Q775">
        <f>VLOOKUP(P775,FreightRates!C$2:D$9,2,0)</f>
        <v>21.470399999999998</v>
      </c>
      <c r="R775">
        <f>VLOOKUP(P775,FreightRates!C$2:E$9,3,0)</f>
        <v>6.2E-2</v>
      </c>
      <c r="S775">
        <f t="shared" si="63"/>
        <v>308.28620870798892</v>
      </c>
      <c r="T775">
        <f t="shared" si="64"/>
        <v>4626.0614307740152</v>
      </c>
    </row>
    <row r="776" spans="1:20" x14ac:dyDescent="0.35">
      <c r="A776">
        <v>1447201698.7</v>
      </c>
      <c r="B776" s="3">
        <v>41420</v>
      </c>
      <c r="C776" t="s">
        <v>30</v>
      </c>
      <c r="D776" t="s">
        <v>9</v>
      </c>
      <c r="E776" t="s">
        <v>5</v>
      </c>
      <c r="F776">
        <v>3</v>
      </c>
      <c r="G776">
        <v>0</v>
      </c>
      <c r="H776">
        <f t="shared" si="60"/>
        <v>3</v>
      </c>
      <c r="I776" s="3">
        <f t="shared" si="61"/>
        <v>41423</v>
      </c>
      <c r="J776" t="s">
        <v>51</v>
      </c>
      <c r="K776">
        <v>1699573</v>
      </c>
      <c r="L776" t="s">
        <v>22</v>
      </c>
      <c r="M776" t="s">
        <v>35</v>
      </c>
      <c r="N776">
        <v>18729</v>
      </c>
      <c r="O776">
        <v>61.040000000000006</v>
      </c>
      <c r="P776" t="str">
        <f t="shared" si="62"/>
        <v>PORT04PORT09</v>
      </c>
      <c r="Q776">
        <f>VLOOKUP(P776,FreightRates!C$2:D$9,2,0)</f>
        <v>21.470399999999998</v>
      </c>
      <c r="R776">
        <f>VLOOKUP(P776,FreightRates!C$2:E$9,3,0)</f>
        <v>6.2E-2</v>
      </c>
      <c r="S776">
        <f t="shared" si="63"/>
        <v>70900.996320000006</v>
      </c>
      <c r="T776">
        <f t="shared" si="64"/>
        <v>1143218.1600000001</v>
      </c>
    </row>
    <row r="777" spans="1:20" x14ac:dyDescent="0.35">
      <c r="A777">
        <v>1447182384.7</v>
      </c>
      <c r="B777" s="3">
        <v>41420</v>
      </c>
      <c r="C777" t="s">
        <v>30</v>
      </c>
      <c r="D777" t="s">
        <v>9</v>
      </c>
      <c r="E777" t="s">
        <v>5</v>
      </c>
      <c r="F777">
        <v>3</v>
      </c>
      <c r="G777">
        <v>0</v>
      </c>
      <c r="H777">
        <f t="shared" si="60"/>
        <v>3</v>
      </c>
      <c r="I777" s="3">
        <f t="shared" si="61"/>
        <v>41423</v>
      </c>
      <c r="J777" t="s">
        <v>51</v>
      </c>
      <c r="K777">
        <v>1699573</v>
      </c>
      <c r="L777" t="s">
        <v>22</v>
      </c>
      <c r="M777" t="s">
        <v>35</v>
      </c>
      <c r="N777">
        <v>119525</v>
      </c>
      <c r="O777">
        <v>409.62</v>
      </c>
      <c r="P777" t="str">
        <f t="shared" si="62"/>
        <v>PORT04PORT09</v>
      </c>
      <c r="Q777">
        <f>VLOOKUP(P777,FreightRates!C$2:D$9,2,0)</f>
        <v>21.470399999999998</v>
      </c>
      <c r="R777">
        <f>VLOOKUP(P777,FreightRates!C$2:E$9,3,0)</f>
        <v>6.2E-2</v>
      </c>
      <c r="S777">
        <f t="shared" si="63"/>
        <v>3035530.9613999999</v>
      </c>
      <c r="T777">
        <f t="shared" si="64"/>
        <v>48959830.5</v>
      </c>
    </row>
    <row r="778" spans="1:20" x14ac:dyDescent="0.35">
      <c r="A778">
        <v>1447398731.7</v>
      </c>
      <c r="B778" s="3">
        <v>41420</v>
      </c>
      <c r="C778" t="s">
        <v>30</v>
      </c>
      <c r="D778" t="s">
        <v>9</v>
      </c>
      <c r="E778" t="s">
        <v>5</v>
      </c>
      <c r="F778">
        <v>3</v>
      </c>
      <c r="G778">
        <v>0</v>
      </c>
      <c r="H778">
        <f t="shared" si="60"/>
        <v>3</v>
      </c>
      <c r="I778" s="3">
        <f t="shared" si="61"/>
        <v>41423</v>
      </c>
      <c r="J778" t="s">
        <v>51</v>
      </c>
      <c r="K778">
        <v>1699539</v>
      </c>
      <c r="L778" t="s">
        <v>22</v>
      </c>
      <c r="M778" t="s">
        <v>35</v>
      </c>
      <c r="N778">
        <v>12859</v>
      </c>
      <c r="O778">
        <v>42.680409158850395</v>
      </c>
      <c r="P778" t="str">
        <f t="shared" si="62"/>
        <v>PORT04PORT09</v>
      </c>
      <c r="Q778">
        <f>VLOOKUP(P778,FreightRates!C$2:D$9,2,0)</f>
        <v>21.470399999999998</v>
      </c>
      <c r="R778">
        <f>VLOOKUP(P778,FreightRates!C$2:E$9,3,0)</f>
        <v>6.2E-2</v>
      </c>
      <c r="S778">
        <f t="shared" si="63"/>
        <v>34048.768045166747</v>
      </c>
      <c r="T778">
        <f t="shared" si="64"/>
        <v>548827.38137365726</v>
      </c>
    </row>
    <row r="779" spans="1:20" x14ac:dyDescent="0.35">
      <c r="A779">
        <v>1447394818.7</v>
      </c>
      <c r="B779" s="3">
        <v>41420</v>
      </c>
      <c r="C779" t="s">
        <v>30</v>
      </c>
      <c r="D779" t="s">
        <v>9</v>
      </c>
      <c r="E779" t="s">
        <v>5</v>
      </c>
      <c r="F779">
        <v>3</v>
      </c>
      <c r="G779">
        <v>0</v>
      </c>
      <c r="H779">
        <f t="shared" si="60"/>
        <v>3</v>
      </c>
      <c r="I779" s="3">
        <f t="shared" si="61"/>
        <v>41423</v>
      </c>
      <c r="J779" t="s">
        <v>51</v>
      </c>
      <c r="K779">
        <v>1699539</v>
      </c>
      <c r="L779" t="s">
        <v>22</v>
      </c>
      <c r="M779" t="s">
        <v>35</v>
      </c>
      <c r="N779">
        <v>3864</v>
      </c>
      <c r="O779">
        <v>11.622974045385828</v>
      </c>
      <c r="P779" t="str">
        <f t="shared" si="62"/>
        <v>PORT04PORT09</v>
      </c>
      <c r="Q779">
        <f>VLOOKUP(P779,FreightRates!C$2:D$9,2,0)</f>
        <v>21.470399999999998</v>
      </c>
      <c r="R779">
        <f>VLOOKUP(P779,FreightRates!C$2:E$9,3,0)</f>
        <v>6.2E-2</v>
      </c>
      <c r="S779">
        <f t="shared" si="63"/>
        <v>2805.9630461049919</v>
      </c>
      <c r="T779">
        <f t="shared" si="64"/>
        <v>44911.171711370836</v>
      </c>
    </row>
    <row r="780" spans="1:20" x14ac:dyDescent="0.35">
      <c r="A780">
        <v>1447329265.7</v>
      </c>
      <c r="B780" s="3">
        <v>41420</v>
      </c>
      <c r="C780" t="s">
        <v>30</v>
      </c>
      <c r="D780" t="s">
        <v>9</v>
      </c>
      <c r="E780" t="s">
        <v>5</v>
      </c>
      <c r="F780">
        <v>3</v>
      </c>
      <c r="G780">
        <v>0</v>
      </c>
      <c r="H780">
        <f t="shared" si="60"/>
        <v>3</v>
      </c>
      <c r="I780" s="3">
        <f t="shared" si="61"/>
        <v>41423</v>
      </c>
      <c r="J780" t="s">
        <v>51</v>
      </c>
      <c r="K780">
        <v>1699539</v>
      </c>
      <c r="L780" t="s">
        <v>22</v>
      </c>
      <c r="M780" t="s">
        <v>35</v>
      </c>
      <c r="N780">
        <v>1202</v>
      </c>
      <c r="O780">
        <v>2.9057435113464569</v>
      </c>
      <c r="P780" t="str">
        <f t="shared" si="62"/>
        <v>PORT04PORT09</v>
      </c>
      <c r="Q780">
        <f>VLOOKUP(P780,FreightRates!C$2:D$9,2,0)</f>
        <v>21.470399999999998</v>
      </c>
      <c r="R780">
        <f>VLOOKUP(P780,FreightRates!C$2:E$9,3,0)</f>
        <v>6.2E-2</v>
      </c>
      <c r="S780">
        <f t="shared" si="63"/>
        <v>238.01802943958336</v>
      </c>
      <c r="T780">
        <f t="shared" si="64"/>
        <v>3492.7037006384412</v>
      </c>
    </row>
    <row r="781" spans="1:20" x14ac:dyDescent="0.35">
      <c r="A781">
        <v>1447184606.7</v>
      </c>
      <c r="B781" s="3">
        <v>41420</v>
      </c>
      <c r="C781" t="s">
        <v>30</v>
      </c>
      <c r="D781" t="s">
        <v>9</v>
      </c>
      <c r="E781" t="s">
        <v>5</v>
      </c>
      <c r="F781">
        <v>3</v>
      </c>
      <c r="G781">
        <v>0</v>
      </c>
      <c r="H781">
        <f t="shared" si="60"/>
        <v>3</v>
      </c>
      <c r="I781" s="3">
        <f t="shared" si="61"/>
        <v>41423</v>
      </c>
      <c r="J781" t="s">
        <v>51</v>
      </c>
      <c r="K781">
        <v>1699539</v>
      </c>
      <c r="L781" t="s">
        <v>22</v>
      </c>
      <c r="M781" t="s">
        <v>35</v>
      </c>
      <c r="N781">
        <v>12919</v>
      </c>
      <c r="O781">
        <v>42.680409158850395</v>
      </c>
      <c r="P781" t="str">
        <f t="shared" si="62"/>
        <v>PORT04PORT09</v>
      </c>
      <c r="Q781">
        <f>VLOOKUP(P781,FreightRates!C$2:D$9,2,0)</f>
        <v>21.470399999999998</v>
      </c>
      <c r="R781">
        <f>VLOOKUP(P781,FreightRates!C$2:E$9,3,0)</f>
        <v>6.2E-2</v>
      </c>
      <c r="S781">
        <f t="shared" si="63"/>
        <v>34207.539167237672</v>
      </c>
      <c r="T781">
        <f t="shared" si="64"/>
        <v>551388.20592318824</v>
      </c>
    </row>
    <row r="782" spans="1:20" x14ac:dyDescent="0.35">
      <c r="A782">
        <v>1447329260.7</v>
      </c>
      <c r="B782" s="3">
        <v>41420</v>
      </c>
      <c r="C782" t="s">
        <v>30</v>
      </c>
      <c r="D782" t="s">
        <v>9</v>
      </c>
      <c r="E782" t="s">
        <v>5</v>
      </c>
      <c r="F782">
        <v>3</v>
      </c>
      <c r="G782">
        <v>0</v>
      </c>
      <c r="H782">
        <f t="shared" si="60"/>
        <v>3</v>
      </c>
      <c r="I782" s="3">
        <f t="shared" si="61"/>
        <v>41423</v>
      </c>
      <c r="J782" t="s">
        <v>51</v>
      </c>
      <c r="K782">
        <v>1699539</v>
      </c>
      <c r="L782" t="s">
        <v>22</v>
      </c>
      <c r="M782" t="s">
        <v>35</v>
      </c>
      <c r="N782">
        <v>1187</v>
      </c>
      <c r="O782">
        <v>2.9057435113464569</v>
      </c>
      <c r="P782" t="str">
        <f t="shared" si="62"/>
        <v>PORT04PORT09</v>
      </c>
      <c r="Q782">
        <f>VLOOKUP(P782,FreightRates!C$2:D$9,2,0)</f>
        <v>21.470399999999998</v>
      </c>
      <c r="R782">
        <f>VLOOKUP(P782,FreightRates!C$2:E$9,3,0)</f>
        <v>6.2E-2</v>
      </c>
      <c r="S782">
        <f t="shared" si="63"/>
        <v>235.31568797403111</v>
      </c>
      <c r="T782">
        <f t="shared" si="64"/>
        <v>3449.1175479682443</v>
      </c>
    </row>
    <row r="783" spans="1:20" x14ac:dyDescent="0.35">
      <c r="A783">
        <v>1447407855.7</v>
      </c>
      <c r="B783" s="3">
        <v>41420</v>
      </c>
      <c r="C783" t="s">
        <v>30</v>
      </c>
      <c r="D783" t="s">
        <v>9</v>
      </c>
      <c r="E783" t="s">
        <v>5</v>
      </c>
      <c r="F783">
        <v>3</v>
      </c>
      <c r="G783">
        <v>0</v>
      </c>
      <c r="H783">
        <f t="shared" si="60"/>
        <v>3</v>
      </c>
      <c r="I783" s="3">
        <f t="shared" si="61"/>
        <v>41423</v>
      </c>
      <c r="J783" t="s">
        <v>51</v>
      </c>
      <c r="K783">
        <v>1699539</v>
      </c>
      <c r="L783" t="s">
        <v>22</v>
      </c>
      <c r="M783" t="s">
        <v>35</v>
      </c>
      <c r="N783">
        <v>11066</v>
      </c>
      <c r="O783">
        <v>37.868922136157479</v>
      </c>
      <c r="P783" t="str">
        <f t="shared" si="62"/>
        <v>PORT04PORT09</v>
      </c>
      <c r="Q783">
        <f>VLOOKUP(P783,FreightRates!C$2:D$9,2,0)</f>
        <v>21.470399999999998</v>
      </c>
      <c r="R783">
        <f>VLOOKUP(P783,FreightRates!C$2:E$9,3,0)</f>
        <v>6.2E-2</v>
      </c>
      <c r="S783">
        <f t="shared" si="63"/>
        <v>26003.034926240558</v>
      </c>
      <c r="T783">
        <f t="shared" si="64"/>
        <v>419057.49235871865</v>
      </c>
    </row>
    <row r="784" spans="1:20" x14ac:dyDescent="0.35">
      <c r="A784">
        <v>1447407856.7</v>
      </c>
      <c r="B784" s="3">
        <v>41420</v>
      </c>
      <c r="C784" t="s">
        <v>30</v>
      </c>
      <c r="D784" t="s">
        <v>9</v>
      </c>
      <c r="E784" t="s">
        <v>5</v>
      </c>
      <c r="F784">
        <v>3</v>
      </c>
      <c r="G784">
        <v>0</v>
      </c>
      <c r="H784">
        <f t="shared" si="60"/>
        <v>3</v>
      </c>
      <c r="I784" s="3">
        <f t="shared" si="61"/>
        <v>41423</v>
      </c>
      <c r="J784" t="s">
        <v>51</v>
      </c>
      <c r="K784">
        <v>1699539</v>
      </c>
      <c r="L784" t="s">
        <v>22</v>
      </c>
      <c r="M784" t="s">
        <v>35</v>
      </c>
      <c r="N784">
        <v>1216</v>
      </c>
      <c r="O784">
        <v>2.9057435113464569</v>
      </c>
      <c r="P784" t="str">
        <f t="shared" si="62"/>
        <v>PORT04PORT09</v>
      </c>
      <c r="Q784">
        <f>VLOOKUP(P784,FreightRates!C$2:D$9,2,0)</f>
        <v>21.470399999999998</v>
      </c>
      <c r="R784">
        <f>VLOOKUP(P784,FreightRates!C$2:E$9,3,0)</f>
        <v>6.2E-2</v>
      </c>
      <c r="S784">
        <f t="shared" si="63"/>
        <v>240.54021480743205</v>
      </c>
      <c r="T784">
        <f t="shared" si="64"/>
        <v>3533.3841097972918</v>
      </c>
    </row>
    <row r="785" spans="1:20" x14ac:dyDescent="0.35">
      <c r="A785">
        <v>1447329258.7</v>
      </c>
      <c r="B785" s="3">
        <v>41420</v>
      </c>
      <c r="C785" t="s">
        <v>30</v>
      </c>
      <c r="D785" t="s">
        <v>9</v>
      </c>
      <c r="E785" t="s">
        <v>5</v>
      </c>
      <c r="F785">
        <v>3</v>
      </c>
      <c r="G785">
        <v>0</v>
      </c>
      <c r="H785">
        <f t="shared" si="60"/>
        <v>3</v>
      </c>
      <c r="I785" s="3">
        <f t="shared" si="61"/>
        <v>41423</v>
      </c>
      <c r="J785" t="s">
        <v>51</v>
      </c>
      <c r="K785">
        <v>1699539</v>
      </c>
      <c r="L785" t="s">
        <v>22</v>
      </c>
      <c r="M785" t="s">
        <v>35</v>
      </c>
      <c r="N785">
        <v>1223</v>
      </c>
      <c r="O785">
        <v>2.9057435113464569</v>
      </c>
      <c r="P785" t="str">
        <f t="shared" si="62"/>
        <v>PORT04PORT09</v>
      </c>
      <c r="Q785">
        <f>VLOOKUP(P785,FreightRates!C$2:D$9,2,0)</f>
        <v>21.470399999999998</v>
      </c>
      <c r="R785">
        <f>VLOOKUP(P785,FreightRates!C$2:E$9,3,0)</f>
        <v>6.2E-2</v>
      </c>
      <c r="S785">
        <f t="shared" si="63"/>
        <v>241.80130749135645</v>
      </c>
      <c r="T785">
        <f t="shared" si="64"/>
        <v>3553.7243143767168</v>
      </c>
    </row>
    <row r="786" spans="1:20" x14ac:dyDescent="0.35">
      <c r="A786">
        <v>1447407858.7</v>
      </c>
      <c r="B786" s="3">
        <v>41420</v>
      </c>
      <c r="C786" t="s">
        <v>30</v>
      </c>
      <c r="D786" t="s">
        <v>9</v>
      </c>
      <c r="E786" t="s">
        <v>5</v>
      </c>
      <c r="F786">
        <v>3</v>
      </c>
      <c r="G786">
        <v>0</v>
      </c>
      <c r="H786">
        <f t="shared" si="60"/>
        <v>3</v>
      </c>
      <c r="I786" s="3">
        <f t="shared" si="61"/>
        <v>41423</v>
      </c>
      <c r="J786" t="s">
        <v>51</v>
      </c>
      <c r="K786">
        <v>1699539</v>
      </c>
      <c r="L786" t="s">
        <v>22</v>
      </c>
      <c r="M786" t="s">
        <v>35</v>
      </c>
      <c r="N786">
        <v>2055</v>
      </c>
      <c r="O786">
        <v>5.8114870226929138</v>
      </c>
      <c r="P786" t="str">
        <f t="shared" si="62"/>
        <v>PORT04PORT09</v>
      </c>
      <c r="Q786">
        <f>VLOOKUP(P786,FreightRates!C$2:D$9,2,0)</f>
        <v>21.470399999999998</v>
      </c>
      <c r="R786">
        <f>VLOOKUP(P786,FreightRates!C$2:E$9,3,0)</f>
        <v>6.2E-2</v>
      </c>
      <c r="S786">
        <f t="shared" si="63"/>
        <v>761.91196156130411</v>
      </c>
      <c r="T786">
        <f t="shared" si="64"/>
        <v>11942.605831633939</v>
      </c>
    </row>
    <row r="787" spans="1:20" x14ac:dyDescent="0.35">
      <c r="A787">
        <v>1447280417.7</v>
      </c>
      <c r="B787" s="3">
        <v>41420</v>
      </c>
      <c r="C787" t="s">
        <v>30</v>
      </c>
      <c r="D787" t="s">
        <v>9</v>
      </c>
      <c r="E787" t="s">
        <v>5</v>
      </c>
      <c r="F787">
        <v>3</v>
      </c>
      <c r="G787">
        <v>0</v>
      </c>
      <c r="H787">
        <f t="shared" si="60"/>
        <v>3</v>
      </c>
      <c r="I787" s="3">
        <f t="shared" si="61"/>
        <v>41423</v>
      </c>
      <c r="J787" t="s">
        <v>51</v>
      </c>
      <c r="K787">
        <v>1699539</v>
      </c>
      <c r="L787" t="s">
        <v>22</v>
      </c>
      <c r="M787" t="s">
        <v>35</v>
      </c>
      <c r="N787">
        <v>4761</v>
      </c>
      <c r="O787">
        <v>14.528717556732284</v>
      </c>
      <c r="P787" t="str">
        <f t="shared" si="62"/>
        <v>PORT04PORT09</v>
      </c>
      <c r="Q787">
        <f>VLOOKUP(P787,FreightRates!C$2:D$9,2,0)</f>
        <v>21.470399999999998</v>
      </c>
      <c r="R787">
        <f>VLOOKUP(P787,FreightRates!C$2:E$9,3,0)</f>
        <v>6.2E-2</v>
      </c>
      <c r="S787">
        <f t="shared" si="63"/>
        <v>4310.0863058313489</v>
      </c>
      <c r="T787">
        <f t="shared" si="64"/>
        <v>69171.224287602396</v>
      </c>
    </row>
    <row r="788" spans="1:20" x14ac:dyDescent="0.35">
      <c r="A788">
        <v>1447329259.7</v>
      </c>
      <c r="B788" s="3">
        <v>41420</v>
      </c>
      <c r="C788" t="s">
        <v>30</v>
      </c>
      <c r="D788" t="s">
        <v>9</v>
      </c>
      <c r="E788" t="s">
        <v>5</v>
      </c>
      <c r="F788">
        <v>3</v>
      </c>
      <c r="G788">
        <v>0</v>
      </c>
      <c r="H788">
        <f t="shared" si="60"/>
        <v>3</v>
      </c>
      <c r="I788" s="3">
        <f t="shared" si="61"/>
        <v>41423</v>
      </c>
      <c r="J788" t="s">
        <v>51</v>
      </c>
      <c r="K788">
        <v>1699539</v>
      </c>
      <c r="L788" t="s">
        <v>22</v>
      </c>
      <c r="M788" t="s">
        <v>35</v>
      </c>
      <c r="N788">
        <v>1136</v>
      </c>
      <c r="O788">
        <v>2.9057435113464569</v>
      </c>
      <c r="P788" t="str">
        <f t="shared" si="62"/>
        <v>PORT04PORT09</v>
      </c>
      <c r="Q788">
        <f>VLOOKUP(P788,FreightRates!C$2:D$9,2,0)</f>
        <v>21.470399999999998</v>
      </c>
      <c r="R788">
        <f>VLOOKUP(P788,FreightRates!C$2:E$9,3,0)</f>
        <v>6.2E-2</v>
      </c>
      <c r="S788">
        <f t="shared" si="63"/>
        <v>226.12772699115362</v>
      </c>
      <c r="T788">
        <f t="shared" si="64"/>
        <v>3300.9246288895752</v>
      </c>
    </row>
    <row r="789" spans="1:20" x14ac:dyDescent="0.35">
      <c r="A789">
        <v>1447184591.7</v>
      </c>
      <c r="B789" s="3">
        <v>41420</v>
      </c>
      <c r="C789" t="s">
        <v>30</v>
      </c>
      <c r="D789" t="s">
        <v>9</v>
      </c>
      <c r="E789" t="s">
        <v>5</v>
      </c>
      <c r="F789">
        <v>3</v>
      </c>
      <c r="G789">
        <v>0</v>
      </c>
      <c r="H789">
        <f t="shared" si="60"/>
        <v>3</v>
      </c>
      <c r="I789" s="3">
        <f t="shared" si="61"/>
        <v>41423</v>
      </c>
      <c r="J789" t="s">
        <v>51</v>
      </c>
      <c r="K789">
        <v>1699539</v>
      </c>
      <c r="L789" t="s">
        <v>22</v>
      </c>
      <c r="M789" t="s">
        <v>35</v>
      </c>
      <c r="N789">
        <v>5659</v>
      </c>
      <c r="O789">
        <v>18.43446106807874</v>
      </c>
      <c r="P789" t="str">
        <f t="shared" si="62"/>
        <v>PORT04PORT09</v>
      </c>
      <c r="Q789">
        <f>VLOOKUP(P789,FreightRates!C$2:D$9,2,0)</f>
        <v>21.470399999999998</v>
      </c>
      <c r="R789">
        <f>VLOOKUP(P789,FreightRates!C$2:E$9,3,0)</f>
        <v>6.2E-2</v>
      </c>
      <c r="S789">
        <f t="shared" si="63"/>
        <v>6489.3485414239703</v>
      </c>
      <c r="T789">
        <f t="shared" si="64"/>
        <v>104320.61518425759</v>
      </c>
    </row>
    <row r="790" spans="1:20" x14ac:dyDescent="0.35">
      <c r="A790">
        <v>1447398732.7</v>
      </c>
      <c r="B790" s="3">
        <v>41420</v>
      </c>
      <c r="C790" t="s">
        <v>30</v>
      </c>
      <c r="D790" t="s">
        <v>9</v>
      </c>
      <c r="E790" t="s">
        <v>5</v>
      </c>
      <c r="F790">
        <v>3</v>
      </c>
      <c r="G790">
        <v>0</v>
      </c>
      <c r="H790">
        <f t="shared" si="60"/>
        <v>3</v>
      </c>
      <c r="I790" s="3">
        <f t="shared" si="61"/>
        <v>41423</v>
      </c>
      <c r="J790" t="s">
        <v>51</v>
      </c>
      <c r="K790">
        <v>1699539</v>
      </c>
      <c r="L790" t="s">
        <v>22</v>
      </c>
      <c r="M790" t="s">
        <v>35</v>
      </c>
      <c r="N790">
        <v>3866</v>
      </c>
      <c r="O790">
        <v>12.622974045385828</v>
      </c>
      <c r="P790" t="str">
        <f t="shared" si="62"/>
        <v>PORT04PORT09</v>
      </c>
      <c r="Q790">
        <f>VLOOKUP(P790,FreightRates!C$2:D$9,2,0)</f>
        <v>21.470399999999998</v>
      </c>
      <c r="R790">
        <f>VLOOKUP(P790,FreightRates!C$2:E$9,3,0)</f>
        <v>6.2E-2</v>
      </c>
      <c r="S790">
        <f t="shared" si="63"/>
        <v>3047.0962948866199</v>
      </c>
      <c r="T790">
        <f t="shared" si="64"/>
        <v>48800.417659461607</v>
      </c>
    </row>
    <row r="791" spans="1:20" x14ac:dyDescent="0.35">
      <c r="A791">
        <v>1447320706.7</v>
      </c>
      <c r="B791" s="3">
        <v>41420</v>
      </c>
      <c r="C791" t="s">
        <v>30</v>
      </c>
      <c r="D791" t="s">
        <v>9</v>
      </c>
      <c r="E791" t="s">
        <v>5</v>
      </c>
      <c r="F791">
        <v>3</v>
      </c>
      <c r="G791">
        <v>0</v>
      </c>
      <c r="H791">
        <f t="shared" si="60"/>
        <v>3</v>
      </c>
      <c r="I791" s="3">
        <f t="shared" si="61"/>
        <v>41423</v>
      </c>
      <c r="J791" t="s">
        <v>51</v>
      </c>
      <c r="K791">
        <v>1699575</v>
      </c>
      <c r="L791" t="s">
        <v>22</v>
      </c>
      <c r="M791" t="s">
        <v>35</v>
      </c>
      <c r="N791">
        <v>15835</v>
      </c>
      <c r="O791">
        <v>37.946363636363643</v>
      </c>
      <c r="P791" t="str">
        <f t="shared" si="62"/>
        <v>PORT04PORT09</v>
      </c>
      <c r="Q791">
        <f>VLOOKUP(P791,FreightRates!C$2:D$9,2,0)</f>
        <v>21.470399999999998</v>
      </c>
      <c r="R791">
        <f>VLOOKUP(P791,FreightRates!C$2:E$9,3,0)</f>
        <v>6.2E-2</v>
      </c>
      <c r="S791">
        <f t="shared" si="63"/>
        <v>37276.071827272732</v>
      </c>
      <c r="T791">
        <f t="shared" si="64"/>
        <v>600880.66818181833</v>
      </c>
    </row>
    <row r="792" spans="1:20" x14ac:dyDescent="0.35">
      <c r="A792">
        <v>1447320665.7</v>
      </c>
      <c r="B792" s="3">
        <v>41420</v>
      </c>
      <c r="C792" t="s">
        <v>30</v>
      </c>
      <c r="D792" t="s">
        <v>9</v>
      </c>
      <c r="E792" t="s">
        <v>5</v>
      </c>
      <c r="F792">
        <v>3</v>
      </c>
      <c r="G792">
        <v>0</v>
      </c>
      <c r="H792">
        <f t="shared" si="60"/>
        <v>3</v>
      </c>
      <c r="I792" s="3">
        <f t="shared" si="61"/>
        <v>41423</v>
      </c>
      <c r="J792" t="s">
        <v>51</v>
      </c>
      <c r="K792">
        <v>1699575</v>
      </c>
      <c r="L792" t="s">
        <v>22</v>
      </c>
      <c r="M792" t="s">
        <v>35</v>
      </c>
      <c r="N792">
        <v>5508</v>
      </c>
      <c r="O792">
        <v>14.315454545454546</v>
      </c>
      <c r="P792" t="str">
        <f t="shared" si="62"/>
        <v>PORT04PORT09</v>
      </c>
      <c r="Q792">
        <f>VLOOKUP(P792,FreightRates!C$2:D$9,2,0)</f>
        <v>21.470399999999998</v>
      </c>
      <c r="R792">
        <f>VLOOKUP(P792,FreightRates!C$2:E$9,3,0)</f>
        <v>6.2E-2</v>
      </c>
      <c r="S792">
        <f t="shared" si="63"/>
        <v>4910.1408654545457</v>
      </c>
      <c r="T792">
        <f t="shared" si="64"/>
        <v>78849.523636363636</v>
      </c>
    </row>
    <row r="793" spans="1:20" x14ac:dyDescent="0.35">
      <c r="A793">
        <v>1447288727.7</v>
      </c>
      <c r="B793" s="3">
        <v>41420</v>
      </c>
      <c r="C793" t="s">
        <v>30</v>
      </c>
      <c r="D793" t="s">
        <v>9</v>
      </c>
      <c r="E793" t="s">
        <v>5</v>
      </c>
      <c r="F793">
        <v>3</v>
      </c>
      <c r="G793">
        <v>0</v>
      </c>
      <c r="H793">
        <f t="shared" si="60"/>
        <v>3</v>
      </c>
      <c r="I793" s="3">
        <f t="shared" si="61"/>
        <v>41423</v>
      </c>
      <c r="J793" t="s">
        <v>51</v>
      </c>
      <c r="K793">
        <v>1699571</v>
      </c>
      <c r="L793" t="s">
        <v>22</v>
      </c>
      <c r="M793" t="s">
        <v>35</v>
      </c>
      <c r="N793">
        <v>2886</v>
      </c>
      <c r="O793">
        <v>6.22</v>
      </c>
      <c r="P793" t="str">
        <f t="shared" si="62"/>
        <v>PORT04PORT09</v>
      </c>
      <c r="Q793">
        <f>VLOOKUP(P793,FreightRates!C$2:D$9,2,0)</f>
        <v>21.470399999999998</v>
      </c>
      <c r="R793">
        <f>VLOOKUP(P793,FreightRates!C$2:E$9,3,0)</f>
        <v>6.2E-2</v>
      </c>
      <c r="S793">
        <f t="shared" si="63"/>
        <v>1134.4274399999999</v>
      </c>
      <c r="T793">
        <f t="shared" si="64"/>
        <v>17950.919999999998</v>
      </c>
    </row>
    <row r="794" spans="1:20" x14ac:dyDescent="0.35">
      <c r="A794">
        <v>1447182381.7</v>
      </c>
      <c r="B794" s="3">
        <v>41420</v>
      </c>
      <c r="C794" t="s">
        <v>30</v>
      </c>
      <c r="D794" t="s">
        <v>9</v>
      </c>
      <c r="E794" t="s">
        <v>5</v>
      </c>
      <c r="F794">
        <v>3</v>
      </c>
      <c r="G794">
        <v>0</v>
      </c>
      <c r="H794">
        <f t="shared" si="60"/>
        <v>3</v>
      </c>
      <c r="I794" s="3">
        <f t="shared" si="61"/>
        <v>41423</v>
      </c>
      <c r="J794" t="s">
        <v>51</v>
      </c>
      <c r="K794">
        <v>1699574</v>
      </c>
      <c r="L794" t="s">
        <v>22</v>
      </c>
      <c r="M794" t="s">
        <v>35</v>
      </c>
      <c r="N794">
        <v>18753</v>
      </c>
      <c r="O794">
        <v>27.536931929743975</v>
      </c>
      <c r="P794" t="str">
        <f t="shared" si="62"/>
        <v>PORT04PORT09</v>
      </c>
      <c r="Q794">
        <f>VLOOKUP(P794,FreightRates!C$2:D$9,2,0)</f>
        <v>21.470399999999998</v>
      </c>
      <c r="R794">
        <f>VLOOKUP(P794,FreightRates!C$2:E$9,3,0)</f>
        <v>6.2E-2</v>
      </c>
      <c r="S794">
        <f t="shared" si="63"/>
        <v>32038.275637666302</v>
      </c>
      <c r="T794">
        <f t="shared" si="64"/>
        <v>516400.08447848877</v>
      </c>
    </row>
    <row r="795" spans="1:20" x14ac:dyDescent="0.35">
      <c r="A795">
        <v>1447327975.7</v>
      </c>
      <c r="B795" s="3">
        <v>41420</v>
      </c>
      <c r="C795" t="s">
        <v>30</v>
      </c>
      <c r="D795" t="s">
        <v>9</v>
      </c>
      <c r="E795" t="s">
        <v>5</v>
      </c>
      <c r="F795">
        <v>3</v>
      </c>
      <c r="G795">
        <v>0</v>
      </c>
      <c r="H795">
        <f t="shared" si="60"/>
        <v>3</v>
      </c>
      <c r="I795" s="3">
        <f t="shared" si="61"/>
        <v>41423</v>
      </c>
      <c r="J795" t="s">
        <v>51</v>
      </c>
      <c r="K795">
        <v>1699574</v>
      </c>
      <c r="L795" t="s">
        <v>22</v>
      </c>
      <c r="M795" t="s">
        <v>35</v>
      </c>
      <c r="N795">
        <v>8651</v>
      </c>
      <c r="O795">
        <v>12.88042360442908</v>
      </c>
      <c r="P795" t="str">
        <f t="shared" si="62"/>
        <v>PORT04PORT09</v>
      </c>
      <c r="Q795">
        <f>VLOOKUP(P795,FreightRates!C$2:D$9,2,0)</f>
        <v>21.470399999999998</v>
      </c>
      <c r="R795">
        <f>VLOOKUP(P795,FreightRates!C$2:E$9,3,0)</f>
        <v>6.2E-2</v>
      </c>
      <c r="S795">
        <f t="shared" si="63"/>
        <v>6930.0401653187901</v>
      </c>
      <c r="T795">
        <f t="shared" si="64"/>
        <v>111428.54460191597</v>
      </c>
    </row>
    <row r="796" spans="1:20" x14ac:dyDescent="0.35">
      <c r="A796">
        <v>1447327959.7</v>
      </c>
      <c r="B796" s="3">
        <v>41420</v>
      </c>
      <c r="C796" t="s">
        <v>30</v>
      </c>
      <c r="D796" t="s">
        <v>9</v>
      </c>
      <c r="E796" t="s">
        <v>5</v>
      </c>
      <c r="F796">
        <v>3</v>
      </c>
      <c r="G796">
        <v>0</v>
      </c>
      <c r="H796">
        <f t="shared" si="60"/>
        <v>3</v>
      </c>
      <c r="I796" s="3">
        <f t="shared" si="61"/>
        <v>41423</v>
      </c>
      <c r="J796" t="s">
        <v>51</v>
      </c>
      <c r="K796">
        <v>1699574</v>
      </c>
      <c r="L796" t="s">
        <v>22</v>
      </c>
      <c r="M796" t="s">
        <v>35</v>
      </c>
      <c r="N796">
        <v>13737</v>
      </c>
      <c r="O796">
        <v>20.208677767086527</v>
      </c>
      <c r="P796" t="str">
        <f t="shared" si="62"/>
        <v>PORT04PORT09</v>
      </c>
      <c r="Q796">
        <f>VLOOKUP(P796,FreightRates!C$2:D$9,2,0)</f>
        <v>21.470399999999998</v>
      </c>
      <c r="R796">
        <f>VLOOKUP(P796,FreightRates!C$2:E$9,3,0)</f>
        <v>6.2E-2</v>
      </c>
      <c r="S796">
        <f t="shared" si="63"/>
        <v>17233.08000216099</v>
      </c>
      <c r="T796">
        <f t="shared" si="64"/>
        <v>277606.60648646764</v>
      </c>
    </row>
    <row r="797" spans="1:20" x14ac:dyDescent="0.35">
      <c r="A797">
        <v>1447280415.7</v>
      </c>
      <c r="B797" s="3">
        <v>41420</v>
      </c>
      <c r="C797" t="s">
        <v>30</v>
      </c>
      <c r="D797" t="s">
        <v>9</v>
      </c>
      <c r="E797" t="s">
        <v>5</v>
      </c>
      <c r="F797">
        <v>3</v>
      </c>
      <c r="G797">
        <v>0</v>
      </c>
      <c r="H797">
        <f t="shared" si="60"/>
        <v>3</v>
      </c>
      <c r="I797" s="3">
        <f t="shared" si="61"/>
        <v>41423</v>
      </c>
      <c r="J797" t="s">
        <v>51</v>
      </c>
      <c r="K797">
        <v>1699574</v>
      </c>
      <c r="L797" t="s">
        <v>22</v>
      </c>
      <c r="M797" t="s">
        <v>35</v>
      </c>
      <c r="N797">
        <v>13690</v>
      </c>
      <c r="O797">
        <v>21.208677767086527</v>
      </c>
      <c r="P797" t="str">
        <f t="shared" si="62"/>
        <v>PORT04PORT09</v>
      </c>
      <c r="Q797">
        <f>VLOOKUP(P797,FreightRates!C$2:D$9,2,0)</f>
        <v>21.470399999999998</v>
      </c>
      <c r="R797">
        <f>VLOOKUP(P797,FreightRates!C$2:E$9,3,0)</f>
        <v>6.2E-2</v>
      </c>
      <c r="S797">
        <f t="shared" si="63"/>
        <v>18022.9719151477</v>
      </c>
      <c r="T797">
        <f t="shared" si="64"/>
        <v>290346.79863141454</v>
      </c>
    </row>
    <row r="798" spans="1:20" x14ac:dyDescent="0.35">
      <c r="A798">
        <v>1447399909.7</v>
      </c>
      <c r="B798" s="3">
        <v>41420</v>
      </c>
      <c r="C798" t="s">
        <v>30</v>
      </c>
      <c r="D798" t="s">
        <v>9</v>
      </c>
      <c r="E798" t="s">
        <v>5</v>
      </c>
      <c r="F798">
        <v>3</v>
      </c>
      <c r="G798">
        <v>0</v>
      </c>
      <c r="H798">
        <f t="shared" si="60"/>
        <v>3</v>
      </c>
      <c r="I798" s="3">
        <f t="shared" si="61"/>
        <v>41423</v>
      </c>
      <c r="J798" t="s">
        <v>51</v>
      </c>
      <c r="K798">
        <v>1699574</v>
      </c>
      <c r="L798" t="s">
        <v>22</v>
      </c>
      <c r="M798" t="s">
        <v>35</v>
      </c>
      <c r="N798">
        <v>33859</v>
      </c>
      <c r="O798">
        <v>59.521694417716319</v>
      </c>
      <c r="P798" t="str">
        <f t="shared" si="62"/>
        <v>PORT04PORT09</v>
      </c>
      <c r="Q798">
        <f>VLOOKUP(P798,FreightRates!C$2:D$9,2,0)</f>
        <v>21.470399999999998</v>
      </c>
      <c r="R798">
        <f>VLOOKUP(P798,FreightRates!C$2:E$9,3,0)</f>
        <v>6.2E-2</v>
      </c>
      <c r="S798">
        <f t="shared" si="63"/>
        <v>124972.86357994632</v>
      </c>
      <c r="T798">
        <f t="shared" si="64"/>
        <v>2015345.0512894569</v>
      </c>
    </row>
    <row r="799" spans="1:20" x14ac:dyDescent="0.35">
      <c r="A799">
        <v>1447280414.7</v>
      </c>
      <c r="B799" s="3">
        <v>41420</v>
      </c>
      <c r="C799" t="s">
        <v>30</v>
      </c>
      <c r="D799" t="s">
        <v>9</v>
      </c>
      <c r="E799" t="s">
        <v>5</v>
      </c>
      <c r="F799">
        <v>3</v>
      </c>
      <c r="G799">
        <v>0</v>
      </c>
      <c r="H799">
        <f t="shared" si="60"/>
        <v>3</v>
      </c>
      <c r="I799" s="3">
        <f t="shared" si="61"/>
        <v>41423</v>
      </c>
      <c r="J799" t="s">
        <v>51</v>
      </c>
      <c r="K799">
        <v>1699574</v>
      </c>
      <c r="L799" t="s">
        <v>22</v>
      </c>
      <c r="M799" t="s">
        <v>35</v>
      </c>
      <c r="N799">
        <v>12064</v>
      </c>
      <c r="O799">
        <v>18.432593046200711</v>
      </c>
      <c r="P799" t="str">
        <f t="shared" si="62"/>
        <v>PORT04PORT09</v>
      </c>
      <c r="Q799">
        <f>VLOOKUP(P799,FreightRates!C$2:D$9,2,0)</f>
        <v>21.470399999999998</v>
      </c>
      <c r="R799">
        <f>VLOOKUP(P799,FreightRates!C$2:E$9,3,0)</f>
        <v>6.2E-2</v>
      </c>
      <c r="S799">
        <f t="shared" si="63"/>
        <v>13808.460155580653</v>
      </c>
      <c r="T799">
        <f t="shared" si="64"/>
        <v>222370.80250936537</v>
      </c>
    </row>
    <row r="800" spans="1:20" x14ac:dyDescent="0.35">
      <c r="A800">
        <v>1447399908.7</v>
      </c>
      <c r="B800" s="3">
        <v>41420</v>
      </c>
      <c r="C800" t="s">
        <v>30</v>
      </c>
      <c r="D800" t="s">
        <v>9</v>
      </c>
      <c r="E800" t="s">
        <v>5</v>
      </c>
      <c r="F800">
        <v>3</v>
      </c>
      <c r="G800">
        <v>0</v>
      </c>
      <c r="H800">
        <f t="shared" si="60"/>
        <v>3</v>
      </c>
      <c r="I800" s="3">
        <f t="shared" si="61"/>
        <v>41423</v>
      </c>
      <c r="J800" t="s">
        <v>51</v>
      </c>
      <c r="K800">
        <v>1699574</v>
      </c>
      <c r="L800" t="s">
        <v>22</v>
      </c>
      <c r="M800" t="s">
        <v>35</v>
      </c>
      <c r="N800">
        <v>28796</v>
      </c>
      <c r="O800">
        <v>48.193440255058867</v>
      </c>
      <c r="P800" t="str">
        <f t="shared" si="62"/>
        <v>PORT04PORT09</v>
      </c>
      <c r="Q800">
        <f>VLOOKUP(P800,FreightRates!C$2:D$9,2,0)</f>
        <v>21.470399999999998</v>
      </c>
      <c r="R800">
        <f>VLOOKUP(P800,FreightRates!C$2:E$9,3,0)</f>
        <v>6.2E-2</v>
      </c>
      <c r="S800">
        <f t="shared" si="63"/>
        <v>86063.725346249863</v>
      </c>
      <c r="T800">
        <f t="shared" si="64"/>
        <v>1387778.3055846752</v>
      </c>
    </row>
    <row r="801" spans="1:20" x14ac:dyDescent="0.35">
      <c r="A801">
        <v>1447280408.7</v>
      </c>
      <c r="B801" s="3">
        <v>41420</v>
      </c>
      <c r="C801" t="s">
        <v>30</v>
      </c>
      <c r="D801" t="s">
        <v>9</v>
      </c>
      <c r="E801" t="s">
        <v>5</v>
      </c>
      <c r="F801">
        <v>3</v>
      </c>
      <c r="G801">
        <v>0</v>
      </c>
      <c r="H801">
        <f t="shared" si="60"/>
        <v>3</v>
      </c>
      <c r="I801" s="3">
        <f t="shared" si="61"/>
        <v>41423</v>
      </c>
      <c r="J801" t="s">
        <v>51</v>
      </c>
      <c r="K801">
        <v>1699574</v>
      </c>
      <c r="L801" t="s">
        <v>22</v>
      </c>
      <c r="M801" t="s">
        <v>35</v>
      </c>
      <c r="N801">
        <v>15414</v>
      </c>
      <c r="O801">
        <v>24.984762487972343</v>
      </c>
      <c r="P801" t="str">
        <f t="shared" si="62"/>
        <v>PORT04PORT09</v>
      </c>
      <c r="Q801">
        <f>VLOOKUP(P801,FreightRates!C$2:D$9,2,0)</f>
        <v>21.470399999999998</v>
      </c>
      <c r="R801">
        <f>VLOOKUP(P801,FreightRates!C$2:E$9,3,0)</f>
        <v>6.2E-2</v>
      </c>
      <c r="S801">
        <f t="shared" si="63"/>
        <v>23898.608397355554</v>
      </c>
      <c r="T801">
        <f t="shared" si="64"/>
        <v>385115.1289896057</v>
      </c>
    </row>
    <row r="802" spans="1:20" x14ac:dyDescent="0.35">
      <c r="A802">
        <v>1447328000.7</v>
      </c>
      <c r="B802" s="3">
        <v>41420</v>
      </c>
      <c r="C802" t="s">
        <v>30</v>
      </c>
      <c r="D802" t="s">
        <v>9</v>
      </c>
      <c r="E802" t="s">
        <v>5</v>
      </c>
      <c r="F802">
        <v>3</v>
      </c>
      <c r="G802">
        <v>0</v>
      </c>
      <c r="H802">
        <f t="shared" si="60"/>
        <v>3</v>
      </c>
      <c r="I802" s="3">
        <f t="shared" si="61"/>
        <v>41423</v>
      </c>
      <c r="J802" t="s">
        <v>51</v>
      </c>
      <c r="K802">
        <v>1699574</v>
      </c>
      <c r="L802" t="s">
        <v>22</v>
      </c>
      <c r="M802" t="s">
        <v>35</v>
      </c>
      <c r="N802">
        <v>3666</v>
      </c>
      <c r="O802">
        <v>5.5521694417716319</v>
      </c>
      <c r="P802" t="str">
        <f t="shared" si="62"/>
        <v>PORT04PORT09</v>
      </c>
      <c r="Q802">
        <f>VLOOKUP(P802,FreightRates!C$2:D$9,2,0)</f>
        <v>21.470399999999998</v>
      </c>
      <c r="R802">
        <f>VLOOKUP(P802,FreightRates!C$2:E$9,3,0)</f>
        <v>6.2E-2</v>
      </c>
      <c r="S802">
        <f t="shared" si="63"/>
        <v>1283.4340967591577</v>
      </c>
      <c r="T802">
        <f t="shared" si="64"/>
        <v>20354.253173534802</v>
      </c>
    </row>
    <row r="803" spans="1:20" x14ac:dyDescent="0.35">
      <c r="A803">
        <v>1447182377.7</v>
      </c>
      <c r="B803" s="3">
        <v>41420</v>
      </c>
      <c r="C803" t="s">
        <v>30</v>
      </c>
      <c r="D803" t="s">
        <v>9</v>
      </c>
      <c r="E803" t="s">
        <v>5</v>
      </c>
      <c r="F803">
        <v>3</v>
      </c>
      <c r="G803">
        <v>0</v>
      </c>
      <c r="H803">
        <f t="shared" si="60"/>
        <v>3</v>
      </c>
      <c r="I803" s="3">
        <f t="shared" si="61"/>
        <v>41423</v>
      </c>
      <c r="J803" t="s">
        <v>51</v>
      </c>
      <c r="K803">
        <v>1699574</v>
      </c>
      <c r="L803" t="s">
        <v>22</v>
      </c>
      <c r="M803" t="s">
        <v>35</v>
      </c>
      <c r="N803">
        <v>139689</v>
      </c>
      <c r="O803">
        <v>212.41503183352273</v>
      </c>
      <c r="P803" t="str">
        <f t="shared" si="62"/>
        <v>PORT04PORT09</v>
      </c>
      <c r="Q803">
        <f>VLOOKUP(P803,FreightRates!C$2:D$9,2,0)</f>
        <v>21.470399999999998</v>
      </c>
      <c r="R803">
        <f>VLOOKUP(P803,FreightRates!C$2:E$9,3,0)</f>
        <v>6.2E-2</v>
      </c>
      <c r="S803">
        <f t="shared" si="63"/>
        <v>1839688.1600711634</v>
      </c>
      <c r="T803">
        <f t="shared" si="64"/>
        <v>29672043.381792959</v>
      </c>
    </row>
    <row r="804" spans="1:20" x14ac:dyDescent="0.35">
      <c r="A804">
        <v>1447223802.7</v>
      </c>
      <c r="B804" s="3">
        <v>41420</v>
      </c>
      <c r="C804" t="s">
        <v>30</v>
      </c>
      <c r="D804" t="s">
        <v>9</v>
      </c>
      <c r="E804" t="s">
        <v>5</v>
      </c>
      <c r="F804">
        <v>3</v>
      </c>
      <c r="G804">
        <v>0</v>
      </c>
      <c r="H804">
        <f t="shared" si="60"/>
        <v>3</v>
      </c>
      <c r="I804" s="3">
        <f t="shared" si="61"/>
        <v>41423</v>
      </c>
      <c r="J804" t="s">
        <v>51</v>
      </c>
      <c r="K804">
        <v>1699576</v>
      </c>
      <c r="L804" t="s">
        <v>22</v>
      </c>
      <c r="M804" t="s">
        <v>35</v>
      </c>
      <c r="N804">
        <v>15908</v>
      </c>
      <c r="O804">
        <v>17.942941724007468</v>
      </c>
      <c r="P804" t="str">
        <f t="shared" si="62"/>
        <v>PORT04PORT09</v>
      </c>
      <c r="Q804">
        <f>VLOOKUP(P804,FreightRates!C$2:D$9,2,0)</f>
        <v>21.470399999999998</v>
      </c>
      <c r="R804">
        <f>VLOOKUP(P804,FreightRates!C$2:E$9,3,0)</f>
        <v>6.2E-2</v>
      </c>
      <c r="S804">
        <f t="shared" si="63"/>
        <v>17718.522050621668</v>
      </c>
      <c r="T804">
        <f t="shared" si="64"/>
        <v>285436.3169455108</v>
      </c>
    </row>
    <row r="805" spans="1:20" x14ac:dyDescent="0.35">
      <c r="A805">
        <v>1447182398.7</v>
      </c>
      <c r="B805" s="3">
        <v>41420</v>
      </c>
      <c r="C805" t="s">
        <v>30</v>
      </c>
      <c r="D805" t="s">
        <v>9</v>
      </c>
      <c r="E805" t="s">
        <v>5</v>
      </c>
      <c r="F805">
        <v>3</v>
      </c>
      <c r="G805">
        <v>0</v>
      </c>
      <c r="H805">
        <f t="shared" si="60"/>
        <v>3</v>
      </c>
      <c r="I805" s="3">
        <f t="shared" si="61"/>
        <v>41423</v>
      </c>
      <c r="J805" t="s">
        <v>51</v>
      </c>
      <c r="K805">
        <v>1699576</v>
      </c>
      <c r="L805" t="s">
        <v>22</v>
      </c>
      <c r="M805" t="s">
        <v>35</v>
      </c>
      <c r="N805">
        <v>2929</v>
      </c>
      <c r="O805">
        <v>3.1571569540012447</v>
      </c>
      <c r="P805" t="str">
        <f t="shared" si="62"/>
        <v>PORT04PORT09</v>
      </c>
      <c r="Q805">
        <f>VLOOKUP(P805,FreightRates!C$2:D$9,2,0)</f>
        <v>21.470399999999998</v>
      </c>
      <c r="R805">
        <f>VLOOKUP(P805,FreightRates!C$2:E$9,3,0)</f>
        <v>6.2E-2</v>
      </c>
      <c r="S805">
        <f t="shared" si="63"/>
        <v>594.80378853271804</v>
      </c>
      <c r="T805">
        <f t="shared" si="64"/>
        <v>9247.3127182696462</v>
      </c>
    </row>
    <row r="806" spans="1:20" x14ac:dyDescent="0.35">
      <c r="A806">
        <v>1447302711.7</v>
      </c>
      <c r="B806" s="3">
        <v>41420</v>
      </c>
      <c r="C806" t="s">
        <v>30</v>
      </c>
      <c r="D806" t="s">
        <v>9</v>
      </c>
      <c r="E806" t="s">
        <v>5</v>
      </c>
      <c r="F806">
        <v>3</v>
      </c>
      <c r="G806">
        <v>0</v>
      </c>
      <c r="H806">
        <f t="shared" si="60"/>
        <v>3</v>
      </c>
      <c r="I806" s="3">
        <f t="shared" si="61"/>
        <v>41423</v>
      </c>
      <c r="J806" t="s">
        <v>51</v>
      </c>
      <c r="K806">
        <v>1699576</v>
      </c>
      <c r="L806" t="s">
        <v>22</v>
      </c>
      <c r="M806" t="s">
        <v>35</v>
      </c>
      <c r="N806">
        <v>15865</v>
      </c>
      <c r="O806">
        <v>17.942941724007468</v>
      </c>
      <c r="P806" t="str">
        <f t="shared" si="62"/>
        <v>PORT04PORT09</v>
      </c>
      <c r="Q806">
        <f>VLOOKUP(P806,FreightRates!C$2:D$9,2,0)</f>
        <v>21.470399999999998</v>
      </c>
      <c r="R806">
        <f>VLOOKUP(P806,FreightRates!C$2:E$9,3,0)</f>
        <v>6.2E-2</v>
      </c>
      <c r="S806">
        <f t="shared" si="63"/>
        <v>17670.686167985466</v>
      </c>
      <c r="T806">
        <f t="shared" si="64"/>
        <v>284664.77045137848</v>
      </c>
    </row>
    <row r="807" spans="1:20" x14ac:dyDescent="0.35">
      <c r="A807">
        <v>1447196780.7</v>
      </c>
      <c r="B807" s="3">
        <v>41420</v>
      </c>
      <c r="C807" t="s">
        <v>30</v>
      </c>
      <c r="D807" t="s">
        <v>9</v>
      </c>
      <c r="E807" t="s">
        <v>5</v>
      </c>
      <c r="F807">
        <v>3</v>
      </c>
      <c r="G807">
        <v>0</v>
      </c>
      <c r="H807">
        <f t="shared" si="60"/>
        <v>3</v>
      </c>
      <c r="I807" s="3">
        <f t="shared" si="61"/>
        <v>41423</v>
      </c>
      <c r="J807" t="s">
        <v>51</v>
      </c>
      <c r="K807">
        <v>1699576</v>
      </c>
      <c r="L807" t="s">
        <v>22</v>
      </c>
      <c r="M807" t="s">
        <v>35</v>
      </c>
      <c r="N807">
        <v>15908</v>
      </c>
      <c r="O807">
        <v>17.942941724007468</v>
      </c>
      <c r="P807" t="str">
        <f t="shared" si="62"/>
        <v>PORT04PORT09</v>
      </c>
      <c r="Q807">
        <f>VLOOKUP(P807,FreightRates!C$2:D$9,2,0)</f>
        <v>21.470399999999998</v>
      </c>
      <c r="R807">
        <f>VLOOKUP(P807,FreightRates!C$2:E$9,3,0)</f>
        <v>6.2E-2</v>
      </c>
      <c r="S807">
        <f t="shared" si="63"/>
        <v>17718.522050621668</v>
      </c>
      <c r="T807">
        <f t="shared" si="64"/>
        <v>285436.3169455108</v>
      </c>
    </row>
    <row r="808" spans="1:20" x14ac:dyDescent="0.35">
      <c r="A808">
        <v>1447184608.7</v>
      </c>
      <c r="B808" s="3">
        <v>41420</v>
      </c>
      <c r="C808" t="s">
        <v>30</v>
      </c>
      <c r="D808" t="s">
        <v>9</v>
      </c>
      <c r="E808" t="s">
        <v>5</v>
      </c>
      <c r="F808">
        <v>3</v>
      </c>
      <c r="G808">
        <v>0</v>
      </c>
      <c r="H808">
        <f t="shared" si="60"/>
        <v>3</v>
      </c>
      <c r="I808" s="3">
        <f t="shared" si="61"/>
        <v>41423</v>
      </c>
      <c r="J808" t="s">
        <v>51</v>
      </c>
      <c r="K808">
        <v>1699567</v>
      </c>
      <c r="L808" t="s">
        <v>22</v>
      </c>
      <c r="M808" t="s">
        <v>35</v>
      </c>
      <c r="N808">
        <v>2756</v>
      </c>
      <c r="O808">
        <v>2.0545320455991192</v>
      </c>
      <c r="P808" t="str">
        <f t="shared" si="62"/>
        <v>PORT04PORT09</v>
      </c>
      <c r="Q808">
        <f>VLOOKUP(P808,FreightRates!C$2:D$9,2,0)</f>
        <v>21.470399999999998</v>
      </c>
      <c r="R808">
        <f>VLOOKUP(P808,FreightRates!C$2:E$9,3,0)</f>
        <v>6.2E-2</v>
      </c>
      <c r="S808">
        <f t="shared" si="63"/>
        <v>372.53239969561264</v>
      </c>
      <c r="T808">
        <f t="shared" si="64"/>
        <v>5662.2903176711725</v>
      </c>
    </row>
    <row r="809" spans="1:20" x14ac:dyDescent="0.35">
      <c r="A809">
        <v>1447293693.7</v>
      </c>
      <c r="B809" s="3">
        <v>41420</v>
      </c>
      <c r="C809" t="s">
        <v>30</v>
      </c>
      <c r="D809" t="s">
        <v>9</v>
      </c>
      <c r="E809" t="s">
        <v>5</v>
      </c>
      <c r="F809">
        <v>3</v>
      </c>
      <c r="G809">
        <v>0</v>
      </c>
      <c r="H809">
        <f t="shared" si="60"/>
        <v>3</v>
      </c>
      <c r="I809" s="3">
        <f t="shared" si="61"/>
        <v>41423</v>
      </c>
      <c r="J809" t="s">
        <v>51</v>
      </c>
      <c r="K809">
        <v>1699567</v>
      </c>
      <c r="L809" t="s">
        <v>22</v>
      </c>
      <c r="M809" t="s">
        <v>35</v>
      </c>
      <c r="N809">
        <v>2814</v>
      </c>
      <c r="O809">
        <v>2.0545320455991192</v>
      </c>
      <c r="P809" t="str">
        <f t="shared" si="62"/>
        <v>PORT04PORT09</v>
      </c>
      <c r="Q809">
        <f>VLOOKUP(P809,FreightRates!C$2:D$9,2,0)</f>
        <v>21.470399999999998</v>
      </c>
      <c r="R809">
        <f>VLOOKUP(P809,FreightRates!C$2:E$9,3,0)</f>
        <v>6.2E-2</v>
      </c>
      <c r="S809">
        <f t="shared" si="63"/>
        <v>379.92049693158708</v>
      </c>
      <c r="T809">
        <f t="shared" si="64"/>
        <v>5781.4531763159212</v>
      </c>
    </row>
    <row r="810" spans="1:20" x14ac:dyDescent="0.35">
      <c r="A810">
        <v>1447366428.7</v>
      </c>
      <c r="B810" s="3">
        <v>41420</v>
      </c>
      <c r="C810" t="s">
        <v>30</v>
      </c>
      <c r="D810" t="s">
        <v>9</v>
      </c>
      <c r="E810" t="s">
        <v>5</v>
      </c>
      <c r="F810">
        <v>3</v>
      </c>
      <c r="G810">
        <v>0</v>
      </c>
      <c r="H810">
        <f t="shared" si="60"/>
        <v>3</v>
      </c>
      <c r="I810" s="3">
        <f t="shared" si="61"/>
        <v>41423</v>
      </c>
      <c r="J810" t="s">
        <v>51</v>
      </c>
      <c r="K810">
        <v>1699567</v>
      </c>
      <c r="L810" t="s">
        <v>22</v>
      </c>
      <c r="M810" t="s">
        <v>35</v>
      </c>
      <c r="N810">
        <v>2822</v>
      </c>
      <c r="O810">
        <v>2.0545320455991192</v>
      </c>
      <c r="P810" t="str">
        <f t="shared" si="62"/>
        <v>PORT04PORT09</v>
      </c>
      <c r="Q810">
        <f>VLOOKUP(P810,FreightRates!C$2:D$9,2,0)</f>
        <v>21.470399999999998</v>
      </c>
      <c r="R810">
        <f>VLOOKUP(P810,FreightRates!C$2:E$9,3,0)</f>
        <v>6.2E-2</v>
      </c>
      <c r="S810">
        <f t="shared" si="63"/>
        <v>380.93954482620427</v>
      </c>
      <c r="T810">
        <f t="shared" si="64"/>
        <v>5797.889432680714</v>
      </c>
    </row>
    <row r="811" spans="1:20" x14ac:dyDescent="0.35">
      <c r="A811">
        <v>1447375269.7</v>
      </c>
      <c r="B811" s="3">
        <v>41420</v>
      </c>
      <c r="C811" t="s">
        <v>30</v>
      </c>
      <c r="D811" t="s">
        <v>9</v>
      </c>
      <c r="E811" t="s">
        <v>5</v>
      </c>
      <c r="F811">
        <v>3</v>
      </c>
      <c r="G811">
        <v>0</v>
      </c>
      <c r="H811">
        <f t="shared" si="60"/>
        <v>3</v>
      </c>
      <c r="I811" s="3">
        <f t="shared" si="61"/>
        <v>41423</v>
      </c>
      <c r="J811" t="s">
        <v>51</v>
      </c>
      <c r="K811">
        <v>1699691</v>
      </c>
      <c r="L811" t="s">
        <v>22</v>
      </c>
      <c r="M811" t="s">
        <v>35</v>
      </c>
      <c r="N811">
        <v>1982</v>
      </c>
      <c r="O811">
        <v>3.5</v>
      </c>
      <c r="P811" t="str">
        <f t="shared" si="62"/>
        <v>PORT04PORT09</v>
      </c>
      <c r="Q811">
        <f>VLOOKUP(P811,FreightRates!C$2:D$9,2,0)</f>
        <v>21.470399999999998</v>
      </c>
      <c r="R811">
        <f>VLOOKUP(P811,FreightRates!C$2:E$9,3,0)</f>
        <v>6.2E-2</v>
      </c>
      <c r="S811">
        <f t="shared" si="63"/>
        <v>451.56439999999998</v>
      </c>
      <c r="T811">
        <f t="shared" si="64"/>
        <v>6937</v>
      </c>
    </row>
    <row r="812" spans="1:20" x14ac:dyDescent="0.35">
      <c r="A812">
        <v>1447305209.7</v>
      </c>
      <c r="B812" s="3">
        <v>41420</v>
      </c>
      <c r="C812" t="s">
        <v>30</v>
      </c>
      <c r="D812" t="s">
        <v>9</v>
      </c>
      <c r="E812" t="s">
        <v>5</v>
      </c>
      <c r="F812">
        <v>3</v>
      </c>
      <c r="G812">
        <v>0</v>
      </c>
      <c r="H812">
        <f t="shared" si="60"/>
        <v>3</v>
      </c>
      <c r="I812" s="3">
        <f t="shared" si="61"/>
        <v>41423</v>
      </c>
      <c r="J812" t="s">
        <v>51</v>
      </c>
      <c r="K812">
        <v>1699690</v>
      </c>
      <c r="L812" t="s">
        <v>22</v>
      </c>
      <c r="M812" t="s">
        <v>35</v>
      </c>
      <c r="N812">
        <v>1987</v>
      </c>
      <c r="O812">
        <v>3.1620246512857144</v>
      </c>
      <c r="P812" t="str">
        <f t="shared" si="62"/>
        <v>PORT04PORT09</v>
      </c>
      <c r="Q812">
        <f>VLOOKUP(P812,FreightRates!C$2:D$9,2,0)</f>
        <v>21.470399999999998</v>
      </c>
      <c r="R812">
        <f>VLOOKUP(P812,FreightRates!C$2:E$9,3,0)</f>
        <v>6.2E-2</v>
      </c>
      <c r="S812">
        <f t="shared" si="63"/>
        <v>411.01286489049227</v>
      </c>
      <c r="T812">
        <f t="shared" si="64"/>
        <v>6282.9429821047142</v>
      </c>
    </row>
    <row r="813" spans="1:20" x14ac:dyDescent="0.35">
      <c r="A813">
        <v>1447231051.7</v>
      </c>
      <c r="B813" s="3">
        <v>41420</v>
      </c>
      <c r="C813" t="s">
        <v>30</v>
      </c>
      <c r="D813" t="s">
        <v>9</v>
      </c>
      <c r="E813" t="s">
        <v>5</v>
      </c>
      <c r="F813">
        <v>3</v>
      </c>
      <c r="G813">
        <v>0</v>
      </c>
      <c r="H813">
        <f t="shared" si="60"/>
        <v>3</v>
      </c>
      <c r="I813" s="3">
        <f t="shared" si="61"/>
        <v>41423</v>
      </c>
      <c r="J813" t="s">
        <v>51</v>
      </c>
      <c r="K813">
        <v>1699690</v>
      </c>
      <c r="L813" t="s">
        <v>22</v>
      </c>
      <c r="M813" t="s">
        <v>35</v>
      </c>
      <c r="N813">
        <v>3660</v>
      </c>
      <c r="O813">
        <v>6.3240493025714288</v>
      </c>
      <c r="P813" t="str">
        <f t="shared" si="62"/>
        <v>PORT04PORT09</v>
      </c>
      <c r="Q813">
        <f>VLOOKUP(P813,FreightRates!C$2:D$9,2,0)</f>
        <v>21.470399999999998</v>
      </c>
      <c r="R813">
        <f>VLOOKUP(P813,FreightRates!C$2:E$9,3,0)</f>
        <v>6.2E-2</v>
      </c>
      <c r="S813">
        <f t="shared" si="63"/>
        <v>1456.5236677395085</v>
      </c>
      <c r="T813">
        <f t="shared" si="64"/>
        <v>23146.020447411429</v>
      </c>
    </row>
    <row r="814" spans="1:20" x14ac:dyDescent="0.35">
      <c r="A814">
        <v>1447305206.7</v>
      </c>
      <c r="B814" s="3">
        <v>41420</v>
      </c>
      <c r="C814" t="s">
        <v>30</v>
      </c>
      <c r="D814" t="s">
        <v>9</v>
      </c>
      <c r="E814" t="s">
        <v>5</v>
      </c>
      <c r="F814">
        <v>3</v>
      </c>
      <c r="G814">
        <v>0</v>
      </c>
      <c r="H814">
        <f t="shared" si="60"/>
        <v>3</v>
      </c>
      <c r="I814" s="3">
        <f t="shared" si="61"/>
        <v>41423</v>
      </c>
      <c r="J814" t="s">
        <v>51</v>
      </c>
      <c r="K814">
        <v>1699690</v>
      </c>
      <c r="L814" t="s">
        <v>22</v>
      </c>
      <c r="M814" t="s">
        <v>35</v>
      </c>
      <c r="N814">
        <v>5347</v>
      </c>
      <c r="O814">
        <v>9.4860739538571437</v>
      </c>
      <c r="P814" t="str">
        <f t="shared" si="62"/>
        <v>PORT04PORT09</v>
      </c>
      <c r="Q814">
        <f>VLOOKUP(P814,FreightRates!C$2:D$9,2,0)</f>
        <v>21.470399999999998</v>
      </c>
      <c r="R814">
        <f>VLOOKUP(P814,FreightRates!C$2:E$9,3,0)</f>
        <v>6.2E-2</v>
      </c>
      <c r="S814">
        <f t="shared" si="63"/>
        <v>3166.2367207389971</v>
      </c>
      <c r="T814">
        <f t="shared" si="64"/>
        <v>50722.037431274148</v>
      </c>
    </row>
    <row r="815" spans="1:20" x14ac:dyDescent="0.35">
      <c r="A815">
        <v>1447182374.7</v>
      </c>
      <c r="B815" s="3">
        <v>41420</v>
      </c>
      <c r="C815" t="s">
        <v>30</v>
      </c>
      <c r="D815" t="s">
        <v>9</v>
      </c>
      <c r="E815" t="s">
        <v>5</v>
      </c>
      <c r="F815">
        <v>3</v>
      </c>
      <c r="G815">
        <v>0</v>
      </c>
      <c r="H815">
        <f t="shared" si="60"/>
        <v>3</v>
      </c>
      <c r="I815" s="3">
        <f t="shared" si="61"/>
        <v>41423</v>
      </c>
      <c r="J815" t="s">
        <v>51</v>
      </c>
      <c r="K815">
        <v>1699690</v>
      </c>
      <c r="L815" t="s">
        <v>22</v>
      </c>
      <c r="M815" t="s">
        <v>35</v>
      </c>
      <c r="N815">
        <v>8660</v>
      </c>
      <c r="O815">
        <v>16.810123256428572</v>
      </c>
      <c r="P815" t="str">
        <f t="shared" si="62"/>
        <v>PORT04PORT09</v>
      </c>
      <c r="Q815">
        <f>VLOOKUP(P815,FreightRates!C$2:D$9,2,0)</f>
        <v>21.470399999999998</v>
      </c>
      <c r="R815">
        <f>VLOOKUP(P815,FreightRates!C$2:E$9,3,0)</f>
        <v>6.2E-2</v>
      </c>
      <c r="S815">
        <f t="shared" si="63"/>
        <v>9047.1617788416279</v>
      </c>
      <c r="T815">
        <f t="shared" si="64"/>
        <v>145575.66740067143</v>
      </c>
    </row>
    <row r="816" spans="1:20" x14ac:dyDescent="0.35">
      <c r="A816">
        <v>1447231050.7</v>
      </c>
      <c r="B816" s="3">
        <v>41420</v>
      </c>
      <c r="C816" t="s">
        <v>30</v>
      </c>
      <c r="D816" t="s">
        <v>9</v>
      </c>
      <c r="E816" t="s">
        <v>5</v>
      </c>
      <c r="F816">
        <v>3</v>
      </c>
      <c r="G816">
        <v>0</v>
      </c>
      <c r="H816">
        <f t="shared" si="60"/>
        <v>3</v>
      </c>
      <c r="I816" s="3">
        <f t="shared" si="61"/>
        <v>41423</v>
      </c>
      <c r="J816" t="s">
        <v>51</v>
      </c>
      <c r="K816">
        <v>1699515</v>
      </c>
      <c r="L816" t="s">
        <v>22</v>
      </c>
      <c r="M816" t="s">
        <v>35</v>
      </c>
      <c r="N816">
        <v>5101</v>
      </c>
      <c r="O816">
        <v>7.7990046174000005</v>
      </c>
      <c r="P816" t="str">
        <f t="shared" si="62"/>
        <v>PORT04PORT09</v>
      </c>
      <c r="Q816">
        <f>VLOOKUP(P816,FreightRates!C$2:D$9,2,0)</f>
        <v>21.470399999999998</v>
      </c>
      <c r="R816">
        <f>VLOOKUP(P816,FreightRates!C$2:E$9,3,0)</f>
        <v>6.2E-2</v>
      </c>
      <c r="S816">
        <f t="shared" si="63"/>
        <v>2487.9991983081591</v>
      </c>
      <c r="T816">
        <f t="shared" si="64"/>
        <v>39782.722553357402</v>
      </c>
    </row>
    <row r="817" spans="1:20" x14ac:dyDescent="0.35">
      <c r="A817">
        <v>1447182373.7</v>
      </c>
      <c r="B817" s="3">
        <v>41420</v>
      </c>
      <c r="C817" t="s">
        <v>30</v>
      </c>
      <c r="D817" t="s">
        <v>9</v>
      </c>
      <c r="E817" t="s">
        <v>5</v>
      </c>
      <c r="F817">
        <v>3</v>
      </c>
      <c r="G817">
        <v>0</v>
      </c>
      <c r="H817">
        <f t="shared" si="60"/>
        <v>3</v>
      </c>
      <c r="I817" s="3">
        <f t="shared" si="61"/>
        <v>41423</v>
      </c>
      <c r="J817" t="s">
        <v>51</v>
      </c>
      <c r="K817">
        <v>1699515</v>
      </c>
      <c r="L817" t="s">
        <v>22</v>
      </c>
      <c r="M817" t="s">
        <v>35</v>
      </c>
      <c r="N817">
        <v>9838</v>
      </c>
      <c r="O817">
        <v>16.598009234800003</v>
      </c>
      <c r="P817" t="str">
        <f t="shared" si="62"/>
        <v>PORT04PORT09</v>
      </c>
      <c r="Q817">
        <f>VLOOKUP(P817,FreightRates!C$2:D$9,2,0)</f>
        <v>21.470399999999998</v>
      </c>
      <c r="R817">
        <f>VLOOKUP(P817,FreightRates!C$2:E$9,3,0)</f>
        <v>6.2E-2</v>
      </c>
      <c r="S817">
        <f t="shared" si="63"/>
        <v>10145.52572082167</v>
      </c>
      <c r="T817">
        <f t="shared" si="64"/>
        <v>163291.21485196243</v>
      </c>
    </row>
    <row r="818" spans="1:20" x14ac:dyDescent="0.35">
      <c r="A818">
        <v>1447405876.7</v>
      </c>
      <c r="B818" s="3">
        <v>41420</v>
      </c>
      <c r="C818" t="s">
        <v>30</v>
      </c>
      <c r="D818" t="s">
        <v>9</v>
      </c>
      <c r="E818" t="s">
        <v>5</v>
      </c>
      <c r="F818">
        <v>3</v>
      </c>
      <c r="G818">
        <v>0</v>
      </c>
      <c r="H818">
        <f t="shared" si="60"/>
        <v>3</v>
      </c>
      <c r="I818" s="3">
        <f t="shared" si="61"/>
        <v>41423</v>
      </c>
      <c r="J818" t="s">
        <v>51</v>
      </c>
      <c r="K818">
        <v>1699515</v>
      </c>
      <c r="L818" t="s">
        <v>22</v>
      </c>
      <c r="M818" t="s">
        <v>35</v>
      </c>
      <c r="N818">
        <v>5078</v>
      </c>
      <c r="O818">
        <v>7.7990046174000005</v>
      </c>
      <c r="P818" t="str">
        <f t="shared" si="62"/>
        <v>PORT04PORT09</v>
      </c>
      <c r="Q818">
        <f>VLOOKUP(P818,FreightRates!C$2:D$9,2,0)</f>
        <v>21.470399999999998</v>
      </c>
      <c r="R818">
        <f>VLOOKUP(P818,FreightRates!C$2:E$9,3,0)</f>
        <v>6.2E-2</v>
      </c>
      <c r="S818">
        <f t="shared" si="63"/>
        <v>2476.8778177237468</v>
      </c>
      <c r="T818">
        <f t="shared" si="64"/>
        <v>39603.345447157204</v>
      </c>
    </row>
    <row r="819" spans="1:20" x14ac:dyDescent="0.35">
      <c r="A819">
        <v>1447305208.7</v>
      </c>
      <c r="B819" s="3">
        <v>41420</v>
      </c>
      <c r="C819" t="s">
        <v>30</v>
      </c>
      <c r="D819" t="s">
        <v>9</v>
      </c>
      <c r="E819" t="s">
        <v>5</v>
      </c>
      <c r="F819">
        <v>3</v>
      </c>
      <c r="G819">
        <v>0</v>
      </c>
      <c r="H819">
        <f t="shared" si="60"/>
        <v>3</v>
      </c>
      <c r="I819" s="3">
        <f t="shared" si="61"/>
        <v>41423</v>
      </c>
      <c r="J819" t="s">
        <v>51</v>
      </c>
      <c r="K819">
        <v>1699842</v>
      </c>
      <c r="L819" t="s">
        <v>22</v>
      </c>
      <c r="M819" t="s">
        <v>35</v>
      </c>
      <c r="N819">
        <v>10347</v>
      </c>
      <c r="O819">
        <v>19.192783793548386</v>
      </c>
      <c r="P819" t="str">
        <f t="shared" si="62"/>
        <v>PORT04PORT09</v>
      </c>
      <c r="Q819">
        <f>VLOOKUP(P819,FreightRates!C$2:D$9,2,0)</f>
        <v>21.470399999999998</v>
      </c>
      <c r="R819">
        <f>VLOOKUP(P819,FreightRates!C$2:E$9,3,0)</f>
        <v>6.2E-2</v>
      </c>
      <c r="S819">
        <f t="shared" si="63"/>
        <v>12333.909902534398</v>
      </c>
      <c r="T819">
        <f t="shared" si="64"/>
        <v>198587.73391184516</v>
      </c>
    </row>
    <row r="820" spans="1:20" x14ac:dyDescent="0.35">
      <c r="A820">
        <v>1447209091.7</v>
      </c>
      <c r="B820" s="3">
        <v>41420</v>
      </c>
      <c r="C820" t="s">
        <v>30</v>
      </c>
      <c r="D820" t="s">
        <v>9</v>
      </c>
      <c r="E820" t="s">
        <v>5</v>
      </c>
      <c r="F820">
        <v>3</v>
      </c>
      <c r="G820">
        <v>0</v>
      </c>
      <c r="H820">
        <f t="shared" si="60"/>
        <v>3</v>
      </c>
      <c r="I820" s="3">
        <f t="shared" si="61"/>
        <v>41423</v>
      </c>
      <c r="J820" t="s">
        <v>51</v>
      </c>
      <c r="K820">
        <v>1699842</v>
      </c>
      <c r="L820" t="s">
        <v>22</v>
      </c>
      <c r="M820" t="s">
        <v>35</v>
      </c>
      <c r="N820">
        <v>1986</v>
      </c>
      <c r="O820">
        <v>3.5321306322580646</v>
      </c>
      <c r="P820" t="str">
        <f t="shared" si="62"/>
        <v>PORT04PORT09</v>
      </c>
      <c r="Q820">
        <f>VLOOKUP(P820,FreightRates!C$2:D$9,2,0)</f>
        <v>21.470399999999998</v>
      </c>
      <c r="R820">
        <f>VLOOKUP(P820,FreightRates!C$2:E$9,3,0)</f>
        <v>6.2E-2</v>
      </c>
      <c r="S820">
        <f t="shared" si="63"/>
        <v>456.38870901120004</v>
      </c>
      <c r="T820">
        <f t="shared" si="64"/>
        <v>7014.8114356645165</v>
      </c>
    </row>
    <row r="821" spans="1:20" x14ac:dyDescent="0.35">
      <c r="A821">
        <v>1447299628.7</v>
      </c>
      <c r="B821" s="3">
        <v>41420</v>
      </c>
      <c r="C821" t="s">
        <v>30</v>
      </c>
      <c r="D821" t="s">
        <v>9</v>
      </c>
      <c r="E821" t="s">
        <v>5</v>
      </c>
      <c r="F821">
        <v>3</v>
      </c>
      <c r="G821">
        <v>0</v>
      </c>
      <c r="H821">
        <f t="shared" si="60"/>
        <v>3</v>
      </c>
      <c r="I821" s="3">
        <f t="shared" si="61"/>
        <v>41423</v>
      </c>
      <c r="J821" t="s">
        <v>51</v>
      </c>
      <c r="K821">
        <v>1699842</v>
      </c>
      <c r="L821" t="s">
        <v>22</v>
      </c>
      <c r="M821" t="s">
        <v>35</v>
      </c>
      <c r="N821">
        <v>1960</v>
      </c>
      <c r="O821">
        <v>3.5321306322580646</v>
      </c>
      <c r="P821" t="str">
        <f t="shared" si="62"/>
        <v>PORT04PORT09</v>
      </c>
      <c r="Q821">
        <f>VLOOKUP(P821,FreightRates!C$2:D$9,2,0)</f>
        <v>21.470399999999998</v>
      </c>
      <c r="R821">
        <f>VLOOKUP(P821,FreightRates!C$2:E$9,3,0)</f>
        <v>6.2E-2</v>
      </c>
      <c r="S821">
        <f t="shared" si="63"/>
        <v>450.69491443200002</v>
      </c>
      <c r="T821">
        <f t="shared" si="64"/>
        <v>6922.9760392258067</v>
      </c>
    </row>
    <row r="822" spans="1:20" x14ac:dyDescent="0.35">
      <c r="A822">
        <v>1447305207.7</v>
      </c>
      <c r="B822" s="3">
        <v>41420</v>
      </c>
      <c r="C822" t="s">
        <v>30</v>
      </c>
      <c r="D822" t="s">
        <v>9</v>
      </c>
      <c r="E822" t="s">
        <v>5</v>
      </c>
      <c r="F822">
        <v>3</v>
      </c>
      <c r="G822">
        <v>0</v>
      </c>
      <c r="H822">
        <f t="shared" si="60"/>
        <v>3</v>
      </c>
      <c r="I822" s="3">
        <f t="shared" si="61"/>
        <v>41423</v>
      </c>
      <c r="J822" t="s">
        <v>51</v>
      </c>
      <c r="K822">
        <v>1699842</v>
      </c>
      <c r="L822" t="s">
        <v>22</v>
      </c>
      <c r="M822" t="s">
        <v>35</v>
      </c>
      <c r="N822">
        <v>5341</v>
      </c>
      <c r="O822">
        <v>11.596391896774193</v>
      </c>
      <c r="P822" t="str">
        <f t="shared" si="62"/>
        <v>PORT04PORT09</v>
      </c>
      <c r="Q822">
        <f>VLOOKUP(P822,FreightRates!C$2:D$9,2,0)</f>
        <v>21.470399999999998</v>
      </c>
      <c r="R822">
        <f>VLOOKUP(P822,FreightRates!C$2:E$9,3,0)</f>
        <v>6.2E-2</v>
      </c>
      <c r="S822">
        <f t="shared" si="63"/>
        <v>3861.5228054815998</v>
      </c>
      <c r="T822">
        <f t="shared" si="64"/>
        <v>61936.329120670969</v>
      </c>
    </row>
    <row r="823" spans="1:20" x14ac:dyDescent="0.35">
      <c r="A823">
        <v>1447399905.7</v>
      </c>
      <c r="B823" s="3">
        <v>41420</v>
      </c>
      <c r="C823" t="s">
        <v>30</v>
      </c>
      <c r="D823" t="s">
        <v>9</v>
      </c>
      <c r="E823" t="s">
        <v>5</v>
      </c>
      <c r="F823">
        <v>3</v>
      </c>
      <c r="G823">
        <v>0</v>
      </c>
      <c r="H823">
        <f t="shared" si="60"/>
        <v>3</v>
      </c>
      <c r="I823" s="3">
        <f t="shared" si="61"/>
        <v>41423</v>
      </c>
      <c r="J823" t="s">
        <v>51</v>
      </c>
      <c r="K823">
        <v>1699842</v>
      </c>
      <c r="L823" t="s">
        <v>22</v>
      </c>
      <c r="M823" t="s">
        <v>35</v>
      </c>
      <c r="N823">
        <v>15370</v>
      </c>
      <c r="O823">
        <v>28.789175690322583</v>
      </c>
      <c r="P823" t="str">
        <f t="shared" si="62"/>
        <v>PORT04PORT09</v>
      </c>
      <c r="Q823">
        <f>VLOOKUP(P823,FreightRates!C$2:D$9,2,0)</f>
        <v>21.470399999999998</v>
      </c>
      <c r="R823">
        <f>VLOOKUP(P823,FreightRates!C$2:E$9,3,0)</f>
        <v>6.2E-2</v>
      </c>
      <c r="S823">
        <f t="shared" si="63"/>
        <v>27455.827482336001</v>
      </c>
      <c r="T823">
        <f t="shared" si="64"/>
        <v>442489.6303602581</v>
      </c>
    </row>
    <row r="824" spans="1:20" x14ac:dyDescent="0.35">
      <c r="A824">
        <v>1447185190.7</v>
      </c>
      <c r="B824" s="3">
        <v>41420</v>
      </c>
      <c r="C824" t="s">
        <v>30</v>
      </c>
      <c r="D824" t="s">
        <v>9</v>
      </c>
      <c r="E824" t="s">
        <v>5</v>
      </c>
      <c r="F824">
        <v>3</v>
      </c>
      <c r="G824">
        <v>0</v>
      </c>
      <c r="H824">
        <f t="shared" si="60"/>
        <v>3</v>
      </c>
      <c r="I824" s="3">
        <f t="shared" si="61"/>
        <v>41423</v>
      </c>
      <c r="J824" t="s">
        <v>51</v>
      </c>
      <c r="K824">
        <v>1699842</v>
      </c>
      <c r="L824" t="s">
        <v>22</v>
      </c>
      <c r="M824" t="s">
        <v>35</v>
      </c>
      <c r="N824">
        <v>8662</v>
      </c>
      <c r="O824">
        <v>17.660653161290323</v>
      </c>
      <c r="P824" t="str">
        <f t="shared" si="62"/>
        <v>PORT04PORT09</v>
      </c>
      <c r="Q824">
        <f>VLOOKUP(P824,FreightRates!C$2:D$9,2,0)</f>
        <v>21.470399999999998</v>
      </c>
      <c r="R824">
        <f>VLOOKUP(P824,FreightRates!C$2:E$9,3,0)</f>
        <v>6.2E-2</v>
      </c>
      <c r="S824">
        <f t="shared" si="63"/>
        <v>9506.0182163520003</v>
      </c>
      <c r="T824">
        <f t="shared" si="64"/>
        <v>152976.57768309678</v>
      </c>
    </row>
    <row r="825" spans="1:20" x14ac:dyDescent="0.35">
      <c r="A825">
        <v>1447185192.7</v>
      </c>
      <c r="B825" s="3">
        <v>41420</v>
      </c>
      <c r="C825" t="s">
        <v>30</v>
      </c>
      <c r="D825" t="s">
        <v>9</v>
      </c>
      <c r="E825" t="s">
        <v>5</v>
      </c>
      <c r="F825">
        <v>3</v>
      </c>
      <c r="G825">
        <v>0</v>
      </c>
      <c r="H825">
        <f t="shared" si="60"/>
        <v>3</v>
      </c>
      <c r="I825" s="3">
        <f t="shared" si="61"/>
        <v>41423</v>
      </c>
      <c r="J825" t="s">
        <v>51</v>
      </c>
      <c r="K825">
        <v>1699842</v>
      </c>
      <c r="L825" t="s">
        <v>22</v>
      </c>
      <c r="M825" t="s">
        <v>35</v>
      </c>
      <c r="N825">
        <v>3613</v>
      </c>
      <c r="O825">
        <v>7.0642612645161291</v>
      </c>
      <c r="P825" t="str">
        <f t="shared" si="62"/>
        <v>PORT04PORT09</v>
      </c>
      <c r="Q825">
        <f>VLOOKUP(P825,FreightRates!C$2:D$9,2,0)</f>
        <v>21.470399999999998</v>
      </c>
      <c r="R825">
        <f>VLOOKUP(P825,FreightRates!C$2:E$9,3,0)</f>
        <v>6.2E-2</v>
      </c>
      <c r="S825">
        <f t="shared" si="63"/>
        <v>1603.9073088192001</v>
      </c>
      <c r="T825">
        <f t="shared" si="64"/>
        <v>25523.175948696775</v>
      </c>
    </row>
    <row r="826" spans="1:20" x14ac:dyDescent="0.35">
      <c r="A826">
        <v>1447326509.7</v>
      </c>
      <c r="B826" s="3">
        <v>41420</v>
      </c>
      <c r="C826" t="s">
        <v>30</v>
      </c>
      <c r="D826" t="s">
        <v>9</v>
      </c>
      <c r="E826" t="s">
        <v>5</v>
      </c>
      <c r="F826">
        <v>3</v>
      </c>
      <c r="G826">
        <v>0</v>
      </c>
      <c r="H826">
        <f t="shared" si="60"/>
        <v>3</v>
      </c>
      <c r="I826" s="3">
        <f t="shared" si="61"/>
        <v>41423</v>
      </c>
      <c r="J826" t="s">
        <v>51</v>
      </c>
      <c r="K826">
        <v>1699842</v>
      </c>
      <c r="L826" t="s">
        <v>22</v>
      </c>
      <c r="M826" t="s">
        <v>35</v>
      </c>
      <c r="N826">
        <v>5276</v>
      </c>
      <c r="O826">
        <v>9.5963918967741932</v>
      </c>
      <c r="P826" t="str">
        <f t="shared" si="62"/>
        <v>PORT04PORT09</v>
      </c>
      <c r="Q826">
        <f>VLOOKUP(P826,FreightRates!C$2:D$9,2,0)</f>
        <v>21.470399999999998</v>
      </c>
      <c r="R826">
        <f>VLOOKUP(P826,FreightRates!C$2:E$9,3,0)</f>
        <v>6.2E-2</v>
      </c>
      <c r="S826">
        <f t="shared" si="63"/>
        <v>3160.5653461375996</v>
      </c>
      <c r="T826">
        <f t="shared" si="64"/>
        <v>50630.563647380644</v>
      </c>
    </row>
    <row r="827" spans="1:20" x14ac:dyDescent="0.35">
      <c r="A827">
        <v>1447326508.7</v>
      </c>
      <c r="B827" s="3">
        <v>41420</v>
      </c>
      <c r="C827" t="s">
        <v>30</v>
      </c>
      <c r="D827" t="s">
        <v>9</v>
      </c>
      <c r="E827" t="s">
        <v>5</v>
      </c>
      <c r="F827">
        <v>3</v>
      </c>
      <c r="G827">
        <v>0</v>
      </c>
      <c r="H827">
        <f t="shared" si="60"/>
        <v>3</v>
      </c>
      <c r="I827" s="3">
        <f t="shared" si="61"/>
        <v>41423</v>
      </c>
      <c r="J827" t="s">
        <v>51</v>
      </c>
      <c r="K827">
        <v>1699842</v>
      </c>
      <c r="L827" t="s">
        <v>22</v>
      </c>
      <c r="M827" t="s">
        <v>35</v>
      </c>
      <c r="N827">
        <v>1989</v>
      </c>
      <c r="O827">
        <v>3.5321306322580646</v>
      </c>
      <c r="P827" t="str">
        <f t="shared" si="62"/>
        <v>PORT04PORT09</v>
      </c>
      <c r="Q827">
        <f>VLOOKUP(P827,FreightRates!C$2:D$9,2,0)</f>
        <v>21.470399999999998</v>
      </c>
      <c r="R827">
        <f>VLOOKUP(P827,FreightRates!C$2:E$9,3,0)</f>
        <v>6.2E-2</v>
      </c>
      <c r="S827">
        <f t="shared" si="63"/>
        <v>457.04568530879999</v>
      </c>
      <c r="T827">
        <f t="shared" si="64"/>
        <v>7025.4078275612901</v>
      </c>
    </row>
    <row r="828" spans="1:20" x14ac:dyDescent="0.35">
      <c r="A828">
        <v>1447254392.7</v>
      </c>
      <c r="B828" s="3">
        <v>41420</v>
      </c>
      <c r="C828" t="s">
        <v>30</v>
      </c>
      <c r="D828" t="s">
        <v>9</v>
      </c>
      <c r="E828" t="s">
        <v>5</v>
      </c>
      <c r="F828">
        <v>3</v>
      </c>
      <c r="G828">
        <v>0</v>
      </c>
      <c r="H828">
        <f t="shared" si="60"/>
        <v>3</v>
      </c>
      <c r="I828" s="3">
        <f t="shared" si="61"/>
        <v>41423</v>
      </c>
      <c r="J828" t="s">
        <v>51</v>
      </c>
      <c r="K828">
        <v>1699841</v>
      </c>
      <c r="L828" t="s">
        <v>22</v>
      </c>
      <c r="M828" t="s">
        <v>35</v>
      </c>
      <c r="N828">
        <v>5371</v>
      </c>
      <c r="O828">
        <v>8.6195982030806686</v>
      </c>
      <c r="P828" t="str">
        <f t="shared" si="62"/>
        <v>PORT04PORT09</v>
      </c>
      <c r="Q828">
        <f>VLOOKUP(P828,FreightRates!C$2:D$9,2,0)</f>
        <v>21.470399999999998</v>
      </c>
      <c r="R828">
        <f>VLOOKUP(P828,FreightRates!C$2:E$9,3,0)</f>
        <v>6.2E-2</v>
      </c>
      <c r="S828">
        <f t="shared" si="63"/>
        <v>2891.8138408222685</v>
      </c>
      <c r="T828">
        <f t="shared" si="64"/>
        <v>46295.861948746271</v>
      </c>
    </row>
    <row r="829" spans="1:20" x14ac:dyDescent="0.35">
      <c r="A829">
        <v>1447269478.7</v>
      </c>
      <c r="B829" s="3">
        <v>41420</v>
      </c>
      <c r="C829" t="s">
        <v>30</v>
      </c>
      <c r="D829" t="s">
        <v>9</v>
      </c>
      <c r="E829" t="s">
        <v>5</v>
      </c>
      <c r="F829">
        <v>3</v>
      </c>
      <c r="G829">
        <v>0</v>
      </c>
      <c r="H829">
        <f t="shared" si="60"/>
        <v>3</v>
      </c>
      <c r="I829" s="3">
        <f t="shared" si="61"/>
        <v>41423</v>
      </c>
      <c r="J829" t="s">
        <v>51</v>
      </c>
      <c r="K829">
        <v>1699841</v>
      </c>
      <c r="L829" t="s">
        <v>22</v>
      </c>
      <c r="M829" t="s">
        <v>35</v>
      </c>
      <c r="N829">
        <v>1953</v>
      </c>
      <c r="O829">
        <v>2.8731994010268891</v>
      </c>
      <c r="P829" t="str">
        <f t="shared" si="62"/>
        <v>PORT04PORT09</v>
      </c>
      <c r="Q829">
        <f>VLOOKUP(P829,FreightRates!C$2:D$9,2,0)</f>
        <v>21.470399999999998</v>
      </c>
      <c r="R829">
        <f>VLOOKUP(P829,FreightRates!C$2:E$9,3,0)</f>
        <v>6.2E-2</v>
      </c>
      <c r="S829">
        <f t="shared" si="63"/>
        <v>369.37462267274191</v>
      </c>
      <c r="T829">
        <f t="shared" si="64"/>
        <v>5611.3584302055142</v>
      </c>
    </row>
    <row r="830" spans="1:20" x14ac:dyDescent="0.35">
      <c r="A830">
        <v>1447385927.7</v>
      </c>
      <c r="B830" s="3">
        <v>41420</v>
      </c>
      <c r="C830" t="s">
        <v>30</v>
      </c>
      <c r="D830" t="s">
        <v>9</v>
      </c>
      <c r="E830" t="s">
        <v>5</v>
      </c>
      <c r="F830">
        <v>3</v>
      </c>
      <c r="G830">
        <v>0</v>
      </c>
      <c r="H830">
        <f t="shared" si="60"/>
        <v>3</v>
      </c>
      <c r="I830" s="3">
        <f t="shared" si="61"/>
        <v>41423</v>
      </c>
      <c r="J830" t="s">
        <v>51</v>
      </c>
      <c r="K830">
        <v>1699841</v>
      </c>
      <c r="L830" t="s">
        <v>22</v>
      </c>
      <c r="M830" t="s">
        <v>35</v>
      </c>
      <c r="N830">
        <v>5341</v>
      </c>
      <c r="O830">
        <v>8.6195982030806686</v>
      </c>
      <c r="P830" t="str">
        <f t="shared" si="62"/>
        <v>PORT04PORT09</v>
      </c>
      <c r="Q830">
        <f>VLOOKUP(P830,FreightRates!C$2:D$9,2,0)</f>
        <v>21.470399999999998</v>
      </c>
      <c r="R830">
        <f>VLOOKUP(P830,FreightRates!C$2:E$9,3,0)</f>
        <v>6.2E-2</v>
      </c>
      <c r="S830">
        <f t="shared" si="63"/>
        <v>2875.7813881645388</v>
      </c>
      <c r="T830">
        <f t="shared" si="64"/>
        <v>46037.274002653852</v>
      </c>
    </row>
    <row r="831" spans="1:20" x14ac:dyDescent="0.35">
      <c r="A831">
        <v>1447182376.7</v>
      </c>
      <c r="B831" s="3">
        <v>41420</v>
      </c>
      <c r="C831" t="s">
        <v>30</v>
      </c>
      <c r="D831" t="s">
        <v>9</v>
      </c>
      <c r="E831" t="s">
        <v>5</v>
      </c>
      <c r="F831">
        <v>3</v>
      </c>
      <c r="G831">
        <v>0</v>
      </c>
      <c r="H831">
        <f t="shared" si="60"/>
        <v>3</v>
      </c>
      <c r="I831" s="3">
        <f t="shared" si="61"/>
        <v>41423</v>
      </c>
      <c r="J831" t="s">
        <v>51</v>
      </c>
      <c r="K831">
        <v>1699841</v>
      </c>
      <c r="L831" t="s">
        <v>22</v>
      </c>
      <c r="M831" t="s">
        <v>35</v>
      </c>
      <c r="N831">
        <v>1960</v>
      </c>
      <c r="O831">
        <v>2.8731994010268891</v>
      </c>
      <c r="P831" t="str">
        <f t="shared" si="62"/>
        <v>PORT04PORT09</v>
      </c>
      <c r="Q831">
        <f>VLOOKUP(P831,FreightRates!C$2:D$9,2,0)</f>
        <v>21.470399999999998</v>
      </c>
      <c r="R831">
        <f>VLOOKUP(P831,FreightRates!C$2:E$9,3,0)</f>
        <v>6.2E-2</v>
      </c>
      <c r="S831">
        <f t="shared" si="63"/>
        <v>370.62159121278756</v>
      </c>
      <c r="T831">
        <f t="shared" si="64"/>
        <v>5631.4708260127027</v>
      </c>
    </row>
    <row r="832" spans="1:20" x14ac:dyDescent="0.35">
      <c r="A832">
        <v>1447196785.7</v>
      </c>
      <c r="B832" s="3">
        <v>41420</v>
      </c>
      <c r="C832" t="s">
        <v>30</v>
      </c>
      <c r="D832" t="s">
        <v>9</v>
      </c>
      <c r="E832" t="s">
        <v>5</v>
      </c>
      <c r="F832">
        <v>3</v>
      </c>
      <c r="G832">
        <v>0</v>
      </c>
      <c r="H832">
        <f t="shared" si="60"/>
        <v>3</v>
      </c>
      <c r="I832" s="3">
        <f t="shared" si="61"/>
        <v>41423</v>
      </c>
      <c r="J832" t="s">
        <v>51</v>
      </c>
      <c r="K832">
        <v>1699841</v>
      </c>
      <c r="L832" t="s">
        <v>22</v>
      </c>
      <c r="M832" t="s">
        <v>35</v>
      </c>
      <c r="N832">
        <v>3604</v>
      </c>
      <c r="O832">
        <v>5.7463988020537782</v>
      </c>
      <c r="P832" t="str">
        <f t="shared" si="62"/>
        <v>PORT04PORT09</v>
      </c>
      <c r="Q832">
        <f>VLOOKUP(P832,FreightRates!C$2:D$9,2,0)</f>
        <v>21.470399999999998</v>
      </c>
      <c r="R832">
        <f>VLOOKUP(P832,FreightRates!C$2:E$9,3,0)</f>
        <v>6.2E-2</v>
      </c>
      <c r="S832">
        <f t="shared" si="63"/>
        <v>1305.4917195213127</v>
      </c>
      <c r="T832">
        <f t="shared" si="64"/>
        <v>20710.021282601818</v>
      </c>
    </row>
    <row r="833" spans="1:20" x14ac:dyDescent="0.35">
      <c r="A833">
        <v>1447405877.7</v>
      </c>
      <c r="B833" s="3">
        <v>41420</v>
      </c>
      <c r="C833" t="s">
        <v>30</v>
      </c>
      <c r="D833" t="s">
        <v>9</v>
      </c>
      <c r="E833" t="s">
        <v>5</v>
      </c>
      <c r="F833">
        <v>3</v>
      </c>
      <c r="G833">
        <v>0</v>
      </c>
      <c r="H833">
        <f t="shared" si="60"/>
        <v>3</v>
      </c>
      <c r="I833" s="3">
        <f t="shared" si="61"/>
        <v>41423</v>
      </c>
      <c r="J833" t="s">
        <v>51</v>
      </c>
      <c r="K833">
        <v>1699841</v>
      </c>
      <c r="L833" t="s">
        <v>22</v>
      </c>
      <c r="M833" t="s">
        <v>35</v>
      </c>
      <c r="N833">
        <v>5338</v>
      </c>
      <c r="O833">
        <v>8.6195982030806686</v>
      </c>
      <c r="P833" t="str">
        <f t="shared" si="62"/>
        <v>PORT04PORT09</v>
      </c>
      <c r="Q833">
        <f>VLOOKUP(P833,FreightRates!C$2:D$9,2,0)</f>
        <v>21.470399999999998</v>
      </c>
      <c r="R833">
        <f>VLOOKUP(P833,FreightRates!C$2:E$9,3,0)</f>
        <v>6.2E-2</v>
      </c>
      <c r="S833">
        <f t="shared" si="63"/>
        <v>2874.1781428987656</v>
      </c>
      <c r="T833">
        <f t="shared" si="64"/>
        <v>46011.415208044607</v>
      </c>
    </row>
    <row r="834" spans="1:20" x14ac:dyDescent="0.35">
      <c r="A834">
        <v>1447326507.7</v>
      </c>
      <c r="B834" s="3">
        <v>41420</v>
      </c>
      <c r="C834" t="s">
        <v>30</v>
      </c>
      <c r="D834" t="s">
        <v>9</v>
      </c>
      <c r="E834" t="s">
        <v>5</v>
      </c>
      <c r="F834">
        <v>3</v>
      </c>
      <c r="G834">
        <v>0</v>
      </c>
      <c r="H834">
        <f t="shared" si="60"/>
        <v>3</v>
      </c>
      <c r="I834" s="3">
        <f t="shared" si="61"/>
        <v>41423</v>
      </c>
      <c r="J834" t="s">
        <v>51</v>
      </c>
      <c r="K834">
        <v>1699841</v>
      </c>
      <c r="L834" t="s">
        <v>22</v>
      </c>
      <c r="M834" t="s">
        <v>35</v>
      </c>
      <c r="N834">
        <v>1997</v>
      </c>
      <c r="O834">
        <v>2.8731994010268891</v>
      </c>
      <c r="P834" t="str">
        <f t="shared" si="62"/>
        <v>PORT04PORT09</v>
      </c>
      <c r="Q834">
        <f>VLOOKUP(P834,FreightRates!C$2:D$9,2,0)</f>
        <v>21.470399999999998</v>
      </c>
      <c r="R834">
        <f>VLOOKUP(P834,FreightRates!C$2:E$9,3,0)</f>
        <v>6.2E-2</v>
      </c>
      <c r="S834">
        <f t="shared" si="63"/>
        <v>377.21271063874326</v>
      </c>
      <c r="T834">
        <f t="shared" si="64"/>
        <v>5737.7792038506977</v>
      </c>
    </row>
    <row r="835" spans="1:20" x14ac:dyDescent="0.35">
      <c r="A835">
        <v>1447396857.7</v>
      </c>
      <c r="B835" s="3">
        <v>41420</v>
      </c>
      <c r="C835" t="s">
        <v>30</v>
      </c>
      <c r="D835" t="s">
        <v>9</v>
      </c>
      <c r="E835" t="s">
        <v>5</v>
      </c>
      <c r="F835">
        <v>0</v>
      </c>
      <c r="G835">
        <v>0</v>
      </c>
      <c r="H835">
        <f t="shared" ref="H835:H898" si="65">F835+G835</f>
        <v>0</v>
      </c>
      <c r="I835" s="3">
        <f t="shared" ref="I835:I898" si="66">B835+F835+G835</f>
        <v>41420</v>
      </c>
      <c r="J835" t="s">
        <v>52</v>
      </c>
      <c r="K835">
        <v>1699283</v>
      </c>
      <c r="L835" t="s">
        <v>22</v>
      </c>
      <c r="M835" t="s">
        <v>35</v>
      </c>
      <c r="N835">
        <v>1099</v>
      </c>
      <c r="O835">
        <v>3.9210114127580651</v>
      </c>
      <c r="P835" t="str">
        <f t="shared" ref="P835:P898" si="67">CONCATENATE(C835,M835)</f>
        <v>PORT04PORT09</v>
      </c>
      <c r="Q835">
        <f>VLOOKUP(P835,FreightRates!C$2:D$9,2,0)</f>
        <v>21.470399999999998</v>
      </c>
      <c r="R835">
        <f>VLOOKUP(P835,FreightRates!C$2:E$9,3,0)</f>
        <v>6.2E-2</v>
      </c>
      <c r="S835">
        <f t="shared" ref="S835:S898" si="68">(R835*O835*N835)+Q835</f>
        <v>288.64027564250904</v>
      </c>
      <c r="T835">
        <f t="shared" ref="T835:T898" si="69">O835*N835</f>
        <v>4309.1915426211135</v>
      </c>
    </row>
    <row r="836" spans="1:20" x14ac:dyDescent="0.35">
      <c r="A836">
        <v>1447280506.7</v>
      </c>
      <c r="B836" s="3">
        <v>41420</v>
      </c>
      <c r="C836" t="s">
        <v>30</v>
      </c>
      <c r="D836" t="s">
        <v>9</v>
      </c>
      <c r="E836" t="s">
        <v>5</v>
      </c>
      <c r="F836">
        <v>0</v>
      </c>
      <c r="G836">
        <v>0</v>
      </c>
      <c r="H836">
        <f t="shared" si="65"/>
        <v>0</v>
      </c>
      <c r="I836" s="3">
        <f t="shared" si="66"/>
        <v>41420</v>
      </c>
      <c r="J836" t="s">
        <v>52</v>
      </c>
      <c r="K836">
        <v>1699283</v>
      </c>
      <c r="L836" t="s">
        <v>22</v>
      </c>
      <c r="M836" t="s">
        <v>35</v>
      </c>
      <c r="N836">
        <v>1123</v>
      </c>
      <c r="O836">
        <v>3.9210114127580651</v>
      </c>
      <c r="P836" t="str">
        <f t="shared" si="67"/>
        <v>PORT04PORT09</v>
      </c>
      <c r="Q836">
        <f>VLOOKUP(P836,FreightRates!C$2:D$9,2,0)</f>
        <v>21.470399999999998</v>
      </c>
      <c r="R836">
        <f>VLOOKUP(P836,FreightRates!C$2:E$9,3,0)</f>
        <v>6.2E-2</v>
      </c>
      <c r="S836">
        <f t="shared" si="68"/>
        <v>294.47474062469303</v>
      </c>
      <c r="T836">
        <f t="shared" si="69"/>
        <v>4403.2958165273067</v>
      </c>
    </row>
    <row r="837" spans="1:20" x14ac:dyDescent="0.35">
      <c r="A837">
        <v>1447178240.7</v>
      </c>
      <c r="B837" s="3">
        <v>41420</v>
      </c>
      <c r="C837" t="s">
        <v>30</v>
      </c>
      <c r="D837" t="s">
        <v>9</v>
      </c>
      <c r="E837" t="s">
        <v>5</v>
      </c>
      <c r="F837">
        <v>0</v>
      </c>
      <c r="G837">
        <v>0</v>
      </c>
      <c r="H837">
        <f t="shared" si="65"/>
        <v>0</v>
      </c>
      <c r="I837" s="3">
        <f t="shared" si="66"/>
        <v>41420</v>
      </c>
      <c r="J837" t="s">
        <v>52</v>
      </c>
      <c r="K837">
        <v>1699361</v>
      </c>
      <c r="L837" t="s">
        <v>22</v>
      </c>
      <c r="M837" t="s">
        <v>35</v>
      </c>
      <c r="N837">
        <v>1534</v>
      </c>
      <c r="O837">
        <v>3.0492532112727275</v>
      </c>
      <c r="P837" t="str">
        <f t="shared" si="67"/>
        <v>PORT04PORT09</v>
      </c>
      <c r="Q837">
        <f>VLOOKUP(P837,FreightRates!C$2:D$9,2,0)</f>
        <v>21.470399999999998</v>
      </c>
      <c r="R837">
        <f>VLOOKUP(P837,FreightRates!C$2:E$9,3,0)</f>
        <v>6.2E-2</v>
      </c>
      <c r="S837">
        <f t="shared" si="68"/>
        <v>311.47877441772653</v>
      </c>
      <c r="T837">
        <f t="shared" si="69"/>
        <v>4677.5544260923643</v>
      </c>
    </row>
    <row r="838" spans="1:20" x14ac:dyDescent="0.35">
      <c r="A838">
        <v>1447352012.7</v>
      </c>
      <c r="B838" s="3">
        <v>41420</v>
      </c>
      <c r="C838" t="s">
        <v>30</v>
      </c>
      <c r="D838" t="s">
        <v>9</v>
      </c>
      <c r="E838" t="s">
        <v>5</v>
      </c>
      <c r="F838">
        <v>0</v>
      </c>
      <c r="G838">
        <v>0</v>
      </c>
      <c r="H838">
        <f t="shared" si="65"/>
        <v>0</v>
      </c>
      <c r="I838" s="3">
        <f t="shared" si="66"/>
        <v>41420</v>
      </c>
      <c r="J838" t="s">
        <v>52</v>
      </c>
      <c r="K838">
        <v>1699696</v>
      </c>
      <c r="L838" t="s">
        <v>22</v>
      </c>
      <c r="M838" t="s">
        <v>35</v>
      </c>
      <c r="N838">
        <v>2765</v>
      </c>
      <c r="O838">
        <v>5.0023537741764708</v>
      </c>
      <c r="P838" t="str">
        <f t="shared" si="67"/>
        <v>PORT04PORT09</v>
      </c>
      <c r="Q838">
        <f>VLOOKUP(P838,FreightRates!C$2:D$9,2,0)</f>
        <v>21.470399999999998</v>
      </c>
      <c r="R838">
        <f>VLOOKUP(P838,FreightRates!C$2:E$9,3,0)</f>
        <v>6.2E-2</v>
      </c>
      <c r="S838">
        <f t="shared" si="68"/>
        <v>879.02390750707241</v>
      </c>
      <c r="T838">
        <f t="shared" si="69"/>
        <v>13831.508185597942</v>
      </c>
    </row>
    <row r="839" spans="1:20" x14ac:dyDescent="0.35">
      <c r="A839">
        <v>1447264569.7</v>
      </c>
      <c r="B839" s="3">
        <v>41420</v>
      </c>
      <c r="C839" t="s">
        <v>30</v>
      </c>
      <c r="D839" t="s">
        <v>9</v>
      </c>
      <c r="E839" t="s">
        <v>5</v>
      </c>
      <c r="F839">
        <v>0</v>
      </c>
      <c r="G839">
        <v>0</v>
      </c>
      <c r="H839">
        <f t="shared" si="65"/>
        <v>0</v>
      </c>
      <c r="I839" s="3">
        <f t="shared" si="66"/>
        <v>41420</v>
      </c>
      <c r="J839" t="s">
        <v>52</v>
      </c>
      <c r="K839">
        <v>1699231</v>
      </c>
      <c r="L839" t="s">
        <v>22</v>
      </c>
      <c r="M839" t="s">
        <v>35</v>
      </c>
      <c r="N839">
        <v>5284</v>
      </c>
      <c r="O839">
        <v>9</v>
      </c>
      <c r="P839" t="str">
        <f t="shared" si="67"/>
        <v>PORT04PORT09</v>
      </c>
      <c r="Q839">
        <f>VLOOKUP(P839,FreightRates!C$2:D$9,2,0)</f>
        <v>21.470399999999998</v>
      </c>
      <c r="R839">
        <f>VLOOKUP(P839,FreightRates!C$2:E$9,3,0)</f>
        <v>6.2E-2</v>
      </c>
      <c r="S839">
        <f t="shared" si="68"/>
        <v>2969.9424000000004</v>
      </c>
      <c r="T839">
        <f t="shared" si="69"/>
        <v>47556</v>
      </c>
    </row>
    <row r="840" spans="1:20" x14ac:dyDescent="0.35">
      <c r="A840">
        <v>1447264568.7</v>
      </c>
      <c r="B840" s="3">
        <v>41420</v>
      </c>
      <c r="C840" t="s">
        <v>30</v>
      </c>
      <c r="D840" t="s">
        <v>9</v>
      </c>
      <c r="E840" t="s">
        <v>5</v>
      </c>
      <c r="F840">
        <v>0</v>
      </c>
      <c r="G840">
        <v>0</v>
      </c>
      <c r="H840">
        <f t="shared" si="65"/>
        <v>0</v>
      </c>
      <c r="I840" s="3">
        <f t="shared" si="66"/>
        <v>41420</v>
      </c>
      <c r="J840" t="s">
        <v>52</v>
      </c>
      <c r="K840">
        <v>1699694</v>
      </c>
      <c r="L840" t="s">
        <v>22</v>
      </c>
      <c r="M840" t="s">
        <v>35</v>
      </c>
      <c r="N840">
        <v>5313</v>
      </c>
      <c r="O840">
        <v>5.4419913953999997</v>
      </c>
      <c r="P840" t="str">
        <f t="shared" si="67"/>
        <v>PORT04PORT09</v>
      </c>
      <c r="Q840">
        <f>VLOOKUP(P840,FreightRates!C$2:D$9,2,0)</f>
        <v>21.470399999999998</v>
      </c>
      <c r="R840">
        <f>VLOOKUP(P840,FreightRates!C$2:E$9,3,0)</f>
        <v>6.2E-2</v>
      </c>
      <c r="S840">
        <f t="shared" si="68"/>
        <v>1814.0950175931321</v>
      </c>
      <c r="T840">
        <f t="shared" si="69"/>
        <v>28913.3002837602</v>
      </c>
    </row>
    <row r="841" spans="1:20" x14ac:dyDescent="0.35">
      <c r="A841">
        <v>1447214823.7</v>
      </c>
      <c r="B841" s="3">
        <v>41420</v>
      </c>
      <c r="C841" t="s">
        <v>30</v>
      </c>
      <c r="D841" t="s">
        <v>9</v>
      </c>
      <c r="E841" t="s">
        <v>5</v>
      </c>
      <c r="F841">
        <v>0</v>
      </c>
      <c r="G841">
        <v>0</v>
      </c>
      <c r="H841">
        <f t="shared" si="65"/>
        <v>0</v>
      </c>
      <c r="I841" s="3">
        <f t="shared" si="66"/>
        <v>41420</v>
      </c>
      <c r="J841" t="s">
        <v>52</v>
      </c>
      <c r="K841">
        <v>1699694</v>
      </c>
      <c r="L841" t="s">
        <v>22</v>
      </c>
      <c r="M841" t="s">
        <v>35</v>
      </c>
      <c r="N841">
        <v>2775</v>
      </c>
      <c r="O841">
        <v>2.7209956976999998</v>
      </c>
      <c r="P841" t="str">
        <f t="shared" si="67"/>
        <v>PORT04PORT09</v>
      </c>
      <c r="Q841">
        <f>VLOOKUP(P841,FreightRates!C$2:D$9,2,0)</f>
        <v>21.470399999999998</v>
      </c>
      <c r="R841">
        <f>VLOOKUP(P841,FreightRates!C$2:E$9,3,0)</f>
        <v>6.2E-2</v>
      </c>
      <c r="S841">
        <f t="shared" si="68"/>
        <v>489.61770978928496</v>
      </c>
      <c r="T841">
        <f t="shared" si="69"/>
        <v>7550.7630611174991</v>
      </c>
    </row>
    <row r="842" spans="1:20" x14ac:dyDescent="0.35">
      <c r="A842">
        <v>1447308838.7</v>
      </c>
      <c r="B842" s="3">
        <v>41420</v>
      </c>
      <c r="C842" t="s">
        <v>30</v>
      </c>
      <c r="D842" t="s">
        <v>9</v>
      </c>
      <c r="E842" t="s">
        <v>5</v>
      </c>
      <c r="F842">
        <v>0</v>
      </c>
      <c r="G842">
        <v>0</v>
      </c>
      <c r="H842">
        <f t="shared" si="65"/>
        <v>0</v>
      </c>
      <c r="I842" s="3">
        <f t="shared" si="66"/>
        <v>41420</v>
      </c>
      <c r="J842" t="s">
        <v>52</v>
      </c>
      <c r="K842">
        <v>1699665</v>
      </c>
      <c r="L842" t="s">
        <v>22</v>
      </c>
      <c r="M842" t="s">
        <v>35</v>
      </c>
      <c r="N842">
        <v>1228</v>
      </c>
      <c r="O842">
        <v>0.35844975800000001</v>
      </c>
      <c r="P842" t="str">
        <f t="shared" si="67"/>
        <v>PORT04PORT09</v>
      </c>
      <c r="Q842">
        <f>VLOOKUP(P842,FreightRates!C$2:D$9,2,0)</f>
        <v>21.470399999999998</v>
      </c>
      <c r="R842">
        <f>VLOOKUP(P842,FreightRates!C$2:E$9,3,0)</f>
        <v>6.2E-2</v>
      </c>
      <c r="S842">
        <f t="shared" si="68"/>
        <v>48.761330775087998</v>
      </c>
      <c r="T842">
        <f t="shared" si="69"/>
        <v>440.176302824</v>
      </c>
    </row>
    <row r="843" spans="1:20" x14ac:dyDescent="0.35">
      <c r="A843">
        <v>1447214825.7</v>
      </c>
      <c r="B843" s="3">
        <v>41420</v>
      </c>
      <c r="C843" t="s">
        <v>30</v>
      </c>
      <c r="D843" t="s">
        <v>9</v>
      </c>
      <c r="E843" t="s">
        <v>5</v>
      </c>
      <c r="F843">
        <v>0</v>
      </c>
      <c r="G843">
        <v>0</v>
      </c>
      <c r="H843">
        <f t="shared" si="65"/>
        <v>0</v>
      </c>
      <c r="I843" s="3">
        <f t="shared" si="66"/>
        <v>41420</v>
      </c>
      <c r="J843" t="s">
        <v>52</v>
      </c>
      <c r="K843">
        <v>1698930</v>
      </c>
      <c r="L843" t="s">
        <v>22</v>
      </c>
      <c r="M843" t="s">
        <v>35</v>
      </c>
      <c r="N843">
        <v>1192</v>
      </c>
      <c r="O843">
        <v>2.7780911289333332</v>
      </c>
      <c r="P843" t="str">
        <f t="shared" si="67"/>
        <v>PORT04PORT09</v>
      </c>
      <c r="Q843">
        <f>VLOOKUP(P843,FreightRates!C$2:D$9,2,0)</f>
        <v>21.470399999999998</v>
      </c>
      <c r="R843">
        <f>VLOOKUP(P843,FreightRates!C$2:E$9,3,0)</f>
        <v>6.2E-2</v>
      </c>
      <c r="S843">
        <f t="shared" si="68"/>
        <v>226.78244679268903</v>
      </c>
      <c r="T843">
        <f t="shared" si="69"/>
        <v>3311.484625688533</v>
      </c>
    </row>
    <row r="844" spans="1:20" x14ac:dyDescent="0.35">
      <c r="A844">
        <v>1447414290.7</v>
      </c>
      <c r="B844" s="3">
        <v>41420</v>
      </c>
      <c r="C844" t="s">
        <v>30</v>
      </c>
      <c r="D844" t="s">
        <v>9</v>
      </c>
      <c r="E844" t="s">
        <v>5</v>
      </c>
      <c r="F844">
        <v>0</v>
      </c>
      <c r="G844">
        <v>0</v>
      </c>
      <c r="H844">
        <f t="shared" si="65"/>
        <v>0</v>
      </c>
      <c r="I844" s="3">
        <f t="shared" si="66"/>
        <v>41420</v>
      </c>
      <c r="J844" t="s">
        <v>52</v>
      </c>
      <c r="K844">
        <v>1699792</v>
      </c>
      <c r="L844" t="s">
        <v>22</v>
      </c>
      <c r="M844" t="s">
        <v>35</v>
      </c>
      <c r="N844">
        <v>2788</v>
      </c>
      <c r="O844">
        <v>1.8604508228510701</v>
      </c>
      <c r="P844" t="str">
        <f t="shared" si="67"/>
        <v>PORT04PORT09</v>
      </c>
      <c r="Q844">
        <f>VLOOKUP(P844,FreightRates!C$2:D$9,2,0)</f>
        <v>21.470399999999998</v>
      </c>
      <c r="R844">
        <f>VLOOKUP(P844,FreightRates!C$2:E$9,3,0)</f>
        <v>6.2E-2</v>
      </c>
      <c r="S844">
        <f t="shared" si="68"/>
        <v>343.06048743474457</v>
      </c>
      <c r="T844">
        <f t="shared" si="69"/>
        <v>5186.9368941087832</v>
      </c>
    </row>
    <row r="845" spans="1:20" x14ac:dyDescent="0.35">
      <c r="A845">
        <v>1447286498.7</v>
      </c>
      <c r="B845" s="3">
        <v>41420</v>
      </c>
      <c r="C845" t="s">
        <v>30</v>
      </c>
      <c r="D845" t="s">
        <v>9</v>
      </c>
      <c r="E845" t="s">
        <v>5</v>
      </c>
      <c r="F845">
        <v>0</v>
      </c>
      <c r="G845">
        <v>0</v>
      </c>
      <c r="H845">
        <f t="shared" si="65"/>
        <v>0</v>
      </c>
      <c r="I845" s="3">
        <f t="shared" si="66"/>
        <v>41420</v>
      </c>
      <c r="J845" t="s">
        <v>52</v>
      </c>
      <c r="K845">
        <v>1699794</v>
      </c>
      <c r="L845" t="s">
        <v>22</v>
      </c>
      <c r="M845" t="s">
        <v>35</v>
      </c>
      <c r="N845">
        <v>1913</v>
      </c>
      <c r="O845">
        <v>3.1623683715461577</v>
      </c>
      <c r="P845" t="str">
        <f t="shared" si="67"/>
        <v>PORT04PORT09</v>
      </c>
      <c r="Q845">
        <f>VLOOKUP(P845,FreightRates!C$2:D$9,2,0)</f>
        <v>21.470399999999998</v>
      </c>
      <c r="R845">
        <f>VLOOKUP(P845,FreightRates!C$2:E$9,3,0)</f>
        <v>6.2E-2</v>
      </c>
      <c r="S845">
        <f t="shared" si="68"/>
        <v>396.54626307560358</v>
      </c>
      <c r="T845">
        <f t="shared" si="69"/>
        <v>6049.6106947677999</v>
      </c>
    </row>
    <row r="846" spans="1:20" x14ac:dyDescent="0.35">
      <c r="A846">
        <v>1447328084.7</v>
      </c>
      <c r="B846" s="3">
        <v>41420</v>
      </c>
      <c r="C846" t="s">
        <v>30</v>
      </c>
      <c r="D846" t="s">
        <v>9</v>
      </c>
      <c r="E846" t="s">
        <v>5</v>
      </c>
      <c r="F846">
        <v>0</v>
      </c>
      <c r="G846">
        <v>0</v>
      </c>
      <c r="H846">
        <f t="shared" si="65"/>
        <v>0</v>
      </c>
      <c r="I846" s="3">
        <f t="shared" si="66"/>
        <v>41420</v>
      </c>
      <c r="J846" t="s">
        <v>52</v>
      </c>
      <c r="K846">
        <v>1699557</v>
      </c>
      <c r="L846" t="s">
        <v>22</v>
      </c>
      <c r="M846" t="s">
        <v>35</v>
      </c>
      <c r="N846">
        <v>688</v>
      </c>
      <c r="O846">
        <v>1.5229696426571937</v>
      </c>
      <c r="P846" t="str">
        <f t="shared" si="67"/>
        <v>PORT04PORT09</v>
      </c>
      <c r="Q846">
        <f>VLOOKUP(P846,FreightRates!C$2:D$9,2,0)</f>
        <v>21.470399999999998</v>
      </c>
      <c r="R846">
        <f>VLOOKUP(P846,FreightRates!C$2:E$9,3,0)</f>
        <v>6.2E-2</v>
      </c>
      <c r="S846">
        <f t="shared" si="68"/>
        <v>86.434193077185256</v>
      </c>
      <c r="T846">
        <f t="shared" si="69"/>
        <v>1047.8031141481492</v>
      </c>
    </row>
    <row r="847" spans="1:20" x14ac:dyDescent="0.35">
      <c r="A847">
        <v>1447214824.7</v>
      </c>
      <c r="B847" s="3">
        <v>41420</v>
      </c>
      <c r="C847" t="s">
        <v>30</v>
      </c>
      <c r="D847" t="s">
        <v>9</v>
      </c>
      <c r="E847" t="s">
        <v>5</v>
      </c>
      <c r="F847">
        <v>0</v>
      </c>
      <c r="G847">
        <v>0</v>
      </c>
      <c r="H847">
        <f t="shared" si="65"/>
        <v>0</v>
      </c>
      <c r="I847" s="3">
        <f t="shared" si="66"/>
        <v>41420</v>
      </c>
      <c r="J847" t="s">
        <v>52</v>
      </c>
      <c r="K847">
        <v>1699557</v>
      </c>
      <c r="L847" t="s">
        <v>22</v>
      </c>
      <c r="M847" t="s">
        <v>35</v>
      </c>
      <c r="N847">
        <v>737</v>
      </c>
      <c r="O847">
        <v>1.5229696426571937</v>
      </c>
      <c r="P847" t="str">
        <f t="shared" si="67"/>
        <v>PORT04PORT09</v>
      </c>
      <c r="Q847">
        <f>VLOOKUP(P847,FreightRates!C$2:D$9,2,0)</f>
        <v>21.470399999999998</v>
      </c>
      <c r="R847">
        <f>VLOOKUP(P847,FreightRates!C$2:E$9,3,0)</f>
        <v>6.2E-2</v>
      </c>
      <c r="S847">
        <f t="shared" si="68"/>
        <v>91.060974851577811</v>
      </c>
      <c r="T847">
        <f t="shared" si="69"/>
        <v>1122.4286266383517</v>
      </c>
    </row>
    <row r="848" spans="1:20" x14ac:dyDescent="0.35">
      <c r="A848">
        <v>1447350347.7</v>
      </c>
      <c r="B848" s="3">
        <v>41420</v>
      </c>
      <c r="C848" t="s">
        <v>30</v>
      </c>
      <c r="D848" t="s">
        <v>9</v>
      </c>
      <c r="E848" t="s">
        <v>5</v>
      </c>
      <c r="F848">
        <v>0</v>
      </c>
      <c r="G848">
        <v>0</v>
      </c>
      <c r="H848">
        <f t="shared" si="65"/>
        <v>0</v>
      </c>
      <c r="I848" s="3">
        <f t="shared" si="66"/>
        <v>41420</v>
      </c>
      <c r="J848" t="s">
        <v>52</v>
      </c>
      <c r="K848">
        <v>1699670</v>
      </c>
      <c r="L848" t="s">
        <v>22</v>
      </c>
      <c r="M848" t="s">
        <v>35</v>
      </c>
      <c r="N848">
        <v>2038</v>
      </c>
      <c r="O848">
        <v>5.0478000880011384</v>
      </c>
      <c r="P848" t="str">
        <f t="shared" si="67"/>
        <v>PORT04PORT09</v>
      </c>
      <c r="Q848">
        <f>VLOOKUP(P848,FreightRates!C$2:D$9,2,0)</f>
        <v>21.470399999999998</v>
      </c>
      <c r="R848">
        <f>VLOOKUP(P848,FreightRates!C$2:E$9,3,0)</f>
        <v>6.2E-2</v>
      </c>
      <c r="S848">
        <f t="shared" si="68"/>
        <v>659.29022791947193</v>
      </c>
      <c r="T848">
        <f t="shared" si="69"/>
        <v>10287.41657934632</v>
      </c>
    </row>
    <row r="849" spans="1:20" x14ac:dyDescent="0.35">
      <c r="A849">
        <v>1447371475.7</v>
      </c>
      <c r="B849" s="3">
        <v>41420</v>
      </c>
      <c r="C849" t="s">
        <v>30</v>
      </c>
      <c r="D849" t="s">
        <v>9</v>
      </c>
      <c r="E849" t="s">
        <v>5</v>
      </c>
      <c r="F849">
        <v>0</v>
      </c>
      <c r="G849">
        <v>0</v>
      </c>
      <c r="H849">
        <f t="shared" si="65"/>
        <v>0</v>
      </c>
      <c r="I849" s="3">
        <f t="shared" si="66"/>
        <v>41420</v>
      </c>
      <c r="J849" t="s">
        <v>52</v>
      </c>
      <c r="K849">
        <v>1699540</v>
      </c>
      <c r="L849" t="s">
        <v>22</v>
      </c>
      <c r="M849" t="s">
        <v>35</v>
      </c>
      <c r="N849">
        <v>3453</v>
      </c>
      <c r="O849">
        <v>5.743498400449389</v>
      </c>
      <c r="P849" t="str">
        <f t="shared" si="67"/>
        <v>PORT04PORT09</v>
      </c>
      <c r="Q849">
        <f>VLOOKUP(P849,FreightRates!C$2:D$9,2,0)</f>
        <v>21.470399999999998</v>
      </c>
      <c r="R849">
        <f>VLOOKUP(P849,FreightRates!C$2:E$9,3,0)</f>
        <v>6.2E-2</v>
      </c>
      <c r="S849">
        <f t="shared" si="68"/>
        <v>1251.0729985586079</v>
      </c>
      <c r="T849">
        <f t="shared" si="69"/>
        <v>19832.299976751739</v>
      </c>
    </row>
    <row r="850" spans="1:20" x14ac:dyDescent="0.35">
      <c r="A850">
        <v>1447235002.7</v>
      </c>
      <c r="B850" s="3">
        <v>41420</v>
      </c>
      <c r="C850" t="s">
        <v>30</v>
      </c>
      <c r="D850" t="s">
        <v>9</v>
      </c>
      <c r="E850" t="s">
        <v>5</v>
      </c>
      <c r="F850">
        <v>0</v>
      </c>
      <c r="G850">
        <v>0</v>
      </c>
      <c r="H850">
        <f t="shared" si="65"/>
        <v>0</v>
      </c>
      <c r="I850" s="3">
        <f t="shared" si="66"/>
        <v>41420</v>
      </c>
      <c r="J850" t="s">
        <v>52</v>
      </c>
      <c r="K850">
        <v>1699372</v>
      </c>
      <c r="L850" t="s">
        <v>22</v>
      </c>
      <c r="M850" t="s">
        <v>35</v>
      </c>
      <c r="N850">
        <v>1134</v>
      </c>
      <c r="O850">
        <v>0.78976327661904766</v>
      </c>
      <c r="P850" t="str">
        <f t="shared" si="67"/>
        <v>PORT04PORT09</v>
      </c>
      <c r="Q850">
        <f>VLOOKUP(P850,FreightRates!C$2:D$9,2,0)</f>
        <v>21.470399999999998</v>
      </c>
      <c r="R850">
        <f>VLOOKUP(P850,FreightRates!C$2:E$9,3,0)</f>
        <v>6.2E-2</v>
      </c>
      <c r="S850">
        <f t="shared" si="68"/>
        <v>76.997076452531999</v>
      </c>
      <c r="T850">
        <f t="shared" si="69"/>
        <v>895.59155568599999</v>
      </c>
    </row>
    <row r="851" spans="1:20" x14ac:dyDescent="0.35">
      <c r="A851">
        <v>1447237185.7</v>
      </c>
      <c r="B851" s="3">
        <v>41420</v>
      </c>
      <c r="C851" t="s">
        <v>30</v>
      </c>
      <c r="D851" t="s">
        <v>9</v>
      </c>
      <c r="E851" t="s">
        <v>5</v>
      </c>
      <c r="F851">
        <v>0</v>
      </c>
      <c r="G851">
        <v>0</v>
      </c>
      <c r="H851">
        <f t="shared" si="65"/>
        <v>0</v>
      </c>
      <c r="I851" s="3">
        <f t="shared" si="66"/>
        <v>41420</v>
      </c>
      <c r="J851" t="s">
        <v>52</v>
      </c>
      <c r="K851">
        <v>1699372</v>
      </c>
      <c r="L851" t="s">
        <v>22</v>
      </c>
      <c r="M851" t="s">
        <v>35</v>
      </c>
      <c r="N851">
        <v>1982</v>
      </c>
      <c r="O851">
        <v>1.5795265532380953</v>
      </c>
      <c r="P851" t="str">
        <f t="shared" si="67"/>
        <v>PORT04PORT09</v>
      </c>
      <c r="Q851">
        <f>VLOOKUP(P851,FreightRates!C$2:D$9,2,0)</f>
        <v>21.470399999999998</v>
      </c>
      <c r="R851">
        <f>VLOOKUP(P851,FreightRates!C$2:E$9,3,0)</f>
        <v>6.2E-2</v>
      </c>
      <c r="S851">
        <f t="shared" si="68"/>
        <v>215.5689409681101</v>
      </c>
      <c r="T851">
        <f t="shared" si="69"/>
        <v>3130.6216285179048</v>
      </c>
    </row>
    <row r="852" spans="1:20" x14ac:dyDescent="0.35">
      <c r="A852">
        <v>1447329263.7</v>
      </c>
      <c r="B852" s="3">
        <v>41420</v>
      </c>
      <c r="C852" t="s">
        <v>30</v>
      </c>
      <c r="D852" t="s">
        <v>9</v>
      </c>
      <c r="E852" t="s">
        <v>5</v>
      </c>
      <c r="F852">
        <v>0</v>
      </c>
      <c r="G852">
        <v>0</v>
      </c>
      <c r="H852">
        <f t="shared" si="65"/>
        <v>0</v>
      </c>
      <c r="I852" s="3">
        <f t="shared" si="66"/>
        <v>41420</v>
      </c>
      <c r="J852" t="s">
        <v>52</v>
      </c>
      <c r="K852">
        <v>1699539</v>
      </c>
      <c r="L852" t="s">
        <v>22</v>
      </c>
      <c r="M852" t="s">
        <v>35</v>
      </c>
      <c r="N852">
        <v>3030</v>
      </c>
      <c r="O852">
        <v>8.7172305340393699</v>
      </c>
      <c r="P852" t="str">
        <f t="shared" si="67"/>
        <v>PORT04PORT09</v>
      </c>
      <c r="Q852">
        <f>VLOOKUP(P852,FreightRates!C$2:D$9,2,0)</f>
        <v>21.470399999999998</v>
      </c>
      <c r="R852">
        <f>VLOOKUP(P852,FreightRates!C$2:E$9,3,0)</f>
        <v>6.2E-2</v>
      </c>
      <c r="S852">
        <f t="shared" si="68"/>
        <v>1659.089328124636</v>
      </c>
      <c r="T852">
        <f t="shared" si="69"/>
        <v>26413.20851813929</v>
      </c>
    </row>
    <row r="853" spans="1:20" x14ac:dyDescent="0.35">
      <c r="A853">
        <v>1447329262.7</v>
      </c>
      <c r="B853" s="3">
        <v>41420</v>
      </c>
      <c r="C853" t="s">
        <v>30</v>
      </c>
      <c r="D853" t="s">
        <v>9</v>
      </c>
      <c r="E853" t="s">
        <v>5</v>
      </c>
      <c r="F853">
        <v>0</v>
      </c>
      <c r="G853">
        <v>0</v>
      </c>
      <c r="H853">
        <f t="shared" si="65"/>
        <v>0</v>
      </c>
      <c r="I853" s="3">
        <f t="shared" si="66"/>
        <v>41420</v>
      </c>
      <c r="J853" t="s">
        <v>52</v>
      </c>
      <c r="K853">
        <v>1699539</v>
      </c>
      <c r="L853" t="s">
        <v>22</v>
      </c>
      <c r="M853" t="s">
        <v>35</v>
      </c>
      <c r="N853">
        <v>2075</v>
      </c>
      <c r="O853">
        <v>5.8114870226929138</v>
      </c>
      <c r="P853" t="str">
        <f t="shared" si="67"/>
        <v>PORT04PORT09</v>
      </c>
      <c r="Q853">
        <f>VLOOKUP(P853,FreightRates!C$2:D$9,2,0)</f>
        <v>21.470399999999998</v>
      </c>
      <c r="R853">
        <f>VLOOKUP(P853,FreightRates!C$2:E$9,3,0)</f>
        <v>6.2E-2</v>
      </c>
      <c r="S853">
        <f t="shared" si="68"/>
        <v>769.11820546944341</v>
      </c>
      <c r="T853">
        <f t="shared" si="69"/>
        <v>12058.835572087797</v>
      </c>
    </row>
    <row r="854" spans="1:20" x14ac:dyDescent="0.35">
      <c r="A854">
        <v>1447305654.7</v>
      </c>
      <c r="B854" s="3">
        <v>41420</v>
      </c>
      <c r="C854" t="s">
        <v>30</v>
      </c>
      <c r="D854" t="s">
        <v>9</v>
      </c>
      <c r="E854" t="s">
        <v>5</v>
      </c>
      <c r="F854">
        <v>3</v>
      </c>
      <c r="G854">
        <v>0</v>
      </c>
      <c r="H854">
        <f t="shared" si="65"/>
        <v>3</v>
      </c>
      <c r="I854" s="3">
        <f t="shared" si="66"/>
        <v>41423</v>
      </c>
      <c r="J854" t="s">
        <v>49</v>
      </c>
      <c r="K854">
        <v>1672347</v>
      </c>
      <c r="L854" t="s">
        <v>24</v>
      </c>
      <c r="M854" t="s">
        <v>35</v>
      </c>
      <c r="N854">
        <v>744</v>
      </c>
      <c r="O854">
        <v>5.0010121543498158</v>
      </c>
      <c r="P854" t="str">
        <f t="shared" si="67"/>
        <v>PORT04PORT09</v>
      </c>
      <c r="Q854">
        <f>VLOOKUP(P854,FreightRates!C$2:D$9,2,0)</f>
        <v>21.470399999999998</v>
      </c>
      <c r="R854">
        <f>VLOOKUP(P854,FreightRates!C$2:E$9,3,0)</f>
        <v>6.2E-2</v>
      </c>
      <c r="S854">
        <f t="shared" si="68"/>
        <v>252.15708865584833</v>
      </c>
      <c r="T854">
        <f t="shared" si="69"/>
        <v>3720.7530428362629</v>
      </c>
    </row>
    <row r="855" spans="1:20" x14ac:dyDescent="0.35">
      <c r="A855">
        <v>1447390850.7</v>
      </c>
      <c r="B855" s="3">
        <v>41420</v>
      </c>
      <c r="C855" t="s">
        <v>31</v>
      </c>
      <c r="D855" t="s">
        <v>9</v>
      </c>
      <c r="E855" t="s">
        <v>5</v>
      </c>
      <c r="F855">
        <v>3</v>
      </c>
      <c r="G855">
        <v>0</v>
      </c>
      <c r="H855">
        <f t="shared" si="65"/>
        <v>3</v>
      </c>
      <c r="I855" s="3">
        <f t="shared" si="66"/>
        <v>41423</v>
      </c>
      <c r="J855" t="s">
        <v>49</v>
      </c>
      <c r="K855">
        <v>1684170</v>
      </c>
      <c r="L855" t="s">
        <v>23</v>
      </c>
      <c r="M855" t="s">
        <v>35</v>
      </c>
      <c r="N855">
        <v>348</v>
      </c>
      <c r="O855">
        <v>2.1011073223608046</v>
      </c>
      <c r="P855" t="str">
        <f t="shared" si="67"/>
        <v>PORT05PORT09</v>
      </c>
      <c r="Q855">
        <f>VLOOKUP(P855,FreightRates!C$2:D$9,2,0)</f>
        <v>19.3644</v>
      </c>
      <c r="R855">
        <f>VLOOKUP(P855,FreightRates!C$2:E$9,3,0)</f>
        <v>0.11560000000000001</v>
      </c>
      <c r="S855">
        <f t="shared" si="68"/>
        <v>103.88942624978834</v>
      </c>
      <c r="T855">
        <f t="shared" si="69"/>
        <v>731.18534818156002</v>
      </c>
    </row>
    <row r="856" spans="1:20" x14ac:dyDescent="0.35">
      <c r="A856">
        <v>1447385217.7</v>
      </c>
      <c r="B856" s="3">
        <v>41420</v>
      </c>
      <c r="C856" t="s">
        <v>35</v>
      </c>
      <c r="D856" t="s">
        <v>7</v>
      </c>
      <c r="E856" t="s">
        <v>3</v>
      </c>
      <c r="F856">
        <v>0</v>
      </c>
      <c r="G856">
        <v>0</v>
      </c>
      <c r="H856">
        <f t="shared" si="65"/>
        <v>0</v>
      </c>
      <c r="I856" s="3">
        <f t="shared" si="66"/>
        <v>41420</v>
      </c>
      <c r="J856" t="s">
        <v>53</v>
      </c>
      <c r="K856">
        <v>1692724</v>
      </c>
      <c r="L856" t="s">
        <v>28</v>
      </c>
      <c r="M856" t="s">
        <v>35</v>
      </c>
      <c r="N856">
        <v>332</v>
      </c>
      <c r="O856">
        <v>1.0231428837474745</v>
      </c>
      <c r="P856" t="str">
        <f t="shared" si="67"/>
        <v>PORT09PORT09</v>
      </c>
      <c r="Q856">
        <f>VLOOKUP(P856,FreightRates!C$2:D$9,2,0)</f>
        <v>17.688800000000001</v>
      </c>
      <c r="R856">
        <f>VLOOKUP(P856,FreightRates!C$2:E$9,3,0)</f>
        <v>3.32E-2</v>
      </c>
      <c r="S856">
        <f t="shared" si="68"/>
        <v>28.966290121818165</v>
      </c>
      <c r="T856">
        <f t="shared" si="69"/>
        <v>339.68343740416157</v>
      </c>
    </row>
    <row r="857" spans="1:20" x14ac:dyDescent="0.35">
      <c r="A857">
        <v>1447337778.7</v>
      </c>
      <c r="B857" s="3">
        <v>41420</v>
      </c>
      <c r="C857" t="s">
        <v>35</v>
      </c>
      <c r="D857" t="s">
        <v>7</v>
      </c>
      <c r="E857" t="s">
        <v>3</v>
      </c>
      <c r="F857">
        <v>0</v>
      </c>
      <c r="G857">
        <v>0</v>
      </c>
      <c r="H857">
        <f t="shared" si="65"/>
        <v>0</v>
      </c>
      <c r="I857" s="3">
        <f t="shared" si="66"/>
        <v>41420</v>
      </c>
      <c r="J857" t="s">
        <v>53</v>
      </c>
      <c r="K857">
        <v>1692724</v>
      </c>
      <c r="L857" t="s">
        <v>28</v>
      </c>
      <c r="M857" t="s">
        <v>35</v>
      </c>
      <c r="N857">
        <v>358</v>
      </c>
      <c r="O857">
        <v>0.6138857302484847</v>
      </c>
      <c r="P857" t="str">
        <f t="shared" si="67"/>
        <v>PORT09PORT09</v>
      </c>
      <c r="Q857">
        <f>VLOOKUP(P857,FreightRates!C$2:D$9,2,0)</f>
        <v>17.688800000000001</v>
      </c>
      <c r="R857">
        <f>VLOOKUP(P857,FreightRates!C$2:E$9,3,0)</f>
        <v>3.32E-2</v>
      </c>
      <c r="S857">
        <f t="shared" si="68"/>
        <v>24.98520023544139</v>
      </c>
      <c r="T857">
        <f t="shared" si="69"/>
        <v>219.77109142895753</v>
      </c>
    </row>
    <row r="858" spans="1:20" x14ac:dyDescent="0.35">
      <c r="A858">
        <v>1447406947.7</v>
      </c>
      <c r="B858" s="3">
        <v>41420</v>
      </c>
      <c r="C858" t="s">
        <v>35</v>
      </c>
      <c r="D858" t="s">
        <v>7</v>
      </c>
      <c r="E858" t="s">
        <v>3</v>
      </c>
      <c r="F858">
        <v>3</v>
      </c>
      <c r="G858">
        <v>0</v>
      </c>
      <c r="H858">
        <f t="shared" si="65"/>
        <v>3</v>
      </c>
      <c r="I858" s="3">
        <f t="shared" si="66"/>
        <v>41423</v>
      </c>
      <c r="J858" t="s">
        <v>54</v>
      </c>
      <c r="K858">
        <v>1692722</v>
      </c>
      <c r="L858" t="s">
        <v>28</v>
      </c>
      <c r="M858" t="s">
        <v>35</v>
      </c>
      <c r="N858">
        <v>409</v>
      </c>
      <c r="O858">
        <v>37.041956116448404</v>
      </c>
      <c r="P858" t="str">
        <f t="shared" si="67"/>
        <v>PORT09PORT09</v>
      </c>
      <c r="Q858">
        <f>VLOOKUP(P858,FreightRates!C$2:D$9,2,0)</f>
        <v>17.688800000000001</v>
      </c>
      <c r="R858">
        <f>VLOOKUP(P858,FreightRates!C$2:E$9,3,0)</f>
        <v>3.32E-2</v>
      </c>
      <c r="S858">
        <f t="shared" si="68"/>
        <v>520.67411371402955</v>
      </c>
      <c r="T858">
        <f t="shared" si="69"/>
        <v>15150.160051627397</v>
      </c>
    </row>
    <row r="859" spans="1:20" x14ac:dyDescent="0.35">
      <c r="A859">
        <v>1447154164.7</v>
      </c>
      <c r="B859" s="3">
        <v>41420</v>
      </c>
      <c r="C859" t="s">
        <v>35</v>
      </c>
      <c r="D859" t="s">
        <v>7</v>
      </c>
      <c r="E859" t="s">
        <v>3</v>
      </c>
      <c r="F859">
        <v>3</v>
      </c>
      <c r="G859">
        <v>0</v>
      </c>
      <c r="H859">
        <f t="shared" si="65"/>
        <v>3</v>
      </c>
      <c r="I859" s="3">
        <f t="shared" si="66"/>
        <v>41423</v>
      </c>
      <c r="J859" t="s">
        <v>54</v>
      </c>
      <c r="K859">
        <v>1692722</v>
      </c>
      <c r="L859" t="s">
        <v>28</v>
      </c>
      <c r="M859" t="s">
        <v>35</v>
      </c>
      <c r="N859">
        <v>438</v>
      </c>
      <c r="O859">
        <v>42.830667267623284</v>
      </c>
      <c r="P859" t="str">
        <f t="shared" si="67"/>
        <v>PORT09PORT09</v>
      </c>
      <c r="Q859">
        <f>VLOOKUP(P859,FreightRates!C$2:D$9,2,0)</f>
        <v>17.688800000000001</v>
      </c>
      <c r="R859">
        <f>VLOOKUP(P859,FreightRates!C$2:E$9,3,0)</f>
        <v>3.32E-2</v>
      </c>
      <c r="S859">
        <f t="shared" si="68"/>
        <v>640.51523113887072</v>
      </c>
      <c r="T859">
        <f t="shared" si="69"/>
        <v>18759.832263218999</v>
      </c>
    </row>
    <row r="860" spans="1:20" x14ac:dyDescent="0.35">
      <c r="A860">
        <v>1447163388.7</v>
      </c>
      <c r="B860" s="3">
        <v>41420</v>
      </c>
      <c r="C860" t="s">
        <v>35</v>
      </c>
      <c r="D860" t="s">
        <v>7</v>
      </c>
      <c r="E860" t="s">
        <v>3</v>
      </c>
      <c r="F860">
        <v>3</v>
      </c>
      <c r="G860">
        <v>0</v>
      </c>
      <c r="H860">
        <f t="shared" si="65"/>
        <v>3</v>
      </c>
      <c r="I860" s="3">
        <f t="shared" si="66"/>
        <v>41423</v>
      </c>
      <c r="J860" t="s">
        <v>54</v>
      </c>
      <c r="K860">
        <v>1692722</v>
      </c>
      <c r="L860" t="s">
        <v>28</v>
      </c>
      <c r="M860" t="s">
        <v>35</v>
      </c>
      <c r="N860">
        <v>824</v>
      </c>
      <c r="O860">
        <v>133.22426870991919</v>
      </c>
      <c r="P860" t="str">
        <f t="shared" si="67"/>
        <v>PORT09PORT09</v>
      </c>
      <c r="Q860">
        <f>VLOOKUP(P860,FreightRates!C$2:D$9,2,0)</f>
        <v>17.688800000000001</v>
      </c>
      <c r="R860">
        <f>VLOOKUP(P860,FreightRates!C$2:E$9,3,0)</f>
        <v>3.32E-2</v>
      </c>
      <c r="S860">
        <f t="shared" si="68"/>
        <v>3662.2784742435174</v>
      </c>
      <c r="T860">
        <f t="shared" si="69"/>
        <v>109776.79741697341</v>
      </c>
    </row>
    <row r="861" spans="1:20" x14ac:dyDescent="0.35">
      <c r="A861">
        <v>1447213716.7</v>
      </c>
      <c r="B861" s="3">
        <v>41420</v>
      </c>
      <c r="C861" t="s">
        <v>35</v>
      </c>
      <c r="D861" t="s">
        <v>7</v>
      </c>
      <c r="E861" t="s">
        <v>3</v>
      </c>
      <c r="F861">
        <v>3</v>
      </c>
      <c r="G861">
        <v>0</v>
      </c>
      <c r="H861">
        <f t="shared" si="65"/>
        <v>3</v>
      </c>
      <c r="I861" s="3">
        <f t="shared" si="66"/>
        <v>41423</v>
      </c>
      <c r="J861" t="s">
        <v>54</v>
      </c>
      <c r="K861">
        <v>1692722</v>
      </c>
      <c r="L861" t="s">
        <v>28</v>
      </c>
      <c r="M861" t="s">
        <v>35</v>
      </c>
      <c r="N861">
        <v>378</v>
      </c>
      <c r="O861">
        <v>20.309689209399085</v>
      </c>
      <c r="P861" t="str">
        <f t="shared" si="67"/>
        <v>PORT09PORT09</v>
      </c>
      <c r="Q861">
        <f>VLOOKUP(P861,FreightRates!C$2:D$9,2,0)</f>
        <v>17.688800000000001</v>
      </c>
      <c r="R861">
        <f>VLOOKUP(P861,FreightRates!C$2:E$9,3,0)</f>
        <v>3.32E-2</v>
      </c>
      <c r="S861">
        <f t="shared" si="68"/>
        <v>272.56727570227474</v>
      </c>
      <c r="T861">
        <f t="shared" si="69"/>
        <v>7677.0625211528541</v>
      </c>
    </row>
    <row r="862" spans="1:20" x14ac:dyDescent="0.35">
      <c r="A862">
        <v>1447153522.7</v>
      </c>
      <c r="B862" s="3">
        <v>41420</v>
      </c>
      <c r="C862" t="s">
        <v>35</v>
      </c>
      <c r="D862" t="s">
        <v>7</v>
      </c>
      <c r="E862" t="s">
        <v>3</v>
      </c>
      <c r="F862">
        <v>3</v>
      </c>
      <c r="G862">
        <v>0</v>
      </c>
      <c r="H862">
        <f t="shared" si="65"/>
        <v>3</v>
      </c>
      <c r="I862" s="3">
        <f t="shared" si="66"/>
        <v>41423</v>
      </c>
      <c r="J862" t="s">
        <v>54</v>
      </c>
      <c r="K862">
        <v>1692722</v>
      </c>
      <c r="L862" t="s">
        <v>28</v>
      </c>
      <c r="M862" t="s">
        <v>35</v>
      </c>
      <c r="N862">
        <v>501</v>
      </c>
      <c r="O862">
        <v>58.774223023497719</v>
      </c>
      <c r="P862" t="str">
        <f t="shared" si="67"/>
        <v>PORT09PORT09</v>
      </c>
      <c r="Q862">
        <f>VLOOKUP(P862,FreightRates!C$2:D$9,2,0)</f>
        <v>17.688800000000001</v>
      </c>
      <c r="R862">
        <f>VLOOKUP(P862,FreightRates!C$2:E$9,3,0)</f>
        <v>3.32E-2</v>
      </c>
      <c r="S862">
        <f t="shared" si="68"/>
        <v>995.29220639444225</v>
      </c>
      <c r="T862">
        <f t="shared" si="69"/>
        <v>29445.885734772357</v>
      </c>
    </row>
    <row r="863" spans="1:20" x14ac:dyDescent="0.35">
      <c r="A863">
        <v>1447368703.7</v>
      </c>
      <c r="B863" s="3">
        <v>41420</v>
      </c>
      <c r="C863" t="s">
        <v>35</v>
      </c>
      <c r="D863" t="s">
        <v>7</v>
      </c>
      <c r="E863" t="s">
        <v>3</v>
      </c>
      <c r="F863">
        <v>3</v>
      </c>
      <c r="G863">
        <v>0</v>
      </c>
      <c r="H863">
        <f t="shared" si="65"/>
        <v>3</v>
      </c>
      <c r="I863" s="3">
        <f t="shared" si="66"/>
        <v>41423</v>
      </c>
      <c r="J863" t="s">
        <v>54</v>
      </c>
      <c r="K863">
        <v>1692722</v>
      </c>
      <c r="L863" t="s">
        <v>28</v>
      </c>
      <c r="M863" t="s">
        <v>35</v>
      </c>
      <c r="N863">
        <v>421</v>
      </c>
      <c r="O863">
        <v>26.887111511748859</v>
      </c>
      <c r="P863" t="str">
        <f t="shared" si="67"/>
        <v>PORT09PORT09</v>
      </c>
      <c r="Q863">
        <f>VLOOKUP(P863,FreightRates!C$2:D$9,2,0)</f>
        <v>17.688800000000001</v>
      </c>
      <c r="R863">
        <f>VLOOKUP(P863,FreightRates!C$2:E$9,3,0)</f>
        <v>3.32E-2</v>
      </c>
      <c r="S863">
        <f t="shared" si="68"/>
        <v>393.49533502201621</v>
      </c>
      <c r="T863">
        <f t="shared" si="69"/>
        <v>11319.473946446269</v>
      </c>
    </row>
    <row r="864" spans="1:20" x14ac:dyDescent="0.35">
      <c r="A864">
        <v>1447213717.7</v>
      </c>
      <c r="B864" s="3">
        <v>41420</v>
      </c>
      <c r="C864" t="s">
        <v>35</v>
      </c>
      <c r="D864" t="s">
        <v>7</v>
      </c>
      <c r="E864" t="s">
        <v>3</v>
      </c>
      <c r="F864">
        <v>3</v>
      </c>
      <c r="G864">
        <v>0</v>
      </c>
      <c r="H864">
        <f t="shared" si="65"/>
        <v>3</v>
      </c>
      <c r="I864" s="3">
        <f t="shared" si="66"/>
        <v>41423</v>
      </c>
      <c r="J864" t="s">
        <v>54</v>
      </c>
      <c r="K864">
        <v>1692722</v>
      </c>
      <c r="L864" t="s">
        <v>28</v>
      </c>
      <c r="M864" t="s">
        <v>35</v>
      </c>
      <c r="N864">
        <v>288</v>
      </c>
      <c r="O864">
        <v>11.154844604699543</v>
      </c>
      <c r="P864" t="str">
        <f t="shared" si="67"/>
        <v>PORT09PORT09</v>
      </c>
      <c r="Q864">
        <f>VLOOKUP(P864,FreightRates!C$2:D$9,2,0)</f>
        <v>17.688800000000001</v>
      </c>
      <c r="R864">
        <f>VLOOKUP(P864,FreightRates!C$2:E$9,3,0)</f>
        <v>3.32E-2</v>
      </c>
      <c r="S864">
        <f t="shared" si="68"/>
        <v>124.34696217229515</v>
      </c>
      <c r="T864">
        <f t="shared" si="69"/>
        <v>3212.5952461534685</v>
      </c>
    </row>
    <row r="865" spans="1:20" x14ac:dyDescent="0.35">
      <c r="A865">
        <v>1447213715.7</v>
      </c>
      <c r="B865" s="3">
        <v>41420</v>
      </c>
      <c r="C865" t="s">
        <v>35</v>
      </c>
      <c r="D865" t="s">
        <v>7</v>
      </c>
      <c r="E865" t="s">
        <v>3</v>
      </c>
      <c r="F865">
        <v>3</v>
      </c>
      <c r="G865">
        <v>0</v>
      </c>
      <c r="H865">
        <f t="shared" si="65"/>
        <v>3</v>
      </c>
      <c r="I865" s="3">
        <f t="shared" si="66"/>
        <v>41423</v>
      </c>
      <c r="J865" t="s">
        <v>54</v>
      </c>
      <c r="K865">
        <v>1692722</v>
      </c>
      <c r="L865" t="s">
        <v>28</v>
      </c>
      <c r="M865" t="s">
        <v>35</v>
      </c>
      <c r="N865">
        <v>322</v>
      </c>
      <c r="O865">
        <v>22.309689209399085</v>
      </c>
      <c r="P865" t="str">
        <f t="shared" si="67"/>
        <v>PORT09PORT09</v>
      </c>
      <c r="Q865">
        <f>VLOOKUP(P865,FreightRates!C$2:D$9,2,0)</f>
        <v>17.688800000000001</v>
      </c>
      <c r="R865">
        <f>VLOOKUP(P865,FreightRates!C$2:E$9,3,0)</f>
        <v>3.32E-2</v>
      </c>
      <c r="S865">
        <f t="shared" si="68"/>
        <v>256.18830152415995</v>
      </c>
      <c r="T865">
        <f t="shared" si="69"/>
        <v>7183.7199254265051</v>
      </c>
    </row>
    <row r="866" spans="1:20" x14ac:dyDescent="0.35">
      <c r="A866">
        <v>1447157081.7</v>
      </c>
      <c r="B866" s="3">
        <v>41420</v>
      </c>
      <c r="C866" t="s">
        <v>35</v>
      </c>
      <c r="D866" t="s">
        <v>7</v>
      </c>
      <c r="E866" t="s">
        <v>3</v>
      </c>
      <c r="F866">
        <v>3</v>
      </c>
      <c r="G866">
        <v>0</v>
      </c>
      <c r="H866">
        <f t="shared" si="65"/>
        <v>3</v>
      </c>
      <c r="I866" s="3">
        <f t="shared" si="66"/>
        <v>41423</v>
      </c>
      <c r="J866" t="s">
        <v>54</v>
      </c>
      <c r="K866">
        <v>1692737</v>
      </c>
      <c r="L866" t="s">
        <v>28</v>
      </c>
      <c r="M866" t="s">
        <v>35</v>
      </c>
      <c r="N866">
        <v>303</v>
      </c>
      <c r="O866">
        <v>11.662460240271738</v>
      </c>
      <c r="P866" t="str">
        <f t="shared" si="67"/>
        <v>PORT09PORT09</v>
      </c>
      <c r="Q866">
        <f>VLOOKUP(P866,FreightRates!C$2:D$9,2,0)</f>
        <v>17.688800000000001</v>
      </c>
      <c r="R866">
        <f>VLOOKUP(P866,FreightRates!C$2:E$9,3,0)</f>
        <v>3.32E-2</v>
      </c>
      <c r="S866">
        <f t="shared" si="68"/>
        <v>135.00848503303757</v>
      </c>
      <c r="T866">
        <f t="shared" si="69"/>
        <v>3533.7254528023368</v>
      </c>
    </row>
    <row r="867" spans="1:20" x14ac:dyDescent="0.35">
      <c r="A867">
        <v>1447217764.7</v>
      </c>
      <c r="B867" s="3">
        <v>41420</v>
      </c>
      <c r="C867" t="s">
        <v>35</v>
      </c>
      <c r="D867" t="s">
        <v>7</v>
      </c>
      <c r="E867" t="s">
        <v>3</v>
      </c>
      <c r="F867">
        <v>3</v>
      </c>
      <c r="G867">
        <v>0</v>
      </c>
      <c r="H867">
        <f t="shared" si="65"/>
        <v>3</v>
      </c>
      <c r="I867" s="3">
        <f t="shared" si="66"/>
        <v>41423</v>
      </c>
      <c r="J867" t="s">
        <v>54</v>
      </c>
      <c r="K867">
        <v>1692737</v>
      </c>
      <c r="L867" t="s">
        <v>28</v>
      </c>
      <c r="M867" t="s">
        <v>35</v>
      </c>
      <c r="N867">
        <v>409</v>
      </c>
      <c r="O867">
        <v>37.987380720815217</v>
      </c>
      <c r="P867" t="str">
        <f t="shared" si="67"/>
        <v>PORT09PORT09</v>
      </c>
      <c r="Q867">
        <f>VLOOKUP(P867,FreightRates!C$2:D$9,2,0)</f>
        <v>17.688800000000001</v>
      </c>
      <c r="R867">
        <f>VLOOKUP(P867,FreightRates!C$2:E$9,3,0)</f>
        <v>3.32E-2</v>
      </c>
      <c r="S867">
        <f t="shared" si="68"/>
        <v>533.51184533180572</v>
      </c>
      <c r="T867">
        <f t="shared" si="69"/>
        <v>15536.838714813424</v>
      </c>
    </row>
    <row r="868" spans="1:20" x14ac:dyDescent="0.35">
      <c r="A868">
        <v>1447157082.7</v>
      </c>
      <c r="B868" s="3">
        <v>41420</v>
      </c>
      <c r="C868" t="s">
        <v>35</v>
      </c>
      <c r="D868" t="s">
        <v>7</v>
      </c>
      <c r="E868" t="s">
        <v>3</v>
      </c>
      <c r="F868">
        <v>3</v>
      </c>
      <c r="G868">
        <v>0</v>
      </c>
      <c r="H868">
        <f t="shared" si="65"/>
        <v>3</v>
      </c>
      <c r="I868" s="3">
        <f t="shared" si="66"/>
        <v>41423</v>
      </c>
      <c r="J868" t="s">
        <v>54</v>
      </c>
      <c r="K868">
        <v>1692723</v>
      </c>
      <c r="L868" t="s">
        <v>28</v>
      </c>
      <c r="M868" t="s">
        <v>35</v>
      </c>
      <c r="N868">
        <v>334</v>
      </c>
      <c r="O868">
        <v>1.654657427480829</v>
      </c>
      <c r="P868" t="str">
        <f t="shared" si="67"/>
        <v>PORT09PORT09</v>
      </c>
      <c r="Q868">
        <f>VLOOKUP(P868,FreightRates!C$2:D$9,2,0)</f>
        <v>17.688800000000001</v>
      </c>
      <c r="R868">
        <f>VLOOKUP(P868,FreightRates!C$2:E$9,3,0)</f>
        <v>3.32E-2</v>
      </c>
      <c r="S868">
        <f t="shared" si="68"/>
        <v>36.036965281849419</v>
      </c>
      <c r="T868">
        <f t="shared" si="69"/>
        <v>552.65558077859691</v>
      </c>
    </row>
    <row r="869" spans="1:20" x14ac:dyDescent="0.35">
      <c r="A869">
        <v>1447402533.7</v>
      </c>
      <c r="B869" s="3">
        <v>41420</v>
      </c>
      <c r="C869" t="s">
        <v>35</v>
      </c>
      <c r="D869" t="s">
        <v>7</v>
      </c>
      <c r="E869" t="s">
        <v>3</v>
      </c>
      <c r="F869">
        <v>3</v>
      </c>
      <c r="G869">
        <v>0</v>
      </c>
      <c r="H869">
        <f t="shared" si="65"/>
        <v>3</v>
      </c>
      <c r="I869" s="3">
        <f t="shared" si="66"/>
        <v>41423</v>
      </c>
      <c r="J869" t="s">
        <v>54</v>
      </c>
      <c r="K869">
        <v>1692723</v>
      </c>
      <c r="L869" t="s">
        <v>28</v>
      </c>
      <c r="M869" t="s">
        <v>35</v>
      </c>
      <c r="N869">
        <v>340</v>
      </c>
      <c r="O869">
        <v>6.618629709923316</v>
      </c>
      <c r="P869" t="str">
        <f t="shared" si="67"/>
        <v>PORT09PORT09</v>
      </c>
      <c r="Q869">
        <f>VLOOKUP(P869,FreightRates!C$2:D$9,2,0)</f>
        <v>17.688800000000001</v>
      </c>
      <c r="R869">
        <f>VLOOKUP(P869,FreightRates!C$2:E$9,3,0)</f>
        <v>3.32E-2</v>
      </c>
      <c r="S869">
        <f t="shared" si="68"/>
        <v>92.399892165614403</v>
      </c>
      <c r="T869">
        <f t="shared" si="69"/>
        <v>2250.3341013739273</v>
      </c>
    </row>
    <row r="870" spans="1:20" x14ac:dyDescent="0.35">
      <c r="A870">
        <v>1447380110.7</v>
      </c>
      <c r="B870" s="3">
        <v>41420</v>
      </c>
      <c r="C870" t="s">
        <v>35</v>
      </c>
      <c r="D870" t="s">
        <v>7</v>
      </c>
      <c r="E870" t="s">
        <v>3</v>
      </c>
      <c r="F870">
        <v>3</v>
      </c>
      <c r="G870">
        <v>0</v>
      </c>
      <c r="H870">
        <f t="shared" si="65"/>
        <v>3</v>
      </c>
      <c r="I870" s="3">
        <f t="shared" si="66"/>
        <v>41423</v>
      </c>
      <c r="J870" t="s">
        <v>54</v>
      </c>
      <c r="K870">
        <v>1692723</v>
      </c>
      <c r="L870" t="s">
        <v>28</v>
      </c>
      <c r="M870" t="s">
        <v>35</v>
      </c>
      <c r="N870">
        <v>366</v>
      </c>
      <c r="O870">
        <v>6.618629709923316</v>
      </c>
      <c r="P870" t="str">
        <f t="shared" si="67"/>
        <v>PORT09PORT09</v>
      </c>
      <c r="Q870">
        <f>VLOOKUP(P870,FreightRates!C$2:D$9,2,0)</f>
        <v>17.688800000000001</v>
      </c>
      <c r="R870">
        <f>VLOOKUP(P870,FreightRates!C$2:E$9,3,0)</f>
        <v>3.32E-2</v>
      </c>
      <c r="S870">
        <f t="shared" si="68"/>
        <v>98.113093331220199</v>
      </c>
      <c r="T870">
        <f t="shared" si="69"/>
        <v>2422.4184738319336</v>
      </c>
    </row>
    <row r="871" spans="1:20" x14ac:dyDescent="0.35">
      <c r="A871">
        <v>1447329988.7</v>
      </c>
      <c r="B871" s="3">
        <v>41420</v>
      </c>
      <c r="C871" t="s">
        <v>35</v>
      </c>
      <c r="D871" t="s">
        <v>7</v>
      </c>
      <c r="E871" t="s">
        <v>3</v>
      </c>
      <c r="F871">
        <v>3</v>
      </c>
      <c r="G871">
        <v>0</v>
      </c>
      <c r="H871">
        <f t="shared" si="65"/>
        <v>3</v>
      </c>
      <c r="I871" s="3">
        <f t="shared" si="66"/>
        <v>41423</v>
      </c>
      <c r="J871" t="s">
        <v>54</v>
      </c>
      <c r="K871">
        <v>1692723</v>
      </c>
      <c r="L871" t="s">
        <v>28</v>
      </c>
      <c r="M871" t="s">
        <v>35</v>
      </c>
      <c r="N871">
        <v>320</v>
      </c>
      <c r="O871">
        <v>12.237259419846632</v>
      </c>
      <c r="P871" t="str">
        <f t="shared" si="67"/>
        <v>PORT09PORT09</v>
      </c>
      <c r="Q871">
        <f>VLOOKUP(P871,FreightRates!C$2:D$9,2,0)</f>
        <v>17.688800000000001</v>
      </c>
      <c r="R871">
        <f>VLOOKUP(P871,FreightRates!C$2:E$9,3,0)</f>
        <v>3.32E-2</v>
      </c>
      <c r="S871">
        <f t="shared" si="68"/>
        <v>147.69744407645061</v>
      </c>
      <c r="T871">
        <f t="shared" si="69"/>
        <v>3915.9230143509221</v>
      </c>
    </row>
    <row r="872" spans="1:20" x14ac:dyDescent="0.35">
      <c r="A872">
        <v>1447326023.7</v>
      </c>
      <c r="B872" s="3">
        <v>41420</v>
      </c>
      <c r="C872" t="s">
        <v>35</v>
      </c>
      <c r="D872" t="s">
        <v>7</v>
      </c>
      <c r="E872" t="s">
        <v>3</v>
      </c>
      <c r="F872">
        <v>3</v>
      </c>
      <c r="G872">
        <v>0</v>
      </c>
      <c r="H872">
        <f t="shared" si="65"/>
        <v>3</v>
      </c>
      <c r="I872" s="3">
        <f t="shared" si="66"/>
        <v>41423</v>
      </c>
      <c r="J872" t="s">
        <v>54</v>
      </c>
      <c r="K872">
        <v>1692656</v>
      </c>
      <c r="L872" t="s">
        <v>28</v>
      </c>
      <c r="M872" t="s">
        <v>35</v>
      </c>
      <c r="N872">
        <v>371</v>
      </c>
      <c r="O872">
        <v>17.185260157878378</v>
      </c>
      <c r="P872" t="str">
        <f t="shared" si="67"/>
        <v>PORT09PORT09</v>
      </c>
      <c r="Q872">
        <f>VLOOKUP(P872,FreightRates!C$2:D$9,2,0)</f>
        <v>17.688800000000001</v>
      </c>
      <c r="R872">
        <f>VLOOKUP(P872,FreightRates!C$2:E$9,3,0)</f>
        <v>3.32E-2</v>
      </c>
      <c r="S872">
        <f t="shared" si="68"/>
        <v>229.36308641661958</v>
      </c>
      <c r="T872">
        <f t="shared" si="69"/>
        <v>6375.7315185728785</v>
      </c>
    </row>
    <row r="873" spans="1:20" x14ac:dyDescent="0.35">
      <c r="A873">
        <v>1447170963.7</v>
      </c>
      <c r="B873" s="3">
        <v>41420</v>
      </c>
      <c r="C873" t="s">
        <v>35</v>
      </c>
      <c r="D873" t="s">
        <v>7</v>
      </c>
      <c r="E873" t="s">
        <v>3</v>
      </c>
      <c r="F873">
        <v>3</v>
      </c>
      <c r="G873">
        <v>0</v>
      </c>
      <c r="H873">
        <f t="shared" si="65"/>
        <v>3</v>
      </c>
      <c r="I873" s="3">
        <f t="shared" si="66"/>
        <v>41423</v>
      </c>
      <c r="J873" t="s">
        <v>54</v>
      </c>
      <c r="K873">
        <v>1692656</v>
      </c>
      <c r="L873" t="s">
        <v>28</v>
      </c>
      <c r="M873" t="s">
        <v>35</v>
      </c>
      <c r="N873">
        <v>281</v>
      </c>
      <c r="O873">
        <v>4.8555780473635135</v>
      </c>
      <c r="P873" t="str">
        <f t="shared" si="67"/>
        <v>PORT09PORT09</v>
      </c>
      <c r="Q873">
        <f>VLOOKUP(P873,FreightRates!C$2:D$9,2,0)</f>
        <v>17.688800000000001</v>
      </c>
      <c r="R873">
        <f>VLOOKUP(P873,FreightRates!C$2:E$9,3,0)</f>
        <v>3.32E-2</v>
      </c>
      <c r="S873">
        <f t="shared" si="68"/>
        <v>62.987458719463689</v>
      </c>
      <c r="T873">
        <f t="shared" si="69"/>
        <v>1364.4174313091473</v>
      </c>
    </row>
    <row r="874" spans="1:20" x14ac:dyDescent="0.35">
      <c r="A874">
        <v>1447149896.7</v>
      </c>
      <c r="B874" s="3">
        <v>41420</v>
      </c>
      <c r="C874" t="s">
        <v>35</v>
      </c>
      <c r="D874" t="s">
        <v>7</v>
      </c>
      <c r="E874" t="s">
        <v>3</v>
      </c>
      <c r="F874">
        <v>3</v>
      </c>
      <c r="G874">
        <v>0</v>
      </c>
      <c r="H874">
        <f t="shared" si="65"/>
        <v>3</v>
      </c>
      <c r="I874" s="3">
        <f t="shared" si="66"/>
        <v>41423</v>
      </c>
      <c r="J874" t="s">
        <v>54</v>
      </c>
      <c r="K874">
        <v>1692708</v>
      </c>
      <c r="L874" t="s">
        <v>28</v>
      </c>
      <c r="M874" t="s">
        <v>35</v>
      </c>
      <c r="N874">
        <v>357</v>
      </c>
      <c r="O874">
        <v>4.791903967763159</v>
      </c>
      <c r="P874" t="str">
        <f t="shared" si="67"/>
        <v>PORT09PORT09</v>
      </c>
      <c r="Q874">
        <f>VLOOKUP(P874,FreightRates!C$2:D$9,2,0)</f>
        <v>17.688800000000001</v>
      </c>
      <c r="R874">
        <f>VLOOKUP(P874,FreightRates!C$2:E$9,3,0)</f>
        <v>3.32E-2</v>
      </c>
      <c r="S874">
        <f t="shared" si="68"/>
        <v>74.484362587516074</v>
      </c>
      <c r="T874">
        <f t="shared" si="69"/>
        <v>1710.7097164914478</v>
      </c>
    </row>
    <row r="875" spans="1:20" x14ac:dyDescent="0.35">
      <c r="A875">
        <v>1447235369.7</v>
      </c>
      <c r="B875" s="3">
        <v>41420</v>
      </c>
      <c r="C875" t="s">
        <v>35</v>
      </c>
      <c r="D875" t="s">
        <v>7</v>
      </c>
      <c r="E875" t="s">
        <v>3</v>
      </c>
      <c r="F875">
        <v>3</v>
      </c>
      <c r="G875">
        <v>0</v>
      </c>
      <c r="H875">
        <f t="shared" si="65"/>
        <v>3</v>
      </c>
      <c r="I875" s="3">
        <f t="shared" si="66"/>
        <v>41423</v>
      </c>
      <c r="J875" t="s">
        <v>54</v>
      </c>
      <c r="K875">
        <v>1692708</v>
      </c>
      <c r="L875" t="s">
        <v>28</v>
      </c>
      <c r="M875" t="s">
        <v>35</v>
      </c>
      <c r="N875">
        <v>378</v>
      </c>
      <c r="O875">
        <v>9.5838079355263179</v>
      </c>
      <c r="P875" t="str">
        <f t="shared" si="67"/>
        <v>PORT09PORT09</v>
      </c>
      <c r="Q875">
        <f>VLOOKUP(P875,FreightRates!C$2:D$9,2,0)</f>
        <v>17.688800000000001</v>
      </c>
      <c r="R875">
        <f>VLOOKUP(P875,FreightRates!C$2:E$9,3,0)</f>
        <v>3.32E-2</v>
      </c>
      <c r="S875">
        <f t="shared" si="68"/>
        <v>137.96175606768111</v>
      </c>
      <c r="T875">
        <f t="shared" si="69"/>
        <v>3622.679399628948</v>
      </c>
    </row>
    <row r="876" spans="1:20" x14ac:dyDescent="0.35">
      <c r="A876">
        <v>1447157035.7</v>
      </c>
      <c r="B876" s="3">
        <v>41420</v>
      </c>
      <c r="C876" t="s">
        <v>35</v>
      </c>
      <c r="D876" t="s">
        <v>7</v>
      </c>
      <c r="E876" t="s">
        <v>3</v>
      </c>
      <c r="F876">
        <v>3</v>
      </c>
      <c r="G876">
        <v>0</v>
      </c>
      <c r="H876">
        <f t="shared" si="65"/>
        <v>3</v>
      </c>
      <c r="I876" s="3">
        <f t="shared" si="66"/>
        <v>41423</v>
      </c>
      <c r="J876" t="s">
        <v>54</v>
      </c>
      <c r="K876">
        <v>1692708</v>
      </c>
      <c r="L876" t="s">
        <v>28</v>
      </c>
      <c r="M876" t="s">
        <v>35</v>
      </c>
      <c r="N876">
        <v>377</v>
      </c>
      <c r="O876">
        <v>4.791903967763159</v>
      </c>
      <c r="P876" t="str">
        <f t="shared" si="67"/>
        <v>PORT09PORT09</v>
      </c>
      <c r="Q876">
        <f>VLOOKUP(P876,FreightRates!C$2:D$9,2,0)</f>
        <v>17.688800000000001</v>
      </c>
      <c r="R876">
        <f>VLOOKUP(P876,FreightRates!C$2:E$9,3,0)</f>
        <v>3.32E-2</v>
      </c>
      <c r="S876">
        <f t="shared" si="68"/>
        <v>77.666186822110802</v>
      </c>
      <c r="T876">
        <f t="shared" si="69"/>
        <v>1806.5477958467109</v>
      </c>
    </row>
    <row r="877" spans="1:20" x14ac:dyDescent="0.35">
      <c r="A877">
        <v>1447296346.7</v>
      </c>
      <c r="B877" s="3">
        <v>41420</v>
      </c>
      <c r="C877" t="s">
        <v>35</v>
      </c>
      <c r="D877" t="s">
        <v>7</v>
      </c>
      <c r="E877" t="s">
        <v>3</v>
      </c>
      <c r="F877">
        <v>3</v>
      </c>
      <c r="G877">
        <v>0</v>
      </c>
      <c r="H877">
        <f t="shared" si="65"/>
        <v>3</v>
      </c>
      <c r="I877" s="3">
        <f t="shared" si="66"/>
        <v>41423</v>
      </c>
      <c r="J877" t="s">
        <v>54</v>
      </c>
      <c r="K877">
        <v>1692708</v>
      </c>
      <c r="L877" t="s">
        <v>28</v>
      </c>
      <c r="M877" t="s">
        <v>35</v>
      </c>
      <c r="N877">
        <v>366</v>
      </c>
      <c r="O877">
        <v>9.5838079355263179</v>
      </c>
      <c r="P877" t="str">
        <f t="shared" si="67"/>
        <v>PORT09PORT09</v>
      </c>
      <c r="Q877">
        <f>VLOOKUP(P877,FreightRates!C$2:D$9,2,0)</f>
        <v>17.688800000000001</v>
      </c>
      <c r="R877">
        <f>VLOOKUP(P877,FreightRates!C$2:E$9,3,0)</f>
        <v>3.32E-2</v>
      </c>
      <c r="S877">
        <f t="shared" si="68"/>
        <v>134.1435669861674</v>
      </c>
      <c r="T877">
        <f t="shared" si="69"/>
        <v>3507.6737044026322</v>
      </c>
    </row>
    <row r="878" spans="1:20" x14ac:dyDescent="0.35">
      <c r="A878">
        <v>1447296344.7</v>
      </c>
      <c r="B878" s="3">
        <v>41420</v>
      </c>
      <c r="C878" t="s">
        <v>35</v>
      </c>
      <c r="D878" t="s">
        <v>7</v>
      </c>
      <c r="E878" t="s">
        <v>3</v>
      </c>
      <c r="F878">
        <v>3</v>
      </c>
      <c r="G878">
        <v>0</v>
      </c>
      <c r="H878">
        <f t="shared" si="65"/>
        <v>3</v>
      </c>
      <c r="I878" s="3">
        <f t="shared" si="66"/>
        <v>41423</v>
      </c>
      <c r="J878" t="s">
        <v>54</v>
      </c>
      <c r="K878">
        <v>1692708</v>
      </c>
      <c r="L878" t="s">
        <v>28</v>
      </c>
      <c r="M878" t="s">
        <v>35</v>
      </c>
      <c r="N878">
        <v>281</v>
      </c>
      <c r="O878">
        <v>1.9167615871052635</v>
      </c>
      <c r="P878" t="str">
        <f t="shared" si="67"/>
        <v>PORT09PORT09</v>
      </c>
      <c r="Q878">
        <f>VLOOKUP(P878,FreightRates!C$2:D$9,2,0)</f>
        <v>17.688800000000001</v>
      </c>
      <c r="R878">
        <f>VLOOKUP(P878,FreightRates!C$2:E$9,3,0)</f>
        <v>3.32E-2</v>
      </c>
      <c r="S878">
        <f t="shared" si="68"/>
        <v>35.570652198422422</v>
      </c>
      <c r="T878">
        <f t="shared" si="69"/>
        <v>538.61000597657903</v>
      </c>
    </row>
    <row r="879" spans="1:20" x14ac:dyDescent="0.35">
      <c r="A879">
        <v>1447157048.7</v>
      </c>
      <c r="B879" s="3">
        <v>41420</v>
      </c>
      <c r="C879" t="s">
        <v>35</v>
      </c>
      <c r="D879" t="s">
        <v>7</v>
      </c>
      <c r="E879" t="s">
        <v>3</v>
      </c>
      <c r="F879">
        <v>3</v>
      </c>
      <c r="G879">
        <v>0</v>
      </c>
      <c r="H879">
        <f t="shared" si="65"/>
        <v>3</v>
      </c>
      <c r="I879" s="3">
        <f t="shared" si="66"/>
        <v>41423</v>
      </c>
      <c r="J879" t="s">
        <v>54</v>
      </c>
      <c r="K879">
        <v>1692708</v>
      </c>
      <c r="L879" t="s">
        <v>28</v>
      </c>
      <c r="M879" t="s">
        <v>35</v>
      </c>
      <c r="N879">
        <v>286</v>
      </c>
      <c r="O879">
        <v>4.791903967763159</v>
      </c>
      <c r="P879" t="str">
        <f t="shared" si="67"/>
        <v>PORT09PORT09</v>
      </c>
      <c r="Q879">
        <f>VLOOKUP(P879,FreightRates!C$2:D$9,2,0)</f>
        <v>17.688800000000001</v>
      </c>
      <c r="R879">
        <f>VLOOKUP(P879,FreightRates!C$2:E$9,3,0)</f>
        <v>3.32E-2</v>
      </c>
      <c r="S879">
        <f t="shared" si="68"/>
        <v>63.188886554704752</v>
      </c>
      <c r="T879">
        <f t="shared" si="69"/>
        <v>1370.4845347802634</v>
      </c>
    </row>
    <row r="880" spans="1:20" x14ac:dyDescent="0.35">
      <c r="A880">
        <v>1447157060.7</v>
      </c>
      <c r="B880" s="3">
        <v>41420</v>
      </c>
      <c r="C880" t="s">
        <v>35</v>
      </c>
      <c r="D880" t="s">
        <v>7</v>
      </c>
      <c r="E880" t="s">
        <v>3</v>
      </c>
      <c r="F880">
        <v>3</v>
      </c>
      <c r="G880">
        <v>0</v>
      </c>
      <c r="H880">
        <f t="shared" si="65"/>
        <v>3</v>
      </c>
      <c r="I880" s="3">
        <f t="shared" si="66"/>
        <v>41423</v>
      </c>
      <c r="J880" t="s">
        <v>54</v>
      </c>
      <c r="K880">
        <v>1692708</v>
      </c>
      <c r="L880" t="s">
        <v>28</v>
      </c>
      <c r="M880" t="s">
        <v>35</v>
      </c>
      <c r="N880">
        <v>338</v>
      </c>
      <c r="O880">
        <v>4.791903967763159</v>
      </c>
      <c r="P880" t="str">
        <f t="shared" si="67"/>
        <v>PORT09PORT09</v>
      </c>
      <c r="Q880">
        <f>VLOOKUP(P880,FreightRates!C$2:D$9,2,0)</f>
        <v>17.688800000000001</v>
      </c>
      <c r="R880">
        <f>VLOOKUP(P880,FreightRates!C$2:E$9,3,0)</f>
        <v>3.32E-2</v>
      </c>
      <c r="S880">
        <f t="shared" si="68"/>
        <v>71.461629564651076</v>
      </c>
      <c r="T880">
        <f t="shared" si="69"/>
        <v>1619.6635411039476</v>
      </c>
    </row>
    <row r="881" spans="1:20" x14ac:dyDescent="0.35">
      <c r="A881">
        <v>1447157034.7</v>
      </c>
      <c r="B881" s="3">
        <v>41420</v>
      </c>
      <c r="C881" t="s">
        <v>35</v>
      </c>
      <c r="D881" t="s">
        <v>7</v>
      </c>
      <c r="E881" t="s">
        <v>3</v>
      </c>
      <c r="F881">
        <v>3</v>
      </c>
      <c r="G881">
        <v>0</v>
      </c>
      <c r="H881">
        <f t="shared" si="65"/>
        <v>3</v>
      </c>
      <c r="I881" s="3">
        <f t="shared" si="66"/>
        <v>41423</v>
      </c>
      <c r="J881" t="s">
        <v>54</v>
      </c>
      <c r="K881">
        <v>1692708</v>
      </c>
      <c r="L881" t="s">
        <v>28</v>
      </c>
      <c r="M881" t="s">
        <v>35</v>
      </c>
      <c r="N881">
        <v>334</v>
      </c>
      <c r="O881">
        <v>4.791903967763159</v>
      </c>
      <c r="P881" t="str">
        <f t="shared" si="67"/>
        <v>PORT09PORT09</v>
      </c>
      <c r="Q881">
        <f>VLOOKUP(P881,FreightRates!C$2:D$9,2,0)</f>
        <v>17.688800000000001</v>
      </c>
      <c r="R881">
        <f>VLOOKUP(P881,FreightRates!C$2:E$9,3,0)</f>
        <v>3.32E-2</v>
      </c>
      <c r="S881">
        <f t="shared" si="68"/>
        <v>70.825264717732125</v>
      </c>
      <c r="T881">
        <f t="shared" si="69"/>
        <v>1600.4959252328952</v>
      </c>
    </row>
    <row r="882" spans="1:20" x14ac:dyDescent="0.35">
      <c r="A882">
        <v>1447157047.7</v>
      </c>
      <c r="B882" s="3">
        <v>41420</v>
      </c>
      <c r="C882" t="s">
        <v>35</v>
      </c>
      <c r="D882" t="s">
        <v>7</v>
      </c>
      <c r="E882" t="s">
        <v>3</v>
      </c>
      <c r="F882">
        <v>3</v>
      </c>
      <c r="G882">
        <v>0</v>
      </c>
      <c r="H882">
        <f t="shared" si="65"/>
        <v>3</v>
      </c>
      <c r="I882" s="3">
        <f t="shared" si="66"/>
        <v>41423</v>
      </c>
      <c r="J882" t="s">
        <v>54</v>
      </c>
      <c r="K882">
        <v>1692708</v>
      </c>
      <c r="L882" t="s">
        <v>28</v>
      </c>
      <c r="M882" t="s">
        <v>35</v>
      </c>
      <c r="N882">
        <v>377</v>
      </c>
      <c r="O882">
        <v>4.791903967763159</v>
      </c>
      <c r="P882" t="str">
        <f t="shared" si="67"/>
        <v>PORT09PORT09</v>
      </c>
      <c r="Q882">
        <f>VLOOKUP(P882,FreightRates!C$2:D$9,2,0)</f>
        <v>17.688800000000001</v>
      </c>
      <c r="R882">
        <f>VLOOKUP(P882,FreightRates!C$2:E$9,3,0)</f>
        <v>3.32E-2</v>
      </c>
      <c r="S882">
        <f t="shared" si="68"/>
        <v>77.666186822110802</v>
      </c>
      <c r="T882">
        <f t="shared" si="69"/>
        <v>1806.5477958467109</v>
      </c>
    </row>
    <row r="883" spans="1:20" x14ac:dyDescent="0.35">
      <c r="A883">
        <v>1447204449.7</v>
      </c>
      <c r="B883" s="3">
        <v>41420</v>
      </c>
      <c r="C883" t="s">
        <v>35</v>
      </c>
      <c r="D883" t="s">
        <v>7</v>
      </c>
      <c r="E883" t="s">
        <v>3</v>
      </c>
      <c r="F883">
        <v>3</v>
      </c>
      <c r="G883">
        <v>0</v>
      </c>
      <c r="H883">
        <f t="shared" si="65"/>
        <v>3</v>
      </c>
      <c r="I883" s="3">
        <f t="shared" si="66"/>
        <v>41423</v>
      </c>
      <c r="J883" t="s">
        <v>54</v>
      </c>
      <c r="K883">
        <v>1692708</v>
      </c>
      <c r="L883" t="s">
        <v>28</v>
      </c>
      <c r="M883" t="s">
        <v>35</v>
      </c>
      <c r="N883">
        <v>303</v>
      </c>
      <c r="O883">
        <v>4.791903967763159</v>
      </c>
      <c r="P883" t="str">
        <f t="shared" si="67"/>
        <v>PORT09PORT09</v>
      </c>
      <c r="Q883">
        <f>VLOOKUP(P883,FreightRates!C$2:D$9,2,0)</f>
        <v>17.688800000000001</v>
      </c>
      <c r="R883">
        <f>VLOOKUP(P883,FreightRates!C$2:E$9,3,0)</f>
        <v>3.32E-2</v>
      </c>
      <c r="S883">
        <f t="shared" si="68"/>
        <v>65.893437154110273</v>
      </c>
      <c r="T883">
        <f t="shared" si="69"/>
        <v>1451.9469022322371</v>
      </c>
    </row>
    <row r="884" spans="1:20" x14ac:dyDescent="0.35">
      <c r="A884">
        <v>1447368715.7</v>
      </c>
      <c r="B884" s="3">
        <v>41420</v>
      </c>
      <c r="C884" t="s">
        <v>35</v>
      </c>
      <c r="D884" t="s">
        <v>7</v>
      </c>
      <c r="E884" t="s">
        <v>3</v>
      </c>
      <c r="F884">
        <v>3</v>
      </c>
      <c r="G884">
        <v>0</v>
      </c>
      <c r="H884">
        <f t="shared" si="65"/>
        <v>3</v>
      </c>
      <c r="I884" s="3">
        <f t="shared" si="66"/>
        <v>41423</v>
      </c>
      <c r="J884" t="s">
        <v>54</v>
      </c>
      <c r="K884">
        <v>1692731</v>
      </c>
      <c r="L884" t="s">
        <v>28</v>
      </c>
      <c r="M884" t="s">
        <v>35</v>
      </c>
      <c r="N884">
        <v>333</v>
      </c>
      <c r="O884">
        <v>1.49</v>
      </c>
      <c r="P884" t="str">
        <f t="shared" si="67"/>
        <v>PORT09PORT09</v>
      </c>
      <c r="Q884">
        <f>VLOOKUP(P884,FreightRates!C$2:D$9,2,0)</f>
        <v>17.688800000000001</v>
      </c>
      <c r="R884">
        <f>VLOOKUP(P884,FreightRates!C$2:E$9,3,0)</f>
        <v>3.32E-2</v>
      </c>
      <c r="S884">
        <f t="shared" si="68"/>
        <v>34.161643999999995</v>
      </c>
      <c r="T884">
        <f t="shared" si="69"/>
        <v>496.17</v>
      </c>
    </row>
    <row r="885" spans="1:20" x14ac:dyDescent="0.35">
      <c r="A885">
        <v>1447358789.7</v>
      </c>
      <c r="B885" s="3">
        <v>41420</v>
      </c>
      <c r="C885" t="s">
        <v>35</v>
      </c>
      <c r="D885" t="s">
        <v>7</v>
      </c>
      <c r="E885" t="s">
        <v>3</v>
      </c>
      <c r="F885">
        <v>3</v>
      </c>
      <c r="G885">
        <v>0</v>
      </c>
      <c r="H885">
        <f t="shared" si="65"/>
        <v>3</v>
      </c>
      <c r="I885" s="3">
        <f t="shared" si="66"/>
        <v>41423</v>
      </c>
      <c r="J885" t="s">
        <v>54</v>
      </c>
      <c r="K885">
        <v>1686435</v>
      </c>
      <c r="L885" t="s">
        <v>28</v>
      </c>
      <c r="M885" t="s">
        <v>35</v>
      </c>
      <c r="N885">
        <v>304</v>
      </c>
      <c r="O885">
        <v>527.5344724360865</v>
      </c>
      <c r="P885" t="str">
        <f t="shared" si="67"/>
        <v>PORT09PORT09</v>
      </c>
      <c r="Q885">
        <f>VLOOKUP(P885,FreightRates!C$2:D$9,2,0)</f>
        <v>17.688800000000001</v>
      </c>
      <c r="R885">
        <f>VLOOKUP(P885,FreightRates!C$2:E$9,3,0)</f>
        <v>3.32E-2</v>
      </c>
      <c r="S885">
        <f t="shared" si="68"/>
        <v>5341.9887234029338</v>
      </c>
      <c r="T885">
        <f t="shared" si="69"/>
        <v>160370.47962057029</v>
      </c>
    </row>
    <row r="886" spans="1:20" x14ac:dyDescent="0.35">
      <c r="A886">
        <v>1447281732.7</v>
      </c>
      <c r="B886" s="3">
        <v>41420</v>
      </c>
      <c r="C886" t="s">
        <v>35</v>
      </c>
      <c r="D886" t="s">
        <v>7</v>
      </c>
      <c r="E886" t="s">
        <v>3</v>
      </c>
      <c r="F886">
        <v>3</v>
      </c>
      <c r="G886">
        <v>0</v>
      </c>
      <c r="H886">
        <f t="shared" si="65"/>
        <v>3</v>
      </c>
      <c r="I886" s="3">
        <f t="shared" si="66"/>
        <v>41423</v>
      </c>
      <c r="J886" t="s">
        <v>54</v>
      </c>
      <c r="K886">
        <v>1686435</v>
      </c>
      <c r="L886" t="s">
        <v>28</v>
      </c>
      <c r="M886" t="s">
        <v>35</v>
      </c>
      <c r="N886">
        <v>333</v>
      </c>
      <c r="O886">
        <v>2338.4051259623893</v>
      </c>
      <c r="P886" t="str">
        <f t="shared" si="67"/>
        <v>PORT09PORT09</v>
      </c>
      <c r="Q886">
        <f>VLOOKUP(P886,FreightRates!C$2:D$9,2,0)</f>
        <v>17.688800000000001</v>
      </c>
      <c r="R886">
        <f>VLOOKUP(P886,FreightRates!C$2:E$9,3,0)</f>
        <v>3.32E-2</v>
      </c>
      <c r="S886">
        <f t="shared" si="68"/>
        <v>25870.160510589791</v>
      </c>
      <c r="T886">
        <f t="shared" si="69"/>
        <v>778688.90694547561</v>
      </c>
    </row>
    <row r="887" spans="1:20" x14ac:dyDescent="0.35">
      <c r="A887">
        <v>1447281737.7</v>
      </c>
      <c r="B887" s="3">
        <v>41420</v>
      </c>
      <c r="C887" t="s">
        <v>35</v>
      </c>
      <c r="D887" t="s">
        <v>7</v>
      </c>
      <c r="E887" t="s">
        <v>3</v>
      </c>
      <c r="F887">
        <v>3</v>
      </c>
      <c r="G887">
        <v>0</v>
      </c>
      <c r="H887">
        <f t="shared" si="65"/>
        <v>3</v>
      </c>
      <c r="I887" s="3">
        <f t="shared" si="66"/>
        <v>41423</v>
      </c>
      <c r="J887" t="s">
        <v>54</v>
      </c>
      <c r="K887">
        <v>1696533</v>
      </c>
      <c r="L887" t="s">
        <v>28</v>
      </c>
      <c r="M887" t="s">
        <v>35</v>
      </c>
      <c r="N887">
        <v>370</v>
      </c>
      <c r="O887">
        <v>749.4</v>
      </c>
      <c r="P887" t="str">
        <f t="shared" si="67"/>
        <v>PORT09PORT09</v>
      </c>
      <c r="Q887">
        <f>VLOOKUP(P887,FreightRates!C$2:D$9,2,0)</f>
        <v>17.688800000000001</v>
      </c>
      <c r="R887">
        <f>VLOOKUP(P887,FreightRates!C$2:E$9,3,0)</f>
        <v>3.32E-2</v>
      </c>
      <c r="S887">
        <f t="shared" si="68"/>
        <v>9223.3184000000001</v>
      </c>
      <c r="T887">
        <f t="shared" si="69"/>
        <v>277278</v>
      </c>
    </row>
    <row r="888" spans="1:20" x14ac:dyDescent="0.35">
      <c r="A888">
        <v>1447385610.7</v>
      </c>
      <c r="B888" s="3">
        <v>41420</v>
      </c>
      <c r="C888" t="s">
        <v>35</v>
      </c>
      <c r="D888" t="s">
        <v>7</v>
      </c>
      <c r="E888" t="s">
        <v>3</v>
      </c>
      <c r="F888">
        <v>3</v>
      </c>
      <c r="G888">
        <v>0</v>
      </c>
      <c r="H888">
        <f t="shared" si="65"/>
        <v>3</v>
      </c>
      <c r="I888" s="3">
        <f t="shared" si="66"/>
        <v>41423</v>
      </c>
      <c r="J888" t="s">
        <v>54</v>
      </c>
      <c r="K888">
        <v>1696533</v>
      </c>
      <c r="L888" t="s">
        <v>28</v>
      </c>
      <c r="M888" t="s">
        <v>35</v>
      </c>
      <c r="N888">
        <v>318</v>
      </c>
      <c r="O888">
        <v>360.8</v>
      </c>
      <c r="P888" t="str">
        <f t="shared" si="67"/>
        <v>PORT09PORT09</v>
      </c>
      <c r="Q888">
        <f>VLOOKUP(P888,FreightRates!C$2:D$9,2,0)</f>
        <v>17.688800000000001</v>
      </c>
      <c r="R888">
        <f>VLOOKUP(P888,FreightRates!C$2:E$9,3,0)</f>
        <v>3.32E-2</v>
      </c>
      <c r="S888">
        <f t="shared" si="68"/>
        <v>3826.8708799999999</v>
      </c>
      <c r="T888">
        <f t="shared" si="69"/>
        <v>114734.40000000001</v>
      </c>
    </row>
    <row r="889" spans="1:20" x14ac:dyDescent="0.35">
      <c r="A889">
        <v>1447217765.7</v>
      </c>
      <c r="B889" s="3">
        <v>41420</v>
      </c>
      <c r="C889" t="s">
        <v>35</v>
      </c>
      <c r="D889" t="s">
        <v>7</v>
      </c>
      <c r="E889" t="s">
        <v>3</v>
      </c>
      <c r="F889">
        <v>3</v>
      </c>
      <c r="G889">
        <v>0</v>
      </c>
      <c r="H889">
        <f t="shared" si="65"/>
        <v>3</v>
      </c>
      <c r="I889" s="3">
        <f t="shared" si="66"/>
        <v>41423</v>
      </c>
      <c r="J889" t="s">
        <v>54</v>
      </c>
      <c r="K889">
        <v>1691393</v>
      </c>
      <c r="L889" t="s">
        <v>28</v>
      </c>
      <c r="M889" t="s">
        <v>35</v>
      </c>
      <c r="N889">
        <v>402</v>
      </c>
      <c r="O889">
        <v>68.035275895133267</v>
      </c>
      <c r="P889" t="str">
        <f t="shared" si="67"/>
        <v>PORT09PORT09</v>
      </c>
      <c r="Q889">
        <f>VLOOKUP(P889,FreightRates!C$2:D$9,2,0)</f>
        <v>17.688800000000001</v>
      </c>
      <c r="R889">
        <f>VLOOKUP(P889,FreightRates!C$2:E$9,3,0)</f>
        <v>3.32E-2</v>
      </c>
      <c r="S889">
        <f t="shared" si="68"/>
        <v>925.71480620680666</v>
      </c>
      <c r="T889">
        <f t="shared" si="69"/>
        <v>27350.180909843573</v>
      </c>
    </row>
    <row r="890" spans="1:20" x14ac:dyDescent="0.35">
      <c r="A890">
        <v>1447164685.7</v>
      </c>
      <c r="B890" s="3">
        <v>41420</v>
      </c>
      <c r="C890" t="s">
        <v>30</v>
      </c>
      <c r="D890" t="s">
        <v>7</v>
      </c>
      <c r="E890" t="s">
        <v>3</v>
      </c>
      <c r="F890">
        <v>0</v>
      </c>
      <c r="G890">
        <v>0</v>
      </c>
      <c r="H890">
        <f t="shared" si="65"/>
        <v>0</v>
      </c>
      <c r="I890" s="3">
        <f t="shared" si="66"/>
        <v>41420</v>
      </c>
      <c r="J890" t="s">
        <v>16</v>
      </c>
      <c r="K890">
        <v>1680246</v>
      </c>
      <c r="L890" t="s">
        <v>26</v>
      </c>
      <c r="M890" t="s">
        <v>35</v>
      </c>
      <c r="N890">
        <v>263</v>
      </c>
      <c r="O890">
        <v>2.5435559554383236</v>
      </c>
      <c r="P890" t="str">
        <f t="shared" si="67"/>
        <v>PORT04PORT09</v>
      </c>
      <c r="Q890">
        <f>VLOOKUP(P890,FreightRates!C$2:D$9,2,0)</f>
        <v>21.470399999999998</v>
      </c>
      <c r="R890">
        <f>VLOOKUP(P890,FreightRates!C$2:E$9,3,0)</f>
        <v>6.2E-2</v>
      </c>
      <c r="S890">
        <f t="shared" si="68"/>
        <v>62.945623409377305</v>
      </c>
      <c r="T890">
        <f t="shared" si="69"/>
        <v>668.95521628027905</v>
      </c>
    </row>
    <row r="891" spans="1:20" x14ac:dyDescent="0.35">
      <c r="A891">
        <v>1447351503.7</v>
      </c>
      <c r="B891" s="3">
        <v>41420</v>
      </c>
      <c r="C891" t="s">
        <v>30</v>
      </c>
      <c r="D891" t="s">
        <v>7</v>
      </c>
      <c r="E891" t="s">
        <v>3</v>
      </c>
      <c r="F891">
        <v>0</v>
      </c>
      <c r="G891">
        <v>0</v>
      </c>
      <c r="H891">
        <f t="shared" si="65"/>
        <v>0</v>
      </c>
      <c r="I891" s="3">
        <f t="shared" si="66"/>
        <v>41420</v>
      </c>
      <c r="J891" t="s">
        <v>16</v>
      </c>
      <c r="K891">
        <v>1680245</v>
      </c>
      <c r="L891" t="s">
        <v>26</v>
      </c>
      <c r="M891" t="s">
        <v>35</v>
      </c>
      <c r="N891">
        <v>307</v>
      </c>
      <c r="O891">
        <v>6.5855072463768112</v>
      </c>
      <c r="P891" t="str">
        <f t="shared" si="67"/>
        <v>PORT04PORT09</v>
      </c>
      <c r="Q891">
        <f>VLOOKUP(P891,FreightRates!C$2:D$9,2,0)</f>
        <v>21.470399999999998</v>
      </c>
      <c r="R891">
        <f>VLOOKUP(P891,FreightRates!C$2:E$9,3,0)</f>
        <v>6.2E-2</v>
      </c>
      <c r="S891">
        <f t="shared" si="68"/>
        <v>146.81894492753622</v>
      </c>
      <c r="T891">
        <f t="shared" si="69"/>
        <v>2021.7507246376811</v>
      </c>
    </row>
    <row r="892" spans="1:20" x14ac:dyDescent="0.35">
      <c r="A892">
        <v>1447351504.7</v>
      </c>
      <c r="B892" s="3">
        <v>41420</v>
      </c>
      <c r="C892" t="s">
        <v>30</v>
      </c>
      <c r="D892" t="s">
        <v>7</v>
      </c>
      <c r="E892" t="s">
        <v>3</v>
      </c>
      <c r="F892">
        <v>0</v>
      </c>
      <c r="G892">
        <v>0</v>
      </c>
      <c r="H892">
        <f t="shared" si="65"/>
        <v>0</v>
      </c>
      <c r="I892" s="3">
        <f t="shared" si="66"/>
        <v>41420</v>
      </c>
      <c r="J892" t="s">
        <v>16</v>
      </c>
      <c r="K892">
        <v>1680245</v>
      </c>
      <c r="L892" t="s">
        <v>26</v>
      </c>
      <c r="M892" t="s">
        <v>35</v>
      </c>
      <c r="N892">
        <v>259</v>
      </c>
      <c r="O892">
        <v>6.5855072463768112</v>
      </c>
      <c r="P892" t="str">
        <f t="shared" si="67"/>
        <v>PORT04PORT09</v>
      </c>
      <c r="Q892">
        <f>VLOOKUP(P892,FreightRates!C$2:D$9,2,0)</f>
        <v>21.470399999999998</v>
      </c>
      <c r="R892">
        <f>VLOOKUP(P892,FreightRates!C$2:E$9,3,0)</f>
        <v>6.2E-2</v>
      </c>
      <c r="S892">
        <f t="shared" si="68"/>
        <v>127.22047536231882</v>
      </c>
      <c r="T892">
        <f t="shared" si="69"/>
        <v>1705.6463768115941</v>
      </c>
    </row>
    <row r="893" spans="1:20" x14ac:dyDescent="0.35">
      <c r="A893">
        <v>1447184437.7</v>
      </c>
      <c r="B893" s="3">
        <v>41420</v>
      </c>
      <c r="C893" t="s">
        <v>30</v>
      </c>
      <c r="D893" t="s">
        <v>7</v>
      </c>
      <c r="E893" t="s">
        <v>3</v>
      </c>
      <c r="F893">
        <v>0</v>
      </c>
      <c r="G893">
        <v>0</v>
      </c>
      <c r="H893">
        <f t="shared" si="65"/>
        <v>0</v>
      </c>
      <c r="I893" s="3">
        <f t="shared" si="66"/>
        <v>41420</v>
      </c>
      <c r="J893" t="s">
        <v>55</v>
      </c>
      <c r="K893">
        <v>1666957</v>
      </c>
      <c r="L893" t="s">
        <v>26</v>
      </c>
      <c r="M893" t="s">
        <v>35</v>
      </c>
      <c r="N893">
        <v>259</v>
      </c>
      <c r="O893">
        <v>0.5347826086956522</v>
      </c>
      <c r="P893" t="str">
        <f t="shared" si="67"/>
        <v>PORT04PORT09</v>
      </c>
      <c r="Q893">
        <f>VLOOKUP(P893,FreightRates!C$2:D$9,2,0)</f>
        <v>21.470399999999998</v>
      </c>
      <c r="R893">
        <f>VLOOKUP(P893,FreightRates!C$2:E$9,3,0)</f>
        <v>6.2E-2</v>
      </c>
      <c r="S893">
        <f t="shared" si="68"/>
        <v>30.057939130434782</v>
      </c>
      <c r="T893">
        <f t="shared" si="69"/>
        <v>138.50869565217391</v>
      </c>
    </row>
    <row r="894" spans="1:20" x14ac:dyDescent="0.35">
      <c r="A894">
        <v>1447184436.7</v>
      </c>
      <c r="B894" s="3">
        <v>41420</v>
      </c>
      <c r="C894" t="s">
        <v>30</v>
      </c>
      <c r="D894" t="s">
        <v>7</v>
      </c>
      <c r="E894" t="s">
        <v>3</v>
      </c>
      <c r="F894">
        <v>0</v>
      </c>
      <c r="G894">
        <v>0</v>
      </c>
      <c r="H894">
        <f t="shared" si="65"/>
        <v>0</v>
      </c>
      <c r="I894" s="3">
        <f t="shared" si="66"/>
        <v>41420</v>
      </c>
      <c r="J894" t="s">
        <v>55</v>
      </c>
      <c r="K894">
        <v>1689457</v>
      </c>
      <c r="L894" t="s">
        <v>26</v>
      </c>
      <c r="M894" t="s">
        <v>35</v>
      </c>
      <c r="N894">
        <v>315</v>
      </c>
      <c r="O894">
        <v>1.6711872496183728</v>
      </c>
      <c r="P894" t="str">
        <f t="shared" si="67"/>
        <v>PORT04PORT09</v>
      </c>
      <c r="Q894">
        <f>VLOOKUP(P894,FreightRates!C$2:D$9,2,0)</f>
        <v>21.470399999999998</v>
      </c>
      <c r="R894">
        <f>VLOOKUP(P894,FreightRates!C$2:E$9,3,0)</f>
        <v>6.2E-2</v>
      </c>
      <c r="S894">
        <f t="shared" si="68"/>
        <v>54.108686985046816</v>
      </c>
      <c r="T894">
        <f t="shared" si="69"/>
        <v>526.42398362978747</v>
      </c>
    </row>
    <row r="895" spans="1:20" x14ac:dyDescent="0.35">
      <c r="A895">
        <v>1447331094.7</v>
      </c>
      <c r="B895" s="3">
        <v>41420</v>
      </c>
      <c r="C895" t="s">
        <v>30</v>
      </c>
      <c r="D895" t="s">
        <v>7</v>
      </c>
      <c r="E895" t="s">
        <v>3</v>
      </c>
      <c r="F895">
        <v>0</v>
      </c>
      <c r="G895">
        <v>0</v>
      </c>
      <c r="H895">
        <f t="shared" si="65"/>
        <v>0</v>
      </c>
      <c r="I895" s="3">
        <f t="shared" si="66"/>
        <v>41420</v>
      </c>
      <c r="J895" t="s">
        <v>55</v>
      </c>
      <c r="K895">
        <v>1689457</v>
      </c>
      <c r="L895" t="s">
        <v>26</v>
      </c>
      <c r="M895" t="s">
        <v>35</v>
      </c>
      <c r="N895">
        <v>299</v>
      </c>
      <c r="O895">
        <v>0.83559362480918642</v>
      </c>
      <c r="P895" t="str">
        <f t="shared" si="67"/>
        <v>PORT04PORT09</v>
      </c>
      <c r="Q895">
        <f>VLOOKUP(P895,FreightRates!C$2:D$9,2,0)</f>
        <v>21.470399999999998</v>
      </c>
      <c r="R895">
        <f>VLOOKUP(P895,FreightRates!C$2:E$9,3,0)</f>
        <v>6.2E-2</v>
      </c>
      <c r="S895">
        <f t="shared" si="68"/>
        <v>36.960634616712696</v>
      </c>
      <c r="T895">
        <f t="shared" si="69"/>
        <v>249.84249381794675</v>
      </c>
    </row>
    <row r="896" spans="1:20" x14ac:dyDescent="0.35">
      <c r="A896">
        <v>1447184438.7</v>
      </c>
      <c r="B896" s="3">
        <v>41420</v>
      </c>
      <c r="C896" t="s">
        <v>30</v>
      </c>
      <c r="D896" t="s">
        <v>7</v>
      </c>
      <c r="E896" t="s">
        <v>3</v>
      </c>
      <c r="F896">
        <v>0</v>
      </c>
      <c r="G896">
        <v>0</v>
      </c>
      <c r="H896">
        <f t="shared" si="65"/>
        <v>0</v>
      </c>
      <c r="I896" s="3">
        <f t="shared" si="66"/>
        <v>41420</v>
      </c>
      <c r="J896" t="s">
        <v>55</v>
      </c>
      <c r="K896">
        <v>1666994</v>
      </c>
      <c r="L896" t="s">
        <v>26</v>
      </c>
      <c r="M896" t="s">
        <v>35</v>
      </c>
      <c r="N896">
        <v>318</v>
      </c>
      <c r="O896">
        <v>1.1095990951829953</v>
      </c>
      <c r="P896" t="str">
        <f t="shared" si="67"/>
        <v>PORT04PORT09</v>
      </c>
      <c r="Q896">
        <f>VLOOKUP(P896,FreightRates!C$2:D$9,2,0)</f>
        <v>21.470399999999998</v>
      </c>
      <c r="R896">
        <f>VLOOKUP(P896,FreightRates!C$2:E$9,3,0)</f>
        <v>6.2E-2</v>
      </c>
      <c r="S896">
        <f t="shared" si="68"/>
        <v>43.347255760627931</v>
      </c>
      <c r="T896">
        <f t="shared" si="69"/>
        <v>352.85251226819247</v>
      </c>
    </row>
    <row r="897" spans="1:20" x14ac:dyDescent="0.35">
      <c r="A897">
        <v>1447149016.7</v>
      </c>
      <c r="B897" s="3">
        <v>41420</v>
      </c>
      <c r="C897" t="s">
        <v>30</v>
      </c>
      <c r="D897" t="s">
        <v>7</v>
      </c>
      <c r="E897" t="s">
        <v>3</v>
      </c>
      <c r="F897">
        <v>0</v>
      </c>
      <c r="G897">
        <v>0</v>
      </c>
      <c r="H897">
        <f t="shared" si="65"/>
        <v>0</v>
      </c>
      <c r="I897" s="3">
        <f t="shared" si="66"/>
        <v>41420</v>
      </c>
      <c r="J897" t="s">
        <v>56</v>
      </c>
      <c r="K897">
        <v>1661119</v>
      </c>
      <c r="L897" t="s">
        <v>26</v>
      </c>
      <c r="M897" t="s">
        <v>35</v>
      </c>
      <c r="N897">
        <v>282</v>
      </c>
      <c r="O897">
        <v>2.0576939831864633</v>
      </c>
      <c r="P897" t="str">
        <f t="shared" si="67"/>
        <v>PORT04PORT09</v>
      </c>
      <c r="Q897">
        <f>VLOOKUP(P897,FreightRates!C$2:D$9,2,0)</f>
        <v>21.470399999999998</v>
      </c>
      <c r="R897">
        <f>VLOOKUP(P897,FreightRates!C$2:E$9,3,0)</f>
        <v>6.2E-2</v>
      </c>
      <c r="S897">
        <f t="shared" si="68"/>
        <v>57.447121602032126</v>
      </c>
      <c r="T897">
        <f t="shared" si="69"/>
        <v>580.26970325858269</v>
      </c>
    </row>
    <row r="898" spans="1:20" x14ac:dyDescent="0.35">
      <c r="A898">
        <v>1447206034.7</v>
      </c>
      <c r="B898" s="3">
        <v>41420</v>
      </c>
      <c r="C898" t="s">
        <v>30</v>
      </c>
      <c r="D898" t="s">
        <v>7</v>
      </c>
      <c r="E898" t="s">
        <v>3</v>
      </c>
      <c r="F898">
        <v>0</v>
      </c>
      <c r="G898">
        <v>0</v>
      </c>
      <c r="H898">
        <f t="shared" si="65"/>
        <v>0</v>
      </c>
      <c r="I898" s="3">
        <f t="shared" si="66"/>
        <v>41420</v>
      </c>
      <c r="J898" t="s">
        <v>56</v>
      </c>
      <c r="K898">
        <v>1661119</v>
      </c>
      <c r="L898" t="s">
        <v>26</v>
      </c>
      <c r="M898" t="s">
        <v>35</v>
      </c>
      <c r="N898">
        <v>345</v>
      </c>
      <c r="O898">
        <v>3.0865409747796955</v>
      </c>
      <c r="P898" t="str">
        <f t="shared" si="67"/>
        <v>PORT04PORT09</v>
      </c>
      <c r="Q898">
        <f>VLOOKUP(P898,FreightRates!C$2:D$9,2,0)</f>
        <v>21.470399999999998</v>
      </c>
      <c r="R898">
        <f>VLOOKUP(P898,FreightRates!C$2:E$9,3,0)</f>
        <v>6.2E-2</v>
      </c>
      <c r="S898">
        <f t="shared" si="68"/>
        <v>87.491511450537686</v>
      </c>
      <c r="T898">
        <f t="shared" si="69"/>
        <v>1064.856636298995</v>
      </c>
    </row>
    <row r="899" spans="1:20" x14ac:dyDescent="0.35">
      <c r="A899">
        <v>1447180382.7</v>
      </c>
      <c r="B899" s="3">
        <v>41420</v>
      </c>
      <c r="C899" t="s">
        <v>30</v>
      </c>
      <c r="D899" t="s">
        <v>7</v>
      </c>
      <c r="E899" t="s">
        <v>3</v>
      </c>
      <c r="F899">
        <v>0</v>
      </c>
      <c r="G899">
        <v>0</v>
      </c>
      <c r="H899">
        <f t="shared" ref="H899:H962" si="70">F899+G899</f>
        <v>0</v>
      </c>
      <c r="I899" s="3">
        <f t="shared" ref="I899:I962" si="71">B899+F899+G899</f>
        <v>41420</v>
      </c>
      <c r="J899" t="s">
        <v>56</v>
      </c>
      <c r="K899">
        <v>1661119</v>
      </c>
      <c r="L899" t="s">
        <v>26</v>
      </c>
      <c r="M899" t="s">
        <v>35</v>
      </c>
      <c r="N899">
        <v>382</v>
      </c>
      <c r="O899">
        <v>11.31731690752555</v>
      </c>
      <c r="P899" t="str">
        <f t="shared" ref="P899:P962" si="72">CONCATENATE(C899,M899)</f>
        <v>PORT04PORT09</v>
      </c>
      <c r="Q899">
        <f>VLOOKUP(P899,FreightRates!C$2:D$9,2,0)</f>
        <v>21.470399999999998</v>
      </c>
      <c r="R899">
        <f>VLOOKUP(P899,FreightRates!C$2:E$9,3,0)</f>
        <v>6.2E-2</v>
      </c>
      <c r="S899">
        <f t="shared" ref="S899:S962" si="73">(R899*O899*N899)+Q899</f>
        <v>289.5097336378351</v>
      </c>
      <c r="T899">
        <f t="shared" ref="T899:T962" si="74">O899*N899</f>
        <v>4323.2150586747603</v>
      </c>
    </row>
    <row r="900" spans="1:20" x14ac:dyDescent="0.35">
      <c r="A900">
        <v>1447180378.7</v>
      </c>
      <c r="B900" s="3">
        <v>41420</v>
      </c>
      <c r="C900" t="s">
        <v>30</v>
      </c>
      <c r="D900" t="s">
        <v>7</v>
      </c>
      <c r="E900" t="s">
        <v>3</v>
      </c>
      <c r="F900">
        <v>0</v>
      </c>
      <c r="G900">
        <v>0</v>
      </c>
      <c r="H900">
        <f t="shared" si="70"/>
        <v>0</v>
      </c>
      <c r="I900" s="3">
        <f t="shared" si="71"/>
        <v>41420</v>
      </c>
      <c r="J900" t="s">
        <v>56</v>
      </c>
      <c r="K900">
        <v>1661119</v>
      </c>
      <c r="L900" t="s">
        <v>26</v>
      </c>
      <c r="M900" t="s">
        <v>35</v>
      </c>
      <c r="N900">
        <v>256</v>
      </c>
      <c r="O900">
        <v>2.0576939831864633</v>
      </c>
      <c r="P900" t="str">
        <f t="shared" si="72"/>
        <v>PORT04PORT09</v>
      </c>
      <c r="Q900">
        <f>VLOOKUP(P900,FreightRates!C$2:D$9,2,0)</f>
        <v>21.470399999999998</v>
      </c>
      <c r="R900">
        <f>VLOOKUP(P900,FreightRates!C$2:E$9,3,0)</f>
        <v>6.2E-2</v>
      </c>
      <c r="S900">
        <f t="shared" si="73"/>
        <v>54.130118901135546</v>
      </c>
      <c r="T900">
        <f t="shared" si="74"/>
        <v>526.76965969573462</v>
      </c>
    </row>
    <row r="901" spans="1:20" x14ac:dyDescent="0.35">
      <c r="A901">
        <v>1447306323.7</v>
      </c>
      <c r="B901" s="3">
        <v>41420</v>
      </c>
      <c r="C901" t="s">
        <v>30</v>
      </c>
      <c r="D901" t="s">
        <v>7</v>
      </c>
      <c r="E901" t="s">
        <v>3</v>
      </c>
      <c r="F901">
        <v>0</v>
      </c>
      <c r="G901">
        <v>0</v>
      </c>
      <c r="H901">
        <f t="shared" si="70"/>
        <v>0</v>
      </c>
      <c r="I901" s="3">
        <f t="shared" si="71"/>
        <v>41420</v>
      </c>
      <c r="J901" t="s">
        <v>56</v>
      </c>
      <c r="K901">
        <v>1661119</v>
      </c>
      <c r="L901" t="s">
        <v>26</v>
      </c>
      <c r="M901" t="s">
        <v>35</v>
      </c>
      <c r="N901">
        <v>280</v>
      </c>
      <c r="O901">
        <v>4.1153879663729267</v>
      </c>
      <c r="P901" t="str">
        <f t="shared" si="72"/>
        <v>PORT04PORT09</v>
      </c>
      <c r="Q901">
        <f>VLOOKUP(P901,FreightRates!C$2:D$9,2,0)</f>
        <v>21.470399999999998</v>
      </c>
      <c r="R901">
        <f>VLOOKUP(P901,FreightRates!C$2:E$9,3,0)</f>
        <v>6.2E-2</v>
      </c>
      <c r="S901">
        <f t="shared" si="73"/>
        <v>92.913535096234014</v>
      </c>
      <c r="T901">
        <f t="shared" si="74"/>
        <v>1152.3086305844195</v>
      </c>
    </row>
    <row r="902" spans="1:20" x14ac:dyDescent="0.35">
      <c r="A902">
        <v>1447185552.7</v>
      </c>
      <c r="B902" s="3">
        <v>41420</v>
      </c>
      <c r="C902" t="s">
        <v>30</v>
      </c>
      <c r="D902" t="s">
        <v>7</v>
      </c>
      <c r="E902" t="s">
        <v>3</v>
      </c>
      <c r="F902">
        <v>0</v>
      </c>
      <c r="G902">
        <v>0</v>
      </c>
      <c r="H902">
        <f t="shared" si="70"/>
        <v>0</v>
      </c>
      <c r="I902" s="3">
        <f t="shared" si="71"/>
        <v>41420</v>
      </c>
      <c r="J902" t="s">
        <v>56</v>
      </c>
      <c r="K902">
        <v>1661119</v>
      </c>
      <c r="L902" t="s">
        <v>26</v>
      </c>
      <c r="M902" t="s">
        <v>35</v>
      </c>
      <c r="N902">
        <v>336</v>
      </c>
      <c r="O902">
        <v>1.0288469915932317</v>
      </c>
      <c r="P902" t="str">
        <f t="shared" si="72"/>
        <v>PORT04PORT09</v>
      </c>
      <c r="Q902">
        <f>VLOOKUP(P902,FreightRates!C$2:D$9,2,0)</f>
        <v>21.470399999999998</v>
      </c>
      <c r="R902">
        <f>VLOOKUP(P902,FreightRates!C$2:E$9,3,0)</f>
        <v>6.2E-2</v>
      </c>
      <c r="S902">
        <f t="shared" si="73"/>
        <v>42.903340528870203</v>
      </c>
      <c r="T902">
        <f t="shared" si="74"/>
        <v>345.69258917532585</v>
      </c>
    </row>
    <row r="903" spans="1:20" x14ac:dyDescent="0.35">
      <c r="A903">
        <v>1447180387.7</v>
      </c>
      <c r="B903" s="3">
        <v>41420</v>
      </c>
      <c r="C903" t="s">
        <v>30</v>
      </c>
      <c r="D903" t="s">
        <v>7</v>
      </c>
      <c r="E903" t="s">
        <v>3</v>
      </c>
      <c r="F903">
        <v>0</v>
      </c>
      <c r="G903">
        <v>0</v>
      </c>
      <c r="H903">
        <f t="shared" si="70"/>
        <v>0</v>
      </c>
      <c r="I903" s="3">
        <f t="shared" si="71"/>
        <v>41420</v>
      </c>
      <c r="J903" t="s">
        <v>56</v>
      </c>
      <c r="K903">
        <v>1661119</v>
      </c>
      <c r="L903" t="s">
        <v>26</v>
      </c>
      <c r="M903" t="s">
        <v>35</v>
      </c>
      <c r="N903">
        <v>301</v>
      </c>
      <c r="O903">
        <v>3.0865409747796955</v>
      </c>
      <c r="P903" t="str">
        <f t="shared" si="72"/>
        <v>PORT04PORT09</v>
      </c>
      <c r="Q903">
        <f>VLOOKUP(P903,FreightRates!C$2:D$9,2,0)</f>
        <v>21.470399999999998</v>
      </c>
      <c r="R903">
        <f>VLOOKUP(P903,FreightRates!C$2:E$9,3,0)</f>
        <v>6.2E-2</v>
      </c>
      <c r="S903">
        <f t="shared" si="73"/>
        <v>79.071427671338682</v>
      </c>
      <c r="T903">
        <f t="shared" si="74"/>
        <v>929.04883340868832</v>
      </c>
    </row>
    <row r="904" spans="1:20" x14ac:dyDescent="0.35">
      <c r="A904">
        <v>1447185555.7</v>
      </c>
      <c r="B904" s="3">
        <v>41420</v>
      </c>
      <c r="C904" t="s">
        <v>30</v>
      </c>
      <c r="D904" t="s">
        <v>7</v>
      </c>
      <c r="E904" t="s">
        <v>3</v>
      </c>
      <c r="F904">
        <v>0</v>
      </c>
      <c r="G904">
        <v>0</v>
      </c>
      <c r="H904">
        <f t="shared" si="70"/>
        <v>0</v>
      </c>
      <c r="I904" s="3">
        <f t="shared" si="71"/>
        <v>41420</v>
      </c>
      <c r="J904" t="s">
        <v>56</v>
      </c>
      <c r="K904">
        <v>1661119</v>
      </c>
      <c r="L904" t="s">
        <v>26</v>
      </c>
      <c r="M904" t="s">
        <v>35</v>
      </c>
      <c r="N904">
        <v>287</v>
      </c>
      <c r="O904">
        <v>1.0288469915932317</v>
      </c>
      <c r="P904" t="str">
        <f t="shared" si="72"/>
        <v>PORT04PORT09</v>
      </c>
      <c r="Q904">
        <f>VLOOKUP(P904,FreightRates!C$2:D$9,2,0)</f>
        <v>21.470399999999998</v>
      </c>
      <c r="R904">
        <f>VLOOKUP(P904,FreightRates!C$2:E$9,3,0)</f>
        <v>6.2E-2</v>
      </c>
      <c r="S904">
        <f t="shared" si="73"/>
        <v>39.777703368409959</v>
      </c>
      <c r="T904">
        <f t="shared" si="74"/>
        <v>295.2790865872575</v>
      </c>
    </row>
    <row r="905" spans="1:20" x14ac:dyDescent="0.35">
      <c r="A905">
        <v>1447180383.7</v>
      </c>
      <c r="B905" s="3">
        <v>41420</v>
      </c>
      <c r="C905" t="s">
        <v>30</v>
      </c>
      <c r="D905" t="s">
        <v>7</v>
      </c>
      <c r="E905" t="s">
        <v>3</v>
      </c>
      <c r="F905">
        <v>0</v>
      </c>
      <c r="G905">
        <v>0</v>
      </c>
      <c r="H905">
        <f t="shared" si="70"/>
        <v>0</v>
      </c>
      <c r="I905" s="3">
        <f t="shared" si="71"/>
        <v>41420</v>
      </c>
      <c r="J905" t="s">
        <v>56</v>
      </c>
      <c r="K905">
        <v>1661119</v>
      </c>
      <c r="L905" t="s">
        <v>26</v>
      </c>
      <c r="M905" t="s">
        <v>35</v>
      </c>
      <c r="N905">
        <v>328</v>
      </c>
      <c r="O905">
        <v>1.0288469915932317</v>
      </c>
      <c r="P905" t="str">
        <f t="shared" si="72"/>
        <v>PORT04PORT09</v>
      </c>
      <c r="Q905">
        <f>VLOOKUP(P905,FreightRates!C$2:D$9,2,0)</f>
        <v>21.470399999999998</v>
      </c>
      <c r="R905">
        <f>VLOOKUP(P905,FreightRates!C$2:E$9,3,0)</f>
        <v>6.2E-2</v>
      </c>
      <c r="S905">
        <f t="shared" si="73"/>
        <v>42.393032421039962</v>
      </c>
      <c r="T905">
        <f t="shared" si="74"/>
        <v>337.46181324257998</v>
      </c>
    </row>
    <row r="906" spans="1:20" x14ac:dyDescent="0.35">
      <c r="A906">
        <v>1447283489.7</v>
      </c>
      <c r="B906" s="3">
        <v>41420</v>
      </c>
      <c r="C906" t="s">
        <v>30</v>
      </c>
      <c r="D906" t="s">
        <v>7</v>
      </c>
      <c r="E906" t="s">
        <v>3</v>
      </c>
      <c r="F906">
        <v>0</v>
      </c>
      <c r="G906">
        <v>0</v>
      </c>
      <c r="H906">
        <f t="shared" si="70"/>
        <v>0</v>
      </c>
      <c r="I906" s="3">
        <f t="shared" si="71"/>
        <v>41420</v>
      </c>
      <c r="J906" t="s">
        <v>56</v>
      </c>
      <c r="K906">
        <v>1661119</v>
      </c>
      <c r="L906" t="s">
        <v>26</v>
      </c>
      <c r="M906" t="s">
        <v>35</v>
      </c>
      <c r="N906">
        <v>295</v>
      </c>
      <c r="O906">
        <v>1.0288469915932317</v>
      </c>
      <c r="P906" t="str">
        <f t="shared" si="72"/>
        <v>PORT04PORT09</v>
      </c>
      <c r="Q906">
        <f>VLOOKUP(P906,FreightRates!C$2:D$9,2,0)</f>
        <v>21.470399999999998</v>
      </c>
      <c r="R906">
        <f>VLOOKUP(P906,FreightRates!C$2:E$9,3,0)</f>
        <v>6.2E-2</v>
      </c>
      <c r="S906">
        <f t="shared" si="73"/>
        <v>40.288011476240207</v>
      </c>
      <c r="T906">
        <f t="shared" si="74"/>
        <v>303.50986252000337</v>
      </c>
    </row>
    <row r="907" spans="1:20" x14ac:dyDescent="0.35">
      <c r="A907">
        <v>1447226770.7</v>
      </c>
      <c r="B907" s="3">
        <v>41420</v>
      </c>
      <c r="C907" t="s">
        <v>30</v>
      </c>
      <c r="D907" t="s">
        <v>7</v>
      </c>
      <c r="E907" t="s">
        <v>3</v>
      </c>
      <c r="F907">
        <v>0</v>
      </c>
      <c r="G907">
        <v>0</v>
      </c>
      <c r="H907">
        <f t="shared" si="70"/>
        <v>0</v>
      </c>
      <c r="I907" s="3">
        <f t="shared" si="71"/>
        <v>41420</v>
      </c>
      <c r="J907" t="s">
        <v>56</v>
      </c>
      <c r="K907">
        <v>1661119</v>
      </c>
      <c r="L907" t="s">
        <v>26</v>
      </c>
      <c r="M907" t="s">
        <v>35</v>
      </c>
      <c r="N907">
        <v>248</v>
      </c>
      <c r="O907">
        <v>2.0576939831864633</v>
      </c>
      <c r="P907" t="str">
        <f t="shared" si="72"/>
        <v>PORT04PORT09</v>
      </c>
      <c r="Q907">
        <f>VLOOKUP(P907,FreightRates!C$2:D$9,2,0)</f>
        <v>21.470399999999998</v>
      </c>
      <c r="R907">
        <f>VLOOKUP(P907,FreightRates!C$2:E$9,3,0)</f>
        <v>6.2E-2</v>
      </c>
      <c r="S907">
        <f t="shared" si="73"/>
        <v>53.109502685475064</v>
      </c>
      <c r="T907">
        <f t="shared" si="74"/>
        <v>510.30810783024293</v>
      </c>
    </row>
    <row r="908" spans="1:20" x14ac:dyDescent="0.35">
      <c r="A908">
        <v>1447226775.7</v>
      </c>
      <c r="B908" s="3">
        <v>41420</v>
      </c>
      <c r="C908" t="s">
        <v>30</v>
      </c>
      <c r="D908" t="s">
        <v>7</v>
      </c>
      <c r="E908" t="s">
        <v>3</v>
      </c>
      <c r="F908">
        <v>0</v>
      </c>
      <c r="G908">
        <v>0</v>
      </c>
      <c r="H908">
        <f t="shared" si="70"/>
        <v>0</v>
      </c>
      <c r="I908" s="3">
        <f t="shared" si="71"/>
        <v>41420</v>
      </c>
      <c r="J908" t="s">
        <v>56</v>
      </c>
      <c r="K908">
        <v>1661119</v>
      </c>
      <c r="L908" t="s">
        <v>26</v>
      </c>
      <c r="M908" t="s">
        <v>35</v>
      </c>
      <c r="N908">
        <v>310</v>
      </c>
      <c r="O908">
        <v>1.0288469915932317</v>
      </c>
      <c r="P908" t="str">
        <f t="shared" si="72"/>
        <v>PORT04PORT09</v>
      </c>
      <c r="Q908">
        <f>VLOOKUP(P908,FreightRates!C$2:D$9,2,0)</f>
        <v>21.470399999999998</v>
      </c>
      <c r="R908">
        <f>VLOOKUP(P908,FreightRates!C$2:E$9,3,0)</f>
        <v>6.2E-2</v>
      </c>
      <c r="S908">
        <f t="shared" si="73"/>
        <v>41.244839178421913</v>
      </c>
      <c r="T908">
        <f t="shared" si="74"/>
        <v>318.94256739390181</v>
      </c>
    </row>
    <row r="909" spans="1:20" x14ac:dyDescent="0.35">
      <c r="A909">
        <v>1447206024.7</v>
      </c>
      <c r="B909" s="3">
        <v>41420</v>
      </c>
      <c r="C909" t="s">
        <v>30</v>
      </c>
      <c r="D909" t="s">
        <v>7</v>
      </c>
      <c r="E909" t="s">
        <v>3</v>
      </c>
      <c r="F909">
        <v>0</v>
      </c>
      <c r="G909">
        <v>0</v>
      </c>
      <c r="H909">
        <f t="shared" si="70"/>
        <v>0</v>
      </c>
      <c r="I909" s="3">
        <f t="shared" si="71"/>
        <v>41420</v>
      </c>
      <c r="J909" t="s">
        <v>56</v>
      </c>
      <c r="K909">
        <v>1661119</v>
      </c>
      <c r="L909" t="s">
        <v>26</v>
      </c>
      <c r="M909" t="s">
        <v>35</v>
      </c>
      <c r="N909">
        <v>265</v>
      </c>
      <c r="O909">
        <v>1.0288469915932317</v>
      </c>
      <c r="P909" t="str">
        <f t="shared" si="72"/>
        <v>PORT04PORT09</v>
      </c>
      <c r="Q909">
        <f>VLOOKUP(P909,FreightRates!C$2:D$9,2,0)</f>
        <v>21.470399999999998</v>
      </c>
      <c r="R909">
        <f>VLOOKUP(P909,FreightRates!C$2:E$9,3,0)</f>
        <v>6.2E-2</v>
      </c>
      <c r="S909">
        <f t="shared" si="73"/>
        <v>38.374356071876797</v>
      </c>
      <c r="T909">
        <f t="shared" si="74"/>
        <v>272.64445277220642</v>
      </c>
    </row>
    <row r="910" spans="1:20" x14ac:dyDescent="0.35">
      <c r="A910">
        <v>1447180377.7</v>
      </c>
      <c r="B910" s="3">
        <v>41420</v>
      </c>
      <c r="C910" t="s">
        <v>30</v>
      </c>
      <c r="D910" t="s">
        <v>7</v>
      </c>
      <c r="E910" t="s">
        <v>3</v>
      </c>
      <c r="F910">
        <v>0</v>
      </c>
      <c r="G910">
        <v>0</v>
      </c>
      <c r="H910">
        <f t="shared" si="70"/>
        <v>0</v>
      </c>
      <c r="I910" s="3">
        <f t="shared" si="71"/>
        <v>41420</v>
      </c>
      <c r="J910" t="s">
        <v>56</v>
      </c>
      <c r="K910">
        <v>1661119</v>
      </c>
      <c r="L910" t="s">
        <v>26</v>
      </c>
      <c r="M910" t="s">
        <v>35</v>
      </c>
      <c r="N910">
        <v>366</v>
      </c>
      <c r="O910">
        <v>7.2019289411526222</v>
      </c>
      <c r="P910" t="str">
        <f t="shared" si="72"/>
        <v>PORT04PORT09</v>
      </c>
      <c r="Q910">
        <f>VLOOKUP(P910,FreightRates!C$2:D$9,2,0)</f>
        <v>21.470399999999998</v>
      </c>
      <c r="R910">
        <f>VLOOKUP(P910,FreightRates!C$2:E$9,3,0)</f>
        <v>6.2E-2</v>
      </c>
      <c r="S910">
        <f t="shared" si="73"/>
        <v>184.89657153263528</v>
      </c>
      <c r="T910">
        <f t="shared" si="74"/>
        <v>2635.9059924618596</v>
      </c>
    </row>
    <row r="911" spans="1:20" x14ac:dyDescent="0.35">
      <c r="A911">
        <v>1447306339.7</v>
      </c>
      <c r="B911" s="3">
        <v>41420</v>
      </c>
      <c r="C911" t="s">
        <v>30</v>
      </c>
      <c r="D911" t="s">
        <v>7</v>
      </c>
      <c r="E911" t="s">
        <v>3</v>
      </c>
      <c r="F911">
        <v>0</v>
      </c>
      <c r="G911">
        <v>0</v>
      </c>
      <c r="H911">
        <f t="shared" si="70"/>
        <v>0</v>
      </c>
      <c r="I911" s="3">
        <f t="shared" si="71"/>
        <v>41420</v>
      </c>
      <c r="J911" t="s">
        <v>56</v>
      </c>
      <c r="K911">
        <v>1661119</v>
      </c>
      <c r="L911" t="s">
        <v>26</v>
      </c>
      <c r="M911" t="s">
        <v>35</v>
      </c>
      <c r="N911">
        <v>292</v>
      </c>
      <c r="O911">
        <v>1.0288469915932317</v>
      </c>
      <c r="P911" t="str">
        <f t="shared" si="72"/>
        <v>PORT04PORT09</v>
      </c>
      <c r="Q911">
        <f>VLOOKUP(P911,FreightRates!C$2:D$9,2,0)</f>
        <v>21.470399999999998</v>
      </c>
      <c r="R911">
        <f>VLOOKUP(P911,FreightRates!C$2:E$9,3,0)</f>
        <v>6.2E-2</v>
      </c>
      <c r="S911">
        <f t="shared" si="73"/>
        <v>40.096645935803863</v>
      </c>
      <c r="T911">
        <f t="shared" si="74"/>
        <v>300.42332154522364</v>
      </c>
    </row>
    <row r="912" spans="1:20" x14ac:dyDescent="0.35">
      <c r="A912">
        <v>1447226772.7</v>
      </c>
      <c r="B912" s="3">
        <v>41420</v>
      </c>
      <c r="C912" t="s">
        <v>30</v>
      </c>
      <c r="D912" t="s">
        <v>7</v>
      </c>
      <c r="E912" t="s">
        <v>3</v>
      </c>
      <c r="F912">
        <v>0</v>
      </c>
      <c r="G912">
        <v>0</v>
      </c>
      <c r="H912">
        <f t="shared" si="70"/>
        <v>0</v>
      </c>
      <c r="I912" s="3">
        <f t="shared" si="71"/>
        <v>41420</v>
      </c>
      <c r="J912" t="s">
        <v>56</v>
      </c>
      <c r="K912">
        <v>1661119</v>
      </c>
      <c r="L912" t="s">
        <v>26</v>
      </c>
      <c r="M912" t="s">
        <v>35</v>
      </c>
      <c r="N912">
        <v>265</v>
      </c>
      <c r="O912">
        <v>2.0576939831864633</v>
      </c>
      <c r="P912" t="str">
        <f t="shared" si="72"/>
        <v>PORT04PORT09</v>
      </c>
      <c r="Q912">
        <f>VLOOKUP(P912,FreightRates!C$2:D$9,2,0)</f>
        <v>21.470399999999998</v>
      </c>
      <c r="R912">
        <f>VLOOKUP(P912,FreightRates!C$2:E$9,3,0)</f>
        <v>6.2E-2</v>
      </c>
      <c r="S912">
        <f t="shared" si="73"/>
        <v>55.278312143753595</v>
      </c>
      <c r="T912">
        <f t="shared" si="74"/>
        <v>545.28890554441284</v>
      </c>
    </row>
    <row r="913" spans="1:20" x14ac:dyDescent="0.35">
      <c r="A913">
        <v>1447180375.7</v>
      </c>
      <c r="B913" s="3">
        <v>41420</v>
      </c>
      <c r="C913" t="s">
        <v>30</v>
      </c>
      <c r="D913" t="s">
        <v>7</v>
      </c>
      <c r="E913" t="s">
        <v>3</v>
      </c>
      <c r="F913">
        <v>0</v>
      </c>
      <c r="G913">
        <v>0</v>
      </c>
      <c r="H913">
        <f t="shared" si="70"/>
        <v>0</v>
      </c>
      <c r="I913" s="3">
        <f t="shared" si="71"/>
        <v>41420</v>
      </c>
      <c r="J913" t="s">
        <v>56</v>
      </c>
      <c r="K913">
        <v>1661119</v>
      </c>
      <c r="L913" t="s">
        <v>26</v>
      </c>
      <c r="M913" t="s">
        <v>35</v>
      </c>
      <c r="N913">
        <v>383</v>
      </c>
      <c r="O913">
        <v>12.375010890712012</v>
      </c>
      <c r="P913" t="str">
        <f t="shared" si="72"/>
        <v>PORT04PORT09</v>
      </c>
      <c r="Q913">
        <f>VLOOKUP(P913,FreightRates!C$2:D$9,2,0)</f>
        <v>21.470399999999998</v>
      </c>
      <c r="R913">
        <f>VLOOKUP(P913,FreightRates!C$2:E$9,3,0)</f>
        <v>6.2E-2</v>
      </c>
      <c r="S913">
        <f t="shared" si="73"/>
        <v>315.32740861084744</v>
      </c>
      <c r="T913">
        <f t="shared" si="74"/>
        <v>4739.6291711427011</v>
      </c>
    </row>
    <row r="914" spans="1:20" x14ac:dyDescent="0.35">
      <c r="A914">
        <v>1447283487.7</v>
      </c>
      <c r="B914" s="3">
        <v>41420</v>
      </c>
      <c r="C914" t="s">
        <v>30</v>
      </c>
      <c r="D914" t="s">
        <v>7</v>
      </c>
      <c r="E914" t="s">
        <v>3</v>
      </c>
      <c r="F914">
        <v>0</v>
      </c>
      <c r="G914">
        <v>0</v>
      </c>
      <c r="H914">
        <f t="shared" si="70"/>
        <v>0</v>
      </c>
      <c r="I914" s="3">
        <f t="shared" si="71"/>
        <v>41420</v>
      </c>
      <c r="J914" t="s">
        <v>56</v>
      </c>
      <c r="K914">
        <v>1661119</v>
      </c>
      <c r="L914" t="s">
        <v>26</v>
      </c>
      <c r="M914" t="s">
        <v>35</v>
      </c>
      <c r="N914">
        <v>338</v>
      </c>
      <c r="O914">
        <v>1.0288469915932317</v>
      </c>
      <c r="P914" t="str">
        <f t="shared" si="72"/>
        <v>PORT04PORT09</v>
      </c>
      <c r="Q914">
        <f>VLOOKUP(P914,FreightRates!C$2:D$9,2,0)</f>
        <v>21.470399999999998</v>
      </c>
      <c r="R914">
        <f>VLOOKUP(P914,FreightRates!C$2:E$9,3,0)</f>
        <v>6.2E-2</v>
      </c>
      <c r="S914">
        <f t="shared" si="73"/>
        <v>43.030917555827763</v>
      </c>
      <c r="T914">
        <f t="shared" si="74"/>
        <v>347.75028315851233</v>
      </c>
    </row>
    <row r="915" spans="1:20" x14ac:dyDescent="0.35">
      <c r="A915">
        <v>1447149061.7</v>
      </c>
      <c r="B915" s="3">
        <v>41420</v>
      </c>
      <c r="C915" t="s">
        <v>30</v>
      </c>
      <c r="D915" t="s">
        <v>7</v>
      </c>
      <c r="E915" t="s">
        <v>3</v>
      </c>
      <c r="F915">
        <v>0</v>
      </c>
      <c r="G915">
        <v>0</v>
      </c>
      <c r="H915">
        <f t="shared" si="70"/>
        <v>0</v>
      </c>
      <c r="I915" s="3">
        <f t="shared" si="71"/>
        <v>41420</v>
      </c>
      <c r="J915" t="s">
        <v>56</v>
      </c>
      <c r="K915">
        <v>1661119</v>
      </c>
      <c r="L915" t="s">
        <v>26</v>
      </c>
      <c r="M915" t="s">
        <v>35</v>
      </c>
      <c r="N915">
        <v>321</v>
      </c>
      <c r="O915">
        <v>2.0576939831864633</v>
      </c>
      <c r="P915" t="str">
        <f t="shared" si="72"/>
        <v>PORT04PORT09</v>
      </c>
      <c r="Q915">
        <f>VLOOKUP(P915,FreightRates!C$2:D$9,2,0)</f>
        <v>21.470399999999998</v>
      </c>
      <c r="R915">
        <f>VLOOKUP(P915,FreightRates!C$2:E$9,3,0)</f>
        <v>6.2E-2</v>
      </c>
      <c r="S915">
        <f t="shared" si="73"/>
        <v>62.422625653376997</v>
      </c>
      <c r="T915">
        <f t="shared" si="74"/>
        <v>660.5197686028547</v>
      </c>
    </row>
    <row r="916" spans="1:20" x14ac:dyDescent="0.35">
      <c r="A916">
        <v>1447226774.7</v>
      </c>
      <c r="B916" s="3">
        <v>41420</v>
      </c>
      <c r="C916" t="s">
        <v>30</v>
      </c>
      <c r="D916" t="s">
        <v>7</v>
      </c>
      <c r="E916" t="s">
        <v>3</v>
      </c>
      <c r="F916">
        <v>0</v>
      </c>
      <c r="G916">
        <v>0</v>
      </c>
      <c r="H916">
        <f t="shared" si="70"/>
        <v>0</v>
      </c>
      <c r="I916" s="3">
        <f t="shared" si="71"/>
        <v>41420</v>
      </c>
      <c r="J916" t="s">
        <v>56</v>
      </c>
      <c r="K916">
        <v>1674635</v>
      </c>
      <c r="L916" t="s">
        <v>26</v>
      </c>
      <c r="M916" t="s">
        <v>35</v>
      </c>
      <c r="N916">
        <v>289</v>
      </c>
      <c r="O916">
        <v>3.8605217082033318</v>
      </c>
      <c r="P916" t="str">
        <f t="shared" si="72"/>
        <v>PORT04PORT09</v>
      </c>
      <c r="Q916">
        <f>VLOOKUP(P916,FreightRates!C$2:D$9,2,0)</f>
        <v>21.470399999999998</v>
      </c>
      <c r="R916">
        <f>VLOOKUP(P916,FreightRates!C$2:E$9,3,0)</f>
        <v>6.2E-2</v>
      </c>
      <c r="S916">
        <f t="shared" si="73"/>
        <v>90.643227967587293</v>
      </c>
      <c r="T916">
        <f t="shared" si="74"/>
        <v>1115.6907736707628</v>
      </c>
    </row>
    <row r="917" spans="1:20" x14ac:dyDescent="0.35">
      <c r="A917">
        <v>1447211577.7</v>
      </c>
      <c r="B917" s="3">
        <v>41420</v>
      </c>
      <c r="C917" t="s">
        <v>30</v>
      </c>
      <c r="D917" t="s">
        <v>7</v>
      </c>
      <c r="E917" t="s">
        <v>3</v>
      </c>
      <c r="F917">
        <v>0</v>
      </c>
      <c r="G917">
        <v>0</v>
      </c>
      <c r="H917">
        <f t="shared" si="70"/>
        <v>0</v>
      </c>
      <c r="I917" s="3">
        <f t="shared" si="71"/>
        <v>41420</v>
      </c>
      <c r="J917" t="s">
        <v>56</v>
      </c>
      <c r="K917">
        <v>1674635</v>
      </c>
      <c r="L917" t="s">
        <v>26</v>
      </c>
      <c r="M917" t="s">
        <v>35</v>
      </c>
      <c r="N917">
        <v>332</v>
      </c>
      <c r="O917">
        <v>15.442086832813327</v>
      </c>
      <c r="P917" t="str">
        <f t="shared" si="72"/>
        <v>PORT04PORT09</v>
      </c>
      <c r="Q917">
        <f>VLOOKUP(P917,FreightRates!C$2:D$9,2,0)</f>
        <v>21.470399999999998</v>
      </c>
      <c r="R917">
        <f>VLOOKUP(P917,FreightRates!C$2:E$9,3,0)</f>
        <v>6.2E-2</v>
      </c>
      <c r="S917">
        <f t="shared" si="73"/>
        <v>339.33031536662952</v>
      </c>
      <c r="T917">
        <f t="shared" si="74"/>
        <v>5126.7728284940249</v>
      </c>
    </row>
    <row r="918" spans="1:20" x14ac:dyDescent="0.35">
      <c r="A918">
        <v>1447248519.7</v>
      </c>
      <c r="B918" s="3">
        <v>41420</v>
      </c>
      <c r="C918" t="s">
        <v>30</v>
      </c>
      <c r="D918" t="s">
        <v>7</v>
      </c>
      <c r="E918" t="s">
        <v>3</v>
      </c>
      <c r="F918">
        <v>0</v>
      </c>
      <c r="G918">
        <v>0</v>
      </c>
      <c r="H918">
        <f t="shared" si="70"/>
        <v>0</v>
      </c>
      <c r="I918" s="3">
        <f t="shared" si="71"/>
        <v>41420</v>
      </c>
      <c r="J918" t="s">
        <v>56</v>
      </c>
      <c r="K918">
        <v>1674635</v>
      </c>
      <c r="L918" t="s">
        <v>26</v>
      </c>
      <c r="M918" t="s">
        <v>35</v>
      </c>
      <c r="N918">
        <v>330</v>
      </c>
      <c r="O918">
        <v>3.8605217082033318</v>
      </c>
      <c r="P918" t="str">
        <f t="shared" si="72"/>
        <v>PORT04PORT09</v>
      </c>
      <c r="Q918">
        <f>VLOOKUP(P918,FreightRates!C$2:D$9,2,0)</f>
        <v>21.470399999999998</v>
      </c>
      <c r="R918">
        <f>VLOOKUP(P918,FreightRates!C$2:E$9,3,0)</f>
        <v>6.2E-2</v>
      </c>
      <c r="S918">
        <f t="shared" si="73"/>
        <v>100.45667414984017</v>
      </c>
      <c r="T918">
        <f t="shared" si="74"/>
        <v>1273.9721637070995</v>
      </c>
    </row>
    <row r="919" spans="1:20" x14ac:dyDescent="0.35">
      <c r="A919">
        <v>1447165172.7</v>
      </c>
      <c r="B919" s="3">
        <v>41420</v>
      </c>
      <c r="C919" t="s">
        <v>30</v>
      </c>
      <c r="D919" t="s">
        <v>7</v>
      </c>
      <c r="E919" t="s">
        <v>3</v>
      </c>
      <c r="F919">
        <v>0</v>
      </c>
      <c r="G919">
        <v>0</v>
      </c>
      <c r="H919">
        <f t="shared" si="70"/>
        <v>0</v>
      </c>
      <c r="I919" s="3">
        <f t="shared" si="71"/>
        <v>41420</v>
      </c>
      <c r="J919" t="s">
        <v>56</v>
      </c>
      <c r="K919">
        <v>1674635</v>
      </c>
      <c r="L919" t="s">
        <v>26</v>
      </c>
      <c r="M919" t="s">
        <v>35</v>
      </c>
      <c r="N919">
        <v>311</v>
      </c>
      <c r="O919">
        <v>3.8605217082033318</v>
      </c>
      <c r="P919" t="str">
        <f t="shared" si="72"/>
        <v>PORT04PORT09</v>
      </c>
      <c r="Q919">
        <f>VLOOKUP(P919,FreightRates!C$2:D$9,2,0)</f>
        <v>21.470399999999998</v>
      </c>
      <c r="R919">
        <f>VLOOKUP(P919,FreightRates!C$2:E$9,3,0)</f>
        <v>6.2E-2</v>
      </c>
      <c r="S919">
        <f t="shared" si="73"/>
        <v>95.908979577576645</v>
      </c>
      <c r="T919">
        <f t="shared" si="74"/>
        <v>1200.6222512512361</v>
      </c>
    </row>
    <row r="920" spans="1:20" x14ac:dyDescent="0.35">
      <c r="A920">
        <v>1447266596.7</v>
      </c>
      <c r="B920" s="3">
        <v>41420</v>
      </c>
      <c r="C920" t="s">
        <v>30</v>
      </c>
      <c r="D920" t="s">
        <v>7</v>
      </c>
      <c r="E920" t="s">
        <v>3</v>
      </c>
      <c r="F920">
        <v>0</v>
      </c>
      <c r="G920">
        <v>0</v>
      </c>
      <c r="H920">
        <f t="shared" si="70"/>
        <v>0</v>
      </c>
      <c r="I920" s="3">
        <f t="shared" si="71"/>
        <v>41420</v>
      </c>
      <c r="J920" t="s">
        <v>56</v>
      </c>
      <c r="K920">
        <v>1674635</v>
      </c>
      <c r="L920" t="s">
        <v>26</v>
      </c>
      <c r="M920" t="s">
        <v>35</v>
      </c>
      <c r="N920">
        <v>295</v>
      </c>
      <c r="O920">
        <v>3.8605217082033318</v>
      </c>
      <c r="P920" t="str">
        <f t="shared" si="72"/>
        <v>PORT04PORT09</v>
      </c>
      <c r="Q920">
        <f>VLOOKUP(P920,FreightRates!C$2:D$9,2,0)</f>
        <v>21.470399999999998</v>
      </c>
      <c r="R920">
        <f>VLOOKUP(P920,FreightRates!C$2:E$9,3,0)</f>
        <v>6.2E-2</v>
      </c>
      <c r="S920">
        <f t="shared" si="73"/>
        <v>92.079342043038935</v>
      </c>
      <c r="T920">
        <f t="shared" si="74"/>
        <v>1138.8539039199829</v>
      </c>
    </row>
    <row r="921" spans="1:20" x14ac:dyDescent="0.35">
      <c r="A921">
        <v>1447283486.7</v>
      </c>
      <c r="B921" s="3">
        <v>41420</v>
      </c>
      <c r="C921" t="s">
        <v>30</v>
      </c>
      <c r="D921" t="s">
        <v>7</v>
      </c>
      <c r="E921" t="s">
        <v>3</v>
      </c>
      <c r="F921">
        <v>0</v>
      </c>
      <c r="G921">
        <v>0</v>
      </c>
      <c r="H921">
        <f t="shared" si="70"/>
        <v>0</v>
      </c>
      <c r="I921" s="3">
        <f t="shared" si="71"/>
        <v>41420</v>
      </c>
      <c r="J921" t="s">
        <v>56</v>
      </c>
      <c r="K921">
        <v>1674635</v>
      </c>
      <c r="L921" t="s">
        <v>26</v>
      </c>
      <c r="M921" t="s">
        <v>35</v>
      </c>
      <c r="N921">
        <v>292</v>
      </c>
      <c r="O921">
        <v>3.8605217082033318</v>
      </c>
      <c r="P921" t="str">
        <f t="shared" si="72"/>
        <v>PORT04PORT09</v>
      </c>
      <c r="Q921">
        <f>VLOOKUP(P921,FreightRates!C$2:D$9,2,0)</f>
        <v>21.470399999999998</v>
      </c>
      <c r="R921">
        <f>VLOOKUP(P921,FreightRates!C$2:E$9,3,0)</f>
        <v>6.2E-2</v>
      </c>
      <c r="S921">
        <f t="shared" si="73"/>
        <v>91.361285005313121</v>
      </c>
      <c r="T921">
        <f t="shared" si="74"/>
        <v>1127.2723387953729</v>
      </c>
    </row>
    <row r="922" spans="1:20" x14ac:dyDescent="0.35">
      <c r="A922">
        <v>1447165165.7</v>
      </c>
      <c r="B922" s="3">
        <v>41420</v>
      </c>
      <c r="C922" t="s">
        <v>30</v>
      </c>
      <c r="D922" t="s">
        <v>7</v>
      </c>
      <c r="E922" t="s">
        <v>3</v>
      </c>
      <c r="F922">
        <v>0</v>
      </c>
      <c r="G922">
        <v>0</v>
      </c>
      <c r="H922">
        <f t="shared" si="70"/>
        <v>0</v>
      </c>
      <c r="I922" s="3">
        <f t="shared" si="71"/>
        <v>41420</v>
      </c>
      <c r="J922" t="s">
        <v>56</v>
      </c>
      <c r="K922">
        <v>1674635</v>
      </c>
      <c r="L922" t="s">
        <v>26</v>
      </c>
      <c r="M922" t="s">
        <v>35</v>
      </c>
      <c r="N922">
        <v>273</v>
      </c>
      <c r="O922">
        <v>3.8605217082033318</v>
      </c>
      <c r="P922" t="str">
        <f t="shared" si="72"/>
        <v>PORT04PORT09</v>
      </c>
      <c r="Q922">
        <f>VLOOKUP(P922,FreightRates!C$2:D$9,2,0)</f>
        <v>21.470399999999998</v>
      </c>
      <c r="R922">
        <f>VLOOKUP(P922,FreightRates!C$2:E$9,3,0)</f>
        <v>6.2E-2</v>
      </c>
      <c r="S922">
        <f t="shared" si="73"/>
        <v>86.813590433049598</v>
      </c>
      <c r="T922">
        <f t="shared" si="74"/>
        <v>1053.9224263395097</v>
      </c>
    </row>
    <row r="923" spans="1:20" x14ac:dyDescent="0.35">
      <c r="A923">
        <v>1447283488.7</v>
      </c>
      <c r="B923" s="3">
        <v>41420</v>
      </c>
      <c r="C923" t="s">
        <v>30</v>
      </c>
      <c r="D923" t="s">
        <v>7</v>
      </c>
      <c r="E923" t="s">
        <v>3</v>
      </c>
      <c r="F923">
        <v>0</v>
      </c>
      <c r="G923">
        <v>0</v>
      </c>
      <c r="H923">
        <f t="shared" si="70"/>
        <v>0</v>
      </c>
      <c r="I923" s="3">
        <f t="shared" si="71"/>
        <v>41420</v>
      </c>
      <c r="J923" t="s">
        <v>56</v>
      </c>
      <c r="K923">
        <v>1674635</v>
      </c>
      <c r="L923" t="s">
        <v>26</v>
      </c>
      <c r="M923" t="s">
        <v>35</v>
      </c>
      <c r="N923">
        <v>305</v>
      </c>
      <c r="O923">
        <v>3.8605217082033318</v>
      </c>
      <c r="P923" t="str">
        <f t="shared" si="72"/>
        <v>PORT04PORT09</v>
      </c>
      <c r="Q923">
        <f>VLOOKUP(P923,FreightRates!C$2:D$9,2,0)</f>
        <v>21.470399999999998</v>
      </c>
      <c r="R923">
        <f>VLOOKUP(P923,FreightRates!C$2:E$9,3,0)</f>
        <v>6.2E-2</v>
      </c>
      <c r="S923">
        <f t="shared" si="73"/>
        <v>94.472865502125003</v>
      </c>
      <c r="T923">
        <f t="shared" si="74"/>
        <v>1177.4591210020162</v>
      </c>
    </row>
    <row r="924" spans="1:20" x14ac:dyDescent="0.35">
      <c r="A924">
        <v>1447226769.7</v>
      </c>
      <c r="B924" s="3">
        <v>41420</v>
      </c>
      <c r="C924" t="s">
        <v>30</v>
      </c>
      <c r="D924" t="s">
        <v>7</v>
      </c>
      <c r="E924" t="s">
        <v>3</v>
      </c>
      <c r="F924">
        <v>0</v>
      </c>
      <c r="G924">
        <v>0</v>
      </c>
      <c r="H924">
        <f t="shared" si="70"/>
        <v>0</v>
      </c>
      <c r="I924" s="3">
        <f t="shared" si="71"/>
        <v>41420</v>
      </c>
      <c r="J924" t="s">
        <v>56</v>
      </c>
      <c r="K924">
        <v>1674635</v>
      </c>
      <c r="L924" t="s">
        <v>26</v>
      </c>
      <c r="M924" t="s">
        <v>35</v>
      </c>
      <c r="N924">
        <v>286</v>
      </c>
      <c r="O924">
        <v>3.8605217082033318</v>
      </c>
      <c r="P924" t="str">
        <f t="shared" si="72"/>
        <v>PORT04PORT09</v>
      </c>
      <c r="Q924">
        <f>VLOOKUP(P924,FreightRates!C$2:D$9,2,0)</f>
        <v>21.470399999999998</v>
      </c>
      <c r="R924">
        <f>VLOOKUP(P924,FreightRates!C$2:E$9,3,0)</f>
        <v>6.2E-2</v>
      </c>
      <c r="S924">
        <f t="shared" si="73"/>
        <v>89.92517092986148</v>
      </c>
      <c r="T924">
        <f t="shared" si="74"/>
        <v>1104.109208546153</v>
      </c>
    </row>
    <row r="925" spans="1:20" x14ac:dyDescent="0.35">
      <c r="A925">
        <v>1447226768.7</v>
      </c>
      <c r="B925" s="3">
        <v>41420</v>
      </c>
      <c r="C925" t="s">
        <v>30</v>
      </c>
      <c r="D925" t="s">
        <v>7</v>
      </c>
      <c r="E925" t="s">
        <v>3</v>
      </c>
      <c r="F925">
        <v>0</v>
      </c>
      <c r="G925">
        <v>0</v>
      </c>
      <c r="H925">
        <f t="shared" si="70"/>
        <v>0</v>
      </c>
      <c r="I925" s="3">
        <f t="shared" si="71"/>
        <v>41420</v>
      </c>
      <c r="J925" t="s">
        <v>56</v>
      </c>
      <c r="K925">
        <v>1674635</v>
      </c>
      <c r="L925" t="s">
        <v>26</v>
      </c>
      <c r="M925" t="s">
        <v>35</v>
      </c>
      <c r="N925">
        <v>351</v>
      </c>
      <c r="O925">
        <v>3.8605217082033318</v>
      </c>
      <c r="P925" t="str">
        <f t="shared" si="72"/>
        <v>PORT04PORT09</v>
      </c>
      <c r="Q925">
        <f>VLOOKUP(P925,FreightRates!C$2:D$9,2,0)</f>
        <v>21.470399999999998</v>
      </c>
      <c r="R925">
        <f>VLOOKUP(P925,FreightRates!C$2:E$9,3,0)</f>
        <v>6.2E-2</v>
      </c>
      <c r="S925">
        <f t="shared" si="73"/>
        <v>105.48307341392091</v>
      </c>
      <c r="T925">
        <f t="shared" si="74"/>
        <v>1355.0431195793694</v>
      </c>
    </row>
    <row r="926" spans="1:20" x14ac:dyDescent="0.35">
      <c r="A926">
        <v>1447165168.7</v>
      </c>
      <c r="B926" s="3">
        <v>41420</v>
      </c>
      <c r="C926" t="s">
        <v>30</v>
      </c>
      <c r="D926" t="s">
        <v>7</v>
      </c>
      <c r="E926" t="s">
        <v>3</v>
      </c>
      <c r="F926">
        <v>0</v>
      </c>
      <c r="G926">
        <v>0</v>
      </c>
      <c r="H926">
        <f t="shared" si="70"/>
        <v>0</v>
      </c>
      <c r="I926" s="3">
        <f t="shared" si="71"/>
        <v>41420</v>
      </c>
      <c r="J926" t="s">
        <v>56</v>
      </c>
      <c r="K926">
        <v>1674635</v>
      </c>
      <c r="L926" t="s">
        <v>26</v>
      </c>
      <c r="M926" t="s">
        <v>35</v>
      </c>
      <c r="N926">
        <v>443</v>
      </c>
      <c r="O926">
        <v>25.163130249219989</v>
      </c>
      <c r="P926" t="str">
        <f t="shared" si="72"/>
        <v>PORT04PORT09</v>
      </c>
      <c r="Q926">
        <f>VLOOKUP(P926,FreightRates!C$2:D$9,2,0)</f>
        <v>21.470399999999998</v>
      </c>
      <c r="R926">
        <f>VLOOKUP(P926,FreightRates!C$2:E$9,3,0)</f>
        <v>6.2E-2</v>
      </c>
      <c r="S926">
        <f t="shared" si="73"/>
        <v>712.60093542507627</v>
      </c>
      <c r="T926">
        <f t="shared" si="74"/>
        <v>11147.266700404456</v>
      </c>
    </row>
    <row r="927" spans="1:20" x14ac:dyDescent="0.35">
      <c r="A927">
        <v>1447149039.7</v>
      </c>
      <c r="B927" s="3">
        <v>41420</v>
      </c>
      <c r="C927" t="s">
        <v>30</v>
      </c>
      <c r="D927" t="s">
        <v>7</v>
      </c>
      <c r="E927" t="s">
        <v>3</v>
      </c>
      <c r="F927">
        <v>0</v>
      </c>
      <c r="G927">
        <v>0</v>
      </c>
      <c r="H927">
        <f t="shared" si="70"/>
        <v>0</v>
      </c>
      <c r="I927" s="3">
        <f t="shared" si="71"/>
        <v>41420</v>
      </c>
      <c r="J927" t="s">
        <v>56</v>
      </c>
      <c r="K927">
        <v>1674635</v>
      </c>
      <c r="L927" t="s">
        <v>26</v>
      </c>
      <c r="M927" t="s">
        <v>35</v>
      </c>
      <c r="N927">
        <v>416</v>
      </c>
      <c r="O927">
        <v>27.884173665626655</v>
      </c>
      <c r="P927" t="str">
        <f t="shared" si="72"/>
        <v>PORT04PORT09</v>
      </c>
      <c r="Q927">
        <f>VLOOKUP(P927,FreightRates!C$2:D$9,2,0)</f>
        <v>21.470399999999998</v>
      </c>
      <c r="R927">
        <f>VLOOKUP(P927,FreightRates!C$2:E$9,3,0)</f>
        <v>6.2E-2</v>
      </c>
      <c r="S927">
        <f t="shared" si="73"/>
        <v>740.65900718384273</v>
      </c>
      <c r="T927">
        <f t="shared" si="74"/>
        <v>11599.816244900689</v>
      </c>
    </row>
    <row r="928" spans="1:20" x14ac:dyDescent="0.35">
      <c r="A928">
        <v>1447226771.7</v>
      </c>
      <c r="B928" s="3">
        <v>41420</v>
      </c>
      <c r="C928" t="s">
        <v>30</v>
      </c>
      <c r="D928" t="s">
        <v>7</v>
      </c>
      <c r="E928" t="s">
        <v>3</v>
      </c>
      <c r="F928">
        <v>0</v>
      </c>
      <c r="G928">
        <v>0</v>
      </c>
      <c r="H928">
        <f t="shared" si="70"/>
        <v>0</v>
      </c>
      <c r="I928" s="3">
        <f t="shared" si="71"/>
        <v>41420</v>
      </c>
      <c r="J928" t="s">
        <v>56</v>
      </c>
      <c r="K928">
        <v>1674635</v>
      </c>
      <c r="L928" t="s">
        <v>26</v>
      </c>
      <c r="M928" t="s">
        <v>35</v>
      </c>
      <c r="N928">
        <v>319</v>
      </c>
      <c r="O928">
        <v>3.8605217082033318</v>
      </c>
      <c r="P928" t="str">
        <f t="shared" si="72"/>
        <v>PORT04PORT09</v>
      </c>
      <c r="Q928">
        <f>VLOOKUP(P928,FreightRates!C$2:D$9,2,0)</f>
        <v>21.470399999999998</v>
      </c>
      <c r="R928">
        <f>VLOOKUP(P928,FreightRates!C$2:E$9,3,0)</f>
        <v>6.2E-2</v>
      </c>
      <c r="S928">
        <f t="shared" si="73"/>
        <v>97.8237983448455</v>
      </c>
      <c r="T928">
        <f t="shared" si="74"/>
        <v>1231.5064249168629</v>
      </c>
    </row>
    <row r="929" spans="1:20" x14ac:dyDescent="0.35">
      <c r="A929">
        <v>1447248540.7</v>
      </c>
      <c r="B929" s="3">
        <v>41420</v>
      </c>
      <c r="C929" t="s">
        <v>30</v>
      </c>
      <c r="D929" t="s">
        <v>7</v>
      </c>
      <c r="E929" t="s">
        <v>3</v>
      </c>
      <c r="F929">
        <v>0</v>
      </c>
      <c r="G929">
        <v>0</v>
      </c>
      <c r="H929">
        <f t="shared" si="70"/>
        <v>0</v>
      </c>
      <c r="I929" s="3">
        <f t="shared" si="71"/>
        <v>41420</v>
      </c>
      <c r="J929" t="s">
        <v>56</v>
      </c>
      <c r="K929">
        <v>1674635</v>
      </c>
      <c r="L929" t="s">
        <v>26</v>
      </c>
      <c r="M929" t="s">
        <v>35</v>
      </c>
      <c r="N929">
        <v>287</v>
      </c>
      <c r="O929">
        <v>3.8605217082033318</v>
      </c>
      <c r="P929" t="str">
        <f t="shared" si="72"/>
        <v>PORT04PORT09</v>
      </c>
      <c r="Q929">
        <f>VLOOKUP(P929,FreightRates!C$2:D$9,2,0)</f>
        <v>21.470399999999998</v>
      </c>
      <c r="R929">
        <f>VLOOKUP(P929,FreightRates!C$2:E$9,3,0)</f>
        <v>6.2E-2</v>
      </c>
      <c r="S929">
        <f t="shared" si="73"/>
        <v>90.16452327577008</v>
      </c>
      <c r="T929">
        <f t="shared" si="74"/>
        <v>1107.9697302543561</v>
      </c>
    </row>
    <row r="930" spans="1:20" x14ac:dyDescent="0.35">
      <c r="A930">
        <v>1447306338.7</v>
      </c>
      <c r="B930" s="3">
        <v>41420</v>
      </c>
      <c r="C930" t="s">
        <v>30</v>
      </c>
      <c r="D930" t="s">
        <v>7</v>
      </c>
      <c r="E930" t="s">
        <v>3</v>
      </c>
      <c r="F930">
        <v>0</v>
      </c>
      <c r="G930">
        <v>0</v>
      </c>
      <c r="H930">
        <f t="shared" si="70"/>
        <v>0</v>
      </c>
      <c r="I930" s="3">
        <f t="shared" si="71"/>
        <v>41420</v>
      </c>
      <c r="J930" t="s">
        <v>56</v>
      </c>
      <c r="K930">
        <v>1674635</v>
      </c>
      <c r="L930" t="s">
        <v>26</v>
      </c>
      <c r="M930" t="s">
        <v>35</v>
      </c>
      <c r="N930">
        <v>337</v>
      </c>
      <c r="O930">
        <v>3.8605217082033318</v>
      </c>
      <c r="P930" t="str">
        <f t="shared" si="72"/>
        <v>PORT04PORT09</v>
      </c>
      <c r="Q930">
        <f>VLOOKUP(P930,FreightRates!C$2:D$9,2,0)</f>
        <v>21.470399999999998</v>
      </c>
      <c r="R930">
        <f>VLOOKUP(P930,FreightRates!C$2:E$9,3,0)</f>
        <v>6.2E-2</v>
      </c>
      <c r="S930">
        <f t="shared" si="73"/>
        <v>102.13214057120041</v>
      </c>
      <c r="T930">
        <f t="shared" si="74"/>
        <v>1300.9958156645228</v>
      </c>
    </row>
    <row r="931" spans="1:20" x14ac:dyDescent="0.35">
      <c r="A931">
        <v>1447206030.7</v>
      </c>
      <c r="B931" s="3">
        <v>41420</v>
      </c>
      <c r="C931" t="s">
        <v>30</v>
      </c>
      <c r="D931" t="s">
        <v>7</v>
      </c>
      <c r="E931" t="s">
        <v>3</v>
      </c>
      <c r="F931">
        <v>0</v>
      </c>
      <c r="G931">
        <v>0</v>
      </c>
      <c r="H931">
        <f t="shared" si="70"/>
        <v>0</v>
      </c>
      <c r="I931" s="3">
        <f t="shared" si="71"/>
        <v>41420</v>
      </c>
      <c r="J931" t="s">
        <v>56</v>
      </c>
      <c r="K931">
        <v>1674635</v>
      </c>
      <c r="L931" t="s">
        <v>26</v>
      </c>
      <c r="M931" t="s">
        <v>35</v>
      </c>
      <c r="N931">
        <v>271</v>
      </c>
      <c r="O931">
        <v>3.8605217082033318</v>
      </c>
      <c r="P931" t="str">
        <f t="shared" si="72"/>
        <v>PORT04PORT09</v>
      </c>
      <c r="Q931">
        <f>VLOOKUP(P931,FreightRates!C$2:D$9,2,0)</f>
        <v>21.470399999999998</v>
      </c>
      <c r="R931">
        <f>VLOOKUP(P931,FreightRates!C$2:E$9,3,0)</f>
        <v>6.2E-2</v>
      </c>
      <c r="S931">
        <f t="shared" si="73"/>
        <v>86.334885741232384</v>
      </c>
      <c r="T931">
        <f t="shared" si="74"/>
        <v>1046.201382923103</v>
      </c>
    </row>
    <row r="932" spans="1:20" x14ac:dyDescent="0.35">
      <c r="A932">
        <v>1447149015.7</v>
      </c>
      <c r="B932" s="3">
        <v>41420</v>
      </c>
      <c r="C932" t="s">
        <v>30</v>
      </c>
      <c r="D932" t="s">
        <v>7</v>
      </c>
      <c r="E932" t="s">
        <v>3</v>
      </c>
      <c r="F932">
        <v>0</v>
      </c>
      <c r="G932">
        <v>0</v>
      </c>
      <c r="H932">
        <f t="shared" si="70"/>
        <v>0</v>
      </c>
      <c r="I932" s="3">
        <f t="shared" si="71"/>
        <v>41420</v>
      </c>
      <c r="J932" t="s">
        <v>56</v>
      </c>
      <c r="K932">
        <v>1674635</v>
      </c>
      <c r="L932" t="s">
        <v>26</v>
      </c>
      <c r="M932" t="s">
        <v>35</v>
      </c>
      <c r="N932">
        <v>311</v>
      </c>
      <c r="O932">
        <v>3.8605217082033318</v>
      </c>
      <c r="P932" t="str">
        <f t="shared" si="72"/>
        <v>PORT04PORT09</v>
      </c>
      <c r="Q932">
        <f>VLOOKUP(P932,FreightRates!C$2:D$9,2,0)</f>
        <v>21.470399999999998</v>
      </c>
      <c r="R932">
        <f>VLOOKUP(P932,FreightRates!C$2:E$9,3,0)</f>
        <v>6.2E-2</v>
      </c>
      <c r="S932">
        <f t="shared" si="73"/>
        <v>95.908979577576645</v>
      </c>
      <c r="T932">
        <f t="shared" si="74"/>
        <v>1200.6222512512361</v>
      </c>
    </row>
    <row r="933" spans="1:20" x14ac:dyDescent="0.35">
      <c r="A933">
        <v>1447206033.7</v>
      </c>
      <c r="B933" s="3">
        <v>41420</v>
      </c>
      <c r="C933" t="s">
        <v>30</v>
      </c>
      <c r="D933" t="s">
        <v>7</v>
      </c>
      <c r="E933" t="s">
        <v>3</v>
      </c>
      <c r="F933">
        <v>0</v>
      </c>
      <c r="G933">
        <v>0</v>
      </c>
      <c r="H933">
        <f t="shared" si="70"/>
        <v>0</v>
      </c>
      <c r="I933" s="3">
        <f t="shared" si="71"/>
        <v>41420</v>
      </c>
      <c r="J933" t="s">
        <v>56</v>
      </c>
      <c r="K933">
        <v>1674635</v>
      </c>
      <c r="L933" t="s">
        <v>26</v>
      </c>
      <c r="M933" t="s">
        <v>35</v>
      </c>
      <c r="N933">
        <v>300</v>
      </c>
      <c r="O933">
        <v>3.8605217082033318</v>
      </c>
      <c r="P933" t="str">
        <f t="shared" si="72"/>
        <v>PORT04PORT09</v>
      </c>
      <c r="Q933">
        <f>VLOOKUP(P933,FreightRates!C$2:D$9,2,0)</f>
        <v>21.470399999999998</v>
      </c>
      <c r="R933">
        <f>VLOOKUP(P933,FreightRates!C$2:E$9,3,0)</f>
        <v>6.2E-2</v>
      </c>
      <c r="S933">
        <f t="shared" si="73"/>
        <v>93.276103772581976</v>
      </c>
      <c r="T933">
        <f t="shared" si="74"/>
        <v>1158.1565124609995</v>
      </c>
    </row>
    <row r="934" spans="1:20" x14ac:dyDescent="0.35">
      <c r="A934">
        <v>1447183257.7</v>
      </c>
      <c r="B934" s="3">
        <v>41420</v>
      </c>
      <c r="C934" t="s">
        <v>30</v>
      </c>
      <c r="D934" t="s">
        <v>7</v>
      </c>
      <c r="E934" t="s">
        <v>3</v>
      </c>
      <c r="F934">
        <v>0</v>
      </c>
      <c r="G934">
        <v>0</v>
      </c>
      <c r="H934">
        <f t="shared" si="70"/>
        <v>0</v>
      </c>
      <c r="I934" s="3">
        <f t="shared" si="71"/>
        <v>41420</v>
      </c>
      <c r="J934" t="s">
        <v>56</v>
      </c>
      <c r="K934">
        <v>1674635</v>
      </c>
      <c r="L934" t="s">
        <v>26</v>
      </c>
      <c r="M934" t="s">
        <v>35</v>
      </c>
      <c r="N934">
        <v>330</v>
      </c>
      <c r="O934">
        <v>3.8605217082033318</v>
      </c>
      <c r="P934" t="str">
        <f t="shared" si="72"/>
        <v>PORT04PORT09</v>
      </c>
      <c r="Q934">
        <f>VLOOKUP(P934,FreightRates!C$2:D$9,2,0)</f>
        <v>21.470399999999998</v>
      </c>
      <c r="R934">
        <f>VLOOKUP(P934,FreightRates!C$2:E$9,3,0)</f>
        <v>6.2E-2</v>
      </c>
      <c r="S934">
        <f t="shared" si="73"/>
        <v>100.45667414984017</v>
      </c>
      <c r="T934">
        <f t="shared" si="74"/>
        <v>1273.9721637070995</v>
      </c>
    </row>
    <row r="935" spans="1:20" x14ac:dyDescent="0.35">
      <c r="A935">
        <v>1447185557.7</v>
      </c>
      <c r="B935" s="3">
        <v>41420</v>
      </c>
      <c r="C935" t="s">
        <v>30</v>
      </c>
      <c r="D935" t="s">
        <v>7</v>
      </c>
      <c r="E935" t="s">
        <v>3</v>
      </c>
      <c r="F935">
        <v>0</v>
      </c>
      <c r="G935">
        <v>0</v>
      </c>
      <c r="H935">
        <f t="shared" si="70"/>
        <v>0</v>
      </c>
      <c r="I935" s="3">
        <f t="shared" si="71"/>
        <v>41420</v>
      </c>
      <c r="J935" t="s">
        <v>56</v>
      </c>
      <c r="K935">
        <v>1674635</v>
      </c>
      <c r="L935" t="s">
        <v>26</v>
      </c>
      <c r="M935" t="s">
        <v>35</v>
      </c>
      <c r="N935">
        <v>297</v>
      </c>
      <c r="O935">
        <v>3.8605217082033318</v>
      </c>
      <c r="P935" t="str">
        <f t="shared" si="72"/>
        <v>PORT04PORT09</v>
      </c>
      <c r="Q935">
        <f>VLOOKUP(P935,FreightRates!C$2:D$9,2,0)</f>
        <v>21.470399999999998</v>
      </c>
      <c r="R935">
        <f>VLOOKUP(P935,FreightRates!C$2:E$9,3,0)</f>
        <v>6.2E-2</v>
      </c>
      <c r="S935">
        <f t="shared" si="73"/>
        <v>92.558046734856148</v>
      </c>
      <c r="T935">
        <f t="shared" si="74"/>
        <v>1146.5749473363896</v>
      </c>
    </row>
    <row r="936" spans="1:20" x14ac:dyDescent="0.35">
      <c r="A936">
        <v>1447149075.7</v>
      </c>
      <c r="B936" s="3">
        <v>41420</v>
      </c>
      <c r="C936" t="s">
        <v>30</v>
      </c>
      <c r="D936" t="s">
        <v>7</v>
      </c>
      <c r="E936" t="s">
        <v>3</v>
      </c>
      <c r="F936">
        <v>0</v>
      </c>
      <c r="G936">
        <v>0</v>
      </c>
      <c r="H936">
        <f t="shared" si="70"/>
        <v>0</v>
      </c>
      <c r="I936" s="3">
        <f t="shared" si="71"/>
        <v>41420</v>
      </c>
      <c r="J936" t="s">
        <v>56</v>
      </c>
      <c r="K936">
        <v>1674635</v>
      </c>
      <c r="L936" t="s">
        <v>26</v>
      </c>
      <c r="M936" t="s">
        <v>35</v>
      </c>
      <c r="N936">
        <v>301</v>
      </c>
      <c r="O936">
        <v>3.8605217082033318</v>
      </c>
      <c r="P936" t="str">
        <f t="shared" si="72"/>
        <v>PORT04PORT09</v>
      </c>
      <c r="Q936">
        <f>VLOOKUP(P936,FreightRates!C$2:D$9,2,0)</f>
        <v>21.470399999999998</v>
      </c>
      <c r="R936">
        <f>VLOOKUP(P936,FreightRates!C$2:E$9,3,0)</f>
        <v>6.2E-2</v>
      </c>
      <c r="S936">
        <f t="shared" si="73"/>
        <v>93.515456118490576</v>
      </c>
      <c r="T936">
        <f t="shared" si="74"/>
        <v>1162.0170341692028</v>
      </c>
    </row>
    <row r="937" spans="1:20" x14ac:dyDescent="0.35">
      <c r="A937">
        <v>1447187812.7</v>
      </c>
      <c r="B937" s="3">
        <v>41420</v>
      </c>
      <c r="C937" t="s">
        <v>30</v>
      </c>
      <c r="D937" t="s">
        <v>7</v>
      </c>
      <c r="E937" t="s">
        <v>3</v>
      </c>
      <c r="F937">
        <v>0</v>
      </c>
      <c r="G937">
        <v>0</v>
      </c>
      <c r="H937">
        <f t="shared" si="70"/>
        <v>0</v>
      </c>
      <c r="I937" s="3">
        <f t="shared" si="71"/>
        <v>41420</v>
      </c>
      <c r="J937" t="s">
        <v>56</v>
      </c>
      <c r="K937">
        <v>1674635</v>
      </c>
      <c r="L937" t="s">
        <v>26</v>
      </c>
      <c r="M937" t="s">
        <v>35</v>
      </c>
      <c r="N937">
        <v>282</v>
      </c>
      <c r="O937">
        <v>3.8605217082033318</v>
      </c>
      <c r="P937" t="str">
        <f t="shared" si="72"/>
        <v>PORT04PORT09</v>
      </c>
      <c r="Q937">
        <f>VLOOKUP(P937,FreightRates!C$2:D$9,2,0)</f>
        <v>21.470399999999998</v>
      </c>
      <c r="R937">
        <f>VLOOKUP(P937,FreightRates!C$2:E$9,3,0)</f>
        <v>6.2E-2</v>
      </c>
      <c r="S937">
        <f t="shared" si="73"/>
        <v>88.967761546227052</v>
      </c>
      <c r="T937">
        <f t="shared" si="74"/>
        <v>1088.6671217133396</v>
      </c>
    </row>
    <row r="938" spans="1:20" x14ac:dyDescent="0.35">
      <c r="A938">
        <v>1447323622.7</v>
      </c>
      <c r="B938" s="3">
        <v>41420</v>
      </c>
      <c r="C938" t="s">
        <v>30</v>
      </c>
      <c r="D938" t="s">
        <v>7</v>
      </c>
      <c r="E938" t="s">
        <v>3</v>
      </c>
      <c r="F938">
        <v>0</v>
      </c>
      <c r="G938">
        <v>0</v>
      </c>
      <c r="H938">
        <f t="shared" si="70"/>
        <v>0</v>
      </c>
      <c r="I938" s="3">
        <f t="shared" si="71"/>
        <v>41420</v>
      </c>
      <c r="J938" t="s">
        <v>56</v>
      </c>
      <c r="K938">
        <v>1674635</v>
      </c>
      <c r="L938" t="s">
        <v>26</v>
      </c>
      <c r="M938" t="s">
        <v>35</v>
      </c>
      <c r="N938">
        <v>346</v>
      </c>
      <c r="O938">
        <v>7.7210434164066637</v>
      </c>
      <c r="P938" t="str">
        <f t="shared" si="72"/>
        <v>PORT04PORT09</v>
      </c>
      <c r="Q938">
        <f>VLOOKUP(P938,FreightRates!C$2:D$9,2,0)</f>
        <v>21.470399999999998</v>
      </c>
      <c r="R938">
        <f>VLOOKUP(P938,FreightRates!C$2:E$9,3,0)</f>
        <v>6.2E-2</v>
      </c>
      <c r="S938">
        <f t="shared" si="73"/>
        <v>187.10222336875574</v>
      </c>
      <c r="T938">
        <f t="shared" si="74"/>
        <v>2671.4810220767058</v>
      </c>
    </row>
    <row r="939" spans="1:20" x14ac:dyDescent="0.35">
      <c r="A939">
        <v>1447226776.7</v>
      </c>
      <c r="B939" s="3">
        <v>41420</v>
      </c>
      <c r="C939" t="s">
        <v>30</v>
      </c>
      <c r="D939" t="s">
        <v>7</v>
      </c>
      <c r="E939" t="s">
        <v>3</v>
      </c>
      <c r="F939">
        <v>0</v>
      </c>
      <c r="G939">
        <v>0</v>
      </c>
      <c r="H939">
        <f t="shared" si="70"/>
        <v>0</v>
      </c>
      <c r="I939" s="3">
        <f t="shared" si="71"/>
        <v>41420</v>
      </c>
      <c r="J939" t="s">
        <v>56</v>
      </c>
      <c r="K939">
        <v>1674635</v>
      </c>
      <c r="L939" t="s">
        <v>26</v>
      </c>
      <c r="M939" t="s">
        <v>35</v>
      </c>
      <c r="N939">
        <v>346</v>
      </c>
      <c r="O939">
        <v>3.8605217082033318</v>
      </c>
      <c r="P939" t="str">
        <f t="shared" si="72"/>
        <v>PORT04PORT09</v>
      </c>
      <c r="Q939">
        <f>VLOOKUP(P939,FreightRates!C$2:D$9,2,0)</f>
        <v>21.470399999999998</v>
      </c>
      <c r="R939">
        <f>VLOOKUP(P939,FreightRates!C$2:E$9,3,0)</f>
        <v>6.2E-2</v>
      </c>
      <c r="S939">
        <f t="shared" si="73"/>
        <v>104.28631168437788</v>
      </c>
      <c r="T939">
        <f t="shared" si="74"/>
        <v>1335.7405110383529</v>
      </c>
    </row>
    <row r="940" spans="1:20" x14ac:dyDescent="0.35">
      <c r="A940">
        <v>1447306321.7</v>
      </c>
      <c r="B940" s="3">
        <v>41420</v>
      </c>
      <c r="C940" t="s">
        <v>30</v>
      </c>
      <c r="D940" t="s">
        <v>7</v>
      </c>
      <c r="E940" t="s">
        <v>3</v>
      </c>
      <c r="F940">
        <v>0</v>
      </c>
      <c r="G940">
        <v>0</v>
      </c>
      <c r="H940">
        <f t="shared" si="70"/>
        <v>0</v>
      </c>
      <c r="I940" s="3">
        <f t="shared" si="71"/>
        <v>41420</v>
      </c>
      <c r="J940" t="s">
        <v>56</v>
      </c>
      <c r="K940">
        <v>1674635</v>
      </c>
      <c r="L940" t="s">
        <v>26</v>
      </c>
      <c r="M940" t="s">
        <v>35</v>
      </c>
      <c r="N940">
        <v>322</v>
      </c>
      <c r="O940">
        <v>3.8605217082033318</v>
      </c>
      <c r="P940" t="str">
        <f t="shared" si="72"/>
        <v>PORT04PORT09</v>
      </c>
      <c r="Q940">
        <f>VLOOKUP(P940,FreightRates!C$2:D$9,2,0)</f>
        <v>21.470399999999998</v>
      </c>
      <c r="R940">
        <f>VLOOKUP(P940,FreightRates!C$2:E$9,3,0)</f>
        <v>6.2E-2</v>
      </c>
      <c r="S940">
        <f t="shared" si="73"/>
        <v>98.541855382571313</v>
      </c>
      <c r="T940">
        <f t="shared" si="74"/>
        <v>1243.0879900414729</v>
      </c>
    </row>
    <row r="941" spans="1:20" x14ac:dyDescent="0.35">
      <c r="A941">
        <v>1447323623.7</v>
      </c>
      <c r="B941" s="3">
        <v>41420</v>
      </c>
      <c r="C941" t="s">
        <v>30</v>
      </c>
      <c r="D941" t="s">
        <v>7</v>
      </c>
      <c r="E941" t="s">
        <v>3</v>
      </c>
      <c r="F941">
        <v>0</v>
      </c>
      <c r="G941">
        <v>0</v>
      </c>
      <c r="H941">
        <f t="shared" si="70"/>
        <v>0</v>
      </c>
      <c r="I941" s="3">
        <f t="shared" si="71"/>
        <v>41420</v>
      </c>
      <c r="J941" t="s">
        <v>56</v>
      </c>
      <c r="K941">
        <v>1675810</v>
      </c>
      <c r="L941" t="s">
        <v>26</v>
      </c>
      <c r="M941" t="s">
        <v>35</v>
      </c>
      <c r="N941">
        <v>325</v>
      </c>
      <c r="O941">
        <v>1.4968242423223732</v>
      </c>
      <c r="P941" t="str">
        <f t="shared" si="72"/>
        <v>PORT04PORT09</v>
      </c>
      <c r="Q941">
        <f>VLOOKUP(P941,FreightRates!C$2:D$9,2,0)</f>
        <v>21.470399999999998</v>
      </c>
      <c r="R941">
        <f>VLOOKUP(P941,FreightRates!C$2:E$9,3,0)</f>
        <v>6.2E-2</v>
      </c>
      <c r="S941">
        <f t="shared" si="73"/>
        <v>51.63140848279582</v>
      </c>
      <c r="T941">
        <f t="shared" si="74"/>
        <v>486.46787875477128</v>
      </c>
    </row>
    <row r="942" spans="1:20" x14ac:dyDescent="0.35">
      <c r="A942">
        <v>1447206031.7</v>
      </c>
      <c r="B942" s="3">
        <v>41420</v>
      </c>
      <c r="C942" t="s">
        <v>30</v>
      </c>
      <c r="D942" t="s">
        <v>7</v>
      </c>
      <c r="E942" t="s">
        <v>3</v>
      </c>
      <c r="F942">
        <v>0</v>
      </c>
      <c r="G942">
        <v>0</v>
      </c>
      <c r="H942">
        <f t="shared" si="70"/>
        <v>0</v>
      </c>
      <c r="I942" s="3">
        <f t="shared" si="71"/>
        <v>41420</v>
      </c>
      <c r="J942" t="s">
        <v>56</v>
      </c>
      <c r="K942">
        <v>1675810</v>
      </c>
      <c r="L942" t="s">
        <v>26</v>
      </c>
      <c r="M942" t="s">
        <v>35</v>
      </c>
      <c r="N942">
        <v>290</v>
      </c>
      <c r="O942">
        <v>1.4968242423223732</v>
      </c>
      <c r="P942" t="str">
        <f t="shared" si="72"/>
        <v>PORT04PORT09</v>
      </c>
      <c r="Q942">
        <f>VLOOKUP(P942,FreightRates!C$2:D$9,2,0)</f>
        <v>21.470399999999998</v>
      </c>
      <c r="R942">
        <f>VLOOKUP(P942,FreightRates!C$2:E$9,3,0)</f>
        <v>6.2E-2</v>
      </c>
      <c r="S942">
        <f t="shared" si="73"/>
        <v>48.383299876956272</v>
      </c>
      <c r="T942">
        <f t="shared" si="74"/>
        <v>434.07903027348823</v>
      </c>
    </row>
    <row r="943" spans="1:20" x14ac:dyDescent="0.35">
      <c r="A943">
        <v>1447165169.7</v>
      </c>
      <c r="B943" s="3">
        <v>41420</v>
      </c>
      <c r="C943" t="s">
        <v>30</v>
      </c>
      <c r="D943" t="s">
        <v>7</v>
      </c>
      <c r="E943" t="s">
        <v>3</v>
      </c>
      <c r="F943">
        <v>0</v>
      </c>
      <c r="G943">
        <v>0</v>
      </c>
      <c r="H943">
        <f t="shared" si="70"/>
        <v>0</v>
      </c>
      <c r="I943" s="3">
        <f t="shared" si="71"/>
        <v>41420</v>
      </c>
      <c r="J943" t="s">
        <v>56</v>
      </c>
      <c r="K943">
        <v>1675810</v>
      </c>
      <c r="L943" t="s">
        <v>26</v>
      </c>
      <c r="M943" t="s">
        <v>35</v>
      </c>
      <c r="N943">
        <v>337</v>
      </c>
      <c r="O943">
        <v>4.4904727269671199</v>
      </c>
      <c r="P943" t="str">
        <f t="shared" si="72"/>
        <v>PORT04PORT09</v>
      </c>
      <c r="Q943">
        <f>VLOOKUP(P943,FreightRates!C$2:D$9,2,0)</f>
        <v>21.470399999999998</v>
      </c>
      <c r="R943">
        <f>VLOOKUP(P943,FreightRates!C$2:E$9,3,0)</f>
        <v>6.2E-2</v>
      </c>
      <c r="S943">
        <f t="shared" si="73"/>
        <v>115.29433715725099</v>
      </c>
      <c r="T943">
        <f t="shared" si="74"/>
        <v>1513.2893089879194</v>
      </c>
    </row>
    <row r="944" spans="1:20" x14ac:dyDescent="0.35">
      <c r="A944">
        <v>1447149076.7</v>
      </c>
      <c r="B944" s="3">
        <v>41420</v>
      </c>
      <c r="C944" t="s">
        <v>30</v>
      </c>
      <c r="D944" t="s">
        <v>7</v>
      </c>
      <c r="E944" t="s">
        <v>3</v>
      </c>
      <c r="F944">
        <v>0</v>
      </c>
      <c r="G944">
        <v>0</v>
      </c>
      <c r="H944">
        <f t="shared" si="70"/>
        <v>0</v>
      </c>
      <c r="I944" s="3">
        <f t="shared" si="71"/>
        <v>41420</v>
      </c>
      <c r="J944" t="s">
        <v>56</v>
      </c>
      <c r="K944">
        <v>1675810</v>
      </c>
      <c r="L944" t="s">
        <v>26</v>
      </c>
      <c r="M944" t="s">
        <v>35</v>
      </c>
      <c r="N944">
        <v>285</v>
      </c>
      <c r="O944">
        <v>2.9936484846447464</v>
      </c>
      <c r="P944" t="str">
        <f t="shared" si="72"/>
        <v>PORT04PORT09</v>
      </c>
      <c r="Q944">
        <f>VLOOKUP(P944,FreightRates!C$2:D$9,2,0)</f>
        <v>21.470399999999998</v>
      </c>
      <c r="R944">
        <f>VLOOKUP(P944,FreightRates!C$2:E$9,3,0)</f>
        <v>6.2E-2</v>
      </c>
      <c r="S944">
        <f t="shared" si="73"/>
        <v>74.368168723672667</v>
      </c>
      <c r="T944">
        <f t="shared" si="74"/>
        <v>853.18981812375273</v>
      </c>
    </row>
    <row r="945" spans="1:20" x14ac:dyDescent="0.35">
      <c r="A945">
        <v>1447206023.7</v>
      </c>
      <c r="B945" s="3">
        <v>41420</v>
      </c>
      <c r="C945" t="s">
        <v>30</v>
      </c>
      <c r="D945" t="s">
        <v>7</v>
      </c>
      <c r="E945" t="s">
        <v>3</v>
      </c>
      <c r="F945">
        <v>0</v>
      </c>
      <c r="G945">
        <v>0</v>
      </c>
      <c r="H945">
        <f t="shared" si="70"/>
        <v>0</v>
      </c>
      <c r="I945" s="3">
        <f t="shared" si="71"/>
        <v>41420</v>
      </c>
      <c r="J945" t="s">
        <v>56</v>
      </c>
      <c r="K945">
        <v>1675810</v>
      </c>
      <c r="L945" t="s">
        <v>26</v>
      </c>
      <c r="M945" t="s">
        <v>35</v>
      </c>
      <c r="N945">
        <v>252</v>
      </c>
      <c r="O945">
        <v>2.9936484846447464</v>
      </c>
      <c r="P945" t="str">
        <f t="shared" si="72"/>
        <v>PORT04PORT09</v>
      </c>
      <c r="Q945">
        <f>VLOOKUP(P945,FreightRates!C$2:D$9,2,0)</f>
        <v>21.470399999999998</v>
      </c>
      <c r="R945">
        <f>VLOOKUP(P945,FreightRates!C$2:E$9,3,0)</f>
        <v>6.2E-2</v>
      </c>
      <c r="S945">
        <f t="shared" si="73"/>
        <v>68.243163924089515</v>
      </c>
      <c r="T945">
        <f t="shared" si="74"/>
        <v>754.39941813047608</v>
      </c>
    </row>
    <row r="946" spans="1:20" x14ac:dyDescent="0.35">
      <c r="A946">
        <v>1447224213.7</v>
      </c>
      <c r="B946" s="3">
        <v>41420</v>
      </c>
      <c r="C946" t="s">
        <v>30</v>
      </c>
      <c r="D946" t="s">
        <v>7</v>
      </c>
      <c r="E946" t="s">
        <v>3</v>
      </c>
      <c r="F946">
        <v>0</v>
      </c>
      <c r="G946">
        <v>0</v>
      </c>
      <c r="H946">
        <f t="shared" si="70"/>
        <v>0</v>
      </c>
      <c r="I946" s="3">
        <f t="shared" si="71"/>
        <v>41420</v>
      </c>
      <c r="J946" t="s">
        <v>56</v>
      </c>
      <c r="K946">
        <v>1675810</v>
      </c>
      <c r="L946" t="s">
        <v>26</v>
      </c>
      <c r="M946" t="s">
        <v>35</v>
      </c>
      <c r="N946">
        <v>305</v>
      </c>
      <c r="O946">
        <v>4.4904727269671199</v>
      </c>
      <c r="P946" t="str">
        <f t="shared" si="72"/>
        <v>PORT04PORT09</v>
      </c>
      <c r="Q946">
        <f>VLOOKUP(P946,FreightRates!C$2:D$9,2,0)</f>
        <v>21.470399999999998</v>
      </c>
      <c r="R946">
        <f>VLOOKUP(P946,FreightRates!C$2:E$9,3,0)</f>
        <v>6.2E-2</v>
      </c>
      <c r="S946">
        <f t="shared" si="73"/>
        <v>106.38523926694823</v>
      </c>
      <c r="T946">
        <f t="shared" si="74"/>
        <v>1369.5941817249716</v>
      </c>
    </row>
    <row r="947" spans="1:20" x14ac:dyDescent="0.35">
      <c r="A947">
        <v>1447367720.7</v>
      </c>
      <c r="B947" s="3">
        <v>41420</v>
      </c>
      <c r="C947" t="s">
        <v>30</v>
      </c>
      <c r="D947" t="s">
        <v>7</v>
      </c>
      <c r="E947" t="s">
        <v>3</v>
      </c>
      <c r="F947">
        <v>0</v>
      </c>
      <c r="G947">
        <v>0</v>
      </c>
      <c r="H947">
        <f t="shared" si="70"/>
        <v>0</v>
      </c>
      <c r="I947" s="3">
        <f t="shared" si="71"/>
        <v>41420</v>
      </c>
      <c r="J947" t="s">
        <v>56</v>
      </c>
      <c r="K947">
        <v>1675810</v>
      </c>
      <c r="L947" t="s">
        <v>26</v>
      </c>
      <c r="M947" t="s">
        <v>35</v>
      </c>
      <c r="N947">
        <v>320</v>
      </c>
      <c r="O947">
        <v>1.4968242423223732</v>
      </c>
      <c r="P947" t="str">
        <f t="shared" si="72"/>
        <v>PORT04PORT09</v>
      </c>
      <c r="Q947">
        <f>VLOOKUP(P947,FreightRates!C$2:D$9,2,0)</f>
        <v>21.470399999999998</v>
      </c>
      <c r="R947">
        <f>VLOOKUP(P947,FreightRates!C$2:E$9,3,0)</f>
        <v>6.2E-2</v>
      </c>
      <c r="S947">
        <f t="shared" si="73"/>
        <v>51.16739296767588</v>
      </c>
      <c r="T947">
        <f t="shared" si="74"/>
        <v>478.98375754315941</v>
      </c>
    </row>
    <row r="948" spans="1:20" x14ac:dyDescent="0.35">
      <c r="A948">
        <v>1447306322.7</v>
      </c>
      <c r="B948" s="3">
        <v>41420</v>
      </c>
      <c r="C948" t="s">
        <v>30</v>
      </c>
      <c r="D948" t="s">
        <v>7</v>
      </c>
      <c r="E948" t="s">
        <v>3</v>
      </c>
      <c r="F948">
        <v>0</v>
      </c>
      <c r="G948">
        <v>0</v>
      </c>
      <c r="H948">
        <f t="shared" si="70"/>
        <v>0</v>
      </c>
      <c r="I948" s="3">
        <f t="shared" si="71"/>
        <v>41420</v>
      </c>
      <c r="J948" t="s">
        <v>56</v>
      </c>
      <c r="K948">
        <v>1675810</v>
      </c>
      <c r="L948" t="s">
        <v>26</v>
      </c>
      <c r="M948" t="s">
        <v>35</v>
      </c>
      <c r="N948">
        <v>328</v>
      </c>
      <c r="O948">
        <v>1.4968242423223732</v>
      </c>
      <c r="P948" t="str">
        <f t="shared" si="72"/>
        <v>PORT04PORT09</v>
      </c>
      <c r="Q948">
        <f>VLOOKUP(P948,FreightRates!C$2:D$9,2,0)</f>
        <v>21.470399999999998</v>
      </c>
      <c r="R948">
        <f>VLOOKUP(P948,FreightRates!C$2:E$9,3,0)</f>
        <v>6.2E-2</v>
      </c>
      <c r="S948">
        <f t="shared" si="73"/>
        <v>51.909817791867781</v>
      </c>
      <c r="T948">
        <f t="shared" si="74"/>
        <v>490.95835148173842</v>
      </c>
    </row>
    <row r="949" spans="1:20" x14ac:dyDescent="0.35">
      <c r="A949">
        <v>1447407246.7</v>
      </c>
      <c r="B949" s="3">
        <v>41420</v>
      </c>
      <c r="C949" t="s">
        <v>30</v>
      </c>
      <c r="D949" t="s">
        <v>7</v>
      </c>
      <c r="E949" t="s">
        <v>3</v>
      </c>
      <c r="F949">
        <v>0</v>
      </c>
      <c r="G949">
        <v>0</v>
      </c>
      <c r="H949">
        <f t="shared" si="70"/>
        <v>0</v>
      </c>
      <c r="I949" s="3">
        <f t="shared" si="71"/>
        <v>41420</v>
      </c>
      <c r="J949" t="s">
        <v>56</v>
      </c>
      <c r="K949">
        <v>1675810</v>
      </c>
      <c r="L949" t="s">
        <v>26</v>
      </c>
      <c r="M949" t="s">
        <v>35</v>
      </c>
      <c r="N949">
        <v>288</v>
      </c>
      <c r="O949">
        <v>1.4968242423223732</v>
      </c>
      <c r="P949" t="str">
        <f t="shared" si="72"/>
        <v>PORT04PORT09</v>
      </c>
      <c r="Q949">
        <f>VLOOKUP(P949,FreightRates!C$2:D$9,2,0)</f>
        <v>21.470399999999998</v>
      </c>
      <c r="R949">
        <f>VLOOKUP(P949,FreightRates!C$2:E$9,3,0)</f>
        <v>6.2E-2</v>
      </c>
      <c r="S949">
        <f t="shared" si="73"/>
        <v>48.197693670908293</v>
      </c>
      <c r="T949">
        <f t="shared" si="74"/>
        <v>431.08538178884351</v>
      </c>
    </row>
    <row r="950" spans="1:20" x14ac:dyDescent="0.35">
      <c r="A950">
        <v>1447248520.7</v>
      </c>
      <c r="B950" s="3">
        <v>41420</v>
      </c>
      <c r="C950" t="s">
        <v>30</v>
      </c>
      <c r="D950" t="s">
        <v>7</v>
      </c>
      <c r="E950" t="s">
        <v>3</v>
      </c>
      <c r="F950">
        <v>0</v>
      </c>
      <c r="G950">
        <v>0</v>
      </c>
      <c r="H950">
        <f t="shared" si="70"/>
        <v>0</v>
      </c>
      <c r="I950" s="3">
        <f t="shared" si="71"/>
        <v>41420</v>
      </c>
      <c r="J950" t="s">
        <v>56</v>
      </c>
      <c r="K950">
        <v>1675810</v>
      </c>
      <c r="L950" t="s">
        <v>26</v>
      </c>
      <c r="M950" t="s">
        <v>35</v>
      </c>
      <c r="N950">
        <v>308</v>
      </c>
      <c r="O950">
        <v>10.974593938578986</v>
      </c>
      <c r="P950" t="str">
        <f t="shared" si="72"/>
        <v>PORT04PORT09</v>
      </c>
      <c r="Q950">
        <f>VLOOKUP(P950,FreightRates!C$2:D$9,2,0)</f>
        <v>21.470399999999998</v>
      </c>
      <c r="R950">
        <f>VLOOKUP(P950,FreightRates!C$2:E$9,3,0)</f>
        <v>6.2E-2</v>
      </c>
      <c r="S950">
        <f t="shared" si="73"/>
        <v>231.04124585110429</v>
      </c>
      <c r="T950">
        <f t="shared" si="74"/>
        <v>3380.1749330823277</v>
      </c>
    </row>
    <row r="951" spans="1:20" x14ac:dyDescent="0.35">
      <c r="A951">
        <v>1447165166.7</v>
      </c>
      <c r="B951" s="3">
        <v>41420</v>
      </c>
      <c r="C951" t="s">
        <v>30</v>
      </c>
      <c r="D951" t="s">
        <v>7</v>
      </c>
      <c r="E951" t="s">
        <v>3</v>
      </c>
      <c r="F951">
        <v>0</v>
      </c>
      <c r="G951">
        <v>0</v>
      </c>
      <c r="H951">
        <f t="shared" si="70"/>
        <v>0</v>
      </c>
      <c r="I951" s="3">
        <f t="shared" si="71"/>
        <v>41420</v>
      </c>
      <c r="J951" t="s">
        <v>56</v>
      </c>
      <c r="K951">
        <v>1675810</v>
      </c>
      <c r="L951" t="s">
        <v>26</v>
      </c>
      <c r="M951" t="s">
        <v>35</v>
      </c>
      <c r="N951">
        <v>299</v>
      </c>
      <c r="O951">
        <v>1.4968242423223732</v>
      </c>
      <c r="P951" t="str">
        <f t="shared" si="72"/>
        <v>PORT04PORT09</v>
      </c>
      <c r="Q951">
        <f>VLOOKUP(P951,FreightRates!C$2:D$9,2,0)</f>
        <v>21.470399999999998</v>
      </c>
      <c r="R951">
        <f>VLOOKUP(P951,FreightRates!C$2:E$9,3,0)</f>
        <v>6.2E-2</v>
      </c>
      <c r="S951">
        <f t="shared" si="73"/>
        <v>49.218527804172155</v>
      </c>
      <c r="T951">
        <f t="shared" si="74"/>
        <v>447.5504484543896</v>
      </c>
    </row>
    <row r="952" spans="1:20" x14ac:dyDescent="0.35">
      <c r="A952">
        <v>1447243894.7</v>
      </c>
      <c r="B952" s="3">
        <v>41420</v>
      </c>
      <c r="C952" t="s">
        <v>30</v>
      </c>
      <c r="D952" t="s">
        <v>7</v>
      </c>
      <c r="E952" t="s">
        <v>3</v>
      </c>
      <c r="F952">
        <v>0</v>
      </c>
      <c r="G952">
        <v>0</v>
      </c>
      <c r="H952">
        <f t="shared" si="70"/>
        <v>0</v>
      </c>
      <c r="I952" s="3">
        <f t="shared" si="71"/>
        <v>41420</v>
      </c>
      <c r="J952" t="s">
        <v>56</v>
      </c>
      <c r="K952">
        <v>1675810</v>
      </c>
      <c r="L952" t="s">
        <v>26</v>
      </c>
      <c r="M952" t="s">
        <v>35</v>
      </c>
      <c r="N952">
        <v>275</v>
      </c>
      <c r="O952">
        <v>1.4968242423223732</v>
      </c>
      <c r="P952" t="str">
        <f t="shared" si="72"/>
        <v>PORT04PORT09</v>
      </c>
      <c r="Q952">
        <f>VLOOKUP(P952,FreightRates!C$2:D$9,2,0)</f>
        <v>21.470399999999998</v>
      </c>
      <c r="R952">
        <f>VLOOKUP(P952,FreightRates!C$2:E$9,3,0)</f>
        <v>6.2E-2</v>
      </c>
      <c r="S952">
        <f t="shared" si="73"/>
        <v>46.991253331596461</v>
      </c>
      <c r="T952">
        <f t="shared" si="74"/>
        <v>411.62666663865264</v>
      </c>
    </row>
    <row r="953" spans="1:20" x14ac:dyDescent="0.35">
      <c r="A953">
        <v>1447280056.7</v>
      </c>
      <c r="B953" s="3">
        <v>41420</v>
      </c>
      <c r="C953" t="s">
        <v>30</v>
      </c>
      <c r="D953" t="s">
        <v>7</v>
      </c>
      <c r="E953" t="s">
        <v>3</v>
      </c>
      <c r="F953">
        <v>0</v>
      </c>
      <c r="G953">
        <v>0</v>
      </c>
      <c r="H953">
        <f t="shared" si="70"/>
        <v>0</v>
      </c>
      <c r="I953" s="3">
        <f t="shared" si="71"/>
        <v>41420</v>
      </c>
      <c r="J953" t="s">
        <v>56</v>
      </c>
      <c r="K953">
        <v>1675810</v>
      </c>
      <c r="L953" t="s">
        <v>26</v>
      </c>
      <c r="M953" t="s">
        <v>35</v>
      </c>
      <c r="N953">
        <v>312</v>
      </c>
      <c r="O953">
        <v>1.4968242423223732</v>
      </c>
      <c r="P953" t="str">
        <f t="shared" si="72"/>
        <v>PORT04PORT09</v>
      </c>
      <c r="Q953">
        <f>VLOOKUP(P953,FreightRates!C$2:D$9,2,0)</f>
        <v>21.470399999999998</v>
      </c>
      <c r="R953">
        <f>VLOOKUP(P953,FreightRates!C$2:E$9,3,0)</f>
        <v>6.2E-2</v>
      </c>
      <c r="S953">
        <f t="shared" si="73"/>
        <v>50.424968143483987</v>
      </c>
      <c r="T953">
        <f t="shared" si="74"/>
        <v>467.00916360458046</v>
      </c>
    </row>
    <row r="954" spans="1:20" x14ac:dyDescent="0.35">
      <c r="A954">
        <v>1447226777.7</v>
      </c>
      <c r="B954" s="3">
        <v>41420</v>
      </c>
      <c r="C954" t="s">
        <v>30</v>
      </c>
      <c r="D954" t="s">
        <v>7</v>
      </c>
      <c r="E954" t="s">
        <v>3</v>
      </c>
      <c r="F954">
        <v>0</v>
      </c>
      <c r="G954">
        <v>0</v>
      </c>
      <c r="H954">
        <f t="shared" si="70"/>
        <v>0</v>
      </c>
      <c r="I954" s="3">
        <f t="shared" si="71"/>
        <v>41420</v>
      </c>
      <c r="J954" t="s">
        <v>56</v>
      </c>
      <c r="K954">
        <v>1675810</v>
      </c>
      <c r="L954" t="s">
        <v>26</v>
      </c>
      <c r="M954" t="s">
        <v>35</v>
      </c>
      <c r="N954">
        <v>302</v>
      </c>
      <c r="O954">
        <v>1.4968242423223732</v>
      </c>
      <c r="P954" t="str">
        <f t="shared" si="72"/>
        <v>PORT04PORT09</v>
      </c>
      <c r="Q954">
        <f>VLOOKUP(P954,FreightRates!C$2:D$9,2,0)</f>
        <v>21.470399999999998</v>
      </c>
      <c r="R954">
        <f>VLOOKUP(P954,FreightRates!C$2:E$9,3,0)</f>
        <v>6.2E-2</v>
      </c>
      <c r="S954">
        <f t="shared" si="73"/>
        <v>49.496937113244115</v>
      </c>
      <c r="T954">
        <f t="shared" si="74"/>
        <v>452.04092118135674</v>
      </c>
    </row>
    <row r="955" spans="1:20" x14ac:dyDescent="0.35">
      <c r="A955">
        <v>1447274948.7</v>
      </c>
      <c r="B955" s="3">
        <v>41420</v>
      </c>
      <c r="C955" t="s">
        <v>30</v>
      </c>
      <c r="D955" t="s">
        <v>7</v>
      </c>
      <c r="E955" t="s">
        <v>3</v>
      </c>
      <c r="F955">
        <v>0</v>
      </c>
      <c r="G955">
        <v>0</v>
      </c>
      <c r="H955">
        <f t="shared" si="70"/>
        <v>0</v>
      </c>
      <c r="I955" s="3">
        <f t="shared" si="71"/>
        <v>41420</v>
      </c>
      <c r="J955" t="s">
        <v>56</v>
      </c>
      <c r="K955">
        <v>1675810</v>
      </c>
      <c r="L955" t="s">
        <v>26</v>
      </c>
      <c r="M955" t="s">
        <v>35</v>
      </c>
      <c r="N955">
        <v>328</v>
      </c>
      <c r="O955">
        <v>1.4968242423223732</v>
      </c>
      <c r="P955" t="str">
        <f t="shared" si="72"/>
        <v>PORT04PORT09</v>
      </c>
      <c r="Q955">
        <f>VLOOKUP(P955,FreightRates!C$2:D$9,2,0)</f>
        <v>21.470399999999998</v>
      </c>
      <c r="R955">
        <f>VLOOKUP(P955,FreightRates!C$2:E$9,3,0)</f>
        <v>6.2E-2</v>
      </c>
      <c r="S955">
        <f t="shared" si="73"/>
        <v>51.909817791867781</v>
      </c>
      <c r="T955">
        <f t="shared" si="74"/>
        <v>490.95835148173842</v>
      </c>
    </row>
    <row r="956" spans="1:20" x14ac:dyDescent="0.35">
      <c r="A956">
        <v>1447161480.7</v>
      </c>
      <c r="B956" s="3">
        <v>41420</v>
      </c>
      <c r="C956" t="s">
        <v>30</v>
      </c>
      <c r="D956" t="s">
        <v>7</v>
      </c>
      <c r="E956" t="s">
        <v>3</v>
      </c>
      <c r="F956">
        <v>0</v>
      </c>
      <c r="G956">
        <v>0</v>
      </c>
      <c r="H956">
        <f t="shared" si="70"/>
        <v>0</v>
      </c>
      <c r="I956" s="3">
        <f t="shared" si="71"/>
        <v>41420</v>
      </c>
      <c r="J956" t="s">
        <v>57</v>
      </c>
      <c r="K956">
        <v>1682594</v>
      </c>
      <c r="L956" t="s">
        <v>26</v>
      </c>
      <c r="M956" t="s">
        <v>35</v>
      </c>
      <c r="N956">
        <v>251</v>
      </c>
      <c r="O956">
        <v>6.5741379310344827</v>
      </c>
      <c r="P956" t="str">
        <f t="shared" si="72"/>
        <v>PORT04PORT09</v>
      </c>
      <c r="Q956">
        <f>VLOOKUP(P956,FreightRates!C$2:D$9,2,0)</f>
        <v>21.470399999999998</v>
      </c>
      <c r="R956">
        <f>VLOOKUP(P956,FreightRates!C$2:E$9,3,0)</f>
        <v>6.2E-2</v>
      </c>
      <c r="S956">
        <f t="shared" si="73"/>
        <v>123.77713448275863</v>
      </c>
      <c r="T956">
        <f t="shared" si="74"/>
        <v>1650.1086206896553</v>
      </c>
    </row>
    <row r="957" spans="1:20" x14ac:dyDescent="0.35">
      <c r="A957">
        <v>1447201447.7</v>
      </c>
      <c r="B957" s="3">
        <v>41420</v>
      </c>
      <c r="C957" t="s">
        <v>30</v>
      </c>
      <c r="D957" t="s">
        <v>7</v>
      </c>
      <c r="E957" t="s">
        <v>3</v>
      </c>
      <c r="F957">
        <v>0</v>
      </c>
      <c r="G957">
        <v>0</v>
      </c>
      <c r="H957">
        <f t="shared" si="70"/>
        <v>0</v>
      </c>
      <c r="I957" s="3">
        <f t="shared" si="71"/>
        <v>41420</v>
      </c>
      <c r="J957" t="s">
        <v>57</v>
      </c>
      <c r="K957">
        <v>1685329</v>
      </c>
      <c r="L957" t="s">
        <v>26</v>
      </c>
      <c r="M957" t="s">
        <v>35</v>
      </c>
      <c r="N957">
        <v>271</v>
      </c>
      <c r="O957">
        <v>1.2522727272727272</v>
      </c>
      <c r="P957" t="str">
        <f t="shared" si="72"/>
        <v>PORT04PORT09</v>
      </c>
      <c r="Q957">
        <f>VLOOKUP(P957,FreightRates!C$2:D$9,2,0)</f>
        <v>21.470399999999998</v>
      </c>
      <c r="R957">
        <f>VLOOKUP(P957,FreightRates!C$2:E$9,3,0)</f>
        <v>6.2E-2</v>
      </c>
      <c r="S957">
        <f t="shared" si="73"/>
        <v>42.511086363636359</v>
      </c>
      <c r="T957">
        <f t="shared" si="74"/>
        <v>339.3659090909091</v>
      </c>
    </row>
    <row r="958" spans="1:20" x14ac:dyDescent="0.35">
      <c r="A958">
        <v>1447243154.7</v>
      </c>
      <c r="B958" s="3">
        <v>41420</v>
      </c>
      <c r="C958" t="s">
        <v>30</v>
      </c>
      <c r="D958" t="s">
        <v>7</v>
      </c>
      <c r="E958" t="s">
        <v>3</v>
      </c>
      <c r="F958">
        <v>0</v>
      </c>
      <c r="G958">
        <v>0</v>
      </c>
      <c r="H958">
        <f t="shared" si="70"/>
        <v>0</v>
      </c>
      <c r="I958" s="3">
        <f t="shared" si="71"/>
        <v>41420</v>
      </c>
      <c r="J958" t="s">
        <v>57</v>
      </c>
      <c r="K958">
        <v>1685332</v>
      </c>
      <c r="L958" t="s">
        <v>26</v>
      </c>
      <c r="M958" t="s">
        <v>35</v>
      </c>
      <c r="N958">
        <v>315</v>
      </c>
      <c r="O958">
        <v>1.6</v>
      </c>
      <c r="P958" t="str">
        <f t="shared" si="72"/>
        <v>PORT04PORT09</v>
      </c>
      <c r="Q958">
        <f>VLOOKUP(P958,FreightRates!C$2:D$9,2,0)</f>
        <v>21.470399999999998</v>
      </c>
      <c r="R958">
        <f>VLOOKUP(P958,FreightRates!C$2:E$9,3,0)</f>
        <v>6.2E-2</v>
      </c>
      <c r="S958">
        <f t="shared" si="73"/>
        <v>52.718400000000003</v>
      </c>
      <c r="T958">
        <f t="shared" si="74"/>
        <v>504</v>
      </c>
    </row>
    <row r="959" spans="1:20" x14ac:dyDescent="0.35">
      <c r="A959">
        <v>1447265487.7</v>
      </c>
      <c r="B959" s="3">
        <v>41420</v>
      </c>
      <c r="C959" t="s">
        <v>30</v>
      </c>
      <c r="D959" t="s">
        <v>7</v>
      </c>
      <c r="E959" t="s">
        <v>3</v>
      </c>
      <c r="F959">
        <v>3</v>
      </c>
      <c r="G959">
        <v>0</v>
      </c>
      <c r="H959">
        <f t="shared" si="70"/>
        <v>3</v>
      </c>
      <c r="I959" s="3">
        <f t="shared" si="71"/>
        <v>41423</v>
      </c>
      <c r="J959" t="s">
        <v>49</v>
      </c>
      <c r="K959">
        <v>1621717</v>
      </c>
      <c r="L959" t="s">
        <v>26</v>
      </c>
      <c r="M959" t="s">
        <v>35</v>
      </c>
      <c r="N959">
        <v>355</v>
      </c>
      <c r="O959">
        <v>23.193181818181817</v>
      </c>
      <c r="P959" t="str">
        <f t="shared" si="72"/>
        <v>PORT04PORT09</v>
      </c>
      <c r="Q959">
        <f>VLOOKUP(P959,FreightRates!C$2:D$9,2,0)</f>
        <v>21.470399999999998</v>
      </c>
      <c r="R959">
        <f>VLOOKUP(P959,FreightRates!C$2:E$9,3,0)</f>
        <v>6.2E-2</v>
      </c>
      <c r="S959">
        <f t="shared" si="73"/>
        <v>531.95233181818173</v>
      </c>
      <c r="T959">
        <f t="shared" si="74"/>
        <v>8233.5795454545441</v>
      </c>
    </row>
    <row r="960" spans="1:20" x14ac:dyDescent="0.35">
      <c r="A960">
        <v>1447164688.7</v>
      </c>
      <c r="B960" s="3">
        <v>41420</v>
      </c>
      <c r="C960" t="s">
        <v>30</v>
      </c>
      <c r="D960" t="s">
        <v>7</v>
      </c>
      <c r="E960" t="s">
        <v>3</v>
      </c>
      <c r="F960">
        <v>3</v>
      </c>
      <c r="G960">
        <v>0</v>
      </c>
      <c r="H960">
        <f t="shared" si="70"/>
        <v>3</v>
      </c>
      <c r="I960" s="3">
        <f t="shared" si="71"/>
        <v>41423</v>
      </c>
      <c r="J960" t="s">
        <v>10</v>
      </c>
      <c r="K960">
        <v>1680249</v>
      </c>
      <c r="L960" t="s">
        <v>26</v>
      </c>
      <c r="M960" t="s">
        <v>35</v>
      </c>
      <c r="N960">
        <v>280</v>
      </c>
      <c r="O960">
        <v>1.0821613744014777</v>
      </c>
      <c r="P960" t="str">
        <f t="shared" si="72"/>
        <v>PORT04PORT09</v>
      </c>
      <c r="Q960">
        <f>VLOOKUP(P960,FreightRates!C$2:D$9,2,0)</f>
        <v>21.470399999999998</v>
      </c>
      <c r="R960">
        <f>VLOOKUP(P960,FreightRates!C$2:E$9,3,0)</f>
        <v>6.2E-2</v>
      </c>
      <c r="S960">
        <f t="shared" si="73"/>
        <v>40.256721459609651</v>
      </c>
      <c r="T960">
        <f t="shared" si="74"/>
        <v>303.00518483241376</v>
      </c>
    </row>
    <row r="961" spans="1:20" x14ac:dyDescent="0.35">
      <c r="A961">
        <v>1447305601.7</v>
      </c>
      <c r="B961" s="3">
        <v>41420</v>
      </c>
      <c r="C961" t="s">
        <v>30</v>
      </c>
      <c r="D961" t="s">
        <v>7</v>
      </c>
      <c r="E961" t="s">
        <v>3</v>
      </c>
      <c r="F961">
        <v>3</v>
      </c>
      <c r="G961">
        <v>0</v>
      </c>
      <c r="H961">
        <f t="shared" si="70"/>
        <v>3</v>
      </c>
      <c r="I961" s="3">
        <f t="shared" si="71"/>
        <v>41423</v>
      </c>
      <c r="J961" t="s">
        <v>10</v>
      </c>
      <c r="K961">
        <v>1682594</v>
      </c>
      <c r="L961" t="s">
        <v>26</v>
      </c>
      <c r="M961" t="s">
        <v>35</v>
      </c>
      <c r="N961">
        <v>692</v>
      </c>
      <c r="O961">
        <v>282.9655172413793</v>
      </c>
      <c r="P961" t="str">
        <f t="shared" si="72"/>
        <v>PORT04PORT09</v>
      </c>
      <c r="Q961">
        <f>VLOOKUP(P961,FreightRates!C$2:D$9,2,0)</f>
        <v>21.470399999999998</v>
      </c>
      <c r="R961">
        <f>VLOOKUP(P961,FreightRates!C$2:E$9,3,0)</f>
        <v>6.2E-2</v>
      </c>
      <c r="S961">
        <f t="shared" si="73"/>
        <v>12161.822951724138</v>
      </c>
      <c r="T961">
        <f t="shared" si="74"/>
        <v>195812.13793103446</v>
      </c>
    </row>
    <row r="962" spans="1:20" x14ac:dyDescent="0.35">
      <c r="A962">
        <v>1447149216.7</v>
      </c>
      <c r="B962" s="3">
        <v>41420</v>
      </c>
      <c r="C962" t="s">
        <v>30</v>
      </c>
      <c r="D962" t="s">
        <v>7</v>
      </c>
      <c r="E962" t="s">
        <v>3</v>
      </c>
      <c r="F962">
        <v>3</v>
      </c>
      <c r="G962">
        <v>0</v>
      </c>
      <c r="H962">
        <f t="shared" si="70"/>
        <v>3</v>
      </c>
      <c r="I962" s="3">
        <f t="shared" si="71"/>
        <v>41423</v>
      </c>
      <c r="J962" t="s">
        <v>10</v>
      </c>
      <c r="K962">
        <v>1671247</v>
      </c>
      <c r="L962" t="s">
        <v>26</v>
      </c>
      <c r="M962" t="s">
        <v>35</v>
      </c>
      <c r="N962">
        <v>295</v>
      </c>
      <c r="O962">
        <v>1.6679243437050615</v>
      </c>
      <c r="P962" t="str">
        <f t="shared" si="72"/>
        <v>PORT04PORT09</v>
      </c>
      <c r="Q962">
        <f>VLOOKUP(P962,FreightRates!C$2:D$9,2,0)</f>
        <v>21.470399999999998</v>
      </c>
      <c r="R962">
        <f>VLOOKUP(P962,FreightRates!C$2:E$9,3,0)</f>
        <v>6.2E-2</v>
      </c>
      <c r="S962">
        <f t="shared" si="73"/>
        <v>51.976736246365576</v>
      </c>
      <c r="T962">
        <f t="shared" si="74"/>
        <v>492.03768139299314</v>
      </c>
    </row>
    <row r="963" spans="1:20" x14ac:dyDescent="0.35">
      <c r="A963">
        <v>1447174176.7</v>
      </c>
      <c r="B963" s="3">
        <v>41420</v>
      </c>
      <c r="C963" t="s">
        <v>30</v>
      </c>
      <c r="D963" t="s">
        <v>7</v>
      </c>
      <c r="E963" t="s">
        <v>3</v>
      </c>
      <c r="F963">
        <v>3</v>
      </c>
      <c r="G963">
        <v>0</v>
      </c>
      <c r="H963">
        <f t="shared" ref="H963:H1026" si="75">F963+G963</f>
        <v>3</v>
      </c>
      <c r="I963" s="3">
        <f t="shared" ref="I963:I1026" si="76">B963+F963+G963</f>
        <v>41423</v>
      </c>
      <c r="J963" t="s">
        <v>10</v>
      </c>
      <c r="K963">
        <v>1685952</v>
      </c>
      <c r="L963" t="s">
        <v>26</v>
      </c>
      <c r="M963" t="s">
        <v>35</v>
      </c>
      <c r="N963">
        <v>275</v>
      </c>
      <c r="O963">
        <v>0.82857142857142851</v>
      </c>
      <c r="P963" t="str">
        <f t="shared" ref="P963:P1026" si="77">CONCATENATE(C963,M963)</f>
        <v>PORT04PORT09</v>
      </c>
      <c r="Q963">
        <f>VLOOKUP(P963,FreightRates!C$2:D$9,2,0)</f>
        <v>21.470399999999998</v>
      </c>
      <c r="R963">
        <f>VLOOKUP(P963,FreightRates!C$2:E$9,3,0)</f>
        <v>6.2E-2</v>
      </c>
      <c r="S963">
        <f t="shared" ref="S963:S1026" si="78">(R963*O963*N963)+Q963</f>
        <v>35.597542857142855</v>
      </c>
      <c r="T963">
        <f t="shared" ref="T963:T1026" si="79">O963*N963</f>
        <v>227.85714285714283</v>
      </c>
    </row>
    <row r="964" spans="1:20" x14ac:dyDescent="0.35">
      <c r="A964">
        <v>1447189289.7</v>
      </c>
      <c r="B964" s="3">
        <v>41420</v>
      </c>
      <c r="C964" t="s">
        <v>30</v>
      </c>
      <c r="D964" t="s">
        <v>7</v>
      </c>
      <c r="E964" t="s">
        <v>3</v>
      </c>
      <c r="F964">
        <v>3</v>
      </c>
      <c r="G964">
        <v>0</v>
      </c>
      <c r="H964">
        <f t="shared" si="75"/>
        <v>3</v>
      </c>
      <c r="I964" s="3">
        <f t="shared" si="76"/>
        <v>41423</v>
      </c>
      <c r="J964" t="s">
        <v>10</v>
      </c>
      <c r="K964">
        <v>1685952</v>
      </c>
      <c r="L964" t="s">
        <v>26</v>
      </c>
      <c r="M964" t="s">
        <v>35</v>
      </c>
      <c r="N964">
        <v>321</v>
      </c>
      <c r="O964">
        <v>1.6</v>
      </c>
      <c r="P964" t="str">
        <f t="shared" si="77"/>
        <v>PORT04PORT09</v>
      </c>
      <c r="Q964">
        <f>VLOOKUP(P964,FreightRates!C$2:D$9,2,0)</f>
        <v>21.470399999999998</v>
      </c>
      <c r="R964">
        <f>VLOOKUP(P964,FreightRates!C$2:E$9,3,0)</f>
        <v>6.2E-2</v>
      </c>
      <c r="S964">
        <f t="shared" si="78"/>
        <v>53.313600000000001</v>
      </c>
      <c r="T964">
        <f t="shared" si="79"/>
        <v>513.6</v>
      </c>
    </row>
    <row r="965" spans="1:20" x14ac:dyDescent="0.35">
      <c r="A965">
        <v>1447191612.7</v>
      </c>
      <c r="B965" s="3">
        <v>41420</v>
      </c>
      <c r="C965" t="s">
        <v>30</v>
      </c>
      <c r="D965" t="s">
        <v>7</v>
      </c>
      <c r="E965" t="s">
        <v>3</v>
      </c>
      <c r="F965">
        <v>3</v>
      </c>
      <c r="G965">
        <v>0</v>
      </c>
      <c r="H965">
        <f t="shared" si="75"/>
        <v>3</v>
      </c>
      <c r="I965" s="3">
        <f t="shared" si="76"/>
        <v>41423</v>
      </c>
      <c r="J965" t="s">
        <v>10</v>
      </c>
      <c r="K965">
        <v>1685963</v>
      </c>
      <c r="L965" t="s">
        <v>26</v>
      </c>
      <c r="M965" t="s">
        <v>35</v>
      </c>
      <c r="N965">
        <v>353</v>
      </c>
      <c r="O965">
        <v>8.24</v>
      </c>
      <c r="P965" t="str">
        <f t="shared" si="77"/>
        <v>PORT04PORT09</v>
      </c>
      <c r="Q965">
        <f>VLOOKUP(P965,FreightRates!C$2:D$9,2,0)</f>
        <v>21.470399999999998</v>
      </c>
      <c r="R965">
        <f>VLOOKUP(P965,FreightRates!C$2:E$9,3,0)</f>
        <v>6.2E-2</v>
      </c>
      <c r="S965">
        <f t="shared" si="78"/>
        <v>201.81103999999999</v>
      </c>
      <c r="T965">
        <f t="shared" si="79"/>
        <v>2908.7200000000003</v>
      </c>
    </row>
    <row r="966" spans="1:20" x14ac:dyDescent="0.35">
      <c r="A966">
        <v>1447305600.7</v>
      </c>
      <c r="B966" s="3">
        <v>41420</v>
      </c>
      <c r="C966" t="s">
        <v>30</v>
      </c>
      <c r="D966" t="s">
        <v>7</v>
      </c>
      <c r="E966" t="s">
        <v>3</v>
      </c>
      <c r="F966">
        <v>3</v>
      </c>
      <c r="G966">
        <v>0</v>
      </c>
      <c r="H966">
        <f t="shared" si="75"/>
        <v>3</v>
      </c>
      <c r="I966" s="3">
        <f t="shared" si="76"/>
        <v>41423</v>
      </c>
      <c r="J966" t="s">
        <v>10</v>
      </c>
      <c r="K966">
        <v>1685963</v>
      </c>
      <c r="L966" t="s">
        <v>26</v>
      </c>
      <c r="M966" t="s">
        <v>35</v>
      </c>
      <c r="N966">
        <v>301</v>
      </c>
      <c r="O966">
        <v>1.9</v>
      </c>
      <c r="P966" t="str">
        <f t="shared" si="77"/>
        <v>PORT04PORT09</v>
      </c>
      <c r="Q966">
        <f>VLOOKUP(P966,FreightRates!C$2:D$9,2,0)</f>
        <v>21.470399999999998</v>
      </c>
      <c r="R966">
        <f>VLOOKUP(P966,FreightRates!C$2:E$9,3,0)</f>
        <v>6.2E-2</v>
      </c>
      <c r="S966">
        <f t="shared" si="78"/>
        <v>56.928199999999997</v>
      </c>
      <c r="T966">
        <f t="shared" si="79"/>
        <v>571.9</v>
      </c>
    </row>
    <row r="967" spans="1:20" x14ac:dyDescent="0.35">
      <c r="A967">
        <v>1447183328.7</v>
      </c>
      <c r="B967" s="3">
        <v>41420</v>
      </c>
      <c r="C967" t="s">
        <v>30</v>
      </c>
      <c r="D967" t="s">
        <v>7</v>
      </c>
      <c r="E967" t="s">
        <v>3</v>
      </c>
      <c r="F967">
        <v>3</v>
      </c>
      <c r="G967">
        <v>0</v>
      </c>
      <c r="H967">
        <f t="shared" si="75"/>
        <v>3</v>
      </c>
      <c r="I967" s="3">
        <f t="shared" si="76"/>
        <v>41423</v>
      </c>
      <c r="J967" t="s">
        <v>10</v>
      </c>
      <c r="K967">
        <v>1677229</v>
      </c>
      <c r="L967" t="s">
        <v>26</v>
      </c>
      <c r="M967" t="s">
        <v>35</v>
      </c>
      <c r="N967">
        <v>324</v>
      </c>
      <c r="O967">
        <v>3.0939393939393947</v>
      </c>
      <c r="P967" t="str">
        <f t="shared" si="77"/>
        <v>PORT04PORT09</v>
      </c>
      <c r="Q967">
        <f>VLOOKUP(P967,FreightRates!C$2:D$9,2,0)</f>
        <v>21.470399999999998</v>
      </c>
      <c r="R967">
        <f>VLOOKUP(P967,FreightRates!C$2:E$9,3,0)</f>
        <v>6.2E-2</v>
      </c>
      <c r="S967">
        <f t="shared" si="78"/>
        <v>83.621454545454554</v>
      </c>
      <c r="T967">
        <f t="shared" si="79"/>
        <v>1002.4363636363639</v>
      </c>
    </row>
    <row r="968" spans="1:20" x14ac:dyDescent="0.35">
      <c r="A968">
        <v>1447223074.7</v>
      </c>
      <c r="B968" s="3">
        <v>41420</v>
      </c>
      <c r="C968" t="s">
        <v>30</v>
      </c>
      <c r="D968" t="s">
        <v>7</v>
      </c>
      <c r="E968" t="s">
        <v>3</v>
      </c>
      <c r="F968">
        <v>3</v>
      </c>
      <c r="G968">
        <v>0</v>
      </c>
      <c r="H968">
        <f t="shared" si="75"/>
        <v>3</v>
      </c>
      <c r="I968" s="3">
        <f t="shared" si="76"/>
        <v>41423</v>
      </c>
      <c r="J968" t="s">
        <v>10</v>
      </c>
      <c r="K968">
        <v>1650400</v>
      </c>
      <c r="L968" t="s">
        <v>26</v>
      </c>
      <c r="M968" t="s">
        <v>35</v>
      </c>
      <c r="N968">
        <v>366</v>
      </c>
      <c r="O968">
        <v>27.904761904761909</v>
      </c>
      <c r="P968" t="str">
        <f t="shared" si="77"/>
        <v>PORT04PORT09</v>
      </c>
      <c r="Q968">
        <f>VLOOKUP(P968,FreightRates!C$2:D$9,2,0)</f>
        <v>21.470399999999998</v>
      </c>
      <c r="R968">
        <f>VLOOKUP(P968,FreightRates!C$2:E$9,3,0)</f>
        <v>6.2E-2</v>
      </c>
      <c r="S968">
        <f t="shared" si="78"/>
        <v>654.68525714285727</v>
      </c>
      <c r="T968">
        <f t="shared" si="79"/>
        <v>10213.142857142859</v>
      </c>
    </row>
    <row r="969" spans="1:20" x14ac:dyDescent="0.35">
      <c r="A969">
        <v>1447384224.7</v>
      </c>
      <c r="B969" s="3">
        <v>41420</v>
      </c>
      <c r="C969" t="s">
        <v>30</v>
      </c>
      <c r="D969" t="s">
        <v>7</v>
      </c>
      <c r="E969" t="s">
        <v>3</v>
      </c>
      <c r="F969">
        <v>3</v>
      </c>
      <c r="G969">
        <v>0</v>
      </c>
      <c r="H969">
        <f t="shared" si="75"/>
        <v>3</v>
      </c>
      <c r="I969" s="3">
        <f t="shared" si="76"/>
        <v>41423</v>
      </c>
      <c r="J969" t="s">
        <v>10</v>
      </c>
      <c r="K969">
        <v>1650400</v>
      </c>
      <c r="L969" t="s">
        <v>26</v>
      </c>
      <c r="M969" t="s">
        <v>35</v>
      </c>
      <c r="N969">
        <v>405</v>
      </c>
      <c r="O969">
        <v>33</v>
      </c>
      <c r="P969" t="str">
        <f t="shared" si="77"/>
        <v>PORT04PORT09</v>
      </c>
      <c r="Q969">
        <f>VLOOKUP(P969,FreightRates!C$2:D$9,2,0)</f>
        <v>21.470399999999998</v>
      </c>
      <c r="R969">
        <f>VLOOKUP(P969,FreightRates!C$2:E$9,3,0)</f>
        <v>6.2E-2</v>
      </c>
      <c r="S969">
        <f t="shared" si="78"/>
        <v>850.10039999999992</v>
      </c>
      <c r="T969">
        <f t="shared" si="79"/>
        <v>13365</v>
      </c>
    </row>
    <row r="970" spans="1:20" x14ac:dyDescent="0.35">
      <c r="A970">
        <v>1447162330.7</v>
      </c>
      <c r="B970" s="3">
        <v>41420</v>
      </c>
      <c r="C970" t="s">
        <v>30</v>
      </c>
      <c r="D970" t="s">
        <v>7</v>
      </c>
      <c r="E970" t="s">
        <v>3</v>
      </c>
      <c r="F970">
        <v>3</v>
      </c>
      <c r="G970">
        <v>0</v>
      </c>
      <c r="H970">
        <f t="shared" si="75"/>
        <v>3</v>
      </c>
      <c r="I970" s="3">
        <f t="shared" si="76"/>
        <v>41423</v>
      </c>
      <c r="J970" t="s">
        <v>10</v>
      </c>
      <c r="K970">
        <v>1655985</v>
      </c>
      <c r="L970" t="s">
        <v>26</v>
      </c>
      <c r="M970" t="s">
        <v>35</v>
      </c>
      <c r="N970">
        <v>297</v>
      </c>
      <c r="O970">
        <v>1.0445555671136264</v>
      </c>
      <c r="P970" t="str">
        <f t="shared" si="77"/>
        <v>PORT04PORT09</v>
      </c>
      <c r="Q970">
        <f>VLOOKUP(P970,FreightRates!C$2:D$9,2,0)</f>
        <v>21.470399999999998</v>
      </c>
      <c r="R970">
        <f>VLOOKUP(P970,FreightRates!C$2:E$9,3,0)</f>
        <v>6.2E-2</v>
      </c>
      <c r="S970">
        <f t="shared" si="78"/>
        <v>40.704846212830311</v>
      </c>
      <c r="T970">
        <f t="shared" si="79"/>
        <v>310.23300343274707</v>
      </c>
    </row>
    <row r="971" spans="1:20" x14ac:dyDescent="0.35">
      <c r="A971">
        <v>1447280295.7</v>
      </c>
      <c r="B971" s="3">
        <v>41420</v>
      </c>
      <c r="C971" t="s">
        <v>30</v>
      </c>
      <c r="D971" t="s">
        <v>7</v>
      </c>
      <c r="E971" t="s">
        <v>3</v>
      </c>
      <c r="F971">
        <v>3</v>
      </c>
      <c r="G971">
        <v>0</v>
      </c>
      <c r="H971">
        <f t="shared" si="75"/>
        <v>3</v>
      </c>
      <c r="I971" s="3">
        <f t="shared" si="76"/>
        <v>41423</v>
      </c>
      <c r="J971" t="s">
        <v>10</v>
      </c>
      <c r="K971">
        <v>1655985</v>
      </c>
      <c r="L971" t="s">
        <v>26</v>
      </c>
      <c r="M971" t="s">
        <v>35</v>
      </c>
      <c r="N971">
        <v>261</v>
      </c>
      <c r="O971">
        <v>0.5222777835568132</v>
      </c>
      <c r="P971" t="str">
        <f t="shared" si="77"/>
        <v>PORT04PORT09</v>
      </c>
      <c r="Q971">
        <f>VLOOKUP(P971,FreightRates!C$2:D$9,2,0)</f>
        <v>21.470399999999998</v>
      </c>
      <c r="R971">
        <f>VLOOKUP(P971,FreightRates!C$2:E$9,3,0)</f>
        <v>6.2E-2</v>
      </c>
      <c r="S971">
        <f t="shared" si="78"/>
        <v>29.921899093516348</v>
      </c>
      <c r="T971">
        <f t="shared" si="79"/>
        <v>136.31450150832825</v>
      </c>
    </row>
    <row r="972" spans="1:20" x14ac:dyDescent="0.35">
      <c r="A972">
        <v>1447365217.7</v>
      </c>
      <c r="B972" s="3">
        <v>41420</v>
      </c>
      <c r="C972" t="s">
        <v>30</v>
      </c>
      <c r="D972" t="s">
        <v>7</v>
      </c>
      <c r="E972" t="s">
        <v>3</v>
      </c>
      <c r="F972">
        <v>3</v>
      </c>
      <c r="G972">
        <v>0</v>
      </c>
      <c r="H972">
        <f t="shared" si="75"/>
        <v>3</v>
      </c>
      <c r="I972" s="3">
        <f t="shared" si="76"/>
        <v>41423</v>
      </c>
      <c r="J972" t="s">
        <v>10</v>
      </c>
      <c r="K972">
        <v>1685333</v>
      </c>
      <c r="L972" t="s">
        <v>26</v>
      </c>
      <c r="M972" t="s">
        <v>35</v>
      </c>
      <c r="N972">
        <v>319</v>
      </c>
      <c r="O972">
        <v>2.1</v>
      </c>
      <c r="P972" t="str">
        <f t="shared" si="77"/>
        <v>PORT04PORT09</v>
      </c>
      <c r="Q972">
        <f>VLOOKUP(P972,FreightRates!C$2:D$9,2,0)</f>
        <v>21.470399999999998</v>
      </c>
      <c r="R972">
        <f>VLOOKUP(P972,FreightRates!C$2:E$9,3,0)</f>
        <v>6.2E-2</v>
      </c>
      <c r="S972">
        <f t="shared" si="78"/>
        <v>63.004200000000004</v>
      </c>
      <c r="T972">
        <f t="shared" si="79"/>
        <v>669.9</v>
      </c>
    </row>
    <row r="973" spans="1:20" x14ac:dyDescent="0.35">
      <c r="A973">
        <v>1447411403.7</v>
      </c>
      <c r="B973" s="3">
        <v>41420</v>
      </c>
      <c r="C973" t="s">
        <v>30</v>
      </c>
      <c r="D973" t="s">
        <v>7</v>
      </c>
      <c r="E973" t="s">
        <v>3</v>
      </c>
      <c r="F973">
        <v>3</v>
      </c>
      <c r="G973">
        <v>0</v>
      </c>
      <c r="H973">
        <f t="shared" si="75"/>
        <v>3</v>
      </c>
      <c r="I973" s="3">
        <f t="shared" si="76"/>
        <v>41423</v>
      </c>
      <c r="J973" t="s">
        <v>10</v>
      </c>
      <c r="K973">
        <v>1685333</v>
      </c>
      <c r="L973" t="s">
        <v>26</v>
      </c>
      <c r="M973" t="s">
        <v>35</v>
      </c>
      <c r="N973">
        <v>341</v>
      </c>
      <c r="O973">
        <v>4.2</v>
      </c>
      <c r="P973" t="str">
        <f t="shared" si="77"/>
        <v>PORT04PORT09</v>
      </c>
      <c r="Q973">
        <f>VLOOKUP(P973,FreightRates!C$2:D$9,2,0)</f>
        <v>21.470399999999998</v>
      </c>
      <c r="R973">
        <f>VLOOKUP(P973,FreightRates!C$2:E$9,3,0)</f>
        <v>6.2E-2</v>
      </c>
      <c r="S973">
        <f t="shared" si="78"/>
        <v>110.2668</v>
      </c>
      <c r="T973">
        <f t="shared" si="79"/>
        <v>1432.2</v>
      </c>
    </row>
    <row r="974" spans="1:20" x14ac:dyDescent="0.35">
      <c r="A974">
        <v>1447269361.7</v>
      </c>
      <c r="B974" s="3">
        <v>41420</v>
      </c>
      <c r="C974" t="s">
        <v>30</v>
      </c>
      <c r="D974" t="s">
        <v>7</v>
      </c>
      <c r="E974" t="s">
        <v>3</v>
      </c>
      <c r="F974">
        <v>3</v>
      </c>
      <c r="G974">
        <v>0</v>
      </c>
      <c r="H974">
        <f t="shared" si="75"/>
        <v>3</v>
      </c>
      <c r="I974" s="3">
        <f t="shared" si="76"/>
        <v>41423</v>
      </c>
      <c r="J974" t="s">
        <v>10</v>
      </c>
      <c r="K974">
        <v>1617826</v>
      </c>
      <c r="L974" t="s">
        <v>26</v>
      </c>
      <c r="M974" t="s">
        <v>35</v>
      </c>
      <c r="N974">
        <v>344</v>
      </c>
      <c r="O974">
        <v>7.3951515151515155</v>
      </c>
      <c r="P974" t="str">
        <f t="shared" si="77"/>
        <v>PORT04PORT09</v>
      </c>
      <c r="Q974">
        <f>VLOOKUP(P974,FreightRates!C$2:D$9,2,0)</f>
        <v>21.470399999999998</v>
      </c>
      <c r="R974">
        <f>VLOOKUP(P974,FreightRates!C$2:E$9,3,0)</f>
        <v>6.2E-2</v>
      </c>
      <c r="S974">
        <f t="shared" si="78"/>
        <v>179.19419151515149</v>
      </c>
      <c r="T974">
        <f t="shared" si="79"/>
        <v>2543.9321212121213</v>
      </c>
    </row>
    <row r="975" spans="1:20" x14ac:dyDescent="0.35">
      <c r="A975">
        <v>1447174177.7</v>
      </c>
      <c r="B975" s="3">
        <v>41420</v>
      </c>
      <c r="C975" t="s">
        <v>30</v>
      </c>
      <c r="D975" t="s">
        <v>7</v>
      </c>
      <c r="E975" t="s">
        <v>3</v>
      </c>
      <c r="F975">
        <v>3</v>
      </c>
      <c r="G975">
        <v>0</v>
      </c>
      <c r="H975">
        <f t="shared" si="75"/>
        <v>3</v>
      </c>
      <c r="I975" s="3">
        <f t="shared" si="76"/>
        <v>41423</v>
      </c>
      <c r="J975" t="s">
        <v>10</v>
      </c>
      <c r="K975">
        <v>1617826</v>
      </c>
      <c r="L975" t="s">
        <v>26</v>
      </c>
      <c r="M975" t="s">
        <v>35</v>
      </c>
      <c r="N975">
        <v>264</v>
      </c>
      <c r="O975">
        <v>3.6975757575757577</v>
      </c>
      <c r="P975" t="str">
        <f t="shared" si="77"/>
        <v>PORT04PORT09</v>
      </c>
      <c r="Q975">
        <f>VLOOKUP(P975,FreightRates!C$2:D$9,2,0)</f>
        <v>21.470399999999998</v>
      </c>
      <c r="R975">
        <f>VLOOKUP(P975,FreightRates!C$2:E$9,3,0)</f>
        <v>6.2E-2</v>
      </c>
      <c r="S975">
        <f t="shared" si="78"/>
        <v>81.992320000000007</v>
      </c>
      <c r="T975">
        <f t="shared" si="79"/>
        <v>976.16000000000008</v>
      </c>
    </row>
    <row r="976" spans="1:20" x14ac:dyDescent="0.35">
      <c r="A976">
        <v>1447402011.7</v>
      </c>
      <c r="B976" s="3">
        <v>41420</v>
      </c>
      <c r="C976" t="s">
        <v>30</v>
      </c>
      <c r="D976" t="s">
        <v>7</v>
      </c>
      <c r="E976" t="s">
        <v>3</v>
      </c>
      <c r="F976">
        <v>3</v>
      </c>
      <c r="G976">
        <v>0</v>
      </c>
      <c r="H976">
        <f t="shared" si="75"/>
        <v>3</v>
      </c>
      <c r="I976" s="3">
        <f t="shared" si="76"/>
        <v>41423</v>
      </c>
      <c r="J976" t="s">
        <v>10</v>
      </c>
      <c r="K976">
        <v>1617826</v>
      </c>
      <c r="L976" t="s">
        <v>26</v>
      </c>
      <c r="M976" t="s">
        <v>35</v>
      </c>
      <c r="N976">
        <v>440</v>
      </c>
      <c r="O976">
        <v>38.975757575757576</v>
      </c>
      <c r="P976" t="str">
        <f t="shared" si="77"/>
        <v>PORT04PORT09</v>
      </c>
      <c r="Q976">
        <f>VLOOKUP(P976,FreightRates!C$2:D$9,2,0)</f>
        <v>21.470399999999998</v>
      </c>
      <c r="R976">
        <f>VLOOKUP(P976,FreightRates!C$2:E$9,3,0)</f>
        <v>6.2E-2</v>
      </c>
      <c r="S976">
        <f t="shared" si="78"/>
        <v>1084.7290666666665</v>
      </c>
      <c r="T976">
        <f t="shared" si="79"/>
        <v>17149.333333333332</v>
      </c>
    </row>
    <row r="977" spans="1:20" x14ac:dyDescent="0.35">
      <c r="A977">
        <v>1447168780.7</v>
      </c>
      <c r="B977" s="3">
        <v>41420</v>
      </c>
      <c r="C977" t="s">
        <v>30</v>
      </c>
      <c r="D977" t="s">
        <v>7</v>
      </c>
      <c r="E977" t="s">
        <v>3</v>
      </c>
      <c r="F977">
        <v>3</v>
      </c>
      <c r="G977">
        <v>0</v>
      </c>
      <c r="H977">
        <f t="shared" si="75"/>
        <v>3</v>
      </c>
      <c r="I977" s="3">
        <f t="shared" si="76"/>
        <v>41423</v>
      </c>
      <c r="J977" t="s">
        <v>10</v>
      </c>
      <c r="K977">
        <v>1617826</v>
      </c>
      <c r="L977" t="s">
        <v>26</v>
      </c>
      <c r="M977" t="s">
        <v>35</v>
      </c>
      <c r="N977">
        <v>1321</v>
      </c>
      <c r="O977">
        <v>170.8787878787879</v>
      </c>
      <c r="P977" t="str">
        <f t="shared" si="77"/>
        <v>PORT04PORT09</v>
      </c>
      <c r="Q977">
        <f>VLOOKUP(P977,FreightRates!C$2:D$9,2,0)</f>
        <v>21.470399999999998</v>
      </c>
      <c r="R977">
        <f>VLOOKUP(P977,FreightRates!C$2:E$9,3,0)</f>
        <v>6.2E-2</v>
      </c>
      <c r="S977">
        <f t="shared" si="78"/>
        <v>14016.784884848486</v>
      </c>
      <c r="T977">
        <f t="shared" si="79"/>
        <v>225730.87878787881</v>
      </c>
    </row>
    <row r="978" spans="1:20" x14ac:dyDescent="0.35">
      <c r="A978">
        <v>1447419530.7</v>
      </c>
      <c r="B978" s="3">
        <v>41420</v>
      </c>
      <c r="C978" t="s">
        <v>30</v>
      </c>
      <c r="D978" t="s">
        <v>7</v>
      </c>
      <c r="E978" t="s">
        <v>3</v>
      </c>
      <c r="F978">
        <v>3</v>
      </c>
      <c r="G978">
        <v>0</v>
      </c>
      <c r="H978">
        <f t="shared" si="75"/>
        <v>3</v>
      </c>
      <c r="I978" s="3">
        <f t="shared" si="76"/>
        <v>41423</v>
      </c>
      <c r="J978" t="s">
        <v>10</v>
      </c>
      <c r="K978">
        <v>1666958</v>
      </c>
      <c r="L978" t="s">
        <v>26</v>
      </c>
      <c r="M978" t="s">
        <v>35</v>
      </c>
      <c r="N978">
        <v>301</v>
      </c>
      <c r="O978">
        <v>5.0241697416974169</v>
      </c>
      <c r="P978" t="str">
        <f t="shared" si="77"/>
        <v>PORT04PORT09</v>
      </c>
      <c r="Q978">
        <f>VLOOKUP(P978,FreightRates!C$2:D$9,2,0)</f>
        <v>21.470399999999998</v>
      </c>
      <c r="R978">
        <f>VLOOKUP(P978,FreightRates!C$2:E$9,3,0)</f>
        <v>6.2E-2</v>
      </c>
      <c r="S978">
        <f t="shared" si="78"/>
        <v>115.23145571955719</v>
      </c>
      <c r="T978">
        <f t="shared" si="79"/>
        <v>1512.2750922509224</v>
      </c>
    </row>
    <row r="979" spans="1:20" x14ac:dyDescent="0.35">
      <c r="A979">
        <v>1447185060.7</v>
      </c>
      <c r="B979" s="3">
        <v>41420</v>
      </c>
      <c r="C979" t="s">
        <v>30</v>
      </c>
      <c r="D979" t="s">
        <v>7</v>
      </c>
      <c r="E979" t="s">
        <v>3</v>
      </c>
      <c r="F979">
        <v>3</v>
      </c>
      <c r="G979">
        <v>0</v>
      </c>
      <c r="H979">
        <f t="shared" si="75"/>
        <v>3</v>
      </c>
      <c r="I979" s="3">
        <f t="shared" si="76"/>
        <v>41423</v>
      </c>
      <c r="J979" t="s">
        <v>10</v>
      </c>
      <c r="K979">
        <v>1689460</v>
      </c>
      <c r="L979" t="s">
        <v>26</v>
      </c>
      <c r="M979" t="s">
        <v>35</v>
      </c>
      <c r="N979">
        <v>352</v>
      </c>
      <c r="O979">
        <v>14</v>
      </c>
      <c r="P979" t="str">
        <f t="shared" si="77"/>
        <v>PORT04PORT09</v>
      </c>
      <c r="Q979">
        <f>VLOOKUP(P979,FreightRates!C$2:D$9,2,0)</f>
        <v>21.470399999999998</v>
      </c>
      <c r="R979">
        <f>VLOOKUP(P979,FreightRates!C$2:E$9,3,0)</f>
        <v>6.2E-2</v>
      </c>
      <c r="S979">
        <f t="shared" si="78"/>
        <v>327.00639999999999</v>
      </c>
      <c r="T979">
        <f t="shared" si="79"/>
        <v>4928</v>
      </c>
    </row>
    <row r="980" spans="1:20" x14ac:dyDescent="0.35">
      <c r="A980">
        <v>1447278345.7</v>
      </c>
      <c r="B980" s="3">
        <v>41420</v>
      </c>
      <c r="C980" t="s">
        <v>30</v>
      </c>
      <c r="D980" t="s">
        <v>7</v>
      </c>
      <c r="E980" t="s">
        <v>3</v>
      </c>
      <c r="F980">
        <v>3</v>
      </c>
      <c r="G980">
        <v>0</v>
      </c>
      <c r="H980">
        <f t="shared" si="75"/>
        <v>3</v>
      </c>
      <c r="I980" s="3">
        <f t="shared" si="76"/>
        <v>41423</v>
      </c>
      <c r="J980" t="s">
        <v>11</v>
      </c>
      <c r="K980">
        <v>1682594</v>
      </c>
      <c r="L980" t="s">
        <v>26</v>
      </c>
      <c r="M980" t="s">
        <v>35</v>
      </c>
      <c r="N980">
        <v>333</v>
      </c>
      <c r="O980">
        <v>12.148275862068965</v>
      </c>
      <c r="P980" t="str">
        <f t="shared" si="77"/>
        <v>PORT04PORT09</v>
      </c>
      <c r="Q980">
        <f>VLOOKUP(P980,FreightRates!C$2:D$9,2,0)</f>
        <v>21.470399999999998</v>
      </c>
      <c r="R980">
        <f>VLOOKUP(P980,FreightRates!C$2:E$9,3,0)</f>
        <v>6.2E-2</v>
      </c>
      <c r="S980">
        <f t="shared" si="78"/>
        <v>272.28370344827584</v>
      </c>
      <c r="T980">
        <f t="shared" si="79"/>
        <v>4045.3758620689655</v>
      </c>
    </row>
    <row r="981" spans="1:20" x14ac:dyDescent="0.35">
      <c r="A981">
        <v>1447215295.7</v>
      </c>
      <c r="B981" s="3">
        <v>41420</v>
      </c>
      <c r="C981" t="s">
        <v>30</v>
      </c>
      <c r="D981" t="s">
        <v>7</v>
      </c>
      <c r="E981" t="s">
        <v>3</v>
      </c>
      <c r="F981">
        <v>3</v>
      </c>
      <c r="G981">
        <v>0</v>
      </c>
      <c r="H981">
        <f t="shared" si="75"/>
        <v>3</v>
      </c>
      <c r="I981" s="3">
        <f t="shared" si="76"/>
        <v>41423</v>
      </c>
      <c r="J981" t="s">
        <v>11</v>
      </c>
      <c r="K981">
        <v>1656969</v>
      </c>
      <c r="L981" t="s">
        <v>26</v>
      </c>
      <c r="M981" t="s">
        <v>35</v>
      </c>
      <c r="N981">
        <v>310</v>
      </c>
      <c r="O981">
        <v>6.6517006087976771</v>
      </c>
      <c r="P981" t="str">
        <f t="shared" si="77"/>
        <v>PORT04PORT09</v>
      </c>
      <c r="Q981">
        <f>VLOOKUP(P981,FreightRates!C$2:D$9,2,0)</f>
        <v>21.470399999999998</v>
      </c>
      <c r="R981">
        <f>VLOOKUP(P981,FreightRates!C$2:E$9,3,0)</f>
        <v>6.2E-2</v>
      </c>
      <c r="S981">
        <f t="shared" si="78"/>
        <v>149.31608570109134</v>
      </c>
      <c r="T981">
        <f t="shared" si="79"/>
        <v>2062.0271887272797</v>
      </c>
    </row>
    <row r="982" spans="1:20" x14ac:dyDescent="0.35">
      <c r="A982">
        <v>1447378364.7</v>
      </c>
      <c r="B982" s="3">
        <v>41420</v>
      </c>
      <c r="C982" t="s">
        <v>30</v>
      </c>
      <c r="D982" t="s">
        <v>7</v>
      </c>
      <c r="E982" t="s">
        <v>3</v>
      </c>
      <c r="F982">
        <v>3</v>
      </c>
      <c r="G982">
        <v>0</v>
      </c>
      <c r="H982">
        <f t="shared" si="75"/>
        <v>3</v>
      </c>
      <c r="I982" s="3">
        <f t="shared" si="76"/>
        <v>41423</v>
      </c>
      <c r="J982" t="s">
        <v>11</v>
      </c>
      <c r="K982">
        <v>1671248</v>
      </c>
      <c r="L982" t="s">
        <v>26</v>
      </c>
      <c r="M982" t="s">
        <v>35</v>
      </c>
      <c r="N982">
        <v>329</v>
      </c>
      <c r="O982">
        <v>1.6902572253872548</v>
      </c>
      <c r="P982" t="str">
        <f t="shared" si="77"/>
        <v>PORT04PORT09</v>
      </c>
      <c r="Q982">
        <f>VLOOKUP(P982,FreightRates!C$2:D$9,2,0)</f>
        <v>21.470399999999998</v>
      </c>
      <c r="R982">
        <f>VLOOKUP(P982,FreightRates!C$2:E$9,3,0)</f>
        <v>6.2E-2</v>
      </c>
      <c r="S982">
        <f t="shared" si="78"/>
        <v>55.948266883449222</v>
      </c>
      <c r="T982">
        <f t="shared" si="79"/>
        <v>556.09462715240682</v>
      </c>
    </row>
    <row r="983" spans="1:20" x14ac:dyDescent="0.35">
      <c r="A983">
        <v>1447188339.7</v>
      </c>
      <c r="B983" s="3">
        <v>41420</v>
      </c>
      <c r="C983" t="s">
        <v>30</v>
      </c>
      <c r="D983" t="s">
        <v>7</v>
      </c>
      <c r="E983" t="s">
        <v>3</v>
      </c>
      <c r="F983">
        <v>3</v>
      </c>
      <c r="G983">
        <v>0</v>
      </c>
      <c r="H983">
        <f t="shared" si="75"/>
        <v>3</v>
      </c>
      <c r="I983" s="3">
        <f t="shared" si="76"/>
        <v>41423</v>
      </c>
      <c r="J983" t="s">
        <v>11</v>
      </c>
      <c r="K983">
        <v>1671246</v>
      </c>
      <c r="L983" t="s">
        <v>26</v>
      </c>
      <c r="M983" t="s">
        <v>35</v>
      </c>
      <c r="N983">
        <v>287</v>
      </c>
      <c r="O983">
        <v>0.74444444444444446</v>
      </c>
      <c r="P983" t="str">
        <f t="shared" si="77"/>
        <v>PORT04PORT09</v>
      </c>
      <c r="Q983">
        <f>VLOOKUP(P983,FreightRates!C$2:D$9,2,0)</f>
        <v>21.470399999999998</v>
      </c>
      <c r="R983">
        <f>VLOOKUP(P983,FreightRates!C$2:E$9,3,0)</f>
        <v>6.2E-2</v>
      </c>
      <c r="S983">
        <f t="shared" si="78"/>
        <v>34.71704444444444</v>
      </c>
      <c r="T983">
        <f t="shared" si="79"/>
        <v>213.65555555555557</v>
      </c>
    </row>
    <row r="984" spans="1:20" x14ac:dyDescent="0.35">
      <c r="A984">
        <v>1447356535.7</v>
      </c>
      <c r="B984" s="3">
        <v>41420</v>
      </c>
      <c r="C984" t="s">
        <v>30</v>
      </c>
      <c r="D984" t="s">
        <v>7</v>
      </c>
      <c r="E984" t="s">
        <v>3</v>
      </c>
      <c r="F984">
        <v>3</v>
      </c>
      <c r="G984">
        <v>0</v>
      </c>
      <c r="H984">
        <f t="shared" si="75"/>
        <v>3</v>
      </c>
      <c r="I984" s="3">
        <f t="shared" si="76"/>
        <v>41423</v>
      </c>
      <c r="J984" t="s">
        <v>11</v>
      </c>
      <c r="K984">
        <v>1671246</v>
      </c>
      <c r="L984" t="s">
        <v>26</v>
      </c>
      <c r="M984" t="s">
        <v>35</v>
      </c>
      <c r="N984">
        <v>289</v>
      </c>
      <c r="O984">
        <v>5.4</v>
      </c>
      <c r="P984" t="str">
        <f t="shared" si="77"/>
        <v>PORT04PORT09</v>
      </c>
      <c r="Q984">
        <f>VLOOKUP(P984,FreightRates!C$2:D$9,2,0)</f>
        <v>21.470399999999998</v>
      </c>
      <c r="R984">
        <f>VLOOKUP(P984,FreightRates!C$2:E$9,3,0)</f>
        <v>6.2E-2</v>
      </c>
      <c r="S984">
        <f t="shared" si="78"/>
        <v>118.22760000000001</v>
      </c>
      <c r="T984">
        <f t="shared" si="79"/>
        <v>1560.6000000000001</v>
      </c>
    </row>
    <row r="985" spans="1:20" x14ac:dyDescent="0.35">
      <c r="A985">
        <v>1447340567.7</v>
      </c>
      <c r="B985" s="3">
        <v>41420</v>
      </c>
      <c r="C985" t="s">
        <v>30</v>
      </c>
      <c r="D985" t="s">
        <v>7</v>
      </c>
      <c r="E985" t="s">
        <v>3</v>
      </c>
      <c r="F985">
        <v>3</v>
      </c>
      <c r="G985">
        <v>0</v>
      </c>
      <c r="H985">
        <f t="shared" si="75"/>
        <v>3</v>
      </c>
      <c r="I985" s="3">
        <f t="shared" si="76"/>
        <v>41423</v>
      </c>
      <c r="J985" t="s">
        <v>11</v>
      </c>
      <c r="K985">
        <v>1671247</v>
      </c>
      <c r="L985" t="s">
        <v>26</v>
      </c>
      <c r="M985" t="s">
        <v>35</v>
      </c>
      <c r="N985">
        <v>327</v>
      </c>
      <c r="O985">
        <v>3.335848687410123</v>
      </c>
      <c r="P985" t="str">
        <f t="shared" si="77"/>
        <v>PORT04PORT09</v>
      </c>
      <c r="Q985">
        <f>VLOOKUP(P985,FreightRates!C$2:D$9,2,0)</f>
        <v>21.470399999999998</v>
      </c>
      <c r="R985">
        <f>VLOOKUP(P985,FreightRates!C$2:E$9,3,0)</f>
        <v>6.2E-2</v>
      </c>
      <c r="S985">
        <f t="shared" si="78"/>
        <v>89.101396288552834</v>
      </c>
      <c r="T985">
        <f t="shared" si="79"/>
        <v>1090.8225207831101</v>
      </c>
    </row>
    <row r="986" spans="1:20" x14ac:dyDescent="0.35">
      <c r="A986">
        <v>1447266630.7</v>
      </c>
      <c r="B986" s="3">
        <v>41420</v>
      </c>
      <c r="C986" t="s">
        <v>30</v>
      </c>
      <c r="D986" t="s">
        <v>7</v>
      </c>
      <c r="E986" t="s">
        <v>3</v>
      </c>
      <c r="F986">
        <v>3</v>
      </c>
      <c r="G986">
        <v>0</v>
      </c>
      <c r="H986">
        <f t="shared" si="75"/>
        <v>3</v>
      </c>
      <c r="I986" s="3">
        <f t="shared" si="76"/>
        <v>41423</v>
      </c>
      <c r="J986" t="s">
        <v>11</v>
      </c>
      <c r="K986">
        <v>1685952</v>
      </c>
      <c r="L986" t="s">
        <v>26</v>
      </c>
      <c r="M986" t="s">
        <v>35</v>
      </c>
      <c r="N986">
        <v>332</v>
      </c>
      <c r="O986">
        <v>2.5</v>
      </c>
      <c r="P986" t="str">
        <f t="shared" si="77"/>
        <v>PORT04PORT09</v>
      </c>
      <c r="Q986">
        <f>VLOOKUP(P986,FreightRates!C$2:D$9,2,0)</f>
        <v>21.470399999999998</v>
      </c>
      <c r="R986">
        <f>VLOOKUP(P986,FreightRates!C$2:E$9,3,0)</f>
        <v>6.2E-2</v>
      </c>
      <c r="S986">
        <f t="shared" si="78"/>
        <v>72.930399999999992</v>
      </c>
      <c r="T986">
        <f t="shared" si="79"/>
        <v>830</v>
      </c>
    </row>
    <row r="987" spans="1:20" x14ac:dyDescent="0.35">
      <c r="A987">
        <v>1447180514.7</v>
      </c>
      <c r="B987" s="3">
        <v>41420</v>
      </c>
      <c r="C987" t="s">
        <v>30</v>
      </c>
      <c r="D987" t="s">
        <v>7</v>
      </c>
      <c r="E987" t="s">
        <v>3</v>
      </c>
      <c r="F987">
        <v>3</v>
      </c>
      <c r="G987">
        <v>0</v>
      </c>
      <c r="H987">
        <f t="shared" si="75"/>
        <v>3</v>
      </c>
      <c r="I987" s="3">
        <f t="shared" si="76"/>
        <v>41423</v>
      </c>
      <c r="J987" t="s">
        <v>11</v>
      </c>
      <c r="K987">
        <v>1677229</v>
      </c>
      <c r="L987" t="s">
        <v>26</v>
      </c>
      <c r="M987" t="s">
        <v>35</v>
      </c>
      <c r="N987">
        <v>310</v>
      </c>
      <c r="O987">
        <v>4.3</v>
      </c>
      <c r="P987" t="str">
        <f t="shared" si="77"/>
        <v>PORT04PORT09</v>
      </c>
      <c r="Q987">
        <f>VLOOKUP(P987,FreightRates!C$2:D$9,2,0)</f>
        <v>21.470399999999998</v>
      </c>
      <c r="R987">
        <f>VLOOKUP(P987,FreightRates!C$2:E$9,3,0)</f>
        <v>6.2E-2</v>
      </c>
      <c r="S987">
        <f t="shared" si="78"/>
        <v>104.1164</v>
      </c>
      <c r="T987">
        <f t="shared" si="79"/>
        <v>1333</v>
      </c>
    </row>
    <row r="988" spans="1:20" x14ac:dyDescent="0.35">
      <c r="A988">
        <v>1447170779.7</v>
      </c>
      <c r="B988" s="3">
        <v>41420</v>
      </c>
      <c r="C988" t="s">
        <v>30</v>
      </c>
      <c r="D988" t="s">
        <v>7</v>
      </c>
      <c r="E988" t="s">
        <v>3</v>
      </c>
      <c r="F988">
        <v>3</v>
      </c>
      <c r="G988">
        <v>0</v>
      </c>
      <c r="H988">
        <f t="shared" si="75"/>
        <v>3</v>
      </c>
      <c r="I988" s="3">
        <f t="shared" si="76"/>
        <v>41423</v>
      </c>
      <c r="J988" t="s">
        <v>11</v>
      </c>
      <c r="K988">
        <v>1677229</v>
      </c>
      <c r="L988" t="s">
        <v>26</v>
      </c>
      <c r="M988" t="s">
        <v>35</v>
      </c>
      <c r="N988">
        <v>253</v>
      </c>
      <c r="O988">
        <v>4.2</v>
      </c>
      <c r="P988" t="str">
        <f t="shared" si="77"/>
        <v>PORT04PORT09</v>
      </c>
      <c r="Q988">
        <f>VLOOKUP(P988,FreightRates!C$2:D$9,2,0)</f>
        <v>21.470399999999998</v>
      </c>
      <c r="R988">
        <f>VLOOKUP(P988,FreightRates!C$2:E$9,3,0)</f>
        <v>6.2E-2</v>
      </c>
      <c r="S988">
        <f t="shared" si="78"/>
        <v>87.351600000000005</v>
      </c>
      <c r="T988">
        <f t="shared" si="79"/>
        <v>1062.6000000000001</v>
      </c>
    </row>
    <row r="989" spans="1:20" x14ac:dyDescent="0.35">
      <c r="A989">
        <v>1447305604.7</v>
      </c>
      <c r="B989" s="3">
        <v>41420</v>
      </c>
      <c r="C989" t="s">
        <v>30</v>
      </c>
      <c r="D989" t="s">
        <v>7</v>
      </c>
      <c r="E989" t="s">
        <v>3</v>
      </c>
      <c r="F989">
        <v>3</v>
      </c>
      <c r="G989">
        <v>0</v>
      </c>
      <c r="H989">
        <f t="shared" si="75"/>
        <v>3</v>
      </c>
      <c r="I989" s="3">
        <f t="shared" si="76"/>
        <v>41423</v>
      </c>
      <c r="J989" t="s">
        <v>11</v>
      </c>
      <c r="K989">
        <v>1677229</v>
      </c>
      <c r="L989" t="s">
        <v>26</v>
      </c>
      <c r="M989" t="s">
        <v>35</v>
      </c>
      <c r="N989">
        <v>352</v>
      </c>
      <c r="O989">
        <v>8.4</v>
      </c>
      <c r="P989" t="str">
        <f t="shared" si="77"/>
        <v>PORT04PORT09</v>
      </c>
      <c r="Q989">
        <f>VLOOKUP(P989,FreightRates!C$2:D$9,2,0)</f>
        <v>21.470399999999998</v>
      </c>
      <c r="R989">
        <f>VLOOKUP(P989,FreightRates!C$2:E$9,3,0)</f>
        <v>6.2E-2</v>
      </c>
      <c r="S989">
        <f t="shared" si="78"/>
        <v>204.79200000000003</v>
      </c>
      <c r="T989">
        <f t="shared" si="79"/>
        <v>2956.8</v>
      </c>
    </row>
    <row r="990" spans="1:20" x14ac:dyDescent="0.35">
      <c r="A990">
        <v>1447362562.7</v>
      </c>
      <c r="B990" s="3">
        <v>41420</v>
      </c>
      <c r="C990" t="s">
        <v>30</v>
      </c>
      <c r="D990" t="s">
        <v>7</v>
      </c>
      <c r="E990" t="s">
        <v>3</v>
      </c>
      <c r="F990">
        <v>3</v>
      </c>
      <c r="G990">
        <v>0</v>
      </c>
      <c r="H990">
        <f t="shared" si="75"/>
        <v>3</v>
      </c>
      <c r="I990" s="3">
        <f t="shared" si="76"/>
        <v>41423</v>
      </c>
      <c r="J990" t="s">
        <v>11</v>
      </c>
      <c r="K990">
        <v>1677229</v>
      </c>
      <c r="L990" t="s">
        <v>26</v>
      </c>
      <c r="M990" t="s">
        <v>35</v>
      </c>
      <c r="N990">
        <v>343</v>
      </c>
      <c r="O990">
        <v>23</v>
      </c>
      <c r="P990" t="str">
        <f t="shared" si="77"/>
        <v>PORT04PORT09</v>
      </c>
      <c r="Q990">
        <f>VLOOKUP(P990,FreightRates!C$2:D$9,2,0)</f>
        <v>21.470399999999998</v>
      </c>
      <c r="R990">
        <f>VLOOKUP(P990,FreightRates!C$2:E$9,3,0)</f>
        <v>6.2E-2</v>
      </c>
      <c r="S990">
        <f t="shared" si="78"/>
        <v>510.58839999999998</v>
      </c>
      <c r="T990">
        <f t="shared" si="79"/>
        <v>7889</v>
      </c>
    </row>
    <row r="991" spans="1:20" x14ac:dyDescent="0.35">
      <c r="A991">
        <v>1447356536.7</v>
      </c>
      <c r="B991" s="3">
        <v>41420</v>
      </c>
      <c r="C991" t="s">
        <v>30</v>
      </c>
      <c r="D991" t="s">
        <v>7</v>
      </c>
      <c r="E991" t="s">
        <v>3</v>
      </c>
      <c r="F991">
        <v>3</v>
      </c>
      <c r="G991">
        <v>0</v>
      </c>
      <c r="H991">
        <f t="shared" si="75"/>
        <v>3</v>
      </c>
      <c r="I991" s="3">
        <f t="shared" si="76"/>
        <v>41423</v>
      </c>
      <c r="J991" t="s">
        <v>11</v>
      </c>
      <c r="K991">
        <v>1637055</v>
      </c>
      <c r="L991" t="s">
        <v>26</v>
      </c>
      <c r="M991" t="s">
        <v>35</v>
      </c>
      <c r="N991">
        <v>240</v>
      </c>
      <c r="O991">
        <v>1.752644177303778</v>
      </c>
      <c r="P991" t="str">
        <f t="shared" si="77"/>
        <v>PORT04PORT09</v>
      </c>
      <c r="Q991">
        <f>VLOOKUP(P991,FreightRates!C$2:D$9,2,0)</f>
        <v>21.470399999999998</v>
      </c>
      <c r="R991">
        <f>VLOOKUP(P991,FreightRates!C$2:E$9,3,0)</f>
        <v>6.2E-2</v>
      </c>
      <c r="S991">
        <f t="shared" si="78"/>
        <v>47.549745358280212</v>
      </c>
      <c r="T991">
        <f t="shared" si="79"/>
        <v>420.6346025529067</v>
      </c>
    </row>
    <row r="992" spans="1:20" x14ac:dyDescent="0.35">
      <c r="A992">
        <v>1447340520.7</v>
      </c>
      <c r="B992" s="3">
        <v>41420</v>
      </c>
      <c r="C992" t="s">
        <v>30</v>
      </c>
      <c r="D992" t="s">
        <v>7</v>
      </c>
      <c r="E992" t="s">
        <v>3</v>
      </c>
      <c r="F992">
        <v>3</v>
      </c>
      <c r="G992">
        <v>0</v>
      </c>
      <c r="H992">
        <f t="shared" si="75"/>
        <v>3</v>
      </c>
      <c r="I992" s="3">
        <f t="shared" si="76"/>
        <v>41423</v>
      </c>
      <c r="J992" t="s">
        <v>11</v>
      </c>
      <c r="K992">
        <v>1650404</v>
      </c>
      <c r="L992" t="s">
        <v>26</v>
      </c>
      <c r="M992" t="s">
        <v>35</v>
      </c>
      <c r="N992">
        <v>295</v>
      </c>
      <c r="O992">
        <v>0.96746363733750518</v>
      </c>
      <c r="P992" t="str">
        <f t="shared" si="77"/>
        <v>PORT04PORT09</v>
      </c>
      <c r="Q992">
        <f>VLOOKUP(P992,FreightRates!C$2:D$9,2,0)</f>
        <v>21.470399999999998</v>
      </c>
      <c r="R992">
        <f>VLOOKUP(P992,FreightRates!C$2:E$9,3,0)</f>
        <v>6.2E-2</v>
      </c>
      <c r="S992">
        <f t="shared" si="78"/>
        <v>39.165309926902964</v>
      </c>
      <c r="T992">
        <f t="shared" si="79"/>
        <v>285.40177301456401</v>
      </c>
    </row>
    <row r="993" spans="1:20" x14ac:dyDescent="0.35">
      <c r="A993">
        <v>1447378362.7</v>
      </c>
      <c r="B993" s="3">
        <v>41420</v>
      </c>
      <c r="C993" t="s">
        <v>30</v>
      </c>
      <c r="D993" t="s">
        <v>7</v>
      </c>
      <c r="E993" t="s">
        <v>3</v>
      </c>
      <c r="F993">
        <v>3</v>
      </c>
      <c r="G993">
        <v>0</v>
      </c>
      <c r="H993">
        <f t="shared" si="75"/>
        <v>3</v>
      </c>
      <c r="I993" s="3">
        <f t="shared" si="76"/>
        <v>41423</v>
      </c>
      <c r="J993" t="s">
        <v>11</v>
      </c>
      <c r="K993">
        <v>1650404</v>
      </c>
      <c r="L993" t="s">
        <v>26</v>
      </c>
      <c r="M993" t="s">
        <v>35</v>
      </c>
      <c r="N993">
        <v>236</v>
      </c>
      <c r="O993">
        <v>0.96746363733750518</v>
      </c>
      <c r="P993" t="str">
        <f t="shared" si="77"/>
        <v>PORT04PORT09</v>
      </c>
      <c r="Q993">
        <f>VLOOKUP(P993,FreightRates!C$2:D$9,2,0)</f>
        <v>21.470399999999998</v>
      </c>
      <c r="R993">
        <f>VLOOKUP(P993,FreightRates!C$2:E$9,3,0)</f>
        <v>6.2E-2</v>
      </c>
      <c r="S993">
        <f t="shared" si="78"/>
        <v>35.626327941522376</v>
      </c>
      <c r="T993">
        <f t="shared" si="79"/>
        <v>228.32141841165122</v>
      </c>
    </row>
    <row r="994" spans="1:20" x14ac:dyDescent="0.35">
      <c r="A994">
        <v>1447291995.7</v>
      </c>
      <c r="B994" s="3">
        <v>41420</v>
      </c>
      <c r="C994" t="s">
        <v>30</v>
      </c>
      <c r="D994" t="s">
        <v>7</v>
      </c>
      <c r="E994" t="s">
        <v>3</v>
      </c>
      <c r="F994">
        <v>3</v>
      </c>
      <c r="G994">
        <v>0</v>
      </c>
      <c r="H994">
        <f t="shared" si="75"/>
        <v>3</v>
      </c>
      <c r="I994" s="3">
        <f t="shared" si="76"/>
        <v>41423</v>
      </c>
      <c r="J994" t="s">
        <v>11</v>
      </c>
      <c r="K994">
        <v>1650404</v>
      </c>
      <c r="L994" t="s">
        <v>26</v>
      </c>
      <c r="M994" t="s">
        <v>35</v>
      </c>
      <c r="N994">
        <v>317</v>
      </c>
      <c r="O994">
        <v>2.9023909120125158</v>
      </c>
      <c r="P994" t="str">
        <f t="shared" si="77"/>
        <v>PORT04PORT09</v>
      </c>
      <c r="Q994">
        <f>VLOOKUP(P994,FreightRates!C$2:D$9,2,0)</f>
        <v>21.470399999999998</v>
      </c>
      <c r="R994">
        <f>VLOOKUP(P994,FreightRates!C$2:E$9,3,0)</f>
        <v>6.2E-2</v>
      </c>
      <c r="S994">
        <f t="shared" si="78"/>
        <v>78.513990984693976</v>
      </c>
      <c r="T994">
        <f t="shared" si="79"/>
        <v>920.05791910796745</v>
      </c>
    </row>
    <row r="995" spans="1:20" x14ac:dyDescent="0.35">
      <c r="A995">
        <v>1447335260.7</v>
      </c>
      <c r="B995" s="3">
        <v>41420</v>
      </c>
      <c r="C995" t="s">
        <v>30</v>
      </c>
      <c r="D995" t="s">
        <v>7</v>
      </c>
      <c r="E995" t="s">
        <v>3</v>
      </c>
      <c r="F995">
        <v>3</v>
      </c>
      <c r="G995">
        <v>0</v>
      </c>
      <c r="H995">
        <f t="shared" si="75"/>
        <v>3</v>
      </c>
      <c r="I995" s="3">
        <f t="shared" si="76"/>
        <v>41423</v>
      </c>
      <c r="J995" t="s">
        <v>11</v>
      </c>
      <c r="K995">
        <v>1686657</v>
      </c>
      <c r="L995" t="s">
        <v>26</v>
      </c>
      <c r="M995" t="s">
        <v>35</v>
      </c>
      <c r="N995">
        <v>281</v>
      </c>
      <c r="O995">
        <v>0.67978436657681929</v>
      </c>
      <c r="P995" t="str">
        <f t="shared" si="77"/>
        <v>PORT04PORT09</v>
      </c>
      <c r="Q995">
        <f>VLOOKUP(P995,FreightRates!C$2:D$9,2,0)</f>
        <v>21.470399999999998</v>
      </c>
      <c r="R995">
        <f>VLOOKUP(P995,FreightRates!C$2:E$9,3,0)</f>
        <v>6.2E-2</v>
      </c>
      <c r="S995">
        <f t="shared" si="78"/>
        <v>33.313603234501343</v>
      </c>
      <c r="T995">
        <f t="shared" si="79"/>
        <v>191.01940700808623</v>
      </c>
    </row>
    <row r="996" spans="1:20" x14ac:dyDescent="0.35">
      <c r="A996">
        <v>1447289237.7</v>
      </c>
      <c r="B996" s="3">
        <v>41420</v>
      </c>
      <c r="C996" t="s">
        <v>30</v>
      </c>
      <c r="D996" t="s">
        <v>7</v>
      </c>
      <c r="E996" t="s">
        <v>3</v>
      </c>
      <c r="F996">
        <v>3</v>
      </c>
      <c r="G996">
        <v>0</v>
      </c>
      <c r="H996">
        <f t="shared" si="75"/>
        <v>3</v>
      </c>
      <c r="I996" s="3">
        <f t="shared" si="76"/>
        <v>41423</v>
      </c>
      <c r="J996" t="s">
        <v>11</v>
      </c>
      <c r="K996">
        <v>1621717</v>
      </c>
      <c r="L996" t="s">
        <v>26</v>
      </c>
      <c r="M996" t="s">
        <v>35</v>
      </c>
      <c r="N996">
        <v>386</v>
      </c>
      <c r="O996">
        <v>31.59090909090909</v>
      </c>
      <c r="P996" t="str">
        <f t="shared" si="77"/>
        <v>PORT04PORT09</v>
      </c>
      <c r="Q996">
        <f>VLOOKUP(P996,FreightRates!C$2:D$9,2,0)</f>
        <v>21.470399999999998</v>
      </c>
      <c r="R996">
        <f>VLOOKUP(P996,FreightRates!C$2:E$9,3,0)</f>
        <v>6.2E-2</v>
      </c>
      <c r="S996">
        <f t="shared" si="78"/>
        <v>777.50403636363637</v>
      </c>
      <c r="T996">
        <f t="shared" si="79"/>
        <v>12194.090909090908</v>
      </c>
    </row>
    <row r="997" spans="1:20" x14ac:dyDescent="0.35">
      <c r="A997">
        <v>1447215296.7</v>
      </c>
      <c r="B997" s="3">
        <v>41420</v>
      </c>
      <c r="C997" t="s">
        <v>30</v>
      </c>
      <c r="D997" t="s">
        <v>7</v>
      </c>
      <c r="E997" t="s">
        <v>3</v>
      </c>
      <c r="F997">
        <v>3</v>
      </c>
      <c r="G997">
        <v>0</v>
      </c>
      <c r="H997">
        <f t="shared" si="75"/>
        <v>3</v>
      </c>
      <c r="I997" s="3">
        <f t="shared" si="76"/>
        <v>41423</v>
      </c>
      <c r="J997" t="s">
        <v>11</v>
      </c>
      <c r="K997">
        <v>1621717</v>
      </c>
      <c r="L997" t="s">
        <v>26</v>
      </c>
      <c r="M997" t="s">
        <v>35</v>
      </c>
      <c r="N997">
        <v>317</v>
      </c>
      <c r="O997">
        <v>11.599999999999998</v>
      </c>
      <c r="P997" t="str">
        <f t="shared" si="77"/>
        <v>PORT04PORT09</v>
      </c>
      <c r="Q997">
        <f>VLOOKUP(P997,FreightRates!C$2:D$9,2,0)</f>
        <v>21.470399999999998</v>
      </c>
      <c r="R997">
        <f>VLOOKUP(P997,FreightRates!C$2:E$9,3,0)</f>
        <v>6.2E-2</v>
      </c>
      <c r="S997">
        <f t="shared" si="78"/>
        <v>249.45679999999993</v>
      </c>
      <c r="T997">
        <f t="shared" si="79"/>
        <v>3677.1999999999994</v>
      </c>
    </row>
    <row r="998" spans="1:20" x14ac:dyDescent="0.35">
      <c r="A998">
        <v>1447266614.7</v>
      </c>
      <c r="B998" s="3">
        <v>41420</v>
      </c>
      <c r="C998" t="s">
        <v>30</v>
      </c>
      <c r="D998" t="s">
        <v>7</v>
      </c>
      <c r="E998" t="s">
        <v>3</v>
      </c>
      <c r="F998">
        <v>3</v>
      </c>
      <c r="G998">
        <v>0</v>
      </c>
      <c r="H998">
        <f t="shared" si="75"/>
        <v>3</v>
      </c>
      <c r="I998" s="3">
        <f t="shared" si="76"/>
        <v>41423</v>
      </c>
      <c r="J998" t="s">
        <v>11</v>
      </c>
      <c r="K998">
        <v>1655985</v>
      </c>
      <c r="L998" t="s">
        <v>26</v>
      </c>
      <c r="M998" t="s">
        <v>35</v>
      </c>
      <c r="N998">
        <v>348</v>
      </c>
      <c r="O998">
        <v>1.7409259451893775</v>
      </c>
      <c r="P998" t="str">
        <f t="shared" si="77"/>
        <v>PORT04PORT09</v>
      </c>
      <c r="Q998">
        <f>VLOOKUP(P998,FreightRates!C$2:D$9,2,0)</f>
        <v>21.470399999999998</v>
      </c>
      <c r="R998">
        <f>VLOOKUP(P998,FreightRates!C$2:E$9,3,0)</f>
        <v>6.2E-2</v>
      </c>
      <c r="S998">
        <f t="shared" si="78"/>
        <v>59.032618193406009</v>
      </c>
      <c r="T998">
        <f t="shared" si="79"/>
        <v>605.84222892590333</v>
      </c>
    </row>
    <row r="999" spans="1:20" x14ac:dyDescent="0.35">
      <c r="A999">
        <v>1447297884.7</v>
      </c>
      <c r="B999" s="3">
        <v>41420</v>
      </c>
      <c r="C999" t="s">
        <v>30</v>
      </c>
      <c r="D999" t="s">
        <v>7</v>
      </c>
      <c r="E999" t="s">
        <v>3</v>
      </c>
      <c r="F999">
        <v>3</v>
      </c>
      <c r="G999">
        <v>0</v>
      </c>
      <c r="H999">
        <f t="shared" si="75"/>
        <v>3</v>
      </c>
      <c r="I999" s="3">
        <f t="shared" si="76"/>
        <v>41423</v>
      </c>
      <c r="J999" t="s">
        <v>11</v>
      </c>
      <c r="K999">
        <v>1655985</v>
      </c>
      <c r="L999" t="s">
        <v>26</v>
      </c>
      <c r="M999" t="s">
        <v>35</v>
      </c>
      <c r="N999">
        <v>335</v>
      </c>
      <c r="O999">
        <v>0.2611388917784066</v>
      </c>
      <c r="P999" t="str">
        <f t="shared" si="77"/>
        <v>PORT04PORT09</v>
      </c>
      <c r="Q999">
        <f>VLOOKUP(P999,FreightRates!C$2:D$9,2,0)</f>
        <v>21.470399999999998</v>
      </c>
      <c r="R999">
        <f>VLOOKUP(P999,FreightRates!C$2:E$9,3,0)</f>
        <v>6.2E-2</v>
      </c>
      <c r="S999">
        <f t="shared" si="78"/>
        <v>26.894254782237503</v>
      </c>
      <c r="T999">
        <f t="shared" si="79"/>
        <v>87.481528745766212</v>
      </c>
    </row>
    <row r="1000" spans="1:20" x14ac:dyDescent="0.35">
      <c r="A1000">
        <v>1447335259.7</v>
      </c>
      <c r="B1000" s="3">
        <v>41420</v>
      </c>
      <c r="C1000" t="s">
        <v>30</v>
      </c>
      <c r="D1000" t="s">
        <v>7</v>
      </c>
      <c r="E1000" t="s">
        <v>3</v>
      </c>
      <c r="F1000">
        <v>3</v>
      </c>
      <c r="G1000">
        <v>0</v>
      </c>
      <c r="H1000">
        <f t="shared" si="75"/>
        <v>3</v>
      </c>
      <c r="I1000" s="3">
        <f t="shared" si="76"/>
        <v>41423</v>
      </c>
      <c r="J1000" t="s">
        <v>11</v>
      </c>
      <c r="K1000">
        <v>1685329</v>
      </c>
      <c r="L1000" t="s">
        <v>26</v>
      </c>
      <c r="M1000" t="s">
        <v>35</v>
      </c>
      <c r="N1000">
        <v>251</v>
      </c>
      <c r="O1000">
        <v>2.1</v>
      </c>
      <c r="P1000" t="str">
        <f t="shared" si="77"/>
        <v>PORT04PORT09</v>
      </c>
      <c r="Q1000">
        <f>VLOOKUP(P1000,FreightRates!C$2:D$9,2,0)</f>
        <v>21.470399999999998</v>
      </c>
      <c r="R1000">
        <f>VLOOKUP(P1000,FreightRates!C$2:E$9,3,0)</f>
        <v>6.2E-2</v>
      </c>
      <c r="S1000">
        <f t="shared" si="78"/>
        <v>54.150599999999997</v>
      </c>
      <c r="T1000">
        <f t="shared" si="79"/>
        <v>527.1</v>
      </c>
    </row>
    <row r="1001" spans="1:20" x14ac:dyDescent="0.35">
      <c r="A1001">
        <v>1447191264.7</v>
      </c>
      <c r="B1001" s="3">
        <v>41420</v>
      </c>
      <c r="C1001" t="s">
        <v>30</v>
      </c>
      <c r="D1001" t="s">
        <v>7</v>
      </c>
      <c r="E1001" t="s">
        <v>3</v>
      </c>
      <c r="F1001">
        <v>3</v>
      </c>
      <c r="G1001">
        <v>0</v>
      </c>
      <c r="H1001">
        <f t="shared" si="75"/>
        <v>3</v>
      </c>
      <c r="I1001" s="3">
        <f t="shared" si="76"/>
        <v>41423</v>
      </c>
      <c r="J1001" t="s">
        <v>11</v>
      </c>
      <c r="K1001">
        <v>1617826</v>
      </c>
      <c r="L1001" t="s">
        <v>26</v>
      </c>
      <c r="M1001" t="s">
        <v>35</v>
      </c>
      <c r="N1001">
        <v>1289</v>
      </c>
      <c r="O1001">
        <v>184.8787878787879</v>
      </c>
      <c r="P1001" t="str">
        <f t="shared" si="77"/>
        <v>PORT04PORT09</v>
      </c>
      <c r="Q1001">
        <f>VLOOKUP(P1001,FreightRates!C$2:D$9,2,0)</f>
        <v>21.470399999999998</v>
      </c>
      <c r="R1001">
        <f>VLOOKUP(P1001,FreightRates!C$2:E$9,3,0)</f>
        <v>6.2E-2</v>
      </c>
      <c r="S1001">
        <f t="shared" si="78"/>
        <v>14796.613369696972</v>
      </c>
      <c r="T1001">
        <f t="shared" si="79"/>
        <v>238308.7575757576</v>
      </c>
    </row>
    <row r="1002" spans="1:20" x14ac:dyDescent="0.35">
      <c r="A1002">
        <v>1447373244.7</v>
      </c>
      <c r="B1002" s="3">
        <v>41420</v>
      </c>
      <c r="C1002" t="s">
        <v>30</v>
      </c>
      <c r="D1002" t="s">
        <v>7</v>
      </c>
      <c r="E1002" t="s">
        <v>3</v>
      </c>
      <c r="F1002">
        <v>3</v>
      </c>
      <c r="G1002">
        <v>0</v>
      </c>
      <c r="H1002">
        <f t="shared" si="75"/>
        <v>3</v>
      </c>
      <c r="I1002" s="3">
        <f t="shared" si="76"/>
        <v>41423</v>
      </c>
      <c r="J1002" t="s">
        <v>11</v>
      </c>
      <c r="K1002">
        <v>1617826</v>
      </c>
      <c r="L1002" t="s">
        <v>26</v>
      </c>
      <c r="M1002" t="s">
        <v>35</v>
      </c>
      <c r="N1002">
        <v>1317</v>
      </c>
      <c r="O1002">
        <v>180.8787878787879</v>
      </c>
      <c r="P1002" t="str">
        <f t="shared" si="77"/>
        <v>PORT04PORT09</v>
      </c>
      <c r="Q1002">
        <f>VLOOKUP(P1002,FreightRates!C$2:D$9,2,0)</f>
        <v>21.470399999999998</v>
      </c>
      <c r="R1002">
        <f>VLOOKUP(P1002,FreightRates!C$2:E$9,3,0)</f>
        <v>6.2E-2</v>
      </c>
      <c r="S1002">
        <f t="shared" si="78"/>
        <v>14790.946945454547</v>
      </c>
      <c r="T1002">
        <f t="shared" si="79"/>
        <v>238217.36363636368</v>
      </c>
    </row>
    <row r="1003" spans="1:20" x14ac:dyDescent="0.35">
      <c r="A1003">
        <v>1447151467.7</v>
      </c>
      <c r="B1003" s="3">
        <v>41420</v>
      </c>
      <c r="C1003" t="s">
        <v>30</v>
      </c>
      <c r="D1003" t="s">
        <v>7</v>
      </c>
      <c r="E1003" t="s">
        <v>3</v>
      </c>
      <c r="F1003">
        <v>3</v>
      </c>
      <c r="G1003">
        <v>0</v>
      </c>
      <c r="H1003">
        <f t="shared" si="75"/>
        <v>3</v>
      </c>
      <c r="I1003" s="3">
        <f t="shared" si="76"/>
        <v>41423</v>
      </c>
      <c r="J1003" t="s">
        <v>11</v>
      </c>
      <c r="K1003">
        <v>1666957</v>
      </c>
      <c r="L1003" t="s">
        <v>26</v>
      </c>
      <c r="M1003" t="s">
        <v>35</v>
      </c>
      <c r="N1003">
        <v>277</v>
      </c>
      <c r="O1003">
        <v>4.2</v>
      </c>
      <c r="P1003" t="str">
        <f t="shared" si="77"/>
        <v>PORT04PORT09</v>
      </c>
      <c r="Q1003">
        <f>VLOOKUP(P1003,FreightRates!C$2:D$9,2,0)</f>
        <v>21.470399999999998</v>
      </c>
      <c r="R1003">
        <f>VLOOKUP(P1003,FreightRates!C$2:E$9,3,0)</f>
        <v>6.2E-2</v>
      </c>
      <c r="S1003">
        <f t="shared" si="78"/>
        <v>93.601200000000006</v>
      </c>
      <c r="T1003">
        <f t="shared" si="79"/>
        <v>1163.4000000000001</v>
      </c>
    </row>
    <row r="1004" spans="1:20" x14ac:dyDescent="0.35">
      <c r="A1004">
        <v>1447329779.7</v>
      </c>
      <c r="B1004" s="3">
        <v>41420</v>
      </c>
      <c r="C1004" t="s">
        <v>30</v>
      </c>
      <c r="D1004" t="s">
        <v>7</v>
      </c>
      <c r="E1004" t="s">
        <v>3</v>
      </c>
      <c r="F1004">
        <v>3</v>
      </c>
      <c r="G1004">
        <v>0</v>
      </c>
      <c r="H1004">
        <f t="shared" si="75"/>
        <v>3</v>
      </c>
      <c r="I1004" s="3">
        <f t="shared" si="76"/>
        <v>41423</v>
      </c>
      <c r="J1004" t="s">
        <v>11</v>
      </c>
      <c r="K1004">
        <v>1666957</v>
      </c>
      <c r="L1004" t="s">
        <v>26</v>
      </c>
      <c r="M1004" t="s">
        <v>35</v>
      </c>
      <c r="N1004">
        <v>321</v>
      </c>
      <c r="O1004">
        <v>17.8</v>
      </c>
      <c r="P1004" t="str">
        <f t="shared" si="77"/>
        <v>PORT04PORT09</v>
      </c>
      <c r="Q1004">
        <f>VLOOKUP(P1004,FreightRates!C$2:D$9,2,0)</f>
        <v>21.470399999999998</v>
      </c>
      <c r="R1004">
        <f>VLOOKUP(P1004,FreightRates!C$2:E$9,3,0)</f>
        <v>6.2E-2</v>
      </c>
      <c r="S1004">
        <f t="shared" si="78"/>
        <v>375.72600000000006</v>
      </c>
      <c r="T1004">
        <f t="shared" si="79"/>
        <v>5713.8</v>
      </c>
    </row>
    <row r="1005" spans="1:20" x14ac:dyDescent="0.35">
      <c r="A1005">
        <v>1447323092.7</v>
      </c>
      <c r="B1005" s="3">
        <v>41420</v>
      </c>
      <c r="C1005" t="s">
        <v>30</v>
      </c>
      <c r="D1005" t="s">
        <v>7</v>
      </c>
      <c r="E1005" t="s">
        <v>3</v>
      </c>
      <c r="F1005">
        <v>0</v>
      </c>
      <c r="G1005">
        <v>0</v>
      </c>
      <c r="H1005">
        <f t="shared" si="75"/>
        <v>0</v>
      </c>
      <c r="I1005" s="3">
        <f t="shared" si="76"/>
        <v>41420</v>
      </c>
      <c r="J1005" t="s">
        <v>11</v>
      </c>
      <c r="K1005">
        <v>1666958</v>
      </c>
      <c r="L1005" t="s">
        <v>26</v>
      </c>
      <c r="M1005" t="s">
        <v>35</v>
      </c>
      <c r="N1005">
        <v>873</v>
      </c>
      <c r="O1005">
        <v>182.89428044280444</v>
      </c>
      <c r="P1005" t="str">
        <f t="shared" si="77"/>
        <v>PORT04PORT09</v>
      </c>
      <c r="Q1005">
        <f>VLOOKUP(P1005,FreightRates!C$2:D$9,2,0)</f>
        <v>21.470399999999998</v>
      </c>
      <c r="R1005">
        <f>VLOOKUP(P1005,FreightRates!C$2:E$9,3,0)</f>
        <v>6.2E-2</v>
      </c>
      <c r="S1005">
        <f t="shared" si="78"/>
        <v>9920.806223247233</v>
      </c>
      <c r="T1005">
        <f t="shared" si="79"/>
        <v>159666.70682656829</v>
      </c>
    </row>
    <row r="1006" spans="1:20" x14ac:dyDescent="0.35">
      <c r="A1006">
        <v>1447419526.7</v>
      </c>
      <c r="B1006" s="3">
        <v>41420</v>
      </c>
      <c r="C1006" t="s">
        <v>30</v>
      </c>
      <c r="D1006" t="s">
        <v>7</v>
      </c>
      <c r="E1006" t="s">
        <v>3</v>
      </c>
      <c r="F1006">
        <v>0</v>
      </c>
      <c r="G1006">
        <v>0</v>
      </c>
      <c r="H1006">
        <f t="shared" si="75"/>
        <v>0</v>
      </c>
      <c r="I1006" s="3">
        <f t="shared" si="76"/>
        <v>41420</v>
      </c>
      <c r="J1006" t="s">
        <v>11</v>
      </c>
      <c r="K1006">
        <v>1666958</v>
      </c>
      <c r="L1006" t="s">
        <v>26</v>
      </c>
      <c r="M1006" t="s">
        <v>35</v>
      </c>
      <c r="N1006">
        <v>250</v>
      </c>
      <c r="O1006">
        <v>3.3494464944649449</v>
      </c>
      <c r="P1006" t="str">
        <f t="shared" si="77"/>
        <v>PORT04PORT09</v>
      </c>
      <c r="Q1006">
        <f>VLOOKUP(P1006,FreightRates!C$2:D$9,2,0)</f>
        <v>21.470399999999998</v>
      </c>
      <c r="R1006">
        <f>VLOOKUP(P1006,FreightRates!C$2:E$9,3,0)</f>
        <v>6.2E-2</v>
      </c>
      <c r="S1006">
        <f t="shared" si="78"/>
        <v>73.386820664206653</v>
      </c>
      <c r="T1006">
        <f t="shared" si="79"/>
        <v>837.36162361623622</v>
      </c>
    </row>
    <row r="1007" spans="1:20" x14ac:dyDescent="0.35">
      <c r="A1007">
        <v>1447387290.7</v>
      </c>
      <c r="B1007" s="3">
        <v>41420</v>
      </c>
      <c r="C1007" t="s">
        <v>30</v>
      </c>
      <c r="D1007" t="s">
        <v>7</v>
      </c>
      <c r="E1007" t="s">
        <v>3</v>
      </c>
      <c r="F1007">
        <v>0</v>
      </c>
      <c r="G1007">
        <v>0</v>
      </c>
      <c r="H1007">
        <f t="shared" si="75"/>
        <v>0</v>
      </c>
      <c r="I1007" s="3">
        <f t="shared" si="76"/>
        <v>41420</v>
      </c>
      <c r="J1007" t="s">
        <v>11</v>
      </c>
      <c r="K1007">
        <v>1666958</v>
      </c>
      <c r="L1007" t="s">
        <v>26</v>
      </c>
      <c r="M1007" t="s">
        <v>35</v>
      </c>
      <c r="N1007">
        <v>340</v>
      </c>
      <c r="O1007">
        <v>14.39778597785978</v>
      </c>
      <c r="P1007" t="str">
        <f t="shared" si="77"/>
        <v>PORT04PORT09</v>
      </c>
      <c r="Q1007">
        <f>VLOOKUP(P1007,FreightRates!C$2:D$9,2,0)</f>
        <v>21.470399999999998</v>
      </c>
      <c r="R1007">
        <f>VLOOKUP(P1007,FreightRates!C$2:E$9,3,0)</f>
        <v>6.2E-2</v>
      </c>
      <c r="S1007">
        <f t="shared" si="78"/>
        <v>324.97572841328412</v>
      </c>
      <c r="T1007">
        <f t="shared" si="79"/>
        <v>4895.2472324723249</v>
      </c>
    </row>
    <row r="1008" spans="1:20" x14ac:dyDescent="0.35">
      <c r="A1008">
        <v>1447368583.7</v>
      </c>
      <c r="B1008" s="3">
        <v>41420</v>
      </c>
      <c r="C1008" t="s">
        <v>30</v>
      </c>
      <c r="D1008" t="s">
        <v>7</v>
      </c>
      <c r="E1008" t="s">
        <v>3</v>
      </c>
      <c r="F1008">
        <v>0</v>
      </c>
      <c r="G1008">
        <v>0</v>
      </c>
      <c r="H1008">
        <f t="shared" si="75"/>
        <v>0</v>
      </c>
      <c r="I1008" s="3">
        <f t="shared" si="76"/>
        <v>41420</v>
      </c>
      <c r="J1008" t="s">
        <v>11</v>
      </c>
      <c r="K1008">
        <v>1666958</v>
      </c>
      <c r="L1008" t="s">
        <v>26</v>
      </c>
      <c r="M1008" t="s">
        <v>35</v>
      </c>
      <c r="N1008">
        <v>654</v>
      </c>
      <c r="O1008">
        <v>144.9778597785978</v>
      </c>
      <c r="P1008" t="str">
        <f t="shared" si="77"/>
        <v>PORT04PORT09</v>
      </c>
      <c r="Q1008">
        <f>VLOOKUP(P1008,FreightRates!C$2:D$9,2,0)</f>
        <v>21.470399999999998</v>
      </c>
      <c r="R1008">
        <f>VLOOKUP(P1008,FreightRates!C$2:E$9,3,0)</f>
        <v>6.2E-2</v>
      </c>
      <c r="S1008">
        <f t="shared" si="78"/>
        <v>5900.0326583025835</v>
      </c>
      <c r="T1008">
        <f t="shared" si="79"/>
        <v>94815.520295202965</v>
      </c>
    </row>
    <row r="1009" spans="1:20" x14ac:dyDescent="0.35">
      <c r="A1009">
        <v>1447391565.7</v>
      </c>
      <c r="B1009" s="3">
        <v>41420</v>
      </c>
      <c r="C1009" t="s">
        <v>30</v>
      </c>
      <c r="D1009" t="s">
        <v>7</v>
      </c>
      <c r="E1009" t="s">
        <v>3</v>
      </c>
      <c r="F1009">
        <v>0</v>
      </c>
      <c r="G1009">
        <v>0</v>
      </c>
      <c r="H1009">
        <f t="shared" si="75"/>
        <v>0</v>
      </c>
      <c r="I1009" s="3">
        <f t="shared" si="76"/>
        <v>41420</v>
      </c>
      <c r="J1009" t="s">
        <v>11</v>
      </c>
      <c r="K1009">
        <v>1666958</v>
      </c>
      <c r="L1009" t="s">
        <v>26</v>
      </c>
      <c r="M1009" t="s">
        <v>35</v>
      </c>
      <c r="N1009">
        <v>310</v>
      </c>
      <c r="O1009">
        <v>1.6747232472324725</v>
      </c>
      <c r="P1009" t="str">
        <f t="shared" si="77"/>
        <v>PORT04PORT09</v>
      </c>
      <c r="Q1009">
        <f>VLOOKUP(P1009,FreightRates!C$2:D$9,2,0)</f>
        <v>21.470399999999998</v>
      </c>
      <c r="R1009">
        <f>VLOOKUP(P1009,FreightRates!C$2:E$9,3,0)</f>
        <v>6.2E-2</v>
      </c>
      <c r="S1009">
        <f t="shared" si="78"/>
        <v>53.658580811808122</v>
      </c>
      <c r="T1009">
        <f t="shared" si="79"/>
        <v>519.16420664206646</v>
      </c>
    </row>
    <row r="1010" spans="1:20" x14ac:dyDescent="0.35">
      <c r="A1010">
        <v>1447348677.7</v>
      </c>
      <c r="B1010" s="3">
        <v>41420</v>
      </c>
      <c r="C1010" t="s">
        <v>30</v>
      </c>
      <c r="D1010" t="s">
        <v>7</v>
      </c>
      <c r="E1010" t="s">
        <v>3</v>
      </c>
      <c r="F1010">
        <v>0</v>
      </c>
      <c r="G1010">
        <v>0</v>
      </c>
      <c r="H1010">
        <f t="shared" si="75"/>
        <v>0</v>
      </c>
      <c r="I1010" s="3">
        <f t="shared" si="76"/>
        <v>41420</v>
      </c>
      <c r="J1010" t="s">
        <v>11</v>
      </c>
      <c r="K1010">
        <v>1666958</v>
      </c>
      <c r="L1010" t="s">
        <v>26</v>
      </c>
      <c r="M1010" t="s">
        <v>35</v>
      </c>
      <c r="N1010">
        <v>416</v>
      </c>
      <c r="O1010">
        <v>43.85</v>
      </c>
      <c r="P1010" t="str">
        <f t="shared" si="77"/>
        <v>PORT04PORT09</v>
      </c>
      <c r="Q1010">
        <f>VLOOKUP(P1010,FreightRates!C$2:D$9,2,0)</f>
        <v>21.470399999999998</v>
      </c>
      <c r="R1010">
        <f>VLOOKUP(P1010,FreightRates!C$2:E$9,3,0)</f>
        <v>6.2E-2</v>
      </c>
      <c r="S1010">
        <f t="shared" si="78"/>
        <v>1152.4495999999999</v>
      </c>
      <c r="T1010">
        <f t="shared" si="79"/>
        <v>18241.600000000002</v>
      </c>
    </row>
    <row r="1011" spans="1:20" x14ac:dyDescent="0.35">
      <c r="A1011">
        <v>1447215297.7</v>
      </c>
      <c r="B1011" s="3">
        <v>41420</v>
      </c>
      <c r="C1011" t="s">
        <v>30</v>
      </c>
      <c r="D1011" t="s">
        <v>7</v>
      </c>
      <c r="E1011" t="s">
        <v>3</v>
      </c>
      <c r="F1011">
        <v>3</v>
      </c>
      <c r="G1011">
        <v>0</v>
      </c>
      <c r="H1011">
        <f t="shared" si="75"/>
        <v>3</v>
      </c>
      <c r="I1011" s="3">
        <f t="shared" si="76"/>
        <v>41423</v>
      </c>
      <c r="J1011" t="s">
        <v>11</v>
      </c>
      <c r="K1011">
        <v>1666958</v>
      </c>
      <c r="L1011" t="s">
        <v>26</v>
      </c>
      <c r="M1011" t="s">
        <v>35</v>
      </c>
      <c r="N1011">
        <v>420</v>
      </c>
      <c r="O1011">
        <v>52.8</v>
      </c>
      <c r="P1011" t="str">
        <f t="shared" si="77"/>
        <v>PORT04PORT09</v>
      </c>
      <c r="Q1011">
        <f>VLOOKUP(P1011,FreightRates!C$2:D$9,2,0)</f>
        <v>21.470399999999998</v>
      </c>
      <c r="R1011">
        <f>VLOOKUP(P1011,FreightRates!C$2:E$9,3,0)</f>
        <v>6.2E-2</v>
      </c>
      <c r="S1011">
        <f t="shared" si="78"/>
        <v>1396.3823999999997</v>
      </c>
      <c r="T1011">
        <f t="shared" si="79"/>
        <v>22176</v>
      </c>
    </row>
    <row r="1012" spans="1:20" x14ac:dyDescent="0.35">
      <c r="A1012">
        <v>1447221456.7</v>
      </c>
      <c r="B1012" s="3">
        <v>41420</v>
      </c>
      <c r="C1012" t="s">
        <v>30</v>
      </c>
      <c r="D1012" t="s">
        <v>7</v>
      </c>
      <c r="E1012" t="s">
        <v>3</v>
      </c>
      <c r="F1012">
        <v>3</v>
      </c>
      <c r="G1012">
        <v>0</v>
      </c>
      <c r="H1012">
        <f t="shared" si="75"/>
        <v>3</v>
      </c>
      <c r="I1012" s="3">
        <f t="shared" si="76"/>
        <v>41423</v>
      </c>
      <c r="J1012" t="s">
        <v>11</v>
      </c>
      <c r="K1012">
        <v>1689457</v>
      </c>
      <c r="L1012" t="s">
        <v>26</v>
      </c>
      <c r="M1012" t="s">
        <v>35</v>
      </c>
      <c r="N1012">
        <v>325</v>
      </c>
      <c r="O1012">
        <v>0.83559362480918642</v>
      </c>
      <c r="P1012" t="str">
        <f t="shared" si="77"/>
        <v>PORT04PORT09</v>
      </c>
      <c r="Q1012">
        <f>VLOOKUP(P1012,FreightRates!C$2:D$9,2,0)</f>
        <v>21.470399999999998</v>
      </c>
      <c r="R1012">
        <f>VLOOKUP(P1012,FreightRates!C$2:E$9,3,0)</f>
        <v>6.2E-2</v>
      </c>
      <c r="S1012">
        <f t="shared" si="78"/>
        <v>38.307611539905103</v>
      </c>
      <c r="T1012">
        <f t="shared" si="79"/>
        <v>271.56792806298557</v>
      </c>
    </row>
    <row r="1013" spans="1:20" x14ac:dyDescent="0.35">
      <c r="A1013">
        <v>1447168067.7</v>
      </c>
      <c r="B1013" s="3">
        <v>41420</v>
      </c>
      <c r="C1013" t="s">
        <v>30</v>
      </c>
      <c r="D1013" t="s">
        <v>7</v>
      </c>
      <c r="E1013" t="s">
        <v>3</v>
      </c>
      <c r="F1013">
        <v>3</v>
      </c>
      <c r="G1013">
        <v>0</v>
      </c>
      <c r="H1013">
        <f t="shared" si="75"/>
        <v>3</v>
      </c>
      <c r="I1013" s="3">
        <f t="shared" si="76"/>
        <v>41423</v>
      </c>
      <c r="J1013" t="s">
        <v>11</v>
      </c>
      <c r="K1013">
        <v>1689457</v>
      </c>
      <c r="L1013" t="s">
        <v>26</v>
      </c>
      <c r="M1013" t="s">
        <v>35</v>
      </c>
      <c r="N1013">
        <v>309</v>
      </c>
      <c r="O1013">
        <v>0.83559362480918642</v>
      </c>
      <c r="P1013" t="str">
        <f t="shared" si="77"/>
        <v>PORT04PORT09</v>
      </c>
      <c r="Q1013">
        <f>VLOOKUP(P1013,FreightRates!C$2:D$9,2,0)</f>
        <v>21.470399999999998</v>
      </c>
      <c r="R1013">
        <f>VLOOKUP(P1013,FreightRates!C$2:E$9,3,0)</f>
        <v>6.2E-2</v>
      </c>
      <c r="S1013">
        <f t="shared" si="78"/>
        <v>37.478702664094392</v>
      </c>
      <c r="T1013">
        <f t="shared" si="79"/>
        <v>258.19843006603861</v>
      </c>
    </row>
    <row r="1014" spans="1:20" x14ac:dyDescent="0.35">
      <c r="A1014">
        <v>1447340519.7</v>
      </c>
      <c r="B1014" s="3">
        <v>41420</v>
      </c>
      <c r="C1014" t="s">
        <v>30</v>
      </c>
      <c r="D1014" t="s">
        <v>7</v>
      </c>
      <c r="E1014" t="s">
        <v>3</v>
      </c>
      <c r="F1014">
        <v>3</v>
      </c>
      <c r="G1014">
        <v>0</v>
      </c>
      <c r="H1014">
        <f t="shared" si="75"/>
        <v>3</v>
      </c>
      <c r="I1014" s="3">
        <f t="shared" si="76"/>
        <v>41423</v>
      </c>
      <c r="J1014" t="s">
        <v>11</v>
      </c>
      <c r="K1014">
        <v>1689457</v>
      </c>
      <c r="L1014" t="s">
        <v>26</v>
      </c>
      <c r="M1014" t="s">
        <v>35</v>
      </c>
      <c r="N1014">
        <v>324</v>
      </c>
      <c r="O1014">
        <v>1.6</v>
      </c>
      <c r="P1014" t="str">
        <f t="shared" si="77"/>
        <v>PORT04PORT09</v>
      </c>
      <c r="Q1014">
        <f>VLOOKUP(P1014,FreightRates!C$2:D$9,2,0)</f>
        <v>21.470399999999998</v>
      </c>
      <c r="R1014">
        <f>VLOOKUP(P1014,FreightRates!C$2:E$9,3,0)</f>
        <v>6.2E-2</v>
      </c>
      <c r="S1014">
        <f t="shared" si="78"/>
        <v>53.611200000000004</v>
      </c>
      <c r="T1014">
        <f t="shared" si="79"/>
        <v>518.4</v>
      </c>
    </row>
    <row r="1015" spans="1:20" x14ac:dyDescent="0.35">
      <c r="A1015">
        <v>1447378365.7</v>
      </c>
      <c r="B1015" s="3">
        <v>41420</v>
      </c>
      <c r="C1015" t="s">
        <v>30</v>
      </c>
      <c r="D1015" t="s">
        <v>7</v>
      </c>
      <c r="E1015" t="s">
        <v>3</v>
      </c>
      <c r="F1015">
        <v>3</v>
      </c>
      <c r="G1015">
        <v>0</v>
      </c>
      <c r="H1015">
        <f t="shared" si="75"/>
        <v>3</v>
      </c>
      <c r="I1015" s="3">
        <f t="shared" si="76"/>
        <v>41423</v>
      </c>
      <c r="J1015" t="s">
        <v>11</v>
      </c>
      <c r="K1015">
        <v>1689457</v>
      </c>
      <c r="L1015" t="s">
        <v>26</v>
      </c>
      <c r="M1015" t="s">
        <v>35</v>
      </c>
      <c r="N1015">
        <v>272</v>
      </c>
      <c r="O1015">
        <v>2.1</v>
      </c>
      <c r="P1015" t="str">
        <f t="shared" si="77"/>
        <v>PORT04PORT09</v>
      </c>
      <c r="Q1015">
        <f>VLOOKUP(P1015,FreightRates!C$2:D$9,2,0)</f>
        <v>21.470399999999998</v>
      </c>
      <c r="R1015">
        <f>VLOOKUP(P1015,FreightRates!C$2:E$9,3,0)</f>
        <v>6.2E-2</v>
      </c>
      <c r="S1015">
        <f t="shared" si="78"/>
        <v>56.884799999999998</v>
      </c>
      <c r="T1015">
        <f t="shared" si="79"/>
        <v>571.20000000000005</v>
      </c>
    </row>
    <row r="1016" spans="1:20" x14ac:dyDescent="0.35">
      <c r="A1016">
        <v>1447265428.7</v>
      </c>
      <c r="B1016" s="3">
        <v>41420</v>
      </c>
      <c r="C1016" t="s">
        <v>30</v>
      </c>
      <c r="D1016" t="s">
        <v>7</v>
      </c>
      <c r="E1016" t="s">
        <v>3</v>
      </c>
      <c r="F1016">
        <v>0</v>
      </c>
      <c r="G1016">
        <v>0</v>
      </c>
      <c r="H1016">
        <f t="shared" si="75"/>
        <v>0</v>
      </c>
      <c r="I1016" s="3">
        <f t="shared" si="76"/>
        <v>41420</v>
      </c>
      <c r="J1016" t="s">
        <v>11</v>
      </c>
      <c r="K1016">
        <v>1689460</v>
      </c>
      <c r="L1016" t="s">
        <v>26</v>
      </c>
      <c r="M1016" t="s">
        <v>35</v>
      </c>
      <c r="N1016">
        <v>1140</v>
      </c>
      <c r="O1016">
        <v>278.14719271623676</v>
      </c>
      <c r="P1016" t="str">
        <f t="shared" si="77"/>
        <v>PORT04PORT09</v>
      </c>
      <c r="Q1016">
        <f>VLOOKUP(P1016,FreightRates!C$2:D$9,2,0)</f>
        <v>21.470399999999998</v>
      </c>
      <c r="R1016">
        <f>VLOOKUP(P1016,FreightRates!C$2:E$9,3,0)</f>
        <v>6.2E-2</v>
      </c>
      <c r="S1016">
        <f t="shared" si="78"/>
        <v>19680.91398118361</v>
      </c>
      <c r="T1016">
        <f t="shared" si="79"/>
        <v>317087.7996965099</v>
      </c>
    </row>
    <row r="1017" spans="1:20" x14ac:dyDescent="0.35">
      <c r="A1017">
        <v>1447201558.7</v>
      </c>
      <c r="B1017" s="3">
        <v>41420</v>
      </c>
      <c r="C1017" t="s">
        <v>30</v>
      </c>
      <c r="D1017" t="s">
        <v>7</v>
      </c>
      <c r="E1017" t="s">
        <v>3</v>
      </c>
      <c r="F1017">
        <v>3</v>
      </c>
      <c r="G1017">
        <v>0</v>
      </c>
      <c r="H1017">
        <f t="shared" si="75"/>
        <v>3</v>
      </c>
      <c r="I1017" s="3">
        <f t="shared" si="76"/>
        <v>41423</v>
      </c>
      <c r="J1017" t="s">
        <v>11</v>
      </c>
      <c r="K1017">
        <v>1689460</v>
      </c>
      <c r="L1017" t="s">
        <v>26</v>
      </c>
      <c r="M1017" t="s">
        <v>35</v>
      </c>
      <c r="N1017">
        <v>834</v>
      </c>
      <c r="O1017">
        <v>191.76479514415783</v>
      </c>
      <c r="P1017" t="str">
        <f t="shared" si="77"/>
        <v>PORT04PORT09</v>
      </c>
      <c r="Q1017">
        <f>VLOOKUP(P1017,FreightRates!C$2:D$9,2,0)</f>
        <v>21.470399999999998</v>
      </c>
      <c r="R1017">
        <f>VLOOKUP(P1017,FreightRates!C$2:E$9,3,0)</f>
        <v>6.2E-2</v>
      </c>
      <c r="S1017">
        <f t="shared" si="78"/>
        <v>9937.2444273141118</v>
      </c>
      <c r="T1017">
        <f t="shared" si="79"/>
        <v>159931.83915022764</v>
      </c>
    </row>
    <row r="1018" spans="1:20" x14ac:dyDescent="0.35">
      <c r="A1018">
        <v>1447248904.7</v>
      </c>
      <c r="B1018" s="3">
        <v>41420</v>
      </c>
      <c r="C1018" t="s">
        <v>30</v>
      </c>
      <c r="D1018" t="s">
        <v>7</v>
      </c>
      <c r="E1018" t="s">
        <v>3</v>
      </c>
      <c r="F1018">
        <v>0</v>
      </c>
      <c r="G1018">
        <v>0</v>
      </c>
      <c r="H1018">
        <f t="shared" si="75"/>
        <v>0</v>
      </c>
      <c r="I1018" s="3">
        <f t="shared" si="76"/>
        <v>41420</v>
      </c>
      <c r="J1018" t="s">
        <v>11</v>
      </c>
      <c r="K1018">
        <v>1689460</v>
      </c>
      <c r="L1018" t="s">
        <v>26</v>
      </c>
      <c r="M1018" t="s">
        <v>35</v>
      </c>
      <c r="N1018">
        <v>728</v>
      </c>
      <c r="O1018">
        <v>117</v>
      </c>
      <c r="P1018" t="str">
        <f t="shared" si="77"/>
        <v>PORT04PORT09</v>
      </c>
      <c r="Q1018">
        <f>VLOOKUP(P1018,FreightRates!C$2:D$9,2,0)</f>
        <v>21.470399999999998</v>
      </c>
      <c r="R1018">
        <f>VLOOKUP(P1018,FreightRates!C$2:E$9,3,0)</f>
        <v>6.2E-2</v>
      </c>
      <c r="S1018">
        <f t="shared" si="78"/>
        <v>5302.3823999999995</v>
      </c>
      <c r="T1018">
        <f t="shared" si="79"/>
        <v>85176</v>
      </c>
    </row>
    <row r="1019" spans="1:20" x14ac:dyDescent="0.35">
      <c r="A1019">
        <v>1447151466.7</v>
      </c>
      <c r="B1019" s="3">
        <v>41420</v>
      </c>
      <c r="C1019" t="s">
        <v>30</v>
      </c>
      <c r="D1019" t="s">
        <v>7</v>
      </c>
      <c r="E1019" t="s">
        <v>3</v>
      </c>
      <c r="F1019">
        <v>3</v>
      </c>
      <c r="G1019">
        <v>0</v>
      </c>
      <c r="H1019">
        <f t="shared" si="75"/>
        <v>3</v>
      </c>
      <c r="I1019" s="3">
        <f t="shared" si="76"/>
        <v>41423</v>
      </c>
      <c r="J1019" t="s">
        <v>11</v>
      </c>
      <c r="K1019">
        <v>1689460</v>
      </c>
      <c r="L1019" t="s">
        <v>26</v>
      </c>
      <c r="M1019" t="s">
        <v>35</v>
      </c>
      <c r="N1019">
        <v>762</v>
      </c>
      <c r="O1019">
        <v>137</v>
      </c>
      <c r="P1019" t="str">
        <f t="shared" si="77"/>
        <v>PORT04PORT09</v>
      </c>
      <c r="Q1019">
        <f>VLOOKUP(P1019,FreightRates!C$2:D$9,2,0)</f>
        <v>21.470399999999998</v>
      </c>
      <c r="R1019">
        <f>VLOOKUP(P1019,FreightRates!C$2:E$9,3,0)</f>
        <v>6.2E-2</v>
      </c>
      <c r="S1019">
        <f t="shared" si="78"/>
        <v>6493.8984</v>
      </c>
      <c r="T1019">
        <f t="shared" si="79"/>
        <v>104394</v>
      </c>
    </row>
    <row r="1020" spans="1:20" x14ac:dyDescent="0.35">
      <c r="A1020">
        <v>1447243255.7</v>
      </c>
      <c r="B1020" s="3">
        <v>41420</v>
      </c>
      <c r="C1020" t="s">
        <v>30</v>
      </c>
      <c r="D1020" t="s">
        <v>7</v>
      </c>
      <c r="E1020" t="s">
        <v>3</v>
      </c>
      <c r="F1020">
        <v>0</v>
      </c>
      <c r="G1020">
        <v>0</v>
      </c>
      <c r="H1020">
        <f t="shared" si="75"/>
        <v>0</v>
      </c>
      <c r="I1020" s="3">
        <f t="shared" si="76"/>
        <v>41420</v>
      </c>
      <c r="J1020" t="s">
        <v>11</v>
      </c>
      <c r="K1020">
        <v>1689460</v>
      </c>
      <c r="L1020" t="s">
        <v>26</v>
      </c>
      <c r="M1020" t="s">
        <v>35</v>
      </c>
      <c r="N1020">
        <v>667</v>
      </c>
      <c r="O1020">
        <v>102.5</v>
      </c>
      <c r="P1020" t="str">
        <f t="shared" si="77"/>
        <v>PORT04PORT09</v>
      </c>
      <c r="Q1020">
        <f>VLOOKUP(P1020,FreightRates!C$2:D$9,2,0)</f>
        <v>21.470399999999998</v>
      </c>
      <c r="R1020">
        <f>VLOOKUP(P1020,FreightRates!C$2:E$9,3,0)</f>
        <v>6.2E-2</v>
      </c>
      <c r="S1020">
        <f t="shared" si="78"/>
        <v>4260.2554</v>
      </c>
      <c r="T1020">
        <f t="shared" si="79"/>
        <v>68367.5</v>
      </c>
    </row>
    <row r="1021" spans="1:20" x14ac:dyDescent="0.35">
      <c r="A1021">
        <v>1447225217.7</v>
      </c>
      <c r="B1021" s="3">
        <v>41420</v>
      </c>
      <c r="C1021" t="s">
        <v>30</v>
      </c>
      <c r="D1021" t="s">
        <v>7</v>
      </c>
      <c r="E1021" t="s">
        <v>3</v>
      </c>
      <c r="F1021">
        <v>0</v>
      </c>
      <c r="G1021">
        <v>0</v>
      </c>
      <c r="H1021">
        <f t="shared" si="75"/>
        <v>0</v>
      </c>
      <c r="I1021" s="3">
        <f t="shared" si="76"/>
        <v>41420</v>
      </c>
      <c r="J1021" t="s">
        <v>11</v>
      </c>
      <c r="K1021">
        <v>1689460</v>
      </c>
      <c r="L1021" t="s">
        <v>26</v>
      </c>
      <c r="M1021" t="s">
        <v>35</v>
      </c>
      <c r="N1021">
        <v>761</v>
      </c>
      <c r="O1021">
        <v>138.4</v>
      </c>
      <c r="P1021" t="str">
        <f t="shared" si="77"/>
        <v>PORT04PORT09</v>
      </c>
      <c r="Q1021">
        <f>VLOOKUP(P1021,FreightRates!C$2:D$9,2,0)</f>
        <v>21.470399999999998</v>
      </c>
      <c r="R1021">
        <f>VLOOKUP(P1021,FreightRates!C$2:E$9,3,0)</f>
        <v>6.2E-2</v>
      </c>
      <c r="S1021">
        <f t="shared" si="78"/>
        <v>6551.4592000000002</v>
      </c>
      <c r="T1021">
        <f t="shared" si="79"/>
        <v>105322.40000000001</v>
      </c>
    </row>
    <row r="1022" spans="1:20" x14ac:dyDescent="0.35">
      <c r="A1022">
        <v>1447266633.7</v>
      </c>
      <c r="B1022" s="3">
        <v>41420</v>
      </c>
      <c r="C1022" t="s">
        <v>30</v>
      </c>
      <c r="D1022" t="s">
        <v>7</v>
      </c>
      <c r="E1022" t="s">
        <v>3</v>
      </c>
      <c r="F1022">
        <v>3</v>
      </c>
      <c r="G1022">
        <v>0</v>
      </c>
      <c r="H1022">
        <f t="shared" si="75"/>
        <v>3</v>
      </c>
      <c r="I1022" s="3">
        <f t="shared" si="76"/>
        <v>41423</v>
      </c>
      <c r="J1022" t="s">
        <v>11</v>
      </c>
      <c r="K1022">
        <v>1666959</v>
      </c>
      <c r="L1022" t="s">
        <v>26</v>
      </c>
      <c r="M1022" t="s">
        <v>35</v>
      </c>
      <c r="N1022">
        <v>305</v>
      </c>
      <c r="O1022">
        <v>11.2</v>
      </c>
      <c r="P1022" t="str">
        <f t="shared" si="77"/>
        <v>PORT04PORT09</v>
      </c>
      <c r="Q1022">
        <f>VLOOKUP(P1022,FreightRates!C$2:D$9,2,0)</f>
        <v>21.470399999999998</v>
      </c>
      <c r="R1022">
        <f>VLOOKUP(P1022,FreightRates!C$2:E$9,3,0)</f>
        <v>6.2E-2</v>
      </c>
      <c r="S1022">
        <f t="shared" si="78"/>
        <v>233.26239999999996</v>
      </c>
      <c r="T1022">
        <f t="shared" si="79"/>
        <v>3416</v>
      </c>
    </row>
    <row r="1023" spans="1:20" x14ac:dyDescent="0.35">
      <c r="A1023">
        <v>1447168066.7</v>
      </c>
      <c r="B1023" s="3">
        <v>41420</v>
      </c>
      <c r="C1023" t="s">
        <v>30</v>
      </c>
      <c r="D1023" t="s">
        <v>7</v>
      </c>
      <c r="E1023" t="s">
        <v>3</v>
      </c>
      <c r="F1023">
        <v>3</v>
      </c>
      <c r="G1023">
        <v>0</v>
      </c>
      <c r="H1023">
        <f t="shared" si="75"/>
        <v>3</v>
      </c>
      <c r="I1023" s="3">
        <f t="shared" si="76"/>
        <v>41423</v>
      </c>
      <c r="J1023" t="s">
        <v>11</v>
      </c>
      <c r="K1023">
        <v>1689461</v>
      </c>
      <c r="L1023" t="s">
        <v>26</v>
      </c>
      <c r="M1023" t="s">
        <v>35</v>
      </c>
      <c r="N1023">
        <v>265</v>
      </c>
      <c r="O1023">
        <v>1.08</v>
      </c>
      <c r="P1023" t="str">
        <f t="shared" si="77"/>
        <v>PORT04PORT09</v>
      </c>
      <c r="Q1023">
        <f>VLOOKUP(P1023,FreightRates!C$2:D$9,2,0)</f>
        <v>21.470399999999998</v>
      </c>
      <c r="R1023">
        <f>VLOOKUP(P1023,FreightRates!C$2:E$9,3,0)</f>
        <v>6.2E-2</v>
      </c>
      <c r="S1023">
        <f t="shared" si="78"/>
        <v>39.214799999999997</v>
      </c>
      <c r="T1023">
        <f t="shared" si="79"/>
        <v>286.20000000000005</v>
      </c>
    </row>
    <row r="1024" spans="1:20" x14ac:dyDescent="0.35">
      <c r="A1024">
        <v>1447221454.7</v>
      </c>
      <c r="B1024" s="3">
        <v>41420</v>
      </c>
      <c r="C1024" t="s">
        <v>30</v>
      </c>
      <c r="D1024" t="s">
        <v>7</v>
      </c>
      <c r="E1024" t="s">
        <v>3</v>
      </c>
      <c r="F1024">
        <v>3</v>
      </c>
      <c r="G1024">
        <v>0</v>
      </c>
      <c r="H1024">
        <f t="shared" si="75"/>
        <v>3</v>
      </c>
      <c r="I1024" s="3">
        <f t="shared" si="76"/>
        <v>41423</v>
      </c>
      <c r="J1024" t="s">
        <v>11</v>
      </c>
      <c r="K1024">
        <v>1689461</v>
      </c>
      <c r="L1024" t="s">
        <v>26</v>
      </c>
      <c r="M1024" t="s">
        <v>35</v>
      </c>
      <c r="N1024">
        <v>311</v>
      </c>
      <c r="O1024">
        <v>2</v>
      </c>
      <c r="P1024" t="str">
        <f t="shared" si="77"/>
        <v>PORT04PORT09</v>
      </c>
      <c r="Q1024">
        <f>VLOOKUP(P1024,FreightRates!C$2:D$9,2,0)</f>
        <v>21.470399999999998</v>
      </c>
      <c r="R1024">
        <f>VLOOKUP(P1024,FreightRates!C$2:E$9,3,0)</f>
        <v>6.2E-2</v>
      </c>
      <c r="S1024">
        <f t="shared" si="78"/>
        <v>60.034399999999998</v>
      </c>
      <c r="T1024">
        <f t="shared" si="79"/>
        <v>622</v>
      </c>
    </row>
    <row r="1025" spans="1:20" x14ac:dyDescent="0.35">
      <c r="A1025">
        <v>1447188340.7</v>
      </c>
      <c r="B1025" s="3">
        <v>41420</v>
      </c>
      <c r="C1025" t="s">
        <v>30</v>
      </c>
      <c r="D1025" t="s">
        <v>7</v>
      </c>
      <c r="E1025" t="s">
        <v>3</v>
      </c>
      <c r="F1025">
        <v>3</v>
      </c>
      <c r="G1025">
        <v>0</v>
      </c>
      <c r="H1025">
        <f t="shared" si="75"/>
        <v>3</v>
      </c>
      <c r="I1025" s="3">
        <f t="shared" si="76"/>
        <v>41423</v>
      </c>
      <c r="J1025" t="s">
        <v>11</v>
      </c>
      <c r="K1025">
        <v>1666992</v>
      </c>
      <c r="L1025" t="s">
        <v>26</v>
      </c>
      <c r="M1025" t="s">
        <v>35</v>
      </c>
      <c r="N1025">
        <v>333</v>
      </c>
      <c r="O1025">
        <v>0.62701010519851352</v>
      </c>
      <c r="P1025" t="str">
        <f t="shared" si="77"/>
        <v>PORT04PORT09</v>
      </c>
      <c r="Q1025">
        <f>VLOOKUP(P1025,FreightRates!C$2:D$9,2,0)</f>
        <v>21.470399999999998</v>
      </c>
      <c r="R1025">
        <f>VLOOKUP(P1025,FreightRates!C$2:E$9,3,0)</f>
        <v>6.2E-2</v>
      </c>
      <c r="S1025">
        <f t="shared" si="78"/>
        <v>34.415650631928507</v>
      </c>
      <c r="T1025">
        <f t="shared" si="79"/>
        <v>208.794365031105</v>
      </c>
    </row>
    <row r="1026" spans="1:20" x14ac:dyDescent="0.35">
      <c r="A1026">
        <v>1447168065.7</v>
      </c>
      <c r="B1026" s="3">
        <v>41420</v>
      </c>
      <c r="C1026" t="s">
        <v>30</v>
      </c>
      <c r="D1026" t="s">
        <v>7</v>
      </c>
      <c r="E1026" t="s">
        <v>3</v>
      </c>
      <c r="F1026">
        <v>3</v>
      </c>
      <c r="G1026">
        <v>0</v>
      </c>
      <c r="H1026">
        <f t="shared" si="75"/>
        <v>3</v>
      </c>
      <c r="I1026" s="3">
        <f t="shared" si="76"/>
        <v>41423</v>
      </c>
      <c r="J1026" t="s">
        <v>11</v>
      </c>
      <c r="K1026">
        <v>1666992</v>
      </c>
      <c r="L1026" t="s">
        <v>26</v>
      </c>
      <c r="M1026" t="s">
        <v>35</v>
      </c>
      <c r="N1026">
        <v>310</v>
      </c>
      <c r="O1026">
        <v>1.254020210397027</v>
      </c>
      <c r="P1026" t="str">
        <f t="shared" si="77"/>
        <v>PORT04PORT09</v>
      </c>
      <c r="Q1026">
        <f>VLOOKUP(P1026,FreightRates!C$2:D$9,2,0)</f>
        <v>21.470399999999998</v>
      </c>
      <c r="R1026">
        <f>VLOOKUP(P1026,FreightRates!C$2:E$9,3,0)</f>
        <v>6.2E-2</v>
      </c>
      <c r="S1026">
        <f t="shared" si="78"/>
        <v>45.572668443830857</v>
      </c>
      <c r="T1026">
        <f t="shared" si="79"/>
        <v>388.74626522307841</v>
      </c>
    </row>
    <row r="1027" spans="1:20" x14ac:dyDescent="0.35">
      <c r="A1027">
        <v>1447221455.7</v>
      </c>
      <c r="B1027" s="3">
        <v>41420</v>
      </c>
      <c r="C1027" t="s">
        <v>30</v>
      </c>
      <c r="D1027" t="s">
        <v>7</v>
      </c>
      <c r="E1027" t="s">
        <v>3</v>
      </c>
      <c r="F1027">
        <v>3</v>
      </c>
      <c r="G1027">
        <v>0</v>
      </c>
      <c r="H1027">
        <f t="shared" ref="H1027:H1090" si="80">F1027+G1027</f>
        <v>3</v>
      </c>
      <c r="I1027" s="3">
        <f t="shared" ref="I1027:I1090" si="81">B1027+F1027+G1027</f>
        <v>41423</v>
      </c>
      <c r="J1027" t="s">
        <v>11</v>
      </c>
      <c r="K1027">
        <v>1666992</v>
      </c>
      <c r="L1027" t="s">
        <v>26</v>
      </c>
      <c r="M1027" t="s">
        <v>35</v>
      </c>
      <c r="N1027">
        <v>299</v>
      </c>
      <c r="O1027">
        <v>1.254020210397027</v>
      </c>
      <c r="P1027" t="str">
        <f t="shared" ref="P1027:P1090" si="82">CONCATENATE(C1027,M1027)</f>
        <v>PORT04PORT09</v>
      </c>
      <c r="Q1027">
        <f>VLOOKUP(P1027,FreightRates!C$2:D$9,2,0)</f>
        <v>21.470399999999998</v>
      </c>
      <c r="R1027">
        <f>VLOOKUP(P1027,FreightRates!C$2:E$9,3,0)</f>
        <v>6.2E-2</v>
      </c>
      <c r="S1027">
        <f t="shared" ref="S1027:S1090" si="83">(R1027*O1027*N1027)+Q1027</f>
        <v>44.717426660340081</v>
      </c>
      <c r="T1027">
        <f t="shared" ref="T1027:T1090" si="84">O1027*N1027</f>
        <v>374.95204290871106</v>
      </c>
    </row>
    <row r="1028" spans="1:20" x14ac:dyDescent="0.35">
      <c r="A1028">
        <v>1447188342.7</v>
      </c>
      <c r="B1028" s="3">
        <v>41420</v>
      </c>
      <c r="C1028" t="s">
        <v>30</v>
      </c>
      <c r="D1028" t="s">
        <v>7</v>
      </c>
      <c r="E1028" t="s">
        <v>3</v>
      </c>
      <c r="F1028">
        <v>3</v>
      </c>
      <c r="G1028">
        <v>0</v>
      </c>
      <c r="H1028">
        <f t="shared" si="80"/>
        <v>3</v>
      </c>
      <c r="I1028" s="3">
        <f t="shared" si="81"/>
        <v>41423</v>
      </c>
      <c r="J1028" t="s">
        <v>11</v>
      </c>
      <c r="K1028">
        <v>1666992</v>
      </c>
      <c r="L1028" t="s">
        <v>26</v>
      </c>
      <c r="M1028" t="s">
        <v>35</v>
      </c>
      <c r="N1028">
        <v>269</v>
      </c>
      <c r="O1028">
        <v>0.62701010519851352</v>
      </c>
      <c r="P1028" t="str">
        <f t="shared" si="82"/>
        <v>PORT04PORT09</v>
      </c>
      <c r="Q1028">
        <f>VLOOKUP(P1028,FreightRates!C$2:D$9,2,0)</f>
        <v>21.470399999999998</v>
      </c>
      <c r="R1028">
        <f>VLOOKUP(P1028,FreightRates!C$2:E$9,3,0)</f>
        <v>6.2E-2</v>
      </c>
      <c r="S1028">
        <f t="shared" si="83"/>
        <v>31.927674534500806</v>
      </c>
      <c r="T1028">
        <f t="shared" si="84"/>
        <v>168.66571829840015</v>
      </c>
    </row>
    <row r="1029" spans="1:20" x14ac:dyDescent="0.35">
      <c r="A1029">
        <v>1447378363.7</v>
      </c>
      <c r="B1029" s="3">
        <v>41420</v>
      </c>
      <c r="C1029" t="s">
        <v>30</v>
      </c>
      <c r="D1029" t="s">
        <v>7</v>
      </c>
      <c r="E1029" t="s">
        <v>3</v>
      </c>
      <c r="F1029">
        <v>3</v>
      </c>
      <c r="G1029">
        <v>0</v>
      </c>
      <c r="H1029">
        <f t="shared" si="80"/>
        <v>3</v>
      </c>
      <c r="I1029" s="3">
        <f t="shared" si="81"/>
        <v>41423</v>
      </c>
      <c r="J1029" t="s">
        <v>11</v>
      </c>
      <c r="K1029">
        <v>1666992</v>
      </c>
      <c r="L1029" t="s">
        <v>26</v>
      </c>
      <c r="M1029" t="s">
        <v>35</v>
      </c>
      <c r="N1029">
        <v>296</v>
      </c>
      <c r="O1029">
        <v>2.5080404207940541</v>
      </c>
      <c r="P1029" t="str">
        <f t="shared" si="82"/>
        <v>PORT04PORT09</v>
      </c>
      <c r="Q1029">
        <f>VLOOKUP(P1029,FreightRates!C$2:D$9,2,0)</f>
        <v>21.470399999999998</v>
      </c>
      <c r="R1029">
        <f>VLOOKUP(P1029,FreightRates!C$2:E$9,3,0)</f>
        <v>6.2E-2</v>
      </c>
      <c r="S1029">
        <f t="shared" si="83"/>
        <v>67.497957802412486</v>
      </c>
      <c r="T1029">
        <f t="shared" si="84"/>
        <v>742.37996455504003</v>
      </c>
    </row>
    <row r="1030" spans="1:20" x14ac:dyDescent="0.35">
      <c r="A1030">
        <v>1447265473.7</v>
      </c>
      <c r="B1030" s="3">
        <v>41420</v>
      </c>
      <c r="C1030" t="s">
        <v>30</v>
      </c>
      <c r="D1030" t="s">
        <v>7</v>
      </c>
      <c r="E1030" t="s">
        <v>3</v>
      </c>
      <c r="F1030">
        <v>3</v>
      </c>
      <c r="G1030">
        <v>0</v>
      </c>
      <c r="H1030">
        <f t="shared" si="80"/>
        <v>3</v>
      </c>
      <c r="I1030" s="3">
        <f t="shared" si="81"/>
        <v>41423</v>
      </c>
      <c r="J1030" t="s">
        <v>11</v>
      </c>
      <c r="K1030">
        <v>1666994</v>
      </c>
      <c r="L1030" t="s">
        <v>26</v>
      </c>
      <c r="M1030" t="s">
        <v>35</v>
      </c>
      <c r="N1030">
        <v>237</v>
      </c>
      <c r="O1030">
        <v>1.1095990951829953</v>
      </c>
      <c r="P1030" t="str">
        <f t="shared" si="82"/>
        <v>PORT04PORT09</v>
      </c>
      <c r="Q1030">
        <f>VLOOKUP(P1030,FreightRates!C$2:D$9,2,0)</f>
        <v>21.470399999999998</v>
      </c>
      <c r="R1030">
        <f>VLOOKUP(P1030,FreightRates!C$2:E$9,3,0)</f>
        <v>6.2E-2</v>
      </c>
      <c r="S1030">
        <f t="shared" si="83"/>
        <v>37.77484910461893</v>
      </c>
      <c r="T1030">
        <f t="shared" si="84"/>
        <v>262.97498555836989</v>
      </c>
    </row>
    <row r="1031" spans="1:20" x14ac:dyDescent="0.35">
      <c r="A1031">
        <v>1447305603.7</v>
      </c>
      <c r="B1031" s="3">
        <v>41420</v>
      </c>
      <c r="C1031" t="s">
        <v>30</v>
      </c>
      <c r="D1031" t="s">
        <v>7</v>
      </c>
      <c r="E1031" t="s">
        <v>3</v>
      </c>
      <c r="F1031">
        <v>3</v>
      </c>
      <c r="G1031">
        <v>0</v>
      </c>
      <c r="H1031">
        <f t="shared" si="80"/>
        <v>3</v>
      </c>
      <c r="I1031" s="3">
        <f t="shared" si="81"/>
        <v>41423</v>
      </c>
      <c r="J1031" t="s">
        <v>11</v>
      </c>
      <c r="K1031">
        <v>1666994</v>
      </c>
      <c r="L1031" t="s">
        <v>26</v>
      </c>
      <c r="M1031" t="s">
        <v>35</v>
      </c>
      <c r="N1031">
        <v>432</v>
      </c>
      <c r="O1031">
        <v>75.904742996528697</v>
      </c>
      <c r="P1031" t="str">
        <f t="shared" si="82"/>
        <v>PORT04PORT09</v>
      </c>
      <c r="Q1031">
        <f>VLOOKUP(P1031,FreightRates!C$2:D$9,2,0)</f>
        <v>21.470399999999998</v>
      </c>
      <c r="R1031">
        <f>VLOOKUP(P1031,FreightRates!C$2:E$9,3,0)</f>
        <v>6.2E-2</v>
      </c>
      <c r="S1031">
        <f t="shared" si="83"/>
        <v>2054.5030364190243</v>
      </c>
      <c r="T1031">
        <f t="shared" si="84"/>
        <v>32790.848974500397</v>
      </c>
    </row>
    <row r="1032" spans="1:20" x14ac:dyDescent="0.35">
      <c r="A1032">
        <v>1447225216.7</v>
      </c>
      <c r="B1032" s="3">
        <v>41420</v>
      </c>
      <c r="C1032" t="s">
        <v>30</v>
      </c>
      <c r="D1032" t="s">
        <v>7</v>
      </c>
      <c r="E1032" t="s">
        <v>3</v>
      </c>
      <c r="F1032">
        <v>0</v>
      </c>
      <c r="G1032">
        <v>0</v>
      </c>
      <c r="H1032">
        <f t="shared" si="80"/>
        <v>0</v>
      </c>
      <c r="I1032" s="3">
        <f t="shared" si="81"/>
        <v>41420</v>
      </c>
      <c r="J1032" t="s">
        <v>11</v>
      </c>
      <c r="K1032">
        <v>1666994</v>
      </c>
      <c r="L1032" t="s">
        <v>26</v>
      </c>
      <c r="M1032" t="s">
        <v>35</v>
      </c>
      <c r="N1032">
        <v>517</v>
      </c>
      <c r="O1032">
        <v>119.95990951829953</v>
      </c>
      <c r="P1032" t="str">
        <f t="shared" si="82"/>
        <v>PORT04PORT09</v>
      </c>
      <c r="Q1032">
        <f>VLOOKUP(P1032,FreightRates!C$2:D$9,2,0)</f>
        <v>21.470399999999998</v>
      </c>
      <c r="R1032">
        <f>VLOOKUP(P1032,FreightRates!C$2:E$9,3,0)</f>
        <v>6.2E-2</v>
      </c>
      <c r="S1032">
        <f t="shared" si="83"/>
        <v>3866.665339699573</v>
      </c>
      <c r="T1032">
        <f t="shared" si="84"/>
        <v>62019.273220960851</v>
      </c>
    </row>
    <row r="1033" spans="1:20" x14ac:dyDescent="0.35">
      <c r="A1033">
        <v>1447323091.7</v>
      </c>
      <c r="B1033" s="3">
        <v>41420</v>
      </c>
      <c r="C1033" t="s">
        <v>30</v>
      </c>
      <c r="D1033" t="s">
        <v>7</v>
      </c>
      <c r="E1033" t="s">
        <v>3</v>
      </c>
      <c r="F1033">
        <v>0</v>
      </c>
      <c r="G1033">
        <v>0</v>
      </c>
      <c r="H1033">
        <f t="shared" si="80"/>
        <v>0</v>
      </c>
      <c r="I1033" s="3">
        <f t="shared" si="81"/>
        <v>41420</v>
      </c>
      <c r="J1033" t="s">
        <v>11</v>
      </c>
      <c r="K1033">
        <v>1666994</v>
      </c>
      <c r="L1033" t="s">
        <v>26</v>
      </c>
      <c r="M1033" t="s">
        <v>35</v>
      </c>
      <c r="N1033">
        <v>947</v>
      </c>
      <c r="O1033">
        <v>325.95530729169894</v>
      </c>
      <c r="P1033" t="str">
        <f t="shared" si="82"/>
        <v>PORT04PORT09</v>
      </c>
      <c r="Q1033">
        <f>VLOOKUP(P1033,FreightRates!C$2:D$9,2,0)</f>
        <v>21.470399999999998</v>
      </c>
      <c r="R1033">
        <f>VLOOKUP(P1033,FreightRates!C$2:E$9,3,0)</f>
        <v>6.2E-2</v>
      </c>
      <c r="S1033">
        <f t="shared" si="83"/>
        <v>19159.61031232481</v>
      </c>
      <c r="T1033">
        <f t="shared" si="84"/>
        <v>308679.6760052389</v>
      </c>
    </row>
    <row r="1034" spans="1:20" x14ac:dyDescent="0.35">
      <c r="A1034">
        <v>1447297885.7</v>
      </c>
      <c r="B1034" s="3">
        <v>41420</v>
      </c>
      <c r="C1034" t="s">
        <v>30</v>
      </c>
      <c r="D1034" t="s">
        <v>7</v>
      </c>
      <c r="E1034" t="s">
        <v>3</v>
      </c>
      <c r="F1034">
        <v>3</v>
      </c>
      <c r="G1034">
        <v>0</v>
      </c>
      <c r="H1034">
        <f t="shared" si="80"/>
        <v>3</v>
      </c>
      <c r="I1034" s="3">
        <f t="shared" si="81"/>
        <v>41423</v>
      </c>
      <c r="J1034" t="s">
        <v>11</v>
      </c>
      <c r="K1034">
        <v>1666994</v>
      </c>
      <c r="L1034" t="s">
        <v>26</v>
      </c>
      <c r="M1034" t="s">
        <v>35</v>
      </c>
      <c r="N1034">
        <v>347</v>
      </c>
      <c r="O1034">
        <v>39.061970593447349</v>
      </c>
      <c r="P1034" t="str">
        <f t="shared" si="82"/>
        <v>PORT04PORT09</v>
      </c>
      <c r="Q1034">
        <f>VLOOKUP(P1034,FreightRates!C$2:D$9,2,0)</f>
        <v>21.470399999999998</v>
      </c>
      <c r="R1034">
        <f>VLOOKUP(P1034,FreightRates!C$2:E$9,3,0)</f>
        <v>6.2E-2</v>
      </c>
      <c r="S1034">
        <f t="shared" si="83"/>
        <v>861.84963534742622</v>
      </c>
      <c r="T1034">
        <f t="shared" si="84"/>
        <v>13554.50379592623</v>
      </c>
    </row>
    <row r="1035" spans="1:20" x14ac:dyDescent="0.35">
      <c r="A1035">
        <v>1447407054.7</v>
      </c>
      <c r="B1035" s="3">
        <v>41420</v>
      </c>
      <c r="C1035" t="s">
        <v>30</v>
      </c>
      <c r="D1035" t="s">
        <v>7</v>
      </c>
      <c r="E1035" t="s">
        <v>3</v>
      </c>
      <c r="F1035">
        <v>0</v>
      </c>
      <c r="G1035">
        <v>0</v>
      </c>
      <c r="H1035">
        <f t="shared" si="80"/>
        <v>0</v>
      </c>
      <c r="I1035" s="3">
        <f t="shared" si="81"/>
        <v>41420</v>
      </c>
      <c r="J1035" t="s">
        <v>11</v>
      </c>
      <c r="K1035">
        <v>1666994</v>
      </c>
      <c r="L1035" t="s">
        <v>26</v>
      </c>
      <c r="M1035" t="s">
        <v>35</v>
      </c>
      <c r="N1035">
        <v>766</v>
      </c>
      <c r="O1035">
        <v>259.39977379574884</v>
      </c>
      <c r="P1035" t="str">
        <f t="shared" si="82"/>
        <v>PORT04PORT09</v>
      </c>
      <c r="Q1035">
        <f>VLOOKUP(P1035,FreightRates!C$2:D$9,2,0)</f>
        <v>21.470399999999998</v>
      </c>
      <c r="R1035">
        <f>VLOOKUP(P1035,FreightRates!C$2:E$9,3,0)</f>
        <v>6.2E-2</v>
      </c>
      <c r="S1035">
        <f t="shared" si="83"/>
        <v>12340.884457107704</v>
      </c>
      <c r="T1035">
        <f t="shared" si="84"/>
        <v>198700.2267275436</v>
      </c>
    </row>
    <row r="1036" spans="1:20" x14ac:dyDescent="0.35">
      <c r="A1036">
        <v>1447151465.7</v>
      </c>
      <c r="B1036" s="3">
        <v>41420</v>
      </c>
      <c r="C1036" t="s">
        <v>30</v>
      </c>
      <c r="D1036" t="s">
        <v>7</v>
      </c>
      <c r="E1036" t="s">
        <v>3</v>
      </c>
      <c r="F1036">
        <v>3</v>
      </c>
      <c r="G1036">
        <v>0</v>
      </c>
      <c r="H1036">
        <f t="shared" si="80"/>
        <v>3</v>
      </c>
      <c r="I1036" s="3">
        <f t="shared" si="81"/>
        <v>41423</v>
      </c>
      <c r="J1036" t="s">
        <v>11</v>
      </c>
      <c r="K1036">
        <v>1666994</v>
      </c>
      <c r="L1036" t="s">
        <v>26</v>
      </c>
      <c r="M1036" t="s">
        <v>35</v>
      </c>
      <c r="N1036">
        <v>742</v>
      </c>
      <c r="O1036">
        <v>268.53658917763789</v>
      </c>
      <c r="P1036" t="str">
        <f t="shared" si="82"/>
        <v>PORT04PORT09</v>
      </c>
      <c r="Q1036">
        <f>VLOOKUP(P1036,FreightRates!C$2:D$9,2,0)</f>
        <v>21.470399999999998</v>
      </c>
      <c r="R1036">
        <f>VLOOKUP(P1036,FreightRates!C$2:E$9,3,0)</f>
        <v>6.2E-2</v>
      </c>
      <c r="S1036">
        <f t="shared" si="83"/>
        <v>12375.227648528054</v>
      </c>
      <c r="T1036">
        <f t="shared" si="84"/>
        <v>199254.14916980732</v>
      </c>
    </row>
    <row r="1037" spans="1:20" x14ac:dyDescent="0.35">
      <c r="A1037">
        <v>1447265427.7</v>
      </c>
      <c r="B1037" s="3">
        <v>41420</v>
      </c>
      <c r="C1037" t="s">
        <v>30</v>
      </c>
      <c r="D1037" t="s">
        <v>7</v>
      </c>
      <c r="E1037" t="s">
        <v>3</v>
      </c>
      <c r="F1037">
        <v>0</v>
      </c>
      <c r="G1037">
        <v>0</v>
      </c>
      <c r="H1037">
        <f t="shared" si="80"/>
        <v>0</v>
      </c>
      <c r="I1037" s="3">
        <f t="shared" si="81"/>
        <v>41420</v>
      </c>
      <c r="J1037" t="s">
        <v>11</v>
      </c>
      <c r="K1037">
        <v>1666994</v>
      </c>
      <c r="L1037" t="s">
        <v>26</v>
      </c>
      <c r="M1037" t="s">
        <v>35</v>
      </c>
      <c r="N1037">
        <v>560</v>
      </c>
      <c r="O1037">
        <v>175.43986427744929</v>
      </c>
      <c r="P1037" t="str">
        <f t="shared" si="82"/>
        <v>PORT04PORT09</v>
      </c>
      <c r="Q1037">
        <f>VLOOKUP(P1037,FreightRates!C$2:D$9,2,0)</f>
        <v>21.470399999999998</v>
      </c>
      <c r="R1037">
        <f>VLOOKUP(P1037,FreightRates!C$2:E$9,3,0)</f>
        <v>6.2E-2</v>
      </c>
      <c r="S1037">
        <f t="shared" si="83"/>
        <v>6112.7424877130388</v>
      </c>
      <c r="T1037">
        <f t="shared" si="84"/>
        <v>98246.323995371597</v>
      </c>
    </row>
    <row r="1038" spans="1:20" x14ac:dyDescent="0.35">
      <c r="A1038">
        <v>1447265470.7</v>
      </c>
      <c r="B1038" s="3">
        <v>41420</v>
      </c>
      <c r="C1038" t="s">
        <v>30</v>
      </c>
      <c r="D1038" t="s">
        <v>7</v>
      </c>
      <c r="E1038" t="s">
        <v>3</v>
      </c>
      <c r="F1038">
        <v>3</v>
      </c>
      <c r="G1038">
        <v>0</v>
      </c>
      <c r="H1038">
        <f t="shared" si="80"/>
        <v>3</v>
      </c>
      <c r="I1038" s="3">
        <f t="shared" si="81"/>
        <v>41423</v>
      </c>
      <c r="J1038" t="s">
        <v>11</v>
      </c>
      <c r="K1038">
        <v>1666994</v>
      </c>
      <c r="L1038" t="s">
        <v>26</v>
      </c>
      <c r="M1038" t="s">
        <v>35</v>
      </c>
      <c r="N1038">
        <v>250</v>
      </c>
      <c r="O1038">
        <v>2.7739977379574881</v>
      </c>
      <c r="P1038" t="str">
        <f t="shared" si="82"/>
        <v>PORT04PORT09</v>
      </c>
      <c r="Q1038">
        <f>VLOOKUP(P1038,FreightRates!C$2:D$9,2,0)</f>
        <v>21.470399999999998</v>
      </c>
      <c r="R1038">
        <f>VLOOKUP(P1038,FreightRates!C$2:E$9,3,0)</f>
        <v>6.2E-2</v>
      </c>
      <c r="S1038">
        <f t="shared" si="83"/>
        <v>64.467364938341063</v>
      </c>
      <c r="T1038">
        <f t="shared" si="84"/>
        <v>693.49943448937199</v>
      </c>
    </row>
    <row r="1039" spans="1:20" x14ac:dyDescent="0.35">
      <c r="A1039">
        <v>1447188341.7</v>
      </c>
      <c r="B1039" s="3">
        <v>41420</v>
      </c>
      <c r="C1039" t="s">
        <v>30</v>
      </c>
      <c r="D1039" t="s">
        <v>7</v>
      </c>
      <c r="E1039" t="s">
        <v>3</v>
      </c>
      <c r="F1039">
        <v>3</v>
      </c>
      <c r="G1039">
        <v>0</v>
      </c>
      <c r="H1039">
        <f t="shared" si="80"/>
        <v>3</v>
      </c>
      <c r="I1039" s="3">
        <f t="shared" si="81"/>
        <v>41423</v>
      </c>
      <c r="J1039" t="s">
        <v>11</v>
      </c>
      <c r="K1039">
        <v>1666994</v>
      </c>
      <c r="L1039" t="s">
        <v>26</v>
      </c>
      <c r="M1039" t="s">
        <v>35</v>
      </c>
      <c r="N1039">
        <v>286</v>
      </c>
      <c r="O1039">
        <v>0.55479954759149763</v>
      </c>
      <c r="P1039" t="str">
        <f t="shared" si="82"/>
        <v>PORT04PORT09</v>
      </c>
      <c r="Q1039">
        <f>VLOOKUP(P1039,FreightRates!C$2:D$9,2,0)</f>
        <v>21.470399999999998</v>
      </c>
      <c r="R1039">
        <f>VLOOKUP(P1039,FreightRates!C$2:E$9,3,0)</f>
        <v>6.2E-2</v>
      </c>
      <c r="S1039">
        <f t="shared" si="83"/>
        <v>31.308105577892434</v>
      </c>
      <c r="T1039">
        <f t="shared" si="84"/>
        <v>158.67267061116831</v>
      </c>
    </row>
    <row r="1040" spans="1:20" x14ac:dyDescent="0.35">
      <c r="A1040">
        <v>1447354035.7</v>
      </c>
      <c r="B1040" s="3">
        <v>41420</v>
      </c>
      <c r="C1040" t="s">
        <v>30</v>
      </c>
      <c r="D1040" t="s">
        <v>7</v>
      </c>
      <c r="E1040" t="s">
        <v>3</v>
      </c>
      <c r="F1040">
        <v>0</v>
      </c>
      <c r="G1040">
        <v>0</v>
      </c>
      <c r="H1040">
        <f t="shared" si="80"/>
        <v>0</v>
      </c>
      <c r="I1040" s="3">
        <f t="shared" si="81"/>
        <v>41420</v>
      </c>
      <c r="J1040" t="s">
        <v>11</v>
      </c>
      <c r="K1040">
        <v>1666994</v>
      </c>
      <c r="L1040" t="s">
        <v>26</v>
      </c>
      <c r="M1040" t="s">
        <v>35</v>
      </c>
      <c r="N1040">
        <v>606</v>
      </c>
      <c r="O1040">
        <v>181.43986427744929</v>
      </c>
      <c r="P1040" t="str">
        <f t="shared" si="82"/>
        <v>PORT04PORT09</v>
      </c>
      <c r="Q1040">
        <f>VLOOKUP(P1040,FreightRates!C$2:D$9,2,0)</f>
        <v>21.470399999999998</v>
      </c>
      <c r="R1040">
        <f>VLOOKUP(P1040,FreightRates!C$2:E$9,3,0)</f>
        <v>6.2E-2</v>
      </c>
      <c r="S1040">
        <f t="shared" si="83"/>
        <v>6838.5289806323244</v>
      </c>
      <c r="T1040">
        <f t="shared" si="84"/>
        <v>109952.55775213426</v>
      </c>
    </row>
    <row r="1041" spans="1:20" x14ac:dyDescent="0.35">
      <c r="A1041">
        <v>1447325992.7</v>
      </c>
      <c r="B1041" s="3">
        <v>41420</v>
      </c>
      <c r="C1041" t="s">
        <v>30</v>
      </c>
      <c r="D1041" t="s">
        <v>7</v>
      </c>
      <c r="E1041" t="s">
        <v>3</v>
      </c>
      <c r="F1041">
        <v>0</v>
      </c>
      <c r="G1041">
        <v>0</v>
      </c>
      <c r="H1041">
        <f t="shared" si="80"/>
        <v>0</v>
      </c>
      <c r="I1041" s="3">
        <f t="shared" si="81"/>
        <v>41420</v>
      </c>
      <c r="J1041" t="s">
        <v>11</v>
      </c>
      <c r="K1041">
        <v>1666994</v>
      </c>
      <c r="L1041" t="s">
        <v>26</v>
      </c>
      <c r="M1041" t="s">
        <v>35</v>
      </c>
      <c r="N1041">
        <v>785</v>
      </c>
      <c r="O1041">
        <v>259.32419505894842</v>
      </c>
      <c r="P1041" t="str">
        <f t="shared" si="82"/>
        <v>PORT04PORT09</v>
      </c>
      <c r="Q1041">
        <f>VLOOKUP(P1041,FreightRates!C$2:D$9,2,0)</f>
        <v>21.470399999999998</v>
      </c>
      <c r="R1041">
        <f>VLOOKUP(P1041,FreightRates!C$2:E$9,3,0)</f>
        <v>6.2E-2</v>
      </c>
      <c r="S1041">
        <f t="shared" si="83"/>
        <v>12642.778973519018</v>
      </c>
      <c r="T1041">
        <f t="shared" si="84"/>
        <v>203569.49312127451</v>
      </c>
    </row>
    <row r="1042" spans="1:20" x14ac:dyDescent="0.35">
      <c r="A1042">
        <v>1447291996.7</v>
      </c>
      <c r="B1042" s="3">
        <v>41420</v>
      </c>
      <c r="C1042" t="s">
        <v>30</v>
      </c>
      <c r="D1042" t="s">
        <v>7</v>
      </c>
      <c r="E1042" t="s">
        <v>3</v>
      </c>
      <c r="F1042">
        <v>3</v>
      </c>
      <c r="G1042">
        <v>0</v>
      </c>
      <c r="H1042">
        <f t="shared" si="80"/>
        <v>3</v>
      </c>
      <c r="I1042" s="3">
        <f t="shared" si="81"/>
        <v>41423</v>
      </c>
      <c r="J1042" t="s">
        <v>11</v>
      </c>
      <c r="K1042">
        <v>1666994</v>
      </c>
      <c r="L1042" t="s">
        <v>26</v>
      </c>
      <c r="M1042" t="s">
        <v>35</v>
      </c>
      <c r="N1042">
        <v>260</v>
      </c>
      <c r="O1042">
        <v>0.55479954759149763</v>
      </c>
      <c r="P1042" t="str">
        <f t="shared" si="82"/>
        <v>PORT04PORT09</v>
      </c>
      <c r="Q1042">
        <f>VLOOKUP(P1042,FreightRates!C$2:D$9,2,0)</f>
        <v>21.470399999999998</v>
      </c>
      <c r="R1042">
        <f>VLOOKUP(P1042,FreightRates!C$2:E$9,3,0)</f>
        <v>6.2E-2</v>
      </c>
      <c r="S1042">
        <f t="shared" si="83"/>
        <v>30.413768707174938</v>
      </c>
      <c r="T1042">
        <f t="shared" si="84"/>
        <v>144.24788237378939</v>
      </c>
    </row>
    <row r="1043" spans="1:20" x14ac:dyDescent="0.35">
      <c r="A1043">
        <v>1447180538.7</v>
      </c>
      <c r="B1043" s="3">
        <v>41420</v>
      </c>
      <c r="C1043" t="s">
        <v>30</v>
      </c>
      <c r="D1043" t="s">
        <v>7</v>
      </c>
      <c r="E1043" t="s">
        <v>3</v>
      </c>
      <c r="F1043">
        <v>3</v>
      </c>
      <c r="G1043">
        <v>0</v>
      </c>
      <c r="H1043">
        <f t="shared" si="80"/>
        <v>3</v>
      </c>
      <c r="I1043" s="3">
        <f t="shared" si="81"/>
        <v>41423</v>
      </c>
      <c r="J1043" t="s">
        <v>54</v>
      </c>
      <c r="K1043">
        <v>1656944</v>
      </c>
      <c r="L1043" t="s">
        <v>26</v>
      </c>
      <c r="M1043" t="s">
        <v>35</v>
      </c>
      <c r="N1043">
        <v>251</v>
      </c>
      <c r="O1043">
        <v>1.9</v>
      </c>
      <c r="P1043" t="str">
        <f t="shared" si="82"/>
        <v>PORT04PORT09</v>
      </c>
      <c r="Q1043">
        <f>VLOOKUP(P1043,FreightRates!C$2:D$9,2,0)</f>
        <v>21.470399999999998</v>
      </c>
      <c r="R1043">
        <f>VLOOKUP(P1043,FreightRates!C$2:E$9,3,0)</f>
        <v>6.2E-2</v>
      </c>
      <c r="S1043">
        <f t="shared" si="83"/>
        <v>51.038199999999996</v>
      </c>
      <c r="T1043">
        <f t="shared" si="84"/>
        <v>476.9</v>
      </c>
    </row>
    <row r="1044" spans="1:20" x14ac:dyDescent="0.35">
      <c r="A1044">
        <v>1447162301.7</v>
      </c>
      <c r="B1044" s="3">
        <v>41420</v>
      </c>
      <c r="C1044" t="s">
        <v>30</v>
      </c>
      <c r="D1044" t="s">
        <v>7</v>
      </c>
      <c r="E1044" t="s">
        <v>3</v>
      </c>
      <c r="F1044">
        <v>3</v>
      </c>
      <c r="G1044">
        <v>0</v>
      </c>
      <c r="H1044">
        <f t="shared" si="80"/>
        <v>3</v>
      </c>
      <c r="I1044" s="3">
        <f t="shared" si="81"/>
        <v>41423</v>
      </c>
      <c r="J1044" t="s">
        <v>54</v>
      </c>
      <c r="K1044">
        <v>1621719</v>
      </c>
      <c r="L1044" t="s">
        <v>26</v>
      </c>
      <c r="M1044" t="s">
        <v>35</v>
      </c>
      <c r="N1044">
        <v>319</v>
      </c>
      <c r="O1044">
        <v>4.7</v>
      </c>
      <c r="P1044" t="str">
        <f t="shared" si="82"/>
        <v>PORT04PORT09</v>
      </c>
      <c r="Q1044">
        <f>VLOOKUP(P1044,FreightRates!C$2:D$9,2,0)</f>
        <v>21.470399999999998</v>
      </c>
      <c r="R1044">
        <f>VLOOKUP(P1044,FreightRates!C$2:E$9,3,0)</f>
        <v>6.2E-2</v>
      </c>
      <c r="S1044">
        <f t="shared" si="83"/>
        <v>114.42699999999999</v>
      </c>
      <c r="T1044">
        <f t="shared" si="84"/>
        <v>1499.3</v>
      </c>
    </row>
    <row r="1045" spans="1:20" x14ac:dyDescent="0.35">
      <c r="A1045">
        <v>1447162298.7</v>
      </c>
      <c r="B1045" s="3">
        <v>41420</v>
      </c>
      <c r="C1045" t="s">
        <v>30</v>
      </c>
      <c r="D1045" t="s">
        <v>7</v>
      </c>
      <c r="E1045" t="s">
        <v>3</v>
      </c>
      <c r="F1045">
        <v>3</v>
      </c>
      <c r="G1045">
        <v>0</v>
      </c>
      <c r="H1045">
        <f t="shared" si="80"/>
        <v>3</v>
      </c>
      <c r="I1045" s="3">
        <f t="shared" si="81"/>
        <v>41423</v>
      </c>
      <c r="J1045" t="s">
        <v>54</v>
      </c>
      <c r="K1045">
        <v>1617714</v>
      </c>
      <c r="L1045" t="s">
        <v>26</v>
      </c>
      <c r="M1045" t="s">
        <v>35</v>
      </c>
      <c r="N1045">
        <v>374</v>
      </c>
      <c r="O1045">
        <v>13.066666666666668</v>
      </c>
      <c r="P1045" t="str">
        <f t="shared" si="82"/>
        <v>PORT04PORT09</v>
      </c>
      <c r="Q1045">
        <f>VLOOKUP(P1045,FreightRates!C$2:D$9,2,0)</f>
        <v>21.470399999999998</v>
      </c>
      <c r="R1045">
        <f>VLOOKUP(P1045,FreightRates!C$2:E$9,3,0)</f>
        <v>6.2E-2</v>
      </c>
      <c r="S1045">
        <f t="shared" si="83"/>
        <v>324.46026666666666</v>
      </c>
      <c r="T1045">
        <f t="shared" si="84"/>
        <v>4886.9333333333343</v>
      </c>
    </row>
    <row r="1046" spans="1:20" x14ac:dyDescent="0.35">
      <c r="A1046">
        <v>1447293336.7</v>
      </c>
      <c r="B1046" s="3">
        <v>41420</v>
      </c>
      <c r="C1046" t="s">
        <v>30</v>
      </c>
      <c r="D1046" t="s">
        <v>7</v>
      </c>
      <c r="E1046" t="s">
        <v>3</v>
      </c>
      <c r="F1046">
        <v>3</v>
      </c>
      <c r="G1046">
        <v>0</v>
      </c>
      <c r="H1046">
        <f t="shared" si="80"/>
        <v>3</v>
      </c>
      <c r="I1046" s="3">
        <f t="shared" si="81"/>
        <v>41423</v>
      </c>
      <c r="J1046" t="s">
        <v>54</v>
      </c>
      <c r="K1046">
        <v>1617714</v>
      </c>
      <c r="L1046" t="s">
        <v>26</v>
      </c>
      <c r="M1046" t="s">
        <v>35</v>
      </c>
      <c r="N1046">
        <v>327</v>
      </c>
      <c r="O1046">
        <v>6.4</v>
      </c>
      <c r="P1046" t="str">
        <f t="shared" si="82"/>
        <v>PORT04PORT09</v>
      </c>
      <c r="Q1046">
        <f>VLOOKUP(P1046,FreightRates!C$2:D$9,2,0)</f>
        <v>21.470399999999998</v>
      </c>
      <c r="R1046">
        <f>VLOOKUP(P1046,FreightRates!C$2:E$9,3,0)</f>
        <v>6.2E-2</v>
      </c>
      <c r="S1046">
        <f t="shared" si="83"/>
        <v>151.22399999999999</v>
      </c>
      <c r="T1046">
        <f t="shared" si="84"/>
        <v>2092.8000000000002</v>
      </c>
    </row>
    <row r="1047" spans="1:20" x14ac:dyDescent="0.35">
      <c r="A1047">
        <v>1447402010.7</v>
      </c>
      <c r="B1047" s="3">
        <v>41420</v>
      </c>
      <c r="C1047" t="s">
        <v>30</v>
      </c>
      <c r="D1047" t="s">
        <v>7</v>
      </c>
      <c r="E1047" t="s">
        <v>3</v>
      </c>
      <c r="F1047">
        <v>3</v>
      </c>
      <c r="G1047">
        <v>0</v>
      </c>
      <c r="H1047">
        <f t="shared" si="80"/>
        <v>3</v>
      </c>
      <c r="I1047" s="3">
        <f t="shared" si="81"/>
        <v>41423</v>
      </c>
      <c r="J1047" t="s">
        <v>54</v>
      </c>
      <c r="K1047">
        <v>1617826</v>
      </c>
      <c r="L1047" t="s">
        <v>26</v>
      </c>
      <c r="M1047" t="s">
        <v>35</v>
      </c>
      <c r="N1047">
        <v>271</v>
      </c>
      <c r="O1047">
        <v>3.6975757575757577</v>
      </c>
      <c r="P1047" t="str">
        <f t="shared" si="82"/>
        <v>PORT04PORT09</v>
      </c>
      <c r="Q1047">
        <f>VLOOKUP(P1047,FreightRates!C$2:D$9,2,0)</f>
        <v>21.470399999999998</v>
      </c>
      <c r="R1047">
        <f>VLOOKUP(P1047,FreightRates!C$2:E$9,3,0)</f>
        <v>6.2E-2</v>
      </c>
      <c r="S1047">
        <f t="shared" si="83"/>
        <v>83.597067878787868</v>
      </c>
      <c r="T1047">
        <f t="shared" si="84"/>
        <v>1002.0430303030304</v>
      </c>
    </row>
    <row r="1048" spans="1:20" x14ac:dyDescent="0.35">
      <c r="A1048">
        <v>1447327862.7</v>
      </c>
      <c r="B1048" s="3">
        <v>41420</v>
      </c>
      <c r="C1048" t="s">
        <v>30</v>
      </c>
      <c r="D1048" t="s">
        <v>7</v>
      </c>
      <c r="E1048" t="s">
        <v>3</v>
      </c>
      <c r="F1048">
        <v>3</v>
      </c>
      <c r="G1048">
        <v>0</v>
      </c>
      <c r="H1048">
        <f t="shared" si="80"/>
        <v>3</v>
      </c>
      <c r="I1048" s="3">
        <f t="shared" si="81"/>
        <v>41423</v>
      </c>
      <c r="J1048" t="s">
        <v>54</v>
      </c>
      <c r="K1048">
        <v>1617826</v>
      </c>
      <c r="L1048" t="s">
        <v>26</v>
      </c>
      <c r="M1048" t="s">
        <v>35</v>
      </c>
      <c r="N1048">
        <v>289</v>
      </c>
      <c r="O1048">
        <v>3.3</v>
      </c>
      <c r="P1048" t="str">
        <f t="shared" si="82"/>
        <v>PORT04PORT09</v>
      </c>
      <c r="Q1048">
        <f>VLOOKUP(P1048,FreightRates!C$2:D$9,2,0)</f>
        <v>21.470399999999998</v>
      </c>
      <c r="R1048">
        <f>VLOOKUP(P1048,FreightRates!C$2:E$9,3,0)</f>
        <v>6.2E-2</v>
      </c>
      <c r="S1048">
        <f t="shared" si="83"/>
        <v>80.599799999999988</v>
      </c>
      <c r="T1048">
        <f t="shared" si="84"/>
        <v>953.69999999999993</v>
      </c>
    </row>
    <row r="1049" spans="1:20" x14ac:dyDescent="0.35">
      <c r="A1049">
        <v>1447206053.7</v>
      </c>
      <c r="B1049" s="3">
        <v>41420</v>
      </c>
      <c r="C1049" t="s">
        <v>30</v>
      </c>
      <c r="D1049" t="s">
        <v>7</v>
      </c>
      <c r="E1049" t="s">
        <v>3</v>
      </c>
      <c r="F1049">
        <v>5</v>
      </c>
      <c r="G1049">
        <v>0</v>
      </c>
      <c r="H1049">
        <f t="shared" si="80"/>
        <v>5</v>
      </c>
      <c r="I1049" s="3">
        <f t="shared" si="81"/>
        <v>41425</v>
      </c>
      <c r="J1049" t="s">
        <v>58</v>
      </c>
      <c r="K1049">
        <v>1687353</v>
      </c>
      <c r="L1049" t="s">
        <v>26</v>
      </c>
      <c r="M1049" t="s">
        <v>35</v>
      </c>
      <c r="N1049">
        <v>312</v>
      </c>
      <c r="O1049">
        <v>5.4862318840579718</v>
      </c>
      <c r="P1049" t="str">
        <f t="shared" si="82"/>
        <v>PORT04PORT09</v>
      </c>
      <c r="Q1049">
        <f>VLOOKUP(P1049,FreightRates!C$2:D$9,2,0)</f>
        <v>21.470399999999998</v>
      </c>
      <c r="R1049">
        <f>VLOOKUP(P1049,FreightRates!C$2:E$9,3,0)</f>
        <v>6.2E-2</v>
      </c>
      <c r="S1049">
        <f t="shared" si="83"/>
        <v>127.59606956521741</v>
      </c>
      <c r="T1049">
        <f t="shared" si="84"/>
        <v>1711.7043478260871</v>
      </c>
    </row>
    <row r="1050" spans="1:20" x14ac:dyDescent="0.35">
      <c r="A1050">
        <v>1447306313.7</v>
      </c>
      <c r="B1050" s="3">
        <v>41420</v>
      </c>
      <c r="C1050" t="s">
        <v>30</v>
      </c>
      <c r="D1050" t="s">
        <v>7</v>
      </c>
      <c r="E1050" t="s">
        <v>3</v>
      </c>
      <c r="F1050">
        <v>5</v>
      </c>
      <c r="G1050">
        <v>0</v>
      </c>
      <c r="H1050">
        <f t="shared" si="80"/>
        <v>5</v>
      </c>
      <c r="I1050" s="3">
        <f t="shared" si="81"/>
        <v>41425</v>
      </c>
      <c r="J1050" t="s">
        <v>58</v>
      </c>
      <c r="K1050">
        <v>1687353</v>
      </c>
      <c r="L1050" t="s">
        <v>26</v>
      </c>
      <c r="M1050" t="s">
        <v>35</v>
      </c>
      <c r="N1050">
        <v>397</v>
      </c>
      <c r="O1050">
        <v>20.944927536231887</v>
      </c>
      <c r="P1050" t="str">
        <f t="shared" si="82"/>
        <v>PORT04PORT09</v>
      </c>
      <c r="Q1050">
        <f>VLOOKUP(P1050,FreightRates!C$2:D$9,2,0)</f>
        <v>21.470399999999998</v>
      </c>
      <c r="R1050">
        <f>VLOOKUP(P1050,FreightRates!C$2:E$9,3,0)</f>
        <v>6.2E-2</v>
      </c>
      <c r="S1050">
        <f t="shared" si="83"/>
        <v>537.00884637681168</v>
      </c>
      <c r="T1050">
        <f t="shared" si="84"/>
        <v>8315.1362318840584</v>
      </c>
    </row>
    <row r="1051" spans="1:20" x14ac:dyDescent="0.35">
      <c r="A1051">
        <v>1447165207.7</v>
      </c>
      <c r="B1051" s="3">
        <v>41420</v>
      </c>
      <c r="C1051" t="s">
        <v>30</v>
      </c>
      <c r="D1051" t="s">
        <v>7</v>
      </c>
      <c r="E1051" t="s">
        <v>3</v>
      </c>
      <c r="F1051">
        <v>5</v>
      </c>
      <c r="G1051">
        <v>0</v>
      </c>
      <c r="H1051">
        <f t="shared" si="80"/>
        <v>5</v>
      </c>
      <c r="I1051" s="3">
        <f t="shared" si="81"/>
        <v>41425</v>
      </c>
      <c r="J1051" t="s">
        <v>58</v>
      </c>
      <c r="K1051">
        <v>1687353</v>
      </c>
      <c r="L1051" t="s">
        <v>26</v>
      </c>
      <c r="M1051" t="s">
        <v>35</v>
      </c>
      <c r="N1051">
        <v>353</v>
      </c>
      <c r="O1051">
        <v>5.4862318840579718</v>
      </c>
      <c r="P1051" t="str">
        <f t="shared" si="82"/>
        <v>PORT04PORT09</v>
      </c>
      <c r="Q1051">
        <f>VLOOKUP(P1051,FreightRates!C$2:D$9,2,0)</f>
        <v>21.470399999999998</v>
      </c>
      <c r="R1051">
        <f>VLOOKUP(P1051,FreightRates!C$2:E$9,3,0)</f>
        <v>6.2E-2</v>
      </c>
      <c r="S1051">
        <f t="shared" si="83"/>
        <v>141.54207101449276</v>
      </c>
      <c r="T1051">
        <f t="shared" si="84"/>
        <v>1936.6398550724641</v>
      </c>
    </row>
    <row r="1052" spans="1:20" x14ac:dyDescent="0.35">
      <c r="A1052">
        <v>1447226799.7</v>
      </c>
      <c r="B1052" s="3">
        <v>41420</v>
      </c>
      <c r="C1052" t="s">
        <v>30</v>
      </c>
      <c r="D1052" t="s">
        <v>7</v>
      </c>
      <c r="E1052" t="s">
        <v>3</v>
      </c>
      <c r="F1052">
        <v>5</v>
      </c>
      <c r="G1052">
        <v>0</v>
      </c>
      <c r="H1052">
        <f t="shared" si="80"/>
        <v>5</v>
      </c>
      <c r="I1052" s="3">
        <f t="shared" si="81"/>
        <v>41425</v>
      </c>
      <c r="J1052" t="s">
        <v>58</v>
      </c>
      <c r="K1052">
        <v>1687353</v>
      </c>
      <c r="L1052" t="s">
        <v>26</v>
      </c>
      <c r="M1052" t="s">
        <v>35</v>
      </c>
      <c r="N1052">
        <v>323</v>
      </c>
      <c r="O1052">
        <v>11.972463768115944</v>
      </c>
      <c r="P1052" t="str">
        <f t="shared" si="82"/>
        <v>PORT04PORT09</v>
      </c>
      <c r="Q1052">
        <f>VLOOKUP(P1052,FreightRates!C$2:D$9,2,0)</f>
        <v>21.470399999999998</v>
      </c>
      <c r="R1052">
        <f>VLOOKUP(P1052,FreightRates!C$2:E$9,3,0)</f>
        <v>6.2E-2</v>
      </c>
      <c r="S1052">
        <f t="shared" si="83"/>
        <v>261.23095942028988</v>
      </c>
      <c r="T1052">
        <f t="shared" si="84"/>
        <v>3867.1057971014498</v>
      </c>
    </row>
    <row r="1053" spans="1:20" x14ac:dyDescent="0.35">
      <c r="A1053">
        <v>1447174175.7</v>
      </c>
      <c r="B1053" s="3">
        <v>41420</v>
      </c>
      <c r="C1053" t="s">
        <v>30</v>
      </c>
      <c r="D1053" t="s">
        <v>7</v>
      </c>
      <c r="E1053" t="s">
        <v>3</v>
      </c>
      <c r="F1053">
        <v>5</v>
      </c>
      <c r="G1053">
        <v>0</v>
      </c>
      <c r="H1053">
        <f t="shared" si="80"/>
        <v>5</v>
      </c>
      <c r="I1053" s="3">
        <f t="shared" si="81"/>
        <v>41425</v>
      </c>
      <c r="J1053" t="s">
        <v>58</v>
      </c>
      <c r="K1053">
        <v>1687353</v>
      </c>
      <c r="L1053" t="s">
        <v>26</v>
      </c>
      <c r="M1053" t="s">
        <v>35</v>
      </c>
      <c r="N1053">
        <v>405</v>
      </c>
      <c r="O1053">
        <v>35.403623188405803</v>
      </c>
      <c r="P1053" t="str">
        <f t="shared" si="82"/>
        <v>PORT04PORT09</v>
      </c>
      <c r="Q1053">
        <f>VLOOKUP(P1053,FreightRates!C$2:D$9,2,0)</f>
        <v>21.470399999999998</v>
      </c>
      <c r="R1053">
        <f>VLOOKUP(P1053,FreightRates!C$2:E$9,3,0)</f>
        <v>6.2E-2</v>
      </c>
      <c r="S1053">
        <f t="shared" si="83"/>
        <v>910.45537826086979</v>
      </c>
      <c r="T1053">
        <f t="shared" si="84"/>
        <v>14338.46739130435</v>
      </c>
    </row>
    <row r="1054" spans="1:20" x14ac:dyDescent="0.35">
      <c r="A1054">
        <v>1447206059.7</v>
      </c>
      <c r="B1054" s="3">
        <v>41420</v>
      </c>
      <c r="C1054" t="s">
        <v>30</v>
      </c>
      <c r="D1054" t="s">
        <v>7</v>
      </c>
      <c r="E1054" t="s">
        <v>3</v>
      </c>
      <c r="F1054">
        <v>5</v>
      </c>
      <c r="G1054">
        <v>0</v>
      </c>
      <c r="H1054">
        <f t="shared" si="80"/>
        <v>5</v>
      </c>
      <c r="I1054" s="3">
        <f t="shared" si="81"/>
        <v>41425</v>
      </c>
      <c r="J1054" t="s">
        <v>58</v>
      </c>
      <c r="K1054">
        <v>1687353</v>
      </c>
      <c r="L1054" t="s">
        <v>26</v>
      </c>
      <c r="M1054" t="s">
        <v>35</v>
      </c>
      <c r="N1054">
        <v>536</v>
      </c>
      <c r="O1054">
        <v>56.34855072463769</v>
      </c>
      <c r="P1054" t="str">
        <f t="shared" si="82"/>
        <v>PORT04PORT09</v>
      </c>
      <c r="Q1054">
        <f>VLOOKUP(P1054,FreightRates!C$2:D$9,2,0)</f>
        <v>21.470399999999998</v>
      </c>
      <c r="R1054">
        <f>VLOOKUP(P1054,FreightRates!C$2:E$9,3,0)</f>
        <v>6.2E-2</v>
      </c>
      <c r="S1054">
        <f t="shared" si="83"/>
        <v>1894.0454376811595</v>
      </c>
      <c r="T1054">
        <f t="shared" si="84"/>
        <v>30202.8231884058</v>
      </c>
    </row>
    <row r="1055" spans="1:20" x14ac:dyDescent="0.35">
      <c r="A1055">
        <v>1447206052.7</v>
      </c>
      <c r="B1055" s="3">
        <v>41420</v>
      </c>
      <c r="C1055" t="s">
        <v>30</v>
      </c>
      <c r="D1055" t="s">
        <v>7</v>
      </c>
      <c r="E1055" t="s">
        <v>3</v>
      </c>
      <c r="F1055">
        <v>5</v>
      </c>
      <c r="G1055">
        <v>0</v>
      </c>
      <c r="H1055">
        <f t="shared" si="80"/>
        <v>5</v>
      </c>
      <c r="I1055" s="3">
        <f t="shared" si="81"/>
        <v>41425</v>
      </c>
      <c r="J1055" t="s">
        <v>58</v>
      </c>
      <c r="K1055">
        <v>1687353</v>
      </c>
      <c r="L1055" t="s">
        <v>26</v>
      </c>
      <c r="M1055" t="s">
        <v>35</v>
      </c>
      <c r="N1055">
        <v>278</v>
      </c>
      <c r="O1055">
        <v>5.4862318840579718</v>
      </c>
      <c r="P1055" t="str">
        <f t="shared" si="82"/>
        <v>PORT04PORT09</v>
      </c>
      <c r="Q1055">
        <f>VLOOKUP(P1055,FreightRates!C$2:D$9,2,0)</f>
        <v>21.470399999999998</v>
      </c>
      <c r="R1055">
        <f>VLOOKUP(P1055,FreightRates!C$2:E$9,3,0)</f>
        <v>6.2E-2</v>
      </c>
      <c r="S1055">
        <f t="shared" si="83"/>
        <v>116.0310927536232</v>
      </c>
      <c r="T1055">
        <f t="shared" si="84"/>
        <v>1525.1724637681161</v>
      </c>
    </row>
    <row r="1056" spans="1:20" x14ac:dyDescent="0.35">
      <c r="A1056">
        <v>1447149229.7</v>
      </c>
      <c r="B1056" s="3">
        <v>41420</v>
      </c>
      <c r="C1056" t="s">
        <v>30</v>
      </c>
      <c r="D1056" t="s">
        <v>7</v>
      </c>
      <c r="E1056" t="s">
        <v>3</v>
      </c>
      <c r="F1056">
        <v>5</v>
      </c>
      <c r="G1056">
        <v>0</v>
      </c>
      <c r="H1056">
        <f t="shared" si="80"/>
        <v>5</v>
      </c>
      <c r="I1056" s="3">
        <f t="shared" si="81"/>
        <v>41425</v>
      </c>
      <c r="J1056" t="s">
        <v>58</v>
      </c>
      <c r="K1056">
        <v>1687353</v>
      </c>
      <c r="L1056" t="s">
        <v>26</v>
      </c>
      <c r="M1056" t="s">
        <v>35</v>
      </c>
      <c r="N1056">
        <v>377</v>
      </c>
      <c r="O1056">
        <v>22.944927536231887</v>
      </c>
      <c r="P1056" t="str">
        <f t="shared" si="82"/>
        <v>PORT04PORT09</v>
      </c>
      <c r="Q1056">
        <f>VLOOKUP(P1056,FreightRates!C$2:D$9,2,0)</f>
        <v>21.470399999999998</v>
      </c>
      <c r="R1056">
        <f>VLOOKUP(P1056,FreightRates!C$2:E$9,3,0)</f>
        <v>6.2E-2</v>
      </c>
      <c r="S1056">
        <f t="shared" si="83"/>
        <v>557.78513623188417</v>
      </c>
      <c r="T1056">
        <f t="shared" si="84"/>
        <v>8650.2376811594222</v>
      </c>
    </row>
    <row r="1057" spans="1:20" x14ac:dyDescent="0.35">
      <c r="A1057">
        <v>1447149103.7</v>
      </c>
      <c r="B1057" s="3">
        <v>41420</v>
      </c>
      <c r="C1057" t="s">
        <v>30</v>
      </c>
      <c r="D1057" t="s">
        <v>7</v>
      </c>
      <c r="E1057" t="s">
        <v>3</v>
      </c>
      <c r="F1057">
        <v>5</v>
      </c>
      <c r="G1057">
        <v>0</v>
      </c>
      <c r="H1057">
        <f t="shared" si="80"/>
        <v>5</v>
      </c>
      <c r="I1057" s="3">
        <f t="shared" si="81"/>
        <v>41425</v>
      </c>
      <c r="J1057" t="s">
        <v>58</v>
      </c>
      <c r="K1057">
        <v>1687353</v>
      </c>
      <c r="L1057" t="s">
        <v>26</v>
      </c>
      <c r="M1057" t="s">
        <v>35</v>
      </c>
      <c r="N1057">
        <v>309</v>
      </c>
      <c r="O1057">
        <v>9.9724637681159436</v>
      </c>
      <c r="P1057" t="str">
        <f t="shared" si="82"/>
        <v>PORT04PORT09</v>
      </c>
      <c r="Q1057">
        <f>VLOOKUP(P1057,FreightRates!C$2:D$9,2,0)</f>
        <v>21.470399999999998</v>
      </c>
      <c r="R1057">
        <f>VLOOKUP(P1057,FreightRates!C$2:E$9,3,0)</f>
        <v>6.2E-2</v>
      </c>
      <c r="S1057">
        <f t="shared" si="83"/>
        <v>212.52286086956525</v>
      </c>
      <c r="T1057">
        <f t="shared" si="84"/>
        <v>3081.4913043478264</v>
      </c>
    </row>
    <row r="1058" spans="1:20" x14ac:dyDescent="0.35">
      <c r="A1058">
        <v>1447206055.7</v>
      </c>
      <c r="B1058" s="3">
        <v>41420</v>
      </c>
      <c r="C1058" t="s">
        <v>30</v>
      </c>
      <c r="D1058" t="s">
        <v>7</v>
      </c>
      <c r="E1058" t="s">
        <v>3</v>
      </c>
      <c r="F1058">
        <v>5</v>
      </c>
      <c r="G1058">
        <v>0</v>
      </c>
      <c r="H1058">
        <f t="shared" si="80"/>
        <v>5</v>
      </c>
      <c r="I1058" s="3">
        <f t="shared" si="81"/>
        <v>41425</v>
      </c>
      <c r="J1058" t="s">
        <v>58</v>
      </c>
      <c r="K1058">
        <v>1687353</v>
      </c>
      <c r="L1058" t="s">
        <v>26</v>
      </c>
      <c r="M1058" t="s">
        <v>35</v>
      </c>
      <c r="N1058">
        <v>298</v>
      </c>
      <c r="O1058">
        <v>5.4862318840579718</v>
      </c>
      <c r="P1058" t="str">
        <f t="shared" si="82"/>
        <v>PORT04PORT09</v>
      </c>
      <c r="Q1058">
        <f>VLOOKUP(P1058,FreightRates!C$2:D$9,2,0)</f>
        <v>21.470399999999998</v>
      </c>
      <c r="R1058">
        <f>VLOOKUP(P1058,FreightRates!C$2:E$9,3,0)</f>
        <v>6.2E-2</v>
      </c>
      <c r="S1058">
        <f t="shared" si="83"/>
        <v>122.83402028985509</v>
      </c>
      <c r="T1058">
        <f t="shared" si="84"/>
        <v>1634.8971014492756</v>
      </c>
    </row>
    <row r="1059" spans="1:20" x14ac:dyDescent="0.35">
      <c r="A1059">
        <v>1447226801.7</v>
      </c>
      <c r="B1059" s="3">
        <v>41420</v>
      </c>
      <c r="C1059" t="s">
        <v>30</v>
      </c>
      <c r="D1059" t="s">
        <v>7</v>
      </c>
      <c r="E1059" t="s">
        <v>3</v>
      </c>
      <c r="F1059">
        <v>5</v>
      </c>
      <c r="G1059">
        <v>0</v>
      </c>
      <c r="H1059">
        <f t="shared" si="80"/>
        <v>5</v>
      </c>
      <c r="I1059" s="3">
        <f t="shared" si="81"/>
        <v>41425</v>
      </c>
      <c r="J1059" t="s">
        <v>58</v>
      </c>
      <c r="K1059">
        <v>1687353</v>
      </c>
      <c r="L1059" t="s">
        <v>26</v>
      </c>
      <c r="M1059" t="s">
        <v>35</v>
      </c>
      <c r="N1059">
        <v>334</v>
      </c>
      <c r="O1059">
        <v>5.4862318840579718</v>
      </c>
      <c r="P1059" t="str">
        <f t="shared" si="82"/>
        <v>PORT04PORT09</v>
      </c>
      <c r="Q1059">
        <f>VLOOKUP(P1059,FreightRates!C$2:D$9,2,0)</f>
        <v>21.470399999999998</v>
      </c>
      <c r="R1059">
        <f>VLOOKUP(P1059,FreightRates!C$2:E$9,3,0)</f>
        <v>6.2E-2</v>
      </c>
      <c r="S1059">
        <f t="shared" si="83"/>
        <v>135.07928985507249</v>
      </c>
      <c r="T1059">
        <f t="shared" si="84"/>
        <v>1832.4014492753627</v>
      </c>
    </row>
    <row r="1060" spans="1:20" x14ac:dyDescent="0.35">
      <c r="A1060">
        <v>1447226785.7</v>
      </c>
      <c r="B1060" s="3">
        <v>41420</v>
      </c>
      <c r="C1060" t="s">
        <v>30</v>
      </c>
      <c r="D1060" t="s">
        <v>7</v>
      </c>
      <c r="E1060" t="s">
        <v>3</v>
      </c>
      <c r="F1060">
        <v>5</v>
      </c>
      <c r="G1060">
        <v>0</v>
      </c>
      <c r="H1060">
        <f t="shared" si="80"/>
        <v>5</v>
      </c>
      <c r="I1060" s="3">
        <f t="shared" si="81"/>
        <v>41425</v>
      </c>
      <c r="J1060" t="s">
        <v>58</v>
      </c>
      <c r="K1060">
        <v>1687353</v>
      </c>
      <c r="L1060" t="s">
        <v>26</v>
      </c>
      <c r="M1060" t="s">
        <v>35</v>
      </c>
      <c r="N1060">
        <v>262</v>
      </c>
      <c r="O1060">
        <v>5.4862318840579718</v>
      </c>
      <c r="P1060" t="str">
        <f t="shared" si="82"/>
        <v>PORT04PORT09</v>
      </c>
      <c r="Q1060">
        <f>VLOOKUP(P1060,FreightRates!C$2:D$9,2,0)</f>
        <v>21.470399999999998</v>
      </c>
      <c r="R1060">
        <f>VLOOKUP(P1060,FreightRates!C$2:E$9,3,0)</f>
        <v>6.2E-2</v>
      </c>
      <c r="S1060">
        <f t="shared" si="83"/>
        <v>110.58875072463769</v>
      </c>
      <c r="T1060">
        <f t="shared" si="84"/>
        <v>1437.3927536231886</v>
      </c>
    </row>
    <row r="1061" spans="1:20" x14ac:dyDescent="0.35">
      <c r="A1061">
        <v>1447226800.7</v>
      </c>
      <c r="B1061" s="3">
        <v>41420</v>
      </c>
      <c r="C1061" t="s">
        <v>30</v>
      </c>
      <c r="D1061" t="s">
        <v>7</v>
      </c>
      <c r="E1061" t="s">
        <v>3</v>
      </c>
      <c r="F1061">
        <v>5</v>
      </c>
      <c r="G1061">
        <v>0</v>
      </c>
      <c r="H1061">
        <f t="shared" si="80"/>
        <v>5</v>
      </c>
      <c r="I1061" s="3">
        <f t="shared" si="81"/>
        <v>41425</v>
      </c>
      <c r="J1061" t="s">
        <v>58</v>
      </c>
      <c r="K1061">
        <v>1687353</v>
      </c>
      <c r="L1061" t="s">
        <v>26</v>
      </c>
      <c r="M1061" t="s">
        <v>35</v>
      </c>
      <c r="N1061">
        <v>327</v>
      </c>
      <c r="O1061">
        <v>11.972463768115944</v>
      </c>
      <c r="P1061" t="str">
        <f t="shared" si="82"/>
        <v>PORT04PORT09</v>
      </c>
      <c r="Q1061">
        <f>VLOOKUP(P1061,FreightRates!C$2:D$9,2,0)</f>
        <v>21.470399999999998</v>
      </c>
      <c r="R1061">
        <f>VLOOKUP(P1061,FreightRates!C$2:E$9,3,0)</f>
        <v>6.2E-2</v>
      </c>
      <c r="S1061">
        <f t="shared" si="83"/>
        <v>264.20013043478264</v>
      </c>
      <c r="T1061">
        <f t="shared" si="84"/>
        <v>3914.9956521739136</v>
      </c>
    </row>
    <row r="1062" spans="1:20" x14ac:dyDescent="0.35">
      <c r="A1062">
        <v>1447206054.7</v>
      </c>
      <c r="B1062" s="3">
        <v>41420</v>
      </c>
      <c r="C1062" t="s">
        <v>30</v>
      </c>
      <c r="D1062" t="s">
        <v>7</v>
      </c>
      <c r="E1062" t="s">
        <v>3</v>
      </c>
      <c r="F1062">
        <v>5</v>
      </c>
      <c r="G1062">
        <v>0</v>
      </c>
      <c r="H1062">
        <f t="shared" si="80"/>
        <v>5</v>
      </c>
      <c r="I1062" s="3">
        <f t="shared" si="81"/>
        <v>41425</v>
      </c>
      <c r="J1062" t="s">
        <v>58</v>
      </c>
      <c r="K1062">
        <v>1687353</v>
      </c>
      <c r="L1062" t="s">
        <v>26</v>
      </c>
      <c r="M1062" t="s">
        <v>35</v>
      </c>
      <c r="N1062">
        <v>315</v>
      </c>
      <c r="O1062">
        <v>5.4862318840579718</v>
      </c>
      <c r="P1062" t="str">
        <f t="shared" si="82"/>
        <v>PORT04PORT09</v>
      </c>
      <c r="Q1062">
        <f>VLOOKUP(P1062,FreightRates!C$2:D$9,2,0)</f>
        <v>21.470399999999998</v>
      </c>
      <c r="R1062">
        <f>VLOOKUP(P1062,FreightRates!C$2:E$9,3,0)</f>
        <v>6.2E-2</v>
      </c>
      <c r="S1062">
        <f t="shared" si="83"/>
        <v>128.61650869565219</v>
      </c>
      <c r="T1062">
        <f t="shared" si="84"/>
        <v>1728.1630434782612</v>
      </c>
    </row>
    <row r="1063" spans="1:20" x14ac:dyDescent="0.35">
      <c r="A1063">
        <v>1447306316.7</v>
      </c>
      <c r="B1063" s="3">
        <v>41420</v>
      </c>
      <c r="C1063" t="s">
        <v>30</v>
      </c>
      <c r="D1063" t="s">
        <v>7</v>
      </c>
      <c r="E1063" t="s">
        <v>3</v>
      </c>
      <c r="F1063">
        <v>5</v>
      </c>
      <c r="G1063">
        <v>0</v>
      </c>
      <c r="H1063">
        <f t="shared" si="80"/>
        <v>5</v>
      </c>
      <c r="I1063" s="3">
        <f t="shared" si="81"/>
        <v>41425</v>
      </c>
      <c r="J1063" t="s">
        <v>58</v>
      </c>
      <c r="K1063">
        <v>1687353</v>
      </c>
      <c r="L1063" t="s">
        <v>26</v>
      </c>
      <c r="M1063" t="s">
        <v>35</v>
      </c>
      <c r="N1063">
        <v>386</v>
      </c>
      <c r="O1063">
        <v>22.6</v>
      </c>
      <c r="P1063" t="str">
        <f t="shared" si="82"/>
        <v>PORT04PORT09</v>
      </c>
      <c r="Q1063">
        <f>VLOOKUP(P1063,FreightRates!C$2:D$9,2,0)</f>
        <v>21.470399999999998</v>
      </c>
      <c r="R1063">
        <f>VLOOKUP(P1063,FreightRates!C$2:E$9,3,0)</f>
        <v>6.2E-2</v>
      </c>
      <c r="S1063">
        <f t="shared" si="83"/>
        <v>562.33360000000005</v>
      </c>
      <c r="T1063">
        <f t="shared" si="84"/>
        <v>8723.6</v>
      </c>
    </row>
    <row r="1064" spans="1:20" x14ac:dyDescent="0.35">
      <c r="A1064">
        <v>1447306312.7</v>
      </c>
      <c r="B1064" s="3">
        <v>41420</v>
      </c>
      <c r="C1064" t="s">
        <v>30</v>
      </c>
      <c r="D1064" t="s">
        <v>7</v>
      </c>
      <c r="E1064" t="s">
        <v>3</v>
      </c>
      <c r="F1064">
        <v>5</v>
      </c>
      <c r="G1064">
        <v>0</v>
      </c>
      <c r="H1064">
        <f t="shared" si="80"/>
        <v>5</v>
      </c>
      <c r="I1064" s="3">
        <f t="shared" si="81"/>
        <v>41425</v>
      </c>
      <c r="J1064" t="s">
        <v>58</v>
      </c>
      <c r="K1064">
        <v>1687353</v>
      </c>
      <c r="L1064" t="s">
        <v>26</v>
      </c>
      <c r="M1064" t="s">
        <v>35</v>
      </c>
      <c r="N1064">
        <v>371</v>
      </c>
      <c r="O1064">
        <v>20.6</v>
      </c>
      <c r="P1064" t="str">
        <f t="shared" si="82"/>
        <v>PORT04PORT09</v>
      </c>
      <c r="Q1064">
        <f>VLOOKUP(P1064,FreightRates!C$2:D$9,2,0)</f>
        <v>21.470399999999998</v>
      </c>
      <c r="R1064">
        <f>VLOOKUP(P1064,FreightRates!C$2:E$9,3,0)</f>
        <v>6.2E-2</v>
      </c>
      <c r="S1064">
        <f t="shared" si="83"/>
        <v>495.3116</v>
      </c>
      <c r="T1064">
        <f t="shared" si="84"/>
        <v>7642.6</v>
      </c>
    </row>
    <row r="1065" spans="1:20" x14ac:dyDescent="0.35">
      <c r="A1065">
        <v>1447306315.7</v>
      </c>
      <c r="B1065" s="3">
        <v>41420</v>
      </c>
      <c r="C1065" t="s">
        <v>30</v>
      </c>
      <c r="D1065" t="s">
        <v>7</v>
      </c>
      <c r="E1065" t="s">
        <v>3</v>
      </c>
      <c r="F1065">
        <v>5</v>
      </c>
      <c r="G1065">
        <v>0</v>
      </c>
      <c r="H1065">
        <f t="shared" si="80"/>
        <v>5</v>
      </c>
      <c r="I1065" s="3">
        <f t="shared" si="81"/>
        <v>41425</v>
      </c>
      <c r="J1065" t="s">
        <v>58</v>
      </c>
      <c r="K1065">
        <v>1687353</v>
      </c>
      <c r="L1065" t="s">
        <v>26</v>
      </c>
      <c r="M1065" t="s">
        <v>35</v>
      </c>
      <c r="N1065">
        <v>317</v>
      </c>
      <c r="O1065">
        <v>21.6</v>
      </c>
      <c r="P1065" t="str">
        <f t="shared" si="82"/>
        <v>PORT04PORT09</v>
      </c>
      <c r="Q1065">
        <f>VLOOKUP(P1065,FreightRates!C$2:D$9,2,0)</f>
        <v>21.470399999999998</v>
      </c>
      <c r="R1065">
        <f>VLOOKUP(P1065,FreightRates!C$2:E$9,3,0)</f>
        <v>6.2E-2</v>
      </c>
      <c r="S1065">
        <f t="shared" si="83"/>
        <v>445.99680000000006</v>
      </c>
      <c r="T1065">
        <f t="shared" si="84"/>
        <v>6847.2000000000007</v>
      </c>
    </row>
    <row r="1066" spans="1:20" x14ac:dyDescent="0.35">
      <c r="A1066">
        <v>1447306314.7</v>
      </c>
      <c r="B1066" s="3">
        <v>41420</v>
      </c>
      <c r="C1066" t="s">
        <v>30</v>
      </c>
      <c r="D1066" t="s">
        <v>7</v>
      </c>
      <c r="E1066" t="s">
        <v>3</v>
      </c>
      <c r="F1066">
        <v>5</v>
      </c>
      <c r="G1066">
        <v>0</v>
      </c>
      <c r="H1066">
        <f t="shared" si="80"/>
        <v>5</v>
      </c>
      <c r="I1066" s="3">
        <f t="shared" si="81"/>
        <v>41425</v>
      </c>
      <c r="J1066" t="s">
        <v>58</v>
      </c>
      <c r="K1066">
        <v>1687353</v>
      </c>
      <c r="L1066" t="s">
        <v>26</v>
      </c>
      <c r="M1066" t="s">
        <v>35</v>
      </c>
      <c r="N1066">
        <v>349</v>
      </c>
      <c r="O1066">
        <v>20.6</v>
      </c>
      <c r="P1066" t="str">
        <f t="shared" si="82"/>
        <v>PORT04PORT09</v>
      </c>
      <c r="Q1066">
        <f>VLOOKUP(P1066,FreightRates!C$2:D$9,2,0)</f>
        <v>21.470399999999998</v>
      </c>
      <c r="R1066">
        <f>VLOOKUP(P1066,FreightRates!C$2:E$9,3,0)</f>
        <v>6.2E-2</v>
      </c>
      <c r="S1066">
        <f t="shared" si="83"/>
        <v>467.21320000000003</v>
      </c>
      <c r="T1066">
        <f t="shared" si="84"/>
        <v>7189.4000000000005</v>
      </c>
    </row>
    <row r="1067" spans="1:20" x14ac:dyDescent="0.35">
      <c r="A1067">
        <v>1447183286.7</v>
      </c>
      <c r="B1067" s="3">
        <v>41420</v>
      </c>
      <c r="C1067" t="s">
        <v>30</v>
      </c>
      <c r="D1067" t="s">
        <v>7</v>
      </c>
      <c r="E1067" t="s">
        <v>3</v>
      </c>
      <c r="F1067">
        <v>5</v>
      </c>
      <c r="G1067">
        <v>0</v>
      </c>
      <c r="H1067">
        <f t="shared" si="80"/>
        <v>5</v>
      </c>
      <c r="I1067" s="3">
        <f t="shared" si="81"/>
        <v>41425</v>
      </c>
      <c r="J1067" t="s">
        <v>58</v>
      </c>
      <c r="K1067">
        <v>1687354</v>
      </c>
      <c r="L1067" t="s">
        <v>26</v>
      </c>
      <c r="M1067" t="s">
        <v>35</v>
      </c>
      <c r="N1067">
        <v>320</v>
      </c>
      <c r="O1067">
        <v>25.195454545454549</v>
      </c>
      <c r="P1067" t="str">
        <f t="shared" si="82"/>
        <v>PORT04PORT09</v>
      </c>
      <c r="Q1067">
        <f>VLOOKUP(P1067,FreightRates!C$2:D$9,2,0)</f>
        <v>21.470399999999998</v>
      </c>
      <c r="R1067">
        <f>VLOOKUP(P1067,FreightRates!C$2:E$9,3,0)</f>
        <v>6.2E-2</v>
      </c>
      <c r="S1067">
        <f t="shared" si="83"/>
        <v>521.3482181818182</v>
      </c>
      <c r="T1067">
        <f t="shared" si="84"/>
        <v>8062.5454545454559</v>
      </c>
    </row>
    <row r="1068" spans="1:20" x14ac:dyDescent="0.35">
      <c r="A1068">
        <v>1447183284.7</v>
      </c>
      <c r="B1068" s="3">
        <v>41420</v>
      </c>
      <c r="C1068" t="s">
        <v>30</v>
      </c>
      <c r="D1068" t="s">
        <v>7</v>
      </c>
      <c r="E1068" t="s">
        <v>3</v>
      </c>
      <c r="F1068">
        <v>5</v>
      </c>
      <c r="G1068">
        <v>0</v>
      </c>
      <c r="H1068">
        <f t="shared" si="80"/>
        <v>5</v>
      </c>
      <c r="I1068" s="3">
        <f t="shared" si="81"/>
        <v>41425</v>
      </c>
      <c r="J1068" t="s">
        <v>58</v>
      </c>
      <c r="K1068">
        <v>1687354</v>
      </c>
      <c r="L1068" t="s">
        <v>26</v>
      </c>
      <c r="M1068" t="s">
        <v>35</v>
      </c>
      <c r="N1068">
        <v>378</v>
      </c>
      <c r="O1068">
        <v>27.195454545454549</v>
      </c>
      <c r="P1068" t="str">
        <f t="shared" si="82"/>
        <v>PORT04PORT09</v>
      </c>
      <c r="Q1068">
        <f>VLOOKUP(P1068,FreightRates!C$2:D$9,2,0)</f>
        <v>21.470399999999998</v>
      </c>
      <c r="R1068">
        <f>VLOOKUP(P1068,FreightRates!C$2:E$9,3,0)</f>
        <v>6.2E-2</v>
      </c>
      <c r="S1068">
        <f t="shared" si="83"/>
        <v>658.82307272727292</v>
      </c>
      <c r="T1068">
        <f t="shared" si="84"/>
        <v>10279.881818181819</v>
      </c>
    </row>
    <row r="1069" spans="1:20" x14ac:dyDescent="0.35">
      <c r="A1069">
        <v>1447183283.7</v>
      </c>
      <c r="B1069" s="3">
        <v>41420</v>
      </c>
      <c r="C1069" t="s">
        <v>30</v>
      </c>
      <c r="D1069" t="s">
        <v>7</v>
      </c>
      <c r="E1069" t="s">
        <v>3</v>
      </c>
      <c r="F1069">
        <v>5</v>
      </c>
      <c r="G1069">
        <v>0</v>
      </c>
      <c r="H1069">
        <f t="shared" si="80"/>
        <v>5</v>
      </c>
      <c r="I1069" s="3">
        <f t="shared" si="81"/>
        <v>41425</v>
      </c>
      <c r="J1069" t="s">
        <v>58</v>
      </c>
      <c r="K1069">
        <v>1687354</v>
      </c>
      <c r="L1069" t="s">
        <v>26</v>
      </c>
      <c r="M1069" t="s">
        <v>35</v>
      </c>
      <c r="N1069">
        <v>326</v>
      </c>
      <c r="O1069">
        <v>27.195454545454549</v>
      </c>
      <c r="P1069" t="str">
        <f t="shared" si="82"/>
        <v>PORT04PORT09</v>
      </c>
      <c r="Q1069">
        <f>VLOOKUP(P1069,FreightRates!C$2:D$9,2,0)</f>
        <v>21.470399999999998</v>
      </c>
      <c r="R1069">
        <f>VLOOKUP(P1069,FreightRates!C$2:E$9,3,0)</f>
        <v>6.2E-2</v>
      </c>
      <c r="S1069">
        <f t="shared" si="83"/>
        <v>571.14492727272739</v>
      </c>
      <c r="T1069">
        <f t="shared" si="84"/>
        <v>8865.7181818181834</v>
      </c>
    </row>
    <row r="1070" spans="1:20" x14ac:dyDescent="0.35">
      <c r="A1070">
        <v>1447171025.7</v>
      </c>
      <c r="B1070" s="3">
        <v>41420</v>
      </c>
      <c r="C1070" t="s">
        <v>30</v>
      </c>
      <c r="D1070" t="s">
        <v>7</v>
      </c>
      <c r="E1070" t="s">
        <v>3</v>
      </c>
      <c r="F1070">
        <v>5</v>
      </c>
      <c r="G1070">
        <v>0</v>
      </c>
      <c r="H1070">
        <f t="shared" si="80"/>
        <v>5</v>
      </c>
      <c r="I1070" s="3">
        <f t="shared" si="81"/>
        <v>41425</v>
      </c>
      <c r="J1070" t="s">
        <v>58</v>
      </c>
      <c r="K1070">
        <v>1687354</v>
      </c>
      <c r="L1070" t="s">
        <v>26</v>
      </c>
      <c r="M1070" t="s">
        <v>35</v>
      </c>
      <c r="N1070">
        <v>292</v>
      </c>
      <c r="O1070">
        <v>11.4</v>
      </c>
      <c r="P1070" t="str">
        <f t="shared" si="82"/>
        <v>PORT04PORT09</v>
      </c>
      <c r="Q1070">
        <f>VLOOKUP(P1070,FreightRates!C$2:D$9,2,0)</f>
        <v>21.470399999999998</v>
      </c>
      <c r="R1070">
        <f>VLOOKUP(P1070,FreightRates!C$2:E$9,3,0)</f>
        <v>6.2E-2</v>
      </c>
      <c r="S1070">
        <f t="shared" si="83"/>
        <v>227.85599999999999</v>
      </c>
      <c r="T1070">
        <f t="shared" si="84"/>
        <v>3328.8</v>
      </c>
    </row>
    <row r="1071" spans="1:20" x14ac:dyDescent="0.35">
      <c r="A1071">
        <v>1447183285.7</v>
      </c>
      <c r="B1071" s="3">
        <v>41420</v>
      </c>
      <c r="C1071" t="s">
        <v>30</v>
      </c>
      <c r="D1071" t="s">
        <v>7</v>
      </c>
      <c r="E1071" t="s">
        <v>3</v>
      </c>
      <c r="F1071">
        <v>5</v>
      </c>
      <c r="G1071">
        <v>0</v>
      </c>
      <c r="H1071">
        <f t="shared" si="80"/>
        <v>5</v>
      </c>
      <c r="I1071" s="3">
        <f t="shared" si="81"/>
        <v>41425</v>
      </c>
      <c r="J1071" t="s">
        <v>58</v>
      </c>
      <c r="K1071">
        <v>1687354</v>
      </c>
      <c r="L1071" t="s">
        <v>26</v>
      </c>
      <c r="M1071" t="s">
        <v>35</v>
      </c>
      <c r="N1071">
        <v>339</v>
      </c>
      <c r="O1071">
        <v>24.8</v>
      </c>
      <c r="P1071" t="str">
        <f t="shared" si="82"/>
        <v>PORT04PORT09</v>
      </c>
      <c r="Q1071">
        <f>VLOOKUP(P1071,FreightRates!C$2:D$9,2,0)</f>
        <v>21.470399999999998</v>
      </c>
      <c r="R1071">
        <f>VLOOKUP(P1071,FreightRates!C$2:E$9,3,0)</f>
        <v>6.2E-2</v>
      </c>
      <c r="S1071">
        <f t="shared" si="83"/>
        <v>542.71680000000003</v>
      </c>
      <c r="T1071">
        <f t="shared" si="84"/>
        <v>8407.2000000000007</v>
      </c>
    </row>
    <row r="1072" spans="1:20" x14ac:dyDescent="0.35">
      <c r="A1072">
        <v>1447180395.7</v>
      </c>
      <c r="B1072" s="3">
        <v>41420</v>
      </c>
      <c r="C1072" t="s">
        <v>30</v>
      </c>
      <c r="D1072" t="s">
        <v>7</v>
      </c>
      <c r="E1072" t="s">
        <v>3</v>
      </c>
      <c r="F1072">
        <v>5</v>
      </c>
      <c r="G1072">
        <v>0</v>
      </c>
      <c r="H1072">
        <f t="shared" si="80"/>
        <v>5</v>
      </c>
      <c r="I1072" s="3">
        <f t="shared" si="81"/>
        <v>41425</v>
      </c>
      <c r="J1072" t="s">
        <v>58</v>
      </c>
      <c r="K1072">
        <v>1687354</v>
      </c>
      <c r="L1072" t="s">
        <v>26</v>
      </c>
      <c r="M1072" t="s">
        <v>35</v>
      </c>
      <c r="N1072">
        <v>300</v>
      </c>
      <c r="O1072">
        <v>6.2</v>
      </c>
      <c r="P1072" t="str">
        <f t="shared" si="82"/>
        <v>PORT04PORT09</v>
      </c>
      <c r="Q1072">
        <f>VLOOKUP(P1072,FreightRates!C$2:D$9,2,0)</f>
        <v>21.470399999999998</v>
      </c>
      <c r="R1072">
        <f>VLOOKUP(P1072,FreightRates!C$2:E$9,3,0)</f>
        <v>6.2E-2</v>
      </c>
      <c r="S1072">
        <f t="shared" si="83"/>
        <v>136.79040000000001</v>
      </c>
      <c r="T1072">
        <f t="shared" si="84"/>
        <v>1860</v>
      </c>
    </row>
    <row r="1073" spans="1:20" x14ac:dyDescent="0.35">
      <c r="A1073">
        <v>1447183282.7</v>
      </c>
      <c r="B1073" s="3">
        <v>41420</v>
      </c>
      <c r="C1073" t="s">
        <v>30</v>
      </c>
      <c r="D1073" t="s">
        <v>7</v>
      </c>
      <c r="E1073" t="s">
        <v>3</v>
      </c>
      <c r="F1073">
        <v>5</v>
      </c>
      <c r="G1073">
        <v>0</v>
      </c>
      <c r="H1073">
        <f t="shared" si="80"/>
        <v>5</v>
      </c>
      <c r="I1073" s="3">
        <f t="shared" si="81"/>
        <v>41425</v>
      </c>
      <c r="J1073" t="s">
        <v>58</v>
      </c>
      <c r="K1073">
        <v>1687354</v>
      </c>
      <c r="L1073" t="s">
        <v>26</v>
      </c>
      <c r="M1073" t="s">
        <v>35</v>
      </c>
      <c r="N1073">
        <v>334</v>
      </c>
      <c r="O1073">
        <v>24.4</v>
      </c>
      <c r="P1073" t="str">
        <f t="shared" si="82"/>
        <v>PORT04PORT09</v>
      </c>
      <c r="Q1073">
        <f>VLOOKUP(P1073,FreightRates!C$2:D$9,2,0)</f>
        <v>21.470399999999998</v>
      </c>
      <c r="R1073">
        <f>VLOOKUP(P1073,FreightRates!C$2:E$9,3,0)</f>
        <v>6.2E-2</v>
      </c>
      <c r="S1073">
        <f t="shared" si="83"/>
        <v>526.74559999999997</v>
      </c>
      <c r="T1073">
        <f t="shared" si="84"/>
        <v>8149.5999999999995</v>
      </c>
    </row>
    <row r="1074" spans="1:20" x14ac:dyDescent="0.35">
      <c r="A1074">
        <v>1447171026.7</v>
      </c>
      <c r="B1074" s="3">
        <v>41420</v>
      </c>
      <c r="C1074" t="s">
        <v>30</v>
      </c>
      <c r="D1074" t="s">
        <v>7</v>
      </c>
      <c r="E1074" t="s">
        <v>3</v>
      </c>
      <c r="F1074">
        <v>5</v>
      </c>
      <c r="G1074">
        <v>0</v>
      </c>
      <c r="H1074">
        <f t="shared" si="80"/>
        <v>5</v>
      </c>
      <c r="I1074" s="3">
        <f t="shared" si="81"/>
        <v>41425</v>
      </c>
      <c r="J1074" t="s">
        <v>58</v>
      </c>
      <c r="K1074">
        <v>1687354</v>
      </c>
      <c r="L1074" t="s">
        <v>26</v>
      </c>
      <c r="M1074" t="s">
        <v>35</v>
      </c>
      <c r="N1074">
        <v>336</v>
      </c>
      <c r="O1074">
        <v>6.1</v>
      </c>
      <c r="P1074" t="str">
        <f t="shared" si="82"/>
        <v>PORT04PORT09</v>
      </c>
      <c r="Q1074">
        <f>VLOOKUP(P1074,FreightRates!C$2:D$9,2,0)</f>
        <v>21.470399999999998</v>
      </c>
      <c r="R1074">
        <f>VLOOKUP(P1074,FreightRates!C$2:E$9,3,0)</f>
        <v>6.2E-2</v>
      </c>
      <c r="S1074">
        <f t="shared" si="83"/>
        <v>148.54559999999998</v>
      </c>
      <c r="T1074">
        <f t="shared" si="84"/>
        <v>2049.6</v>
      </c>
    </row>
    <row r="1075" spans="1:20" x14ac:dyDescent="0.35">
      <c r="A1075">
        <v>1447171024.7</v>
      </c>
      <c r="B1075" s="3">
        <v>41420</v>
      </c>
      <c r="C1075" t="s">
        <v>30</v>
      </c>
      <c r="D1075" t="s">
        <v>7</v>
      </c>
      <c r="E1075" t="s">
        <v>3</v>
      </c>
      <c r="F1075">
        <v>5</v>
      </c>
      <c r="G1075">
        <v>0</v>
      </c>
      <c r="H1075">
        <f t="shared" si="80"/>
        <v>5</v>
      </c>
      <c r="I1075" s="3">
        <f t="shared" si="81"/>
        <v>41425</v>
      </c>
      <c r="J1075" t="s">
        <v>58</v>
      </c>
      <c r="K1075">
        <v>1687354</v>
      </c>
      <c r="L1075" t="s">
        <v>26</v>
      </c>
      <c r="M1075" t="s">
        <v>35</v>
      </c>
      <c r="N1075">
        <v>318</v>
      </c>
      <c r="O1075">
        <v>6.1</v>
      </c>
      <c r="P1075" t="str">
        <f t="shared" si="82"/>
        <v>PORT04PORT09</v>
      </c>
      <c r="Q1075">
        <f>VLOOKUP(P1075,FreightRates!C$2:D$9,2,0)</f>
        <v>21.470399999999998</v>
      </c>
      <c r="R1075">
        <f>VLOOKUP(P1075,FreightRates!C$2:E$9,3,0)</f>
        <v>6.2E-2</v>
      </c>
      <c r="S1075">
        <f t="shared" si="83"/>
        <v>141.738</v>
      </c>
      <c r="T1075">
        <f t="shared" si="84"/>
        <v>1939.8</v>
      </c>
    </row>
    <row r="1076" spans="1:20" x14ac:dyDescent="0.35">
      <c r="A1076">
        <v>1447149102.7</v>
      </c>
      <c r="B1076" s="3">
        <v>41420</v>
      </c>
      <c r="C1076" t="s">
        <v>30</v>
      </c>
      <c r="D1076" t="s">
        <v>7</v>
      </c>
      <c r="E1076" t="s">
        <v>3</v>
      </c>
      <c r="F1076">
        <v>5</v>
      </c>
      <c r="G1076">
        <v>0</v>
      </c>
      <c r="H1076">
        <f t="shared" si="80"/>
        <v>5</v>
      </c>
      <c r="I1076" s="3">
        <f t="shared" si="81"/>
        <v>41425</v>
      </c>
      <c r="J1076" t="s">
        <v>58</v>
      </c>
      <c r="K1076">
        <v>1687354</v>
      </c>
      <c r="L1076" t="s">
        <v>26</v>
      </c>
      <c r="M1076" t="s">
        <v>35</v>
      </c>
      <c r="N1076">
        <v>335</v>
      </c>
      <c r="O1076">
        <v>6</v>
      </c>
      <c r="P1076" t="str">
        <f t="shared" si="82"/>
        <v>PORT04PORT09</v>
      </c>
      <c r="Q1076">
        <f>VLOOKUP(P1076,FreightRates!C$2:D$9,2,0)</f>
        <v>21.470399999999998</v>
      </c>
      <c r="R1076">
        <f>VLOOKUP(P1076,FreightRates!C$2:E$9,3,0)</f>
        <v>6.2E-2</v>
      </c>
      <c r="S1076">
        <f t="shared" si="83"/>
        <v>146.09039999999999</v>
      </c>
      <c r="T1076">
        <f t="shared" si="84"/>
        <v>2010</v>
      </c>
    </row>
    <row r="1077" spans="1:20" x14ac:dyDescent="0.35">
      <c r="A1077">
        <v>1447161334.7</v>
      </c>
      <c r="B1077" s="3">
        <v>41420</v>
      </c>
      <c r="C1077" t="s">
        <v>30</v>
      </c>
      <c r="D1077" t="s">
        <v>7</v>
      </c>
      <c r="E1077" t="s">
        <v>3</v>
      </c>
      <c r="F1077">
        <v>0</v>
      </c>
      <c r="G1077">
        <v>0</v>
      </c>
      <c r="H1077">
        <f t="shared" si="80"/>
        <v>0</v>
      </c>
      <c r="I1077" s="3">
        <f t="shared" si="81"/>
        <v>41420</v>
      </c>
      <c r="J1077" t="s">
        <v>59</v>
      </c>
      <c r="K1077">
        <v>1695862</v>
      </c>
      <c r="L1077" t="s">
        <v>25</v>
      </c>
      <c r="M1077" t="s">
        <v>35</v>
      </c>
      <c r="N1077">
        <v>14293</v>
      </c>
      <c r="O1077">
        <v>12.5685653925279</v>
      </c>
      <c r="P1077" t="str">
        <f t="shared" si="82"/>
        <v>PORT04PORT09</v>
      </c>
      <c r="Q1077">
        <f>VLOOKUP(P1077,FreightRates!C$2:D$9,2,0)</f>
        <v>21.470399999999998</v>
      </c>
      <c r="R1077">
        <f>VLOOKUP(P1077,FreightRates!C$2:E$9,3,0)</f>
        <v>6.2E-2</v>
      </c>
      <c r="S1077">
        <f t="shared" si="83"/>
        <v>11159.30571963488</v>
      </c>
      <c r="T1077">
        <f t="shared" si="84"/>
        <v>179642.50515540128</v>
      </c>
    </row>
    <row r="1078" spans="1:20" x14ac:dyDescent="0.35">
      <c r="A1078">
        <v>1447419066.7</v>
      </c>
      <c r="B1078" s="3">
        <v>41420</v>
      </c>
      <c r="C1078" t="s">
        <v>30</v>
      </c>
      <c r="D1078" t="s">
        <v>7</v>
      </c>
      <c r="E1078" t="s">
        <v>3</v>
      </c>
      <c r="F1078">
        <v>5</v>
      </c>
      <c r="G1078">
        <v>0</v>
      </c>
      <c r="H1078">
        <f t="shared" si="80"/>
        <v>5</v>
      </c>
      <c r="I1078" s="3">
        <f t="shared" si="81"/>
        <v>41425</v>
      </c>
      <c r="J1078" t="s">
        <v>58</v>
      </c>
      <c r="K1078">
        <v>1699369</v>
      </c>
      <c r="L1078" t="s">
        <v>25</v>
      </c>
      <c r="M1078" t="s">
        <v>35</v>
      </c>
      <c r="N1078">
        <v>3301</v>
      </c>
      <c r="O1078">
        <v>8.0183671162151189</v>
      </c>
      <c r="P1078" t="str">
        <f t="shared" si="82"/>
        <v>PORT04PORT09</v>
      </c>
      <c r="Q1078">
        <f>VLOOKUP(P1078,FreightRates!C$2:D$9,2,0)</f>
        <v>21.470399999999998</v>
      </c>
      <c r="R1078">
        <f>VLOOKUP(P1078,FreightRates!C$2:E$9,3,0)</f>
        <v>6.2E-2</v>
      </c>
      <c r="S1078">
        <f t="shared" si="83"/>
        <v>1662.5254507388186</v>
      </c>
      <c r="T1078">
        <f t="shared" si="84"/>
        <v>26468.629850626108</v>
      </c>
    </row>
    <row r="1079" spans="1:20" x14ac:dyDescent="0.35">
      <c r="A1079">
        <v>1447419065.7</v>
      </c>
      <c r="B1079" s="3">
        <v>41420</v>
      </c>
      <c r="C1079" t="s">
        <v>30</v>
      </c>
      <c r="D1079" t="s">
        <v>7</v>
      </c>
      <c r="E1079" t="s">
        <v>3</v>
      </c>
      <c r="F1079">
        <v>5</v>
      </c>
      <c r="G1079">
        <v>0</v>
      </c>
      <c r="H1079">
        <f t="shared" si="80"/>
        <v>5</v>
      </c>
      <c r="I1079" s="3">
        <f t="shared" si="81"/>
        <v>41425</v>
      </c>
      <c r="J1079" t="s">
        <v>58</v>
      </c>
      <c r="K1079">
        <v>1699369</v>
      </c>
      <c r="L1079" t="s">
        <v>25</v>
      </c>
      <c r="M1079" t="s">
        <v>35</v>
      </c>
      <c r="N1079">
        <v>2301</v>
      </c>
      <c r="O1079">
        <v>5.3455780774767456</v>
      </c>
      <c r="P1079" t="str">
        <f t="shared" si="82"/>
        <v>PORT04PORT09</v>
      </c>
      <c r="Q1079">
        <f>VLOOKUP(P1079,FreightRates!C$2:D$9,2,0)</f>
        <v>21.470399999999998</v>
      </c>
      <c r="R1079">
        <f>VLOOKUP(P1079,FreightRates!C$2:E$9,3,0)</f>
        <v>6.2E-2</v>
      </c>
      <c r="S1079">
        <f t="shared" si="83"/>
        <v>784.08125968898753</v>
      </c>
      <c r="T1079">
        <f t="shared" si="84"/>
        <v>12300.175156273992</v>
      </c>
    </row>
    <row r="1080" spans="1:20" x14ac:dyDescent="0.35">
      <c r="A1080">
        <v>1447419064.7</v>
      </c>
      <c r="B1080" s="3">
        <v>41420</v>
      </c>
      <c r="C1080" t="s">
        <v>30</v>
      </c>
      <c r="D1080" t="s">
        <v>7</v>
      </c>
      <c r="E1080" t="s">
        <v>3</v>
      </c>
      <c r="F1080">
        <v>5</v>
      </c>
      <c r="G1080">
        <v>0</v>
      </c>
      <c r="H1080">
        <f t="shared" si="80"/>
        <v>5</v>
      </c>
      <c r="I1080" s="3">
        <f t="shared" si="81"/>
        <v>41425</v>
      </c>
      <c r="J1080" t="s">
        <v>58</v>
      </c>
      <c r="K1080">
        <v>1699369</v>
      </c>
      <c r="L1080" t="s">
        <v>25</v>
      </c>
      <c r="M1080" t="s">
        <v>35</v>
      </c>
      <c r="N1080">
        <v>4263</v>
      </c>
      <c r="O1080">
        <v>10.691156154953491</v>
      </c>
      <c r="P1080" t="str">
        <f t="shared" si="82"/>
        <v>PORT04PORT09</v>
      </c>
      <c r="Q1080">
        <f>VLOOKUP(P1080,FreightRates!C$2:D$9,2,0)</f>
        <v>21.470399999999998</v>
      </c>
      <c r="R1080">
        <f>VLOOKUP(P1080,FreightRates!C$2:E$9,3,0)</f>
        <v>6.2E-2</v>
      </c>
      <c r="S1080">
        <f t="shared" si="83"/>
        <v>2847.2071186911376</v>
      </c>
      <c r="T1080">
        <f t="shared" si="84"/>
        <v>45576.398688566733</v>
      </c>
    </row>
    <row r="1081" spans="1:20" x14ac:dyDescent="0.35">
      <c r="A1081">
        <v>1447289868.7</v>
      </c>
      <c r="B1081" s="3">
        <v>41420</v>
      </c>
      <c r="C1081" t="s">
        <v>30</v>
      </c>
      <c r="D1081" t="s">
        <v>7</v>
      </c>
      <c r="E1081" t="s">
        <v>3</v>
      </c>
      <c r="F1081">
        <v>5</v>
      </c>
      <c r="G1081">
        <v>0</v>
      </c>
      <c r="H1081">
        <f t="shared" si="80"/>
        <v>5</v>
      </c>
      <c r="I1081" s="3">
        <f t="shared" si="81"/>
        <v>41425</v>
      </c>
      <c r="J1081" t="s">
        <v>58</v>
      </c>
      <c r="K1081">
        <v>1699369</v>
      </c>
      <c r="L1081" t="s">
        <v>25</v>
      </c>
      <c r="M1081" t="s">
        <v>35</v>
      </c>
      <c r="N1081">
        <v>3329</v>
      </c>
      <c r="O1081">
        <v>8.0183671162151189</v>
      </c>
      <c r="P1081" t="str">
        <f t="shared" si="82"/>
        <v>PORT04PORT09</v>
      </c>
      <c r="Q1081">
        <f>VLOOKUP(P1081,FreightRates!C$2:D$9,2,0)</f>
        <v>21.470399999999998</v>
      </c>
      <c r="R1081">
        <f>VLOOKUP(P1081,FreightRates!C$2:E$9,3,0)</f>
        <v>6.2E-2</v>
      </c>
      <c r="S1081">
        <f t="shared" si="83"/>
        <v>1676.4453360525679</v>
      </c>
      <c r="T1081">
        <f t="shared" si="84"/>
        <v>26693.144129880129</v>
      </c>
    </row>
    <row r="1082" spans="1:20" x14ac:dyDescent="0.35">
      <c r="A1082">
        <v>1447423388.7</v>
      </c>
      <c r="B1082" s="3">
        <v>41420</v>
      </c>
      <c r="C1082" t="s">
        <v>30</v>
      </c>
      <c r="D1082" t="s">
        <v>7</v>
      </c>
      <c r="E1082" t="s">
        <v>3</v>
      </c>
      <c r="F1082">
        <v>5</v>
      </c>
      <c r="G1082">
        <v>0</v>
      </c>
      <c r="H1082">
        <f t="shared" si="80"/>
        <v>5</v>
      </c>
      <c r="I1082" s="3">
        <f t="shared" si="81"/>
        <v>41425</v>
      </c>
      <c r="J1082" t="s">
        <v>58</v>
      </c>
      <c r="K1082">
        <v>1699670</v>
      </c>
      <c r="L1082" t="s">
        <v>25</v>
      </c>
      <c r="M1082" t="s">
        <v>35</v>
      </c>
      <c r="N1082">
        <v>5727</v>
      </c>
      <c r="O1082">
        <v>16.143400264003418</v>
      </c>
      <c r="P1082" t="str">
        <f t="shared" si="82"/>
        <v>PORT04PORT09</v>
      </c>
      <c r="Q1082">
        <f>VLOOKUP(P1082,FreightRates!C$2:D$9,2,0)</f>
        <v>21.470399999999998</v>
      </c>
      <c r="R1082">
        <f>VLOOKUP(P1082,FreightRates!C$2:E$9,3,0)</f>
        <v>6.2E-2</v>
      </c>
      <c r="S1082">
        <f t="shared" si="83"/>
        <v>5753.5721053407506</v>
      </c>
      <c r="T1082">
        <f t="shared" si="84"/>
        <v>92453.25331194757</v>
      </c>
    </row>
    <row r="1083" spans="1:20" x14ac:dyDescent="0.35">
      <c r="A1083">
        <v>1447423384.7</v>
      </c>
      <c r="B1083" s="3">
        <v>41420</v>
      </c>
      <c r="C1083" t="s">
        <v>30</v>
      </c>
      <c r="D1083" t="s">
        <v>7</v>
      </c>
      <c r="E1083" t="s">
        <v>3</v>
      </c>
      <c r="F1083">
        <v>5</v>
      </c>
      <c r="G1083">
        <v>0</v>
      </c>
      <c r="H1083">
        <f t="shared" si="80"/>
        <v>5</v>
      </c>
      <c r="I1083" s="3">
        <f t="shared" si="81"/>
        <v>41425</v>
      </c>
      <c r="J1083" t="s">
        <v>58</v>
      </c>
      <c r="K1083">
        <v>1699670</v>
      </c>
      <c r="L1083" t="s">
        <v>25</v>
      </c>
      <c r="M1083" t="s">
        <v>35</v>
      </c>
      <c r="N1083">
        <v>3858</v>
      </c>
      <c r="O1083">
        <v>9.0956001760022769</v>
      </c>
      <c r="P1083" t="str">
        <f t="shared" si="82"/>
        <v>PORT04PORT09</v>
      </c>
      <c r="Q1083">
        <f>VLOOKUP(P1083,FreightRates!C$2:D$9,2,0)</f>
        <v>21.470399999999998</v>
      </c>
      <c r="R1083">
        <f>VLOOKUP(P1083,FreightRates!C$2:E$9,3,0)</f>
        <v>6.2E-2</v>
      </c>
      <c r="S1083">
        <f t="shared" si="83"/>
        <v>2197.1015796990409</v>
      </c>
      <c r="T1083">
        <f t="shared" si="84"/>
        <v>35090.825479016785</v>
      </c>
    </row>
    <row r="1084" spans="1:20" x14ac:dyDescent="0.35">
      <c r="A1084">
        <v>1447423389.7</v>
      </c>
      <c r="B1084" s="3">
        <v>41420</v>
      </c>
      <c r="C1084" t="s">
        <v>30</v>
      </c>
      <c r="D1084" t="s">
        <v>7</v>
      </c>
      <c r="E1084" t="s">
        <v>3</v>
      </c>
      <c r="F1084">
        <v>5</v>
      </c>
      <c r="G1084">
        <v>0</v>
      </c>
      <c r="H1084">
        <f t="shared" si="80"/>
        <v>5</v>
      </c>
      <c r="I1084" s="3">
        <f t="shared" si="81"/>
        <v>41425</v>
      </c>
      <c r="J1084" t="s">
        <v>58</v>
      </c>
      <c r="K1084">
        <v>1699670</v>
      </c>
      <c r="L1084" t="s">
        <v>25</v>
      </c>
      <c r="M1084" t="s">
        <v>35</v>
      </c>
      <c r="N1084">
        <v>3898</v>
      </c>
      <c r="O1084">
        <v>11.095600176002277</v>
      </c>
      <c r="P1084" t="str">
        <f t="shared" si="82"/>
        <v>PORT04PORT09</v>
      </c>
      <c r="Q1084">
        <f>VLOOKUP(P1084,FreightRates!C$2:D$9,2,0)</f>
        <v>21.470399999999998</v>
      </c>
      <c r="R1084">
        <f>VLOOKUP(P1084,FreightRates!C$2:E$9,3,0)</f>
        <v>6.2E-2</v>
      </c>
      <c r="S1084">
        <f t="shared" si="83"/>
        <v>2703.0106681355264</v>
      </c>
      <c r="T1084">
        <f t="shared" si="84"/>
        <v>43250.649486056878</v>
      </c>
    </row>
    <row r="1085" spans="1:20" x14ac:dyDescent="0.35">
      <c r="A1085">
        <v>1447423386.7</v>
      </c>
      <c r="B1085" s="3">
        <v>41420</v>
      </c>
      <c r="C1085" t="s">
        <v>30</v>
      </c>
      <c r="D1085" t="s">
        <v>7</v>
      </c>
      <c r="E1085" t="s">
        <v>3</v>
      </c>
      <c r="F1085">
        <v>5</v>
      </c>
      <c r="G1085">
        <v>0</v>
      </c>
      <c r="H1085">
        <f t="shared" si="80"/>
        <v>5</v>
      </c>
      <c r="I1085" s="3">
        <f t="shared" si="81"/>
        <v>41425</v>
      </c>
      <c r="J1085" t="s">
        <v>58</v>
      </c>
      <c r="K1085">
        <v>1699670</v>
      </c>
      <c r="L1085" t="s">
        <v>25</v>
      </c>
      <c r="M1085" t="s">
        <v>35</v>
      </c>
      <c r="N1085">
        <v>9264</v>
      </c>
      <c r="O1085">
        <v>26.239000440005693</v>
      </c>
      <c r="P1085" t="str">
        <f t="shared" si="82"/>
        <v>PORT04PORT09</v>
      </c>
      <c r="Q1085">
        <f>VLOOKUP(P1085,FreightRates!C$2:D$9,2,0)</f>
        <v>21.470399999999998</v>
      </c>
      <c r="R1085">
        <f>VLOOKUP(P1085,FreightRates!C$2:E$9,3,0)</f>
        <v>6.2E-2</v>
      </c>
      <c r="S1085">
        <f t="shared" si="83"/>
        <v>15092.31260472519</v>
      </c>
      <c r="T1085">
        <f t="shared" si="84"/>
        <v>243078.10007621275</v>
      </c>
    </row>
    <row r="1086" spans="1:20" x14ac:dyDescent="0.35">
      <c r="A1086">
        <v>1447423383.7</v>
      </c>
      <c r="B1086" s="3">
        <v>41420</v>
      </c>
      <c r="C1086" t="s">
        <v>30</v>
      </c>
      <c r="D1086" t="s">
        <v>7</v>
      </c>
      <c r="E1086" t="s">
        <v>3</v>
      </c>
      <c r="F1086">
        <v>5</v>
      </c>
      <c r="G1086">
        <v>0</v>
      </c>
      <c r="H1086">
        <f t="shared" si="80"/>
        <v>5</v>
      </c>
      <c r="I1086" s="3">
        <f t="shared" si="81"/>
        <v>41425</v>
      </c>
      <c r="J1086" t="s">
        <v>58</v>
      </c>
      <c r="K1086">
        <v>1699540</v>
      </c>
      <c r="L1086" t="s">
        <v>25</v>
      </c>
      <c r="M1086" t="s">
        <v>35</v>
      </c>
      <c r="N1086">
        <v>29043</v>
      </c>
      <c r="O1086">
        <v>52.691485604044502</v>
      </c>
      <c r="P1086" t="str">
        <f t="shared" si="82"/>
        <v>PORT04PORT09</v>
      </c>
      <c r="Q1086">
        <f>VLOOKUP(P1086,FreightRates!C$2:D$9,2,0)</f>
        <v>21.470399999999998</v>
      </c>
      <c r="R1086">
        <f>VLOOKUP(P1086,FreightRates!C$2:E$9,3,0)</f>
        <v>6.2E-2</v>
      </c>
      <c r="S1086">
        <f t="shared" si="83"/>
        <v>94901.237016692408</v>
      </c>
      <c r="T1086">
        <f t="shared" si="84"/>
        <v>1530318.8163982644</v>
      </c>
    </row>
    <row r="1087" spans="1:20" x14ac:dyDescent="0.35">
      <c r="A1087">
        <v>1447423387.7</v>
      </c>
      <c r="B1087" s="3">
        <v>41420</v>
      </c>
      <c r="C1087" t="s">
        <v>30</v>
      </c>
      <c r="D1087" t="s">
        <v>7</v>
      </c>
      <c r="E1087" t="s">
        <v>3</v>
      </c>
      <c r="F1087">
        <v>5</v>
      </c>
      <c r="G1087">
        <v>0</v>
      </c>
      <c r="H1087">
        <f t="shared" si="80"/>
        <v>5</v>
      </c>
      <c r="I1087" s="3">
        <f t="shared" si="81"/>
        <v>41425</v>
      </c>
      <c r="J1087" t="s">
        <v>58</v>
      </c>
      <c r="K1087">
        <v>1699540</v>
      </c>
      <c r="L1087" t="s">
        <v>25</v>
      </c>
      <c r="M1087" t="s">
        <v>35</v>
      </c>
      <c r="N1087">
        <v>101069</v>
      </c>
      <c r="O1087">
        <v>171.92019961415576</v>
      </c>
      <c r="P1087" t="str">
        <f t="shared" si="82"/>
        <v>PORT04PORT09</v>
      </c>
      <c r="Q1087">
        <f>VLOOKUP(P1087,FreightRates!C$2:D$9,2,0)</f>
        <v>21.470399999999998</v>
      </c>
      <c r="R1087">
        <f>VLOOKUP(P1087,FreightRates!C$2:E$9,3,0)</f>
        <v>6.2E-2</v>
      </c>
      <c r="S1087">
        <f t="shared" si="83"/>
        <v>1077321.2349977926</v>
      </c>
      <c r="T1087">
        <f t="shared" si="84"/>
        <v>17375802.654803108</v>
      </c>
    </row>
    <row r="1088" spans="1:20" x14ac:dyDescent="0.35">
      <c r="A1088">
        <v>1447423385.7</v>
      </c>
      <c r="B1088" s="3">
        <v>41420</v>
      </c>
      <c r="C1088" t="s">
        <v>30</v>
      </c>
      <c r="D1088" t="s">
        <v>7</v>
      </c>
      <c r="E1088" t="s">
        <v>3</v>
      </c>
      <c r="F1088">
        <v>5</v>
      </c>
      <c r="G1088">
        <v>0</v>
      </c>
      <c r="H1088">
        <f t="shared" si="80"/>
        <v>5</v>
      </c>
      <c r="I1088" s="3">
        <f t="shared" si="81"/>
        <v>41425</v>
      </c>
      <c r="J1088" t="s">
        <v>58</v>
      </c>
      <c r="K1088">
        <v>1699540</v>
      </c>
      <c r="L1088" t="s">
        <v>25</v>
      </c>
      <c r="M1088" t="s">
        <v>35</v>
      </c>
      <c r="N1088">
        <v>43484</v>
      </c>
      <c r="O1088">
        <v>74.53722840606676</v>
      </c>
      <c r="P1088" t="str">
        <f t="shared" si="82"/>
        <v>PORT04PORT09</v>
      </c>
      <c r="Q1088">
        <f>VLOOKUP(P1088,FreightRates!C$2:D$9,2,0)</f>
        <v>21.470399999999998</v>
      </c>
      <c r="R1088">
        <f>VLOOKUP(P1088,FreightRates!C$2:E$9,3,0)</f>
        <v>6.2E-2</v>
      </c>
      <c r="S1088">
        <f t="shared" si="83"/>
        <v>200974.43448058324</v>
      </c>
      <c r="T1088">
        <f t="shared" si="84"/>
        <v>3241176.8400094071</v>
      </c>
    </row>
    <row r="1089" spans="1:20" x14ac:dyDescent="0.35">
      <c r="A1089">
        <v>1447330514.7</v>
      </c>
      <c r="B1089" s="3">
        <v>41420</v>
      </c>
      <c r="C1089" t="s">
        <v>30</v>
      </c>
      <c r="D1089" t="s">
        <v>7</v>
      </c>
      <c r="E1089" t="s">
        <v>3</v>
      </c>
      <c r="F1089">
        <v>0</v>
      </c>
      <c r="G1089">
        <v>0</v>
      </c>
      <c r="H1089">
        <f t="shared" si="80"/>
        <v>0</v>
      </c>
      <c r="I1089" s="3">
        <f t="shared" si="81"/>
        <v>41420</v>
      </c>
      <c r="J1089" t="s">
        <v>16</v>
      </c>
      <c r="K1089">
        <v>1689779</v>
      </c>
      <c r="L1089" t="s">
        <v>22</v>
      </c>
      <c r="M1089" t="s">
        <v>35</v>
      </c>
      <c r="N1089">
        <v>337</v>
      </c>
      <c r="O1089">
        <v>2.1900301943799745</v>
      </c>
      <c r="P1089" t="str">
        <f t="shared" si="82"/>
        <v>PORT04PORT09</v>
      </c>
      <c r="Q1089">
        <f>VLOOKUP(P1089,FreightRates!C$2:D$9,2,0)</f>
        <v>21.470399999999998</v>
      </c>
      <c r="R1089">
        <f>VLOOKUP(P1089,FreightRates!C$2:E$9,3,0)</f>
        <v>6.2E-2</v>
      </c>
      <c r="S1089">
        <f t="shared" si="83"/>
        <v>67.228890881375179</v>
      </c>
      <c r="T1089">
        <f t="shared" si="84"/>
        <v>738.04017550605136</v>
      </c>
    </row>
    <row r="1090" spans="1:20" x14ac:dyDescent="0.35">
      <c r="A1090">
        <v>1447330516.7</v>
      </c>
      <c r="B1090" s="3">
        <v>41420</v>
      </c>
      <c r="C1090" t="s">
        <v>30</v>
      </c>
      <c r="D1090" t="s">
        <v>7</v>
      </c>
      <c r="E1090" t="s">
        <v>3</v>
      </c>
      <c r="F1090">
        <v>0</v>
      </c>
      <c r="G1090">
        <v>0</v>
      </c>
      <c r="H1090">
        <f t="shared" si="80"/>
        <v>0</v>
      </c>
      <c r="I1090" s="3">
        <f t="shared" si="81"/>
        <v>41420</v>
      </c>
      <c r="J1090" t="s">
        <v>16</v>
      </c>
      <c r="K1090">
        <v>1689784</v>
      </c>
      <c r="L1090" t="s">
        <v>22</v>
      </c>
      <c r="M1090" t="s">
        <v>35</v>
      </c>
      <c r="N1090">
        <v>286</v>
      </c>
      <c r="O1090">
        <v>2.7436123348017616</v>
      </c>
      <c r="P1090" t="str">
        <f t="shared" si="82"/>
        <v>PORT04PORT09</v>
      </c>
      <c r="Q1090">
        <f>VLOOKUP(P1090,FreightRates!C$2:D$9,2,0)</f>
        <v>21.470399999999998</v>
      </c>
      <c r="R1090">
        <f>VLOOKUP(P1090,FreightRates!C$2:E$9,3,0)</f>
        <v>6.2E-2</v>
      </c>
      <c r="S1090">
        <f t="shared" si="83"/>
        <v>70.120133920704831</v>
      </c>
      <c r="T1090">
        <f t="shared" si="84"/>
        <v>784.67312775330379</v>
      </c>
    </row>
    <row r="1091" spans="1:20" x14ac:dyDescent="0.35">
      <c r="A1091">
        <v>1447168423.7</v>
      </c>
      <c r="B1091" s="3">
        <v>41420</v>
      </c>
      <c r="C1091" t="s">
        <v>30</v>
      </c>
      <c r="D1091" t="s">
        <v>7</v>
      </c>
      <c r="E1091" t="s">
        <v>3</v>
      </c>
      <c r="F1091">
        <v>0</v>
      </c>
      <c r="G1091">
        <v>0</v>
      </c>
      <c r="H1091">
        <f t="shared" ref="H1091:H1154" si="85">F1091+G1091</f>
        <v>0</v>
      </c>
      <c r="I1091" s="3">
        <f t="shared" ref="I1091:I1154" si="86">B1091+F1091+G1091</f>
        <v>41420</v>
      </c>
      <c r="J1091" t="s">
        <v>16</v>
      </c>
      <c r="K1091">
        <v>1689782</v>
      </c>
      <c r="L1091" t="s">
        <v>22</v>
      </c>
      <c r="M1091" t="s">
        <v>35</v>
      </c>
      <c r="N1091">
        <v>317</v>
      </c>
      <c r="O1091">
        <v>5.7323369553162813</v>
      </c>
      <c r="P1091" t="str">
        <f t="shared" ref="P1091:P1154" si="87">CONCATENATE(C1091,M1091)</f>
        <v>PORT04PORT09</v>
      </c>
      <c r="Q1091">
        <f>VLOOKUP(P1091,FreightRates!C$2:D$9,2,0)</f>
        <v>21.470399999999998</v>
      </c>
      <c r="R1091">
        <f>VLOOKUP(P1091,FreightRates!C$2:E$9,3,0)</f>
        <v>6.2E-2</v>
      </c>
      <c r="S1091">
        <f t="shared" ref="S1091:S1154" si="88">(R1091*O1091*N1091)+Q1091</f>
        <v>134.13375051978619</v>
      </c>
      <c r="T1091">
        <f t="shared" ref="T1091:T1154" si="89">O1091*N1091</f>
        <v>1817.1508148352611</v>
      </c>
    </row>
    <row r="1092" spans="1:20" x14ac:dyDescent="0.35">
      <c r="A1092">
        <v>1447330513.7</v>
      </c>
      <c r="B1092" s="3">
        <v>41420</v>
      </c>
      <c r="C1092" t="s">
        <v>30</v>
      </c>
      <c r="D1092" t="s">
        <v>7</v>
      </c>
      <c r="E1092" t="s">
        <v>3</v>
      </c>
      <c r="F1092">
        <v>0</v>
      </c>
      <c r="G1092">
        <v>0</v>
      </c>
      <c r="H1092">
        <f t="shared" si="85"/>
        <v>0</v>
      </c>
      <c r="I1092" s="3">
        <f t="shared" si="86"/>
        <v>41420</v>
      </c>
      <c r="J1092" t="s">
        <v>16</v>
      </c>
      <c r="K1092">
        <v>1688621</v>
      </c>
      <c r="L1092" t="s">
        <v>22</v>
      </c>
      <c r="M1092" t="s">
        <v>35</v>
      </c>
      <c r="N1092">
        <v>262</v>
      </c>
      <c r="O1092">
        <v>2.2114255584457849</v>
      </c>
      <c r="P1092" t="str">
        <f t="shared" si="87"/>
        <v>PORT04PORT09</v>
      </c>
      <c r="Q1092">
        <f>VLOOKUP(P1092,FreightRates!C$2:D$9,2,0)</f>
        <v>21.470399999999998</v>
      </c>
      <c r="R1092">
        <f>VLOOKUP(P1092,FreightRates!C$2:E$9,3,0)</f>
        <v>6.2E-2</v>
      </c>
      <c r="S1092">
        <f t="shared" si="88"/>
        <v>57.392796771393328</v>
      </c>
      <c r="T1092">
        <f t="shared" si="89"/>
        <v>579.39349631279561</v>
      </c>
    </row>
    <row r="1093" spans="1:20" x14ac:dyDescent="0.35">
      <c r="A1093">
        <v>1447365952.7</v>
      </c>
      <c r="B1093" s="3">
        <v>41420</v>
      </c>
      <c r="C1093" t="s">
        <v>30</v>
      </c>
      <c r="D1093" t="s">
        <v>7</v>
      </c>
      <c r="E1093" t="s">
        <v>3</v>
      </c>
      <c r="F1093">
        <v>0</v>
      </c>
      <c r="G1093">
        <v>0</v>
      </c>
      <c r="H1093">
        <f t="shared" si="85"/>
        <v>0</v>
      </c>
      <c r="I1093" s="3">
        <f t="shared" si="86"/>
        <v>41420</v>
      </c>
      <c r="J1093" t="s">
        <v>16</v>
      </c>
      <c r="K1093">
        <v>1689544</v>
      </c>
      <c r="L1093" t="s">
        <v>22</v>
      </c>
      <c r="M1093" t="s">
        <v>35</v>
      </c>
      <c r="N1093">
        <v>346</v>
      </c>
      <c r="O1093">
        <v>9.7262157735775041</v>
      </c>
      <c r="P1093" t="str">
        <f t="shared" si="87"/>
        <v>PORT04PORT09</v>
      </c>
      <c r="Q1093">
        <f>VLOOKUP(P1093,FreightRates!C$2:D$9,2,0)</f>
        <v>21.470399999999998</v>
      </c>
      <c r="R1093">
        <f>VLOOKUP(P1093,FreightRates!C$2:E$9,3,0)</f>
        <v>6.2E-2</v>
      </c>
      <c r="S1093">
        <f t="shared" si="88"/>
        <v>230.11718077478463</v>
      </c>
      <c r="T1093">
        <f t="shared" si="89"/>
        <v>3365.2706576578166</v>
      </c>
    </row>
    <row r="1094" spans="1:20" x14ac:dyDescent="0.35">
      <c r="A1094">
        <v>1447304503.7</v>
      </c>
      <c r="B1094" s="3">
        <v>41420</v>
      </c>
      <c r="C1094" t="s">
        <v>30</v>
      </c>
      <c r="D1094" t="s">
        <v>7</v>
      </c>
      <c r="E1094" t="s">
        <v>3</v>
      </c>
      <c r="F1094">
        <v>0</v>
      </c>
      <c r="G1094">
        <v>0</v>
      </c>
      <c r="H1094">
        <f t="shared" si="85"/>
        <v>0</v>
      </c>
      <c r="I1094" s="3">
        <f t="shared" si="86"/>
        <v>41420</v>
      </c>
      <c r="J1094" t="s">
        <v>16</v>
      </c>
      <c r="K1094">
        <v>1689544</v>
      </c>
      <c r="L1094" t="s">
        <v>22</v>
      </c>
      <c r="M1094" t="s">
        <v>35</v>
      </c>
      <c r="N1094">
        <v>366</v>
      </c>
      <c r="O1094">
        <v>5.3631078867887521</v>
      </c>
      <c r="P1094" t="str">
        <f t="shared" si="87"/>
        <v>PORT04PORT09</v>
      </c>
      <c r="Q1094">
        <f>VLOOKUP(P1094,FreightRates!C$2:D$9,2,0)</f>
        <v>21.470399999999998</v>
      </c>
      <c r="R1094">
        <f>VLOOKUP(P1094,FreightRates!C$2:E$9,3,0)</f>
        <v>6.2E-2</v>
      </c>
      <c r="S1094">
        <f t="shared" si="88"/>
        <v>143.17004416701036</v>
      </c>
      <c r="T1094">
        <f t="shared" si="89"/>
        <v>1962.8974865646833</v>
      </c>
    </row>
    <row r="1095" spans="1:20" x14ac:dyDescent="0.35">
      <c r="A1095">
        <v>1447348313.7</v>
      </c>
      <c r="B1095" s="3">
        <v>41420</v>
      </c>
      <c r="C1095" t="s">
        <v>30</v>
      </c>
      <c r="D1095" t="s">
        <v>7</v>
      </c>
      <c r="E1095" t="s">
        <v>3</v>
      </c>
      <c r="F1095">
        <v>0</v>
      </c>
      <c r="G1095">
        <v>0</v>
      </c>
      <c r="H1095">
        <f t="shared" si="85"/>
        <v>0</v>
      </c>
      <c r="I1095" s="3">
        <f t="shared" si="86"/>
        <v>41420</v>
      </c>
      <c r="J1095" t="s">
        <v>16</v>
      </c>
      <c r="K1095">
        <v>1689544</v>
      </c>
      <c r="L1095" t="s">
        <v>22</v>
      </c>
      <c r="M1095" t="s">
        <v>35</v>
      </c>
      <c r="N1095">
        <v>378</v>
      </c>
      <c r="O1095">
        <v>10.726215773577504</v>
      </c>
      <c r="P1095" t="str">
        <f t="shared" si="87"/>
        <v>PORT04PORT09</v>
      </c>
      <c r="Q1095">
        <f>VLOOKUP(P1095,FreightRates!C$2:D$9,2,0)</f>
        <v>21.470399999999998</v>
      </c>
      <c r="R1095">
        <f>VLOOKUP(P1095,FreightRates!C$2:E$9,3,0)</f>
        <v>6.2E-2</v>
      </c>
      <c r="S1095">
        <f t="shared" si="88"/>
        <v>272.84999286956241</v>
      </c>
      <c r="T1095">
        <f t="shared" si="89"/>
        <v>4054.5095624122964</v>
      </c>
    </row>
    <row r="1096" spans="1:20" x14ac:dyDescent="0.35">
      <c r="A1096">
        <v>1447373183.7</v>
      </c>
      <c r="B1096" s="3">
        <v>41420</v>
      </c>
      <c r="C1096" t="s">
        <v>30</v>
      </c>
      <c r="D1096" t="s">
        <v>7</v>
      </c>
      <c r="E1096" t="s">
        <v>3</v>
      </c>
      <c r="F1096">
        <v>0</v>
      </c>
      <c r="G1096">
        <v>0</v>
      </c>
      <c r="H1096">
        <f t="shared" si="85"/>
        <v>0</v>
      </c>
      <c r="I1096" s="3">
        <f t="shared" si="86"/>
        <v>41420</v>
      </c>
      <c r="J1096" t="s">
        <v>16</v>
      </c>
      <c r="K1096">
        <v>1689544</v>
      </c>
      <c r="L1096" t="s">
        <v>22</v>
      </c>
      <c r="M1096" t="s">
        <v>35</v>
      </c>
      <c r="N1096">
        <v>290</v>
      </c>
      <c r="O1096">
        <v>5.3631078867887521</v>
      </c>
      <c r="P1096" t="str">
        <f t="shared" si="87"/>
        <v>PORT04PORT09</v>
      </c>
      <c r="Q1096">
        <f>VLOOKUP(P1096,FreightRates!C$2:D$9,2,0)</f>
        <v>21.470399999999998</v>
      </c>
      <c r="R1096">
        <f>VLOOKUP(P1096,FreightRates!C$2:E$9,3,0)</f>
        <v>6.2E-2</v>
      </c>
      <c r="S1096">
        <f t="shared" si="88"/>
        <v>117.89907980446176</v>
      </c>
      <c r="T1096">
        <f t="shared" si="89"/>
        <v>1555.3012871687381</v>
      </c>
    </row>
    <row r="1097" spans="1:20" x14ac:dyDescent="0.35">
      <c r="A1097">
        <v>1447365955.7</v>
      </c>
      <c r="B1097" s="3">
        <v>41420</v>
      </c>
      <c r="C1097" t="s">
        <v>30</v>
      </c>
      <c r="D1097" t="s">
        <v>7</v>
      </c>
      <c r="E1097" t="s">
        <v>3</v>
      </c>
      <c r="F1097">
        <v>0</v>
      </c>
      <c r="G1097">
        <v>0</v>
      </c>
      <c r="H1097">
        <f t="shared" si="85"/>
        <v>0</v>
      </c>
      <c r="I1097" s="3">
        <f t="shared" si="86"/>
        <v>41420</v>
      </c>
      <c r="J1097" t="s">
        <v>16</v>
      </c>
      <c r="K1097">
        <v>1689544</v>
      </c>
      <c r="L1097" t="s">
        <v>22</v>
      </c>
      <c r="M1097" t="s">
        <v>35</v>
      </c>
      <c r="N1097">
        <v>358</v>
      </c>
      <c r="O1097">
        <v>11.726215773577504</v>
      </c>
      <c r="P1097" t="str">
        <f t="shared" si="87"/>
        <v>PORT04PORT09</v>
      </c>
      <c r="Q1097">
        <f>VLOOKUP(P1097,FreightRates!C$2:D$9,2,0)</f>
        <v>21.470399999999998</v>
      </c>
      <c r="R1097">
        <f>VLOOKUP(P1097,FreightRates!C$2:E$9,3,0)</f>
        <v>6.2E-2</v>
      </c>
      <c r="S1097">
        <f t="shared" si="88"/>
        <v>281.74548531032627</v>
      </c>
      <c r="T1097">
        <f t="shared" si="89"/>
        <v>4197.985246940746</v>
      </c>
    </row>
    <row r="1098" spans="1:20" x14ac:dyDescent="0.35">
      <c r="A1098">
        <v>1447373182.7</v>
      </c>
      <c r="B1098" s="3">
        <v>41420</v>
      </c>
      <c r="C1098" t="s">
        <v>30</v>
      </c>
      <c r="D1098" t="s">
        <v>7</v>
      </c>
      <c r="E1098" t="s">
        <v>3</v>
      </c>
      <c r="F1098">
        <v>0</v>
      </c>
      <c r="G1098">
        <v>0</v>
      </c>
      <c r="H1098">
        <f t="shared" si="85"/>
        <v>0</v>
      </c>
      <c r="I1098" s="3">
        <f t="shared" si="86"/>
        <v>41420</v>
      </c>
      <c r="J1098" t="s">
        <v>16</v>
      </c>
      <c r="K1098">
        <v>1689544</v>
      </c>
      <c r="L1098" t="s">
        <v>22</v>
      </c>
      <c r="M1098" t="s">
        <v>35</v>
      </c>
      <c r="N1098">
        <v>297</v>
      </c>
      <c r="O1098">
        <v>5.3631078867887521</v>
      </c>
      <c r="P1098" t="str">
        <f t="shared" si="87"/>
        <v>PORT04PORT09</v>
      </c>
      <c r="Q1098">
        <f>VLOOKUP(P1098,FreightRates!C$2:D$9,2,0)</f>
        <v>21.470399999999998</v>
      </c>
      <c r="R1098">
        <f>VLOOKUP(P1098,FreightRates!C$2:E$9,3,0)</f>
        <v>6.2E-2</v>
      </c>
      <c r="S1098">
        <f t="shared" si="88"/>
        <v>120.22666862732808</v>
      </c>
      <c r="T1098">
        <f t="shared" si="89"/>
        <v>1592.8430423762593</v>
      </c>
    </row>
    <row r="1099" spans="1:20" x14ac:dyDescent="0.35">
      <c r="A1099">
        <v>1447348312.7</v>
      </c>
      <c r="B1099" s="3">
        <v>41420</v>
      </c>
      <c r="C1099" t="s">
        <v>30</v>
      </c>
      <c r="D1099" t="s">
        <v>7</v>
      </c>
      <c r="E1099" t="s">
        <v>3</v>
      </c>
      <c r="F1099">
        <v>0</v>
      </c>
      <c r="G1099">
        <v>0</v>
      </c>
      <c r="H1099">
        <f t="shared" si="85"/>
        <v>0</v>
      </c>
      <c r="I1099" s="3">
        <f t="shared" si="86"/>
        <v>41420</v>
      </c>
      <c r="J1099" t="s">
        <v>16</v>
      </c>
      <c r="K1099">
        <v>1689544</v>
      </c>
      <c r="L1099" t="s">
        <v>22</v>
      </c>
      <c r="M1099" t="s">
        <v>35</v>
      </c>
      <c r="N1099">
        <v>365</v>
      </c>
      <c r="O1099">
        <v>10.726215773577504</v>
      </c>
      <c r="P1099" t="str">
        <f t="shared" si="87"/>
        <v>PORT04PORT09</v>
      </c>
      <c r="Q1099">
        <f>VLOOKUP(P1099,FreightRates!C$2:D$9,2,0)</f>
        <v>21.470399999999998</v>
      </c>
      <c r="R1099">
        <f>VLOOKUP(P1099,FreightRates!C$2:E$9,3,0)</f>
        <v>6.2E-2</v>
      </c>
      <c r="S1099">
        <f t="shared" si="88"/>
        <v>264.20466295605894</v>
      </c>
      <c r="T1099">
        <f t="shared" si="89"/>
        <v>3915.0687573557889</v>
      </c>
    </row>
    <row r="1100" spans="1:20" x14ac:dyDescent="0.35">
      <c r="A1100">
        <v>1447334858.7</v>
      </c>
      <c r="B1100" s="3">
        <v>41420</v>
      </c>
      <c r="C1100" t="s">
        <v>30</v>
      </c>
      <c r="D1100" t="s">
        <v>7</v>
      </c>
      <c r="E1100" t="s">
        <v>3</v>
      </c>
      <c r="F1100">
        <v>0</v>
      </c>
      <c r="G1100">
        <v>0</v>
      </c>
      <c r="H1100">
        <f t="shared" si="85"/>
        <v>0</v>
      </c>
      <c r="I1100" s="3">
        <f t="shared" si="86"/>
        <v>41420</v>
      </c>
      <c r="J1100" t="s">
        <v>16</v>
      </c>
      <c r="K1100">
        <v>1689544</v>
      </c>
      <c r="L1100" t="s">
        <v>22</v>
      </c>
      <c r="M1100" t="s">
        <v>35</v>
      </c>
      <c r="N1100">
        <v>317</v>
      </c>
      <c r="O1100">
        <v>5.3631078867887521</v>
      </c>
      <c r="P1100" t="str">
        <f t="shared" si="87"/>
        <v>PORT04PORT09</v>
      </c>
      <c r="Q1100">
        <f>VLOOKUP(P1100,FreightRates!C$2:D$9,2,0)</f>
        <v>21.470399999999998</v>
      </c>
      <c r="R1100">
        <f>VLOOKUP(P1100,FreightRates!C$2:E$9,3,0)</f>
        <v>6.2E-2</v>
      </c>
      <c r="S1100">
        <f t="shared" si="88"/>
        <v>126.87692240694614</v>
      </c>
      <c r="T1100">
        <f t="shared" si="89"/>
        <v>1700.1052001120345</v>
      </c>
    </row>
    <row r="1101" spans="1:20" x14ac:dyDescent="0.35">
      <c r="A1101">
        <v>1447388155.7</v>
      </c>
      <c r="B1101" s="3">
        <v>41420</v>
      </c>
      <c r="C1101" t="s">
        <v>30</v>
      </c>
      <c r="D1101" t="s">
        <v>7</v>
      </c>
      <c r="E1101" t="s">
        <v>3</v>
      </c>
      <c r="F1101">
        <v>0</v>
      </c>
      <c r="G1101">
        <v>0</v>
      </c>
      <c r="H1101">
        <f t="shared" si="85"/>
        <v>0</v>
      </c>
      <c r="I1101" s="3">
        <f t="shared" si="86"/>
        <v>41420</v>
      </c>
      <c r="J1101" t="s">
        <v>16</v>
      </c>
      <c r="K1101">
        <v>1689544</v>
      </c>
      <c r="L1101" t="s">
        <v>22</v>
      </c>
      <c r="M1101" t="s">
        <v>35</v>
      </c>
      <c r="N1101">
        <v>262</v>
      </c>
      <c r="O1101">
        <v>0.53631078867887527</v>
      </c>
      <c r="P1101" t="str">
        <f t="shared" si="87"/>
        <v>PORT04PORT09</v>
      </c>
      <c r="Q1101">
        <f>VLOOKUP(P1101,FreightRates!C$2:D$9,2,0)</f>
        <v>21.470399999999998</v>
      </c>
      <c r="R1101">
        <f>VLOOKUP(P1101,FreightRates!C$2:E$9,3,0)</f>
        <v>6.2E-2</v>
      </c>
      <c r="S1101">
        <f t="shared" si="88"/>
        <v>30.182232451299647</v>
      </c>
      <c r="T1101">
        <f t="shared" si="89"/>
        <v>140.51342663386532</v>
      </c>
    </row>
    <row r="1102" spans="1:20" x14ac:dyDescent="0.35">
      <c r="A1102">
        <v>1447304502.7</v>
      </c>
      <c r="B1102" s="3">
        <v>41420</v>
      </c>
      <c r="C1102" t="s">
        <v>30</v>
      </c>
      <c r="D1102" t="s">
        <v>7</v>
      </c>
      <c r="E1102" t="s">
        <v>3</v>
      </c>
      <c r="F1102">
        <v>0</v>
      </c>
      <c r="G1102">
        <v>0</v>
      </c>
      <c r="H1102">
        <f t="shared" si="85"/>
        <v>0</v>
      </c>
      <c r="I1102" s="3">
        <f t="shared" si="86"/>
        <v>41420</v>
      </c>
      <c r="J1102" t="s">
        <v>16</v>
      </c>
      <c r="K1102">
        <v>1689544</v>
      </c>
      <c r="L1102" t="s">
        <v>22</v>
      </c>
      <c r="M1102" t="s">
        <v>35</v>
      </c>
      <c r="N1102">
        <v>296</v>
      </c>
      <c r="O1102">
        <v>5.3631078867887521</v>
      </c>
      <c r="P1102" t="str">
        <f t="shared" si="87"/>
        <v>PORT04PORT09</v>
      </c>
      <c r="Q1102">
        <f>VLOOKUP(P1102,FreightRates!C$2:D$9,2,0)</f>
        <v>21.470399999999998</v>
      </c>
      <c r="R1102">
        <f>VLOOKUP(P1102,FreightRates!C$2:E$9,3,0)</f>
        <v>6.2E-2</v>
      </c>
      <c r="S1102">
        <f t="shared" si="88"/>
        <v>119.89415593834718</v>
      </c>
      <c r="T1102">
        <f t="shared" si="89"/>
        <v>1587.4799344894707</v>
      </c>
    </row>
    <row r="1103" spans="1:20" x14ac:dyDescent="0.35">
      <c r="A1103">
        <v>1447365954.7</v>
      </c>
      <c r="B1103" s="3">
        <v>41420</v>
      </c>
      <c r="C1103" t="s">
        <v>30</v>
      </c>
      <c r="D1103" t="s">
        <v>7</v>
      </c>
      <c r="E1103" t="s">
        <v>3</v>
      </c>
      <c r="F1103">
        <v>0</v>
      </c>
      <c r="G1103">
        <v>0</v>
      </c>
      <c r="H1103">
        <f t="shared" si="85"/>
        <v>0</v>
      </c>
      <c r="I1103" s="3">
        <f t="shared" si="86"/>
        <v>41420</v>
      </c>
      <c r="J1103" t="s">
        <v>16</v>
      </c>
      <c r="K1103">
        <v>1689544</v>
      </c>
      <c r="L1103" t="s">
        <v>22</v>
      </c>
      <c r="M1103" t="s">
        <v>35</v>
      </c>
      <c r="N1103">
        <v>374</v>
      </c>
      <c r="O1103">
        <v>10.726215773577504</v>
      </c>
      <c r="P1103" t="str">
        <f t="shared" si="87"/>
        <v>PORT04PORT09</v>
      </c>
      <c r="Q1103">
        <f>VLOOKUP(P1103,FreightRates!C$2:D$9,2,0)</f>
        <v>21.470399999999998</v>
      </c>
      <c r="R1103">
        <f>VLOOKUP(P1103,FreightRates!C$2:E$9,3,0)</f>
        <v>6.2E-2</v>
      </c>
      <c r="S1103">
        <f t="shared" si="88"/>
        <v>270.18989135771517</v>
      </c>
      <c r="T1103">
        <f t="shared" si="89"/>
        <v>4011.6046993179866</v>
      </c>
    </row>
    <row r="1104" spans="1:20" x14ac:dyDescent="0.35">
      <c r="A1104">
        <v>1447373181.7</v>
      </c>
      <c r="B1104" s="3">
        <v>41420</v>
      </c>
      <c r="C1104" t="s">
        <v>30</v>
      </c>
      <c r="D1104" t="s">
        <v>7</v>
      </c>
      <c r="E1104" t="s">
        <v>3</v>
      </c>
      <c r="F1104">
        <v>0</v>
      </c>
      <c r="G1104">
        <v>0</v>
      </c>
      <c r="H1104">
        <f t="shared" si="85"/>
        <v>0</v>
      </c>
      <c r="I1104" s="3">
        <f t="shared" si="86"/>
        <v>41420</v>
      </c>
      <c r="J1104" t="s">
        <v>16</v>
      </c>
      <c r="K1104">
        <v>1689544</v>
      </c>
      <c r="L1104" t="s">
        <v>22</v>
      </c>
      <c r="M1104" t="s">
        <v>35</v>
      </c>
      <c r="N1104">
        <v>375</v>
      </c>
      <c r="O1104">
        <v>5.3631078867887521</v>
      </c>
      <c r="P1104" t="str">
        <f t="shared" si="87"/>
        <v>PORT04PORT09</v>
      </c>
      <c r="Q1104">
        <f>VLOOKUP(P1104,FreightRates!C$2:D$9,2,0)</f>
        <v>21.470399999999998</v>
      </c>
      <c r="R1104">
        <f>VLOOKUP(P1104,FreightRates!C$2:E$9,3,0)</f>
        <v>6.2E-2</v>
      </c>
      <c r="S1104">
        <f t="shared" si="88"/>
        <v>146.1626583678385</v>
      </c>
      <c r="T1104">
        <f t="shared" si="89"/>
        <v>2011.1654575457819</v>
      </c>
    </row>
    <row r="1105" spans="1:20" x14ac:dyDescent="0.35">
      <c r="A1105">
        <v>1447348311.7</v>
      </c>
      <c r="B1105" s="3">
        <v>41420</v>
      </c>
      <c r="C1105" t="s">
        <v>30</v>
      </c>
      <c r="D1105" t="s">
        <v>7</v>
      </c>
      <c r="E1105" t="s">
        <v>3</v>
      </c>
      <c r="F1105">
        <v>0</v>
      </c>
      <c r="G1105">
        <v>0</v>
      </c>
      <c r="H1105">
        <f t="shared" si="85"/>
        <v>0</v>
      </c>
      <c r="I1105" s="3">
        <f t="shared" si="86"/>
        <v>41420</v>
      </c>
      <c r="J1105" t="s">
        <v>16</v>
      </c>
      <c r="K1105">
        <v>1689544</v>
      </c>
      <c r="L1105" t="s">
        <v>22</v>
      </c>
      <c r="M1105" t="s">
        <v>35</v>
      </c>
      <c r="N1105">
        <v>361</v>
      </c>
      <c r="O1105">
        <v>10.726215773577504</v>
      </c>
      <c r="P1105" t="str">
        <f t="shared" si="87"/>
        <v>PORT04PORT09</v>
      </c>
      <c r="Q1105">
        <f>VLOOKUP(P1105,FreightRates!C$2:D$9,2,0)</f>
        <v>21.470399999999998</v>
      </c>
      <c r="R1105">
        <f>VLOOKUP(P1105,FreightRates!C$2:E$9,3,0)</f>
        <v>6.2E-2</v>
      </c>
      <c r="S1105">
        <f t="shared" si="88"/>
        <v>261.54456144421169</v>
      </c>
      <c r="T1105">
        <f t="shared" si="89"/>
        <v>3872.1638942614791</v>
      </c>
    </row>
    <row r="1106" spans="1:20" x14ac:dyDescent="0.35">
      <c r="A1106">
        <v>1447334857.7</v>
      </c>
      <c r="B1106" s="3">
        <v>41420</v>
      </c>
      <c r="C1106" t="s">
        <v>30</v>
      </c>
      <c r="D1106" t="s">
        <v>7</v>
      </c>
      <c r="E1106" t="s">
        <v>3</v>
      </c>
      <c r="F1106">
        <v>0</v>
      </c>
      <c r="G1106">
        <v>0</v>
      </c>
      <c r="H1106">
        <f t="shared" si="85"/>
        <v>0</v>
      </c>
      <c r="I1106" s="3">
        <f t="shared" si="86"/>
        <v>41420</v>
      </c>
      <c r="J1106" t="s">
        <v>16</v>
      </c>
      <c r="K1106">
        <v>1689544</v>
      </c>
      <c r="L1106" t="s">
        <v>22</v>
      </c>
      <c r="M1106" t="s">
        <v>35</v>
      </c>
      <c r="N1106">
        <v>375</v>
      </c>
      <c r="O1106">
        <v>5.3631078867887521</v>
      </c>
      <c r="P1106" t="str">
        <f t="shared" si="87"/>
        <v>PORT04PORT09</v>
      </c>
      <c r="Q1106">
        <f>VLOOKUP(P1106,FreightRates!C$2:D$9,2,0)</f>
        <v>21.470399999999998</v>
      </c>
      <c r="R1106">
        <f>VLOOKUP(P1106,FreightRates!C$2:E$9,3,0)</f>
        <v>6.2E-2</v>
      </c>
      <c r="S1106">
        <f t="shared" si="88"/>
        <v>146.1626583678385</v>
      </c>
      <c r="T1106">
        <f t="shared" si="89"/>
        <v>2011.1654575457819</v>
      </c>
    </row>
    <row r="1107" spans="1:20" x14ac:dyDescent="0.35">
      <c r="A1107">
        <v>1447365953.7</v>
      </c>
      <c r="B1107" s="3">
        <v>41420</v>
      </c>
      <c r="C1107" t="s">
        <v>30</v>
      </c>
      <c r="D1107" t="s">
        <v>7</v>
      </c>
      <c r="E1107" t="s">
        <v>3</v>
      </c>
      <c r="F1107">
        <v>0</v>
      </c>
      <c r="G1107">
        <v>0</v>
      </c>
      <c r="H1107">
        <f t="shared" si="85"/>
        <v>0</v>
      </c>
      <c r="I1107" s="3">
        <f t="shared" si="86"/>
        <v>41420</v>
      </c>
      <c r="J1107" t="s">
        <v>16</v>
      </c>
      <c r="K1107">
        <v>1689544</v>
      </c>
      <c r="L1107" t="s">
        <v>22</v>
      </c>
      <c r="M1107" t="s">
        <v>35</v>
      </c>
      <c r="N1107">
        <v>408</v>
      </c>
      <c r="O1107">
        <v>10.726215773577504</v>
      </c>
      <c r="P1107" t="str">
        <f t="shared" si="87"/>
        <v>PORT04PORT09</v>
      </c>
      <c r="Q1107">
        <f>VLOOKUP(P1107,FreightRates!C$2:D$9,2,0)</f>
        <v>21.470399999999998</v>
      </c>
      <c r="R1107">
        <f>VLOOKUP(P1107,FreightRates!C$2:E$9,3,0)</f>
        <v>6.2E-2</v>
      </c>
      <c r="S1107">
        <f t="shared" si="88"/>
        <v>292.80075420841655</v>
      </c>
      <c r="T1107">
        <f t="shared" si="89"/>
        <v>4376.2960356196218</v>
      </c>
    </row>
    <row r="1108" spans="1:20" x14ac:dyDescent="0.35">
      <c r="A1108">
        <v>1447348310.7</v>
      </c>
      <c r="B1108" s="3">
        <v>41420</v>
      </c>
      <c r="C1108" t="s">
        <v>30</v>
      </c>
      <c r="D1108" t="s">
        <v>7</v>
      </c>
      <c r="E1108" t="s">
        <v>3</v>
      </c>
      <c r="F1108">
        <v>0</v>
      </c>
      <c r="G1108">
        <v>0</v>
      </c>
      <c r="H1108">
        <f t="shared" si="85"/>
        <v>0</v>
      </c>
      <c r="I1108" s="3">
        <f t="shared" si="86"/>
        <v>41420</v>
      </c>
      <c r="J1108" t="s">
        <v>16</v>
      </c>
      <c r="K1108">
        <v>1689544</v>
      </c>
      <c r="L1108" t="s">
        <v>22</v>
      </c>
      <c r="M1108" t="s">
        <v>35</v>
      </c>
      <c r="N1108">
        <v>348</v>
      </c>
      <c r="O1108">
        <v>9.7262157735775041</v>
      </c>
      <c r="P1108" t="str">
        <f t="shared" si="87"/>
        <v>PORT04PORT09</v>
      </c>
      <c r="Q1108">
        <f>VLOOKUP(P1108,FreightRates!C$2:D$9,2,0)</f>
        <v>21.470399999999998</v>
      </c>
      <c r="R1108">
        <f>VLOOKUP(P1108,FreightRates!C$2:E$9,3,0)</f>
        <v>6.2E-2</v>
      </c>
      <c r="S1108">
        <f t="shared" si="88"/>
        <v>231.3232315307082</v>
      </c>
      <c r="T1108">
        <f t="shared" si="89"/>
        <v>3384.7230892049715</v>
      </c>
    </row>
    <row r="1109" spans="1:20" x14ac:dyDescent="0.35">
      <c r="A1109">
        <v>1447373180.7</v>
      </c>
      <c r="B1109" s="3">
        <v>41420</v>
      </c>
      <c r="C1109" t="s">
        <v>30</v>
      </c>
      <c r="D1109" t="s">
        <v>7</v>
      </c>
      <c r="E1109" t="s">
        <v>3</v>
      </c>
      <c r="F1109">
        <v>0</v>
      </c>
      <c r="G1109">
        <v>0</v>
      </c>
      <c r="H1109">
        <f t="shared" si="85"/>
        <v>0</v>
      </c>
      <c r="I1109" s="3">
        <f t="shared" si="86"/>
        <v>41420</v>
      </c>
      <c r="J1109" t="s">
        <v>16</v>
      </c>
      <c r="K1109">
        <v>1689544</v>
      </c>
      <c r="L1109" t="s">
        <v>22</v>
      </c>
      <c r="M1109" t="s">
        <v>35</v>
      </c>
      <c r="N1109">
        <v>296</v>
      </c>
      <c r="O1109">
        <v>5.3631078867887521</v>
      </c>
      <c r="P1109" t="str">
        <f t="shared" si="87"/>
        <v>PORT04PORT09</v>
      </c>
      <c r="Q1109">
        <f>VLOOKUP(P1109,FreightRates!C$2:D$9,2,0)</f>
        <v>21.470399999999998</v>
      </c>
      <c r="R1109">
        <f>VLOOKUP(P1109,FreightRates!C$2:E$9,3,0)</f>
        <v>6.2E-2</v>
      </c>
      <c r="S1109">
        <f t="shared" si="88"/>
        <v>119.89415593834718</v>
      </c>
      <c r="T1109">
        <f t="shared" si="89"/>
        <v>1587.4799344894707</v>
      </c>
    </row>
    <row r="1110" spans="1:20" x14ac:dyDescent="0.35">
      <c r="A1110">
        <v>1447388154.7</v>
      </c>
      <c r="B1110" s="3">
        <v>41420</v>
      </c>
      <c r="C1110" t="s">
        <v>30</v>
      </c>
      <c r="D1110" t="s">
        <v>7</v>
      </c>
      <c r="E1110" t="s">
        <v>3</v>
      </c>
      <c r="F1110">
        <v>0</v>
      </c>
      <c r="G1110">
        <v>0</v>
      </c>
      <c r="H1110">
        <f t="shared" si="85"/>
        <v>0</v>
      </c>
      <c r="I1110" s="3">
        <f t="shared" si="86"/>
        <v>41420</v>
      </c>
      <c r="J1110" t="s">
        <v>16</v>
      </c>
      <c r="K1110">
        <v>1689544</v>
      </c>
      <c r="L1110" t="s">
        <v>22</v>
      </c>
      <c r="M1110" t="s">
        <v>35</v>
      </c>
      <c r="N1110">
        <v>404</v>
      </c>
      <c r="O1110">
        <v>11.726215773577504</v>
      </c>
      <c r="P1110" t="str">
        <f t="shared" si="87"/>
        <v>PORT04PORT09</v>
      </c>
      <c r="Q1110">
        <f>VLOOKUP(P1110,FreightRates!C$2:D$9,2,0)</f>
        <v>21.470399999999998</v>
      </c>
      <c r="R1110">
        <f>VLOOKUP(P1110,FreightRates!C$2:E$9,3,0)</f>
        <v>6.2E-2</v>
      </c>
      <c r="S1110">
        <f t="shared" si="88"/>
        <v>315.18865269656931</v>
      </c>
      <c r="T1110">
        <f t="shared" si="89"/>
        <v>4737.391172525312</v>
      </c>
    </row>
    <row r="1111" spans="1:20" x14ac:dyDescent="0.35">
      <c r="A1111">
        <v>1447388153.7</v>
      </c>
      <c r="B1111" s="3">
        <v>41420</v>
      </c>
      <c r="C1111" t="s">
        <v>30</v>
      </c>
      <c r="D1111" t="s">
        <v>7</v>
      </c>
      <c r="E1111" t="s">
        <v>3</v>
      </c>
      <c r="F1111">
        <v>0</v>
      </c>
      <c r="G1111">
        <v>0</v>
      </c>
      <c r="H1111">
        <f t="shared" si="85"/>
        <v>0</v>
      </c>
      <c r="I1111" s="3">
        <f t="shared" si="86"/>
        <v>41420</v>
      </c>
      <c r="J1111" t="s">
        <v>16</v>
      </c>
      <c r="K1111">
        <v>1689544</v>
      </c>
      <c r="L1111" t="s">
        <v>22</v>
      </c>
      <c r="M1111" t="s">
        <v>35</v>
      </c>
      <c r="N1111">
        <v>371</v>
      </c>
      <c r="O1111">
        <v>11.726215773577504</v>
      </c>
      <c r="P1111" t="str">
        <f t="shared" si="87"/>
        <v>PORT04PORT09</v>
      </c>
      <c r="Q1111">
        <f>VLOOKUP(P1111,FreightRates!C$2:D$9,2,0)</f>
        <v>21.470399999999998</v>
      </c>
      <c r="R1111">
        <f>VLOOKUP(P1111,FreightRates!C$2:E$9,3,0)</f>
        <v>6.2E-2</v>
      </c>
      <c r="S1111">
        <f t="shared" si="88"/>
        <v>291.19681522382973</v>
      </c>
      <c r="T1111">
        <f t="shared" si="89"/>
        <v>4350.426051997254</v>
      </c>
    </row>
    <row r="1112" spans="1:20" x14ac:dyDescent="0.35">
      <c r="A1112">
        <v>1447348314.7</v>
      </c>
      <c r="B1112" s="3">
        <v>41420</v>
      </c>
      <c r="C1112" t="s">
        <v>30</v>
      </c>
      <c r="D1112" t="s">
        <v>7</v>
      </c>
      <c r="E1112" t="s">
        <v>3</v>
      </c>
      <c r="F1112">
        <v>0</v>
      </c>
      <c r="G1112">
        <v>0</v>
      </c>
      <c r="H1112">
        <f t="shared" si="85"/>
        <v>0</v>
      </c>
      <c r="I1112" s="3">
        <f t="shared" si="86"/>
        <v>41420</v>
      </c>
      <c r="J1112" t="s">
        <v>16</v>
      </c>
      <c r="K1112">
        <v>1689544</v>
      </c>
      <c r="L1112" t="s">
        <v>22</v>
      </c>
      <c r="M1112" t="s">
        <v>35</v>
      </c>
      <c r="N1112">
        <v>334</v>
      </c>
      <c r="O1112">
        <v>11.726215773577504</v>
      </c>
      <c r="P1112" t="str">
        <f t="shared" si="87"/>
        <v>PORT04PORT09</v>
      </c>
      <c r="Q1112">
        <f>VLOOKUP(P1112,FreightRates!C$2:D$9,2,0)</f>
        <v>21.470399999999998</v>
      </c>
      <c r="R1112">
        <f>VLOOKUP(P1112,FreightRates!C$2:E$9,3,0)</f>
        <v>6.2E-2</v>
      </c>
      <c r="S1112">
        <f t="shared" si="88"/>
        <v>264.29687623924292</v>
      </c>
      <c r="T1112">
        <f t="shared" si="89"/>
        <v>3916.5560683748863</v>
      </c>
    </row>
    <row r="1113" spans="1:20" x14ac:dyDescent="0.35">
      <c r="A1113">
        <v>1447365956.7</v>
      </c>
      <c r="B1113" s="3">
        <v>41420</v>
      </c>
      <c r="C1113" t="s">
        <v>30</v>
      </c>
      <c r="D1113" t="s">
        <v>7</v>
      </c>
      <c r="E1113" t="s">
        <v>3</v>
      </c>
      <c r="F1113">
        <v>0</v>
      </c>
      <c r="G1113">
        <v>0</v>
      </c>
      <c r="H1113">
        <f t="shared" si="85"/>
        <v>0</v>
      </c>
      <c r="I1113" s="3">
        <f t="shared" si="86"/>
        <v>41420</v>
      </c>
      <c r="J1113" t="s">
        <v>16</v>
      </c>
      <c r="K1113">
        <v>1689544</v>
      </c>
      <c r="L1113" t="s">
        <v>22</v>
      </c>
      <c r="M1113" t="s">
        <v>35</v>
      </c>
      <c r="N1113">
        <v>418</v>
      </c>
      <c r="O1113">
        <v>10.726215773577504</v>
      </c>
      <c r="P1113" t="str">
        <f t="shared" si="87"/>
        <v>PORT04PORT09</v>
      </c>
      <c r="Q1113">
        <f>VLOOKUP(P1113,FreightRates!C$2:D$9,2,0)</f>
        <v>21.470399999999998</v>
      </c>
      <c r="R1113">
        <f>VLOOKUP(P1113,FreightRates!C$2:E$9,3,0)</f>
        <v>6.2E-2</v>
      </c>
      <c r="S1113">
        <f t="shared" si="88"/>
        <v>299.45100798803458</v>
      </c>
      <c r="T1113">
        <f t="shared" si="89"/>
        <v>4483.5581933553967</v>
      </c>
    </row>
    <row r="1114" spans="1:20" x14ac:dyDescent="0.35">
      <c r="A1114">
        <v>1447330515.7</v>
      </c>
      <c r="B1114" s="3">
        <v>41420</v>
      </c>
      <c r="C1114" t="s">
        <v>30</v>
      </c>
      <c r="D1114" t="s">
        <v>7</v>
      </c>
      <c r="E1114" t="s">
        <v>3</v>
      </c>
      <c r="F1114">
        <v>0</v>
      </c>
      <c r="G1114">
        <v>0</v>
      </c>
      <c r="H1114">
        <f t="shared" si="85"/>
        <v>0</v>
      </c>
      <c r="I1114" s="3">
        <f t="shared" si="86"/>
        <v>41420</v>
      </c>
      <c r="J1114" t="s">
        <v>16</v>
      </c>
      <c r="K1114">
        <v>1689780</v>
      </c>
      <c r="L1114" t="s">
        <v>22</v>
      </c>
      <c r="M1114" t="s">
        <v>35</v>
      </c>
      <c r="N1114">
        <v>404</v>
      </c>
      <c r="O1114">
        <v>16.33530127222992</v>
      </c>
      <c r="P1114" t="str">
        <f t="shared" si="87"/>
        <v>PORT04PORT09</v>
      </c>
      <c r="Q1114">
        <f>VLOOKUP(P1114,FreightRates!C$2:D$9,2,0)</f>
        <v>21.470399999999998</v>
      </c>
      <c r="R1114">
        <f>VLOOKUP(P1114,FreightRates!C$2:E$9,3,0)</f>
        <v>6.2E-2</v>
      </c>
      <c r="S1114">
        <f t="shared" si="88"/>
        <v>430.63702626681498</v>
      </c>
      <c r="T1114">
        <f t="shared" si="89"/>
        <v>6599.4617139808879</v>
      </c>
    </row>
    <row r="1115" spans="1:20" x14ac:dyDescent="0.35">
      <c r="A1115">
        <v>1447327240.7</v>
      </c>
      <c r="B1115" s="3">
        <v>41420</v>
      </c>
      <c r="C1115" t="s">
        <v>30</v>
      </c>
      <c r="D1115" t="s">
        <v>7</v>
      </c>
      <c r="E1115" t="s">
        <v>3</v>
      </c>
      <c r="F1115">
        <v>0</v>
      </c>
      <c r="G1115">
        <v>0</v>
      </c>
      <c r="H1115">
        <f t="shared" si="85"/>
        <v>0</v>
      </c>
      <c r="I1115" s="3">
        <f t="shared" si="86"/>
        <v>41420</v>
      </c>
      <c r="J1115" t="s">
        <v>16</v>
      </c>
      <c r="K1115">
        <v>1688589</v>
      </c>
      <c r="L1115" t="s">
        <v>22</v>
      </c>
      <c r="M1115" t="s">
        <v>35</v>
      </c>
      <c r="N1115">
        <v>345</v>
      </c>
      <c r="O1115">
        <v>4.5675511041509482</v>
      </c>
      <c r="P1115" t="str">
        <f t="shared" si="87"/>
        <v>PORT04PORT09</v>
      </c>
      <c r="Q1115">
        <f>VLOOKUP(P1115,FreightRates!C$2:D$9,2,0)</f>
        <v>21.470399999999998</v>
      </c>
      <c r="R1115">
        <f>VLOOKUP(P1115,FreightRates!C$2:E$9,3,0)</f>
        <v>6.2E-2</v>
      </c>
      <c r="S1115">
        <f t="shared" si="88"/>
        <v>119.17031811778878</v>
      </c>
      <c r="T1115">
        <f t="shared" si="89"/>
        <v>1575.8051309320772</v>
      </c>
    </row>
    <row r="1116" spans="1:20" x14ac:dyDescent="0.35">
      <c r="A1116">
        <v>1447339221.7</v>
      </c>
      <c r="B1116" s="3">
        <v>41420</v>
      </c>
      <c r="C1116" t="s">
        <v>30</v>
      </c>
      <c r="D1116" t="s">
        <v>7</v>
      </c>
      <c r="E1116" t="s">
        <v>3</v>
      </c>
      <c r="F1116">
        <v>0</v>
      </c>
      <c r="G1116">
        <v>0</v>
      </c>
      <c r="H1116">
        <f t="shared" si="85"/>
        <v>0</v>
      </c>
      <c r="I1116" s="3">
        <f t="shared" si="86"/>
        <v>41420</v>
      </c>
      <c r="J1116" t="s">
        <v>16</v>
      </c>
      <c r="K1116">
        <v>1688589</v>
      </c>
      <c r="L1116" t="s">
        <v>22</v>
      </c>
      <c r="M1116" t="s">
        <v>35</v>
      </c>
      <c r="N1116">
        <v>321</v>
      </c>
      <c r="O1116">
        <v>4.5675511041509482</v>
      </c>
      <c r="P1116" t="str">
        <f t="shared" si="87"/>
        <v>PORT04PORT09</v>
      </c>
      <c r="Q1116">
        <f>VLOOKUP(P1116,FreightRates!C$2:D$9,2,0)</f>
        <v>21.470399999999998</v>
      </c>
      <c r="R1116">
        <f>VLOOKUP(P1116,FreightRates!C$2:E$9,3,0)</f>
        <v>6.2E-2</v>
      </c>
      <c r="S1116">
        <f t="shared" si="88"/>
        <v>112.37380207481216</v>
      </c>
      <c r="T1116">
        <f t="shared" si="89"/>
        <v>1466.1839044324545</v>
      </c>
    </row>
    <row r="1117" spans="1:20" x14ac:dyDescent="0.35">
      <c r="A1117">
        <v>1447288499.7</v>
      </c>
      <c r="B1117" s="3">
        <v>41420</v>
      </c>
      <c r="C1117" t="s">
        <v>30</v>
      </c>
      <c r="D1117" t="s">
        <v>7</v>
      </c>
      <c r="E1117" t="s">
        <v>3</v>
      </c>
      <c r="F1117">
        <v>0</v>
      </c>
      <c r="G1117">
        <v>0</v>
      </c>
      <c r="H1117">
        <f t="shared" si="85"/>
        <v>0</v>
      </c>
      <c r="I1117" s="3">
        <f t="shared" si="86"/>
        <v>41420</v>
      </c>
      <c r="J1117" t="s">
        <v>16</v>
      </c>
      <c r="K1117">
        <v>1688589</v>
      </c>
      <c r="L1117" t="s">
        <v>22</v>
      </c>
      <c r="M1117" t="s">
        <v>35</v>
      </c>
      <c r="N1117">
        <v>335</v>
      </c>
      <c r="O1117">
        <v>4.5675511041509482</v>
      </c>
      <c r="P1117" t="str">
        <f t="shared" si="87"/>
        <v>PORT04PORT09</v>
      </c>
      <c r="Q1117">
        <f>VLOOKUP(P1117,FreightRates!C$2:D$9,2,0)</f>
        <v>21.470399999999998</v>
      </c>
      <c r="R1117">
        <f>VLOOKUP(P1117,FreightRates!C$2:E$9,3,0)</f>
        <v>6.2E-2</v>
      </c>
      <c r="S1117">
        <f t="shared" si="88"/>
        <v>116.33843643321519</v>
      </c>
      <c r="T1117">
        <f t="shared" si="89"/>
        <v>1530.1296198905677</v>
      </c>
    </row>
    <row r="1118" spans="1:20" x14ac:dyDescent="0.35">
      <c r="A1118">
        <v>1447288502.7</v>
      </c>
      <c r="B1118" s="3">
        <v>41420</v>
      </c>
      <c r="C1118" t="s">
        <v>30</v>
      </c>
      <c r="D1118" t="s">
        <v>7</v>
      </c>
      <c r="E1118" t="s">
        <v>3</v>
      </c>
      <c r="F1118">
        <v>0</v>
      </c>
      <c r="G1118">
        <v>0</v>
      </c>
      <c r="H1118">
        <f t="shared" si="85"/>
        <v>0</v>
      </c>
      <c r="I1118" s="3">
        <f t="shared" si="86"/>
        <v>41420</v>
      </c>
      <c r="J1118" t="s">
        <v>16</v>
      </c>
      <c r="K1118">
        <v>1688589</v>
      </c>
      <c r="L1118" t="s">
        <v>22</v>
      </c>
      <c r="M1118" t="s">
        <v>35</v>
      </c>
      <c r="N1118">
        <v>375</v>
      </c>
      <c r="O1118">
        <v>4.5675511041509482</v>
      </c>
      <c r="P1118" t="str">
        <f t="shared" si="87"/>
        <v>PORT04PORT09</v>
      </c>
      <c r="Q1118">
        <f>VLOOKUP(P1118,FreightRates!C$2:D$9,2,0)</f>
        <v>21.470399999999998</v>
      </c>
      <c r="R1118">
        <f>VLOOKUP(P1118,FreightRates!C$2:E$9,3,0)</f>
        <v>6.2E-2</v>
      </c>
      <c r="S1118">
        <f t="shared" si="88"/>
        <v>127.66596317150955</v>
      </c>
      <c r="T1118">
        <f t="shared" si="89"/>
        <v>1712.8316640566056</v>
      </c>
    </row>
    <row r="1119" spans="1:20" x14ac:dyDescent="0.35">
      <c r="A1119">
        <v>1447360754.7</v>
      </c>
      <c r="B1119" s="3">
        <v>41420</v>
      </c>
      <c r="C1119" t="s">
        <v>30</v>
      </c>
      <c r="D1119" t="s">
        <v>7</v>
      </c>
      <c r="E1119" t="s">
        <v>3</v>
      </c>
      <c r="F1119">
        <v>0</v>
      </c>
      <c r="G1119">
        <v>0</v>
      </c>
      <c r="H1119">
        <f t="shared" si="85"/>
        <v>0</v>
      </c>
      <c r="I1119" s="3">
        <f t="shared" si="86"/>
        <v>41420</v>
      </c>
      <c r="J1119" t="s">
        <v>16</v>
      </c>
      <c r="K1119">
        <v>1688589</v>
      </c>
      <c r="L1119" t="s">
        <v>22</v>
      </c>
      <c r="M1119" t="s">
        <v>35</v>
      </c>
      <c r="N1119">
        <v>349</v>
      </c>
      <c r="O1119">
        <v>4.5675511041509482</v>
      </c>
      <c r="P1119" t="str">
        <f t="shared" si="87"/>
        <v>PORT04PORT09</v>
      </c>
      <c r="Q1119">
        <f>VLOOKUP(P1119,FreightRates!C$2:D$9,2,0)</f>
        <v>21.470399999999998</v>
      </c>
      <c r="R1119">
        <f>VLOOKUP(P1119,FreightRates!C$2:E$9,3,0)</f>
        <v>6.2E-2</v>
      </c>
      <c r="S1119">
        <f t="shared" si="88"/>
        <v>120.30307079161821</v>
      </c>
      <c r="T1119">
        <f t="shared" si="89"/>
        <v>1594.0753353486809</v>
      </c>
    </row>
    <row r="1120" spans="1:20" x14ac:dyDescent="0.35">
      <c r="A1120">
        <v>1447282655.7</v>
      </c>
      <c r="B1120" s="3">
        <v>41420</v>
      </c>
      <c r="C1120" t="s">
        <v>30</v>
      </c>
      <c r="D1120" t="s">
        <v>7</v>
      </c>
      <c r="E1120" t="s">
        <v>3</v>
      </c>
      <c r="F1120">
        <v>0</v>
      </c>
      <c r="G1120">
        <v>0</v>
      </c>
      <c r="H1120">
        <f t="shared" si="85"/>
        <v>0</v>
      </c>
      <c r="I1120" s="3">
        <f t="shared" si="86"/>
        <v>41420</v>
      </c>
      <c r="J1120" t="s">
        <v>16</v>
      </c>
      <c r="K1120">
        <v>1688589</v>
      </c>
      <c r="L1120" t="s">
        <v>22</v>
      </c>
      <c r="M1120" t="s">
        <v>35</v>
      </c>
      <c r="N1120">
        <v>295</v>
      </c>
      <c r="O1120">
        <v>4.5675511041509482</v>
      </c>
      <c r="P1120" t="str">
        <f t="shared" si="87"/>
        <v>PORT04PORT09</v>
      </c>
      <c r="Q1120">
        <f>VLOOKUP(P1120,FreightRates!C$2:D$9,2,0)</f>
        <v>21.470399999999998</v>
      </c>
      <c r="R1120">
        <f>VLOOKUP(P1120,FreightRates!C$2:E$9,3,0)</f>
        <v>6.2E-2</v>
      </c>
      <c r="S1120">
        <f t="shared" si="88"/>
        <v>105.01090969492084</v>
      </c>
      <c r="T1120">
        <f t="shared" si="89"/>
        <v>1347.4275757245298</v>
      </c>
    </row>
    <row r="1121" spans="1:20" x14ac:dyDescent="0.35">
      <c r="A1121">
        <v>1447339224.7</v>
      </c>
      <c r="B1121" s="3">
        <v>41420</v>
      </c>
      <c r="C1121" t="s">
        <v>30</v>
      </c>
      <c r="D1121" t="s">
        <v>7</v>
      </c>
      <c r="E1121" t="s">
        <v>3</v>
      </c>
      <c r="F1121">
        <v>0</v>
      </c>
      <c r="G1121">
        <v>0</v>
      </c>
      <c r="H1121">
        <f t="shared" si="85"/>
        <v>0</v>
      </c>
      <c r="I1121" s="3">
        <f t="shared" si="86"/>
        <v>41420</v>
      </c>
      <c r="J1121" t="s">
        <v>16</v>
      </c>
      <c r="K1121">
        <v>1688589</v>
      </c>
      <c r="L1121" t="s">
        <v>22</v>
      </c>
      <c r="M1121" t="s">
        <v>35</v>
      </c>
      <c r="N1121">
        <v>312</v>
      </c>
      <c r="O1121">
        <v>4.5675511041509482</v>
      </c>
      <c r="P1121" t="str">
        <f t="shared" si="87"/>
        <v>PORT04PORT09</v>
      </c>
      <c r="Q1121">
        <f>VLOOKUP(P1121,FreightRates!C$2:D$9,2,0)</f>
        <v>21.470399999999998</v>
      </c>
      <c r="R1121">
        <f>VLOOKUP(P1121,FreightRates!C$2:E$9,3,0)</f>
        <v>6.2E-2</v>
      </c>
      <c r="S1121">
        <f t="shared" si="88"/>
        <v>109.82510855869593</v>
      </c>
      <c r="T1121">
        <f t="shared" si="89"/>
        <v>1425.0759444950959</v>
      </c>
    </row>
    <row r="1122" spans="1:20" x14ac:dyDescent="0.35">
      <c r="A1122">
        <v>1447327239.7</v>
      </c>
      <c r="B1122" s="3">
        <v>41420</v>
      </c>
      <c r="C1122" t="s">
        <v>30</v>
      </c>
      <c r="D1122" t="s">
        <v>7</v>
      </c>
      <c r="E1122" t="s">
        <v>3</v>
      </c>
      <c r="F1122">
        <v>0</v>
      </c>
      <c r="G1122">
        <v>0</v>
      </c>
      <c r="H1122">
        <f t="shared" si="85"/>
        <v>0</v>
      </c>
      <c r="I1122" s="3">
        <f t="shared" si="86"/>
        <v>41420</v>
      </c>
      <c r="J1122" t="s">
        <v>16</v>
      </c>
      <c r="K1122">
        <v>1688589</v>
      </c>
      <c r="L1122" t="s">
        <v>22</v>
      </c>
      <c r="M1122" t="s">
        <v>35</v>
      </c>
      <c r="N1122">
        <v>356</v>
      </c>
      <c r="O1122">
        <v>4.5675511041509482</v>
      </c>
      <c r="P1122" t="str">
        <f t="shared" si="87"/>
        <v>PORT04PORT09</v>
      </c>
      <c r="Q1122">
        <f>VLOOKUP(P1122,FreightRates!C$2:D$9,2,0)</f>
        <v>21.470399999999998</v>
      </c>
      <c r="R1122">
        <f>VLOOKUP(P1122,FreightRates!C$2:E$9,3,0)</f>
        <v>6.2E-2</v>
      </c>
      <c r="S1122">
        <f t="shared" si="88"/>
        <v>122.28538797081973</v>
      </c>
      <c r="T1122">
        <f t="shared" si="89"/>
        <v>1626.0481930777376</v>
      </c>
    </row>
    <row r="1123" spans="1:20" x14ac:dyDescent="0.35">
      <c r="A1123">
        <v>1447339220.7</v>
      </c>
      <c r="B1123" s="3">
        <v>41420</v>
      </c>
      <c r="C1123" t="s">
        <v>30</v>
      </c>
      <c r="D1123" t="s">
        <v>7</v>
      </c>
      <c r="E1123" t="s">
        <v>3</v>
      </c>
      <c r="F1123">
        <v>0</v>
      </c>
      <c r="G1123">
        <v>0</v>
      </c>
      <c r="H1123">
        <f t="shared" si="85"/>
        <v>0</v>
      </c>
      <c r="I1123" s="3">
        <f t="shared" si="86"/>
        <v>41420</v>
      </c>
      <c r="J1123" t="s">
        <v>16</v>
      </c>
      <c r="K1123">
        <v>1688589</v>
      </c>
      <c r="L1123" t="s">
        <v>22</v>
      </c>
      <c r="M1123" t="s">
        <v>35</v>
      </c>
      <c r="N1123">
        <v>319</v>
      </c>
      <c r="O1123">
        <v>4.5675511041509482</v>
      </c>
      <c r="P1123" t="str">
        <f t="shared" si="87"/>
        <v>PORT04PORT09</v>
      </c>
      <c r="Q1123">
        <f>VLOOKUP(P1123,FreightRates!C$2:D$9,2,0)</f>
        <v>21.470399999999998</v>
      </c>
      <c r="R1123">
        <f>VLOOKUP(P1123,FreightRates!C$2:E$9,3,0)</f>
        <v>6.2E-2</v>
      </c>
      <c r="S1123">
        <f t="shared" si="88"/>
        <v>111.80742573789745</v>
      </c>
      <c r="T1123">
        <f t="shared" si="89"/>
        <v>1457.0488022241525</v>
      </c>
    </row>
    <row r="1124" spans="1:20" x14ac:dyDescent="0.35">
      <c r="A1124">
        <v>1447360783.7</v>
      </c>
      <c r="B1124" s="3">
        <v>41420</v>
      </c>
      <c r="C1124" t="s">
        <v>30</v>
      </c>
      <c r="D1124" t="s">
        <v>7</v>
      </c>
      <c r="E1124" t="s">
        <v>3</v>
      </c>
      <c r="F1124">
        <v>0</v>
      </c>
      <c r="G1124">
        <v>0</v>
      </c>
      <c r="H1124">
        <f t="shared" si="85"/>
        <v>0</v>
      </c>
      <c r="I1124" s="3">
        <f t="shared" si="86"/>
        <v>41420</v>
      </c>
      <c r="J1124" t="s">
        <v>16</v>
      </c>
      <c r="K1124">
        <v>1688589</v>
      </c>
      <c r="L1124" t="s">
        <v>22</v>
      </c>
      <c r="M1124" t="s">
        <v>35</v>
      </c>
      <c r="N1124">
        <v>311</v>
      </c>
      <c r="O1124">
        <v>4.5675511041509482</v>
      </c>
      <c r="P1124" t="str">
        <f t="shared" si="87"/>
        <v>PORT04PORT09</v>
      </c>
      <c r="Q1124">
        <f>VLOOKUP(P1124,FreightRates!C$2:D$9,2,0)</f>
        <v>21.470399999999998</v>
      </c>
      <c r="R1124">
        <f>VLOOKUP(P1124,FreightRates!C$2:E$9,3,0)</f>
        <v>6.2E-2</v>
      </c>
      <c r="S1124">
        <f t="shared" si="88"/>
        <v>109.54192039023857</v>
      </c>
      <c r="T1124">
        <f t="shared" si="89"/>
        <v>1420.508393390945</v>
      </c>
    </row>
    <row r="1125" spans="1:20" x14ac:dyDescent="0.35">
      <c r="A1125">
        <v>1447339219.7</v>
      </c>
      <c r="B1125" s="3">
        <v>41420</v>
      </c>
      <c r="C1125" t="s">
        <v>30</v>
      </c>
      <c r="D1125" t="s">
        <v>7</v>
      </c>
      <c r="E1125" t="s">
        <v>3</v>
      </c>
      <c r="F1125">
        <v>0</v>
      </c>
      <c r="G1125">
        <v>0</v>
      </c>
      <c r="H1125">
        <f t="shared" si="85"/>
        <v>0</v>
      </c>
      <c r="I1125" s="3">
        <f t="shared" si="86"/>
        <v>41420</v>
      </c>
      <c r="J1125" t="s">
        <v>16</v>
      </c>
      <c r="K1125">
        <v>1688589</v>
      </c>
      <c r="L1125" t="s">
        <v>22</v>
      </c>
      <c r="M1125" t="s">
        <v>35</v>
      </c>
      <c r="N1125">
        <v>410</v>
      </c>
      <c r="O1125">
        <v>9.1351022083018965</v>
      </c>
      <c r="P1125" t="str">
        <f t="shared" si="87"/>
        <v>PORT04PORT09</v>
      </c>
      <c r="Q1125">
        <f>VLOOKUP(P1125,FreightRates!C$2:D$9,2,0)</f>
        <v>21.470399999999998</v>
      </c>
      <c r="R1125">
        <f>VLOOKUP(P1125,FreightRates!C$2:E$9,3,0)</f>
        <v>6.2E-2</v>
      </c>
      <c r="S1125">
        <f t="shared" si="88"/>
        <v>253.68469813503418</v>
      </c>
      <c r="T1125">
        <f t="shared" si="89"/>
        <v>3745.3919054037774</v>
      </c>
    </row>
    <row r="1126" spans="1:20" x14ac:dyDescent="0.35">
      <c r="A1126">
        <v>1447339223.7</v>
      </c>
      <c r="B1126" s="3">
        <v>41420</v>
      </c>
      <c r="C1126" t="s">
        <v>30</v>
      </c>
      <c r="D1126" t="s">
        <v>7</v>
      </c>
      <c r="E1126" t="s">
        <v>3</v>
      </c>
      <c r="F1126">
        <v>0</v>
      </c>
      <c r="G1126">
        <v>0</v>
      </c>
      <c r="H1126">
        <f t="shared" si="85"/>
        <v>0</v>
      </c>
      <c r="I1126" s="3">
        <f t="shared" si="86"/>
        <v>41420</v>
      </c>
      <c r="J1126" t="s">
        <v>16</v>
      </c>
      <c r="K1126">
        <v>1688589</v>
      </c>
      <c r="L1126" t="s">
        <v>22</v>
      </c>
      <c r="M1126" t="s">
        <v>35</v>
      </c>
      <c r="N1126">
        <v>315</v>
      </c>
      <c r="O1126">
        <v>4.5675511041509482</v>
      </c>
      <c r="P1126" t="str">
        <f t="shared" si="87"/>
        <v>PORT04PORT09</v>
      </c>
      <c r="Q1126">
        <f>VLOOKUP(P1126,FreightRates!C$2:D$9,2,0)</f>
        <v>21.470399999999998</v>
      </c>
      <c r="R1126">
        <f>VLOOKUP(P1126,FreightRates!C$2:E$9,3,0)</f>
        <v>6.2E-2</v>
      </c>
      <c r="S1126">
        <f t="shared" si="88"/>
        <v>110.67467306406802</v>
      </c>
      <c r="T1126">
        <f t="shared" si="89"/>
        <v>1438.7785978075487</v>
      </c>
    </row>
    <row r="1127" spans="1:20" x14ac:dyDescent="0.35">
      <c r="A1127">
        <v>1447360774.7</v>
      </c>
      <c r="B1127" s="3">
        <v>41420</v>
      </c>
      <c r="C1127" t="s">
        <v>30</v>
      </c>
      <c r="D1127" t="s">
        <v>7</v>
      </c>
      <c r="E1127" t="s">
        <v>3</v>
      </c>
      <c r="F1127">
        <v>0</v>
      </c>
      <c r="G1127">
        <v>0</v>
      </c>
      <c r="H1127">
        <f t="shared" si="85"/>
        <v>0</v>
      </c>
      <c r="I1127" s="3">
        <f t="shared" si="86"/>
        <v>41420</v>
      </c>
      <c r="J1127" t="s">
        <v>16</v>
      </c>
      <c r="K1127">
        <v>1688589</v>
      </c>
      <c r="L1127" t="s">
        <v>22</v>
      </c>
      <c r="M1127" t="s">
        <v>35</v>
      </c>
      <c r="N1127">
        <v>318</v>
      </c>
      <c r="O1127">
        <v>4.5675511041509482</v>
      </c>
      <c r="P1127" t="str">
        <f t="shared" si="87"/>
        <v>PORT04PORT09</v>
      </c>
      <c r="Q1127">
        <f>VLOOKUP(P1127,FreightRates!C$2:D$9,2,0)</f>
        <v>21.470399999999998</v>
      </c>
      <c r="R1127">
        <f>VLOOKUP(P1127,FreightRates!C$2:E$9,3,0)</f>
        <v>6.2E-2</v>
      </c>
      <c r="S1127">
        <f t="shared" si="88"/>
        <v>111.52423756944009</v>
      </c>
      <c r="T1127">
        <f t="shared" si="89"/>
        <v>1452.4812511200016</v>
      </c>
    </row>
    <row r="1128" spans="1:20" x14ac:dyDescent="0.35">
      <c r="A1128">
        <v>1447327238.7</v>
      </c>
      <c r="B1128" s="3">
        <v>41420</v>
      </c>
      <c r="C1128" t="s">
        <v>30</v>
      </c>
      <c r="D1128" t="s">
        <v>7</v>
      </c>
      <c r="E1128" t="s">
        <v>3</v>
      </c>
      <c r="F1128">
        <v>0</v>
      </c>
      <c r="G1128">
        <v>0</v>
      </c>
      <c r="H1128">
        <f t="shared" si="85"/>
        <v>0</v>
      </c>
      <c r="I1128" s="3">
        <f t="shared" si="86"/>
        <v>41420</v>
      </c>
      <c r="J1128" t="s">
        <v>16</v>
      </c>
      <c r="K1128">
        <v>1688589</v>
      </c>
      <c r="L1128" t="s">
        <v>22</v>
      </c>
      <c r="M1128" t="s">
        <v>35</v>
      </c>
      <c r="N1128">
        <v>289</v>
      </c>
      <c r="O1128">
        <v>4.5675511041509482</v>
      </c>
      <c r="P1128" t="str">
        <f t="shared" si="87"/>
        <v>PORT04PORT09</v>
      </c>
      <c r="Q1128">
        <f>VLOOKUP(P1128,FreightRates!C$2:D$9,2,0)</f>
        <v>21.470399999999998</v>
      </c>
      <c r="R1128">
        <f>VLOOKUP(P1128,FreightRates!C$2:E$9,3,0)</f>
        <v>6.2E-2</v>
      </c>
      <c r="S1128">
        <f t="shared" si="88"/>
        <v>103.31178068417668</v>
      </c>
      <c r="T1128">
        <f t="shared" si="89"/>
        <v>1320.0222690996241</v>
      </c>
    </row>
    <row r="1129" spans="1:20" x14ac:dyDescent="0.35">
      <c r="A1129">
        <v>1447288501.7</v>
      </c>
      <c r="B1129" s="3">
        <v>41420</v>
      </c>
      <c r="C1129" t="s">
        <v>30</v>
      </c>
      <c r="D1129" t="s">
        <v>7</v>
      </c>
      <c r="E1129" t="s">
        <v>3</v>
      </c>
      <c r="F1129">
        <v>0</v>
      </c>
      <c r="G1129">
        <v>0</v>
      </c>
      <c r="H1129">
        <f t="shared" si="85"/>
        <v>0</v>
      </c>
      <c r="I1129" s="3">
        <f t="shared" si="86"/>
        <v>41420</v>
      </c>
      <c r="J1129" t="s">
        <v>16</v>
      </c>
      <c r="K1129">
        <v>1688589</v>
      </c>
      <c r="L1129" t="s">
        <v>22</v>
      </c>
      <c r="M1129" t="s">
        <v>35</v>
      </c>
      <c r="N1129">
        <v>313</v>
      </c>
      <c r="O1129">
        <v>4.5675511041509482</v>
      </c>
      <c r="P1129" t="str">
        <f t="shared" si="87"/>
        <v>PORT04PORT09</v>
      </c>
      <c r="Q1129">
        <f>VLOOKUP(P1129,FreightRates!C$2:D$9,2,0)</f>
        <v>21.470399999999998</v>
      </c>
      <c r="R1129">
        <f>VLOOKUP(P1129,FreightRates!C$2:E$9,3,0)</f>
        <v>6.2E-2</v>
      </c>
      <c r="S1129">
        <f t="shared" si="88"/>
        <v>110.1082967271533</v>
      </c>
      <c r="T1129">
        <f t="shared" si="89"/>
        <v>1429.6434955992468</v>
      </c>
    </row>
    <row r="1130" spans="1:20" x14ac:dyDescent="0.35">
      <c r="A1130">
        <v>1447214230.7</v>
      </c>
      <c r="B1130" s="3">
        <v>41420</v>
      </c>
      <c r="C1130" t="s">
        <v>30</v>
      </c>
      <c r="D1130" t="s">
        <v>7</v>
      </c>
      <c r="E1130" t="s">
        <v>3</v>
      </c>
      <c r="F1130">
        <v>0</v>
      </c>
      <c r="G1130">
        <v>0</v>
      </c>
      <c r="H1130">
        <f t="shared" si="85"/>
        <v>0</v>
      </c>
      <c r="I1130" s="3">
        <f t="shared" si="86"/>
        <v>41420</v>
      </c>
      <c r="J1130" t="s">
        <v>16</v>
      </c>
      <c r="K1130">
        <v>1688589</v>
      </c>
      <c r="L1130" t="s">
        <v>22</v>
      </c>
      <c r="M1130" t="s">
        <v>35</v>
      </c>
      <c r="N1130">
        <v>380</v>
      </c>
      <c r="O1130">
        <v>4.5675511041509482</v>
      </c>
      <c r="P1130" t="str">
        <f t="shared" si="87"/>
        <v>PORT04PORT09</v>
      </c>
      <c r="Q1130">
        <f>VLOOKUP(P1130,FreightRates!C$2:D$9,2,0)</f>
        <v>21.470399999999998</v>
      </c>
      <c r="R1130">
        <f>VLOOKUP(P1130,FreightRates!C$2:E$9,3,0)</f>
        <v>6.2E-2</v>
      </c>
      <c r="S1130">
        <f t="shared" si="88"/>
        <v>129.08190401379633</v>
      </c>
      <c r="T1130">
        <f t="shared" si="89"/>
        <v>1735.6694195773603</v>
      </c>
    </row>
    <row r="1131" spans="1:20" x14ac:dyDescent="0.35">
      <c r="A1131">
        <v>1447288504.7</v>
      </c>
      <c r="B1131" s="3">
        <v>41420</v>
      </c>
      <c r="C1131" t="s">
        <v>30</v>
      </c>
      <c r="D1131" t="s">
        <v>7</v>
      </c>
      <c r="E1131" t="s">
        <v>3</v>
      </c>
      <c r="F1131">
        <v>0</v>
      </c>
      <c r="G1131">
        <v>0</v>
      </c>
      <c r="H1131">
        <f t="shared" si="85"/>
        <v>0</v>
      </c>
      <c r="I1131" s="3">
        <f t="shared" si="86"/>
        <v>41420</v>
      </c>
      <c r="J1131" t="s">
        <v>16</v>
      </c>
      <c r="K1131">
        <v>1688589</v>
      </c>
      <c r="L1131" t="s">
        <v>22</v>
      </c>
      <c r="M1131" t="s">
        <v>35</v>
      </c>
      <c r="N1131">
        <v>366</v>
      </c>
      <c r="O1131">
        <v>4.5675511041509482</v>
      </c>
      <c r="P1131" t="str">
        <f t="shared" si="87"/>
        <v>PORT04PORT09</v>
      </c>
      <c r="Q1131">
        <f>VLOOKUP(P1131,FreightRates!C$2:D$9,2,0)</f>
        <v>21.470399999999998</v>
      </c>
      <c r="R1131">
        <f>VLOOKUP(P1131,FreightRates!C$2:E$9,3,0)</f>
        <v>6.2E-2</v>
      </c>
      <c r="S1131">
        <f t="shared" si="88"/>
        <v>125.11726965539332</v>
      </c>
      <c r="T1131">
        <f t="shared" si="89"/>
        <v>1671.723704119247</v>
      </c>
    </row>
    <row r="1132" spans="1:20" x14ac:dyDescent="0.35">
      <c r="A1132">
        <v>1447282652.7</v>
      </c>
      <c r="B1132" s="3">
        <v>41420</v>
      </c>
      <c r="C1132" t="s">
        <v>30</v>
      </c>
      <c r="D1132" t="s">
        <v>7</v>
      </c>
      <c r="E1132" t="s">
        <v>3</v>
      </c>
      <c r="F1132">
        <v>0</v>
      </c>
      <c r="G1132">
        <v>0</v>
      </c>
      <c r="H1132">
        <f t="shared" si="85"/>
        <v>0</v>
      </c>
      <c r="I1132" s="3">
        <f t="shared" si="86"/>
        <v>41420</v>
      </c>
      <c r="J1132" t="s">
        <v>16</v>
      </c>
      <c r="K1132">
        <v>1688589</v>
      </c>
      <c r="L1132" t="s">
        <v>22</v>
      </c>
      <c r="M1132" t="s">
        <v>35</v>
      </c>
      <c r="N1132">
        <v>369</v>
      </c>
      <c r="O1132">
        <v>4.5675511041509482</v>
      </c>
      <c r="P1132" t="str">
        <f t="shared" si="87"/>
        <v>PORT04PORT09</v>
      </c>
      <c r="Q1132">
        <f>VLOOKUP(P1132,FreightRates!C$2:D$9,2,0)</f>
        <v>21.470399999999998</v>
      </c>
      <c r="R1132">
        <f>VLOOKUP(P1132,FreightRates!C$2:E$9,3,0)</f>
        <v>6.2E-2</v>
      </c>
      <c r="S1132">
        <f t="shared" si="88"/>
        <v>125.96683416076539</v>
      </c>
      <c r="T1132">
        <f t="shared" si="89"/>
        <v>1685.4263574316999</v>
      </c>
    </row>
    <row r="1133" spans="1:20" x14ac:dyDescent="0.35">
      <c r="A1133">
        <v>1447214236.7</v>
      </c>
      <c r="B1133" s="3">
        <v>41420</v>
      </c>
      <c r="C1133" t="s">
        <v>30</v>
      </c>
      <c r="D1133" t="s">
        <v>7</v>
      </c>
      <c r="E1133" t="s">
        <v>3</v>
      </c>
      <c r="F1133">
        <v>0</v>
      </c>
      <c r="G1133">
        <v>0</v>
      </c>
      <c r="H1133">
        <f t="shared" si="85"/>
        <v>0</v>
      </c>
      <c r="I1133" s="3">
        <f t="shared" si="86"/>
        <v>41420</v>
      </c>
      <c r="J1133" t="s">
        <v>16</v>
      </c>
      <c r="K1133">
        <v>1688589</v>
      </c>
      <c r="L1133" t="s">
        <v>22</v>
      </c>
      <c r="M1133" t="s">
        <v>35</v>
      </c>
      <c r="N1133">
        <v>312</v>
      </c>
      <c r="O1133">
        <v>4.5675511041509482</v>
      </c>
      <c r="P1133" t="str">
        <f t="shared" si="87"/>
        <v>PORT04PORT09</v>
      </c>
      <c r="Q1133">
        <f>VLOOKUP(P1133,FreightRates!C$2:D$9,2,0)</f>
        <v>21.470399999999998</v>
      </c>
      <c r="R1133">
        <f>VLOOKUP(P1133,FreightRates!C$2:E$9,3,0)</f>
        <v>6.2E-2</v>
      </c>
      <c r="S1133">
        <f t="shared" si="88"/>
        <v>109.82510855869593</v>
      </c>
      <c r="T1133">
        <f t="shared" si="89"/>
        <v>1425.0759444950959</v>
      </c>
    </row>
    <row r="1134" spans="1:20" x14ac:dyDescent="0.35">
      <c r="A1134">
        <v>1447288506.7</v>
      </c>
      <c r="B1134" s="3">
        <v>41420</v>
      </c>
      <c r="C1134" t="s">
        <v>30</v>
      </c>
      <c r="D1134" t="s">
        <v>7</v>
      </c>
      <c r="E1134" t="s">
        <v>3</v>
      </c>
      <c r="F1134">
        <v>0</v>
      </c>
      <c r="G1134">
        <v>0</v>
      </c>
      <c r="H1134">
        <f t="shared" si="85"/>
        <v>0</v>
      </c>
      <c r="I1134" s="3">
        <f t="shared" si="86"/>
        <v>41420</v>
      </c>
      <c r="J1134" t="s">
        <v>16</v>
      </c>
      <c r="K1134">
        <v>1688589</v>
      </c>
      <c r="L1134" t="s">
        <v>22</v>
      </c>
      <c r="M1134" t="s">
        <v>35</v>
      </c>
      <c r="N1134">
        <v>353</v>
      </c>
      <c r="O1134">
        <v>4.5675511041509482</v>
      </c>
      <c r="P1134" t="str">
        <f t="shared" si="87"/>
        <v>PORT04PORT09</v>
      </c>
      <c r="Q1134">
        <f>VLOOKUP(P1134,FreightRates!C$2:D$9,2,0)</f>
        <v>21.470399999999998</v>
      </c>
      <c r="R1134">
        <f>VLOOKUP(P1134,FreightRates!C$2:E$9,3,0)</f>
        <v>6.2E-2</v>
      </c>
      <c r="S1134">
        <f t="shared" si="88"/>
        <v>121.43582346544764</v>
      </c>
      <c r="T1134">
        <f t="shared" si="89"/>
        <v>1612.3455397652847</v>
      </c>
    </row>
    <row r="1135" spans="1:20" x14ac:dyDescent="0.35">
      <c r="A1135">
        <v>1447282656.7</v>
      </c>
      <c r="B1135" s="3">
        <v>41420</v>
      </c>
      <c r="C1135" t="s">
        <v>30</v>
      </c>
      <c r="D1135" t="s">
        <v>7</v>
      </c>
      <c r="E1135" t="s">
        <v>3</v>
      </c>
      <c r="F1135">
        <v>0</v>
      </c>
      <c r="G1135">
        <v>0</v>
      </c>
      <c r="H1135">
        <f t="shared" si="85"/>
        <v>0</v>
      </c>
      <c r="I1135" s="3">
        <f t="shared" si="86"/>
        <v>41420</v>
      </c>
      <c r="J1135" t="s">
        <v>16</v>
      </c>
      <c r="K1135">
        <v>1688589</v>
      </c>
      <c r="L1135" t="s">
        <v>22</v>
      </c>
      <c r="M1135" t="s">
        <v>35</v>
      </c>
      <c r="N1135">
        <v>376</v>
      </c>
      <c r="O1135">
        <v>4.5675511041509482</v>
      </c>
      <c r="P1135" t="str">
        <f t="shared" si="87"/>
        <v>PORT04PORT09</v>
      </c>
      <c r="Q1135">
        <f>VLOOKUP(P1135,FreightRates!C$2:D$9,2,0)</f>
        <v>21.470399999999998</v>
      </c>
      <c r="R1135">
        <f>VLOOKUP(P1135,FreightRates!C$2:E$9,3,0)</f>
        <v>6.2E-2</v>
      </c>
      <c r="S1135">
        <f t="shared" si="88"/>
        <v>127.9491513399669</v>
      </c>
      <c r="T1135">
        <f t="shared" si="89"/>
        <v>1717.3992151607565</v>
      </c>
    </row>
    <row r="1136" spans="1:20" x14ac:dyDescent="0.35">
      <c r="A1136">
        <v>1447327241.7</v>
      </c>
      <c r="B1136" s="3">
        <v>41420</v>
      </c>
      <c r="C1136" t="s">
        <v>30</v>
      </c>
      <c r="D1136" t="s">
        <v>7</v>
      </c>
      <c r="E1136" t="s">
        <v>3</v>
      </c>
      <c r="F1136">
        <v>0</v>
      </c>
      <c r="G1136">
        <v>0</v>
      </c>
      <c r="H1136">
        <f t="shared" si="85"/>
        <v>0</v>
      </c>
      <c r="I1136" s="3">
        <f t="shared" si="86"/>
        <v>41420</v>
      </c>
      <c r="J1136" t="s">
        <v>16</v>
      </c>
      <c r="K1136">
        <v>1688589</v>
      </c>
      <c r="L1136" t="s">
        <v>22</v>
      </c>
      <c r="M1136" t="s">
        <v>35</v>
      </c>
      <c r="N1136">
        <v>357</v>
      </c>
      <c r="O1136">
        <v>4.5675511041509482</v>
      </c>
      <c r="P1136" t="str">
        <f t="shared" si="87"/>
        <v>PORT04PORT09</v>
      </c>
      <c r="Q1136">
        <f>VLOOKUP(P1136,FreightRates!C$2:D$9,2,0)</f>
        <v>21.470399999999998</v>
      </c>
      <c r="R1136">
        <f>VLOOKUP(P1136,FreightRates!C$2:E$9,3,0)</f>
        <v>6.2E-2</v>
      </c>
      <c r="S1136">
        <f t="shared" si="88"/>
        <v>122.56857613927708</v>
      </c>
      <c r="T1136">
        <f t="shared" si="89"/>
        <v>1630.6157441818884</v>
      </c>
    </row>
    <row r="1137" spans="1:20" x14ac:dyDescent="0.35">
      <c r="A1137">
        <v>1447288503.7</v>
      </c>
      <c r="B1137" s="3">
        <v>41420</v>
      </c>
      <c r="C1137" t="s">
        <v>30</v>
      </c>
      <c r="D1137" t="s">
        <v>7</v>
      </c>
      <c r="E1137" t="s">
        <v>3</v>
      </c>
      <c r="F1137">
        <v>0</v>
      </c>
      <c r="G1137">
        <v>0</v>
      </c>
      <c r="H1137">
        <f t="shared" si="85"/>
        <v>0</v>
      </c>
      <c r="I1137" s="3">
        <f t="shared" si="86"/>
        <v>41420</v>
      </c>
      <c r="J1137" t="s">
        <v>16</v>
      </c>
      <c r="K1137">
        <v>1688589</v>
      </c>
      <c r="L1137" t="s">
        <v>22</v>
      </c>
      <c r="M1137" t="s">
        <v>35</v>
      </c>
      <c r="N1137">
        <v>364</v>
      </c>
      <c r="O1137">
        <v>4.5675511041509482</v>
      </c>
      <c r="P1137" t="str">
        <f t="shared" si="87"/>
        <v>PORT04PORT09</v>
      </c>
      <c r="Q1137">
        <f>VLOOKUP(P1137,FreightRates!C$2:D$9,2,0)</f>
        <v>21.470399999999998</v>
      </c>
      <c r="R1137">
        <f>VLOOKUP(P1137,FreightRates!C$2:E$9,3,0)</f>
        <v>6.2E-2</v>
      </c>
      <c r="S1137">
        <f t="shared" si="88"/>
        <v>124.5508933184786</v>
      </c>
      <c r="T1137">
        <f t="shared" si="89"/>
        <v>1662.588601910945</v>
      </c>
    </row>
    <row r="1138" spans="1:20" x14ac:dyDescent="0.35">
      <c r="A1138">
        <v>1447339225.7</v>
      </c>
      <c r="B1138" s="3">
        <v>41420</v>
      </c>
      <c r="C1138" t="s">
        <v>30</v>
      </c>
      <c r="D1138" t="s">
        <v>7</v>
      </c>
      <c r="E1138" t="s">
        <v>3</v>
      </c>
      <c r="F1138">
        <v>0</v>
      </c>
      <c r="G1138">
        <v>0</v>
      </c>
      <c r="H1138">
        <f t="shared" si="85"/>
        <v>0</v>
      </c>
      <c r="I1138" s="3">
        <f t="shared" si="86"/>
        <v>41420</v>
      </c>
      <c r="J1138" t="s">
        <v>16</v>
      </c>
      <c r="K1138">
        <v>1688589</v>
      </c>
      <c r="L1138" t="s">
        <v>22</v>
      </c>
      <c r="M1138" t="s">
        <v>35</v>
      </c>
      <c r="N1138">
        <v>287</v>
      </c>
      <c r="O1138">
        <v>4.5675511041509482</v>
      </c>
      <c r="P1138" t="str">
        <f t="shared" si="87"/>
        <v>PORT04PORT09</v>
      </c>
      <c r="Q1138">
        <f>VLOOKUP(P1138,FreightRates!C$2:D$9,2,0)</f>
        <v>21.470399999999998</v>
      </c>
      <c r="R1138">
        <f>VLOOKUP(P1138,FreightRates!C$2:E$9,3,0)</f>
        <v>6.2E-2</v>
      </c>
      <c r="S1138">
        <f t="shared" si="88"/>
        <v>102.74540434726197</v>
      </c>
      <c r="T1138">
        <f t="shared" si="89"/>
        <v>1310.8871668913221</v>
      </c>
    </row>
    <row r="1139" spans="1:20" x14ac:dyDescent="0.35">
      <c r="A1139">
        <v>1447214237.7</v>
      </c>
      <c r="B1139" s="3">
        <v>41420</v>
      </c>
      <c r="C1139" t="s">
        <v>30</v>
      </c>
      <c r="D1139" t="s">
        <v>7</v>
      </c>
      <c r="E1139" t="s">
        <v>3</v>
      </c>
      <c r="F1139">
        <v>0</v>
      </c>
      <c r="G1139">
        <v>0</v>
      </c>
      <c r="H1139">
        <f t="shared" si="85"/>
        <v>0</v>
      </c>
      <c r="I1139" s="3">
        <f t="shared" si="86"/>
        <v>41420</v>
      </c>
      <c r="J1139" t="s">
        <v>16</v>
      </c>
      <c r="K1139">
        <v>1688589</v>
      </c>
      <c r="L1139" t="s">
        <v>22</v>
      </c>
      <c r="M1139" t="s">
        <v>35</v>
      </c>
      <c r="N1139">
        <v>312</v>
      </c>
      <c r="O1139">
        <v>4.5675511041509482</v>
      </c>
      <c r="P1139" t="str">
        <f t="shared" si="87"/>
        <v>PORT04PORT09</v>
      </c>
      <c r="Q1139">
        <f>VLOOKUP(P1139,FreightRates!C$2:D$9,2,0)</f>
        <v>21.470399999999998</v>
      </c>
      <c r="R1139">
        <f>VLOOKUP(P1139,FreightRates!C$2:E$9,3,0)</f>
        <v>6.2E-2</v>
      </c>
      <c r="S1139">
        <f t="shared" si="88"/>
        <v>109.82510855869593</v>
      </c>
      <c r="T1139">
        <f t="shared" si="89"/>
        <v>1425.0759444950959</v>
      </c>
    </row>
    <row r="1140" spans="1:20" x14ac:dyDescent="0.35">
      <c r="A1140">
        <v>1447288507.7</v>
      </c>
      <c r="B1140" s="3">
        <v>41420</v>
      </c>
      <c r="C1140" t="s">
        <v>30</v>
      </c>
      <c r="D1140" t="s">
        <v>7</v>
      </c>
      <c r="E1140" t="s">
        <v>3</v>
      </c>
      <c r="F1140">
        <v>0</v>
      </c>
      <c r="G1140">
        <v>0</v>
      </c>
      <c r="H1140">
        <f t="shared" si="85"/>
        <v>0</v>
      </c>
      <c r="I1140" s="3">
        <f t="shared" si="86"/>
        <v>41420</v>
      </c>
      <c r="J1140" t="s">
        <v>16</v>
      </c>
      <c r="K1140">
        <v>1688589</v>
      </c>
      <c r="L1140" t="s">
        <v>22</v>
      </c>
      <c r="M1140" t="s">
        <v>35</v>
      </c>
      <c r="N1140">
        <v>294</v>
      </c>
      <c r="O1140">
        <v>4.5675511041509482</v>
      </c>
      <c r="P1140" t="str">
        <f t="shared" si="87"/>
        <v>PORT04PORT09</v>
      </c>
      <c r="Q1140">
        <f>VLOOKUP(P1140,FreightRates!C$2:D$9,2,0)</f>
        <v>21.470399999999998</v>
      </c>
      <c r="R1140">
        <f>VLOOKUP(P1140,FreightRates!C$2:E$9,3,0)</f>
        <v>6.2E-2</v>
      </c>
      <c r="S1140">
        <f t="shared" si="88"/>
        <v>104.72772152646348</v>
      </c>
      <c r="T1140">
        <f t="shared" si="89"/>
        <v>1342.8600246203787</v>
      </c>
    </row>
    <row r="1141" spans="1:20" x14ac:dyDescent="0.35">
      <c r="A1141">
        <v>1447288500.7</v>
      </c>
      <c r="B1141" s="3">
        <v>41420</v>
      </c>
      <c r="C1141" t="s">
        <v>30</v>
      </c>
      <c r="D1141" t="s">
        <v>7</v>
      </c>
      <c r="E1141" t="s">
        <v>3</v>
      </c>
      <c r="F1141">
        <v>0</v>
      </c>
      <c r="G1141">
        <v>0</v>
      </c>
      <c r="H1141">
        <f t="shared" si="85"/>
        <v>0</v>
      </c>
      <c r="I1141" s="3">
        <f t="shared" si="86"/>
        <v>41420</v>
      </c>
      <c r="J1141" t="s">
        <v>16</v>
      </c>
      <c r="K1141">
        <v>1688589</v>
      </c>
      <c r="L1141" t="s">
        <v>22</v>
      </c>
      <c r="M1141" t="s">
        <v>35</v>
      </c>
      <c r="N1141">
        <v>323</v>
      </c>
      <c r="O1141">
        <v>4.5675511041509482</v>
      </c>
      <c r="P1141" t="str">
        <f t="shared" si="87"/>
        <v>PORT04PORT09</v>
      </c>
      <c r="Q1141">
        <f>VLOOKUP(P1141,FreightRates!C$2:D$9,2,0)</f>
        <v>21.470399999999998</v>
      </c>
      <c r="R1141">
        <f>VLOOKUP(P1141,FreightRates!C$2:E$9,3,0)</f>
        <v>6.2E-2</v>
      </c>
      <c r="S1141">
        <f t="shared" si="88"/>
        <v>112.94017841172689</v>
      </c>
      <c r="T1141">
        <f t="shared" si="89"/>
        <v>1475.3190066407562</v>
      </c>
    </row>
    <row r="1142" spans="1:20" x14ac:dyDescent="0.35">
      <c r="A1142">
        <v>1447214235.7</v>
      </c>
      <c r="B1142" s="3">
        <v>41420</v>
      </c>
      <c r="C1142" t="s">
        <v>30</v>
      </c>
      <c r="D1142" t="s">
        <v>7</v>
      </c>
      <c r="E1142" t="s">
        <v>3</v>
      </c>
      <c r="F1142">
        <v>0</v>
      </c>
      <c r="G1142">
        <v>0</v>
      </c>
      <c r="H1142">
        <f t="shared" si="85"/>
        <v>0</v>
      </c>
      <c r="I1142" s="3">
        <f t="shared" si="86"/>
        <v>41420</v>
      </c>
      <c r="J1142" t="s">
        <v>16</v>
      </c>
      <c r="K1142">
        <v>1688589</v>
      </c>
      <c r="L1142" t="s">
        <v>22</v>
      </c>
      <c r="M1142" t="s">
        <v>35</v>
      </c>
      <c r="N1142">
        <v>331</v>
      </c>
      <c r="O1142">
        <v>4.5675511041509482</v>
      </c>
      <c r="P1142" t="str">
        <f t="shared" si="87"/>
        <v>PORT04PORT09</v>
      </c>
      <c r="Q1142">
        <f>VLOOKUP(P1142,FreightRates!C$2:D$9,2,0)</f>
        <v>21.470399999999998</v>
      </c>
      <c r="R1142">
        <f>VLOOKUP(P1142,FreightRates!C$2:E$9,3,0)</f>
        <v>6.2E-2</v>
      </c>
      <c r="S1142">
        <f t="shared" si="88"/>
        <v>115.20568375938575</v>
      </c>
      <c r="T1142">
        <f t="shared" si="89"/>
        <v>1511.859415473964</v>
      </c>
    </row>
    <row r="1143" spans="1:20" x14ac:dyDescent="0.35">
      <c r="A1143">
        <v>1447360749.7</v>
      </c>
      <c r="B1143" s="3">
        <v>41420</v>
      </c>
      <c r="C1143" t="s">
        <v>30</v>
      </c>
      <c r="D1143" t="s">
        <v>7</v>
      </c>
      <c r="E1143" t="s">
        <v>3</v>
      </c>
      <c r="F1143">
        <v>0</v>
      </c>
      <c r="G1143">
        <v>0</v>
      </c>
      <c r="H1143">
        <f t="shared" si="85"/>
        <v>0</v>
      </c>
      <c r="I1143" s="3">
        <f t="shared" si="86"/>
        <v>41420</v>
      </c>
      <c r="J1143" t="s">
        <v>16</v>
      </c>
      <c r="K1143">
        <v>1688589</v>
      </c>
      <c r="L1143" t="s">
        <v>22</v>
      </c>
      <c r="M1143" t="s">
        <v>35</v>
      </c>
      <c r="N1143">
        <v>296</v>
      </c>
      <c r="O1143">
        <v>4.5675511041509482</v>
      </c>
      <c r="P1143" t="str">
        <f t="shared" si="87"/>
        <v>PORT04PORT09</v>
      </c>
      <c r="Q1143">
        <f>VLOOKUP(P1143,FreightRates!C$2:D$9,2,0)</f>
        <v>21.470399999999998</v>
      </c>
      <c r="R1143">
        <f>VLOOKUP(P1143,FreightRates!C$2:E$9,3,0)</f>
        <v>6.2E-2</v>
      </c>
      <c r="S1143">
        <f t="shared" si="88"/>
        <v>105.2940978633782</v>
      </c>
      <c r="T1143">
        <f t="shared" si="89"/>
        <v>1351.9951268286807</v>
      </c>
    </row>
    <row r="1144" spans="1:20" x14ac:dyDescent="0.35">
      <c r="A1144">
        <v>1447339222.7</v>
      </c>
      <c r="B1144" s="3">
        <v>41420</v>
      </c>
      <c r="C1144" t="s">
        <v>30</v>
      </c>
      <c r="D1144" t="s">
        <v>7</v>
      </c>
      <c r="E1144" t="s">
        <v>3</v>
      </c>
      <c r="F1144">
        <v>0</v>
      </c>
      <c r="G1144">
        <v>0</v>
      </c>
      <c r="H1144">
        <f t="shared" si="85"/>
        <v>0</v>
      </c>
      <c r="I1144" s="3">
        <f t="shared" si="86"/>
        <v>41420</v>
      </c>
      <c r="J1144" t="s">
        <v>16</v>
      </c>
      <c r="K1144">
        <v>1688589</v>
      </c>
      <c r="L1144" t="s">
        <v>22</v>
      </c>
      <c r="M1144" t="s">
        <v>35</v>
      </c>
      <c r="N1144">
        <v>382</v>
      </c>
      <c r="O1144">
        <v>4.5675511041509482</v>
      </c>
      <c r="P1144" t="str">
        <f t="shared" si="87"/>
        <v>PORT04PORT09</v>
      </c>
      <c r="Q1144">
        <f>VLOOKUP(P1144,FreightRates!C$2:D$9,2,0)</f>
        <v>21.470399999999998</v>
      </c>
      <c r="R1144">
        <f>VLOOKUP(P1144,FreightRates!C$2:E$9,3,0)</f>
        <v>6.2E-2</v>
      </c>
      <c r="S1144">
        <f t="shared" si="88"/>
        <v>129.64828035071105</v>
      </c>
      <c r="T1144">
        <f t="shared" si="89"/>
        <v>1744.8045217856622</v>
      </c>
    </row>
    <row r="1145" spans="1:20" x14ac:dyDescent="0.35">
      <c r="A1145">
        <v>1447282657.7</v>
      </c>
      <c r="B1145" s="3">
        <v>41420</v>
      </c>
      <c r="C1145" t="s">
        <v>30</v>
      </c>
      <c r="D1145" t="s">
        <v>7</v>
      </c>
      <c r="E1145" t="s">
        <v>3</v>
      </c>
      <c r="F1145">
        <v>0</v>
      </c>
      <c r="G1145">
        <v>0</v>
      </c>
      <c r="H1145">
        <f t="shared" si="85"/>
        <v>0</v>
      </c>
      <c r="I1145" s="3">
        <f t="shared" si="86"/>
        <v>41420</v>
      </c>
      <c r="J1145" t="s">
        <v>16</v>
      </c>
      <c r="K1145">
        <v>1688589</v>
      </c>
      <c r="L1145" t="s">
        <v>22</v>
      </c>
      <c r="M1145" t="s">
        <v>35</v>
      </c>
      <c r="N1145">
        <v>364</v>
      </c>
      <c r="O1145">
        <v>4.5675511041509482</v>
      </c>
      <c r="P1145" t="str">
        <f t="shared" si="87"/>
        <v>PORT04PORT09</v>
      </c>
      <c r="Q1145">
        <f>VLOOKUP(P1145,FreightRates!C$2:D$9,2,0)</f>
        <v>21.470399999999998</v>
      </c>
      <c r="R1145">
        <f>VLOOKUP(P1145,FreightRates!C$2:E$9,3,0)</f>
        <v>6.2E-2</v>
      </c>
      <c r="S1145">
        <f t="shared" si="88"/>
        <v>124.5508933184786</v>
      </c>
      <c r="T1145">
        <f t="shared" si="89"/>
        <v>1662.588601910945</v>
      </c>
    </row>
    <row r="1146" spans="1:20" x14ac:dyDescent="0.35">
      <c r="A1146">
        <v>1447360742.7</v>
      </c>
      <c r="B1146" s="3">
        <v>41420</v>
      </c>
      <c r="C1146" t="s">
        <v>30</v>
      </c>
      <c r="D1146" t="s">
        <v>7</v>
      </c>
      <c r="E1146" t="s">
        <v>3</v>
      </c>
      <c r="F1146">
        <v>0</v>
      </c>
      <c r="G1146">
        <v>0</v>
      </c>
      <c r="H1146">
        <f t="shared" si="85"/>
        <v>0</v>
      </c>
      <c r="I1146" s="3">
        <f t="shared" si="86"/>
        <v>41420</v>
      </c>
      <c r="J1146" t="s">
        <v>16</v>
      </c>
      <c r="K1146">
        <v>1688587</v>
      </c>
      <c r="L1146" t="s">
        <v>22</v>
      </c>
      <c r="M1146" t="s">
        <v>35</v>
      </c>
      <c r="N1146">
        <v>378</v>
      </c>
      <c r="O1146">
        <v>4.5603814470156507</v>
      </c>
      <c r="P1146" t="str">
        <f t="shared" si="87"/>
        <v>PORT04PORT09</v>
      </c>
      <c r="Q1146">
        <f>VLOOKUP(P1146,FreightRates!C$2:D$9,2,0)</f>
        <v>21.470399999999998</v>
      </c>
      <c r="R1146">
        <f>VLOOKUP(P1146,FreightRates!C$2:E$9,3,0)</f>
        <v>6.2E-2</v>
      </c>
      <c r="S1146">
        <f t="shared" si="88"/>
        <v>128.34749959225877</v>
      </c>
      <c r="T1146">
        <f t="shared" si="89"/>
        <v>1723.8241869719159</v>
      </c>
    </row>
    <row r="1147" spans="1:20" x14ac:dyDescent="0.35">
      <c r="A1147">
        <v>1447308856.7</v>
      </c>
      <c r="B1147" s="3">
        <v>41420</v>
      </c>
      <c r="C1147" t="s">
        <v>30</v>
      </c>
      <c r="D1147" t="s">
        <v>7</v>
      </c>
      <c r="E1147" t="s">
        <v>3</v>
      </c>
      <c r="F1147">
        <v>0</v>
      </c>
      <c r="G1147">
        <v>0</v>
      </c>
      <c r="H1147">
        <f t="shared" si="85"/>
        <v>0</v>
      </c>
      <c r="I1147" s="3">
        <f t="shared" si="86"/>
        <v>41420</v>
      </c>
      <c r="J1147" t="s">
        <v>16</v>
      </c>
      <c r="K1147">
        <v>1688587</v>
      </c>
      <c r="L1147" t="s">
        <v>22</v>
      </c>
      <c r="M1147" t="s">
        <v>35</v>
      </c>
      <c r="N1147">
        <v>349</v>
      </c>
      <c r="O1147">
        <v>4.5603814470156507</v>
      </c>
      <c r="P1147" t="str">
        <f t="shared" si="87"/>
        <v>PORT04PORT09</v>
      </c>
      <c r="Q1147">
        <f>VLOOKUP(P1147,FreightRates!C$2:D$9,2,0)</f>
        <v>21.470399999999998</v>
      </c>
      <c r="R1147">
        <f>VLOOKUP(P1147,FreightRates!C$2:E$9,3,0)</f>
        <v>6.2E-2</v>
      </c>
      <c r="S1147">
        <f t="shared" si="88"/>
        <v>120.14793375052464</v>
      </c>
      <c r="T1147">
        <f t="shared" si="89"/>
        <v>1591.5731250084621</v>
      </c>
    </row>
    <row r="1148" spans="1:20" x14ac:dyDescent="0.35">
      <c r="A1148">
        <v>1447308860.7</v>
      </c>
      <c r="B1148" s="3">
        <v>41420</v>
      </c>
      <c r="C1148" t="s">
        <v>30</v>
      </c>
      <c r="D1148" t="s">
        <v>7</v>
      </c>
      <c r="E1148" t="s">
        <v>3</v>
      </c>
      <c r="F1148">
        <v>0</v>
      </c>
      <c r="G1148">
        <v>0</v>
      </c>
      <c r="H1148">
        <f t="shared" si="85"/>
        <v>0</v>
      </c>
      <c r="I1148" s="3">
        <f t="shared" si="86"/>
        <v>41420</v>
      </c>
      <c r="J1148" t="s">
        <v>16</v>
      </c>
      <c r="K1148">
        <v>1688587</v>
      </c>
      <c r="L1148" t="s">
        <v>22</v>
      </c>
      <c r="M1148" t="s">
        <v>35</v>
      </c>
      <c r="N1148">
        <v>296</v>
      </c>
      <c r="O1148">
        <v>4.5603814470156507</v>
      </c>
      <c r="P1148" t="str">
        <f t="shared" si="87"/>
        <v>PORT04PORT09</v>
      </c>
      <c r="Q1148">
        <f>VLOOKUP(P1148,FreightRates!C$2:D$9,2,0)</f>
        <v>21.470399999999998</v>
      </c>
      <c r="R1148">
        <f>VLOOKUP(P1148,FreightRates!C$2:E$9,3,0)</f>
        <v>6.2E-2</v>
      </c>
      <c r="S1148">
        <f t="shared" si="88"/>
        <v>105.16252031563123</v>
      </c>
      <c r="T1148">
        <f t="shared" si="89"/>
        <v>1349.8729083166327</v>
      </c>
    </row>
    <row r="1149" spans="1:20" x14ac:dyDescent="0.35">
      <c r="A1149">
        <v>1447308857.7</v>
      </c>
      <c r="B1149" s="3">
        <v>41420</v>
      </c>
      <c r="C1149" t="s">
        <v>30</v>
      </c>
      <c r="D1149" t="s">
        <v>7</v>
      </c>
      <c r="E1149" t="s">
        <v>3</v>
      </c>
      <c r="F1149">
        <v>0</v>
      </c>
      <c r="G1149">
        <v>0</v>
      </c>
      <c r="H1149">
        <f t="shared" si="85"/>
        <v>0</v>
      </c>
      <c r="I1149" s="3">
        <f t="shared" si="86"/>
        <v>41420</v>
      </c>
      <c r="J1149" t="s">
        <v>16</v>
      </c>
      <c r="K1149">
        <v>1688587</v>
      </c>
      <c r="L1149" t="s">
        <v>22</v>
      </c>
      <c r="M1149" t="s">
        <v>35</v>
      </c>
      <c r="N1149">
        <v>293</v>
      </c>
      <c r="O1149">
        <v>4.5603814470156507</v>
      </c>
      <c r="P1149" t="str">
        <f t="shared" si="87"/>
        <v>PORT04PORT09</v>
      </c>
      <c r="Q1149">
        <f>VLOOKUP(P1149,FreightRates!C$2:D$9,2,0)</f>
        <v>21.470399999999998</v>
      </c>
      <c r="R1149">
        <f>VLOOKUP(P1149,FreightRates!C$2:E$9,3,0)</f>
        <v>6.2E-2</v>
      </c>
      <c r="S1149">
        <f t="shared" si="88"/>
        <v>104.31428936648631</v>
      </c>
      <c r="T1149">
        <f t="shared" si="89"/>
        <v>1336.1917639755857</v>
      </c>
    </row>
    <row r="1150" spans="1:20" x14ac:dyDescent="0.35">
      <c r="A1150">
        <v>1447308855.7</v>
      </c>
      <c r="B1150" s="3">
        <v>41420</v>
      </c>
      <c r="C1150" t="s">
        <v>30</v>
      </c>
      <c r="D1150" t="s">
        <v>7</v>
      </c>
      <c r="E1150" t="s">
        <v>3</v>
      </c>
      <c r="F1150">
        <v>0</v>
      </c>
      <c r="G1150">
        <v>0</v>
      </c>
      <c r="H1150">
        <f t="shared" si="85"/>
        <v>0</v>
      </c>
      <c r="I1150" s="3">
        <f t="shared" si="86"/>
        <v>41420</v>
      </c>
      <c r="J1150" t="s">
        <v>16</v>
      </c>
      <c r="K1150">
        <v>1688587</v>
      </c>
      <c r="L1150" t="s">
        <v>22</v>
      </c>
      <c r="M1150" t="s">
        <v>35</v>
      </c>
      <c r="N1150">
        <v>357</v>
      </c>
      <c r="O1150">
        <v>4.5603814470156507</v>
      </c>
      <c r="P1150" t="str">
        <f t="shared" si="87"/>
        <v>PORT04PORT09</v>
      </c>
      <c r="Q1150">
        <f>VLOOKUP(P1150,FreightRates!C$2:D$9,2,0)</f>
        <v>21.470399999999998</v>
      </c>
      <c r="R1150">
        <f>VLOOKUP(P1150,FreightRates!C$2:E$9,3,0)</f>
        <v>6.2E-2</v>
      </c>
      <c r="S1150">
        <f t="shared" si="88"/>
        <v>122.40988294824442</v>
      </c>
      <c r="T1150">
        <f t="shared" si="89"/>
        <v>1628.0561765845873</v>
      </c>
    </row>
    <row r="1151" spans="1:20" x14ac:dyDescent="0.35">
      <c r="A1151">
        <v>1447308859.7</v>
      </c>
      <c r="B1151" s="3">
        <v>41420</v>
      </c>
      <c r="C1151" t="s">
        <v>30</v>
      </c>
      <c r="D1151" t="s">
        <v>7</v>
      </c>
      <c r="E1151" t="s">
        <v>3</v>
      </c>
      <c r="F1151">
        <v>0</v>
      </c>
      <c r="G1151">
        <v>0</v>
      </c>
      <c r="H1151">
        <f t="shared" si="85"/>
        <v>0</v>
      </c>
      <c r="I1151" s="3">
        <f t="shared" si="86"/>
        <v>41420</v>
      </c>
      <c r="J1151" t="s">
        <v>16</v>
      </c>
      <c r="K1151">
        <v>1688587</v>
      </c>
      <c r="L1151" t="s">
        <v>22</v>
      </c>
      <c r="M1151" t="s">
        <v>35</v>
      </c>
      <c r="N1151">
        <v>342</v>
      </c>
      <c r="O1151">
        <v>4.5603814470156507</v>
      </c>
      <c r="P1151" t="str">
        <f t="shared" si="87"/>
        <v>PORT04PORT09</v>
      </c>
      <c r="Q1151">
        <f>VLOOKUP(P1151,FreightRates!C$2:D$9,2,0)</f>
        <v>21.470399999999998</v>
      </c>
      <c r="R1151">
        <f>VLOOKUP(P1151,FreightRates!C$2:E$9,3,0)</f>
        <v>6.2E-2</v>
      </c>
      <c r="S1151">
        <f t="shared" si="88"/>
        <v>118.16872820251986</v>
      </c>
      <c r="T1151">
        <f t="shared" si="89"/>
        <v>1559.6504548793525</v>
      </c>
    </row>
    <row r="1152" spans="1:20" x14ac:dyDescent="0.35">
      <c r="A1152">
        <v>1447308858.7</v>
      </c>
      <c r="B1152" s="3">
        <v>41420</v>
      </c>
      <c r="C1152" t="s">
        <v>30</v>
      </c>
      <c r="D1152" t="s">
        <v>7</v>
      </c>
      <c r="E1152" t="s">
        <v>3</v>
      </c>
      <c r="F1152">
        <v>0</v>
      </c>
      <c r="G1152">
        <v>0</v>
      </c>
      <c r="H1152">
        <f t="shared" si="85"/>
        <v>0</v>
      </c>
      <c r="I1152" s="3">
        <f t="shared" si="86"/>
        <v>41420</v>
      </c>
      <c r="J1152" t="s">
        <v>16</v>
      </c>
      <c r="K1152">
        <v>1688587</v>
      </c>
      <c r="L1152" t="s">
        <v>22</v>
      </c>
      <c r="M1152" t="s">
        <v>35</v>
      </c>
      <c r="N1152">
        <v>373</v>
      </c>
      <c r="O1152">
        <v>4.5603814470156507</v>
      </c>
      <c r="P1152" t="str">
        <f t="shared" si="87"/>
        <v>PORT04PORT09</v>
      </c>
      <c r="Q1152">
        <f>VLOOKUP(P1152,FreightRates!C$2:D$9,2,0)</f>
        <v>21.470399999999998</v>
      </c>
      <c r="R1152">
        <f>VLOOKUP(P1152,FreightRates!C$2:E$9,3,0)</f>
        <v>6.2E-2</v>
      </c>
      <c r="S1152">
        <f t="shared" si="88"/>
        <v>126.93378134368393</v>
      </c>
      <c r="T1152">
        <f t="shared" si="89"/>
        <v>1701.0222797368376</v>
      </c>
    </row>
    <row r="1153" spans="1:20" x14ac:dyDescent="0.35">
      <c r="A1153">
        <v>1447200757.7</v>
      </c>
      <c r="B1153" s="3">
        <v>41420</v>
      </c>
      <c r="C1153" t="s">
        <v>30</v>
      </c>
      <c r="D1153" t="s">
        <v>7</v>
      </c>
      <c r="E1153" t="s">
        <v>3</v>
      </c>
      <c r="F1153">
        <v>0</v>
      </c>
      <c r="G1153">
        <v>0</v>
      </c>
      <c r="H1153">
        <f t="shared" si="85"/>
        <v>0</v>
      </c>
      <c r="I1153" s="3">
        <f t="shared" si="86"/>
        <v>41420</v>
      </c>
      <c r="J1153" t="s">
        <v>16</v>
      </c>
      <c r="K1153">
        <v>1688575</v>
      </c>
      <c r="L1153" t="s">
        <v>22</v>
      </c>
      <c r="M1153" t="s">
        <v>35</v>
      </c>
      <c r="N1153">
        <v>367</v>
      </c>
      <c r="O1153">
        <v>4.5217046430923231</v>
      </c>
      <c r="P1153" t="str">
        <f t="shared" si="87"/>
        <v>PORT04PORT09</v>
      </c>
      <c r="Q1153">
        <f>VLOOKUP(P1153,FreightRates!C$2:D$9,2,0)</f>
        <v>21.470399999999998</v>
      </c>
      <c r="R1153">
        <f>VLOOKUP(P1153,FreightRates!C$2:E$9,3,0)</f>
        <v>6.2E-2</v>
      </c>
      <c r="S1153">
        <f t="shared" si="88"/>
        <v>124.35726744892271</v>
      </c>
      <c r="T1153">
        <f t="shared" si="89"/>
        <v>1659.4656040148825</v>
      </c>
    </row>
    <row r="1154" spans="1:20" x14ac:dyDescent="0.35">
      <c r="A1154">
        <v>1447381348.7</v>
      </c>
      <c r="B1154" s="3">
        <v>41420</v>
      </c>
      <c r="C1154" t="s">
        <v>30</v>
      </c>
      <c r="D1154" t="s">
        <v>7</v>
      </c>
      <c r="E1154" t="s">
        <v>3</v>
      </c>
      <c r="F1154">
        <v>0</v>
      </c>
      <c r="G1154">
        <v>0</v>
      </c>
      <c r="H1154">
        <f t="shared" si="85"/>
        <v>0</v>
      </c>
      <c r="I1154" s="3">
        <f t="shared" si="86"/>
        <v>41420</v>
      </c>
      <c r="J1154" t="s">
        <v>16</v>
      </c>
      <c r="K1154">
        <v>1688575</v>
      </c>
      <c r="L1154" t="s">
        <v>22</v>
      </c>
      <c r="M1154" t="s">
        <v>35</v>
      </c>
      <c r="N1154">
        <v>389</v>
      </c>
      <c r="O1154">
        <v>9.0434092861846462</v>
      </c>
      <c r="P1154" t="str">
        <f t="shared" si="87"/>
        <v>PORT04PORT09</v>
      </c>
      <c r="Q1154">
        <f>VLOOKUP(P1154,FreightRates!C$2:D$9,2,0)</f>
        <v>21.470399999999998</v>
      </c>
      <c r="R1154">
        <f>VLOOKUP(P1154,FreightRates!C$2:E$9,3,0)</f>
        <v>6.2E-2</v>
      </c>
      <c r="S1154">
        <f t="shared" si="88"/>
        <v>239.5793451642013</v>
      </c>
      <c r="T1154">
        <f t="shared" si="89"/>
        <v>3517.8862123258273</v>
      </c>
    </row>
    <row r="1155" spans="1:20" x14ac:dyDescent="0.35">
      <c r="A1155">
        <v>1447200755.7</v>
      </c>
      <c r="B1155" s="3">
        <v>41420</v>
      </c>
      <c r="C1155" t="s">
        <v>30</v>
      </c>
      <c r="D1155" t="s">
        <v>7</v>
      </c>
      <c r="E1155" t="s">
        <v>3</v>
      </c>
      <c r="F1155">
        <v>0</v>
      </c>
      <c r="G1155">
        <v>0</v>
      </c>
      <c r="H1155">
        <f t="shared" ref="H1155:H1218" si="90">F1155+G1155</f>
        <v>0</v>
      </c>
      <c r="I1155" s="3">
        <f t="shared" ref="I1155:I1218" si="91">B1155+F1155+G1155</f>
        <v>41420</v>
      </c>
      <c r="J1155" t="s">
        <v>16</v>
      </c>
      <c r="K1155">
        <v>1688575</v>
      </c>
      <c r="L1155" t="s">
        <v>22</v>
      </c>
      <c r="M1155" t="s">
        <v>35</v>
      </c>
      <c r="N1155">
        <v>361</v>
      </c>
      <c r="O1155">
        <v>4.5217046430923231</v>
      </c>
      <c r="P1155" t="str">
        <f t="shared" ref="P1155:P1218" si="92">CONCATENATE(C1155,M1155)</f>
        <v>PORT04PORT09</v>
      </c>
      <c r="Q1155">
        <f>VLOOKUP(P1155,FreightRates!C$2:D$9,2,0)</f>
        <v>21.470399999999998</v>
      </c>
      <c r="R1155">
        <f>VLOOKUP(P1155,FreightRates!C$2:E$9,3,0)</f>
        <v>6.2E-2</v>
      </c>
      <c r="S1155">
        <f t="shared" ref="S1155:S1218" si="93">(R1155*O1155*N1155)+Q1155</f>
        <v>122.67519332169238</v>
      </c>
      <c r="T1155">
        <f t="shared" ref="T1155:T1218" si="94">O1155*N1155</f>
        <v>1632.3353761563287</v>
      </c>
    </row>
    <row r="1156" spans="1:20" x14ac:dyDescent="0.35">
      <c r="A1156">
        <v>1447381352.7</v>
      </c>
      <c r="B1156" s="3">
        <v>41420</v>
      </c>
      <c r="C1156" t="s">
        <v>30</v>
      </c>
      <c r="D1156" t="s">
        <v>7</v>
      </c>
      <c r="E1156" t="s">
        <v>3</v>
      </c>
      <c r="F1156">
        <v>0</v>
      </c>
      <c r="G1156">
        <v>0</v>
      </c>
      <c r="H1156">
        <f t="shared" si="90"/>
        <v>0</v>
      </c>
      <c r="I1156" s="3">
        <f t="shared" si="91"/>
        <v>41420</v>
      </c>
      <c r="J1156" t="s">
        <v>16</v>
      </c>
      <c r="K1156">
        <v>1688575</v>
      </c>
      <c r="L1156" t="s">
        <v>22</v>
      </c>
      <c r="M1156" t="s">
        <v>35</v>
      </c>
      <c r="N1156">
        <v>347</v>
      </c>
      <c r="O1156">
        <v>9.0434092861846462</v>
      </c>
      <c r="P1156" t="str">
        <f t="shared" si="92"/>
        <v>PORT04PORT09</v>
      </c>
      <c r="Q1156">
        <f>VLOOKUP(P1156,FreightRates!C$2:D$9,2,0)</f>
        <v>21.470399999999998</v>
      </c>
      <c r="R1156">
        <f>VLOOKUP(P1156,FreightRates!C$2:E$9,3,0)</f>
        <v>6.2E-2</v>
      </c>
      <c r="S1156">
        <f t="shared" si="93"/>
        <v>216.0303073829765</v>
      </c>
      <c r="T1156">
        <f t="shared" si="94"/>
        <v>3138.0630223060721</v>
      </c>
    </row>
    <row r="1157" spans="1:20" x14ac:dyDescent="0.35">
      <c r="A1157">
        <v>1447282659.7</v>
      </c>
      <c r="B1157" s="3">
        <v>41420</v>
      </c>
      <c r="C1157" t="s">
        <v>30</v>
      </c>
      <c r="D1157" t="s">
        <v>7</v>
      </c>
      <c r="E1157" t="s">
        <v>3</v>
      </c>
      <c r="F1157">
        <v>0</v>
      </c>
      <c r="G1157">
        <v>0</v>
      </c>
      <c r="H1157">
        <f t="shared" si="90"/>
        <v>0</v>
      </c>
      <c r="I1157" s="3">
        <f t="shared" si="91"/>
        <v>41420</v>
      </c>
      <c r="J1157" t="s">
        <v>16</v>
      </c>
      <c r="K1157">
        <v>1688575</v>
      </c>
      <c r="L1157" t="s">
        <v>22</v>
      </c>
      <c r="M1157" t="s">
        <v>35</v>
      </c>
      <c r="N1157">
        <v>325</v>
      </c>
      <c r="O1157">
        <v>4.5217046430923231</v>
      </c>
      <c r="P1157" t="str">
        <f t="shared" si="92"/>
        <v>PORT04PORT09</v>
      </c>
      <c r="Q1157">
        <f>VLOOKUP(P1157,FreightRates!C$2:D$9,2,0)</f>
        <v>21.470399999999998</v>
      </c>
      <c r="R1157">
        <f>VLOOKUP(P1157,FreightRates!C$2:E$9,3,0)</f>
        <v>6.2E-2</v>
      </c>
      <c r="S1157">
        <f t="shared" si="93"/>
        <v>112.58274855831031</v>
      </c>
      <c r="T1157">
        <f t="shared" si="94"/>
        <v>1469.5540090050049</v>
      </c>
    </row>
    <row r="1158" spans="1:20" x14ac:dyDescent="0.35">
      <c r="A1158">
        <v>1447327245.7</v>
      </c>
      <c r="B1158" s="3">
        <v>41420</v>
      </c>
      <c r="C1158" t="s">
        <v>30</v>
      </c>
      <c r="D1158" t="s">
        <v>7</v>
      </c>
      <c r="E1158" t="s">
        <v>3</v>
      </c>
      <c r="F1158">
        <v>0</v>
      </c>
      <c r="G1158">
        <v>0</v>
      </c>
      <c r="H1158">
        <f t="shared" si="90"/>
        <v>0</v>
      </c>
      <c r="I1158" s="3">
        <f t="shared" si="91"/>
        <v>41420</v>
      </c>
      <c r="J1158" t="s">
        <v>16</v>
      </c>
      <c r="K1158">
        <v>1688575</v>
      </c>
      <c r="L1158" t="s">
        <v>22</v>
      </c>
      <c r="M1158" t="s">
        <v>35</v>
      </c>
      <c r="N1158">
        <v>369</v>
      </c>
      <c r="O1158">
        <v>4.5217046430923231</v>
      </c>
      <c r="P1158" t="str">
        <f t="shared" si="92"/>
        <v>PORT04PORT09</v>
      </c>
      <c r="Q1158">
        <f>VLOOKUP(P1158,FreightRates!C$2:D$9,2,0)</f>
        <v>21.470399999999998</v>
      </c>
      <c r="R1158">
        <f>VLOOKUP(P1158,FreightRates!C$2:E$9,3,0)</f>
        <v>6.2E-2</v>
      </c>
      <c r="S1158">
        <f t="shared" si="93"/>
        <v>124.91795882466617</v>
      </c>
      <c r="T1158">
        <f t="shared" si="94"/>
        <v>1668.5090133010672</v>
      </c>
    </row>
    <row r="1159" spans="1:20" x14ac:dyDescent="0.35">
      <c r="A1159">
        <v>1447381355.7</v>
      </c>
      <c r="B1159" s="3">
        <v>41420</v>
      </c>
      <c r="C1159" t="s">
        <v>30</v>
      </c>
      <c r="D1159" t="s">
        <v>7</v>
      </c>
      <c r="E1159" t="s">
        <v>3</v>
      </c>
      <c r="F1159">
        <v>0</v>
      </c>
      <c r="G1159">
        <v>0</v>
      </c>
      <c r="H1159">
        <f t="shared" si="90"/>
        <v>0</v>
      </c>
      <c r="I1159" s="3">
        <f t="shared" si="91"/>
        <v>41420</v>
      </c>
      <c r="J1159" t="s">
        <v>16</v>
      </c>
      <c r="K1159">
        <v>1688575</v>
      </c>
      <c r="L1159" t="s">
        <v>22</v>
      </c>
      <c r="M1159" t="s">
        <v>35</v>
      </c>
      <c r="N1159">
        <v>406</v>
      </c>
      <c r="O1159">
        <v>9.0434092861846462</v>
      </c>
      <c r="P1159" t="str">
        <f t="shared" si="92"/>
        <v>PORT04PORT09</v>
      </c>
      <c r="Q1159">
        <f>VLOOKUP(P1159,FreightRates!C$2:D$9,2,0)</f>
        <v>21.470399999999998</v>
      </c>
      <c r="R1159">
        <f>VLOOKUP(P1159,FreightRates!C$2:E$9,3,0)</f>
        <v>6.2E-2</v>
      </c>
      <c r="S1159">
        <f t="shared" si="93"/>
        <v>249.11109855183992</v>
      </c>
      <c r="T1159">
        <f t="shared" si="94"/>
        <v>3671.6241701909662</v>
      </c>
    </row>
    <row r="1160" spans="1:20" x14ac:dyDescent="0.35">
      <c r="A1160">
        <v>1447327252.7</v>
      </c>
      <c r="B1160" s="3">
        <v>41420</v>
      </c>
      <c r="C1160" t="s">
        <v>30</v>
      </c>
      <c r="D1160" t="s">
        <v>7</v>
      </c>
      <c r="E1160" t="s">
        <v>3</v>
      </c>
      <c r="F1160">
        <v>0</v>
      </c>
      <c r="G1160">
        <v>0</v>
      </c>
      <c r="H1160">
        <f t="shared" si="90"/>
        <v>0</v>
      </c>
      <c r="I1160" s="3">
        <f t="shared" si="91"/>
        <v>41420</v>
      </c>
      <c r="J1160" t="s">
        <v>16</v>
      </c>
      <c r="K1160">
        <v>1688575</v>
      </c>
      <c r="L1160" t="s">
        <v>22</v>
      </c>
      <c r="M1160" t="s">
        <v>35</v>
      </c>
      <c r="N1160">
        <v>333</v>
      </c>
      <c r="O1160">
        <v>4.5217046430923231</v>
      </c>
      <c r="P1160" t="str">
        <f t="shared" si="92"/>
        <v>PORT04PORT09</v>
      </c>
      <c r="Q1160">
        <f>VLOOKUP(P1160,FreightRates!C$2:D$9,2,0)</f>
        <v>21.470399999999998</v>
      </c>
      <c r="R1160">
        <f>VLOOKUP(P1160,FreightRates!C$2:E$9,3,0)</f>
        <v>6.2E-2</v>
      </c>
      <c r="S1160">
        <f t="shared" si="93"/>
        <v>114.8255140612841</v>
      </c>
      <c r="T1160">
        <f t="shared" si="94"/>
        <v>1505.7276461497436</v>
      </c>
    </row>
    <row r="1161" spans="1:20" x14ac:dyDescent="0.35">
      <c r="A1161">
        <v>1447327249.7</v>
      </c>
      <c r="B1161" s="3">
        <v>41420</v>
      </c>
      <c r="C1161" t="s">
        <v>30</v>
      </c>
      <c r="D1161" t="s">
        <v>7</v>
      </c>
      <c r="E1161" t="s">
        <v>3</v>
      </c>
      <c r="F1161">
        <v>0</v>
      </c>
      <c r="G1161">
        <v>0</v>
      </c>
      <c r="H1161">
        <f t="shared" si="90"/>
        <v>0</v>
      </c>
      <c r="I1161" s="3">
        <f t="shared" si="91"/>
        <v>41420</v>
      </c>
      <c r="J1161" t="s">
        <v>16</v>
      </c>
      <c r="K1161">
        <v>1688575</v>
      </c>
      <c r="L1161" t="s">
        <v>22</v>
      </c>
      <c r="M1161" t="s">
        <v>35</v>
      </c>
      <c r="N1161">
        <v>289</v>
      </c>
      <c r="O1161">
        <v>4.5217046430923231</v>
      </c>
      <c r="P1161" t="str">
        <f t="shared" si="92"/>
        <v>PORT04PORT09</v>
      </c>
      <c r="Q1161">
        <f>VLOOKUP(P1161,FreightRates!C$2:D$9,2,0)</f>
        <v>21.470399999999998</v>
      </c>
      <c r="R1161">
        <f>VLOOKUP(P1161,FreightRates!C$2:E$9,3,0)</f>
        <v>6.2E-2</v>
      </c>
      <c r="S1161">
        <f t="shared" si="93"/>
        <v>102.49030379492824</v>
      </c>
      <c r="T1161">
        <f t="shared" si="94"/>
        <v>1306.7726418536813</v>
      </c>
    </row>
    <row r="1162" spans="1:20" x14ac:dyDescent="0.35">
      <c r="A1162">
        <v>1447327256.7</v>
      </c>
      <c r="B1162" s="3">
        <v>41420</v>
      </c>
      <c r="C1162" t="s">
        <v>30</v>
      </c>
      <c r="D1162" t="s">
        <v>7</v>
      </c>
      <c r="E1162" t="s">
        <v>3</v>
      </c>
      <c r="F1162">
        <v>0</v>
      </c>
      <c r="G1162">
        <v>0</v>
      </c>
      <c r="H1162">
        <f t="shared" si="90"/>
        <v>0</v>
      </c>
      <c r="I1162" s="3">
        <f t="shared" si="91"/>
        <v>41420</v>
      </c>
      <c r="J1162" t="s">
        <v>16</v>
      </c>
      <c r="K1162">
        <v>1688575</v>
      </c>
      <c r="L1162" t="s">
        <v>22</v>
      </c>
      <c r="M1162" t="s">
        <v>35</v>
      </c>
      <c r="N1162">
        <v>379</v>
      </c>
      <c r="O1162">
        <v>4.5217046430923231</v>
      </c>
      <c r="P1162" t="str">
        <f t="shared" si="92"/>
        <v>PORT04PORT09</v>
      </c>
      <c r="Q1162">
        <f>VLOOKUP(P1162,FreightRates!C$2:D$9,2,0)</f>
        <v>21.470399999999998</v>
      </c>
      <c r="R1162">
        <f>VLOOKUP(P1162,FreightRates!C$2:E$9,3,0)</f>
        <v>6.2E-2</v>
      </c>
      <c r="S1162">
        <f t="shared" si="93"/>
        <v>127.72141570338341</v>
      </c>
      <c r="T1162">
        <f t="shared" si="94"/>
        <v>1713.7260597319905</v>
      </c>
    </row>
    <row r="1163" spans="1:20" x14ac:dyDescent="0.35">
      <c r="A1163">
        <v>1447282658.7</v>
      </c>
      <c r="B1163" s="3">
        <v>41420</v>
      </c>
      <c r="C1163" t="s">
        <v>30</v>
      </c>
      <c r="D1163" t="s">
        <v>7</v>
      </c>
      <c r="E1163" t="s">
        <v>3</v>
      </c>
      <c r="F1163">
        <v>0</v>
      </c>
      <c r="G1163">
        <v>0</v>
      </c>
      <c r="H1163">
        <f t="shared" si="90"/>
        <v>0</v>
      </c>
      <c r="I1163" s="3">
        <f t="shared" si="91"/>
        <v>41420</v>
      </c>
      <c r="J1163" t="s">
        <v>16</v>
      </c>
      <c r="K1163">
        <v>1688575</v>
      </c>
      <c r="L1163" t="s">
        <v>22</v>
      </c>
      <c r="M1163" t="s">
        <v>35</v>
      </c>
      <c r="N1163">
        <v>368</v>
      </c>
      <c r="O1163">
        <v>4.5217046430923231</v>
      </c>
      <c r="P1163" t="str">
        <f t="shared" si="92"/>
        <v>PORT04PORT09</v>
      </c>
      <c r="Q1163">
        <f>VLOOKUP(P1163,FreightRates!C$2:D$9,2,0)</f>
        <v>21.470399999999998</v>
      </c>
      <c r="R1163">
        <f>VLOOKUP(P1163,FreightRates!C$2:E$9,3,0)</f>
        <v>6.2E-2</v>
      </c>
      <c r="S1163">
        <f t="shared" si="93"/>
        <v>124.63761313679444</v>
      </c>
      <c r="T1163">
        <f t="shared" si="94"/>
        <v>1663.9873086579748</v>
      </c>
    </row>
    <row r="1164" spans="1:20" x14ac:dyDescent="0.35">
      <c r="A1164">
        <v>1447381347.7</v>
      </c>
      <c r="B1164" s="3">
        <v>41420</v>
      </c>
      <c r="C1164" t="s">
        <v>30</v>
      </c>
      <c r="D1164" t="s">
        <v>7</v>
      </c>
      <c r="E1164" t="s">
        <v>3</v>
      </c>
      <c r="F1164">
        <v>0</v>
      </c>
      <c r="G1164">
        <v>0</v>
      </c>
      <c r="H1164">
        <f t="shared" si="90"/>
        <v>0</v>
      </c>
      <c r="I1164" s="3">
        <f t="shared" si="91"/>
        <v>41420</v>
      </c>
      <c r="J1164" t="s">
        <v>16</v>
      </c>
      <c r="K1164">
        <v>1688575</v>
      </c>
      <c r="L1164" t="s">
        <v>22</v>
      </c>
      <c r="M1164" t="s">
        <v>35</v>
      </c>
      <c r="N1164">
        <v>382</v>
      </c>
      <c r="O1164">
        <v>9.0434092861846462</v>
      </c>
      <c r="P1164" t="str">
        <f t="shared" si="92"/>
        <v>PORT04PORT09</v>
      </c>
      <c r="Q1164">
        <f>VLOOKUP(P1164,FreightRates!C$2:D$9,2,0)</f>
        <v>21.470399999999998</v>
      </c>
      <c r="R1164">
        <f>VLOOKUP(P1164,FreightRates!C$2:E$9,3,0)</f>
        <v>6.2E-2</v>
      </c>
      <c r="S1164">
        <f t="shared" si="93"/>
        <v>235.65450553399717</v>
      </c>
      <c r="T1164">
        <f t="shared" si="94"/>
        <v>3454.582347322535</v>
      </c>
    </row>
    <row r="1165" spans="1:20" x14ac:dyDescent="0.35">
      <c r="A1165">
        <v>1447200754.7</v>
      </c>
      <c r="B1165" s="3">
        <v>41420</v>
      </c>
      <c r="C1165" t="s">
        <v>30</v>
      </c>
      <c r="D1165" t="s">
        <v>7</v>
      </c>
      <c r="E1165" t="s">
        <v>3</v>
      </c>
      <c r="F1165">
        <v>0</v>
      </c>
      <c r="G1165">
        <v>0</v>
      </c>
      <c r="H1165">
        <f t="shared" si="90"/>
        <v>0</v>
      </c>
      <c r="I1165" s="3">
        <f t="shared" si="91"/>
        <v>41420</v>
      </c>
      <c r="J1165" t="s">
        <v>16</v>
      </c>
      <c r="K1165">
        <v>1688575</v>
      </c>
      <c r="L1165" t="s">
        <v>22</v>
      </c>
      <c r="M1165" t="s">
        <v>35</v>
      </c>
      <c r="N1165">
        <v>296</v>
      </c>
      <c r="O1165">
        <v>4.5217046430923231</v>
      </c>
      <c r="P1165" t="str">
        <f t="shared" si="92"/>
        <v>PORT04PORT09</v>
      </c>
      <c r="Q1165">
        <f>VLOOKUP(P1165,FreightRates!C$2:D$9,2,0)</f>
        <v>21.470399999999998</v>
      </c>
      <c r="R1165">
        <f>VLOOKUP(P1165,FreightRates!C$2:E$9,3,0)</f>
        <v>6.2E-2</v>
      </c>
      <c r="S1165">
        <f t="shared" si="93"/>
        <v>104.45272361003032</v>
      </c>
      <c r="T1165">
        <f t="shared" si="94"/>
        <v>1338.4245743553276</v>
      </c>
    </row>
    <row r="1166" spans="1:20" x14ac:dyDescent="0.35">
      <c r="A1166">
        <v>1447327244.7</v>
      </c>
      <c r="B1166" s="3">
        <v>41420</v>
      </c>
      <c r="C1166" t="s">
        <v>30</v>
      </c>
      <c r="D1166" t="s">
        <v>7</v>
      </c>
      <c r="E1166" t="s">
        <v>3</v>
      </c>
      <c r="F1166">
        <v>0</v>
      </c>
      <c r="G1166">
        <v>0</v>
      </c>
      <c r="H1166">
        <f t="shared" si="90"/>
        <v>0</v>
      </c>
      <c r="I1166" s="3">
        <f t="shared" si="91"/>
        <v>41420</v>
      </c>
      <c r="J1166" t="s">
        <v>16</v>
      </c>
      <c r="K1166">
        <v>1688575</v>
      </c>
      <c r="L1166" t="s">
        <v>22</v>
      </c>
      <c r="M1166" t="s">
        <v>35</v>
      </c>
      <c r="N1166">
        <v>367</v>
      </c>
      <c r="O1166">
        <v>4.5217046430923231</v>
      </c>
      <c r="P1166" t="str">
        <f t="shared" si="92"/>
        <v>PORT04PORT09</v>
      </c>
      <c r="Q1166">
        <f>VLOOKUP(P1166,FreightRates!C$2:D$9,2,0)</f>
        <v>21.470399999999998</v>
      </c>
      <c r="R1166">
        <f>VLOOKUP(P1166,FreightRates!C$2:E$9,3,0)</f>
        <v>6.2E-2</v>
      </c>
      <c r="S1166">
        <f t="shared" si="93"/>
        <v>124.35726744892271</v>
      </c>
      <c r="T1166">
        <f t="shared" si="94"/>
        <v>1659.4656040148825</v>
      </c>
    </row>
    <row r="1167" spans="1:20" x14ac:dyDescent="0.35">
      <c r="A1167">
        <v>1447327257.7</v>
      </c>
      <c r="B1167" s="3">
        <v>41420</v>
      </c>
      <c r="C1167" t="s">
        <v>30</v>
      </c>
      <c r="D1167" t="s">
        <v>7</v>
      </c>
      <c r="E1167" t="s">
        <v>3</v>
      </c>
      <c r="F1167">
        <v>0</v>
      </c>
      <c r="G1167">
        <v>0</v>
      </c>
      <c r="H1167">
        <f t="shared" si="90"/>
        <v>0</v>
      </c>
      <c r="I1167" s="3">
        <f t="shared" si="91"/>
        <v>41420</v>
      </c>
      <c r="J1167" t="s">
        <v>16</v>
      </c>
      <c r="K1167">
        <v>1688575</v>
      </c>
      <c r="L1167" t="s">
        <v>22</v>
      </c>
      <c r="M1167" t="s">
        <v>35</v>
      </c>
      <c r="N1167">
        <v>377</v>
      </c>
      <c r="O1167">
        <v>4.5217046430923231</v>
      </c>
      <c r="P1167" t="str">
        <f t="shared" si="92"/>
        <v>PORT04PORT09</v>
      </c>
      <c r="Q1167">
        <f>VLOOKUP(P1167,FreightRates!C$2:D$9,2,0)</f>
        <v>21.470399999999998</v>
      </c>
      <c r="R1167">
        <f>VLOOKUP(P1167,FreightRates!C$2:E$9,3,0)</f>
        <v>6.2E-2</v>
      </c>
      <c r="S1167">
        <f t="shared" si="93"/>
        <v>127.16072432763995</v>
      </c>
      <c r="T1167">
        <f t="shared" si="94"/>
        <v>1704.6826504458058</v>
      </c>
    </row>
    <row r="1168" spans="1:20" x14ac:dyDescent="0.35">
      <c r="A1168">
        <v>1447381351.7</v>
      </c>
      <c r="B1168" s="3">
        <v>41420</v>
      </c>
      <c r="C1168" t="s">
        <v>30</v>
      </c>
      <c r="D1168" t="s">
        <v>7</v>
      </c>
      <c r="E1168" t="s">
        <v>3</v>
      </c>
      <c r="F1168">
        <v>0</v>
      </c>
      <c r="G1168">
        <v>0</v>
      </c>
      <c r="H1168">
        <f t="shared" si="90"/>
        <v>0</v>
      </c>
      <c r="I1168" s="3">
        <f t="shared" si="91"/>
        <v>41420</v>
      </c>
      <c r="J1168" t="s">
        <v>16</v>
      </c>
      <c r="K1168">
        <v>1688575</v>
      </c>
      <c r="L1168" t="s">
        <v>22</v>
      </c>
      <c r="M1168" t="s">
        <v>35</v>
      </c>
      <c r="N1168">
        <v>404</v>
      </c>
      <c r="O1168">
        <v>9.0434092861846462</v>
      </c>
      <c r="P1168" t="str">
        <f t="shared" si="92"/>
        <v>PORT04PORT09</v>
      </c>
      <c r="Q1168">
        <f>VLOOKUP(P1168,FreightRates!C$2:D$9,2,0)</f>
        <v>21.470399999999998</v>
      </c>
      <c r="R1168">
        <f>VLOOKUP(P1168,FreightRates!C$2:E$9,3,0)</f>
        <v>6.2E-2</v>
      </c>
      <c r="S1168">
        <f t="shared" si="93"/>
        <v>247.989715800353</v>
      </c>
      <c r="T1168">
        <f t="shared" si="94"/>
        <v>3653.5373516185969</v>
      </c>
    </row>
    <row r="1169" spans="1:20" x14ac:dyDescent="0.35">
      <c r="A1169">
        <v>1447327255.7</v>
      </c>
      <c r="B1169" s="3">
        <v>41420</v>
      </c>
      <c r="C1169" t="s">
        <v>30</v>
      </c>
      <c r="D1169" t="s">
        <v>7</v>
      </c>
      <c r="E1169" t="s">
        <v>3</v>
      </c>
      <c r="F1169">
        <v>0</v>
      </c>
      <c r="G1169">
        <v>0</v>
      </c>
      <c r="H1169">
        <f t="shared" si="90"/>
        <v>0</v>
      </c>
      <c r="I1169" s="3">
        <f t="shared" si="91"/>
        <v>41420</v>
      </c>
      <c r="J1169" t="s">
        <v>16</v>
      </c>
      <c r="K1169">
        <v>1688575</v>
      </c>
      <c r="L1169" t="s">
        <v>22</v>
      </c>
      <c r="M1169" t="s">
        <v>35</v>
      </c>
      <c r="N1169">
        <v>372</v>
      </c>
      <c r="O1169">
        <v>4.5217046430923231</v>
      </c>
      <c r="P1169" t="str">
        <f t="shared" si="92"/>
        <v>PORT04PORT09</v>
      </c>
      <c r="Q1169">
        <f>VLOOKUP(P1169,FreightRates!C$2:D$9,2,0)</f>
        <v>21.470399999999998</v>
      </c>
      <c r="R1169">
        <f>VLOOKUP(P1169,FreightRates!C$2:E$9,3,0)</f>
        <v>6.2E-2</v>
      </c>
      <c r="S1169">
        <f t="shared" si="93"/>
        <v>125.75899588828133</v>
      </c>
      <c r="T1169">
        <f t="shared" si="94"/>
        <v>1682.0741272303442</v>
      </c>
    </row>
    <row r="1170" spans="1:20" x14ac:dyDescent="0.35">
      <c r="A1170">
        <v>1447308847.7</v>
      </c>
      <c r="B1170" s="3">
        <v>41420</v>
      </c>
      <c r="C1170" t="s">
        <v>30</v>
      </c>
      <c r="D1170" t="s">
        <v>7</v>
      </c>
      <c r="E1170" t="s">
        <v>3</v>
      </c>
      <c r="F1170">
        <v>0</v>
      </c>
      <c r="G1170">
        <v>0</v>
      </c>
      <c r="H1170">
        <f t="shared" si="90"/>
        <v>0</v>
      </c>
      <c r="I1170" s="3">
        <f t="shared" si="91"/>
        <v>41420</v>
      </c>
      <c r="J1170" t="s">
        <v>16</v>
      </c>
      <c r="K1170">
        <v>1688575</v>
      </c>
      <c r="L1170" t="s">
        <v>22</v>
      </c>
      <c r="M1170" t="s">
        <v>35</v>
      </c>
      <c r="N1170">
        <v>361</v>
      </c>
      <c r="O1170">
        <v>4.5217046430923231</v>
      </c>
      <c r="P1170" t="str">
        <f t="shared" si="92"/>
        <v>PORT04PORT09</v>
      </c>
      <c r="Q1170">
        <f>VLOOKUP(P1170,FreightRates!C$2:D$9,2,0)</f>
        <v>21.470399999999998</v>
      </c>
      <c r="R1170">
        <f>VLOOKUP(P1170,FreightRates!C$2:E$9,3,0)</f>
        <v>6.2E-2</v>
      </c>
      <c r="S1170">
        <f t="shared" si="93"/>
        <v>122.67519332169238</v>
      </c>
      <c r="T1170">
        <f t="shared" si="94"/>
        <v>1632.3353761563287</v>
      </c>
    </row>
    <row r="1171" spans="1:20" x14ac:dyDescent="0.35">
      <c r="A1171">
        <v>1447327248.7</v>
      </c>
      <c r="B1171" s="3">
        <v>41420</v>
      </c>
      <c r="C1171" t="s">
        <v>30</v>
      </c>
      <c r="D1171" t="s">
        <v>7</v>
      </c>
      <c r="E1171" t="s">
        <v>3</v>
      </c>
      <c r="F1171">
        <v>0</v>
      </c>
      <c r="G1171">
        <v>0</v>
      </c>
      <c r="H1171">
        <f t="shared" si="90"/>
        <v>0</v>
      </c>
      <c r="I1171" s="3">
        <f t="shared" si="91"/>
        <v>41420</v>
      </c>
      <c r="J1171" t="s">
        <v>16</v>
      </c>
      <c r="K1171">
        <v>1688575</v>
      </c>
      <c r="L1171" t="s">
        <v>22</v>
      </c>
      <c r="M1171" t="s">
        <v>35</v>
      </c>
      <c r="N1171">
        <v>338</v>
      </c>
      <c r="O1171">
        <v>4.5217046430923231</v>
      </c>
      <c r="P1171" t="str">
        <f t="shared" si="92"/>
        <v>PORT04PORT09</v>
      </c>
      <c r="Q1171">
        <f>VLOOKUP(P1171,FreightRates!C$2:D$9,2,0)</f>
        <v>21.470399999999998</v>
      </c>
      <c r="R1171">
        <f>VLOOKUP(P1171,FreightRates!C$2:E$9,3,0)</f>
        <v>6.2E-2</v>
      </c>
      <c r="S1171">
        <f t="shared" si="93"/>
        <v>116.22724250064272</v>
      </c>
      <c r="T1171">
        <f t="shared" si="94"/>
        <v>1528.3361693652053</v>
      </c>
    </row>
    <row r="1172" spans="1:20" x14ac:dyDescent="0.35">
      <c r="A1172">
        <v>1447327254.7</v>
      </c>
      <c r="B1172" s="3">
        <v>41420</v>
      </c>
      <c r="C1172" t="s">
        <v>30</v>
      </c>
      <c r="D1172" t="s">
        <v>7</v>
      </c>
      <c r="E1172" t="s">
        <v>3</v>
      </c>
      <c r="F1172">
        <v>0</v>
      </c>
      <c r="G1172">
        <v>0</v>
      </c>
      <c r="H1172">
        <f t="shared" si="90"/>
        <v>0</v>
      </c>
      <c r="I1172" s="3">
        <f t="shared" si="91"/>
        <v>41420</v>
      </c>
      <c r="J1172" t="s">
        <v>16</v>
      </c>
      <c r="K1172">
        <v>1688575</v>
      </c>
      <c r="L1172" t="s">
        <v>22</v>
      </c>
      <c r="M1172" t="s">
        <v>35</v>
      </c>
      <c r="N1172">
        <v>314</v>
      </c>
      <c r="O1172">
        <v>4.5217046430923231</v>
      </c>
      <c r="P1172" t="str">
        <f t="shared" si="92"/>
        <v>PORT04PORT09</v>
      </c>
      <c r="Q1172">
        <f>VLOOKUP(P1172,FreightRates!C$2:D$9,2,0)</f>
        <v>21.470399999999998</v>
      </c>
      <c r="R1172">
        <f>VLOOKUP(P1172,FreightRates!C$2:E$9,3,0)</f>
        <v>6.2E-2</v>
      </c>
      <c r="S1172">
        <f t="shared" si="93"/>
        <v>109.49894599172134</v>
      </c>
      <c r="T1172">
        <f t="shared" si="94"/>
        <v>1419.8152579309894</v>
      </c>
    </row>
    <row r="1173" spans="1:20" x14ac:dyDescent="0.35">
      <c r="A1173">
        <v>1447308850.7</v>
      </c>
      <c r="B1173" s="3">
        <v>41420</v>
      </c>
      <c r="C1173" t="s">
        <v>30</v>
      </c>
      <c r="D1173" t="s">
        <v>7</v>
      </c>
      <c r="E1173" t="s">
        <v>3</v>
      </c>
      <c r="F1173">
        <v>0</v>
      </c>
      <c r="G1173">
        <v>0</v>
      </c>
      <c r="H1173">
        <f t="shared" si="90"/>
        <v>0</v>
      </c>
      <c r="I1173" s="3">
        <f t="shared" si="91"/>
        <v>41420</v>
      </c>
      <c r="J1173" t="s">
        <v>16</v>
      </c>
      <c r="K1173">
        <v>1688575</v>
      </c>
      <c r="L1173" t="s">
        <v>22</v>
      </c>
      <c r="M1173" t="s">
        <v>35</v>
      </c>
      <c r="N1173">
        <v>363</v>
      </c>
      <c r="O1173">
        <v>4.5217046430923231</v>
      </c>
      <c r="P1173" t="str">
        <f t="shared" si="92"/>
        <v>PORT04PORT09</v>
      </c>
      <c r="Q1173">
        <f>VLOOKUP(P1173,FreightRates!C$2:D$9,2,0)</f>
        <v>21.470399999999998</v>
      </c>
      <c r="R1173">
        <f>VLOOKUP(P1173,FreightRates!C$2:E$9,3,0)</f>
        <v>6.2E-2</v>
      </c>
      <c r="S1173">
        <f t="shared" si="93"/>
        <v>123.23588469743582</v>
      </c>
      <c r="T1173">
        <f t="shared" si="94"/>
        <v>1641.3787854425134</v>
      </c>
    </row>
    <row r="1174" spans="1:20" x14ac:dyDescent="0.35">
      <c r="A1174">
        <v>1447381346.7</v>
      </c>
      <c r="B1174" s="3">
        <v>41420</v>
      </c>
      <c r="C1174" t="s">
        <v>30</v>
      </c>
      <c r="D1174" t="s">
        <v>7</v>
      </c>
      <c r="E1174" t="s">
        <v>3</v>
      </c>
      <c r="F1174">
        <v>0</v>
      </c>
      <c r="G1174">
        <v>0</v>
      </c>
      <c r="H1174">
        <f t="shared" si="90"/>
        <v>0</v>
      </c>
      <c r="I1174" s="3">
        <f t="shared" si="91"/>
        <v>41420</v>
      </c>
      <c r="J1174" t="s">
        <v>16</v>
      </c>
      <c r="K1174">
        <v>1688575</v>
      </c>
      <c r="L1174" t="s">
        <v>22</v>
      </c>
      <c r="M1174" t="s">
        <v>35</v>
      </c>
      <c r="N1174">
        <v>335</v>
      </c>
      <c r="O1174">
        <v>9.0434092861846462</v>
      </c>
      <c r="P1174" t="str">
        <f t="shared" si="92"/>
        <v>PORT04PORT09</v>
      </c>
      <c r="Q1174">
        <f>VLOOKUP(P1174,FreightRates!C$2:D$9,2,0)</f>
        <v>21.470399999999998</v>
      </c>
      <c r="R1174">
        <f>VLOOKUP(P1174,FreightRates!C$2:E$9,3,0)</f>
        <v>6.2E-2</v>
      </c>
      <c r="S1174">
        <f t="shared" si="93"/>
        <v>209.3020108740551</v>
      </c>
      <c r="T1174">
        <f t="shared" si="94"/>
        <v>3029.5421108718565</v>
      </c>
    </row>
    <row r="1175" spans="1:20" x14ac:dyDescent="0.35">
      <c r="A1175">
        <v>1447381354.7</v>
      </c>
      <c r="B1175" s="3">
        <v>41420</v>
      </c>
      <c r="C1175" t="s">
        <v>30</v>
      </c>
      <c r="D1175" t="s">
        <v>7</v>
      </c>
      <c r="E1175" t="s">
        <v>3</v>
      </c>
      <c r="F1175">
        <v>0</v>
      </c>
      <c r="G1175">
        <v>0</v>
      </c>
      <c r="H1175">
        <f t="shared" si="90"/>
        <v>0</v>
      </c>
      <c r="I1175" s="3">
        <f t="shared" si="91"/>
        <v>41420</v>
      </c>
      <c r="J1175" t="s">
        <v>16</v>
      </c>
      <c r="K1175">
        <v>1688575</v>
      </c>
      <c r="L1175" t="s">
        <v>22</v>
      </c>
      <c r="M1175" t="s">
        <v>35</v>
      </c>
      <c r="N1175">
        <v>334</v>
      </c>
      <c r="O1175">
        <v>9.0434092861846462</v>
      </c>
      <c r="P1175" t="str">
        <f t="shared" si="92"/>
        <v>PORT04PORT09</v>
      </c>
      <c r="Q1175">
        <f>VLOOKUP(P1175,FreightRates!C$2:D$9,2,0)</f>
        <v>21.470399999999998</v>
      </c>
      <c r="R1175">
        <f>VLOOKUP(P1175,FreightRates!C$2:E$9,3,0)</f>
        <v>6.2E-2</v>
      </c>
      <c r="S1175">
        <f t="shared" si="93"/>
        <v>208.74131949831167</v>
      </c>
      <c r="T1175">
        <f t="shared" si="94"/>
        <v>3020.4987015856718</v>
      </c>
    </row>
    <row r="1176" spans="1:20" x14ac:dyDescent="0.35">
      <c r="A1176">
        <v>1447327243.7</v>
      </c>
      <c r="B1176" s="3">
        <v>41420</v>
      </c>
      <c r="C1176" t="s">
        <v>30</v>
      </c>
      <c r="D1176" t="s">
        <v>7</v>
      </c>
      <c r="E1176" t="s">
        <v>3</v>
      </c>
      <c r="F1176">
        <v>0</v>
      </c>
      <c r="G1176">
        <v>0</v>
      </c>
      <c r="H1176">
        <f t="shared" si="90"/>
        <v>0</v>
      </c>
      <c r="I1176" s="3">
        <f t="shared" si="91"/>
        <v>41420</v>
      </c>
      <c r="J1176" t="s">
        <v>16</v>
      </c>
      <c r="K1176">
        <v>1688575</v>
      </c>
      <c r="L1176" t="s">
        <v>22</v>
      </c>
      <c r="M1176" t="s">
        <v>35</v>
      </c>
      <c r="N1176">
        <v>309</v>
      </c>
      <c r="O1176">
        <v>4.5217046430923231</v>
      </c>
      <c r="P1176" t="str">
        <f t="shared" si="92"/>
        <v>PORT04PORT09</v>
      </c>
      <c r="Q1176">
        <f>VLOOKUP(P1176,FreightRates!C$2:D$9,2,0)</f>
        <v>21.470399999999998</v>
      </c>
      <c r="R1176">
        <f>VLOOKUP(P1176,FreightRates!C$2:E$9,3,0)</f>
        <v>6.2E-2</v>
      </c>
      <c r="S1176">
        <f t="shared" si="93"/>
        <v>108.09721755236272</v>
      </c>
      <c r="T1176">
        <f t="shared" si="94"/>
        <v>1397.2067347155278</v>
      </c>
    </row>
    <row r="1177" spans="1:20" x14ac:dyDescent="0.35">
      <c r="A1177">
        <v>1447381350.7</v>
      </c>
      <c r="B1177" s="3">
        <v>41420</v>
      </c>
      <c r="C1177" t="s">
        <v>30</v>
      </c>
      <c r="D1177" t="s">
        <v>7</v>
      </c>
      <c r="E1177" t="s">
        <v>3</v>
      </c>
      <c r="F1177">
        <v>0</v>
      </c>
      <c r="G1177">
        <v>0</v>
      </c>
      <c r="H1177">
        <f t="shared" si="90"/>
        <v>0</v>
      </c>
      <c r="I1177" s="3">
        <f t="shared" si="91"/>
        <v>41420</v>
      </c>
      <c r="J1177" t="s">
        <v>16</v>
      </c>
      <c r="K1177">
        <v>1688575</v>
      </c>
      <c r="L1177" t="s">
        <v>22</v>
      </c>
      <c r="M1177" t="s">
        <v>35</v>
      </c>
      <c r="N1177">
        <v>397</v>
      </c>
      <c r="O1177">
        <v>9.0434092861846462</v>
      </c>
      <c r="P1177" t="str">
        <f t="shared" si="92"/>
        <v>PORT04PORT09</v>
      </c>
      <c r="Q1177">
        <f>VLOOKUP(P1177,FreightRates!C$2:D$9,2,0)</f>
        <v>21.470399999999998</v>
      </c>
      <c r="R1177">
        <f>VLOOKUP(P1177,FreightRates!C$2:E$9,3,0)</f>
        <v>6.2E-2</v>
      </c>
      <c r="S1177">
        <f t="shared" si="93"/>
        <v>244.06487617014886</v>
      </c>
      <c r="T1177">
        <f t="shared" si="94"/>
        <v>3590.2334866153046</v>
      </c>
    </row>
    <row r="1178" spans="1:20" x14ac:dyDescent="0.35">
      <c r="A1178">
        <v>1447327251.7</v>
      </c>
      <c r="B1178" s="3">
        <v>41420</v>
      </c>
      <c r="C1178" t="s">
        <v>30</v>
      </c>
      <c r="D1178" t="s">
        <v>7</v>
      </c>
      <c r="E1178" t="s">
        <v>3</v>
      </c>
      <c r="F1178">
        <v>0</v>
      </c>
      <c r="G1178">
        <v>0</v>
      </c>
      <c r="H1178">
        <f t="shared" si="90"/>
        <v>0</v>
      </c>
      <c r="I1178" s="3">
        <f t="shared" si="91"/>
        <v>41420</v>
      </c>
      <c r="J1178" t="s">
        <v>16</v>
      </c>
      <c r="K1178">
        <v>1688575</v>
      </c>
      <c r="L1178" t="s">
        <v>22</v>
      </c>
      <c r="M1178" t="s">
        <v>35</v>
      </c>
      <c r="N1178">
        <v>330</v>
      </c>
      <c r="O1178">
        <v>4.5217046430923231</v>
      </c>
      <c r="P1178" t="str">
        <f t="shared" si="92"/>
        <v>PORT04PORT09</v>
      </c>
      <c r="Q1178">
        <f>VLOOKUP(P1178,FreightRates!C$2:D$9,2,0)</f>
        <v>21.470399999999998</v>
      </c>
      <c r="R1178">
        <f>VLOOKUP(P1178,FreightRates!C$2:E$9,3,0)</f>
        <v>6.2E-2</v>
      </c>
      <c r="S1178">
        <f t="shared" si="93"/>
        <v>113.98447699766893</v>
      </c>
      <c r="T1178">
        <f t="shared" si="94"/>
        <v>1492.1625322204666</v>
      </c>
    </row>
    <row r="1179" spans="1:20" x14ac:dyDescent="0.35">
      <c r="A1179">
        <v>1447327247.7</v>
      </c>
      <c r="B1179" s="3">
        <v>41420</v>
      </c>
      <c r="C1179" t="s">
        <v>30</v>
      </c>
      <c r="D1179" t="s">
        <v>7</v>
      </c>
      <c r="E1179" t="s">
        <v>3</v>
      </c>
      <c r="F1179">
        <v>0</v>
      </c>
      <c r="G1179">
        <v>0</v>
      </c>
      <c r="H1179">
        <f t="shared" si="90"/>
        <v>0</v>
      </c>
      <c r="I1179" s="3">
        <f t="shared" si="91"/>
        <v>41420</v>
      </c>
      <c r="J1179" t="s">
        <v>16</v>
      </c>
      <c r="K1179">
        <v>1688575</v>
      </c>
      <c r="L1179" t="s">
        <v>22</v>
      </c>
      <c r="M1179" t="s">
        <v>35</v>
      </c>
      <c r="N1179">
        <v>313</v>
      </c>
      <c r="O1179">
        <v>4.5217046430923231</v>
      </c>
      <c r="P1179" t="str">
        <f t="shared" si="92"/>
        <v>PORT04PORT09</v>
      </c>
      <c r="Q1179">
        <f>VLOOKUP(P1179,FreightRates!C$2:D$9,2,0)</f>
        <v>21.470399999999998</v>
      </c>
      <c r="R1179">
        <f>VLOOKUP(P1179,FreightRates!C$2:E$9,3,0)</f>
        <v>6.2E-2</v>
      </c>
      <c r="S1179">
        <f t="shared" si="93"/>
        <v>109.21860030384963</v>
      </c>
      <c r="T1179">
        <f t="shared" si="94"/>
        <v>1415.2935532878971</v>
      </c>
    </row>
    <row r="1180" spans="1:20" x14ac:dyDescent="0.35">
      <c r="A1180">
        <v>1447381353.7</v>
      </c>
      <c r="B1180" s="3">
        <v>41420</v>
      </c>
      <c r="C1180" t="s">
        <v>30</v>
      </c>
      <c r="D1180" t="s">
        <v>7</v>
      </c>
      <c r="E1180" t="s">
        <v>3</v>
      </c>
      <c r="F1180">
        <v>0</v>
      </c>
      <c r="G1180">
        <v>0</v>
      </c>
      <c r="H1180">
        <f t="shared" si="90"/>
        <v>0</v>
      </c>
      <c r="I1180" s="3">
        <f t="shared" si="91"/>
        <v>41420</v>
      </c>
      <c r="J1180" t="s">
        <v>16</v>
      </c>
      <c r="K1180">
        <v>1688575</v>
      </c>
      <c r="L1180" t="s">
        <v>22</v>
      </c>
      <c r="M1180" t="s">
        <v>35</v>
      </c>
      <c r="N1180">
        <v>359</v>
      </c>
      <c r="O1180">
        <v>9.0434092861846462</v>
      </c>
      <c r="P1180" t="str">
        <f t="shared" si="92"/>
        <v>PORT04PORT09</v>
      </c>
      <c r="Q1180">
        <f>VLOOKUP(P1180,FreightRates!C$2:D$9,2,0)</f>
        <v>21.470399999999998</v>
      </c>
      <c r="R1180">
        <f>VLOOKUP(P1180,FreightRates!C$2:E$9,3,0)</f>
        <v>6.2E-2</v>
      </c>
      <c r="S1180">
        <f t="shared" si="93"/>
        <v>222.75860389189785</v>
      </c>
      <c r="T1180">
        <f t="shared" si="94"/>
        <v>3246.5839337402881</v>
      </c>
    </row>
    <row r="1181" spans="1:20" x14ac:dyDescent="0.35">
      <c r="A1181">
        <v>1447308849.7</v>
      </c>
      <c r="B1181" s="3">
        <v>41420</v>
      </c>
      <c r="C1181" t="s">
        <v>30</v>
      </c>
      <c r="D1181" t="s">
        <v>7</v>
      </c>
      <c r="E1181" t="s">
        <v>3</v>
      </c>
      <c r="F1181">
        <v>0</v>
      </c>
      <c r="G1181">
        <v>0</v>
      </c>
      <c r="H1181">
        <f t="shared" si="90"/>
        <v>0</v>
      </c>
      <c r="I1181" s="3">
        <f t="shared" si="91"/>
        <v>41420</v>
      </c>
      <c r="J1181" t="s">
        <v>16</v>
      </c>
      <c r="K1181">
        <v>1688575</v>
      </c>
      <c r="L1181" t="s">
        <v>22</v>
      </c>
      <c r="M1181" t="s">
        <v>35</v>
      </c>
      <c r="N1181">
        <v>339</v>
      </c>
      <c r="O1181">
        <v>4.5217046430923231</v>
      </c>
      <c r="P1181" t="str">
        <f t="shared" si="92"/>
        <v>PORT04PORT09</v>
      </c>
      <c r="Q1181">
        <f>VLOOKUP(P1181,FreightRates!C$2:D$9,2,0)</f>
        <v>21.470399999999998</v>
      </c>
      <c r="R1181">
        <f>VLOOKUP(P1181,FreightRates!C$2:E$9,3,0)</f>
        <v>6.2E-2</v>
      </c>
      <c r="S1181">
        <f t="shared" si="93"/>
        <v>116.50758818851445</v>
      </c>
      <c r="T1181">
        <f t="shared" si="94"/>
        <v>1532.8578740082976</v>
      </c>
    </row>
    <row r="1182" spans="1:20" x14ac:dyDescent="0.35">
      <c r="A1182">
        <v>1447327242.7</v>
      </c>
      <c r="B1182" s="3">
        <v>41420</v>
      </c>
      <c r="C1182" t="s">
        <v>30</v>
      </c>
      <c r="D1182" t="s">
        <v>7</v>
      </c>
      <c r="E1182" t="s">
        <v>3</v>
      </c>
      <c r="F1182">
        <v>0</v>
      </c>
      <c r="G1182">
        <v>0</v>
      </c>
      <c r="H1182">
        <f t="shared" si="90"/>
        <v>0</v>
      </c>
      <c r="I1182" s="3">
        <f t="shared" si="91"/>
        <v>41420</v>
      </c>
      <c r="J1182" t="s">
        <v>16</v>
      </c>
      <c r="K1182">
        <v>1688575</v>
      </c>
      <c r="L1182" t="s">
        <v>22</v>
      </c>
      <c r="M1182" t="s">
        <v>35</v>
      </c>
      <c r="N1182">
        <v>295</v>
      </c>
      <c r="O1182">
        <v>4.5217046430923231</v>
      </c>
      <c r="P1182" t="str">
        <f t="shared" si="92"/>
        <v>PORT04PORT09</v>
      </c>
      <c r="Q1182">
        <f>VLOOKUP(P1182,FreightRates!C$2:D$9,2,0)</f>
        <v>21.470399999999998</v>
      </c>
      <c r="R1182">
        <f>VLOOKUP(P1182,FreightRates!C$2:E$9,3,0)</f>
        <v>6.2E-2</v>
      </c>
      <c r="S1182">
        <f t="shared" si="93"/>
        <v>104.17237792215859</v>
      </c>
      <c r="T1182">
        <f t="shared" si="94"/>
        <v>1333.9028697122353</v>
      </c>
    </row>
    <row r="1183" spans="1:20" x14ac:dyDescent="0.35">
      <c r="A1183">
        <v>1447200756.7</v>
      </c>
      <c r="B1183" s="3">
        <v>41420</v>
      </c>
      <c r="C1183" t="s">
        <v>30</v>
      </c>
      <c r="D1183" t="s">
        <v>7</v>
      </c>
      <c r="E1183" t="s">
        <v>3</v>
      </c>
      <c r="F1183">
        <v>0</v>
      </c>
      <c r="G1183">
        <v>0</v>
      </c>
      <c r="H1183">
        <f t="shared" si="90"/>
        <v>0</v>
      </c>
      <c r="I1183" s="3">
        <f t="shared" si="91"/>
        <v>41420</v>
      </c>
      <c r="J1183" t="s">
        <v>16</v>
      </c>
      <c r="K1183">
        <v>1688575</v>
      </c>
      <c r="L1183" t="s">
        <v>22</v>
      </c>
      <c r="M1183" t="s">
        <v>35</v>
      </c>
      <c r="N1183">
        <v>298</v>
      </c>
      <c r="O1183">
        <v>4.5217046430923231</v>
      </c>
      <c r="P1183" t="str">
        <f t="shared" si="92"/>
        <v>PORT04PORT09</v>
      </c>
      <c r="Q1183">
        <f>VLOOKUP(P1183,FreightRates!C$2:D$9,2,0)</f>
        <v>21.470399999999998</v>
      </c>
      <c r="R1183">
        <f>VLOOKUP(P1183,FreightRates!C$2:E$9,3,0)</f>
        <v>6.2E-2</v>
      </c>
      <c r="S1183">
        <f t="shared" si="93"/>
        <v>105.01341498577376</v>
      </c>
      <c r="T1183">
        <f t="shared" si="94"/>
        <v>1347.4679836415123</v>
      </c>
    </row>
    <row r="1184" spans="1:20" x14ac:dyDescent="0.35">
      <c r="A1184">
        <v>1447381349.7</v>
      </c>
      <c r="B1184" s="3">
        <v>41420</v>
      </c>
      <c r="C1184" t="s">
        <v>30</v>
      </c>
      <c r="D1184" t="s">
        <v>7</v>
      </c>
      <c r="E1184" t="s">
        <v>3</v>
      </c>
      <c r="F1184">
        <v>0</v>
      </c>
      <c r="G1184">
        <v>0</v>
      </c>
      <c r="H1184">
        <f t="shared" si="90"/>
        <v>0</v>
      </c>
      <c r="I1184" s="3">
        <f t="shared" si="91"/>
        <v>41420</v>
      </c>
      <c r="J1184" t="s">
        <v>16</v>
      </c>
      <c r="K1184">
        <v>1688575</v>
      </c>
      <c r="L1184" t="s">
        <v>22</v>
      </c>
      <c r="M1184" t="s">
        <v>35</v>
      </c>
      <c r="N1184">
        <v>401</v>
      </c>
      <c r="O1184">
        <v>9.0434092861846462</v>
      </c>
      <c r="P1184" t="str">
        <f t="shared" si="92"/>
        <v>PORT04PORT09</v>
      </c>
      <c r="Q1184">
        <f>VLOOKUP(P1184,FreightRates!C$2:D$9,2,0)</f>
        <v>21.470399999999998</v>
      </c>
      <c r="R1184">
        <f>VLOOKUP(P1184,FreightRates!C$2:E$9,3,0)</f>
        <v>6.2E-2</v>
      </c>
      <c r="S1184">
        <f t="shared" si="93"/>
        <v>246.3076416731227</v>
      </c>
      <c r="T1184">
        <f t="shared" si="94"/>
        <v>3626.4071237600433</v>
      </c>
    </row>
    <row r="1185" spans="1:20" x14ac:dyDescent="0.35">
      <c r="A1185">
        <v>1447327253.7</v>
      </c>
      <c r="B1185" s="3">
        <v>41420</v>
      </c>
      <c r="C1185" t="s">
        <v>30</v>
      </c>
      <c r="D1185" t="s">
        <v>7</v>
      </c>
      <c r="E1185" t="s">
        <v>3</v>
      </c>
      <c r="F1185">
        <v>0</v>
      </c>
      <c r="G1185">
        <v>0</v>
      </c>
      <c r="H1185">
        <f t="shared" si="90"/>
        <v>0</v>
      </c>
      <c r="I1185" s="3">
        <f t="shared" si="91"/>
        <v>41420</v>
      </c>
      <c r="J1185" t="s">
        <v>16</v>
      </c>
      <c r="K1185">
        <v>1688575</v>
      </c>
      <c r="L1185" t="s">
        <v>22</v>
      </c>
      <c r="M1185" t="s">
        <v>35</v>
      </c>
      <c r="N1185">
        <v>375</v>
      </c>
      <c r="O1185">
        <v>4.5217046430923231</v>
      </c>
      <c r="P1185" t="str">
        <f t="shared" si="92"/>
        <v>PORT04PORT09</v>
      </c>
      <c r="Q1185">
        <f>VLOOKUP(P1185,FreightRates!C$2:D$9,2,0)</f>
        <v>21.470399999999998</v>
      </c>
      <c r="R1185">
        <f>VLOOKUP(P1185,FreightRates!C$2:E$9,3,0)</f>
        <v>6.2E-2</v>
      </c>
      <c r="S1185">
        <f t="shared" si="93"/>
        <v>126.60003295189651</v>
      </c>
      <c r="T1185">
        <f t="shared" si="94"/>
        <v>1695.6392411596212</v>
      </c>
    </row>
    <row r="1186" spans="1:20" x14ac:dyDescent="0.35">
      <c r="A1186">
        <v>1447327246.7</v>
      </c>
      <c r="B1186" s="3">
        <v>41420</v>
      </c>
      <c r="C1186" t="s">
        <v>30</v>
      </c>
      <c r="D1186" t="s">
        <v>7</v>
      </c>
      <c r="E1186" t="s">
        <v>3</v>
      </c>
      <c r="F1186">
        <v>0</v>
      </c>
      <c r="G1186">
        <v>0</v>
      </c>
      <c r="H1186">
        <f t="shared" si="90"/>
        <v>0</v>
      </c>
      <c r="I1186" s="3">
        <f t="shared" si="91"/>
        <v>41420</v>
      </c>
      <c r="J1186" t="s">
        <v>16</v>
      </c>
      <c r="K1186">
        <v>1688575</v>
      </c>
      <c r="L1186" t="s">
        <v>22</v>
      </c>
      <c r="M1186" t="s">
        <v>35</v>
      </c>
      <c r="N1186">
        <v>327</v>
      </c>
      <c r="O1186">
        <v>4.5217046430923231</v>
      </c>
      <c r="P1186" t="str">
        <f t="shared" si="92"/>
        <v>PORT04PORT09</v>
      </c>
      <c r="Q1186">
        <f>VLOOKUP(P1186,FreightRates!C$2:D$9,2,0)</f>
        <v>21.470399999999998</v>
      </c>
      <c r="R1186">
        <f>VLOOKUP(P1186,FreightRates!C$2:E$9,3,0)</f>
        <v>6.2E-2</v>
      </c>
      <c r="S1186">
        <f t="shared" si="93"/>
        <v>113.14343993405376</v>
      </c>
      <c r="T1186">
        <f t="shared" si="94"/>
        <v>1478.5974182911896</v>
      </c>
    </row>
    <row r="1187" spans="1:20" x14ac:dyDescent="0.35">
      <c r="A1187">
        <v>1447327250.7</v>
      </c>
      <c r="B1187" s="3">
        <v>41420</v>
      </c>
      <c r="C1187" t="s">
        <v>30</v>
      </c>
      <c r="D1187" t="s">
        <v>7</v>
      </c>
      <c r="E1187" t="s">
        <v>3</v>
      </c>
      <c r="F1187">
        <v>0</v>
      </c>
      <c r="G1187">
        <v>0</v>
      </c>
      <c r="H1187">
        <f t="shared" si="90"/>
        <v>0</v>
      </c>
      <c r="I1187" s="3">
        <f t="shared" si="91"/>
        <v>41420</v>
      </c>
      <c r="J1187" t="s">
        <v>16</v>
      </c>
      <c r="K1187">
        <v>1688575</v>
      </c>
      <c r="L1187" t="s">
        <v>22</v>
      </c>
      <c r="M1187" t="s">
        <v>35</v>
      </c>
      <c r="N1187">
        <v>351</v>
      </c>
      <c r="O1187">
        <v>4.5217046430923231</v>
      </c>
      <c r="P1187" t="str">
        <f t="shared" si="92"/>
        <v>PORT04PORT09</v>
      </c>
      <c r="Q1187">
        <f>VLOOKUP(P1187,FreightRates!C$2:D$9,2,0)</f>
        <v>21.470399999999998</v>
      </c>
      <c r="R1187">
        <f>VLOOKUP(P1187,FreightRates!C$2:E$9,3,0)</f>
        <v>6.2E-2</v>
      </c>
      <c r="S1187">
        <f t="shared" si="93"/>
        <v>119.87173644297513</v>
      </c>
      <c r="T1187">
        <f t="shared" si="94"/>
        <v>1587.1183297254054</v>
      </c>
    </row>
    <row r="1188" spans="1:20" x14ac:dyDescent="0.35">
      <c r="A1188">
        <v>1447282653.7</v>
      </c>
      <c r="B1188" s="3">
        <v>41420</v>
      </c>
      <c r="C1188" t="s">
        <v>30</v>
      </c>
      <c r="D1188" t="s">
        <v>7</v>
      </c>
      <c r="E1188" t="s">
        <v>3</v>
      </c>
      <c r="F1188">
        <v>0</v>
      </c>
      <c r="G1188">
        <v>0</v>
      </c>
      <c r="H1188">
        <f t="shared" si="90"/>
        <v>0</v>
      </c>
      <c r="I1188" s="3">
        <f t="shared" si="91"/>
        <v>41420</v>
      </c>
      <c r="J1188" t="s">
        <v>16</v>
      </c>
      <c r="K1188">
        <v>1688575</v>
      </c>
      <c r="L1188" t="s">
        <v>22</v>
      </c>
      <c r="M1188" t="s">
        <v>35</v>
      </c>
      <c r="N1188">
        <v>317</v>
      </c>
      <c r="O1188">
        <v>4.5217046430923231</v>
      </c>
      <c r="P1188" t="str">
        <f t="shared" si="92"/>
        <v>PORT04PORT09</v>
      </c>
      <c r="Q1188">
        <f>VLOOKUP(P1188,FreightRates!C$2:D$9,2,0)</f>
        <v>21.470399999999998</v>
      </c>
      <c r="R1188">
        <f>VLOOKUP(P1188,FreightRates!C$2:E$9,3,0)</f>
        <v>6.2E-2</v>
      </c>
      <c r="S1188">
        <f t="shared" si="93"/>
        <v>110.33998305533652</v>
      </c>
      <c r="T1188">
        <f t="shared" si="94"/>
        <v>1433.3803718602665</v>
      </c>
    </row>
    <row r="1189" spans="1:20" x14ac:dyDescent="0.35">
      <c r="A1189">
        <v>1447308848.7</v>
      </c>
      <c r="B1189" s="3">
        <v>41420</v>
      </c>
      <c r="C1189" t="s">
        <v>30</v>
      </c>
      <c r="D1189" t="s">
        <v>7</v>
      </c>
      <c r="E1189" t="s">
        <v>3</v>
      </c>
      <c r="F1189">
        <v>0</v>
      </c>
      <c r="G1189">
        <v>0</v>
      </c>
      <c r="H1189">
        <f t="shared" si="90"/>
        <v>0</v>
      </c>
      <c r="I1189" s="3">
        <f t="shared" si="91"/>
        <v>41420</v>
      </c>
      <c r="J1189" t="s">
        <v>16</v>
      </c>
      <c r="K1189">
        <v>1688575</v>
      </c>
      <c r="L1189" t="s">
        <v>22</v>
      </c>
      <c r="M1189" t="s">
        <v>35</v>
      </c>
      <c r="N1189">
        <v>300</v>
      </c>
      <c r="O1189">
        <v>4.5217046430923231</v>
      </c>
      <c r="P1189" t="str">
        <f t="shared" si="92"/>
        <v>PORT04PORT09</v>
      </c>
      <c r="Q1189">
        <f>VLOOKUP(P1189,FreightRates!C$2:D$9,2,0)</f>
        <v>21.470399999999998</v>
      </c>
      <c r="R1189">
        <f>VLOOKUP(P1189,FreightRates!C$2:E$9,3,0)</f>
        <v>6.2E-2</v>
      </c>
      <c r="S1189">
        <f t="shared" si="93"/>
        <v>105.57410636151721</v>
      </c>
      <c r="T1189">
        <f t="shared" si="94"/>
        <v>1356.511392927697</v>
      </c>
    </row>
    <row r="1190" spans="1:20" x14ac:dyDescent="0.35">
      <c r="A1190">
        <v>1447356164.7</v>
      </c>
      <c r="B1190" s="3">
        <v>41420</v>
      </c>
      <c r="C1190" t="s">
        <v>30</v>
      </c>
      <c r="D1190" t="s">
        <v>7</v>
      </c>
      <c r="E1190" t="s">
        <v>3</v>
      </c>
      <c r="F1190">
        <v>0</v>
      </c>
      <c r="G1190">
        <v>0</v>
      </c>
      <c r="H1190">
        <f t="shared" si="90"/>
        <v>0</v>
      </c>
      <c r="I1190" s="3">
        <f t="shared" si="91"/>
        <v>41420</v>
      </c>
      <c r="J1190" t="s">
        <v>16</v>
      </c>
      <c r="K1190">
        <v>1688629</v>
      </c>
      <c r="L1190" t="s">
        <v>22</v>
      </c>
      <c r="M1190" t="s">
        <v>35</v>
      </c>
      <c r="N1190">
        <v>523</v>
      </c>
      <c r="O1190">
        <v>16.936531067828096</v>
      </c>
      <c r="P1190" t="str">
        <f t="shared" si="92"/>
        <v>PORT04PORT09</v>
      </c>
      <c r="Q1190">
        <f>VLOOKUP(P1190,FreightRates!C$2:D$9,2,0)</f>
        <v>21.470399999999998</v>
      </c>
      <c r="R1190">
        <f>VLOOKUP(P1190,FreightRates!C$2:E$9,3,0)</f>
        <v>6.2E-2</v>
      </c>
      <c r="S1190">
        <f t="shared" si="93"/>
        <v>570.65435640539386</v>
      </c>
      <c r="T1190">
        <f t="shared" si="94"/>
        <v>8857.8057484740948</v>
      </c>
    </row>
    <row r="1191" spans="1:20" x14ac:dyDescent="0.35">
      <c r="A1191">
        <v>1447288498.7</v>
      </c>
      <c r="B1191" s="3">
        <v>41420</v>
      </c>
      <c r="C1191" t="s">
        <v>30</v>
      </c>
      <c r="D1191" t="s">
        <v>7</v>
      </c>
      <c r="E1191" t="s">
        <v>3</v>
      </c>
      <c r="F1191">
        <v>0</v>
      </c>
      <c r="G1191">
        <v>0</v>
      </c>
      <c r="H1191">
        <f t="shared" si="90"/>
        <v>0</v>
      </c>
      <c r="I1191" s="3">
        <f t="shared" si="91"/>
        <v>41420</v>
      </c>
      <c r="J1191" t="s">
        <v>16</v>
      </c>
      <c r="K1191">
        <v>1688629</v>
      </c>
      <c r="L1191" t="s">
        <v>22</v>
      </c>
      <c r="M1191" t="s">
        <v>35</v>
      </c>
      <c r="N1191">
        <v>704</v>
      </c>
      <c r="O1191">
        <v>33.873062135656191</v>
      </c>
      <c r="P1191" t="str">
        <f t="shared" si="92"/>
        <v>PORT04PORT09</v>
      </c>
      <c r="Q1191">
        <f>VLOOKUP(P1191,FreightRates!C$2:D$9,2,0)</f>
        <v>21.470399999999998</v>
      </c>
      <c r="R1191">
        <f>VLOOKUP(P1191,FreightRates!C$2:E$9,3,0)</f>
        <v>6.2E-2</v>
      </c>
      <c r="S1191">
        <f t="shared" si="93"/>
        <v>1499.9618160971213</v>
      </c>
      <c r="T1191">
        <f t="shared" si="94"/>
        <v>23846.63574350196</v>
      </c>
    </row>
    <row r="1192" spans="1:20" x14ac:dyDescent="0.35">
      <c r="A1192">
        <v>1447282651.7</v>
      </c>
      <c r="B1192" s="3">
        <v>41420</v>
      </c>
      <c r="C1192" t="s">
        <v>30</v>
      </c>
      <c r="D1192" t="s">
        <v>7</v>
      </c>
      <c r="E1192" t="s">
        <v>3</v>
      </c>
      <c r="F1192">
        <v>0</v>
      </c>
      <c r="G1192">
        <v>0</v>
      </c>
      <c r="H1192">
        <f t="shared" si="90"/>
        <v>0</v>
      </c>
      <c r="I1192" s="3">
        <f t="shared" si="91"/>
        <v>41420</v>
      </c>
      <c r="J1192" t="s">
        <v>16</v>
      </c>
      <c r="K1192">
        <v>1688629</v>
      </c>
      <c r="L1192" t="s">
        <v>22</v>
      </c>
      <c r="M1192" t="s">
        <v>35</v>
      </c>
      <c r="N1192">
        <v>520</v>
      </c>
      <c r="O1192">
        <v>16.936531067828096</v>
      </c>
      <c r="P1192" t="str">
        <f t="shared" si="92"/>
        <v>PORT04PORT09</v>
      </c>
      <c r="Q1192">
        <f>VLOOKUP(P1192,FreightRates!C$2:D$9,2,0)</f>
        <v>21.470399999999998</v>
      </c>
      <c r="R1192">
        <f>VLOOKUP(P1192,FreightRates!C$2:E$9,3,0)</f>
        <v>6.2E-2</v>
      </c>
      <c r="S1192">
        <f t="shared" si="93"/>
        <v>567.50416162677777</v>
      </c>
      <c r="T1192">
        <f t="shared" si="94"/>
        <v>8806.99615527061</v>
      </c>
    </row>
    <row r="1193" spans="1:20" x14ac:dyDescent="0.35">
      <c r="A1193">
        <v>1447295791.7</v>
      </c>
      <c r="B1193" s="3">
        <v>41420</v>
      </c>
      <c r="C1193" t="s">
        <v>30</v>
      </c>
      <c r="D1193" t="s">
        <v>7</v>
      </c>
      <c r="E1193" t="s">
        <v>3</v>
      </c>
      <c r="F1193">
        <v>0</v>
      </c>
      <c r="G1193">
        <v>0</v>
      </c>
      <c r="H1193">
        <f t="shared" si="90"/>
        <v>0</v>
      </c>
      <c r="I1193" s="3">
        <f t="shared" si="91"/>
        <v>41420</v>
      </c>
      <c r="J1193" t="s">
        <v>16</v>
      </c>
      <c r="K1193">
        <v>1688629</v>
      </c>
      <c r="L1193" t="s">
        <v>22</v>
      </c>
      <c r="M1193" t="s">
        <v>35</v>
      </c>
      <c r="N1193">
        <v>471</v>
      </c>
      <c r="O1193">
        <v>12.452398300871073</v>
      </c>
      <c r="P1193" t="str">
        <f t="shared" si="92"/>
        <v>PORT04PORT09</v>
      </c>
      <c r="Q1193">
        <f>VLOOKUP(P1193,FreightRates!C$2:D$9,2,0)</f>
        <v>21.470399999999998</v>
      </c>
      <c r="R1193">
        <f>VLOOKUP(P1193,FreightRates!C$2:E$9,3,0)</f>
        <v>6.2E-2</v>
      </c>
      <c r="S1193">
        <f t="shared" si="93"/>
        <v>385.10533518203704</v>
      </c>
      <c r="T1193">
        <f t="shared" si="94"/>
        <v>5865.079599710275</v>
      </c>
    </row>
    <row r="1194" spans="1:20" x14ac:dyDescent="0.35">
      <c r="A1194">
        <v>1447214229.7</v>
      </c>
      <c r="B1194" s="3">
        <v>41420</v>
      </c>
      <c r="C1194" t="s">
        <v>30</v>
      </c>
      <c r="D1194" t="s">
        <v>7</v>
      </c>
      <c r="E1194" t="s">
        <v>3</v>
      </c>
      <c r="F1194">
        <v>0</v>
      </c>
      <c r="G1194">
        <v>0</v>
      </c>
      <c r="H1194">
        <f t="shared" si="90"/>
        <v>0</v>
      </c>
      <c r="I1194" s="3">
        <f t="shared" si="91"/>
        <v>41420</v>
      </c>
      <c r="J1194" t="s">
        <v>16</v>
      </c>
      <c r="K1194">
        <v>1688629</v>
      </c>
      <c r="L1194" t="s">
        <v>22</v>
      </c>
      <c r="M1194" t="s">
        <v>35</v>
      </c>
      <c r="N1194">
        <v>529</v>
      </c>
      <c r="O1194">
        <v>17.936531067828096</v>
      </c>
      <c r="P1194" t="str">
        <f t="shared" si="92"/>
        <v>PORT04PORT09</v>
      </c>
      <c r="Q1194">
        <f>VLOOKUP(P1194,FreightRates!C$2:D$9,2,0)</f>
        <v>21.470399999999998</v>
      </c>
      <c r="R1194">
        <f>VLOOKUP(P1194,FreightRates!C$2:E$9,3,0)</f>
        <v>6.2E-2</v>
      </c>
      <c r="S1194">
        <f t="shared" si="93"/>
        <v>609.75274596262591</v>
      </c>
      <c r="T1194">
        <f t="shared" si="94"/>
        <v>9488.4249348810627</v>
      </c>
    </row>
    <row r="1195" spans="1:20" x14ac:dyDescent="0.35">
      <c r="A1195">
        <v>1447327237.7</v>
      </c>
      <c r="B1195" s="3">
        <v>41420</v>
      </c>
      <c r="C1195" t="s">
        <v>30</v>
      </c>
      <c r="D1195" t="s">
        <v>7</v>
      </c>
      <c r="E1195" t="s">
        <v>3</v>
      </c>
      <c r="F1195">
        <v>0</v>
      </c>
      <c r="G1195">
        <v>0</v>
      </c>
      <c r="H1195">
        <f t="shared" si="90"/>
        <v>0</v>
      </c>
      <c r="I1195" s="3">
        <f t="shared" si="91"/>
        <v>41420</v>
      </c>
      <c r="J1195" t="s">
        <v>16</v>
      </c>
      <c r="K1195">
        <v>1688629</v>
      </c>
      <c r="L1195" t="s">
        <v>22</v>
      </c>
      <c r="M1195" t="s">
        <v>35</v>
      </c>
      <c r="N1195">
        <v>1807</v>
      </c>
      <c r="O1195">
        <v>134.52398300871073</v>
      </c>
      <c r="P1195" t="str">
        <f t="shared" si="92"/>
        <v>PORT04PORT09</v>
      </c>
      <c r="Q1195">
        <f>VLOOKUP(P1195,FreightRates!C$2:D$9,2,0)</f>
        <v>21.470399999999998</v>
      </c>
      <c r="R1195">
        <f>VLOOKUP(P1195,FreightRates!C$2:E$9,3,0)</f>
        <v>6.2E-2</v>
      </c>
      <c r="S1195">
        <f t="shared" si="93"/>
        <v>15092.730312397896</v>
      </c>
      <c r="T1195">
        <f t="shared" si="94"/>
        <v>243084.8372967403</v>
      </c>
    </row>
    <row r="1196" spans="1:20" x14ac:dyDescent="0.35">
      <c r="A1196">
        <v>1447236172.7</v>
      </c>
      <c r="B1196" s="3">
        <v>41420</v>
      </c>
      <c r="C1196" t="s">
        <v>30</v>
      </c>
      <c r="D1196" t="s">
        <v>7</v>
      </c>
      <c r="E1196" t="s">
        <v>3</v>
      </c>
      <c r="F1196">
        <v>0</v>
      </c>
      <c r="G1196">
        <v>0</v>
      </c>
      <c r="H1196">
        <f t="shared" si="90"/>
        <v>0</v>
      </c>
      <c r="I1196" s="3">
        <f t="shared" si="91"/>
        <v>41420</v>
      </c>
      <c r="J1196" t="s">
        <v>16</v>
      </c>
      <c r="K1196">
        <v>1688571</v>
      </c>
      <c r="L1196" t="s">
        <v>22</v>
      </c>
      <c r="M1196" t="s">
        <v>35</v>
      </c>
      <c r="N1196">
        <v>343</v>
      </c>
      <c r="O1196">
        <v>4.4044924675570503</v>
      </c>
      <c r="P1196" t="str">
        <f t="shared" si="92"/>
        <v>PORT04PORT09</v>
      </c>
      <c r="Q1196">
        <f>VLOOKUP(P1196,FreightRates!C$2:D$9,2,0)</f>
        <v>21.470399999999998</v>
      </c>
      <c r="R1196">
        <f>VLOOKUP(P1196,FreightRates!C$2:E$9,3,0)</f>
        <v>6.2E-2</v>
      </c>
      <c r="S1196">
        <f t="shared" si="93"/>
        <v>115.13633681506823</v>
      </c>
      <c r="T1196">
        <f t="shared" si="94"/>
        <v>1510.7409163720683</v>
      </c>
    </row>
    <row r="1197" spans="1:20" x14ac:dyDescent="0.35">
      <c r="A1197">
        <v>1447236168.7</v>
      </c>
      <c r="B1197" s="3">
        <v>41420</v>
      </c>
      <c r="C1197" t="s">
        <v>30</v>
      </c>
      <c r="D1197" t="s">
        <v>7</v>
      </c>
      <c r="E1197" t="s">
        <v>3</v>
      </c>
      <c r="F1197">
        <v>0</v>
      </c>
      <c r="G1197">
        <v>0</v>
      </c>
      <c r="H1197">
        <f t="shared" si="90"/>
        <v>0</v>
      </c>
      <c r="I1197" s="3">
        <f t="shared" si="91"/>
        <v>41420</v>
      </c>
      <c r="J1197" t="s">
        <v>16</v>
      </c>
      <c r="K1197">
        <v>1688571</v>
      </c>
      <c r="L1197" t="s">
        <v>22</v>
      </c>
      <c r="M1197" t="s">
        <v>35</v>
      </c>
      <c r="N1197">
        <v>294</v>
      </c>
      <c r="O1197">
        <v>4.4044924675570503</v>
      </c>
      <c r="P1197" t="str">
        <f t="shared" si="92"/>
        <v>PORT04PORT09</v>
      </c>
      <c r="Q1197">
        <f>VLOOKUP(P1197,FreightRates!C$2:D$9,2,0)</f>
        <v>21.470399999999998</v>
      </c>
      <c r="R1197">
        <f>VLOOKUP(P1197,FreightRates!C$2:E$9,3,0)</f>
        <v>6.2E-2</v>
      </c>
      <c r="S1197">
        <f t="shared" si="93"/>
        <v>101.75548869862992</v>
      </c>
      <c r="T1197">
        <f t="shared" si="94"/>
        <v>1294.9207854617728</v>
      </c>
    </row>
    <row r="1198" spans="1:20" x14ac:dyDescent="0.35">
      <c r="A1198">
        <v>1447282664.7</v>
      </c>
      <c r="B1198" s="3">
        <v>41420</v>
      </c>
      <c r="C1198" t="s">
        <v>30</v>
      </c>
      <c r="D1198" t="s">
        <v>7</v>
      </c>
      <c r="E1198" t="s">
        <v>3</v>
      </c>
      <c r="F1198">
        <v>0</v>
      </c>
      <c r="G1198">
        <v>0</v>
      </c>
      <c r="H1198">
        <f t="shared" si="90"/>
        <v>0</v>
      </c>
      <c r="I1198" s="3">
        <f t="shared" si="91"/>
        <v>41420</v>
      </c>
      <c r="J1198" t="s">
        <v>16</v>
      </c>
      <c r="K1198">
        <v>1688571</v>
      </c>
      <c r="L1198" t="s">
        <v>22</v>
      </c>
      <c r="M1198" t="s">
        <v>35</v>
      </c>
      <c r="N1198">
        <v>289</v>
      </c>
      <c r="O1198">
        <v>4.4044924675570503</v>
      </c>
      <c r="P1198" t="str">
        <f t="shared" si="92"/>
        <v>PORT04PORT09</v>
      </c>
      <c r="Q1198">
        <f>VLOOKUP(P1198,FreightRates!C$2:D$9,2,0)</f>
        <v>21.470399999999998</v>
      </c>
      <c r="R1198">
        <f>VLOOKUP(P1198,FreightRates!C$2:E$9,3,0)</f>
        <v>6.2E-2</v>
      </c>
      <c r="S1198">
        <f t="shared" si="93"/>
        <v>100.39009603368723</v>
      </c>
      <c r="T1198">
        <f t="shared" si="94"/>
        <v>1272.8983231239874</v>
      </c>
    </row>
    <row r="1199" spans="1:20" x14ac:dyDescent="0.35">
      <c r="A1199">
        <v>1447327259.7</v>
      </c>
      <c r="B1199" s="3">
        <v>41420</v>
      </c>
      <c r="C1199" t="s">
        <v>30</v>
      </c>
      <c r="D1199" t="s">
        <v>7</v>
      </c>
      <c r="E1199" t="s">
        <v>3</v>
      </c>
      <c r="F1199">
        <v>0</v>
      </c>
      <c r="G1199">
        <v>0</v>
      </c>
      <c r="H1199">
        <f t="shared" si="90"/>
        <v>0</v>
      </c>
      <c r="I1199" s="3">
        <f t="shared" si="91"/>
        <v>41420</v>
      </c>
      <c r="J1199" t="s">
        <v>16</v>
      </c>
      <c r="K1199">
        <v>1688571</v>
      </c>
      <c r="L1199" t="s">
        <v>22</v>
      </c>
      <c r="M1199" t="s">
        <v>35</v>
      </c>
      <c r="N1199">
        <v>305</v>
      </c>
      <c r="O1199">
        <v>4.4044924675570503</v>
      </c>
      <c r="P1199" t="str">
        <f t="shared" si="92"/>
        <v>PORT04PORT09</v>
      </c>
      <c r="Q1199">
        <f>VLOOKUP(P1199,FreightRates!C$2:D$9,2,0)</f>
        <v>21.470399999999998</v>
      </c>
      <c r="R1199">
        <f>VLOOKUP(P1199,FreightRates!C$2:E$9,3,0)</f>
        <v>6.2E-2</v>
      </c>
      <c r="S1199">
        <f t="shared" si="93"/>
        <v>104.75935256150382</v>
      </c>
      <c r="T1199">
        <f t="shared" si="94"/>
        <v>1343.3702026049004</v>
      </c>
    </row>
    <row r="1200" spans="1:20" x14ac:dyDescent="0.35">
      <c r="A1200">
        <v>1447236166.7</v>
      </c>
      <c r="B1200" s="3">
        <v>41420</v>
      </c>
      <c r="C1200" t="s">
        <v>30</v>
      </c>
      <c r="D1200" t="s">
        <v>7</v>
      </c>
      <c r="E1200" t="s">
        <v>3</v>
      </c>
      <c r="F1200">
        <v>0</v>
      </c>
      <c r="G1200">
        <v>0</v>
      </c>
      <c r="H1200">
        <f t="shared" si="90"/>
        <v>0</v>
      </c>
      <c r="I1200" s="3">
        <f t="shared" si="91"/>
        <v>41420</v>
      </c>
      <c r="J1200" t="s">
        <v>16</v>
      </c>
      <c r="K1200">
        <v>1688571</v>
      </c>
      <c r="L1200" t="s">
        <v>22</v>
      </c>
      <c r="M1200" t="s">
        <v>35</v>
      </c>
      <c r="N1200">
        <v>365</v>
      </c>
      <c r="O1200">
        <v>4.4044924675570503</v>
      </c>
      <c r="P1200" t="str">
        <f t="shared" si="92"/>
        <v>PORT04PORT09</v>
      </c>
      <c r="Q1200">
        <f>VLOOKUP(P1200,FreightRates!C$2:D$9,2,0)</f>
        <v>21.470399999999998</v>
      </c>
      <c r="R1200">
        <f>VLOOKUP(P1200,FreightRates!C$2:E$9,3,0)</f>
        <v>6.2E-2</v>
      </c>
      <c r="S1200">
        <f t="shared" si="93"/>
        <v>121.14406454081605</v>
      </c>
      <c r="T1200">
        <f t="shared" si="94"/>
        <v>1607.6397506583232</v>
      </c>
    </row>
    <row r="1201" spans="1:20" x14ac:dyDescent="0.35">
      <c r="A1201">
        <v>1447334885.7</v>
      </c>
      <c r="B1201" s="3">
        <v>41420</v>
      </c>
      <c r="C1201" t="s">
        <v>30</v>
      </c>
      <c r="D1201" t="s">
        <v>7</v>
      </c>
      <c r="E1201" t="s">
        <v>3</v>
      </c>
      <c r="F1201">
        <v>0</v>
      </c>
      <c r="G1201">
        <v>0</v>
      </c>
      <c r="H1201">
        <f t="shared" si="90"/>
        <v>0</v>
      </c>
      <c r="I1201" s="3">
        <f t="shared" si="91"/>
        <v>41420</v>
      </c>
      <c r="J1201" t="s">
        <v>16</v>
      </c>
      <c r="K1201">
        <v>1688571</v>
      </c>
      <c r="L1201" t="s">
        <v>22</v>
      </c>
      <c r="M1201" t="s">
        <v>35</v>
      </c>
      <c r="N1201">
        <v>320</v>
      </c>
      <c r="O1201">
        <v>4.4044924675570503</v>
      </c>
      <c r="P1201" t="str">
        <f t="shared" si="92"/>
        <v>PORT04PORT09</v>
      </c>
      <c r="Q1201">
        <f>VLOOKUP(P1201,FreightRates!C$2:D$9,2,0)</f>
        <v>21.470399999999998</v>
      </c>
      <c r="R1201">
        <f>VLOOKUP(P1201,FreightRates!C$2:E$9,3,0)</f>
        <v>6.2E-2</v>
      </c>
      <c r="S1201">
        <f t="shared" si="93"/>
        <v>108.85553055633189</v>
      </c>
      <c r="T1201">
        <f t="shared" si="94"/>
        <v>1409.437589618256</v>
      </c>
    </row>
    <row r="1202" spans="1:20" x14ac:dyDescent="0.35">
      <c r="A1202">
        <v>1447214231.7</v>
      </c>
      <c r="B1202" s="3">
        <v>41420</v>
      </c>
      <c r="C1202" t="s">
        <v>30</v>
      </c>
      <c r="D1202" t="s">
        <v>7</v>
      </c>
      <c r="E1202" t="s">
        <v>3</v>
      </c>
      <c r="F1202">
        <v>0</v>
      </c>
      <c r="G1202">
        <v>0</v>
      </c>
      <c r="H1202">
        <f t="shared" si="90"/>
        <v>0</v>
      </c>
      <c r="I1202" s="3">
        <f t="shared" si="91"/>
        <v>41420</v>
      </c>
      <c r="J1202" t="s">
        <v>16</v>
      </c>
      <c r="K1202">
        <v>1688571</v>
      </c>
      <c r="L1202" t="s">
        <v>22</v>
      </c>
      <c r="M1202" t="s">
        <v>35</v>
      </c>
      <c r="N1202">
        <v>295</v>
      </c>
      <c r="O1202">
        <v>4.4044924675570503</v>
      </c>
      <c r="P1202" t="str">
        <f t="shared" si="92"/>
        <v>PORT04PORT09</v>
      </c>
      <c r="Q1202">
        <f>VLOOKUP(P1202,FreightRates!C$2:D$9,2,0)</f>
        <v>21.470399999999998</v>
      </c>
      <c r="R1202">
        <f>VLOOKUP(P1202,FreightRates!C$2:E$9,3,0)</f>
        <v>6.2E-2</v>
      </c>
      <c r="S1202">
        <f t="shared" si="93"/>
        <v>102.02856723161845</v>
      </c>
      <c r="T1202">
        <f t="shared" si="94"/>
        <v>1299.3252779293298</v>
      </c>
    </row>
    <row r="1203" spans="1:20" x14ac:dyDescent="0.35">
      <c r="A1203">
        <v>1447334861.7</v>
      </c>
      <c r="B1203" s="3">
        <v>41420</v>
      </c>
      <c r="C1203" t="s">
        <v>30</v>
      </c>
      <c r="D1203" t="s">
        <v>7</v>
      </c>
      <c r="E1203" t="s">
        <v>3</v>
      </c>
      <c r="F1203">
        <v>0</v>
      </c>
      <c r="G1203">
        <v>0</v>
      </c>
      <c r="H1203">
        <f t="shared" si="90"/>
        <v>0</v>
      </c>
      <c r="I1203" s="3">
        <f t="shared" si="91"/>
        <v>41420</v>
      </c>
      <c r="J1203" t="s">
        <v>16</v>
      </c>
      <c r="K1203">
        <v>1688571</v>
      </c>
      <c r="L1203" t="s">
        <v>22</v>
      </c>
      <c r="M1203" t="s">
        <v>35</v>
      </c>
      <c r="N1203">
        <v>458</v>
      </c>
      <c r="O1203">
        <v>17.617969870228201</v>
      </c>
      <c r="P1203" t="str">
        <f t="shared" si="92"/>
        <v>PORT04PORT09</v>
      </c>
      <c r="Q1203">
        <f>VLOOKUP(P1203,FreightRates!C$2:D$9,2,0)</f>
        <v>21.470399999999998</v>
      </c>
      <c r="R1203">
        <f>VLOOKUP(P1203,FreightRates!C$2:E$9,3,0)</f>
        <v>6.2E-2</v>
      </c>
      <c r="S1203">
        <f t="shared" si="93"/>
        <v>521.75027243500006</v>
      </c>
      <c r="T1203">
        <f t="shared" si="94"/>
        <v>8069.0302005645162</v>
      </c>
    </row>
    <row r="1204" spans="1:20" x14ac:dyDescent="0.35">
      <c r="A1204">
        <v>1447334860.7</v>
      </c>
      <c r="B1204" s="3">
        <v>41420</v>
      </c>
      <c r="C1204" t="s">
        <v>30</v>
      </c>
      <c r="D1204" t="s">
        <v>7</v>
      </c>
      <c r="E1204" t="s">
        <v>3</v>
      </c>
      <c r="F1204">
        <v>0</v>
      </c>
      <c r="G1204">
        <v>0</v>
      </c>
      <c r="H1204">
        <f t="shared" si="90"/>
        <v>0</v>
      </c>
      <c r="I1204" s="3">
        <f t="shared" si="91"/>
        <v>41420</v>
      </c>
      <c r="J1204" t="s">
        <v>16</v>
      </c>
      <c r="K1204">
        <v>1688571</v>
      </c>
      <c r="L1204" t="s">
        <v>22</v>
      </c>
      <c r="M1204" t="s">
        <v>35</v>
      </c>
      <c r="N1204">
        <v>528</v>
      </c>
      <c r="O1204">
        <v>16.617969870228201</v>
      </c>
      <c r="P1204" t="str">
        <f t="shared" si="92"/>
        <v>PORT04PORT09</v>
      </c>
      <c r="Q1204">
        <f>VLOOKUP(P1204,FreightRates!C$2:D$9,2,0)</f>
        <v>21.470399999999998</v>
      </c>
      <c r="R1204">
        <f>VLOOKUP(P1204,FreightRates!C$2:E$9,3,0)</f>
        <v>6.2E-2</v>
      </c>
      <c r="S1204">
        <f t="shared" si="93"/>
        <v>565.47626167179044</v>
      </c>
      <c r="T1204">
        <f t="shared" si="94"/>
        <v>8774.28809148049</v>
      </c>
    </row>
    <row r="1205" spans="1:20" x14ac:dyDescent="0.35">
      <c r="A1205">
        <v>1447308852.7</v>
      </c>
      <c r="B1205" s="3">
        <v>41420</v>
      </c>
      <c r="C1205" t="s">
        <v>30</v>
      </c>
      <c r="D1205" t="s">
        <v>7</v>
      </c>
      <c r="E1205" t="s">
        <v>3</v>
      </c>
      <c r="F1205">
        <v>0</v>
      </c>
      <c r="G1205">
        <v>0</v>
      </c>
      <c r="H1205">
        <f t="shared" si="90"/>
        <v>0</v>
      </c>
      <c r="I1205" s="3">
        <f t="shared" si="91"/>
        <v>41420</v>
      </c>
      <c r="J1205" t="s">
        <v>16</v>
      </c>
      <c r="K1205">
        <v>1688571</v>
      </c>
      <c r="L1205" t="s">
        <v>22</v>
      </c>
      <c r="M1205" t="s">
        <v>35</v>
      </c>
      <c r="N1205">
        <v>310</v>
      </c>
      <c r="O1205">
        <v>4.4044924675570503</v>
      </c>
      <c r="P1205" t="str">
        <f t="shared" si="92"/>
        <v>PORT04PORT09</v>
      </c>
      <c r="Q1205">
        <f>VLOOKUP(P1205,FreightRates!C$2:D$9,2,0)</f>
        <v>21.470399999999998</v>
      </c>
      <c r="R1205">
        <f>VLOOKUP(P1205,FreightRates!C$2:E$9,3,0)</f>
        <v>6.2E-2</v>
      </c>
      <c r="S1205">
        <f t="shared" si="93"/>
        <v>106.12474522644651</v>
      </c>
      <c r="T1205">
        <f t="shared" si="94"/>
        <v>1365.3926649426855</v>
      </c>
    </row>
    <row r="1206" spans="1:20" x14ac:dyDescent="0.35">
      <c r="A1206">
        <v>1447214241.7</v>
      </c>
      <c r="B1206" s="3">
        <v>41420</v>
      </c>
      <c r="C1206" t="s">
        <v>30</v>
      </c>
      <c r="D1206" t="s">
        <v>7</v>
      </c>
      <c r="E1206" t="s">
        <v>3</v>
      </c>
      <c r="F1206">
        <v>0</v>
      </c>
      <c r="G1206">
        <v>0</v>
      </c>
      <c r="H1206">
        <f t="shared" si="90"/>
        <v>0</v>
      </c>
      <c r="I1206" s="3">
        <f t="shared" si="91"/>
        <v>41420</v>
      </c>
      <c r="J1206" t="s">
        <v>16</v>
      </c>
      <c r="K1206">
        <v>1688571</v>
      </c>
      <c r="L1206" t="s">
        <v>22</v>
      </c>
      <c r="M1206" t="s">
        <v>35</v>
      </c>
      <c r="N1206">
        <v>320</v>
      </c>
      <c r="O1206">
        <v>4.4044924675570503</v>
      </c>
      <c r="P1206" t="str">
        <f t="shared" si="92"/>
        <v>PORT04PORT09</v>
      </c>
      <c r="Q1206">
        <f>VLOOKUP(P1206,FreightRates!C$2:D$9,2,0)</f>
        <v>21.470399999999998</v>
      </c>
      <c r="R1206">
        <f>VLOOKUP(P1206,FreightRates!C$2:E$9,3,0)</f>
        <v>6.2E-2</v>
      </c>
      <c r="S1206">
        <f t="shared" si="93"/>
        <v>108.85553055633189</v>
      </c>
      <c r="T1206">
        <f t="shared" si="94"/>
        <v>1409.437589618256</v>
      </c>
    </row>
    <row r="1207" spans="1:20" x14ac:dyDescent="0.35">
      <c r="A1207">
        <v>1447236174.7</v>
      </c>
      <c r="B1207" s="3">
        <v>41420</v>
      </c>
      <c r="C1207" t="s">
        <v>30</v>
      </c>
      <c r="D1207" t="s">
        <v>7</v>
      </c>
      <c r="E1207" t="s">
        <v>3</v>
      </c>
      <c r="F1207">
        <v>0</v>
      </c>
      <c r="G1207">
        <v>0</v>
      </c>
      <c r="H1207">
        <f t="shared" si="90"/>
        <v>0</v>
      </c>
      <c r="I1207" s="3">
        <f t="shared" si="91"/>
        <v>41420</v>
      </c>
      <c r="J1207" t="s">
        <v>16</v>
      </c>
      <c r="K1207">
        <v>1688571</v>
      </c>
      <c r="L1207" t="s">
        <v>22</v>
      </c>
      <c r="M1207" t="s">
        <v>35</v>
      </c>
      <c r="N1207">
        <v>330</v>
      </c>
      <c r="O1207">
        <v>4.4044924675570503</v>
      </c>
      <c r="P1207" t="str">
        <f t="shared" si="92"/>
        <v>PORT04PORT09</v>
      </c>
      <c r="Q1207">
        <f>VLOOKUP(P1207,FreightRates!C$2:D$9,2,0)</f>
        <v>21.470399999999998</v>
      </c>
      <c r="R1207">
        <f>VLOOKUP(P1207,FreightRates!C$2:E$9,3,0)</f>
        <v>6.2E-2</v>
      </c>
      <c r="S1207">
        <f t="shared" si="93"/>
        <v>111.58631588621725</v>
      </c>
      <c r="T1207">
        <f t="shared" si="94"/>
        <v>1453.4825142938266</v>
      </c>
    </row>
    <row r="1208" spans="1:20" x14ac:dyDescent="0.35">
      <c r="A1208">
        <v>1447236167.7</v>
      </c>
      <c r="B1208" s="3">
        <v>41420</v>
      </c>
      <c r="C1208" t="s">
        <v>30</v>
      </c>
      <c r="D1208" t="s">
        <v>7</v>
      </c>
      <c r="E1208" t="s">
        <v>3</v>
      </c>
      <c r="F1208">
        <v>0</v>
      </c>
      <c r="G1208">
        <v>0</v>
      </c>
      <c r="H1208">
        <f t="shared" si="90"/>
        <v>0</v>
      </c>
      <c r="I1208" s="3">
        <f t="shared" si="91"/>
        <v>41420</v>
      </c>
      <c r="J1208" t="s">
        <v>16</v>
      </c>
      <c r="K1208">
        <v>1688571</v>
      </c>
      <c r="L1208" t="s">
        <v>22</v>
      </c>
      <c r="M1208" t="s">
        <v>35</v>
      </c>
      <c r="N1208">
        <v>288</v>
      </c>
      <c r="O1208">
        <v>4.4044924675570503</v>
      </c>
      <c r="P1208" t="str">
        <f t="shared" si="92"/>
        <v>PORT04PORT09</v>
      </c>
      <c r="Q1208">
        <f>VLOOKUP(P1208,FreightRates!C$2:D$9,2,0)</f>
        <v>21.470399999999998</v>
      </c>
      <c r="R1208">
        <f>VLOOKUP(P1208,FreightRates!C$2:E$9,3,0)</f>
        <v>6.2E-2</v>
      </c>
      <c r="S1208">
        <f t="shared" si="93"/>
        <v>100.11701750069869</v>
      </c>
      <c r="T1208">
        <f t="shared" si="94"/>
        <v>1268.4938306564304</v>
      </c>
    </row>
    <row r="1209" spans="1:20" x14ac:dyDescent="0.35">
      <c r="A1209">
        <v>1447334864.7</v>
      </c>
      <c r="B1209" s="3">
        <v>41420</v>
      </c>
      <c r="C1209" t="s">
        <v>30</v>
      </c>
      <c r="D1209" t="s">
        <v>7</v>
      </c>
      <c r="E1209" t="s">
        <v>3</v>
      </c>
      <c r="F1209">
        <v>0</v>
      </c>
      <c r="G1209">
        <v>0</v>
      </c>
      <c r="H1209">
        <f t="shared" si="90"/>
        <v>0</v>
      </c>
      <c r="I1209" s="3">
        <f t="shared" si="91"/>
        <v>41420</v>
      </c>
      <c r="J1209" t="s">
        <v>16</v>
      </c>
      <c r="K1209">
        <v>1688571</v>
      </c>
      <c r="L1209" t="s">
        <v>22</v>
      </c>
      <c r="M1209" t="s">
        <v>35</v>
      </c>
      <c r="N1209">
        <v>325</v>
      </c>
      <c r="O1209">
        <v>4.4044924675570503</v>
      </c>
      <c r="P1209" t="str">
        <f t="shared" si="92"/>
        <v>PORT04PORT09</v>
      </c>
      <c r="Q1209">
        <f>VLOOKUP(P1209,FreightRates!C$2:D$9,2,0)</f>
        <v>21.470399999999998</v>
      </c>
      <c r="R1209">
        <f>VLOOKUP(P1209,FreightRates!C$2:E$9,3,0)</f>
        <v>6.2E-2</v>
      </c>
      <c r="S1209">
        <f t="shared" si="93"/>
        <v>110.22092322127456</v>
      </c>
      <c r="T1209">
        <f t="shared" si="94"/>
        <v>1431.4600519560413</v>
      </c>
    </row>
    <row r="1210" spans="1:20" x14ac:dyDescent="0.35">
      <c r="A1210">
        <v>1447236171.7</v>
      </c>
      <c r="B1210" s="3">
        <v>41420</v>
      </c>
      <c r="C1210" t="s">
        <v>30</v>
      </c>
      <c r="D1210" t="s">
        <v>7</v>
      </c>
      <c r="E1210" t="s">
        <v>3</v>
      </c>
      <c r="F1210">
        <v>0</v>
      </c>
      <c r="G1210">
        <v>0</v>
      </c>
      <c r="H1210">
        <f t="shared" si="90"/>
        <v>0</v>
      </c>
      <c r="I1210" s="3">
        <f t="shared" si="91"/>
        <v>41420</v>
      </c>
      <c r="J1210" t="s">
        <v>16</v>
      </c>
      <c r="K1210">
        <v>1688571</v>
      </c>
      <c r="L1210" t="s">
        <v>22</v>
      </c>
      <c r="M1210" t="s">
        <v>35</v>
      </c>
      <c r="N1210">
        <v>290</v>
      </c>
      <c r="O1210">
        <v>4.4044924675570503</v>
      </c>
      <c r="P1210" t="str">
        <f t="shared" si="92"/>
        <v>PORT04PORT09</v>
      </c>
      <c r="Q1210">
        <f>VLOOKUP(P1210,FreightRates!C$2:D$9,2,0)</f>
        <v>21.470399999999998</v>
      </c>
      <c r="R1210">
        <f>VLOOKUP(P1210,FreightRates!C$2:E$9,3,0)</f>
        <v>6.2E-2</v>
      </c>
      <c r="S1210">
        <f t="shared" si="93"/>
        <v>100.66317456667576</v>
      </c>
      <c r="T1210">
        <f t="shared" si="94"/>
        <v>1277.3028155915447</v>
      </c>
    </row>
    <row r="1211" spans="1:20" x14ac:dyDescent="0.35">
      <c r="A1211">
        <v>1447236165.7</v>
      </c>
      <c r="B1211" s="3">
        <v>41420</v>
      </c>
      <c r="C1211" t="s">
        <v>30</v>
      </c>
      <c r="D1211" t="s">
        <v>7</v>
      </c>
      <c r="E1211" t="s">
        <v>3</v>
      </c>
      <c r="F1211">
        <v>0</v>
      </c>
      <c r="G1211">
        <v>0</v>
      </c>
      <c r="H1211">
        <f t="shared" si="90"/>
        <v>0</v>
      </c>
      <c r="I1211" s="3">
        <f t="shared" si="91"/>
        <v>41420</v>
      </c>
      <c r="J1211" t="s">
        <v>16</v>
      </c>
      <c r="K1211">
        <v>1688571</v>
      </c>
      <c r="L1211" t="s">
        <v>22</v>
      </c>
      <c r="M1211" t="s">
        <v>35</v>
      </c>
      <c r="N1211">
        <v>341</v>
      </c>
      <c r="O1211">
        <v>4.4044924675570503</v>
      </c>
      <c r="P1211" t="str">
        <f t="shared" si="92"/>
        <v>PORT04PORT09</v>
      </c>
      <c r="Q1211">
        <f>VLOOKUP(P1211,FreightRates!C$2:D$9,2,0)</f>
        <v>21.470399999999998</v>
      </c>
      <c r="R1211">
        <f>VLOOKUP(P1211,FreightRates!C$2:E$9,3,0)</f>
        <v>6.2E-2</v>
      </c>
      <c r="S1211">
        <f t="shared" si="93"/>
        <v>114.59017974909116</v>
      </c>
      <c r="T1211">
        <f t="shared" si="94"/>
        <v>1501.9319314369541</v>
      </c>
    </row>
    <row r="1212" spans="1:20" x14ac:dyDescent="0.35">
      <c r="A1212">
        <v>1447327258.7</v>
      </c>
      <c r="B1212" s="3">
        <v>41420</v>
      </c>
      <c r="C1212" t="s">
        <v>30</v>
      </c>
      <c r="D1212" t="s">
        <v>7</v>
      </c>
      <c r="E1212" t="s">
        <v>3</v>
      </c>
      <c r="F1212">
        <v>0</v>
      </c>
      <c r="G1212">
        <v>0</v>
      </c>
      <c r="H1212">
        <f t="shared" si="90"/>
        <v>0</v>
      </c>
      <c r="I1212" s="3">
        <f t="shared" si="91"/>
        <v>41420</v>
      </c>
      <c r="J1212" t="s">
        <v>16</v>
      </c>
      <c r="K1212">
        <v>1688571</v>
      </c>
      <c r="L1212" t="s">
        <v>22</v>
      </c>
      <c r="M1212" t="s">
        <v>35</v>
      </c>
      <c r="N1212">
        <v>296</v>
      </c>
      <c r="O1212">
        <v>4.4044924675570503</v>
      </c>
      <c r="P1212" t="str">
        <f t="shared" si="92"/>
        <v>PORT04PORT09</v>
      </c>
      <c r="Q1212">
        <f>VLOOKUP(P1212,FreightRates!C$2:D$9,2,0)</f>
        <v>21.470399999999998</v>
      </c>
      <c r="R1212">
        <f>VLOOKUP(P1212,FreightRates!C$2:E$9,3,0)</f>
        <v>6.2E-2</v>
      </c>
      <c r="S1212">
        <f t="shared" si="93"/>
        <v>102.30164576460699</v>
      </c>
      <c r="T1212">
        <f t="shared" si="94"/>
        <v>1303.7297703968868</v>
      </c>
    </row>
    <row r="1213" spans="1:20" x14ac:dyDescent="0.35">
      <c r="A1213">
        <v>1447288535.7</v>
      </c>
      <c r="B1213" s="3">
        <v>41420</v>
      </c>
      <c r="C1213" t="s">
        <v>30</v>
      </c>
      <c r="D1213" t="s">
        <v>7</v>
      </c>
      <c r="E1213" t="s">
        <v>3</v>
      </c>
      <c r="F1213">
        <v>0</v>
      </c>
      <c r="G1213">
        <v>0</v>
      </c>
      <c r="H1213">
        <f t="shared" si="90"/>
        <v>0</v>
      </c>
      <c r="I1213" s="3">
        <f t="shared" si="91"/>
        <v>41420</v>
      </c>
      <c r="J1213" t="s">
        <v>16</v>
      </c>
      <c r="K1213">
        <v>1688571</v>
      </c>
      <c r="L1213" t="s">
        <v>22</v>
      </c>
      <c r="M1213" t="s">
        <v>35</v>
      </c>
      <c r="N1213">
        <v>299</v>
      </c>
      <c r="O1213">
        <v>4.4044924675570503</v>
      </c>
      <c r="P1213" t="str">
        <f t="shared" si="92"/>
        <v>PORT04PORT09</v>
      </c>
      <c r="Q1213">
        <f>VLOOKUP(P1213,FreightRates!C$2:D$9,2,0)</f>
        <v>21.470399999999998</v>
      </c>
      <c r="R1213">
        <f>VLOOKUP(P1213,FreightRates!C$2:E$9,3,0)</f>
        <v>6.2E-2</v>
      </c>
      <c r="S1213">
        <f t="shared" si="93"/>
        <v>103.12088136357259</v>
      </c>
      <c r="T1213">
        <f t="shared" si="94"/>
        <v>1316.9432477995581</v>
      </c>
    </row>
    <row r="1214" spans="1:20" x14ac:dyDescent="0.35">
      <c r="A1214">
        <v>1447214238.7</v>
      </c>
      <c r="B1214" s="3">
        <v>41420</v>
      </c>
      <c r="C1214" t="s">
        <v>30</v>
      </c>
      <c r="D1214" t="s">
        <v>7</v>
      </c>
      <c r="E1214" t="s">
        <v>3</v>
      </c>
      <c r="F1214">
        <v>0</v>
      </c>
      <c r="G1214">
        <v>0</v>
      </c>
      <c r="H1214">
        <f t="shared" si="90"/>
        <v>0</v>
      </c>
      <c r="I1214" s="3">
        <f t="shared" si="91"/>
        <v>41420</v>
      </c>
      <c r="J1214" t="s">
        <v>16</v>
      </c>
      <c r="K1214">
        <v>1688571</v>
      </c>
      <c r="L1214" t="s">
        <v>22</v>
      </c>
      <c r="M1214" t="s">
        <v>35</v>
      </c>
      <c r="N1214">
        <v>350</v>
      </c>
      <c r="O1214">
        <v>4.4044924675570503</v>
      </c>
      <c r="P1214" t="str">
        <f t="shared" si="92"/>
        <v>PORT04PORT09</v>
      </c>
      <c r="Q1214">
        <f>VLOOKUP(P1214,FreightRates!C$2:D$9,2,0)</f>
        <v>21.470399999999998</v>
      </c>
      <c r="R1214">
        <f>VLOOKUP(P1214,FreightRates!C$2:E$9,3,0)</f>
        <v>6.2E-2</v>
      </c>
      <c r="S1214">
        <f t="shared" si="93"/>
        <v>117.04788654598799</v>
      </c>
      <c r="T1214">
        <f t="shared" si="94"/>
        <v>1541.5723636449675</v>
      </c>
    </row>
    <row r="1215" spans="1:20" x14ac:dyDescent="0.35">
      <c r="A1215">
        <v>1447282663.7</v>
      </c>
      <c r="B1215" s="3">
        <v>41420</v>
      </c>
      <c r="C1215" t="s">
        <v>30</v>
      </c>
      <c r="D1215" t="s">
        <v>7</v>
      </c>
      <c r="E1215" t="s">
        <v>3</v>
      </c>
      <c r="F1215">
        <v>0</v>
      </c>
      <c r="G1215">
        <v>0</v>
      </c>
      <c r="H1215">
        <f t="shared" si="90"/>
        <v>0</v>
      </c>
      <c r="I1215" s="3">
        <f t="shared" si="91"/>
        <v>41420</v>
      </c>
      <c r="J1215" t="s">
        <v>16</v>
      </c>
      <c r="K1215">
        <v>1688571</v>
      </c>
      <c r="L1215" t="s">
        <v>22</v>
      </c>
      <c r="M1215" t="s">
        <v>35</v>
      </c>
      <c r="N1215">
        <v>319</v>
      </c>
      <c r="O1215">
        <v>4.4044924675570503</v>
      </c>
      <c r="P1215" t="str">
        <f t="shared" si="92"/>
        <v>PORT04PORT09</v>
      </c>
      <c r="Q1215">
        <f>VLOOKUP(P1215,FreightRates!C$2:D$9,2,0)</f>
        <v>21.470399999999998</v>
      </c>
      <c r="R1215">
        <f>VLOOKUP(P1215,FreightRates!C$2:E$9,3,0)</f>
        <v>6.2E-2</v>
      </c>
      <c r="S1215">
        <f t="shared" si="93"/>
        <v>108.58245202334334</v>
      </c>
      <c r="T1215">
        <f t="shared" si="94"/>
        <v>1405.0330971506989</v>
      </c>
    </row>
    <row r="1216" spans="1:20" x14ac:dyDescent="0.35">
      <c r="A1216">
        <v>1447288577.7</v>
      </c>
      <c r="B1216" s="3">
        <v>41420</v>
      </c>
      <c r="C1216" t="s">
        <v>30</v>
      </c>
      <c r="D1216" t="s">
        <v>7</v>
      </c>
      <c r="E1216" t="s">
        <v>3</v>
      </c>
      <c r="F1216">
        <v>0</v>
      </c>
      <c r="G1216">
        <v>0</v>
      </c>
      <c r="H1216">
        <f t="shared" si="90"/>
        <v>0</v>
      </c>
      <c r="I1216" s="3">
        <f t="shared" si="91"/>
        <v>41420</v>
      </c>
      <c r="J1216" t="s">
        <v>16</v>
      </c>
      <c r="K1216">
        <v>1688571</v>
      </c>
      <c r="L1216" t="s">
        <v>22</v>
      </c>
      <c r="M1216" t="s">
        <v>35</v>
      </c>
      <c r="N1216">
        <v>368</v>
      </c>
      <c r="O1216">
        <v>4.4044924675570503</v>
      </c>
      <c r="P1216" t="str">
        <f t="shared" si="92"/>
        <v>PORT04PORT09</v>
      </c>
      <c r="Q1216">
        <f>VLOOKUP(P1216,FreightRates!C$2:D$9,2,0)</f>
        <v>21.470399999999998</v>
      </c>
      <c r="R1216">
        <f>VLOOKUP(P1216,FreightRates!C$2:E$9,3,0)</f>
        <v>6.2E-2</v>
      </c>
      <c r="S1216">
        <f t="shared" si="93"/>
        <v>121.96330013978167</v>
      </c>
      <c r="T1216">
        <f t="shared" si="94"/>
        <v>1620.8532280609945</v>
      </c>
    </row>
    <row r="1217" spans="1:20" x14ac:dyDescent="0.35">
      <c r="A1217">
        <v>1447327261.7</v>
      </c>
      <c r="B1217" s="3">
        <v>41420</v>
      </c>
      <c r="C1217" t="s">
        <v>30</v>
      </c>
      <c r="D1217" t="s">
        <v>7</v>
      </c>
      <c r="E1217" t="s">
        <v>3</v>
      </c>
      <c r="F1217">
        <v>0</v>
      </c>
      <c r="G1217">
        <v>0</v>
      </c>
      <c r="H1217">
        <f t="shared" si="90"/>
        <v>0</v>
      </c>
      <c r="I1217" s="3">
        <f t="shared" si="91"/>
        <v>41420</v>
      </c>
      <c r="J1217" t="s">
        <v>16</v>
      </c>
      <c r="K1217">
        <v>1688571</v>
      </c>
      <c r="L1217" t="s">
        <v>22</v>
      </c>
      <c r="M1217" t="s">
        <v>35</v>
      </c>
      <c r="N1217">
        <v>301</v>
      </c>
      <c r="O1217">
        <v>4.4044924675570503</v>
      </c>
      <c r="P1217" t="str">
        <f t="shared" si="92"/>
        <v>PORT04PORT09</v>
      </c>
      <c r="Q1217">
        <f>VLOOKUP(P1217,FreightRates!C$2:D$9,2,0)</f>
        <v>21.470399999999998</v>
      </c>
      <c r="R1217">
        <f>VLOOKUP(P1217,FreightRates!C$2:E$9,3,0)</f>
        <v>6.2E-2</v>
      </c>
      <c r="S1217">
        <f t="shared" si="93"/>
        <v>103.66703842954968</v>
      </c>
      <c r="T1217">
        <f t="shared" si="94"/>
        <v>1325.7522327346721</v>
      </c>
    </row>
    <row r="1218" spans="1:20" x14ac:dyDescent="0.35">
      <c r="A1218">
        <v>1447334877.7</v>
      </c>
      <c r="B1218" s="3">
        <v>41420</v>
      </c>
      <c r="C1218" t="s">
        <v>30</v>
      </c>
      <c r="D1218" t="s">
        <v>7</v>
      </c>
      <c r="E1218" t="s">
        <v>3</v>
      </c>
      <c r="F1218">
        <v>0</v>
      </c>
      <c r="G1218">
        <v>0</v>
      </c>
      <c r="H1218">
        <f t="shared" si="90"/>
        <v>0</v>
      </c>
      <c r="I1218" s="3">
        <f t="shared" si="91"/>
        <v>41420</v>
      </c>
      <c r="J1218" t="s">
        <v>16</v>
      </c>
      <c r="K1218">
        <v>1688571</v>
      </c>
      <c r="L1218" t="s">
        <v>22</v>
      </c>
      <c r="M1218" t="s">
        <v>35</v>
      </c>
      <c r="N1218">
        <v>332</v>
      </c>
      <c r="O1218">
        <v>4.4044924675570503</v>
      </c>
      <c r="P1218" t="str">
        <f t="shared" si="92"/>
        <v>PORT04PORT09</v>
      </c>
      <c r="Q1218">
        <f>VLOOKUP(P1218,FreightRates!C$2:D$9,2,0)</f>
        <v>21.470399999999998</v>
      </c>
      <c r="R1218">
        <f>VLOOKUP(P1218,FreightRates!C$2:E$9,3,0)</f>
        <v>6.2E-2</v>
      </c>
      <c r="S1218">
        <f t="shared" si="93"/>
        <v>112.13247295219432</v>
      </c>
      <c r="T1218">
        <f t="shared" si="94"/>
        <v>1462.2914992289407</v>
      </c>
    </row>
    <row r="1219" spans="1:20" x14ac:dyDescent="0.35">
      <c r="A1219">
        <v>1447236170.7</v>
      </c>
      <c r="B1219" s="3">
        <v>41420</v>
      </c>
      <c r="C1219" t="s">
        <v>30</v>
      </c>
      <c r="D1219" t="s">
        <v>7</v>
      </c>
      <c r="E1219" t="s">
        <v>3</v>
      </c>
      <c r="F1219">
        <v>0</v>
      </c>
      <c r="G1219">
        <v>0</v>
      </c>
      <c r="H1219">
        <f t="shared" ref="H1219:H1282" si="95">F1219+G1219</f>
        <v>0</v>
      </c>
      <c r="I1219" s="3">
        <f t="shared" ref="I1219:I1282" si="96">B1219+F1219+G1219</f>
        <v>41420</v>
      </c>
      <c r="J1219" t="s">
        <v>16</v>
      </c>
      <c r="K1219">
        <v>1688571</v>
      </c>
      <c r="L1219" t="s">
        <v>22</v>
      </c>
      <c r="M1219" t="s">
        <v>35</v>
      </c>
      <c r="N1219">
        <v>355</v>
      </c>
      <c r="O1219">
        <v>4.4044924675570503</v>
      </c>
      <c r="P1219" t="str">
        <f t="shared" ref="P1219:P1282" si="97">CONCATENATE(C1219,M1219)</f>
        <v>PORT04PORT09</v>
      </c>
      <c r="Q1219">
        <f>VLOOKUP(P1219,FreightRates!C$2:D$9,2,0)</f>
        <v>21.470399999999998</v>
      </c>
      <c r="R1219">
        <f>VLOOKUP(P1219,FreightRates!C$2:E$9,3,0)</f>
        <v>6.2E-2</v>
      </c>
      <c r="S1219">
        <f t="shared" ref="S1219:S1282" si="98">(R1219*O1219*N1219)+Q1219</f>
        <v>118.41327921093068</v>
      </c>
      <c r="T1219">
        <f t="shared" ref="T1219:T1282" si="99">O1219*N1219</f>
        <v>1563.5948259827528</v>
      </c>
    </row>
    <row r="1220" spans="1:20" x14ac:dyDescent="0.35">
      <c r="A1220">
        <v>1447308851.7</v>
      </c>
      <c r="B1220" s="3">
        <v>41420</v>
      </c>
      <c r="C1220" t="s">
        <v>30</v>
      </c>
      <c r="D1220" t="s">
        <v>7</v>
      </c>
      <c r="E1220" t="s">
        <v>3</v>
      </c>
      <c r="F1220">
        <v>0</v>
      </c>
      <c r="G1220">
        <v>0</v>
      </c>
      <c r="H1220">
        <f t="shared" si="95"/>
        <v>0</v>
      </c>
      <c r="I1220" s="3">
        <f t="shared" si="96"/>
        <v>41420</v>
      </c>
      <c r="J1220" t="s">
        <v>16</v>
      </c>
      <c r="K1220">
        <v>1688571</v>
      </c>
      <c r="L1220" t="s">
        <v>22</v>
      </c>
      <c r="M1220" t="s">
        <v>35</v>
      </c>
      <c r="N1220">
        <v>374</v>
      </c>
      <c r="O1220">
        <v>4.4044924675570503</v>
      </c>
      <c r="P1220" t="str">
        <f t="shared" si="97"/>
        <v>PORT04PORT09</v>
      </c>
      <c r="Q1220">
        <f>VLOOKUP(P1220,FreightRates!C$2:D$9,2,0)</f>
        <v>21.470399999999998</v>
      </c>
      <c r="R1220">
        <f>VLOOKUP(P1220,FreightRates!C$2:E$9,3,0)</f>
        <v>6.2E-2</v>
      </c>
      <c r="S1220">
        <f t="shared" si="98"/>
        <v>123.60177133771289</v>
      </c>
      <c r="T1220">
        <f t="shared" si="99"/>
        <v>1647.2801828663369</v>
      </c>
    </row>
    <row r="1221" spans="1:20" x14ac:dyDescent="0.35">
      <c r="A1221">
        <v>1447214239.7</v>
      </c>
      <c r="B1221" s="3">
        <v>41420</v>
      </c>
      <c r="C1221" t="s">
        <v>30</v>
      </c>
      <c r="D1221" t="s">
        <v>7</v>
      </c>
      <c r="E1221" t="s">
        <v>3</v>
      </c>
      <c r="F1221">
        <v>0</v>
      </c>
      <c r="G1221">
        <v>0</v>
      </c>
      <c r="H1221">
        <f t="shared" si="95"/>
        <v>0</v>
      </c>
      <c r="I1221" s="3">
        <f t="shared" si="96"/>
        <v>41420</v>
      </c>
      <c r="J1221" t="s">
        <v>16</v>
      </c>
      <c r="K1221">
        <v>1688571</v>
      </c>
      <c r="L1221" t="s">
        <v>22</v>
      </c>
      <c r="M1221" t="s">
        <v>35</v>
      </c>
      <c r="N1221">
        <v>342</v>
      </c>
      <c r="O1221">
        <v>4.4044924675570503</v>
      </c>
      <c r="P1221" t="str">
        <f t="shared" si="97"/>
        <v>PORT04PORT09</v>
      </c>
      <c r="Q1221">
        <f>VLOOKUP(P1221,FreightRates!C$2:D$9,2,0)</f>
        <v>21.470399999999998</v>
      </c>
      <c r="R1221">
        <f>VLOOKUP(P1221,FreightRates!C$2:E$9,3,0)</f>
        <v>6.2E-2</v>
      </c>
      <c r="S1221">
        <f t="shared" si="98"/>
        <v>114.8632582820797</v>
      </c>
      <c r="T1221">
        <f t="shared" si="99"/>
        <v>1506.3364239045111</v>
      </c>
    </row>
    <row r="1222" spans="1:20" x14ac:dyDescent="0.35">
      <c r="A1222">
        <v>1447334863.7</v>
      </c>
      <c r="B1222" s="3">
        <v>41420</v>
      </c>
      <c r="C1222" t="s">
        <v>30</v>
      </c>
      <c r="D1222" t="s">
        <v>7</v>
      </c>
      <c r="E1222" t="s">
        <v>3</v>
      </c>
      <c r="F1222">
        <v>0</v>
      </c>
      <c r="G1222">
        <v>0</v>
      </c>
      <c r="H1222">
        <f t="shared" si="95"/>
        <v>0</v>
      </c>
      <c r="I1222" s="3">
        <f t="shared" si="96"/>
        <v>41420</v>
      </c>
      <c r="J1222" t="s">
        <v>16</v>
      </c>
      <c r="K1222">
        <v>1688571</v>
      </c>
      <c r="L1222" t="s">
        <v>22</v>
      </c>
      <c r="M1222" t="s">
        <v>35</v>
      </c>
      <c r="N1222">
        <v>528</v>
      </c>
      <c r="O1222">
        <v>17.617969870228201</v>
      </c>
      <c r="P1222" t="str">
        <f t="shared" si="97"/>
        <v>PORT04PORT09</v>
      </c>
      <c r="Q1222">
        <f>VLOOKUP(P1222,FreightRates!C$2:D$9,2,0)</f>
        <v>21.470399999999998</v>
      </c>
      <c r="R1222">
        <f>VLOOKUP(P1222,FreightRates!C$2:E$9,3,0)</f>
        <v>6.2E-2</v>
      </c>
      <c r="S1222">
        <f t="shared" si="98"/>
        <v>598.21226167179043</v>
      </c>
      <c r="T1222">
        <f t="shared" si="99"/>
        <v>9302.28809148049</v>
      </c>
    </row>
    <row r="1223" spans="1:20" x14ac:dyDescent="0.35">
      <c r="A1223">
        <v>1447288534.7</v>
      </c>
      <c r="B1223" s="3">
        <v>41420</v>
      </c>
      <c r="C1223" t="s">
        <v>30</v>
      </c>
      <c r="D1223" t="s">
        <v>7</v>
      </c>
      <c r="E1223" t="s">
        <v>3</v>
      </c>
      <c r="F1223">
        <v>0</v>
      </c>
      <c r="G1223">
        <v>0</v>
      </c>
      <c r="H1223">
        <f t="shared" si="95"/>
        <v>0</v>
      </c>
      <c r="I1223" s="3">
        <f t="shared" si="96"/>
        <v>41420</v>
      </c>
      <c r="J1223" t="s">
        <v>16</v>
      </c>
      <c r="K1223">
        <v>1688571</v>
      </c>
      <c r="L1223" t="s">
        <v>22</v>
      </c>
      <c r="M1223" t="s">
        <v>35</v>
      </c>
      <c r="N1223">
        <v>381</v>
      </c>
      <c r="O1223">
        <v>4.4044924675570503</v>
      </c>
      <c r="P1223" t="str">
        <f t="shared" si="97"/>
        <v>PORT04PORT09</v>
      </c>
      <c r="Q1223">
        <f>VLOOKUP(P1223,FreightRates!C$2:D$9,2,0)</f>
        <v>21.470399999999998</v>
      </c>
      <c r="R1223">
        <f>VLOOKUP(P1223,FreightRates!C$2:E$9,3,0)</f>
        <v>6.2E-2</v>
      </c>
      <c r="S1223">
        <f t="shared" si="98"/>
        <v>125.51332106863265</v>
      </c>
      <c r="T1223">
        <f t="shared" si="99"/>
        <v>1678.1116301392362</v>
      </c>
    </row>
    <row r="1224" spans="1:20" x14ac:dyDescent="0.35">
      <c r="A1224">
        <v>1447334879.7</v>
      </c>
      <c r="B1224" s="3">
        <v>41420</v>
      </c>
      <c r="C1224" t="s">
        <v>30</v>
      </c>
      <c r="D1224" t="s">
        <v>7</v>
      </c>
      <c r="E1224" t="s">
        <v>3</v>
      </c>
      <c r="F1224">
        <v>0</v>
      </c>
      <c r="G1224">
        <v>0</v>
      </c>
      <c r="H1224">
        <f t="shared" si="95"/>
        <v>0</v>
      </c>
      <c r="I1224" s="3">
        <f t="shared" si="96"/>
        <v>41420</v>
      </c>
      <c r="J1224" t="s">
        <v>16</v>
      </c>
      <c r="K1224">
        <v>1688571</v>
      </c>
      <c r="L1224" t="s">
        <v>22</v>
      </c>
      <c r="M1224" t="s">
        <v>35</v>
      </c>
      <c r="N1224">
        <v>295</v>
      </c>
      <c r="O1224">
        <v>4.4044924675570503</v>
      </c>
      <c r="P1224" t="str">
        <f t="shared" si="97"/>
        <v>PORT04PORT09</v>
      </c>
      <c r="Q1224">
        <f>VLOOKUP(P1224,FreightRates!C$2:D$9,2,0)</f>
        <v>21.470399999999998</v>
      </c>
      <c r="R1224">
        <f>VLOOKUP(P1224,FreightRates!C$2:E$9,3,0)</f>
        <v>6.2E-2</v>
      </c>
      <c r="S1224">
        <f t="shared" si="98"/>
        <v>102.02856723161845</v>
      </c>
      <c r="T1224">
        <f t="shared" si="99"/>
        <v>1299.3252779293298</v>
      </c>
    </row>
    <row r="1225" spans="1:20" x14ac:dyDescent="0.35">
      <c r="A1225">
        <v>1447308854.7</v>
      </c>
      <c r="B1225" s="3">
        <v>41420</v>
      </c>
      <c r="C1225" t="s">
        <v>30</v>
      </c>
      <c r="D1225" t="s">
        <v>7</v>
      </c>
      <c r="E1225" t="s">
        <v>3</v>
      </c>
      <c r="F1225">
        <v>0</v>
      </c>
      <c r="G1225">
        <v>0</v>
      </c>
      <c r="H1225">
        <f t="shared" si="95"/>
        <v>0</v>
      </c>
      <c r="I1225" s="3">
        <f t="shared" si="96"/>
        <v>41420</v>
      </c>
      <c r="J1225" t="s">
        <v>16</v>
      </c>
      <c r="K1225">
        <v>1688571</v>
      </c>
      <c r="L1225" t="s">
        <v>22</v>
      </c>
      <c r="M1225" t="s">
        <v>35</v>
      </c>
      <c r="N1225">
        <v>285</v>
      </c>
      <c r="O1225">
        <v>4.4044924675570503</v>
      </c>
      <c r="P1225" t="str">
        <f t="shared" si="97"/>
        <v>PORT04PORT09</v>
      </c>
      <c r="Q1225">
        <f>VLOOKUP(P1225,FreightRates!C$2:D$9,2,0)</f>
        <v>21.470399999999998</v>
      </c>
      <c r="R1225">
        <f>VLOOKUP(P1225,FreightRates!C$2:E$9,3,0)</f>
        <v>6.2E-2</v>
      </c>
      <c r="S1225">
        <f t="shared" si="98"/>
        <v>99.297781901733075</v>
      </c>
      <c r="T1225">
        <f t="shared" si="99"/>
        <v>1255.2803532537594</v>
      </c>
    </row>
    <row r="1226" spans="1:20" x14ac:dyDescent="0.35">
      <c r="A1226">
        <v>1447282662.7</v>
      </c>
      <c r="B1226" s="3">
        <v>41420</v>
      </c>
      <c r="C1226" t="s">
        <v>30</v>
      </c>
      <c r="D1226" t="s">
        <v>7</v>
      </c>
      <c r="E1226" t="s">
        <v>3</v>
      </c>
      <c r="F1226">
        <v>0</v>
      </c>
      <c r="G1226">
        <v>0</v>
      </c>
      <c r="H1226">
        <f t="shared" si="95"/>
        <v>0</v>
      </c>
      <c r="I1226" s="3">
        <f t="shared" si="96"/>
        <v>41420</v>
      </c>
      <c r="J1226" t="s">
        <v>16</v>
      </c>
      <c r="K1226">
        <v>1688571</v>
      </c>
      <c r="L1226" t="s">
        <v>22</v>
      </c>
      <c r="M1226" t="s">
        <v>35</v>
      </c>
      <c r="N1226">
        <v>321</v>
      </c>
      <c r="O1226">
        <v>4.4044924675570503</v>
      </c>
      <c r="P1226" t="str">
        <f t="shared" si="97"/>
        <v>PORT04PORT09</v>
      </c>
      <c r="Q1226">
        <f>VLOOKUP(P1226,FreightRates!C$2:D$9,2,0)</f>
        <v>21.470399999999998</v>
      </c>
      <c r="R1226">
        <f>VLOOKUP(P1226,FreightRates!C$2:E$9,3,0)</f>
        <v>6.2E-2</v>
      </c>
      <c r="S1226">
        <f t="shared" si="98"/>
        <v>109.12860908932042</v>
      </c>
      <c r="T1226">
        <f t="shared" si="99"/>
        <v>1413.8420820858132</v>
      </c>
    </row>
    <row r="1227" spans="1:20" x14ac:dyDescent="0.35">
      <c r="A1227">
        <v>1447334867.7</v>
      </c>
      <c r="B1227" s="3">
        <v>41420</v>
      </c>
      <c r="C1227" t="s">
        <v>30</v>
      </c>
      <c r="D1227" t="s">
        <v>7</v>
      </c>
      <c r="E1227" t="s">
        <v>3</v>
      </c>
      <c r="F1227">
        <v>0</v>
      </c>
      <c r="G1227">
        <v>0</v>
      </c>
      <c r="H1227">
        <f t="shared" si="95"/>
        <v>0</v>
      </c>
      <c r="I1227" s="3">
        <f t="shared" si="96"/>
        <v>41420</v>
      </c>
      <c r="J1227" t="s">
        <v>16</v>
      </c>
      <c r="K1227">
        <v>1688571</v>
      </c>
      <c r="L1227" t="s">
        <v>22</v>
      </c>
      <c r="M1227" t="s">
        <v>35</v>
      </c>
      <c r="N1227">
        <v>348</v>
      </c>
      <c r="O1227">
        <v>4.4044924675570503</v>
      </c>
      <c r="P1227" t="str">
        <f t="shared" si="97"/>
        <v>PORT04PORT09</v>
      </c>
      <c r="Q1227">
        <f>VLOOKUP(P1227,FreightRates!C$2:D$9,2,0)</f>
        <v>21.470399999999998</v>
      </c>
      <c r="R1227">
        <f>VLOOKUP(P1227,FreightRates!C$2:E$9,3,0)</f>
        <v>6.2E-2</v>
      </c>
      <c r="S1227">
        <f t="shared" si="98"/>
        <v>116.50172948001092</v>
      </c>
      <c r="T1227">
        <f t="shared" si="99"/>
        <v>1532.7633787098534</v>
      </c>
    </row>
    <row r="1228" spans="1:20" x14ac:dyDescent="0.35">
      <c r="A1228">
        <v>1447334866.7</v>
      </c>
      <c r="B1228" s="3">
        <v>41420</v>
      </c>
      <c r="C1228" t="s">
        <v>30</v>
      </c>
      <c r="D1228" t="s">
        <v>7</v>
      </c>
      <c r="E1228" t="s">
        <v>3</v>
      </c>
      <c r="F1228">
        <v>0</v>
      </c>
      <c r="G1228">
        <v>0</v>
      </c>
      <c r="H1228">
        <f t="shared" si="95"/>
        <v>0</v>
      </c>
      <c r="I1228" s="3">
        <f t="shared" si="96"/>
        <v>41420</v>
      </c>
      <c r="J1228" t="s">
        <v>16</v>
      </c>
      <c r="K1228">
        <v>1688571</v>
      </c>
      <c r="L1228" t="s">
        <v>22</v>
      </c>
      <c r="M1228" t="s">
        <v>35</v>
      </c>
      <c r="N1228">
        <v>344</v>
      </c>
      <c r="O1228">
        <v>4.4044924675570503</v>
      </c>
      <c r="P1228" t="str">
        <f t="shared" si="97"/>
        <v>PORT04PORT09</v>
      </c>
      <c r="Q1228">
        <f>VLOOKUP(P1228,FreightRates!C$2:D$9,2,0)</f>
        <v>21.470399999999998</v>
      </c>
      <c r="R1228">
        <f>VLOOKUP(P1228,FreightRates!C$2:E$9,3,0)</f>
        <v>6.2E-2</v>
      </c>
      <c r="S1228">
        <f t="shared" si="98"/>
        <v>115.40941534805677</v>
      </c>
      <c r="T1228">
        <f t="shared" si="99"/>
        <v>1515.1454088396254</v>
      </c>
    </row>
    <row r="1229" spans="1:20" x14ac:dyDescent="0.35">
      <c r="A1229">
        <v>1447334886.7</v>
      </c>
      <c r="B1229" s="3">
        <v>41420</v>
      </c>
      <c r="C1229" t="s">
        <v>30</v>
      </c>
      <c r="D1229" t="s">
        <v>7</v>
      </c>
      <c r="E1229" t="s">
        <v>3</v>
      </c>
      <c r="F1229">
        <v>0</v>
      </c>
      <c r="G1229">
        <v>0</v>
      </c>
      <c r="H1229">
        <f t="shared" si="95"/>
        <v>0</v>
      </c>
      <c r="I1229" s="3">
        <f t="shared" si="96"/>
        <v>41420</v>
      </c>
      <c r="J1229" t="s">
        <v>16</v>
      </c>
      <c r="K1229">
        <v>1688571</v>
      </c>
      <c r="L1229" t="s">
        <v>22</v>
      </c>
      <c r="M1229" t="s">
        <v>35</v>
      </c>
      <c r="N1229">
        <v>290</v>
      </c>
      <c r="O1229">
        <v>4.4044924675570503</v>
      </c>
      <c r="P1229" t="str">
        <f t="shared" si="97"/>
        <v>PORT04PORT09</v>
      </c>
      <c r="Q1229">
        <f>VLOOKUP(P1229,FreightRates!C$2:D$9,2,0)</f>
        <v>21.470399999999998</v>
      </c>
      <c r="R1229">
        <f>VLOOKUP(P1229,FreightRates!C$2:E$9,3,0)</f>
        <v>6.2E-2</v>
      </c>
      <c r="S1229">
        <f t="shared" si="98"/>
        <v>100.66317456667576</v>
      </c>
      <c r="T1229">
        <f t="shared" si="99"/>
        <v>1277.3028155915447</v>
      </c>
    </row>
    <row r="1230" spans="1:20" x14ac:dyDescent="0.35">
      <c r="A1230">
        <v>1447236169.7</v>
      </c>
      <c r="B1230" s="3">
        <v>41420</v>
      </c>
      <c r="C1230" t="s">
        <v>30</v>
      </c>
      <c r="D1230" t="s">
        <v>7</v>
      </c>
      <c r="E1230" t="s">
        <v>3</v>
      </c>
      <c r="F1230">
        <v>0</v>
      </c>
      <c r="G1230">
        <v>0</v>
      </c>
      <c r="H1230">
        <f t="shared" si="95"/>
        <v>0</v>
      </c>
      <c r="I1230" s="3">
        <f t="shared" si="96"/>
        <v>41420</v>
      </c>
      <c r="J1230" t="s">
        <v>16</v>
      </c>
      <c r="K1230">
        <v>1688571</v>
      </c>
      <c r="L1230" t="s">
        <v>22</v>
      </c>
      <c r="M1230" t="s">
        <v>35</v>
      </c>
      <c r="N1230">
        <v>327</v>
      </c>
      <c r="O1230">
        <v>4.4044924675570503</v>
      </c>
      <c r="P1230" t="str">
        <f t="shared" si="97"/>
        <v>PORT04PORT09</v>
      </c>
      <c r="Q1230">
        <f>VLOOKUP(P1230,FreightRates!C$2:D$9,2,0)</f>
        <v>21.470399999999998</v>
      </c>
      <c r="R1230">
        <f>VLOOKUP(P1230,FreightRates!C$2:E$9,3,0)</f>
        <v>6.2E-2</v>
      </c>
      <c r="S1230">
        <f t="shared" si="98"/>
        <v>110.76708028725164</v>
      </c>
      <c r="T1230">
        <f t="shared" si="99"/>
        <v>1440.2690368911553</v>
      </c>
    </row>
    <row r="1231" spans="1:20" x14ac:dyDescent="0.35">
      <c r="A1231">
        <v>1447282654.7</v>
      </c>
      <c r="B1231" s="3">
        <v>41420</v>
      </c>
      <c r="C1231" t="s">
        <v>30</v>
      </c>
      <c r="D1231" t="s">
        <v>7</v>
      </c>
      <c r="E1231" t="s">
        <v>3</v>
      </c>
      <c r="F1231">
        <v>0</v>
      </c>
      <c r="G1231">
        <v>0</v>
      </c>
      <c r="H1231">
        <f t="shared" si="95"/>
        <v>0</v>
      </c>
      <c r="I1231" s="3">
        <f t="shared" si="96"/>
        <v>41420</v>
      </c>
      <c r="J1231" t="s">
        <v>16</v>
      </c>
      <c r="K1231">
        <v>1688571</v>
      </c>
      <c r="L1231" t="s">
        <v>22</v>
      </c>
      <c r="M1231" t="s">
        <v>35</v>
      </c>
      <c r="N1231">
        <v>303</v>
      </c>
      <c r="O1231">
        <v>4.4044924675570503</v>
      </c>
      <c r="P1231" t="str">
        <f t="shared" si="97"/>
        <v>PORT04PORT09</v>
      </c>
      <c r="Q1231">
        <f>VLOOKUP(P1231,FreightRates!C$2:D$9,2,0)</f>
        <v>21.470399999999998</v>
      </c>
      <c r="R1231">
        <f>VLOOKUP(P1231,FreightRates!C$2:E$9,3,0)</f>
        <v>6.2E-2</v>
      </c>
      <c r="S1231">
        <f t="shared" si="98"/>
        <v>104.21319549552675</v>
      </c>
      <c r="T1231">
        <f t="shared" si="99"/>
        <v>1334.5612176697862</v>
      </c>
    </row>
    <row r="1232" spans="1:20" x14ac:dyDescent="0.35">
      <c r="A1232">
        <v>1447334862.7</v>
      </c>
      <c r="B1232" s="3">
        <v>41420</v>
      </c>
      <c r="C1232" t="s">
        <v>30</v>
      </c>
      <c r="D1232" t="s">
        <v>7</v>
      </c>
      <c r="E1232" t="s">
        <v>3</v>
      </c>
      <c r="F1232">
        <v>0</v>
      </c>
      <c r="G1232">
        <v>0</v>
      </c>
      <c r="H1232">
        <f t="shared" si="95"/>
        <v>0</v>
      </c>
      <c r="I1232" s="3">
        <f t="shared" si="96"/>
        <v>41420</v>
      </c>
      <c r="J1232" t="s">
        <v>16</v>
      </c>
      <c r="K1232">
        <v>1688571</v>
      </c>
      <c r="L1232" t="s">
        <v>22</v>
      </c>
      <c r="M1232" t="s">
        <v>35</v>
      </c>
      <c r="N1232">
        <v>448</v>
      </c>
      <c r="O1232">
        <v>17.617969870228201</v>
      </c>
      <c r="P1232" t="str">
        <f t="shared" si="97"/>
        <v>PORT04PORT09</v>
      </c>
      <c r="Q1232">
        <f>VLOOKUP(P1232,FreightRates!C$2:D$9,2,0)</f>
        <v>21.470399999999998</v>
      </c>
      <c r="R1232">
        <f>VLOOKUP(P1232,FreightRates!C$2:E$9,3,0)</f>
        <v>6.2E-2</v>
      </c>
      <c r="S1232">
        <f t="shared" si="98"/>
        <v>510.82713111545849</v>
      </c>
      <c r="T1232">
        <f t="shared" si="99"/>
        <v>7892.8505018622345</v>
      </c>
    </row>
    <row r="1233" spans="1:20" x14ac:dyDescent="0.35">
      <c r="A1233">
        <v>1447327260.7</v>
      </c>
      <c r="B1233" s="3">
        <v>41420</v>
      </c>
      <c r="C1233" t="s">
        <v>30</v>
      </c>
      <c r="D1233" t="s">
        <v>7</v>
      </c>
      <c r="E1233" t="s">
        <v>3</v>
      </c>
      <c r="F1233">
        <v>0</v>
      </c>
      <c r="G1233">
        <v>0</v>
      </c>
      <c r="H1233">
        <f t="shared" si="95"/>
        <v>0</v>
      </c>
      <c r="I1233" s="3">
        <f t="shared" si="96"/>
        <v>41420</v>
      </c>
      <c r="J1233" t="s">
        <v>16</v>
      </c>
      <c r="K1233">
        <v>1688571</v>
      </c>
      <c r="L1233" t="s">
        <v>22</v>
      </c>
      <c r="M1233" t="s">
        <v>35</v>
      </c>
      <c r="N1233">
        <v>353</v>
      </c>
      <c r="O1233">
        <v>4.4044924675570503</v>
      </c>
      <c r="P1233" t="str">
        <f t="shared" si="97"/>
        <v>PORT04PORT09</v>
      </c>
      <c r="Q1233">
        <f>VLOOKUP(P1233,FreightRates!C$2:D$9,2,0)</f>
        <v>21.470399999999998</v>
      </c>
      <c r="R1233">
        <f>VLOOKUP(P1233,FreightRates!C$2:E$9,3,0)</f>
        <v>6.2E-2</v>
      </c>
      <c r="S1233">
        <f t="shared" si="98"/>
        <v>117.8671221449536</v>
      </c>
      <c r="T1233">
        <f t="shared" si="99"/>
        <v>1554.7858410476388</v>
      </c>
    </row>
    <row r="1234" spans="1:20" x14ac:dyDescent="0.35">
      <c r="A1234">
        <v>1447282661.7</v>
      </c>
      <c r="B1234" s="3">
        <v>41420</v>
      </c>
      <c r="C1234" t="s">
        <v>30</v>
      </c>
      <c r="D1234" t="s">
        <v>7</v>
      </c>
      <c r="E1234" t="s">
        <v>3</v>
      </c>
      <c r="F1234">
        <v>0</v>
      </c>
      <c r="G1234">
        <v>0</v>
      </c>
      <c r="H1234">
        <f t="shared" si="95"/>
        <v>0</v>
      </c>
      <c r="I1234" s="3">
        <f t="shared" si="96"/>
        <v>41420</v>
      </c>
      <c r="J1234" t="s">
        <v>16</v>
      </c>
      <c r="K1234">
        <v>1688571</v>
      </c>
      <c r="L1234" t="s">
        <v>22</v>
      </c>
      <c r="M1234" t="s">
        <v>35</v>
      </c>
      <c r="N1234">
        <v>378</v>
      </c>
      <c r="O1234">
        <v>4.4044924675570503</v>
      </c>
      <c r="P1234" t="str">
        <f t="shared" si="97"/>
        <v>PORT04PORT09</v>
      </c>
      <c r="Q1234">
        <f>VLOOKUP(P1234,FreightRates!C$2:D$9,2,0)</f>
        <v>21.470399999999998</v>
      </c>
      <c r="R1234">
        <f>VLOOKUP(P1234,FreightRates!C$2:E$9,3,0)</f>
        <v>6.2E-2</v>
      </c>
      <c r="S1234">
        <f t="shared" si="98"/>
        <v>124.69408546966703</v>
      </c>
      <c r="T1234">
        <f t="shared" si="99"/>
        <v>1664.898152736565</v>
      </c>
    </row>
    <row r="1235" spans="1:20" x14ac:dyDescent="0.35">
      <c r="A1235">
        <v>1447334865.7</v>
      </c>
      <c r="B1235" s="3">
        <v>41420</v>
      </c>
      <c r="C1235" t="s">
        <v>30</v>
      </c>
      <c r="D1235" t="s">
        <v>7</v>
      </c>
      <c r="E1235" t="s">
        <v>3</v>
      </c>
      <c r="F1235">
        <v>0</v>
      </c>
      <c r="G1235">
        <v>0</v>
      </c>
      <c r="H1235">
        <f t="shared" si="95"/>
        <v>0</v>
      </c>
      <c r="I1235" s="3">
        <f t="shared" si="96"/>
        <v>41420</v>
      </c>
      <c r="J1235" t="s">
        <v>16</v>
      </c>
      <c r="K1235">
        <v>1688571</v>
      </c>
      <c r="L1235" t="s">
        <v>22</v>
      </c>
      <c r="M1235" t="s">
        <v>35</v>
      </c>
      <c r="N1235">
        <v>298</v>
      </c>
      <c r="O1235">
        <v>4.4044924675570503</v>
      </c>
      <c r="P1235" t="str">
        <f t="shared" si="97"/>
        <v>PORT04PORT09</v>
      </c>
      <c r="Q1235">
        <f>VLOOKUP(P1235,FreightRates!C$2:D$9,2,0)</f>
        <v>21.470399999999998</v>
      </c>
      <c r="R1235">
        <f>VLOOKUP(P1235,FreightRates!C$2:E$9,3,0)</f>
        <v>6.2E-2</v>
      </c>
      <c r="S1235">
        <f t="shared" si="98"/>
        <v>102.84780283058406</v>
      </c>
      <c r="T1235">
        <f t="shared" si="99"/>
        <v>1312.5387553320011</v>
      </c>
    </row>
    <row r="1236" spans="1:20" x14ac:dyDescent="0.35">
      <c r="A1236">
        <v>1447288536.7</v>
      </c>
      <c r="B1236" s="3">
        <v>41420</v>
      </c>
      <c r="C1236" t="s">
        <v>30</v>
      </c>
      <c r="D1236" t="s">
        <v>7</v>
      </c>
      <c r="E1236" t="s">
        <v>3</v>
      </c>
      <c r="F1236">
        <v>0</v>
      </c>
      <c r="G1236">
        <v>0</v>
      </c>
      <c r="H1236">
        <f t="shared" si="95"/>
        <v>0</v>
      </c>
      <c r="I1236" s="3">
        <f t="shared" si="96"/>
        <v>41420</v>
      </c>
      <c r="J1236" t="s">
        <v>16</v>
      </c>
      <c r="K1236">
        <v>1688571</v>
      </c>
      <c r="L1236" t="s">
        <v>22</v>
      </c>
      <c r="M1236" t="s">
        <v>35</v>
      </c>
      <c r="N1236">
        <v>310</v>
      </c>
      <c r="O1236">
        <v>4.4044924675570503</v>
      </c>
      <c r="P1236" t="str">
        <f t="shared" si="97"/>
        <v>PORT04PORT09</v>
      </c>
      <c r="Q1236">
        <f>VLOOKUP(P1236,FreightRates!C$2:D$9,2,0)</f>
        <v>21.470399999999998</v>
      </c>
      <c r="R1236">
        <f>VLOOKUP(P1236,FreightRates!C$2:E$9,3,0)</f>
        <v>6.2E-2</v>
      </c>
      <c r="S1236">
        <f t="shared" si="98"/>
        <v>106.12474522644651</v>
      </c>
      <c r="T1236">
        <f t="shared" si="99"/>
        <v>1365.3926649426855</v>
      </c>
    </row>
    <row r="1237" spans="1:20" x14ac:dyDescent="0.35">
      <c r="A1237">
        <v>1447236173.7</v>
      </c>
      <c r="B1237" s="3">
        <v>41420</v>
      </c>
      <c r="C1237" t="s">
        <v>30</v>
      </c>
      <c r="D1237" t="s">
        <v>7</v>
      </c>
      <c r="E1237" t="s">
        <v>3</v>
      </c>
      <c r="F1237">
        <v>0</v>
      </c>
      <c r="G1237">
        <v>0</v>
      </c>
      <c r="H1237">
        <f t="shared" si="95"/>
        <v>0</v>
      </c>
      <c r="I1237" s="3">
        <f t="shared" si="96"/>
        <v>41420</v>
      </c>
      <c r="J1237" t="s">
        <v>16</v>
      </c>
      <c r="K1237">
        <v>1688571</v>
      </c>
      <c r="L1237" t="s">
        <v>22</v>
      </c>
      <c r="M1237" t="s">
        <v>35</v>
      </c>
      <c r="N1237">
        <v>303</v>
      </c>
      <c r="O1237">
        <v>4.4044924675570503</v>
      </c>
      <c r="P1237" t="str">
        <f t="shared" si="97"/>
        <v>PORT04PORT09</v>
      </c>
      <c r="Q1237">
        <f>VLOOKUP(P1237,FreightRates!C$2:D$9,2,0)</f>
        <v>21.470399999999998</v>
      </c>
      <c r="R1237">
        <f>VLOOKUP(P1237,FreightRates!C$2:E$9,3,0)</f>
        <v>6.2E-2</v>
      </c>
      <c r="S1237">
        <f t="shared" si="98"/>
        <v>104.21319549552675</v>
      </c>
      <c r="T1237">
        <f t="shared" si="99"/>
        <v>1334.5612176697862</v>
      </c>
    </row>
    <row r="1238" spans="1:20" x14ac:dyDescent="0.35">
      <c r="A1238">
        <v>1447282660.7</v>
      </c>
      <c r="B1238" s="3">
        <v>41420</v>
      </c>
      <c r="C1238" t="s">
        <v>30</v>
      </c>
      <c r="D1238" t="s">
        <v>7</v>
      </c>
      <c r="E1238" t="s">
        <v>3</v>
      </c>
      <c r="F1238">
        <v>0</v>
      </c>
      <c r="G1238">
        <v>0</v>
      </c>
      <c r="H1238">
        <f t="shared" si="95"/>
        <v>0</v>
      </c>
      <c r="I1238" s="3">
        <f t="shared" si="96"/>
        <v>41420</v>
      </c>
      <c r="J1238" t="s">
        <v>16</v>
      </c>
      <c r="K1238">
        <v>1688571</v>
      </c>
      <c r="L1238" t="s">
        <v>22</v>
      </c>
      <c r="M1238" t="s">
        <v>35</v>
      </c>
      <c r="N1238">
        <v>378</v>
      </c>
      <c r="O1238">
        <v>4.4044924675570503</v>
      </c>
      <c r="P1238" t="str">
        <f t="shared" si="97"/>
        <v>PORT04PORT09</v>
      </c>
      <c r="Q1238">
        <f>VLOOKUP(P1238,FreightRates!C$2:D$9,2,0)</f>
        <v>21.470399999999998</v>
      </c>
      <c r="R1238">
        <f>VLOOKUP(P1238,FreightRates!C$2:E$9,3,0)</f>
        <v>6.2E-2</v>
      </c>
      <c r="S1238">
        <f t="shared" si="98"/>
        <v>124.69408546966703</v>
      </c>
      <c r="T1238">
        <f t="shared" si="99"/>
        <v>1664.898152736565</v>
      </c>
    </row>
    <row r="1239" spans="1:20" x14ac:dyDescent="0.35">
      <c r="A1239">
        <v>1447308853.7</v>
      </c>
      <c r="B1239" s="3">
        <v>41420</v>
      </c>
      <c r="C1239" t="s">
        <v>30</v>
      </c>
      <c r="D1239" t="s">
        <v>7</v>
      </c>
      <c r="E1239" t="s">
        <v>3</v>
      </c>
      <c r="F1239">
        <v>0</v>
      </c>
      <c r="G1239">
        <v>0</v>
      </c>
      <c r="H1239">
        <f t="shared" si="95"/>
        <v>0</v>
      </c>
      <c r="I1239" s="3">
        <f t="shared" si="96"/>
        <v>41420</v>
      </c>
      <c r="J1239" t="s">
        <v>16</v>
      </c>
      <c r="K1239">
        <v>1688571</v>
      </c>
      <c r="L1239" t="s">
        <v>22</v>
      </c>
      <c r="M1239" t="s">
        <v>35</v>
      </c>
      <c r="N1239">
        <v>342</v>
      </c>
      <c r="O1239">
        <v>4.4044924675570503</v>
      </c>
      <c r="P1239" t="str">
        <f t="shared" si="97"/>
        <v>PORT04PORT09</v>
      </c>
      <c r="Q1239">
        <f>VLOOKUP(P1239,FreightRates!C$2:D$9,2,0)</f>
        <v>21.470399999999998</v>
      </c>
      <c r="R1239">
        <f>VLOOKUP(P1239,FreightRates!C$2:E$9,3,0)</f>
        <v>6.2E-2</v>
      </c>
      <c r="S1239">
        <f t="shared" si="98"/>
        <v>114.8632582820797</v>
      </c>
      <c r="T1239">
        <f t="shared" si="99"/>
        <v>1506.3364239045111</v>
      </c>
    </row>
    <row r="1240" spans="1:20" x14ac:dyDescent="0.35">
      <c r="A1240">
        <v>1447330517.7</v>
      </c>
      <c r="B1240" s="3">
        <v>41420</v>
      </c>
      <c r="C1240" t="s">
        <v>30</v>
      </c>
      <c r="D1240" t="s">
        <v>7</v>
      </c>
      <c r="E1240" t="s">
        <v>3</v>
      </c>
      <c r="F1240">
        <v>0</v>
      </c>
      <c r="G1240">
        <v>0</v>
      </c>
      <c r="H1240">
        <f t="shared" si="95"/>
        <v>0</v>
      </c>
      <c r="I1240" s="3">
        <f t="shared" si="96"/>
        <v>41420</v>
      </c>
      <c r="J1240" t="s">
        <v>16</v>
      </c>
      <c r="K1240">
        <v>1689785</v>
      </c>
      <c r="L1240" t="s">
        <v>22</v>
      </c>
      <c r="M1240" t="s">
        <v>35</v>
      </c>
      <c r="N1240">
        <v>400</v>
      </c>
      <c r="O1240">
        <v>8.189049584927039</v>
      </c>
      <c r="P1240" t="str">
        <f t="shared" si="97"/>
        <v>PORT04PORT09</v>
      </c>
      <c r="Q1240">
        <f>VLOOKUP(P1240,FreightRates!C$2:D$9,2,0)</f>
        <v>21.470399999999998</v>
      </c>
      <c r="R1240">
        <f>VLOOKUP(P1240,FreightRates!C$2:E$9,3,0)</f>
        <v>6.2E-2</v>
      </c>
      <c r="S1240">
        <f t="shared" si="98"/>
        <v>224.55882970619058</v>
      </c>
      <c r="T1240">
        <f t="shared" si="99"/>
        <v>3275.6198339708158</v>
      </c>
    </row>
    <row r="1241" spans="1:20" x14ac:dyDescent="0.35">
      <c r="A1241">
        <v>1447187806.7</v>
      </c>
      <c r="B1241" s="3">
        <v>41420</v>
      </c>
      <c r="C1241" t="s">
        <v>30</v>
      </c>
      <c r="D1241" t="s">
        <v>7</v>
      </c>
      <c r="E1241" t="s">
        <v>3</v>
      </c>
      <c r="F1241">
        <v>0</v>
      </c>
      <c r="G1241">
        <v>0</v>
      </c>
      <c r="H1241">
        <f t="shared" si="95"/>
        <v>0</v>
      </c>
      <c r="I1241" s="3">
        <f t="shared" si="96"/>
        <v>41420</v>
      </c>
      <c r="J1241" t="s">
        <v>16</v>
      </c>
      <c r="K1241">
        <v>1689548</v>
      </c>
      <c r="L1241" t="s">
        <v>22</v>
      </c>
      <c r="M1241" t="s">
        <v>35</v>
      </c>
      <c r="N1241">
        <v>384</v>
      </c>
      <c r="O1241">
        <v>7.4479787631021672</v>
      </c>
      <c r="P1241" t="str">
        <f t="shared" si="97"/>
        <v>PORT04PORT09</v>
      </c>
      <c r="Q1241">
        <f>VLOOKUP(P1241,FreightRates!C$2:D$9,2,0)</f>
        <v>21.470399999999998</v>
      </c>
      <c r="R1241">
        <f>VLOOKUP(P1241,FreightRates!C$2:E$9,3,0)</f>
        <v>6.2E-2</v>
      </c>
      <c r="S1241">
        <f t="shared" si="98"/>
        <v>198.79187839193639</v>
      </c>
      <c r="T1241">
        <f t="shared" si="99"/>
        <v>2860.0238450312322</v>
      </c>
    </row>
    <row r="1242" spans="1:20" x14ac:dyDescent="0.35">
      <c r="A1242">
        <v>1447187805.7</v>
      </c>
      <c r="B1242" s="3">
        <v>41420</v>
      </c>
      <c r="C1242" t="s">
        <v>30</v>
      </c>
      <c r="D1242" t="s">
        <v>7</v>
      </c>
      <c r="E1242" t="s">
        <v>3</v>
      </c>
      <c r="F1242">
        <v>0</v>
      </c>
      <c r="G1242">
        <v>0</v>
      </c>
      <c r="H1242">
        <f t="shared" si="95"/>
        <v>0</v>
      </c>
      <c r="I1242" s="3">
        <f t="shared" si="96"/>
        <v>41420</v>
      </c>
      <c r="J1242" t="s">
        <v>16</v>
      </c>
      <c r="K1242">
        <v>1689548</v>
      </c>
      <c r="L1242" t="s">
        <v>22</v>
      </c>
      <c r="M1242" t="s">
        <v>35</v>
      </c>
      <c r="N1242">
        <v>430</v>
      </c>
      <c r="O1242">
        <v>7.4479787631021672</v>
      </c>
      <c r="P1242" t="str">
        <f t="shared" si="97"/>
        <v>PORT04PORT09</v>
      </c>
      <c r="Q1242">
        <f>VLOOKUP(P1242,FreightRates!C$2:D$9,2,0)</f>
        <v>21.470399999999998</v>
      </c>
      <c r="R1242">
        <f>VLOOKUP(P1242,FreightRates!C$2:E$9,3,0)</f>
        <v>6.2E-2</v>
      </c>
      <c r="S1242">
        <f t="shared" si="98"/>
        <v>220.03351382430378</v>
      </c>
      <c r="T1242">
        <f t="shared" si="99"/>
        <v>3202.6308681339319</v>
      </c>
    </row>
    <row r="1243" spans="1:20" x14ac:dyDescent="0.35">
      <c r="A1243">
        <v>1447214227.7</v>
      </c>
      <c r="B1243" s="3">
        <v>41420</v>
      </c>
      <c r="C1243" t="s">
        <v>30</v>
      </c>
      <c r="D1243" t="s">
        <v>7</v>
      </c>
      <c r="E1243" t="s">
        <v>3</v>
      </c>
      <c r="F1243">
        <v>0</v>
      </c>
      <c r="G1243">
        <v>0</v>
      </c>
      <c r="H1243">
        <f t="shared" si="95"/>
        <v>0</v>
      </c>
      <c r="I1243" s="3">
        <f t="shared" si="96"/>
        <v>41420</v>
      </c>
      <c r="J1243" t="s">
        <v>16</v>
      </c>
      <c r="K1243">
        <v>1689548</v>
      </c>
      <c r="L1243" t="s">
        <v>22</v>
      </c>
      <c r="M1243" t="s">
        <v>35</v>
      </c>
      <c r="N1243">
        <v>438</v>
      </c>
      <c r="O1243">
        <v>15.895957526204334</v>
      </c>
      <c r="P1243" t="str">
        <f t="shared" si="97"/>
        <v>PORT04PORT09</v>
      </c>
      <c r="Q1243">
        <f>VLOOKUP(P1243,FreightRates!C$2:D$9,2,0)</f>
        <v>21.470399999999998</v>
      </c>
      <c r="R1243">
        <f>VLOOKUP(P1243,FreightRates!C$2:E$9,3,0)</f>
        <v>6.2E-2</v>
      </c>
      <c r="S1243">
        <f t="shared" si="98"/>
        <v>453.14102258160489</v>
      </c>
      <c r="T1243">
        <f t="shared" si="99"/>
        <v>6962.4293964774988</v>
      </c>
    </row>
    <row r="1244" spans="1:20" x14ac:dyDescent="0.35">
      <c r="A1244">
        <v>1447282649.7</v>
      </c>
      <c r="B1244" s="3">
        <v>41420</v>
      </c>
      <c r="C1244" t="s">
        <v>30</v>
      </c>
      <c r="D1244" t="s">
        <v>7</v>
      </c>
      <c r="E1244" t="s">
        <v>3</v>
      </c>
      <c r="F1244">
        <v>0</v>
      </c>
      <c r="G1244">
        <v>0</v>
      </c>
      <c r="H1244">
        <f t="shared" si="95"/>
        <v>0</v>
      </c>
      <c r="I1244" s="3">
        <f t="shared" si="96"/>
        <v>41420</v>
      </c>
      <c r="J1244" t="s">
        <v>16</v>
      </c>
      <c r="K1244">
        <v>1689548</v>
      </c>
      <c r="L1244" t="s">
        <v>22</v>
      </c>
      <c r="M1244" t="s">
        <v>35</v>
      </c>
      <c r="N1244">
        <v>563</v>
      </c>
      <c r="O1244">
        <v>24.343936289306502</v>
      </c>
      <c r="P1244" t="str">
        <f t="shared" si="97"/>
        <v>PORT04PORT09</v>
      </c>
      <c r="Q1244">
        <f>VLOOKUP(P1244,FreightRates!C$2:D$9,2,0)</f>
        <v>21.470399999999998</v>
      </c>
      <c r="R1244">
        <f>VLOOKUP(P1244,FreightRates!C$2:E$9,3,0)</f>
        <v>6.2E-2</v>
      </c>
      <c r="S1244">
        <f t="shared" si="98"/>
        <v>871.21984011453276</v>
      </c>
      <c r="T1244">
        <f t="shared" si="99"/>
        <v>13705.63613087956</v>
      </c>
    </row>
    <row r="1245" spans="1:20" x14ac:dyDescent="0.35">
      <c r="A1245">
        <v>1447288532.7</v>
      </c>
      <c r="B1245" s="3">
        <v>41420</v>
      </c>
      <c r="C1245" t="s">
        <v>30</v>
      </c>
      <c r="D1245" t="s">
        <v>7</v>
      </c>
      <c r="E1245" t="s">
        <v>3</v>
      </c>
      <c r="F1245">
        <v>0</v>
      </c>
      <c r="G1245">
        <v>0</v>
      </c>
      <c r="H1245">
        <f t="shared" si="95"/>
        <v>0</v>
      </c>
      <c r="I1245" s="3">
        <f t="shared" si="96"/>
        <v>41420</v>
      </c>
      <c r="J1245" t="s">
        <v>16</v>
      </c>
      <c r="K1245">
        <v>1689548</v>
      </c>
      <c r="L1245" t="s">
        <v>22</v>
      </c>
      <c r="M1245" t="s">
        <v>35</v>
      </c>
      <c r="N1245">
        <v>618</v>
      </c>
      <c r="O1245">
        <v>22.343936289306502</v>
      </c>
      <c r="P1245" t="str">
        <f t="shared" si="97"/>
        <v>PORT04PORT09</v>
      </c>
      <c r="Q1245">
        <f>VLOOKUP(P1245,FreightRates!C$2:D$9,2,0)</f>
        <v>21.470399999999998</v>
      </c>
      <c r="R1245">
        <f>VLOOKUP(P1245,FreightRates!C$2:E$9,3,0)</f>
        <v>6.2E-2</v>
      </c>
      <c r="S1245">
        <f t="shared" si="98"/>
        <v>877.60066286106803</v>
      </c>
      <c r="T1245">
        <f t="shared" si="99"/>
        <v>13808.552626791417</v>
      </c>
    </row>
    <row r="1246" spans="1:20" x14ac:dyDescent="0.35">
      <c r="A1246">
        <v>1447339218.7</v>
      </c>
      <c r="B1246" s="3">
        <v>41420</v>
      </c>
      <c r="C1246" t="s">
        <v>30</v>
      </c>
      <c r="D1246" t="s">
        <v>7</v>
      </c>
      <c r="E1246" t="s">
        <v>3</v>
      </c>
      <c r="F1246">
        <v>0</v>
      </c>
      <c r="G1246">
        <v>0</v>
      </c>
      <c r="H1246">
        <f t="shared" si="95"/>
        <v>0</v>
      </c>
      <c r="I1246" s="3">
        <f t="shared" si="96"/>
        <v>41420</v>
      </c>
      <c r="J1246" t="s">
        <v>16</v>
      </c>
      <c r="K1246">
        <v>1689547</v>
      </c>
      <c r="L1246" t="s">
        <v>22</v>
      </c>
      <c r="M1246" t="s">
        <v>35</v>
      </c>
      <c r="N1246">
        <v>650</v>
      </c>
      <c r="O1246">
        <v>29.794508749255311</v>
      </c>
      <c r="P1246" t="str">
        <f t="shared" si="97"/>
        <v>PORT04PORT09</v>
      </c>
      <c r="Q1246">
        <f>VLOOKUP(P1246,FreightRates!C$2:D$9,2,0)</f>
        <v>21.470399999999998</v>
      </c>
      <c r="R1246">
        <f>VLOOKUP(P1246,FreightRates!C$2:E$9,3,0)</f>
        <v>6.2E-2</v>
      </c>
      <c r="S1246">
        <f t="shared" si="98"/>
        <v>1222.189102594989</v>
      </c>
      <c r="T1246">
        <f t="shared" si="99"/>
        <v>19366.430687015953</v>
      </c>
    </row>
    <row r="1247" spans="1:20" x14ac:dyDescent="0.35">
      <c r="A1247">
        <v>1447214228.7</v>
      </c>
      <c r="B1247" s="3">
        <v>41420</v>
      </c>
      <c r="C1247" t="s">
        <v>30</v>
      </c>
      <c r="D1247" t="s">
        <v>7</v>
      </c>
      <c r="E1247" t="s">
        <v>3</v>
      </c>
      <c r="F1247">
        <v>0</v>
      </c>
      <c r="G1247">
        <v>0</v>
      </c>
      <c r="H1247">
        <f t="shared" si="95"/>
        <v>0</v>
      </c>
      <c r="I1247" s="3">
        <f t="shared" si="96"/>
        <v>41420</v>
      </c>
      <c r="J1247" t="s">
        <v>16</v>
      </c>
      <c r="K1247">
        <v>1689547</v>
      </c>
      <c r="L1247" t="s">
        <v>22</v>
      </c>
      <c r="M1247" t="s">
        <v>35</v>
      </c>
      <c r="N1247">
        <v>933</v>
      </c>
      <c r="O1247">
        <v>41.191763123882964</v>
      </c>
      <c r="P1247" t="str">
        <f t="shared" si="97"/>
        <v>PORT04PORT09</v>
      </c>
      <c r="Q1247">
        <f>VLOOKUP(P1247,FreightRates!C$2:D$9,2,0)</f>
        <v>21.470399999999998</v>
      </c>
      <c r="R1247">
        <f>VLOOKUP(P1247,FreightRates!C$2:E$9,3,0)</f>
        <v>6.2E-2</v>
      </c>
      <c r="S1247">
        <f t="shared" si="98"/>
        <v>2404.2491296641342</v>
      </c>
      <c r="T1247">
        <f t="shared" si="99"/>
        <v>38431.914994582803</v>
      </c>
    </row>
    <row r="1248" spans="1:20" x14ac:dyDescent="0.35">
      <c r="A1248">
        <v>1447282650.7</v>
      </c>
      <c r="B1248" s="3">
        <v>41420</v>
      </c>
      <c r="C1248" t="s">
        <v>30</v>
      </c>
      <c r="D1248" t="s">
        <v>7</v>
      </c>
      <c r="E1248" t="s">
        <v>3</v>
      </c>
      <c r="F1248">
        <v>0</v>
      </c>
      <c r="G1248">
        <v>0</v>
      </c>
      <c r="H1248">
        <f t="shared" si="95"/>
        <v>0</v>
      </c>
      <c r="I1248" s="3">
        <f t="shared" si="96"/>
        <v>41420</v>
      </c>
      <c r="J1248" t="s">
        <v>16</v>
      </c>
      <c r="K1248">
        <v>1689547</v>
      </c>
      <c r="L1248" t="s">
        <v>22</v>
      </c>
      <c r="M1248" t="s">
        <v>35</v>
      </c>
      <c r="N1248">
        <v>546</v>
      </c>
      <c r="O1248">
        <v>22.595881561941482</v>
      </c>
      <c r="P1248" t="str">
        <f t="shared" si="97"/>
        <v>PORT04PORT09</v>
      </c>
      <c r="Q1248">
        <f>VLOOKUP(P1248,FreightRates!C$2:D$9,2,0)</f>
        <v>21.470399999999998</v>
      </c>
      <c r="R1248">
        <f>VLOOKUP(P1248,FreightRates!C$2:E$9,3,0)</f>
        <v>6.2E-2</v>
      </c>
      <c r="S1248">
        <f t="shared" si="98"/>
        <v>786.38618263484307</v>
      </c>
      <c r="T1248">
        <f t="shared" si="99"/>
        <v>12337.35133282005</v>
      </c>
    </row>
    <row r="1249" spans="1:20" x14ac:dyDescent="0.35">
      <c r="A1249">
        <v>1447356163.7</v>
      </c>
      <c r="B1249" s="3">
        <v>41420</v>
      </c>
      <c r="C1249" t="s">
        <v>30</v>
      </c>
      <c r="D1249" t="s">
        <v>7</v>
      </c>
      <c r="E1249" t="s">
        <v>3</v>
      </c>
      <c r="F1249">
        <v>0</v>
      </c>
      <c r="G1249">
        <v>0</v>
      </c>
      <c r="H1249">
        <f t="shared" si="95"/>
        <v>0</v>
      </c>
      <c r="I1249" s="3">
        <f t="shared" si="96"/>
        <v>41420</v>
      </c>
      <c r="J1249" t="s">
        <v>16</v>
      </c>
      <c r="K1249">
        <v>1689547</v>
      </c>
      <c r="L1249" t="s">
        <v>22</v>
      </c>
      <c r="M1249" t="s">
        <v>35</v>
      </c>
      <c r="N1249">
        <v>886</v>
      </c>
      <c r="O1249">
        <v>42.191763123882964</v>
      </c>
      <c r="P1249" t="str">
        <f t="shared" si="97"/>
        <v>PORT04PORT09</v>
      </c>
      <c r="Q1249">
        <f>VLOOKUP(P1249,FreightRates!C$2:D$9,2,0)</f>
        <v>21.470399999999998</v>
      </c>
      <c r="R1249">
        <f>VLOOKUP(P1249,FreightRates!C$2:E$9,3,0)</f>
        <v>6.2E-2</v>
      </c>
      <c r="S1249">
        <f t="shared" si="98"/>
        <v>2339.1483319211393</v>
      </c>
      <c r="T1249">
        <f t="shared" si="99"/>
        <v>37381.90212776031</v>
      </c>
    </row>
    <row r="1250" spans="1:20" x14ac:dyDescent="0.35">
      <c r="A1250">
        <v>1447388152.7</v>
      </c>
      <c r="B1250" s="3">
        <v>41420</v>
      </c>
      <c r="C1250" t="s">
        <v>30</v>
      </c>
      <c r="D1250" t="s">
        <v>7</v>
      </c>
      <c r="E1250" t="s">
        <v>3</v>
      </c>
      <c r="F1250">
        <v>0</v>
      </c>
      <c r="G1250">
        <v>0</v>
      </c>
      <c r="H1250">
        <f t="shared" si="95"/>
        <v>0</v>
      </c>
      <c r="I1250" s="3">
        <f t="shared" si="96"/>
        <v>41420</v>
      </c>
      <c r="J1250" t="s">
        <v>16</v>
      </c>
      <c r="K1250">
        <v>1689547</v>
      </c>
      <c r="L1250" t="s">
        <v>22</v>
      </c>
      <c r="M1250" t="s">
        <v>35</v>
      </c>
      <c r="N1250">
        <v>785</v>
      </c>
      <c r="O1250">
        <v>36.993135936569139</v>
      </c>
      <c r="P1250" t="str">
        <f t="shared" si="97"/>
        <v>PORT04PORT09</v>
      </c>
      <c r="Q1250">
        <f>VLOOKUP(P1250,FreightRates!C$2:D$9,2,0)</f>
        <v>21.470399999999998</v>
      </c>
      <c r="R1250">
        <f>VLOOKUP(P1250,FreightRates!C$2:E$9,3,0)</f>
        <v>6.2E-2</v>
      </c>
      <c r="S1250">
        <f t="shared" si="98"/>
        <v>1821.9263260328198</v>
      </c>
      <c r="T1250">
        <f t="shared" si="99"/>
        <v>29039.611710206773</v>
      </c>
    </row>
    <row r="1251" spans="1:20" x14ac:dyDescent="0.35">
      <c r="A1251">
        <v>1447301481.7</v>
      </c>
      <c r="B1251" s="3">
        <v>41420</v>
      </c>
      <c r="C1251" t="s">
        <v>30</v>
      </c>
      <c r="D1251" t="s">
        <v>7</v>
      </c>
      <c r="E1251" t="s">
        <v>3</v>
      </c>
      <c r="F1251">
        <v>0</v>
      </c>
      <c r="G1251">
        <v>0</v>
      </c>
      <c r="H1251">
        <f t="shared" si="95"/>
        <v>0</v>
      </c>
      <c r="I1251" s="3">
        <f t="shared" si="96"/>
        <v>41420</v>
      </c>
      <c r="J1251" t="s">
        <v>16</v>
      </c>
      <c r="K1251">
        <v>1689547</v>
      </c>
      <c r="L1251" t="s">
        <v>22</v>
      </c>
      <c r="M1251" t="s">
        <v>35</v>
      </c>
      <c r="N1251">
        <v>653</v>
      </c>
      <c r="O1251">
        <v>28.794508749255311</v>
      </c>
      <c r="P1251" t="str">
        <f t="shared" si="97"/>
        <v>PORT04PORT09</v>
      </c>
      <c r="Q1251">
        <f>VLOOKUP(P1251,FreightRates!C$2:D$9,2,0)</f>
        <v>21.470399999999998</v>
      </c>
      <c r="R1251">
        <f>VLOOKUP(P1251,FreightRates!C$2:E$9,3,0)</f>
        <v>6.2E-2</v>
      </c>
      <c r="S1251">
        <f t="shared" si="98"/>
        <v>1187.2448812223504</v>
      </c>
      <c r="T1251">
        <f t="shared" si="99"/>
        <v>18802.814213263719</v>
      </c>
    </row>
    <row r="1252" spans="1:20" x14ac:dyDescent="0.35">
      <c r="A1252">
        <v>1447327236.7</v>
      </c>
      <c r="B1252" s="3">
        <v>41420</v>
      </c>
      <c r="C1252" t="s">
        <v>30</v>
      </c>
      <c r="D1252" t="s">
        <v>7</v>
      </c>
      <c r="E1252" t="s">
        <v>3</v>
      </c>
      <c r="F1252">
        <v>0</v>
      </c>
      <c r="G1252">
        <v>0</v>
      </c>
      <c r="H1252">
        <f t="shared" si="95"/>
        <v>0</v>
      </c>
      <c r="I1252" s="3">
        <f t="shared" si="96"/>
        <v>41420</v>
      </c>
      <c r="J1252" t="s">
        <v>16</v>
      </c>
      <c r="K1252">
        <v>1689547</v>
      </c>
      <c r="L1252" t="s">
        <v>22</v>
      </c>
      <c r="M1252" t="s">
        <v>35</v>
      </c>
      <c r="N1252">
        <v>1253</v>
      </c>
      <c r="O1252">
        <v>77.986271873138278</v>
      </c>
      <c r="P1252" t="str">
        <f t="shared" si="97"/>
        <v>PORT04PORT09</v>
      </c>
      <c r="Q1252">
        <f>VLOOKUP(P1252,FreightRates!C$2:D$9,2,0)</f>
        <v>21.470399999999998</v>
      </c>
      <c r="R1252">
        <f>VLOOKUP(P1252,FreightRates!C$2:E$9,3,0)</f>
        <v>6.2E-2</v>
      </c>
      <c r="S1252">
        <f t="shared" si="98"/>
        <v>6079.9119167366207</v>
      </c>
      <c r="T1252">
        <f t="shared" si="99"/>
        <v>97716.798657042265</v>
      </c>
    </row>
    <row r="1253" spans="1:20" x14ac:dyDescent="0.35">
      <c r="A1253">
        <v>1447288533.7</v>
      </c>
      <c r="B1253" s="3">
        <v>41420</v>
      </c>
      <c r="C1253" t="s">
        <v>30</v>
      </c>
      <c r="D1253" t="s">
        <v>7</v>
      </c>
      <c r="E1253" t="s">
        <v>3</v>
      </c>
      <c r="F1253">
        <v>0</v>
      </c>
      <c r="G1253">
        <v>0</v>
      </c>
      <c r="H1253">
        <f t="shared" si="95"/>
        <v>0</v>
      </c>
      <c r="I1253" s="3">
        <f t="shared" si="96"/>
        <v>41420</v>
      </c>
      <c r="J1253" t="s">
        <v>16</v>
      </c>
      <c r="K1253">
        <v>1689547</v>
      </c>
      <c r="L1253" t="s">
        <v>22</v>
      </c>
      <c r="M1253" t="s">
        <v>35</v>
      </c>
      <c r="N1253">
        <v>611</v>
      </c>
      <c r="O1253">
        <v>23.595881561941482</v>
      </c>
      <c r="P1253" t="str">
        <f t="shared" si="97"/>
        <v>PORT04PORT09</v>
      </c>
      <c r="Q1253">
        <f>VLOOKUP(P1253,FreightRates!C$2:D$9,2,0)</f>
        <v>21.470399999999998</v>
      </c>
      <c r="R1253">
        <f>VLOOKUP(P1253,FreightRates!C$2:E$9,3,0)</f>
        <v>6.2E-2</v>
      </c>
      <c r="S1253">
        <f t="shared" si="98"/>
        <v>915.32958532946725</v>
      </c>
      <c r="T1253">
        <f t="shared" si="99"/>
        <v>14417.083634346245</v>
      </c>
    </row>
    <row r="1254" spans="1:20" x14ac:dyDescent="0.35">
      <c r="A1254">
        <v>1447194702.7</v>
      </c>
      <c r="B1254" s="3">
        <v>41420</v>
      </c>
      <c r="C1254" t="s">
        <v>30</v>
      </c>
      <c r="D1254" t="s">
        <v>7</v>
      </c>
      <c r="E1254" t="s">
        <v>3</v>
      </c>
      <c r="F1254">
        <v>0</v>
      </c>
      <c r="G1254">
        <v>0</v>
      </c>
      <c r="H1254">
        <f t="shared" si="95"/>
        <v>0</v>
      </c>
      <c r="I1254" s="3">
        <f t="shared" si="96"/>
        <v>41420</v>
      </c>
      <c r="J1254" t="s">
        <v>16</v>
      </c>
      <c r="K1254">
        <v>1689547</v>
      </c>
      <c r="L1254" t="s">
        <v>22</v>
      </c>
      <c r="M1254" t="s">
        <v>35</v>
      </c>
      <c r="N1254">
        <v>831</v>
      </c>
      <c r="O1254">
        <v>36.993135936569139</v>
      </c>
      <c r="P1254" t="str">
        <f t="shared" si="97"/>
        <v>PORT04PORT09</v>
      </c>
      <c r="Q1254">
        <f>VLOOKUP(P1254,FreightRates!C$2:D$9,2,0)</f>
        <v>21.470399999999998</v>
      </c>
      <c r="R1254">
        <f>VLOOKUP(P1254,FreightRates!C$2:E$9,3,0)</f>
        <v>6.2E-2</v>
      </c>
      <c r="S1254">
        <f t="shared" si="98"/>
        <v>1927.4307497239149</v>
      </c>
      <c r="T1254">
        <f t="shared" si="99"/>
        <v>30741.295963288954</v>
      </c>
    </row>
    <row r="1255" spans="1:20" x14ac:dyDescent="0.35">
      <c r="A1255">
        <v>1447282665.7</v>
      </c>
      <c r="B1255" s="3">
        <v>41420</v>
      </c>
      <c r="C1255" t="s">
        <v>30</v>
      </c>
      <c r="D1255" t="s">
        <v>7</v>
      </c>
      <c r="E1255" t="s">
        <v>3</v>
      </c>
      <c r="F1255">
        <v>0</v>
      </c>
      <c r="G1255">
        <v>0</v>
      </c>
      <c r="H1255">
        <f t="shared" si="95"/>
        <v>0</v>
      </c>
      <c r="I1255" s="3">
        <f t="shared" si="96"/>
        <v>41420</v>
      </c>
      <c r="J1255" t="s">
        <v>16</v>
      </c>
      <c r="K1255">
        <v>1691548</v>
      </c>
      <c r="L1255" t="s">
        <v>22</v>
      </c>
      <c r="M1255" t="s">
        <v>35</v>
      </c>
      <c r="N1255">
        <v>408</v>
      </c>
      <c r="O1255">
        <v>6.999875724826139</v>
      </c>
      <c r="P1255" t="str">
        <f t="shared" si="97"/>
        <v>PORT04PORT09</v>
      </c>
      <c r="Q1255">
        <f>VLOOKUP(P1255,FreightRates!C$2:D$9,2,0)</f>
        <v>21.470399999999998</v>
      </c>
      <c r="R1255">
        <f>VLOOKUP(P1255,FreightRates!C$2:E$9,3,0)</f>
        <v>6.2E-2</v>
      </c>
      <c r="S1255">
        <f t="shared" si="98"/>
        <v>198.53925633520203</v>
      </c>
      <c r="T1255">
        <f t="shared" si="99"/>
        <v>2855.9492957290645</v>
      </c>
    </row>
    <row r="1256" spans="1:20" x14ac:dyDescent="0.35">
      <c r="A1256">
        <v>1447388156.7</v>
      </c>
      <c r="B1256" s="3">
        <v>41420</v>
      </c>
      <c r="C1256" t="s">
        <v>30</v>
      </c>
      <c r="D1256" t="s">
        <v>7</v>
      </c>
      <c r="E1256" t="s">
        <v>3</v>
      </c>
      <c r="F1256">
        <v>0</v>
      </c>
      <c r="G1256">
        <v>0</v>
      </c>
      <c r="H1256">
        <f t="shared" si="95"/>
        <v>0</v>
      </c>
      <c r="I1256" s="3">
        <f t="shared" si="96"/>
        <v>41420</v>
      </c>
      <c r="J1256" t="s">
        <v>16</v>
      </c>
      <c r="K1256">
        <v>1690621</v>
      </c>
      <c r="L1256" t="s">
        <v>22</v>
      </c>
      <c r="M1256" t="s">
        <v>35</v>
      </c>
      <c r="N1256">
        <v>372</v>
      </c>
      <c r="O1256">
        <v>5.723080955896898</v>
      </c>
      <c r="P1256" t="str">
        <f t="shared" si="97"/>
        <v>PORT04PORT09</v>
      </c>
      <c r="Q1256">
        <f>VLOOKUP(P1256,FreightRates!C$2:D$9,2,0)</f>
        <v>21.470399999999998</v>
      </c>
      <c r="R1256">
        <f>VLOOKUP(P1256,FreightRates!C$2:E$9,3,0)</f>
        <v>6.2E-2</v>
      </c>
      <c r="S1256">
        <f t="shared" si="98"/>
        <v>153.46753916680603</v>
      </c>
      <c r="T1256">
        <f t="shared" si="99"/>
        <v>2128.986115593646</v>
      </c>
    </row>
    <row r="1257" spans="1:20" x14ac:dyDescent="0.35">
      <c r="A1257">
        <v>1447282666.7</v>
      </c>
      <c r="B1257" s="3">
        <v>41420</v>
      </c>
      <c r="C1257" t="s">
        <v>30</v>
      </c>
      <c r="D1257" t="s">
        <v>7</v>
      </c>
      <c r="E1257" t="s">
        <v>3</v>
      </c>
      <c r="F1257">
        <v>0</v>
      </c>
      <c r="G1257">
        <v>0</v>
      </c>
      <c r="H1257">
        <f t="shared" si="95"/>
        <v>0</v>
      </c>
      <c r="I1257" s="3">
        <f t="shared" si="96"/>
        <v>41420</v>
      </c>
      <c r="J1257" t="s">
        <v>16</v>
      </c>
      <c r="K1257">
        <v>1690621</v>
      </c>
      <c r="L1257" t="s">
        <v>22</v>
      </c>
      <c r="M1257" t="s">
        <v>35</v>
      </c>
      <c r="N1257">
        <v>403</v>
      </c>
      <c r="O1257">
        <v>5.723080955896898</v>
      </c>
      <c r="P1257" t="str">
        <f t="shared" si="97"/>
        <v>PORT04PORT09</v>
      </c>
      <c r="Q1257">
        <f>VLOOKUP(P1257,FreightRates!C$2:D$9,2,0)</f>
        <v>21.470399999999998</v>
      </c>
      <c r="R1257">
        <f>VLOOKUP(P1257,FreightRates!C$2:E$9,3,0)</f>
        <v>6.2E-2</v>
      </c>
      <c r="S1257">
        <f t="shared" si="98"/>
        <v>164.46730076403986</v>
      </c>
      <c r="T1257">
        <f t="shared" si="99"/>
        <v>2306.4016252264501</v>
      </c>
    </row>
    <row r="1258" spans="1:20" x14ac:dyDescent="0.35">
      <c r="A1258">
        <v>1447219838.7</v>
      </c>
      <c r="B1258" s="3">
        <v>41420</v>
      </c>
      <c r="C1258" t="s">
        <v>30</v>
      </c>
      <c r="D1258" t="s">
        <v>7</v>
      </c>
      <c r="E1258" t="s">
        <v>3</v>
      </c>
      <c r="F1258">
        <v>0</v>
      </c>
      <c r="G1258">
        <v>0</v>
      </c>
      <c r="H1258">
        <f t="shared" si="95"/>
        <v>0</v>
      </c>
      <c r="I1258" s="3">
        <f t="shared" si="96"/>
        <v>41420</v>
      </c>
      <c r="J1258" t="s">
        <v>16</v>
      </c>
      <c r="K1258">
        <v>1672721</v>
      </c>
      <c r="L1258" t="s">
        <v>22</v>
      </c>
      <c r="M1258" t="s">
        <v>35</v>
      </c>
      <c r="N1258">
        <v>433</v>
      </c>
      <c r="O1258">
        <v>7.9823677581863972</v>
      </c>
      <c r="P1258" t="str">
        <f t="shared" si="97"/>
        <v>PORT04PORT09</v>
      </c>
      <c r="Q1258">
        <f>VLOOKUP(P1258,FreightRates!C$2:D$9,2,0)</f>
        <v>21.470399999999998</v>
      </c>
      <c r="R1258">
        <f>VLOOKUP(P1258,FreightRates!C$2:E$9,3,0)</f>
        <v>6.2E-2</v>
      </c>
      <c r="S1258">
        <f t="shared" si="98"/>
        <v>235.76504483627201</v>
      </c>
      <c r="T1258">
        <f t="shared" si="99"/>
        <v>3456.3652392947101</v>
      </c>
    </row>
    <row r="1259" spans="1:20" x14ac:dyDescent="0.35">
      <c r="A1259">
        <v>1447327264.7</v>
      </c>
      <c r="B1259" s="3">
        <v>41420</v>
      </c>
      <c r="C1259" t="s">
        <v>30</v>
      </c>
      <c r="D1259" t="s">
        <v>7</v>
      </c>
      <c r="E1259" t="s">
        <v>3</v>
      </c>
      <c r="F1259">
        <v>0</v>
      </c>
      <c r="G1259">
        <v>0</v>
      </c>
      <c r="H1259">
        <f t="shared" si="95"/>
        <v>0</v>
      </c>
      <c r="I1259" s="3">
        <f t="shared" si="96"/>
        <v>41420</v>
      </c>
      <c r="J1259" t="s">
        <v>16</v>
      </c>
      <c r="K1259">
        <v>1682853</v>
      </c>
      <c r="L1259" t="s">
        <v>22</v>
      </c>
      <c r="M1259" t="s">
        <v>35</v>
      </c>
      <c r="N1259">
        <v>330</v>
      </c>
      <c r="O1259">
        <v>5.1655376356803648</v>
      </c>
      <c r="P1259" t="str">
        <f t="shared" si="97"/>
        <v>PORT04PORT09</v>
      </c>
      <c r="Q1259">
        <f>VLOOKUP(P1259,FreightRates!C$2:D$9,2,0)</f>
        <v>21.470399999999998</v>
      </c>
      <c r="R1259">
        <f>VLOOKUP(P1259,FreightRates!C$2:E$9,3,0)</f>
        <v>6.2E-2</v>
      </c>
      <c r="S1259">
        <f t="shared" si="98"/>
        <v>127.15730002602025</v>
      </c>
      <c r="T1259">
        <f t="shared" si="99"/>
        <v>1704.6274197745204</v>
      </c>
    </row>
    <row r="1260" spans="1:20" x14ac:dyDescent="0.35">
      <c r="A1260">
        <v>1447167622.7</v>
      </c>
      <c r="B1260" s="3">
        <v>41420</v>
      </c>
      <c r="C1260" t="s">
        <v>30</v>
      </c>
      <c r="D1260" t="s">
        <v>7</v>
      </c>
      <c r="E1260" t="s">
        <v>3</v>
      </c>
      <c r="F1260">
        <v>0</v>
      </c>
      <c r="G1260">
        <v>0</v>
      </c>
      <c r="H1260">
        <f t="shared" si="95"/>
        <v>0</v>
      </c>
      <c r="I1260" s="3">
        <f t="shared" si="96"/>
        <v>41420</v>
      </c>
      <c r="J1260" t="s">
        <v>16</v>
      </c>
      <c r="K1260">
        <v>1682853</v>
      </c>
      <c r="L1260" t="s">
        <v>22</v>
      </c>
      <c r="M1260" t="s">
        <v>35</v>
      </c>
      <c r="N1260">
        <v>332</v>
      </c>
      <c r="O1260">
        <v>5.1655376356803648</v>
      </c>
      <c r="P1260" t="str">
        <f t="shared" si="97"/>
        <v>PORT04PORT09</v>
      </c>
      <c r="Q1260">
        <f>VLOOKUP(P1260,FreightRates!C$2:D$9,2,0)</f>
        <v>21.470399999999998</v>
      </c>
      <c r="R1260">
        <f>VLOOKUP(P1260,FreightRates!C$2:E$9,3,0)</f>
        <v>6.2E-2</v>
      </c>
      <c r="S1260">
        <f t="shared" si="98"/>
        <v>127.79782669284462</v>
      </c>
      <c r="T1260">
        <f t="shared" si="99"/>
        <v>1714.9584950458811</v>
      </c>
    </row>
    <row r="1261" spans="1:20" x14ac:dyDescent="0.35">
      <c r="A1261">
        <v>1447327263.7</v>
      </c>
      <c r="B1261" s="3">
        <v>41420</v>
      </c>
      <c r="C1261" t="s">
        <v>30</v>
      </c>
      <c r="D1261" t="s">
        <v>7</v>
      </c>
      <c r="E1261" t="s">
        <v>3</v>
      </c>
      <c r="F1261">
        <v>0</v>
      </c>
      <c r="G1261">
        <v>0</v>
      </c>
      <c r="H1261">
        <f t="shared" si="95"/>
        <v>0</v>
      </c>
      <c r="I1261" s="3">
        <f t="shared" si="96"/>
        <v>41420</v>
      </c>
      <c r="J1261" t="s">
        <v>16</v>
      </c>
      <c r="K1261">
        <v>1682853</v>
      </c>
      <c r="L1261" t="s">
        <v>22</v>
      </c>
      <c r="M1261" t="s">
        <v>35</v>
      </c>
      <c r="N1261">
        <v>304</v>
      </c>
      <c r="O1261">
        <v>5.1655376356803648</v>
      </c>
      <c r="P1261" t="str">
        <f t="shared" si="97"/>
        <v>PORT04PORT09</v>
      </c>
      <c r="Q1261">
        <f>VLOOKUP(P1261,FreightRates!C$2:D$9,2,0)</f>
        <v>21.470399999999998</v>
      </c>
      <c r="R1261">
        <f>VLOOKUP(P1261,FreightRates!C$2:E$9,3,0)</f>
        <v>6.2E-2</v>
      </c>
      <c r="S1261">
        <f t="shared" si="98"/>
        <v>118.83045335730351</v>
      </c>
      <c r="T1261">
        <f t="shared" si="99"/>
        <v>1570.323441246831</v>
      </c>
    </row>
    <row r="1262" spans="1:20" x14ac:dyDescent="0.35">
      <c r="A1262">
        <v>1447327262.7</v>
      </c>
      <c r="B1262" s="3">
        <v>41420</v>
      </c>
      <c r="C1262" t="s">
        <v>30</v>
      </c>
      <c r="D1262" t="s">
        <v>7</v>
      </c>
      <c r="E1262" t="s">
        <v>3</v>
      </c>
      <c r="F1262">
        <v>0</v>
      </c>
      <c r="G1262">
        <v>0</v>
      </c>
      <c r="H1262">
        <f t="shared" si="95"/>
        <v>0</v>
      </c>
      <c r="I1262" s="3">
        <f t="shared" si="96"/>
        <v>41420</v>
      </c>
      <c r="J1262" t="s">
        <v>16</v>
      </c>
      <c r="K1262">
        <v>1682853</v>
      </c>
      <c r="L1262" t="s">
        <v>22</v>
      </c>
      <c r="M1262" t="s">
        <v>35</v>
      </c>
      <c r="N1262">
        <v>326</v>
      </c>
      <c r="O1262">
        <v>5.1655376356803648</v>
      </c>
      <c r="P1262" t="str">
        <f t="shared" si="97"/>
        <v>PORT04PORT09</v>
      </c>
      <c r="Q1262">
        <f>VLOOKUP(P1262,FreightRates!C$2:D$9,2,0)</f>
        <v>21.470399999999998</v>
      </c>
      <c r="R1262">
        <f>VLOOKUP(P1262,FreightRates!C$2:E$9,3,0)</f>
        <v>6.2E-2</v>
      </c>
      <c r="S1262">
        <f t="shared" si="98"/>
        <v>125.87624669237152</v>
      </c>
      <c r="T1262">
        <f t="shared" si="99"/>
        <v>1683.9652692317989</v>
      </c>
    </row>
    <row r="1263" spans="1:20" x14ac:dyDescent="0.35">
      <c r="A1263">
        <v>1447167623.7</v>
      </c>
      <c r="B1263" s="3">
        <v>41420</v>
      </c>
      <c r="C1263" t="s">
        <v>30</v>
      </c>
      <c r="D1263" t="s">
        <v>7</v>
      </c>
      <c r="E1263" t="s">
        <v>3</v>
      </c>
      <c r="F1263">
        <v>0</v>
      </c>
      <c r="G1263">
        <v>0</v>
      </c>
      <c r="H1263">
        <f t="shared" si="95"/>
        <v>0</v>
      </c>
      <c r="I1263" s="3">
        <f t="shared" si="96"/>
        <v>41420</v>
      </c>
      <c r="J1263" t="s">
        <v>16</v>
      </c>
      <c r="K1263">
        <v>1682853</v>
      </c>
      <c r="L1263" t="s">
        <v>22</v>
      </c>
      <c r="M1263" t="s">
        <v>35</v>
      </c>
      <c r="N1263">
        <v>360</v>
      </c>
      <c r="O1263">
        <v>4.6489838721123284</v>
      </c>
      <c r="P1263" t="str">
        <f t="shared" si="97"/>
        <v>PORT04PORT09</v>
      </c>
      <c r="Q1263">
        <f>VLOOKUP(P1263,FreightRates!C$2:D$9,2,0)</f>
        <v>21.470399999999998</v>
      </c>
      <c r="R1263">
        <f>VLOOKUP(P1263,FreightRates!C$2:E$9,3,0)</f>
        <v>6.2E-2</v>
      </c>
      <c r="S1263">
        <f t="shared" si="98"/>
        <v>125.23572002554717</v>
      </c>
      <c r="T1263">
        <f t="shared" si="99"/>
        <v>1673.6341939604383</v>
      </c>
    </row>
    <row r="1264" spans="1:20" x14ac:dyDescent="0.35">
      <c r="A1264">
        <v>1447327265.7</v>
      </c>
      <c r="B1264" s="3">
        <v>41420</v>
      </c>
      <c r="C1264" t="s">
        <v>30</v>
      </c>
      <c r="D1264" t="s">
        <v>7</v>
      </c>
      <c r="E1264" t="s">
        <v>3</v>
      </c>
      <c r="F1264">
        <v>0</v>
      </c>
      <c r="G1264">
        <v>0</v>
      </c>
      <c r="H1264">
        <f t="shared" si="95"/>
        <v>0</v>
      </c>
      <c r="I1264" s="3">
        <f t="shared" si="96"/>
        <v>41420</v>
      </c>
      <c r="J1264" t="s">
        <v>16</v>
      </c>
      <c r="K1264">
        <v>1682853</v>
      </c>
      <c r="L1264" t="s">
        <v>22</v>
      </c>
      <c r="M1264" t="s">
        <v>35</v>
      </c>
      <c r="N1264">
        <v>328</v>
      </c>
      <c r="O1264">
        <v>5.1655376356803648</v>
      </c>
      <c r="P1264" t="str">
        <f t="shared" si="97"/>
        <v>PORT04PORT09</v>
      </c>
      <c r="Q1264">
        <f>VLOOKUP(P1264,FreightRates!C$2:D$9,2,0)</f>
        <v>21.470399999999998</v>
      </c>
      <c r="R1264">
        <f>VLOOKUP(P1264,FreightRates!C$2:E$9,3,0)</f>
        <v>6.2E-2</v>
      </c>
      <c r="S1264">
        <f t="shared" si="98"/>
        <v>126.51677335919589</v>
      </c>
      <c r="T1264">
        <f t="shared" si="99"/>
        <v>1694.2963445031596</v>
      </c>
    </row>
    <row r="1265" spans="1:20" x14ac:dyDescent="0.35">
      <c r="A1265">
        <v>1447339226.7</v>
      </c>
      <c r="B1265" s="3">
        <v>41420</v>
      </c>
      <c r="C1265" t="s">
        <v>30</v>
      </c>
      <c r="D1265" t="s">
        <v>7</v>
      </c>
      <c r="E1265" t="s">
        <v>3</v>
      </c>
      <c r="F1265">
        <v>0</v>
      </c>
      <c r="G1265">
        <v>0</v>
      </c>
      <c r="H1265">
        <f t="shared" si="95"/>
        <v>0</v>
      </c>
      <c r="I1265" s="3">
        <f t="shared" si="96"/>
        <v>41420</v>
      </c>
      <c r="J1265" t="s">
        <v>16</v>
      </c>
      <c r="K1265">
        <v>1682769</v>
      </c>
      <c r="L1265" t="s">
        <v>22</v>
      </c>
      <c r="M1265" t="s">
        <v>35</v>
      </c>
      <c r="N1265">
        <v>259</v>
      </c>
      <c r="O1265">
        <v>1.8410715634611585</v>
      </c>
      <c r="P1265" t="str">
        <f t="shared" si="97"/>
        <v>PORT04PORT09</v>
      </c>
      <c r="Q1265">
        <f>VLOOKUP(P1265,FreightRates!C$2:D$9,2,0)</f>
        <v>21.470399999999998</v>
      </c>
      <c r="R1265">
        <f>VLOOKUP(P1265,FreightRates!C$2:E$9,3,0)</f>
        <v>6.2E-2</v>
      </c>
      <c r="S1265">
        <f t="shared" si="98"/>
        <v>51.034327166059285</v>
      </c>
      <c r="T1265">
        <f t="shared" si="99"/>
        <v>476.83753493644008</v>
      </c>
    </row>
    <row r="1266" spans="1:20" x14ac:dyDescent="0.35">
      <c r="A1266">
        <v>1447339228.7</v>
      </c>
      <c r="B1266" s="3">
        <v>41420</v>
      </c>
      <c r="C1266" t="s">
        <v>30</v>
      </c>
      <c r="D1266" t="s">
        <v>7</v>
      </c>
      <c r="E1266" t="s">
        <v>3</v>
      </c>
      <c r="F1266">
        <v>0</v>
      </c>
      <c r="G1266">
        <v>0</v>
      </c>
      <c r="H1266">
        <f t="shared" si="95"/>
        <v>0</v>
      </c>
      <c r="I1266" s="3">
        <f t="shared" si="96"/>
        <v>41420</v>
      </c>
      <c r="J1266" t="s">
        <v>16</v>
      </c>
      <c r="K1266">
        <v>1682769</v>
      </c>
      <c r="L1266" t="s">
        <v>22</v>
      </c>
      <c r="M1266" t="s">
        <v>35</v>
      </c>
      <c r="N1266">
        <v>297</v>
      </c>
      <c r="O1266">
        <v>1.8410715634611585</v>
      </c>
      <c r="P1266" t="str">
        <f t="shared" si="97"/>
        <v>PORT04PORT09</v>
      </c>
      <c r="Q1266">
        <f>VLOOKUP(P1266,FreightRates!C$2:D$9,2,0)</f>
        <v>21.470399999999998</v>
      </c>
      <c r="R1266">
        <f>VLOOKUP(P1266,FreightRates!C$2:E$9,3,0)</f>
        <v>6.2E-2</v>
      </c>
      <c r="S1266">
        <f t="shared" si="98"/>
        <v>55.371891769573772</v>
      </c>
      <c r="T1266">
        <f t="shared" si="99"/>
        <v>546.79825434796408</v>
      </c>
    </row>
    <row r="1267" spans="1:20" x14ac:dyDescent="0.35">
      <c r="A1267">
        <v>1447339227.7</v>
      </c>
      <c r="B1267" s="3">
        <v>41420</v>
      </c>
      <c r="C1267" t="s">
        <v>30</v>
      </c>
      <c r="D1267" t="s">
        <v>7</v>
      </c>
      <c r="E1267" t="s">
        <v>3</v>
      </c>
      <c r="F1267">
        <v>0</v>
      </c>
      <c r="G1267">
        <v>0</v>
      </c>
      <c r="H1267">
        <f t="shared" si="95"/>
        <v>0</v>
      </c>
      <c r="I1267" s="3">
        <f t="shared" si="96"/>
        <v>41420</v>
      </c>
      <c r="J1267" t="s">
        <v>16</v>
      </c>
      <c r="K1267">
        <v>1682769</v>
      </c>
      <c r="L1267" t="s">
        <v>22</v>
      </c>
      <c r="M1267" t="s">
        <v>35</v>
      </c>
      <c r="N1267">
        <v>254</v>
      </c>
      <c r="O1267">
        <v>1.8410715634611585</v>
      </c>
      <c r="P1267" t="str">
        <f t="shared" si="97"/>
        <v>PORT04PORT09</v>
      </c>
      <c r="Q1267">
        <f>VLOOKUP(P1267,FreightRates!C$2:D$9,2,0)</f>
        <v>21.470399999999998</v>
      </c>
      <c r="R1267">
        <f>VLOOKUP(P1267,FreightRates!C$2:E$9,3,0)</f>
        <v>6.2E-2</v>
      </c>
      <c r="S1267">
        <f t="shared" si="98"/>
        <v>50.463594981386322</v>
      </c>
      <c r="T1267">
        <f t="shared" si="99"/>
        <v>467.63217711913427</v>
      </c>
    </row>
    <row r="1268" spans="1:20" x14ac:dyDescent="0.35">
      <c r="A1268">
        <v>1447339230.7</v>
      </c>
      <c r="B1268" s="3">
        <v>41420</v>
      </c>
      <c r="C1268" t="s">
        <v>30</v>
      </c>
      <c r="D1268" t="s">
        <v>7</v>
      </c>
      <c r="E1268" t="s">
        <v>3</v>
      </c>
      <c r="F1268">
        <v>0</v>
      </c>
      <c r="G1268">
        <v>0</v>
      </c>
      <c r="H1268">
        <f t="shared" si="95"/>
        <v>0</v>
      </c>
      <c r="I1268" s="3">
        <f t="shared" si="96"/>
        <v>41420</v>
      </c>
      <c r="J1268" t="s">
        <v>16</v>
      </c>
      <c r="K1268">
        <v>1682769</v>
      </c>
      <c r="L1268" t="s">
        <v>22</v>
      </c>
      <c r="M1268" t="s">
        <v>35</v>
      </c>
      <c r="N1268">
        <v>337</v>
      </c>
      <c r="O1268">
        <v>1.8410715634611585</v>
      </c>
      <c r="P1268" t="str">
        <f t="shared" si="97"/>
        <v>PORT04PORT09</v>
      </c>
      <c r="Q1268">
        <f>VLOOKUP(P1268,FreightRates!C$2:D$9,2,0)</f>
        <v>21.470399999999998</v>
      </c>
      <c r="R1268">
        <f>VLOOKUP(P1268,FreightRates!C$2:E$9,3,0)</f>
        <v>6.2E-2</v>
      </c>
      <c r="S1268">
        <f t="shared" si="98"/>
        <v>59.937749246957445</v>
      </c>
      <c r="T1268">
        <f t="shared" si="99"/>
        <v>620.44111688641044</v>
      </c>
    </row>
    <row r="1269" spans="1:20" x14ac:dyDescent="0.35">
      <c r="A1269">
        <v>1447214232.7</v>
      </c>
      <c r="B1269" s="3">
        <v>41420</v>
      </c>
      <c r="C1269" t="s">
        <v>30</v>
      </c>
      <c r="D1269" t="s">
        <v>7</v>
      </c>
      <c r="E1269" t="s">
        <v>3</v>
      </c>
      <c r="F1269">
        <v>0</v>
      </c>
      <c r="G1269">
        <v>0</v>
      </c>
      <c r="H1269">
        <f t="shared" si="95"/>
        <v>0</v>
      </c>
      <c r="I1269" s="3">
        <f t="shared" si="96"/>
        <v>41420</v>
      </c>
      <c r="J1269" t="s">
        <v>16</v>
      </c>
      <c r="K1269">
        <v>1682769</v>
      </c>
      <c r="L1269" t="s">
        <v>22</v>
      </c>
      <c r="M1269" t="s">
        <v>35</v>
      </c>
      <c r="N1269">
        <v>321</v>
      </c>
      <c r="O1269">
        <v>4.6026789086528961</v>
      </c>
      <c r="P1269" t="str">
        <f t="shared" si="97"/>
        <v>PORT04PORT09</v>
      </c>
      <c r="Q1269">
        <f>VLOOKUP(P1269,FreightRates!C$2:D$9,2,0)</f>
        <v>21.470399999999998</v>
      </c>
      <c r="R1269">
        <f>VLOOKUP(P1269,FreightRates!C$2:E$9,3,0)</f>
        <v>6.2E-2</v>
      </c>
      <c r="S1269">
        <f t="shared" si="98"/>
        <v>113.07291564000994</v>
      </c>
      <c r="T1269">
        <f t="shared" si="99"/>
        <v>1477.4599296775796</v>
      </c>
    </row>
    <row r="1270" spans="1:20" x14ac:dyDescent="0.35">
      <c r="A1270">
        <v>1447214240.7</v>
      </c>
      <c r="B1270" s="3">
        <v>41420</v>
      </c>
      <c r="C1270" t="s">
        <v>30</v>
      </c>
      <c r="D1270" t="s">
        <v>7</v>
      </c>
      <c r="E1270" t="s">
        <v>3</v>
      </c>
      <c r="F1270">
        <v>0</v>
      </c>
      <c r="G1270">
        <v>0</v>
      </c>
      <c r="H1270">
        <f t="shared" si="95"/>
        <v>0</v>
      </c>
      <c r="I1270" s="3">
        <f t="shared" si="96"/>
        <v>41420</v>
      </c>
      <c r="J1270" t="s">
        <v>16</v>
      </c>
      <c r="K1270">
        <v>1682769</v>
      </c>
      <c r="L1270" t="s">
        <v>22</v>
      </c>
      <c r="M1270" t="s">
        <v>35</v>
      </c>
      <c r="N1270">
        <v>309</v>
      </c>
      <c r="O1270">
        <v>4.6026789086528961</v>
      </c>
      <c r="P1270" t="str">
        <f t="shared" si="97"/>
        <v>PORT04PORT09</v>
      </c>
      <c r="Q1270">
        <f>VLOOKUP(P1270,FreightRates!C$2:D$9,2,0)</f>
        <v>21.470399999999998</v>
      </c>
      <c r="R1270">
        <f>VLOOKUP(P1270,FreightRates!C$2:E$9,3,0)</f>
        <v>6.2E-2</v>
      </c>
      <c r="S1270">
        <f t="shared" si="98"/>
        <v>109.64852253197219</v>
      </c>
      <c r="T1270">
        <f t="shared" si="99"/>
        <v>1422.2277827737448</v>
      </c>
    </row>
    <row r="1271" spans="1:20" x14ac:dyDescent="0.35">
      <c r="A1271">
        <v>1447339229.7</v>
      </c>
      <c r="B1271" s="3">
        <v>41420</v>
      </c>
      <c r="C1271" t="s">
        <v>30</v>
      </c>
      <c r="D1271" t="s">
        <v>7</v>
      </c>
      <c r="E1271" t="s">
        <v>3</v>
      </c>
      <c r="F1271">
        <v>0</v>
      </c>
      <c r="G1271">
        <v>0</v>
      </c>
      <c r="H1271">
        <f t="shared" si="95"/>
        <v>0</v>
      </c>
      <c r="I1271" s="3">
        <f t="shared" si="96"/>
        <v>41420</v>
      </c>
      <c r="J1271" t="s">
        <v>16</v>
      </c>
      <c r="K1271">
        <v>1682769</v>
      </c>
      <c r="L1271" t="s">
        <v>22</v>
      </c>
      <c r="M1271" t="s">
        <v>35</v>
      </c>
      <c r="N1271">
        <v>291</v>
      </c>
      <c r="O1271">
        <v>1.8410715634611585</v>
      </c>
      <c r="P1271" t="str">
        <f t="shared" si="97"/>
        <v>PORT04PORT09</v>
      </c>
      <c r="Q1271">
        <f>VLOOKUP(P1271,FreightRates!C$2:D$9,2,0)</f>
        <v>21.470399999999998</v>
      </c>
      <c r="R1271">
        <f>VLOOKUP(P1271,FreightRates!C$2:E$9,3,0)</f>
        <v>6.2E-2</v>
      </c>
      <c r="S1271">
        <f t="shared" si="98"/>
        <v>54.687013147966219</v>
      </c>
      <c r="T1271">
        <f t="shared" si="99"/>
        <v>535.75182496719708</v>
      </c>
    </row>
    <row r="1272" spans="1:20" x14ac:dyDescent="0.35">
      <c r="A1272">
        <v>1447388151.7</v>
      </c>
      <c r="B1272" s="3">
        <v>41420</v>
      </c>
      <c r="C1272" t="s">
        <v>30</v>
      </c>
      <c r="D1272" t="s">
        <v>7</v>
      </c>
      <c r="E1272" t="s">
        <v>3</v>
      </c>
      <c r="F1272">
        <v>0</v>
      </c>
      <c r="G1272">
        <v>0</v>
      </c>
      <c r="H1272">
        <f t="shared" si="95"/>
        <v>0</v>
      </c>
      <c r="I1272" s="3">
        <f t="shared" si="96"/>
        <v>41420</v>
      </c>
      <c r="J1272" t="s">
        <v>16</v>
      </c>
      <c r="K1272">
        <v>1682805</v>
      </c>
      <c r="L1272" t="s">
        <v>22</v>
      </c>
      <c r="M1272" t="s">
        <v>35</v>
      </c>
      <c r="N1272">
        <v>563</v>
      </c>
      <c r="O1272">
        <v>25.774492439869725</v>
      </c>
      <c r="P1272" t="str">
        <f t="shared" si="97"/>
        <v>PORT04PORT09</v>
      </c>
      <c r="Q1272">
        <f>VLOOKUP(P1272,FreightRates!C$2:D$9,2,0)</f>
        <v>21.470399999999998</v>
      </c>
      <c r="R1272">
        <f>VLOOKUP(P1272,FreightRates!C$2:E$9,3,0)</f>
        <v>6.2E-2</v>
      </c>
      <c r="S1272">
        <f t="shared" si="98"/>
        <v>921.15483310609261</v>
      </c>
      <c r="T1272">
        <f t="shared" si="99"/>
        <v>14511.039243646655</v>
      </c>
    </row>
    <row r="1273" spans="1:20" x14ac:dyDescent="0.35">
      <c r="A1273">
        <v>1447282648.7</v>
      </c>
      <c r="B1273" s="3">
        <v>41420</v>
      </c>
      <c r="C1273" t="s">
        <v>30</v>
      </c>
      <c r="D1273" t="s">
        <v>7</v>
      </c>
      <c r="E1273" t="s">
        <v>3</v>
      </c>
      <c r="F1273">
        <v>0</v>
      </c>
      <c r="G1273">
        <v>0</v>
      </c>
      <c r="H1273">
        <f t="shared" si="95"/>
        <v>0</v>
      </c>
      <c r="I1273" s="3">
        <f t="shared" si="96"/>
        <v>41420</v>
      </c>
      <c r="J1273" t="s">
        <v>16</v>
      </c>
      <c r="K1273">
        <v>1682805</v>
      </c>
      <c r="L1273" t="s">
        <v>22</v>
      </c>
      <c r="M1273" t="s">
        <v>35</v>
      </c>
      <c r="N1273">
        <v>284</v>
      </c>
      <c r="O1273">
        <v>2.4056192943878409</v>
      </c>
      <c r="P1273" t="str">
        <f t="shared" si="97"/>
        <v>PORT04PORT09</v>
      </c>
      <c r="Q1273">
        <f>VLOOKUP(P1273,FreightRates!C$2:D$9,2,0)</f>
        <v>21.470399999999998</v>
      </c>
      <c r="R1273">
        <f>VLOOKUP(P1273,FreightRates!C$2:E$9,3,0)</f>
        <v>6.2E-2</v>
      </c>
      <c r="S1273">
        <f t="shared" si="98"/>
        <v>63.828544535581102</v>
      </c>
      <c r="T1273">
        <f t="shared" si="99"/>
        <v>683.19587960614683</v>
      </c>
    </row>
    <row r="1274" spans="1:20" x14ac:dyDescent="0.35">
      <c r="A1274">
        <v>1447308839.7</v>
      </c>
      <c r="B1274" s="3">
        <v>41420</v>
      </c>
      <c r="C1274" t="s">
        <v>30</v>
      </c>
      <c r="D1274" t="s">
        <v>7</v>
      </c>
      <c r="E1274" t="s">
        <v>3</v>
      </c>
      <c r="F1274">
        <v>0</v>
      </c>
      <c r="G1274">
        <v>0</v>
      </c>
      <c r="H1274">
        <f t="shared" si="95"/>
        <v>0</v>
      </c>
      <c r="I1274" s="3">
        <f t="shared" si="96"/>
        <v>41420</v>
      </c>
      <c r="J1274" t="s">
        <v>16</v>
      </c>
      <c r="K1274">
        <v>1682760</v>
      </c>
      <c r="L1274" t="s">
        <v>22</v>
      </c>
      <c r="M1274" t="s">
        <v>35</v>
      </c>
      <c r="N1274">
        <v>328</v>
      </c>
      <c r="O1274">
        <v>4.2701211340017595</v>
      </c>
      <c r="P1274" t="str">
        <f t="shared" si="97"/>
        <v>PORT04PORT09</v>
      </c>
      <c r="Q1274">
        <f>VLOOKUP(P1274,FreightRates!C$2:D$9,2,0)</f>
        <v>21.470399999999998</v>
      </c>
      <c r="R1274">
        <f>VLOOKUP(P1274,FreightRates!C$2:E$9,3,0)</f>
        <v>6.2E-2</v>
      </c>
      <c r="S1274">
        <f t="shared" si="98"/>
        <v>108.30758338105979</v>
      </c>
      <c r="T1274">
        <f t="shared" si="99"/>
        <v>1400.599731952577</v>
      </c>
    </row>
    <row r="1275" spans="1:20" x14ac:dyDescent="0.35">
      <c r="A1275">
        <v>1447327235.7</v>
      </c>
      <c r="B1275" s="3">
        <v>41420</v>
      </c>
      <c r="C1275" t="s">
        <v>30</v>
      </c>
      <c r="D1275" t="s">
        <v>7</v>
      </c>
      <c r="E1275" t="s">
        <v>3</v>
      </c>
      <c r="F1275">
        <v>0</v>
      </c>
      <c r="G1275">
        <v>0</v>
      </c>
      <c r="H1275">
        <f t="shared" si="95"/>
        <v>0</v>
      </c>
      <c r="I1275" s="3">
        <f t="shared" si="96"/>
        <v>41420</v>
      </c>
      <c r="J1275" t="s">
        <v>16</v>
      </c>
      <c r="K1275">
        <v>1682760</v>
      </c>
      <c r="L1275" t="s">
        <v>22</v>
      </c>
      <c r="M1275" t="s">
        <v>35</v>
      </c>
      <c r="N1275">
        <v>355</v>
      </c>
      <c r="O1275">
        <v>4.2701211340017595</v>
      </c>
      <c r="P1275" t="str">
        <f t="shared" si="97"/>
        <v>PORT04PORT09</v>
      </c>
      <c r="Q1275">
        <f>VLOOKUP(P1275,FreightRates!C$2:D$9,2,0)</f>
        <v>21.470399999999998</v>
      </c>
      <c r="R1275">
        <f>VLOOKUP(P1275,FreightRates!C$2:E$9,3,0)</f>
        <v>6.2E-2</v>
      </c>
      <c r="S1275">
        <f t="shared" si="98"/>
        <v>115.45576615937874</v>
      </c>
      <c r="T1275">
        <f t="shared" si="99"/>
        <v>1515.8930025706247</v>
      </c>
    </row>
    <row r="1276" spans="1:20" x14ac:dyDescent="0.35">
      <c r="A1276">
        <v>1447214234.7</v>
      </c>
      <c r="B1276" s="3">
        <v>41420</v>
      </c>
      <c r="C1276" t="s">
        <v>30</v>
      </c>
      <c r="D1276" t="s">
        <v>7</v>
      </c>
      <c r="E1276" t="s">
        <v>3</v>
      </c>
      <c r="F1276">
        <v>0</v>
      </c>
      <c r="G1276">
        <v>0</v>
      </c>
      <c r="H1276">
        <f t="shared" si="95"/>
        <v>0</v>
      </c>
      <c r="I1276" s="3">
        <f t="shared" si="96"/>
        <v>41420</v>
      </c>
      <c r="J1276" t="s">
        <v>16</v>
      </c>
      <c r="K1276">
        <v>1682760</v>
      </c>
      <c r="L1276" t="s">
        <v>22</v>
      </c>
      <c r="M1276" t="s">
        <v>35</v>
      </c>
      <c r="N1276">
        <v>305</v>
      </c>
      <c r="O1276">
        <v>4.2701211340017595</v>
      </c>
      <c r="P1276" t="str">
        <f t="shared" si="97"/>
        <v>PORT04PORT09</v>
      </c>
      <c r="Q1276">
        <f>VLOOKUP(P1276,FreightRates!C$2:D$9,2,0)</f>
        <v>21.470399999999998</v>
      </c>
      <c r="R1276">
        <f>VLOOKUP(P1276,FreightRates!C$2:E$9,3,0)</f>
        <v>6.2E-2</v>
      </c>
      <c r="S1276">
        <f t="shared" si="98"/>
        <v>102.21839064397328</v>
      </c>
      <c r="T1276">
        <f t="shared" si="99"/>
        <v>1302.3869458705367</v>
      </c>
    </row>
    <row r="1277" spans="1:20" x14ac:dyDescent="0.35">
      <c r="A1277">
        <v>1447308842.7</v>
      </c>
      <c r="B1277" s="3">
        <v>41420</v>
      </c>
      <c r="C1277" t="s">
        <v>30</v>
      </c>
      <c r="D1277" t="s">
        <v>7</v>
      </c>
      <c r="E1277" t="s">
        <v>3</v>
      </c>
      <c r="F1277">
        <v>0</v>
      </c>
      <c r="G1277">
        <v>0</v>
      </c>
      <c r="H1277">
        <f t="shared" si="95"/>
        <v>0</v>
      </c>
      <c r="I1277" s="3">
        <f t="shared" si="96"/>
        <v>41420</v>
      </c>
      <c r="J1277" t="s">
        <v>16</v>
      </c>
      <c r="K1277">
        <v>1682760</v>
      </c>
      <c r="L1277" t="s">
        <v>22</v>
      </c>
      <c r="M1277" t="s">
        <v>35</v>
      </c>
      <c r="N1277">
        <v>294</v>
      </c>
      <c r="O1277">
        <v>4.2701211340017595</v>
      </c>
      <c r="P1277" t="str">
        <f t="shared" si="97"/>
        <v>PORT04PORT09</v>
      </c>
      <c r="Q1277">
        <f>VLOOKUP(P1277,FreightRates!C$2:D$9,2,0)</f>
        <v>21.470399999999998</v>
      </c>
      <c r="R1277">
        <f>VLOOKUP(P1277,FreightRates!C$2:E$9,3,0)</f>
        <v>6.2E-2</v>
      </c>
      <c r="S1277">
        <f t="shared" si="98"/>
        <v>99.306168030584075</v>
      </c>
      <c r="T1277">
        <f t="shared" si="99"/>
        <v>1255.4156133965173</v>
      </c>
    </row>
    <row r="1278" spans="1:20" x14ac:dyDescent="0.35">
      <c r="A1278">
        <v>1447214226.7</v>
      </c>
      <c r="B1278" s="3">
        <v>41420</v>
      </c>
      <c r="C1278" t="s">
        <v>30</v>
      </c>
      <c r="D1278" t="s">
        <v>7</v>
      </c>
      <c r="E1278" t="s">
        <v>3</v>
      </c>
      <c r="F1278">
        <v>0</v>
      </c>
      <c r="G1278">
        <v>0</v>
      </c>
      <c r="H1278">
        <f t="shared" si="95"/>
        <v>0</v>
      </c>
      <c r="I1278" s="3">
        <f t="shared" si="96"/>
        <v>41420</v>
      </c>
      <c r="J1278" t="s">
        <v>16</v>
      </c>
      <c r="K1278">
        <v>1682760</v>
      </c>
      <c r="L1278" t="s">
        <v>22</v>
      </c>
      <c r="M1278" t="s">
        <v>35</v>
      </c>
      <c r="N1278">
        <v>379</v>
      </c>
      <c r="O1278">
        <v>4.2701211340017595</v>
      </c>
      <c r="P1278" t="str">
        <f t="shared" si="97"/>
        <v>PORT04PORT09</v>
      </c>
      <c r="Q1278">
        <f>VLOOKUP(P1278,FreightRates!C$2:D$9,2,0)</f>
        <v>21.470399999999998</v>
      </c>
      <c r="R1278">
        <f>VLOOKUP(P1278,FreightRates!C$2:E$9,3,0)</f>
        <v>6.2E-2</v>
      </c>
      <c r="S1278">
        <f t="shared" si="98"/>
        <v>121.80970640677336</v>
      </c>
      <c r="T1278">
        <f t="shared" si="99"/>
        <v>1618.3759097866669</v>
      </c>
    </row>
    <row r="1279" spans="1:20" x14ac:dyDescent="0.35">
      <c r="A1279">
        <v>1447327234.7</v>
      </c>
      <c r="B1279" s="3">
        <v>41420</v>
      </c>
      <c r="C1279" t="s">
        <v>30</v>
      </c>
      <c r="D1279" t="s">
        <v>7</v>
      </c>
      <c r="E1279" t="s">
        <v>3</v>
      </c>
      <c r="F1279">
        <v>0</v>
      </c>
      <c r="G1279">
        <v>0</v>
      </c>
      <c r="H1279">
        <f t="shared" si="95"/>
        <v>0</v>
      </c>
      <c r="I1279" s="3">
        <f t="shared" si="96"/>
        <v>41420</v>
      </c>
      <c r="J1279" t="s">
        <v>16</v>
      </c>
      <c r="K1279">
        <v>1682760</v>
      </c>
      <c r="L1279" t="s">
        <v>22</v>
      </c>
      <c r="M1279" t="s">
        <v>35</v>
      </c>
      <c r="N1279">
        <v>310</v>
      </c>
      <c r="O1279">
        <v>4.2701211340017595</v>
      </c>
      <c r="P1279" t="str">
        <f t="shared" si="97"/>
        <v>PORT04PORT09</v>
      </c>
      <c r="Q1279">
        <f>VLOOKUP(P1279,FreightRates!C$2:D$9,2,0)</f>
        <v>21.470399999999998</v>
      </c>
      <c r="R1279">
        <f>VLOOKUP(P1279,FreightRates!C$2:E$9,3,0)</f>
        <v>6.2E-2</v>
      </c>
      <c r="S1279">
        <f t="shared" si="98"/>
        <v>103.54212819551383</v>
      </c>
      <c r="T1279">
        <f t="shared" si="99"/>
        <v>1323.7375515405454</v>
      </c>
    </row>
    <row r="1280" spans="1:20" x14ac:dyDescent="0.35">
      <c r="A1280">
        <v>1447308841.7</v>
      </c>
      <c r="B1280" s="3">
        <v>41420</v>
      </c>
      <c r="C1280" t="s">
        <v>30</v>
      </c>
      <c r="D1280" t="s">
        <v>7</v>
      </c>
      <c r="E1280" t="s">
        <v>3</v>
      </c>
      <c r="F1280">
        <v>0</v>
      </c>
      <c r="G1280">
        <v>0</v>
      </c>
      <c r="H1280">
        <f t="shared" si="95"/>
        <v>0</v>
      </c>
      <c r="I1280" s="3">
        <f t="shared" si="96"/>
        <v>41420</v>
      </c>
      <c r="J1280" t="s">
        <v>16</v>
      </c>
      <c r="K1280">
        <v>1682760</v>
      </c>
      <c r="L1280" t="s">
        <v>22</v>
      </c>
      <c r="M1280" t="s">
        <v>35</v>
      </c>
      <c r="N1280">
        <v>364</v>
      </c>
      <c r="O1280">
        <v>4.2701211340017595</v>
      </c>
      <c r="P1280" t="str">
        <f t="shared" si="97"/>
        <v>PORT04PORT09</v>
      </c>
      <c r="Q1280">
        <f>VLOOKUP(P1280,FreightRates!C$2:D$9,2,0)</f>
        <v>21.470399999999998</v>
      </c>
      <c r="R1280">
        <f>VLOOKUP(P1280,FreightRates!C$2:E$9,3,0)</f>
        <v>6.2E-2</v>
      </c>
      <c r="S1280">
        <f t="shared" si="98"/>
        <v>117.83849375215172</v>
      </c>
      <c r="T1280">
        <f t="shared" si="99"/>
        <v>1554.3240927766406</v>
      </c>
    </row>
    <row r="1281" spans="1:20" x14ac:dyDescent="0.35">
      <c r="A1281">
        <v>1447214233.7</v>
      </c>
      <c r="B1281" s="3">
        <v>41420</v>
      </c>
      <c r="C1281" t="s">
        <v>30</v>
      </c>
      <c r="D1281" t="s">
        <v>7</v>
      </c>
      <c r="E1281" t="s">
        <v>3</v>
      </c>
      <c r="F1281">
        <v>0</v>
      </c>
      <c r="G1281">
        <v>0</v>
      </c>
      <c r="H1281">
        <f t="shared" si="95"/>
        <v>0</v>
      </c>
      <c r="I1281" s="3">
        <f t="shared" si="96"/>
        <v>41420</v>
      </c>
      <c r="J1281" t="s">
        <v>16</v>
      </c>
      <c r="K1281">
        <v>1682760</v>
      </c>
      <c r="L1281" t="s">
        <v>22</v>
      </c>
      <c r="M1281" t="s">
        <v>35</v>
      </c>
      <c r="N1281">
        <v>305</v>
      </c>
      <c r="O1281">
        <v>4.2701211340017595</v>
      </c>
      <c r="P1281" t="str">
        <f t="shared" si="97"/>
        <v>PORT04PORT09</v>
      </c>
      <c r="Q1281">
        <f>VLOOKUP(P1281,FreightRates!C$2:D$9,2,0)</f>
        <v>21.470399999999998</v>
      </c>
      <c r="R1281">
        <f>VLOOKUP(P1281,FreightRates!C$2:E$9,3,0)</f>
        <v>6.2E-2</v>
      </c>
      <c r="S1281">
        <f t="shared" si="98"/>
        <v>102.21839064397328</v>
      </c>
      <c r="T1281">
        <f t="shared" si="99"/>
        <v>1302.3869458705367</v>
      </c>
    </row>
    <row r="1282" spans="1:20" x14ac:dyDescent="0.35">
      <c r="A1282">
        <v>1447327233.7</v>
      </c>
      <c r="B1282" s="3">
        <v>41420</v>
      </c>
      <c r="C1282" t="s">
        <v>30</v>
      </c>
      <c r="D1282" t="s">
        <v>7</v>
      </c>
      <c r="E1282" t="s">
        <v>3</v>
      </c>
      <c r="F1282">
        <v>0</v>
      </c>
      <c r="G1282">
        <v>0</v>
      </c>
      <c r="H1282">
        <f t="shared" si="95"/>
        <v>0</v>
      </c>
      <c r="I1282" s="3">
        <f t="shared" si="96"/>
        <v>41420</v>
      </c>
      <c r="J1282" t="s">
        <v>16</v>
      </c>
      <c r="K1282">
        <v>1682760</v>
      </c>
      <c r="L1282" t="s">
        <v>22</v>
      </c>
      <c r="M1282" t="s">
        <v>35</v>
      </c>
      <c r="N1282">
        <v>345</v>
      </c>
      <c r="O1282">
        <v>4.2701211340017595</v>
      </c>
      <c r="P1282" t="str">
        <f t="shared" si="97"/>
        <v>PORT04PORT09</v>
      </c>
      <c r="Q1282">
        <f>VLOOKUP(P1282,FreightRates!C$2:D$9,2,0)</f>
        <v>21.470399999999998</v>
      </c>
      <c r="R1282">
        <f>VLOOKUP(P1282,FreightRates!C$2:E$9,3,0)</f>
        <v>6.2E-2</v>
      </c>
      <c r="S1282">
        <f t="shared" si="98"/>
        <v>112.80829105629765</v>
      </c>
      <c r="T1282">
        <f t="shared" si="99"/>
        <v>1473.1917912306071</v>
      </c>
    </row>
    <row r="1283" spans="1:20" x14ac:dyDescent="0.35">
      <c r="A1283">
        <v>1447308840.7</v>
      </c>
      <c r="B1283" s="3">
        <v>41420</v>
      </c>
      <c r="C1283" t="s">
        <v>30</v>
      </c>
      <c r="D1283" t="s">
        <v>7</v>
      </c>
      <c r="E1283" t="s">
        <v>3</v>
      </c>
      <c r="F1283">
        <v>0</v>
      </c>
      <c r="G1283">
        <v>0</v>
      </c>
      <c r="H1283">
        <f t="shared" ref="H1283:H1346" si="100">F1283+G1283</f>
        <v>0</v>
      </c>
      <c r="I1283" s="3">
        <f t="shared" ref="I1283:I1346" si="101">B1283+F1283+G1283</f>
        <v>41420</v>
      </c>
      <c r="J1283" t="s">
        <v>16</v>
      </c>
      <c r="K1283">
        <v>1682760</v>
      </c>
      <c r="L1283" t="s">
        <v>22</v>
      </c>
      <c r="M1283" t="s">
        <v>35</v>
      </c>
      <c r="N1283">
        <v>340</v>
      </c>
      <c r="O1283">
        <v>4.2701211340017595</v>
      </c>
      <c r="P1283" t="str">
        <f t="shared" ref="P1283:P1346" si="102">CONCATENATE(C1283,M1283)</f>
        <v>PORT04PORT09</v>
      </c>
      <c r="Q1283">
        <f>VLOOKUP(P1283,FreightRates!C$2:D$9,2,0)</f>
        <v>21.470399999999998</v>
      </c>
      <c r="R1283">
        <f>VLOOKUP(P1283,FreightRates!C$2:E$9,3,0)</f>
        <v>6.2E-2</v>
      </c>
      <c r="S1283">
        <f t="shared" ref="S1283:S1346" si="103">(R1283*O1283*N1283)+Q1283</f>
        <v>111.4845535047571</v>
      </c>
      <c r="T1283">
        <f t="shared" ref="T1283:T1346" si="104">O1283*N1283</f>
        <v>1451.8411855605982</v>
      </c>
    </row>
    <row r="1284" spans="1:20" x14ac:dyDescent="0.35">
      <c r="A1284">
        <v>1447308844.7</v>
      </c>
      <c r="B1284" s="3">
        <v>41420</v>
      </c>
      <c r="C1284" t="s">
        <v>30</v>
      </c>
      <c r="D1284" t="s">
        <v>7</v>
      </c>
      <c r="E1284" t="s">
        <v>3</v>
      </c>
      <c r="F1284">
        <v>0</v>
      </c>
      <c r="G1284">
        <v>0</v>
      </c>
      <c r="H1284">
        <f t="shared" si="100"/>
        <v>0</v>
      </c>
      <c r="I1284" s="3">
        <f t="shared" si="101"/>
        <v>41420</v>
      </c>
      <c r="J1284" t="s">
        <v>16</v>
      </c>
      <c r="K1284">
        <v>1682757</v>
      </c>
      <c r="L1284" t="s">
        <v>22</v>
      </c>
      <c r="M1284" t="s">
        <v>35</v>
      </c>
      <c r="N1284">
        <v>360</v>
      </c>
      <c r="O1284">
        <v>4.1762279259344961</v>
      </c>
      <c r="P1284" t="str">
        <f t="shared" si="102"/>
        <v>PORT04PORT09</v>
      </c>
      <c r="Q1284">
        <f>VLOOKUP(P1284,FreightRates!C$2:D$9,2,0)</f>
        <v>21.470399999999998</v>
      </c>
      <c r="R1284">
        <f>VLOOKUP(P1284,FreightRates!C$2:E$9,3,0)</f>
        <v>6.2E-2</v>
      </c>
      <c r="S1284">
        <f t="shared" si="103"/>
        <v>114.68380730685794</v>
      </c>
      <c r="T1284">
        <f t="shared" si="104"/>
        <v>1503.4420533364187</v>
      </c>
    </row>
    <row r="1285" spans="1:20" x14ac:dyDescent="0.35">
      <c r="A1285">
        <v>1447288523.7</v>
      </c>
      <c r="B1285" s="3">
        <v>41420</v>
      </c>
      <c r="C1285" t="s">
        <v>30</v>
      </c>
      <c r="D1285" t="s">
        <v>7</v>
      </c>
      <c r="E1285" t="s">
        <v>3</v>
      </c>
      <c r="F1285">
        <v>0</v>
      </c>
      <c r="G1285">
        <v>0</v>
      </c>
      <c r="H1285">
        <f t="shared" si="100"/>
        <v>0</v>
      </c>
      <c r="I1285" s="3">
        <f t="shared" si="101"/>
        <v>41420</v>
      </c>
      <c r="J1285" t="s">
        <v>16</v>
      </c>
      <c r="K1285">
        <v>1682757</v>
      </c>
      <c r="L1285" t="s">
        <v>22</v>
      </c>
      <c r="M1285" t="s">
        <v>35</v>
      </c>
      <c r="N1285">
        <v>325</v>
      </c>
      <c r="O1285">
        <v>4.1762279259344961</v>
      </c>
      <c r="P1285" t="str">
        <f t="shared" si="102"/>
        <v>PORT04PORT09</v>
      </c>
      <c r="Q1285">
        <f>VLOOKUP(P1285,FreightRates!C$2:D$9,2,0)</f>
        <v>21.470399999999998</v>
      </c>
      <c r="R1285">
        <f>VLOOKUP(P1285,FreightRates!C$2:E$9,3,0)</f>
        <v>6.2E-2</v>
      </c>
      <c r="S1285">
        <f t="shared" si="103"/>
        <v>105.62139270758009</v>
      </c>
      <c r="T1285">
        <f t="shared" si="104"/>
        <v>1357.2740759287112</v>
      </c>
    </row>
    <row r="1286" spans="1:20" x14ac:dyDescent="0.35">
      <c r="A1286">
        <v>1447308843.7</v>
      </c>
      <c r="B1286" s="3">
        <v>41420</v>
      </c>
      <c r="C1286" t="s">
        <v>30</v>
      </c>
      <c r="D1286" t="s">
        <v>7</v>
      </c>
      <c r="E1286" t="s">
        <v>3</v>
      </c>
      <c r="F1286">
        <v>0</v>
      </c>
      <c r="G1286">
        <v>0</v>
      </c>
      <c r="H1286">
        <f t="shared" si="100"/>
        <v>0</v>
      </c>
      <c r="I1286" s="3">
        <f t="shared" si="101"/>
        <v>41420</v>
      </c>
      <c r="J1286" t="s">
        <v>16</v>
      </c>
      <c r="K1286">
        <v>1682757</v>
      </c>
      <c r="L1286" t="s">
        <v>22</v>
      </c>
      <c r="M1286" t="s">
        <v>35</v>
      </c>
      <c r="N1286">
        <v>338</v>
      </c>
      <c r="O1286">
        <v>4.1762279259344961</v>
      </c>
      <c r="P1286" t="str">
        <f t="shared" si="102"/>
        <v>PORT04PORT09</v>
      </c>
      <c r="Q1286">
        <f>VLOOKUP(P1286,FreightRates!C$2:D$9,2,0)</f>
        <v>21.470399999999998</v>
      </c>
      <c r="R1286">
        <f>VLOOKUP(P1286,FreightRates!C$2:E$9,3,0)</f>
        <v>6.2E-2</v>
      </c>
      <c r="S1286">
        <f t="shared" si="103"/>
        <v>108.98743241588329</v>
      </c>
      <c r="T1286">
        <f t="shared" si="104"/>
        <v>1411.5650389658597</v>
      </c>
    </row>
    <row r="1287" spans="1:20" x14ac:dyDescent="0.35">
      <c r="A1287">
        <v>1447288510.7</v>
      </c>
      <c r="B1287" s="3">
        <v>41420</v>
      </c>
      <c r="C1287" t="s">
        <v>30</v>
      </c>
      <c r="D1287" t="s">
        <v>7</v>
      </c>
      <c r="E1287" t="s">
        <v>3</v>
      </c>
      <c r="F1287">
        <v>0</v>
      </c>
      <c r="G1287">
        <v>0</v>
      </c>
      <c r="H1287">
        <f t="shared" si="100"/>
        <v>0</v>
      </c>
      <c r="I1287" s="3">
        <f t="shared" si="101"/>
        <v>41420</v>
      </c>
      <c r="J1287" t="s">
        <v>16</v>
      </c>
      <c r="K1287">
        <v>1682757</v>
      </c>
      <c r="L1287" t="s">
        <v>22</v>
      </c>
      <c r="M1287" t="s">
        <v>35</v>
      </c>
      <c r="N1287">
        <v>334</v>
      </c>
      <c r="O1287">
        <v>4.1762279259344961</v>
      </c>
      <c r="P1287" t="str">
        <f t="shared" si="102"/>
        <v>PORT04PORT09</v>
      </c>
      <c r="Q1287">
        <f>VLOOKUP(P1287,FreightRates!C$2:D$9,2,0)</f>
        <v>21.470399999999998</v>
      </c>
      <c r="R1287">
        <f>VLOOKUP(P1287,FreightRates!C$2:E$9,3,0)</f>
        <v>6.2E-2</v>
      </c>
      <c r="S1287">
        <f t="shared" si="103"/>
        <v>107.95172789025153</v>
      </c>
      <c r="T1287">
        <f t="shared" si="104"/>
        <v>1394.8601272621218</v>
      </c>
    </row>
    <row r="1288" spans="1:20" x14ac:dyDescent="0.35">
      <c r="A1288">
        <v>1447308846.7</v>
      </c>
      <c r="B1288" s="3">
        <v>41420</v>
      </c>
      <c r="C1288" t="s">
        <v>30</v>
      </c>
      <c r="D1288" t="s">
        <v>7</v>
      </c>
      <c r="E1288" t="s">
        <v>3</v>
      </c>
      <c r="F1288">
        <v>0</v>
      </c>
      <c r="G1288">
        <v>0</v>
      </c>
      <c r="H1288">
        <f t="shared" si="100"/>
        <v>0</v>
      </c>
      <c r="I1288" s="3">
        <f t="shared" si="101"/>
        <v>41420</v>
      </c>
      <c r="J1288" t="s">
        <v>16</v>
      </c>
      <c r="K1288">
        <v>1682757</v>
      </c>
      <c r="L1288" t="s">
        <v>22</v>
      </c>
      <c r="M1288" t="s">
        <v>35</v>
      </c>
      <c r="N1288">
        <v>327</v>
      </c>
      <c r="O1288">
        <v>4.1762279259344961</v>
      </c>
      <c r="P1288" t="str">
        <f t="shared" si="102"/>
        <v>PORT04PORT09</v>
      </c>
      <c r="Q1288">
        <f>VLOOKUP(P1288,FreightRates!C$2:D$9,2,0)</f>
        <v>21.470399999999998</v>
      </c>
      <c r="R1288">
        <f>VLOOKUP(P1288,FreightRates!C$2:E$9,3,0)</f>
        <v>6.2E-2</v>
      </c>
      <c r="S1288">
        <f t="shared" si="103"/>
        <v>106.13924497039596</v>
      </c>
      <c r="T1288">
        <f t="shared" si="104"/>
        <v>1365.6265317805803</v>
      </c>
    </row>
    <row r="1289" spans="1:20" x14ac:dyDescent="0.35">
      <c r="A1289">
        <v>1447288515.7</v>
      </c>
      <c r="B1289" s="3">
        <v>41420</v>
      </c>
      <c r="C1289" t="s">
        <v>30</v>
      </c>
      <c r="D1289" t="s">
        <v>7</v>
      </c>
      <c r="E1289" t="s">
        <v>3</v>
      </c>
      <c r="F1289">
        <v>0</v>
      </c>
      <c r="G1289">
        <v>0</v>
      </c>
      <c r="H1289">
        <f t="shared" si="100"/>
        <v>0</v>
      </c>
      <c r="I1289" s="3">
        <f t="shared" si="101"/>
        <v>41420</v>
      </c>
      <c r="J1289" t="s">
        <v>16</v>
      </c>
      <c r="K1289">
        <v>1682757</v>
      </c>
      <c r="L1289" t="s">
        <v>22</v>
      </c>
      <c r="M1289" t="s">
        <v>35</v>
      </c>
      <c r="N1289">
        <v>339</v>
      </c>
      <c r="O1289">
        <v>4.1762279259344961</v>
      </c>
      <c r="P1289" t="str">
        <f t="shared" si="102"/>
        <v>PORT04PORT09</v>
      </c>
      <c r="Q1289">
        <f>VLOOKUP(P1289,FreightRates!C$2:D$9,2,0)</f>
        <v>21.470399999999998</v>
      </c>
      <c r="R1289">
        <f>VLOOKUP(P1289,FreightRates!C$2:E$9,3,0)</f>
        <v>6.2E-2</v>
      </c>
      <c r="S1289">
        <f t="shared" si="103"/>
        <v>109.24635854729124</v>
      </c>
      <c r="T1289">
        <f t="shared" si="104"/>
        <v>1415.7412668917941</v>
      </c>
    </row>
    <row r="1290" spans="1:20" x14ac:dyDescent="0.35">
      <c r="A1290">
        <v>1447308845.7</v>
      </c>
      <c r="B1290" s="3">
        <v>41420</v>
      </c>
      <c r="C1290" t="s">
        <v>30</v>
      </c>
      <c r="D1290" t="s">
        <v>7</v>
      </c>
      <c r="E1290" t="s">
        <v>3</v>
      </c>
      <c r="F1290">
        <v>0</v>
      </c>
      <c r="G1290">
        <v>0</v>
      </c>
      <c r="H1290">
        <f t="shared" si="100"/>
        <v>0</v>
      </c>
      <c r="I1290" s="3">
        <f t="shared" si="101"/>
        <v>41420</v>
      </c>
      <c r="J1290" t="s">
        <v>16</v>
      </c>
      <c r="K1290">
        <v>1682757</v>
      </c>
      <c r="L1290" t="s">
        <v>22</v>
      </c>
      <c r="M1290" t="s">
        <v>35</v>
      </c>
      <c r="N1290">
        <v>308</v>
      </c>
      <c r="O1290">
        <v>4.1762279259344961</v>
      </c>
      <c r="P1290" t="str">
        <f t="shared" si="102"/>
        <v>PORT04PORT09</v>
      </c>
      <c r="Q1290">
        <f>VLOOKUP(P1290,FreightRates!C$2:D$9,2,0)</f>
        <v>21.470399999999998</v>
      </c>
      <c r="R1290">
        <f>VLOOKUP(P1290,FreightRates!C$2:E$9,3,0)</f>
        <v>6.2E-2</v>
      </c>
      <c r="S1290">
        <f t="shared" si="103"/>
        <v>101.21964847364514</v>
      </c>
      <c r="T1290">
        <f t="shared" si="104"/>
        <v>1286.2782011878248</v>
      </c>
    </row>
    <row r="1291" spans="1:20" x14ac:dyDescent="0.35">
      <c r="A1291">
        <v>1447168421.7</v>
      </c>
      <c r="B1291" s="3">
        <v>41420</v>
      </c>
      <c r="C1291" t="s">
        <v>30</v>
      </c>
      <c r="D1291" t="s">
        <v>7</v>
      </c>
      <c r="E1291" t="s">
        <v>3</v>
      </c>
      <c r="F1291">
        <v>0</v>
      </c>
      <c r="G1291">
        <v>0</v>
      </c>
      <c r="H1291">
        <f t="shared" si="100"/>
        <v>0</v>
      </c>
      <c r="I1291" s="3">
        <f t="shared" si="101"/>
        <v>41420</v>
      </c>
      <c r="J1291" t="s">
        <v>16</v>
      </c>
      <c r="K1291">
        <v>1682814</v>
      </c>
      <c r="L1291" t="s">
        <v>22</v>
      </c>
      <c r="M1291" t="s">
        <v>35</v>
      </c>
      <c r="N1291">
        <v>373</v>
      </c>
      <c r="O1291">
        <v>7.9343338066817921</v>
      </c>
      <c r="P1291" t="str">
        <f t="shared" si="102"/>
        <v>PORT04PORT09</v>
      </c>
      <c r="Q1291">
        <f>VLOOKUP(P1291,FreightRates!C$2:D$9,2,0)</f>
        <v>21.470399999999998</v>
      </c>
      <c r="R1291">
        <f>VLOOKUP(P1291,FreightRates!C$2:E$9,3,0)</f>
        <v>6.2E-2</v>
      </c>
      <c r="S1291">
        <f t="shared" si="103"/>
        <v>204.95980361332312</v>
      </c>
      <c r="T1291">
        <f t="shared" si="104"/>
        <v>2959.5065098923083</v>
      </c>
    </row>
    <row r="1292" spans="1:20" x14ac:dyDescent="0.35">
      <c r="A1292">
        <v>1447356161.7</v>
      </c>
      <c r="B1292" s="3">
        <v>41420</v>
      </c>
      <c r="C1292" t="s">
        <v>30</v>
      </c>
      <c r="D1292" t="s">
        <v>7</v>
      </c>
      <c r="E1292" t="s">
        <v>3</v>
      </c>
      <c r="F1292">
        <v>0</v>
      </c>
      <c r="G1292">
        <v>0</v>
      </c>
      <c r="H1292">
        <f t="shared" si="100"/>
        <v>0</v>
      </c>
      <c r="I1292" s="3">
        <f t="shared" si="101"/>
        <v>41420</v>
      </c>
      <c r="J1292" t="s">
        <v>16</v>
      </c>
      <c r="K1292">
        <v>1682802</v>
      </c>
      <c r="L1292" t="s">
        <v>22</v>
      </c>
      <c r="M1292" t="s">
        <v>35</v>
      </c>
      <c r="N1292">
        <v>299</v>
      </c>
      <c r="O1292">
        <v>3.8243086691180261</v>
      </c>
      <c r="P1292" t="str">
        <f t="shared" si="102"/>
        <v>PORT04PORT09</v>
      </c>
      <c r="Q1292">
        <f>VLOOKUP(P1292,FreightRates!C$2:D$9,2,0)</f>
        <v>21.470399999999998</v>
      </c>
      <c r="R1292">
        <f>VLOOKUP(P1292,FreightRates!C$2:E$9,3,0)</f>
        <v>6.2E-2</v>
      </c>
      <c r="S1292">
        <f t="shared" si="103"/>
        <v>92.365434108109966</v>
      </c>
      <c r="T1292">
        <f t="shared" si="104"/>
        <v>1143.4682920662899</v>
      </c>
    </row>
    <row r="1293" spans="1:20" x14ac:dyDescent="0.35">
      <c r="A1293">
        <v>1447187803.7</v>
      </c>
      <c r="B1293" s="3">
        <v>41420</v>
      </c>
      <c r="C1293" t="s">
        <v>30</v>
      </c>
      <c r="D1293" t="s">
        <v>7</v>
      </c>
      <c r="E1293" t="s">
        <v>3</v>
      </c>
      <c r="F1293">
        <v>0</v>
      </c>
      <c r="G1293">
        <v>0</v>
      </c>
      <c r="H1293">
        <f t="shared" si="100"/>
        <v>0</v>
      </c>
      <c r="I1293" s="3">
        <f t="shared" si="101"/>
        <v>41420</v>
      </c>
      <c r="J1293" t="s">
        <v>16</v>
      </c>
      <c r="K1293">
        <v>1682802</v>
      </c>
      <c r="L1293" t="s">
        <v>22</v>
      </c>
      <c r="M1293" t="s">
        <v>35</v>
      </c>
      <c r="N1293">
        <v>274</v>
      </c>
      <c r="O1293">
        <v>1.5297234676472105</v>
      </c>
      <c r="P1293" t="str">
        <f t="shared" si="102"/>
        <v>PORT04PORT09</v>
      </c>
      <c r="Q1293">
        <f>VLOOKUP(P1293,FreightRates!C$2:D$9,2,0)</f>
        <v>21.470399999999998</v>
      </c>
      <c r="R1293">
        <f>VLOOKUP(P1293,FreightRates!C$2:E$9,3,0)</f>
        <v>6.2E-2</v>
      </c>
      <c r="S1293">
        <f t="shared" si="103"/>
        <v>47.457342268390811</v>
      </c>
      <c r="T1293">
        <f t="shared" si="104"/>
        <v>419.14423013533565</v>
      </c>
    </row>
    <row r="1294" spans="1:20" x14ac:dyDescent="0.35">
      <c r="A1294">
        <v>1447295790.7</v>
      </c>
      <c r="B1294" s="3">
        <v>41420</v>
      </c>
      <c r="C1294" t="s">
        <v>30</v>
      </c>
      <c r="D1294" t="s">
        <v>7</v>
      </c>
      <c r="E1294" t="s">
        <v>3</v>
      </c>
      <c r="F1294">
        <v>0</v>
      </c>
      <c r="G1294">
        <v>0</v>
      </c>
      <c r="H1294">
        <f t="shared" si="100"/>
        <v>0</v>
      </c>
      <c r="I1294" s="3">
        <f t="shared" si="101"/>
        <v>41420</v>
      </c>
      <c r="J1294" t="s">
        <v>16</v>
      </c>
      <c r="K1294">
        <v>1682802</v>
      </c>
      <c r="L1294" t="s">
        <v>22</v>
      </c>
      <c r="M1294" t="s">
        <v>35</v>
      </c>
      <c r="N1294">
        <v>314</v>
      </c>
      <c r="O1294">
        <v>2.2945852014708157</v>
      </c>
      <c r="P1294" t="str">
        <f t="shared" si="102"/>
        <v>PORT04PORT09</v>
      </c>
      <c r="Q1294">
        <f>VLOOKUP(P1294,FreightRates!C$2:D$9,2,0)</f>
        <v>21.470399999999998</v>
      </c>
      <c r="R1294">
        <f>VLOOKUP(P1294,FreightRates!C$2:E$9,3,0)</f>
        <v>6.2E-2</v>
      </c>
      <c r="S1294">
        <f t="shared" si="103"/>
        <v>66.141384702233836</v>
      </c>
      <c r="T1294">
        <f t="shared" si="104"/>
        <v>720.49975326183608</v>
      </c>
    </row>
    <row r="1295" spans="1:20" x14ac:dyDescent="0.35">
      <c r="A1295">
        <v>1447339216.7</v>
      </c>
      <c r="B1295" s="3">
        <v>41420</v>
      </c>
      <c r="C1295" t="s">
        <v>30</v>
      </c>
      <c r="D1295" t="s">
        <v>7</v>
      </c>
      <c r="E1295" t="s">
        <v>3</v>
      </c>
      <c r="F1295">
        <v>0</v>
      </c>
      <c r="G1295">
        <v>0</v>
      </c>
      <c r="H1295">
        <f t="shared" si="100"/>
        <v>0</v>
      </c>
      <c r="I1295" s="3">
        <f t="shared" si="101"/>
        <v>41420</v>
      </c>
      <c r="J1295" t="s">
        <v>16</v>
      </c>
      <c r="K1295">
        <v>1682802</v>
      </c>
      <c r="L1295" t="s">
        <v>22</v>
      </c>
      <c r="M1295" t="s">
        <v>35</v>
      </c>
      <c r="N1295">
        <v>295</v>
      </c>
      <c r="O1295">
        <v>3.8243086691180261</v>
      </c>
      <c r="P1295" t="str">
        <f t="shared" si="102"/>
        <v>PORT04PORT09</v>
      </c>
      <c r="Q1295">
        <f>VLOOKUP(P1295,FreightRates!C$2:D$9,2,0)</f>
        <v>21.470399999999998</v>
      </c>
      <c r="R1295">
        <f>VLOOKUP(P1295,FreightRates!C$2:E$9,3,0)</f>
        <v>6.2E-2</v>
      </c>
      <c r="S1295">
        <f t="shared" si="103"/>
        <v>91.417005558168697</v>
      </c>
      <c r="T1295">
        <f t="shared" si="104"/>
        <v>1128.1710573898176</v>
      </c>
    </row>
    <row r="1296" spans="1:20" x14ac:dyDescent="0.35">
      <c r="A1296">
        <v>1447187802.7</v>
      </c>
      <c r="B1296" s="3">
        <v>41420</v>
      </c>
      <c r="C1296" t="s">
        <v>30</v>
      </c>
      <c r="D1296" t="s">
        <v>7</v>
      </c>
      <c r="E1296" t="s">
        <v>3</v>
      </c>
      <c r="F1296">
        <v>0</v>
      </c>
      <c r="G1296">
        <v>0</v>
      </c>
      <c r="H1296">
        <f t="shared" si="100"/>
        <v>0</v>
      </c>
      <c r="I1296" s="3">
        <f t="shared" si="101"/>
        <v>41420</v>
      </c>
      <c r="J1296" t="s">
        <v>16</v>
      </c>
      <c r="K1296">
        <v>1682802</v>
      </c>
      <c r="L1296" t="s">
        <v>22</v>
      </c>
      <c r="M1296" t="s">
        <v>35</v>
      </c>
      <c r="N1296">
        <v>287</v>
      </c>
      <c r="O1296">
        <v>1.5297234676472105</v>
      </c>
      <c r="P1296" t="str">
        <f t="shared" si="102"/>
        <v>PORT04PORT09</v>
      </c>
      <c r="Q1296">
        <f>VLOOKUP(P1296,FreightRates!C$2:D$9,2,0)</f>
        <v>21.470399999999998</v>
      </c>
      <c r="R1296">
        <f>VLOOKUP(P1296,FreightRates!C$2:E$9,3,0)</f>
        <v>6.2E-2</v>
      </c>
      <c r="S1296">
        <f t="shared" si="103"/>
        <v>48.690299383314461</v>
      </c>
      <c r="T1296">
        <f t="shared" si="104"/>
        <v>439.0306352147494</v>
      </c>
    </row>
    <row r="1297" spans="1:20" x14ac:dyDescent="0.35">
      <c r="A1297">
        <v>1447339217.7</v>
      </c>
      <c r="B1297" s="3">
        <v>41420</v>
      </c>
      <c r="C1297" t="s">
        <v>30</v>
      </c>
      <c r="D1297" t="s">
        <v>7</v>
      </c>
      <c r="E1297" t="s">
        <v>3</v>
      </c>
      <c r="F1297">
        <v>0</v>
      </c>
      <c r="G1297">
        <v>0</v>
      </c>
      <c r="H1297">
        <f t="shared" si="100"/>
        <v>0</v>
      </c>
      <c r="I1297" s="3">
        <f t="shared" si="101"/>
        <v>41420</v>
      </c>
      <c r="J1297" t="s">
        <v>16</v>
      </c>
      <c r="K1297">
        <v>1682802</v>
      </c>
      <c r="L1297" t="s">
        <v>22</v>
      </c>
      <c r="M1297" t="s">
        <v>35</v>
      </c>
      <c r="N1297">
        <v>353</v>
      </c>
      <c r="O1297">
        <v>3.8243086691180261</v>
      </c>
      <c r="P1297" t="str">
        <f t="shared" si="102"/>
        <v>PORT04PORT09</v>
      </c>
      <c r="Q1297">
        <f>VLOOKUP(P1297,FreightRates!C$2:D$9,2,0)</f>
        <v>21.470399999999998</v>
      </c>
      <c r="R1297">
        <f>VLOOKUP(P1297,FreightRates!C$2:E$9,3,0)</f>
        <v>6.2E-2</v>
      </c>
      <c r="S1297">
        <f t="shared" si="103"/>
        <v>105.16921953231711</v>
      </c>
      <c r="T1297">
        <f t="shared" si="104"/>
        <v>1349.9809601986633</v>
      </c>
    </row>
    <row r="1298" spans="1:20" x14ac:dyDescent="0.35">
      <c r="A1298">
        <v>1447295789.7</v>
      </c>
      <c r="B1298" s="3">
        <v>41420</v>
      </c>
      <c r="C1298" t="s">
        <v>30</v>
      </c>
      <c r="D1298" t="s">
        <v>7</v>
      </c>
      <c r="E1298" t="s">
        <v>3</v>
      </c>
      <c r="F1298">
        <v>0</v>
      </c>
      <c r="G1298">
        <v>0</v>
      </c>
      <c r="H1298">
        <f t="shared" si="100"/>
        <v>0</v>
      </c>
      <c r="I1298" s="3">
        <f t="shared" si="101"/>
        <v>41420</v>
      </c>
      <c r="J1298" t="s">
        <v>16</v>
      </c>
      <c r="K1298">
        <v>1682802</v>
      </c>
      <c r="L1298" t="s">
        <v>22</v>
      </c>
      <c r="M1298" t="s">
        <v>35</v>
      </c>
      <c r="N1298">
        <v>313</v>
      </c>
      <c r="O1298">
        <v>1.5297234676472105</v>
      </c>
      <c r="P1298" t="str">
        <f t="shared" si="102"/>
        <v>PORT04PORT09</v>
      </c>
      <c r="Q1298">
        <f>VLOOKUP(P1298,FreightRates!C$2:D$9,2,0)</f>
        <v>21.470399999999998</v>
      </c>
      <c r="R1298">
        <f>VLOOKUP(P1298,FreightRates!C$2:E$9,3,0)</f>
        <v>6.2E-2</v>
      </c>
      <c r="S1298">
        <f t="shared" si="103"/>
        <v>51.156213613161768</v>
      </c>
      <c r="T1298">
        <f t="shared" si="104"/>
        <v>478.80344537357689</v>
      </c>
    </row>
    <row r="1299" spans="1:20" x14ac:dyDescent="0.35">
      <c r="A1299">
        <v>1447295788.7</v>
      </c>
      <c r="B1299" s="3">
        <v>41420</v>
      </c>
      <c r="C1299" t="s">
        <v>30</v>
      </c>
      <c r="D1299" t="s">
        <v>7</v>
      </c>
      <c r="E1299" t="s">
        <v>3</v>
      </c>
      <c r="F1299">
        <v>0</v>
      </c>
      <c r="G1299">
        <v>0</v>
      </c>
      <c r="H1299">
        <f t="shared" si="100"/>
        <v>0</v>
      </c>
      <c r="I1299" s="3">
        <f t="shared" si="101"/>
        <v>41420</v>
      </c>
      <c r="J1299" t="s">
        <v>16</v>
      </c>
      <c r="K1299">
        <v>1682802</v>
      </c>
      <c r="L1299" t="s">
        <v>22</v>
      </c>
      <c r="M1299" t="s">
        <v>35</v>
      </c>
      <c r="N1299">
        <v>312</v>
      </c>
      <c r="O1299">
        <v>2.2945852014708157</v>
      </c>
      <c r="P1299" t="str">
        <f t="shared" si="102"/>
        <v>PORT04PORT09</v>
      </c>
      <c r="Q1299">
        <f>VLOOKUP(P1299,FreightRates!C$2:D$9,2,0)</f>
        <v>21.470399999999998</v>
      </c>
      <c r="R1299">
        <f>VLOOKUP(P1299,FreightRates!C$2:E$9,3,0)</f>
        <v>6.2E-2</v>
      </c>
      <c r="S1299">
        <f t="shared" si="103"/>
        <v>65.856856137251469</v>
      </c>
      <c r="T1299">
        <f t="shared" si="104"/>
        <v>715.91058285889449</v>
      </c>
    </row>
    <row r="1300" spans="1:20" x14ac:dyDescent="0.35">
      <c r="A1300">
        <v>1447187801.7</v>
      </c>
      <c r="B1300" s="3">
        <v>41420</v>
      </c>
      <c r="C1300" t="s">
        <v>30</v>
      </c>
      <c r="D1300" t="s">
        <v>7</v>
      </c>
      <c r="E1300" t="s">
        <v>3</v>
      </c>
      <c r="F1300">
        <v>0</v>
      </c>
      <c r="G1300">
        <v>0</v>
      </c>
      <c r="H1300">
        <f t="shared" si="100"/>
        <v>0</v>
      </c>
      <c r="I1300" s="3">
        <f t="shared" si="101"/>
        <v>41420</v>
      </c>
      <c r="J1300" t="s">
        <v>16</v>
      </c>
      <c r="K1300">
        <v>1682802</v>
      </c>
      <c r="L1300" t="s">
        <v>22</v>
      </c>
      <c r="M1300" t="s">
        <v>35</v>
      </c>
      <c r="N1300">
        <v>311</v>
      </c>
      <c r="O1300">
        <v>1.5297234676472105</v>
      </c>
      <c r="P1300" t="str">
        <f t="shared" si="102"/>
        <v>PORT04PORT09</v>
      </c>
      <c r="Q1300">
        <f>VLOOKUP(P1300,FreightRates!C$2:D$9,2,0)</f>
        <v>21.470399999999998</v>
      </c>
      <c r="R1300">
        <f>VLOOKUP(P1300,FreightRates!C$2:E$9,3,0)</f>
        <v>6.2E-2</v>
      </c>
      <c r="S1300">
        <f t="shared" si="103"/>
        <v>50.966527903173514</v>
      </c>
      <c r="T1300">
        <f t="shared" si="104"/>
        <v>475.74399843828246</v>
      </c>
    </row>
    <row r="1301" spans="1:20" x14ac:dyDescent="0.35">
      <c r="A1301">
        <v>1447356162.7</v>
      </c>
      <c r="B1301" s="3">
        <v>41420</v>
      </c>
      <c r="C1301" t="s">
        <v>30</v>
      </c>
      <c r="D1301" t="s">
        <v>7</v>
      </c>
      <c r="E1301" t="s">
        <v>3</v>
      </c>
      <c r="F1301">
        <v>0</v>
      </c>
      <c r="G1301">
        <v>0</v>
      </c>
      <c r="H1301">
        <f t="shared" si="100"/>
        <v>0</v>
      </c>
      <c r="I1301" s="3">
        <f t="shared" si="101"/>
        <v>41420</v>
      </c>
      <c r="J1301" t="s">
        <v>16</v>
      </c>
      <c r="K1301">
        <v>1682802</v>
      </c>
      <c r="L1301" t="s">
        <v>22</v>
      </c>
      <c r="M1301" t="s">
        <v>35</v>
      </c>
      <c r="N1301">
        <v>289</v>
      </c>
      <c r="O1301">
        <v>3.8243086691180261</v>
      </c>
      <c r="P1301" t="str">
        <f t="shared" si="102"/>
        <v>PORT04PORT09</v>
      </c>
      <c r="Q1301">
        <f>VLOOKUP(P1301,FreightRates!C$2:D$9,2,0)</f>
        <v>21.470399999999998</v>
      </c>
      <c r="R1301">
        <f>VLOOKUP(P1301,FreightRates!C$2:E$9,3,0)</f>
        <v>6.2E-2</v>
      </c>
      <c r="S1301">
        <f t="shared" si="103"/>
        <v>89.994362733256793</v>
      </c>
      <c r="T1301">
        <f t="shared" si="104"/>
        <v>1105.2252053751095</v>
      </c>
    </row>
    <row r="1302" spans="1:20" x14ac:dyDescent="0.35">
      <c r="A1302">
        <v>1447187798.7</v>
      </c>
      <c r="B1302" s="3">
        <v>41420</v>
      </c>
      <c r="C1302" t="s">
        <v>30</v>
      </c>
      <c r="D1302" t="s">
        <v>7</v>
      </c>
      <c r="E1302" t="s">
        <v>3</v>
      </c>
      <c r="F1302">
        <v>0</v>
      </c>
      <c r="G1302">
        <v>0</v>
      </c>
      <c r="H1302">
        <f t="shared" si="100"/>
        <v>0</v>
      </c>
      <c r="I1302" s="3">
        <f t="shared" si="101"/>
        <v>41420</v>
      </c>
      <c r="J1302" t="s">
        <v>16</v>
      </c>
      <c r="K1302">
        <v>1682802</v>
      </c>
      <c r="L1302" t="s">
        <v>22</v>
      </c>
      <c r="M1302" t="s">
        <v>35</v>
      </c>
      <c r="N1302">
        <v>292</v>
      </c>
      <c r="O1302">
        <v>1.5297234676472105</v>
      </c>
      <c r="P1302" t="str">
        <f t="shared" si="102"/>
        <v>PORT04PORT09</v>
      </c>
      <c r="Q1302">
        <f>VLOOKUP(P1302,FreightRates!C$2:D$9,2,0)</f>
        <v>21.470399999999998</v>
      </c>
      <c r="R1302">
        <f>VLOOKUP(P1302,FreightRates!C$2:E$9,3,0)</f>
        <v>6.2E-2</v>
      </c>
      <c r="S1302">
        <f t="shared" si="103"/>
        <v>49.164513658285095</v>
      </c>
      <c r="T1302">
        <f t="shared" si="104"/>
        <v>446.67925255298547</v>
      </c>
    </row>
    <row r="1303" spans="1:20" x14ac:dyDescent="0.35">
      <c r="A1303">
        <v>1447295787.7</v>
      </c>
      <c r="B1303" s="3">
        <v>41420</v>
      </c>
      <c r="C1303" t="s">
        <v>30</v>
      </c>
      <c r="D1303" t="s">
        <v>7</v>
      </c>
      <c r="E1303" t="s">
        <v>3</v>
      </c>
      <c r="F1303">
        <v>0</v>
      </c>
      <c r="G1303">
        <v>0</v>
      </c>
      <c r="H1303">
        <f t="shared" si="100"/>
        <v>0</v>
      </c>
      <c r="I1303" s="3">
        <f t="shared" si="101"/>
        <v>41420</v>
      </c>
      <c r="J1303" t="s">
        <v>16</v>
      </c>
      <c r="K1303">
        <v>1682802</v>
      </c>
      <c r="L1303" t="s">
        <v>22</v>
      </c>
      <c r="M1303" t="s">
        <v>35</v>
      </c>
      <c r="N1303">
        <v>258</v>
      </c>
      <c r="O1303">
        <v>1.5297234676472105</v>
      </c>
      <c r="P1303" t="str">
        <f t="shared" si="102"/>
        <v>PORT04PORT09</v>
      </c>
      <c r="Q1303">
        <f>VLOOKUP(P1303,FreightRates!C$2:D$9,2,0)</f>
        <v>21.470399999999998</v>
      </c>
      <c r="R1303">
        <f>VLOOKUP(P1303,FreightRates!C$2:E$9,3,0)</f>
        <v>6.2E-2</v>
      </c>
      <c r="S1303">
        <f t="shared" si="103"/>
        <v>45.939856588484773</v>
      </c>
      <c r="T1303">
        <f t="shared" si="104"/>
        <v>394.66865465298031</v>
      </c>
    </row>
    <row r="1304" spans="1:20" x14ac:dyDescent="0.35">
      <c r="A1304">
        <v>1447187800.7</v>
      </c>
      <c r="B1304" s="3">
        <v>41420</v>
      </c>
      <c r="C1304" t="s">
        <v>30</v>
      </c>
      <c r="D1304" t="s">
        <v>7</v>
      </c>
      <c r="E1304" t="s">
        <v>3</v>
      </c>
      <c r="F1304">
        <v>0</v>
      </c>
      <c r="G1304">
        <v>0</v>
      </c>
      <c r="H1304">
        <f t="shared" si="100"/>
        <v>0</v>
      </c>
      <c r="I1304" s="3">
        <f t="shared" si="101"/>
        <v>41420</v>
      </c>
      <c r="J1304" t="s">
        <v>16</v>
      </c>
      <c r="K1304">
        <v>1682802</v>
      </c>
      <c r="L1304" t="s">
        <v>22</v>
      </c>
      <c r="M1304" t="s">
        <v>35</v>
      </c>
      <c r="N1304">
        <v>318</v>
      </c>
      <c r="O1304">
        <v>1.5297234676472105</v>
      </c>
      <c r="P1304" t="str">
        <f t="shared" si="102"/>
        <v>PORT04PORT09</v>
      </c>
      <c r="Q1304">
        <f>VLOOKUP(P1304,FreightRates!C$2:D$9,2,0)</f>
        <v>21.470399999999998</v>
      </c>
      <c r="R1304">
        <f>VLOOKUP(P1304,FreightRates!C$2:E$9,3,0)</f>
        <v>6.2E-2</v>
      </c>
      <c r="S1304">
        <f t="shared" si="103"/>
        <v>51.630427888132402</v>
      </c>
      <c r="T1304">
        <f t="shared" si="104"/>
        <v>486.45206271181291</v>
      </c>
    </row>
    <row r="1305" spans="1:20" x14ac:dyDescent="0.35">
      <c r="A1305">
        <v>1447356193.7</v>
      </c>
      <c r="B1305" s="3">
        <v>41420</v>
      </c>
      <c r="C1305" t="s">
        <v>30</v>
      </c>
      <c r="D1305" t="s">
        <v>7</v>
      </c>
      <c r="E1305" t="s">
        <v>3</v>
      </c>
      <c r="F1305">
        <v>0</v>
      </c>
      <c r="G1305">
        <v>0</v>
      </c>
      <c r="H1305">
        <f t="shared" si="100"/>
        <v>0</v>
      </c>
      <c r="I1305" s="3">
        <f t="shared" si="101"/>
        <v>41420</v>
      </c>
      <c r="J1305" t="s">
        <v>16</v>
      </c>
      <c r="K1305">
        <v>1699993</v>
      </c>
      <c r="L1305" t="s">
        <v>22</v>
      </c>
      <c r="M1305" t="s">
        <v>35</v>
      </c>
      <c r="N1305">
        <v>403</v>
      </c>
      <c r="O1305">
        <v>3.9361288440386453</v>
      </c>
      <c r="P1305" t="str">
        <f t="shared" si="102"/>
        <v>PORT04PORT09</v>
      </c>
      <c r="Q1305">
        <f>VLOOKUP(P1305,FreightRates!C$2:D$9,2,0)</f>
        <v>21.470399999999998</v>
      </c>
      <c r="R1305">
        <f>VLOOKUP(P1305,FreightRates!C$2:E$9,3,0)</f>
        <v>6.2E-2</v>
      </c>
      <c r="S1305">
        <f t="shared" si="103"/>
        <v>119.81851529714959</v>
      </c>
      <c r="T1305">
        <f t="shared" si="104"/>
        <v>1586.2599241475741</v>
      </c>
    </row>
    <row r="1306" spans="1:20" x14ac:dyDescent="0.35">
      <c r="A1306">
        <v>1447208341.7</v>
      </c>
      <c r="B1306" s="3">
        <v>41420</v>
      </c>
      <c r="C1306" t="s">
        <v>30</v>
      </c>
      <c r="D1306" t="s">
        <v>7</v>
      </c>
      <c r="E1306" t="s">
        <v>3</v>
      </c>
      <c r="F1306">
        <v>0</v>
      </c>
      <c r="G1306">
        <v>0</v>
      </c>
      <c r="H1306">
        <f t="shared" si="100"/>
        <v>0</v>
      </c>
      <c r="I1306" s="3">
        <f t="shared" si="101"/>
        <v>41420</v>
      </c>
      <c r="J1306" t="s">
        <v>16</v>
      </c>
      <c r="K1306">
        <v>1699951</v>
      </c>
      <c r="L1306" t="s">
        <v>22</v>
      </c>
      <c r="M1306" t="s">
        <v>35</v>
      </c>
      <c r="N1306">
        <v>1250</v>
      </c>
      <c r="O1306">
        <v>40.831978757202783</v>
      </c>
      <c r="P1306" t="str">
        <f t="shared" si="102"/>
        <v>PORT04PORT09</v>
      </c>
      <c r="Q1306">
        <f>VLOOKUP(P1306,FreightRates!C$2:D$9,2,0)</f>
        <v>21.470399999999998</v>
      </c>
      <c r="R1306">
        <f>VLOOKUP(P1306,FreightRates!C$2:E$9,3,0)</f>
        <v>6.2E-2</v>
      </c>
      <c r="S1306">
        <f t="shared" si="103"/>
        <v>3185.9487536832157</v>
      </c>
      <c r="T1306">
        <f t="shared" si="104"/>
        <v>51039.973446503478</v>
      </c>
    </row>
    <row r="1307" spans="1:20" x14ac:dyDescent="0.35">
      <c r="A1307">
        <v>1447200253.7</v>
      </c>
      <c r="B1307" s="3">
        <v>41420</v>
      </c>
      <c r="C1307" t="s">
        <v>30</v>
      </c>
      <c r="D1307" t="s">
        <v>7</v>
      </c>
      <c r="E1307" t="s">
        <v>3</v>
      </c>
      <c r="F1307">
        <v>0</v>
      </c>
      <c r="G1307">
        <v>0</v>
      </c>
      <c r="H1307">
        <f t="shared" si="100"/>
        <v>0</v>
      </c>
      <c r="I1307" s="3">
        <f t="shared" si="101"/>
        <v>41420</v>
      </c>
      <c r="J1307" t="s">
        <v>16</v>
      </c>
      <c r="K1307">
        <v>1699952</v>
      </c>
      <c r="L1307" t="s">
        <v>22</v>
      </c>
      <c r="M1307" t="s">
        <v>35</v>
      </c>
      <c r="N1307">
        <v>5266</v>
      </c>
      <c r="O1307">
        <v>196.400295080104</v>
      </c>
      <c r="P1307" t="str">
        <f t="shared" si="102"/>
        <v>PORT04PORT09</v>
      </c>
      <c r="Q1307">
        <f>VLOOKUP(P1307,FreightRates!C$2:D$9,2,0)</f>
        <v>21.470399999999998</v>
      </c>
      <c r="R1307">
        <f>VLOOKUP(P1307,FreightRates!C$2:E$9,3,0)</f>
        <v>6.2E-2</v>
      </c>
      <c r="S1307">
        <f t="shared" si="103"/>
        <v>64144.595541293318</v>
      </c>
      <c r="T1307">
        <f t="shared" si="104"/>
        <v>1034243.9538918277</v>
      </c>
    </row>
    <row r="1308" spans="1:20" x14ac:dyDescent="0.35">
      <c r="A1308">
        <v>1447211350.7</v>
      </c>
      <c r="B1308" s="3">
        <v>41420</v>
      </c>
      <c r="C1308" t="s">
        <v>30</v>
      </c>
      <c r="D1308" t="s">
        <v>7</v>
      </c>
      <c r="E1308" t="s">
        <v>3</v>
      </c>
      <c r="F1308">
        <v>0</v>
      </c>
      <c r="G1308">
        <v>0</v>
      </c>
      <c r="H1308">
        <f t="shared" si="100"/>
        <v>0</v>
      </c>
      <c r="I1308" s="3">
        <f t="shared" si="101"/>
        <v>41420</v>
      </c>
      <c r="J1308" t="s">
        <v>16</v>
      </c>
      <c r="K1308">
        <v>1699952</v>
      </c>
      <c r="L1308" t="s">
        <v>22</v>
      </c>
      <c r="M1308" t="s">
        <v>35</v>
      </c>
      <c r="N1308">
        <v>372</v>
      </c>
      <c r="O1308">
        <v>1.84400295080104</v>
      </c>
      <c r="P1308" t="str">
        <f t="shared" si="102"/>
        <v>PORT04PORT09</v>
      </c>
      <c r="Q1308">
        <f>VLOOKUP(P1308,FreightRates!C$2:D$9,2,0)</f>
        <v>21.470399999999998</v>
      </c>
      <c r="R1308">
        <f>VLOOKUP(P1308,FreightRates!C$2:E$9,3,0)</f>
        <v>6.2E-2</v>
      </c>
      <c r="S1308">
        <f t="shared" si="103"/>
        <v>64.000484057275187</v>
      </c>
      <c r="T1308">
        <f t="shared" si="104"/>
        <v>685.96909769798685</v>
      </c>
    </row>
    <row r="1309" spans="1:20" x14ac:dyDescent="0.35">
      <c r="A1309">
        <v>1447191372.7</v>
      </c>
      <c r="B1309" s="3">
        <v>41420</v>
      </c>
      <c r="C1309" t="s">
        <v>30</v>
      </c>
      <c r="D1309" t="s">
        <v>7</v>
      </c>
      <c r="E1309" t="s">
        <v>3</v>
      </c>
      <c r="F1309">
        <v>0</v>
      </c>
      <c r="G1309">
        <v>0</v>
      </c>
      <c r="H1309">
        <f t="shared" si="100"/>
        <v>0</v>
      </c>
      <c r="I1309" s="3">
        <f t="shared" si="101"/>
        <v>41420</v>
      </c>
      <c r="J1309" t="s">
        <v>16</v>
      </c>
      <c r="K1309">
        <v>1699952</v>
      </c>
      <c r="L1309" t="s">
        <v>22</v>
      </c>
      <c r="M1309" t="s">
        <v>35</v>
      </c>
      <c r="N1309">
        <v>10328</v>
      </c>
      <c r="O1309">
        <v>347.800590160208</v>
      </c>
      <c r="P1309" t="str">
        <f t="shared" si="102"/>
        <v>PORT04PORT09</v>
      </c>
      <c r="Q1309">
        <f>VLOOKUP(P1309,FreightRates!C$2:D$9,2,0)</f>
        <v>21.470399999999998</v>
      </c>
      <c r="R1309">
        <f>VLOOKUP(P1309,FreightRates!C$2:E$9,3,0)</f>
        <v>6.2E-2</v>
      </c>
      <c r="S1309">
        <f t="shared" si="103"/>
        <v>222730.70910082693</v>
      </c>
      <c r="T1309">
        <f t="shared" si="104"/>
        <v>3592084.4951746282</v>
      </c>
    </row>
    <row r="1310" spans="1:20" x14ac:dyDescent="0.35">
      <c r="A1310">
        <v>1447208339.7</v>
      </c>
      <c r="B1310" s="3">
        <v>41420</v>
      </c>
      <c r="C1310" t="s">
        <v>30</v>
      </c>
      <c r="D1310" t="s">
        <v>7</v>
      </c>
      <c r="E1310" t="s">
        <v>3</v>
      </c>
      <c r="F1310">
        <v>0</v>
      </c>
      <c r="G1310">
        <v>0</v>
      </c>
      <c r="H1310">
        <f t="shared" si="100"/>
        <v>0</v>
      </c>
      <c r="I1310" s="3">
        <f t="shared" si="101"/>
        <v>41420</v>
      </c>
      <c r="J1310" t="s">
        <v>16</v>
      </c>
      <c r="K1310">
        <v>1699948</v>
      </c>
      <c r="L1310" t="s">
        <v>22</v>
      </c>
      <c r="M1310" t="s">
        <v>35</v>
      </c>
      <c r="N1310">
        <v>2258</v>
      </c>
      <c r="O1310">
        <v>61.985255802724382</v>
      </c>
      <c r="P1310" t="str">
        <f t="shared" si="102"/>
        <v>PORT04PORT09</v>
      </c>
      <c r="Q1310">
        <f>VLOOKUP(P1310,FreightRates!C$2:D$9,2,0)</f>
        <v>21.470399999999998</v>
      </c>
      <c r="R1310">
        <f>VLOOKUP(P1310,FreightRates!C$2:E$9,3,0)</f>
        <v>6.2E-2</v>
      </c>
      <c r="S1310">
        <f t="shared" si="103"/>
        <v>8699.1582713582029</v>
      </c>
      <c r="T1310">
        <f t="shared" si="104"/>
        <v>139962.70760255164</v>
      </c>
    </row>
    <row r="1311" spans="1:20" x14ac:dyDescent="0.35">
      <c r="A1311">
        <v>1447208340.7</v>
      </c>
      <c r="B1311" s="3">
        <v>41420</v>
      </c>
      <c r="C1311" t="s">
        <v>30</v>
      </c>
      <c r="D1311" t="s">
        <v>7</v>
      </c>
      <c r="E1311" t="s">
        <v>3</v>
      </c>
      <c r="F1311">
        <v>0</v>
      </c>
      <c r="G1311">
        <v>0</v>
      </c>
      <c r="H1311">
        <f t="shared" si="100"/>
        <v>0</v>
      </c>
      <c r="I1311" s="3">
        <f t="shared" si="101"/>
        <v>41420</v>
      </c>
      <c r="J1311" t="s">
        <v>16</v>
      </c>
      <c r="K1311">
        <v>1699950</v>
      </c>
      <c r="L1311" t="s">
        <v>22</v>
      </c>
      <c r="M1311" t="s">
        <v>35</v>
      </c>
      <c r="N1311">
        <v>1259</v>
      </c>
      <c r="O1311">
        <v>17.039315605116979</v>
      </c>
      <c r="P1311" t="str">
        <f t="shared" si="102"/>
        <v>PORT04PORT09</v>
      </c>
      <c r="Q1311">
        <f>VLOOKUP(P1311,FreightRates!C$2:D$9,2,0)</f>
        <v>21.470399999999998</v>
      </c>
      <c r="R1311">
        <f>VLOOKUP(P1311,FreightRates!C$2:E$9,3,0)</f>
        <v>6.2E-2</v>
      </c>
      <c r="S1311">
        <f t="shared" si="103"/>
        <v>1351.525297504221</v>
      </c>
      <c r="T1311">
        <f t="shared" si="104"/>
        <v>21452.498346842276</v>
      </c>
    </row>
    <row r="1312" spans="1:20" x14ac:dyDescent="0.35">
      <c r="A1312">
        <v>1447164799.7</v>
      </c>
      <c r="B1312" s="3">
        <v>41420</v>
      </c>
      <c r="C1312" t="s">
        <v>30</v>
      </c>
      <c r="D1312" t="s">
        <v>7</v>
      </c>
      <c r="E1312" t="s">
        <v>3</v>
      </c>
      <c r="F1312">
        <v>0</v>
      </c>
      <c r="G1312">
        <v>0</v>
      </c>
      <c r="H1312">
        <f t="shared" si="100"/>
        <v>0</v>
      </c>
      <c r="I1312" s="3">
        <f t="shared" si="101"/>
        <v>41420</v>
      </c>
      <c r="J1312" t="s">
        <v>48</v>
      </c>
      <c r="K1312">
        <v>1658528</v>
      </c>
      <c r="L1312" t="s">
        <v>22</v>
      </c>
      <c r="M1312" t="s">
        <v>35</v>
      </c>
      <c r="N1312">
        <v>423</v>
      </c>
      <c r="O1312">
        <v>1.2755340691416579</v>
      </c>
      <c r="P1312" t="str">
        <f t="shared" si="102"/>
        <v>PORT04PORT09</v>
      </c>
      <c r="Q1312">
        <f>VLOOKUP(P1312,FreightRates!C$2:D$9,2,0)</f>
        <v>21.470399999999998</v>
      </c>
      <c r="R1312">
        <f>VLOOKUP(P1312,FreightRates!C$2:E$9,3,0)</f>
        <v>6.2E-2</v>
      </c>
      <c r="S1312">
        <f t="shared" si="103"/>
        <v>54.922556497309117</v>
      </c>
      <c r="T1312">
        <f t="shared" si="104"/>
        <v>539.55091124692126</v>
      </c>
    </row>
    <row r="1313" spans="1:20" x14ac:dyDescent="0.35">
      <c r="A1313">
        <v>1447262026.7</v>
      </c>
      <c r="B1313" s="3">
        <v>41420</v>
      </c>
      <c r="C1313" t="s">
        <v>30</v>
      </c>
      <c r="D1313" t="s">
        <v>7</v>
      </c>
      <c r="E1313" t="s">
        <v>3</v>
      </c>
      <c r="F1313">
        <v>0</v>
      </c>
      <c r="G1313">
        <v>0</v>
      </c>
      <c r="H1313">
        <f t="shared" si="100"/>
        <v>0</v>
      </c>
      <c r="I1313" s="3">
        <f t="shared" si="101"/>
        <v>41420</v>
      </c>
      <c r="J1313" t="s">
        <v>48</v>
      </c>
      <c r="K1313">
        <v>1658528</v>
      </c>
      <c r="L1313" t="s">
        <v>22</v>
      </c>
      <c r="M1313" t="s">
        <v>35</v>
      </c>
      <c r="N1313">
        <v>459</v>
      </c>
      <c r="O1313">
        <v>2.350422329654291</v>
      </c>
      <c r="P1313" t="str">
        <f t="shared" si="102"/>
        <v>PORT04PORT09</v>
      </c>
      <c r="Q1313">
        <f>VLOOKUP(P1313,FreightRates!C$2:D$9,2,0)</f>
        <v>21.470399999999998</v>
      </c>
      <c r="R1313">
        <f>VLOOKUP(P1313,FreightRates!C$2:E$9,3,0)</f>
        <v>6.2E-2</v>
      </c>
      <c r="S1313">
        <f t="shared" si="103"/>
        <v>88.358718657301822</v>
      </c>
      <c r="T1313">
        <f t="shared" si="104"/>
        <v>1078.8438493113197</v>
      </c>
    </row>
    <row r="1314" spans="1:20" x14ac:dyDescent="0.35">
      <c r="A1314">
        <v>1447336146.7</v>
      </c>
      <c r="B1314" s="3">
        <v>41420</v>
      </c>
      <c r="C1314" t="s">
        <v>30</v>
      </c>
      <c r="D1314" t="s">
        <v>7</v>
      </c>
      <c r="E1314" t="s">
        <v>3</v>
      </c>
      <c r="F1314">
        <v>0</v>
      </c>
      <c r="G1314">
        <v>0</v>
      </c>
      <c r="H1314">
        <f t="shared" si="100"/>
        <v>0</v>
      </c>
      <c r="I1314" s="3">
        <f t="shared" si="101"/>
        <v>41420</v>
      </c>
      <c r="J1314" t="s">
        <v>48</v>
      </c>
      <c r="K1314">
        <v>1658528</v>
      </c>
      <c r="L1314" t="s">
        <v>22</v>
      </c>
      <c r="M1314" t="s">
        <v>35</v>
      </c>
      <c r="N1314">
        <v>329</v>
      </c>
      <c r="O1314">
        <v>1.1608793213536437</v>
      </c>
      <c r="P1314" t="str">
        <f t="shared" si="102"/>
        <v>PORT04PORT09</v>
      </c>
      <c r="Q1314">
        <f>VLOOKUP(P1314,FreightRates!C$2:D$9,2,0)</f>
        <v>21.470399999999998</v>
      </c>
      <c r="R1314">
        <f>VLOOKUP(P1314,FreightRates!C$2:E$9,3,0)</f>
        <v>6.2E-2</v>
      </c>
      <c r="S1314">
        <f t="shared" si="103"/>
        <v>45.150016396971623</v>
      </c>
      <c r="T1314">
        <f t="shared" si="104"/>
        <v>381.92929672534876</v>
      </c>
    </row>
    <row r="1315" spans="1:20" x14ac:dyDescent="0.35">
      <c r="A1315">
        <v>1447336185.7</v>
      </c>
      <c r="B1315" s="3">
        <v>41420</v>
      </c>
      <c r="C1315" t="s">
        <v>30</v>
      </c>
      <c r="D1315" t="s">
        <v>7</v>
      </c>
      <c r="E1315" t="s">
        <v>3</v>
      </c>
      <c r="F1315">
        <v>0</v>
      </c>
      <c r="G1315">
        <v>0</v>
      </c>
      <c r="H1315">
        <f t="shared" si="100"/>
        <v>0</v>
      </c>
      <c r="I1315" s="3">
        <f t="shared" si="101"/>
        <v>41420</v>
      </c>
      <c r="J1315" t="s">
        <v>48</v>
      </c>
      <c r="K1315">
        <v>1658528</v>
      </c>
      <c r="L1315" t="s">
        <v>22</v>
      </c>
      <c r="M1315" t="s">
        <v>35</v>
      </c>
      <c r="N1315">
        <v>388</v>
      </c>
      <c r="O1315">
        <v>1.3615251299826685</v>
      </c>
      <c r="P1315" t="str">
        <f t="shared" si="102"/>
        <v>PORT04PORT09</v>
      </c>
      <c r="Q1315">
        <f>VLOOKUP(P1315,FreightRates!C$2:D$9,2,0)</f>
        <v>21.470399999999998</v>
      </c>
      <c r="R1315">
        <f>VLOOKUP(P1315,FreightRates!C$2:E$9,3,0)</f>
        <v>6.2E-2</v>
      </c>
      <c r="S1315">
        <f t="shared" si="103"/>
        <v>54.223248526863074</v>
      </c>
      <c r="T1315">
        <f t="shared" si="104"/>
        <v>528.27175043327543</v>
      </c>
    </row>
    <row r="1316" spans="1:20" x14ac:dyDescent="0.35">
      <c r="A1316">
        <v>1447399701.7</v>
      </c>
      <c r="B1316" s="3">
        <v>41420</v>
      </c>
      <c r="C1316" t="s">
        <v>30</v>
      </c>
      <c r="D1316" t="s">
        <v>7</v>
      </c>
      <c r="E1316" t="s">
        <v>3</v>
      </c>
      <c r="F1316">
        <v>0</v>
      </c>
      <c r="G1316">
        <v>0</v>
      </c>
      <c r="H1316">
        <f t="shared" si="100"/>
        <v>0</v>
      </c>
      <c r="I1316" s="3">
        <f t="shared" si="101"/>
        <v>41420</v>
      </c>
      <c r="J1316" t="s">
        <v>48</v>
      </c>
      <c r="K1316">
        <v>1658528</v>
      </c>
      <c r="L1316" t="s">
        <v>22</v>
      </c>
      <c r="M1316" t="s">
        <v>35</v>
      </c>
      <c r="N1316">
        <v>581</v>
      </c>
      <c r="O1316">
        <v>3.68</v>
      </c>
      <c r="P1316" t="str">
        <f t="shared" si="102"/>
        <v>PORT04PORT09</v>
      </c>
      <c r="Q1316">
        <f>VLOOKUP(P1316,FreightRates!C$2:D$9,2,0)</f>
        <v>21.470399999999998</v>
      </c>
      <c r="R1316">
        <f>VLOOKUP(P1316,FreightRates!C$2:E$9,3,0)</f>
        <v>6.2E-2</v>
      </c>
      <c r="S1316">
        <f t="shared" si="103"/>
        <v>154.03136000000001</v>
      </c>
      <c r="T1316">
        <f t="shared" si="104"/>
        <v>2138.08</v>
      </c>
    </row>
    <row r="1317" spans="1:20" x14ac:dyDescent="0.35">
      <c r="A1317">
        <v>1447336148.7</v>
      </c>
      <c r="B1317" s="3">
        <v>41420</v>
      </c>
      <c r="C1317" t="s">
        <v>30</v>
      </c>
      <c r="D1317" t="s">
        <v>7</v>
      </c>
      <c r="E1317" t="s">
        <v>3</v>
      </c>
      <c r="F1317">
        <v>0</v>
      </c>
      <c r="G1317">
        <v>0</v>
      </c>
      <c r="H1317">
        <f t="shared" si="100"/>
        <v>0</v>
      </c>
      <c r="I1317" s="3">
        <f t="shared" si="101"/>
        <v>41420</v>
      </c>
      <c r="J1317" t="s">
        <v>48</v>
      </c>
      <c r="K1317">
        <v>1658528</v>
      </c>
      <c r="L1317" t="s">
        <v>22</v>
      </c>
      <c r="M1317" t="s">
        <v>35</v>
      </c>
      <c r="N1317">
        <v>610</v>
      </c>
      <c r="O1317">
        <v>3.62</v>
      </c>
      <c r="P1317" t="str">
        <f t="shared" si="102"/>
        <v>PORT04PORT09</v>
      </c>
      <c r="Q1317">
        <f>VLOOKUP(P1317,FreightRates!C$2:D$9,2,0)</f>
        <v>21.470399999999998</v>
      </c>
      <c r="R1317">
        <f>VLOOKUP(P1317,FreightRates!C$2:E$9,3,0)</f>
        <v>6.2E-2</v>
      </c>
      <c r="S1317">
        <f t="shared" si="103"/>
        <v>158.37880000000001</v>
      </c>
      <c r="T1317">
        <f t="shared" si="104"/>
        <v>2208.2000000000003</v>
      </c>
    </row>
    <row r="1318" spans="1:20" x14ac:dyDescent="0.35">
      <c r="A1318">
        <v>1447399705.7</v>
      </c>
      <c r="B1318" s="3">
        <v>41420</v>
      </c>
      <c r="C1318" t="s">
        <v>30</v>
      </c>
      <c r="D1318" t="s">
        <v>7</v>
      </c>
      <c r="E1318" t="s">
        <v>3</v>
      </c>
      <c r="F1318">
        <v>0</v>
      </c>
      <c r="G1318">
        <v>0</v>
      </c>
      <c r="H1318">
        <f t="shared" si="100"/>
        <v>0</v>
      </c>
      <c r="I1318" s="3">
        <f t="shared" si="101"/>
        <v>41420</v>
      </c>
      <c r="J1318" t="s">
        <v>48</v>
      </c>
      <c r="K1318">
        <v>1658528</v>
      </c>
      <c r="L1318" t="s">
        <v>22</v>
      </c>
      <c r="M1318" t="s">
        <v>35</v>
      </c>
      <c r="N1318">
        <v>2737</v>
      </c>
      <c r="O1318">
        <v>22.66</v>
      </c>
      <c r="P1318" t="str">
        <f t="shared" si="102"/>
        <v>PORT04PORT09</v>
      </c>
      <c r="Q1318">
        <f>VLOOKUP(P1318,FreightRates!C$2:D$9,2,0)</f>
        <v>21.470399999999998</v>
      </c>
      <c r="R1318">
        <f>VLOOKUP(P1318,FreightRates!C$2:E$9,3,0)</f>
        <v>6.2E-2</v>
      </c>
      <c r="S1318">
        <f t="shared" si="103"/>
        <v>3866.7364400000001</v>
      </c>
      <c r="T1318">
        <f t="shared" si="104"/>
        <v>62020.42</v>
      </c>
    </row>
    <row r="1319" spans="1:20" x14ac:dyDescent="0.35">
      <c r="A1319">
        <v>1447167522.7</v>
      </c>
      <c r="B1319" s="3">
        <v>41420</v>
      </c>
      <c r="C1319" t="s">
        <v>30</v>
      </c>
      <c r="D1319" t="s">
        <v>7</v>
      </c>
      <c r="E1319" t="s">
        <v>3</v>
      </c>
      <c r="F1319">
        <v>0</v>
      </c>
      <c r="G1319">
        <v>0</v>
      </c>
      <c r="H1319">
        <f t="shared" si="100"/>
        <v>0</v>
      </c>
      <c r="I1319" s="3">
        <f t="shared" si="101"/>
        <v>41420</v>
      </c>
      <c r="J1319" t="s">
        <v>48</v>
      </c>
      <c r="K1319">
        <v>1658528</v>
      </c>
      <c r="L1319" t="s">
        <v>22</v>
      </c>
      <c r="M1319" t="s">
        <v>35</v>
      </c>
      <c r="N1319">
        <v>1914</v>
      </c>
      <c r="O1319">
        <v>12.22</v>
      </c>
      <c r="P1319" t="str">
        <f t="shared" si="102"/>
        <v>PORT04PORT09</v>
      </c>
      <c r="Q1319">
        <f>VLOOKUP(P1319,FreightRates!C$2:D$9,2,0)</f>
        <v>21.470399999999998</v>
      </c>
      <c r="R1319">
        <f>VLOOKUP(P1319,FreightRates!C$2:E$9,3,0)</f>
        <v>6.2E-2</v>
      </c>
      <c r="S1319">
        <f t="shared" si="103"/>
        <v>1471.5933599999998</v>
      </c>
      <c r="T1319">
        <f t="shared" si="104"/>
        <v>23389.08</v>
      </c>
    </row>
    <row r="1320" spans="1:20" x14ac:dyDescent="0.35">
      <c r="A1320">
        <v>1447343636.7</v>
      </c>
      <c r="B1320" s="3">
        <v>41420</v>
      </c>
      <c r="C1320" t="s">
        <v>30</v>
      </c>
      <c r="D1320" t="s">
        <v>7</v>
      </c>
      <c r="E1320" t="s">
        <v>3</v>
      </c>
      <c r="F1320">
        <v>0</v>
      </c>
      <c r="G1320">
        <v>0</v>
      </c>
      <c r="H1320">
        <f t="shared" si="100"/>
        <v>0</v>
      </c>
      <c r="I1320" s="3">
        <f t="shared" si="101"/>
        <v>41420</v>
      </c>
      <c r="J1320" t="s">
        <v>48</v>
      </c>
      <c r="K1320">
        <v>1658528</v>
      </c>
      <c r="L1320" t="s">
        <v>22</v>
      </c>
      <c r="M1320" t="s">
        <v>35</v>
      </c>
      <c r="N1320">
        <v>2851</v>
      </c>
      <c r="O1320">
        <v>19.46</v>
      </c>
      <c r="P1320" t="str">
        <f t="shared" si="102"/>
        <v>PORT04PORT09</v>
      </c>
      <c r="Q1320">
        <f>VLOOKUP(P1320,FreightRates!C$2:D$9,2,0)</f>
        <v>21.470399999999998</v>
      </c>
      <c r="R1320">
        <f>VLOOKUP(P1320,FreightRates!C$2:E$9,3,0)</f>
        <v>6.2E-2</v>
      </c>
      <c r="S1320">
        <f t="shared" si="103"/>
        <v>3461.2589200000002</v>
      </c>
      <c r="T1320">
        <f t="shared" si="104"/>
        <v>55480.46</v>
      </c>
    </row>
    <row r="1321" spans="1:20" x14ac:dyDescent="0.35">
      <c r="A1321">
        <v>1447261852.7</v>
      </c>
      <c r="B1321" s="3">
        <v>41420</v>
      </c>
      <c r="C1321" t="s">
        <v>30</v>
      </c>
      <c r="D1321" t="s">
        <v>7</v>
      </c>
      <c r="E1321" t="s">
        <v>3</v>
      </c>
      <c r="F1321">
        <v>0</v>
      </c>
      <c r="G1321">
        <v>0</v>
      </c>
      <c r="H1321">
        <f t="shared" si="100"/>
        <v>0</v>
      </c>
      <c r="I1321" s="3">
        <f t="shared" si="101"/>
        <v>41420</v>
      </c>
      <c r="J1321" t="s">
        <v>48</v>
      </c>
      <c r="K1321">
        <v>1658528</v>
      </c>
      <c r="L1321" t="s">
        <v>22</v>
      </c>
      <c r="M1321" t="s">
        <v>35</v>
      </c>
      <c r="N1321">
        <v>2802</v>
      </c>
      <c r="O1321">
        <v>19.66</v>
      </c>
      <c r="P1321" t="str">
        <f t="shared" si="102"/>
        <v>PORT04PORT09</v>
      </c>
      <c r="Q1321">
        <f>VLOOKUP(P1321,FreightRates!C$2:D$9,2,0)</f>
        <v>21.470399999999998</v>
      </c>
      <c r="R1321">
        <f>VLOOKUP(P1321,FreightRates!C$2:E$9,3,0)</f>
        <v>6.2E-2</v>
      </c>
      <c r="S1321">
        <f t="shared" si="103"/>
        <v>3436.8842400000003</v>
      </c>
      <c r="T1321">
        <f t="shared" si="104"/>
        <v>55087.32</v>
      </c>
    </row>
    <row r="1322" spans="1:20" x14ac:dyDescent="0.35">
      <c r="A1322">
        <v>1447383113.7</v>
      </c>
      <c r="B1322" s="3">
        <v>41420</v>
      </c>
      <c r="C1322" t="s">
        <v>30</v>
      </c>
      <c r="D1322" t="s">
        <v>7</v>
      </c>
      <c r="E1322" t="s">
        <v>3</v>
      </c>
      <c r="F1322">
        <v>0</v>
      </c>
      <c r="G1322">
        <v>0</v>
      </c>
      <c r="H1322">
        <f t="shared" si="100"/>
        <v>0</v>
      </c>
      <c r="I1322" s="3">
        <f t="shared" si="101"/>
        <v>41420</v>
      </c>
      <c r="J1322" t="s">
        <v>48</v>
      </c>
      <c r="K1322">
        <v>1699425</v>
      </c>
      <c r="L1322" t="s">
        <v>22</v>
      </c>
      <c r="M1322" t="s">
        <v>35</v>
      </c>
      <c r="N1322">
        <v>854</v>
      </c>
      <c r="O1322">
        <v>70.680000000000007</v>
      </c>
      <c r="P1322" t="str">
        <f t="shared" si="102"/>
        <v>PORT04PORT09</v>
      </c>
      <c r="Q1322">
        <f>VLOOKUP(P1322,FreightRates!C$2:D$9,2,0)</f>
        <v>21.470399999999998</v>
      </c>
      <c r="R1322">
        <f>VLOOKUP(P1322,FreightRates!C$2:E$9,3,0)</f>
        <v>6.2E-2</v>
      </c>
      <c r="S1322">
        <f t="shared" si="103"/>
        <v>3763.8350400000008</v>
      </c>
      <c r="T1322">
        <f t="shared" si="104"/>
        <v>60360.720000000008</v>
      </c>
    </row>
    <row r="1323" spans="1:20" x14ac:dyDescent="0.35">
      <c r="A1323">
        <v>1447257481.7</v>
      </c>
      <c r="B1323" s="3">
        <v>41420</v>
      </c>
      <c r="C1323" t="s">
        <v>30</v>
      </c>
      <c r="D1323" t="s">
        <v>7</v>
      </c>
      <c r="E1323" t="s">
        <v>3</v>
      </c>
      <c r="F1323">
        <v>0</v>
      </c>
      <c r="G1323">
        <v>0</v>
      </c>
      <c r="H1323">
        <f t="shared" si="100"/>
        <v>0</v>
      </c>
      <c r="I1323" s="3">
        <f t="shared" si="101"/>
        <v>41420</v>
      </c>
      <c r="J1323" t="s">
        <v>48</v>
      </c>
      <c r="K1323">
        <v>1699425</v>
      </c>
      <c r="L1323" t="s">
        <v>22</v>
      </c>
      <c r="M1323" t="s">
        <v>35</v>
      </c>
      <c r="N1323">
        <v>641</v>
      </c>
      <c r="O1323">
        <v>57.22</v>
      </c>
      <c r="P1323" t="str">
        <f t="shared" si="102"/>
        <v>PORT04PORT09</v>
      </c>
      <c r="Q1323">
        <f>VLOOKUP(P1323,FreightRates!C$2:D$9,2,0)</f>
        <v>21.470399999999998</v>
      </c>
      <c r="R1323">
        <f>VLOOKUP(P1323,FreightRates!C$2:E$9,3,0)</f>
        <v>6.2E-2</v>
      </c>
      <c r="S1323">
        <f t="shared" si="103"/>
        <v>2295.5076400000003</v>
      </c>
      <c r="T1323">
        <f t="shared" si="104"/>
        <v>36678.019999999997</v>
      </c>
    </row>
    <row r="1324" spans="1:20" x14ac:dyDescent="0.35">
      <c r="A1324">
        <v>1447156744.7</v>
      </c>
      <c r="B1324" s="3">
        <v>41420</v>
      </c>
      <c r="C1324" t="s">
        <v>30</v>
      </c>
      <c r="D1324" t="s">
        <v>7</v>
      </c>
      <c r="E1324" t="s">
        <v>3</v>
      </c>
      <c r="F1324">
        <v>0</v>
      </c>
      <c r="G1324">
        <v>0</v>
      </c>
      <c r="H1324">
        <f t="shared" si="100"/>
        <v>0</v>
      </c>
      <c r="I1324" s="3">
        <f t="shared" si="101"/>
        <v>41420</v>
      </c>
      <c r="J1324" t="s">
        <v>48</v>
      </c>
      <c r="K1324">
        <v>1675615</v>
      </c>
      <c r="L1324" t="s">
        <v>22</v>
      </c>
      <c r="M1324" t="s">
        <v>35</v>
      </c>
      <c r="N1324">
        <v>2257</v>
      </c>
      <c r="O1324">
        <v>15.079999999999998</v>
      </c>
      <c r="P1324" t="str">
        <f t="shared" si="102"/>
        <v>PORT04PORT09</v>
      </c>
      <c r="Q1324">
        <f>VLOOKUP(P1324,FreightRates!C$2:D$9,2,0)</f>
        <v>21.470399999999998</v>
      </c>
      <c r="R1324">
        <f>VLOOKUP(P1324,FreightRates!C$2:E$9,3,0)</f>
        <v>6.2E-2</v>
      </c>
      <c r="S1324">
        <f t="shared" si="103"/>
        <v>2131.6751199999999</v>
      </c>
      <c r="T1324">
        <f t="shared" si="104"/>
        <v>34035.56</v>
      </c>
    </row>
    <row r="1325" spans="1:20" x14ac:dyDescent="0.35">
      <c r="A1325">
        <v>1447230393.7</v>
      </c>
      <c r="B1325" s="3">
        <v>41420</v>
      </c>
      <c r="C1325" t="s">
        <v>30</v>
      </c>
      <c r="D1325" t="s">
        <v>7</v>
      </c>
      <c r="E1325" t="s">
        <v>3</v>
      </c>
      <c r="F1325">
        <v>0</v>
      </c>
      <c r="G1325">
        <v>0</v>
      </c>
      <c r="H1325">
        <f t="shared" si="100"/>
        <v>0</v>
      </c>
      <c r="I1325" s="3">
        <f t="shared" si="101"/>
        <v>41420</v>
      </c>
      <c r="J1325" t="s">
        <v>48</v>
      </c>
      <c r="K1325">
        <v>1675655</v>
      </c>
      <c r="L1325" t="s">
        <v>22</v>
      </c>
      <c r="M1325" t="s">
        <v>35</v>
      </c>
      <c r="N1325">
        <v>829</v>
      </c>
      <c r="O1325">
        <v>4.4800000000000004</v>
      </c>
      <c r="P1325" t="str">
        <f t="shared" si="102"/>
        <v>PORT04PORT09</v>
      </c>
      <c r="Q1325">
        <f>VLOOKUP(P1325,FreightRates!C$2:D$9,2,0)</f>
        <v>21.470399999999998</v>
      </c>
      <c r="R1325">
        <f>VLOOKUP(P1325,FreightRates!C$2:E$9,3,0)</f>
        <v>6.2E-2</v>
      </c>
      <c r="S1325">
        <f t="shared" si="103"/>
        <v>251.73344000000003</v>
      </c>
      <c r="T1325">
        <f t="shared" si="104"/>
        <v>3713.9200000000005</v>
      </c>
    </row>
    <row r="1326" spans="1:20" x14ac:dyDescent="0.35">
      <c r="A1326">
        <v>1447370723.7</v>
      </c>
      <c r="B1326" s="3">
        <v>41420</v>
      </c>
      <c r="C1326" t="s">
        <v>30</v>
      </c>
      <c r="D1326" t="s">
        <v>7</v>
      </c>
      <c r="E1326" t="s">
        <v>3</v>
      </c>
      <c r="F1326">
        <v>0</v>
      </c>
      <c r="G1326">
        <v>0</v>
      </c>
      <c r="H1326">
        <f t="shared" si="100"/>
        <v>0</v>
      </c>
      <c r="I1326" s="3">
        <f t="shared" si="101"/>
        <v>41420</v>
      </c>
      <c r="J1326" t="s">
        <v>48</v>
      </c>
      <c r="K1326">
        <v>1655818</v>
      </c>
      <c r="L1326" t="s">
        <v>22</v>
      </c>
      <c r="M1326" t="s">
        <v>35</v>
      </c>
      <c r="N1326">
        <v>419</v>
      </c>
      <c r="O1326">
        <v>0.32193112676939789</v>
      </c>
      <c r="P1326" t="str">
        <f t="shared" si="102"/>
        <v>PORT04PORT09</v>
      </c>
      <c r="Q1326">
        <f>VLOOKUP(P1326,FreightRates!C$2:D$9,2,0)</f>
        <v>21.470399999999998</v>
      </c>
      <c r="R1326">
        <f>VLOOKUP(P1326,FreightRates!C$2:E$9,3,0)</f>
        <v>6.2E-2</v>
      </c>
      <c r="S1326">
        <f t="shared" si="103"/>
        <v>29.833526811215414</v>
      </c>
      <c r="T1326">
        <f t="shared" si="104"/>
        <v>134.88914211637771</v>
      </c>
    </row>
    <row r="1327" spans="1:20" x14ac:dyDescent="0.35">
      <c r="A1327">
        <v>1447156709.7</v>
      </c>
      <c r="B1327" s="3">
        <v>41420</v>
      </c>
      <c r="C1327" t="s">
        <v>30</v>
      </c>
      <c r="D1327" t="s">
        <v>7</v>
      </c>
      <c r="E1327" t="s">
        <v>3</v>
      </c>
      <c r="F1327">
        <v>0</v>
      </c>
      <c r="G1327">
        <v>0</v>
      </c>
      <c r="H1327">
        <f t="shared" si="100"/>
        <v>0</v>
      </c>
      <c r="I1327" s="3">
        <f t="shared" si="101"/>
        <v>41420</v>
      </c>
      <c r="J1327" t="s">
        <v>48</v>
      </c>
      <c r="K1327">
        <v>1655818</v>
      </c>
      <c r="L1327" t="s">
        <v>22</v>
      </c>
      <c r="M1327" t="s">
        <v>35</v>
      </c>
      <c r="N1327">
        <v>20282</v>
      </c>
      <c r="O1327">
        <v>48.42</v>
      </c>
      <c r="P1327" t="str">
        <f t="shared" si="102"/>
        <v>PORT04PORT09</v>
      </c>
      <c r="Q1327">
        <f>VLOOKUP(P1327,FreightRates!C$2:D$9,2,0)</f>
        <v>21.470399999999998</v>
      </c>
      <c r="R1327">
        <f>VLOOKUP(P1327,FreightRates!C$2:E$9,3,0)</f>
        <v>6.2E-2</v>
      </c>
      <c r="S1327">
        <f t="shared" si="103"/>
        <v>60908.845679999999</v>
      </c>
      <c r="T1327">
        <f t="shared" si="104"/>
        <v>982054.44000000006</v>
      </c>
    </row>
    <row r="1328" spans="1:20" x14ac:dyDescent="0.35">
      <c r="A1328">
        <v>1447300225.7</v>
      </c>
      <c r="B1328" s="3">
        <v>41420</v>
      </c>
      <c r="C1328" t="s">
        <v>30</v>
      </c>
      <c r="D1328" t="s">
        <v>7</v>
      </c>
      <c r="E1328" t="s">
        <v>3</v>
      </c>
      <c r="F1328">
        <v>0</v>
      </c>
      <c r="G1328">
        <v>0</v>
      </c>
      <c r="H1328">
        <f t="shared" si="100"/>
        <v>0</v>
      </c>
      <c r="I1328" s="3">
        <f t="shared" si="101"/>
        <v>41420</v>
      </c>
      <c r="J1328" t="s">
        <v>48</v>
      </c>
      <c r="K1328">
        <v>1655818</v>
      </c>
      <c r="L1328" t="s">
        <v>22</v>
      </c>
      <c r="M1328" t="s">
        <v>35</v>
      </c>
      <c r="N1328">
        <v>20322</v>
      </c>
      <c r="O1328">
        <v>49.34</v>
      </c>
      <c r="P1328" t="str">
        <f t="shared" si="102"/>
        <v>PORT04PORT09</v>
      </c>
      <c r="Q1328">
        <f>VLOOKUP(P1328,FreightRates!C$2:D$9,2,0)</f>
        <v>21.470399999999998</v>
      </c>
      <c r="R1328">
        <f>VLOOKUP(P1328,FreightRates!C$2:E$9,3,0)</f>
        <v>6.2E-2</v>
      </c>
      <c r="S1328">
        <f t="shared" si="103"/>
        <v>62188.094160000001</v>
      </c>
      <c r="T1328">
        <f t="shared" si="104"/>
        <v>1002687.4800000001</v>
      </c>
    </row>
    <row r="1329" spans="1:20" x14ac:dyDescent="0.35">
      <c r="A1329">
        <v>1447164385.7</v>
      </c>
      <c r="B1329" s="3">
        <v>41420</v>
      </c>
      <c r="C1329" t="s">
        <v>30</v>
      </c>
      <c r="D1329" t="s">
        <v>7</v>
      </c>
      <c r="E1329" t="s">
        <v>3</v>
      </c>
      <c r="F1329">
        <v>0</v>
      </c>
      <c r="G1329">
        <v>0</v>
      </c>
      <c r="H1329">
        <f t="shared" si="100"/>
        <v>0</v>
      </c>
      <c r="I1329" s="3">
        <f t="shared" si="101"/>
        <v>41420</v>
      </c>
      <c r="J1329" t="s">
        <v>48</v>
      </c>
      <c r="K1329">
        <v>1700094</v>
      </c>
      <c r="L1329" t="s">
        <v>22</v>
      </c>
      <c r="M1329" t="s">
        <v>35</v>
      </c>
      <c r="N1329">
        <v>328</v>
      </c>
      <c r="O1329">
        <v>0.25206762028608587</v>
      </c>
      <c r="P1329" t="str">
        <f t="shared" si="102"/>
        <v>PORT04PORT09</v>
      </c>
      <c r="Q1329">
        <f>VLOOKUP(P1329,FreightRates!C$2:D$9,2,0)</f>
        <v>21.470399999999998</v>
      </c>
      <c r="R1329">
        <f>VLOOKUP(P1329,FreightRates!C$2:E$9,3,0)</f>
        <v>6.2E-2</v>
      </c>
      <c r="S1329">
        <f t="shared" si="103"/>
        <v>26.596447126137839</v>
      </c>
      <c r="T1329">
        <f t="shared" si="104"/>
        <v>82.678179453836165</v>
      </c>
    </row>
    <row r="1330" spans="1:20" x14ac:dyDescent="0.35">
      <c r="A1330">
        <v>1447373222.7</v>
      </c>
      <c r="B1330" s="3">
        <v>41420</v>
      </c>
      <c r="C1330" t="s">
        <v>30</v>
      </c>
      <c r="D1330" t="s">
        <v>7</v>
      </c>
      <c r="E1330" t="s">
        <v>3</v>
      </c>
      <c r="F1330">
        <v>0</v>
      </c>
      <c r="G1330">
        <v>0</v>
      </c>
      <c r="H1330">
        <f t="shared" si="100"/>
        <v>0</v>
      </c>
      <c r="I1330" s="3">
        <f t="shared" si="101"/>
        <v>41420</v>
      </c>
      <c r="J1330" t="s">
        <v>48</v>
      </c>
      <c r="K1330">
        <v>1700097</v>
      </c>
      <c r="L1330" t="s">
        <v>22</v>
      </c>
      <c r="M1330" t="s">
        <v>35</v>
      </c>
      <c r="N1330">
        <v>280</v>
      </c>
      <c r="O1330">
        <v>8.9360967184801382E-2</v>
      </c>
      <c r="P1330" t="str">
        <f t="shared" si="102"/>
        <v>PORT04PORT09</v>
      </c>
      <c r="Q1330">
        <f>VLOOKUP(P1330,FreightRates!C$2:D$9,2,0)</f>
        <v>21.470399999999998</v>
      </c>
      <c r="R1330">
        <f>VLOOKUP(P1330,FreightRates!C$2:E$9,3,0)</f>
        <v>6.2E-2</v>
      </c>
      <c r="S1330">
        <f t="shared" si="103"/>
        <v>23.021706390328148</v>
      </c>
      <c r="T1330">
        <f t="shared" si="104"/>
        <v>25.021070811744387</v>
      </c>
    </row>
    <row r="1331" spans="1:20" x14ac:dyDescent="0.35">
      <c r="A1331">
        <v>1447165553.7</v>
      </c>
      <c r="B1331" s="3">
        <v>41420</v>
      </c>
      <c r="C1331" t="s">
        <v>30</v>
      </c>
      <c r="D1331" t="s">
        <v>7</v>
      </c>
      <c r="E1331" t="s">
        <v>3</v>
      </c>
      <c r="F1331">
        <v>0</v>
      </c>
      <c r="G1331">
        <v>0</v>
      </c>
      <c r="H1331">
        <f t="shared" si="100"/>
        <v>0</v>
      </c>
      <c r="I1331" s="3">
        <f t="shared" si="101"/>
        <v>41420</v>
      </c>
      <c r="J1331" t="s">
        <v>48</v>
      </c>
      <c r="K1331">
        <v>1651302</v>
      </c>
      <c r="L1331" t="s">
        <v>22</v>
      </c>
      <c r="M1331" t="s">
        <v>35</v>
      </c>
      <c r="N1331">
        <v>474</v>
      </c>
      <c r="O1331">
        <v>1.2017683961916008</v>
      </c>
      <c r="P1331" t="str">
        <f t="shared" si="102"/>
        <v>PORT04PORT09</v>
      </c>
      <c r="Q1331">
        <f>VLOOKUP(P1331,FreightRates!C$2:D$9,2,0)</f>
        <v>21.470399999999998</v>
      </c>
      <c r="R1331">
        <f>VLOOKUP(P1331,FreightRates!C$2:E$9,3,0)</f>
        <v>6.2E-2</v>
      </c>
      <c r="S1331">
        <f t="shared" si="103"/>
        <v>56.787969627278763</v>
      </c>
      <c r="T1331">
        <f t="shared" si="104"/>
        <v>569.63821979481884</v>
      </c>
    </row>
    <row r="1332" spans="1:20" x14ac:dyDescent="0.35">
      <c r="A1332">
        <v>1447219465.7</v>
      </c>
      <c r="B1332" s="3">
        <v>41420</v>
      </c>
      <c r="C1332" t="s">
        <v>30</v>
      </c>
      <c r="D1332" t="s">
        <v>7</v>
      </c>
      <c r="E1332" t="s">
        <v>3</v>
      </c>
      <c r="F1332">
        <v>0</v>
      </c>
      <c r="G1332">
        <v>0</v>
      </c>
      <c r="H1332">
        <f t="shared" si="100"/>
        <v>0</v>
      </c>
      <c r="I1332" s="3">
        <f t="shared" si="101"/>
        <v>41420</v>
      </c>
      <c r="J1332" t="s">
        <v>48</v>
      </c>
      <c r="K1332">
        <v>1651302</v>
      </c>
      <c r="L1332" t="s">
        <v>22</v>
      </c>
      <c r="M1332" t="s">
        <v>35</v>
      </c>
      <c r="N1332">
        <v>569</v>
      </c>
      <c r="O1332">
        <v>1.991881319654587</v>
      </c>
      <c r="P1332" t="str">
        <f t="shared" si="102"/>
        <v>PORT04PORT09</v>
      </c>
      <c r="Q1332">
        <f>VLOOKUP(P1332,FreightRates!C$2:D$9,2,0)</f>
        <v>21.470399999999998</v>
      </c>
      <c r="R1332">
        <f>VLOOKUP(P1332,FreightRates!C$2:E$9,3,0)</f>
        <v>6.2E-2</v>
      </c>
      <c r="S1332">
        <f t="shared" si="103"/>
        <v>91.739989194774523</v>
      </c>
      <c r="T1332">
        <f t="shared" si="104"/>
        <v>1133.38047088346</v>
      </c>
    </row>
    <row r="1333" spans="1:20" x14ac:dyDescent="0.35">
      <c r="A1333">
        <v>1447179682.7</v>
      </c>
      <c r="B1333" s="3">
        <v>41420</v>
      </c>
      <c r="C1333" t="s">
        <v>30</v>
      </c>
      <c r="D1333" t="s">
        <v>7</v>
      </c>
      <c r="E1333" t="s">
        <v>3</v>
      </c>
      <c r="F1333">
        <v>0</v>
      </c>
      <c r="G1333">
        <v>0</v>
      </c>
      <c r="H1333">
        <f t="shared" si="100"/>
        <v>0</v>
      </c>
      <c r="I1333" s="3">
        <f t="shared" si="101"/>
        <v>41420</v>
      </c>
      <c r="J1333" t="s">
        <v>48</v>
      </c>
      <c r="K1333">
        <v>1688589</v>
      </c>
      <c r="L1333" t="s">
        <v>22</v>
      </c>
      <c r="M1333" t="s">
        <v>35</v>
      </c>
      <c r="N1333">
        <v>584</v>
      </c>
      <c r="O1333">
        <v>24.837755520754744</v>
      </c>
      <c r="P1333" t="str">
        <f t="shared" si="102"/>
        <v>PORT04PORT09</v>
      </c>
      <c r="Q1333">
        <f>VLOOKUP(P1333,FreightRates!C$2:D$9,2,0)</f>
        <v>21.470399999999998</v>
      </c>
      <c r="R1333">
        <f>VLOOKUP(P1333,FreightRates!C$2:E$9,3,0)</f>
        <v>6.2E-2</v>
      </c>
      <c r="S1333">
        <f t="shared" si="103"/>
        <v>920.79585189548789</v>
      </c>
      <c r="T1333">
        <f t="shared" si="104"/>
        <v>14505.249224120771</v>
      </c>
    </row>
    <row r="1334" spans="1:20" x14ac:dyDescent="0.35">
      <c r="A1334">
        <v>1447241525.7</v>
      </c>
      <c r="B1334" s="3">
        <v>41420</v>
      </c>
      <c r="C1334" t="s">
        <v>30</v>
      </c>
      <c r="D1334" t="s">
        <v>7</v>
      </c>
      <c r="E1334" t="s">
        <v>3</v>
      </c>
      <c r="F1334">
        <v>0</v>
      </c>
      <c r="G1334">
        <v>0</v>
      </c>
      <c r="H1334">
        <f t="shared" si="100"/>
        <v>0</v>
      </c>
      <c r="I1334" s="3">
        <f t="shared" si="101"/>
        <v>41420</v>
      </c>
      <c r="J1334" t="s">
        <v>48</v>
      </c>
      <c r="K1334">
        <v>1629341</v>
      </c>
      <c r="L1334" t="s">
        <v>22</v>
      </c>
      <c r="M1334" t="s">
        <v>35</v>
      </c>
      <c r="N1334">
        <v>647</v>
      </c>
      <c r="O1334">
        <v>5.7754545454545454</v>
      </c>
      <c r="P1334" t="str">
        <f t="shared" si="102"/>
        <v>PORT04PORT09</v>
      </c>
      <c r="Q1334">
        <f>VLOOKUP(P1334,FreightRates!C$2:D$9,2,0)</f>
        <v>21.470399999999998</v>
      </c>
      <c r="R1334">
        <f>VLOOKUP(P1334,FreightRates!C$2:E$9,3,0)</f>
        <v>6.2E-2</v>
      </c>
      <c r="S1334">
        <f t="shared" si="103"/>
        <v>253.14698363636364</v>
      </c>
      <c r="T1334">
        <f t="shared" si="104"/>
        <v>3736.7190909090909</v>
      </c>
    </row>
    <row r="1335" spans="1:20" x14ac:dyDescent="0.35">
      <c r="A1335">
        <v>1447230391.7</v>
      </c>
      <c r="B1335" s="3">
        <v>41420</v>
      </c>
      <c r="C1335" t="s">
        <v>30</v>
      </c>
      <c r="D1335" t="s">
        <v>7</v>
      </c>
      <c r="E1335" t="s">
        <v>3</v>
      </c>
      <c r="F1335">
        <v>0</v>
      </c>
      <c r="G1335">
        <v>0</v>
      </c>
      <c r="H1335">
        <f t="shared" si="100"/>
        <v>0</v>
      </c>
      <c r="I1335" s="3">
        <f t="shared" si="101"/>
        <v>41420</v>
      </c>
      <c r="J1335" t="s">
        <v>48</v>
      </c>
      <c r="K1335">
        <v>1656246</v>
      </c>
      <c r="L1335" t="s">
        <v>22</v>
      </c>
      <c r="M1335" t="s">
        <v>35</v>
      </c>
      <c r="N1335">
        <v>2265</v>
      </c>
      <c r="O1335">
        <v>8.1926114649681541</v>
      </c>
      <c r="P1335" t="str">
        <f t="shared" si="102"/>
        <v>PORT04PORT09</v>
      </c>
      <c r="Q1335">
        <f>VLOOKUP(P1335,FreightRates!C$2:D$9,2,0)</f>
        <v>21.470399999999998</v>
      </c>
      <c r="R1335">
        <f>VLOOKUP(P1335,FreightRates!C$2:E$9,3,0)</f>
        <v>6.2E-2</v>
      </c>
      <c r="S1335">
        <f t="shared" si="103"/>
        <v>1171.9588280254777</v>
      </c>
      <c r="T1335">
        <f t="shared" si="104"/>
        <v>18556.264968152867</v>
      </c>
    </row>
    <row r="1336" spans="1:20" x14ac:dyDescent="0.35">
      <c r="A1336">
        <v>1447399726.7</v>
      </c>
      <c r="B1336" s="3">
        <v>41420</v>
      </c>
      <c r="C1336" t="s">
        <v>30</v>
      </c>
      <c r="D1336" t="s">
        <v>7</v>
      </c>
      <c r="E1336" t="s">
        <v>3</v>
      </c>
      <c r="F1336">
        <v>0</v>
      </c>
      <c r="G1336">
        <v>0</v>
      </c>
      <c r="H1336">
        <f t="shared" si="100"/>
        <v>0</v>
      </c>
      <c r="I1336" s="3">
        <f t="shared" si="101"/>
        <v>41420</v>
      </c>
      <c r="J1336" t="s">
        <v>48</v>
      </c>
      <c r="K1336">
        <v>1656246</v>
      </c>
      <c r="L1336" t="s">
        <v>22</v>
      </c>
      <c r="M1336" t="s">
        <v>35</v>
      </c>
      <c r="N1336">
        <v>2265</v>
      </c>
      <c r="O1336">
        <v>8.1926114649681541</v>
      </c>
      <c r="P1336" t="str">
        <f t="shared" si="102"/>
        <v>PORT04PORT09</v>
      </c>
      <c r="Q1336">
        <f>VLOOKUP(P1336,FreightRates!C$2:D$9,2,0)</f>
        <v>21.470399999999998</v>
      </c>
      <c r="R1336">
        <f>VLOOKUP(P1336,FreightRates!C$2:E$9,3,0)</f>
        <v>6.2E-2</v>
      </c>
      <c r="S1336">
        <f t="shared" si="103"/>
        <v>1171.9588280254777</v>
      </c>
      <c r="T1336">
        <f t="shared" si="104"/>
        <v>18556.264968152867</v>
      </c>
    </row>
    <row r="1337" spans="1:20" x14ac:dyDescent="0.35">
      <c r="A1337">
        <v>1447192326.7</v>
      </c>
      <c r="B1337" s="3">
        <v>41420</v>
      </c>
      <c r="C1337" t="s">
        <v>30</v>
      </c>
      <c r="D1337" t="s">
        <v>7</v>
      </c>
      <c r="E1337" t="s">
        <v>3</v>
      </c>
      <c r="F1337">
        <v>0</v>
      </c>
      <c r="G1337">
        <v>0</v>
      </c>
      <c r="H1337">
        <f t="shared" si="100"/>
        <v>0</v>
      </c>
      <c r="I1337" s="3">
        <f t="shared" si="101"/>
        <v>41420</v>
      </c>
      <c r="J1337" t="s">
        <v>48</v>
      </c>
      <c r="K1337">
        <v>1672706</v>
      </c>
      <c r="L1337" t="s">
        <v>22</v>
      </c>
      <c r="M1337" t="s">
        <v>35</v>
      </c>
      <c r="N1337">
        <v>316</v>
      </c>
      <c r="O1337">
        <v>4.7093517534537721</v>
      </c>
      <c r="P1337" t="str">
        <f t="shared" si="102"/>
        <v>PORT04PORT09</v>
      </c>
      <c r="Q1337">
        <f>VLOOKUP(P1337,FreightRates!C$2:D$9,2,0)</f>
        <v>21.470399999999998</v>
      </c>
      <c r="R1337">
        <f>VLOOKUP(P1337,FreightRates!C$2:E$9,3,0)</f>
        <v>6.2E-2</v>
      </c>
      <c r="S1337">
        <f t="shared" si="103"/>
        <v>113.7360195536663</v>
      </c>
      <c r="T1337">
        <f t="shared" si="104"/>
        <v>1488.155154091392</v>
      </c>
    </row>
    <row r="1338" spans="1:20" x14ac:dyDescent="0.35">
      <c r="A1338">
        <v>1447382562.7</v>
      </c>
      <c r="B1338" s="3">
        <v>41420</v>
      </c>
      <c r="C1338" t="s">
        <v>30</v>
      </c>
      <c r="D1338" t="s">
        <v>7</v>
      </c>
      <c r="E1338" t="s">
        <v>3</v>
      </c>
      <c r="F1338">
        <v>0</v>
      </c>
      <c r="G1338">
        <v>0</v>
      </c>
      <c r="H1338">
        <f t="shared" si="100"/>
        <v>0</v>
      </c>
      <c r="I1338" s="3">
        <f t="shared" si="101"/>
        <v>41420</v>
      </c>
      <c r="J1338" t="s">
        <v>48</v>
      </c>
      <c r="K1338">
        <v>1672706</v>
      </c>
      <c r="L1338" t="s">
        <v>22</v>
      </c>
      <c r="M1338" t="s">
        <v>35</v>
      </c>
      <c r="N1338">
        <v>354</v>
      </c>
      <c r="O1338">
        <v>4.7093517534537721</v>
      </c>
      <c r="P1338" t="str">
        <f t="shared" si="102"/>
        <v>PORT04PORT09</v>
      </c>
      <c r="Q1338">
        <f>VLOOKUP(P1338,FreightRates!C$2:D$9,2,0)</f>
        <v>21.470399999999998</v>
      </c>
      <c r="R1338">
        <f>VLOOKUP(P1338,FreightRates!C$2:E$9,3,0)</f>
        <v>6.2E-2</v>
      </c>
      <c r="S1338">
        <f t="shared" si="103"/>
        <v>124.83125228480338</v>
      </c>
      <c r="T1338">
        <f t="shared" si="104"/>
        <v>1667.1105207226353</v>
      </c>
    </row>
    <row r="1339" spans="1:20" x14ac:dyDescent="0.35">
      <c r="A1339">
        <v>1447313155.7</v>
      </c>
      <c r="B1339" s="3">
        <v>41420</v>
      </c>
      <c r="C1339" t="s">
        <v>30</v>
      </c>
      <c r="D1339" t="s">
        <v>7</v>
      </c>
      <c r="E1339" t="s">
        <v>3</v>
      </c>
      <c r="F1339">
        <v>0</v>
      </c>
      <c r="G1339">
        <v>0</v>
      </c>
      <c r="H1339">
        <f t="shared" si="100"/>
        <v>0</v>
      </c>
      <c r="I1339" s="3">
        <f t="shared" si="101"/>
        <v>41420</v>
      </c>
      <c r="J1339" t="s">
        <v>48</v>
      </c>
      <c r="K1339">
        <v>1672706</v>
      </c>
      <c r="L1339" t="s">
        <v>22</v>
      </c>
      <c r="M1339" t="s">
        <v>35</v>
      </c>
      <c r="N1339">
        <v>350</v>
      </c>
      <c r="O1339">
        <v>4.7093517534537721</v>
      </c>
      <c r="P1339" t="str">
        <f t="shared" si="102"/>
        <v>PORT04PORT09</v>
      </c>
      <c r="Q1339">
        <f>VLOOKUP(P1339,FreightRates!C$2:D$9,2,0)</f>
        <v>21.470399999999998</v>
      </c>
      <c r="R1339">
        <f>VLOOKUP(P1339,FreightRates!C$2:E$9,3,0)</f>
        <v>6.2E-2</v>
      </c>
      <c r="S1339">
        <f t="shared" si="103"/>
        <v>123.66333304994686</v>
      </c>
      <c r="T1339">
        <f t="shared" si="104"/>
        <v>1648.2731137088203</v>
      </c>
    </row>
    <row r="1340" spans="1:20" x14ac:dyDescent="0.35">
      <c r="A1340">
        <v>1447156764.7</v>
      </c>
      <c r="B1340" s="3">
        <v>41420</v>
      </c>
      <c r="C1340" t="s">
        <v>30</v>
      </c>
      <c r="D1340" t="s">
        <v>7</v>
      </c>
      <c r="E1340" t="s">
        <v>3</v>
      </c>
      <c r="F1340">
        <v>0</v>
      </c>
      <c r="G1340">
        <v>0</v>
      </c>
      <c r="H1340">
        <f t="shared" si="100"/>
        <v>0</v>
      </c>
      <c r="I1340" s="3">
        <f t="shared" si="101"/>
        <v>41420</v>
      </c>
      <c r="J1340" t="s">
        <v>48</v>
      </c>
      <c r="K1340">
        <v>1672706</v>
      </c>
      <c r="L1340" t="s">
        <v>22</v>
      </c>
      <c r="M1340" t="s">
        <v>35</v>
      </c>
      <c r="N1340">
        <v>396</v>
      </c>
      <c r="O1340">
        <v>8.0399999999999991</v>
      </c>
      <c r="P1340" t="str">
        <f t="shared" si="102"/>
        <v>PORT04PORT09</v>
      </c>
      <c r="Q1340">
        <f>VLOOKUP(P1340,FreightRates!C$2:D$9,2,0)</f>
        <v>21.470399999999998</v>
      </c>
      <c r="R1340">
        <f>VLOOKUP(P1340,FreightRates!C$2:E$9,3,0)</f>
        <v>6.2E-2</v>
      </c>
      <c r="S1340">
        <f t="shared" si="103"/>
        <v>218.86847999999998</v>
      </c>
      <c r="T1340">
        <f t="shared" si="104"/>
        <v>3183.8399999999997</v>
      </c>
    </row>
    <row r="1341" spans="1:20" x14ac:dyDescent="0.35">
      <c r="A1341">
        <v>1447323746.7</v>
      </c>
      <c r="B1341" s="3">
        <v>41420</v>
      </c>
      <c r="C1341" t="s">
        <v>30</v>
      </c>
      <c r="D1341" t="s">
        <v>7</v>
      </c>
      <c r="E1341" t="s">
        <v>3</v>
      </c>
      <c r="F1341">
        <v>0</v>
      </c>
      <c r="G1341">
        <v>0</v>
      </c>
      <c r="H1341">
        <f t="shared" si="100"/>
        <v>0</v>
      </c>
      <c r="I1341" s="3">
        <f t="shared" si="101"/>
        <v>41420</v>
      </c>
      <c r="J1341" t="s">
        <v>48</v>
      </c>
      <c r="K1341">
        <v>1674120</v>
      </c>
      <c r="L1341" t="s">
        <v>22</v>
      </c>
      <c r="M1341" t="s">
        <v>35</v>
      </c>
      <c r="N1341">
        <v>812</v>
      </c>
      <c r="O1341">
        <v>39.512736773350753</v>
      </c>
      <c r="P1341" t="str">
        <f t="shared" si="102"/>
        <v>PORT04PORT09</v>
      </c>
      <c r="Q1341">
        <f>VLOOKUP(P1341,FreightRates!C$2:D$9,2,0)</f>
        <v>21.470399999999998</v>
      </c>
      <c r="R1341">
        <f>VLOOKUP(P1341,FreightRates!C$2:E$9,3,0)</f>
        <v>6.2E-2</v>
      </c>
      <c r="S1341">
        <f t="shared" si="103"/>
        <v>2010.69962011757</v>
      </c>
      <c r="T1341">
        <f t="shared" si="104"/>
        <v>32084.342259960809</v>
      </c>
    </row>
    <row r="1342" spans="1:20" x14ac:dyDescent="0.35">
      <c r="A1342">
        <v>1447317935.7</v>
      </c>
      <c r="B1342" s="3">
        <v>41420</v>
      </c>
      <c r="C1342" t="s">
        <v>30</v>
      </c>
      <c r="D1342" t="s">
        <v>7</v>
      </c>
      <c r="E1342" t="s">
        <v>3</v>
      </c>
      <c r="F1342">
        <v>0</v>
      </c>
      <c r="G1342">
        <v>0</v>
      </c>
      <c r="H1342">
        <f t="shared" si="100"/>
        <v>0</v>
      </c>
      <c r="I1342" s="3">
        <f t="shared" si="101"/>
        <v>41420</v>
      </c>
      <c r="J1342" t="s">
        <v>48</v>
      </c>
      <c r="K1342">
        <v>1674120</v>
      </c>
      <c r="L1342" t="s">
        <v>22</v>
      </c>
      <c r="M1342" t="s">
        <v>35</v>
      </c>
      <c r="N1342">
        <v>441</v>
      </c>
      <c r="O1342">
        <v>15.0050947093403</v>
      </c>
      <c r="P1342" t="str">
        <f t="shared" si="102"/>
        <v>PORT04PORT09</v>
      </c>
      <c r="Q1342">
        <f>VLOOKUP(P1342,FreightRates!C$2:D$9,2,0)</f>
        <v>21.470399999999998</v>
      </c>
      <c r="R1342">
        <f>VLOOKUP(P1342,FreightRates!C$2:E$9,3,0)</f>
        <v>6.2E-2</v>
      </c>
      <c r="S1342">
        <f t="shared" si="103"/>
        <v>431.73969954278249</v>
      </c>
      <c r="T1342">
        <f t="shared" si="104"/>
        <v>6617.246766819072</v>
      </c>
    </row>
    <row r="1343" spans="1:20" x14ac:dyDescent="0.35">
      <c r="A1343">
        <v>1447302709.7</v>
      </c>
      <c r="B1343" s="3">
        <v>41420</v>
      </c>
      <c r="C1343" t="s">
        <v>30</v>
      </c>
      <c r="D1343" t="s">
        <v>7</v>
      </c>
      <c r="E1343" t="s">
        <v>3</v>
      </c>
      <c r="F1343">
        <v>0</v>
      </c>
      <c r="G1343">
        <v>0</v>
      </c>
      <c r="H1343">
        <f t="shared" si="100"/>
        <v>0</v>
      </c>
      <c r="I1343" s="3">
        <f t="shared" si="101"/>
        <v>41420</v>
      </c>
      <c r="J1343" t="s">
        <v>48</v>
      </c>
      <c r="K1343">
        <v>1674120</v>
      </c>
      <c r="L1343" t="s">
        <v>22</v>
      </c>
      <c r="M1343" t="s">
        <v>35</v>
      </c>
      <c r="N1343">
        <v>801</v>
      </c>
      <c r="O1343">
        <v>37.512736773350753</v>
      </c>
      <c r="P1343" t="str">
        <f t="shared" si="102"/>
        <v>PORT04PORT09</v>
      </c>
      <c r="Q1343">
        <f>VLOOKUP(P1343,FreightRates!C$2:D$9,2,0)</f>
        <v>21.470399999999998</v>
      </c>
      <c r="R1343">
        <f>VLOOKUP(P1343,FreightRates!C$2:E$9,3,0)</f>
        <v>6.2E-2</v>
      </c>
      <c r="S1343">
        <f t="shared" si="103"/>
        <v>1884.4279336381449</v>
      </c>
      <c r="T1343">
        <f t="shared" si="104"/>
        <v>30047.702155453953</v>
      </c>
    </row>
    <row r="1344" spans="1:20" x14ac:dyDescent="0.35">
      <c r="A1344">
        <v>1447346429.7</v>
      </c>
      <c r="B1344" s="3">
        <v>41420</v>
      </c>
      <c r="C1344" t="s">
        <v>30</v>
      </c>
      <c r="D1344" t="s">
        <v>7</v>
      </c>
      <c r="E1344" t="s">
        <v>3</v>
      </c>
      <c r="F1344">
        <v>0</v>
      </c>
      <c r="G1344">
        <v>0</v>
      </c>
      <c r="H1344">
        <f t="shared" si="100"/>
        <v>0</v>
      </c>
      <c r="I1344" s="3">
        <f t="shared" si="101"/>
        <v>41420</v>
      </c>
      <c r="J1344" t="s">
        <v>48</v>
      </c>
      <c r="K1344">
        <v>1674120</v>
      </c>
      <c r="L1344" t="s">
        <v>22</v>
      </c>
      <c r="M1344" t="s">
        <v>35</v>
      </c>
      <c r="N1344">
        <v>696</v>
      </c>
      <c r="O1344">
        <v>33.010189418680596</v>
      </c>
      <c r="P1344" t="str">
        <f t="shared" si="102"/>
        <v>PORT04PORT09</v>
      </c>
      <c r="Q1344">
        <f>VLOOKUP(P1344,FreightRates!C$2:D$9,2,0)</f>
        <v>21.470399999999998</v>
      </c>
      <c r="R1344">
        <f>VLOOKUP(P1344,FreightRates!C$2:E$9,3,0)</f>
        <v>6.2E-2</v>
      </c>
      <c r="S1344">
        <f t="shared" si="103"/>
        <v>1445.926093794905</v>
      </c>
      <c r="T1344">
        <f t="shared" si="104"/>
        <v>22975.091835401694</v>
      </c>
    </row>
    <row r="1345" spans="1:20" x14ac:dyDescent="0.35">
      <c r="A1345">
        <v>1447367896.7</v>
      </c>
      <c r="B1345" s="3">
        <v>41420</v>
      </c>
      <c r="C1345" t="s">
        <v>30</v>
      </c>
      <c r="D1345" t="s">
        <v>7</v>
      </c>
      <c r="E1345" t="s">
        <v>3</v>
      </c>
      <c r="F1345">
        <v>0</v>
      </c>
      <c r="G1345">
        <v>0</v>
      </c>
      <c r="H1345">
        <f t="shared" si="100"/>
        <v>0</v>
      </c>
      <c r="I1345" s="3">
        <f t="shared" si="101"/>
        <v>41420</v>
      </c>
      <c r="J1345" t="s">
        <v>48</v>
      </c>
      <c r="K1345">
        <v>1674120</v>
      </c>
      <c r="L1345" t="s">
        <v>22</v>
      </c>
      <c r="M1345" t="s">
        <v>35</v>
      </c>
      <c r="N1345">
        <v>692</v>
      </c>
      <c r="O1345">
        <v>33</v>
      </c>
      <c r="P1345" t="str">
        <f t="shared" si="102"/>
        <v>PORT04PORT09</v>
      </c>
      <c r="Q1345">
        <f>VLOOKUP(P1345,FreightRates!C$2:D$9,2,0)</f>
        <v>21.470399999999998</v>
      </c>
      <c r="R1345">
        <f>VLOOKUP(P1345,FreightRates!C$2:E$9,3,0)</f>
        <v>6.2E-2</v>
      </c>
      <c r="S1345">
        <f t="shared" si="103"/>
        <v>1437.3023999999998</v>
      </c>
      <c r="T1345">
        <f t="shared" si="104"/>
        <v>22836</v>
      </c>
    </row>
    <row r="1346" spans="1:20" x14ac:dyDescent="0.35">
      <c r="A1346">
        <v>1447133242.7</v>
      </c>
      <c r="B1346" s="3">
        <v>41420</v>
      </c>
      <c r="C1346" t="s">
        <v>30</v>
      </c>
      <c r="D1346" t="s">
        <v>7</v>
      </c>
      <c r="E1346" t="s">
        <v>3</v>
      </c>
      <c r="F1346">
        <v>0</v>
      </c>
      <c r="G1346">
        <v>0</v>
      </c>
      <c r="H1346">
        <f t="shared" si="100"/>
        <v>0</v>
      </c>
      <c r="I1346" s="3">
        <f t="shared" si="101"/>
        <v>41420</v>
      </c>
      <c r="J1346" t="s">
        <v>48</v>
      </c>
      <c r="K1346">
        <v>1674120</v>
      </c>
      <c r="L1346" t="s">
        <v>22</v>
      </c>
      <c r="M1346" t="s">
        <v>35</v>
      </c>
      <c r="N1346">
        <v>885</v>
      </c>
      <c r="O1346">
        <v>49.28</v>
      </c>
      <c r="P1346" t="str">
        <f t="shared" si="102"/>
        <v>PORT04PORT09</v>
      </c>
      <c r="Q1346">
        <f>VLOOKUP(P1346,FreightRates!C$2:D$9,2,0)</f>
        <v>21.470399999999998</v>
      </c>
      <c r="R1346">
        <f>VLOOKUP(P1346,FreightRates!C$2:E$9,3,0)</f>
        <v>6.2E-2</v>
      </c>
      <c r="S1346">
        <f t="shared" si="103"/>
        <v>2725.4639999999999</v>
      </c>
      <c r="T1346">
        <f t="shared" si="104"/>
        <v>43612.800000000003</v>
      </c>
    </row>
    <row r="1347" spans="1:20" x14ac:dyDescent="0.35">
      <c r="A1347">
        <v>1447409771.7</v>
      </c>
      <c r="B1347" s="3">
        <v>41420</v>
      </c>
      <c r="C1347" t="s">
        <v>30</v>
      </c>
      <c r="D1347" t="s">
        <v>7</v>
      </c>
      <c r="E1347" t="s">
        <v>3</v>
      </c>
      <c r="F1347">
        <v>0</v>
      </c>
      <c r="G1347">
        <v>0</v>
      </c>
      <c r="H1347">
        <f t="shared" ref="H1347:H1410" si="105">F1347+G1347</f>
        <v>0</v>
      </c>
      <c r="I1347" s="3">
        <f t="shared" ref="I1347:I1410" si="106">B1347+F1347+G1347</f>
        <v>41420</v>
      </c>
      <c r="J1347" t="s">
        <v>48</v>
      </c>
      <c r="K1347">
        <v>1674120</v>
      </c>
      <c r="L1347" t="s">
        <v>22</v>
      </c>
      <c r="M1347" t="s">
        <v>35</v>
      </c>
      <c r="N1347">
        <v>777</v>
      </c>
      <c r="O1347">
        <v>38.08</v>
      </c>
      <c r="P1347" t="str">
        <f t="shared" ref="P1347:P1410" si="107">CONCATENATE(C1347,M1347)</f>
        <v>PORT04PORT09</v>
      </c>
      <c r="Q1347">
        <f>VLOOKUP(P1347,FreightRates!C$2:D$9,2,0)</f>
        <v>21.470399999999998</v>
      </c>
      <c r="R1347">
        <f>VLOOKUP(P1347,FreightRates!C$2:E$9,3,0)</f>
        <v>6.2E-2</v>
      </c>
      <c r="S1347">
        <f t="shared" ref="S1347:S1410" si="108">(R1347*O1347*N1347)+Q1347</f>
        <v>1855.9363199999998</v>
      </c>
      <c r="T1347">
        <f t="shared" ref="T1347:T1410" si="109">O1347*N1347</f>
        <v>29588.16</v>
      </c>
    </row>
    <row r="1348" spans="1:20" x14ac:dyDescent="0.35">
      <c r="A1348">
        <v>1447266853.7</v>
      </c>
      <c r="B1348" s="3">
        <v>41420</v>
      </c>
      <c r="C1348" t="s">
        <v>30</v>
      </c>
      <c r="D1348" t="s">
        <v>7</v>
      </c>
      <c r="E1348" t="s">
        <v>3</v>
      </c>
      <c r="F1348">
        <v>0</v>
      </c>
      <c r="G1348">
        <v>0</v>
      </c>
      <c r="H1348">
        <f t="shared" si="105"/>
        <v>0</v>
      </c>
      <c r="I1348" s="3">
        <f t="shared" si="106"/>
        <v>41420</v>
      </c>
      <c r="J1348" t="s">
        <v>48</v>
      </c>
      <c r="K1348">
        <v>1674120</v>
      </c>
      <c r="L1348" t="s">
        <v>22</v>
      </c>
      <c r="M1348" t="s">
        <v>35</v>
      </c>
      <c r="N1348">
        <v>750</v>
      </c>
      <c r="O1348">
        <v>39.979999999999997</v>
      </c>
      <c r="P1348" t="str">
        <f t="shared" si="107"/>
        <v>PORT04PORT09</v>
      </c>
      <c r="Q1348">
        <f>VLOOKUP(P1348,FreightRates!C$2:D$9,2,0)</f>
        <v>21.470399999999998</v>
      </c>
      <c r="R1348">
        <f>VLOOKUP(P1348,FreightRates!C$2:E$9,3,0)</f>
        <v>6.2E-2</v>
      </c>
      <c r="S1348">
        <f t="shared" si="108"/>
        <v>1880.5403999999999</v>
      </c>
      <c r="T1348">
        <f t="shared" si="109"/>
        <v>29984.999999999996</v>
      </c>
    </row>
    <row r="1349" spans="1:20" x14ac:dyDescent="0.35">
      <c r="A1349">
        <v>1447144366.7</v>
      </c>
      <c r="B1349" s="3">
        <v>41420</v>
      </c>
      <c r="C1349" t="s">
        <v>30</v>
      </c>
      <c r="D1349" t="s">
        <v>7</v>
      </c>
      <c r="E1349" t="s">
        <v>3</v>
      </c>
      <c r="F1349">
        <v>0</v>
      </c>
      <c r="G1349">
        <v>0</v>
      </c>
      <c r="H1349">
        <f t="shared" si="105"/>
        <v>0</v>
      </c>
      <c r="I1349" s="3">
        <f t="shared" si="106"/>
        <v>41420</v>
      </c>
      <c r="J1349" t="s">
        <v>48</v>
      </c>
      <c r="K1349">
        <v>1674120</v>
      </c>
      <c r="L1349" t="s">
        <v>22</v>
      </c>
      <c r="M1349" t="s">
        <v>35</v>
      </c>
      <c r="N1349">
        <v>802</v>
      </c>
      <c r="O1349">
        <v>39.96</v>
      </c>
      <c r="P1349" t="str">
        <f t="shared" si="107"/>
        <v>PORT04PORT09</v>
      </c>
      <c r="Q1349">
        <f>VLOOKUP(P1349,FreightRates!C$2:D$9,2,0)</f>
        <v>21.470399999999998</v>
      </c>
      <c r="R1349">
        <f>VLOOKUP(P1349,FreightRates!C$2:E$9,3,0)</f>
        <v>6.2E-2</v>
      </c>
      <c r="S1349">
        <f t="shared" si="108"/>
        <v>2008.4414400000001</v>
      </c>
      <c r="T1349">
        <f t="shared" si="109"/>
        <v>32047.920000000002</v>
      </c>
    </row>
    <row r="1350" spans="1:20" x14ac:dyDescent="0.35">
      <c r="A1350">
        <v>1447283685.7</v>
      </c>
      <c r="B1350" s="3">
        <v>41420</v>
      </c>
      <c r="C1350" t="s">
        <v>30</v>
      </c>
      <c r="D1350" t="s">
        <v>7</v>
      </c>
      <c r="E1350" t="s">
        <v>3</v>
      </c>
      <c r="F1350">
        <v>0</v>
      </c>
      <c r="G1350">
        <v>0</v>
      </c>
      <c r="H1350">
        <f t="shared" si="105"/>
        <v>0</v>
      </c>
      <c r="I1350" s="3">
        <f t="shared" si="106"/>
        <v>41420</v>
      </c>
      <c r="J1350" t="s">
        <v>48</v>
      </c>
      <c r="K1350">
        <v>1674120</v>
      </c>
      <c r="L1350" t="s">
        <v>22</v>
      </c>
      <c r="M1350" t="s">
        <v>35</v>
      </c>
      <c r="N1350">
        <v>762</v>
      </c>
      <c r="O1350">
        <v>38.94</v>
      </c>
      <c r="P1350" t="str">
        <f t="shared" si="107"/>
        <v>PORT04PORT09</v>
      </c>
      <c r="Q1350">
        <f>VLOOKUP(P1350,FreightRates!C$2:D$9,2,0)</f>
        <v>21.470399999999998</v>
      </c>
      <c r="R1350">
        <f>VLOOKUP(P1350,FreightRates!C$2:E$9,3,0)</f>
        <v>6.2E-2</v>
      </c>
      <c r="S1350">
        <f t="shared" si="108"/>
        <v>1861.1517599999997</v>
      </c>
      <c r="T1350">
        <f t="shared" si="109"/>
        <v>29672.28</v>
      </c>
    </row>
    <row r="1351" spans="1:20" x14ac:dyDescent="0.35">
      <c r="A1351">
        <v>1447257475.7</v>
      </c>
      <c r="B1351" s="3">
        <v>41420</v>
      </c>
      <c r="C1351" t="s">
        <v>30</v>
      </c>
      <c r="D1351" t="s">
        <v>7</v>
      </c>
      <c r="E1351" t="s">
        <v>3</v>
      </c>
      <c r="F1351">
        <v>0</v>
      </c>
      <c r="G1351">
        <v>0</v>
      </c>
      <c r="H1351">
        <f t="shared" si="105"/>
        <v>0</v>
      </c>
      <c r="I1351" s="3">
        <f t="shared" si="106"/>
        <v>41420</v>
      </c>
      <c r="J1351" t="s">
        <v>48</v>
      </c>
      <c r="K1351">
        <v>1674120</v>
      </c>
      <c r="L1351" t="s">
        <v>22</v>
      </c>
      <c r="M1351" t="s">
        <v>35</v>
      </c>
      <c r="N1351">
        <v>734</v>
      </c>
      <c r="O1351">
        <v>39.92</v>
      </c>
      <c r="P1351" t="str">
        <f t="shared" si="107"/>
        <v>PORT04PORT09</v>
      </c>
      <c r="Q1351">
        <f>VLOOKUP(P1351,FreightRates!C$2:D$9,2,0)</f>
        <v>21.470399999999998</v>
      </c>
      <c r="R1351">
        <f>VLOOKUP(P1351,FreightRates!C$2:E$9,3,0)</f>
        <v>6.2E-2</v>
      </c>
      <c r="S1351">
        <f t="shared" si="108"/>
        <v>1838.1497599999998</v>
      </c>
      <c r="T1351">
        <f t="shared" si="109"/>
        <v>29301.280000000002</v>
      </c>
    </row>
    <row r="1352" spans="1:20" x14ac:dyDescent="0.35">
      <c r="A1352">
        <v>1447206320.7</v>
      </c>
      <c r="B1352" s="3">
        <v>41420</v>
      </c>
      <c r="C1352" t="s">
        <v>30</v>
      </c>
      <c r="D1352" t="s">
        <v>7</v>
      </c>
      <c r="E1352" t="s">
        <v>3</v>
      </c>
      <c r="F1352">
        <v>0</v>
      </c>
      <c r="G1352">
        <v>0</v>
      </c>
      <c r="H1352">
        <f t="shared" si="105"/>
        <v>0</v>
      </c>
      <c r="I1352" s="3">
        <f t="shared" si="106"/>
        <v>41420</v>
      </c>
      <c r="J1352" t="s">
        <v>48</v>
      </c>
      <c r="K1352">
        <v>1674120</v>
      </c>
      <c r="L1352" t="s">
        <v>22</v>
      </c>
      <c r="M1352" t="s">
        <v>35</v>
      </c>
      <c r="N1352">
        <v>805</v>
      </c>
      <c r="O1352">
        <v>37.92</v>
      </c>
      <c r="P1352" t="str">
        <f t="shared" si="107"/>
        <v>PORT04PORT09</v>
      </c>
      <c r="Q1352">
        <f>VLOOKUP(P1352,FreightRates!C$2:D$9,2,0)</f>
        <v>21.470399999999998</v>
      </c>
      <c r="R1352">
        <f>VLOOKUP(P1352,FreightRates!C$2:E$9,3,0)</f>
        <v>6.2E-2</v>
      </c>
      <c r="S1352">
        <f t="shared" si="108"/>
        <v>1914.0576000000001</v>
      </c>
      <c r="T1352">
        <f t="shared" si="109"/>
        <v>30525.600000000002</v>
      </c>
    </row>
    <row r="1353" spans="1:20" x14ac:dyDescent="0.35">
      <c r="A1353">
        <v>1447227085.7</v>
      </c>
      <c r="B1353" s="3">
        <v>41420</v>
      </c>
      <c r="C1353" t="s">
        <v>30</v>
      </c>
      <c r="D1353" t="s">
        <v>7</v>
      </c>
      <c r="E1353" t="s">
        <v>3</v>
      </c>
      <c r="F1353">
        <v>0</v>
      </c>
      <c r="G1353">
        <v>0</v>
      </c>
      <c r="H1353">
        <f t="shared" si="105"/>
        <v>0</v>
      </c>
      <c r="I1353" s="3">
        <f t="shared" si="106"/>
        <v>41420</v>
      </c>
      <c r="J1353" t="s">
        <v>48</v>
      </c>
      <c r="K1353">
        <v>1674120</v>
      </c>
      <c r="L1353" t="s">
        <v>22</v>
      </c>
      <c r="M1353" t="s">
        <v>35</v>
      </c>
      <c r="N1353">
        <v>883</v>
      </c>
      <c r="O1353">
        <v>40.520000000000003</v>
      </c>
      <c r="P1353" t="str">
        <f t="shared" si="107"/>
        <v>PORT04PORT09</v>
      </c>
      <c r="Q1353">
        <f>VLOOKUP(P1353,FreightRates!C$2:D$9,2,0)</f>
        <v>21.470399999999998</v>
      </c>
      <c r="R1353">
        <f>VLOOKUP(P1353,FreightRates!C$2:E$9,3,0)</f>
        <v>6.2E-2</v>
      </c>
      <c r="S1353">
        <f t="shared" si="108"/>
        <v>2239.7783200000003</v>
      </c>
      <c r="T1353">
        <f t="shared" si="109"/>
        <v>35779.160000000003</v>
      </c>
    </row>
    <row r="1354" spans="1:20" x14ac:dyDescent="0.35">
      <c r="A1354">
        <v>1447165380.7</v>
      </c>
      <c r="B1354" s="3">
        <v>41420</v>
      </c>
      <c r="C1354" t="s">
        <v>30</v>
      </c>
      <c r="D1354" t="s">
        <v>7</v>
      </c>
      <c r="E1354" t="s">
        <v>3</v>
      </c>
      <c r="F1354">
        <v>0</v>
      </c>
      <c r="G1354">
        <v>0</v>
      </c>
      <c r="H1354">
        <f t="shared" si="105"/>
        <v>0</v>
      </c>
      <c r="I1354" s="3">
        <f t="shared" si="106"/>
        <v>41420</v>
      </c>
      <c r="J1354" t="s">
        <v>48</v>
      </c>
      <c r="K1354">
        <v>1674120</v>
      </c>
      <c r="L1354" t="s">
        <v>22</v>
      </c>
      <c r="M1354" t="s">
        <v>35</v>
      </c>
      <c r="N1354">
        <v>844</v>
      </c>
      <c r="O1354">
        <v>37.44</v>
      </c>
      <c r="P1354" t="str">
        <f t="shared" si="107"/>
        <v>PORT04PORT09</v>
      </c>
      <c r="Q1354">
        <f>VLOOKUP(P1354,FreightRates!C$2:D$9,2,0)</f>
        <v>21.470399999999998</v>
      </c>
      <c r="R1354">
        <f>VLOOKUP(P1354,FreightRates!C$2:E$9,3,0)</f>
        <v>6.2E-2</v>
      </c>
      <c r="S1354">
        <f t="shared" si="108"/>
        <v>1980.6307199999997</v>
      </c>
      <c r="T1354">
        <f t="shared" si="109"/>
        <v>31599.359999999997</v>
      </c>
    </row>
    <row r="1355" spans="1:20" x14ac:dyDescent="0.35">
      <c r="A1355">
        <v>1447156542.7</v>
      </c>
      <c r="B1355" s="3">
        <v>41420</v>
      </c>
      <c r="C1355" t="s">
        <v>30</v>
      </c>
      <c r="D1355" t="s">
        <v>7</v>
      </c>
      <c r="E1355" t="s">
        <v>3</v>
      </c>
      <c r="F1355">
        <v>0</v>
      </c>
      <c r="G1355">
        <v>0</v>
      </c>
      <c r="H1355">
        <f t="shared" si="105"/>
        <v>0</v>
      </c>
      <c r="I1355" s="3">
        <f t="shared" si="106"/>
        <v>41420</v>
      </c>
      <c r="J1355" t="s">
        <v>48</v>
      </c>
      <c r="K1355">
        <v>1674120</v>
      </c>
      <c r="L1355" t="s">
        <v>22</v>
      </c>
      <c r="M1355" t="s">
        <v>35</v>
      </c>
      <c r="N1355">
        <v>687</v>
      </c>
      <c r="O1355">
        <v>32.04</v>
      </c>
      <c r="P1355" t="str">
        <f t="shared" si="107"/>
        <v>PORT04PORT09</v>
      </c>
      <c r="Q1355">
        <f>VLOOKUP(P1355,FreightRates!C$2:D$9,2,0)</f>
        <v>21.470399999999998</v>
      </c>
      <c r="R1355">
        <f>VLOOKUP(P1355,FreightRates!C$2:E$9,3,0)</f>
        <v>6.2E-2</v>
      </c>
      <c r="S1355">
        <f t="shared" si="108"/>
        <v>1386.1821599999998</v>
      </c>
      <c r="T1355">
        <f t="shared" si="109"/>
        <v>22011.48</v>
      </c>
    </row>
    <row r="1356" spans="1:20" x14ac:dyDescent="0.35">
      <c r="A1356">
        <v>1447185731.7</v>
      </c>
      <c r="B1356" s="3">
        <v>41420</v>
      </c>
      <c r="C1356" t="s">
        <v>30</v>
      </c>
      <c r="D1356" t="s">
        <v>7</v>
      </c>
      <c r="E1356" t="s">
        <v>3</v>
      </c>
      <c r="F1356">
        <v>0</v>
      </c>
      <c r="G1356">
        <v>0</v>
      </c>
      <c r="H1356">
        <f t="shared" si="105"/>
        <v>0</v>
      </c>
      <c r="I1356" s="3">
        <f t="shared" si="106"/>
        <v>41420</v>
      </c>
      <c r="J1356" t="s">
        <v>48</v>
      </c>
      <c r="K1356">
        <v>1674120</v>
      </c>
      <c r="L1356" t="s">
        <v>22</v>
      </c>
      <c r="M1356" t="s">
        <v>35</v>
      </c>
      <c r="N1356">
        <v>760</v>
      </c>
      <c r="O1356">
        <v>31.96</v>
      </c>
      <c r="P1356" t="str">
        <f t="shared" si="107"/>
        <v>PORT04PORT09</v>
      </c>
      <c r="Q1356">
        <f>VLOOKUP(P1356,FreightRates!C$2:D$9,2,0)</f>
        <v>21.470399999999998</v>
      </c>
      <c r="R1356">
        <f>VLOOKUP(P1356,FreightRates!C$2:E$9,3,0)</f>
        <v>6.2E-2</v>
      </c>
      <c r="S1356">
        <f t="shared" si="108"/>
        <v>1527.4255999999998</v>
      </c>
      <c r="T1356">
        <f t="shared" si="109"/>
        <v>24289.600000000002</v>
      </c>
    </row>
    <row r="1357" spans="1:20" x14ac:dyDescent="0.35">
      <c r="A1357">
        <v>1447267051.7</v>
      </c>
      <c r="B1357" s="3">
        <v>41420</v>
      </c>
      <c r="C1357" t="s">
        <v>30</v>
      </c>
      <c r="D1357" t="s">
        <v>7</v>
      </c>
      <c r="E1357" t="s">
        <v>3</v>
      </c>
      <c r="F1357">
        <v>0</v>
      </c>
      <c r="G1357">
        <v>0</v>
      </c>
      <c r="H1357">
        <f t="shared" si="105"/>
        <v>0</v>
      </c>
      <c r="I1357" s="3">
        <f t="shared" si="106"/>
        <v>41420</v>
      </c>
      <c r="J1357" t="s">
        <v>48</v>
      </c>
      <c r="K1357">
        <v>1660579</v>
      </c>
      <c r="L1357" t="s">
        <v>22</v>
      </c>
      <c r="M1357" t="s">
        <v>35</v>
      </c>
      <c r="N1357">
        <v>1796</v>
      </c>
      <c r="O1357">
        <v>146.58599898746445</v>
      </c>
      <c r="P1357" t="str">
        <f t="shared" si="107"/>
        <v>PORT04PORT09</v>
      </c>
      <c r="Q1357">
        <f>VLOOKUP(P1357,FreightRates!C$2:D$9,2,0)</f>
        <v>21.470399999999998</v>
      </c>
      <c r="R1357">
        <f>VLOOKUP(P1357,FreightRates!C$2:E$9,3,0)</f>
        <v>6.2E-2</v>
      </c>
      <c r="S1357">
        <f t="shared" si="108"/>
        <v>16344.114559252141</v>
      </c>
      <c r="T1357">
        <f t="shared" si="109"/>
        <v>263268.45418148616</v>
      </c>
    </row>
    <row r="1358" spans="1:20" x14ac:dyDescent="0.35">
      <c r="A1358">
        <v>1447361746.7</v>
      </c>
      <c r="B1358" s="3">
        <v>41420</v>
      </c>
      <c r="C1358" t="s">
        <v>30</v>
      </c>
      <c r="D1358" t="s">
        <v>7</v>
      </c>
      <c r="E1358" t="s">
        <v>3</v>
      </c>
      <c r="F1358">
        <v>0</v>
      </c>
      <c r="G1358">
        <v>0</v>
      </c>
      <c r="H1358">
        <f t="shared" si="105"/>
        <v>0</v>
      </c>
      <c r="I1358" s="3">
        <f t="shared" si="106"/>
        <v>41420</v>
      </c>
      <c r="J1358" t="s">
        <v>48</v>
      </c>
      <c r="K1358">
        <v>1660579</v>
      </c>
      <c r="L1358" t="s">
        <v>22</v>
      </c>
      <c r="M1358" t="s">
        <v>35</v>
      </c>
      <c r="N1358">
        <v>1735</v>
      </c>
      <c r="O1358">
        <v>133.58599898746445</v>
      </c>
      <c r="P1358" t="str">
        <f t="shared" si="107"/>
        <v>PORT04PORT09</v>
      </c>
      <c r="Q1358">
        <f>VLOOKUP(P1358,FreightRates!C$2:D$9,2,0)</f>
        <v>21.470399999999998</v>
      </c>
      <c r="R1358">
        <f>VLOOKUP(P1358,FreightRates!C$2:E$9,3,0)</f>
        <v>6.2E-2</v>
      </c>
      <c r="S1358">
        <f t="shared" si="108"/>
        <v>14391.316311081551</v>
      </c>
      <c r="T1358">
        <f t="shared" si="109"/>
        <v>231771.70824325082</v>
      </c>
    </row>
    <row r="1359" spans="1:20" x14ac:dyDescent="0.35">
      <c r="A1359">
        <v>1447293732.7</v>
      </c>
      <c r="B1359" s="3">
        <v>41420</v>
      </c>
      <c r="C1359" t="s">
        <v>30</v>
      </c>
      <c r="D1359" t="s">
        <v>7</v>
      </c>
      <c r="E1359" t="s">
        <v>3</v>
      </c>
      <c r="F1359">
        <v>0</v>
      </c>
      <c r="G1359">
        <v>0</v>
      </c>
      <c r="H1359">
        <f t="shared" si="105"/>
        <v>0</v>
      </c>
      <c r="I1359" s="3">
        <f t="shared" si="106"/>
        <v>41420</v>
      </c>
      <c r="J1359" t="s">
        <v>48</v>
      </c>
      <c r="K1359">
        <v>1660579</v>
      </c>
      <c r="L1359" t="s">
        <v>22</v>
      </c>
      <c r="M1359" t="s">
        <v>35</v>
      </c>
      <c r="N1359">
        <v>1832</v>
      </c>
      <c r="O1359">
        <v>123.58599898746445</v>
      </c>
      <c r="P1359" t="str">
        <f t="shared" si="107"/>
        <v>PORT04PORT09</v>
      </c>
      <c r="Q1359">
        <f>VLOOKUP(P1359,FreightRates!C$2:D$9,2,0)</f>
        <v>21.470399999999998</v>
      </c>
      <c r="R1359">
        <f>VLOOKUP(P1359,FreightRates!C$2:E$9,3,0)</f>
        <v>6.2E-2</v>
      </c>
      <c r="S1359">
        <f t="shared" si="108"/>
        <v>14058.862508992162</v>
      </c>
      <c r="T1359">
        <f t="shared" si="109"/>
        <v>226409.55014503488</v>
      </c>
    </row>
    <row r="1360" spans="1:20" x14ac:dyDescent="0.35">
      <c r="A1360">
        <v>1447212592.7</v>
      </c>
      <c r="B1360" s="3">
        <v>41420</v>
      </c>
      <c r="C1360" t="s">
        <v>30</v>
      </c>
      <c r="D1360" t="s">
        <v>7</v>
      </c>
      <c r="E1360" t="s">
        <v>3</v>
      </c>
      <c r="F1360">
        <v>0</v>
      </c>
      <c r="G1360">
        <v>0</v>
      </c>
      <c r="H1360">
        <f t="shared" si="105"/>
        <v>0</v>
      </c>
      <c r="I1360" s="3">
        <f t="shared" si="106"/>
        <v>41420</v>
      </c>
      <c r="J1360" t="s">
        <v>48</v>
      </c>
      <c r="K1360">
        <v>1660579</v>
      </c>
      <c r="L1360" t="s">
        <v>22</v>
      </c>
      <c r="M1360" t="s">
        <v>35</v>
      </c>
      <c r="N1360">
        <v>750</v>
      </c>
      <c r="O1360">
        <v>49.195332995821488</v>
      </c>
      <c r="P1360" t="str">
        <f t="shared" si="107"/>
        <v>PORT04PORT09</v>
      </c>
      <c r="Q1360">
        <f>VLOOKUP(P1360,FreightRates!C$2:D$9,2,0)</f>
        <v>21.470399999999998</v>
      </c>
      <c r="R1360">
        <f>VLOOKUP(P1360,FreightRates!C$2:E$9,3,0)</f>
        <v>6.2E-2</v>
      </c>
      <c r="S1360">
        <f t="shared" si="108"/>
        <v>2309.0533843056996</v>
      </c>
      <c r="T1360">
        <f t="shared" si="109"/>
        <v>36896.499746866117</v>
      </c>
    </row>
    <row r="1361" spans="1:20" x14ac:dyDescent="0.35">
      <c r="A1361">
        <v>1447156707.7</v>
      </c>
      <c r="B1361" s="3">
        <v>41420</v>
      </c>
      <c r="C1361" t="s">
        <v>30</v>
      </c>
      <c r="D1361" t="s">
        <v>7</v>
      </c>
      <c r="E1361" t="s">
        <v>3</v>
      </c>
      <c r="F1361">
        <v>0</v>
      </c>
      <c r="G1361">
        <v>0</v>
      </c>
      <c r="H1361">
        <f t="shared" si="105"/>
        <v>0</v>
      </c>
      <c r="I1361" s="3">
        <f t="shared" si="106"/>
        <v>41420</v>
      </c>
      <c r="J1361" t="s">
        <v>48</v>
      </c>
      <c r="K1361">
        <v>1660579</v>
      </c>
      <c r="L1361" t="s">
        <v>22</v>
      </c>
      <c r="M1361" t="s">
        <v>35</v>
      </c>
      <c r="N1361">
        <v>2284</v>
      </c>
      <c r="O1361">
        <v>170.78133198328595</v>
      </c>
      <c r="P1361" t="str">
        <f t="shared" si="107"/>
        <v>PORT04PORT09</v>
      </c>
      <c r="Q1361">
        <f>VLOOKUP(P1361,FreightRates!C$2:D$9,2,0)</f>
        <v>21.470399999999998</v>
      </c>
      <c r="R1361">
        <f>VLOOKUP(P1361,FreightRates!C$2:E$9,3,0)</f>
        <v>6.2E-2</v>
      </c>
      <c r="S1361">
        <f t="shared" si="108"/>
        <v>24205.473259489157</v>
      </c>
      <c r="T1361">
        <f t="shared" si="109"/>
        <v>390064.5622498251</v>
      </c>
    </row>
    <row r="1362" spans="1:20" x14ac:dyDescent="0.35">
      <c r="A1362">
        <v>1447227163.7</v>
      </c>
      <c r="B1362" s="3">
        <v>41420</v>
      </c>
      <c r="C1362" t="s">
        <v>30</v>
      </c>
      <c r="D1362" t="s">
        <v>7</v>
      </c>
      <c r="E1362" t="s">
        <v>3</v>
      </c>
      <c r="F1362">
        <v>0</v>
      </c>
      <c r="G1362">
        <v>0</v>
      </c>
      <c r="H1362">
        <f t="shared" si="105"/>
        <v>0</v>
      </c>
      <c r="I1362" s="3">
        <f t="shared" si="106"/>
        <v>41420</v>
      </c>
      <c r="J1362" t="s">
        <v>48</v>
      </c>
      <c r="K1362">
        <v>1660579</v>
      </c>
      <c r="L1362" t="s">
        <v>22</v>
      </c>
      <c r="M1362" t="s">
        <v>35</v>
      </c>
      <c r="N1362">
        <v>1812</v>
      </c>
      <c r="O1362">
        <v>126.58599898746445</v>
      </c>
      <c r="P1362" t="str">
        <f t="shared" si="107"/>
        <v>PORT04PORT09</v>
      </c>
      <c r="Q1362">
        <f>VLOOKUP(P1362,FreightRates!C$2:D$9,2,0)</f>
        <v>21.470399999999998</v>
      </c>
      <c r="R1362">
        <f>VLOOKUP(P1362,FreightRates!C$2:E$9,3,0)</f>
        <v>6.2E-2</v>
      </c>
      <c r="S1362">
        <f t="shared" si="108"/>
        <v>14242.647870247707</v>
      </c>
      <c r="T1362">
        <f t="shared" si="109"/>
        <v>229373.83016528559</v>
      </c>
    </row>
    <row r="1363" spans="1:20" x14ac:dyDescent="0.35">
      <c r="A1363">
        <v>1447288659.7</v>
      </c>
      <c r="B1363" s="3">
        <v>41420</v>
      </c>
      <c r="C1363" t="s">
        <v>30</v>
      </c>
      <c r="D1363" t="s">
        <v>7</v>
      </c>
      <c r="E1363" t="s">
        <v>3</v>
      </c>
      <c r="F1363">
        <v>0</v>
      </c>
      <c r="G1363">
        <v>0</v>
      </c>
      <c r="H1363">
        <f t="shared" si="105"/>
        <v>0</v>
      </c>
      <c r="I1363" s="3">
        <f t="shared" si="106"/>
        <v>41420</v>
      </c>
      <c r="J1363" t="s">
        <v>48</v>
      </c>
      <c r="K1363">
        <v>1660579</v>
      </c>
      <c r="L1363" t="s">
        <v>22</v>
      </c>
      <c r="M1363" t="s">
        <v>35</v>
      </c>
      <c r="N1363">
        <v>795</v>
      </c>
      <c r="O1363">
        <v>41.195332995821488</v>
      </c>
      <c r="P1363" t="str">
        <f t="shared" si="107"/>
        <v>PORT04PORT09</v>
      </c>
      <c r="Q1363">
        <f>VLOOKUP(P1363,FreightRates!C$2:D$9,2,0)</f>
        <v>21.470399999999998</v>
      </c>
      <c r="R1363">
        <f>VLOOKUP(P1363,FreightRates!C$2:E$9,3,0)</f>
        <v>6.2E-2</v>
      </c>
      <c r="S1363">
        <f t="shared" si="108"/>
        <v>2051.9883633640411</v>
      </c>
      <c r="T1363">
        <f t="shared" si="109"/>
        <v>32750.289731678084</v>
      </c>
    </row>
    <row r="1364" spans="1:20" x14ac:dyDescent="0.35">
      <c r="A1364">
        <v>1447293783.7</v>
      </c>
      <c r="B1364" s="3">
        <v>41420</v>
      </c>
      <c r="C1364" t="s">
        <v>30</v>
      </c>
      <c r="D1364" t="s">
        <v>7</v>
      </c>
      <c r="E1364" t="s">
        <v>3</v>
      </c>
      <c r="F1364">
        <v>0</v>
      </c>
      <c r="G1364">
        <v>0</v>
      </c>
      <c r="H1364">
        <f t="shared" si="105"/>
        <v>0</v>
      </c>
      <c r="I1364" s="3">
        <f t="shared" si="106"/>
        <v>41420</v>
      </c>
      <c r="J1364" t="s">
        <v>48</v>
      </c>
      <c r="K1364">
        <v>1660579</v>
      </c>
      <c r="L1364" t="s">
        <v>22</v>
      </c>
      <c r="M1364" t="s">
        <v>35</v>
      </c>
      <c r="N1364">
        <v>1241</v>
      </c>
      <c r="O1364">
        <v>84.390665991642976</v>
      </c>
      <c r="P1364" t="str">
        <f t="shared" si="107"/>
        <v>PORT04PORT09</v>
      </c>
      <c r="Q1364">
        <f>VLOOKUP(P1364,FreightRates!C$2:D$9,2,0)</f>
        <v>21.470399999999998</v>
      </c>
      <c r="R1364">
        <f>VLOOKUP(P1364,FreightRates!C$2:E$9,3,0)</f>
        <v>6.2E-2</v>
      </c>
      <c r="S1364">
        <f t="shared" si="108"/>
        <v>6514.657022728994</v>
      </c>
      <c r="T1364">
        <f t="shared" si="109"/>
        <v>104728.81649562894</v>
      </c>
    </row>
    <row r="1365" spans="1:20" x14ac:dyDescent="0.35">
      <c r="A1365">
        <v>1447216086.7</v>
      </c>
      <c r="B1365" s="3">
        <v>41420</v>
      </c>
      <c r="C1365" t="s">
        <v>30</v>
      </c>
      <c r="D1365" t="s">
        <v>7</v>
      </c>
      <c r="E1365" t="s">
        <v>3</v>
      </c>
      <c r="F1365">
        <v>0</v>
      </c>
      <c r="G1365">
        <v>0</v>
      </c>
      <c r="H1365">
        <f t="shared" si="105"/>
        <v>0</v>
      </c>
      <c r="I1365" s="3">
        <f t="shared" si="106"/>
        <v>41420</v>
      </c>
      <c r="J1365" t="s">
        <v>48</v>
      </c>
      <c r="K1365">
        <v>1660579</v>
      </c>
      <c r="L1365" t="s">
        <v>22</v>
      </c>
      <c r="M1365" t="s">
        <v>35</v>
      </c>
      <c r="N1365">
        <v>1288</v>
      </c>
      <c r="O1365">
        <v>83.390665991642976</v>
      </c>
      <c r="P1365" t="str">
        <f t="shared" si="107"/>
        <v>PORT04PORT09</v>
      </c>
      <c r="Q1365">
        <f>VLOOKUP(P1365,FreightRates!C$2:D$9,2,0)</f>
        <v>21.470399999999998</v>
      </c>
      <c r="R1365">
        <f>VLOOKUP(P1365,FreightRates!C$2:E$9,3,0)</f>
        <v>6.2E-2</v>
      </c>
      <c r="S1365">
        <f t="shared" si="108"/>
        <v>6680.7154234286409</v>
      </c>
      <c r="T1365">
        <f t="shared" si="109"/>
        <v>107407.17779723616</v>
      </c>
    </row>
    <row r="1366" spans="1:20" x14ac:dyDescent="0.35">
      <c r="A1366">
        <v>1447171211.7</v>
      </c>
      <c r="B1366" s="3">
        <v>41420</v>
      </c>
      <c r="C1366" t="s">
        <v>30</v>
      </c>
      <c r="D1366" t="s">
        <v>7</v>
      </c>
      <c r="E1366" t="s">
        <v>3</v>
      </c>
      <c r="F1366">
        <v>0</v>
      </c>
      <c r="G1366">
        <v>0</v>
      </c>
      <c r="H1366">
        <f t="shared" si="105"/>
        <v>0</v>
      </c>
      <c r="I1366" s="3">
        <f t="shared" si="106"/>
        <v>41420</v>
      </c>
      <c r="J1366" t="s">
        <v>48</v>
      </c>
      <c r="K1366">
        <v>1660579</v>
      </c>
      <c r="L1366" t="s">
        <v>22</v>
      </c>
      <c r="M1366" t="s">
        <v>35</v>
      </c>
      <c r="N1366">
        <v>829</v>
      </c>
      <c r="O1366">
        <v>48.195332995821488</v>
      </c>
      <c r="P1366" t="str">
        <f t="shared" si="107"/>
        <v>PORT04PORT09</v>
      </c>
      <c r="Q1366">
        <f>VLOOKUP(P1366,FreightRates!C$2:D$9,2,0)</f>
        <v>21.470399999999998</v>
      </c>
      <c r="R1366">
        <f>VLOOKUP(P1366,FreightRates!C$2:E$9,3,0)</f>
        <v>6.2E-2</v>
      </c>
      <c r="S1366">
        <f t="shared" si="108"/>
        <v>2498.6141253192327</v>
      </c>
      <c r="T1366">
        <f t="shared" si="109"/>
        <v>39953.931053536013</v>
      </c>
    </row>
    <row r="1367" spans="1:20" x14ac:dyDescent="0.35">
      <c r="A1367">
        <v>1447288819.7</v>
      </c>
      <c r="B1367" s="3">
        <v>41420</v>
      </c>
      <c r="C1367" t="s">
        <v>30</v>
      </c>
      <c r="D1367" t="s">
        <v>7</v>
      </c>
      <c r="E1367" t="s">
        <v>3</v>
      </c>
      <c r="F1367">
        <v>0</v>
      </c>
      <c r="G1367">
        <v>0</v>
      </c>
      <c r="H1367">
        <f t="shared" si="105"/>
        <v>0</v>
      </c>
      <c r="I1367" s="3">
        <f t="shared" si="106"/>
        <v>41420</v>
      </c>
      <c r="J1367" t="s">
        <v>48</v>
      </c>
      <c r="K1367">
        <v>1660579</v>
      </c>
      <c r="L1367" t="s">
        <v>22</v>
      </c>
      <c r="M1367" t="s">
        <v>35</v>
      </c>
      <c r="N1367">
        <v>1818</v>
      </c>
      <c r="O1367">
        <v>123.58599898746445</v>
      </c>
      <c r="P1367" t="str">
        <f t="shared" si="107"/>
        <v>PORT04PORT09</v>
      </c>
      <c r="Q1367">
        <f>VLOOKUP(P1367,FreightRates!C$2:D$9,2,0)</f>
        <v>21.470399999999998</v>
      </c>
      <c r="R1367">
        <f>VLOOKUP(P1367,FreightRates!C$2:E$9,3,0)</f>
        <v>6.2E-2</v>
      </c>
      <c r="S1367">
        <f t="shared" si="108"/>
        <v>13951.589861871043</v>
      </c>
      <c r="T1367">
        <f t="shared" si="109"/>
        <v>224679.34615921037</v>
      </c>
    </row>
    <row r="1368" spans="1:20" x14ac:dyDescent="0.35">
      <c r="A1368">
        <v>1447354716.7</v>
      </c>
      <c r="B1368" s="3">
        <v>41420</v>
      </c>
      <c r="C1368" t="s">
        <v>30</v>
      </c>
      <c r="D1368" t="s">
        <v>7</v>
      </c>
      <c r="E1368" t="s">
        <v>3</v>
      </c>
      <c r="F1368">
        <v>0</v>
      </c>
      <c r="G1368">
        <v>0</v>
      </c>
      <c r="H1368">
        <f t="shared" si="105"/>
        <v>0</v>
      </c>
      <c r="I1368" s="3">
        <f t="shared" si="106"/>
        <v>41420</v>
      </c>
      <c r="J1368" t="s">
        <v>48</v>
      </c>
      <c r="K1368">
        <v>1687346</v>
      </c>
      <c r="L1368" t="s">
        <v>22</v>
      </c>
      <c r="M1368" t="s">
        <v>35</v>
      </c>
      <c r="N1368">
        <v>442</v>
      </c>
      <c r="O1368">
        <v>4.1742754420720498</v>
      </c>
      <c r="P1368" t="str">
        <f t="shared" si="107"/>
        <v>PORT04PORT09</v>
      </c>
      <c r="Q1368">
        <f>VLOOKUP(P1368,FreightRates!C$2:D$9,2,0)</f>
        <v>21.470399999999998</v>
      </c>
      <c r="R1368">
        <f>VLOOKUP(P1368,FreightRates!C$2:E$9,3,0)</f>
        <v>6.2E-2</v>
      </c>
      <c r="S1368">
        <f t="shared" si="108"/>
        <v>135.86224421454244</v>
      </c>
      <c r="T1368">
        <f t="shared" si="109"/>
        <v>1845.029745395846</v>
      </c>
    </row>
    <row r="1369" spans="1:20" x14ac:dyDescent="0.35">
      <c r="A1369">
        <v>1447240227.7</v>
      </c>
      <c r="B1369" s="3">
        <v>41420</v>
      </c>
      <c r="C1369" t="s">
        <v>30</v>
      </c>
      <c r="D1369" t="s">
        <v>7</v>
      </c>
      <c r="E1369" t="s">
        <v>3</v>
      </c>
      <c r="F1369">
        <v>0</v>
      </c>
      <c r="G1369">
        <v>0</v>
      </c>
      <c r="H1369">
        <f t="shared" si="105"/>
        <v>0</v>
      </c>
      <c r="I1369" s="3">
        <f t="shared" si="106"/>
        <v>41420</v>
      </c>
      <c r="J1369" t="s">
        <v>48</v>
      </c>
      <c r="K1369">
        <v>1652538</v>
      </c>
      <c r="L1369" t="s">
        <v>22</v>
      </c>
      <c r="M1369" t="s">
        <v>35</v>
      </c>
      <c r="N1369">
        <v>340</v>
      </c>
      <c r="O1369">
        <v>3.26</v>
      </c>
      <c r="P1369" t="str">
        <f t="shared" si="107"/>
        <v>PORT04PORT09</v>
      </c>
      <c r="Q1369">
        <f>VLOOKUP(P1369,FreightRates!C$2:D$9,2,0)</f>
        <v>21.470399999999998</v>
      </c>
      <c r="R1369">
        <f>VLOOKUP(P1369,FreightRates!C$2:E$9,3,0)</f>
        <v>6.2E-2</v>
      </c>
      <c r="S1369">
        <f t="shared" si="108"/>
        <v>90.191199999999995</v>
      </c>
      <c r="T1369">
        <f t="shared" si="109"/>
        <v>1108.3999999999999</v>
      </c>
    </row>
    <row r="1370" spans="1:20" x14ac:dyDescent="0.35">
      <c r="A1370">
        <v>1447394616.7</v>
      </c>
      <c r="B1370" s="3">
        <v>41420</v>
      </c>
      <c r="C1370" t="s">
        <v>30</v>
      </c>
      <c r="D1370" t="s">
        <v>7</v>
      </c>
      <c r="E1370" t="s">
        <v>3</v>
      </c>
      <c r="F1370">
        <v>0</v>
      </c>
      <c r="G1370">
        <v>0</v>
      </c>
      <c r="H1370">
        <f t="shared" si="105"/>
        <v>0</v>
      </c>
      <c r="I1370" s="3">
        <f t="shared" si="106"/>
        <v>41420</v>
      </c>
      <c r="J1370" t="s">
        <v>48</v>
      </c>
      <c r="K1370">
        <v>1660885</v>
      </c>
      <c r="L1370" t="s">
        <v>22</v>
      </c>
      <c r="M1370" t="s">
        <v>35</v>
      </c>
      <c r="N1370">
        <v>5329</v>
      </c>
      <c r="O1370">
        <v>41.2</v>
      </c>
      <c r="P1370" t="str">
        <f t="shared" si="107"/>
        <v>PORT04PORT09</v>
      </c>
      <c r="Q1370">
        <f>VLOOKUP(P1370,FreightRates!C$2:D$9,2,0)</f>
        <v>21.470399999999998</v>
      </c>
      <c r="R1370">
        <f>VLOOKUP(P1370,FreightRates!C$2:E$9,3,0)</f>
        <v>6.2E-2</v>
      </c>
      <c r="S1370">
        <f t="shared" si="108"/>
        <v>13633.868000000002</v>
      </c>
      <c r="T1370">
        <f t="shared" si="109"/>
        <v>219554.80000000002</v>
      </c>
    </row>
    <row r="1371" spans="1:20" x14ac:dyDescent="0.35">
      <c r="A1371">
        <v>1447353038.7</v>
      </c>
      <c r="B1371" s="3">
        <v>41420</v>
      </c>
      <c r="C1371" t="s">
        <v>30</v>
      </c>
      <c r="D1371" t="s">
        <v>7</v>
      </c>
      <c r="E1371" t="s">
        <v>3</v>
      </c>
      <c r="F1371">
        <v>0</v>
      </c>
      <c r="G1371">
        <v>0</v>
      </c>
      <c r="H1371">
        <f t="shared" si="105"/>
        <v>0</v>
      </c>
      <c r="I1371" s="3">
        <f t="shared" si="106"/>
        <v>41420</v>
      </c>
      <c r="J1371" t="s">
        <v>48</v>
      </c>
      <c r="K1371">
        <v>1660885</v>
      </c>
      <c r="L1371" t="s">
        <v>22</v>
      </c>
      <c r="M1371" t="s">
        <v>35</v>
      </c>
      <c r="N1371">
        <v>3291</v>
      </c>
      <c r="O1371">
        <v>21.68</v>
      </c>
      <c r="P1371" t="str">
        <f t="shared" si="107"/>
        <v>PORT04PORT09</v>
      </c>
      <c r="Q1371">
        <f>VLOOKUP(P1371,FreightRates!C$2:D$9,2,0)</f>
        <v>21.470399999999998</v>
      </c>
      <c r="R1371">
        <f>VLOOKUP(P1371,FreightRates!C$2:E$9,3,0)</f>
        <v>6.2E-2</v>
      </c>
      <c r="S1371">
        <f t="shared" si="108"/>
        <v>4445.1009600000007</v>
      </c>
      <c r="T1371">
        <f t="shared" si="109"/>
        <v>71348.88</v>
      </c>
    </row>
    <row r="1372" spans="1:20" x14ac:dyDescent="0.35">
      <c r="A1372">
        <v>1447230394.7</v>
      </c>
      <c r="B1372" s="3">
        <v>41420</v>
      </c>
      <c r="C1372" t="s">
        <v>30</v>
      </c>
      <c r="D1372" t="s">
        <v>7</v>
      </c>
      <c r="E1372" t="s">
        <v>3</v>
      </c>
      <c r="F1372">
        <v>0</v>
      </c>
      <c r="G1372">
        <v>0</v>
      </c>
      <c r="H1372">
        <f t="shared" si="105"/>
        <v>0</v>
      </c>
      <c r="I1372" s="3">
        <f t="shared" si="106"/>
        <v>41420</v>
      </c>
      <c r="J1372" t="s">
        <v>48</v>
      </c>
      <c r="K1372">
        <v>1660885</v>
      </c>
      <c r="L1372" t="s">
        <v>22</v>
      </c>
      <c r="M1372" t="s">
        <v>35</v>
      </c>
      <c r="N1372">
        <v>3317</v>
      </c>
      <c r="O1372">
        <v>21.36</v>
      </c>
      <c r="P1372" t="str">
        <f t="shared" si="107"/>
        <v>PORT04PORT09</v>
      </c>
      <c r="Q1372">
        <f>VLOOKUP(P1372,FreightRates!C$2:D$9,2,0)</f>
        <v>21.470399999999998</v>
      </c>
      <c r="R1372">
        <f>VLOOKUP(P1372,FreightRates!C$2:E$9,3,0)</f>
        <v>6.2E-2</v>
      </c>
      <c r="S1372">
        <f t="shared" si="108"/>
        <v>4414.2398400000002</v>
      </c>
      <c r="T1372">
        <f t="shared" si="109"/>
        <v>70851.12</v>
      </c>
    </row>
    <row r="1373" spans="1:20" x14ac:dyDescent="0.35">
      <c r="A1373">
        <v>1447265704.7</v>
      </c>
      <c r="B1373" s="3">
        <v>41420</v>
      </c>
      <c r="C1373" t="s">
        <v>30</v>
      </c>
      <c r="D1373" t="s">
        <v>7</v>
      </c>
      <c r="E1373" t="s">
        <v>3</v>
      </c>
      <c r="F1373">
        <v>0</v>
      </c>
      <c r="G1373">
        <v>0</v>
      </c>
      <c r="H1373">
        <f t="shared" si="105"/>
        <v>0</v>
      </c>
      <c r="I1373" s="3">
        <f t="shared" si="106"/>
        <v>41420</v>
      </c>
      <c r="J1373" t="s">
        <v>48</v>
      </c>
      <c r="K1373">
        <v>1668550</v>
      </c>
      <c r="L1373" t="s">
        <v>22</v>
      </c>
      <c r="M1373" t="s">
        <v>35</v>
      </c>
      <c r="N1373">
        <v>248</v>
      </c>
      <c r="O1373">
        <v>0.12862877429741804</v>
      </c>
      <c r="P1373" t="str">
        <f t="shared" si="107"/>
        <v>PORT04PORT09</v>
      </c>
      <c r="Q1373">
        <f>VLOOKUP(P1373,FreightRates!C$2:D$9,2,0)</f>
        <v>21.470399999999998</v>
      </c>
      <c r="R1373">
        <f>VLOOKUP(P1373,FreightRates!C$2:E$9,3,0)</f>
        <v>6.2E-2</v>
      </c>
      <c r="S1373">
        <f t="shared" si="108"/>
        <v>23.4481960335971</v>
      </c>
      <c r="T1373">
        <f t="shared" si="109"/>
        <v>31.899936025759672</v>
      </c>
    </row>
    <row r="1374" spans="1:20" x14ac:dyDescent="0.35">
      <c r="A1374">
        <v>1447188576.7</v>
      </c>
      <c r="B1374" s="3">
        <v>41420</v>
      </c>
      <c r="C1374" t="s">
        <v>30</v>
      </c>
      <c r="D1374" t="s">
        <v>7</v>
      </c>
      <c r="E1374" t="s">
        <v>3</v>
      </c>
      <c r="F1374">
        <v>0</v>
      </c>
      <c r="G1374">
        <v>0</v>
      </c>
      <c r="H1374">
        <f t="shared" si="105"/>
        <v>0</v>
      </c>
      <c r="I1374" s="3">
        <f t="shared" si="106"/>
        <v>41420</v>
      </c>
      <c r="J1374" t="s">
        <v>48</v>
      </c>
      <c r="K1374">
        <v>1668545</v>
      </c>
      <c r="L1374" t="s">
        <v>22</v>
      </c>
      <c r="M1374" t="s">
        <v>35</v>
      </c>
      <c r="N1374">
        <v>257</v>
      </c>
      <c r="O1374">
        <v>0.21131606703386852</v>
      </c>
      <c r="P1374" t="str">
        <f t="shared" si="107"/>
        <v>PORT04PORT09</v>
      </c>
      <c r="Q1374">
        <f>VLOOKUP(P1374,FreightRates!C$2:D$9,2,0)</f>
        <v>21.470399999999998</v>
      </c>
      <c r="R1374">
        <f>VLOOKUP(P1374,FreightRates!C$2:E$9,3,0)</f>
        <v>6.2E-2</v>
      </c>
      <c r="S1374">
        <f t="shared" si="108"/>
        <v>24.83751021211766</v>
      </c>
      <c r="T1374">
        <f t="shared" si="109"/>
        <v>54.30822922770421</v>
      </c>
    </row>
    <row r="1375" spans="1:20" x14ac:dyDescent="0.35">
      <c r="A1375">
        <v>1447188579.7</v>
      </c>
      <c r="B1375" s="3">
        <v>41420</v>
      </c>
      <c r="C1375" t="s">
        <v>30</v>
      </c>
      <c r="D1375" t="s">
        <v>7</v>
      </c>
      <c r="E1375" t="s">
        <v>3</v>
      </c>
      <c r="F1375">
        <v>0</v>
      </c>
      <c r="G1375">
        <v>0</v>
      </c>
      <c r="H1375">
        <f t="shared" si="105"/>
        <v>0</v>
      </c>
      <c r="I1375" s="3">
        <f t="shared" si="106"/>
        <v>41420</v>
      </c>
      <c r="J1375" t="s">
        <v>48</v>
      </c>
      <c r="K1375">
        <v>1668545</v>
      </c>
      <c r="L1375" t="s">
        <v>22</v>
      </c>
      <c r="M1375" t="s">
        <v>35</v>
      </c>
      <c r="N1375">
        <v>335</v>
      </c>
      <c r="O1375">
        <v>0.63394820110160555</v>
      </c>
      <c r="P1375" t="str">
        <f t="shared" si="107"/>
        <v>PORT04PORT09</v>
      </c>
      <c r="Q1375">
        <f>VLOOKUP(P1375,FreightRates!C$2:D$9,2,0)</f>
        <v>21.470399999999998</v>
      </c>
      <c r="R1375">
        <f>VLOOKUP(P1375,FreightRates!C$2:E$9,3,0)</f>
        <v>6.2E-2</v>
      </c>
      <c r="S1375">
        <f t="shared" si="108"/>
        <v>34.637504136880345</v>
      </c>
      <c r="T1375">
        <f t="shared" si="109"/>
        <v>212.37264736903785</v>
      </c>
    </row>
    <row r="1376" spans="1:20" x14ac:dyDescent="0.35">
      <c r="A1376">
        <v>1447192328.7</v>
      </c>
      <c r="B1376" s="3">
        <v>41420</v>
      </c>
      <c r="C1376" t="s">
        <v>30</v>
      </c>
      <c r="D1376" t="s">
        <v>7</v>
      </c>
      <c r="E1376" t="s">
        <v>3</v>
      </c>
      <c r="F1376">
        <v>0</v>
      </c>
      <c r="G1376">
        <v>0</v>
      </c>
      <c r="H1376">
        <f t="shared" si="105"/>
        <v>0</v>
      </c>
      <c r="I1376" s="3">
        <f t="shared" si="106"/>
        <v>41420</v>
      </c>
      <c r="J1376" t="s">
        <v>48</v>
      </c>
      <c r="K1376">
        <v>1668547</v>
      </c>
      <c r="L1376" t="s">
        <v>22</v>
      </c>
      <c r="M1376" t="s">
        <v>35</v>
      </c>
      <c r="N1376">
        <v>365</v>
      </c>
      <c r="O1376">
        <v>0.39832154347883331</v>
      </c>
      <c r="P1376" t="str">
        <f t="shared" si="107"/>
        <v>PORT04PORT09</v>
      </c>
      <c r="Q1376">
        <f>VLOOKUP(P1376,FreightRates!C$2:D$9,2,0)</f>
        <v>21.470399999999998</v>
      </c>
      <c r="R1376">
        <f>VLOOKUP(P1376,FreightRates!C$2:E$9,3,0)</f>
        <v>6.2E-2</v>
      </c>
      <c r="S1376">
        <f t="shared" si="108"/>
        <v>30.484416528925998</v>
      </c>
      <c r="T1376">
        <f t="shared" si="109"/>
        <v>145.38736336977416</v>
      </c>
    </row>
    <row r="1377" spans="1:20" x14ac:dyDescent="0.35">
      <c r="A1377">
        <v>1447339823.7</v>
      </c>
      <c r="B1377" s="3">
        <v>41420</v>
      </c>
      <c r="C1377" t="s">
        <v>30</v>
      </c>
      <c r="D1377" t="s">
        <v>7</v>
      </c>
      <c r="E1377" t="s">
        <v>3</v>
      </c>
      <c r="F1377">
        <v>0</v>
      </c>
      <c r="G1377">
        <v>0</v>
      </c>
      <c r="H1377">
        <f t="shared" si="105"/>
        <v>0</v>
      </c>
      <c r="I1377" s="3">
        <f t="shared" si="106"/>
        <v>41420</v>
      </c>
      <c r="J1377" t="s">
        <v>48</v>
      </c>
      <c r="K1377">
        <v>1668547</v>
      </c>
      <c r="L1377" t="s">
        <v>22</v>
      </c>
      <c r="M1377" t="s">
        <v>35</v>
      </c>
      <c r="N1377">
        <v>286</v>
      </c>
      <c r="O1377">
        <v>0.15136218652195665</v>
      </c>
      <c r="P1377" t="str">
        <f t="shared" si="107"/>
        <v>PORT04PORT09</v>
      </c>
      <c r="Q1377">
        <f>VLOOKUP(P1377,FreightRates!C$2:D$9,2,0)</f>
        <v>21.470399999999998</v>
      </c>
      <c r="R1377">
        <f>VLOOKUP(P1377,FreightRates!C$2:E$9,3,0)</f>
        <v>6.2E-2</v>
      </c>
      <c r="S1377">
        <f t="shared" si="108"/>
        <v>24.154354291407333</v>
      </c>
      <c r="T1377">
        <f t="shared" si="109"/>
        <v>43.289585345279605</v>
      </c>
    </row>
    <row r="1378" spans="1:20" x14ac:dyDescent="0.35">
      <c r="A1378">
        <v>1447251054.7</v>
      </c>
      <c r="B1378" s="3">
        <v>41420</v>
      </c>
      <c r="C1378" t="s">
        <v>30</v>
      </c>
      <c r="D1378" t="s">
        <v>7</v>
      </c>
      <c r="E1378" t="s">
        <v>3</v>
      </c>
      <c r="F1378">
        <v>0</v>
      </c>
      <c r="G1378">
        <v>0</v>
      </c>
      <c r="H1378">
        <f t="shared" si="105"/>
        <v>0</v>
      </c>
      <c r="I1378" s="3">
        <f t="shared" si="106"/>
        <v>41420</v>
      </c>
      <c r="J1378" t="s">
        <v>48</v>
      </c>
      <c r="K1378">
        <v>1668547</v>
      </c>
      <c r="L1378" t="s">
        <v>22</v>
      </c>
      <c r="M1378" t="s">
        <v>35</v>
      </c>
      <c r="N1378">
        <v>264</v>
      </c>
      <c r="O1378">
        <v>7.9664308695766656E-2</v>
      </c>
      <c r="P1378" t="str">
        <f t="shared" si="107"/>
        <v>PORT04PORT09</v>
      </c>
      <c r="Q1378">
        <f>VLOOKUP(P1378,FreightRates!C$2:D$9,2,0)</f>
        <v>21.470399999999998</v>
      </c>
      <c r="R1378">
        <f>VLOOKUP(P1378,FreightRates!C$2:E$9,3,0)</f>
        <v>6.2E-2</v>
      </c>
      <c r="S1378">
        <f t="shared" si="108"/>
        <v>22.774345404732308</v>
      </c>
      <c r="T1378">
        <f t="shared" si="109"/>
        <v>21.031377495682396</v>
      </c>
    </row>
    <row r="1379" spans="1:20" x14ac:dyDescent="0.35">
      <c r="A1379">
        <v>1447330600.7</v>
      </c>
      <c r="B1379" s="3">
        <v>41420</v>
      </c>
      <c r="C1379" t="s">
        <v>30</v>
      </c>
      <c r="D1379" t="s">
        <v>7</v>
      </c>
      <c r="E1379" t="s">
        <v>3</v>
      </c>
      <c r="F1379">
        <v>0</v>
      </c>
      <c r="G1379">
        <v>0</v>
      </c>
      <c r="H1379">
        <f t="shared" si="105"/>
        <v>0</v>
      </c>
      <c r="I1379" s="3">
        <f t="shared" si="106"/>
        <v>41420</v>
      </c>
      <c r="J1379" t="s">
        <v>48</v>
      </c>
      <c r="K1379">
        <v>1668547</v>
      </c>
      <c r="L1379" t="s">
        <v>22</v>
      </c>
      <c r="M1379" t="s">
        <v>35</v>
      </c>
      <c r="N1379">
        <v>413</v>
      </c>
      <c r="O1379">
        <v>0.71697877826189993</v>
      </c>
      <c r="P1379" t="str">
        <f t="shared" si="107"/>
        <v>PORT04PORT09</v>
      </c>
      <c r="Q1379">
        <f>VLOOKUP(P1379,FreightRates!C$2:D$9,2,0)</f>
        <v>21.470399999999998</v>
      </c>
      <c r="R1379">
        <f>VLOOKUP(P1379,FreightRates!C$2:E$9,3,0)</f>
        <v>6.2E-2</v>
      </c>
      <c r="S1379">
        <f t="shared" si="108"/>
        <v>39.829358596174202</v>
      </c>
      <c r="T1379">
        <f t="shared" si="109"/>
        <v>296.11223542216464</v>
      </c>
    </row>
    <row r="1380" spans="1:20" x14ac:dyDescent="0.35">
      <c r="A1380">
        <v>1447188580.7</v>
      </c>
      <c r="B1380" s="3">
        <v>41420</v>
      </c>
      <c r="C1380" t="s">
        <v>30</v>
      </c>
      <c r="D1380" t="s">
        <v>7</v>
      </c>
      <c r="E1380" t="s">
        <v>3</v>
      </c>
      <c r="F1380">
        <v>0</v>
      </c>
      <c r="G1380">
        <v>0</v>
      </c>
      <c r="H1380">
        <f t="shared" si="105"/>
        <v>0</v>
      </c>
      <c r="I1380" s="3">
        <f t="shared" si="106"/>
        <v>41420</v>
      </c>
      <c r="J1380" t="s">
        <v>48</v>
      </c>
      <c r="K1380">
        <v>1668547</v>
      </c>
      <c r="L1380" t="s">
        <v>22</v>
      </c>
      <c r="M1380" t="s">
        <v>35</v>
      </c>
      <c r="N1380">
        <v>327</v>
      </c>
      <c r="O1380">
        <v>0.15932861739153331</v>
      </c>
      <c r="P1380" t="str">
        <f t="shared" si="107"/>
        <v>PORT04PORT09</v>
      </c>
      <c r="Q1380">
        <f>VLOOKUP(P1380,FreightRates!C$2:D$9,2,0)</f>
        <v>21.470399999999998</v>
      </c>
      <c r="R1380">
        <f>VLOOKUP(P1380,FreightRates!C$2:E$9,3,0)</f>
        <v>6.2E-2</v>
      </c>
      <c r="S1380">
        <f t="shared" si="108"/>
        <v>24.700628388995945</v>
      </c>
      <c r="T1380">
        <f t="shared" si="109"/>
        <v>52.100457887031396</v>
      </c>
    </row>
    <row r="1381" spans="1:20" x14ac:dyDescent="0.35">
      <c r="A1381">
        <v>1447199987.7</v>
      </c>
      <c r="B1381" s="3">
        <v>41420</v>
      </c>
      <c r="C1381" t="s">
        <v>30</v>
      </c>
      <c r="D1381" t="s">
        <v>7</v>
      </c>
      <c r="E1381" t="s">
        <v>3</v>
      </c>
      <c r="F1381">
        <v>0</v>
      </c>
      <c r="G1381">
        <v>0</v>
      </c>
      <c r="H1381">
        <f t="shared" si="105"/>
        <v>0</v>
      </c>
      <c r="I1381" s="3">
        <f t="shared" si="106"/>
        <v>41420</v>
      </c>
      <c r="J1381" t="s">
        <v>48</v>
      </c>
      <c r="K1381">
        <v>1668547</v>
      </c>
      <c r="L1381" t="s">
        <v>22</v>
      </c>
      <c r="M1381" t="s">
        <v>35</v>
      </c>
      <c r="N1381">
        <v>485</v>
      </c>
      <c r="O1381">
        <v>1.5136218652195665</v>
      </c>
      <c r="P1381" t="str">
        <f t="shared" si="107"/>
        <v>PORT04PORT09</v>
      </c>
      <c r="Q1381">
        <f>VLOOKUP(P1381,FreightRates!C$2:D$9,2,0)</f>
        <v>21.470399999999998</v>
      </c>
      <c r="R1381">
        <f>VLOOKUP(P1381,FreightRates!C$2:E$9,3,0)</f>
        <v>6.2E-2</v>
      </c>
      <c r="S1381">
        <f t="shared" si="108"/>
        <v>66.985009487152368</v>
      </c>
      <c r="T1381">
        <f t="shared" si="109"/>
        <v>734.10660463148974</v>
      </c>
    </row>
    <row r="1382" spans="1:20" x14ac:dyDescent="0.35">
      <c r="A1382">
        <v>1447164846.7</v>
      </c>
      <c r="B1382" s="3">
        <v>41420</v>
      </c>
      <c r="C1382" t="s">
        <v>30</v>
      </c>
      <c r="D1382" t="s">
        <v>7</v>
      </c>
      <c r="E1382" t="s">
        <v>3</v>
      </c>
      <c r="F1382">
        <v>0</v>
      </c>
      <c r="G1382">
        <v>0</v>
      </c>
      <c r="H1382">
        <f t="shared" si="105"/>
        <v>0</v>
      </c>
      <c r="I1382" s="3">
        <f t="shared" si="106"/>
        <v>41420</v>
      </c>
      <c r="J1382" t="s">
        <v>48</v>
      </c>
      <c r="K1382">
        <v>1668547</v>
      </c>
      <c r="L1382" t="s">
        <v>22</v>
      </c>
      <c r="M1382" t="s">
        <v>35</v>
      </c>
      <c r="N1382">
        <v>337</v>
      </c>
      <c r="O1382">
        <v>0.35052295826137331</v>
      </c>
      <c r="P1382" t="str">
        <f t="shared" si="107"/>
        <v>PORT04PORT09</v>
      </c>
      <c r="Q1382">
        <f>VLOOKUP(P1382,FreightRates!C$2:D$9,2,0)</f>
        <v>21.470399999999998</v>
      </c>
      <c r="R1382">
        <f>VLOOKUP(P1382,FreightRates!C$2:E$9,3,0)</f>
        <v>6.2E-2</v>
      </c>
      <c r="S1382">
        <f t="shared" si="108"/>
        <v>28.794226689913131</v>
      </c>
      <c r="T1382">
        <f t="shared" si="109"/>
        <v>118.12623693408281</v>
      </c>
    </row>
    <row r="1383" spans="1:20" x14ac:dyDescent="0.35">
      <c r="A1383">
        <v>1447269582.7</v>
      </c>
      <c r="B1383" s="3">
        <v>41420</v>
      </c>
      <c r="C1383" t="s">
        <v>30</v>
      </c>
      <c r="D1383" t="s">
        <v>7</v>
      </c>
      <c r="E1383" t="s">
        <v>3</v>
      </c>
      <c r="F1383">
        <v>0</v>
      </c>
      <c r="G1383">
        <v>0</v>
      </c>
      <c r="H1383">
        <f t="shared" si="105"/>
        <v>0</v>
      </c>
      <c r="I1383" s="3">
        <f t="shared" si="106"/>
        <v>41420</v>
      </c>
      <c r="J1383" t="s">
        <v>48</v>
      </c>
      <c r="K1383">
        <v>1683203</v>
      </c>
      <c r="L1383" t="s">
        <v>22</v>
      </c>
      <c r="M1383" t="s">
        <v>35</v>
      </c>
      <c r="N1383">
        <v>604</v>
      </c>
      <c r="O1383">
        <v>7.7285826412339143</v>
      </c>
      <c r="P1383" t="str">
        <f t="shared" si="107"/>
        <v>PORT04PORT09</v>
      </c>
      <c r="Q1383">
        <f>VLOOKUP(P1383,FreightRates!C$2:D$9,2,0)</f>
        <v>21.470399999999998</v>
      </c>
      <c r="R1383">
        <f>VLOOKUP(P1383,FreightRates!C$2:E$9,3,0)</f>
        <v>6.2E-2</v>
      </c>
      <c r="S1383">
        <f t="shared" si="108"/>
        <v>310.8903627489276</v>
      </c>
      <c r="T1383">
        <f t="shared" si="109"/>
        <v>4668.0639153052844</v>
      </c>
    </row>
    <row r="1384" spans="1:20" x14ac:dyDescent="0.35">
      <c r="A1384">
        <v>1447165554.7</v>
      </c>
      <c r="B1384" s="3">
        <v>41420</v>
      </c>
      <c r="C1384" t="s">
        <v>30</v>
      </c>
      <c r="D1384" t="s">
        <v>7</v>
      </c>
      <c r="E1384" t="s">
        <v>3</v>
      </c>
      <c r="F1384">
        <v>0</v>
      </c>
      <c r="G1384">
        <v>0</v>
      </c>
      <c r="H1384">
        <f t="shared" si="105"/>
        <v>0</v>
      </c>
      <c r="I1384" s="3">
        <f t="shared" si="106"/>
        <v>41420</v>
      </c>
      <c r="J1384" t="s">
        <v>48</v>
      </c>
      <c r="K1384">
        <v>1654621</v>
      </c>
      <c r="L1384" t="s">
        <v>22</v>
      </c>
      <c r="M1384" t="s">
        <v>35</v>
      </c>
      <c r="N1384">
        <v>558</v>
      </c>
      <c r="O1384">
        <v>3.6012956419316846</v>
      </c>
      <c r="P1384" t="str">
        <f t="shared" si="107"/>
        <v>PORT04PORT09</v>
      </c>
      <c r="Q1384">
        <f>VLOOKUP(P1384,FreightRates!C$2:D$9,2,0)</f>
        <v>21.470399999999998</v>
      </c>
      <c r="R1384">
        <f>VLOOKUP(P1384,FreightRates!C$2:E$9,3,0)</f>
        <v>6.2E-2</v>
      </c>
      <c r="S1384">
        <f t="shared" si="108"/>
        <v>146.06082402826854</v>
      </c>
      <c r="T1384">
        <f t="shared" si="109"/>
        <v>2009.5229681978801</v>
      </c>
    </row>
    <row r="1385" spans="1:20" x14ac:dyDescent="0.35">
      <c r="A1385">
        <v>1447156516.7</v>
      </c>
      <c r="B1385" s="3">
        <v>41420</v>
      </c>
      <c r="C1385" t="s">
        <v>30</v>
      </c>
      <c r="D1385" t="s">
        <v>7</v>
      </c>
      <c r="E1385" t="s">
        <v>3</v>
      </c>
      <c r="F1385">
        <v>0</v>
      </c>
      <c r="G1385">
        <v>0</v>
      </c>
      <c r="H1385">
        <f t="shared" si="105"/>
        <v>0</v>
      </c>
      <c r="I1385" s="3">
        <f t="shared" si="106"/>
        <v>41420</v>
      </c>
      <c r="J1385" t="s">
        <v>48</v>
      </c>
      <c r="K1385">
        <v>1677889</v>
      </c>
      <c r="L1385" t="s">
        <v>22</v>
      </c>
      <c r="M1385" t="s">
        <v>35</v>
      </c>
      <c r="N1385">
        <v>276</v>
      </c>
      <c r="O1385">
        <v>0.23132078264946088</v>
      </c>
      <c r="P1385" t="str">
        <f t="shared" si="107"/>
        <v>PORT04PORT09</v>
      </c>
      <c r="Q1385">
        <f>VLOOKUP(P1385,FreightRates!C$2:D$9,2,0)</f>
        <v>21.470399999999998</v>
      </c>
      <c r="R1385">
        <f>VLOOKUP(P1385,FreightRates!C$2:E$9,3,0)</f>
        <v>6.2E-2</v>
      </c>
      <c r="S1385">
        <f t="shared" si="108"/>
        <v>25.428761232697571</v>
      </c>
      <c r="T1385">
        <f t="shared" si="109"/>
        <v>63.844536011251201</v>
      </c>
    </row>
    <row r="1386" spans="1:20" x14ac:dyDescent="0.35">
      <c r="A1386">
        <v>1447296438.7</v>
      </c>
      <c r="B1386" s="3">
        <v>41420</v>
      </c>
      <c r="C1386" t="s">
        <v>30</v>
      </c>
      <c r="D1386" t="s">
        <v>7</v>
      </c>
      <c r="E1386" t="s">
        <v>3</v>
      </c>
      <c r="F1386">
        <v>0</v>
      </c>
      <c r="G1386">
        <v>0</v>
      </c>
      <c r="H1386">
        <f t="shared" si="105"/>
        <v>0</v>
      </c>
      <c r="I1386" s="3">
        <f t="shared" si="106"/>
        <v>41420</v>
      </c>
      <c r="J1386" t="s">
        <v>48</v>
      </c>
      <c r="K1386">
        <v>1677889</v>
      </c>
      <c r="L1386" t="s">
        <v>22</v>
      </c>
      <c r="M1386" t="s">
        <v>35</v>
      </c>
      <c r="N1386">
        <v>296</v>
      </c>
      <c r="O1386">
        <v>0.20240568481827825</v>
      </c>
      <c r="P1386" t="str">
        <f t="shared" si="107"/>
        <v>PORT04PORT09</v>
      </c>
      <c r="Q1386">
        <f>VLOOKUP(P1386,FreightRates!C$2:D$9,2,0)</f>
        <v>21.470399999999998</v>
      </c>
      <c r="R1386">
        <f>VLOOKUP(P1386,FreightRates!C$2:E$9,3,0)</f>
        <v>6.2E-2</v>
      </c>
      <c r="S1386">
        <f t="shared" si="108"/>
        <v>25.184949127785039</v>
      </c>
      <c r="T1386">
        <f t="shared" si="109"/>
        <v>59.912082706210363</v>
      </c>
    </row>
    <row r="1387" spans="1:20" x14ac:dyDescent="0.35">
      <c r="A1387">
        <v>1447307973.7</v>
      </c>
      <c r="B1387" s="3">
        <v>41420</v>
      </c>
      <c r="C1387" t="s">
        <v>30</v>
      </c>
      <c r="D1387" t="s">
        <v>7</v>
      </c>
      <c r="E1387" t="s">
        <v>3</v>
      </c>
      <c r="F1387">
        <v>0</v>
      </c>
      <c r="G1387">
        <v>0</v>
      </c>
      <c r="H1387">
        <f t="shared" si="105"/>
        <v>0</v>
      </c>
      <c r="I1387" s="3">
        <f t="shared" si="106"/>
        <v>41420</v>
      </c>
      <c r="J1387" t="s">
        <v>48</v>
      </c>
      <c r="K1387">
        <v>1666295</v>
      </c>
      <c r="L1387" t="s">
        <v>22</v>
      </c>
      <c r="M1387" t="s">
        <v>35</v>
      </c>
      <c r="N1387">
        <v>410</v>
      </c>
      <c r="O1387">
        <v>1.8117786058347725</v>
      </c>
      <c r="P1387" t="str">
        <f t="shared" si="107"/>
        <v>PORT04PORT09</v>
      </c>
      <c r="Q1387">
        <f>VLOOKUP(P1387,FreightRates!C$2:D$9,2,0)</f>
        <v>21.470399999999998</v>
      </c>
      <c r="R1387">
        <f>VLOOKUP(P1387,FreightRates!C$2:E$9,3,0)</f>
        <v>6.2E-2</v>
      </c>
      <c r="S1387">
        <f t="shared" si="108"/>
        <v>67.525812160319902</v>
      </c>
      <c r="T1387">
        <f t="shared" si="109"/>
        <v>742.82922839225671</v>
      </c>
    </row>
    <row r="1388" spans="1:20" x14ac:dyDescent="0.35">
      <c r="A1388">
        <v>1447323795.7</v>
      </c>
      <c r="B1388" s="3">
        <v>41420</v>
      </c>
      <c r="C1388" t="s">
        <v>30</v>
      </c>
      <c r="D1388" t="s">
        <v>7</v>
      </c>
      <c r="E1388" t="s">
        <v>3</v>
      </c>
      <c r="F1388">
        <v>0</v>
      </c>
      <c r="G1388">
        <v>0</v>
      </c>
      <c r="H1388">
        <f t="shared" si="105"/>
        <v>0</v>
      </c>
      <c r="I1388" s="3">
        <f t="shared" si="106"/>
        <v>41420</v>
      </c>
      <c r="J1388" t="s">
        <v>48</v>
      </c>
      <c r="K1388">
        <v>1666295</v>
      </c>
      <c r="L1388" t="s">
        <v>22</v>
      </c>
      <c r="M1388" t="s">
        <v>35</v>
      </c>
      <c r="N1388">
        <v>1117</v>
      </c>
      <c r="O1388">
        <v>9.6145051349631938</v>
      </c>
      <c r="P1388" t="str">
        <f t="shared" si="107"/>
        <v>PORT04PORT09</v>
      </c>
      <c r="Q1388">
        <f>VLOOKUP(P1388,FreightRates!C$2:D$9,2,0)</f>
        <v>21.470399999999998</v>
      </c>
      <c r="R1388">
        <f>VLOOKUP(P1388,FreightRates!C$2:E$9,3,0)</f>
        <v>6.2E-2</v>
      </c>
      <c r="S1388">
        <f t="shared" si="108"/>
        <v>687.31333861674102</v>
      </c>
      <c r="T1388">
        <f t="shared" si="109"/>
        <v>10739.402235753887</v>
      </c>
    </row>
    <row r="1389" spans="1:20" x14ac:dyDescent="0.35">
      <c r="A1389">
        <v>1447171210.7</v>
      </c>
      <c r="B1389" s="3">
        <v>41420</v>
      </c>
      <c r="C1389" t="s">
        <v>30</v>
      </c>
      <c r="D1389" t="s">
        <v>7</v>
      </c>
      <c r="E1389" t="s">
        <v>3</v>
      </c>
      <c r="F1389">
        <v>0</v>
      </c>
      <c r="G1389">
        <v>0</v>
      </c>
      <c r="H1389">
        <f t="shared" si="105"/>
        <v>0</v>
      </c>
      <c r="I1389" s="3">
        <f t="shared" si="106"/>
        <v>41420</v>
      </c>
      <c r="J1389" t="s">
        <v>48</v>
      </c>
      <c r="K1389">
        <v>1666295</v>
      </c>
      <c r="L1389" t="s">
        <v>22</v>
      </c>
      <c r="M1389" t="s">
        <v>35</v>
      </c>
      <c r="N1389">
        <v>316</v>
      </c>
      <c r="O1389">
        <v>0.33819867308915752</v>
      </c>
      <c r="P1389" t="str">
        <f t="shared" si="107"/>
        <v>PORT04PORT09</v>
      </c>
      <c r="Q1389">
        <f>VLOOKUP(P1389,FreightRates!C$2:D$9,2,0)</f>
        <v>21.470399999999998</v>
      </c>
      <c r="R1389">
        <f>VLOOKUP(P1389,FreightRates!C$2:E$9,3,0)</f>
        <v>6.2E-2</v>
      </c>
      <c r="S1389">
        <f t="shared" si="108"/>
        <v>28.09638840316277</v>
      </c>
      <c r="T1389">
        <f t="shared" si="109"/>
        <v>106.87078069617378</v>
      </c>
    </row>
    <row r="1390" spans="1:20" x14ac:dyDescent="0.35">
      <c r="A1390">
        <v>1447309589.7</v>
      </c>
      <c r="B1390" s="3">
        <v>41420</v>
      </c>
      <c r="C1390" t="s">
        <v>30</v>
      </c>
      <c r="D1390" t="s">
        <v>7</v>
      </c>
      <c r="E1390" t="s">
        <v>3</v>
      </c>
      <c r="F1390">
        <v>0</v>
      </c>
      <c r="G1390">
        <v>0</v>
      </c>
      <c r="H1390">
        <f t="shared" si="105"/>
        <v>0</v>
      </c>
      <c r="I1390" s="3">
        <f t="shared" si="106"/>
        <v>41420</v>
      </c>
      <c r="J1390" t="s">
        <v>48</v>
      </c>
      <c r="K1390">
        <v>1666295</v>
      </c>
      <c r="L1390" t="s">
        <v>22</v>
      </c>
      <c r="M1390" t="s">
        <v>35</v>
      </c>
      <c r="N1390">
        <v>616</v>
      </c>
      <c r="O1390">
        <v>3.6235572116695449</v>
      </c>
      <c r="P1390" t="str">
        <f t="shared" si="107"/>
        <v>PORT04PORT09</v>
      </c>
      <c r="Q1390">
        <f>VLOOKUP(P1390,FreightRates!C$2:D$9,2,0)</f>
        <v>21.470399999999998</v>
      </c>
      <c r="R1390">
        <f>VLOOKUP(P1390,FreightRates!C$2:E$9,3,0)</f>
        <v>6.2E-2</v>
      </c>
      <c r="S1390">
        <f t="shared" si="108"/>
        <v>159.86129702808324</v>
      </c>
      <c r="T1390">
        <f t="shared" si="109"/>
        <v>2232.1112423884397</v>
      </c>
    </row>
    <row r="1391" spans="1:20" x14ac:dyDescent="0.35">
      <c r="A1391">
        <v>1447323888.7</v>
      </c>
      <c r="B1391" s="3">
        <v>41420</v>
      </c>
      <c r="C1391" t="s">
        <v>30</v>
      </c>
      <c r="D1391" t="s">
        <v>7</v>
      </c>
      <c r="E1391" t="s">
        <v>3</v>
      </c>
      <c r="F1391">
        <v>0</v>
      </c>
      <c r="G1391">
        <v>0</v>
      </c>
      <c r="H1391">
        <f t="shared" si="105"/>
        <v>0</v>
      </c>
      <c r="I1391" s="3">
        <f t="shared" si="106"/>
        <v>41420</v>
      </c>
      <c r="J1391" t="s">
        <v>48</v>
      </c>
      <c r="K1391">
        <v>1666295</v>
      </c>
      <c r="L1391" t="s">
        <v>22</v>
      </c>
      <c r="M1391" t="s">
        <v>35</v>
      </c>
      <c r="N1391">
        <v>496</v>
      </c>
      <c r="O1391">
        <v>2.4640189039352904</v>
      </c>
      <c r="P1391" t="str">
        <f t="shared" si="107"/>
        <v>PORT04PORT09</v>
      </c>
      <c r="Q1391">
        <f>VLOOKUP(P1391,FreightRates!C$2:D$9,2,0)</f>
        <v>21.470399999999998</v>
      </c>
      <c r="R1391">
        <f>VLOOKUP(P1391,FreightRates!C$2:E$9,3,0)</f>
        <v>6.2E-2</v>
      </c>
      <c r="S1391">
        <f t="shared" si="108"/>
        <v>97.243909333818053</v>
      </c>
      <c r="T1391">
        <f t="shared" si="109"/>
        <v>1222.1533763519042</v>
      </c>
    </row>
    <row r="1392" spans="1:20" x14ac:dyDescent="0.35">
      <c r="A1392">
        <v>1447227095.7</v>
      </c>
      <c r="B1392" s="3">
        <v>41420</v>
      </c>
      <c r="C1392" t="s">
        <v>30</v>
      </c>
      <c r="D1392" t="s">
        <v>7</v>
      </c>
      <c r="E1392" t="s">
        <v>3</v>
      </c>
      <c r="F1392">
        <v>0</v>
      </c>
      <c r="G1392">
        <v>0</v>
      </c>
      <c r="H1392">
        <f t="shared" si="105"/>
        <v>0</v>
      </c>
      <c r="I1392" s="3">
        <f t="shared" si="106"/>
        <v>41420</v>
      </c>
      <c r="J1392" t="s">
        <v>48</v>
      </c>
      <c r="K1392">
        <v>1666295</v>
      </c>
      <c r="L1392" t="s">
        <v>22</v>
      </c>
      <c r="M1392" t="s">
        <v>35</v>
      </c>
      <c r="N1392">
        <v>618</v>
      </c>
      <c r="O1392">
        <v>3.68</v>
      </c>
      <c r="P1392" t="str">
        <f t="shared" si="107"/>
        <v>PORT04PORT09</v>
      </c>
      <c r="Q1392">
        <f>VLOOKUP(P1392,FreightRates!C$2:D$9,2,0)</f>
        <v>21.470399999999998</v>
      </c>
      <c r="R1392">
        <f>VLOOKUP(P1392,FreightRates!C$2:E$9,3,0)</f>
        <v>6.2E-2</v>
      </c>
      <c r="S1392">
        <f t="shared" si="108"/>
        <v>162.47327999999999</v>
      </c>
      <c r="T1392">
        <f t="shared" si="109"/>
        <v>2274.2400000000002</v>
      </c>
    </row>
    <row r="1393" spans="1:20" x14ac:dyDescent="0.35">
      <c r="A1393">
        <v>1447323152.7</v>
      </c>
      <c r="B1393" s="3">
        <v>41420</v>
      </c>
      <c r="C1393" t="s">
        <v>30</v>
      </c>
      <c r="D1393" t="s">
        <v>7</v>
      </c>
      <c r="E1393" t="s">
        <v>3</v>
      </c>
      <c r="F1393">
        <v>0</v>
      </c>
      <c r="G1393">
        <v>0</v>
      </c>
      <c r="H1393">
        <f t="shared" si="105"/>
        <v>0</v>
      </c>
      <c r="I1393" s="3">
        <f t="shared" si="106"/>
        <v>41420</v>
      </c>
      <c r="J1393" t="s">
        <v>48</v>
      </c>
      <c r="K1393">
        <v>1666295</v>
      </c>
      <c r="L1393" t="s">
        <v>22</v>
      </c>
      <c r="M1393" t="s">
        <v>35</v>
      </c>
      <c r="N1393">
        <v>1314</v>
      </c>
      <c r="O1393">
        <v>11.44</v>
      </c>
      <c r="P1393" t="str">
        <f t="shared" si="107"/>
        <v>PORT04PORT09</v>
      </c>
      <c r="Q1393">
        <f>VLOOKUP(P1393,FreightRates!C$2:D$9,2,0)</f>
        <v>21.470399999999998</v>
      </c>
      <c r="R1393">
        <f>VLOOKUP(P1393,FreightRates!C$2:E$9,3,0)</f>
        <v>6.2E-2</v>
      </c>
      <c r="S1393">
        <f t="shared" si="108"/>
        <v>953.46431999999993</v>
      </c>
      <c r="T1393">
        <f t="shared" si="109"/>
        <v>15032.16</v>
      </c>
    </row>
    <row r="1394" spans="1:20" x14ac:dyDescent="0.35">
      <c r="A1394">
        <v>1447346487.7</v>
      </c>
      <c r="B1394" s="3">
        <v>41420</v>
      </c>
      <c r="C1394" t="s">
        <v>30</v>
      </c>
      <c r="D1394" t="s">
        <v>7</v>
      </c>
      <c r="E1394" t="s">
        <v>3</v>
      </c>
      <c r="F1394">
        <v>0</v>
      </c>
      <c r="G1394">
        <v>0</v>
      </c>
      <c r="H1394">
        <f t="shared" si="105"/>
        <v>0</v>
      </c>
      <c r="I1394" s="3">
        <f t="shared" si="106"/>
        <v>41420</v>
      </c>
      <c r="J1394" t="s">
        <v>48</v>
      </c>
      <c r="K1394">
        <v>1666295</v>
      </c>
      <c r="L1394" t="s">
        <v>22</v>
      </c>
      <c r="M1394" t="s">
        <v>35</v>
      </c>
      <c r="N1394">
        <v>1301</v>
      </c>
      <c r="O1394">
        <v>9.7799999999999994</v>
      </c>
      <c r="P1394" t="str">
        <f t="shared" si="107"/>
        <v>PORT04PORT09</v>
      </c>
      <c r="Q1394">
        <f>VLOOKUP(P1394,FreightRates!C$2:D$9,2,0)</f>
        <v>21.470399999999998</v>
      </c>
      <c r="R1394">
        <f>VLOOKUP(P1394,FreightRates!C$2:E$9,3,0)</f>
        <v>6.2E-2</v>
      </c>
      <c r="S1394">
        <f t="shared" si="108"/>
        <v>810.34476000000006</v>
      </c>
      <c r="T1394">
        <f t="shared" si="109"/>
        <v>12723.779999999999</v>
      </c>
    </row>
    <row r="1395" spans="1:20" x14ac:dyDescent="0.35">
      <c r="A1395">
        <v>1447185728.7</v>
      </c>
      <c r="B1395" s="3">
        <v>41420</v>
      </c>
      <c r="C1395" t="s">
        <v>30</v>
      </c>
      <c r="D1395" t="s">
        <v>7</v>
      </c>
      <c r="E1395" t="s">
        <v>3</v>
      </c>
      <c r="F1395">
        <v>0</v>
      </c>
      <c r="G1395">
        <v>0</v>
      </c>
      <c r="H1395">
        <f t="shared" si="105"/>
        <v>0</v>
      </c>
      <c r="I1395" s="3">
        <f t="shared" si="106"/>
        <v>41420</v>
      </c>
      <c r="J1395" t="s">
        <v>48</v>
      </c>
      <c r="K1395">
        <v>1666295</v>
      </c>
      <c r="L1395" t="s">
        <v>22</v>
      </c>
      <c r="M1395" t="s">
        <v>35</v>
      </c>
      <c r="N1395">
        <v>1241</v>
      </c>
      <c r="O1395">
        <v>9.64</v>
      </c>
      <c r="P1395" t="str">
        <f t="shared" si="107"/>
        <v>PORT04PORT09</v>
      </c>
      <c r="Q1395">
        <f>VLOOKUP(P1395,FreightRates!C$2:D$9,2,0)</f>
        <v>21.470399999999998</v>
      </c>
      <c r="R1395">
        <f>VLOOKUP(P1395,FreightRates!C$2:E$9,3,0)</f>
        <v>6.2E-2</v>
      </c>
      <c r="S1395">
        <f t="shared" si="108"/>
        <v>763.19128000000001</v>
      </c>
      <c r="T1395">
        <f t="shared" si="109"/>
        <v>11963.240000000002</v>
      </c>
    </row>
    <row r="1396" spans="1:20" x14ac:dyDescent="0.35">
      <c r="A1396">
        <v>1447307847.7</v>
      </c>
      <c r="B1396" s="3">
        <v>41420</v>
      </c>
      <c r="C1396" t="s">
        <v>30</v>
      </c>
      <c r="D1396" t="s">
        <v>7</v>
      </c>
      <c r="E1396" t="s">
        <v>3</v>
      </c>
      <c r="F1396">
        <v>0</v>
      </c>
      <c r="G1396">
        <v>0</v>
      </c>
      <c r="H1396">
        <f t="shared" si="105"/>
        <v>0</v>
      </c>
      <c r="I1396" s="3">
        <f t="shared" si="106"/>
        <v>41420</v>
      </c>
      <c r="J1396" t="s">
        <v>48</v>
      </c>
      <c r="K1396">
        <v>1666295</v>
      </c>
      <c r="L1396" t="s">
        <v>22</v>
      </c>
      <c r="M1396" t="s">
        <v>35</v>
      </c>
      <c r="N1396">
        <v>1257</v>
      </c>
      <c r="O1396">
        <v>9.64</v>
      </c>
      <c r="P1396" t="str">
        <f t="shared" si="107"/>
        <v>PORT04PORT09</v>
      </c>
      <c r="Q1396">
        <f>VLOOKUP(P1396,FreightRates!C$2:D$9,2,0)</f>
        <v>21.470399999999998</v>
      </c>
      <c r="R1396">
        <f>VLOOKUP(P1396,FreightRates!C$2:E$9,3,0)</f>
        <v>6.2E-2</v>
      </c>
      <c r="S1396">
        <f t="shared" si="108"/>
        <v>772.75416000000007</v>
      </c>
      <c r="T1396">
        <f t="shared" si="109"/>
        <v>12117.480000000001</v>
      </c>
    </row>
    <row r="1397" spans="1:20" x14ac:dyDescent="0.35">
      <c r="A1397">
        <v>1447206236.7</v>
      </c>
      <c r="B1397" s="3">
        <v>41420</v>
      </c>
      <c r="C1397" t="s">
        <v>30</v>
      </c>
      <c r="D1397" t="s">
        <v>7</v>
      </c>
      <c r="E1397" t="s">
        <v>3</v>
      </c>
      <c r="F1397">
        <v>0</v>
      </c>
      <c r="G1397">
        <v>0</v>
      </c>
      <c r="H1397">
        <f t="shared" si="105"/>
        <v>0</v>
      </c>
      <c r="I1397" s="3">
        <f t="shared" si="106"/>
        <v>41420</v>
      </c>
      <c r="J1397" t="s">
        <v>48</v>
      </c>
      <c r="K1397">
        <v>1666295</v>
      </c>
      <c r="L1397" t="s">
        <v>22</v>
      </c>
      <c r="M1397" t="s">
        <v>35</v>
      </c>
      <c r="N1397">
        <v>1284</v>
      </c>
      <c r="O1397">
        <v>9.6199999999999992</v>
      </c>
      <c r="P1397" t="str">
        <f t="shared" si="107"/>
        <v>PORT04PORT09</v>
      </c>
      <c r="Q1397">
        <f>VLOOKUP(P1397,FreightRates!C$2:D$9,2,0)</f>
        <v>21.470399999999998</v>
      </c>
      <c r="R1397">
        <f>VLOOKUP(P1397,FreightRates!C$2:E$9,3,0)</f>
        <v>6.2E-2</v>
      </c>
      <c r="S1397">
        <f t="shared" si="108"/>
        <v>787.29935999999998</v>
      </c>
      <c r="T1397">
        <f t="shared" si="109"/>
        <v>12352.079999999998</v>
      </c>
    </row>
    <row r="1398" spans="1:20" x14ac:dyDescent="0.35">
      <c r="A1398">
        <v>1447156465.7</v>
      </c>
      <c r="B1398" s="3">
        <v>41420</v>
      </c>
      <c r="C1398" t="s">
        <v>30</v>
      </c>
      <c r="D1398" t="s">
        <v>7</v>
      </c>
      <c r="E1398" t="s">
        <v>3</v>
      </c>
      <c r="F1398">
        <v>0</v>
      </c>
      <c r="G1398">
        <v>0</v>
      </c>
      <c r="H1398">
        <f t="shared" si="105"/>
        <v>0</v>
      </c>
      <c r="I1398" s="3">
        <f t="shared" si="106"/>
        <v>41420</v>
      </c>
      <c r="J1398" t="s">
        <v>48</v>
      </c>
      <c r="K1398">
        <v>1666295</v>
      </c>
      <c r="L1398" t="s">
        <v>22</v>
      </c>
      <c r="M1398" t="s">
        <v>35</v>
      </c>
      <c r="N1398">
        <v>1237</v>
      </c>
      <c r="O1398">
        <v>9.6</v>
      </c>
      <c r="P1398" t="str">
        <f t="shared" si="107"/>
        <v>PORT04PORT09</v>
      </c>
      <c r="Q1398">
        <f>VLOOKUP(P1398,FreightRates!C$2:D$9,2,0)</f>
        <v>21.470399999999998</v>
      </c>
      <c r="R1398">
        <f>VLOOKUP(P1398,FreightRates!C$2:E$9,3,0)</f>
        <v>6.2E-2</v>
      </c>
      <c r="S1398">
        <f t="shared" si="108"/>
        <v>757.7328</v>
      </c>
      <c r="T1398">
        <f t="shared" si="109"/>
        <v>11875.199999999999</v>
      </c>
    </row>
    <row r="1399" spans="1:20" x14ac:dyDescent="0.35">
      <c r="A1399">
        <v>1447165362.7</v>
      </c>
      <c r="B1399" s="3">
        <v>41420</v>
      </c>
      <c r="C1399" t="s">
        <v>30</v>
      </c>
      <c r="D1399" t="s">
        <v>7</v>
      </c>
      <c r="E1399" t="s">
        <v>3</v>
      </c>
      <c r="F1399">
        <v>0</v>
      </c>
      <c r="G1399">
        <v>0</v>
      </c>
      <c r="H1399">
        <f t="shared" si="105"/>
        <v>0</v>
      </c>
      <c r="I1399" s="3">
        <f t="shared" si="106"/>
        <v>41420</v>
      </c>
      <c r="J1399" t="s">
        <v>48</v>
      </c>
      <c r="K1399">
        <v>1666295</v>
      </c>
      <c r="L1399" t="s">
        <v>22</v>
      </c>
      <c r="M1399" t="s">
        <v>35</v>
      </c>
      <c r="N1399">
        <v>1245</v>
      </c>
      <c r="O1399">
        <v>9.56</v>
      </c>
      <c r="P1399" t="str">
        <f t="shared" si="107"/>
        <v>PORT04PORT09</v>
      </c>
      <c r="Q1399">
        <f>VLOOKUP(P1399,FreightRates!C$2:D$9,2,0)</f>
        <v>21.470399999999998</v>
      </c>
      <c r="R1399">
        <f>VLOOKUP(P1399,FreightRates!C$2:E$9,3,0)</f>
        <v>6.2E-2</v>
      </c>
      <c r="S1399">
        <f t="shared" si="108"/>
        <v>759.40680000000009</v>
      </c>
      <c r="T1399">
        <f t="shared" si="109"/>
        <v>11902.2</v>
      </c>
    </row>
    <row r="1400" spans="1:20" x14ac:dyDescent="0.35">
      <c r="A1400">
        <v>1447227081.7</v>
      </c>
      <c r="B1400" s="3">
        <v>41420</v>
      </c>
      <c r="C1400" t="s">
        <v>30</v>
      </c>
      <c r="D1400" t="s">
        <v>7</v>
      </c>
      <c r="E1400" t="s">
        <v>3</v>
      </c>
      <c r="F1400">
        <v>0</v>
      </c>
      <c r="G1400">
        <v>0</v>
      </c>
      <c r="H1400">
        <f t="shared" si="105"/>
        <v>0</v>
      </c>
      <c r="I1400" s="3">
        <f t="shared" si="106"/>
        <v>41420</v>
      </c>
      <c r="J1400" t="s">
        <v>48</v>
      </c>
      <c r="K1400">
        <v>1666295</v>
      </c>
      <c r="L1400" t="s">
        <v>22</v>
      </c>
      <c r="M1400" t="s">
        <v>35</v>
      </c>
      <c r="N1400">
        <v>1010</v>
      </c>
      <c r="O1400">
        <v>5.9999999999999991</v>
      </c>
      <c r="P1400" t="str">
        <f t="shared" si="107"/>
        <v>PORT04PORT09</v>
      </c>
      <c r="Q1400">
        <f>VLOOKUP(P1400,FreightRates!C$2:D$9,2,0)</f>
        <v>21.470399999999998</v>
      </c>
      <c r="R1400">
        <f>VLOOKUP(P1400,FreightRates!C$2:E$9,3,0)</f>
        <v>6.2E-2</v>
      </c>
      <c r="S1400">
        <f t="shared" si="108"/>
        <v>397.1903999999999</v>
      </c>
      <c r="T1400">
        <f t="shared" si="109"/>
        <v>6059.9999999999991</v>
      </c>
    </row>
    <row r="1401" spans="1:20" x14ac:dyDescent="0.35">
      <c r="A1401">
        <v>1447346464.7</v>
      </c>
      <c r="B1401" s="3">
        <v>41420</v>
      </c>
      <c r="C1401" t="s">
        <v>30</v>
      </c>
      <c r="D1401" t="s">
        <v>7</v>
      </c>
      <c r="E1401" t="s">
        <v>3</v>
      </c>
      <c r="F1401">
        <v>0</v>
      </c>
      <c r="G1401">
        <v>0</v>
      </c>
      <c r="H1401">
        <f t="shared" si="105"/>
        <v>0</v>
      </c>
      <c r="I1401" s="3">
        <f t="shared" si="106"/>
        <v>41420</v>
      </c>
      <c r="J1401" t="s">
        <v>48</v>
      </c>
      <c r="K1401">
        <v>1668346</v>
      </c>
      <c r="L1401" t="s">
        <v>22</v>
      </c>
      <c r="M1401" t="s">
        <v>35</v>
      </c>
      <c r="N1401">
        <v>293</v>
      </c>
      <c r="O1401">
        <v>2.58</v>
      </c>
      <c r="P1401" t="str">
        <f t="shared" si="107"/>
        <v>PORT04PORT09</v>
      </c>
      <c r="Q1401">
        <f>VLOOKUP(P1401,FreightRates!C$2:D$9,2,0)</f>
        <v>21.470399999999998</v>
      </c>
      <c r="R1401">
        <f>VLOOKUP(P1401,FreightRates!C$2:E$9,3,0)</f>
        <v>6.2E-2</v>
      </c>
      <c r="S1401">
        <f t="shared" si="108"/>
        <v>68.338679999999997</v>
      </c>
      <c r="T1401">
        <f t="shared" si="109"/>
        <v>755.94</v>
      </c>
    </row>
    <row r="1402" spans="1:20" x14ac:dyDescent="0.35">
      <c r="A1402">
        <v>1447302754.7</v>
      </c>
      <c r="B1402" s="3">
        <v>41420</v>
      </c>
      <c r="C1402" t="s">
        <v>30</v>
      </c>
      <c r="D1402" t="s">
        <v>7</v>
      </c>
      <c r="E1402" t="s">
        <v>3</v>
      </c>
      <c r="F1402">
        <v>0</v>
      </c>
      <c r="G1402">
        <v>0</v>
      </c>
      <c r="H1402">
        <f t="shared" si="105"/>
        <v>0</v>
      </c>
      <c r="I1402" s="3">
        <f t="shared" si="106"/>
        <v>41420</v>
      </c>
      <c r="J1402" t="s">
        <v>48</v>
      </c>
      <c r="K1402">
        <v>1668346</v>
      </c>
      <c r="L1402" t="s">
        <v>22</v>
      </c>
      <c r="M1402" t="s">
        <v>35</v>
      </c>
      <c r="N1402">
        <v>285</v>
      </c>
      <c r="O1402">
        <v>2.5</v>
      </c>
      <c r="P1402" t="str">
        <f t="shared" si="107"/>
        <v>PORT04PORT09</v>
      </c>
      <c r="Q1402">
        <f>VLOOKUP(P1402,FreightRates!C$2:D$9,2,0)</f>
        <v>21.470399999999998</v>
      </c>
      <c r="R1402">
        <f>VLOOKUP(P1402,FreightRates!C$2:E$9,3,0)</f>
        <v>6.2E-2</v>
      </c>
      <c r="S1402">
        <f t="shared" si="108"/>
        <v>65.645399999999995</v>
      </c>
      <c r="T1402">
        <f t="shared" si="109"/>
        <v>712.5</v>
      </c>
    </row>
    <row r="1403" spans="1:20" x14ac:dyDescent="0.35">
      <c r="A1403">
        <v>1447302781.7</v>
      </c>
      <c r="B1403" s="3">
        <v>41420</v>
      </c>
      <c r="C1403" t="s">
        <v>30</v>
      </c>
      <c r="D1403" t="s">
        <v>7</v>
      </c>
      <c r="E1403" t="s">
        <v>3</v>
      </c>
      <c r="F1403">
        <v>0</v>
      </c>
      <c r="G1403">
        <v>0</v>
      </c>
      <c r="H1403">
        <f t="shared" si="105"/>
        <v>0</v>
      </c>
      <c r="I1403" s="3">
        <f t="shared" si="106"/>
        <v>41420</v>
      </c>
      <c r="J1403" t="s">
        <v>48</v>
      </c>
      <c r="K1403">
        <v>1668346</v>
      </c>
      <c r="L1403" t="s">
        <v>22</v>
      </c>
      <c r="M1403" t="s">
        <v>35</v>
      </c>
      <c r="N1403">
        <v>333</v>
      </c>
      <c r="O1403">
        <v>4.04</v>
      </c>
      <c r="P1403" t="str">
        <f t="shared" si="107"/>
        <v>PORT04PORT09</v>
      </c>
      <c r="Q1403">
        <f>VLOOKUP(P1403,FreightRates!C$2:D$9,2,0)</f>
        <v>21.470399999999998</v>
      </c>
      <c r="R1403">
        <f>VLOOKUP(P1403,FreightRates!C$2:E$9,3,0)</f>
        <v>6.2E-2</v>
      </c>
      <c r="S1403">
        <f t="shared" si="108"/>
        <v>104.88023999999999</v>
      </c>
      <c r="T1403">
        <f t="shared" si="109"/>
        <v>1345.32</v>
      </c>
    </row>
    <row r="1404" spans="1:20" x14ac:dyDescent="0.35">
      <c r="A1404">
        <v>1447323771.7</v>
      </c>
      <c r="B1404" s="3">
        <v>41420</v>
      </c>
      <c r="C1404" t="s">
        <v>30</v>
      </c>
      <c r="D1404" t="s">
        <v>7</v>
      </c>
      <c r="E1404" t="s">
        <v>3</v>
      </c>
      <c r="F1404">
        <v>0</v>
      </c>
      <c r="G1404">
        <v>0</v>
      </c>
      <c r="H1404">
        <f t="shared" si="105"/>
        <v>0</v>
      </c>
      <c r="I1404" s="3">
        <f t="shared" si="106"/>
        <v>41420</v>
      </c>
      <c r="J1404" t="s">
        <v>48</v>
      </c>
      <c r="K1404">
        <v>1668346</v>
      </c>
      <c r="L1404" t="s">
        <v>22</v>
      </c>
      <c r="M1404" t="s">
        <v>35</v>
      </c>
      <c r="N1404">
        <v>339</v>
      </c>
      <c r="O1404">
        <v>4.0199999999999996</v>
      </c>
      <c r="P1404" t="str">
        <f t="shared" si="107"/>
        <v>PORT04PORT09</v>
      </c>
      <c r="Q1404">
        <f>VLOOKUP(P1404,FreightRates!C$2:D$9,2,0)</f>
        <v>21.470399999999998</v>
      </c>
      <c r="R1404">
        <f>VLOOKUP(P1404,FreightRates!C$2:E$9,3,0)</f>
        <v>6.2E-2</v>
      </c>
      <c r="S1404">
        <f t="shared" si="108"/>
        <v>105.96275999999999</v>
      </c>
      <c r="T1404">
        <f t="shared" si="109"/>
        <v>1362.7799999999997</v>
      </c>
    </row>
    <row r="1405" spans="1:20" x14ac:dyDescent="0.35">
      <c r="A1405">
        <v>1447165274.7</v>
      </c>
      <c r="B1405" s="3">
        <v>41420</v>
      </c>
      <c r="C1405" t="s">
        <v>30</v>
      </c>
      <c r="D1405" t="s">
        <v>7</v>
      </c>
      <c r="E1405" t="s">
        <v>3</v>
      </c>
      <c r="F1405">
        <v>0</v>
      </c>
      <c r="G1405">
        <v>0</v>
      </c>
      <c r="H1405">
        <f t="shared" si="105"/>
        <v>0</v>
      </c>
      <c r="I1405" s="3">
        <f t="shared" si="106"/>
        <v>41420</v>
      </c>
      <c r="J1405" t="s">
        <v>48</v>
      </c>
      <c r="K1405">
        <v>1668346</v>
      </c>
      <c r="L1405" t="s">
        <v>22</v>
      </c>
      <c r="M1405" t="s">
        <v>35</v>
      </c>
      <c r="N1405">
        <v>351</v>
      </c>
      <c r="O1405">
        <v>3.94</v>
      </c>
      <c r="P1405" t="str">
        <f t="shared" si="107"/>
        <v>PORT04PORT09</v>
      </c>
      <c r="Q1405">
        <f>VLOOKUP(P1405,FreightRates!C$2:D$9,2,0)</f>
        <v>21.470399999999998</v>
      </c>
      <c r="R1405">
        <f>VLOOKUP(P1405,FreightRates!C$2:E$9,3,0)</f>
        <v>6.2E-2</v>
      </c>
      <c r="S1405">
        <f t="shared" si="108"/>
        <v>107.21267999999999</v>
      </c>
      <c r="T1405">
        <f t="shared" si="109"/>
        <v>1382.94</v>
      </c>
    </row>
    <row r="1406" spans="1:20" x14ac:dyDescent="0.35">
      <c r="A1406">
        <v>1447302769.7</v>
      </c>
      <c r="B1406" s="3">
        <v>41420</v>
      </c>
      <c r="C1406" t="s">
        <v>30</v>
      </c>
      <c r="D1406" t="s">
        <v>7</v>
      </c>
      <c r="E1406" t="s">
        <v>3</v>
      </c>
      <c r="F1406">
        <v>0</v>
      </c>
      <c r="G1406">
        <v>0</v>
      </c>
      <c r="H1406">
        <f t="shared" si="105"/>
        <v>0</v>
      </c>
      <c r="I1406" s="3">
        <f t="shared" si="106"/>
        <v>41420</v>
      </c>
      <c r="J1406" t="s">
        <v>48</v>
      </c>
      <c r="K1406">
        <v>1668346</v>
      </c>
      <c r="L1406" t="s">
        <v>22</v>
      </c>
      <c r="M1406" t="s">
        <v>35</v>
      </c>
      <c r="N1406">
        <v>372</v>
      </c>
      <c r="O1406">
        <v>5.5</v>
      </c>
      <c r="P1406" t="str">
        <f t="shared" si="107"/>
        <v>PORT04PORT09</v>
      </c>
      <c r="Q1406">
        <f>VLOOKUP(P1406,FreightRates!C$2:D$9,2,0)</f>
        <v>21.470399999999998</v>
      </c>
      <c r="R1406">
        <f>VLOOKUP(P1406,FreightRates!C$2:E$9,3,0)</f>
        <v>6.2E-2</v>
      </c>
      <c r="S1406">
        <f t="shared" si="108"/>
        <v>148.32239999999999</v>
      </c>
      <c r="T1406">
        <f t="shared" si="109"/>
        <v>2046</v>
      </c>
    </row>
    <row r="1407" spans="1:20" x14ac:dyDescent="0.35">
      <c r="A1407">
        <v>1447156302.7</v>
      </c>
      <c r="B1407" s="3">
        <v>41420</v>
      </c>
      <c r="C1407" t="s">
        <v>30</v>
      </c>
      <c r="D1407" t="s">
        <v>7</v>
      </c>
      <c r="E1407" t="s">
        <v>3</v>
      </c>
      <c r="F1407">
        <v>0</v>
      </c>
      <c r="G1407">
        <v>0</v>
      </c>
      <c r="H1407">
        <f t="shared" si="105"/>
        <v>0</v>
      </c>
      <c r="I1407" s="3">
        <f t="shared" si="106"/>
        <v>41420</v>
      </c>
      <c r="J1407" t="s">
        <v>48</v>
      </c>
      <c r="K1407">
        <v>1668347</v>
      </c>
      <c r="L1407" t="s">
        <v>22</v>
      </c>
      <c r="M1407" t="s">
        <v>35</v>
      </c>
      <c r="N1407">
        <v>475</v>
      </c>
      <c r="O1407">
        <v>26.94</v>
      </c>
      <c r="P1407" t="str">
        <f t="shared" si="107"/>
        <v>PORT04PORT09</v>
      </c>
      <c r="Q1407">
        <f>VLOOKUP(P1407,FreightRates!C$2:D$9,2,0)</f>
        <v>21.470399999999998</v>
      </c>
      <c r="R1407">
        <f>VLOOKUP(P1407,FreightRates!C$2:E$9,3,0)</f>
        <v>6.2E-2</v>
      </c>
      <c r="S1407">
        <f t="shared" si="108"/>
        <v>814.85340000000008</v>
      </c>
      <c r="T1407">
        <f t="shared" si="109"/>
        <v>12796.5</v>
      </c>
    </row>
    <row r="1408" spans="1:20" x14ac:dyDescent="0.35">
      <c r="A1408">
        <v>1447206161.7</v>
      </c>
      <c r="B1408" s="3">
        <v>41420</v>
      </c>
      <c r="C1408" t="s">
        <v>30</v>
      </c>
      <c r="D1408" t="s">
        <v>7</v>
      </c>
      <c r="E1408" t="s">
        <v>3</v>
      </c>
      <c r="F1408">
        <v>0</v>
      </c>
      <c r="G1408">
        <v>0</v>
      </c>
      <c r="H1408">
        <f t="shared" si="105"/>
        <v>0</v>
      </c>
      <c r="I1408" s="3">
        <f t="shared" si="106"/>
        <v>41420</v>
      </c>
      <c r="J1408" t="s">
        <v>48</v>
      </c>
      <c r="K1408">
        <v>1668346</v>
      </c>
      <c r="L1408" t="s">
        <v>22</v>
      </c>
      <c r="M1408" t="s">
        <v>35</v>
      </c>
      <c r="N1408">
        <v>459</v>
      </c>
      <c r="O1408">
        <v>15.38</v>
      </c>
      <c r="P1408" t="str">
        <f t="shared" si="107"/>
        <v>PORT04PORT09</v>
      </c>
      <c r="Q1408">
        <f>VLOOKUP(P1408,FreightRates!C$2:D$9,2,0)</f>
        <v>21.470399999999998</v>
      </c>
      <c r="R1408">
        <f>VLOOKUP(P1408,FreightRates!C$2:E$9,3,0)</f>
        <v>6.2E-2</v>
      </c>
      <c r="S1408">
        <f t="shared" si="108"/>
        <v>459.15444000000002</v>
      </c>
      <c r="T1408">
        <f t="shared" si="109"/>
        <v>7059.42</v>
      </c>
    </row>
    <row r="1409" spans="1:20" x14ac:dyDescent="0.35">
      <c r="A1409">
        <v>1447185656.7</v>
      </c>
      <c r="B1409" s="3">
        <v>41420</v>
      </c>
      <c r="C1409" t="s">
        <v>30</v>
      </c>
      <c r="D1409" t="s">
        <v>7</v>
      </c>
      <c r="E1409" t="s">
        <v>3</v>
      </c>
      <c r="F1409">
        <v>0</v>
      </c>
      <c r="G1409">
        <v>0</v>
      </c>
      <c r="H1409">
        <f t="shared" si="105"/>
        <v>0</v>
      </c>
      <c r="I1409" s="3">
        <f t="shared" si="106"/>
        <v>41420</v>
      </c>
      <c r="J1409" t="s">
        <v>48</v>
      </c>
      <c r="K1409">
        <v>1668346</v>
      </c>
      <c r="L1409" t="s">
        <v>22</v>
      </c>
      <c r="M1409" t="s">
        <v>35</v>
      </c>
      <c r="N1409">
        <v>443</v>
      </c>
      <c r="O1409">
        <v>14.3</v>
      </c>
      <c r="P1409" t="str">
        <f t="shared" si="107"/>
        <v>PORT04PORT09</v>
      </c>
      <c r="Q1409">
        <f>VLOOKUP(P1409,FreightRates!C$2:D$9,2,0)</f>
        <v>21.470399999999998</v>
      </c>
      <c r="R1409">
        <f>VLOOKUP(P1409,FreightRates!C$2:E$9,3,0)</f>
        <v>6.2E-2</v>
      </c>
      <c r="S1409">
        <f t="shared" si="108"/>
        <v>414.23419999999999</v>
      </c>
      <c r="T1409">
        <f t="shared" si="109"/>
        <v>6334.9000000000005</v>
      </c>
    </row>
    <row r="1410" spans="1:20" x14ac:dyDescent="0.35">
      <c r="A1410">
        <v>1447302739.7</v>
      </c>
      <c r="B1410" s="3">
        <v>41420</v>
      </c>
      <c r="C1410" t="s">
        <v>30</v>
      </c>
      <c r="D1410" t="s">
        <v>7</v>
      </c>
      <c r="E1410" t="s">
        <v>3</v>
      </c>
      <c r="F1410">
        <v>0</v>
      </c>
      <c r="G1410">
        <v>0</v>
      </c>
      <c r="H1410">
        <f t="shared" si="105"/>
        <v>0</v>
      </c>
      <c r="I1410" s="3">
        <f t="shared" si="106"/>
        <v>41420</v>
      </c>
      <c r="J1410" t="s">
        <v>48</v>
      </c>
      <c r="K1410">
        <v>1668346</v>
      </c>
      <c r="L1410" t="s">
        <v>22</v>
      </c>
      <c r="M1410" t="s">
        <v>35</v>
      </c>
      <c r="N1410">
        <v>363</v>
      </c>
      <c r="O1410">
        <v>9.18</v>
      </c>
      <c r="P1410" t="str">
        <f t="shared" si="107"/>
        <v>PORT04PORT09</v>
      </c>
      <c r="Q1410">
        <f>VLOOKUP(P1410,FreightRates!C$2:D$9,2,0)</f>
        <v>21.470399999999998</v>
      </c>
      <c r="R1410">
        <f>VLOOKUP(P1410,FreightRates!C$2:E$9,3,0)</f>
        <v>6.2E-2</v>
      </c>
      <c r="S1410">
        <f t="shared" si="108"/>
        <v>228.07547999999997</v>
      </c>
      <c r="T1410">
        <f t="shared" si="109"/>
        <v>3332.3399999999997</v>
      </c>
    </row>
    <row r="1411" spans="1:20" x14ac:dyDescent="0.35">
      <c r="A1411">
        <v>1447156240.7</v>
      </c>
      <c r="B1411" s="3">
        <v>41420</v>
      </c>
      <c r="C1411" t="s">
        <v>30</v>
      </c>
      <c r="D1411" t="s">
        <v>7</v>
      </c>
      <c r="E1411" t="s">
        <v>3</v>
      </c>
      <c r="F1411">
        <v>0</v>
      </c>
      <c r="G1411">
        <v>0</v>
      </c>
      <c r="H1411">
        <f t="shared" ref="H1411:H1474" si="110">F1411+G1411</f>
        <v>0</v>
      </c>
      <c r="I1411" s="3">
        <f t="shared" ref="I1411:I1474" si="111">B1411+F1411+G1411</f>
        <v>41420</v>
      </c>
      <c r="J1411" t="s">
        <v>48</v>
      </c>
      <c r="K1411">
        <v>1668346</v>
      </c>
      <c r="L1411" t="s">
        <v>22</v>
      </c>
      <c r="M1411" t="s">
        <v>35</v>
      </c>
      <c r="N1411">
        <v>485</v>
      </c>
      <c r="O1411">
        <v>21.6</v>
      </c>
      <c r="P1411" t="str">
        <f t="shared" ref="P1411:P1474" si="112">CONCATENATE(C1411,M1411)</f>
        <v>PORT04PORT09</v>
      </c>
      <c r="Q1411">
        <f>VLOOKUP(P1411,FreightRates!C$2:D$9,2,0)</f>
        <v>21.470399999999998</v>
      </c>
      <c r="R1411">
        <f>VLOOKUP(P1411,FreightRates!C$2:E$9,3,0)</f>
        <v>6.2E-2</v>
      </c>
      <c r="S1411">
        <f t="shared" ref="S1411:S1474" si="113">(R1411*O1411*N1411)+Q1411</f>
        <v>670.9824000000001</v>
      </c>
      <c r="T1411">
        <f t="shared" ref="T1411:T1474" si="114">O1411*N1411</f>
        <v>10476</v>
      </c>
    </row>
    <row r="1412" spans="1:20" x14ac:dyDescent="0.35">
      <c r="A1412">
        <v>1447409847.7</v>
      </c>
      <c r="B1412" s="3">
        <v>41420</v>
      </c>
      <c r="C1412" t="s">
        <v>30</v>
      </c>
      <c r="D1412" t="s">
        <v>7</v>
      </c>
      <c r="E1412" t="s">
        <v>3</v>
      </c>
      <c r="F1412">
        <v>0</v>
      </c>
      <c r="G1412">
        <v>0</v>
      </c>
      <c r="H1412">
        <f t="shared" si="110"/>
        <v>0</v>
      </c>
      <c r="I1412" s="3">
        <f t="shared" si="111"/>
        <v>41420</v>
      </c>
      <c r="J1412" t="s">
        <v>48</v>
      </c>
      <c r="K1412">
        <v>1668346</v>
      </c>
      <c r="L1412" t="s">
        <v>22</v>
      </c>
      <c r="M1412" t="s">
        <v>35</v>
      </c>
      <c r="N1412">
        <v>500</v>
      </c>
      <c r="O1412">
        <v>23.98</v>
      </c>
      <c r="P1412" t="str">
        <f t="shared" si="112"/>
        <v>PORT04PORT09</v>
      </c>
      <c r="Q1412">
        <f>VLOOKUP(P1412,FreightRates!C$2:D$9,2,0)</f>
        <v>21.470399999999998</v>
      </c>
      <c r="R1412">
        <f>VLOOKUP(P1412,FreightRates!C$2:E$9,3,0)</f>
        <v>6.2E-2</v>
      </c>
      <c r="S1412">
        <f t="shared" si="113"/>
        <v>764.85040000000004</v>
      </c>
      <c r="T1412">
        <f t="shared" si="114"/>
        <v>11990</v>
      </c>
    </row>
    <row r="1413" spans="1:20" x14ac:dyDescent="0.35">
      <c r="A1413">
        <v>1447278135.7</v>
      </c>
      <c r="B1413" s="3">
        <v>41420</v>
      </c>
      <c r="C1413" t="s">
        <v>30</v>
      </c>
      <c r="D1413" t="s">
        <v>7</v>
      </c>
      <c r="E1413" t="s">
        <v>3</v>
      </c>
      <c r="F1413">
        <v>0</v>
      </c>
      <c r="G1413">
        <v>0</v>
      </c>
      <c r="H1413">
        <f t="shared" si="110"/>
        <v>0</v>
      </c>
      <c r="I1413" s="3">
        <f t="shared" si="111"/>
        <v>41420</v>
      </c>
      <c r="J1413" t="s">
        <v>48</v>
      </c>
      <c r="K1413">
        <v>1668343</v>
      </c>
      <c r="L1413" t="s">
        <v>22</v>
      </c>
      <c r="M1413" t="s">
        <v>35</v>
      </c>
      <c r="N1413">
        <v>668</v>
      </c>
      <c r="O1413">
        <v>40.74</v>
      </c>
      <c r="P1413" t="str">
        <f t="shared" si="112"/>
        <v>PORT04PORT09</v>
      </c>
      <c r="Q1413">
        <f>VLOOKUP(P1413,FreightRates!C$2:D$9,2,0)</f>
        <v>21.470399999999998</v>
      </c>
      <c r="R1413">
        <f>VLOOKUP(P1413,FreightRates!C$2:E$9,3,0)</f>
        <v>6.2E-2</v>
      </c>
      <c r="S1413">
        <f t="shared" si="113"/>
        <v>1708.7582399999999</v>
      </c>
      <c r="T1413">
        <f t="shared" si="114"/>
        <v>27214.32</v>
      </c>
    </row>
    <row r="1414" spans="1:20" x14ac:dyDescent="0.35">
      <c r="A1414">
        <v>1447310547.7</v>
      </c>
      <c r="B1414" s="3">
        <v>41420</v>
      </c>
      <c r="C1414" t="s">
        <v>30</v>
      </c>
      <c r="D1414" t="s">
        <v>7</v>
      </c>
      <c r="E1414" t="s">
        <v>3</v>
      </c>
      <c r="F1414">
        <v>0</v>
      </c>
      <c r="G1414">
        <v>0</v>
      </c>
      <c r="H1414">
        <f t="shared" si="110"/>
        <v>0</v>
      </c>
      <c r="I1414" s="3">
        <f t="shared" si="111"/>
        <v>41420</v>
      </c>
      <c r="J1414" t="s">
        <v>48</v>
      </c>
      <c r="K1414">
        <v>1693618</v>
      </c>
      <c r="L1414" t="s">
        <v>22</v>
      </c>
      <c r="M1414" t="s">
        <v>35</v>
      </c>
      <c r="N1414">
        <v>504</v>
      </c>
      <c r="O1414">
        <v>2.3066797270978987</v>
      </c>
      <c r="P1414" t="str">
        <f t="shared" si="112"/>
        <v>PORT04PORT09</v>
      </c>
      <c r="Q1414">
        <f>VLOOKUP(P1414,FreightRates!C$2:D$9,2,0)</f>
        <v>21.470399999999998</v>
      </c>
      <c r="R1414">
        <f>VLOOKUP(P1414,FreightRates!C$2:E$9,3,0)</f>
        <v>6.2E-2</v>
      </c>
      <c r="S1414">
        <f t="shared" si="113"/>
        <v>93.549528112355134</v>
      </c>
      <c r="T1414">
        <f t="shared" si="114"/>
        <v>1162.5665824573409</v>
      </c>
    </row>
    <row r="1415" spans="1:20" x14ac:dyDescent="0.35">
      <c r="A1415">
        <v>1447172299.7</v>
      </c>
      <c r="B1415" s="3">
        <v>41420</v>
      </c>
      <c r="C1415" t="s">
        <v>30</v>
      </c>
      <c r="D1415" t="s">
        <v>7</v>
      </c>
      <c r="E1415" t="s">
        <v>3</v>
      </c>
      <c r="F1415">
        <v>0</v>
      </c>
      <c r="G1415">
        <v>0</v>
      </c>
      <c r="H1415">
        <f t="shared" si="110"/>
        <v>0</v>
      </c>
      <c r="I1415" s="3">
        <f t="shared" si="111"/>
        <v>41420</v>
      </c>
      <c r="J1415" t="s">
        <v>48</v>
      </c>
      <c r="K1415">
        <v>1693618</v>
      </c>
      <c r="L1415" t="s">
        <v>22</v>
      </c>
      <c r="M1415" t="s">
        <v>35</v>
      </c>
      <c r="N1415">
        <v>692</v>
      </c>
      <c r="O1415">
        <v>4.2481351640719636</v>
      </c>
      <c r="P1415" t="str">
        <f t="shared" si="112"/>
        <v>PORT04PORT09</v>
      </c>
      <c r="Q1415">
        <f>VLOOKUP(P1415,FreightRates!C$2:D$9,2,0)</f>
        <v>21.470399999999998</v>
      </c>
      <c r="R1415">
        <f>VLOOKUP(P1415,FreightRates!C$2:E$9,3,0)</f>
        <v>6.2E-2</v>
      </c>
      <c r="S1415">
        <f t="shared" si="113"/>
        <v>203.73239107934353</v>
      </c>
      <c r="T1415">
        <f t="shared" si="114"/>
        <v>2939.709533537799</v>
      </c>
    </row>
    <row r="1416" spans="1:20" x14ac:dyDescent="0.35">
      <c r="A1416">
        <v>1447332276.7</v>
      </c>
      <c r="B1416" s="3">
        <v>41420</v>
      </c>
      <c r="C1416" t="s">
        <v>30</v>
      </c>
      <c r="D1416" t="s">
        <v>7</v>
      </c>
      <c r="E1416" t="s">
        <v>3</v>
      </c>
      <c r="F1416">
        <v>0</v>
      </c>
      <c r="G1416">
        <v>0</v>
      </c>
      <c r="H1416">
        <f t="shared" si="110"/>
        <v>0</v>
      </c>
      <c r="I1416" s="3">
        <f t="shared" si="111"/>
        <v>41420</v>
      </c>
      <c r="J1416" t="s">
        <v>48</v>
      </c>
      <c r="K1416">
        <v>1693618</v>
      </c>
      <c r="L1416" t="s">
        <v>22</v>
      </c>
      <c r="M1416" t="s">
        <v>35</v>
      </c>
      <c r="N1416">
        <v>663</v>
      </c>
      <c r="O1416">
        <v>3.4600195906468483</v>
      </c>
      <c r="P1416" t="str">
        <f t="shared" si="112"/>
        <v>PORT04PORT09</v>
      </c>
      <c r="Q1416">
        <f>VLOOKUP(P1416,FreightRates!C$2:D$9,2,0)</f>
        <v>21.470399999999998</v>
      </c>
      <c r="R1416">
        <f>VLOOKUP(P1416,FreightRates!C$2:E$9,3,0)</f>
        <v>6.2E-2</v>
      </c>
      <c r="S1416">
        <f t="shared" si="113"/>
        <v>163.69796529312936</v>
      </c>
      <c r="T1416">
        <f t="shared" si="114"/>
        <v>2293.9929885988604</v>
      </c>
    </row>
    <row r="1417" spans="1:20" x14ac:dyDescent="0.35">
      <c r="A1417">
        <v>1447156708.7</v>
      </c>
      <c r="B1417" s="3">
        <v>41420</v>
      </c>
      <c r="C1417" t="s">
        <v>30</v>
      </c>
      <c r="D1417" t="s">
        <v>7</v>
      </c>
      <c r="E1417" t="s">
        <v>3</v>
      </c>
      <c r="F1417">
        <v>0</v>
      </c>
      <c r="G1417">
        <v>0</v>
      </c>
      <c r="H1417">
        <f t="shared" si="110"/>
        <v>0</v>
      </c>
      <c r="I1417" s="3">
        <f t="shared" si="111"/>
        <v>41420</v>
      </c>
      <c r="J1417" t="s">
        <v>48</v>
      </c>
      <c r="K1417">
        <v>1693618</v>
      </c>
      <c r="L1417" t="s">
        <v>22</v>
      </c>
      <c r="M1417" t="s">
        <v>35</v>
      </c>
      <c r="N1417">
        <v>829</v>
      </c>
      <c r="O1417">
        <v>5.1708070549111227</v>
      </c>
      <c r="P1417" t="str">
        <f t="shared" si="112"/>
        <v>PORT04PORT09</v>
      </c>
      <c r="Q1417">
        <f>VLOOKUP(P1417,FreightRates!C$2:D$9,2,0)</f>
        <v>21.470399999999998</v>
      </c>
      <c r="R1417">
        <f>VLOOKUP(P1417,FreightRates!C$2:E$9,3,0)</f>
        <v>6.2E-2</v>
      </c>
      <c r="S1417">
        <f t="shared" si="113"/>
        <v>287.23954100832185</v>
      </c>
      <c r="T1417">
        <f t="shared" si="114"/>
        <v>4286.5990485213206</v>
      </c>
    </row>
    <row r="1418" spans="1:20" x14ac:dyDescent="0.35">
      <c r="A1418">
        <v>1447331115.7</v>
      </c>
      <c r="B1418" s="3">
        <v>41420</v>
      </c>
      <c r="C1418" t="s">
        <v>30</v>
      </c>
      <c r="D1418" t="s">
        <v>7</v>
      </c>
      <c r="E1418" t="s">
        <v>3</v>
      </c>
      <c r="F1418">
        <v>0</v>
      </c>
      <c r="G1418">
        <v>0</v>
      </c>
      <c r="H1418">
        <f t="shared" si="110"/>
        <v>0</v>
      </c>
      <c r="I1418" s="3">
        <f t="shared" si="111"/>
        <v>41420</v>
      </c>
      <c r="J1418" t="s">
        <v>48</v>
      </c>
      <c r="K1418">
        <v>1699540</v>
      </c>
      <c r="L1418" t="s">
        <v>22</v>
      </c>
      <c r="M1418" t="s">
        <v>35</v>
      </c>
      <c r="N1418">
        <v>1835</v>
      </c>
      <c r="O1418">
        <v>2.8717492002246945</v>
      </c>
      <c r="P1418" t="str">
        <f t="shared" si="112"/>
        <v>PORT04PORT09</v>
      </c>
      <c r="Q1418">
        <f>VLOOKUP(P1418,FreightRates!C$2:D$9,2,0)</f>
        <v>21.470399999999998</v>
      </c>
      <c r="R1418">
        <f>VLOOKUP(P1418,FreightRates!C$2:E$9,3,0)</f>
        <v>6.2E-2</v>
      </c>
      <c r="S1418">
        <f t="shared" si="113"/>
        <v>348.18930650956349</v>
      </c>
      <c r="T1418">
        <f t="shared" si="114"/>
        <v>5269.6597824123146</v>
      </c>
    </row>
    <row r="1419" spans="1:20" x14ac:dyDescent="0.35">
      <c r="A1419">
        <v>1447309051.7</v>
      </c>
      <c r="B1419" s="3">
        <v>41420</v>
      </c>
      <c r="C1419" t="s">
        <v>30</v>
      </c>
      <c r="D1419" t="s">
        <v>7</v>
      </c>
      <c r="E1419" t="s">
        <v>3</v>
      </c>
      <c r="F1419">
        <v>3</v>
      </c>
      <c r="G1419">
        <v>0</v>
      </c>
      <c r="H1419">
        <f t="shared" si="110"/>
        <v>3</v>
      </c>
      <c r="I1419" s="3">
        <f t="shared" si="111"/>
        <v>41423</v>
      </c>
      <c r="J1419" t="s">
        <v>60</v>
      </c>
      <c r="K1419">
        <v>1692997</v>
      </c>
      <c r="L1419" t="s">
        <v>22</v>
      </c>
      <c r="M1419" t="s">
        <v>35</v>
      </c>
      <c r="N1419">
        <v>495</v>
      </c>
      <c r="O1419">
        <v>4.6079887641969712</v>
      </c>
      <c r="P1419" t="str">
        <f t="shared" si="112"/>
        <v>PORT04PORT09</v>
      </c>
      <c r="Q1419">
        <f>VLOOKUP(P1419,FreightRates!C$2:D$9,2,0)</f>
        <v>21.470399999999998</v>
      </c>
      <c r="R1419">
        <f>VLOOKUP(P1419,FreightRates!C$2:E$9,3,0)</f>
        <v>6.2E-2</v>
      </c>
      <c r="S1419">
        <f t="shared" si="113"/>
        <v>162.88957517320506</v>
      </c>
      <c r="T1419">
        <f t="shared" si="114"/>
        <v>2280.9544382775007</v>
      </c>
    </row>
    <row r="1420" spans="1:20" x14ac:dyDescent="0.35">
      <c r="A1420">
        <v>1447313841.7</v>
      </c>
      <c r="B1420" s="3">
        <v>41420</v>
      </c>
      <c r="C1420" t="s">
        <v>30</v>
      </c>
      <c r="D1420" t="s">
        <v>7</v>
      </c>
      <c r="E1420" t="s">
        <v>3</v>
      </c>
      <c r="F1420">
        <v>3</v>
      </c>
      <c r="G1420">
        <v>0</v>
      </c>
      <c r="H1420">
        <f t="shared" si="110"/>
        <v>3</v>
      </c>
      <c r="I1420" s="3">
        <f t="shared" si="111"/>
        <v>41423</v>
      </c>
      <c r="J1420" t="s">
        <v>60</v>
      </c>
      <c r="K1420">
        <v>1692997</v>
      </c>
      <c r="L1420" t="s">
        <v>22</v>
      </c>
      <c r="M1420" t="s">
        <v>35</v>
      </c>
      <c r="N1420">
        <v>472</v>
      </c>
      <c r="O1420">
        <v>4.6079887641969712</v>
      </c>
      <c r="P1420" t="str">
        <f t="shared" si="112"/>
        <v>PORT04PORT09</v>
      </c>
      <c r="Q1420">
        <f>VLOOKUP(P1420,FreightRates!C$2:D$9,2,0)</f>
        <v>21.470399999999998</v>
      </c>
      <c r="R1420">
        <f>VLOOKUP(P1420,FreightRates!C$2:E$9,3,0)</f>
        <v>6.2E-2</v>
      </c>
      <c r="S1420">
        <f t="shared" si="113"/>
        <v>156.31858319546018</v>
      </c>
      <c r="T1420">
        <f t="shared" si="114"/>
        <v>2174.9706967009706</v>
      </c>
    </row>
    <row r="1421" spans="1:20" x14ac:dyDescent="0.35">
      <c r="A1421">
        <v>1447227096.7</v>
      </c>
      <c r="B1421" s="3">
        <v>41420</v>
      </c>
      <c r="C1421" t="s">
        <v>30</v>
      </c>
      <c r="D1421" t="s">
        <v>7</v>
      </c>
      <c r="E1421" t="s">
        <v>3</v>
      </c>
      <c r="F1421">
        <v>3</v>
      </c>
      <c r="G1421">
        <v>0</v>
      </c>
      <c r="H1421">
        <f t="shared" si="110"/>
        <v>3</v>
      </c>
      <c r="I1421" s="3">
        <f t="shared" si="111"/>
        <v>41423</v>
      </c>
      <c r="J1421" t="s">
        <v>60</v>
      </c>
      <c r="K1421">
        <v>1692997</v>
      </c>
      <c r="L1421" t="s">
        <v>22</v>
      </c>
      <c r="M1421" t="s">
        <v>35</v>
      </c>
      <c r="N1421">
        <v>446</v>
      </c>
      <c r="O1421">
        <v>4.6079887641969712</v>
      </c>
      <c r="P1421" t="str">
        <f t="shared" si="112"/>
        <v>PORT04PORT09</v>
      </c>
      <c r="Q1421">
        <f>VLOOKUP(P1421,FreightRates!C$2:D$9,2,0)</f>
        <v>21.470399999999998</v>
      </c>
      <c r="R1421">
        <f>VLOOKUP(P1421,FreightRates!C$2:E$9,3,0)</f>
        <v>6.2E-2</v>
      </c>
      <c r="S1421">
        <f t="shared" si="113"/>
        <v>148.89050530757464</v>
      </c>
      <c r="T1421">
        <f t="shared" si="114"/>
        <v>2055.1629888318494</v>
      </c>
    </row>
    <row r="1422" spans="1:20" x14ac:dyDescent="0.35">
      <c r="A1422">
        <v>1447289371.7</v>
      </c>
      <c r="B1422" s="3">
        <v>41420</v>
      </c>
      <c r="C1422" t="s">
        <v>30</v>
      </c>
      <c r="D1422" t="s">
        <v>7</v>
      </c>
      <c r="E1422" t="s">
        <v>3</v>
      </c>
      <c r="F1422">
        <v>3</v>
      </c>
      <c r="G1422">
        <v>0</v>
      </c>
      <c r="H1422">
        <f t="shared" si="110"/>
        <v>3</v>
      </c>
      <c r="I1422" s="3">
        <f t="shared" si="111"/>
        <v>41423</v>
      </c>
      <c r="J1422" t="s">
        <v>60</v>
      </c>
      <c r="K1422">
        <v>1692997</v>
      </c>
      <c r="L1422" t="s">
        <v>22</v>
      </c>
      <c r="M1422" t="s">
        <v>35</v>
      </c>
      <c r="N1422">
        <v>423</v>
      </c>
      <c r="O1422">
        <v>4.6079887641969712</v>
      </c>
      <c r="P1422" t="str">
        <f t="shared" si="112"/>
        <v>PORT04PORT09</v>
      </c>
      <c r="Q1422">
        <f>VLOOKUP(P1422,FreightRates!C$2:D$9,2,0)</f>
        <v>21.470399999999998</v>
      </c>
      <c r="R1422">
        <f>VLOOKUP(P1422,FreightRates!C$2:E$9,3,0)</f>
        <v>6.2E-2</v>
      </c>
      <c r="S1422">
        <f t="shared" si="113"/>
        <v>142.31951332982976</v>
      </c>
      <c r="T1422">
        <f t="shared" si="114"/>
        <v>1949.1792472553188</v>
      </c>
    </row>
    <row r="1423" spans="1:20" x14ac:dyDescent="0.35">
      <c r="A1423">
        <v>1447226838.7</v>
      </c>
      <c r="B1423" s="3">
        <v>41420</v>
      </c>
      <c r="C1423" t="s">
        <v>30</v>
      </c>
      <c r="D1423" t="s">
        <v>7</v>
      </c>
      <c r="E1423" t="s">
        <v>3</v>
      </c>
      <c r="F1423">
        <v>3</v>
      </c>
      <c r="G1423">
        <v>0</v>
      </c>
      <c r="H1423">
        <f t="shared" si="110"/>
        <v>3</v>
      </c>
      <c r="I1423" s="3">
        <f t="shared" si="111"/>
        <v>41423</v>
      </c>
      <c r="J1423" t="s">
        <v>60</v>
      </c>
      <c r="K1423">
        <v>1692997</v>
      </c>
      <c r="L1423" t="s">
        <v>22</v>
      </c>
      <c r="M1423" t="s">
        <v>35</v>
      </c>
      <c r="N1423">
        <v>401</v>
      </c>
      <c r="O1423">
        <v>2.3039943820984856</v>
      </c>
      <c r="P1423" t="str">
        <f t="shared" si="112"/>
        <v>PORT04PORT09</v>
      </c>
      <c r="Q1423">
        <f>VLOOKUP(P1423,FreightRates!C$2:D$9,2,0)</f>
        <v>21.470399999999998</v>
      </c>
      <c r="R1423">
        <f>VLOOKUP(P1423,FreightRates!C$2:E$9,3,0)</f>
        <v>6.2E-2</v>
      </c>
      <c r="S1423">
        <f t="shared" si="113"/>
        <v>78.75230832773255</v>
      </c>
      <c r="T1423">
        <f t="shared" si="114"/>
        <v>923.90174722149277</v>
      </c>
    </row>
    <row r="1424" spans="1:20" x14ac:dyDescent="0.35">
      <c r="A1424">
        <v>1447357413.7</v>
      </c>
      <c r="B1424" s="3">
        <v>41420</v>
      </c>
      <c r="C1424" t="s">
        <v>30</v>
      </c>
      <c r="D1424" t="s">
        <v>7</v>
      </c>
      <c r="E1424" t="s">
        <v>3</v>
      </c>
      <c r="F1424">
        <v>3</v>
      </c>
      <c r="G1424">
        <v>0</v>
      </c>
      <c r="H1424">
        <f t="shared" si="110"/>
        <v>3</v>
      </c>
      <c r="I1424" s="3">
        <f t="shared" si="111"/>
        <v>41423</v>
      </c>
      <c r="J1424" t="s">
        <v>60</v>
      </c>
      <c r="K1424">
        <v>1692997</v>
      </c>
      <c r="L1424" t="s">
        <v>22</v>
      </c>
      <c r="M1424" t="s">
        <v>35</v>
      </c>
      <c r="N1424">
        <v>484</v>
      </c>
      <c r="O1424">
        <v>4.6079887641969712</v>
      </c>
      <c r="P1424" t="str">
        <f t="shared" si="112"/>
        <v>PORT04PORT09</v>
      </c>
      <c r="Q1424">
        <f>VLOOKUP(P1424,FreightRates!C$2:D$9,2,0)</f>
        <v>21.470399999999998</v>
      </c>
      <c r="R1424">
        <f>VLOOKUP(P1424,FreightRates!C$2:E$9,3,0)</f>
        <v>6.2E-2</v>
      </c>
      <c r="S1424">
        <f t="shared" si="113"/>
        <v>159.74692683602268</v>
      </c>
      <c r="T1424">
        <f t="shared" si="114"/>
        <v>2230.266561871334</v>
      </c>
    </row>
    <row r="1425" spans="1:20" x14ac:dyDescent="0.35">
      <c r="A1425">
        <v>1447289356.7</v>
      </c>
      <c r="B1425" s="3">
        <v>41420</v>
      </c>
      <c r="C1425" t="s">
        <v>30</v>
      </c>
      <c r="D1425" t="s">
        <v>7</v>
      </c>
      <c r="E1425" t="s">
        <v>3</v>
      </c>
      <c r="F1425">
        <v>3</v>
      </c>
      <c r="G1425">
        <v>0</v>
      </c>
      <c r="H1425">
        <f t="shared" si="110"/>
        <v>3</v>
      </c>
      <c r="I1425" s="3">
        <f t="shared" si="111"/>
        <v>41423</v>
      </c>
      <c r="J1425" t="s">
        <v>60</v>
      </c>
      <c r="K1425">
        <v>1692997</v>
      </c>
      <c r="L1425" t="s">
        <v>22</v>
      </c>
      <c r="M1425" t="s">
        <v>35</v>
      </c>
      <c r="N1425">
        <v>613</v>
      </c>
      <c r="O1425">
        <v>9.2159775283939425</v>
      </c>
      <c r="P1425" t="str">
        <f t="shared" si="112"/>
        <v>PORT04PORT09</v>
      </c>
      <c r="Q1425">
        <f>VLOOKUP(P1425,FreightRates!C$2:D$9,2,0)</f>
        <v>21.470399999999998</v>
      </c>
      <c r="R1425">
        <f>VLOOKUP(P1425,FreightRates!C$2:E$9,3,0)</f>
        <v>6.2E-2</v>
      </c>
      <c r="S1425">
        <f t="shared" si="113"/>
        <v>371.73284194414015</v>
      </c>
      <c r="T1425">
        <f t="shared" si="114"/>
        <v>5649.3942249054871</v>
      </c>
    </row>
    <row r="1426" spans="1:20" x14ac:dyDescent="0.35">
      <c r="A1426">
        <v>1447346093.7</v>
      </c>
      <c r="B1426" s="3">
        <v>41420</v>
      </c>
      <c r="C1426" t="s">
        <v>30</v>
      </c>
      <c r="D1426" t="s">
        <v>7</v>
      </c>
      <c r="E1426" t="s">
        <v>3</v>
      </c>
      <c r="F1426">
        <v>3</v>
      </c>
      <c r="G1426">
        <v>0</v>
      </c>
      <c r="H1426">
        <f t="shared" si="110"/>
        <v>3</v>
      </c>
      <c r="I1426" s="3">
        <f t="shared" si="111"/>
        <v>41423</v>
      </c>
      <c r="J1426" t="s">
        <v>60</v>
      </c>
      <c r="K1426">
        <v>1692997</v>
      </c>
      <c r="L1426" t="s">
        <v>22</v>
      </c>
      <c r="M1426" t="s">
        <v>35</v>
      </c>
      <c r="N1426">
        <v>434</v>
      </c>
      <c r="O1426">
        <v>4.6079887641969712</v>
      </c>
      <c r="P1426" t="str">
        <f t="shared" si="112"/>
        <v>PORT04PORT09</v>
      </c>
      <c r="Q1426">
        <f>VLOOKUP(P1426,FreightRates!C$2:D$9,2,0)</f>
        <v>21.470399999999998</v>
      </c>
      <c r="R1426">
        <f>VLOOKUP(P1426,FreightRates!C$2:E$9,3,0)</f>
        <v>6.2E-2</v>
      </c>
      <c r="S1426">
        <f t="shared" si="113"/>
        <v>145.46216166701208</v>
      </c>
      <c r="T1426">
        <f t="shared" si="114"/>
        <v>1999.8671236614855</v>
      </c>
    </row>
    <row r="1427" spans="1:20" x14ac:dyDescent="0.35">
      <c r="A1427">
        <v>1447234662.7</v>
      </c>
      <c r="B1427" s="3">
        <v>41420</v>
      </c>
      <c r="C1427" t="s">
        <v>30</v>
      </c>
      <c r="D1427" t="s">
        <v>7</v>
      </c>
      <c r="E1427" t="s">
        <v>3</v>
      </c>
      <c r="F1427">
        <v>3</v>
      </c>
      <c r="G1427">
        <v>0</v>
      </c>
      <c r="H1427">
        <f t="shared" si="110"/>
        <v>3</v>
      </c>
      <c r="I1427" s="3">
        <f t="shared" si="111"/>
        <v>41423</v>
      </c>
      <c r="J1427" t="s">
        <v>60</v>
      </c>
      <c r="K1427">
        <v>1692997</v>
      </c>
      <c r="L1427" t="s">
        <v>22</v>
      </c>
      <c r="M1427" t="s">
        <v>35</v>
      </c>
      <c r="N1427">
        <v>584</v>
      </c>
      <c r="O1427">
        <v>6.9119831462954568</v>
      </c>
      <c r="P1427" t="str">
        <f t="shared" si="112"/>
        <v>PORT04PORT09</v>
      </c>
      <c r="Q1427">
        <f>VLOOKUP(P1427,FreightRates!C$2:D$9,2,0)</f>
        <v>21.470399999999998</v>
      </c>
      <c r="R1427">
        <f>VLOOKUP(P1427,FreightRates!C$2:E$9,3,0)</f>
        <v>6.2E-2</v>
      </c>
      <c r="S1427">
        <f t="shared" si="113"/>
        <v>271.73948576106591</v>
      </c>
      <c r="T1427">
        <f t="shared" si="114"/>
        <v>4036.5981574365469</v>
      </c>
    </row>
    <row r="1428" spans="1:20" x14ac:dyDescent="0.35">
      <c r="A1428">
        <v>1447248523.7</v>
      </c>
      <c r="B1428" s="3">
        <v>41420</v>
      </c>
      <c r="C1428" t="s">
        <v>30</v>
      </c>
      <c r="D1428" t="s">
        <v>7</v>
      </c>
      <c r="E1428" t="s">
        <v>3</v>
      </c>
      <c r="F1428">
        <v>3</v>
      </c>
      <c r="G1428">
        <v>0</v>
      </c>
      <c r="H1428">
        <f t="shared" si="110"/>
        <v>3</v>
      </c>
      <c r="I1428" s="3">
        <f t="shared" si="111"/>
        <v>41423</v>
      </c>
      <c r="J1428" t="s">
        <v>60</v>
      </c>
      <c r="K1428">
        <v>1692997</v>
      </c>
      <c r="L1428" t="s">
        <v>22</v>
      </c>
      <c r="M1428" t="s">
        <v>35</v>
      </c>
      <c r="N1428">
        <v>444</v>
      </c>
      <c r="O1428">
        <v>4.6079887641969712</v>
      </c>
      <c r="P1428" t="str">
        <f t="shared" si="112"/>
        <v>PORT04PORT09</v>
      </c>
      <c r="Q1428">
        <f>VLOOKUP(P1428,FreightRates!C$2:D$9,2,0)</f>
        <v>21.470399999999998</v>
      </c>
      <c r="R1428">
        <f>VLOOKUP(P1428,FreightRates!C$2:E$9,3,0)</f>
        <v>6.2E-2</v>
      </c>
      <c r="S1428">
        <f t="shared" si="113"/>
        <v>148.31911470081423</v>
      </c>
      <c r="T1428">
        <f t="shared" si="114"/>
        <v>2045.9470113034552</v>
      </c>
    </row>
    <row r="1429" spans="1:20" x14ac:dyDescent="0.35">
      <c r="A1429">
        <v>1447227005.7</v>
      </c>
      <c r="B1429" s="3">
        <v>41420</v>
      </c>
      <c r="C1429" t="s">
        <v>30</v>
      </c>
      <c r="D1429" t="s">
        <v>7</v>
      </c>
      <c r="E1429" t="s">
        <v>3</v>
      </c>
      <c r="F1429">
        <v>3</v>
      </c>
      <c r="G1429">
        <v>0</v>
      </c>
      <c r="H1429">
        <f t="shared" si="110"/>
        <v>3</v>
      </c>
      <c r="I1429" s="3">
        <f t="shared" si="111"/>
        <v>41423</v>
      </c>
      <c r="J1429" t="s">
        <v>60</v>
      </c>
      <c r="K1429">
        <v>1692997</v>
      </c>
      <c r="L1429" t="s">
        <v>22</v>
      </c>
      <c r="M1429" t="s">
        <v>35</v>
      </c>
      <c r="N1429">
        <v>372</v>
      </c>
      <c r="O1429">
        <v>2.3039943820984856</v>
      </c>
      <c r="P1429" t="str">
        <f t="shared" si="112"/>
        <v>PORT04PORT09</v>
      </c>
      <c r="Q1429">
        <f>VLOOKUP(P1429,FreightRates!C$2:D$9,2,0)</f>
        <v>21.470399999999998</v>
      </c>
      <c r="R1429">
        <f>VLOOKUP(P1429,FreightRates!C$2:E$9,3,0)</f>
        <v>6.2E-2</v>
      </c>
      <c r="S1429">
        <f t="shared" si="113"/>
        <v>74.609726428719469</v>
      </c>
      <c r="T1429">
        <f t="shared" si="114"/>
        <v>857.08591014063666</v>
      </c>
    </row>
    <row r="1430" spans="1:20" x14ac:dyDescent="0.35">
      <c r="A1430">
        <v>1447149210.7</v>
      </c>
      <c r="B1430" s="3">
        <v>41420</v>
      </c>
      <c r="C1430" t="s">
        <v>30</v>
      </c>
      <c r="D1430" t="s">
        <v>7</v>
      </c>
      <c r="E1430" t="s">
        <v>3</v>
      </c>
      <c r="F1430">
        <v>3</v>
      </c>
      <c r="G1430">
        <v>0</v>
      </c>
      <c r="H1430">
        <f t="shared" si="110"/>
        <v>3</v>
      </c>
      <c r="I1430" s="3">
        <f t="shared" si="111"/>
        <v>41423</v>
      </c>
      <c r="J1430" t="s">
        <v>60</v>
      </c>
      <c r="K1430">
        <v>1692997</v>
      </c>
      <c r="L1430" t="s">
        <v>22</v>
      </c>
      <c r="M1430" t="s">
        <v>35</v>
      </c>
      <c r="N1430">
        <v>404</v>
      </c>
      <c r="O1430">
        <v>4.6079887641969712</v>
      </c>
      <c r="P1430" t="str">
        <f t="shared" si="112"/>
        <v>PORT04PORT09</v>
      </c>
      <c r="Q1430">
        <f>VLOOKUP(P1430,FreightRates!C$2:D$9,2,0)</f>
        <v>21.470399999999998</v>
      </c>
      <c r="R1430">
        <f>VLOOKUP(P1430,FreightRates!C$2:E$9,3,0)</f>
        <v>6.2E-2</v>
      </c>
      <c r="S1430">
        <f t="shared" si="113"/>
        <v>136.89130256560571</v>
      </c>
      <c r="T1430">
        <f t="shared" si="114"/>
        <v>1861.6274607355763</v>
      </c>
    </row>
    <row r="1431" spans="1:20" x14ac:dyDescent="0.35">
      <c r="A1431">
        <v>1447310293.7</v>
      </c>
      <c r="B1431" s="3">
        <v>41420</v>
      </c>
      <c r="C1431" t="s">
        <v>30</v>
      </c>
      <c r="D1431" t="s">
        <v>7</v>
      </c>
      <c r="E1431" t="s">
        <v>3</v>
      </c>
      <c r="F1431">
        <v>3</v>
      </c>
      <c r="G1431">
        <v>0</v>
      </c>
      <c r="H1431">
        <f t="shared" si="110"/>
        <v>3</v>
      </c>
      <c r="I1431" s="3">
        <f t="shared" si="111"/>
        <v>41423</v>
      </c>
      <c r="J1431" t="s">
        <v>60</v>
      </c>
      <c r="K1431">
        <v>1693019</v>
      </c>
      <c r="L1431" t="s">
        <v>22</v>
      </c>
      <c r="M1431" t="s">
        <v>35</v>
      </c>
      <c r="N1431">
        <v>471</v>
      </c>
      <c r="O1431">
        <v>11.895</v>
      </c>
      <c r="P1431" t="str">
        <f t="shared" si="112"/>
        <v>PORT04PORT09</v>
      </c>
      <c r="Q1431">
        <f>VLOOKUP(P1431,FreightRates!C$2:D$9,2,0)</f>
        <v>21.470399999999998</v>
      </c>
      <c r="R1431">
        <f>VLOOKUP(P1431,FreightRates!C$2:E$9,3,0)</f>
        <v>6.2E-2</v>
      </c>
      <c r="S1431">
        <f t="shared" si="113"/>
        <v>368.82818999999995</v>
      </c>
      <c r="T1431">
        <f t="shared" si="114"/>
        <v>5602.5450000000001</v>
      </c>
    </row>
    <row r="1432" spans="1:20" x14ac:dyDescent="0.35">
      <c r="A1432">
        <v>1447310313.7</v>
      </c>
      <c r="B1432" s="3">
        <v>41420</v>
      </c>
      <c r="C1432" t="s">
        <v>30</v>
      </c>
      <c r="D1432" t="s">
        <v>7</v>
      </c>
      <c r="E1432" t="s">
        <v>3</v>
      </c>
      <c r="F1432">
        <v>3</v>
      </c>
      <c r="G1432">
        <v>0</v>
      </c>
      <c r="H1432">
        <f t="shared" si="110"/>
        <v>3</v>
      </c>
      <c r="I1432" s="3">
        <f t="shared" si="111"/>
        <v>41423</v>
      </c>
      <c r="J1432" t="s">
        <v>60</v>
      </c>
      <c r="K1432">
        <v>1693019</v>
      </c>
      <c r="L1432" t="s">
        <v>22</v>
      </c>
      <c r="M1432" t="s">
        <v>35</v>
      </c>
      <c r="N1432">
        <v>421</v>
      </c>
      <c r="O1432">
        <v>12.895</v>
      </c>
      <c r="P1432" t="str">
        <f t="shared" si="112"/>
        <v>PORT04PORT09</v>
      </c>
      <c r="Q1432">
        <f>VLOOKUP(P1432,FreightRates!C$2:D$9,2,0)</f>
        <v>21.470399999999998</v>
      </c>
      <c r="R1432">
        <f>VLOOKUP(P1432,FreightRates!C$2:E$9,3,0)</f>
        <v>6.2E-2</v>
      </c>
      <c r="S1432">
        <f t="shared" si="113"/>
        <v>358.05568999999997</v>
      </c>
      <c r="T1432">
        <f t="shared" si="114"/>
        <v>5428.7950000000001</v>
      </c>
    </row>
    <row r="1433" spans="1:20" x14ac:dyDescent="0.35">
      <c r="A1433">
        <v>1447310314.7</v>
      </c>
      <c r="B1433" s="3">
        <v>41420</v>
      </c>
      <c r="C1433" t="s">
        <v>30</v>
      </c>
      <c r="D1433" t="s">
        <v>7</v>
      </c>
      <c r="E1433" t="s">
        <v>3</v>
      </c>
      <c r="F1433">
        <v>3</v>
      </c>
      <c r="G1433">
        <v>0</v>
      </c>
      <c r="H1433">
        <f t="shared" si="110"/>
        <v>3</v>
      </c>
      <c r="I1433" s="3">
        <f t="shared" si="111"/>
        <v>41423</v>
      </c>
      <c r="J1433" t="s">
        <v>60</v>
      </c>
      <c r="K1433">
        <v>1693019</v>
      </c>
      <c r="L1433" t="s">
        <v>22</v>
      </c>
      <c r="M1433" t="s">
        <v>35</v>
      </c>
      <c r="N1433">
        <v>412</v>
      </c>
      <c r="O1433">
        <v>6.44</v>
      </c>
      <c r="P1433" t="str">
        <f t="shared" si="112"/>
        <v>PORT04PORT09</v>
      </c>
      <c r="Q1433">
        <f>VLOOKUP(P1433,FreightRates!C$2:D$9,2,0)</f>
        <v>21.470399999999998</v>
      </c>
      <c r="R1433">
        <f>VLOOKUP(P1433,FreightRates!C$2:E$9,3,0)</f>
        <v>6.2E-2</v>
      </c>
      <c r="S1433">
        <f t="shared" si="113"/>
        <v>185.97376000000003</v>
      </c>
      <c r="T1433">
        <f t="shared" si="114"/>
        <v>2653.28</v>
      </c>
    </row>
    <row r="1434" spans="1:20" x14ac:dyDescent="0.35">
      <c r="A1434">
        <v>1447310312.7</v>
      </c>
      <c r="B1434" s="3">
        <v>41420</v>
      </c>
      <c r="C1434" t="s">
        <v>30</v>
      </c>
      <c r="D1434" t="s">
        <v>7</v>
      </c>
      <c r="E1434" t="s">
        <v>3</v>
      </c>
      <c r="F1434">
        <v>3</v>
      </c>
      <c r="G1434">
        <v>0</v>
      </c>
      <c r="H1434">
        <f t="shared" si="110"/>
        <v>3</v>
      </c>
      <c r="I1434" s="3">
        <f t="shared" si="111"/>
        <v>41423</v>
      </c>
      <c r="J1434" t="s">
        <v>60</v>
      </c>
      <c r="K1434">
        <v>1693019</v>
      </c>
      <c r="L1434" t="s">
        <v>22</v>
      </c>
      <c r="M1434" t="s">
        <v>35</v>
      </c>
      <c r="N1434">
        <v>412</v>
      </c>
      <c r="O1434">
        <v>11.88</v>
      </c>
      <c r="P1434" t="str">
        <f t="shared" si="112"/>
        <v>PORT04PORT09</v>
      </c>
      <c r="Q1434">
        <f>VLOOKUP(P1434,FreightRates!C$2:D$9,2,0)</f>
        <v>21.470399999999998</v>
      </c>
      <c r="R1434">
        <f>VLOOKUP(P1434,FreightRates!C$2:E$9,3,0)</f>
        <v>6.2E-2</v>
      </c>
      <c r="S1434">
        <f t="shared" si="113"/>
        <v>324.93311999999997</v>
      </c>
      <c r="T1434">
        <f t="shared" si="114"/>
        <v>4894.5600000000004</v>
      </c>
    </row>
    <row r="1435" spans="1:20" x14ac:dyDescent="0.35">
      <c r="A1435">
        <v>1447238131.7</v>
      </c>
      <c r="B1435" s="3">
        <v>41420</v>
      </c>
      <c r="C1435" t="s">
        <v>30</v>
      </c>
      <c r="D1435" t="s">
        <v>7</v>
      </c>
      <c r="E1435" t="s">
        <v>3</v>
      </c>
      <c r="F1435">
        <v>3</v>
      </c>
      <c r="G1435">
        <v>0</v>
      </c>
      <c r="H1435">
        <f t="shared" si="110"/>
        <v>3</v>
      </c>
      <c r="I1435" s="3">
        <f t="shared" si="111"/>
        <v>41423</v>
      </c>
      <c r="J1435" t="s">
        <v>60</v>
      </c>
      <c r="K1435">
        <v>1650586</v>
      </c>
      <c r="L1435" t="s">
        <v>22</v>
      </c>
      <c r="M1435" t="s">
        <v>35</v>
      </c>
      <c r="N1435">
        <v>1288</v>
      </c>
      <c r="O1435">
        <v>12.350588235294119</v>
      </c>
      <c r="P1435" t="str">
        <f t="shared" si="112"/>
        <v>PORT04PORT09</v>
      </c>
      <c r="Q1435">
        <f>VLOOKUP(P1435,FreightRates!C$2:D$9,2,0)</f>
        <v>21.470399999999998</v>
      </c>
      <c r="R1435">
        <f>VLOOKUP(P1435,FreightRates!C$2:E$9,3,0)</f>
        <v>6.2E-2</v>
      </c>
      <c r="S1435">
        <f t="shared" si="113"/>
        <v>1007.7389741176472</v>
      </c>
      <c r="T1435">
        <f t="shared" si="114"/>
        <v>15907.557647058824</v>
      </c>
    </row>
    <row r="1436" spans="1:20" x14ac:dyDescent="0.35">
      <c r="A1436">
        <v>1447336246.7</v>
      </c>
      <c r="B1436" s="3">
        <v>41420</v>
      </c>
      <c r="C1436" t="s">
        <v>30</v>
      </c>
      <c r="D1436" t="s">
        <v>7</v>
      </c>
      <c r="E1436" t="s">
        <v>3</v>
      </c>
      <c r="F1436">
        <v>3</v>
      </c>
      <c r="G1436">
        <v>0</v>
      </c>
      <c r="H1436">
        <f t="shared" si="110"/>
        <v>3</v>
      </c>
      <c r="I1436" s="3">
        <f t="shared" si="111"/>
        <v>41423</v>
      </c>
      <c r="J1436" t="s">
        <v>60</v>
      </c>
      <c r="K1436">
        <v>1675655</v>
      </c>
      <c r="L1436" t="s">
        <v>22</v>
      </c>
      <c r="M1436" t="s">
        <v>35</v>
      </c>
      <c r="N1436">
        <v>819</v>
      </c>
      <c r="O1436">
        <v>4.5999999999999996</v>
      </c>
      <c r="P1436" t="str">
        <f t="shared" si="112"/>
        <v>PORT04PORT09</v>
      </c>
      <c r="Q1436">
        <f>VLOOKUP(P1436,FreightRates!C$2:D$9,2,0)</f>
        <v>21.470399999999998</v>
      </c>
      <c r="R1436">
        <f>VLOOKUP(P1436,FreightRates!C$2:E$9,3,0)</f>
        <v>6.2E-2</v>
      </c>
      <c r="S1436">
        <f t="shared" si="113"/>
        <v>255.04919999999998</v>
      </c>
      <c r="T1436">
        <f t="shared" si="114"/>
        <v>3767.3999999999996</v>
      </c>
    </row>
    <row r="1437" spans="1:20" x14ac:dyDescent="0.35">
      <c r="A1437">
        <v>1447411084.7</v>
      </c>
      <c r="B1437" s="3">
        <v>41420</v>
      </c>
      <c r="C1437" t="s">
        <v>30</v>
      </c>
      <c r="D1437" t="s">
        <v>7</v>
      </c>
      <c r="E1437" t="s">
        <v>3</v>
      </c>
      <c r="F1437">
        <v>3</v>
      </c>
      <c r="G1437">
        <v>0</v>
      </c>
      <c r="H1437">
        <f t="shared" si="110"/>
        <v>3</v>
      </c>
      <c r="I1437" s="3">
        <f t="shared" si="111"/>
        <v>41423</v>
      </c>
      <c r="J1437" t="s">
        <v>60</v>
      </c>
      <c r="K1437">
        <v>1660673</v>
      </c>
      <c r="L1437" t="s">
        <v>22</v>
      </c>
      <c r="M1437" t="s">
        <v>35</v>
      </c>
      <c r="N1437">
        <v>298</v>
      </c>
      <c r="O1437">
        <v>0.38428186106846041</v>
      </c>
      <c r="P1437" t="str">
        <f t="shared" si="112"/>
        <v>PORT04PORT09</v>
      </c>
      <c r="Q1437">
        <f>VLOOKUP(P1437,FreightRates!C$2:D$9,2,0)</f>
        <v>21.470399999999998</v>
      </c>
      <c r="R1437">
        <f>VLOOKUP(P1437,FreightRates!C$2:E$9,3,0)</f>
        <v>6.2E-2</v>
      </c>
      <c r="S1437">
        <f t="shared" si="113"/>
        <v>28.570391665100871</v>
      </c>
      <c r="T1437">
        <f t="shared" si="114"/>
        <v>114.51599459840121</v>
      </c>
    </row>
    <row r="1438" spans="1:20" x14ac:dyDescent="0.35">
      <c r="A1438">
        <v>1447139286.7</v>
      </c>
      <c r="B1438" s="3">
        <v>41420</v>
      </c>
      <c r="C1438" t="s">
        <v>30</v>
      </c>
      <c r="D1438" t="s">
        <v>7</v>
      </c>
      <c r="E1438" t="s">
        <v>3</v>
      </c>
      <c r="F1438">
        <v>3</v>
      </c>
      <c r="G1438">
        <v>0</v>
      </c>
      <c r="H1438">
        <f t="shared" si="110"/>
        <v>3</v>
      </c>
      <c r="I1438" s="3">
        <f t="shared" si="111"/>
        <v>41423</v>
      </c>
      <c r="J1438" t="s">
        <v>60</v>
      </c>
      <c r="K1438">
        <v>1660673</v>
      </c>
      <c r="L1438" t="s">
        <v>22</v>
      </c>
      <c r="M1438" t="s">
        <v>35</v>
      </c>
      <c r="N1438">
        <v>348</v>
      </c>
      <c r="O1438">
        <v>1.0979481744813155</v>
      </c>
      <c r="P1438" t="str">
        <f t="shared" si="112"/>
        <v>PORT04PORT09</v>
      </c>
      <c r="Q1438">
        <f>VLOOKUP(P1438,FreightRates!C$2:D$9,2,0)</f>
        <v>21.470399999999998</v>
      </c>
      <c r="R1438">
        <f>VLOOKUP(P1438,FreightRates!C$2:E$9,3,0)</f>
        <v>6.2E-2</v>
      </c>
      <c r="S1438">
        <f t="shared" si="113"/>
        <v>45.159729812608859</v>
      </c>
      <c r="T1438">
        <f t="shared" si="114"/>
        <v>382.08596471949778</v>
      </c>
    </row>
    <row r="1439" spans="1:20" x14ac:dyDescent="0.35">
      <c r="A1439">
        <v>1447313996.7</v>
      </c>
      <c r="B1439" s="3">
        <v>41420</v>
      </c>
      <c r="C1439" t="s">
        <v>30</v>
      </c>
      <c r="D1439" t="s">
        <v>7</v>
      </c>
      <c r="E1439" t="s">
        <v>3</v>
      </c>
      <c r="F1439">
        <v>3</v>
      </c>
      <c r="G1439">
        <v>0</v>
      </c>
      <c r="H1439">
        <f t="shared" si="110"/>
        <v>3</v>
      </c>
      <c r="I1439" s="3">
        <f t="shared" si="111"/>
        <v>41423</v>
      </c>
      <c r="J1439" t="s">
        <v>60</v>
      </c>
      <c r="K1439">
        <v>1660673</v>
      </c>
      <c r="L1439" t="s">
        <v>22</v>
      </c>
      <c r="M1439" t="s">
        <v>35</v>
      </c>
      <c r="N1439">
        <v>266</v>
      </c>
      <c r="O1439">
        <v>0.54897408724065777</v>
      </c>
      <c r="P1439" t="str">
        <f t="shared" si="112"/>
        <v>PORT04PORT09</v>
      </c>
      <c r="Q1439">
        <f>VLOOKUP(P1439,FreightRates!C$2:D$9,2,0)</f>
        <v>21.470399999999998</v>
      </c>
      <c r="R1439">
        <f>VLOOKUP(P1439,FreightRates!C$2:E$9,3,0)</f>
        <v>6.2E-2</v>
      </c>
      <c r="S1439">
        <f t="shared" si="113"/>
        <v>30.524080646772926</v>
      </c>
      <c r="T1439">
        <f t="shared" si="114"/>
        <v>146.02710720601496</v>
      </c>
    </row>
    <row r="1440" spans="1:20" x14ac:dyDescent="0.35">
      <c r="A1440">
        <v>1447183502.7</v>
      </c>
      <c r="B1440" s="3">
        <v>41420</v>
      </c>
      <c r="C1440" t="s">
        <v>30</v>
      </c>
      <c r="D1440" t="s">
        <v>7</v>
      </c>
      <c r="E1440" t="s">
        <v>3</v>
      </c>
      <c r="F1440">
        <v>3</v>
      </c>
      <c r="G1440">
        <v>0</v>
      </c>
      <c r="H1440">
        <f t="shared" si="110"/>
        <v>3</v>
      </c>
      <c r="I1440" s="3">
        <f t="shared" si="111"/>
        <v>41423</v>
      </c>
      <c r="J1440" t="s">
        <v>60</v>
      </c>
      <c r="K1440">
        <v>1650685</v>
      </c>
      <c r="L1440" t="s">
        <v>22</v>
      </c>
      <c r="M1440" t="s">
        <v>35</v>
      </c>
      <c r="N1440">
        <v>739</v>
      </c>
      <c r="O1440">
        <v>3.7388762585254955</v>
      </c>
      <c r="P1440" t="str">
        <f t="shared" si="112"/>
        <v>PORT04PORT09</v>
      </c>
      <c r="Q1440">
        <f>VLOOKUP(P1440,FreightRates!C$2:D$9,2,0)</f>
        <v>21.470399999999998</v>
      </c>
      <c r="R1440">
        <f>VLOOKUP(P1440,FreightRates!C$2:E$9,3,0)</f>
        <v>6.2E-2</v>
      </c>
      <c r="S1440">
        <f t="shared" si="113"/>
        <v>192.77823241312115</v>
      </c>
      <c r="T1440">
        <f t="shared" si="114"/>
        <v>2763.0295550503411</v>
      </c>
    </row>
    <row r="1441" spans="1:20" x14ac:dyDescent="0.35">
      <c r="A1441">
        <v>1447183386.7</v>
      </c>
      <c r="B1441" s="3">
        <v>41420</v>
      </c>
      <c r="C1441" t="s">
        <v>30</v>
      </c>
      <c r="D1441" t="s">
        <v>7</v>
      </c>
      <c r="E1441" t="s">
        <v>3</v>
      </c>
      <c r="F1441">
        <v>3</v>
      </c>
      <c r="G1441">
        <v>0</v>
      </c>
      <c r="H1441">
        <f t="shared" si="110"/>
        <v>3</v>
      </c>
      <c r="I1441" s="3">
        <f t="shared" si="111"/>
        <v>41423</v>
      </c>
      <c r="J1441" t="s">
        <v>60</v>
      </c>
      <c r="K1441">
        <v>1650685</v>
      </c>
      <c r="L1441" t="s">
        <v>22</v>
      </c>
      <c r="M1441" t="s">
        <v>35</v>
      </c>
      <c r="N1441">
        <v>799</v>
      </c>
      <c r="O1441">
        <v>3.8884313088665157</v>
      </c>
      <c r="P1441" t="str">
        <f t="shared" si="112"/>
        <v>PORT04PORT09</v>
      </c>
      <c r="Q1441">
        <f>VLOOKUP(P1441,FreightRates!C$2:D$9,2,0)</f>
        <v>21.470399999999998</v>
      </c>
      <c r="R1441">
        <f>VLOOKUP(P1441,FreightRates!C$2:E$9,3,0)</f>
        <v>6.2E-2</v>
      </c>
      <c r="S1441">
        <f t="shared" si="113"/>
        <v>214.09551017862947</v>
      </c>
      <c r="T1441">
        <f t="shared" si="114"/>
        <v>3106.8566157843461</v>
      </c>
    </row>
    <row r="1442" spans="1:20" x14ac:dyDescent="0.35">
      <c r="A1442">
        <v>1447183385.7</v>
      </c>
      <c r="B1442" s="3">
        <v>41420</v>
      </c>
      <c r="C1442" t="s">
        <v>30</v>
      </c>
      <c r="D1442" t="s">
        <v>7</v>
      </c>
      <c r="E1442" t="s">
        <v>3</v>
      </c>
      <c r="F1442">
        <v>3</v>
      </c>
      <c r="G1442">
        <v>0</v>
      </c>
      <c r="H1442">
        <f t="shared" si="110"/>
        <v>3</v>
      </c>
      <c r="I1442" s="3">
        <f t="shared" si="111"/>
        <v>41423</v>
      </c>
      <c r="J1442" t="s">
        <v>60</v>
      </c>
      <c r="K1442">
        <v>1650685</v>
      </c>
      <c r="L1442" t="s">
        <v>22</v>
      </c>
      <c r="M1442" t="s">
        <v>35</v>
      </c>
      <c r="N1442">
        <v>757</v>
      </c>
      <c r="O1442">
        <v>3.7014874959402406</v>
      </c>
      <c r="P1442" t="str">
        <f t="shared" si="112"/>
        <v>PORT04PORT09</v>
      </c>
      <c r="Q1442">
        <f>VLOOKUP(P1442,FreightRates!C$2:D$9,2,0)</f>
        <v>21.470399999999998</v>
      </c>
      <c r="R1442">
        <f>VLOOKUP(P1442,FreightRates!C$2:E$9,3,0)</f>
        <v>6.2E-2</v>
      </c>
      <c r="S1442">
        <f t="shared" si="113"/>
        <v>195.19601413445923</v>
      </c>
      <c r="T1442">
        <f t="shared" si="114"/>
        <v>2802.0260344267622</v>
      </c>
    </row>
    <row r="1443" spans="1:20" x14ac:dyDescent="0.35">
      <c r="A1443">
        <v>1447411615.7</v>
      </c>
      <c r="B1443" s="3">
        <v>41420</v>
      </c>
      <c r="C1443" t="s">
        <v>30</v>
      </c>
      <c r="D1443" t="s">
        <v>7</v>
      </c>
      <c r="E1443" t="s">
        <v>3</v>
      </c>
      <c r="F1443">
        <v>3</v>
      </c>
      <c r="G1443">
        <v>0</v>
      </c>
      <c r="H1443">
        <f t="shared" si="110"/>
        <v>3</v>
      </c>
      <c r="I1443" s="3">
        <f t="shared" si="111"/>
        <v>41423</v>
      </c>
      <c r="J1443" t="s">
        <v>60</v>
      </c>
      <c r="K1443">
        <v>1651302</v>
      </c>
      <c r="L1443" t="s">
        <v>22</v>
      </c>
      <c r="M1443" t="s">
        <v>35</v>
      </c>
      <c r="N1443">
        <v>1264</v>
      </c>
      <c r="O1443">
        <v>4.12</v>
      </c>
      <c r="P1443" t="str">
        <f t="shared" si="112"/>
        <v>PORT04PORT09</v>
      </c>
      <c r="Q1443">
        <f>VLOOKUP(P1443,FreightRates!C$2:D$9,2,0)</f>
        <v>21.470399999999998</v>
      </c>
      <c r="R1443">
        <f>VLOOKUP(P1443,FreightRates!C$2:E$9,3,0)</f>
        <v>6.2E-2</v>
      </c>
      <c r="S1443">
        <f t="shared" si="113"/>
        <v>344.34656000000001</v>
      </c>
      <c r="T1443">
        <f t="shared" si="114"/>
        <v>5207.68</v>
      </c>
    </row>
    <row r="1444" spans="1:20" x14ac:dyDescent="0.35">
      <c r="A1444">
        <v>1447411581.7</v>
      </c>
      <c r="B1444" s="3">
        <v>41420</v>
      </c>
      <c r="C1444" t="s">
        <v>30</v>
      </c>
      <c r="D1444" t="s">
        <v>7</v>
      </c>
      <c r="E1444" t="s">
        <v>3</v>
      </c>
      <c r="F1444">
        <v>3</v>
      </c>
      <c r="G1444">
        <v>0</v>
      </c>
      <c r="H1444">
        <f t="shared" si="110"/>
        <v>3</v>
      </c>
      <c r="I1444" s="3">
        <f t="shared" si="111"/>
        <v>41423</v>
      </c>
      <c r="J1444" t="s">
        <v>60</v>
      </c>
      <c r="K1444">
        <v>1651302</v>
      </c>
      <c r="L1444" t="s">
        <v>22</v>
      </c>
      <c r="M1444" t="s">
        <v>35</v>
      </c>
      <c r="N1444">
        <v>1363</v>
      </c>
      <c r="O1444">
        <v>4.5199999999999996</v>
      </c>
      <c r="P1444" t="str">
        <f t="shared" si="112"/>
        <v>PORT04PORT09</v>
      </c>
      <c r="Q1444">
        <f>VLOOKUP(P1444,FreightRates!C$2:D$9,2,0)</f>
        <v>21.470399999999998</v>
      </c>
      <c r="R1444">
        <f>VLOOKUP(P1444,FreightRates!C$2:E$9,3,0)</f>
        <v>6.2E-2</v>
      </c>
      <c r="S1444">
        <f t="shared" si="113"/>
        <v>403.43751999999995</v>
      </c>
      <c r="T1444">
        <f t="shared" si="114"/>
        <v>6160.7599999999993</v>
      </c>
    </row>
    <row r="1445" spans="1:20" x14ac:dyDescent="0.35">
      <c r="A1445">
        <v>1447227197.7</v>
      </c>
      <c r="B1445" s="3">
        <v>41420</v>
      </c>
      <c r="C1445" t="s">
        <v>30</v>
      </c>
      <c r="D1445" t="s">
        <v>7</v>
      </c>
      <c r="E1445" t="s">
        <v>3</v>
      </c>
      <c r="F1445">
        <v>3</v>
      </c>
      <c r="G1445">
        <v>0</v>
      </c>
      <c r="H1445">
        <f t="shared" si="110"/>
        <v>3</v>
      </c>
      <c r="I1445" s="3">
        <f t="shared" si="111"/>
        <v>41423</v>
      </c>
      <c r="J1445" t="s">
        <v>60</v>
      </c>
      <c r="K1445">
        <v>1651299</v>
      </c>
      <c r="L1445" t="s">
        <v>22</v>
      </c>
      <c r="M1445" t="s">
        <v>35</v>
      </c>
      <c r="N1445">
        <v>792</v>
      </c>
      <c r="O1445">
        <v>1.5211460963469858</v>
      </c>
      <c r="P1445" t="str">
        <f t="shared" si="112"/>
        <v>PORT04PORT09</v>
      </c>
      <c r="Q1445">
        <f>VLOOKUP(P1445,FreightRates!C$2:D$9,2,0)</f>
        <v>21.470399999999998</v>
      </c>
      <c r="R1445">
        <f>VLOOKUP(P1445,FreightRates!C$2:E$9,3,0)</f>
        <v>6.2E-2</v>
      </c>
      <c r="S1445">
        <f t="shared" si="113"/>
        <v>96.164757915022392</v>
      </c>
      <c r="T1445">
        <f t="shared" si="114"/>
        <v>1204.7477083068127</v>
      </c>
    </row>
    <row r="1446" spans="1:20" x14ac:dyDescent="0.35">
      <c r="A1446">
        <v>1447168926.7</v>
      </c>
      <c r="B1446" s="3">
        <v>41420</v>
      </c>
      <c r="C1446" t="s">
        <v>30</v>
      </c>
      <c r="D1446" t="s">
        <v>7</v>
      </c>
      <c r="E1446" t="s">
        <v>3</v>
      </c>
      <c r="F1446">
        <v>3</v>
      </c>
      <c r="G1446">
        <v>0</v>
      </c>
      <c r="H1446">
        <f t="shared" si="110"/>
        <v>3</v>
      </c>
      <c r="I1446" s="3">
        <f t="shared" si="111"/>
        <v>41423</v>
      </c>
      <c r="J1446" t="s">
        <v>60</v>
      </c>
      <c r="K1446">
        <v>1651299</v>
      </c>
      <c r="L1446" t="s">
        <v>22</v>
      </c>
      <c r="M1446" t="s">
        <v>35</v>
      </c>
      <c r="N1446">
        <v>4327</v>
      </c>
      <c r="O1446">
        <v>11.62</v>
      </c>
      <c r="P1446" t="str">
        <f t="shared" si="112"/>
        <v>PORT04PORT09</v>
      </c>
      <c r="Q1446">
        <f>VLOOKUP(P1446,FreightRates!C$2:D$9,2,0)</f>
        <v>21.470399999999998</v>
      </c>
      <c r="R1446">
        <f>VLOOKUP(P1446,FreightRates!C$2:E$9,3,0)</f>
        <v>6.2E-2</v>
      </c>
      <c r="S1446">
        <f t="shared" si="113"/>
        <v>3138.8142800000001</v>
      </c>
      <c r="T1446">
        <f t="shared" si="114"/>
        <v>50279.74</v>
      </c>
    </row>
    <row r="1447" spans="1:20" x14ac:dyDescent="0.35">
      <c r="A1447">
        <v>1447336248.7</v>
      </c>
      <c r="B1447" s="3">
        <v>41420</v>
      </c>
      <c r="C1447" t="s">
        <v>30</v>
      </c>
      <c r="D1447" t="s">
        <v>7</v>
      </c>
      <c r="E1447" t="s">
        <v>3</v>
      </c>
      <c r="F1447">
        <v>3</v>
      </c>
      <c r="G1447">
        <v>0</v>
      </c>
      <c r="H1447">
        <f t="shared" si="110"/>
        <v>3</v>
      </c>
      <c r="I1447" s="3">
        <f t="shared" si="111"/>
        <v>41423</v>
      </c>
      <c r="J1447" t="s">
        <v>60</v>
      </c>
      <c r="K1447">
        <v>1656246</v>
      </c>
      <c r="L1447" t="s">
        <v>22</v>
      </c>
      <c r="M1447" t="s">
        <v>35</v>
      </c>
      <c r="N1447">
        <v>1276</v>
      </c>
      <c r="O1447">
        <v>4.096305732484077</v>
      </c>
      <c r="P1447" t="str">
        <f t="shared" si="112"/>
        <v>PORT04PORT09</v>
      </c>
      <c r="Q1447">
        <f>VLOOKUP(P1447,FreightRates!C$2:D$9,2,0)</f>
        <v>21.470399999999998</v>
      </c>
      <c r="R1447">
        <f>VLOOKUP(P1447,FreightRates!C$2:E$9,3,0)</f>
        <v>6.2E-2</v>
      </c>
      <c r="S1447">
        <f t="shared" si="113"/>
        <v>345.53733910828026</v>
      </c>
      <c r="T1447">
        <f t="shared" si="114"/>
        <v>5226.886114649682</v>
      </c>
    </row>
    <row r="1448" spans="1:20" x14ac:dyDescent="0.35">
      <c r="A1448">
        <v>1447199010.7</v>
      </c>
      <c r="B1448" s="3">
        <v>41420</v>
      </c>
      <c r="C1448" t="s">
        <v>30</v>
      </c>
      <c r="D1448" t="s">
        <v>7</v>
      </c>
      <c r="E1448" t="s">
        <v>3</v>
      </c>
      <c r="F1448">
        <v>3</v>
      </c>
      <c r="G1448">
        <v>0</v>
      </c>
      <c r="H1448">
        <f t="shared" si="110"/>
        <v>3</v>
      </c>
      <c r="I1448" s="3">
        <f t="shared" si="111"/>
        <v>41423</v>
      </c>
      <c r="J1448" t="s">
        <v>60</v>
      </c>
      <c r="K1448">
        <v>1689012</v>
      </c>
      <c r="L1448" t="s">
        <v>22</v>
      </c>
      <c r="M1448" t="s">
        <v>35</v>
      </c>
      <c r="N1448">
        <v>367</v>
      </c>
      <c r="O1448">
        <v>0.29968000342573692</v>
      </c>
      <c r="P1448" t="str">
        <f t="shared" si="112"/>
        <v>PORT04PORT09</v>
      </c>
      <c r="Q1448">
        <f>VLOOKUP(P1448,FreightRates!C$2:D$9,2,0)</f>
        <v>21.470399999999998</v>
      </c>
      <c r="R1448">
        <f>VLOOKUP(P1448,FreightRates!C$2:E$9,3,0)</f>
        <v>6.2E-2</v>
      </c>
      <c r="S1448">
        <f t="shared" si="113"/>
        <v>28.289318797949214</v>
      </c>
      <c r="T1448">
        <f t="shared" si="114"/>
        <v>109.98256125724545</v>
      </c>
    </row>
    <row r="1449" spans="1:20" x14ac:dyDescent="0.35">
      <c r="A1449">
        <v>1447152751.7</v>
      </c>
      <c r="B1449" s="3">
        <v>41420</v>
      </c>
      <c r="C1449" t="s">
        <v>30</v>
      </c>
      <c r="D1449" t="s">
        <v>7</v>
      </c>
      <c r="E1449" t="s">
        <v>3</v>
      </c>
      <c r="F1449">
        <v>3</v>
      </c>
      <c r="G1449">
        <v>0</v>
      </c>
      <c r="H1449">
        <f t="shared" si="110"/>
        <v>3</v>
      </c>
      <c r="I1449" s="3">
        <f t="shared" si="111"/>
        <v>41423</v>
      </c>
      <c r="J1449" t="s">
        <v>60</v>
      </c>
      <c r="K1449">
        <v>1669702</v>
      </c>
      <c r="L1449" t="s">
        <v>22</v>
      </c>
      <c r="M1449" t="s">
        <v>35</v>
      </c>
      <c r="N1449">
        <v>277</v>
      </c>
      <c r="O1449">
        <v>0.48406943396226426</v>
      </c>
      <c r="P1449" t="str">
        <f t="shared" si="112"/>
        <v>PORT04PORT09</v>
      </c>
      <c r="Q1449">
        <f>VLOOKUP(P1449,FreightRates!C$2:D$9,2,0)</f>
        <v>21.470399999999998</v>
      </c>
      <c r="R1449">
        <f>VLOOKUP(P1449,FreightRates!C$2:E$9,3,0)</f>
        <v>6.2E-2</v>
      </c>
      <c r="S1449">
        <f t="shared" si="113"/>
        <v>29.783808458867924</v>
      </c>
      <c r="T1449">
        <f t="shared" si="114"/>
        <v>134.0872332075472</v>
      </c>
    </row>
    <row r="1450" spans="1:20" x14ac:dyDescent="0.35">
      <c r="A1450">
        <v>1447373751.7</v>
      </c>
      <c r="B1450" s="3">
        <v>41420</v>
      </c>
      <c r="C1450" t="s">
        <v>30</v>
      </c>
      <c r="D1450" t="s">
        <v>7</v>
      </c>
      <c r="E1450" t="s">
        <v>3</v>
      </c>
      <c r="F1450">
        <v>3</v>
      </c>
      <c r="G1450">
        <v>0</v>
      </c>
      <c r="H1450">
        <f t="shared" si="110"/>
        <v>3</v>
      </c>
      <c r="I1450" s="3">
        <f t="shared" si="111"/>
        <v>41423</v>
      </c>
      <c r="J1450" t="s">
        <v>60</v>
      </c>
      <c r="K1450">
        <v>1656347</v>
      </c>
      <c r="L1450" t="s">
        <v>22</v>
      </c>
      <c r="M1450" t="s">
        <v>35</v>
      </c>
      <c r="N1450">
        <v>258</v>
      </c>
      <c r="O1450">
        <v>3.1000000000000005</v>
      </c>
      <c r="P1450" t="str">
        <f t="shared" si="112"/>
        <v>PORT04PORT09</v>
      </c>
      <c r="Q1450">
        <f>VLOOKUP(P1450,FreightRates!C$2:D$9,2,0)</f>
        <v>21.470399999999998</v>
      </c>
      <c r="R1450">
        <f>VLOOKUP(P1450,FreightRates!C$2:E$9,3,0)</f>
        <v>6.2E-2</v>
      </c>
      <c r="S1450">
        <f t="shared" si="113"/>
        <v>71.058000000000007</v>
      </c>
      <c r="T1450">
        <f t="shared" si="114"/>
        <v>799.80000000000018</v>
      </c>
    </row>
    <row r="1451" spans="1:20" x14ac:dyDescent="0.35">
      <c r="A1451">
        <v>1447162961.7</v>
      </c>
      <c r="B1451" s="3">
        <v>41420</v>
      </c>
      <c r="C1451" t="s">
        <v>30</v>
      </c>
      <c r="D1451" t="s">
        <v>7</v>
      </c>
      <c r="E1451" t="s">
        <v>3</v>
      </c>
      <c r="F1451">
        <v>3</v>
      </c>
      <c r="G1451">
        <v>0</v>
      </c>
      <c r="H1451">
        <f t="shared" si="110"/>
        <v>3</v>
      </c>
      <c r="I1451" s="3">
        <f t="shared" si="111"/>
        <v>41423</v>
      </c>
      <c r="J1451" t="s">
        <v>60</v>
      </c>
      <c r="K1451">
        <v>1644050</v>
      </c>
      <c r="L1451" t="s">
        <v>22</v>
      </c>
      <c r="M1451" t="s">
        <v>35</v>
      </c>
      <c r="N1451">
        <v>253</v>
      </c>
      <c r="O1451">
        <v>0.71732494963937643</v>
      </c>
      <c r="P1451" t="str">
        <f t="shared" si="112"/>
        <v>PORT04PORT09</v>
      </c>
      <c r="Q1451">
        <f>VLOOKUP(P1451,FreightRates!C$2:D$9,2,0)</f>
        <v>21.470399999999998</v>
      </c>
      <c r="R1451">
        <f>VLOOKUP(P1451,FreightRates!C$2:E$9,3,0)</f>
        <v>6.2E-2</v>
      </c>
      <c r="S1451">
        <f t="shared" si="113"/>
        <v>32.722359160043254</v>
      </c>
      <c r="T1451">
        <f t="shared" si="114"/>
        <v>181.48321225876225</v>
      </c>
    </row>
    <row r="1452" spans="1:20" x14ac:dyDescent="0.35">
      <c r="A1452">
        <v>1447149295.7</v>
      </c>
      <c r="B1452" s="3">
        <v>41420</v>
      </c>
      <c r="C1452" t="s">
        <v>30</v>
      </c>
      <c r="D1452" t="s">
        <v>7</v>
      </c>
      <c r="E1452" t="s">
        <v>3</v>
      </c>
      <c r="F1452">
        <v>3</v>
      </c>
      <c r="G1452">
        <v>0</v>
      </c>
      <c r="H1452">
        <f t="shared" si="110"/>
        <v>3</v>
      </c>
      <c r="I1452" s="3">
        <f t="shared" si="111"/>
        <v>41423</v>
      </c>
      <c r="J1452" t="s">
        <v>60</v>
      </c>
      <c r="K1452">
        <v>1668128</v>
      </c>
      <c r="L1452" t="s">
        <v>22</v>
      </c>
      <c r="M1452" t="s">
        <v>35</v>
      </c>
      <c r="N1452">
        <v>368</v>
      </c>
      <c r="O1452">
        <v>11.582655957944274</v>
      </c>
      <c r="P1452" t="str">
        <f t="shared" si="112"/>
        <v>PORT04PORT09</v>
      </c>
      <c r="Q1452">
        <f>VLOOKUP(P1452,FreightRates!C$2:D$9,2,0)</f>
        <v>21.470399999999998</v>
      </c>
      <c r="R1452">
        <f>VLOOKUP(P1452,FreightRates!C$2:E$9,3,0)</f>
        <v>6.2E-2</v>
      </c>
      <c r="S1452">
        <f t="shared" si="113"/>
        <v>285.74027833645653</v>
      </c>
      <c r="T1452">
        <f t="shared" si="114"/>
        <v>4262.4173925234927</v>
      </c>
    </row>
    <row r="1453" spans="1:20" x14ac:dyDescent="0.35">
      <c r="A1453">
        <v>1447149301.7</v>
      </c>
      <c r="B1453" s="3">
        <v>41420</v>
      </c>
      <c r="C1453" t="s">
        <v>30</v>
      </c>
      <c r="D1453" t="s">
        <v>7</v>
      </c>
      <c r="E1453" t="s">
        <v>3</v>
      </c>
      <c r="F1453">
        <v>3</v>
      </c>
      <c r="G1453">
        <v>0</v>
      </c>
      <c r="H1453">
        <f t="shared" si="110"/>
        <v>3</v>
      </c>
      <c r="I1453" s="3">
        <f t="shared" si="111"/>
        <v>41423</v>
      </c>
      <c r="J1453" t="s">
        <v>60</v>
      </c>
      <c r="K1453">
        <v>1668128</v>
      </c>
      <c r="L1453" t="s">
        <v>22</v>
      </c>
      <c r="M1453" t="s">
        <v>35</v>
      </c>
      <c r="N1453">
        <v>289</v>
      </c>
      <c r="O1453">
        <v>4.6330623831777098</v>
      </c>
      <c r="P1453" t="str">
        <f t="shared" si="112"/>
        <v>PORT04PORT09</v>
      </c>
      <c r="Q1453">
        <f>VLOOKUP(P1453,FreightRates!C$2:D$9,2,0)</f>
        <v>21.470399999999998</v>
      </c>
      <c r="R1453">
        <f>VLOOKUP(P1453,FreightRates!C$2:E$9,3,0)</f>
        <v>6.2E-2</v>
      </c>
      <c r="S1453">
        <f t="shared" si="113"/>
        <v>104.4856117817782</v>
      </c>
      <c r="T1453">
        <f t="shared" si="114"/>
        <v>1338.9550287383581</v>
      </c>
    </row>
    <row r="1454" spans="1:20" x14ac:dyDescent="0.35">
      <c r="A1454">
        <v>1447224456.7</v>
      </c>
      <c r="B1454" s="3">
        <v>41420</v>
      </c>
      <c r="C1454" t="s">
        <v>30</v>
      </c>
      <c r="D1454" t="s">
        <v>7</v>
      </c>
      <c r="E1454" t="s">
        <v>3</v>
      </c>
      <c r="F1454">
        <v>3</v>
      </c>
      <c r="G1454">
        <v>0</v>
      </c>
      <c r="H1454">
        <f t="shared" si="110"/>
        <v>3</v>
      </c>
      <c r="I1454" s="3">
        <f t="shared" si="111"/>
        <v>41423</v>
      </c>
      <c r="J1454" t="s">
        <v>60</v>
      </c>
      <c r="K1454">
        <v>1687346</v>
      </c>
      <c r="L1454" t="s">
        <v>22</v>
      </c>
      <c r="M1454" t="s">
        <v>35</v>
      </c>
      <c r="N1454">
        <v>317</v>
      </c>
      <c r="O1454">
        <v>1.1270543693594535</v>
      </c>
      <c r="P1454" t="str">
        <f t="shared" si="112"/>
        <v>PORT04PORT09</v>
      </c>
      <c r="Q1454">
        <f>VLOOKUP(P1454,FreightRates!C$2:D$9,2,0)</f>
        <v>21.470399999999998</v>
      </c>
      <c r="R1454">
        <f>VLOOKUP(P1454,FreightRates!C$2:E$9,3,0)</f>
        <v>6.2E-2</v>
      </c>
      <c r="S1454">
        <f t="shared" si="113"/>
        <v>43.621526575390696</v>
      </c>
      <c r="T1454">
        <f t="shared" si="114"/>
        <v>357.27623508694677</v>
      </c>
    </row>
    <row r="1455" spans="1:20" x14ac:dyDescent="0.35">
      <c r="A1455">
        <v>1447227367.7</v>
      </c>
      <c r="B1455" s="3">
        <v>41420</v>
      </c>
      <c r="C1455" t="s">
        <v>30</v>
      </c>
      <c r="D1455" t="s">
        <v>7</v>
      </c>
      <c r="E1455" t="s">
        <v>3</v>
      </c>
      <c r="F1455">
        <v>3</v>
      </c>
      <c r="G1455">
        <v>0</v>
      </c>
      <c r="H1455">
        <f t="shared" si="110"/>
        <v>3</v>
      </c>
      <c r="I1455" s="3">
        <f t="shared" si="111"/>
        <v>41423</v>
      </c>
      <c r="J1455" t="s">
        <v>60</v>
      </c>
      <c r="K1455">
        <v>1687346</v>
      </c>
      <c r="L1455" t="s">
        <v>22</v>
      </c>
      <c r="M1455" t="s">
        <v>35</v>
      </c>
      <c r="N1455">
        <v>419</v>
      </c>
      <c r="O1455">
        <v>1.8784239489324226</v>
      </c>
      <c r="P1455" t="str">
        <f t="shared" si="112"/>
        <v>PORT04PORT09</v>
      </c>
      <c r="Q1455">
        <f>VLOOKUP(P1455,FreightRates!C$2:D$9,2,0)</f>
        <v>21.470399999999998</v>
      </c>
      <c r="R1455">
        <f>VLOOKUP(P1455,FreightRates!C$2:E$9,3,0)</f>
        <v>6.2E-2</v>
      </c>
      <c r="S1455">
        <f t="shared" si="113"/>
        <v>70.268097345366471</v>
      </c>
      <c r="T1455">
        <f t="shared" si="114"/>
        <v>787.05963460268504</v>
      </c>
    </row>
    <row r="1456" spans="1:20" x14ac:dyDescent="0.35">
      <c r="A1456">
        <v>1447195895.7</v>
      </c>
      <c r="B1456" s="3">
        <v>41420</v>
      </c>
      <c r="C1456" t="s">
        <v>30</v>
      </c>
      <c r="D1456" t="s">
        <v>7</v>
      </c>
      <c r="E1456" t="s">
        <v>3</v>
      </c>
      <c r="F1456">
        <v>3</v>
      </c>
      <c r="G1456">
        <v>0</v>
      </c>
      <c r="H1456">
        <f t="shared" si="110"/>
        <v>3</v>
      </c>
      <c r="I1456" s="3">
        <f t="shared" si="111"/>
        <v>41423</v>
      </c>
      <c r="J1456" t="s">
        <v>60</v>
      </c>
      <c r="K1456">
        <v>1687346</v>
      </c>
      <c r="L1456" t="s">
        <v>22</v>
      </c>
      <c r="M1456" t="s">
        <v>35</v>
      </c>
      <c r="N1456">
        <v>852</v>
      </c>
      <c r="O1456">
        <v>9.26</v>
      </c>
      <c r="P1456" t="str">
        <f t="shared" si="112"/>
        <v>PORT04PORT09</v>
      </c>
      <c r="Q1456">
        <f>VLOOKUP(P1456,FreightRates!C$2:D$9,2,0)</f>
        <v>21.470399999999998</v>
      </c>
      <c r="R1456">
        <f>VLOOKUP(P1456,FreightRates!C$2:E$9,3,0)</f>
        <v>6.2E-2</v>
      </c>
      <c r="S1456">
        <f t="shared" si="113"/>
        <v>510.62063999999998</v>
      </c>
      <c r="T1456">
        <f t="shared" si="114"/>
        <v>7889.5199999999995</v>
      </c>
    </row>
    <row r="1457" spans="1:20" x14ac:dyDescent="0.35">
      <c r="A1457">
        <v>1447265562.7</v>
      </c>
      <c r="B1457" s="3">
        <v>41420</v>
      </c>
      <c r="C1457" t="s">
        <v>30</v>
      </c>
      <c r="D1457" t="s">
        <v>7</v>
      </c>
      <c r="E1457" t="s">
        <v>3</v>
      </c>
      <c r="F1457">
        <v>3</v>
      </c>
      <c r="G1457">
        <v>0</v>
      </c>
      <c r="H1457">
        <f t="shared" si="110"/>
        <v>3</v>
      </c>
      <c r="I1457" s="3">
        <f t="shared" si="111"/>
        <v>41423</v>
      </c>
      <c r="J1457" t="s">
        <v>60</v>
      </c>
      <c r="K1457">
        <v>1677891</v>
      </c>
      <c r="L1457" t="s">
        <v>22</v>
      </c>
      <c r="M1457" t="s">
        <v>35</v>
      </c>
      <c r="N1457">
        <v>721</v>
      </c>
      <c r="O1457">
        <v>1.3228507614213196</v>
      </c>
      <c r="P1457" t="str">
        <f t="shared" si="112"/>
        <v>PORT04PORT09</v>
      </c>
      <c r="Q1457">
        <f>VLOOKUP(P1457,FreightRates!C$2:D$9,2,0)</f>
        <v>21.470399999999998</v>
      </c>
      <c r="R1457">
        <f>VLOOKUP(P1457,FreightRates!C$2:E$9,3,0)</f>
        <v>6.2E-2</v>
      </c>
      <c r="S1457">
        <f t="shared" si="113"/>
        <v>80.604474737055824</v>
      </c>
      <c r="T1457">
        <f t="shared" si="114"/>
        <v>953.77539898477141</v>
      </c>
    </row>
    <row r="1458" spans="1:20" x14ac:dyDescent="0.35">
      <c r="A1458">
        <v>1447334758.7</v>
      </c>
      <c r="B1458" s="3">
        <v>41420</v>
      </c>
      <c r="C1458" t="s">
        <v>30</v>
      </c>
      <c r="D1458" t="s">
        <v>7</v>
      </c>
      <c r="E1458" t="s">
        <v>3</v>
      </c>
      <c r="F1458">
        <v>3</v>
      </c>
      <c r="G1458">
        <v>0</v>
      </c>
      <c r="H1458">
        <f t="shared" si="110"/>
        <v>3</v>
      </c>
      <c r="I1458" s="3">
        <f t="shared" si="111"/>
        <v>41423</v>
      </c>
      <c r="J1458" t="s">
        <v>60</v>
      </c>
      <c r="K1458">
        <v>1677891</v>
      </c>
      <c r="L1458" t="s">
        <v>22</v>
      </c>
      <c r="M1458" t="s">
        <v>35</v>
      </c>
      <c r="N1458">
        <v>276</v>
      </c>
      <c r="O1458">
        <v>6.6142538071065987E-2</v>
      </c>
      <c r="P1458" t="str">
        <f t="shared" si="112"/>
        <v>PORT04PORT09</v>
      </c>
      <c r="Q1458">
        <f>VLOOKUP(P1458,FreightRates!C$2:D$9,2,0)</f>
        <v>21.470399999999998</v>
      </c>
      <c r="R1458">
        <f>VLOOKUP(P1458,FreightRates!C$2:E$9,3,0)</f>
        <v>6.2E-2</v>
      </c>
      <c r="S1458">
        <f t="shared" si="113"/>
        <v>22.602231111472079</v>
      </c>
      <c r="T1458">
        <f t="shared" si="114"/>
        <v>18.255340507614214</v>
      </c>
    </row>
    <row r="1459" spans="1:20" x14ac:dyDescent="0.35">
      <c r="A1459">
        <v>1447352528.7</v>
      </c>
      <c r="B1459" s="3">
        <v>41420</v>
      </c>
      <c r="C1459" t="s">
        <v>30</v>
      </c>
      <c r="D1459" t="s">
        <v>7</v>
      </c>
      <c r="E1459" t="s">
        <v>3</v>
      </c>
      <c r="F1459">
        <v>3</v>
      </c>
      <c r="G1459">
        <v>0</v>
      </c>
      <c r="H1459">
        <f t="shared" si="110"/>
        <v>3</v>
      </c>
      <c r="I1459" s="3">
        <f t="shared" si="111"/>
        <v>41423</v>
      </c>
      <c r="J1459" t="s">
        <v>60</v>
      </c>
      <c r="K1459">
        <v>1690092</v>
      </c>
      <c r="L1459" t="s">
        <v>22</v>
      </c>
      <c r="M1459" t="s">
        <v>35</v>
      </c>
      <c r="N1459">
        <v>406</v>
      </c>
      <c r="O1459">
        <v>1.4633333333333332</v>
      </c>
      <c r="P1459" t="str">
        <f t="shared" si="112"/>
        <v>PORT04PORT09</v>
      </c>
      <c r="Q1459">
        <f>VLOOKUP(P1459,FreightRates!C$2:D$9,2,0)</f>
        <v>21.470399999999998</v>
      </c>
      <c r="R1459">
        <f>VLOOKUP(P1459,FreightRates!C$2:E$9,3,0)</f>
        <v>6.2E-2</v>
      </c>
      <c r="S1459">
        <f t="shared" si="113"/>
        <v>58.305426666666655</v>
      </c>
      <c r="T1459">
        <f t="shared" si="114"/>
        <v>594.11333333333323</v>
      </c>
    </row>
    <row r="1460" spans="1:20" x14ac:dyDescent="0.35">
      <c r="A1460">
        <v>1447411086.7</v>
      </c>
      <c r="B1460" s="3">
        <v>41420</v>
      </c>
      <c r="C1460" t="s">
        <v>30</v>
      </c>
      <c r="D1460" t="s">
        <v>7</v>
      </c>
      <c r="E1460" t="s">
        <v>3</v>
      </c>
      <c r="F1460">
        <v>3</v>
      </c>
      <c r="G1460">
        <v>0</v>
      </c>
      <c r="H1460">
        <f t="shared" si="110"/>
        <v>3</v>
      </c>
      <c r="I1460" s="3">
        <f t="shared" si="111"/>
        <v>41423</v>
      </c>
      <c r="J1460" t="s">
        <v>60</v>
      </c>
      <c r="K1460">
        <v>1688824</v>
      </c>
      <c r="L1460" t="s">
        <v>22</v>
      </c>
      <c r="M1460" t="s">
        <v>35</v>
      </c>
      <c r="N1460">
        <v>440</v>
      </c>
      <c r="O1460">
        <v>3.2490322580645161</v>
      </c>
      <c r="P1460" t="str">
        <f t="shared" si="112"/>
        <v>PORT04PORT09</v>
      </c>
      <c r="Q1460">
        <f>VLOOKUP(P1460,FreightRates!C$2:D$9,2,0)</f>
        <v>21.470399999999998</v>
      </c>
      <c r="R1460">
        <f>VLOOKUP(P1460,FreightRates!C$2:E$9,3,0)</f>
        <v>6.2E-2</v>
      </c>
      <c r="S1460">
        <f t="shared" si="113"/>
        <v>110.104</v>
      </c>
      <c r="T1460">
        <f t="shared" si="114"/>
        <v>1429.574193548387</v>
      </c>
    </row>
    <row r="1461" spans="1:20" x14ac:dyDescent="0.35">
      <c r="A1461">
        <v>1447411087.7</v>
      </c>
      <c r="B1461" s="3">
        <v>41420</v>
      </c>
      <c r="C1461" t="s">
        <v>30</v>
      </c>
      <c r="D1461" t="s">
        <v>7</v>
      </c>
      <c r="E1461" t="s">
        <v>3</v>
      </c>
      <c r="F1461">
        <v>3</v>
      </c>
      <c r="G1461">
        <v>0</v>
      </c>
      <c r="H1461">
        <f t="shared" si="110"/>
        <v>3</v>
      </c>
      <c r="I1461" s="3">
        <f t="shared" si="111"/>
        <v>41423</v>
      </c>
      <c r="J1461" t="s">
        <v>60</v>
      </c>
      <c r="K1461">
        <v>1688824</v>
      </c>
      <c r="L1461" t="s">
        <v>22</v>
      </c>
      <c r="M1461" t="s">
        <v>35</v>
      </c>
      <c r="N1461">
        <v>498</v>
      </c>
      <c r="O1461">
        <v>3.2490322580645161</v>
      </c>
      <c r="P1461" t="str">
        <f t="shared" si="112"/>
        <v>PORT04PORT09</v>
      </c>
      <c r="Q1461">
        <f>VLOOKUP(P1461,FreightRates!C$2:D$9,2,0)</f>
        <v>21.470399999999998</v>
      </c>
      <c r="R1461">
        <f>VLOOKUP(P1461,FreightRates!C$2:E$9,3,0)</f>
        <v>6.2E-2</v>
      </c>
      <c r="S1461">
        <f t="shared" si="113"/>
        <v>121.78752</v>
      </c>
      <c r="T1461">
        <f t="shared" si="114"/>
        <v>1618.018064516129</v>
      </c>
    </row>
    <row r="1462" spans="1:20" x14ac:dyDescent="0.35">
      <c r="A1462">
        <v>1447149446.7</v>
      </c>
      <c r="B1462" s="3">
        <v>41420</v>
      </c>
      <c r="C1462" t="s">
        <v>30</v>
      </c>
      <c r="D1462" t="s">
        <v>7</v>
      </c>
      <c r="E1462" t="s">
        <v>3</v>
      </c>
      <c r="F1462">
        <v>3</v>
      </c>
      <c r="G1462">
        <v>0</v>
      </c>
      <c r="H1462">
        <f t="shared" si="110"/>
        <v>3</v>
      </c>
      <c r="I1462" s="3">
        <f t="shared" si="111"/>
        <v>41423</v>
      </c>
      <c r="J1462" t="s">
        <v>60</v>
      </c>
      <c r="K1462">
        <v>1688824</v>
      </c>
      <c r="L1462" t="s">
        <v>22</v>
      </c>
      <c r="M1462" t="s">
        <v>35</v>
      </c>
      <c r="N1462">
        <v>499</v>
      </c>
      <c r="O1462">
        <v>3.2400000000000007</v>
      </c>
      <c r="P1462" t="str">
        <f t="shared" si="112"/>
        <v>PORT04PORT09</v>
      </c>
      <c r="Q1462">
        <f>VLOOKUP(P1462,FreightRates!C$2:D$9,2,0)</f>
        <v>21.470399999999998</v>
      </c>
      <c r="R1462">
        <f>VLOOKUP(P1462,FreightRates!C$2:E$9,3,0)</f>
        <v>6.2E-2</v>
      </c>
      <c r="S1462">
        <f t="shared" si="113"/>
        <v>121.70952000000001</v>
      </c>
      <c r="T1462">
        <f t="shared" si="114"/>
        <v>1616.7600000000002</v>
      </c>
    </row>
    <row r="1463" spans="1:20" x14ac:dyDescent="0.35">
      <c r="A1463">
        <v>1447149356.7</v>
      </c>
      <c r="B1463" s="3">
        <v>41420</v>
      </c>
      <c r="C1463" t="s">
        <v>30</v>
      </c>
      <c r="D1463" t="s">
        <v>7</v>
      </c>
      <c r="E1463" t="s">
        <v>3</v>
      </c>
      <c r="F1463">
        <v>3</v>
      </c>
      <c r="G1463">
        <v>0</v>
      </c>
      <c r="H1463">
        <f t="shared" si="110"/>
        <v>3</v>
      </c>
      <c r="I1463" s="3">
        <f t="shared" si="111"/>
        <v>41423</v>
      </c>
      <c r="J1463" t="s">
        <v>60</v>
      </c>
      <c r="K1463">
        <v>1688824</v>
      </c>
      <c r="L1463" t="s">
        <v>22</v>
      </c>
      <c r="M1463" t="s">
        <v>35</v>
      </c>
      <c r="N1463">
        <v>587</v>
      </c>
      <c r="O1463">
        <v>3.8</v>
      </c>
      <c r="P1463" t="str">
        <f t="shared" si="112"/>
        <v>PORT04PORT09</v>
      </c>
      <c r="Q1463">
        <f>VLOOKUP(P1463,FreightRates!C$2:D$9,2,0)</f>
        <v>21.470399999999998</v>
      </c>
      <c r="R1463">
        <f>VLOOKUP(P1463,FreightRates!C$2:E$9,3,0)</f>
        <v>6.2E-2</v>
      </c>
      <c r="S1463">
        <f t="shared" si="113"/>
        <v>159.76759999999996</v>
      </c>
      <c r="T1463">
        <f t="shared" si="114"/>
        <v>2230.6</v>
      </c>
    </row>
    <row r="1464" spans="1:20" x14ac:dyDescent="0.35">
      <c r="A1464">
        <v>1447149445.7</v>
      </c>
      <c r="B1464" s="3">
        <v>41420</v>
      </c>
      <c r="C1464" t="s">
        <v>30</v>
      </c>
      <c r="D1464" t="s">
        <v>7</v>
      </c>
      <c r="E1464" t="s">
        <v>3</v>
      </c>
      <c r="F1464">
        <v>3</v>
      </c>
      <c r="G1464">
        <v>0</v>
      </c>
      <c r="H1464">
        <f t="shared" si="110"/>
        <v>3</v>
      </c>
      <c r="I1464" s="3">
        <f t="shared" si="111"/>
        <v>41423</v>
      </c>
      <c r="J1464" t="s">
        <v>60</v>
      </c>
      <c r="K1464">
        <v>1688824</v>
      </c>
      <c r="L1464" t="s">
        <v>22</v>
      </c>
      <c r="M1464" t="s">
        <v>35</v>
      </c>
      <c r="N1464">
        <v>717</v>
      </c>
      <c r="O1464">
        <v>4.5999999999999996</v>
      </c>
      <c r="P1464" t="str">
        <f t="shared" si="112"/>
        <v>PORT04PORT09</v>
      </c>
      <c r="Q1464">
        <f>VLOOKUP(P1464,FreightRates!C$2:D$9,2,0)</f>
        <v>21.470399999999998</v>
      </c>
      <c r="R1464">
        <f>VLOOKUP(P1464,FreightRates!C$2:E$9,3,0)</f>
        <v>6.2E-2</v>
      </c>
      <c r="S1464">
        <f t="shared" si="113"/>
        <v>225.95879999999994</v>
      </c>
      <c r="T1464">
        <f t="shared" si="114"/>
        <v>3298.2</v>
      </c>
    </row>
    <row r="1465" spans="1:20" x14ac:dyDescent="0.35">
      <c r="A1465">
        <v>1447323934.7</v>
      </c>
      <c r="B1465" s="3">
        <v>41420</v>
      </c>
      <c r="C1465" t="s">
        <v>30</v>
      </c>
      <c r="D1465" t="s">
        <v>7</v>
      </c>
      <c r="E1465" t="s">
        <v>3</v>
      </c>
      <c r="F1465">
        <v>3</v>
      </c>
      <c r="G1465">
        <v>0</v>
      </c>
      <c r="H1465">
        <f t="shared" si="110"/>
        <v>3</v>
      </c>
      <c r="I1465" s="3">
        <f t="shared" si="111"/>
        <v>41423</v>
      </c>
      <c r="J1465" t="s">
        <v>60</v>
      </c>
      <c r="K1465">
        <v>1660885</v>
      </c>
      <c r="L1465" t="s">
        <v>22</v>
      </c>
      <c r="M1465" t="s">
        <v>35</v>
      </c>
      <c r="N1465">
        <v>798</v>
      </c>
      <c r="O1465">
        <v>4.4126518713243357</v>
      </c>
      <c r="P1465" t="str">
        <f t="shared" si="112"/>
        <v>PORT04PORT09</v>
      </c>
      <c r="Q1465">
        <f>VLOOKUP(P1465,FreightRates!C$2:D$9,2,0)</f>
        <v>21.470399999999998</v>
      </c>
      <c r="R1465">
        <f>VLOOKUP(P1465,FreightRates!C$2:E$9,3,0)</f>
        <v>6.2E-2</v>
      </c>
      <c r="S1465">
        <f t="shared" si="113"/>
        <v>239.79076398564285</v>
      </c>
      <c r="T1465">
        <f t="shared" si="114"/>
        <v>3521.2961933168199</v>
      </c>
    </row>
    <row r="1466" spans="1:20" x14ac:dyDescent="0.35">
      <c r="A1466">
        <v>1447400440.7</v>
      </c>
      <c r="B1466" s="3">
        <v>41420</v>
      </c>
      <c r="C1466" t="s">
        <v>30</v>
      </c>
      <c r="D1466" t="s">
        <v>7</v>
      </c>
      <c r="E1466" t="s">
        <v>3</v>
      </c>
      <c r="F1466">
        <v>3</v>
      </c>
      <c r="G1466">
        <v>0</v>
      </c>
      <c r="H1466">
        <f t="shared" si="110"/>
        <v>3</v>
      </c>
      <c r="I1466" s="3">
        <f t="shared" si="111"/>
        <v>41423</v>
      </c>
      <c r="J1466" t="s">
        <v>60</v>
      </c>
      <c r="K1466">
        <v>1696954</v>
      </c>
      <c r="L1466" t="s">
        <v>22</v>
      </c>
      <c r="M1466" t="s">
        <v>35</v>
      </c>
      <c r="N1466">
        <v>357</v>
      </c>
      <c r="O1466">
        <v>0.39127562203112376</v>
      </c>
      <c r="P1466" t="str">
        <f t="shared" si="112"/>
        <v>PORT04PORT09</v>
      </c>
      <c r="Q1466">
        <f>VLOOKUP(P1466,FreightRates!C$2:D$9,2,0)</f>
        <v>21.470399999999998</v>
      </c>
      <c r="R1466">
        <f>VLOOKUP(P1466,FreightRates!C$2:E$9,3,0)</f>
        <v>6.2E-2</v>
      </c>
      <c r="S1466">
        <f t="shared" si="113"/>
        <v>30.130894618036891</v>
      </c>
      <c r="T1466">
        <f t="shared" si="114"/>
        <v>139.68539706511118</v>
      </c>
    </row>
    <row r="1467" spans="1:20" x14ac:dyDescent="0.35">
      <c r="A1467">
        <v>1447369899.7</v>
      </c>
      <c r="B1467" s="3">
        <v>41420</v>
      </c>
      <c r="C1467" t="s">
        <v>30</v>
      </c>
      <c r="D1467" t="s">
        <v>7</v>
      </c>
      <c r="E1467" t="s">
        <v>3</v>
      </c>
      <c r="F1467">
        <v>3</v>
      </c>
      <c r="G1467">
        <v>0</v>
      </c>
      <c r="H1467">
        <f t="shared" si="110"/>
        <v>3</v>
      </c>
      <c r="I1467" s="3">
        <f t="shared" si="111"/>
        <v>41423</v>
      </c>
      <c r="J1467" t="s">
        <v>60</v>
      </c>
      <c r="K1467">
        <v>1696954</v>
      </c>
      <c r="L1467" t="s">
        <v>22</v>
      </c>
      <c r="M1467" t="s">
        <v>35</v>
      </c>
      <c r="N1467">
        <v>473</v>
      </c>
      <c r="O1467">
        <v>2.1650584419055514</v>
      </c>
      <c r="P1467" t="str">
        <f t="shared" si="112"/>
        <v>PORT04PORT09</v>
      </c>
      <c r="Q1467">
        <f>VLOOKUP(P1467,FreightRates!C$2:D$9,2,0)</f>
        <v>21.470399999999998</v>
      </c>
      <c r="R1467">
        <f>VLOOKUP(P1467,FreightRates!C$2:E$9,3,0)</f>
        <v>6.2E-2</v>
      </c>
      <c r="S1467">
        <f t="shared" si="113"/>
        <v>84.962903867322197</v>
      </c>
      <c r="T1467">
        <f t="shared" si="114"/>
        <v>1024.0726430213258</v>
      </c>
    </row>
    <row r="1468" spans="1:20" x14ac:dyDescent="0.35">
      <c r="A1468">
        <v>1447369904.7</v>
      </c>
      <c r="B1468" s="3">
        <v>41420</v>
      </c>
      <c r="C1468" t="s">
        <v>30</v>
      </c>
      <c r="D1468" t="s">
        <v>7</v>
      </c>
      <c r="E1468" t="s">
        <v>3</v>
      </c>
      <c r="F1468">
        <v>3</v>
      </c>
      <c r="G1468">
        <v>0</v>
      </c>
      <c r="H1468">
        <f t="shared" si="110"/>
        <v>3</v>
      </c>
      <c r="I1468" s="3">
        <f t="shared" si="111"/>
        <v>41423</v>
      </c>
      <c r="J1468" t="s">
        <v>60</v>
      </c>
      <c r="K1468">
        <v>1696954</v>
      </c>
      <c r="L1468" t="s">
        <v>22</v>
      </c>
      <c r="M1468" t="s">
        <v>35</v>
      </c>
      <c r="N1468">
        <v>290</v>
      </c>
      <c r="O1468">
        <v>0.71733864039039352</v>
      </c>
      <c r="P1468" t="str">
        <f t="shared" si="112"/>
        <v>PORT04PORT09</v>
      </c>
      <c r="Q1468">
        <f>VLOOKUP(P1468,FreightRates!C$2:D$9,2,0)</f>
        <v>21.470399999999998</v>
      </c>
      <c r="R1468">
        <f>VLOOKUP(P1468,FreightRates!C$2:E$9,3,0)</f>
        <v>6.2E-2</v>
      </c>
      <c r="S1468">
        <f t="shared" si="113"/>
        <v>34.368148754219277</v>
      </c>
      <c r="T1468">
        <f t="shared" si="114"/>
        <v>208.02820571321413</v>
      </c>
    </row>
    <row r="1469" spans="1:20" x14ac:dyDescent="0.35">
      <c r="A1469">
        <v>1447400428.7</v>
      </c>
      <c r="B1469" s="3">
        <v>41420</v>
      </c>
      <c r="C1469" t="s">
        <v>30</v>
      </c>
      <c r="D1469" t="s">
        <v>7</v>
      </c>
      <c r="E1469" t="s">
        <v>3</v>
      </c>
      <c r="F1469">
        <v>3</v>
      </c>
      <c r="G1469">
        <v>0</v>
      </c>
      <c r="H1469">
        <f t="shared" si="110"/>
        <v>3</v>
      </c>
      <c r="I1469" s="3">
        <f t="shared" si="111"/>
        <v>41423</v>
      </c>
      <c r="J1469" t="s">
        <v>60</v>
      </c>
      <c r="K1469">
        <v>1696954</v>
      </c>
      <c r="L1469" t="s">
        <v>22</v>
      </c>
      <c r="M1469" t="s">
        <v>35</v>
      </c>
      <c r="N1469">
        <v>621</v>
      </c>
      <c r="O1469">
        <v>2.2999999999999998</v>
      </c>
      <c r="P1469" t="str">
        <f t="shared" si="112"/>
        <v>PORT04PORT09</v>
      </c>
      <c r="Q1469">
        <f>VLOOKUP(P1469,FreightRates!C$2:D$9,2,0)</f>
        <v>21.470399999999998</v>
      </c>
      <c r="R1469">
        <f>VLOOKUP(P1469,FreightRates!C$2:E$9,3,0)</f>
        <v>6.2E-2</v>
      </c>
      <c r="S1469">
        <f t="shared" si="113"/>
        <v>110.02499999999998</v>
      </c>
      <c r="T1469">
        <f t="shared" si="114"/>
        <v>1428.3</v>
      </c>
    </row>
    <row r="1470" spans="1:20" x14ac:dyDescent="0.35">
      <c r="A1470">
        <v>1447267003.7</v>
      </c>
      <c r="B1470" s="3">
        <v>41420</v>
      </c>
      <c r="C1470" t="s">
        <v>30</v>
      </c>
      <c r="D1470" t="s">
        <v>7</v>
      </c>
      <c r="E1470" t="s">
        <v>3</v>
      </c>
      <c r="F1470">
        <v>3</v>
      </c>
      <c r="G1470">
        <v>0</v>
      </c>
      <c r="H1470">
        <f t="shared" si="110"/>
        <v>3</v>
      </c>
      <c r="I1470" s="3">
        <f t="shared" si="111"/>
        <v>41423</v>
      </c>
      <c r="J1470" t="s">
        <v>60</v>
      </c>
      <c r="K1470">
        <v>1671416</v>
      </c>
      <c r="L1470" t="s">
        <v>22</v>
      </c>
      <c r="M1470" t="s">
        <v>35</v>
      </c>
      <c r="N1470">
        <v>619</v>
      </c>
      <c r="O1470">
        <v>0.6224519869549463</v>
      </c>
      <c r="P1470" t="str">
        <f t="shared" si="112"/>
        <v>PORT04PORT09</v>
      </c>
      <c r="Q1470">
        <f>VLOOKUP(P1470,FreightRates!C$2:D$9,2,0)</f>
        <v>21.470399999999998</v>
      </c>
      <c r="R1470">
        <f>VLOOKUP(P1470,FreightRates!C$2:E$9,3,0)</f>
        <v>6.2E-2</v>
      </c>
      <c r="S1470">
        <f t="shared" si="113"/>
        <v>45.358862355356926</v>
      </c>
      <c r="T1470">
        <f t="shared" si="114"/>
        <v>385.29777992511174</v>
      </c>
    </row>
    <row r="1471" spans="1:20" x14ac:dyDescent="0.35">
      <c r="A1471">
        <v>1447167595.7</v>
      </c>
      <c r="B1471" s="3">
        <v>41420</v>
      </c>
      <c r="C1471" t="s">
        <v>30</v>
      </c>
      <c r="D1471" t="s">
        <v>7</v>
      </c>
      <c r="E1471" t="s">
        <v>3</v>
      </c>
      <c r="F1471">
        <v>3</v>
      </c>
      <c r="G1471">
        <v>0</v>
      </c>
      <c r="H1471">
        <f t="shared" si="110"/>
        <v>3</v>
      </c>
      <c r="I1471" s="3">
        <f t="shared" si="111"/>
        <v>41423</v>
      </c>
      <c r="J1471" t="s">
        <v>60</v>
      </c>
      <c r="K1471">
        <v>1671416</v>
      </c>
      <c r="L1471" t="s">
        <v>22</v>
      </c>
      <c r="M1471" t="s">
        <v>35</v>
      </c>
      <c r="N1471">
        <v>524</v>
      </c>
      <c r="O1471">
        <v>0.36427587872931516</v>
      </c>
      <c r="P1471" t="str">
        <f t="shared" si="112"/>
        <v>PORT04PORT09</v>
      </c>
      <c r="Q1471">
        <f>VLOOKUP(P1471,FreightRates!C$2:D$9,2,0)</f>
        <v>21.470399999999998</v>
      </c>
      <c r="R1471">
        <f>VLOOKUP(P1471,FreightRates!C$2:E$9,3,0)</f>
        <v>6.2E-2</v>
      </c>
      <c r="S1471">
        <f t="shared" si="113"/>
        <v>33.304994748157988</v>
      </c>
      <c r="T1471">
        <f t="shared" si="114"/>
        <v>190.88056045416116</v>
      </c>
    </row>
    <row r="1472" spans="1:20" x14ac:dyDescent="0.35">
      <c r="A1472">
        <v>1447353781.7</v>
      </c>
      <c r="B1472" s="3">
        <v>41420</v>
      </c>
      <c r="C1472" t="s">
        <v>30</v>
      </c>
      <c r="D1472" t="s">
        <v>7</v>
      </c>
      <c r="E1472" t="s">
        <v>3</v>
      </c>
      <c r="F1472">
        <v>3</v>
      </c>
      <c r="G1472">
        <v>0</v>
      </c>
      <c r="H1472">
        <f t="shared" si="110"/>
        <v>3</v>
      </c>
      <c r="I1472" s="3">
        <f t="shared" si="111"/>
        <v>41423</v>
      </c>
      <c r="J1472" t="s">
        <v>60</v>
      </c>
      <c r="K1472">
        <v>1668545</v>
      </c>
      <c r="L1472" t="s">
        <v>22</v>
      </c>
      <c r="M1472" t="s">
        <v>35</v>
      </c>
      <c r="N1472">
        <v>363</v>
      </c>
      <c r="O1472">
        <v>0.84526426813547406</v>
      </c>
      <c r="P1472" t="str">
        <f t="shared" si="112"/>
        <v>PORT04PORT09</v>
      </c>
      <c r="Q1472">
        <f>VLOOKUP(P1472,FreightRates!C$2:D$9,2,0)</f>
        <v>21.470399999999998</v>
      </c>
      <c r="R1472">
        <f>VLOOKUP(P1472,FreightRates!C$2:E$9,3,0)</f>
        <v>6.2E-2</v>
      </c>
      <c r="S1472">
        <f t="shared" si="113"/>
        <v>40.49391761865698</v>
      </c>
      <c r="T1472">
        <f t="shared" si="114"/>
        <v>306.8309293331771</v>
      </c>
    </row>
    <row r="1473" spans="1:20" x14ac:dyDescent="0.35">
      <c r="A1473">
        <v>1447255617.7</v>
      </c>
      <c r="B1473" s="3">
        <v>41420</v>
      </c>
      <c r="C1473" t="s">
        <v>30</v>
      </c>
      <c r="D1473" t="s">
        <v>7</v>
      </c>
      <c r="E1473" t="s">
        <v>3</v>
      </c>
      <c r="F1473">
        <v>3</v>
      </c>
      <c r="G1473">
        <v>0</v>
      </c>
      <c r="H1473">
        <f t="shared" si="110"/>
        <v>3</v>
      </c>
      <c r="I1473" s="3">
        <f t="shared" si="111"/>
        <v>41423</v>
      </c>
      <c r="J1473" t="s">
        <v>60</v>
      </c>
      <c r="K1473">
        <v>1668545</v>
      </c>
      <c r="L1473" t="s">
        <v>22</v>
      </c>
      <c r="M1473" t="s">
        <v>35</v>
      </c>
      <c r="N1473">
        <v>310</v>
      </c>
      <c r="O1473">
        <v>0.21131606703386852</v>
      </c>
      <c r="P1473" t="str">
        <f t="shared" si="112"/>
        <v>PORT04PORT09</v>
      </c>
      <c r="Q1473">
        <f>VLOOKUP(P1473,FreightRates!C$2:D$9,2,0)</f>
        <v>21.470399999999998</v>
      </c>
      <c r="R1473">
        <f>VLOOKUP(P1473,FreightRates!C$2:E$9,3,0)</f>
        <v>6.2E-2</v>
      </c>
      <c r="S1473">
        <f t="shared" si="113"/>
        <v>25.531894808390952</v>
      </c>
      <c r="T1473">
        <f t="shared" si="114"/>
        <v>65.507980780499238</v>
      </c>
    </row>
    <row r="1474" spans="1:20" x14ac:dyDescent="0.35">
      <c r="A1474">
        <v>1447238354.7</v>
      </c>
      <c r="B1474" s="3">
        <v>41420</v>
      </c>
      <c r="C1474" t="s">
        <v>30</v>
      </c>
      <c r="D1474" t="s">
        <v>7</v>
      </c>
      <c r="E1474" t="s">
        <v>3</v>
      </c>
      <c r="F1474">
        <v>3</v>
      </c>
      <c r="G1474">
        <v>0</v>
      </c>
      <c r="H1474">
        <f t="shared" si="110"/>
        <v>3</v>
      </c>
      <c r="I1474" s="3">
        <f t="shared" si="111"/>
        <v>41423</v>
      </c>
      <c r="J1474" t="s">
        <v>60</v>
      </c>
      <c r="K1474">
        <v>1693104</v>
      </c>
      <c r="L1474" t="s">
        <v>22</v>
      </c>
      <c r="M1474" t="s">
        <v>35</v>
      </c>
      <c r="N1474">
        <v>365</v>
      </c>
      <c r="O1474">
        <v>2.5306732605078182</v>
      </c>
      <c r="P1474" t="str">
        <f t="shared" si="112"/>
        <v>PORT04PORT09</v>
      </c>
      <c r="Q1474">
        <f>VLOOKUP(P1474,FreightRates!C$2:D$9,2,0)</f>
        <v>21.470399999999998</v>
      </c>
      <c r="R1474">
        <f>VLOOKUP(P1474,FreightRates!C$2:E$9,3,0)</f>
        <v>6.2E-2</v>
      </c>
      <c r="S1474">
        <f t="shared" si="113"/>
        <v>78.739535885291929</v>
      </c>
      <c r="T1474">
        <f t="shared" si="114"/>
        <v>923.69574008535358</v>
      </c>
    </row>
    <row r="1475" spans="1:20" x14ac:dyDescent="0.35">
      <c r="A1475">
        <v>1447365183.7</v>
      </c>
      <c r="B1475" s="3">
        <v>41420</v>
      </c>
      <c r="C1475" t="s">
        <v>30</v>
      </c>
      <c r="D1475" t="s">
        <v>7</v>
      </c>
      <c r="E1475" t="s">
        <v>3</v>
      </c>
      <c r="F1475">
        <v>3</v>
      </c>
      <c r="G1475">
        <v>0</v>
      </c>
      <c r="H1475">
        <f t="shared" ref="H1475:H1538" si="115">F1475+G1475</f>
        <v>3</v>
      </c>
      <c r="I1475" s="3">
        <f t="shared" ref="I1475:I1538" si="116">B1475+F1475+G1475</f>
        <v>41423</v>
      </c>
      <c r="J1475" t="s">
        <v>60</v>
      </c>
      <c r="K1475">
        <v>1693101</v>
      </c>
      <c r="L1475" t="s">
        <v>22</v>
      </c>
      <c r="M1475" t="s">
        <v>35</v>
      </c>
      <c r="N1475">
        <v>359</v>
      </c>
      <c r="O1475">
        <v>2.2744793982059086</v>
      </c>
      <c r="P1475" t="str">
        <f t="shared" ref="P1475:P1538" si="117">CONCATENATE(C1475,M1475)</f>
        <v>PORT04PORT09</v>
      </c>
      <c r="Q1475">
        <f>VLOOKUP(P1475,FreightRates!C$2:D$9,2,0)</f>
        <v>21.470399999999998</v>
      </c>
      <c r="R1475">
        <f>VLOOKUP(P1475,FreightRates!C$2:E$9,3,0)</f>
        <v>6.2E-2</v>
      </c>
      <c r="S1475">
        <f t="shared" ref="S1475:S1538" si="118">(R1475*O1475*N1475)+Q1475</f>
        <v>72.095762445267113</v>
      </c>
      <c r="T1475">
        <f t="shared" ref="T1475:T1538" si="119">O1475*N1475</f>
        <v>816.5381039559212</v>
      </c>
    </row>
    <row r="1476" spans="1:20" x14ac:dyDescent="0.35">
      <c r="A1476">
        <v>1447230417.7</v>
      </c>
      <c r="B1476" s="3">
        <v>41420</v>
      </c>
      <c r="C1476" t="s">
        <v>30</v>
      </c>
      <c r="D1476" t="s">
        <v>7</v>
      </c>
      <c r="E1476" t="s">
        <v>3</v>
      </c>
      <c r="F1476">
        <v>3</v>
      </c>
      <c r="G1476">
        <v>0</v>
      </c>
      <c r="H1476">
        <f t="shared" si="115"/>
        <v>3</v>
      </c>
      <c r="I1476" s="3">
        <f t="shared" si="116"/>
        <v>41423</v>
      </c>
      <c r="J1476" t="s">
        <v>60</v>
      </c>
      <c r="K1476">
        <v>1683203</v>
      </c>
      <c r="L1476" t="s">
        <v>22</v>
      </c>
      <c r="M1476" t="s">
        <v>35</v>
      </c>
      <c r="N1476">
        <v>244</v>
      </c>
      <c r="O1476">
        <v>0.21468285114538649</v>
      </c>
      <c r="P1476" t="str">
        <f t="shared" si="117"/>
        <v>PORT04PORT09</v>
      </c>
      <c r="Q1476">
        <f>VLOOKUP(P1476,FreightRates!C$2:D$9,2,0)</f>
        <v>21.470399999999998</v>
      </c>
      <c r="R1476">
        <f>VLOOKUP(P1476,FreightRates!C$2:E$9,3,0)</f>
        <v>6.2E-2</v>
      </c>
      <c r="S1476">
        <f t="shared" si="118"/>
        <v>24.718122172127405</v>
      </c>
      <c r="T1476">
        <f t="shared" si="119"/>
        <v>52.382615679474306</v>
      </c>
    </row>
    <row r="1477" spans="1:20" x14ac:dyDescent="0.35">
      <c r="A1477">
        <v>1447226354.7</v>
      </c>
      <c r="B1477" s="3">
        <v>41420</v>
      </c>
      <c r="C1477" t="s">
        <v>30</v>
      </c>
      <c r="D1477" t="s">
        <v>7</v>
      </c>
      <c r="E1477" t="s">
        <v>3</v>
      </c>
      <c r="F1477">
        <v>3</v>
      </c>
      <c r="G1477">
        <v>0</v>
      </c>
      <c r="H1477">
        <f t="shared" si="115"/>
        <v>3</v>
      </c>
      <c r="I1477" s="3">
        <f t="shared" si="116"/>
        <v>41423</v>
      </c>
      <c r="J1477" t="s">
        <v>60</v>
      </c>
      <c r="K1477">
        <v>1662238</v>
      </c>
      <c r="L1477" t="s">
        <v>22</v>
      </c>
      <c r="M1477" t="s">
        <v>35</v>
      </c>
      <c r="N1477">
        <v>261</v>
      </c>
      <c r="O1477">
        <v>0.20876190476190473</v>
      </c>
      <c r="P1477" t="str">
        <f t="shared" si="117"/>
        <v>PORT04PORT09</v>
      </c>
      <c r="Q1477">
        <f>VLOOKUP(P1477,FreightRates!C$2:D$9,2,0)</f>
        <v>21.470399999999998</v>
      </c>
      <c r="R1477">
        <f>VLOOKUP(P1477,FreightRates!C$2:E$9,3,0)</f>
        <v>6.2E-2</v>
      </c>
      <c r="S1477">
        <f t="shared" si="118"/>
        <v>24.848585142857139</v>
      </c>
      <c r="T1477">
        <f t="shared" si="119"/>
        <v>54.486857142857133</v>
      </c>
    </row>
    <row r="1478" spans="1:20" x14ac:dyDescent="0.35">
      <c r="A1478">
        <v>1447201747.7</v>
      </c>
      <c r="B1478" s="3">
        <v>41420</v>
      </c>
      <c r="C1478" t="s">
        <v>30</v>
      </c>
      <c r="D1478" t="s">
        <v>7</v>
      </c>
      <c r="E1478" t="s">
        <v>3</v>
      </c>
      <c r="F1478">
        <v>3</v>
      </c>
      <c r="G1478">
        <v>0</v>
      </c>
      <c r="H1478">
        <f t="shared" si="115"/>
        <v>3</v>
      </c>
      <c r="I1478" s="3">
        <f t="shared" si="116"/>
        <v>41423</v>
      </c>
      <c r="J1478" t="s">
        <v>60</v>
      </c>
      <c r="K1478">
        <v>1662274</v>
      </c>
      <c r="L1478" t="s">
        <v>22</v>
      </c>
      <c r="M1478" t="s">
        <v>35</v>
      </c>
      <c r="N1478">
        <v>321</v>
      </c>
      <c r="O1478">
        <v>8.3063063063063047E-2</v>
      </c>
      <c r="P1478" t="str">
        <f t="shared" si="117"/>
        <v>PORT04PORT09</v>
      </c>
      <c r="Q1478">
        <f>VLOOKUP(P1478,FreightRates!C$2:D$9,2,0)</f>
        <v>21.470399999999998</v>
      </c>
      <c r="R1478">
        <f>VLOOKUP(P1478,FreightRates!C$2:E$9,3,0)</f>
        <v>6.2E-2</v>
      </c>
      <c r="S1478">
        <f t="shared" si="118"/>
        <v>23.12352108108108</v>
      </c>
      <c r="T1478">
        <f t="shared" si="119"/>
        <v>26.663243243243237</v>
      </c>
    </row>
    <row r="1479" spans="1:20" x14ac:dyDescent="0.35">
      <c r="A1479">
        <v>1447157752.7</v>
      </c>
      <c r="B1479" s="3">
        <v>41420</v>
      </c>
      <c r="C1479" t="s">
        <v>30</v>
      </c>
      <c r="D1479" t="s">
        <v>7</v>
      </c>
      <c r="E1479" t="s">
        <v>3</v>
      </c>
      <c r="F1479">
        <v>3</v>
      </c>
      <c r="G1479">
        <v>0</v>
      </c>
      <c r="H1479">
        <f t="shared" si="115"/>
        <v>3</v>
      </c>
      <c r="I1479" s="3">
        <f t="shared" si="116"/>
        <v>41423</v>
      </c>
      <c r="J1479" t="s">
        <v>60</v>
      </c>
      <c r="K1479">
        <v>1663347</v>
      </c>
      <c r="L1479" t="s">
        <v>22</v>
      </c>
      <c r="M1479" t="s">
        <v>35</v>
      </c>
      <c r="N1479">
        <v>351</v>
      </c>
      <c r="O1479">
        <v>4.9210396367003204</v>
      </c>
      <c r="P1479" t="str">
        <f t="shared" si="117"/>
        <v>PORT04PORT09</v>
      </c>
      <c r="Q1479">
        <f>VLOOKUP(P1479,FreightRates!C$2:D$9,2,0)</f>
        <v>21.470399999999998</v>
      </c>
      <c r="R1479">
        <f>VLOOKUP(P1479,FreightRates!C$2:E$9,3,0)</f>
        <v>6.2E-2</v>
      </c>
      <c r="S1479">
        <f t="shared" si="118"/>
        <v>128.56206457387236</v>
      </c>
      <c r="T1479">
        <f t="shared" si="119"/>
        <v>1727.2849124818124</v>
      </c>
    </row>
    <row r="1480" spans="1:20" x14ac:dyDescent="0.35">
      <c r="A1480">
        <v>1447400429.7</v>
      </c>
      <c r="B1480" s="3">
        <v>41420</v>
      </c>
      <c r="C1480" t="s">
        <v>30</v>
      </c>
      <c r="D1480" t="s">
        <v>7</v>
      </c>
      <c r="E1480" t="s">
        <v>3</v>
      </c>
      <c r="F1480">
        <v>3</v>
      </c>
      <c r="G1480">
        <v>0</v>
      </c>
      <c r="H1480">
        <f t="shared" si="115"/>
        <v>3</v>
      </c>
      <c r="I1480" s="3">
        <f t="shared" si="116"/>
        <v>41423</v>
      </c>
      <c r="J1480" t="s">
        <v>60</v>
      </c>
      <c r="K1480">
        <v>1654622</v>
      </c>
      <c r="L1480" t="s">
        <v>22</v>
      </c>
      <c r="M1480" t="s">
        <v>35</v>
      </c>
      <c r="N1480">
        <v>368</v>
      </c>
      <c r="O1480">
        <v>1.4054225212744906</v>
      </c>
      <c r="P1480" t="str">
        <f t="shared" si="117"/>
        <v>PORT04PORT09</v>
      </c>
      <c r="Q1480">
        <f>VLOOKUP(P1480,FreightRates!C$2:D$9,2,0)</f>
        <v>21.470399999999998</v>
      </c>
      <c r="R1480">
        <f>VLOOKUP(P1480,FreightRates!C$2:E$9,3,0)</f>
        <v>6.2E-2</v>
      </c>
      <c r="S1480">
        <f t="shared" si="118"/>
        <v>53.536520245398776</v>
      </c>
      <c r="T1480">
        <f t="shared" si="119"/>
        <v>517.19548782901256</v>
      </c>
    </row>
    <row r="1481" spans="1:20" x14ac:dyDescent="0.35">
      <c r="A1481">
        <v>1447314023.7</v>
      </c>
      <c r="B1481" s="3">
        <v>41420</v>
      </c>
      <c r="C1481" t="s">
        <v>30</v>
      </c>
      <c r="D1481" t="s">
        <v>7</v>
      </c>
      <c r="E1481" t="s">
        <v>3</v>
      </c>
      <c r="F1481">
        <v>3</v>
      </c>
      <c r="G1481">
        <v>0</v>
      </c>
      <c r="H1481">
        <f t="shared" si="115"/>
        <v>3</v>
      </c>
      <c r="I1481" s="3">
        <f t="shared" si="116"/>
        <v>41423</v>
      </c>
      <c r="J1481" t="s">
        <v>60</v>
      </c>
      <c r="K1481">
        <v>1654622</v>
      </c>
      <c r="L1481" t="s">
        <v>22</v>
      </c>
      <c r="M1481" t="s">
        <v>35</v>
      </c>
      <c r="N1481">
        <v>532</v>
      </c>
      <c r="O1481">
        <v>2.3189471601029092</v>
      </c>
      <c r="P1481" t="str">
        <f t="shared" si="117"/>
        <v>PORT04PORT09</v>
      </c>
      <c r="Q1481">
        <f>VLOOKUP(P1481,FreightRates!C$2:D$9,2,0)</f>
        <v>21.470399999999998</v>
      </c>
      <c r="R1481">
        <f>VLOOKUP(P1481,FreightRates!C$2:E$9,3,0)</f>
        <v>6.2E-2</v>
      </c>
      <c r="S1481">
        <f t="shared" si="118"/>
        <v>97.958553128834367</v>
      </c>
      <c r="T1481">
        <f t="shared" si="119"/>
        <v>1233.6798891747478</v>
      </c>
    </row>
    <row r="1482" spans="1:20" x14ac:dyDescent="0.35">
      <c r="A1482">
        <v>1447296258.7</v>
      </c>
      <c r="B1482" s="3">
        <v>41420</v>
      </c>
      <c r="C1482" t="s">
        <v>30</v>
      </c>
      <c r="D1482" t="s">
        <v>7</v>
      </c>
      <c r="E1482" t="s">
        <v>3</v>
      </c>
      <c r="F1482">
        <v>3</v>
      </c>
      <c r="G1482">
        <v>0</v>
      </c>
      <c r="H1482">
        <f t="shared" si="115"/>
        <v>3</v>
      </c>
      <c r="I1482" s="3">
        <f t="shared" si="116"/>
        <v>41423</v>
      </c>
      <c r="J1482" t="s">
        <v>60</v>
      </c>
      <c r="K1482">
        <v>1693865</v>
      </c>
      <c r="L1482" t="s">
        <v>22</v>
      </c>
      <c r="M1482" t="s">
        <v>35</v>
      </c>
      <c r="N1482">
        <v>349</v>
      </c>
      <c r="O1482">
        <v>0.36389011820164585</v>
      </c>
      <c r="P1482" t="str">
        <f t="shared" si="117"/>
        <v>PORT04PORT09</v>
      </c>
      <c r="Q1482">
        <f>VLOOKUP(P1482,FreightRates!C$2:D$9,2,0)</f>
        <v>21.470399999999998</v>
      </c>
      <c r="R1482">
        <f>VLOOKUP(P1482,FreightRates!C$2:E$9,3,0)</f>
        <v>6.2E-2</v>
      </c>
      <c r="S1482">
        <f t="shared" si="118"/>
        <v>29.344254377647211</v>
      </c>
      <c r="T1482">
        <f t="shared" si="119"/>
        <v>126.9976512523744</v>
      </c>
    </row>
    <row r="1483" spans="1:20" x14ac:dyDescent="0.35">
      <c r="A1483">
        <v>1447346612.7</v>
      </c>
      <c r="B1483" s="3">
        <v>41420</v>
      </c>
      <c r="C1483" t="s">
        <v>30</v>
      </c>
      <c r="D1483" t="s">
        <v>7</v>
      </c>
      <c r="E1483" t="s">
        <v>3</v>
      </c>
      <c r="F1483">
        <v>3</v>
      </c>
      <c r="G1483">
        <v>0</v>
      </c>
      <c r="H1483">
        <f t="shared" si="115"/>
        <v>3</v>
      </c>
      <c r="I1483" s="3">
        <f t="shared" si="116"/>
        <v>41423</v>
      </c>
      <c r="J1483" t="s">
        <v>60</v>
      </c>
      <c r="K1483">
        <v>1693865</v>
      </c>
      <c r="L1483" t="s">
        <v>22</v>
      </c>
      <c r="M1483" t="s">
        <v>35</v>
      </c>
      <c r="N1483">
        <v>336</v>
      </c>
      <c r="O1483">
        <v>0.36389011820164585</v>
      </c>
      <c r="P1483" t="str">
        <f t="shared" si="117"/>
        <v>PORT04PORT09</v>
      </c>
      <c r="Q1483">
        <f>VLOOKUP(P1483,FreightRates!C$2:D$9,2,0)</f>
        <v>21.470399999999998</v>
      </c>
      <c r="R1483">
        <f>VLOOKUP(P1483,FreightRates!C$2:E$9,3,0)</f>
        <v>6.2E-2</v>
      </c>
      <c r="S1483">
        <f t="shared" si="118"/>
        <v>29.050958942376685</v>
      </c>
      <c r="T1483">
        <f t="shared" si="119"/>
        <v>122.267079715753</v>
      </c>
    </row>
    <row r="1484" spans="1:20" x14ac:dyDescent="0.35">
      <c r="A1484">
        <v>1447410379.7</v>
      </c>
      <c r="B1484" s="3">
        <v>41420</v>
      </c>
      <c r="C1484" t="s">
        <v>30</v>
      </c>
      <c r="D1484" t="s">
        <v>7</v>
      </c>
      <c r="E1484" t="s">
        <v>3</v>
      </c>
      <c r="F1484">
        <v>3</v>
      </c>
      <c r="G1484">
        <v>0</v>
      </c>
      <c r="H1484">
        <f t="shared" si="115"/>
        <v>3</v>
      </c>
      <c r="I1484" s="3">
        <f t="shared" si="116"/>
        <v>41423</v>
      </c>
      <c r="J1484" t="s">
        <v>60</v>
      </c>
      <c r="K1484">
        <v>1677884</v>
      </c>
      <c r="L1484" t="s">
        <v>22</v>
      </c>
      <c r="M1484" t="s">
        <v>35</v>
      </c>
      <c r="N1484">
        <v>454</v>
      </c>
      <c r="O1484">
        <v>1.7684988705592444</v>
      </c>
      <c r="P1484" t="str">
        <f t="shared" si="117"/>
        <v>PORT04PORT09</v>
      </c>
      <c r="Q1484">
        <f>VLOOKUP(P1484,FreightRates!C$2:D$9,2,0)</f>
        <v>21.470399999999998</v>
      </c>
      <c r="R1484">
        <f>VLOOKUP(P1484,FreightRates!C$2:E$9,3,0)</f>
        <v>6.2E-2</v>
      </c>
      <c r="S1484">
        <f t="shared" si="118"/>
        <v>71.250106208501606</v>
      </c>
      <c r="T1484">
        <f t="shared" si="119"/>
        <v>802.89848723389696</v>
      </c>
    </row>
    <row r="1485" spans="1:20" x14ac:dyDescent="0.35">
      <c r="A1485">
        <v>1447313995.7</v>
      </c>
      <c r="B1485" s="3">
        <v>41420</v>
      </c>
      <c r="C1485" t="s">
        <v>30</v>
      </c>
      <c r="D1485" t="s">
        <v>7</v>
      </c>
      <c r="E1485" t="s">
        <v>3</v>
      </c>
      <c r="F1485">
        <v>3</v>
      </c>
      <c r="G1485">
        <v>0</v>
      </c>
      <c r="H1485">
        <f t="shared" si="115"/>
        <v>3</v>
      </c>
      <c r="I1485" s="3">
        <f t="shared" si="116"/>
        <v>41423</v>
      </c>
      <c r="J1485" t="s">
        <v>60</v>
      </c>
      <c r="K1485">
        <v>1677889</v>
      </c>
      <c r="L1485" t="s">
        <v>22</v>
      </c>
      <c r="M1485" t="s">
        <v>35</v>
      </c>
      <c r="N1485">
        <v>415</v>
      </c>
      <c r="O1485">
        <v>0.93684916973031651</v>
      </c>
      <c r="P1485" t="str">
        <f t="shared" si="117"/>
        <v>PORT04PORT09</v>
      </c>
      <c r="Q1485">
        <f>VLOOKUP(P1485,FreightRates!C$2:D$9,2,0)</f>
        <v>21.470399999999998</v>
      </c>
      <c r="R1485">
        <f>VLOOKUP(P1485,FreightRates!C$2:E$9,3,0)</f>
        <v>6.2E-2</v>
      </c>
      <c r="S1485">
        <f t="shared" si="118"/>
        <v>45.575529137161041</v>
      </c>
      <c r="T1485">
        <f t="shared" si="119"/>
        <v>388.79240543808135</v>
      </c>
    </row>
    <row r="1486" spans="1:20" x14ac:dyDescent="0.35">
      <c r="A1486">
        <v>1447308429.7</v>
      </c>
      <c r="B1486" s="3">
        <v>41420</v>
      </c>
      <c r="C1486" t="s">
        <v>30</v>
      </c>
      <c r="D1486" t="s">
        <v>7</v>
      </c>
      <c r="E1486" t="s">
        <v>3</v>
      </c>
      <c r="F1486">
        <v>3</v>
      </c>
      <c r="G1486">
        <v>0</v>
      </c>
      <c r="H1486">
        <f t="shared" si="115"/>
        <v>3</v>
      </c>
      <c r="I1486" s="3">
        <f t="shared" si="116"/>
        <v>41423</v>
      </c>
      <c r="J1486" t="s">
        <v>60</v>
      </c>
      <c r="K1486">
        <v>1677889</v>
      </c>
      <c r="L1486" t="s">
        <v>22</v>
      </c>
      <c r="M1486" t="s">
        <v>35</v>
      </c>
      <c r="N1486">
        <v>836</v>
      </c>
      <c r="O1486">
        <v>3.446679661476967</v>
      </c>
      <c r="P1486" t="str">
        <f t="shared" si="117"/>
        <v>PORT04PORT09</v>
      </c>
      <c r="Q1486">
        <f>VLOOKUP(P1486,FreightRates!C$2:D$9,2,0)</f>
        <v>21.470399999999998</v>
      </c>
      <c r="R1486">
        <f>VLOOKUP(P1486,FreightRates!C$2:E$9,3,0)</f>
        <v>6.2E-2</v>
      </c>
      <c r="S1486">
        <f t="shared" si="118"/>
        <v>200.11870021367412</v>
      </c>
      <c r="T1486">
        <f t="shared" si="119"/>
        <v>2881.4241969947443</v>
      </c>
    </row>
    <row r="1487" spans="1:20" x14ac:dyDescent="0.35">
      <c r="A1487">
        <v>1447146833.7</v>
      </c>
      <c r="B1487" s="3">
        <v>41420</v>
      </c>
      <c r="C1487" t="s">
        <v>30</v>
      </c>
      <c r="D1487" t="s">
        <v>7</v>
      </c>
      <c r="E1487" t="s">
        <v>3</v>
      </c>
      <c r="F1487">
        <v>3</v>
      </c>
      <c r="G1487">
        <v>0</v>
      </c>
      <c r="H1487">
        <f t="shared" si="115"/>
        <v>3</v>
      </c>
      <c r="I1487" s="3">
        <f t="shared" si="116"/>
        <v>41423</v>
      </c>
      <c r="J1487" t="s">
        <v>60</v>
      </c>
      <c r="K1487">
        <v>1677889</v>
      </c>
      <c r="L1487" t="s">
        <v>22</v>
      </c>
      <c r="M1487" t="s">
        <v>35</v>
      </c>
      <c r="N1487">
        <v>507</v>
      </c>
      <c r="O1487">
        <v>1.3821416763305288</v>
      </c>
      <c r="P1487" t="str">
        <f t="shared" si="117"/>
        <v>PORT04PORT09</v>
      </c>
      <c r="Q1487">
        <f>VLOOKUP(P1487,FreightRates!C$2:D$9,2,0)</f>
        <v>21.470399999999998</v>
      </c>
      <c r="R1487">
        <f>VLOOKUP(P1487,FreightRates!C$2:E$9,3,0)</f>
        <v>6.2E-2</v>
      </c>
      <c r="S1487">
        <f t="shared" si="118"/>
        <v>64.916641453773849</v>
      </c>
      <c r="T1487">
        <f t="shared" si="119"/>
        <v>700.7458298995781</v>
      </c>
    </row>
    <row r="1488" spans="1:20" x14ac:dyDescent="0.35">
      <c r="A1488">
        <v>1447146832.7</v>
      </c>
      <c r="B1488" s="3">
        <v>41420</v>
      </c>
      <c r="C1488" t="s">
        <v>30</v>
      </c>
      <c r="D1488" t="s">
        <v>7</v>
      </c>
      <c r="E1488" t="s">
        <v>3</v>
      </c>
      <c r="F1488">
        <v>3</v>
      </c>
      <c r="G1488">
        <v>0</v>
      </c>
      <c r="H1488">
        <f t="shared" si="115"/>
        <v>3</v>
      </c>
      <c r="I1488" s="3">
        <f t="shared" si="116"/>
        <v>41423</v>
      </c>
      <c r="J1488" t="s">
        <v>60</v>
      </c>
      <c r="K1488">
        <v>1677889</v>
      </c>
      <c r="L1488" t="s">
        <v>22</v>
      </c>
      <c r="M1488" t="s">
        <v>35</v>
      </c>
      <c r="N1488">
        <v>423</v>
      </c>
      <c r="O1488">
        <v>1.0467265414888105</v>
      </c>
      <c r="P1488" t="str">
        <f t="shared" si="117"/>
        <v>PORT04PORT09</v>
      </c>
      <c r="Q1488">
        <f>VLOOKUP(P1488,FreightRates!C$2:D$9,2,0)</f>
        <v>21.470399999999998</v>
      </c>
      <c r="R1488">
        <f>VLOOKUP(P1488,FreightRates!C$2:E$9,3,0)</f>
        <v>6.2E-2</v>
      </c>
      <c r="S1488">
        <f t="shared" si="118"/>
        <v>48.921850277085539</v>
      </c>
      <c r="T1488">
        <f t="shared" si="119"/>
        <v>442.76532704976682</v>
      </c>
    </row>
    <row r="1489" spans="1:20" x14ac:dyDescent="0.35">
      <c r="A1489">
        <v>1447308430.7</v>
      </c>
      <c r="B1489" s="3">
        <v>41420</v>
      </c>
      <c r="C1489" t="s">
        <v>30</v>
      </c>
      <c r="D1489" t="s">
        <v>7</v>
      </c>
      <c r="E1489" t="s">
        <v>3</v>
      </c>
      <c r="F1489">
        <v>3</v>
      </c>
      <c r="G1489">
        <v>0</v>
      </c>
      <c r="H1489">
        <f t="shared" si="115"/>
        <v>3</v>
      </c>
      <c r="I1489" s="3">
        <f t="shared" si="116"/>
        <v>41423</v>
      </c>
      <c r="J1489" t="s">
        <v>60</v>
      </c>
      <c r="K1489">
        <v>1677889</v>
      </c>
      <c r="L1489" t="s">
        <v>22</v>
      </c>
      <c r="M1489" t="s">
        <v>35</v>
      </c>
      <c r="N1489">
        <v>487</v>
      </c>
      <c r="O1489">
        <v>1.4399718719928938</v>
      </c>
      <c r="P1489" t="str">
        <f t="shared" si="117"/>
        <v>PORT04PORT09</v>
      </c>
      <c r="Q1489">
        <f>VLOOKUP(P1489,FreightRates!C$2:D$9,2,0)</f>
        <v>21.470399999999998</v>
      </c>
      <c r="R1489">
        <f>VLOOKUP(P1489,FreightRates!C$2:E$9,3,0)</f>
        <v>6.2E-2</v>
      </c>
      <c r="S1489">
        <f t="shared" si="118"/>
        <v>64.948910702953427</v>
      </c>
      <c r="T1489">
        <f t="shared" si="119"/>
        <v>701.26630166053928</v>
      </c>
    </row>
    <row r="1490" spans="1:20" x14ac:dyDescent="0.35">
      <c r="A1490">
        <v>1447289408.7</v>
      </c>
      <c r="B1490" s="3">
        <v>41420</v>
      </c>
      <c r="C1490" t="s">
        <v>30</v>
      </c>
      <c r="D1490" t="s">
        <v>7</v>
      </c>
      <c r="E1490" t="s">
        <v>3</v>
      </c>
      <c r="F1490">
        <v>3</v>
      </c>
      <c r="G1490">
        <v>0</v>
      </c>
      <c r="H1490">
        <f t="shared" si="115"/>
        <v>3</v>
      </c>
      <c r="I1490" s="3">
        <f t="shared" si="116"/>
        <v>41423</v>
      </c>
      <c r="J1490" t="s">
        <v>60</v>
      </c>
      <c r="K1490">
        <v>1677889</v>
      </c>
      <c r="L1490" t="s">
        <v>22</v>
      </c>
      <c r="M1490" t="s">
        <v>35</v>
      </c>
      <c r="N1490">
        <v>768</v>
      </c>
      <c r="O1490">
        <v>2.5618776678427793</v>
      </c>
      <c r="P1490" t="str">
        <f t="shared" si="117"/>
        <v>PORT04PORT09</v>
      </c>
      <c r="Q1490">
        <f>VLOOKUP(P1490,FreightRates!C$2:D$9,2,0)</f>
        <v>21.470399999999998</v>
      </c>
      <c r="R1490">
        <f>VLOOKUP(P1490,FreightRates!C$2:E$9,3,0)</f>
        <v>6.2E-2</v>
      </c>
      <c r="S1490">
        <f t="shared" si="118"/>
        <v>143.45676703200178</v>
      </c>
      <c r="T1490">
        <f t="shared" si="119"/>
        <v>1967.5220489032545</v>
      </c>
    </row>
    <row r="1491" spans="1:20" x14ac:dyDescent="0.35">
      <c r="A1491">
        <v>1447200214.7</v>
      </c>
      <c r="B1491" s="3">
        <v>41420</v>
      </c>
      <c r="C1491" t="s">
        <v>30</v>
      </c>
      <c r="D1491" t="s">
        <v>7</v>
      </c>
      <c r="E1491" t="s">
        <v>3</v>
      </c>
      <c r="F1491">
        <v>3</v>
      </c>
      <c r="G1491">
        <v>0</v>
      </c>
      <c r="H1491">
        <f t="shared" si="115"/>
        <v>3</v>
      </c>
      <c r="I1491" s="3">
        <f t="shared" si="116"/>
        <v>41423</v>
      </c>
      <c r="J1491" t="s">
        <v>60</v>
      </c>
      <c r="K1491">
        <v>1677889</v>
      </c>
      <c r="L1491" t="s">
        <v>22</v>
      </c>
      <c r="M1491" t="s">
        <v>35</v>
      </c>
      <c r="N1491">
        <v>884</v>
      </c>
      <c r="O1491">
        <v>3.203792839695033</v>
      </c>
      <c r="P1491" t="str">
        <f t="shared" si="117"/>
        <v>PORT04PORT09</v>
      </c>
      <c r="Q1491">
        <f>VLOOKUP(P1491,FreightRates!C$2:D$9,2,0)</f>
        <v>21.470399999999998</v>
      </c>
      <c r="R1491">
        <f>VLOOKUP(P1491,FreightRates!C$2:E$9,3,0)</f>
        <v>6.2E-2</v>
      </c>
      <c r="S1491">
        <f t="shared" si="118"/>
        <v>197.06387795800538</v>
      </c>
      <c r="T1491">
        <f t="shared" si="119"/>
        <v>2832.1528702904093</v>
      </c>
    </row>
    <row r="1492" spans="1:20" x14ac:dyDescent="0.35">
      <c r="A1492">
        <v>1447174497.7</v>
      </c>
      <c r="B1492" s="3">
        <v>41420</v>
      </c>
      <c r="C1492" t="s">
        <v>30</v>
      </c>
      <c r="D1492" t="s">
        <v>7</v>
      </c>
      <c r="E1492" t="s">
        <v>3</v>
      </c>
      <c r="F1492">
        <v>3</v>
      </c>
      <c r="G1492">
        <v>0</v>
      </c>
      <c r="H1492">
        <f t="shared" si="115"/>
        <v>3</v>
      </c>
      <c r="I1492" s="3">
        <f t="shared" si="116"/>
        <v>41423</v>
      </c>
      <c r="J1492" t="s">
        <v>60</v>
      </c>
      <c r="K1492">
        <v>1677889</v>
      </c>
      <c r="L1492" t="s">
        <v>22</v>
      </c>
      <c r="M1492" t="s">
        <v>35</v>
      </c>
      <c r="N1492">
        <v>564</v>
      </c>
      <c r="O1492">
        <v>1.6481605763774085</v>
      </c>
      <c r="P1492" t="str">
        <f t="shared" si="117"/>
        <v>PORT04PORT09</v>
      </c>
      <c r="Q1492">
        <f>VLOOKUP(P1492,FreightRates!C$2:D$9,2,0)</f>
        <v>21.470399999999998</v>
      </c>
      <c r="R1492">
        <f>VLOOKUP(P1492,FreightRates!C$2:E$9,3,0)</f>
        <v>6.2E-2</v>
      </c>
      <c r="S1492">
        <f t="shared" si="118"/>
        <v>79.103279034765222</v>
      </c>
      <c r="T1492">
        <f t="shared" si="119"/>
        <v>929.56256507685839</v>
      </c>
    </row>
    <row r="1493" spans="1:20" x14ac:dyDescent="0.35">
      <c r="A1493">
        <v>1447369910.7</v>
      </c>
      <c r="B1493" s="3">
        <v>41420</v>
      </c>
      <c r="C1493" t="s">
        <v>30</v>
      </c>
      <c r="D1493" t="s">
        <v>7</v>
      </c>
      <c r="E1493" t="s">
        <v>3</v>
      </c>
      <c r="F1493">
        <v>3</v>
      </c>
      <c r="G1493">
        <v>0</v>
      </c>
      <c r="H1493">
        <f t="shared" si="115"/>
        <v>3</v>
      </c>
      <c r="I1493" s="3">
        <f t="shared" si="116"/>
        <v>41423</v>
      </c>
      <c r="J1493" t="s">
        <v>60</v>
      </c>
      <c r="K1493">
        <v>1677889</v>
      </c>
      <c r="L1493" t="s">
        <v>22</v>
      </c>
      <c r="M1493" t="s">
        <v>35</v>
      </c>
      <c r="N1493">
        <v>978</v>
      </c>
      <c r="O1493">
        <v>3.54</v>
      </c>
      <c r="P1493" t="str">
        <f t="shared" si="117"/>
        <v>PORT04PORT09</v>
      </c>
      <c r="Q1493">
        <f>VLOOKUP(P1493,FreightRates!C$2:D$9,2,0)</f>
        <v>21.470399999999998</v>
      </c>
      <c r="R1493">
        <f>VLOOKUP(P1493,FreightRates!C$2:E$9,3,0)</f>
        <v>6.2E-2</v>
      </c>
      <c r="S1493">
        <f t="shared" si="118"/>
        <v>236.12184000000002</v>
      </c>
      <c r="T1493">
        <f t="shared" si="119"/>
        <v>3462.12</v>
      </c>
    </row>
    <row r="1494" spans="1:20" x14ac:dyDescent="0.35">
      <c r="A1494">
        <v>1447146831.7</v>
      </c>
      <c r="B1494" s="3">
        <v>41420</v>
      </c>
      <c r="C1494" t="s">
        <v>30</v>
      </c>
      <c r="D1494" t="s">
        <v>7</v>
      </c>
      <c r="E1494" t="s">
        <v>3</v>
      </c>
      <c r="F1494">
        <v>3</v>
      </c>
      <c r="G1494">
        <v>0</v>
      </c>
      <c r="H1494">
        <f t="shared" si="115"/>
        <v>3</v>
      </c>
      <c r="I1494" s="3">
        <f t="shared" si="116"/>
        <v>41423</v>
      </c>
      <c r="J1494" t="s">
        <v>60</v>
      </c>
      <c r="K1494">
        <v>1677878</v>
      </c>
      <c r="L1494" t="s">
        <v>22</v>
      </c>
      <c r="M1494" t="s">
        <v>35</v>
      </c>
      <c r="N1494">
        <v>723</v>
      </c>
      <c r="O1494">
        <v>1.7847020707141807</v>
      </c>
      <c r="P1494" t="str">
        <f t="shared" si="117"/>
        <v>PORT04PORT09</v>
      </c>
      <c r="Q1494">
        <f>VLOOKUP(P1494,FreightRates!C$2:D$9,2,0)</f>
        <v>21.470399999999998</v>
      </c>
      <c r="R1494">
        <f>VLOOKUP(P1494,FreightRates!C$2:E$9,3,0)</f>
        <v>6.2E-2</v>
      </c>
      <c r="S1494">
        <f t="shared" si="118"/>
        <v>101.47145502183386</v>
      </c>
      <c r="T1494">
        <f t="shared" si="119"/>
        <v>1290.3395971263526</v>
      </c>
    </row>
    <row r="1495" spans="1:20" x14ac:dyDescent="0.35">
      <c r="A1495">
        <v>1447369898.7</v>
      </c>
      <c r="B1495" s="3">
        <v>41420</v>
      </c>
      <c r="C1495" t="s">
        <v>30</v>
      </c>
      <c r="D1495" t="s">
        <v>7</v>
      </c>
      <c r="E1495" t="s">
        <v>3</v>
      </c>
      <c r="F1495">
        <v>3</v>
      </c>
      <c r="G1495">
        <v>0</v>
      </c>
      <c r="H1495">
        <f t="shared" si="115"/>
        <v>3</v>
      </c>
      <c r="I1495" s="3">
        <f t="shared" si="116"/>
        <v>41423</v>
      </c>
      <c r="J1495" t="s">
        <v>60</v>
      </c>
      <c r="K1495">
        <v>1677878</v>
      </c>
      <c r="L1495" t="s">
        <v>22</v>
      </c>
      <c r="M1495" t="s">
        <v>35</v>
      </c>
      <c r="N1495">
        <v>578</v>
      </c>
      <c r="O1495">
        <v>0.98158613889279944</v>
      </c>
      <c r="P1495" t="str">
        <f t="shared" si="117"/>
        <v>PORT04PORT09</v>
      </c>
      <c r="Q1495">
        <f>VLOOKUP(P1495,FreightRates!C$2:D$9,2,0)</f>
        <v>21.470399999999998</v>
      </c>
      <c r="R1495">
        <f>VLOOKUP(P1495,FreightRates!C$2:E$9,3,0)</f>
        <v>6.2E-2</v>
      </c>
      <c r="S1495">
        <f t="shared" si="118"/>
        <v>56.646520873362356</v>
      </c>
      <c r="T1495">
        <f t="shared" si="119"/>
        <v>567.35678828003813</v>
      </c>
    </row>
    <row r="1496" spans="1:20" x14ac:dyDescent="0.35">
      <c r="A1496">
        <v>1447146830.7</v>
      </c>
      <c r="B1496" s="3">
        <v>41420</v>
      </c>
      <c r="C1496" t="s">
        <v>30</v>
      </c>
      <c r="D1496" t="s">
        <v>7</v>
      </c>
      <c r="E1496" t="s">
        <v>3</v>
      </c>
      <c r="F1496">
        <v>3</v>
      </c>
      <c r="G1496">
        <v>0</v>
      </c>
      <c r="H1496">
        <f t="shared" si="115"/>
        <v>3</v>
      </c>
      <c r="I1496" s="3">
        <f t="shared" si="116"/>
        <v>41423</v>
      </c>
      <c r="J1496" t="s">
        <v>60</v>
      </c>
      <c r="K1496">
        <v>1677878</v>
      </c>
      <c r="L1496" t="s">
        <v>22</v>
      </c>
      <c r="M1496" t="s">
        <v>35</v>
      </c>
      <c r="N1496">
        <v>603</v>
      </c>
      <c r="O1496">
        <v>1.3385265530356356</v>
      </c>
      <c r="P1496" t="str">
        <f t="shared" si="117"/>
        <v>PORT04PORT09</v>
      </c>
      <c r="Q1496">
        <f>VLOOKUP(P1496,FreightRates!C$2:D$9,2,0)</f>
        <v>21.470399999999998</v>
      </c>
      <c r="R1496">
        <f>VLOOKUP(P1496,FreightRates!C$2:E$9,3,0)</f>
        <v>6.2E-2</v>
      </c>
      <c r="S1496">
        <f t="shared" si="118"/>
        <v>71.512553711790275</v>
      </c>
      <c r="T1496">
        <f t="shared" si="119"/>
        <v>807.13151148048826</v>
      </c>
    </row>
    <row r="1497" spans="1:20" x14ac:dyDescent="0.35">
      <c r="A1497">
        <v>1447320768.7</v>
      </c>
      <c r="B1497" s="3">
        <v>41420</v>
      </c>
      <c r="C1497" t="s">
        <v>30</v>
      </c>
      <c r="D1497" t="s">
        <v>7</v>
      </c>
      <c r="E1497" t="s">
        <v>3</v>
      </c>
      <c r="F1497">
        <v>3</v>
      </c>
      <c r="G1497">
        <v>0</v>
      </c>
      <c r="H1497">
        <f t="shared" si="115"/>
        <v>3</v>
      </c>
      <c r="I1497" s="3">
        <f t="shared" si="116"/>
        <v>41423</v>
      </c>
      <c r="J1497" t="s">
        <v>60</v>
      </c>
      <c r="K1497">
        <v>1677878</v>
      </c>
      <c r="L1497" t="s">
        <v>22</v>
      </c>
      <c r="M1497" t="s">
        <v>35</v>
      </c>
      <c r="N1497">
        <v>674</v>
      </c>
      <c r="O1497">
        <v>1.3757078461755143</v>
      </c>
      <c r="P1497" t="str">
        <f t="shared" si="117"/>
        <v>PORT04PORT09</v>
      </c>
      <c r="Q1497">
        <f>VLOOKUP(P1497,FreightRates!C$2:D$9,2,0)</f>
        <v>21.470399999999998</v>
      </c>
      <c r="R1497">
        <f>VLOOKUP(P1497,FreightRates!C$2:E$9,3,0)</f>
        <v>6.2E-2</v>
      </c>
      <c r="S1497">
        <f t="shared" si="118"/>
        <v>78.958479475982386</v>
      </c>
      <c r="T1497">
        <f t="shared" si="119"/>
        <v>927.22708832229671</v>
      </c>
    </row>
    <row r="1498" spans="1:20" x14ac:dyDescent="0.35">
      <c r="A1498">
        <v>1447149385.7</v>
      </c>
      <c r="B1498" s="3">
        <v>41420</v>
      </c>
      <c r="C1498" t="s">
        <v>30</v>
      </c>
      <c r="D1498" t="s">
        <v>7</v>
      </c>
      <c r="E1498" t="s">
        <v>3</v>
      </c>
      <c r="F1498">
        <v>3</v>
      </c>
      <c r="G1498">
        <v>0</v>
      </c>
      <c r="H1498">
        <f t="shared" si="115"/>
        <v>3</v>
      </c>
      <c r="I1498" s="3">
        <f t="shared" si="116"/>
        <v>41423</v>
      </c>
      <c r="J1498" t="s">
        <v>60</v>
      </c>
      <c r="K1498">
        <v>1677878</v>
      </c>
      <c r="L1498" t="s">
        <v>22</v>
      </c>
      <c r="M1498" t="s">
        <v>35</v>
      </c>
      <c r="N1498">
        <v>395</v>
      </c>
      <c r="O1498">
        <v>0.35694041414283617</v>
      </c>
      <c r="P1498" t="str">
        <f t="shared" si="117"/>
        <v>PORT04PORT09</v>
      </c>
      <c r="Q1498">
        <f>VLOOKUP(P1498,FreightRates!C$2:D$9,2,0)</f>
        <v>21.470399999999998</v>
      </c>
      <c r="R1498">
        <f>VLOOKUP(P1498,FreightRates!C$2:E$9,3,0)</f>
        <v>6.2E-2</v>
      </c>
      <c r="S1498">
        <f t="shared" si="118"/>
        <v>30.211870742358055</v>
      </c>
      <c r="T1498">
        <f t="shared" si="119"/>
        <v>140.99146358642028</v>
      </c>
    </row>
    <row r="1499" spans="1:20" x14ac:dyDescent="0.35">
      <c r="A1499">
        <v>1447369896.7</v>
      </c>
      <c r="B1499" s="3">
        <v>41420</v>
      </c>
      <c r="C1499" t="s">
        <v>30</v>
      </c>
      <c r="D1499" t="s">
        <v>7</v>
      </c>
      <c r="E1499" t="s">
        <v>3</v>
      </c>
      <c r="F1499">
        <v>3</v>
      </c>
      <c r="G1499">
        <v>0</v>
      </c>
      <c r="H1499">
        <f t="shared" si="115"/>
        <v>3</v>
      </c>
      <c r="I1499" s="3">
        <f t="shared" si="116"/>
        <v>41423</v>
      </c>
      <c r="J1499" t="s">
        <v>60</v>
      </c>
      <c r="K1499">
        <v>1677878</v>
      </c>
      <c r="L1499" t="s">
        <v>22</v>
      </c>
      <c r="M1499" t="s">
        <v>35</v>
      </c>
      <c r="N1499">
        <v>2245</v>
      </c>
      <c r="O1499">
        <v>6</v>
      </c>
      <c r="P1499" t="str">
        <f t="shared" si="117"/>
        <v>PORT04PORT09</v>
      </c>
      <c r="Q1499">
        <f>VLOOKUP(P1499,FreightRates!C$2:D$9,2,0)</f>
        <v>21.470399999999998</v>
      </c>
      <c r="R1499">
        <f>VLOOKUP(P1499,FreightRates!C$2:E$9,3,0)</f>
        <v>6.2E-2</v>
      </c>
      <c r="S1499">
        <f t="shared" si="118"/>
        <v>856.61040000000003</v>
      </c>
      <c r="T1499">
        <f t="shared" si="119"/>
        <v>13470</v>
      </c>
    </row>
    <row r="1500" spans="1:20" x14ac:dyDescent="0.35">
      <c r="A1500">
        <v>1447149444.7</v>
      </c>
      <c r="B1500" s="3">
        <v>41420</v>
      </c>
      <c r="C1500" t="s">
        <v>30</v>
      </c>
      <c r="D1500" t="s">
        <v>7</v>
      </c>
      <c r="E1500" t="s">
        <v>3</v>
      </c>
      <c r="F1500">
        <v>3</v>
      </c>
      <c r="G1500">
        <v>0</v>
      </c>
      <c r="H1500">
        <f t="shared" si="115"/>
        <v>3</v>
      </c>
      <c r="I1500" s="3">
        <f t="shared" si="116"/>
        <v>41423</v>
      </c>
      <c r="J1500" t="s">
        <v>60</v>
      </c>
      <c r="K1500">
        <v>1692974</v>
      </c>
      <c r="L1500" t="s">
        <v>22</v>
      </c>
      <c r="M1500" t="s">
        <v>35</v>
      </c>
      <c r="N1500">
        <v>315</v>
      </c>
      <c r="O1500">
        <v>8.0233902542372892E-2</v>
      </c>
      <c r="P1500" t="str">
        <f t="shared" si="117"/>
        <v>PORT04PORT09</v>
      </c>
      <c r="Q1500">
        <f>VLOOKUP(P1500,FreightRates!C$2:D$9,2,0)</f>
        <v>21.470399999999998</v>
      </c>
      <c r="R1500">
        <f>VLOOKUP(P1500,FreightRates!C$2:E$9,3,0)</f>
        <v>6.2E-2</v>
      </c>
      <c r="S1500">
        <f t="shared" si="118"/>
        <v>23.037368116652541</v>
      </c>
      <c r="T1500">
        <f t="shared" si="119"/>
        <v>25.273679300847462</v>
      </c>
    </row>
    <row r="1501" spans="1:20" x14ac:dyDescent="0.35">
      <c r="A1501">
        <v>1447367084.7</v>
      </c>
      <c r="B1501" s="3">
        <v>41420</v>
      </c>
      <c r="C1501" t="s">
        <v>30</v>
      </c>
      <c r="D1501" t="s">
        <v>7</v>
      </c>
      <c r="E1501" t="s">
        <v>3</v>
      </c>
      <c r="F1501">
        <v>3</v>
      </c>
      <c r="G1501">
        <v>0</v>
      </c>
      <c r="H1501">
        <f t="shared" si="115"/>
        <v>3</v>
      </c>
      <c r="I1501" s="3">
        <f t="shared" si="116"/>
        <v>41423</v>
      </c>
      <c r="J1501" t="s">
        <v>60</v>
      </c>
      <c r="K1501">
        <v>1692974</v>
      </c>
      <c r="L1501" t="s">
        <v>22</v>
      </c>
      <c r="M1501" t="s">
        <v>35</v>
      </c>
      <c r="N1501">
        <v>355</v>
      </c>
      <c r="O1501">
        <v>3.3698239067796614</v>
      </c>
      <c r="P1501" t="str">
        <f t="shared" si="117"/>
        <v>PORT04PORT09</v>
      </c>
      <c r="Q1501">
        <f>VLOOKUP(P1501,FreightRates!C$2:D$9,2,0)</f>
        <v>21.470399999999998</v>
      </c>
      <c r="R1501">
        <f>VLOOKUP(P1501,FreightRates!C$2:E$9,3,0)</f>
        <v>6.2E-2</v>
      </c>
      <c r="S1501">
        <f t="shared" si="118"/>
        <v>95.640224188220344</v>
      </c>
      <c r="T1501">
        <f t="shared" si="119"/>
        <v>1196.2874869067798</v>
      </c>
    </row>
    <row r="1502" spans="1:20" x14ac:dyDescent="0.35">
      <c r="A1502">
        <v>1447224280.7</v>
      </c>
      <c r="B1502" s="3">
        <v>41420</v>
      </c>
      <c r="C1502" t="s">
        <v>30</v>
      </c>
      <c r="D1502" t="s">
        <v>7</v>
      </c>
      <c r="E1502" t="s">
        <v>3</v>
      </c>
      <c r="F1502">
        <v>3</v>
      </c>
      <c r="G1502">
        <v>0</v>
      </c>
      <c r="H1502">
        <f t="shared" si="115"/>
        <v>3</v>
      </c>
      <c r="I1502" s="3">
        <f t="shared" si="116"/>
        <v>41423</v>
      </c>
      <c r="J1502" t="s">
        <v>60</v>
      </c>
      <c r="K1502">
        <v>1666954</v>
      </c>
      <c r="L1502" t="s">
        <v>22</v>
      </c>
      <c r="M1502" t="s">
        <v>35</v>
      </c>
      <c r="N1502">
        <v>1317</v>
      </c>
      <c r="O1502">
        <v>12.02</v>
      </c>
      <c r="P1502" t="str">
        <f t="shared" si="117"/>
        <v>PORT04PORT09</v>
      </c>
      <c r="Q1502">
        <f>VLOOKUP(P1502,FreightRates!C$2:D$9,2,0)</f>
        <v>21.470399999999998</v>
      </c>
      <c r="R1502">
        <f>VLOOKUP(P1502,FreightRates!C$2:E$9,3,0)</f>
        <v>6.2E-2</v>
      </c>
      <c r="S1502">
        <f t="shared" si="118"/>
        <v>1002.9514800000001</v>
      </c>
      <c r="T1502">
        <f t="shared" si="119"/>
        <v>15830.34</v>
      </c>
    </row>
    <row r="1503" spans="1:20" x14ac:dyDescent="0.35">
      <c r="A1503">
        <v>1447302766.7</v>
      </c>
      <c r="B1503" s="3">
        <v>41420</v>
      </c>
      <c r="C1503" t="s">
        <v>30</v>
      </c>
      <c r="D1503" t="s">
        <v>7</v>
      </c>
      <c r="E1503" t="s">
        <v>3</v>
      </c>
      <c r="F1503">
        <v>3</v>
      </c>
      <c r="G1503">
        <v>0</v>
      </c>
      <c r="H1503">
        <f t="shared" si="115"/>
        <v>3</v>
      </c>
      <c r="I1503" s="3">
        <f t="shared" si="116"/>
        <v>41423</v>
      </c>
      <c r="J1503" t="s">
        <v>60</v>
      </c>
      <c r="K1503">
        <v>1666954</v>
      </c>
      <c r="L1503" t="s">
        <v>22</v>
      </c>
      <c r="M1503" t="s">
        <v>35</v>
      </c>
      <c r="N1503">
        <v>1288</v>
      </c>
      <c r="O1503">
        <v>9.92</v>
      </c>
      <c r="P1503" t="str">
        <f t="shared" si="117"/>
        <v>PORT04PORT09</v>
      </c>
      <c r="Q1503">
        <f>VLOOKUP(P1503,FreightRates!C$2:D$9,2,0)</f>
        <v>21.470399999999998</v>
      </c>
      <c r="R1503">
        <f>VLOOKUP(P1503,FreightRates!C$2:E$9,3,0)</f>
        <v>6.2E-2</v>
      </c>
      <c r="S1503">
        <f t="shared" si="118"/>
        <v>813.64192000000003</v>
      </c>
      <c r="T1503">
        <f t="shared" si="119"/>
        <v>12776.96</v>
      </c>
    </row>
    <row r="1504" spans="1:20" x14ac:dyDescent="0.35">
      <c r="A1504">
        <v>1447343708.7</v>
      </c>
      <c r="B1504" s="3">
        <v>41420</v>
      </c>
      <c r="C1504" t="s">
        <v>30</v>
      </c>
      <c r="D1504" t="s">
        <v>7</v>
      </c>
      <c r="E1504" t="s">
        <v>3</v>
      </c>
      <c r="F1504">
        <v>3</v>
      </c>
      <c r="G1504">
        <v>0</v>
      </c>
      <c r="H1504">
        <f t="shared" si="115"/>
        <v>3</v>
      </c>
      <c r="I1504" s="3">
        <f t="shared" si="116"/>
        <v>41423</v>
      </c>
      <c r="J1504" t="s">
        <v>60</v>
      </c>
      <c r="K1504">
        <v>1689601</v>
      </c>
      <c r="L1504" t="s">
        <v>22</v>
      </c>
      <c r="M1504" t="s">
        <v>35</v>
      </c>
      <c r="N1504">
        <v>376</v>
      </c>
      <c r="O1504">
        <v>3.3685714285714288</v>
      </c>
      <c r="P1504" t="str">
        <f t="shared" si="117"/>
        <v>PORT04PORT09</v>
      </c>
      <c r="Q1504">
        <f>VLOOKUP(P1504,FreightRates!C$2:D$9,2,0)</f>
        <v>21.470399999999998</v>
      </c>
      <c r="R1504">
        <f>VLOOKUP(P1504,FreightRates!C$2:E$9,3,0)</f>
        <v>6.2E-2</v>
      </c>
      <c r="S1504">
        <f t="shared" si="118"/>
        <v>99.998537142857145</v>
      </c>
      <c r="T1504">
        <f t="shared" si="119"/>
        <v>1266.5828571428572</v>
      </c>
    </row>
    <row r="1505" spans="1:20" x14ac:dyDescent="0.35">
      <c r="A1505">
        <v>1447352529.7</v>
      </c>
      <c r="B1505" s="3">
        <v>41420</v>
      </c>
      <c r="C1505" t="s">
        <v>30</v>
      </c>
      <c r="D1505" t="s">
        <v>7</v>
      </c>
      <c r="E1505" t="s">
        <v>3</v>
      </c>
      <c r="F1505">
        <v>3</v>
      </c>
      <c r="G1505">
        <v>0</v>
      </c>
      <c r="H1505">
        <f t="shared" si="115"/>
        <v>3</v>
      </c>
      <c r="I1505" s="3">
        <f t="shared" si="116"/>
        <v>41423</v>
      </c>
      <c r="J1505" t="s">
        <v>60</v>
      </c>
      <c r="K1505">
        <v>1689553</v>
      </c>
      <c r="L1505" t="s">
        <v>22</v>
      </c>
      <c r="M1505" t="s">
        <v>35</v>
      </c>
      <c r="N1505">
        <v>321</v>
      </c>
      <c r="O1505">
        <v>2.46</v>
      </c>
      <c r="P1505" t="str">
        <f t="shared" si="117"/>
        <v>PORT04PORT09</v>
      </c>
      <c r="Q1505">
        <f>VLOOKUP(P1505,FreightRates!C$2:D$9,2,0)</f>
        <v>21.470399999999998</v>
      </c>
      <c r="R1505">
        <f>VLOOKUP(P1505,FreightRates!C$2:E$9,3,0)</f>
        <v>6.2E-2</v>
      </c>
      <c r="S1505">
        <f t="shared" si="118"/>
        <v>70.42931999999999</v>
      </c>
      <c r="T1505">
        <f t="shared" si="119"/>
        <v>789.66</v>
      </c>
    </row>
    <row r="1506" spans="1:20" x14ac:dyDescent="0.35">
      <c r="A1506">
        <v>1447149443.7</v>
      </c>
      <c r="B1506" s="3">
        <v>41420</v>
      </c>
      <c r="C1506" t="s">
        <v>30</v>
      </c>
      <c r="D1506" t="s">
        <v>7</v>
      </c>
      <c r="E1506" t="s">
        <v>3</v>
      </c>
      <c r="F1506">
        <v>3</v>
      </c>
      <c r="G1506">
        <v>0</v>
      </c>
      <c r="H1506">
        <f t="shared" si="115"/>
        <v>3</v>
      </c>
      <c r="I1506" s="3">
        <f t="shared" si="116"/>
        <v>41423</v>
      </c>
      <c r="J1506" t="s">
        <v>60</v>
      </c>
      <c r="K1506">
        <v>1689556</v>
      </c>
      <c r="L1506" t="s">
        <v>22</v>
      </c>
      <c r="M1506" t="s">
        <v>35</v>
      </c>
      <c r="N1506">
        <v>358</v>
      </c>
      <c r="O1506">
        <v>1.7349999999999997</v>
      </c>
      <c r="P1506" t="str">
        <f t="shared" si="117"/>
        <v>PORT04PORT09</v>
      </c>
      <c r="Q1506">
        <f>VLOOKUP(P1506,FreightRates!C$2:D$9,2,0)</f>
        <v>21.470399999999998</v>
      </c>
      <c r="R1506">
        <f>VLOOKUP(P1506,FreightRates!C$2:E$9,3,0)</f>
        <v>6.2E-2</v>
      </c>
      <c r="S1506">
        <f t="shared" si="118"/>
        <v>59.980459999999987</v>
      </c>
      <c r="T1506">
        <f t="shared" si="119"/>
        <v>621.12999999999988</v>
      </c>
    </row>
    <row r="1507" spans="1:20" x14ac:dyDescent="0.35">
      <c r="A1507">
        <v>1447206043.7</v>
      </c>
      <c r="B1507" s="3">
        <v>41420</v>
      </c>
      <c r="C1507" t="s">
        <v>30</v>
      </c>
      <c r="D1507" t="s">
        <v>7</v>
      </c>
      <c r="E1507" t="s">
        <v>3</v>
      </c>
      <c r="F1507">
        <v>3</v>
      </c>
      <c r="G1507">
        <v>0</v>
      </c>
      <c r="H1507">
        <f t="shared" si="115"/>
        <v>3</v>
      </c>
      <c r="I1507" s="3">
        <f t="shared" si="116"/>
        <v>41423</v>
      </c>
      <c r="J1507" t="s">
        <v>60</v>
      </c>
      <c r="K1507">
        <v>1689554</v>
      </c>
      <c r="L1507" t="s">
        <v>22</v>
      </c>
      <c r="M1507" t="s">
        <v>35</v>
      </c>
      <c r="N1507">
        <v>774</v>
      </c>
      <c r="O1507">
        <v>8.7397743300423141</v>
      </c>
      <c r="P1507" t="str">
        <f t="shared" si="117"/>
        <v>PORT04PORT09</v>
      </c>
      <c r="Q1507">
        <f>VLOOKUP(P1507,FreightRates!C$2:D$9,2,0)</f>
        <v>21.470399999999998</v>
      </c>
      <c r="R1507">
        <f>VLOOKUP(P1507,FreightRates!C$2:E$9,3,0)</f>
        <v>6.2E-2</v>
      </c>
      <c r="S1507">
        <f t="shared" si="118"/>
        <v>440.87469055007051</v>
      </c>
      <c r="T1507">
        <f t="shared" si="119"/>
        <v>6764.5853314527512</v>
      </c>
    </row>
    <row r="1508" spans="1:20" x14ac:dyDescent="0.35">
      <c r="A1508">
        <v>1447312973.7</v>
      </c>
      <c r="B1508" s="3">
        <v>41420</v>
      </c>
      <c r="C1508" t="s">
        <v>30</v>
      </c>
      <c r="D1508" t="s">
        <v>7</v>
      </c>
      <c r="E1508" t="s">
        <v>3</v>
      </c>
      <c r="F1508">
        <v>3</v>
      </c>
      <c r="G1508">
        <v>0</v>
      </c>
      <c r="H1508">
        <f t="shared" si="115"/>
        <v>3</v>
      </c>
      <c r="I1508" s="3">
        <f t="shared" si="116"/>
        <v>41423</v>
      </c>
      <c r="J1508" t="s">
        <v>60</v>
      </c>
      <c r="K1508">
        <v>1689554</v>
      </c>
      <c r="L1508" t="s">
        <v>22</v>
      </c>
      <c r="M1508" t="s">
        <v>35</v>
      </c>
      <c r="N1508">
        <v>307</v>
      </c>
      <c r="O1508">
        <v>0.16184767277856138</v>
      </c>
      <c r="P1508" t="str">
        <f t="shared" si="117"/>
        <v>PORT04PORT09</v>
      </c>
      <c r="Q1508">
        <f>VLOOKUP(P1508,FreightRates!C$2:D$9,2,0)</f>
        <v>21.470399999999998</v>
      </c>
      <c r="R1508">
        <f>VLOOKUP(P1508,FreightRates!C$2:E$9,3,0)</f>
        <v>6.2E-2</v>
      </c>
      <c r="S1508">
        <f t="shared" si="118"/>
        <v>24.551008603667135</v>
      </c>
      <c r="T1508">
        <f t="shared" si="119"/>
        <v>49.687235543018346</v>
      </c>
    </row>
    <row r="1509" spans="1:20" x14ac:dyDescent="0.35">
      <c r="A1509">
        <v>1447206039.7</v>
      </c>
      <c r="B1509" s="3">
        <v>41420</v>
      </c>
      <c r="C1509" t="s">
        <v>30</v>
      </c>
      <c r="D1509" t="s">
        <v>7</v>
      </c>
      <c r="E1509" t="s">
        <v>3</v>
      </c>
      <c r="F1509">
        <v>3</v>
      </c>
      <c r="G1509">
        <v>0</v>
      </c>
      <c r="H1509">
        <f t="shared" si="115"/>
        <v>3</v>
      </c>
      <c r="I1509" s="3">
        <f t="shared" si="116"/>
        <v>41423</v>
      </c>
      <c r="J1509" t="s">
        <v>60</v>
      </c>
      <c r="K1509">
        <v>1689554</v>
      </c>
      <c r="L1509" t="s">
        <v>22</v>
      </c>
      <c r="M1509" t="s">
        <v>35</v>
      </c>
      <c r="N1509">
        <v>519</v>
      </c>
      <c r="O1509">
        <v>4.2080394922425954</v>
      </c>
      <c r="P1509" t="str">
        <f t="shared" si="117"/>
        <v>PORT04PORT09</v>
      </c>
      <c r="Q1509">
        <f>VLOOKUP(P1509,FreightRates!C$2:D$9,2,0)</f>
        <v>21.470399999999998</v>
      </c>
      <c r="R1509">
        <f>VLOOKUP(P1509,FreightRates!C$2:E$9,3,0)</f>
        <v>6.2E-2</v>
      </c>
      <c r="S1509">
        <f t="shared" si="118"/>
        <v>156.87669478138224</v>
      </c>
      <c r="T1509">
        <f t="shared" si="119"/>
        <v>2183.9724964739071</v>
      </c>
    </row>
    <row r="1510" spans="1:20" x14ac:dyDescent="0.35">
      <c r="A1510">
        <v>1447206044.7</v>
      </c>
      <c r="B1510" s="3">
        <v>41420</v>
      </c>
      <c r="C1510" t="s">
        <v>30</v>
      </c>
      <c r="D1510" t="s">
        <v>7</v>
      </c>
      <c r="E1510" t="s">
        <v>3</v>
      </c>
      <c r="F1510">
        <v>3</v>
      </c>
      <c r="G1510">
        <v>0</v>
      </c>
      <c r="H1510">
        <f t="shared" si="115"/>
        <v>3</v>
      </c>
      <c r="I1510" s="3">
        <f t="shared" si="116"/>
        <v>41423</v>
      </c>
      <c r="J1510" t="s">
        <v>60</v>
      </c>
      <c r="K1510">
        <v>1689554</v>
      </c>
      <c r="L1510" t="s">
        <v>22</v>
      </c>
      <c r="M1510" t="s">
        <v>35</v>
      </c>
      <c r="N1510">
        <v>869</v>
      </c>
      <c r="O1510">
        <v>8.7397743300423141</v>
      </c>
      <c r="P1510" t="str">
        <f t="shared" si="117"/>
        <v>PORT04PORT09</v>
      </c>
      <c r="Q1510">
        <f>VLOOKUP(P1510,FreightRates!C$2:D$9,2,0)</f>
        <v>21.470399999999998</v>
      </c>
      <c r="R1510">
        <f>VLOOKUP(P1510,FreightRates!C$2:E$9,3,0)</f>
        <v>6.2E-2</v>
      </c>
      <c r="S1510">
        <f t="shared" si="118"/>
        <v>492.35196135401975</v>
      </c>
      <c r="T1510">
        <f t="shared" si="119"/>
        <v>7594.8638928067712</v>
      </c>
    </row>
    <row r="1511" spans="1:20" x14ac:dyDescent="0.35">
      <c r="A1511">
        <v>1447206104.7</v>
      </c>
      <c r="B1511" s="3">
        <v>41420</v>
      </c>
      <c r="C1511" t="s">
        <v>30</v>
      </c>
      <c r="D1511" t="s">
        <v>7</v>
      </c>
      <c r="E1511" t="s">
        <v>3</v>
      </c>
      <c r="F1511">
        <v>3</v>
      </c>
      <c r="G1511">
        <v>0</v>
      </c>
      <c r="H1511">
        <f t="shared" si="115"/>
        <v>3</v>
      </c>
      <c r="I1511" s="3">
        <f t="shared" si="116"/>
        <v>41423</v>
      </c>
      <c r="J1511" t="s">
        <v>60</v>
      </c>
      <c r="K1511">
        <v>1689554</v>
      </c>
      <c r="L1511" t="s">
        <v>22</v>
      </c>
      <c r="M1511" t="s">
        <v>35</v>
      </c>
      <c r="N1511">
        <v>372</v>
      </c>
      <c r="O1511">
        <v>1.9421720733427363</v>
      </c>
      <c r="P1511" t="str">
        <f t="shared" si="117"/>
        <v>PORT04PORT09</v>
      </c>
      <c r="Q1511">
        <f>VLOOKUP(P1511,FreightRates!C$2:D$9,2,0)</f>
        <v>21.470399999999998</v>
      </c>
      <c r="R1511">
        <f>VLOOKUP(P1511,FreightRates!C$2:E$9,3,0)</f>
        <v>6.2E-2</v>
      </c>
      <c r="S1511">
        <f t="shared" si="118"/>
        <v>66.264656699576875</v>
      </c>
      <c r="T1511">
        <f t="shared" si="119"/>
        <v>722.48801128349794</v>
      </c>
    </row>
    <row r="1512" spans="1:20" x14ac:dyDescent="0.35">
      <c r="A1512">
        <v>1447234962.7</v>
      </c>
      <c r="B1512" s="3">
        <v>41420</v>
      </c>
      <c r="C1512" t="s">
        <v>30</v>
      </c>
      <c r="D1512" t="s">
        <v>7</v>
      </c>
      <c r="E1512" t="s">
        <v>3</v>
      </c>
      <c r="F1512">
        <v>3</v>
      </c>
      <c r="G1512">
        <v>0</v>
      </c>
      <c r="H1512">
        <f t="shared" si="115"/>
        <v>3</v>
      </c>
      <c r="I1512" s="3">
        <f t="shared" si="116"/>
        <v>41423</v>
      </c>
      <c r="J1512" t="s">
        <v>60</v>
      </c>
      <c r="K1512">
        <v>1689556</v>
      </c>
      <c r="L1512" t="s">
        <v>22</v>
      </c>
      <c r="M1512" t="s">
        <v>35</v>
      </c>
      <c r="N1512">
        <v>1003</v>
      </c>
      <c r="O1512">
        <v>10</v>
      </c>
      <c r="P1512" t="str">
        <f t="shared" si="117"/>
        <v>PORT04PORT09</v>
      </c>
      <c r="Q1512">
        <f>VLOOKUP(P1512,FreightRates!C$2:D$9,2,0)</f>
        <v>21.470399999999998</v>
      </c>
      <c r="R1512">
        <f>VLOOKUP(P1512,FreightRates!C$2:E$9,3,0)</f>
        <v>6.2E-2</v>
      </c>
      <c r="S1512">
        <f t="shared" si="118"/>
        <v>643.33040000000005</v>
      </c>
      <c r="T1512">
        <f t="shared" si="119"/>
        <v>10030</v>
      </c>
    </row>
    <row r="1513" spans="1:20" x14ac:dyDescent="0.35">
      <c r="A1513">
        <v>1447312974.7</v>
      </c>
      <c r="B1513" s="3">
        <v>41420</v>
      </c>
      <c r="C1513" t="s">
        <v>30</v>
      </c>
      <c r="D1513" t="s">
        <v>7</v>
      </c>
      <c r="E1513" t="s">
        <v>3</v>
      </c>
      <c r="F1513">
        <v>3</v>
      </c>
      <c r="G1513">
        <v>0</v>
      </c>
      <c r="H1513">
        <f t="shared" si="115"/>
        <v>3</v>
      </c>
      <c r="I1513" s="3">
        <f t="shared" si="116"/>
        <v>41423</v>
      </c>
      <c r="J1513" t="s">
        <v>60</v>
      </c>
      <c r="K1513">
        <v>1689554</v>
      </c>
      <c r="L1513" t="s">
        <v>22</v>
      </c>
      <c r="M1513" t="s">
        <v>35</v>
      </c>
      <c r="N1513">
        <v>976</v>
      </c>
      <c r="O1513">
        <v>11.26</v>
      </c>
      <c r="P1513" t="str">
        <f t="shared" si="117"/>
        <v>PORT04PORT09</v>
      </c>
      <c r="Q1513">
        <f>VLOOKUP(P1513,FreightRates!C$2:D$9,2,0)</f>
        <v>21.470399999999998</v>
      </c>
      <c r="R1513">
        <f>VLOOKUP(P1513,FreightRates!C$2:E$9,3,0)</f>
        <v>6.2E-2</v>
      </c>
      <c r="S1513">
        <f t="shared" si="118"/>
        <v>702.83551999999997</v>
      </c>
      <c r="T1513">
        <f t="shared" si="119"/>
        <v>10989.76</v>
      </c>
    </row>
    <row r="1514" spans="1:20" x14ac:dyDescent="0.35">
      <c r="A1514">
        <v>1447206105.7</v>
      </c>
      <c r="B1514" s="3">
        <v>41420</v>
      </c>
      <c r="C1514" t="s">
        <v>30</v>
      </c>
      <c r="D1514" t="s">
        <v>7</v>
      </c>
      <c r="E1514" t="s">
        <v>3</v>
      </c>
      <c r="F1514">
        <v>3</v>
      </c>
      <c r="G1514">
        <v>0</v>
      </c>
      <c r="H1514">
        <f t="shared" si="115"/>
        <v>3</v>
      </c>
      <c r="I1514" s="3">
        <f t="shared" si="116"/>
        <v>41423</v>
      </c>
      <c r="J1514" t="s">
        <v>60</v>
      </c>
      <c r="K1514">
        <v>1689554</v>
      </c>
      <c r="L1514" t="s">
        <v>22</v>
      </c>
      <c r="M1514" t="s">
        <v>35</v>
      </c>
      <c r="N1514">
        <v>816</v>
      </c>
      <c r="O1514">
        <v>7.3</v>
      </c>
      <c r="P1514" t="str">
        <f t="shared" si="117"/>
        <v>PORT04PORT09</v>
      </c>
      <c r="Q1514">
        <f>VLOOKUP(P1514,FreightRates!C$2:D$9,2,0)</f>
        <v>21.470399999999998</v>
      </c>
      <c r="R1514">
        <f>VLOOKUP(P1514,FreightRates!C$2:E$9,3,0)</f>
        <v>6.2E-2</v>
      </c>
      <c r="S1514">
        <f t="shared" si="118"/>
        <v>390.79199999999997</v>
      </c>
      <c r="T1514">
        <f t="shared" si="119"/>
        <v>5956.8</v>
      </c>
    </row>
    <row r="1515" spans="1:20" x14ac:dyDescent="0.35">
      <c r="A1515">
        <v>1447275625.7</v>
      </c>
      <c r="B1515" s="3">
        <v>41420</v>
      </c>
      <c r="C1515" t="s">
        <v>30</v>
      </c>
      <c r="D1515" t="s">
        <v>7</v>
      </c>
      <c r="E1515" t="s">
        <v>3</v>
      </c>
      <c r="F1515">
        <v>3</v>
      </c>
      <c r="G1515">
        <v>0</v>
      </c>
      <c r="H1515">
        <f t="shared" si="115"/>
        <v>3</v>
      </c>
      <c r="I1515" s="3">
        <f t="shared" si="116"/>
        <v>41423</v>
      </c>
      <c r="J1515" t="s">
        <v>60</v>
      </c>
      <c r="K1515">
        <v>1689554</v>
      </c>
      <c r="L1515" t="s">
        <v>22</v>
      </c>
      <c r="M1515" t="s">
        <v>35</v>
      </c>
      <c r="N1515">
        <v>1277</v>
      </c>
      <c r="O1515">
        <v>14.68</v>
      </c>
      <c r="P1515" t="str">
        <f t="shared" si="117"/>
        <v>PORT04PORT09</v>
      </c>
      <c r="Q1515">
        <f>VLOOKUP(P1515,FreightRates!C$2:D$9,2,0)</f>
        <v>21.470399999999998</v>
      </c>
      <c r="R1515">
        <f>VLOOKUP(P1515,FreightRates!C$2:E$9,3,0)</f>
        <v>6.2E-2</v>
      </c>
      <c r="S1515">
        <f t="shared" si="118"/>
        <v>1183.7447199999999</v>
      </c>
      <c r="T1515">
        <f t="shared" si="119"/>
        <v>18746.36</v>
      </c>
    </row>
    <row r="1516" spans="1:20" x14ac:dyDescent="0.35">
      <c r="A1516">
        <v>1447275624.7</v>
      </c>
      <c r="B1516" s="3">
        <v>41420</v>
      </c>
      <c r="C1516" t="s">
        <v>30</v>
      </c>
      <c r="D1516" t="s">
        <v>7</v>
      </c>
      <c r="E1516" t="s">
        <v>3</v>
      </c>
      <c r="F1516">
        <v>3</v>
      </c>
      <c r="G1516">
        <v>0</v>
      </c>
      <c r="H1516">
        <f t="shared" si="115"/>
        <v>3</v>
      </c>
      <c r="I1516" s="3">
        <f t="shared" si="116"/>
        <v>41423</v>
      </c>
      <c r="J1516" t="s">
        <v>60</v>
      </c>
      <c r="K1516">
        <v>1689554</v>
      </c>
      <c r="L1516" t="s">
        <v>22</v>
      </c>
      <c r="M1516" t="s">
        <v>35</v>
      </c>
      <c r="N1516">
        <v>1289</v>
      </c>
      <c r="O1516">
        <v>13.66</v>
      </c>
      <c r="P1516" t="str">
        <f t="shared" si="117"/>
        <v>PORT04PORT09</v>
      </c>
      <c r="Q1516">
        <f>VLOOKUP(P1516,FreightRates!C$2:D$9,2,0)</f>
        <v>21.470399999999998</v>
      </c>
      <c r="R1516">
        <f>VLOOKUP(P1516,FreightRates!C$2:E$9,3,0)</f>
        <v>6.2E-2</v>
      </c>
      <c r="S1516">
        <f t="shared" si="118"/>
        <v>1113.1502799999998</v>
      </c>
      <c r="T1516">
        <f t="shared" si="119"/>
        <v>17607.740000000002</v>
      </c>
    </row>
    <row r="1517" spans="1:20" x14ac:dyDescent="0.35">
      <c r="A1517">
        <v>1447275626.7</v>
      </c>
      <c r="B1517" s="3">
        <v>41420</v>
      </c>
      <c r="C1517" t="s">
        <v>30</v>
      </c>
      <c r="D1517" t="s">
        <v>7</v>
      </c>
      <c r="E1517" t="s">
        <v>3</v>
      </c>
      <c r="F1517">
        <v>3</v>
      </c>
      <c r="G1517">
        <v>0</v>
      </c>
      <c r="H1517">
        <f t="shared" si="115"/>
        <v>3</v>
      </c>
      <c r="I1517" s="3">
        <f t="shared" si="116"/>
        <v>41423</v>
      </c>
      <c r="J1517" t="s">
        <v>60</v>
      </c>
      <c r="K1517">
        <v>1689554</v>
      </c>
      <c r="L1517" t="s">
        <v>22</v>
      </c>
      <c r="M1517" t="s">
        <v>35</v>
      </c>
      <c r="N1517">
        <v>1284</v>
      </c>
      <c r="O1517">
        <v>14.64</v>
      </c>
      <c r="P1517" t="str">
        <f t="shared" si="117"/>
        <v>PORT04PORT09</v>
      </c>
      <c r="Q1517">
        <f>VLOOKUP(P1517,FreightRates!C$2:D$9,2,0)</f>
        <v>21.470399999999998</v>
      </c>
      <c r="R1517">
        <f>VLOOKUP(P1517,FreightRates!C$2:E$9,3,0)</f>
        <v>6.2E-2</v>
      </c>
      <c r="S1517">
        <f t="shared" si="118"/>
        <v>1186.9315200000001</v>
      </c>
      <c r="T1517">
        <f t="shared" si="119"/>
        <v>18797.760000000002</v>
      </c>
    </row>
    <row r="1518" spans="1:20" x14ac:dyDescent="0.35">
      <c r="A1518">
        <v>1447149342.7</v>
      </c>
      <c r="B1518" s="3">
        <v>41420</v>
      </c>
      <c r="C1518" t="s">
        <v>30</v>
      </c>
      <c r="D1518" t="s">
        <v>7</v>
      </c>
      <c r="E1518" t="s">
        <v>3</v>
      </c>
      <c r="F1518">
        <v>3</v>
      </c>
      <c r="G1518">
        <v>0</v>
      </c>
      <c r="H1518">
        <f t="shared" si="115"/>
        <v>3</v>
      </c>
      <c r="I1518" s="3">
        <f t="shared" si="116"/>
        <v>41423</v>
      </c>
      <c r="J1518" t="s">
        <v>60</v>
      </c>
      <c r="K1518">
        <v>1689553</v>
      </c>
      <c r="L1518" t="s">
        <v>22</v>
      </c>
      <c r="M1518" t="s">
        <v>35</v>
      </c>
      <c r="N1518">
        <v>1311</v>
      </c>
      <c r="O1518">
        <v>15.28</v>
      </c>
      <c r="P1518" t="str">
        <f t="shared" si="117"/>
        <v>PORT04PORT09</v>
      </c>
      <c r="Q1518">
        <f>VLOOKUP(P1518,FreightRates!C$2:D$9,2,0)</f>
        <v>21.470399999999998</v>
      </c>
      <c r="R1518">
        <f>VLOOKUP(P1518,FreightRates!C$2:E$9,3,0)</f>
        <v>6.2E-2</v>
      </c>
      <c r="S1518">
        <f t="shared" si="118"/>
        <v>1263.4593599999998</v>
      </c>
      <c r="T1518">
        <f t="shared" si="119"/>
        <v>20032.079999999998</v>
      </c>
    </row>
    <row r="1519" spans="1:20" x14ac:dyDescent="0.35">
      <c r="A1519">
        <v>1447389307.7</v>
      </c>
      <c r="B1519" s="3">
        <v>41420</v>
      </c>
      <c r="C1519" t="s">
        <v>30</v>
      </c>
      <c r="D1519" t="s">
        <v>7</v>
      </c>
      <c r="E1519" t="s">
        <v>3</v>
      </c>
      <c r="F1519">
        <v>3</v>
      </c>
      <c r="G1519">
        <v>0</v>
      </c>
      <c r="H1519">
        <f t="shared" si="115"/>
        <v>3</v>
      </c>
      <c r="I1519" s="3">
        <f t="shared" si="116"/>
        <v>41423</v>
      </c>
      <c r="J1519" t="s">
        <v>60</v>
      </c>
      <c r="K1519">
        <v>1693117</v>
      </c>
      <c r="L1519" t="s">
        <v>22</v>
      </c>
      <c r="M1519" t="s">
        <v>35</v>
      </c>
      <c r="N1519">
        <v>320</v>
      </c>
      <c r="O1519">
        <v>1.0064516129032257</v>
      </c>
      <c r="P1519" t="str">
        <f t="shared" si="117"/>
        <v>PORT04PORT09</v>
      </c>
      <c r="Q1519">
        <f>VLOOKUP(P1519,FreightRates!C$2:D$9,2,0)</f>
        <v>21.470399999999998</v>
      </c>
      <c r="R1519">
        <f>VLOOKUP(P1519,FreightRates!C$2:E$9,3,0)</f>
        <v>6.2E-2</v>
      </c>
      <c r="S1519">
        <f t="shared" si="118"/>
        <v>41.438400000000001</v>
      </c>
      <c r="T1519">
        <f t="shared" si="119"/>
        <v>322.0645161290322</v>
      </c>
    </row>
    <row r="1520" spans="1:20" x14ac:dyDescent="0.35">
      <c r="A1520">
        <v>1447406488.7</v>
      </c>
      <c r="B1520" s="3">
        <v>41420</v>
      </c>
      <c r="C1520" t="s">
        <v>30</v>
      </c>
      <c r="D1520" t="s">
        <v>7</v>
      </c>
      <c r="E1520" t="s">
        <v>3</v>
      </c>
      <c r="F1520">
        <v>3</v>
      </c>
      <c r="G1520">
        <v>0</v>
      </c>
      <c r="H1520">
        <f t="shared" si="115"/>
        <v>3</v>
      </c>
      <c r="I1520" s="3">
        <f t="shared" si="116"/>
        <v>41423</v>
      </c>
      <c r="J1520" t="s">
        <v>61</v>
      </c>
      <c r="K1520">
        <v>1676566</v>
      </c>
      <c r="L1520" t="s">
        <v>22</v>
      </c>
      <c r="M1520" t="s">
        <v>35</v>
      </c>
      <c r="N1520">
        <v>490</v>
      </c>
      <c r="O1520">
        <v>2.5188903104715519</v>
      </c>
      <c r="P1520" t="str">
        <f t="shared" si="117"/>
        <v>PORT04PORT09</v>
      </c>
      <c r="Q1520">
        <f>VLOOKUP(P1520,FreightRates!C$2:D$9,2,0)</f>
        <v>21.470399999999998</v>
      </c>
      <c r="R1520">
        <f>VLOOKUP(P1520,FreightRates!C$2:E$9,3,0)</f>
        <v>6.2E-2</v>
      </c>
      <c r="S1520">
        <f t="shared" si="118"/>
        <v>97.994287632125747</v>
      </c>
      <c r="T1520">
        <f t="shared" si="119"/>
        <v>1234.2562521310604</v>
      </c>
    </row>
    <row r="1521" spans="1:20" x14ac:dyDescent="0.35">
      <c r="A1521">
        <v>1447175747.7</v>
      </c>
      <c r="B1521" s="3">
        <v>41420</v>
      </c>
      <c r="C1521" t="s">
        <v>30</v>
      </c>
      <c r="D1521" t="s">
        <v>7</v>
      </c>
      <c r="E1521" t="s">
        <v>3</v>
      </c>
      <c r="F1521">
        <v>3</v>
      </c>
      <c r="G1521">
        <v>0</v>
      </c>
      <c r="H1521">
        <f t="shared" si="115"/>
        <v>3</v>
      </c>
      <c r="I1521" s="3">
        <f t="shared" si="116"/>
        <v>41423</v>
      </c>
      <c r="J1521" t="s">
        <v>61</v>
      </c>
      <c r="K1521">
        <v>1676566</v>
      </c>
      <c r="L1521" t="s">
        <v>22</v>
      </c>
      <c r="M1521" t="s">
        <v>35</v>
      </c>
      <c r="N1521">
        <v>535</v>
      </c>
      <c r="O1521">
        <v>2.5188903104715519</v>
      </c>
      <c r="P1521" t="str">
        <f t="shared" si="117"/>
        <v>PORT04PORT09</v>
      </c>
      <c r="Q1521">
        <f>VLOOKUP(P1521,FreightRates!C$2:D$9,2,0)</f>
        <v>21.470399999999998</v>
      </c>
      <c r="R1521">
        <f>VLOOKUP(P1521,FreightRates!C$2:E$9,3,0)</f>
        <v>6.2E-2</v>
      </c>
      <c r="S1521">
        <f t="shared" si="118"/>
        <v>105.02199159834137</v>
      </c>
      <c r="T1521">
        <f t="shared" si="119"/>
        <v>1347.6063161022803</v>
      </c>
    </row>
    <row r="1522" spans="1:20" x14ac:dyDescent="0.35">
      <c r="A1522">
        <v>1447313956.7</v>
      </c>
      <c r="B1522" s="3">
        <v>41420</v>
      </c>
      <c r="C1522" t="s">
        <v>30</v>
      </c>
      <c r="D1522" t="s">
        <v>7</v>
      </c>
      <c r="E1522" t="s">
        <v>3</v>
      </c>
      <c r="F1522">
        <v>3</v>
      </c>
      <c r="G1522">
        <v>0</v>
      </c>
      <c r="H1522">
        <f t="shared" si="115"/>
        <v>3</v>
      </c>
      <c r="I1522" s="3">
        <f t="shared" si="116"/>
        <v>41423</v>
      </c>
      <c r="J1522" t="s">
        <v>61</v>
      </c>
      <c r="K1522">
        <v>1676566</v>
      </c>
      <c r="L1522" t="s">
        <v>22</v>
      </c>
      <c r="M1522" t="s">
        <v>35</v>
      </c>
      <c r="N1522">
        <v>1756</v>
      </c>
      <c r="O1522">
        <v>16.113341862829309</v>
      </c>
      <c r="P1522" t="str">
        <f t="shared" si="117"/>
        <v>PORT04PORT09</v>
      </c>
      <c r="Q1522">
        <f>VLOOKUP(P1522,FreightRates!C$2:D$9,2,0)</f>
        <v>21.470399999999998</v>
      </c>
      <c r="R1522">
        <f>VLOOKUP(P1522,FreightRates!C$2:E$9,3,0)</f>
        <v>6.2E-2</v>
      </c>
      <c r="S1522">
        <f t="shared" si="118"/>
        <v>1775.7621552899523</v>
      </c>
      <c r="T1522">
        <f t="shared" si="119"/>
        <v>28295.028311128266</v>
      </c>
    </row>
    <row r="1523" spans="1:20" x14ac:dyDescent="0.35">
      <c r="A1523">
        <v>1447193153.7</v>
      </c>
      <c r="B1523" s="3">
        <v>41420</v>
      </c>
      <c r="C1523" t="s">
        <v>30</v>
      </c>
      <c r="D1523" t="s">
        <v>7</v>
      </c>
      <c r="E1523" t="s">
        <v>3</v>
      </c>
      <c r="F1523">
        <v>3</v>
      </c>
      <c r="G1523">
        <v>0</v>
      </c>
      <c r="H1523">
        <f t="shared" si="115"/>
        <v>3</v>
      </c>
      <c r="I1523" s="3">
        <f t="shared" si="116"/>
        <v>41423</v>
      </c>
      <c r="J1523" t="s">
        <v>61</v>
      </c>
      <c r="K1523">
        <v>1676566</v>
      </c>
      <c r="L1523" t="s">
        <v>22</v>
      </c>
      <c r="M1523" t="s">
        <v>35</v>
      </c>
      <c r="N1523">
        <v>474</v>
      </c>
      <c r="O1523">
        <v>2.5188903104715519</v>
      </c>
      <c r="P1523" t="str">
        <f t="shared" si="117"/>
        <v>PORT04PORT09</v>
      </c>
      <c r="Q1523">
        <f>VLOOKUP(P1523,FreightRates!C$2:D$9,2,0)</f>
        <v>21.470399999999998</v>
      </c>
      <c r="R1523">
        <f>VLOOKUP(P1523,FreightRates!C$2:E$9,3,0)</f>
        <v>6.2E-2</v>
      </c>
      <c r="S1523">
        <f t="shared" si="118"/>
        <v>95.495548444137967</v>
      </c>
      <c r="T1523">
        <f t="shared" si="119"/>
        <v>1193.9540071635156</v>
      </c>
    </row>
    <row r="1524" spans="1:20" x14ac:dyDescent="0.35">
      <c r="A1524">
        <v>1447400349.7</v>
      </c>
      <c r="B1524" s="3">
        <v>41420</v>
      </c>
      <c r="C1524" t="s">
        <v>30</v>
      </c>
      <c r="D1524" t="s">
        <v>7</v>
      </c>
      <c r="E1524" t="s">
        <v>3</v>
      </c>
      <c r="F1524">
        <v>3</v>
      </c>
      <c r="G1524">
        <v>0</v>
      </c>
      <c r="H1524">
        <f t="shared" si="115"/>
        <v>3</v>
      </c>
      <c r="I1524" s="3">
        <f t="shared" si="116"/>
        <v>41423</v>
      </c>
      <c r="J1524" t="s">
        <v>61</v>
      </c>
      <c r="K1524">
        <v>1676566</v>
      </c>
      <c r="L1524" t="s">
        <v>22</v>
      </c>
      <c r="M1524" t="s">
        <v>35</v>
      </c>
      <c r="N1524">
        <v>520</v>
      </c>
      <c r="O1524">
        <v>2.256505903130765</v>
      </c>
      <c r="P1524" t="str">
        <f t="shared" si="117"/>
        <v>PORT04PORT09</v>
      </c>
      <c r="Q1524">
        <f>VLOOKUP(P1524,FreightRates!C$2:D$9,2,0)</f>
        <v>21.470399999999998</v>
      </c>
      <c r="R1524">
        <f>VLOOKUP(P1524,FreightRates!C$2:E$9,3,0)</f>
        <v>6.2E-2</v>
      </c>
      <c r="S1524">
        <f t="shared" si="118"/>
        <v>94.220150316935872</v>
      </c>
      <c r="T1524">
        <f t="shared" si="119"/>
        <v>1173.3830696279979</v>
      </c>
    </row>
    <row r="1525" spans="1:20" x14ac:dyDescent="0.35">
      <c r="A1525">
        <v>1447406565.7</v>
      </c>
      <c r="B1525" s="3">
        <v>41420</v>
      </c>
      <c r="C1525" t="s">
        <v>30</v>
      </c>
      <c r="D1525" t="s">
        <v>7</v>
      </c>
      <c r="E1525" t="s">
        <v>3</v>
      </c>
      <c r="F1525">
        <v>3</v>
      </c>
      <c r="G1525">
        <v>0</v>
      </c>
      <c r="H1525">
        <f t="shared" si="115"/>
        <v>3</v>
      </c>
      <c r="I1525" s="3">
        <f t="shared" si="116"/>
        <v>41423</v>
      </c>
      <c r="J1525" t="s">
        <v>61</v>
      </c>
      <c r="K1525">
        <v>1676566</v>
      </c>
      <c r="L1525" t="s">
        <v>22</v>
      </c>
      <c r="M1525" t="s">
        <v>35</v>
      </c>
      <c r="N1525">
        <v>490</v>
      </c>
      <c r="O1525">
        <v>2.5188903104715519</v>
      </c>
      <c r="P1525" t="str">
        <f t="shared" si="117"/>
        <v>PORT04PORT09</v>
      </c>
      <c r="Q1525">
        <f>VLOOKUP(P1525,FreightRates!C$2:D$9,2,0)</f>
        <v>21.470399999999998</v>
      </c>
      <c r="R1525">
        <f>VLOOKUP(P1525,FreightRates!C$2:E$9,3,0)</f>
        <v>6.2E-2</v>
      </c>
      <c r="S1525">
        <f t="shared" si="118"/>
        <v>97.994287632125747</v>
      </c>
      <c r="T1525">
        <f t="shared" si="119"/>
        <v>1234.2562521310604</v>
      </c>
    </row>
    <row r="1526" spans="1:20" x14ac:dyDescent="0.35">
      <c r="A1526">
        <v>1447175715.7</v>
      </c>
      <c r="B1526" s="3">
        <v>41420</v>
      </c>
      <c r="C1526" t="s">
        <v>30</v>
      </c>
      <c r="D1526" t="s">
        <v>7</v>
      </c>
      <c r="E1526" t="s">
        <v>3</v>
      </c>
      <c r="F1526">
        <v>3</v>
      </c>
      <c r="G1526">
        <v>0</v>
      </c>
      <c r="H1526">
        <f t="shared" si="115"/>
        <v>3</v>
      </c>
      <c r="I1526" s="3">
        <f t="shared" si="116"/>
        <v>41423</v>
      </c>
      <c r="J1526" t="s">
        <v>61</v>
      </c>
      <c r="K1526">
        <v>1676566</v>
      </c>
      <c r="L1526" t="s">
        <v>22</v>
      </c>
      <c r="M1526" t="s">
        <v>35</v>
      </c>
      <c r="N1526">
        <v>497</v>
      </c>
      <c r="O1526">
        <v>2.5188903104715519</v>
      </c>
      <c r="P1526" t="str">
        <f t="shared" si="117"/>
        <v>PORT04PORT09</v>
      </c>
      <c r="Q1526">
        <f>VLOOKUP(P1526,FreightRates!C$2:D$9,2,0)</f>
        <v>21.470399999999998</v>
      </c>
      <c r="R1526">
        <f>VLOOKUP(P1526,FreightRates!C$2:E$9,3,0)</f>
        <v>6.2E-2</v>
      </c>
      <c r="S1526">
        <f t="shared" si="118"/>
        <v>99.087486026870408</v>
      </c>
      <c r="T1526">
        <f t="shared" si="119"/>
        <v>1251.8884843043613</v>
      </c>
    </row>
    <row r="1527" spans="1:20" x14ac:dyDescent="0.35">
      <c r="A1527">
        <v>1447400348.7</v>
      </c>
      <c r="B1527" s="3">
        <v>41420</v>
      </c>
      <c r="C1527" t="s">
        <v>30</v>
      </c>
      <c r="D1527" t="s">
        <v>7</v>
      </c>
      <c r="E1527" t="s">
        <v>3</v>
      </c>
      <c r="F1527">
        <v>3</v>
      </c>
      <c r="G1527">
        <v>0</v>
      </c>
      <c r="H1527">
        <f t="shared" si="115"/>
        <v>3</v>
      </c>
      <c r="I1527" s="3">
        <f t="shared" si="116"/>
        <v>41423</v>
      </c>
      <c r="J1527" t="s">
        <v>61</v>
      </c>
      <c r="K1527">
        <v>1676566</v>
      </c>
      <c r="L1527" t="s">
        <v>22</v>
      </c>
      <c r="M1527" t="s">
        <v>35</v>
      </c>
      <c r="N1527">
        <v>311</v>
      </c>
      <c r="O1527">
        <v>0.26238440734078661</v>
      </c>
      <c r="P1527" t="str">
        <f t="shared" si="117"/>
        <v>PORT04PORT09</v>
      </c>
      <c r="Q1527">
        <f>VLOOKUP(P1527,FreightRates!C$2:D$9,2,0)</f>
        <v>21.470399999999998</v>
      </c>
      <c r="R1527">
        <f>VLOOKUP(P1527,FreightRates!C$2:E$9,3,0)</f>
        <v>6.2E-2</v>
      </c>
      <c r="S1527">
        <f t="shared" si="118"/>
        <v>26.529696142345045</v>
      </c>
      <c r="T1527">
        <f t="shared" si="119"/>
        <v>81.601550682984637</v>
      </c>
    </row>
    <row r="1528" spans="1:20" x14ac:dyDescent="0.35">
      <c r="A1528">
        <v>1447234957.7</v>
      </c>
      <c r="B1528" s="3">
        <v>41420</v>
      </c>
      <c r="C1528" t="s">
        <v>30</v>
      </c>
      <c r="D1528" t="s">
        <v>7</v>
      </c>
      <c r="E1528" t="s">
        <v>3</v>
      </c>
      <c r="F1528">
        <v>3</v>
      </c>
      <c r="G1528">
        <v>0</v>
      </c>
      <c r="H1528">
        <f t="shared" si="115"/>
        <v>3</v>
      </c>
      <c r="I1528" s="3">
        <f t="shared" si="116"/>
        <v>41423</v>
      </c>
      <c r="J1528" t="s">
        <v>61</v>
      </c>
      <c r="K1528">
        <v>1676566</v>
      </c>
      <c r="L1528" t="s">
        <v>22</v>
      </c>
      <c r="M1528" t="s">
        <v>35</v>
      </c>
      <c r="N1528">
        <v>746</v>
      </c>
      <c r="O1528">
        <v>5.0377806209431037</v>
      </c>
      <c r="P1528" t="str">
        <f t="shared" si="117"/>
        <v>PORT04PORT09</v>
      </c>
      <c r="Q1528">
        <f>VLOOKUP(P1528,FreightRates!C$2:D$9,2,0)</f>
        <v>21.470399999999998</v>
      </c>
      <c r="R1528">
        <f>VLOOKUP(P1528,FreightRates!C$2:E$9,3,0)</f>
        <v>6.2E-2</v>
      </c>
      <c r="S1528">
        <f t="shared" si="118"/>
        <v>254.47782927986043</v>
      </c>
      <c r="T1528">
        <f t="shared" si="119"/>
        <v>3758.1843432235555</v>
      </c>
    </row>
    <row r="1529" spans="1:20" x14ac:dyDescent="0.35">
      <c r="A1529">
        <v>1447286521.7</v>
      </c>
      <c r="B1529" s="3">
        <v>41420</v>
      </c>
      <c r="C1529" t="s">
        <v>30</v>
      </c>
      <c r="D1529" t="s">
        <v>7</v>
      </c>
      <c r="E1529" t="s">
        <v>3</v>
      </c>
      <c r="F1529">
        <v>3</v>
      </c>
      <c r="G1529">
        <v>0</v>
      </c>
      <c r="H1529">
        <f t="shared" si="115"/>
        <v>3</v>
      </c>
      <c r="I1529" s="3">
        <f t="shared" si="116"/>
        <v>41423</v>
      </c>
      <c r="J1529" t="s">
        <v>61</v>
      </c>
      <c r="K1529">
        <v>1676566</v>
      </c>
      <c r="L1529" t="s">
        <v>22</v>
      </c>
      <c r="M1529" t="s">
        <v>35</v>
      </c>
      <c r="N1529">
        <v>786</v>
      </c>
      <c r="O1529">
        <v>5.0377806209431037</v>
      </c>
      <c r="P1529" t="str">
        <f t="shared" si="117"/>
        <v>PORT04PORT09</v>
      </c>
      <c r="Q1529">
        <f>VLOOKUP(P1529,FreightRates!C$2:D$9,2,0)</f>
        <v>21.470399999999998</v>
      </c>
      <c r="R1529">
        <f>VLOOKUP(P1529,FreightRates!C$2:E$9,3,0)</f>
        <v>6.2E-2</v>
      </c>
      <c r="S1529">
        <f t="shared" si="118"/>
        <v>266.97152521979933</v>
      </c>
      <c r="T1529">
        <f t="shared" si="119"/>
        <v>3959.6955680612796</v>
      </c>
    </row>
    <row r="1530" spans="1:20" x14ac:dyDescent="0.35">
      <c r="A1530">
        <v>1447269481.7</v>
      </c>
      <c r="B1530" s="3">
        <v>41420</v>
      </c>
      <c r="C1530" t="s">
        <v>30</v>
      </c>
      <c r="D1530" t="s">
        <v>7</v>
      </c>
      <c r="E1530" t="s">
        <v>3</v>
      </c>
      <c r="F1530">
        <v>3</v>
      </c>
      <c r="G1530">
        <v>0</v>
      </c>
      <c r="H1530">
        <f t="shared" si="115"/>
        <v>3</v>
      </c>
      <c r="I1530" s="3">
        <f t="shared" si="116"/>
        <v>41423</v>
      </c>
      <c r="J1530" t="s">
        <v>61</v>
      </c>
      <c r="K1530">
        <v>1676566</v>
      </c>
      <c r="L1530" t="s">
        <v>22</v>
      </c>
      <c r="M1530" t="s">
        <v>35</v>
      </c>
      <c r="N1530">
        <v>520</v>
      </c>
      <c r="O1530">
        <v>2.5188903104715519</v>
      </c>
      <c r="P1530" t="str">
        <f t="shared" si="117"/>
        <v>PORT04PORT09</v>
      </c>
      <c r="Q1530">
        <f>VLOOKUP(P1530,FreightRates!C$2:D$9,2,0)</f>
        <v>21.470399999999998</v>
      </c>
      <c r="R1530">
        <f>VLOOKUP(P1530,FreightRates!C$2:E$9,3,0)</f>
        <v>6.2E-2</v>
      </c>
      <c r="S1530">
        <f t="shared" si="118"/>
        <v>102.67942360960284</v>
      </c>
      <c r="T1530">
        <f t="shared" si="119"/>
        <v>1309.8229614452071</v>
      </c>
    </row>
    <row r="1531" spans="1:20" x14ac:dyDescent="0.35">
      <c r="A1531">
        <v>1447234897.7</v>
      </c>
      <c r="B1531" s="3">
        <v>41420</v>
      </c>
      <c r="C1531" t="s">
        <v>30</v>
      </c>
      <c r="D1531" t="s">
        <v>7</v>
      </c>
      <c r="E1531" t="s">
        <v>3</v>
      </c>
      <c r="F1531">
        <v>3</v>
      </c>
      <c r="G1531">
        <v>0</v>
      </c>
      <c r="H1531">
        <f t="shared" si="115"/>
        <v>3</v>
      </c>
      <c r="I1531" s="3">
        <f t="shared" si="116"/>
        <v>41423</v>
      </c>
      <c r="J1531" t="s">
        <v>61</v>
      </c>
      <c r="K1531">
        <v>1676566</v>
      </c>
      <c r="L1531" t="s">
        <v>22</v>
      </c>
      <c r="M1531" t="s">
        <v>35</v>
      </c>
      <c r="N1531">
        <v>532</v>
      </c>
      <c r="O1531">
        <v>2.5188903104715519</v>
      </c>
      <c r="P1531" t="str">
        <f t="shared" si="117"/>
        <v>PORT04PORT09</v>
      </c>
      <c r="Q1531">
        <f>VLOOKUP(P1531,FreightRates!C$2:D$9,2,0)</f>
        <v>21.470399999999998</v>
      </c>
      <c r="R1531">
        <f>VLOOKUP(P1531,FreightRates!C$2:E$9,3,0)</f>
        <v>6.2E-2</v>
      </c>
      <c r="S1531">
        <f t="shared" si="118"/>
        <v>104.55347800059367</v>
      </c>
      <c r="T1531">
        <f t="shared" si="119"/>
        <v>1340.0496451708657</v>
      </c>
    </row>
    <row r="1532" spans="1:20" x14ac:dyDescent="0.35">
      <c r="A1532">
        <v>1447175787.7</v>
      </c>
      <c r="B1532" s="3">
        <v>41420</v>
      </c>
      <c r="C1532" t="s">
        <v>30</v>
      </c>
      <c r="D1532" t="s">
        <v>7</v>
      </c>
      <c r="E1532" t="s">
        <v>3</v>
      </c>
      <c r="F1532">
        <v>3</v>
      </c>
      <c r="G1532">
        <v>0</v>
      </c>
      <c r="H1532">
        <f t="shared" si="115"/>
        <v>3</v>
      </c>
      <c r="I1532" s="3">
        <f t="shared" si="116"/>
        <v>41423</v>
      </c>
      <c r="J1532" t="s">
        <v>61</v>
      </c>
      <c r="K1532">
        <v>1676566</v>
      </c>
      <c r="L1532" t="s">
        <v>22</v>
      </c>
      <c r="M1532" t="s">
        <v>35</v>
      </c>
      <c r="N1532">
        <v>526</v>
      </c>
      <c r="O1532">
        <v>2.5188903104715519</v>
      </c>
      <c r="P1532" t="str">
        <f t="shared" si="117"/>
        <v>PORT04PORT09</v>
      </c>
      <c r="Q1532">
        <f>VLOOKUP(P1532,FreightRates!C$2:D$9,2,0)</f>
        <v>21.470399999999998</v>
      </c>
      <c r="R1532">
        <f>VLOOKUP(P1532,FreightRates!C$2:E$9,3,0)</f>
        <v>6.2E-2</v>
      </c>
      <c r="S1532">
        <f t="shared" si="118"/>
        <v>103.61645080509825</v>
      </c>
      <c r="T1532">
        <f t="shared" si="119"/>
        <v>1324.9363033080363</v>
      </c>
    </row>
    <row r="1533" spans="1:20" x14ac:dyDescent="0.35">
      <c r="A1533">
        <v>1447295477.7</v>
      </c>
      <c r="B1533" s="3">
        <v>41420</v>
      </c>
      <c r="C1533" t="s">
        <v>30</v>
      </c>
      <c r="D1533" t="s">
        <v>7</v>
      </c>
      <c r="E1533" t="s">
        <v>3</v>
      </c>
      <c r="F1533">
        <v>3</v>
      </c>
      <c r="G1533">
        <v>0</v>
      </c>
      <c r="H1533">
        <f t="shared" si="115"/>
        <v>3</v>
      </c>
      <c r="I1533" s="3">
        <f t="shared" si="116"/>
        <v>41423</v>
      </c>
      <c r="J1533" t="s">
        <v>61</v>
      </c>
      <c r="K1533">
        <v>1683636</v>
      </c>
      <c r="L1533" t="s">
        <v>22</v>
      </c>
      <c r="M1533" t="s">
        <v>35</v>
      </c>
      <c r="N1533">
        <v>351</v>
      </c>
      <c r="O1533">
        <v>1.4936383159435416</v>
      </c>
      <c r="P1533" t="str">
        <f t="shared" si="117"/>
        <v>PORT04PORT09</v>
      </c>
      <c r="Q1533">
        <f>VLOOKUP(P1533,FreightRates!C$2:D$9,2,0)</f>
        <v>21.470399999999998</v>
      </c>
      <c r="R1533">
        <f>VLOOKUP(P1533,FreightRates!C$2:E$9,3,0)</f>
        <v>6.2E-2</v>
      </c>
      <c r="S1533">
        <f t="shared" si="118"/>
        <v>53.974957031563349</v>
      </c>
      <c r="T1533">
        <f t="shared" si="119"/>
        <v>524.26704889618304</v>
      </c>
    </row>
    <row r="1534" spans="1:20" x14ac:dyDescent="0.35">
      <c r="A1534">
        <v>1447269517.7</v>
      </c>
      <c r="B1534" s="3">
        <v>41420</v>
      </c>
      <c r="C1534" t="s">
        <v>30</v>
      </c>
      <c r="D1534" t="s">
        <v>7</v>
      </c>
      <c r="E1534" t="s">
        <v>3</v>
      </c>
      <c r="F1534">
        <v>3</v>
      </c>
      <c r="G1534">
        <v>0</v>
      </c>
      <c r="H1534">
        <f t="shared" si="115"/>
        <v>3</v>
      </c>
      <c r="I1534" s="3">
        <f t="shared" si="116"/>
        <v>41423</v>
      </c>
      <c r="J1534" t="s">
        <v>61</v>
      </c>
      <c r="K1534">
        <v>1683636</v>
      </c>
      <c r="L1534" t="s">
        <v>22</v>
      </c>
      <c r="M1534" t="s">
        <v>35</v>
      </c>
      <c r="N1534">
        <v>339</v>
      </c>
      <c r="O1534">
        <v>1.908537848150081</v>
      </c>
      <c r="P1534" t="str">
        <f t="shared" si="117"/>
        <v>PORT04PORT09</v>
      </c>
      <c r="Q1534">
        <f>VLOOKUP(P1534,FreightRates!C$2:D$9,2,0)</f>
        <v>21.470399999999998</v>
      </c>
      <c r="R1534">
        <f>VLOOKUP(P1534,FreightRates!C$2:E$9,3,0)</f>
        <v>6.2E-2</v>
      </c>
      <c r="S1534">
        <f t="shared" si="118"/>
        <v>61.584048492418397</v>
      </c>
      <c r="T1534">
        <f t="shared" si="119"/>
        <v>646.99433052287748</v>
      </c>
    </row>
    <row r="1535" spans="1:20" x14ac:dyDescent="0.35">
      <c r="A1535">
        <v>1447238195.7</v>
      </c>
      <c r="B1535" s="3">
        <v>41420</v>
      </c>
      <c r="C1535" t="s">
        <v>30</v>
      </c>
      <c r="D1535" t="s">
        <v>7</v>
      </c>
      <c r="E1535" t="s">
        <v>3</v>
      </c>
      <c r="F1535">
        <v>3</v>
      </c>
      <c r="G1535">
        <v>0</v>
      </c>
      <c r="H1535">
        <f t="shared" si="115"/>
        <v>3</v>
      </c>
      <c r="I1535" s="3">
        <f t="shared" si="116"/>
        <v>41423</v>
      </c>
      <c r="J1535" t="s">
        <v>61</v>
      </c>
      <c r="K1535">
        <v>1683636</v>
      </c>
      <c r="L1535" t="s">
        <v>22</v>
      </c>
      <c r="M1535" t="s">
        <v>35</v>
      </c>
      <c r="N1535">
        <v>326</v>
      </c>
      <c r="O1535">
        <v>1.3000185342471566</v>
      </c>
      <c r="P1535" t="str">
        <f t="shared" si="117"/>
        <v>PORT04PORT09</v>
      </c>
      <c r="Q1535">
        <f>VLOOKUP(P1535,FreightRates!C$2:D$9,2,0)</f>
        <v>21.470399999999998</v>
      </c>
      <c r="R1535">
        <f>VLOOKUP(P1535,FreightRates!C$2:E$9,3,0)</f>
        <v>6.2E-2</v>
      </c>
      <c r="S1535">
        <f t="shared" si="118"/>
        <v>47.746374614203532</v>
      </c>
      <c r="T1535">
        <f t="shared" si="119"/>
        <v>423.80604216457306</v>
      </c>
    </row>
    <row r="1536" spans="1:20" x14ac:dyDescent="0.35">
      <c r="A1536">
        <v>1447234966.7</v>
      </c>
      <c r="B1536" s="3">
        <v>41420</v>
      </c>
      <c r="C1536" t="s">
        <v>30</v>
      </c>
      <c r="D1536" t="s">
        <v>7</v>
      </c>
      <c r="E1536" t="s">
        <v>3</v>
      </c>
      <c r="F1536">
        <v>3</v>
      </c>
      <c r="G1536">
        <v>0</v>
      </c>
      <c r="H1536">
        <f t="shared" si="115"/>
        <v>3</v>
      </c>
      <c r="I1536" s="3">
        <f t="shared" si="116"/>
        <v>41423</v>
      </c>
      <c r="J1536" t="s">
        <v>61</v>
      </c>
      <c r="K1536">
        <v>1683636</v>
      </c>
      <c r="L1536" t="s">
        <v>22</v>
      </c>
      <c r="M1536" t="s">
        <v>35</v>
      </c>
      <c r="N1536">
        <v>322</v>
      </c>
      <c r="O1536">
        <v>1.7425780352674651</v>
      </c>
      <c r="P1536" t="str">
        <f t="shared" si="117"/>
        <v>PORT04PORT09</v>
      </c>
      <c r="Q1536">
        <f>VLOOKUP(P1536,FreightRates!C$2:D$9,2,0)</f>
        <v>21.470399999999998</v>
      </c>
      <c r="R1536">
        <f>VLOOKUP(P1536,FreightRates!C$2:E$9,3,0)</f>
        <v>6.2E-2</v>
      </c>
      <c r="S1536">
        <f t="shared" si="118"/>
        <v>56.259227896079672</v>
      </c>
      <c r="T1536">
        <f t="shared" si="119"/>
        <v>561.11012735612383</v>
      </c>
    </row>
    <row r="1537" spans="1:20" x14ac:dyDescent="0.35">
      <c r="A1537">
        <v>1447371367.7</v>
      </c>
      <c r="B1537" s="3">
        <v>41420</v>
      </c>
      <c r="C1537" t="s">
        <v>30</v>
      </c>
      <c r="D1537" t="s">
        <v>7</v>
      </c>
      <c r="E1537" t="s">
        <v>3</v>
      </c>
      <c r="F1537">
        <v>3</v>
      </c>
      <c r="G1537">
        <v>0</v>
      </c>
      <c r="H1537">
        <f t="shared" si="115"/>
        <v>3</v>
      </c>
      <c r="I1537" s="3">
        <f t="shared" si="116"/>
        <v>41423</v>
      </c>
      <c r="J1537" t="s">
        <v>61</v>
      </c>
      <c r="K1537">
        <v>1683636</v>
      </c>
      <c r="L1537" t="s">
        <v>22</v>
      </c>
      <c r="M1537" t="s">
        <v>35</v>
      </c>
      <c r="N1537">
        <v>329</v>
      </c>
      <c r="O1537">
        <v>2.1574775674740043</v>
      </c>
      <c r="P1537" t="str">
        <f t="shared" si="117"/>
        <v>PORT04PORT09</v>
      </c>
      <c r="Q1537">
        <f>VLOOKUP(P1537,FreightRates!C$2:D$9,2,0)</f>
        <v>21.470399999999998</v>
      </c>
      <c r="R1537">
        <f>VLOOKUP(P1537,FreightRates!C$2:E$9,3,0)</f>
        <v>6.2E-2</v>
      </c>
      <c r="S1537">
        <f t="shared" si="118"/>
        <v>65.478627421334735</v>
      </c>
      <c r="T1537">
        <f t="shared" si="119"/>
        <v>709.81011969894746</v>
      </c>
    </row>
    <row r="1538" spans="1:20" x14ac:dyDescent="0.35">
      <c r="A1538">
        <v>1447327940.7</v>
      </c>
      <c r="B1538" s="3">
        <v>41420</v>
      </c>
      <c r="C1538" t="s">
        <v>30</v>
      </c>
      <c r="D1538" t="s">
        <v>7</v>
      </c>
      <c r="E1538" t="s">
        <v>3</v>
      </c>
      <c r="F1538">
        <v>3</v>
      </c>
      <c r="G1538">
        <v>0</v>
      </c>
      <c r="H1538">
        <f t="shared" si="115"/>
        <v>3</v>
      </c>
      <c r="I1538" s="3">
        <f t="shared" si="116"/>
        <v>41423</v>
      </c>
      <c r="J1538" t="s">
        <v>61</v>
      </c>
      <c r="K1538">
        <v>1683636</v>
      </c>
      <c r="L1538" t="s">
        <v>22</v>
      </c>
      <c r="M1538" t="s">
        <v>35</v>
      </c>
      <c r="N1538">
        <v>328</v>
      </c>
      <c r="O1538">
        <v>2.5447171308667746</v>
      </c>
      <c r="P1538" t="str">
        <f t="shared" si="117"/>
        <v>PORT04PORT09</v>
      </c>
      <c r="Q1538">
        <f>VLOOKUP(P1538,FreightRates!C$2:D$9,2,0)</f>
        <v>21.470399999999998</v>
      </c>
      <c r="R1538">
        <f>VLOOKUP(P1538,FreightRates!C$2:E$9,3,0)</f>
        <v>6.2E-2</v>
      </c>
      <c r="S1538">
        <f t="shared" si="118"/>
        <v>73.219767573306726</v>
      </c>
      <c r="T1538">
        <f t="shared" si="119"/>
        <v>834.66721892430212</v>
      </c>
    </row>
    <row r="1539" spans="1:20" x14ac:dyDescent="0.35">
      <c r="A1539">
        <v>1447238137.7</v>
      </c>
      <c r="B1539" s="3">
        <v>41420</v>
      </c>
      <c r="C1539" t="s">
        <v>30</v>
      </c>
      <c r="D1539" t="s">
        <v>7</v>
      </c>
      <c r="E1539" t="s">
        <v>3</v>
      </c>
      <c r="F1539">
        <v>3</v>
      </c>
      <c r="G1539">
        <v>0</v>
      </c>
      <c r="H1539">
        <f t="shared" ref="H1539:H1602" si="120">F1539+G1539</f>
        <v>3</v>
      </c>
      <c r="I1539" s="3">
        <f t="shared" ref="I1539:I1602" si="121">B1539+F1539+G1539</f>
        <v>41423</v>
      </c>
      <c r="J1539" t="s">
        <v>61</v>
      </c>
      <c r="K1539">
        <v>1683636</v>
      </c>
      <c r="L1539" t="s">
        <v>22</v>
      </c>
      <c r="M1539" t="s">
        <v>35</v>
      </c>
      <c r="N1539">
        <v>279</v>
      </c>
      <c r="O1539">
        <v>5.5319937627538576E-2</v>
      </c>
      <c r="P1539" t="str">
        <f t="shared" ref="P1539:P1602" si="122">CONCATENATE(C1539,M1539)</f>
        <v>PORT04PORT09</v>
      </c>
      <c r="Q1539">
        <f>VLOOKUP(P1539,FreightRates!C$2:D$9,2,0)</f>
        <v>21.470399999999998</v>
      </c>
      <c r="R1539">
        <f>VLOOKUP(P1539,FreightRates!C$2:E$9,3,0)</f>
        <v>6.2E-2</v>
      </c>
      <c r="S1539">
        <f t="shared" ref="S1539:S1602" si="123">(R1539*O1539*N1539)+Q1539</f>
        <v>22.427324281081159</v>
      </c>
      <c r="T1539">
        <f t="shared" ref="T1539:T1602" si="124">O1539*N1539</f>
        <v>15.434262598083263</v>
      </c>
    </row>
    <row r="1540" spans="1:20" x14ac:dyDescent="0.35">
      <c r="A1540">
        <v>1447367888.7</v>
      </c>
      <c r="B1540" s="3">
        <v>41420</v>
      </c>
      <c r="C1540" t="s">
        <v>30</v>
      </c>
      <c r="D1540" t="s">
        <v>7</v>
      </c>
      <c r="E1540" t="s">
        <v>3</v>
      </c>
      <c r="F1540">
        <v>3</v>
      </c>
      <c r="G1540">
        <v>0</v>
      </c>
      <c r="H1540">
        <f t="shared" si="120"/>
        <v>3</v>
      </c>
      <c r="I1540" s="3">
        <f t="shared" si="121"/>
        <v>41423</v>
      </c>
      <c r="J1540" t="s">
        <v>61</v>
      </c>
      <c r="K1540">
        <v>1697872</v>
      </c>
      <c r="L1540" t="s">
        <v>22</v>
      </c>
      <c r="M1540" t="s">
        <v>35</v>
      </c>
      <c r="N1540">
        <v>360</v>
      </c>
      <c r="O1540">
        <v>0.96759067258113229</v>
      </c>
      <c r="P1540" t="str">
        <f t="shared" si="122"/>
        <v>PORT04PORT09</v>
      </c>
      <c r="Q1540">
        <f>VLOOKUP(P1540,FreightRates!C$2:D$9,2,0)</f>
        <v>21.470399999999998</v>
      </c>
      <c r="R1540">
        <f>VLOOKUP(P1540,FreightRates!C$2:E$9,3,0)</f>
        <v>6.2E-2</v>
      </c>
      <c r="S1540">
        <f t="shared" si="123"/>
        <v>43.067023812010873</v>
      </c>
      <c r="T1540">
        <f t="shared" si="124"/>
        <v>348.33264212920761</v>
      </c>
    </row>
    <row r="1541" spans="1:20" x14ac:dyDescent="0.35">
      <c r="A1541">
        <v>1447299593.7</v>
      </c>
      <c r="B1541" s="3">
        <v>41420</v>
      </c>
      <c r="C1541" t="s">
        <v>30</v>
      </c>
      <c r="D1541" t="s">
        <v>7</v>
      </c>
      <c r="E1541" t="s">
        <v>3</v>
      </c>
      <c r="F1541">
        <v>3</v>
      </c>
      <c r="G1541">
        <v>0</v>
      </c>
      <c r="H1541">
        <f t="shared" si="120"/>
        <v>3</v>
      </c>
      <c r="I1541" s="3">
        <f t="shared" si="121"/>
        <v>41423</v>
      </c>
      <c r="J1541" t="s">
        <v>61</v>
      </c>
      <c r="K1541">
        <v>1697872</v>
      </c>
      <c r="L1541" t="s">
        <v>22</v>
      </c>
      <c r="M1541" t="s">
        <v>35</v>
      </c>
      <c r="N1541">
        <v>349</v>
      </c>
      <c r="O1541">
        <v>0.39965701693568512</v>
      </c>
      <c r="P1541" t="str">
        <f t="shared" si="122"/>
        <v>PORT04PORT09</v>
      </c>
      <c r="Q1541">
        <f>VLOOKUP(P1541,FreightRates!C$2:D$9,2,0)</f>
        <v>21.470399999999998</v>
      </c>
      <c r="R1541">
        <f>VLOOKUP(P1541,FreightRates!C$2:E$9,3,0)</f>
        <v>6.2E-2</v>
      </c>
      <c r="S1541">
        <f t="shared" si="123"/>
        <v>30.118178532454351</v>
      </c>
      <c r="T1541">
        <f t="shared" si="124"/>
        <v>139.4802989105541</v>
      </c>
    </row>
    <row r="1542" spans="1:20" x14ac:dyDescent="0.35">
      <c r="A1542">
        <v>1447165435.7</v>
      </c>
      <c r="B1542" s="3">
        <v>41420</v>
      </c>
      <c r="C1542" t="s">
        <v>30</v>
      </c>
      <c r="D1542" t="s">
        <v>7</v>
      </c>
      <c r="E1542" t="s">
        <v>3</v>
      </c>
      <c r="F1542">
        <v>3</v>
      </c>
      <c r="G1542">
        <v>0</v>
      </c>
      <c r="H1542">
        <f t="shared" si="120"/>
        <v>3</v>
      </c>
      <c r="I1542" s="3">
        <f t="shared" si="121"/>
        <v>41423</v>
      </c>
      <c r="J1542" t="s">
        <v>61</v>
      </c>
      <c r="K1542">
        <v>1697872</v>
      </c>
      <c r="L1542" t="s">
        <v>22</v>
      </c>
      <c r="M1542" t="s">
        <v>35</v>
      </c>
      <c r="N1542">
        <v>248</v>
      </c>
      <c r="O1542">
        <v>2.1034579838720268E-2</v>
      </c>
      <c r="P1542" t="str">
        <f t="shared" si="122"/>
        <v>PORT04PORT09</v>
      </c>
      <c r="Q1542">
        <f>VLOOKUP(P1542,FreightRates!C$2:D$9,2,0)</f>
        <v>21.470399999999998</v>
      </c>
      <c r="R1542">
        <f>VLOOKUP(P1542,FreightRates!C$2:E$9,3,0)</f>
        <v>6.2E-2</v>
      </c>
      <c r="S1542">
        <f t="shared" si="123"/>
        <v>21.793827699600161</v>
      </c>
      <c r="T1542">
        <f t="shared" si="124"/>
        <v>5.2165758000026266</v>
      </c>
    </row>
    <row r="1543" spans="1:20" x14ac:dyDescent="0.35">
      <c r="A1543">
        <v>1447389094.7</v>
      </c>
      <c r="B1543" s="3">
        <v>41420</v>
      </c>
      <c r="C1543" t="s">
        <v>30</v>
      </c>
      <c r="D1543" t="s">
        <v>7</v>
      </c>
      <c r="E1543" t="s">
        <v>3</v>
      </c>
      <c r="F1543">
        <v>3</v>
      </c>
      <c r="G1543">
        <v>0</v>
      </c>
      <c r="H1543">
        <f t="shared" si="120"/>
        <v>3</v>
      </c>
      <c r="I1543" s="3">
        <f t="shared" si="121"/>
        <v>41423</v>
      </c>
      <c r="J1543" t="s">
        <v>61</v>
      </c>
      <c r="K1543">
        <v>1697872</v>
      </c>
      <c r="L1543" t="s">
        <v>22</v>
      </c>
      <c r="M1543" t="s">
        <v>35</v>
      </c>
      <c r="N1543">
        <v>504</v>
      </c>
      <c r="O1543">
        <v>4.0176047491955709</v>
      </c>
      <c r="P1543" t="str">
        <f t="shared" si="122"/>
        <v>PORT04PORT09</v>
      </c>
      <c r="Q1543">
        <f>VLOOKUP(P1543,FreightRates!C$2:D$9,2,0)</f>
        <v>21.470399999999998</v>
      </c>
      <c r="R1543">
        <f>VLOOKUP(P1543,FreightRates!C$2:E$9,3,0)</f>
        <v>6.2E-2</v>
      </c>
      <c r="S1543">
        <f t="shared" si="123"/>
        <v>147.0125132028632</v>
      </c>
      <c r="T1543">
        <f t="shared" si="124"/>
        <v>2024.8727935945676</v>
      </c>
    </row>
    <row r="1544" spans="1:20" x14ac:dyDescent="0.35">
      <c r="A1544">
        <v>1447162421.7</v>
      </c>
      <c r="B1544" s="3">
        <v>41420</v>
      </c>
      <c r="C1544" t="s">
        <v>30</v>
      </c>
      <c r="D1544" t="s">
        <v>7</v>
      </c>
      <c r="E1544" t="s">
        <v>3</v>
      </c>
      <c r="F1544">
        <v>3</v>
      </c>
      <c r="G1544">
        <v>0</v>
      </c>
      <c r="H1544">
        <f t="shared" si="120"/>
        <v>3</v>
      </c>
      <c r="I1544" s="3">
        <f t="shared" si="121"/>
        <v>41423</v>
      </c>
      <c r="J1544" t="s">
        <v>61</v>
      </c>
      <c r="K1544">
        <v>1697872</v>
      </c>
      <c r="L1544" t="s">
        <v>22</v>
      </c>
      <c r="M1544" t="s">
        <v>35</v>
      </c>
      <c r="N1544">
        <v>349</v>
      </c>
      <c r="O1544">
        <v>1.2410402104844958</v>
      </c>
      <c r="P1544" t="str">
        <f t="shared" si="122"/>
        <v>PORT04PORT09</v>
      </c>
      <c r="Q1544">
        <f>VLOOKUP(P1544,FreightRates!C$2:D$9,2,0)</f>
        <v>21.470399999999998</v>
      </c>
      <c r="R1544">
        <f>VLOOKUP(P1544,FreightRates!C$2:E$9,3,0)</f>
        <v>6.2E-2</v>
      </c>
      <c r="S1544">
        <f t="shared" si="123"/>
        <v>48.324028074463513</v>
      </c>
      <c r="T1544">
        <f t="shared" si="124"/>
        <v>433.12303345908902</v>
      </c>
    </row>
    <row r="1545" spans="1:20" x14ac:dyDescent="0.35">
      <c r="A1545">
        <v>1447390286.7</v>
      </c>
      <c r="B1545" s="3">
        <v>41420</v>
      </c>
      <c r="C1545" t="s">
        <v>30</v>
      </c>
      <c r="D1545" t="s">
        <v>7</v>
      </c>
      <c r="E1545" t="s">
        <v>3</v>
      </c>
      <c r="F1545">
        <v>3</v>
      </c>
      <c r="G1545">
        <v>0</v>
      </c>
      <c r="H1545">
        <f t="shared" si="120"/>
        <v>3</v>
      </c>
      <c r="I1545" s="3">
        <f t="shared" si="121"/>
        <v>41423</v>
      </c>
      <c r="J1545" t="s">
        <v>61</v>
      </c>
      <c r="K1545">
        <v>1697872</v>
      </c>
      <c r="L1545" t="s">
        <v>22</v>
      </c>
      <c r="M1545" t="s">
        <v>35</v>
      </c>
      <c r="N1545">
        <v>379</v>
      </c>
      <c r="O1545">
        <v>2.8817374379046767</v>
      </c>
      <c r="P1545" t="str">
        <f t="shared" si="122"/>
        <v>PORT04PORT09</v>
      </c>
      <c r="Q1545">
        <f>VLOOKUP(P1545,FreightRates!C$2:D$9,2,0)</f>
        <v>21.470399999999998</v>
      </c>
      <c r="R1545">
        <f>VLOOKUP(P1545,FreightRates!C$2:E$9,3,0)</f>
        <v>6.2E-2</v>
      </c>
      <c r="S1545">
        <f t="shared" si="123"/>
        <v>89.185466315884099</v>
      </c>
      <c r="T1545">
        <f t="shared" si="124"/>
        <v>1092.1784889658725</v>
      </c>
    </row>
    <row r="1546" spans="1:20" x14ac:dyDescent="0.35">
      <c r="A1546">
        <v>1447346478.7</v>
      </c>
      <c r="B1546" s="3">
        <v>41420</v>
      </c>
      <c r="C1546" t="s">
        <v>30</v>
      </c>
      <c r="D1546" t="s">
        <v>7</v>
      </c>
      <c r="E1546" t="s">
        <v>3</v>
      </c>
      <c r="F1546">
        <v>3</v>
      </c>
      <c r="G1546">
        <v>0</v>
      </c>
      <c r="H1546">
        <f t="shared" si="120"/>
        <v>3</v>
      </c>
      <c r="I1546" s="3">
        <f t="shared" si="121"/>
        <v>41423</v>
      </c>
      <c r="J1546" t="s">
        <v>61</v>
      </c>
      <c r="K1546">
        <v>1697872</v>
      </c>
      <c r="L1546" t="s">
        <v>22</v>
      </c>
      <c r="M1546" t="s">
        <v>35</v>
      </c>
      <c r="N1546">
        <v>643</v>
      </c>
      <c r="O1546">
        <v>6.7941692879066462</v>
      </c>
      <c r="P1546" t="str">
        <f t="shared" si="122"/>
        <v>PORT04PORT09</v>
      </c>
      <c r="Q1546">
        <f>VLOOKUP(P1546,FreightRates!C$2:D$9,2,0)</f>
        <v>21.470399999999998</v>
      </c>
      <c r="R1546">
        <f>VLOOKUP(P1546,FreightRates!C$2:E$9,3,0)</f>
        <v>6.2E-2</v>
      </c>
      <c r="S1546">
        <f t="shared" si="123"/>
        <v>292.32675283168635</v>
      </c>
      <c r="T1546">
        <f t="shared" si="124"/>
        <v>4368.6508521239739</v>
      </c>
    </row>
    <row r="1547" spans="1:20" x14ac:dyDescent="0.35">
      <c r="A1547">
        <v>1447357421.7</v>
      </c>
      <c r="B1547" s="3">
        <v>41420</v>
      </c>
      <c r="C1547" t="s">
        <v>30</v>
      </c>
      <c r="D1547" t="s">
        <v>7</v>
      </c>
      <c r="E1547" t="s">
        <v>3</v>
      </c>
      <c r="F1547">
        <v>3</v>
      </c>
      <c r="G1547">
        <v>0</v>
      </c>
      <c r="H1547">
        <f t="shared" si="120"/>
        <v>3</v>
      </c>
      <c r="I1547" s="3">
        <f t="shared" si="121"/>
        <v>41423</v>
      </c>
      <c r="J1547" t="s">
        <v>61</v>
      </c>
      <c r="K1547">
        <v>1697872</v>
      </c>
      <c r="L1547" t="s">
        <v>22</v>
      </c>
      <c r="M1547" t="s">
        <v>35</v>
      </c>
      <c r="N1547">
        <v>312</v>
      </c>
      <c r="O1547">
        <v>1.1358673112908946</v>
      </c>
      <c r="P1547" t="str">
        <f t="shared" si="122"/>
        <v>PORT04PORT09</v>
      </c>
      <c r="Q1547">
        <f>VLOOKUP(P1547,FreightRates!C$2:D$9,2,0)</f>
        <v>21.470399999999998</v>
      </c>
      <c r="R1547">
        <f>VLOOKUP(P1547,FreightRates!C$2:E$9,3,0)</f>
        <v>6.2E-2</v>
      </c>
      <c r="S1547">
        <f t="shared" si="123"/>
        <v>43.442617269611063</v>
      </c>
      <c r="T1547">
        <f t="shared" si="124"/>
        <v>354.39060112275911</v>
      </c>
    </row>
    <row r="1548" spans="1:20" x14ac:dyDescent="0.35">
      <c r="A1548">
        <v>1447300025.7</v>
      </c>
      <c r="B1548" s="3">
        <v>41420</v>
      </c>
      <c r="C1548" t="s">
        <v>30</v>
      </c>
      <c r="D1548" t="s">
        <v>7</v>
      </c>
      <c r="E1548" t="s">
        <v>3</v>
      </c>
      <c r="F1548">
        <v>3</v>
      </c>
      <c r="G1548">
        <v>0</v>
      </c>
      <c r="H1548">
        <f t="shared" si="120"/>
        <v>3</v>
      </c>
      <c r="I1548" s="3">
        <f t="shared" si="121"/>
        <v>41423</v>
      </c>
      <c r="J1548" t="s">
        <v>61</v>
      </c>
      <c r="K1548">
        <v>1697872</v>
      </c>
      <c r="L1548" t="s">
        <v>22</v>
      </c>
      <c r="M1548" t="s">
        <v>35</v>
      </c>
      <c r="N1548">
        <v>357</v>
      </c>
      <c r="O1548">
        <v>1.1358673112908946</v>
      </c>
      <c r="P1548" t="str">
        <f t="shared" si="122"/>
        <v>PORT04PORT09</v>
      </c>
      <c r="Q1548">
        <f>VLOOKUP(P1548,FreightRates!C$2:D$9,2,0)</f>
        <v>21.470399999999998</v>
      </c>
      <c r="R1548">
        <f>VLOOKUP(P1548,FreightRates!C$2:E$9,3,0)</f>
        <v>6.2E-2</v>
      </c>
      <c r="S1548">
        <f t="shared" si="123"/>
        <v>46.611687068112658</v>
      </c>
      <c r="T1548">
        <f t="shared" si="124"/>
        <v>405.50463013084936</v>
      </c>
    </row>
    <row r="1549" spans="1:20" x14ac:dyDescent="0.35">
      <c r="A1549">
        <v>1447224385.7</v>
      </c>
      <c r="B1549" s="3">
        <v>41420</v>
      </c>
      <c r="C1549" t="s">
        <v>30</v>
      </c>
      <c r="D1549" t="s">
        <v>7</v>
      </c>
      <c r="E1549" t="s">
        <v>3</v>
      </c>
      <c r="F1549">
        <v>3</v>
      </c>
      <c r="G1549">
        <v>0</v>
      </c>
      <c r="H1549">
        <f t="shared" si="120"/>
        <v>3</v>
      </c>
      <c r="I1549" s="3">
        <f t="shared" si="121"/>
        <v>41423</v>
      </c>
      <c r="J1549" t="s">
        <v>61</v>
      </c>
      <c r="K1549">
        <v>1697872</v>
      </c>
      <c r="L1549" t="s">
        <v>22</v>
      </c>
      <c r="M1549" t="s">
        <v>35</v>
      </c>
      <c r="N1549">
        <v>448</v>
      </c>
      <c r="O1549">
        <v>4.2069159677440533</v>
      </c>
      <c r="P1549" t="str">
        <f t="shared" si="122"/>
        <v>PORT04PORT09</v>
      </c>
      <c r="Q1549">
        <f>VLOOKUP(P1549,FreightRates!C$2:D$9,2,0)</f>
        <v>21.470399999999998</v>
      </c>
      <c r="R1549">
        <f>VLOOKUP(P1549,FreightRates!C$2:E$9,3,0)</f>
        <v>6.2E-2</v>
      </c>
      <c r="S1549">
        <f t="shared" si="123"/>
        <v>138.32169792005882</v>
      </c>
      <c r="T1549">
        <f t="shared" si="124"/>
        <v>1884.6983535493359</v>
      </c>
    </row>
    <row r="1550" spans="1:20" x14ac:dyDescent="0.35">
      <c r="A1550">
        <v>1447346477.7</v>
      </c>
      <c r="B1550" s="3">
        <v>41420</v>
      </c>
      <c r="C1550" t="s">
        <v>30</v>
      </c>
      <c r="D1550" t="s">
        <v>7</v>
      </c>
      <c r="E1550" t="s">
        <v>3</v>
      </c>
      <c r="F1550">
        <v>3</v>
      </c>
      <c r="G1550">
        <v>0</v>
      </c>
      <c r="H1550">
        <f t="shared" si="120"/>
        <v>3</v>
      </c>
      <c r="I1550" s="3">
        <f t="shared" si="121"/>
        <v>41423</v>
      </c>
      <c r="J1550" t="s">
        <v>61</v>
      </c>
      <c r="K1550">
        <v>1697872</v>
      </c>
      <c r="L1550" t="s">
        <v>22</v>
      </c>
      <c r="M1550" t="s">
        <v>35</v>
      </c>
      <c r="N1550">
        <v>404</v>
      </c>
      <c r="O1550">
        <v>2.1034579838720266</v>
      </c>
      <c r="P1550" t="str">
        <f t="shared" si="122"/>
        <v>PORT04PORT09</v>
      </c>
      <c r="Q1550">
        <f>VLOOKUP(P1550,FreightRates!C$2:D$9,2,0)</f>
        <v>21.470399999999998</v>
      </c>
      <c r="R1550">
        <f>VLOOKUP(P1550,FreightRates!C$2:E$9,3,0)</f>
        <v>6.2E-2</v>
      </c>
      <c r="S1550">
        <f t="shared" si="123"/>
        <v>74.157815580026522</v>
      </c>
      <c r="T1550">
        <f t="shared" si="124"/>
        <v>849.79702548429873</v>
      </c>
    </row>
    <row r="1551" spans="1:20" x14ac:dyDescent="0.35">
      <c r="A1551">
        <v>1447265605.7</v>
      </c>
      <c r="B1551" s="3">
        <v>41420</v>
      </c>
      <c r="C1551" t="s">
        <v>30</v>
      </c>
      <c r="D1551" t="s">
        <v>7</v>
      </c>
      <c r="E1551" t="s">
        <v>3</v>
      </c>
      <c r="F1551">
        <v>3</v>
      </c>
      <c r="G1551">
        <v>0</v>
      </c>
      <c r="H1551">
        <f t="shared" si="120"/>
        <v>3</v>
      </c>
      <c r="I1551" s="3">
        <f t="shared" si="121"/>
        <v>41423</v>
      </c>
      <c r="J1551" t="s">
        <v>61</v>
      </c>
      <c r="K1551">
        <v>1697872</v>
      </c>
      <c r="L1551" t="s">
        <v>22</v>
      </c>
      <c r="M1551" t="s">
        <v>35</v>
      </c>
      <c r="N1551">
        <v>360</v>
      </c>
      <c r="O1551">
        <v>2.1034579838720266</v>
      </c>
      <c r="P1551" t="str">
        <f t="shared" si="122"/>
        <v>PORT04PORT09</v>
      </c>
      <c r="Q1551">
        <f>VLOOKUP(P1551,FreightRates!C$2:D$9,2,0)</f>
        <v>21.470399999999998</v>
      </c>
      <c r="R1551">
        <f>VLOOKUP(P1551,FreightRates!C$2:E$9,3,0)</f>
        <v>6.2E-2</v>
      </c>
      <c r="S1551">
        <f t="shared" si="123"/>
        <v>68.419582200023626</v>
      </c>
      <c r="T1551">
        <f t="shared" si="124"/>
        <v>757.2448741939296</v>
      </c>
    </row>
    <row r="1552" spans="1:20" x14ac:dyDescent="0.35">
      <c r="A1552">
        <v>1447367887.7</v>
      </c>
      <c r="B1552" s="3">
        <v>41420</v>
      </c>
      <c r="C1552" t="s">
        <v>30</v>
      </c>
      <c r="D1552" t="s">
        <v>7</v>
      </c>
      <c r="E1552" t="s">
        <v>3</v>
      </c>
      <c r="F1552">
        <v>3</v>
      </c>
      <c r="G1552">
        <v>0</v>
      </c>
      <c r="H1552">
        <f t="shared" si="120"/>
        <v>3</v>
      </c>
      <c r="I1552" s="3">
        <f t="shared" si="121"/>
        <v>41423</v>
      </c>
      <c r="J1552" t="s">
        <v>61</v>
      </c>
      <c r="K1552">
        <v>1697872</v>
      </c>
      <c r="L1552" t="s">
        <v>22</v>
      </c>
      <c r="M1552" t="s">
        <v>35</v>
      </c>
      <c r="N1552">
        <v>254</v>
      </c>
      <c r="O1552">
        <v>0.23138037822592294</v>
      </c>
      <c r="P1552" t="str">
        <f t="shared" si="122"/>
        <v>PORT04PORT09</v>
      </c>
      <c r="Q1552">
        <f>VLOOKUP(P1552,FreightRates!C$2:D$9,2,0)</f>
        <v>21.470399999999998</v>
      </c>
      <c r="R1552">
        <f>VLOOKUP(P1552,FreightRates!C$2:E$9,3,0)</f>
        <v>6.2E-2</v>
      </c>
      <c r="S1552">
        <f t="shared" si="123"/>
        <v>25.114178196301832</v>
      </c>
      <c r="T1552">
        <f t="shared" si="124"/>
        <v>58.770616069384431</v>
      </c>
    </row>
    <row r="1553" spans="1:20" x14ac:dyDescent="0.35">
      <c r="A1553">
        <v>1447265606.7</v>
      </c>
      <c r="B1553" s="3">
        <v>41420</v>
      </c>
      <c r="C1553" t="s">
        <v>30</v>
      </c>
      <c r="D1553" t="s">
        <v>7</v>
      </c>
      <c r="E1553" t="s">
        <v>3</v>
      </c>
      <c r="F1553">
        <v>3</v>
      </c>
      <c r="G1553">
        <v>0</v>
      </c>
      <c r="H1553">
        <f t="shared" si="120"/>
        <v>3</v>
      </c>
      <c r="I1553" s="3">
        <f t="shared" si="121"/>
        <v>41423</v>
      </c>
      <c r="J1553" t="s">
        <v>61</v>
      </c>
      <c r="K1553">
        <v>1697872</v>
      </c>
      <c r="L1553" t="s">
        <v>22</v>
      </c>
      <c r="M1553" t="s">
        <v>35</v>
      </c>
      <c r="N1553">
        <v>329</v>
      </c>
      <c r="O1553">
        <v>1.1148327314521742</v>
      </c>
      <c r="P1553" t="str">
        <f t="shared" si="122"/>
        <v>PORT04PORT09</v>
      </c>
      <c r="Q1553">
        <f>VLOOKUP(P1553,FreightRates!C$2:D$9,2,0)</f>
        <v>21.470399999999998</v>
      </c>
      <c r="R1553">
        <f>VLOOKUP(P1553,FreightRates!C$2:E$9,3,0)</f>
        <v>6.2E-2</v>
      </c>
      <c r="S1553">
        <f t="shared" si="123"/>
        <v>44.210758056161445</v>
      </c>
      <c r="T1553">
        <f t="shared" si="124"/>
        <v>366.77996864776532</v>
      </c>
    </row>
    <row r="1554" spans="1:20" x14ac:dyDescent="0.35">
      <c r="A1554">
        <v>1447230967.7</v>
      </c>
      <c r="B1554" s="3">
        <v>41420</v>
      </c>
      <c r="C1554" t="s">
        <v>30</v>
      </c>
      <c r="D1554" t="s">
        <v>7</v>
      </c>
      <c r="E1554" t="s">
        <v>3</v>
      </c>
      <c r="F1554">
        <v>3</v>
      </c>
      <c r="G1554">
        <v>0</v>
      </c>
      <c r="H1554">
        <f t="shared" si="120"/>
        <v>3</v>
      </c>
      <c r="I1554" s="3">
        <f t="shared" si="121"/>
        <v>41423</v>
      </c>
      <c r="J1554" t="s">
        <v>61</v>
      </c>
      <c r="K1554">
        <v>1697872</v>
      </c>
      <c r="L1554" t="s">
        <v>22</v>
      </c>
      <c r="M1554" t="s">
        <v>35</v>
      </c>
      <c r="N1554">
        <v>729</v>
      </c>
      <c r="O1554">
        <v>11.096598322585729</v>
      </c>
      <c r="P1554" t="str">
        <f t="shared" si="122"/>
        <v>PORT04PORT09</v>
      </c>
      <c r="Q1554">
        <f>VLOOKUP(P1554,FreightRates!C$2:D$9,2,0)</f>
        <v>21.470399999999998</v>
      </c>
      <c r="R1554">
        <f>VLOOKUP(P1554,FreightRates!C$2:E$9,3,0)</f>
        <v>6.2E-2</v>
      </c>
      <c r="S1554">
        <f t="shared" si="123"/>
        <v>523.01445098422982</v>
      </c>
      <c r="T1554">
        <f t="shared" si="124"/>
        <v>8089.4201771649969</v>
      </c>
    </row>
    <row r="1555" spans="1:20" x14ac:dyDescent="0.35">
      <c r="A1555">
        <v>1447189419.7</v>
      </c>
      <c r="B1555" s="3">
        <v>41420</v>
      </c>
      <c r="C1555" t="s">
        <v>30</v>
      </c>
      <c r="D1555" t="s">
        <v>7</v>
      </c>
      <c r="E1555" t="s">
        <v>3</v>
      </c>
      <c r="F1555">
        <v>3</v>
      </c>
      <c r="G1555">
        <v>0</v>
      </c>
      <c r="H1555">
        <f t="shared" si="120"/>
        <v>3</v>
      </c>
      <c r="I1555" s="3">
        <f t="shared" si="121"/>
        <v>41423</v>
      </c>
      <c r="J1555" t="s">
        <v>61</v>
      </c>
      <c r="K1555">
        <v>1697872</v>
      </c>
      <c r="L1555" t="s">
        <v>22</v>
      </c>
      <c r="M1555" t="s">
        <v>35</v>
      </c>
      <c r="N1555">
        <v>320</v>
      </c>
      <c r="O1555">
        <v>1.2200056306457756</v>
      </c>
      <c r="P1555" t="str">
        <f t="shared" si="122"/>
        <v>PORT04PORT09</v>
      </c>
      <c r="Q1555">
        <f>VLOOKUP(P1555,FreightRates!C$2:D$9,2,0)</f>
        <v>21.470399999999998</v>
      </c>
      <c r="R1555">
        <f>VLOOKUP(P1555,FreightRates!C$2:E$9,3,0)</f>
        <v>6.2E-2</v>
      </c>
      <c r="S1555">
        <f t="shared" si="123"/>
        <v>45.675311712012189</v>
      </c>
      <c r="T1555">
        <f t="shared" si="124"/>
        <v>390.40180180664822</v>
      </c>
    </row>
    <row r="1556" spans="1:20" x14ac:dyDescent="0.35">
      <c r="A1556">
        <v>1447386034.7</v>
      </c>
      <c r="B1556" s="3">
        <v>41420</v>
      </c>
      <c r="C1556" t="s">
        <v>30</v>
      </c>
      <c r="D1556" t="s">
        <v>7</v>
      </c>
      <c r="E1556" t="s">
        <v>3</v>
      </c>
      <c r="F1556">
        <v>3</v>
      </c>
      <c r="G1556">
        <v>0</v>
      </c>
      <c r="H1556">
        <f t="shared" si="120"/>
        <v>3</v>
      </c>
      <c r="I1556" s="3">
        <f t="shared" si="121"/>
        <v>41423</v>
      </c>
      <c r="J1556" t="s">
        <v>61</v>
      </c>
      <c r="K1556">
        <v>1697874</v>
      </c>
      <c r="L1556" t="s">
        <v>22</v>
      </c>
      <c r="M1556" t="s">
        <v>35</v>
      </c>
      <c r="N1556">
        <v>948</v>
      </c>
      <c r="O1556">
        <v>11.900467124904184</v>
      </c>
      <c r="P1556" t="str">
        <f t="shared" si="122"/>
        <v>PORT04PORT09</v>
      </c>
      <c r="Q1556">
        <f>VLOOKUP(P1556,FreightRates!C$2:D$9,2,0)</f>
        <v>21.470399999999998</v>
      </c>
      <c r="R1556">
        <f>VLOOKUP(P1556,FreightRates!C$2:E$9,3,0)</f>
        <v>6.2E-2</v>
      </c>
      <c r="S1556">
        <f t="shared" si="123"/>
        <v>720.93225573336838</v>
      </c>
      <c r="T1556">
        <f t="shared" si="124"/>
        <v>11281.642834409166</v>
      </c>
    </row>
    <row r="1557" spans="1:20" x14ac:dyDescent="0.35">
      <c r="A1557">
        <v>1447360367.7</v>
      </c>
      <c r="B1557" s="3">
        <v>41420</v>
      </c>
      <c r="C1557" t="s">
        <v>30</v>
      </c>
      <c r="D1557" t="s">
        <v>7</v>
      </c>
      <c r="E1557" t="s">
        <v>3</v>
      </c>
      <c r="F1557">
        <v>3</v>
      </c>
      <c r="G1557">
        <v>0</v>
      </c>
      <c r="H1557">
        <f t="shared" si="120"/>
        <v>3</v>
      </c>
      <c r="I1557" s="3">
        <f t="shared" si="121"/>
        <v>41423</v>
      </c>
      <c r="J1557" t="s">
        <v>61</v>
      </c>
      <c r="K1557">
        <v>1697874</v>
      </c>
      <c r="L1557" t="s">
        <v>22</v>
      </c>
      <c r="M1557" t="s">
        <v>35</v>
      </c>
      <c r="N1557">
        <v>530</v>
      </c>
      <c r="O1557">
        <v>4.4258711568836215</v>
      </c>
      <c r="P1557" t="str">
        <f t="shared" si="122"/>
        <v>PORT04PORT09</v>
      </c>
      <c r="Q1557">
        <f>VLOOKUP(P1557,FreightRates!C$2:D$9,2,0)</f>
        <v>21.470399999999998</v>
      </c>
      <c r="R1557">
        <f>VLOOKUP(P1557,FreightRates!C$2:E$9,3,0)</f>
        <v>6.2E-2</v>
      </c>
      <c r="S1557">
        <f t="shared" si="123"/>
        <v>166.9045262151958</v>
      </c>
      <c r="T1557">
        <f t="shared" si="124"/>
        <v>2345.7117131483196</v>
      </c>
    </row>
    <row r="1558" spans="1:20" x14ac:dyDescent="0.35">
      <c r="A1558">
        <v>1447395057.7</v>
      </c>
      <c r="B1558" s="3">
        <v>41420</v>
      </c>
      <c r="C1558" t="s">
        <v>30</v>
      </c>
      <c r="D1558" t="s">
        <v>7</v>
      </c>
      <c r="E1558" t="s">
        <v>3</v>
      </c>
      <c r="F1558">
        <v>3</v>
      </c>
      <c r="G1558">
        <v>0</v>
      </c>
      <c r="H1558">
        <f t="shared" si="120"/>
        <v>3</v>
      </c>
      <c r="I1558" s="3">
        <f t="shared" si="121"/>
        <v>41423</v>
      </c>
      <c r="J1558" t="s">
        <v>61</v>
      </c>
      <c r="K1558">
        <v>1683197</v>
      </c>
      <c r="L1558" t="s">
        <v>22</v>
      </c>
      <c r="M1558" t="s">
        <v>35</v>
      </c>
      <c r="N1558">
        <v>303</v>
      </c>
      <c r="O1558">
        <v>0.52159044646492059</v>
      </c>
      <c r="P1558" t="str">
        <f t="shared" si="122"/>
        <v>PORT04PORT09</v>
      </c>
      <c r="Q1558">
        <f>VLOOKUP(P1558,FreightRates!C$2:D$9,2,0)</f>
        <v>21.470399999999998</v>
      </c>
      <c r="R1558">
        <f>VLOOKUP(P1558,FreightRates!C$2:E$9,3,0)</f>
        <v>6.2E-2</v>
      </c>
      <c r="S1558">
        <f t="shared" si="123"/>
        <v>31.268998127289997</v>
      </c>
      <c r="T1558">
        <f t="shared" si="124"/>
        <v>158.04190527887093</v>
      </c>
    </row>
    <row r="1559" spans="1:20" x14ac:dyDescent="0.35">
      <c r="A1559">
        <v>1447389092.7</v>
      </c>
      <c r="B1559" s="3">
        <v>41420</v>
      </c>
      <c r="C1559" t="s">
        <v>30</v>
      </c>
      <c r="D1559" t="s">
        <v>7</v>
      </c>
      <c r="E1559" t="s">
        <v>3</v>
      </c>
      <c r="F1559">
        <v>3</v>
      </c>
      <c r="G1559">
        <v>0</v>
      </c>
      <c r="H1559">
        <f t="shared" si="120"/>
        <v>3</v>
      </c>
      <c r="I1559" s="3">
        <f t="shared" si="121"/>
        <v>41423</v>
      </c>
      <c r="J1559" t="s">
        <v>61</v>
      </c>
      <c r="K1559">
        <v>1683197</v>
      </c>
      <c r="L1559" t="s">
        <v>22</v>
      </c>
      <c r="M1559" t="s">
        <v>35</v>
      </c>
      <c r="N1559">
        <v>379</v>
      </c>
      <c r="O1559">
        <v>2.8687474555570631</v>
      </c>
      <c r="P1559" t="str">
        <f t="shared" si="122"/>
        <v>PORT04PORT09</v>
      </c>
      <c r="Q1559">
        <f>VLOOKUP(P1559,FreightRates!C$2:D$9,2,0)</f>
        <v>21.470399999999998</v>
      </c>
      <c r="R1559">
        <f>VLOOKUP(P1559,FreightRates!C$2:E$9,3,0)</f>
        <v>6.2E-2</v>
      </c>
      <c r="S1559">
        <f t="shared" si="123"/>
        <v>88.880227710679875</v>
      </c>
      <c r="T1559">
        <f t="shared" si="124"/>
        <v>1087.2552856561269</v>
      </c>
    </row>
    <row r="1560" spans="1:20" x14ac:dyDescent="0.35">
      <c r="A1560">
        <v>1447142677.7</v>
      </c>
      <c r="B1560" s="3">
        <v>41420</v>
      </c>
      <c r="C1560" t="s">
        <v>30</v>
      </c>
      <c r="D1560" t="s">
        <v>7</v>
      </c>
      <c r="E1560" t="s">
        <v>3</v>
      </c>
      <c r="F1560">
        <v>3</v>
      </c>
      <c r="G1560">
        <v>0</v>
      </c>
      <c r="H1560">
        <f t="shared" si="120"/>
        <v>3</v>
      </c>
      <c r="I1560" s="3">
        <f t="shared" si="121"/>
        <v>41423</v>
      </c>
      <c r="J1560" t="s">
        <v>61</v>
      </c>
      <c r="K1560">
        <v>1683197</v>
      </c>
      <c r="L1560" t="s">
        <v>22</v>
      </c>
      <c r="M1560" t="s">
        <v>35</v>
      </c>
      <c r="N1560">
        <v>370</v>
      </c>
      <c r="O1560">
        <v>3.1817017234360154</v>
      </c>
      <c r="P1560" t="str">
        <f t="shared" si="122"/>
        <v>PORT04PORT09</v>
      </c>
      <c r="Q1560">
        <f>VLOOKUP(P1560,FreightRates!C$2:D$9,2,0)</f>
        <v>21.470399999999998</v>
      </c>
      <c r="R1560">
        <f>VLOOKUP(P1560,FreightRates!C$2:E$9,3,0)</f>
        <v>6.2E-2</v>
      </c>
      <c r="S1560">
        <f t="shared" si="123"/>
        <v>94.458637535622188</v>
      </c>
      <c r="T1560">
        <f t="shared" si="124"/>
        <v>1177.2296376713257</v>
      </c>
    </row>
    <row r="1561" spans="1:20" x14ac:dyDescent="0.35">
      <c r="A1561">
        <v>1447389126.7</v>
      </c>
      <c r="B1561" s="3">
        <v>41420</v>
      </c>
      <c r="C1561" t="s">
        <v>30</v>
      </c>
      <c r="D1561" t="s">
        <v>7</v>
      </c>
      <c r="E1561" t="s">
        <v>3</v>
      </c>
      <c r="F1561">
        <v>3</v>
      </c>
      <c r="G1561">
        <v>0</v>
      </c>
      <c r="H1561">
        <f t="shared" si="120"/>
        <v>3</v>
      </c>
      <c r="I1561" s="3">
        <f t="shared" si="121"/>
        <v>41423</v>
      </c>
      <c r="J1561" t="s">
        <v>61</v>
      </c>
      <c r="K1561">
        <v>1683197</v>
      </c>
      <c r="L1561" t="s">
        <v>22</v>
      </c>
      <c r="M1561" t="s">
        <v>35</v>
      </c>
      <c r="N1561">
        <v>321</v>
      </c>
      <c r="O1561">
        <v>1.2778965938390554</v>
      </c>
      <c r="P1561" t="str">
        <f t="shared" si="122"/>
        <v>PORT04PORT09</v>
      </c>
      <c r="Q1561">
        <f>VLOOKUP(P1561,FreightRates!C$2:D$9,2,0)</f>
        <v>21.470399999999998</v>
      </c>
      <c r="R1561">
        <f>VLOOKUP(P1561,FreightRates!C$2:E$9,3,0)</f>
        <v>6.2E-2</v>
      </c>
      <c r="S1561">
        <f t="shared" si="123"/>
        <v>46.903098010584877</v>
      </c>
      <c r="T1561">
        <f t="shared" si="124"/>
        <v>410.20480662233678</v>
      </c>
    </row>
    <row r="1562" spans="1:20" x14ac:dyDescent="0.35">
      <c r="A1562">
        <v>1447395056.7</v>
      </c>
      <c r="B1562" s="3">
        <v>41420</v>
      </c>
      <c r="C1562" t="s">
        <v>30</v>
      </c>
      <c r="D1562" t="s">
        <v>7</v>
      </c>
      <c r="E1562" t="s">
        <v>3</v>
      </c>
      <c r="F1562">
        <v>3</v>
      </c>
      <c r="G1562">
        <v>0</v>
      </c>
      <c r="H1562">
        <f t="shared" si="120"/>
        <v>3</v>
      </c>
      <c r="I1562" s="3">
        <f t="shared" si="121"/>
        <v>41423</v>
      </c>
      <c r="J1562" t="s">
        <v>61</v>
      </c>
      <c r="K1562">
        <v>1683197</v>
      </c>
      <c r="L1562" t="s">
        <v>22</v>
      </c>
      <c r="M1562" t="s">
        <v>35</v>
      </c>
      <c r="N1562">
        <v>391</v>
      </c>
      <c r="O1562">
        <v>2.790508888587325</v>
      </c>
      <c r="P1562" t="str">
        <f t="shared" si="122"/>
        <v>PORT04PORT09</v>
      </c>
      <c r="Q1562">
        <f>VLOOKUP(P1562,FreightRates!C$2:D$9,2,0)</f>
        <v>21.470399999999998</v>
      </c>
      <c r="R1562">
        <f>VLOOKUP(P1562,FreightRates!C$2:E$9,3,0)</f>
        <v>6.2E-2</v>
      </c>
      <c r="S1562">
        <f t="shared" si="123"/>
        <v>89.117916477133932</v>
      </c>
      <c r="T1562">
        <f t="shared" si="124"/>
        <v>1091.0889754376442</v>
      </c>
    </row>
    <row r="1563" spans="1:20" x14ac:dyDescent="0.35">
      <c r="A1563">
        <v>1447323696.7</v>
      </c>
      <c r="B1563" s="3">
        <v>41420</v>
      </c>
      <c r="C1563" t="s">
        <v>30</v>
      </c>
      <c r="D1563" t="s">
        <v>7</v>
      </c>
      <c r="E1563" t="s">
        <v>3</v>
      </c>
      <c r="F1563">
        <v>3</v>
      </c>
      <c r="G1563">
        <v>0</v>
      </c>
      <c r="H1563">
        <f t="shared" si="120"/>
        <v>3</v>
      </c>
      <c r="I1563" s="3">
        <f t="shared" si="121"/>
        <v>41423</v>
      </c>
      <c r="J1563" t="s">
        <v>61</v>
      </c>
      <c r="K1563">
        <v>1683197</v>
      </c>
      <c r="L1563" t="s">
        <v>22</v>
      </c>
      <c r="M1563" t="s">
        <v>35</v>
      </c>
      <c r="N1563">
        <v>431</v>
      </c>
      <c r="O1563">
        <v>3.7554512145474281</v>
      </c>
      <c r="P1563" t="str">
        <f t="shared" si="122"/>
        <v>PORT04PORT09</v>
      </c>
      <c r="Q1563">
        <f>VLOOKUP(P1563,FreightRates!C$2:D$9,2,0)</f>
        <v>21.470399999999998</v>
      </c>
      <c r="R1563">
        <f>VLOOKUP(P1563,FreightRates!C$2:E$9,3,0)</f>
        <v>6.2E-2</v>
      </c>
      <c r="S1563">
        <f t="shared" si="123"/>
        <v>121.82356735513636</v>
      </c>
      <c r="T1563">
        <f t="shared" si="124"/>
        <v>1618.5994734699416</v>
      </c>
    </row>
    <row r="1564" spans="1:20" x14ac:dyDescent="0.35">
      <c r="A1564">
        <v>1447389105.7</v>
      </c>
      <c r="B1564" s="3">
        <v>41420</v>
      </c>
      <c r="C1564" t="s">
        <v>30</v>
      </c>
      <c r="D1564" t="s">
        <v>7</v>
      </c>
      <c r="E1564" t="s">
        <v>3</v>
      </c>
      <c r="F1564">
        <v>3</v>
      </c>
      <c r="G1564">
        <v>0</v>
      </c>
      <c r="H1564">
        <f t="shared" si="120"/>
        <v>3</v>
      </c>
      <c r="I1564" s="3">
        <f t="shared" si="121"/>
        <v>41423</v>
      </c>
      <c r="J1564" t="s">
        <v>61</v>
      </c>
      <c r="K1564">
        <v>1683197</v>
      </c>
      <c r="L1564" t="s">
        <v>22</v>
      </c>
      <c r="M1564" t="s">
        <v>35</v>
      </c>
      <c r="N1564">
        <v>408</v>
      </c>
      <c r="O1564">
        <v>2.0602822635364362</v>
      </c>
      <c r="P1564" t="str">
        <f t="shared" si="122"/>
        <v>PORT04PORT09</v>
      </c>
      <c r="Q1564">
        <f>VLOOKUP(P1564,FreightRates!C$2:D$9,2,0)</f>
        <v>21.470399999999998</v>
      </c>
      <c r="R1564">
        <f>VLOOKUP(P1564,FreightRates!C$2:E$9,3,0)</f>
        <v>6.2E-2</v>
      </c>
      <c r="S1564">
        <f t="shared" si="123"/>
        <v>73.587300138417689</v>
      </c>
      <c r="T1564">
        <f t="shared" si="124"/>
        <v>840.59516352286596</v>
      </c>
    </row>
    <row r="1565" spans="1:20" x14ac:dyDescent="0.35">
      <c r="A1565">
        <v>1447396911.7</v>
      </c>
      <c r="B1565" s="3">
        <v>41420</v>
      </c>
      <c r="C1565" t="s">
        <v>30</v>
      </c>
      <c r="D1565" t="s">
        <v>7</v>
      </c>
      <c r="E1565" t="s">
        <v>3</v>
      </c>
      <c r="F1565">
        <v>3</v>
      </c>
      <c r="G1565">
        <v>0</v>
      </c>
      <c r="H1565">
        <f t="shared" si="120"/>
        <v>3</v>
      </c>
      <c r="I1565" s="3">
        <f t="shared" si="121"/>
        <v>41423</v>
      </c>
      <c r="J1565" t="s">
        <v>61</v>
      </c>
      <c r="K1565">
        <v>1683197</v>
      </c>
      <c r="L1565" t="s">
        <v>22</v>
      </c>
      <c r="M1565" t="s">
        <v>35</v>
      </c>
      <c r="N1565">
        <v>310</v>
      </c>
      <c r="O1565">
        <v>1.8777256072737141</v>
      </c>
      <c r="P1565" t="str">
        <f t="shared" si="122"/>
        <v>PORT04PORT09</v>
      </c>
      <c r="Q1565">
        <f>VLOOKUP(P1565,FreightRates!C$2:D$9,2,0)</f>
        <v>21.470399999999998</v>
      </c>
      <c r="R1565">
        <f>VLOOKUP(P1565,FreightRates!C$2:E$9,3,0)</f>
        <v>6.2E-2</v>
      </c>
      <c r="S1565">
        <f t="shared" si="123"/>
        <v>57.560286171800783</v>
      </c>
      <c r="T1565">
        <f t="shared" si="124"/>
        <v>582.0949382548514</v>
      </c>
    </row>
    <row r="1566" spans="1:20" x14ac:dyDescent="0.35">
      <c r="A1566">
        <v>1447224451.7</v>
      </c>
      <c r="B1566" s="3">
        <v>41420</v>
      </c>
      <c r="C1566" t="s">
        <v>30</v>
      </c>
      <c r="D1566" t="s">
        <v>7</v>
      </c>
      <c r="E1566" t="s">
        <v>3</v>
      </c>
      <c r="F1566">
        <v>3</v>
      </c>
      <c r="G1566">
        <v>0</v>
      </c>
      <c r="H1566">
        <f t="shared" si="120"/>
        <v>3</v>
      </c>
      <c r="I1566" s="3">
        <f t="shared" si="121"/>
        <v>41423</v>
      </c>
      <c r="J1566" t="s">
        <v>61</v>
      </c>
      <c r="K1566">
        <v>1683200</v>
      </c>
      <c r="L1566" t="s">
        <v>22</v>
      </c>
      <c r="M1566" t="s">
        <v>35</v>
      </c>
      <c r="N1566">
        <v>290</v>
      </c>
      <c r="O1566">
        <v>0.74459545855379172</v>
      </c>
      <c r="P1566" t="str">
        <f t="shared" si="122"/>
        <v>PORT04PORT09</v>
      </c>
      <c r="Q1566">
        <f>VLOOKUP(P1566,FreightRates!C$2:D$9,2,0)</f>
        <v>21.470399999999998</v>
      </c>
      <c r="R1566">
        <f>VLOOKUP(P1566,FreightRates!C$2:E$9,3,0)</f>
        <v>6.2E-2</v>
      </c>
      <c r="S1566">
        <f t="shared" si="123"/>
        <v>34.858226344797174</v>
      </c>
      <c r="T1566">
        <f t="shared" si="124"/>
        <v>215.93268298059959</v>
      </c>
    </row>
    <row r="1567" spans="1:20" x14ac:dyDescent="0.35">
      <c r="A1567">
        <v>1447389227.7</v>
      </c>
      <c r="B1567" s="3">
        <v>41420</v>
      </c>
      <c r="C1567" t="s">
        <v>30</v>
      </c>
      <c r="D1567" t="s">
        <v>7</v>
      </c>
      <c r="E1567" t="s">
        <v>3</v>
      </c>
      <c r="F1567">
        <v>3</v>
      </c>
      <c r="G1567">
        <v>0</v>
      </c>
      <c r="H1567">
        <f t="shared" si="120"/>
        <v>3</v>
      </c>
      <c r="I1567" s="3">
        <f t="shared" si="121"/>
        <v>41423</v>
      </c>
      <c r="J1567" t="s">
        <v>61</v>
      </c>
      <c r="K1567">
        <v>1683200</v>
      </c>
      <c r="L1567" t="s">
        <v>22</v>
      </c>
      <c r="M1567" t="s">
        <v>35</v>
      </c>
      <c r="N1567">
        <v>407</v>
      </c>
      <c r="O1567">
        <v>3.8770315255731913</v>
      </c>
      <c r="P1567" t="str">
        <f t="shared" si="122"/>
        <v>PORT04PORT09</v>
      </c>
      <c r="Q1567">
        <f>VLOOKUP(P1567,FreightRates!C$2:D$9,2,0)</f>
        <v>21.470399999999998</v>
      </c>
      <c r="R1567">
        <f>VLOOKUP(P1567,FreightRates!C$2:E$9,3,0)</f>
        <v>6.2E-2</v>
      </c>
      <c r="S1567">
        <f t="shared" si="123"/>
        <v>119.30341351631391</v>
      </c>
      <c r="T1567">
        <f t="shared" si="124"/>
        <v>1577.9518309082889</v>
      </c>
    </row>
    <row r="1568" spans="1:20" x14ac:dyDescent="0.35">
      <c r="A1568">
        <v>1447273180.7</v>
      </c>
      <c r="B1568" s="3">
        <v>41420</v>
      </c>
      <c r="C1568" t="s">
        <v>30</v>
      </c>
      <c r="D1568" t="s">
        <v>7</v>
      </c>
      <c r="E1568" t="s">
        <v>3</v>
      </c>
      <c r="F1568">
        <v>3</v>
      </c>
      <c r="G1568">
        <v>0</v>
      </c>
      <c r="H1568">
        <f t="shared" si="120"/>
        <v>3</v>
      </c>
      <c r="I1568" s="3">
        <f t="shared" si="121"/>
        <v>41423</v>
      </c>
      <c r="J1568" t="s">
        <v>61</v>
      </c>
      <c r="K1568">
        <v>1683200</v>
      </c>
      <c r="L1568" t="s">
        <v>22</v>
      </c>
      <c r="M1568" t="s">
        <v>35</v>
      </c>
      <c r="N1568">
        <v>390</v>
      </c>
      <c r="O1568">
        <v>3.4918959435626094</v>
      </c>
      <c r="P1568" t="str">
        <f t="shared" si="122"/>
        <v>PORT04PORT09</v>
      </c>
      <c r="Q1568">
        <f>VLOOKUP(P1568,FreightRates!C$2:D$9,2,0)</f>
        <v>21.470399999999998</v>
      </c>
      <c r="R1568">
        <f>VLOOKUP(P1568,FreightRates!C$2:E$9,3,0)</f>
        <v>6.2E-2</v>
      </c>
      <c r="S1568">
        <f t="shared" si="123"/>
        <v>105.90444391534389</v>
      </c>
      <c r="T1568">
        <f t="shared" si="124"/>
        <v>1361.8394179894176</v>
      </c>
    </row>
    <row r="1569" spans="1:20" x14ac:dyDescent="0.35">
      <c r="A1569">
        <v>1447400480.7</v>
      </c>
      <c r="B1569" s="3">
        <v>41420</v>
      </c>
      <c r="C1569" t="s">
        <v>30</v>
      </c>
      <c r="D1569" t="s">
        <v>7</v>
      </c>
      <c r="E1569" t="s">
        <v>3</v>
      </c>
      <c r="F1569">
        <v>3</v>
      </c>
      <c r="G1569">
        <v>0</v>
      </c>
      <c r="H1569">
        <f t="shared" si="120"/>
        <v>3</v>
      </c>
      <c r="I1569" s="3">
        <f t="shared" si="121"/>
        <v>41423</v>
      </c>
      <c r="J1569" t="s">
        <v>61</v>
      </c>
      <c r="K1569">
        <v>1683200</v>
      </c>
      <c r="L1569" t="s">
        <v>22</v>
      </c>
      <c r="M1569" t="s">
        <v>35</v>
      </c>
      <c r="N1569">
        <v>381</v>
      </c>
      <c r="O1569">
        <v>2.5675705467372127</v>
      </c>
      <c r="P1569" t="str">
        <f t="shared" si="122"/>
        <v>PORT04PORT09</v>
      </c>
      <c r="Q1569">
        <f>VLOOKUP(P1569,FreightRates!C$2:D$9,2,0)</f>
        <v>21.470399999999998</v>
      </c>
      <c r="R1569">
        <f>VLOOKUP(P1569,FreightRates!C$2:E$9,3,0)</f>
        <v>6.2E-2</v>
      </c>
      <c r="S1569">
        <f t="shared" si="123"/>
        <v>82.121551455026434</v>
      </c>
      <c r="T1569">
        <f t="shared" si="124"/>
        <v>978.24437830687805</v>
      </c>
    </row>
    <row r="1570" spans="1:20" x14ac:dyDescent="0.35">
      <c r="A1570">
        <v>1447367886.7</v>
      </c>
      <c r="B1570" s="3">
        <v>41420</v>
      </c>
      <c r="C1570" t="s">
        <v>30</v>
      </c>
      <c r="D1570" t="s">
        <v>7</v>
      </c>
      <c r="E1570" t="s">
        <v>3</v>
      </c>
      <c r="F1570">
        <v>3</v>
      </c>
      <c r="G1570">
        <v>0</v>
      </c>
      <c r="H1570">
        <f t="shared" si="120"/>
        <v>3</v>
      </c>
      <c r="I1570" s="3">
        <f t="shared" si="121"/>
        <v>41423</v>
      </c>
      <c r="J1570" t="s">
        <v>61</v>
      </c>
      <c r="K1570">
        <v>1683200</v>
      </c>
      <c r="L1570" t="s">
        <v>22</v>
      </c>
      <c r="M1570" t="s">
        <v>35</v>
      </c>
      <c r="N1570">
        <v>473</v>
      </c>
      <c r="O1570">
        <v>4.2108156966490284</v>
      </c>
      <c r="P1570" t="str">
        <f t="shared" si="122"/>
        <v>PORT04PORT09</v>
      </c>
      <c r="Q1570">
        <f>VLOOKUP(P1570,FreightRates!C$2:D$9,2,0)</f>
        <v>21.470399999999998</v>
      </c>
      <c r="R1570">
        <f>VLOOKUP(P1570,FreightRates!C$2:E$9,3,0)</f>
        <v>6.2E-2</v>
      </c>
      <c r="S1570">
        <f t="shared" si="123"/>
        <v>144.95678111992942</v>
      </c>
      <c r="T1570">
        <f t="shared" si="124"/>
        <v>1991.7158245149903</v>
      </c>
    </row>
    <row r="1571" spans="1:20" x14ac:dyDescent="0.35">
      <c r="A1571">
        <v>1447149300.7</v>
      </c>
      <c r="B1571" s="3">
        <v>41420</v>
      </c>
      <c r="C1571" t="s">
        <v>30</v>
      </c>
      <c r="D1571" t="s">
        <v>7</v>
      </c>
      <c r="E1571" t="s">
        <v>3</v>
      </c>
      <c r="F1571">
        <v>3</v>
      </c>
      <c r="G1571">
        <v>0</v>
      </c>
      <c r="H1571">
        <f t="shared" si="120"/>
        <v>3</v>
      </c>
      <c r="I1571" s="3">
        <f t="shared" si="121"/>
        <v>41423</v>
      </c>
      <c r="J1571" t="s">
        <v>61</v>
      </c>
      <c r="K1571">
        <v>1683200</v>
      </c>
      <c r="L1571" t="s">
        <v>22</v>
      </c>
      <c r="M1571" t="s">
        <v>35</v>
      </c>
      <c r="N1571">
        <v>595</v>
      </c>
      <c r="O1571">
        <v>8.3959556878306856</v>
      </c>
      <c r="P1571" t="str">
        <f t="shared" si="122"/>
        <v>PORT04PORT09</v>
      </c>
      <c r="Q1571">
        <f>VLOOKUP(P1571,FreightRates!C$2:D$9,2,0)</f>
        <v>21.470399999999998</v>
      </c>
      <c r="R1571">
        <f>VLOOKUP(P1571,FreightRates!C$2:E$9,3,0)</f>
        <v>6.2E-2</v>
      </c>
      <c r="S1571">
        <f t="shared" si="123"/>
        <v>331.19720532407393</v>
      </c>
      <c r="T1571">
        <f t="shared" si="124"/>
        <v>4995.5936342592577</v>
      </c>
    </row>
    <row r="1572" spans="1:20" x14ac:dyDescent="0.35">
      <c r="A1572">
        <v>1447389085.7</v>
      </c>
      <c r="B1572" s="3">
        <v>41420</v>
      </c>
      <c r="C1572" t="s">
        <v>30</v>
      </c>
      <c r="D1572" t="s">
        <v>7</v>
      </c>
      <c r="E1572" t="s">
        <v>3</v>
      </c>
      <c r="F1572">
        <v>3</v>
      </c>
      <c r="G1572">
        <v>0</v>
      </c>
      <c r="H1572">
        <f t="shared" si="120"/>
        <v>3</v>
      </c>
      <c r="I1572" s="3">
        <f t="shared" si="121"/>
        <v>41423</v>
      </c>
      <c r="J1572" t="s">
        <v>61</v>
      </c>
      <c r="K1572">
        <v>1683200</v>
      </c>
      <c r="L1572" t="s">
        <v>22</v>
      </c>
      <c r="M1572" t="s">
        <v>35</v>
      </c>
      <c r="N1572">
        <v>241</v>
      </c>
      <c r="O1572">
        <v>0.15405423280423275</v>
      </c>
      <c r="P1572" t="str">
        <f t="shared" si="122"/>
        <v>PORT04PORT09</v>
      </c>
      <c r="Q1572">
        <f>VLOOKUP(P1572,FreightRates!C$2:D$9,2,0)</f>
        <v>21.470399999999998</v>
      </c>
      <c r="R1572">
        <f>VLOOKUP(P1572,FreightRates!C$2:E$9,3,0)</f>
        <v>6.2E-2</v>
      </c>
      <c r="S1572">
        <f t="shared" si="123"/>
        <v>23.772278346560846</v>
      </c>
      <c r="T1572">
        <f t="shared" si="124"/>
        <v>37.127070105820096</v>
      </c>
    </row>
    <row r="1573" spans="1:20" x14ac:dyDescent="0.35">
      <c r="A1573">
        <v>1447389084.7</v>
      </c>
      <c r="B1573" s="3">
        <v>41420</v>
      </c>
      <c r="C1573" t="s">
        <v>30</v>
      </c>
      <c r="D1573" t="s">
        <v>7</v>
      </c>
      <c r="E1573" t="s">
        <v>3</v>
      </c>
      <c r="F1573">
        <v>3</v>
      </c>
      <c r="G1573">
        <v>0</v>
      </c>
      <c r="H1573">
        <f t="shared" si="120"/>
        <v>3</v>
      </c>
      <c r="I1573" s="3">
        <f t="shared" si="121"/>
        <v>41423</v>
      </c>
      <c r="J1573" t="s">
        <v>61</v>
      </c>
      <c r="K1573">
        <v>1683200</v>
      </c>
      <c r="L1573" t="s">
        <v>22</v>
      </c>
      <c r="M1573" t="s">
        <v>35</v>
      </c>
      <c r="N1573">
        <v>403</v>
      </c>
      <c r="O1573">
        <v>1.7972993827160488</v>
      </c>
      <c r="P1573" t="str">
        <f t="shared" si="122"/>
        <v>PORT04PORT09</v>
      </c>
      <c r="Q1573">
        <f>VLOOKUP(P1573,FreightRates!C$2:D$9,2,0)</f>
        <v>21.470399999999998</v>
      </c>
      <c r="R1573">
        <f>VLOOKUP(P1573,FreightRates!C$2:E$9,3,0)</f>
        <v>6.2E-2</v>
      </c>
      <c r="S1573">
        <f t="shared" si="123"/>
        <v>66.37772237654319</v>
      </c>
      <c r="T1573">
        <f t="shared" si="124"/>
        <v>724.31165123456765</v>
      </c>
    </row>
    <row r="1574" spans="1:20" x14ac:dyDescent="0.35">
      <c r="A1574">
        <v>1447389091.7</v>
      </c>
      <c r="B1574" s="3">
        <v>41420</v>
      </c>
      <c r="C1574" t="s">
        <v>30</v>
      </c>
      <c r="D1574" t="s">
        <v>7</v>
      </c>
      <c r="E1574" t="s">
        <v>3</v>
      </c>
      <c r="F1574">
        <v>3</v>
      </c>
      <c r="G1574">
        <v>0</v>
      </c>
      <c r="H1574">
        <f t="shared" si="120"/>
        <v>3</v>
      </c>
      <c r="I1574" s="3">
        <f t="shared" si="121"/>
        <v>41423</v>
      </c>
      <c r="J1574" t="s">
        <v>61</v>
      </c>
      <c r="K1574">
        <v>1683200</v>
      </c>
      <c r="L1574" t="s">
        <v>22</v>
      </c>
      <c r="M1574" t="s">
        <v>35</v>
      </c>
      <c r="N1574">
        <v>775</v>
      </c>
      <c r="O1574">
        <v>12.222988315696645</v>
      </c>
      <c r="P1574" t="str">
        <f t="shared" si="122"/>
        <v>PORT04PORT09</v>
      </c>
      <c r="Q1574">
        <f>VLOOKUP(P1574,FreightRates!C$2:D$9,2,0)</f>
        <v>21.470399999999998</v>
      </c>
      <c r="R1574">
        <f>VLOOKUP(P1574,FreightRates!C$2:E$9,3,0)</f>
        <v>6.2E-2</v>
      </c>
      <c r="S1574">
        <f t="shared" si="123"/>
        <v>608.78498856922386</v>
      </c>
      <c r="T1574">
        <f t="shared" si="124"/>
        <v>9472.8159446649006</v>
      </c>
    </row>
    <row r="1575" spans="1:20" x14ac:dyDescent="0.35">
      <c r="A1575">
        <v>1447283725.7</v>
      </c>
      <c r="B1575" s="3">
        <v>41420</v>
      </c>
      <c r="C1575" t="s">
        <v>30</v>
      </c>
      <c r="D1575" t="s">
        <v>7</v>
      </c>
      <c r="E1575" t="s">
        <v>3</v>
      </c>
      <c r="F1575">
        <v>3</v>
      </c>
      <c r="G1575">
        <v>0</v>
      </c>
      <c r="H1575">
        <f t="shared" si="120"/>
        <v>3</v>
      </c>
      <c r="I1575" s="3">
        <f t="shared" si="121"/>
        <v>41423</v>
      </c>
      <c r="J1575" t="s">
        <v>61</v>
      </c>
      <c r="K1575">
        <v>1683200</v>
      </c>
      <c r="L1575" t="s">
        <v>22</v>
      </c>
      <c r="M1575" t="s">
        <v>35</v>
      </c>
      <c r="N1575">
        <v>432</v>
      </c>
      <c r="O1575">
        <v>3.645950176366842</v>
      </c>
      <c r="P1575" t="str">
        <f t="shared" si="122"/>
        <v>PORT04PORT09</v>
      </c>
      <c r="Q1575">
        <f>VLOOKUP(P1575,FreightRates!C$2:D$9,2,0)</f>
        <v>21.470399999999998</v>
      </c>
      <c r="R1575">
        <f>VLOOKUP(P1575,FreightRates!C$2:E$9,3,0)</f>
        <v>6.2E-2</v>
      </c>
      <c r="S1575">
        <f t="shared" si="123"/>
        <v>119.12352952380949</v>
      </c>
      <c r="T1575">
        <f t="shared" si="124"/>
        <v>1575.0504761904758</v>
      </c>
    </row>
    <row r="1576" spans="1:20" x14ac:dyDescent="0.35">
      <c r="A1576">
        <v>1447389090.7</v>
      </c>
      <c r="B1576" s="3">
        <v>41420</v>
      </c>
      <c r="C1576" t="s">
        <v>30</v>
      </c>
      <c r="D1576" t="s">
        <v>7</v>
      </c>
      <c r="E1576" t="s">
        <v>3</v>
      </c>
      <c r="F1576">
        <v>3</v>
      </c>
      <c r="G1576">
        <v>0</v>
      </c>
      <c r="H1576">
        <f t="shared" si="120"/>
        <v>3</v>
      </c>
      <c r="I1576" s="3">
        <f t="shared" si="121"/>
        <v>41423</v>
      </c>
      <c r="J1576" t="s">
        <v>61</v>
      </c>
      <c r="K1576">
        <v>1683200</v>
      </c>
      <c r="L1576" t="s">
        <v>22</v>
      </c>
      <c r="M1576" t="s">
        <v>35</v>
      </c>
      <c r="N1576">
        <v>321</v>
      </c>
      <c r="O1576">
        <v>1.7972993827160488</v>
      </c>
      <c r="P1576" t="str">
        <f t="shared" si="122"/>
        <v>PORT04PORT09</v>
      </c>
      <c r="Q1576">
        <f>VLOOKUP(P1576,FreightRates!C$2:D$9,2,0)</f>
        <v>21.470399999999998</v>
      </c>
      <c r="R1576">
        <f>VLOOKUP(P1576,FreightRates!C$2:E$9,3,0)</f>
        <v>6.2E-2</v>
      </c>
      <c r="S1576">
        <f t="shared" si="123"/>
        <v>57.240252314814803</v>
      </c>
      <c r="T1576">
        <f t="shared" si="124"/>
        <v>576.93310185185169</v>
      </c>
    </row>
    <row r="1577" spans="1:20" x14ac:dyDescent="0.35">
      <c r="A1577">
        <v>1447421012.7</v>
      </c>
      <c r="B1577" s="3">
        <v>41420</v>
      </c>
      <c r="C1577" t="s">
        <v>30</v>
      </c>
      <c r="D1577" t="s">
        <v>7</v>
      </c>
      <c r="E1577" t="s">
        <v>3</v>
      </c>
      <c r="F1577">
        <v>3</v>
      </c>
      <c r="G1577">
        <v>0</v>
      </c>
      <c r="H1577">
        <f t="shared" si="120"/>
        <v>3</v>
      </c>
      <c r="I1577" s="3">
        <f t="shared" si="121"/>
        <v>41423</v>
      </c>
      <c r="J1577" t="s">
        <v>61</v>
      </c>
      <c r="K1577">
        <v>1683200</v>
      </c>
      <c r="L1577" t="s">
        <v>22</v>
      </c>
      <c r="M1577" t="s">
        <v>35</v>
      </c>
      <c r="N1577">
        <v>313</v>
      </c>
      <c r="O1577">
        <v>1.8486507936507932</v>
      </c>
      <c r="P1577" t="str">
        <f t="shared" si="122"/>
        <v>PORT04PORT09</v>
      </c>
      <c r="Q1577">
        <f>VLOOKUP(P1577,FreightRates!C$2:D$9,2,0)</f>
        <v>21.470399999999998</v>
      </c>
      <c r="R1577">
        <f>VLOOKUP(P1577,FreightRates!C$2:E$9,3,0)</f>
        <v>6.2E-2</v>
      </c>
      <c r="S1577">
        <f t="shared" si="123"/>
        <v>57.345317301587293</v>
      </c>
      <c r="T1577">
        <f t="shared" si="124"/>
        <v>578.62769841269824</v>
      </c>
    </row>
    <row r="1578" spans="1:20" x14ac:dyDescent="0.35">
      <c r="A1578">
        <v>1447357415.7</v>
      </c>
      <c r="B1578" s="3">
        <v>41420</v>
      </c>
      <c r="C1578" t="s">
        <v>30</v>
      </c>
      <c r="D1578" t="s">
        <v>7</v>
      </c>
      <c r="E1578" t="s">
        <v>3</v>
      </c>
      <c r="F1578">
        <v>3</v>
      </c>
      <c r="G1578">
        <v>0</v>
      </c>
      <c r="H1578">
        <f t="shared" si="120"/>
        <v>3</v>
      </c>
      <c r="I1578" s="3">
        <f t="shared" si="121"/>
        <v>41423</v>
      </c>
      <c r="J1578" t="s">
        <v>61</v>
      </c>
      <c r="K1578">
        <v>1683200</v>
      </c>
      <c r="L1578" t="s">
        <v>22</v>
      </c>
      <c r="M1578" t="s">
        <v>35</v>
      </c>
      <c r="N1578">
        <v>320</v>
      </c>
      <c r="O1578">
        <v>1.7972993827160488</v>
      </c>
      <c r="P1578" t="str">
        <f t="shared" si="122"/>
        <v>PORT04PORT09</v>
      </c>
      <c r="Q1578">
        <f>VLOOKUP(P1578,FreightRates!C$2:D$9,2,0)</f>
        <v>21.470399999999998</v>
      </c>
      <c r="R1578">
        <f>VLOOKUP(P1578,FreightRates!C$2:E$9,3,0)</f>
        <v>6.2E-2</v>
      </c>
      <c r="S1578">
        <f t="shared" si="123"/>
        <v>57.128819753086404</v>
      </c>
      <c r="T1578">
        <f t="shared" si="124"/>
        <v>575.13580246913557</v>
      </c>
    </row>
    <row r="1579" spans="1:20" x14ac:dyDescent="0.35">
      <c r="A1579">
        <v>1447375137.7</v>
      </c>
      <c r="B1579" s="3">
        <v>41420</v>
      </c>
      <c r="C1579" t="s">
        <v>30</v>
      </c>
      <c r="D1579" t="s">
        <v>7</v>
      </c>
      <c r="E1579" t="s">
        <v>3</v>
      </c>
      <c r="F1579">
        <v>3</v>
      </c>
      <c r="G1579">
        <v>0</v>
      </c>
      <c r="H1579">
        <f t="shared" si="120"/>
        <v>3</v>
      </c>
      <c r="I1579" s="3">
        <f t="shared" si="121"/>
        <v>41423</v>
      </c>
      <c r="J1579" t="s">
        <v>61</v>
      </c>
      <c r="K1579">
        <v>1683200</v>
      </c>
      <c r="L1579" t="s">
        <v>22</v>
      </c>
      <c r="M1579" t="s">
        <v>35</v>
      </c>
      <c r="N1579">
        <v>398</v>
      </c>
      <c r="O1579">
        <v>1.7972993827160488</v>
      </c>
      <c r="P1579" t="str">
        <f t="shared" si="122"/>
        <v>PORT04PORT09</v>
      </c>
      <c r="Q1579">
        <f>VLOOKUP(P1579,FreightRates!C$2:D$9,2,0)</f>
        <v>21.470399999999998</v>
      </c>
      <c r="R1579">
        <f>VLOOKUP(P1579,FreightRates!C$2:E$9,3,0)</f>
        <v>6.2E-2</v>
      </c>
      <c r="S1579">
        <f t="shared" si="123"/>
        <v>65.820559567901228</v>
      </c>
      <c r="T1579">
        <f t="shared" si="124"/>
        <v>715.32515432098739</v>
      </c>
    </row>
    <row r="1580" spans="1:20" x14ac:dyDescent="0.35">
      <c r="A1580">
        <v>1447390305.7</v>
      </c>
      <c r="B1580" s="3">
        <v>41420</v>
      </c>
      <c r="C1580" t="s">
        <v>30</v>
      </c>
      <c r="D1580" t="s">
        <v>7</v>
      </c>
      <c r="E1580" t="s">
        <v>3</v>
      </c>
      <c r="F1580">
        <v>3</v>
      </c>
      <c r="G1580">
        <v>0</v>
      </c>
      <c r="H1580">
        <f t="shared" si="120"/>
        <v>3</v>
      </c>
      <c r="I1580" s="3">
        <f t="shared" si="121"/>
        <v>41423</v>
      </c>
      <c r="J1580" t="s">
        <v>61</v>
      </c>
      <c r="K1580">
        <v>1683200</v>
      </c>
      <c r="L1580" t="s">
        <v>22</v>
      </c>
      <c r="M1580" t="s">
        <v>35</v>
      </c>
      <c r="N1580">
        <v>1041</v>
      </c>
      <c r="O1580">
        <v>18.239999999999998</v>
      </c>
      <c r="P1580" t="str">
        <f t="shared" si="122"/>
        <v>PORT04PORT09</v>
      </c>
      <c r="Q1580">
        <f>VLOOKUP(P1580,FreightRates!C$2:D$9,2,0)</f>
        <v>21.470399999999998</v>
      </c>
      <c r="R1580">
        <f>VLOOKUP(P1580,FreightRates!C$2:E$9,3,0)</f>
        <v>6.2E-2</v>
      </c>
      <c r="S1580">
        <f t="shared" si="123"/>
        <v>1198.7164799999998</v>
      </c>
      <c r="T1580">
        <f t="shared" si="124"/>
        <v>18987.84</v>
      </c>
    </row>
    <row r="1581" spans="1:20" x14ac:dyDescent="0.35">
      <c r="A1581">
        <v>1447413935.7</v>
      </c>
      <c r="B1581" s="3">
        <v>41420</v>
      </c>
      <c r="C1581" t="s">
        <v>30</v>
      </c>
      <c r="D1581" t="s">
        <v>7</v>
      </c>
      <c r="E1581" t="s">
        <v>3</v>
      </c>
      <c r="F1581">
        <v>3</v>
      </c>
      <c r="G1581">
        <v>0</v>
      </c>
      <c r="H1581">
        <f t="shared" si="120"/>
        <v>3</v>
      </c>
      <c r="I1581" s="3">
        <f t="shared" si="121"/>
        <v>41423</v>
      </c>
      <c r="J1581" t="s">
        <v>61</v>
      </c>
      <c r="K1581">
        <v>1683200</v>
      </c>
      <c r="L1581" t="s">
        <v>22</v>
      </c>
      <c r="M1581" t="s">
        <v>35</v>
      </c>
      <c r="N1581">
        <v>475</v>
      </c>
      <c r="O1581">
        <v>4.6399999999999997</v>
      </c>
      <c r="P1581" t="str">
        <f t="shared" si="122"/>
        <v>PORT04PORT09</v>
      </c>
      <c r="Q1581">
        <f>VLOOKUP(P1581,FreightRates!C$2:D$9,2,0)</f>
        <v>21.470399999999998</v>
      </c>
      <c r="R1581">
        <f>VLOOKUP(P1581,FreightRates!C$2:E$9,3,0)</f>
        <v>6.2E-2</v>
      </c>
      <c r="S1581">
        <f t="shared" si="123"/>
        <v>158.11840000000001</v>
      </c>
      <c r="T1581">
        <f t="shared" si="124"/>
        <v>2204</v>
      </c>
    </row>
    <row r="1582" spans="1:20" x14ac:dyDescent="0.35">
      <c r="A1582">
        <v>1447395058.7</v>
      </c>
      <c r="B1582" s="3">
        <v>41420</v>
      </c>
      <c r="C1582" t="s">
        <v>30</v>
      </c>
      <c r="D1582" t="s">
        <v>7</v>
      </c>
      <c r="E1582" t="s">
        <v>3</v>
      </c>
      <c r="F1582">
        <v>3</v>
      </c>
      <c r="G1582">
        <v>0</v>
      </c>
      <c r="H1582">
        <f t="shared" si="120"/>
        <v>3</v>
      </c>
      <c r="I1582" s="3">
        <f t="shared" si="121"/>
        <v>41423</v>
      </c>
      <c r="J1582" t="s">
        <v>61</v>
      </c>
      <c r="K1582">
        <v>1683197</v>
      </c>
      <c r="L1582" t="s">
        <v>22</v>
      </c>
      <c r="M1582" t="s">
        <v>35</v>
      </c>
      <c r="N1582">
        <v>437</v>
      </c>
      <c r="O1582">
        <v>4.66</v>
      </c>
      <c r="P1582" t="str">
        <f t="shared" si="122"/>
        <v>PORT04PORT09</v>
      </c>
      <c r="Q1582">
        <f>VLOOKUP(P1582,FreightRates!C$2:D$9,2,0)</f>
        <v>21.470399999999998</v>
      </c>
      <c r="R1582">
        <f>VLOOKUP(P1582,FreightRates!C$2:E$9,3,0)</f>
        <v>6.2E-2</v>
      </c>
      <c r="S1582">
        <f t="shared" si="123"/>
        <v>147.72844000000001</v>
      </c>
      <c r="T1582">
        <f t="shared" si="124"/>
        <v>2036.42</v>
      </c>
    </row>
    <row r="1583" spans="1:20" x14ac:dyDescent="0.35">
      <c r="A1583">
        <v>1447313858.7</v>
      </c>
      <c r="B1583" s="3">
        <v>41420</v>
      </c>
      <c r="C1583" t="s">
        <v>30</v>
      </c>
      <c r="D1583" t="s">
        <v>7</v>
      </c>
      <c r="E1583" t="s">
        <v>3</v>
      </c>
      <c r="F1583">
        <v>3</v>
      </c>
      <c r="G1583">
        <v>0</v>
      </c>
      <c r="H1583">
        <f t="shared" si="120"/>
        <v>3</v>
      </c>
      <c r="I1583" s="3">
        <f t="shared" si="121"/>
        <v>41423</v>
      </c>
      <c r="J1583" t="s">
        <v>61</v>
      </c>
      <c r="K1583">
        <v>1683197</v>
      </c>
      <c r="L1583" t="s">
        <v>22</v>
      </c>
      <c r="M1583" t="s">
        <v>35</v>
      </c>
      <c r="N1583">
        <v>542</v>
      </c>
      <c r="O1583">
        <v>6.58</v>
      </c>
      <c r="P1583" t="str">
        <f t="shared" si="122"/>
        <v>PORT04PORT09</v>
      </c>
      <c r="Q1583">
        <f>VLOOKUP(P1583,FreightRates!C$2:D$9,2,0)</f>
        <v>21.470399999999998</v>
      </c>
      <c r="R1583">
        <f>VLOOKUP(P1583,FreightRates!C$2:E$9,3,0)</f>
        <v>6.2E-2</v>
      </c>
      <c r="S1583">
        <f t="shared" si="123"/>
        <v>242.58472</v>
      </c>
      <c r="T1583">
        <f t="shared" si="124"/>
        <v>3566.36</v>
      </c>
    </row>
    <row r="1584" spans="1:20" x14ac:dyDescent="0.35">
      <c r="A1584">
        <v>1447227098.7</v>
      </c>
      <c r="B1584" s="3">
        <v>41420</v>
      </c>
      <c r="C1584" t="s">
        <v>30</v>
      </c>
      <c r="D1584" t="s">
        <v>7</v>
      </c>
      <c r="E1584" t="s">
        <v>3</v>
      </c>
      <c r="F1584">
        <v>3</v>
      </c>
      <c r="G1584">
        <v>0</v>
      </c>
      <c r="H1584">
        <f t="shared" si="120"/>
        <v>3</v>
      </c>
      <c r="I1584" s="3">
        <f t="shared" si="121"/>
        <v>41423</v>
      </c>
      <c r="J1584" t="s">
        <v>61</v>
      </c>
      <c r="K1584">
        <v>1683200</v>
      </c>
      <c r="L1584" t="s">
        <v>22</v>
      </c>
      <c r="M1584" t="s">
        <v>35</v>
      </c>
      <c r="N1584">
        <v>480</v>
      </c>
      <c r="O1584">
        <v>4.72</v>
      </c>
      <c r="P1584" t="str">
        <f t="shared" si="122"/>
        <v>PORT04PORT09</v>
      </c>
      <c r="Q1584">
        <f>VLOOKUP(P1584,FreightRates!C$2:D$9,2,0)</f>
        <v>21.470399999999998</v>
      </c>
      <c r="R1584">
        <f>VLOOKUP(P1584,FreightRates!C$2:E$9,3,0)</f>
        <v>6.2E-2</v>
      </c>
      <c r="S1584">
        <f t="shared" si="123"/>
        <v>161.93759999999997</v>
      </c>
      <c r="T1584">
        <f t="shared" si="124"/>
        <v>2265.6</v>
      </c>
    </row>
    <row r="1585" spans="1:20" x14ac:dyDescent="0.35">
      <c r="A1585">
        <v>1447400483.7</v>
      </c>
      <c r="B1585" s="3">
        <v>41420</v>
      </c>
      <c r="C1585" t="s">
        <v>30</v>
      </c>
      <c r="D1585" t="s">
        <v>7</v>
      </c>
      <c r="E1585" t="s">
        <v>3</v>
      </c>
      <c r="F1585">
        <v>3</v>
      </c>
      <c r="G1585">
        <v>0</v>
      </c>
      <c r="H1585">
        <f t="shared" si="120"/>
        <v>3</v>
      </c>
      <c r="I1585" s="3">
        <f t="shared" si="121"/>
        <v>41423</v>
      </c>
      <c r="J1585" t="s">
        <v>61</v>
      </c>
      <c r="K1585">
        <v>1683197</v>
      </c>
      <c r="L1585" t="s">
        <v>22</v>
      </c>
      <c r="M1585" t="s">
        <v>35</v>
      </c>
      <c r="N1585">
        <v>659</v>
      </c>
      <c r="O1585">
        <v>7.4400000000000013</v>
      </c>
      <c r="P1585" t="str">
        <f t="shared" si="122"/>
        <v>PORT04PORT09</v>
      </c>
      <c r="Q1585">
        <f>VLOOKUP(P1585,FreightRates!C$2:D$9,2,0)</f>
        <v>21.470399999999998</v>
      </c>
      <c r="R1585">
        <f>VLOOKUP(P1585,FreightRates!C$2:E$9,3,0)</f>
        <v>6.2E-2</v>
      </c>
      <c r="S1585">
        <f t="shared" si="123"/>
        <v>325.45392000000004</v>
      </c>
      <c r="T1585">
        <f t="shared" si="124"/>
        <v>4902.9600000000009</v>
      </c>
    </row>
    <row r="1586" spans="1:20" x14ac:dyDescent="0.35">
      <c r="A1586">
        <v>1447313869.7</v>
      </c>
      <c r="B1586" s="3">
        <v>41420</v>
      </c>
      <c r="C1586" t="s">
        <v>30</v>
      </c>
      <c r="D1586" t="s">
        <v>7</v>
      </c>
      <c r="E1586" t="s">
        <v>3</v>
      </c>
      <c r="F1586">
        <v>3</v>
      </c>
      <c r="G1586">
        <v>0</v>
      </c>
      <c r="H1586">
        <f t="shared" si="120"/>
        <v>3</v>
      </c>
      <c r="I1586" s="3">
        <f t="shared" si="121"/>
        <v>41423</v>
      </c>
      <c r="J1586" t="s">
        <v>61</v>
      </c>
      <c r="K1586">
        <v>1683197</v>
      </c>
      <c r="L1586" t="s">
        <v>22</v>
      </c>
      <c r="M1586" t="s">
        <v>35</v>
      </c>
      <c r="N1586">
        <v>453</v>
      </c>
      <c r="O1586">
        <v>4.88</v>
      </c>
      <c r="P1586" t="str">
        <f t="shared" si="122"/>
        <v>PORT04PORT09</v>
      </c>
      <c r="Q1586">
        <f>VLOOKUP(P1586,FreightRates!C$2:D$9,2,0)</f>
        <v>21.470399999999998</v>
      </c>
      <c r="R1586">
        <f>VLOOKUP(P1586,FreightRates!C$2:E$9,3,0)</f>
        <v>6.2E-2</v>
      </c>
      <c r="S1586">
        <f t="shared" si="123"/>
        <v>158.53008</v>
      </c>
      <c r="T1586">
        <f t="shared" si="124"/>
        <v>2210.64</v>
      </c>
    </row>
    <row r="1587" spans="1:20" x14ac:dyDescent="0.35">
      <c r="A1587">
        <v>1447227097.7</v>
      </c>
      <c r="B1587" s="3">
        <v>41420</v>
      </c>
      <c r="C1587" t="s">
        <v>30</v>
      </c>
      <c r="D1587" t="s">
        <v>7</v>
      </c>
      <c r="E1587" t="s">
        <v>3</v>
      </c>
      <c r="F1587">
        <v>3</v>
      </c>
      <c r="G1587">
        <v>0</v>
      </c>
      <c r="H1587">
        <f t="shared" si="120"/>
        <v>3</v>
      </c>
      <c r="I1587" s="3">
        <f t="shared" si="121"/>
        <v>41423</v>
      </c>
      <c r="J1587" t="s">
        <v>61</v>
      </c>
      <c r="K1587">
        <v>1683200</v>
      </c>
      <c r="L1587" t="s">
        <v>22</v>
      </c>
      <c r="M1587" t="s">
        <v>35</v>
      </c>
      <c r="N1587">
        <v>579</v>
      </c>
      <c r="O1587">
        <v>7.46</v>
      </c>
      <c r="P1587" t="str">
        <f t="shared" si="122"/>
        <v>PORT04PORT09</v>
      </c>
      <c r="Q1587">
        <f>VLOOKUP(P1587,FreightRates!C$2:D$9,2,0)</f>
        <v>21.470399999999998</v>
      </c>
      <c r="R1587">
        <f>VLOOKUP(P1587,FreightRates!C$2:E$9,3,0)</f>
        <v>6.2E-2</v>
      </c>
      <c r="S1587">
        <f t="shared" si="123"/>
        <v>289.26947999999999</v>
      </c>
      <c r="T1587">
        <f t="shared" si="124"/>
        <v>4319.34</v>
      </c>
    </row>
    <row r="1588" spans="1:20" x14ac:dyDescent="0.35">
      <c r="A1588">
        <v>1447149281.7</v>
      </c>
      <c r="B1588" s="3">
        <v>41420</v>
      </c>
      <c r="C1588" t="s">
        <v>30</v>
      </c>
      <c r="D1588" t="s">
        <v>7</v>
      </c>
      <c r="E1588" t="s">
        <v>3</v>
      </c>
      <c r="F1588">
        <v>3</v>
      </c>
      <c r="G1588">
        <v>0</v>
      </c>
      <c r="H1588">
        <f t="shared" si="120"/>
        <v>3</v>
      </c>
      <c r="I1588" s="3">
        <f t="shared" si="121"/>
        <v>41423</v>
      </c>
      <c r="J1588" t="s">
        <v>61</v>
      </c>
      <c r="K1588">
        <v>1683197</v>
      </c>
      <c r="L1588" t="s">
        <v>22</v>
      </c>
      <c r="M1588" t="s">
        <v>35</v>
      </c>
      <c r="N1588">
        <v>463</v>
      </c>
      <c r="O1588">
        <v>4.78</v>
      </c>
      <c r="P1588" t="str">
        <f t="shared" si="122"/>
        <v>PORT04PORT09</v>
      </c>
      <c r="Q1588">
        <f>VLOOKUP(P1588,FreightRates!C$2:D$9,2,0)</f>
        <v>21.470399999999998</v>
      </c>
      <c r="R1588">
        <f>VLOOKUP(P1588,FreightRates!C$2:E$9,3,0)</f>
        <v>6.2E-2</v>
      </c>
      <c r="S1588">
        <f t="shared" si="123"/>
        <v>158.68508000000003</v>
      </c>
      <c r="T1588">
        <f t="shared" si="124"/>
        <v>2213.1400000000003</v>
      </c>
    </row>
    <row r="1589" spans="1:20" x14ac:dyDescent="0.35">
      <c r="A1589">
        <v>1447224450.7</v>
      </c>
      <c r="B1589" s="3">
        <v>41420</v>
      </c>
      <c r="C1589" t="s">
        <v>30</v>
      </c>
      <c r="D1589" t="s">
        <v>7</v>
      </c>
      <c r="E1589" t="s">
        <v>3</v>
      </c>
      <c r="F1589">
        <v>3</v>
      </c>
      <c r="G1589">
        <v>0</v>
      </c>
      <c r="H1589">
        <f t="shared" si="120"/>
        <v>3</v>
      </c>
      <c r="I1589" s="3">
        <f t="shared" si="121"/>
        <v>41423</v>
      </c>
      <c r="J1589" t="s">
        <v>61</v>
      </c>
      <c r="K1589">
        <v>1683200</v>
      </c>
      <c r="L1589" t="s">
        <v>22</v>
      </c>
      <c r="M1589" t="s">
        <v>35</v>
      </c>
      <c r="N1589">
        <v>519</v>
      </c>
      <c r="O1589">
        <v>5.24</v>
      </c>
      <c r="P1589" t="str">
        <f t="shared" si="122"/>
        <v>PORT04PORT09</v>
      </c>
      <c r="Q1589">
        <f>VLOOKUP(P1589,FreightRates!C$2:D$9,2,0)</f>
        <v>21.470399999999998</v>
      </c>
      <c r="R1589">
        <f>VLOOKUP(P1589,FreightRates!C$2:E$9,3,0)</f>
        <v>6.2E-2</v>
      </c>
      <c r="S1589">
        <f t="shared" si="123"/>
        <v>190.08312000000001</v>
      </c>
      <c r="T1589">
        <f t="shared" si="124"/>
        <v>2719.56</v>
      </c>
    </row>
    <row r="1590" spans="1:20" x14ac:dyDescent="0.35">
      <c r="A1590">
        <v>1447396912.7</v>
      </c>
      <c r="B1590" s="3">
        <v>41420</v>
      </c>
      <c r="C1590" t="s">
        <v>30</v>
      </c>
      <c r="D1590" t="s">
        <v>7</v>
      </c>
      <c r="E1590" t="s">
        <v>3</v>
      </c>
      <c r="F1590">
        <v>3</v>
      </c>
      <c r="G1590">
        <v>0</v>
      </c>
      <c r="H1590">
        <f t="shared" si="120"/>
        <v>3</v>
      </c>
      <c r="I1590" s="3">
        <f t="shared" si="121"/>
        <v>41423</v>
      </c>
      <c r="J1590" t="s">
        <v>61</v>
      </c>
      <c r="K1590">
        <v>1683197</v>
      </c>
      <c r="L1590" t="s">
        <v>22</v>
      </c>
      <c r="M1590" t="s">
        <v>35</v>
      </c>
      <c r="N1590">
        <v>642</v>
      </c>
      <c r="O1590">
        <v>7.68</v>
      </c>
      <c r="P1590" t="str">
        <f t="shared" si="122"/>
        <v>PORT04PORT09</v>
      </c>
      <c r="Q1590">
        <f>VLOOKUP(P1590,FreightRates!C$2:D$9,2,0)</f>
        <v>21.470399999999998</v>
      </c>
      <c r="R1590">
        <f>VLOOKUP(P1590,FreightRates!C$2:E$9,3,0)</f>
        <v>6.2E-2</v>
      </c>
      <c r="S1590">
        <f t="shared" si="123"/>
        <v>327.16511999999994</v>
      </c>
      <c r="T1590">
        <f t="shared" si="124"/>
        <v>4930.5599999999995</v>
      </c>
    </row>
    <row r="1591" spans="1:20" x14ac:dyDescent="0.35">
      <c r="A1591">
        <v>1447375138.7</v>
      </c>
      <c r="B1591" s="3">
        <v>41420</v>
      </c>
      <c r="C1591" t="s">
        <v>30</v>
      </c>
      <c r="D1591" t="s">
        <v>7</v>
      </c>
      <c r="E1591" t="s">
        <v>3</v>
      </c>
      <c r="F1591">
        <v>3</v>
      </c>
      <c r="G1591">
        <v>0</v>
      </c>
      <c r="H1591">
        <f t="shared" si="120"/>
        <v>3</v>
      </c>
      <c r="I1591" s="3">
        <f t="shared" si="121"/>
        <v>41423</v>
      </c>
      <c r="J1591" t="s">
        <v>61</v>
      </c>
      <c r="K1591">
        <v>1683200</v>
      </c>
      <c r="L1591" t="s">
        <v>22</v>
      </c>
      <c r="M1591" t="s">
        <v>35</v>
      </c>
      <c r="N1591">
        <v>513</v>
      </c>
      <c r="O1591">
        <v>5.46</v>
      </c>
      <c r="P1591" t="str">
        <f t="shared" si="122"/>
        <v>PORT04PORT09</v>
      </c>
      <c r="Q1591">
        <f>VLOOKUP(P1591,FreightRates!C$2:D$9,2,0)</f>
        <v>21.470399999999998</v>
      </c>
      <c r="R1591">
        <f>VLOOKUP(P1591,FreightRates!C$2:E$9,3,0)</f>
        <v>6.2E-2</v>
      </c>
      <c r="S1591">
        <f t="shared" si="123"/>
        <v>195.13115999999997</v>
      </c>
      <c r="T1591">
        <f t="shared" si="124"/>
        <v>2800.98</v>
      </c>
    </row>
    <row r="1592" spans="1:20" x14ac:dyDescent="0.35">
      <c r="A1592">
        <v>1447357416.7</v>
      </c>
      <c r="B1592" s="3">
        <v>41420</v>
      </c>
      <c r="C1592" t="s">
        <v>30</v>
      </c>
      <c r="D1592" t="s">
        <v>7</v>
      </c>
      <c r="E1592" t="s">
        <v>3</v>
      </c>
      <c r="F1592">
        <v>3</v>
      </c>
      <c r="G1592">
        <v>0</v>
      </c>
      <c r="H1592">
        <f t="shared" si="120"/>
        <v>3</v>
      </c>
      <c r="I1592" s="3">
        <f t="shared" si="121"/>
        <v>41423</v>
      </c>
      <c r="J1592" t="s">
        <v>61</v>
      </c>
      <c r="K1592">
        <v>1683200</v>
      </c>
      <c r="L1592" t="s">
        <v>22</v>
      </c>
      <c r="M1592" t="s">
        <v>35</v>
      </c>
      <c r="N1592">
        <v>691</v>
      </c>
      <c r="O1592">
        <v>7.9</v>
      </c>
      <c r="P1592" t="str">
        <f t="shared" si="122"/>
        <v>PORT04PORT09</v>
      </c>
      <c r="Q1592">
        <f>VLOOKUP(P1592,FreightRates!C$2:D$9,2,0)</f>
        <v>21.470399999999998</v>
      </c>
      <c r="R1592">
        <f>VLOOKUP(P1592,FreightRates!C$2:E$9,3,0)</f>
        <v>6.2E-2</v>
      </c>
      <c r="S1592">
        <f t="shared" si="123"/>
        <v>359.92219999999998</v>
      </c>
      <c r="T1592">
        <f t="shared" si="124"/>
        <v>5458.9000000000005</v>
      </c>
    </row>
    <row r="1593" spans="1:20" x14ac:dyDescent="0.35">
      <c r="A1593">
        <v>1447228697.7</v>
      </c>
      <c r="B1593" s="3">
        <v>41420</v>
      </c>
      <c r="C1593" t="s">
        <v>30</v>
      </c>
      <c r="D1593" t="s">
        <v>7</v>
      </c>
      <c r="E1593" t="s">
        <v>3</v>
      </c>
      <c r="F1593">
        <v>3</v>
      </c>
      <c r="G1593">
        <v>0</v>
      </c>
      <c r="H1593">
        <f t="shared" si="120"/>
        <v>3</v>
      </c>
      <c r="I1593" s="3">
        <f t="shared" si="121"/>
        <v>41423</v>
      </c>
      <c r="J1593" t="s">
        <v>61</v>
      </c>
      <c r="K1593">
        <v>1683200</v>
      </c>
      <c r="L1593" t="s">
        <v>22</v>
      </c>
      <c r="M1593" t="s">
        <v>35</v>
      </c>
      <c r="N1593">
        <v>638</v>
      </c>
      <c r="O1593">
        <v>8.26</v>
      </c>
      <c r="P1593" t="str">
        <f t="shared" si="122"/>
        <v>PORT04PORT09</v>
      </c>
      <c r="Q1593">
        <f>VLOOKUP(P1593,FreightRates!C$2:D$9,2,0)</f>
        <v>21.470399999999998</v>
      </c>
      <c r="R1593">
        <f>VLOOKUP(P1593,FreightRates!C$2:E$9,3,0)</f>
        <v>6.2E-2</v>
      </c>
      <c r="S1593">
        <f t="shared" si="123"/>
        <v>348.20296000000002</v>
      </c>
      <c r="T1593">
        <f t="shared" si="124"/>
        <v>5269.88</v>
      </c>
    </row>
    <row r="1594" spans="1:20" x14ac:dyDescent="0.35">
      <c r="A1594">
        <v>1447390304.7</v>
      </c>
      <c r="B1594" s="3">
        <v>41420</v>
      </c>
      <c r="C1594" t="s">
        <v>30</v>
      </c>
      <c r="D1594" t="s">
        <v>7</v>
      </c>
      <c r="E1594" t="s">
        <v>3</v>
      </c>
      <c r="F1594">
        <v>3</v>
      </c>
      <c r="G1594">
        <v>0</v>
      </c>
      <c r="H1594">
        <f t="shared" si="120"/>
        <v>3</v>
      </c>
      <c r="I1594" s="3">
        <f t="shared" si="121"/>
        <v>41423</v>
      </c>
      <c r="J1594" t="s">
        <v>61</v>
      </c>
      <c r="K1594">
        <v>1683200</v>
      </c>
      <c r="L1594" t="s">
        <v>22</v>
      </c>
      <c r="M1594" t="s">
        <v>35</v>
      </c>
      <c r="N1594">
        <v>593</v>
      </c>
      <c r="O1594">
        <v>5.52</v>
      </c>
      <c r="P1594" t="str">
        <f t="shared" si="122"/>
        <v>PORT04PORT09</v>
      </c>
      <c r="Q1594">
        <f>VLOOKUP(P1594,FreightRates!C$2:D$9,2,0)</f>
        <v>21.470399999999998</v>
      </c>
      <c r="R1594">
        <f>VLOOKUP(P1594,FreightRates!C$2:E$9,3,0)</f>
        <v>6.2E-2</v>
      </c>
      <c r="S1594">
        <f t="shared" si="123"/>
        <v>224.41872000000001</v>
      </c>
      <c r="T1594">
        <f t="shared" si="124"/>
        <v>3273.3599999999997</v>
      </c>
    </row>
    <row r="1595" spans="1:20" x14ac:dyDescent="0.35">
      <c r="A1595">
        <v>1447389087.7</v>
      </c>
      <c r="B1595" s="3">
        <v>41420</v>
      </c>
      <c r="C1595" t="s">
        <v>30</v>
      </c>
      <c r="D1595" t="s">
        <v>7</v>
      </c>
      <c r="E1595" t="s">
        <v>3</v>
      </c>
      <c r="F1595">
        <v>3</v>
      </c>
      <c r="G1595">
        <v>0</v>
      </c>
      <c r="H1595">
        <f t="shared" si="120"/>
        <v>3</v>
      </c>
      <c r="I1595" s="3">
        <f t="shared" si="121"/>
        <v>41423</v>
      </c>
      <c r="J1595" t="s">
        <v>61</v>
      </c>
      <c r="K1595">
        <v>1683200</v>
      </c>
      <c r="L1595" t="s">
        <v>22</v>
      </c>
      <c r="M1595" t="s">
        <v>35</v>
      </c>
      <c r="N1595">
        <v>632</v>
      </c>
      <c r="O1595">
        <v>8</v>
      </c>
      <c r="P1595" t="str">
        <f t="shared" si="122"/>
        <v>PORT04PORT09</v>
      </c>
      <c r="Q1595">
        <f>VLOOKUP(P1595,FreightRates!C$2:D$9,2,0)</f>
        <v>21.470399999999998</v>
      </c>
      <c r="R1595">
        <f>VLOOKUP(P1595,FreightRates!C$2:E$9,3,0)</f>
        <v>6.2E-2</v>
      </c>
      <c r="S1595">
        <f t="shared" si="123"/>
        <v>334.94239999999996</v>
      </c>
      <c r="T1595">
        <f t="shared" si="124"/>
        <v>5056</v>
      </c>
    </row>
    <row r="1596" spans="1:20" x14ac:dyDescent="0.35">
      <c r="A1596">
        <v>1447395107.7</v>
      </c>
      <c r="B1596" s="3">
        <v>41420</v>
      </c>
      <c r="C1596" t="s">
        <v>30</v>
      </c>
      <c r="D1596" t="s">
        <v>7</v>
      </c>
      <c r="E1596" t="s">
        <v>3</v>
      </c>
      <c r="F1596">
        <v>3</v>
      </c>
      <c r="G1596">
        <v>0</v>
      </c>
      <c r="H1596">
        <f t="shared" si="120"/>
        <v>3</v>
      </c>
      <c r="I1596" s="3">
        <f t="shared" si="121"/>
        <v>41423</v>
      </c>
      <c r="J1596" t="s">
        <v>61</v>
      </c>
      <c r="K1596">
        <v>1683200</v>
      </c>
      <c r="L1596" t="s">
        <v>22</v>
      </c>
      <c r="M1596" t="s">
        <v>35</v>
      </c>
      <c r="N1596">
        <v>565</v>
      </c>
      <c r="O1596">
        <v>5.5</v>
      </c>
      <c r="P1596" t="str">
        <f t="shared" si="122"/>
        <v>PORT04PORT09</v>
      </c>
      <c r="Q1596">
        <f>VLOOKUP(P1596,FreightRates!C$2:D$9,2,0)</f>
        <v>21.470399999999998</v>
      </c>
      <c r="R1596">
        <f>VLOOKUP(P1596,FreightRates!C$2:E$9,3,0)</f>
        <v>6.2E-2</v>
      </c>
      <c r="S1596">
        <f t="shared" si="123"/>
        <v>214.1354</v>
      </c>
      <c r="T1596">
        <f t="shared" si="124"/>
        <v>3107.5</v>
      </c>
    </row>
    <row r="1597" spans="1:20" x14ac:dyDescent="0.35">
      <c r="A1597">
        <v>1447336059.7</v>
      </c>
      <c r="B1597" s="3">
        <v>41420</v>
      </c>
      <c r="C1597" t="s">
        <v>30</v>
      </c>
      <c r="D1597" t="s">
        <v>7</v>
      </c>
      <c r="E1597" t="s">
        <v>3</v>
      </c>
      <c r="F1597">
        <v>3</v>
      </c>
      <c r="G1597">
        <v>0</v>
      </c>
      <c r="H1597">
        <f t="shared" si="120"/>
        <v>3</v>
      </c>
      <c r="I1597" s="3">
        <f t="shared" si="121"/>
        <v>41423</v>
      </c>
      <c r="J1597" t="s">
        <v>61</v>
      </c>
      <c r="K1597">
        <v>1683200</v>
      </c>
      <c r="L1597" t="s">
        <v>22</v>
      </c>
      <c r="M1597" t="s">
        <v>35</v>
      </c>
      <c r="N1597">
        <v>892</v>
      </c>
      <c r="O1597">
        <v>13.5</v>
      </c>
      <c r="P1597" t="str">
        <f t="shared" si="122"/>
        <v>PORT04PORT09</v>
      </c>
      <c r="Q1597">
        <f>VLOOKUP(P1597,FreightRates!C$2:D$9,2,0)</f>
        <v>21.470399999999998</v>
      </c>
      <c r="R1597">
        <f>VLOOKUP(P1597,FreightRates!C$2:E$9,3,0)</f>
        <v>6.2E-2</v>
      </c>
      <c r="S1597">
        <f t="shared" si="123"/>
        <v>768.07439999999997</v>
      </c>
      <c r="T1597">
        <f t="shared" si="124"/>
        <v>12042</v>
      </c>
    </row>
    <row r="1598" spans="1:20" x14ac:dyDescent="0.35">
      <c r="A1598">
        <v>1447146640.7</v>
      </c>
      <c r="B1598" s="3">
        <v>41420</v>
      </c>
      <c r="C1598" t="s">
        <v>30</v>
      </c>
      <c r="D1598" t="s">
        <v>7</v>
      </c>
      <c r="E1598" t="s">
        <v>3</v>
      </c>
      <c r="F1598">
        <v>3</v>
      </c>
      <c r="G1598">
        <v>0</v>
      </c>
      <c r="H1598">
        <f t="shared" si="120"/>
        <v>3</v>
      </c>
      <c r="I1598" s="3">
        <f t="shared" si="121"/>
        <v>41423</v>
      </c>
      <c r="J1598" t="s">
        <v>61</v>
      </c>
      <c r="K1598">
        <v>1683197</v>
      </c>
      <c r="L1598" t="s">
        <v>22</v>
      </c>
      <c r="M1598" t="s">
        <v>35</v>
      </c>
      <c r="N1598">
        <v>602</v>
      </c>
      <c r="O1598">
        <v>5.82</v>
      </c>
      <c r="P1598" t="str">
        <f t="shared" si="122"/>
        <v>PORT04PORT09</v>
      </c>
      <c r="Q1598">
        <f>VLOOKUP(P1598,FreightRates!C$2:D$9,2,0)</f>
        <v>21.470399999999998</v>
      </c>
      <c r="R1598">
        <f>VLOOKUP(P1598,FreightRates!C$2:E$9,3,0)</f>
        <v>6.2E-2</v>
      </c>
      <c r="S1598">
        <f t="shared" si="123"/>
        <v>238.69607999999999</v>
      </c>
      <c r="T1598">
        <f t="shared" si="124"/>
        <v>3503.6400000000003</v>
      </c>
    </row>
    <row r="1599" spans="1:20" x14ac:dyDescent="0.35">
      <c r="A1599">
        <v>1447172251.7</v>
      </c>
      <c r="B1599" s="3">
        <v>41420</v>
      </c>
      <c r="C1599" t="s">
        <v>30</v>
      </c>
      <c r="D1599" t="s">
        <v>7</v>
      </c>
      <c r="E1599" t="s">
        <v>3</v>
      </c>
      <c r="F1599">
        <v>3</v>
      </c>
      <c r="G1599">
        <v>0</v>
      </c>
      <c r="H1599">
        <f t="shared" si="120"/>
        <v>3</v>
      </c>
      <c r="I1599" s="3">
        <f t="shared" si="121"/>
        <v>41423</v>
      </c>
      <c r="J1599" t="s">
        <v>61</v>
      </c>
      <c r="K1599">
        <v>1683197</v>
      </c>
      <c r="L1599" t="s">
        <v>22</v>
      </c>
      <c r="M1599" t="s">
        <v>35</v>
      </c>
      <c r="N1599">
        <v>532</v>
      </c>
      <c r="O1599">
        <v>5.86</v>
      </c>
      <c r="P1599" t="str">
        <f t="shared" si="122"/>
        <v>PORT04PORT09</v>
      </c>
      <c r="Q1599">
        <f>VLOOKUP(P1599,FreightRates!C$2:D$9,2,0)</f>
        <v>21.470399999999998</v>
      </c>
      <c r="R1599">
        <f>VLOOKUP(P1599,FreightRates!C$2:E$9,3,0)</f>
        <v>6.2E-2</v>
      </c>
      <c r="S1599">
        <f t="shared" si="123"/>
        <v>214.75664</v>
      </c>
      <c r="T1599">
        <f t="shared" si="124"/>
        <v>3117.52</v>
      </c>
    </row>
    <row r="1600" spans="1:20" x14ac:dyDescent="0.35">
      <c r="A1600">
        <v>1447400482.7</v>
      </c>
      <c r="B1600" s="3">
        <v>41420</v>
      </c>
      <c r="C1600" t="s">
        <v>30</v>
      </c>
      <c r="D1600" t="s">
        <v>7</v>
      </c>
      <c r="E1600" t="s">
        <v>3</v>
      </c>
      <c r="F1600">
        <v>3</v>
      </c>
      <c r="G1600">
        <v>0</v>
      </c>
      <c r="H1600">
        <f t="shared" si="120"/>
        <v>3</v>
      </c>
      <c r="I1600" s="3">
        <f t="shared" si="121"/>
        <v>41423</v>
      </c>
      <c r="J1600" t="s">
        <v>61</v>
      </c>
      <c r="K1600">
        <v>1683200</v>
      </c>
      <c r="L1600" t="s">
        <v>22</v>
      </c>
      <c r="M1600" t="s">
        <v>35</v>
      </c>
      <c r="N1600">
        <v>1053</v>
      </c>
      <c r="O1600">
        <v>16.740000000000002</v>
      </c>
      <c r="P1600" t="str">
        <f t="shared" si="122"/>
        <v>PORT04PORT09</v>
      </c>
      <c r="Q1600">
        <f>VLOOKUP(P1600,FreightRates!C$2:D$9,2,0)</f>
        <v>21.470399999999998</v>
      </c>
      <c r="R1600">
        <f>VLOOKUP(P1600,FreightRates!C$2:E$9,3,0)</f>
        <v>6.2E-2</v>
      </c>
      <c r="S1600">
        <f t="shared" si="123"/>
        <v>1114.3580400000001</v>
      </c>
      <c r="T1600">
        <f t="shared" si="124"/>
        <v>17627.22</v>
      </c>
    </row>
    <row r="1601" spans="1:20" x14ac:dyDescent="0.35">
      <c r="A1601">
        <v>1447275638.7</v>
      </c>
      <c r="B1601" s="3">
        <v>41420</v>
      </c>
      <c r="C1601" t="s">
        <v>30</v>
      </c>
      <c r="D1601" t="s">
        <v>7</v>
      </c>
      <c r="E1601" t="s">
        <v>3</v>
      </c>
      <c r="F1601">
        <v>3</v>
      </c>
      <c r="G1601">
        <v>0</v>
      </c>
      <c r="H1601">
        <f t="shared" si="120"/>
        <v>3</v>
      </c>
      <c r="I1601" s="3">
        <f t="shared" si="121"/>
        <v>41423</v>
      </c>
      <c r="J1601" t="s">
        <v>61</v>
      </c>
      <c r="K1601">
        <v>1683200</v>
      </c>
      <c r="L1601" t="s">
        <v>22</v>
      </c>
      <c r="M1601" t="s">
        <v>35</v>
      </c>
      <c r="N1601">
        <v>1172</v>
      </c>
      <c r="O1601">
        <v>18.059999999999999</v>
      </c>
      <c r="P1601" t="str">
        <f t="shared" si="122"/>
        <v>PORT04PORT09</v>
      </c>
      <c r="Q1601">
        <f>VLOOKUP(P1601,FreightRates!C$2:D$9,2,0)</f>
        <v>21.470399999999998</v>
      </c>
      <c r="R1601">
        <f>VLOOKUP(P1601,FreightRates!C$2:E$9,3,0)</f>
        <v>6.2E-2</v>
      </c>
      <c r="S1601">
        <f t="shared" si="123"/>
        <v>1333.7822399999998</v>
      </c>
      <c r="T1601">
        <f t="shared" si="124"/>
        <v>21166.32</v>
      </c>
    </row>
    <row r="1602" spans="1:20" x14ac:dyDescent="0.35">
      <c r="A1602">
        <v>1447146724.7</v>
      </c>
      <c r="B1602" s="3">
        <v>41420</v>
      </c>
      <c r="C1602" t="s">
        <v>30</v>
      </c>
      <c r="D1602" t="s">
        <v>7</v>
      </c>
      <c r="E1602" t="s">
        <v>3</v>
      </c>
      <c r="F1602">
        <v>3</v>
      </c>
      <c r="G1602">
        <v>0</v>
      </c>
      <c r="H1602">
        <f t="shared" si="120"/>
        <v>3</v>
      </c>
      <c r="I1602" s="3">
        <f t="shared" si="121"/>
        <v>41423</v>
      </c>
      <c r="J1602" t="s">
        <v>61</v>
      </c>
      <c r="K1602">
        <v>1683200</v>
      </c>
      <c r="L1602" t="s">
        <v>22</v>
      </c>
      <c r="M1602" t="s">
        <v>35</v>
      </c>
      <c r="N1602">
        <v>2912</v>
      </c>
      <c r="O1602">
        <v>51.06</v>
      </c>
      <c r="P1602" t="str">
        <f t="shared" si="122"/>
        <v>PORT04PORT09</v>
      </c>
      <c r="Q1602">
        <f>VLOOKUP(P1602,FreightRates!C$2:D$9,2,0)</f>
        <v>21.470399999999998</v>
      </c>
      <c r="R1602">
        <f>VLOOKUP(P1602,FreightRates!C$2:E$9,3,0)</f>
        <v>6.2E-2</v>
      </c>
      <c r="S1602">
        <f t="shared" si="123"/>
        <v>9240.0470400000013</v>
      </c>
      <c r="T1602">
        <f t="shared" si="124"/>
        <v>148686.72</v>
      </c>
    </row>
    <row r="1603" spans="1:20" x14ac:dyDescent="0.35">
      <c r="A1603">
        <v>1447196646.7</v>
      </c>
      <c r="B1603" s="3">
        <v>41420</v>
      </c>
      <c r="C1603" t="s">
        <v>30</v>
      </c>
      <c r="D1603" t="s">
        <v>7</v>
      </c>
      <c r="E1603" t="s">
        <v>3</v>
      </c>
      <c r="F1603">
        <v>3</v>
      </c>
      <c r="G1603">
        <v>0</v>
      </c>
      <c r="H1603">
        <f t="shared" ref="H1603:H1666" si="125">F1603+G1603</f>
        <v>3</v>
      </c>
      <c r="I1603" s="3">
        <f t="shared" ref="I1603:I1666" si="126">B1603+F1603+G1603</f>
        <v>41423</v>
      </c>
      <c r="J1603" t="s">
        <v>61</v>
      </c>
      <c r="K1603">
        <v>1683200</v>
      </c>
      <c r="L1603" t="s">
        <v>22</v>
      </c>
      <c r="M1603" t="s">
        <v>35</v>
      </c>
      <c r="N1603">
        <v>1048</v>
      </c>
      <c r="O1603">
        <v>16.439999999999998</v>
      </c>
      <c r="P1603" t="str">
        <f t="shared" ref="P1603:P1666" si="127">CONCATENATE(C1603,M1603)</f>
        <v>PORT04PORT09</v>
      </c>
      <c r="Q1603">
        <f>VLOOKUP(P1603,FreightRates!C$2:D$9,2,0)</f>
        <v>21.470399999999998</v>
      </c>
      <c r="R1603">
        <f>VLOOKUP(P1603,FreightRates!C$2:E$9,3,0)</f>
        <v>6.2E-2</v>
      </c>
      <c r="S1603">
        <f t="shared" ref="S1603:S1666" si="128">(R1603*O1603*N1603)+Q1603</f>
        <v>1089.6758399999997</v>
      </c>
      <c r="T1603">
        <f t="shared" ref="T1603:T1666" si="129">O1603*N1603</f>
        <v>17229.12</v>
      </c>
    </row>
    <row r="1604" spans="1:20" x14ac:dyDescent="0.35">
      <c r="A1604">
        <v>1447258756.7</v>
      </c>
      <c r="B1604" s="3">
        <v>41420</v>
      </c>
      <c r="C1604" t="s">
        <v>30</v>
      </c>
      <c r="D1604" t="s">
        <v>7</v>
      </c>
      <c r="E1604" t="s">
        <v>3</v>
      </c>
      <c r="F1604">
        <v>3</v>
      </c>
      <c r="G1604">
        <v>0</v>
      </c>
      <c r="H1604">
        <f t="shared" si="125"/>
        <v>3</v>
      </c>
      <c r="I1604" s="3">
        <f t="shared" si="126"/>
        <v>41423</v>
      </c>
      <c r="J1604" t="s">
        <v>61</v>
      </c>
      <c r="K1604">
        <v>1683200</v>
      </c>
      <c r="L1604" t="s">
        <v>22</v>
      </c>
      <c r="M1604" t="s">
        <v>35</v>
      </c>
      <c r="N1604">
        <v>844</v>
      </c>
      <c r="O1604">
        <v>11.32</v>
      </c>
      <c r="P1604" t="str">
        <f t="shared" si="127"/>
        <v>PORT04PORT09</v>
      </c>
      <c r="Q1604">
        <f>VLOOKUP(P1604,FreightRates!C$2:D$9,2,0)</f>
        <v>21.470399999999998</v>
      </c>
      <c r="R1604">
        <f>VLOOKUP(P1604,FreightRates!C$2:E$9,3,0)</f>
        <v>6.2E-2</v>
      </c>
      <c r="S1604">
        <f t="shared" si="128"/>
        <v>613.82336000000009</v>
      </c>
      <c r="T1604">
        <f t="shared" si="129"/>
        <v>9554.08</v>
      </c>
    </row>
    <row r="1605" spans="1:20" x14ac:dyDescent="0.35">
      <c r="A1605">
        <v>1447421013.7</v>
      </c>
      <c r="B1605" s="3">
        <v>41420</v>
      </c>
      <c r="C1605" t="s">
        <v>30</v>
      </c>
      <c r="D1605" t="s">
        <v>7</v>
      </c>
      <c r="E1605" t="s">
        <v>3</v>
      </c>
      <c r="F1605">
        <v>3</v>
      </c>
      <c r="G1605">
        <v>0</v>
      </c>
      <c r="H1605">
        <f t="shared" si="125"/>
        <v>3</v>
      </c>
      <c r="I1605" s="3">
        <f t="shared" si="126"/>
        <v>41423</v>
      </c>
      <c r="J1605" t="s">
        <v>61</v>
      </c>
      <c r="K1605">
        <v>1683200</v>
      </c>
      <c r="L1605" t="s">
        <v>22</v>
      </c>
      <c r="M1605" t="s">
        <v>35</v>
      </c>
      <c r="N1605">
        <v>1183</v>
      </c>
      <c r="O1605">
        <v>15.7</v>
      </c>
      <c r="P1605" t="str">
        <f t="shared" si="127"/>
        <v>PORT04PORT09</v>
      </c>
      <c r="Q1605">
        <f>VLOOKUP(P1605,FreightRates!C$2:D$9,2,0)</f>
        <v>21.470399999999998</v>
      </c>
      <c r="R1605">
        <f>VLOOKUP(P1605,FreightRates!C$2:E$9,3,0)</f>
        <v>6.2E-2</v>
      </c>
      <c r="S1605">
        <f t="shared" si="128"/>
        <v>1173.0025999999998</v>
      </c>
      <c r="T1605">
        <f t="shared" si="129"/>
        <v>18573.099999999999</v>
      </c>
    </row>
    <row r="1606" spans="1:20" x14ac:dyDescent="0.35">
      <c r="A1606">
        <v>1447231066.7</v>
      </c>
      <c r="B1606" s="3">
        <v>41420</v>
      </c>
      <c r="C1606" t="s">
        <v>30</v>
      </c>
      <c r="D1606" t="s">
        <v>7</v>
      </c>
      <c r="E1606" t="s">
        <v>3</v>
      </c>
      <c r="F1606">
        <v>3</v>
      </c>
      <c r="G1606">
        <v>0</v>
      </c>
      <c r="H1606">
        <f t="shared" si="125"/>
        <v>3</v>
      </c>
      <c r="I1606" s="3">
        <f t="shared" si="126"/>
        <v>41423</v>
      </c>
      <c r="J1606" t="s">
        <v>61</v>
      </c>
      <c r="K1606">
        <v>1683200</v>
      </c>
      <c r="L1606" t="s">
        <v>22</v>
      </c>
      <c r="M1606" t="s">
        <v>35</v>
      </c>
      <c r="N1606">
        <v>1618</v>
      </c>
      <c r="O1606">
        <v>25.92</v>
      </c>
      <c r="P1606" t="str">
        <f t="shared" si="127"/>
        <v>PORT04PORT09</v>
      </c>
      <c r="Q1606">
        <f>VLOOKUP(P1606,FreightRates!C$2:D$9,2,0)</f>
        <v>21.470399999999998</v>
      </c>
      <c r="R1606">
        <f>VLOOKUP(P1606,FreightRates!C$2:E$9,3,0)</f>
        <v>6.2E-2</v>
      </c>
      <c r="S1606">
        <f t="shared" si="128"/>
        <v>2621.6611200000002</v>
      </c>
      <c r="T1606">
        <f t="shared" si="129"/>
        <v>41938.560000000005</v>
      </c>
    </row>
    <row r="1607" spans="1:20" x14ac:dyDescent="0.35">
      <c r="A1607">
        <v>1447221630.7</v>
      </c>
      <c r="B1607" s="3">
        <v>41420</v>
      </c>
      <c r="C1607" t="s">
        <v>30</v>
      </c>
      <c r="D1607" t="s">
        <v>7</v>
      </c>
      <c r="E1607" t="s">
        <v>3</v>
      </c>
      <c r="F1607">
        <v>3</v>
      </c>
      <c r="G1607">
        <v>0</v>
      </c>
      <c r="H1607">
        <f t="shared" si="125"/>
        <v>3</v>
      </c>
      <c r="I1607" s="3">
        <f t="shared" si="126"/>
        <v>41423</v>
      </c>
      <c r="J1607" t="s">
        <v>61</v>
      </c>
      <c r="K1607">
        <v>1683200</v>
      </c>
      <c r="L1607" t="s">
        <v>22</v>
      </c>
      <c r="M1607" t="s">
        <v>35</v>
      </c>
      <c r="N1607">
        <v>1678</v>
      </c>
      <c r="O1607">
        <v>24.14</v>
      </c>
      <c r="P1607" t="str">
        <f t="shared" si="127"/>
        <v>PORT04PORT09</v>
      </c>
      <c r="Q1607">
        <f>VLOOKUP(P1607,FreightRates!C$2:D$9,2,0)</f>
        <v>21.470399999999998</v>
      </c>
      <c r="R1607">
        <f>VLOOKUP(P1607,FreightRates!C$2:E$9,3,0)</f>
        <v>6.2E-2</v>
      </c>
      <c r="S1607">
        <f t="shared" si="128"/>
        <v>2532.8994400000001</v>
      </c>
      <c r="T1607">
        <f t="shared" si="129"/>
        <v>40506.92</v>
      </c>
    </row>
    <row r="1608" spans="1:20" x14ac:dyDescent="0.35">
      <c r="A1608">
        <v>1447401805.7</v>
      </c>
      <c r="B1608" s="3">
        <v>41420</v>
      </c>
      <c r="C1608" t="s">
        <v>30</v>
      </c>
      <c r="D1608" t="s">
        <v>7</v>
      </c>
      <c r="E1608" t="s">
        <v>3</v>
      </c>
      <c r="F1608">
        <v>3</v>
      </c>
      <c r="G1608">
        <v>0</v>
      </c>
      <c r="H1608">
        <f t="shared" si="125"/>
        <v>3</v>
      </c>
      <c r="I1608" s="3">
        <f t="shared" si="126"/>
        <v>41423</v>
      </c>
      <c r="J1608" t="s">
        <v>61</v>
      </c>
      <c r="K1608">
        <v>1683199</v>
      </c>
      <c r="L1608" t="s">
        <v>22</v>
      </c>
      <c r="M1608" t="s">
        <v>35</v>
      </c>
      <c r="N1608">
        <v>2473</v>
      </c>
      <c r="O1608">
        <v>40.175813554450336</v>
      </c>
      <c r="P1608" t="str">
        <f t="shared" si="127"/>
        <v>PORT04PORT09</v>
      </c>
      <c r="Q1608">
        <f>VLOOKUP(P1608,FreightRates!C$2:D$9,2,0)</f>
        <v>21.470399999999998</v>
      </c>
      <c r="R1608">
        <f>VLOOKUP(P1608,FreightRates!C$2:E$9,3,0)</f>
        <v>6.2E-2</v>
      </c>
      <c r="S1608">
        <f t="shared" si="128"/>
        <v>6181.4671890496529</v>
      </c>
      <c r="T1608">
        <f t="shared" si="129"/>
        <v>99354.786920155675</v>
      </c>
    </row>
    <row r="1609" spans="1:20" x14ac:dyDescent="0.35">
      <c r="A1609">
        <v>1447367913.7</v>
      </c>
      <c r="B1609" s="3">
        <v>41420</v>
      </c>
      <c r="C1609" t="s">
        <v>30</v>
      </c>
      <c r="D1609" t="s">
        <v>7</v>
      </c>
      <c r="E1609" t="s">
        <v>3</v>
      </c>
      <c r="F1609">
        <v>3</v>
      </c>
      <c r="G1609">
        <v>0</v>
      </c>
      <c r="H1609">
        <f t="shared" si="125"/>
        <v>3</v>
      </c>
      <c r="I1609" s="3">
        <f t="shared" si="126"/>
        <v>41423</v>
      </c>
      <c r="J1609" t="s">
        <v>61</v>
      </c>
      <c r="K1609">
        <v>1683199</v>
      </c>
      <c r="L1609" t="s">
        <v>22</v>
      </c>
      <c r="M1609" t="s">
        <v>35</v>
      </c>
      <c r="N1609">
        <v>1781</v>
      </c>
      <c r="O1609">
        <v>28.121555868900284</v>
      </c>
      <c r="P1609" t="str">
        <f t="shared" si="127"/>
        <v>PORT04PORT09</v>
      </c>
      <c r="Q1609">
        <f>VLOOKUP(P1609,FreightRates!C$2:D$9,2,0)</f>
        <v>21.470399999999998</v>
      </c>
      <c r="R1609">
        <f>VLOOKUP(P1609,FreightRates!C$2:E$9,3,0)</f>
        <v>6.2E-2</v>
      </c>
      <c r="S1609">
        <f t="shared" si="128"/>
        <v>3126.7088421557073</v>
      </c>
      <c r="T1609">
        <f t="shared" si="129"/>
        <v>50084.491002511408</v>
      </c>
    </row>
    <row r="1610" spans="1:20" x14ac:dyDescent="0.35">
      <c r="A1610">
        <v>1447238185.7</v>
      </c>
      <c r="B1610" s="3">
        <v>41420</v>
      </c>
      <c r="C1610" t="s">
        <v>30</v>
      </c>
      <c r="D1610" t="s">
        <v>7</v>
      </c>
      <c r="E1610" t="s">
        <v>3</v>
      </c>
      <c r="F1610">
        <v>3</v>
      </c>
      <c r="G1610">
        <v>0</v>
      </c>
      <c r="H1610">
        <f t="shared" si="125"/>
        <v>3</v>
      </c>
      <c r="I1610" s="3">
        <f t="shared" si="126"/>
        <v>41423</v>
      </c>
      <c r="J1610" t="s">
        <v>61</v>
      </c>
      <c r="K1610">
        <v>1683199</v>
      </c>
      <c r="L1610" t="s">
        <v>22</v>
      </c>
      <c r="M1610" t="s">
        <v>35</v>
      </c>
      <c r="N1610">
        <v>1645</v>
      </c>
      <c r="O1610">
        <v>23.390476109087174</v>
      </c>
      <c r="P1610" t="str">
        <f t="shared" si="127"/>
        <v>PORT04PORT09</v>
      </c>
      <c r="Q1610">
        <f>VLOOKUP(P1610,FreightRates!C$2:D$9,2,0)</f>
        <v>21.470399999999998</v>
      </c>
      <c r="R1610">
        <f>VLOOKUP(P1610,FreightRates!C$2:E$9,3,0)</f>
        <v>6.2E-2</v>
      </c>
      <c r="S1610">
        <f t="shared" si="128"/>
        <v>2407.0650583658012</v>
      </c>
      <c r="T1610">
        <f t="shared" si="129"/>
        <v>38477.333199448403</v>
      </c>
    </row>
    <row r="1611" spans="1:20" x14ac:dyDescent="0.35">
      <c r="A1611">
        <v>1447258758.7</v>
      </c>
      <c r="B1611" s="3">
        <v>41420</v>
      </c>
      <c r="C1611" t="s">
        <v>30</v>
      </c>
      <c r="D1611" t="s">
        <v>7</v>
      </c>
      <c r="E1611" t="s">
        <v>3</v>
      </c>
      <c r="F1611">
        <v>3</v>
      </c>
      <c r="G1611">
        <v>0</v>
      </c>
      <c r="H1611">
        <f t="shared" si="125"/>
        <v>3</v>
      </c>
      <c r="I1611" s="3">
        <f t="shared" si="126"/>
        <v>41423</v>
      </c>
      <c r="J1611" t="s">
        <v>61</v>
      </c>
      <c r="K1611">
        <v>1683199</v>
      </c>
      <c r="L1611" t="s">
        <v>22</v>
      </c>
      <c r="M1611" t="s">
        <v>35</v>
      </c>
      <c r="N1611">
        <v>2002</v>
      </c>
      <c r="O1611">
        <v>34.560584095959989</v>
      </c>
      <c r="P1611" t="str">
        <f t="shared" si="127"/>
        <v>PORT04PORT09</v>
      </c>
      <c r="Q1611">
        <f>VLOOKUP(P1611,FreightRates!C$2:D$9,2,0)</f>
        <v>21.470399999999998</v>
      </c>
      <c r="R1611">
        <f>VLOOKUP(P1611,FreightRates!C$2:E$9,3,0)</f>
        <v>6.2E-2</v>
      </c>
      <c r="S1611">
        <f t="shared" si="128"/>
        <v>4311.2683403269375</v>
      </c>
      <c r="T1611">
        <f t="shared" si="129"/>
        <v>69190.289360111899</v>
      </c>
    </row>
    <row r="1612" spans="1:20" x14ac:dyDescent="0.35">
      <c r="A1612">
        <v>1447266858.7</v>
      </c>
      <c r="B1612" s="3">
        <v>41420</v>
      </c>
      <c r="C1612" t="s">
        <v>30</v>
      </c>
      <c r="D1612" t="s">
        <v>7</v>
      </c>
      <c r="E1612" t="s">
        <v>3</v>
      </c>
      <c r="F1612">
        <v>3</v>
      </c>
      <c r="G1612">
        <v>0</v>
      </c>
      <c r="H1612">
        <f t="shared" si="125"/>
        <v>3</v>
      </c>
      <c r="I1612" s="3">
        <f t="shared" si="126"/>
        <v>41423</v>
      </c>
      <c r="J1612" t="s">
        <v>61</v>
      </c>
      <c r="K1612">
        <v>1683199</v>
      </c>
      <c r="L1612" t="s">
        <v>22</v>
      </c>
      <c r="M1612" t="s">
        <v>35</v>
      </c>
      <c r="N1612">
        <v>1931</v>
      </c>
      <c r="O1612">
        <v>33.819413541380534</v>
      </c>
      <c r="P1612" t="str">
        <f t="shared" si="127"/>
        <v>PORT04PORT09</v>
      </c>
      <c r="Q1612">
        <f>VLOOKUP(P1612,FreightRates!C$2:D$9,2,0)</f>
        <v>21.470399999999998</v>
      </c>
      <c r="R1612">
        <f>VLOOKUP(P1612,FreightRates!C$2:E$9,3,0)</f>
        <v>6.2E-2</v>
      </c>
      <c r="S1612">
        <f t="shared" si="128"/>
        <v>4070.3982280011601</v>
      </c>
      <c r="T1612">
        <f t="shared" si="129"/>
        <v>65305.28754840581</v>
      </c>
    </row>
    <row r="1613" spans="1:20" x14ac:dyDescent="0.35">
      <c r="A1613">
        <v>1447172254.7</v>
      </c>
      <c r="B1613" s="3">
        <v>41420</v>
      </c>
      <c r="C1613" t="s">
        <v>30</v>
      </c>
      <c r="D1613" t="s">
        <v>7</v>
      </c>
      <c r="E1613" t="s">
        <v>3</v>
      </c>
      <c r="F1613">
        <v>3</v>
      </c>
      <c r="G1613">
        <v>0</v>
      </c>
      <c r="H1613">
        <f t="shared" si="125"/>
        <v>3</v>
      </c>
      <c r="I1613" s="3">
        <f t="shared" si="126"/>
        <v>41423</v>
      </c>
      <c r="J1613" t="s">
        <v>61</v>
      </c>
      <c r="K1613">
        <v>1683199</v>
      </c>
      <c r="L1613" t="s">
        <v>22</v>
      </c>
      <c r="M1613" t="s">
        <v>35</v>
      </c>
      <c r="N1613">
        <v>752</v>
      </c>
      <c r="O1613">
        <v>8.571916576391148</v>
      </c>
      <c r="P1613" t="str">
        <f t="shared" si="127"/>
        <v>PORT04PORT09</v>
      </c>
      <c r="Q1613">
        <f>VLOOKUP(P1613,FreightRates!C$2:D$9,2,0)</f>
        <v>21.470399999999998</v>
      </c>
      <c r="R1613">
        <f>VLOOKUP(P1613,FreightRates!C$2:E$9,3,0)</f>
        <v>6.2E-2</v>
      </c>
      <c r="S1613">
        <f t="shared" si="128"/>
        <v>421.1274384576609</v>
      </c>
      <c r="T1613">
        <f t="shared" si="129"/>
        <v>6446.0812654461433</v>
      </c>
    </row>
    <row r="1614" spans="1:20" x14ac:dyDescent="0.35">
      <c r="A1614">
        <v>1447336097.7</v>
      </c>
      <c r="B1614" s="3">
        <v>41420</v>
      </c>
      <c r="C1614" t="s">
        <v>30</v>
      </c>
      <c r="D1614" t="s">
        <v>7</v>
      </c>
      <c r="E1614" t="s">
        <v>3</v>
      </c>
      <c r="F1614">
        <v>3</v>
      </c>
      <c r="G1614">
        <v>0</v>
      </c>
      <c r="H1614">
        <f t="shared" si="125"/>
        <v>3</v>
      </c>
      <c r="I1614" s="3">
        <f t="shared" si="126"/>
        <v>41423</v>
      </c>
      <c r="J1614" t="s">
        <v>61</v>
      </c>
      <c r="K1614">
        <v>1683199</v>
      </c>
      <c r="L1614" t="s">
        <v>22</v>
      </c>
      <c r="M1614" t="s">
        <v>35</v>
      </c>
      <c r="N1614">
        <v>2093</v>
      </c>
      <c r="O1614">
        <v>32.306800047922607</v>
      </c>
      <c r="P1614" t="str">
        <f t="shared" si="127"/>
        <v>PORT04PORT09</v>
      </c>
      <c r="Q1614">
        <f>VLOOKUP(P1614,FreightRates!C$2:D$9,2,0)</f>
        <v>21.470399999999998</v>
      </c>
      <c r="R1614">
        <f>VLOOKUP(P1614,FreightRates!C$2:E$9,3,0)</f>
        <v>6.2E-2</v>
      </c>
      <c r="S1614">
        <f t="shared" si="128"/>
        <v>4213.7946150187254</v>
      </c>
      <c r="T1614">
        <f t="shared" si="129"/>
        <v>67618.132500302017</v>
      </c>
    </row>
    <row r="1615" spans="1:20" x14ac:dyDescent="0.35">
      <c r="A1615">
        <v>1447310441.7</v>
      </c>
      <c r="B1615" s="3">
        <v>41420</v>
      </c>
      <c r="C1615" t="s">
        <v>30</v>
      </c>
      <c r="D1615" t="s">
        <v>7</v>
      </c>
      <c r="E1615" t="s">
        <v>3</v>
      </c>
      <c r="F1615">
        <v>3</v>
      </c>
      <c r="G1615">
        <v>0</v>
      </c>
      <c r="H1615">
        <f t="shared" si="125"/>
        <v>3</v>
      </c>
      <c r="I1615" s="3">
        <f t="shared" si="126"/>
        <v>41423</v>
      </c>
      <c r="J1615" t="s">
        <v>61</v>
      </c>
      <c r="K1615">
        <v>1683199</v>
      </c>
      <c r="L1615" t="s">
        <v>22</v>
      </c>
      <c r="M1615" t="s">
        <v>35</v>
      </c>
      <c r="N1615">
        <v>1191</v>
      </c>
      <c r="O1615">
        <v>17.608088366757851</v>
      </c>
      <c r="P1615" t="str">
        <f t="shared" si="127"/>
        <v>PORT04PORT09</v>
      </c>
      <c r="Q1615">
        <f>VLOOKUP(P1615,FreightRates!C$2:D$9,2,0)</f>
        <v>21.470399999999998</v>
      </c>
      <c r="R1615">
        <f>VLOOKUP(P1615,FreightRates!C$2:E$9,3,0)</f>
        <v>6.2E-2</v>
      </c>
      <c r="S1615">
        <f t="shared" si="128"/>
        <v>1321.6868611781331</v>
      </c>
      <c r="T1615">
        <f t="shared" si="129"/>
        <v>20971.233244808602</v>
      </c>
    </row>
    <row r="1616" spans="1:20" x14ac:dyDescent="0.35">
      <c r="A1616">
        <v>1447234870.7</v>
      </c>
      <c r="B1616" s="3">
        <v>41420</v>
      </c>
      <c r="C1616" t="s">
        <v>30</v>
      </c>
      <c r="D1616" t="s">
        <v>7</v>
      </c>
      <c r="E1616" t="s">
        <v>3</v>
      </c>
      <c r="F1616">
        <v>3</v>
      </c>
      <c r="G1616">
        <v>0</v>
      </c>
      <c r="H1616">
        <f t="shared" si="125"/>
        <v>3</v>
      </c>
      <c r="I1616" s="3">
        <f t="shared" si="126"/>
        <v>41423</v>
      </c>
      <c r="J1616" t="s">
        <v>61</v>
      </c>
      <c r="K1616">
        <v>1683199</v>
      </c>
      <c r="L1616" t="s">
        <v>22</v>
      </c>
      <c r="M1616" t="s">
        <v>35</v>
      </c>
      <c r="N1616">
        <v>1124</v>
      </c>
      <c r="O1616">
        <v>16.249592659338717</v>
      </c>
      <c r="P1616" t="str">
        <f t="shared" si="127"/>
        <v>PORT04PORT09</v>
      </c>
      <c r="Q1616">
        <f>VLOOKUP(P1616,FreightRates!C$2:D$9,2,0)</f>
        <v>21.470399999999998</v>
      </c>
      <c r="R1616">
        <f>VLOOKUP(P1616,FreightRates!C$2:E$9,3,0)</f>
        <v>6.2E-2</v>
      </c>
      <c r="S1616">
        <f t="shared" si="128"/>
        <v>1153.8720132439964</v>
      </c>
      <c r="T1616">
        <f t="shared" si="129"/>
        <v>18264.542149096716</v>
      </c>
    </row>
    <row r="1617" spans="1:20" x14ac:dyDescent="0.35">
      <c r="A1617">
        <v>1447313943.7</v>
      </c>
      <c r="B1617" s="3">
        <v>41420</v>
      </c>
      <c r="C1617" t="s">
        <v>30</v>
      </c>
      <c r="D1617" t="s">
        <v>7</v>
      </c>
      <c r="E1617" t="s">
        <v>3</v>
      </c>
      <c r="F1617">
        <v>3</v>
      </c>
      <c r="G1617">
        <v>0</v>
      </c>
      <c r="H1617">
        <f t="shared" si="125"/>
        <v>3</v>
      </c>
      <c r="I1617" s="3">
        <f t="shared" si="126"/>
        <v>41423</v>
      </c>
      <c r="J1617" t="s">
        <v>61</v>
      </c>
      <c r="K1617">
        <v>1683199</v>
      </c>
      <c r="L1617" t="s">
        <v>22</v>
      </c>
      <c r="M1617" t="s">
        <v>35</v>
      </c>
      <c r="N1617">
        <v>1943</v>
      </c>
      <c r="O1617">
        <v>33.742878571948467</v>
      </c>
      <c r="P1617" t="str">
        <f t="shared" si="127"/>
        <v>PORT04PORT09</v>
      </c>
      <c r="Q1617">
        <f>VLOOKUP(P1617,FreightRates!C$2:D$9,2,0)</f>
        <v>21.470399999999998</v>
      </c>
      <c r="R1617">
        <f>VLOOKUP(P1617,FreightRates!C$2:E$9,3,0)</f>
        <v>6.2E-2</v>
      </c>
      <c r="S1617">
        <f t="shared" si="128"/>
        <v>4086.3400100483441</v>
      </c>
      <c r="T1617">
        <f t="shared" si="129"/>
        <v>65562.41306529587</v>
      </c>
    </row>
    <row r="1618" spans="1:20" x14ac:dyDescent="0.35">
      <c r="A1618">
        <v>1447401806.7</v>
      </c>
      <c r="B1618" s="3">
        <v>41420</v>
      </c>
      <c r="C1618" t="s">
        <v>30</v>
      </c>
      <c r="D1618" t="s">
        <v>7</v>
      </c>
      <c r="E1618" t="s">
        <v>3</v>
      </c>
      <c r="F1618">
        <v>3</v>
      </c>
      <c r="G1618">
        <v>0</v>
      </c>
      <c r="H1618">
        <f t="shared" si="125"/>
        <v>3</v>
      </c>
      <c r="I1618" s="3">
        <f t="shared" si="126"/>
        <v>41423</v>
      </c>
      <c r="J1618" t="s">
        <v>61</v>
      </c>
      <c r="K1618">
        <v>1683199</v>
      </c>
      <c r="L1618" t="s">
        <v>22</v>
      </c>
      <c r="M1618" t="s">
        <v>35</v>
      </c>
      <c r="N1618">
        <v>677</v>
      </c>
      <c r="O1618">
        <v>8.2466429563048766</v>
      </c>
      <c r="P1618" t="str">
        <f t="shared" si="127"/>
        <v>PORT04PORT09</v>
      </c>
      <c r="Q1618">
        <f>VLOOKUP(P1618,FreightRates!C$2:D$9,2,0)</f>
        <v>21.470399999999998</v>
      </c>
      <c r="R1618">
        <f>VLOOKUP(P1618,FreightRates!C$2:E$9,3,0)</f>
        <v>6.2E-2</v>
      </c>
      <c r="S1618">
        <f t="shared" si="128"/>
        <v>367.61499144794089</v>
      </c>
      <c r="T1618">
        <f t="shared" si="129"/>
        <v>5582.9772814184016</v>
      </c>
    </row>
    <row r="1619" spans="1:20" x14ac:dyDescent="0.35">
      <c r="A1619">
        <v>1447357418.7</v>
      </c>
      <c r="B1619" s="3">
        <v>41420</v>
      </c>
      <c r="C1619" t="s">
        <v>30</v>
      </c>
      <c r="D1619" t="s">
        <v>7</v>
      </c>
      <c r="E1619" t="s">
        <v>3</v>
      </c>
      <c r="F1619">
        <v>3</v>
      </c>
      <c r="G1619">
        <v>0</v>
      </c>
      <c r="H1619">
        <f t="shared" si="125"/>
        <v>3</v>
      </c>
      <c r="I1619" s="3">
        <f t="shared" si="126"/>
        <v>41423</v>
      </c>
      <c r="J1619" t="s">
        <v>61</v>
      </c>
      <c r="K1619">
        <v>1683199</v>
      </c>
      <c r="L1619" t="s">
        <v>22</v>
      </c>
      <c r="M1619" t="s">
        <v>35</v>
      </c>
      <c r="N1619">
        <v>2055</v>
      </c>
      <c r="O1619">
        <v>34.579717838318004</v>
      </c>
      <c r="P1619" t="str">
        <f t="shared" si="127"/>
        <v>PORT04PORT09</v>
      </c>
      <c r="Q1619">
        <f>VLOOKUP(P1619,FreightRates!C$2:D$9,2,0)</f>
        <v>21.470399999999998</v>
      </c>
      <c r="R1619">
        <f>VLOOKUP(P1619,FreightRates!C$2:E$9,3,0)</f>
        <v>6.2E-2</v>
      </c>
      <c r="S1619">
        <f t="shared" si="128"/>
        <v>4427.2722497800978</v>
      </c>
      <c r="T1619">
        <f t="shared" si="129"/>
        <v>71061.320157743496</v>
      </c>
    </row>
    <row r="1620" spans="1:20" x14ac:dyDescent="0.35">
      <c r="A1620">
        <v>1447313942.7</v>
      </c>
      <c r="B1620" s="3">
        <v>41420</v>
      </c>
      <c r="C1620" t="s">
        <v>30</v>
      </c>
      <c r="D1620" t="s">
        <v>7</v>
      </c>
      <c r="E1620" t="s">
        <v>3</v>
      </c>
      <c r="F1620">
        <v>3</v>
      </c>
      <c r="G1620">
        <v>0</v>
      </c>
      <c r="H1620">
        <f t="shared" si="125"/>
        <v>3</v>
      </c>
      <c r="I1620" s="3">
        <f t="shared" si="126"/>
        <v>41423</v>
      </c>
      <c r="J1620" t="s">
        <v>61</v>
      </c>
      <c r="K1620">
        <v>1683199</v>
      </c>
      <c r="L1620" t="s">
        <v>22</v>
      </c>
      <c r="M1620" t="s">
        <v>35</v>
      </c>
      <c r="N1620">
        <v>381</v>
      </c>
      <c r="O1620">
        <v>2.104711659381755</v>
      </c>
      <c r="P1620" t="str">
        <f t="shared" si="127"/>
        <v>PORT04PORT09</v>
      </c>
      <c r="Q1620">
        <f>VLOOKUP(P1620,FreightRates!C$2:D$9,2,0)</f>
        <v>21.470399999999998</v>
      </c>
      <c r="R1620">
        <f>VLOOKUP(P1620,FreightRates!C$2:E$9,3,0)</f>
        <v>6.2E-2</v>
      </c>
      <c r="S1620">
        <f t="shared" si="128"/>
        <v>71.187898817915823</v>
      </c>
      <c r="T1620">
        <f t="shared" si="129"/>
        <v>801.89514222444859</v>
      </c>
    </row>
    <row r="1621" spans="1:20" x14ac:dyDescent="0.35">
      <c r="A1621">
        <v>1447145159.7</v>
      </c>
      <c r="B1621" s="3">
        <v>41420</v>
      </c>
      <c r="C1621" t="s">
        <v>30</v>
      </c>
      <c r="D1621" t="s">
        <v>7</v>
      </c>
      <c r="E1621" t="s">
        <v>3</v>
      </c>
      <c r="F1621">
        <v>3</v>
      </c>
      <c r="G1621">
        <v>0</v>
      </c>
      <c r="H1621">
        <f t="shared" si="125"/>
        <v>3</v>
      </c>
      <c r="I1621" s="3">
        <f t="shared" si="126"/>
        <v>41423</v>
      </c>
      <c r="J1621" t="s">
        <v>61</v>
      </c>
      <c r="K1621">
        <v>1683199</v>
      </c>
      <c r="L1621" t="s">
        <v>22</v>
      </c>
      <c r="M1621" t="s">
        <v>35</v>
      </c>
      <c r="N1621">
        <v>1159</v>
      </c>
      <c r="O1621">
        <v>17.665489593831897</v>
      </c>
      <c r="P1621" t="str">
        <f t="shared" si="127"/>
        <v>PORT04PORT09</v>
      </c>
      <c r="Q1621">
        <f>VLOOKUP(P1621,FreightRates!C$2:D$9,2,0)</f>
        <v>21.470399999999998</v>
      </c>
      <c r="R1621">
        <f>VLOOKUP(P1621,FreightRates!C$2:E$9,3,0)</f>
        <v>6.2E-2</v>
      </c>
      <c r="S1621">
        <f t="shared" si="128"/>
        <v>1290.8771512335725</v>
      </c>
      <c r="T1621">
        <f t="shared" si="129"/>
        <v>20474.302439251169</v>
      </c>
    </row>
    <row r="1622" spans="1:20" x14ac:dyDescent="0.35">
      <c r="A1622">
        <v>1447213220.7</v>
      </c>
      <c r="B1622" s="3">
        <v>41420</v>
      </c>
      <c r="C1622" t="s">
        <v>30</v>
      </c>
      <c r="D1622" t="s">
        <v>7</v>
      </c>
      <c r="E1622" t="s">
        <v>3</v>
      </c>
      <c r="F1622">
        <v>3</v>
      </c>
      <c r="G1622">
        <v>0</v>
      </c>
      <c r="H1622">
        <f t="shared" si="125"/>
        <v>3</v>
      </c>
      <c r="I1622" s="3">
        <f t="shared" si="126"/>
        <v>41423</v>
      </c>
      <c r="J1622" t="s">
        <v>61</v>
      </c>
      <c r="K1622">
        <v>1683199</v>
      </c>
      <c r="L1622" t="s">
        <v>22</v>
      </c>
      <c r="M1622" t="s">
        <v>35</v>
      </c>
      <c r="N1622">
        <v>1591</v>
      </c>
      <c r="O1622">
        <v>27.849685925679555</v>
      </c>
      <c r="P1622" t="str">
        <f t="shared" si="127"/>
        <v>PORT04PORT09</v>
      </c>
      <c r="Q1622">
        <f>VLOOKUP(P1622,FreightRates!C$2:D$9,2,0)</f>
        <v>21.470399999999998</v>
      </c>
      <c r="R1622">
        <f>VLOOKUP(P1622,FreightRates!C$2:E$9,3,0)</f>
        <v>6.2E-2</v>
      </c>
      <c r="S1622">
        <f t="shared" si="128"/>
        <v>2768.6191190808827</v>
      </c>
      <c r="T1622">
        <f t="shared" si="129"/>
        <v>44308.850307756169</v>
      </c>
    </row>
    <row r="1623" spans="1:20" x14ac:dyDescent="0.35">
      <c r="A1623">
        <v>1447156492.7</v>
      </c>
      <c r="B1623" s="3">
        <v>41420</v>
      </c>
      <c r="C1623" t="s">
        <v>30</v>
      </c>
      <c r="D1623" t="s">
        <v>7</v>
      </c>
      <c r="E1623" t="s">
        <v>3</v>
      </c>
      <c r="F1623">
        <v>3</v>
      </c>
      <c r="G1623">
        <v>0</v>
      </c>
      <c r="H1623">
        <f t="shared" si="125"/>
        <v>3</v>
      </c>
      <c r="I1623" s="3">
        <f t="shared" si="126"/>
        <v>41423</v>
      </c>
      <c r="J1623" t="s">
        <v>61</v>
      </c>
      <c r="K1623">
        <v>1683199</v>
      </c>
      <c r="L1623" t="s">
        <v>22</v>
      </c>
      <c r="M1623" t="s">
        <v>35</v>
      </c>
      <c r="N1623">
        <v>3278</v>
      </c>
      <c r="O1623">
        <v>56.61169823998604</v>
      </c>
      <c r="P1623" t="str">
        <f t="shared" si="127"/>
        <v>PORT04PORT09</v>
      </c>
      <c r="Q1623">
        <f>VLOOKUP(P1623,FreightRates!C$2:D$9,2,0)</f>
        <v>21.470399999999998</v>
      </c>
      <c r="R1623">
        <f>VLOOKUP(P1623,FreightRates!C$2:E$9,3,0)</f>
        <v>6.2E-2</v>
      </c>
      <c r="S1623">
        <f t="shared" si="128"/>
        <v>11527.005503501803</v>
      </c>
      <c r="T1623">
        <f t="shared" si="129"/>
        <v>185573.14683067423</v>
      </c>
    </row>
    <row r="1624" spans="1:20" x14ac:dyDescent="0.35">
      <c r="A1624">
        <v>1447275605.7</v>
      </c>
      <c r="B1624" s="3">
        <v>41420</v>
      </c>
      <c r="C1624" t="s">
        <v>30</v>
      </c>
      <c r="D1624" t="s">
        <v>7</v>
      </c>
      <c r="E1624" t="s">
        <v>3</v>
      </c>
      <c r="F1624">
        <v>3</v>
      </c>
      <c r="G1624">
        <v>0</v>
      </c>
      <c r="H1624">
        <f t="shared" si="125"/>
        <v>3</v>
      </c>
      <c r="I1624" s="3">
        <f t="shared" si="126"/>
        <v>41423</v>
      </c>
      <c r="J1624" t="s">
        <v>61</v>
      </c>
      <c r="K1624">
        <v>1683199</v>
      </c>
      <c r="L1624" t="s">
        <v>22</v>
      </c>
      <c r="M1624" t="s">
        <v>35</v>
      </c>
      <c r="N1624">
        <v>2039</v>
      </c>
      <c r="O1624">
        <v>33.560584095959989</v>
      </c>
      <c r="P1624" t="str">
        <f t="shared" si="127"/>
        <v>PORT04PORT09</v>
      </c>
      <c r="Q1624">
        <f>VLOOKUP(P1624,FreightRates!C$2:D$9,2,0)</f>
        <v>21.470399999999998</v>
      </c>
      <c r="R1624">
        <f>VLOOKUP(P1624,FreightRates!C$2:E$9,3,0)</f>
        <v>6.2E-2</v>
      </c>
      <c r="S1624">
        <f t="shared" si="128"/>
        <v>4264.1323202430704</v>
      </c>
      <c r="T1624">
        <f t="shared" si="129"/>
        <v>68430.030971662418</v>
      </c>
    </row>
    <row r="1625" spans="1:20" x14ac:dyDescent="0.35">
      <c r="A1625">
        <v>1447357417.7</v>
      </c>
      <c r="B1625" s="3">
        <v>41420</v>
      </c>
      <c r="C1625" t="s">
        <v>30</v>
      </c>
      <c r="D1625" t="s">
        <v>7</v>
      </c>
      <c r="E1625" t="s">
        <v>3</v>
      </c>
      <c r="F1625">
        <v>3</v>
      </c>
      <c r="G1625">
        <v>0</v>
      </c>
      <c r="H1625">
        <f t="shared" si="125"/>
        <v>3</v>
      </c>
      <c r="I1625" s="3">
        <f t="shared" si="126"/>
        <v>41423</v>
      </c>
      <c r="J1625" t="s">
        <v>61</v>
      </c>
      <c r="K1625">
        <v>1683199</v>
      </c>
      <c r="L1625" t="s">
        <v>22</v>
      </c>
      <c r="M1625" t="s">
        <v>35</v>
      </c>
      <c r="N1625">
        <v>390</v>
      </c>
      <c r="O1625">
        <v>2.104711659381755</v>
      </c>
      <c r="P1625" t="str">
        <f t="shared" si="127"/>
        <v>PORT04PORT09</v>
      </c>
      <c r="Q1625">
        <f>VLOOKUP(P1625,FreightRates!C$2:D$9,2,0)</f>
        <v>21.470399999999998</v>
      </c>
      <c r="R1625">
        <f>VLOOKUP(P1625,FreightRates!C$2:E$9,3,0)</f>
        <v>6.2E-2</v>
      </c>
      <c r="S1625">
        <f t="shared" si="128"/>
        <v>72.362327923850842</v>
      </c>
      <c r="T1625">
        <f t="shared" si="129"/>
        <v>820.83754715888449</v>
      </c>
    </row>
    <row r="1626" spans="1:20" x14ac:dyDescent="0.35">
      <c r="A1626">
        <v>1447400484.7</v>
      </c>
      <c r="B1626" s="3">
        <v>41420</v>
      </c>
      <c r="C1626" t="s">
        <v>30</v>
      </c>
      <c r="D1626" t="s">
        <v>7</v>
      </c>
      <c r="E1626" t="s">
        <v>3</v>
      </c>
      <c r="F1626">
        <v>3</v>
      </c>
      <c r="G1626">
        <v>0</v>
      </c>
      <c r="H1626">
        <f t="shared" si="125"/>
        <v>3</v>
      </c>
      <c r="I1626" s="3">
        <f t="shared" si="126"/>
        <v>41423</v>
      </c>
      <c r="J1626" t="s">
        <v>61</v>
      </c>
      <c r="K1626">
        <v>1683199</v>
      </c>
      <c r="L1626" t="s">
        <v>22</v>
      </c>
      <c r="M1626" t="s">
        <v>35</v>
      </c>
      <c r="N1626">
        <v>588</v>
      </c>
      <c r="O1626">
        <v>6.6968098253055848</v>
      </c>
      <c r="P1626" t="str">
        <f t="shared" si="127"/>
        <v>PORT04PORT09</v>
      </c>
      <c r="Q1626">
        <f>VLOOKUP(P1626,FreightRates!C$2:D$9,2,0)</f>
        <v>21.470399999999998</v>
      </c>
      <c r="R1626">
        <f>VLOOKUP(P1626,FreightRates!C$2:E$9,3,0)</f>
        <v>6.2E-2</v>
      </c>
      <c r="S1626">
        <f t="shared" si="128"/>
        <v>265.60929899134038</v>
      </c>
      <c r="T1626">
        <f t="shared" si="129"/>
        <v>3937.7241772796838</v>
      </c>
    </row>
    <row r="1627" spans="1:20" x14ac:dyDescent="0.35">
      <c r="A1627">
        <v>1447193129.7</v>
      </c>
      <c r="B1627" s="3">
        <v>41420</v>
      </c>
      <c r="C1627" t="s">
        <v>30</v>
      </c>
      <c r="D1627" t="s">
        <v>7</v>
      </c>
      <c r="E1627" t="s">
        <v>3</v>
      </c>
      <c r="F1627">
        <v>3</v>
      </c>
      <c r="G1627">
        <v>0</v>
      </c>
      <c r="H1627">
        <f t="shared" si="125"/>
        <v>3</v>
      </c>
      <c r="I1627" s="3">
        <f t="shared" si="126"/>
        <v>41423</v>
      </c>
      <c r="J1627" t="s">
        <v>61</v>
      </c>
      <c r="K1627">
        <v>1683199</v>
      </c>
      <c r="L1627" t="s">
        <v>22</v>
      </c>
      <c r="M1627" t="s">
        <v>35</v>
      </c>
      <c r="N1627">
        <v>1218</v>
      </c>
      <c r="O1627">
        <v>18.143833152782296</v>
      </c>
      <c r="P1627" t="str">
        <f t="shared" si="127"/>
        <v>PORT04PORT09</v>
      </c>
      <c r="Q1627">
        <f>VLOOKUP(P1627,FreightRates!C$2:D$9,2,0)</f>
        <v>21.470399999999998</v>
      </c>
      <c r="R1627">
        <f>VLOOKUP(P1627,FreightRates!C$2:E$9,3,0)</f>
        <v>6.2E-2</v>
      </c>
      <c r="S1627">
        <f t="shared" si="128"/>
        <v>1391.6201043655078</v>
      </c>
      <c r="T1627">
        <f t="shared" si="129"/>
        <v>22099.188780088836</v>
      </c>
    </row>
    <row r="1628" spans="1:20" x14ac:dyDescent="0.35">
      <c r="A1628">
        <v>1447336096.7</v>
      </c>
      <c r="B1628" s="3">
        <v>41420</v>
      </c>
      <c r="C1628" t="s">
        <v>30</v>
      </c>
      <c r="D1628" t="s">
        <v>7</v>
      </c>
      <c r="E1628" t="s">
        <v>3</v>
      </c>
      <c r="F1628">
        <v>3</v>
      </c>
      <c r="G1628">
        <v>0</v>
      </c>
      <c r="H1628">
        <f t="shared" si="125"/>
        <v>3</v>
      </c>
      <c r="I1628" s="3">
        <f t="shared" si="126"/>
        <v>41423</v>
      </c>
      <c r="J1628" t="s">
        <v>61</v>
      </c>
      <c r="K1628">
        <v>1683199</v>
      </c>
      <c r="L1628" t="s">
        <v>22</v>
      </c>
      <c r="M1628" t="s">
        <v>35</v>
      </c>
      <c r="N1628">
        <v>442</v>
      </c>
      <c r="O1628">
        <v>2.104711659381755</v>
      </c>
      <c r="P1628" t="str">
        <f t="shared" si="127"/>
        <v>PORT04PORT09</v>
      </c>
      <c r="Q1628">
        <f>VLOOKUP(P1628,FreightRates!C$2:D$9,2,0)</f>
        <v>21.470399999999998</v>
      </c>
      <c r="R1628">
        <f>VLOOKUP(P1628,FreightRates!C$2:E$9,3,0)</f>
        <v>6.2E-2</v>
      </c>
      <c r="S1628">
        <f t="shared" si="128"/>
        <v>79.147918313697602</v>
      </c>
      <c r="T1628">
        <f t="shared" si="129"/>
        <v>930.28255344673573</v>
      </c>
    </row>
    <row r="1629" spans="1:20" x14ac:dyDescent="0.35">
      <c r="A1629">
        <v>1447227190.7</v>
      </c>
      <c r="B1629" s="3">
        <v>41420</v>
      </c>
      <c r="C1629" t="s">
        <v>30</v>
      </c>
      <c r="D1629" t="s">
        <v>7</v>
      </c>
      <c r="E1629" t="s">
        <v>3</v>
      </c>
      <c r="F1629">
        <v>0</v>
      </c>
      <c r="G1629">
        <v>0</v>
      </c>
      <c r="H1629">
        <f t="shared" si="125"/>
        <v>0</v>
      </c>
      <c r="I1629" s="3">
        <f t="shared" si="126"/>
        <v>41420</v>
      </c>
      <c r="J1629" t="s">
        <v>56</v>
      </c>
      <c r="K1629">
        <v>1688610</v>
      </c>
      <c r="L1629" t="s">
        <v>22</v>
      </c>
      <c r="M1629" t="s">
        <v>35</v>
      </c>
      <c r="N1629">
        <v>317</v>
      </c>
      <c r="O1629">
        <v>0.61939926217752972</v>
      </c>
      <c r="P1629" t="str">
        <f t="shared" si="127"/>
        <v>PORT04PORT09</v>
      </c>
      <c r="Q1629">
        <f>VLOOKUP(P1629,FreightRates!C$2:D$9,2,0)</f>
        <v>21.470399999999998</v>
      </c>
      <c r="R1629">
        <f>VLOOKUP(P1629,FreightRates!C$2:E$9,3,0)</f>
        <v>6.2E-2</v>
      </c>
      <c r="S1629">
        <f t="shared" si="128"/>
        <v>33.644073098837168</v>
      </c>
      <c r="T1629">
        <f t="shared" si="129"/>
        <v>196.34956611027692</v>
      </c>
    </row>
    <row r="1630" spans="1:20" x14ac:dyDescent="0.35">
      <c r="A1630">
        <v>1447227502.7</v>
      </c>
      <c r="B1630" s="3">
        <v>41420</v>
      </c>
      <c r="C1630" t="s">
        <v>30</v>
      </c>
      <c r="D1630" t="s">
        <v>7</v>
      </c>
      <c r="E1630" t="s">
        <v>3</v>
      </c>
      <c r="F1630">
        <v>0</v>
      </c>
      <c r="G1630">
        <v>0</v>
      </c>
      <c r="H1630">
        <f t="shared" si="125"/>
        <v>0</v>
      </c>
      <c r="I1630" s="3">
        <f t="shared" si="126"/>
        <v>41420</v>
      </c>
      <c r="J1630" t="s">
        <v>56</v>
      </c>
      <c r="K1630">
        <v>1688610</v>
      </c>
      <c r="L1630" t="s">
        <v>22</v>
      </c>
      <c r="M1630" t="s">
        <v>35</v>
      </c>
      <c r="N1630">
        <v>243</v>
      </c>
      <c r="O1630">
        <v>0.37163955730651788</v>
      </c>
      <c r="P1630" t="str">
        <f t="shared" si="127"/>
        <v>PORT04PORT09</v>
      </c>
      <c r="Q1630">
        <f>VLOOKUP(P1630,FreightRates!C$2:D$9,2,0)</f>
        <v>21.470399999999998</v>
      </c>
      <c r="R1630">
        <f>VLOOKUP(P1630,FreightRates!C$2:E$9,3,0)</f>
        <v>6.2E-2</v>
      </c>
      <c r="S1630">
        <f t="shared" si="128"/>
        <v>27.069521570379997</v>
      </c>
      <c r="T1630">
        <f t="shared" si="129"/>
        <v>90.308412425483837</v>
      </c>
    </row>
    <row r="1631" spans="1:20" x14ac:dyDescent="0.35">
      <c r="A1631">
        <v>1447229518.7</v>
      </c>
      <c r="B1631" s="3">
        <v>41420</v>
      </c>
      <c r="C1631" t="s">
        <v>30</v>
      </c>
      <c r="D1631" t="s">
        <v>7</v>
      </c>
      <c r="E1631" t="s">
        <v>3</v>
      </c>
      <c r="F1631">
        <v>0</v>
      </c>
      <c r="G1631">
        <v>0</v>
      </c>
      <c r="H1631">
        <f t="shared" si="125"/>
        <v>0</v>
      </c>
      <c r="I1631" s="3">
        <f t="shared" si="126"/>
        <v>41420</v>
      </c>
      <c r="J1631" t="s">
        <v>56</v>
      </c>
      <c r="K1631">
        <v>1689543</v>
      </c>
      <c r="L1631" t="s">
        <v>22</v>
      </c>
      <c r="M1631" t="s">
        <v>35</v>
      </c>
      <c r="N1631">
        <v>281</v>
      </c>
      <c r="O1631">
        <v>0.49011471313765559</v>
      </c>
      <c r="P1631" t="str">
        <f t="shared" si="127"/>
        <v>PORT04PORT09</v>
      </c>
      <c r="Q1631">
        <f>VLOOKUP(P1631,FreightRates!C$2:D$9,2,0)</f>
        <v>21.470399999999998</v>
      </c>
      <c r="R1631">
        <f>VLOOKUP(P1631,FreightRates!C$2:E$9,3,0)</f>
        <v>6.2E-2</v>
      </c>
      <c r="S1631">
        <f t="shared" si="128"/>
        <v>30.009178532284235</v>
      </c>
      <c r="T1631">
        <f t="shared" si="129"/>
        <v>137.72223439168121</v>
      </c>
    </row>
    <row r="1632" spans="1:20" x14ac:dyDescent="0.35">
      <c r="A1632">
        <v>1447187886.7</v>
      </c>
      <c r="B1632" s="3">
        <v>41420</v>
      </c>
      <c r="C1632" t="s">
        <v>30</v>
      </c>
      <c r="D1632" t="s">
        <v>7</v>
      </c>
      <c r="E1632" t="s">
        <v>3</v>
      </c>
      <c r="F1632">
        <v>0</v>
      </c>
      <c r="G1632">
        <v>0</v>
      </c>
      <c r="H1632">
        <f t="shared" si="125"/>
        <v>0</v>
      </c>
      <c r="I1632" s="3">
        <f t="shared" si="126"/>
        <v>41420</v>
      </c>
      <c r="J1632" t="s">
        <v>56</v>
      </c>
      <c r="K1632">
        <v>1689543</v>
      </c>
      <c r="L1632" t="s">
        <v>22</v>
      </c>
      <c r="M1632" t="s">
        <v>35</v>
      </c>
      <c r="N1632">
        <v>245</v>
      </c>
      <c r="O1632">
        <v>0.24505735656882779</v>
      </c>
      <c r="P1632" t="str">
        <f t="shared" si="127"/>
        <v>PORT04PORT09</v>
      </c>
      <c r="Q1632">
        <f>VLOOKUP(P1632,FreightRates!C$2:D$9,2,0)</f>
        <v>21.470399999999998</v>
      </c>
      <c r="R1632">
        <f>VLOOKUP(P1632,FreightRates!C$2:E$9,3,0)</f>
        <v>6.2E-2</v>
      </c>
      <c r="S1632">
        <f t="shared" si="128"/>
        <v>25.192821246280491</v>
      </c>
      <c r="T1632">
        <f t="shared" si="129"/>
        <v>60.039052359362813</v>
      </c>
    </row>
    <row r="1633" spans="1:20" x14ac:dyDescent="0.35">
      <c r="A1633">
        <v>1447258885.7</v>
      </c>
      <c r="B1633" s="3">
        <v>41420</v>
      </c>
      <c r="C1633" t="s">
        <v>30</v>
      </c>
      <c r="D1633" t="s">
        <v>7</v>
      </c>
      <c r="E1633" t="s">
        <v>3</v>
      </c>
      <c r="F1633">
        <v>0</v>
      </c>
      <c r="G1633">
        <v>0</v>
      </c>
      <c r="H1633">
        <f t="shared" si="125"/>
        <v>0</v>
      </c>
      <c r="I1633" s="3">
        <f t="shared" si="126"/>
        <v>41420</v>
      </c>
      <c r="J1633" t="s">
        <v>56</v>
      </c>
      <c r="K1633">
        <v>1689543</v>
      </c>
      <c r="L1633" t="s">
        <v>22</v>
      </c>
      <c r="M1633" t="s">
        <v>35</v>
      </c>
      <c r="N1633">
        <v>251</v>
      </c>
      <c r="O1633">
        <v>0.98022942627531118</v>
      </c>
      <c r="P1633" t="str">
        <f t="shared" si="127"/>
        <v>PORT04PORT09</v>
      </c>
      <c r="Q1633">
        <f>VLOOKUP(P1633,FreightRates!C$2:D$9,2,0)</f>
        <v>21.470399999999998</v>
      </c>
      <c r="R1633">
        <f>VLOOKUP(P1633,FreightRates!C$2:E$9,3,0)</f>
        <v>6.2E-2</v>
      </c>
      <c r="S1633">
        <f t="shared" si="128"/>
        <v>36.724730331696392</v>
      </c>
      <c r="T1633">
        <f t="shared" si="129"/>
        <v>246.03758599510311</v>
      </c>
    </row>
    <row r="1634" spans="1:20" x14ac:dyDescent="0.35">
      <c r="A1634">
        <v>1447202849.7</v>
      </c>
      <c r="B1634" s="3">
        <v>41420</v>
      </c>
      <c r="C1634" t="s">
        <v>30</v>
      </c>
      <c r="D1634" t="s">
        <v>7</v>
      </c>
      <c r="E1634" t="s">
        <v>3</v>
      </c>
      <c r="F1634">
        <v>0</v>
      </c>
      <c r="G1634">
        <v>0</v>
      </c>
      <c r="H1634">
        <f t="shared" si="125"/>
        <v>0</v>
      </c>
      <c r="I1634" s="3">
        <f t="shared" si="126"/>
        <v>41420</v>
      </c>
      <c r="J1634" t="s">
        <v>56</v>
      </c>
      <c r="K1634">
        <v>1689543</v>
      </c>
      <c r="L1634" t="s">
        <v>22</v>
      </c>
      <c r="M1634" t="s">
        <v>35</v>
      </c>
      <c r="N1634">
        <v>318</v>
      </c>
      <c r="O1634">
        <v>0.49011471313765559</v>
      </c>
      <c r="P1634" t="str">
        <f t="shared" si="127"/>
        <v>PORT04PORT09</v>
      </c>
      <c r="Q1634">
        <f>VLOOKUP(P1634,FreightRates!C$2:D$9,2,0)</f>
        <v>21.470399999999998</v>
      </c>
      <c r="R1634">
        <f>VLOOKUP(P1634,FreightRates!C$2:E$9,3,0)</f>
        <v>6.2E-2</v>
      </c>
      <c r="S1634">
        <f t="shared" si="128"/>
        <v>31.133501684222018</v>
      </c>
      <c r="T1634">
        <f t="shared" si="129"/>
        <v>155.85647877777447</v>
      </c>
    </row>
    <row r="1635" spans="1:20" x14ac:dyDescent="0.35">
      <c r="A1635">
        <v>1447396993.7</v>
      </c>
      <c r="B1635" s="3">
        <v>41420</v>
      </c>
      <c r="C1635" t="s">
        <v>30</v>
      </c>
      <c r="D1635" t="s">
        <v>7</v>
      </c>
      <c r="E1635" t="s">
        <v>3</v>
      </c>
      <c r="F1635">
        <v>0</v>
      </c>
      <c r="G1635">
        <v>0</v>
      </c>
      <c r="H1635">
        <f t="shared" si="125"/>
        <v>0</v>
      </c>
      <c r="I1635" s="3">
        <f t="shared" si="126"/>
        <v>41420</v>
      </c>
      <c r="J1635" t="s">
        <v>56</v>
      </c>
      <c r="K1635">
        <v>1689543</v>
      </c>
      <c r="L1635" t="s">
        <v>22</v>
      </c>
      <c r="M1635" t="s">
        <v>35</v>
      </c>
      <c r="N1635">
        <v>259</v>
      </c>
      <c r="O1635">
        <v>0.49011471313765559</v>
      </c>
      <c r="P1635" t="str">
        <f t="shared" si="127"/>
        <v>PORT04PORT09</v>
      </c>
      <c r="Q1635">
        <f>VLOOKUP(P1635,FreightRates!C$2:D$9,2,0)</f>
        <v>21.470399999999998</v>
      </c>
      <c r="R1635">
        <f>VLOOKUP(P1635,FreightRates!C$2:E$9,3,0)</f>
        <v>6.2E-2</v>
      </c>
      <c r="S1635">
        <f t="shared" si="128"/>
        <v>29.340662063564473</v>
      </c>
      <c r="T1635">
        <f t="shared" si="129"/>
        <v>126.9397107026528</v>
      </c>
    </row>
    <row r="1636" spans="1:20" x14ac:dyDescent="0.35">
      <c r="A1636">
        <v>1447308361.7</v>
      </c>
      <c r="B1636" s="3">
        <v>41420</v>
      </c>
      <c r="C1636" t="s">
        <v>30</v>
      </c>
      <c r="D1636" t="s">
        <v>7</v>
      </c>
      <c r="E1636" t="s">
        <v>3</v>
      </c>
      <c r="F1636">
        <v>0</v>
      </c>
      <c r="G1636">
        <v>0</v>
      </c>
      <c r="H1636">
        <f t="shared" si="125"/>
        <v>0</v>
      </c>
      <c r="I1636" s="3">
        <f t="shared" si="126"/>
        <v>41420</v>
      </c>
      <c r="J1636" t="s">
        <v>56</v>
      </c>
      <c r="K1636">
        <v>1689543</v>
      </c>
      <c r="L1636" t="s">
        <v>22</v>
      </c>
      <c r="M1636" t="s">
        <v>35</v>
      </c>
      <c r="N1636">
        <v>315</v>
      </c>
      <c r="O1636">
        <v>1.4703441394129668</v>
      </c>
      <c r="P1636" t="str">
        <f t="shared" si="127"/>
        <v>PORT04PORT09</v>
      </c>
      <c r="Q1636">
        <f>VLOOKUP(P1636,FreightRates!C$2:D$9,2,0)</f>
        <v>21.470399999999998</v>
      </c>
      <c r="R1636">
        <f>VLOOKUP(P1636,FreightRates!C$2:E$9,3,0)</f>
        <v>6.2E-2</v>
      </c>
      <c r="S1636">
        <f t="shared" si="128"/>
        <v>50.186221042735241</v>
      </c>
      <c r="T1636">
        <f t="shared" si="129"/>
        <v>463.15840391508453</v>
      </c>
    </row>
    <row r="1637" spans="1:20" x14ac:dyDescent="0.35">
      <c r="A1637">
        <v>1447319055.7</v>
      </c>
      <c r="B1637" s="3">
        <v>41420</v>
      </c>
      <c r="C1637" t="s">
        <v>30</v>
      </c>
      <c r="D1637" t="s">
        <v>7</v>
      </c>
      <c r="E1637" t="s">
        <v>3</v>
      </c>
      <c r="F1637">
        <v>0</v>
      </c>
      <c r="G1637">
        <v>0</v>
      </c>
      <c r="H1637">
        <f t="shared" si="125"/>
        <v>0</v>
      </c>
      <c r="I1637" s="3">
        <f t="shared" si="126"/>
        <v>41420</v>
      </c>
      <c r="J1637" t="s">
        <v>56</v>
      </c>
      <c r="K1637">
        <v>1689543</v>
      </c>
      <c r="L1637" t="s">
        <v>22</v>
      </c>
      <c r="M1637" t="s">
        <v>35</v>
      </c>
      <c r="N1637">
        <v>284</v>
      </c>
      <c r="O1637">
        <v>0.24505735656882779</v>
      </c>
      <c r="P1637" t="str">
        <f t="shared" si="127"/>
        <v>PORT04PORT09</v>
      </c>
      <c r="Q1637">
        <f>VLOOKUP(P1637,FreightRates!C$2:D$9,2,0)</f>
        <v>21.470399999999998</v>
      </c>
      <c r="R1637">
        <f>VLOOKUP(P1637,FreightRates!C$2:E$9,3,0)</f>
        <v>6.2E-2</v>
      </c>
      <c r="S1637">
        <f t="shared" si="128"/>
        <v>25.785369934463919</v>
      </c>
      <c r="T1637">
        <f t="shared" si="129"/>
        <v>69.596289265547099</v>
      </c>
    </row>
    <row r="1638" spans="1:20" x14ac:dyDescent="0.35">
      <c r="A1638">
        <v>1447394306.7</v>
      </c>
      <c r="B1638" s="3">
        <v>41420</v>
      </c>
      <c r="C1638" t="s">
        <v>30</v>
      </c>
      <c r="D1638" t="s">
        <v>7</v>
      </c>
      <c r="E1638" t="s">
        <v>3</v>
      </c>
      <c r="F1638">
        <v>0</v>
      </c>
      <c r="G1638">
        <v>0</v>
      </c>
      <c r="H1638">
        <f t="shared" si="125"/>
        <v>0</v>
      </c>
      <c r="I1638" s="3">
        <f t="shared" si="126"/>
        <v>41420</v>
      </c>
      <c r="J1638" t="s">
        <v>56</v>
      </c>
      <c r="K1638">
        <v>1689543</v>
      </c>
      <c r="L1638" t="s">
        <v>22</v>
      </c>
      <c r="M1638" t="s">
        <v>35</v>
      </c>
      <c r="N1638">
        <v>264</v>
      </c>
      <c r="O1638">
        <v>2.20551620911945</v>
      </c>
      <c r="P1638" t="str">
        <f t="shared" si="127"/>
        <v>PORT04PORT09</v>
      </c>
      <c r="Q1638">
        <f>VLOOKUP(P1638,FreightRates!C$2:D$9,2,0)</f>
        <v>21.470399999999998</v>
      </c>
      <c r="R1638">
        <f>VLOOKUP(P1638,FreightRates!C$2:E$9,3,0)</f>
        <v>6.2E-2</v>
      </c>
      <c r="S1638">
        <f t="shared" si="128"/>
        <v>57.570289310867153</v>
      </c>
      <c r="T1638">
        <f t="shared" si="129"/>
        <v>582.25627920753482</v>
      </c>
    </row>
    <row r="1639" spans="1:20" x14ac:dyDescent="0.35">
      <c r="A1639">
        <v>1447372976.7</v>
      </c>
      <c r="B1639" s="3">
        <v>41420</v>
      </c>
      <c r="C1639" t="s">
        <v>30</v>
      </c>
      <c r="D1639" t="s">
        <v>7</v>
      </c>
      <c r="E1639" t="s">
        <v>3</v>
      </c>
      <c r="F1639">
        <v>0</v>
      </c>
      <c r="G1639">
        <v>0</v>
      </c>
      <c r="H1639">
        <f t="shared" si="125"/>
        <v>0</v>
      </c>
      <c r="I1639" s="3">
        <f t="shared" si="126"/>
        <v>41420</v>
      </c>
      <c r="J1639" t="s">
        <v>56</v>
      </c>
      <c r="K1639">
        <v>1689543</v>
      </c>
      <c r="L1639" t="s">
        <v>22</v>
      </c>
      <c r="M1639" t="s">
        <v>35</v>
      </c>
      <c r="N1639">
        <v>327</v>
      </c>
      <c r="O1639">
        <v>0.24505735656882779</v>
      </c>
      <c r="P1639" t="str">
        <f t="shared" si="127"/>
        <v>PORT04PORT09</v>
      </c>
      <c r="Q1639">
        <f>VLOOKUP(P1639,FreightRates!C$2:D$9,2,0)</f>
        <v>21.470399999999998</v>
      </c>
      <c r="R1639">
        <f>VLOOKUP(P1639,FreightRates!C$2:E$9,3,0)</f>
        <v>6.2E-2</v>
      </c>
      <c r="S1639">
        <f t="shared" si="128"/>
        <v>26.438692847076414</v>
      </c>
      <c r="T1639">
        <f t="shared" si="129"/>
        <v>80.133755598006687</v>
      </c>
    </row>
    <row r="1640" spans="1:20" x14ac:dyDescent="0.35">
      <c r="A1640">
        <v>1447182260.7</v>
      </c>
      <c r="B1640" s="3">
        <v>41420</v>
      </c>
      <c r="C1640" t="s">
        <v>30</v>
      </c>
      <c r="D1640" t="s">
        <v>7</v>
      </c>
      <c r="E1640" t="s">
        <v>3</v>
      </c>
      <c r="F1640">
        <v>0</v>
      </c>
      <c r="G1640">
        <v>0</v>
      </c>
      <c r="H1640">
        <f t="shared" si="125"/>
        <v>0</v>
      </c>
      <c r="I1640" s="3">
        <f t="shared" si="126"/>
        <v>41420</v>
      </c>
      <c r="J1640" t="s">
        <v>56</v>
      </c>
      <c r="K1640">
        <v>1689543</v>
      </c>
      <c r="L1640" t="s">
        <v>22</v>
      </c>
      <c r="M1640" t="s">
        <v>35</v>
      </c>
      <c r="N1640">
        <v>245</v>
      </c>
      <c r="O1640">
        <v>0.98022942627531118</v>
      </c>
      <c r="P1640" t="str">
        <f t="shared" si="127"/>
        <v>PORT04PORT09</v>
      </c>
      <c r="Q1640">
        <f>VLOOKUP(P1640,FreightRates!C$2:D$9,2,0)</f>
        <v>21.470399999999998</v>
      </c>
      <c r="R1640">
        <f>VLOOKUP(P1640,FreightRates!C$2:E$9,3,0)</f>
        <v>6.2E-2</v>
      </c>
      <c r="S1640">
        <f t="shared" si="128"/>
        <v>36.360084985121972</v>
      </c>
      <c r="T1640">
        <f t="shared" si="129"/>
        <v>240.15620943745125</v>
      </c>
    </row>
    <row r="1641" spans="1:20" x14ac:dyDescent="0.35">
      <c r="A1641">
        <v>1447147916.7</v>
      </c>
      <c r="B1641" s="3">
        <v>41420</v>
      </c>
      <c r="C1641" t="s">
        <v>30</v>
      </c>
      <c r="D1641" t="s">
        <v>7</v>
      </c>
      <c r="E1641" t="s">
        <v>3</v>
      </c>
      <c r="F1641">
        <v>0</v>
      </c>
      <c r="G1641">
        <v>0</v>
      </c>
      <c r="H1641">
        <f t="shared" si="125"/>
        <v>0</v>
      </c>
      <c r="I1641" s="3">
        <f t="shared" si="126"/>
        <v>41420</v>
      </c>
      <c r="J1641" t="s">
        <v>56</v>
      </c>
      <c r="K1641">
        <v>1689543</v>
      </c>
      <c r="L1641" t="s">
        <v>22</v>
      </c>
      <c r="M1641" t="s">
        <v>35</v>
      </c>
      <c r="N1641">
        <v>281</v>
      </c>
      <c r="O1641">
        <v>0.73517206970648341</v>
      </c>
      <c r="P1641" t="str">
        <f t="shared" si="127"/>
        <v>PORT04PORT09</v>
      </c>
      <c r="Q1641">
        <f>VLOOKUP(P1641,FreightRates!C$2:D$9,2,0)</f>
        <v>21.470399999999998</v>
      </c>
      <c r="R1641">
        <f>VLOOKUP(P1641,FreightRates!C$2:E$9,3,0)</f>
        <v>6.2E-2</v>
      </c>
      <c r="S1641">
        <f t="shared" si="128"/>
        <v>34.278567798426351</v>
      </c>
      <c r="T1641">
        <f t="shared" si="129"/>
        <v>206.58335158752183</v>
      </c>
    </row>
    <row r="1642" spans="1:20" x14ac:dyDescent="0.35">
      <c r="A1642">
        <v>1447391114.7</v>
      </c>
      <c r="B1642" s="3">
        <v>41420</v>
      </c>
      <c r="C1642" t="s">
        <v>30</v>
      </c>
      <c r="D1642" t="s">
        <v>7</v>
      </c>
      <c r="E1642" t="s">
        <v>3</v>
      </c>
      <c r="F1642">
        <v>0</v>
      </c>
      <c r="G1642">
        <v>0</v>
      </c>
      <c r="H1642">
        <f t="shared" si="125"/>
        <v>0</v>
      </c>
      <c r="I1642" s="3">
        <f t="shared" si="126"/>
        <v>41420</v>
      </c>
      <c r="J1642" t="s">
        <v>56</v>
      </c>
      <c r="K1642">
        <v>1689543</v>
      </c>
      <c r="L1642" t="s">
        <v>22</v>
      </c>
      <c r="M1642" t="s">
        <v>35</v>
      </c>
      <c r="N1642">
        <v>331</v>
      </c>
      <c r="O1642">
        <v>0.24505735656882779</v>
      </c>
      <c r="P1642" t="str">
        <f t="shared" si="127"/>
        <v>PORT04PORT09</v>
      </c>
      <c r="Q1642">
        <f>VLOOKUP(P1642,FreightRates!C$2:D$9,2,0)</f>
        <v>21.470399999999998</v>
      </c>
      <c r="R1642">
        <f>VLOOKUP(P1642,FreightRates!C$2:E$9,3,0)</f>
        <v>6.2E-2</v>
      </c>
      <c r="S1642">
        <f t="shared" si="128"/>
        <v>26.499467071505482</v>
      </c>
      <c r="T1642">
        <f t="shared" si="129"/>
        <v>81.113985024282002</v>
      </c>
    </row>
    <row r="1643" spans="1:20" x14ac:dyDescent="0.35">
      <c r="A1643">
        <v>1447197255.7</v>
      </c>
      <c r="B1643" s="3">
        <v>41420</v>
      </c>
      <c r="C1643" t="s">
        <v>30</v>
      </c>
      <c r="D1643" t="s">
        <v>7</v>
      </c>
      <c r="E1643" t="s">
        <v>3</v>
      </c>
      <c r="F1643">
        <v>0</v>
      </c>
      <c r="G1643">
        <v>0</v>
      </c>
      <c r="H1643">
        <f t="shared" si="125"/>
        <v>0</v>
      </c>
      <c r="I1643" s="3">
        <f t="shared" si="126"/>
        <v>41420</v>
      </c>
      <c r="J1643" t="s">
        <v>56</v>
      </c>
      <c r="K1643">
        <v>1689543</v>
      </c>
      <c r="L1643" t="s">
        <v>22</v>
      </c>
      <c r="M1643" t="s">
        <v>35</v>
      </c>
      <c r="N1643">
        <v>280</v>
      </c>
      <c r="O1643">
        <v>0.73517206970648341</v>
      </c>
      <c r="P1643" t="str">
        <f t="shared" si="127"/>
        <v>PORT04PORT09</v>
      </c>
      <c r="Q1643">
        <f>VLOOKUP(P1643,FreightRates!C$2:D$9,2,0)</f>
        <v>21.470399999999998</v>
      </c>
      <c r="R1643">
        <f>VLOOKUP(P1643,FreightRates!C$2:E$9,3,0)</f>
        <v>6.2E-2</v>
      </c>
      <c r="S1643">
        <f t="shared" si="128"/>
        <v>34.232987130104547</v>
      </c>
      <c r="T1643">
        <f t="shared" si="129"/>
        <v>205.84817951781537</v>
      </c>
    </row>
    <row r="1644" spans="1:20" x14ac:dyDescent="0.35">
      <c r="A1644">
        <v>1447194636.7</v>
      </c>
      <c r="B1644" s="3">
        <v>41420</v>
      </c>
      <c r="C1644" t="s">
        <v>30</v>
      </c>
      <c r="D1644" t="s">
        <v>7</v>
      </c>
      <c r="E1644" t="s">
        <v>3</v>
      </c>
      <c r="F1644">
        <v>0</v>
      </c>
      <c r="G1644">
        <v>0</v>
      </c>
      <c r="H1644">
        <f t="shared" si="125"/>
        <v>0</v>
      </c>
      <c r="I1644" s="3">
        <f t="shared" si="126"/>
        <v>41420</v>
      </c>
      <c r="J1644" t="s">
        <v>56</v>
      </c>
      <c r="K1644">
        <v>1689543</v>
      </c>
      <c r="L1644" t="s">
        <v>22</v>
      </c>
      <c r="M1644" t="s">
        <v>35</v>
      </c>
      <c r="N1644">
        <v>274</v>
      </c>
      <c r="O1644">
        <v>2.4505735656882779</v>
      </c>
      <c r="P1644" t="str">
        <f t="shared" si="127"/>
        <v>PORT04PORT09</v>
      </c>
      <c r="Q1644">
        <f>VLOOKUP(P1644,FreightRates!C$2:D$9,2,0)</f>
        <v>21.470399999999998</v>
      </c>
      <c r="R1644">
        <f>VLOOKUP(P1644,FreightRates!C$2:E$9,3,0)</f>
        <v>6.2E-2</v>
      </c>
      <c r="S1644">
        <f t="shared" si="128"/>
        <v>63.100743733912459</v>
      </c>
      <c r="T1644">
        <f t="shared" si="129"/>
        <v>671.45715699858818</v>
      </c>
    </row>
    <row r="1645" spans="1:20" x14ac:dyDescent="0.35">
      <c r="A1645">
        <v>1447221840.7</v>
      </c>
      <c r="B1645" s="3">
        <v>41420</v>
      </c>
      <c r="C1645" t="s">
        <v>30</v>
      </c>
      <c r="D1645" t="s">
        <v>7</v>
      </c>
      <c r="E1645" t="s">
        <v>3</v>
      </c>
      <c r="F1645">
        <v>0</v>
      </c>
      <c r="G1645">
        <v>0</v>
      </c>
      <c r="H1645">
        <f t="shared" si="125"/>
        <v>0</v>
      </c>
      <c r="I1645" s="3">
        <f t="shared" si="126"/>
        <v>41420</v>
      </c>
      <c r="J1645" t="s">
        <v>56</v>
      </c>
      <c r="K1645">
        <v>1689543</v>
      </c>
      <c r="L1645" t="s">
        <v>22</v>
      </c>
      <c r="M1645" t="s">
        <v>35</v>
      </c>
      <c r="N1645">
        <v>315</v>
      </c>
      <c r="O1645">
        <v>0.24505735656882779</v>
      </c>
      <c r="P1645" t="str">
        <f t="shared" si="127"/>
        <v>PORT04PORT09</v>
      </c>
      <c r="Q1645">
        <f>VLOOKUP(P1645,FreightRates!C$2:D$9,2,0)</f>
        <v>21.470399999999998</v>
      </c>
      <c r="R1645">
        <f>VLOOKUP(P1645,FreightRates!C$2:E$9,3,0)</f>
        <v>6.2E-2</v>
      </c>
      <c r="S1645">
        <f t="shared" si="128"/>
        <v>26.256370173789204</v>
      </c>
      <c r="T1645">
        <f t="shared" si="129"/>
        <v>77.193067319180756</v>
      </c>
    </row>
    <row r="1646" spans="1:20" x14ac:dyDescent="0.35">
      <c r="A1646">
        <v>1447243915.7</v>
      </c>
      <c r="B1646" s="3">
        <v>41420</v>
      </c>
      <c r="C1646" t="s">
        <v>30</v>
      </c>
      <c r="D1646" t="s">
        <v>7</v>
      </c>
      <c r="E1646" t="s">
        <v>3</v>
      </c>
      <c r="F1646">
        <v>0</v>
      </c>
      <c r="G1646">
        <v>0</v>
      </c>
      <c r="H1646">
        <f t="shared" si="125"/>
        <v>0</v>
      </c>
      <c r="I1646" s="3">
        <f t="shared" si="126"/>
        <v>41420</v>
      </c>
      <c r="J1646" t="s">
        <v>56</v>
      </c>
      <c r="K1646">
        <v>1689543</v>
      </c>
      <c r="L1646" t="s">
        <v>22</v>
      </c>
      <c r="M1646" t="s">
        <v>35</v>
      </c>
      <c r="N1646">
        <v>267</v>
      </c>
      <c r="O1646">
        <v>0.98022942627531118</v>
      </c>
      <c r="P1646" t="str">
        <f t="shared" si="127"/>
        <v>PORT04PORT09</v>
      </c>
      <c r="Q1646">
        <f>VLOOKUP(P1646,FreightRates!C$2:D$9,2,0)</f>
        <v>21.470399999999998</v>
      </c>
      <c r="R1646">
        <f>VLOOKUP(P1646,FreightRates!C$2:E$9,3,0)</f>
        <v>6.2E-2</v>
      </c>
      <c r="S1646">
        <f t="shared" si="128"/>
        <v>37.697117922561503</v>
      </c>
      <c r="T1646">
        <f t="shared" si="129"/>
        <v>261.72125681550807</v>
      </c>
    </row>
    <row r="1647" spans="1:20" x14ac:dyDescent="0.35">
      <c r="A1647">
        <v>1447304369.7</v>
      </c>
      <c r="B1647" s="3">
        <v>41420</v>
      </c>
      <c r="C1647" t="s">
        <v>30</v>
      </c>
      <c r="D1647" t="s">
        <v>7</v>
      </c>
      <c r="E1647" t="s">
        <v>3</v>
      </c>
      <c r="F1647">
        <v>0</v>
      </c>
      <c r="G1647">
        <v>0</v>
      </c>
      <c r="H1647">
        <f t="shared" si="125"/>
        <v>0</v>
      </c>
      <c r="I1647" s="3">
        <f t="shared" si="126"/>
        <v>41420</v>
      </c>
      <c r="J1647" t="s">
        <v>56</v>
      </c>
      <c r="K1647">
        <v>1689543</v>
      </c>
      <c r="L1647" t="s">
        <v>22</v>
      </c>
      <c r="M1647" t="s">
        <v>35</v>
      </c>
      <c r="N1647">
        <v>273</v>
      </c>
      <c r="O1647">
        <v>0.49011471313765559</v>
      </c>
      <c r="P1647" t="str">
        <f t="shared" si="127"/>
        <v>PORT04PORT09</v>
      </c>
      <c r="Q1647">
        <f>VLOOKUP(P1647,FreightRates!C$2:D$9,2,0)</f>
        <v>21.470399999999998</v>
      </c>
      <c r="R1647">
        <f>VLOOKUP(P1647,FreightRates!C$2:E$9,3,0)</f>
        <v>6.2E-2</v>
      </c>
      <c r="S1647">
        <f t="shared" si="128"/>
        <v>29.766081634567957</v>
      </c>
      <c r="T1647">
        <f t="shared" si="129"/>
        <v>133.80131668657998</v>
      </c>
    </row>
    <row r="1648" spans="1:20" x14ac:dyDescent="0.35">
      <c r="A1648">
        <v>1447364448.7</v>
      </c>
      <c r="B1648" s="3">
        <v>41420</v>
      </c>
      <c r="C1648" t="s">
        <v>30</v>
      </c>
      <c r="D1648" t="s">
        <v>7</v>
      </c>
      <c r="E1648" t="s">
        <v>3</v>
      </c>
      <c r="F1648">
        <v>0</v>
      </c>
      <c r="G1648">
        <v>0</v>
      </c>
      <c r="H1648">
        <f t="shared" si="125"/>
        <v>0</v>
      </c>
      <c r="I1648" s="3">
        <f t="shared" si="126"/>
        <v>41420</v>
      </c>
      <c r="J1648" t="s">
        <v>56</v>
      </c>
      <c r="K1648">
        <v>1689543</v>
      </c>
      <c r="L1648" t="s">
        <v>22</v>
      </c>
      <c r="M1648" t="s">
        <v>35</v>
      </c>
      <c r="N1648">
        <v>270</v>
      </c>
      <c r="O1648">
        <v>1.9604588525506224</v>
      </c>
      <c r="P1648" t="str">
        <f t="shared" si="127"/>
        <v>PORT04PORT09</v>
      </c>
      <c r="Q1648">
        <f>VLOOKUP(P1648,FreightRates!C$2:D$9,2,0)</f>
        <v>21.470399999999998</v>
      </c>
      <c r="R1648">
        <f>VLOOKUP(P1648,FreightRates!C$2:E$9,3,0)</f>
        <v>6.2E-2</v>
      </c>
      <c r="S1648">
        <f t="shared" si="128"/>
        <v>54.288481191697414</v>
      </c>
      <c r="T1648">
        <f t="shared" si="129"/>
        <v>529.32389018866809</v>
      </c>
    </row>
    <row r="1649" spans="1:20" x14ac:dyDescent="0.35">
      <c r="A1649">
        <v>1447288321.7</v>
      </c>
      <c r="B1649" s="3">
        <v>41420</v>
      </c>
      <c r="C1649" t="s">
        <v>30</v>
      </c>
      <c r="D1649" t="s">
        <v>7</v>
      </c>
      <c r="E1649" t="s">
        <v>3</v>
      </c>
      <c r="F1649">
        <v>0</v>
      </c>
      <c r="G1649">
        <v>0</v>
      </c>
      <c r="H1649">
        <f t="shared" si="125"/>
        <v>0</v>
      </c>
      <c r="I1649" s="3">
        <f t="shared" si="126"/>
        <v>41420</v>
      </c>
      <c r="J1649" t="s">
        <v>56</v>
      </c>
      <c r="K1649">
        <v>1689543</v>
      </c>
      <c r="L1649" t="s">
        <v>22</v>
      </c>
      <c r="M1649" t="s">
        <v>35</v>
      </c>
      <c r="N1649">
        <v>322</v>
      </c>
      <c r="O1649">
        <v>0.49011471313765559</v>
      </c>
      <c r="P1649" t="str">
        <f t="shared" si="127"/>
        <v>PORT04PORT09</v>
      </c>
      <c r="Q1649">
        <f>VLOOKUP(P1649,FreightRates!C$2:D$9,2,0)</f>
        <v>21.470399999999998</v>
      </c>
      <c r="R1649">
        <f>VLOOKUP(P1649,FreightRates!C$2:E$9,3,0)</f>
        <v>6.2E-2</v>
      </c>
      <c r="S1649">
        <f t="shared" si="128"/>
        <v>31.255050133080154</v>
      </c>
      <c r="T1649">
        <f t="shared" si="129"/>
        <v>157.8169376303251</v>
      </c>
    </row>
    <row r="1650" spans="1:20" x14ac:dyDescent="0.35">
      <c r="A1650">
        <v>1447232391.7</v>
      </c>
      <c r="B1650" s="3">
        <v>41420</v>
      </c>
      <c r="C1650" t="s">
        <v>30</v>
      </c>
      <c r="D1650" t="s">
        <v>7</v>
      </c>
      <c r="E1650" t="s">
        <v>3</v>
      </c>
      <c r="F1650">
        <v>0</v>
      </c>
      <c r="G1650">
        <v>0</v>
      </c>
      <c r="H1650">
        <f t="shared" si="125"/>
        <v>0</v>
      </c>
      <c r="I1650" s="3">
        <f t="shared" si="126"/>
        <v>41420</v>
      </c>
      <c r="J1650" t="s">
        <v>56</v>
      </c>
      <c r="K1650">
        <v>1689543</v>
      </c>
      <c r="L1650" t="s">
        <v>22</v>
      </c>
      <c r="M1650" t="s">
        <v>35</v>
      </c>
      <c r="N1650">
        <v>299</v>
      </c>
      <c r="O1650">
        <v>1.7154014959817945</v>
      </c>
      <c r="P1650" t="str">
        <f t="shared" si="127"/>
        <v>PORT04PORT09</v>
      </c>
      <c r="Q1650">
        <f>VLOOKUP(P1650,FreightRates!C$2:D$9,2,0)</f>
        <v>21.470399999999998</v>
      </c>
      <c r="R1650">
        <f>VLOOKUP(P1650,FreightRates!C$2:E$9,3,0)</f>
        <v>6.2E-2</v>
      </c>
      <c r="S1650">
        <f t="shared" si="128"/>
        <v>53.270512932510506</v>
      </c>
      <c r="T1650">
        <f t="shared" si="129"/>
        <v>512.9050472985565</v>
      </c>
    </row>
    <row r="1651" spans="1:20" x14ac:dyDescent="0.35">
      <c r="A1651">
        <v>1447279014.7</v>
      </c>
      <c r="B1651" s="3">
        <v>41420</v>
      </c>
      <c r="C1651" t="s">
        <v>30</v>
      </c>
      <c r="D1651" t="s">
        <v>7</v>
      </c>
      <c r="E1651" t="s">
        <v>3</v>
      </c>
      <c r="F1651">
        <v>0</v>
      </c>
      <c r="G1651">
        <v>0</v>
      </c>
      <c r="H1651">
        <f t="shared" si="125"/>
        <v>0</v>
      </c>
      <c r="I1651" s="3">
        <f t="shared" si="126"/>
        <v>41420</v>
      </c>
      <c r="J1651" t="s">
        <v>56</v>
      </c>
      <c r="K1651">
        <v>1689543</v>
      </c>
      <c r="L1651" t="s">
        <v>22</v>
      </c>
      <c r="M1651" t="s">
        <v>35</v>
      </c>
      <c r="N1651">
        <v>277</v>
      </c>
      <c r="O1651">
        <v>0.24505735656882779</v>
      </c>
      <c r="P1651" t="str">
        <f t="shared" si="127"/>
        <v>PORT04PORT09</v>
      </c>
      <c r="Q1651">
        <f>VLOOKUP(P1651,FreightRates!C$2:D$9,2,0)</f>
        <v>21.470399999999998</v>
      </c>
      <c r="R1651">
        <f>VLOOKUP(P1651,FreightRates!C$2:E$9,3,0)</f>
        <v>6.2E-2</v>
      </c>
      <c r="S1651">
        <f t="shared" si="128"/>
        <v>25.679015041713047</v>
      </c>
      <c r="T1651">
        <f t="shared" si="129"/>
        <v>67.880887769565305</v>
      </c>
    </row>
    <row r="1652" spans="1:20" x14ac:dyDescent="0.35">
      <c r="A1652">
        <v>1447302864.7</v>
      </c>
      <c r="B1652" s="3">
        <v>41420</v>
      </c>
      <c r="C1652" t="s">
        <v>30</v>
      </c>
      <c r="D1652" t="s">
        <v>7</v>
      </c>
      <c r="E1652" t="s">
        <v>3</v>
      </c>
      <c r="F1652">
        <v>0</v>
      </c>
      <c r="G1652">
        <v>0</v>
      </c>
      <c r="H1652">
        <f t="shared" si="125"/>
        <v>0</v>
      </c>
      <c r="I1652" s="3">
        <f t="shared" si="126"/>
        <v>41420</v>
      </c>
      <c r="J1652" t="s">
        <v>56</v>
      </c>
      <c r="K1652">
        <v>1688294</v>
      </c>
      <c r="L1652" t="s">
        <v>22</v>
      </c>
      <c r="M1652" t="s">
        <v>35</v>
      </c>
      <c r="N1652">
        <v>282</v>
      </c>
      <c r="O1652">
        <v>0.11444659118349265</v>
      </c>
      <c r="P1652" t="str">
        <f t="shared" si="127"/>
        <v>PORT04PORT09</v>
      </c>
      <c r="Q1652">
        <f>VLOOKUP(P1652,FreightRates!C$2:D$9,2,0)</f>
        <v>21.470399999999998</v>
      </c>
      <c r="R1652">
        <f>VLOOKUP(P1652,FreightRates!C$2:E$9,3,0)</f>
        <v>6.2E-2</v>
      </c>
      <c r="S1652">
        <f t="shared" si="128"/>
        <v>23.471384200252182</v>
      </c>
      <c r="T1652">
        <f t="shared" si="129"/>
        <v>32.273938713744926</v>
      </c>
    </row>
    <row r="1653" spans="1:20" x14ac:dyDescent="0.35">
      <c r="A1653">
        <v>1447299179.7</v>
      </c>
      <c r="B1653" s="3">
        <v>41420</v>
      </c>
      <c r="C1653" t="s">
        <v>30</v>
      </c>
      <c r="D1653" t="s">
        <v>7</v>
      </c>
      <c r="E1653" t="s">
        <v>3</v>
      </c>
      <c r="F1653">
        <v>0</v>
      </c>
      <c r="G1653">
        <v>0</v>
      </c>
      <c r="H1653">
        <f t="shared" si="125"/>
        <v>0</v>
      </c>
      <c r="I1653" s="3">
        <f t="shared" si="126"/>
        <v>41420</v>
      </c>
      <c r="J1653" t="s">
        <v>56</v>
      </c>
      <c r="K1653">
        <v>1688294</v>
      </c>
      <c r="L1653" t="s">
        <v>22</v>
      </c>
      <c r="M1653" t="s">
        <v>35</v>
      </c>
      <c r="N1653">
        <v>319</v>
      </c>
      <c r="O1653">
        <v>0.2288931823669853</v>
      </c>
      <c r="P1653" t="str">
        <f t="shared" si="127"/>
        <v>PORT04PORT09</v>
      </c>
      <c r="Q1653">
        <f>VLOOKUP(P1653,FreightRates!C$2:D$9,2,0)</f>
        <v>21.470399999999998</v>
      </c>
      <c r="R1653">
        <f>VLOOKUP(P1653,FreightRates!C$2:E$9,3,0)</f>
        <v>6.2E-2</v>
      </c>
      <c r="S1653">
        <f t="shared" si="128"/>
        <v>25.997449360854233</v>
      </c>
      <c r="T1653">
        <f t="shared" si="129"/>
        <v>73.016925175068309</v>
      </c>
    </row>
    <row r="1654" spans="1:20" x14ac:dyDescent="0.35">
      <c r="A1654">
        <v>1447351797.7</v>
      </c>
      <c r="B1654" s="3">
        <v>41420</v>
      </c>
      <c r="C1654" t="s">
        <v>30</v>
      </c>
      <c r="D1654" t="s">
        <v>7</v>
      </c>
      <c r="E1654" t="s">
        <v>3</v>
      </c>
      <c r="F1654">
        <v>0</v>
      </c>
      <c r="G1654">
        <v>0</v>
      </c>
      <c r="H1654">
        <f t="shared" si="125"/>
        <v>0</v>
      </c>
      <c r="I1654" s="3">
        <f t="shared" si="126"/>
        <v>41420</v>
      </c>
      <c r="J1654" t="s">
        <v>56</v>
      </c>
      <c r="K1654">
        <v>1688294</v>
      </c>
      <c r="L1654" t="s">
        <v>22</v>
      </c>
      <c r="M1654" t="s">
        <v>35</v>
      </c>
      <c r="N1654">
        <v>301</v>
      </c>
      <c r="O1654">
        <v>0.11444659118349265</v>
      </c>
      <c r="P1654" t="str">
        <f t="shared" si="127"/>
        <v>PORT04PORT09</v>
      </c>
      <c r="Q1654">
        <f>VLOOKUP(P1654,FreightRates!C$2:D$9,2,0)</f>
        <v>21.470399999999998</v>
      </c>
      <c r="R1654">
        <f>VLOOKUP(P1654,FreightRates!C$2:E$9,3,0)</f>
        <v>6.2E-2</v>
      </c>
      <c r="S1654">
        <f t="shared" si="128"/>
        <v>23.606202284666338</v>
      </c>
      <c r="T1654">
        <f t="shared" si="129"/>
        <v>34.448423946231287</v>
      </c>
    </row>
    <row r="1655" spans="1:20" x14ac:dyDescent="0.35">
      <c r="A1655">
        <v>1447300853.7</v>
      </c>
      <c r="B1655" s="3">
        <v>41420</v>
      </c>
      <c r="C1655" t="s">
        <v>30</v>
      </c>
      <c r="D1655" t="s">
        <v>7</v>
      </c>
      <c r="E1655" t="s">
        <v>3</v>
      </c>
      <c r="F1655">
        <v>0</v>
      </c>
      <c r="G1655">
        <v>0</v>
      </c>
      <c r="H1655">
        <f t="shared" si="125"/>
        <v>0</v>
      </c>
      <c r="I1655" s="3">
        <f t="shared" si="126"/>
        <v>41420</v>
      </c>
      <c r="J1655" t="s">
        <v>56</v>
      </c>
      <c r="K1655">
        <v>1688294</v>
      </c>
      <c r="L1655" t="s">
        <v>22</v>
      </c>
      <c r="M1655" t="s">
        <v>35</v>
      </c>
      <c r="N1655">
        <v>298</v>
      </c>
      <c r="O1655">
        <v>2.6322715972203312</v>
      </c>
      <c r="P1655" t="str">
        <f t="shared" si="127"/>
        <v>PORT04PORT09</v>
      </c>
      <c r="Q1655">
        <f>VLOOKUP(P1655,FreightRates!C$2:D$9,2,0)</f>
        <v>21.470399999999998</v>
      </c>
      <c r="R1655">
        <f>VLOOKUP(P1655,FreightRates!C$2:E$9,3,0)</f>
        <v>6.2E-2</v>
      </c>
      <c r="S1655">
        <f t="shared" si="128"/>
        <v>70.104250030242838</v>
      </c>
      <c r="T1655">
        <f t="shared" si="129"/>
        <v>784.41693597165875</v>
      </c>
    </row>
    <row r="1656" spans="1:20" x14ac:dyDescent="0.35">
      <c r="A1656">
        <v>1447304367.7</v>
      </c>
      <c r="B1656" s="3">
        <v>41420</v>
      </c>
      <c r="C1656" t="s">
        <v>30</v>
      </c>
      <c r="D1656" t="s">
        <v>7</v>
      </c>
      <c r="E1656" t="s">
        <v>3</v>
      </c>
      <c r="F1656">
        <v>0</v>
      </c>
      <c r="G1656">
        <v>0</v>
      </c>
      <c r="H1656">
        <f t="shared" si="125"/>
        <v>0</v>
      </c>
      <c r="I1656" s="3">
        <f t="shared" si="126"/>
        <v>41420</v>
      </c>
      <c r="J1656" t="s">
        <v>56</v>
      </c>
      <c r="K1656">
        <v>1688294</v>
      </c>
      <c r="L1656" t="s">
        <v>22</v>
      </c>
      <c r="M1656" t="s">
        <v>35</v>
      </c>
      <c r="N1656">
        <v>324</v>
      </c>
      <c r="O1656">
        <v>0.45778636473397061</v>
      </c>
      <c r="P1656" t="str">
        <f t="shared" si="127"/>
        <v>PORT04PORT09</v>
      </c>
      <c r="Q1656">
        <f>VLOOKUP(P1656,FreightRates!C$2:D$9,2,0)</f>
        <v>21.470399999999998</v>
      </c>
      <c r="R1656">
        <f>VLOOKUP(P1656,FreightRates!C$2:E$9,3,0)</f>
        <v>6.2E-2</v>
      </c>
      <c r="S1656">
        <f t="shared" si="128"/>
        <v>30.666412494775997</v>
      </c>
      <c r="T1656">
        <f t="shared" si="129"/>
        <v>148.32278217380647</v>
      </c>
    </row>
    <row r="1657" spans="1:20" x14ac:dyDescent="0.35">
      <c r="A1657">
        <v>1447366019.7</v>
      </c>
      <c r="B1657" s="3">
        <v>41420</v>
      </c>
      <c r="C1657" t="s">
        <v>30</v>
      </c>
      <c r="D1657" t="s">
        <v>7</v>
      </c>
      <c r="E1657" t="s">
        <v>3</v>
      </c>
      <c r="F1657">
        <v>0</v>
      </c>
      <c r="G1657">
        <v>0</v>
      </c>
      <c r="H1657">
        <f t="shared" si="125"/>
        <v>0</v>
      </c>
      <c r="I1657" s="3">
        <f t="shared" si="126"/>
        <v>41420</v>
      </c>
      <c r="J1657" t="s">
        <v>56</v>
      </c>
      <c r="K1657">
        <v>1688294</v>
      </c>
      <c r="L1657" t="s">
        <v>22</v>
      </c>
      <c r="M1657" t="s">
        <v>35</v>
      </c>
      <c r="N1657">
        <v>268</v>
      </c>
      <c r="O1657">
        <v>0.91557272946794122</v>
      </c>
      <c r="P1657" t="str">
        <f t="shared" si="127"/>
        <v>PORT04PORT09</v>
      </c>
      <c r="Q1657">
        <f>VLOOKUP(P1657,FreightRates!C$2:D$9,2,0)</f>
        <v>21.470399999999998</v>
      </c>
      <c r="R1657">
        <f>VLOOKUP(P1657,FreightRates!C$2:E$9,3,0)</f>
        <v>6.2E-2</v>
      </c>
      <c r="S1657">
        <f t="shared" si="128"/>
        <v>36.683556472839307</v>
      </c>
      <c r="T1657">
        <f t="shared" si="129"/>
        <v>245.37349149740825</v>
      </c>
    </row>
    <row r="1658" spans="1:20" x14ac:dyDescent="0.35">
      <c r="A1658">
        <v>1447321877.7</v>
      </c>
      <c r="B1658" s="3">
        <v>41420</v>
      </c>
      <c r="C1658" t="s">
        <v>30</v>
      </c>
      <c r="D1658" t="s">
        <v>7</v>
      </c>
      <c r="E1658" t="s">
        <v>3</v>
      </c>
      <c r="F1658">
        <v>0</v>
      </c>
      <c r="G1658">
        <v>0</v>
      </c>
      <c r="H1658">
        <f t="shared" si="125"/>
        <v>0</v>
      </c>
      <c r="I1658" s="3">
        <f t="shared" si="126"/>
        <v>41420</v>
      </c>
      <c r="J1658" t="s">
        <v>56</v>
      </c>
      <c r="K1658">
        <v>1690617</v>
      </c>
      <c r="L1658" t="s">
        <v>22</v>
      </c>
      <c r="M1658" t="s">
        <v>35</v>
      </c>
      <c r="N1658">
        <v>307</v>
      </c>
      <c r="O1658">
        <v>0.68466958866752758</v>
      </c>
      <c r="P1658" t="str">
        <f t="shared" si="127"/>
        <v>PORT04PORT09</v>
      </c>
      <c r="Q1658">
        <f>VLOOKUP(P1658,FreightRates!C$2:D$9,2,0)</f>
        <v>21.470399999999998</v>
      </c>
      <c r="R1658">
        <f>VLOOKUP(P1658,FreightRates!C$2:E$9,3,0)</f>
        <v>6.2E-2</v>
      </c>
      <c r="S1658">
        <f t="shared" si="128"/>
        <v>34.502400950697719</v>
      </c>
      <c r="T1658">
        <f t="shared" si="129"/>
        <v>210.19356372093097</v>
      </c>
    </row>
    <row r="1659" spans="1:20" x14ac:dyDescent="0.35">
      <c r="A1659">
        <v>1447384425.7</v>
      </c>
      <c r="B1659" s="3">
        <v>41420</v>
      </c>
      <c r="C1659" t="s">
        <v>30</v>
      </c>
      <c r="D1659" t="s">
        <v>7</v>
      </c>
      <c r="E1659" t="s">
        <v>3</v>
      </c>
      <c r="F1659">
        <v>0</v>
      </c>
      <c r="G1659">
        <v>0</v>
      </c>
      <c r="H1659">
        <f t="shared" si="125"/>
        <v>0</v>
      </c>
      <c r="I1659" s="3">
        <f t="shared" si="126"/>
        <v>41420</v>
      </c>
      <c r="J1659" t="s">
        <v>56</v>
      </c>
      <c r="K1659">
        <v>1688292</v>
      </c>
      <c r="L1659" t="s">
        <v>22</v>
      </c>
      <c r="M1659" t="s">
        <v>35</v>
      </c>
      <c r="N1659">
        <v>258</v>
      </c>
      <c r="O1659">
        <v>0.43840747167994859</v>
      </c>
      <c r="P1659" t="str">
        <f t="shared" si="127"/>
        <v>PORT04PORT09</v>
      </c>
      <c r="Q1659">
        <f>VLOOKUP(P1659,FreightRates!C$2:D$9,2,0)</f>
        <v>21.470399999999998</v>
      </c>
      <c r="R1659">
        <f>VLOOKUP(P1659,FreightRates!C$2:E$9,3,0)</f>
        <v>6.2E-2</v>
      </c>
      <c r="S1659">
        <f t="shared" si="128"/>
        <v>28.483165916992455</v>
      </c>
      <c r="T1659">
        <f t="shared" si="129"/>
        <v>113.10912769342674</v>
      </c>
    </row>
    <row r="1660" spans="1:20" x14ac:dyDescent="0.35">
      <c r="A1660">
        <v>1447404680.7</v>
      </c>
      <c r="B1660" s="3">
        <v>41420</v>
      </c>
      <c r="C1660" t="s">
        <v>30</v>
      </c>
      <c r="D1660" t="s">
        <v>7</v>
      </c>
      <c r="E1660" t="s">
        <v>3</v>
      </c>
      <c r="F1660">
        <v>0</v>
      </c>
      <c r="G1660">
        <v>0</v>
      </c>
      <c r="H1660">
        <f t="shared" si="125"/>
        <v>0</v>
      </c>
      <c r="I1660" s="3">
        <f t="shared" si="126"/>
        <v>41420</v>
      </c>
      <c r="J1660" t="s">
        <v>56</v>
      </c>
      <c r="K1660">
        <v>1688292</v>
      </c>
      <c r="L1660" t="s">
        <v>22</v>
      </c>
      <c r="M1660" t="s">
        <v>35</v>
      </c>
      <c r="N1660">
        <v>338</v>
      </c>
      <c r="O1660">
        <v>0.65761120751992286</v>
      </c>
      <c r="P1660" t="str">
        <f t="shared" si="127"/>
        <v>PORT04PORT09</v>
      </c>
      <c r="Q1660">
        <f>VLOOKUP(P1660,FreightRates!C$2:D$9,2,0)</f>
        <v>21.470399999999998</v>
      </c>
      <c r="R1660">
        <f>VLOOKUP(P1660,FreightRates!C$2:E$9,3,0)</f>
        <v>6.2E-2</v>
      </c>
      <c r="S1660">
        <f t="shared" si="128"/>
        <v>35.251300464787505</v>
      </c>
      <c r="T1660">
        <f t="shared" si="129"/>
        <v>222.27258814173393</v>
      </c>
    </row>
    <row r="1661" spans="1:20" x14ac:dyDescent="0.35">
      <c r="A1661">
        <v>1447300851.7</v>
      </c>
      <c r="B1661" s="3">
        <v>41420</v>
      </c>
      <c r="C1661" t="s">
        <v>30</v>
      </c>
      <c r="D1661" t="s">
        <v>7</v>
      </c>
      <c r="E1661" t="s">
        <v>3</v>
      </c>
      <c r="F1661">
        <v>0</v>
      </c>
      <c r="G1661">
        <v>0</v>
      </c>
      <c r="H1661">
        <f t="shared" si="125"/>
        <v>0</v>
      </c>
      <c r="I1661" s="3">
        <f t="shared" si="126"/>
        <v>41420</v>
      </c>
      <c r="J1661" t="s">
        <v>56</v>
      </c>
      <c r="K1661">
        <v>1688292</v>
      </c>
      <c r="L1661" t="s">
        <v>22</v>
      </c>
      <c r="M1661" t="s">
        <v>35</v>
      </c>
      <c r="N1661">
        <v>293</v>
      </c>
      <c r="O1661">
        <v>0.65761120751992286</v>
      </c>
      <c r="P1661" t="str">
        <f t="shared" si="127"/>
        <v>PORT04PORT09</v>
      </c>
      <c r="Q1661">
        <f>VLOOKUP(P1661,FreightRates!C$2:D$9,2,0)</f>
        <v>21.470399999999998</v>
      </c>
      <c r="R1661">
        <f>VLOOKUP(P1661,FreightRates!C$2:E$9,3,0)</f>
        <v>6.2E-2</v>
      </c>
      <c r="S1661">
        <f t="shared" si="128"/>
        <v>33.416565195806918</v>
      </c>
      <c r="T1661">
        <f t="shared" si="129"/>
        <v>192.6800838033374</v>
      </c>
    </row>
    <row r="1662" spans="1:20" x14ac:dyDescent="0.35">
      <c r="A1662">
        <v>1447347896.7</v>
      </c>
      <c r="B1662" s="3">
        <v>41420</v>
      </c>
      <c r="C1662" t="s">
        <v>30</v>
      </c>
      <c r="D1662" t="s">
        <v>7</v>
      </c>
      <c r="E1662" t="s">
        <v>3</v>
      </c>
      <c r="F1662">
        <v>0</v>
      </c>
      <c r="G1662">
        <v>0</v>
      </c>
      <c r="H1662">
        <f t="shared" si="125"/>
        <v>0</v>
      </c>
      <c r="I1662" s="3">
        <f t="shared" si="126"/>
        <v>41420</v>
      </c>
      <c r="J1662" t="s">
        <v>56</v>
      </c>
      <c r="K1662">
        <v>1688292</v>
      </c>
      <c r="L1662" t="s">
        <v>22</v>
      </c>
      <c r="M1662" t="s">
        <v>35</v>
      </c>
      <c r="N1662">
        <v>335</v>
      </c>
      <c r="O1662">
        <v>3.0688523017596401</v>
      </c>
      <c r="P1662" t="str">
        <f t="shared" si="127"/>
        <v>PORT04PORT09</v>
      </c>
      <c r="Q1662">
        <f>VLOOKUP(P1662,FreightRates!C$2:D$9,2,0)</f>
        <v>21.470399999999998</v>
      </c>
      <c r="R1662">
        <f>VLOOKUP(P1662,FreightRates!C$2:E$9,3,0)</f>
        <v>6.2E-2</v>
      </c>
      <c r="S1662">
        <f t="shared" si="128"/>
        <v>85.210462307547715</v>
      </c>
      <c r="T1662">
        <f t="shared" si="129"/>
        <v>1028.0655210894795</v>
      </c>
    </row>
    <row r="1663" spans="1:20" x14ac:dyDescent="0.35">
      <c r="A1663">
        <v>1447145766.7</v>
      </c>
      <c r="B1663" s="3">
        <v>41420</v>
      </c>
      <c r="C1663" t="s">
        <v>30</v>
      </c>
      <c r="D1663" t="s">
        <v>7</v>
      </c>
      <c r="E1663" t="s">
        <v>3</v>
      </c>
      <c r="F1663">
        <v>0</v>
      </c>
      <c r="G1663">
        <v>0</v>
      </c>
      <c r="H1663">
        <f t="shared" si="125"/>
        <v>0</v>
      </c>
      <c r="I1663" s="3">
        <f t="shared" si="126"/>
        <v>41420</v>
      </c>
      <c r="J1663" t="s">
        <v>56</v>
      </c>
      <c r="K1663">
        <v>1688292</v>
      </c>
      <c r="L1663" t="s">
        <v>22</v>
      </c>
      <c r="M1663" t="s">
        <v>35</v>
      </c>
      <c r="N1663">
        <v>316</v>
      </c>
      <c r="O1663">
        <v>0.10960186791998715</v>
      </c>
      <c r="P1663" t="str">
        <f t="shared" si="127"/>
        <v>PORT04PORT09</v>
      </c>
      <c r="Q1663">
        <f>VLOOKUP(P1663,FreightRates!C$2:D$9,2,0)</f>
        <v>21.470399999999998</v>
      </c>
      <c r="R1663">
        <f>VLOOKUP(P1663,FreightRates!C$2:E$9,3,0)</f>
        <v>6.2E-2</v>
      </c>
      <c r="S1663">
        <f t="shared" si="128"/>
        <v>23.617719796288387</v>
      </c>
      <c r="T1663">
        <f t="shared" si="129"/>
        <v>34.63419026271594</v>
      </c>
    </row>
    <row r="1664" spans="1:20" x14ac:dyDescent="0.35">
      <c r="A1664">
        <v>1447351800.7</v>
      </c>
      <c r="B1664" s="3">
        <v>41420</v>
      </c>
      <c r="C1664" t="s">
        <v>30</v>
      </c>
      <c r="D1664" t="s">
        <v>7</v>
      </c>
      <c r="E1664" t="s">
        <v>3</v>
      </c>
      <c r="F1664">
        <v>0</v>
      </c>
      <c r="G1664">
        <v>0</v>
      </c>
      <c r="H1664">
        <f t="shared" si="125"/>
        <v>0</v>
      </c>
      <c r="I1664" s="3">
        <f t="shared" si="126"/>
        <v>41420</v>
      </c>
      <c r="J1664" t="s">
        <v>56</v>
      </c>
      <c r="K1664">
        <v>1688292</v>
      </c>
      <c r="L1664" t="s">
        <v>22</v>
      </c>
      <c r="M1664" t="s">
        <v>35</v>
      </c>
      <c r="N1664">
        <v>278</v>
      </c>
      <c r="O1664">
        <v>1.9728336225597687</v>
      </c>
      <c r="P1664" t="str">
        <f t="shared" si="127"/>
        <v>PORT04PORT09</v>
      </c>
      <c r="Q1664">
        <f>VLOOKUP(P1664,FreightRates!C$2:D$9,2,0)</f>
        <v>21.470399999999998</v>
      </c>
      <c r="R1664">
        <f>VLOOKUP(P1664,FreightRates!C$2:E$9,3,0)</f>
        <v>6.2E-2</v>
      </c>
      <c r="S1664">
        <f t="shared" si="128"/>
        <v>55.47416031844017</v>
      </c>
      <c r="T1664">
        <f t="shared" si="129"/>
        <v>548.44774707161571</v>
      </c>
    </row>
    <row r="1665" spans="1:20" x14ac:dyDescent="0.35">
      <c r="A1665">
        <v>1447322795.7</v>
      </c>
      <c r="B1665" s="3">
        <v>41420</v>
      </c>
      <c r="C1665" t="s">
        <v>30</v>
      </c>
      <c r="D1665" t="s">
        <v>7</v>
      </c>
      <c r="E1665" t="s">
        <v>3</v>
      </c>
      <c r="F1665">
        <v>0</v>
      </c>
      <c r="G1665">
        <v>0</v>
      </c>
      <c r="H1665">
        <f t="shared" si="125"/>
        <v>0</v>
      </c>
      <c r="I1665" s="3">
        <f t="shared" si="126"/>
        <v>41420</v>
      </c>
      <c r="J1665" t="s">
        <v>56</v>
      </c>
      <c r="K1665">
        <v>1688292</v>
      </c>
      <c r="L1665" t="s">
        <v>22</v>
      </c>
      <c r="M1665" t="s">
        <v>35</v>
      </c>
      <c r="N1665">
        <v>335</v>
      </c>
      <c r="O1665">
        <v>0.65761120751992286</v>
      </c>
      <c r="P1665" t="str">
        <f t="shared" si="127"/>
        <v>PORT04PORT09</v>
      </c>
      <c r="Q1665">
        <f>VLOOKUP(P1665,FreightRates!C$2:D$9,2,0)</f>
        <v>21.470399999999998</v>
      </c>
      <c r="R1665">
        <f>VLOOKUP(P1665,FreightRates!C$2:E$9,3,0)</f>
        <v>6.2E-2</v>
      </c>
      <c r="S1665">
        <f t="shared" si="128"/>
        <v>35.128984780188794</v>
      </c>
      <c r="T1665">
        <f t="shared" si="129"/>
        <v>220.29975451917414</v>
      </c>
    </row>
    <row r="1666" spans="1:20" x14ac:dyDescent="0.35">
      <c r="A1666">
        <v>1447391112.7</v>
      </c>
      <c r="B1666" s="3">
        <v>41420</v>
      </c>
      <c r="C1666" t="s">
        <v>30</v>
      </c>
      <c r="D1666" t="s">
        <v>7</v>
      </c>
      <c r="E1666" t="s">
        <v>3</v>
      </c>
      <c r="F1666">
        <v>0</v>
      </c>
      <c r="G1666">
        <v>0</v>
      </c>
      <c r="H1666">
        <f t="shared" si="125"/>
        <v>0</v>
      </c>
      <c r="I1666" s="3">
        <f t="shared" si="126"/>
        <v>41420</v>
      </c>
      <c r="J1666" t="s">
        <v>56</v>
      </c>
      <c r="K1666">
        <v>1688292</v>
      </c>
      <c r="L1666" t="s">
        <v>22</v>
      </c>
      <c r="M1666" t="s">
        <v>35</v>
      </c>
      <c r="N1666">
        <v>315</v>
      </c>
      <c r="O1666">
        <v>0.2192037358399743</v>
      </c>
      <c r="P1666" t="str">
        <f t="shared" si="127"/>
        <v>PORT04PORT09</v>
      </c>
      <c r="Q1666">
        <f>VLOOKUP(P1666,FreightRates!C$2:D$9,2,0)</f>
        <v>21.470399999999998</v>
      </c>
      <c r="R1666">
        <f>VLOOKUP(P1666,FreightRates!C$2:E$9,3,0)</f>
        <v>6.2E-2</v>
      </c>
      <c r="S1666">
        <f t="shared" si="128"/>
        <v>25.751448960954697</v>
      </c>
      <c r="T1666">
        <f t="shared" si="129"/>
        <v>69.049176789591897</v>
      </c>
    </row>
    <row r="1667" spans="1:20" x14ac:dyDescent="0.35">
      <c r="A1667">
        <v>1447418044.7</v>
      </c>
      <c r="B1667" s="3">
        <v>41420</v>
      </c>
      <c r="C1667" t="s">
        <v>30</v>
      </c>
      <c r="D1667" t="s">
        <v>7</v>
      </c>
      <c r="E1667" t="s">
        <v>3</v>
      </c>
      <c r="F1667">
        <v>0</v>
      </c>
      <c r="G1667">
        <v>0</v>
      </c>
      <c r="H1667">
        <f t="shared" ref="H1667:H1730" si="130">F1667+G1667</f>
        <v>0</v>
      </c>
      <c r="I1667" s="3">
        <f t="shared" ref="I1667:I1730" si="131">B1667+F1667+G1667</f>
        <v>41420</v>
      </c>
      <c r="J1667" t="s">
        <v>56</v>
      </c>
      <c r="K1667">
        <v>1688292</v>
      </c>
      <c r="L1667" t="s">
        <v>22</v>
      </c>
      <c r="M1667" t="s">
        <v>35</v>
      </c>
      <c r="N1667">
        <v>256</v>
      </c>
      <c r="O1667">
        <v>1.0960186791998714</v>
      </c>
      <c r="P1667" t="str">
        <f t="shared" ref="P1667:P1730" si="132">CONCATENATE(C1667,M1667)</f>
        <v>PORT04PORT09</v>
      </c>
      <c r="Q1667">
        <f>VLOOKUP(P1667,FreightRates!C$2:D$9,2,0)</f>
        <v>21.470399999999998</v>
      </c>
      <c r="R1667">
        <f>VLOOKUP(P1667,FreightRates!C$2:E$9,3,0)</f>
        <v>6.2E-2</v>
      </c>
      <c r="S1667">
        <f t="shared" ref="S1667:S1730" si="133">(R1667*O1667*N1667)+Q1667</f>
        <v>38.866408476260361</v>
      </c>
      <c r="T1667">
        <f t="shared" ref="T1667:T1730" si="134">O1667*N1667</f>
        <v>280.58078187516708</v>
      </c>
    </row>
    <row r="1668" spans="1:20" x14ac:dyDescent="0.35">
      <c r="A1668">
        <v>1447280063.7</v>
      </c>
      <c r="B1668" s="3">
        <v>41420</v>
      </c>
      <c r="C1668" t="s">
        <v>30</v>
      </c>
      <c r="D1668" t="s">
        <v>7</v>
      </c>
      <c r="E1668" t="s">
        <v>3</v>
      </c>
      <c r="F1668">
        <v>0</v>
      </c>
      <c r="G1668">
        <v>0</v>
      </c>
      <c r="H1668">
        <f t="shared" si="130"/>
        <v>0</v>
      </c>
      <c r="I1668" s="3">
        <f t="shared" si="131"/>
        <v>41420</v>
      </c>
      <c r="J1668" t="s">
        <v>56</v>
      </c>
      <c r="K1668">
        <v>1688292</v>
      </c>
      <c r="L1668" t="s">
        <v>22</v>
      </c>
      <c r="M1668" t="s">
        <v>35</v>
      </c>
      <c r="N1668">
        <v>243</v>
      </c>
      <c r="O1668">
        <v>0.43840747167994859</v>
      </c>
      <c r="P1668" t="str">
        <f t="shared" si="132"/>
        <v>PORT04PORT09</v>
      </c>
      <c r="Q1668">
        <f>VLOOKUP(P1668,FreightRates!C$2:D$9,2,0)</f>
        <v>21.470399999999998</v>
      </c>
      <c r="R1668">
        <f>VLOOKUP(P1668,FreightRates!C$2:E$9,3,0)</f>
        <v>6.2E-2</v>
      </c>
      <c r="S1668">
        <f t="shared" si="133"/>
        <v>28.075446968330105</v>
      </c>
      <c r="T1668">
        <f t="shared" si="134"/>
        <v>106.53301561822751</v>
      </c>
    </row>
    <row r="1669" spans="1:20" x14ac:dyDescent="0.35">
      <c r="A1669">
        <v>1447322714.7</v>
      </c>
      <c r="B1669" s="3">
        <v>41420</v>
      </c>
      <c r="C1669" t="s">
        <v>30</v>
      </c>
      <c r="D1669" t="s">
        <v>7</v>
      </c>
      <c r="E1669" t="s">
        <v>3</v>
      </c>
      <c r="F1669">
        <v>0</v>
      </c>
      <c r="G1669">
        <v>0</v>
      </c>
      <c r="H1669">
        <f t="shared" si="130"/>
        <v>0</v>
      </c>
      <c r="I1669" s="3">
        <f t="shared" si="131"/>
        <v>41420</v>
      </c>
      <c r="J1669" t="s">
        <v>56</v>
      </c>
      <c r="K1669">
        <v>1688292</v>
      </c>
      <c r="L1669" t="s">
        <v>22</v>
      </c>
      <c r="M1669" t="s">
        <v>35</v>
      </c>
      <c r="N1669">
        <v>296</v>
      </c>
      <c r="O1669">
        <v>4.3840747167994856</v>
      </c>
      <c r="P1669" t="str">
        <f t="shared" si="132"/>
        <v>PORT04PORT09</v>
      </c>
      <c r="Q1669">
        <f>VLOOKUP(P1669,FreightRates!C$2:D$9,2,0)</f>
        <v>21.470399999999998</v>
      </c>
      <c r="R1669">
        <f>VLOOKUP(P1669,FreightRates!C$2:E$9,3,0)</f>
        <v>6.2E-2</v>
      </c>
      <c r="S1669">
        <f t="shared" si="133"/>
        <v>101.92693920270416</v>
      </c>
      <c r="T1669">
        <f t="shared" si="134"/>
        <v>1297.6861161726476</v>
      </c>
    </row>
    <row r="1670" spans="1:20" x14ac:dyDescent="0.35">
      <c r="A1670">
        <v>1447299062.7</v>
      </c>
      <c r="B1670" s="3">
        <v>41420</v>
      </c>
      <c r="C1670" t="s">
        <v>30</v>
      </c>
      <c r="D1670" t="s">
        <v>7</v>
      </c>
      <c r="E1670" t="s">
        <v>3</v>
      </c>
      <c r="F1670">
        <v>0</v>
      </c>
      <c r="G1670">
        <v>0</v>
      </c>
      <c r="H1670">
        <f t="shared" si="130"/>
        <v>0</v>
      </c>
      <c r="I1670" s="3">
        <f t="shared" si="131"/>
        <v>41420</v>
      </c>
      <c r="J1670" t="s">
        <v>56</v>
      </c>
      <c r="K1670">
        <v>1689544</v>
      </c>
      <c r="L1670" t="s">
        <v>22</v>
      </c>
      <c r="M1670" t="s">
        <v>35</v>
      </c>
      <c r="N1670">
        <v>318</v>
      </c>
      <c r="O1670">
        <v>0.10726215773577505</v>
      </c>
      <c r="P1670" t="str">
        <f t="shared" si="132"/>
        <v>PORT04PORT09</v>
      </c>
      <c r="Q1670">
        <f>VLOOKUP(P1670,FreightRates!C$2:D$9,2,0)</f>
        <v>21.470399999999998</v>
      </c>
      <c r="R1670">
        <f>VLOOKUP(P1670,FreightRates!C$2:E$9,3,0)</f>
        <v>6.2E-2</v>
      </c>
      <c r="S1670">
        <f t="shared" si="133"/>
        <v>23.585180701918539</v>
      </c>
      <c r="T1670">
        <f t="shared" si="134"/>
        <v>34.109366159976467</v>
      </c>
    </row>
    <row r="1671" spans="1:20" x14ac:dyDescent="0.35">
      <c r="A1671">
        <v>1447203023.7</v>
      </c>
      <c r="B1671" s="3">
        <v>41420</v>
      </c>
      <c r="C1671" t="s">
        <v>30</v>
      </c>
      <c r="D1671" t="s">
        <v>7</v>
      </c>
      <c r="E1671" t="s">
        <v>3</v>
      </c>
      <c r="F1671">
        <v>0</v>
      </c>
      <c r="G1671">
        <v>0</v>
      </c>
      <c r="H1671">
        <f t="shared" si="130"/>
        <v>0</v>
      </c>
      <c r="I1671" s="3">
        <f t="shared" si="131"/>
        <v>41420</v>
      </c>
      <c r="J1671" t="s">
        <v>56</v>
      </c>
      <c r="K1671">
        <v>1689544</v>
      </c>
      <c r="L1671" t="s">
        <v>22</v>
      </c>
      <c r="M1671" t="s">
        <v>35</v>
      </c>
      <c r="N1671">
        <v>297</v>
      </c>
      <c r="O1671">
        <v>0.4290486309431002</v>
      </c>
      <c r="P1671" t="str">
        <f t="shared" si="132"/>
        <v>PORT04PORT09</v>
      </c>
      <c r="Q1671">
        <f>VLOOKUP(P1671,FreightRates!C$2:D$9,2,0)</f>
        <v>21.470399999999998</v>
      </c>
      <c r="R1671">
        <f>VLOOKUP(P1671,FreightRates!C$2:E$9,3,0)</f>
        <v>6.2E-2</v>
      </c>
      <c r="S1671">
        <f t="shared" si="133"/>
        <v>29.370901490186245</v>
      </c>
      <c r="T1671">
        <f t="shared" si="134"/>
        <v>127.42744339010076</v>
      </c>
    </row>
    <row r="1672" spans="1:20" x14ac:dyDescent="0.35">
      <c r="A1672">
        <v>1447202686.7</v>
      </c>
      <c r="B1672" s="3">
        <v>41420</v>
      </c>
      <c r="C1672" t="s">
        <v>30</v>
      </c>
      <c r="D1672" t="s">
        <v>7</v>
      </c>
      <c r="E1672" t="s">
        <v>3</v>
      </c>
      <c r="F1672">
        <v>0</v>
      </c>
      <c r="G1672">
        <v>0</v>
      </c>
      <c r="H1672">
        <f t="shared" si="130"/>
        <v>0</v>
      </c>
      <c r="I1672" s="3">
        <f t="shared" si="131"/>
        <v>41420</v>
      </c>
      <c r="J1672" t="s">
        <v>56</v>
      </c>
      <c r="K1672">
        <v>1689544</v>
      </c>
      <c r="L1672" t="s">
        <v>22</v>
      </c>
      <c r="M1672" t="s">
        <v>35</v>
      </c>
      <c r="N1672">
        <v>319</v>
      </c>
      <c r="O1672">
        <v>2.4670296279228263</v>
      </c>
      <c r="P1672" t="str">
        <f t="shared" si="132"/>
        <v>PORT04PORT09</v>
      </c>
      <c r="Q1672">
        <f>VLOOKUP(P1672,FreightRates!C$2:D$9,2,0)</f>
        <v>21.470399999999998</v>
      </c>
      <c r="R1672">
        <f>VLOOKUP(P1672,FreightRates!C$2:E$9,3,0)</f>
        <v>6.2E-2</v>
      </c>
      <c r="S1672">
        <f t="shared" si="133"/>
        <v>70.263311981057655</v>
      </c>
      <c r="T1672">
        <f t="shared" si="134"/>
        <v>786.98245130738155</v>
      </c>
    </row>
    <row r="1673" spans="1:20" x14ac:dyDescent="0.35">
      <c r="A1673">
        <v>1447236401.7</v>
      </c>
      <c r="B1673" s="3">
        <v>41420</v>
      </c>
      <c r="C1673" t="s">
        <v>30</v>
      </c>
      <c r="D1673" t="s">
        <v>7</v>
      </c>
      <c r="E1673" t="s">
        <v>3</v>
      </c>
      <c r="F1673">
        <v>0</v>
      </c>
      <c r="G1673">
        <v>0</v>
      </c>
      <c r="H1673">
        <f t="shared" si="130"/>
        <v>0</v>
      </c>
      <c r="I1673" s="3">
        <f t="shared" si="131"/>
        <v>41420</v>
      </c>
      <c r="J1673" t="s">
        <v>56</v>
      </c>
      <c r="K1673">
        <v>1689544</v>
      </c>
      <c r="L1673" t="s">
        <v>22</v>
      </c>
      <c r="M1673" t="s">
        <v>35</v>
      </c>
      <c r="N1673">
        <v>300</v>
      </c>
      <c r="O1673">
        <v>0.64357294641465024</v>
      </c>
      <c r="P1673" t="str">
        <f t="shared" si="132"/>
        <v>PORT04PORT09</v>
      </c>
      <c r="Q1673">
        <f>VLOOKUP(P1673,FreightRates!C$2:D$9,2,0)</f>
        <v>21.470399999999998</v>
      </c>
      <c r="R1673">
        <f>VLOOKUP(P1673,FreightRates!C$2:E$9,3,0)</f>
        <v>6.2E-2</v>
      </c>
      <c r="S1673">
        <f t="shared" si="133"/>
        <v>33.440856803312492</v>
      </c>
      <c r="T1673">
        <f t="shared" si="134"/>
        <v>193.07188392439508</v>
      </c>
    </row>
    <row r="1674" spans="1:20" x14ac:dyDescent="0.35">
      <c r="A1674">
        <v>1447207537.7</v>
      </c>
      <c r="B1674" s="3">
        <v>41420</v>
      </c>
      <c r="C1674" t="s">
        <v>30</v>
      </c>
      <c r="D1674" t="s">
        <v>7</v>
      </c>
      <c r="E1674" t="s">
        <v>3</v>
      </c>
      <c r="F1674">
        <v>0</v>
      </c>
      <c r="G1674">
        <v>0</v>
      </c>
      <c r="H1674">
        <f t="shared" si="130"/>
        <v>0</v>
      </c>
      <c r="I1674" s="3">
        <f t="shared" si="131"/>
        <v>41420</v>
      </c>
      <c r="J1674" t="s">
        <v>56</v>
      </c>
      <c r="K1674">
        <v>1689544</v>
      </c>
      <c r="L1674" t="s">
        <v>22</v>
      </c>
      <c r="M1674" t="s">
        <v>35</v>
      </c>
      <c r="N1674">
        <v>254</v>
      </c>
      <c r="O1674">
        <v>0.85809726188620039</v>
      </c>
      <c r="P1674" t="str">
        <f t="shared" si="132"/>
        <v>PORT04PORT09</v>
      </c>
      <c r="Q1674">
        <f>VLOOKUP(P1674,FreightRates!C$2:D$9,2,0)</f>
        <v>21.470399999999998</v>
      </c>
      <c r="R1674">
        <f>VLOOKUP(P1674,FreightRates!C$2:E$9,3,0)</f>
        <v>6.2E-2</v>
      </c>
      <c r="S1674">
        <f t="shared" si="133"/>
        <v>34.983715680183884</v>
      </c>
      <c r="T1674">
        <f t="shared" si="134"/>
        <v>217.9567045190949</v>
      </c>
    </row>
    <row r="1675" spans="1:20" x14ac:dyDescent="0.35">
      <c r="A1675">
        <v>1447299180.7</v>
      </c>
      <c r="B1675" s="3">
        <v>41420</v>
      </c>
      <c r="C1675" t="s">
        <v>30</v>
      </c>
      <c r="D1675" t="s">
        <v>7</v>
      </c>
      <c r="E1675" t="s">
        <v>3</v>
      </c>
      <c r="F1675">
        <v>0</v>
      </c>
      <c r="G1675">
        <v>0</v>
      </c>
      <c r="H1675">
        <f t="shared" si="130"/>
        <v>0</v>
      </c>
      <c r="I1675" s="3">
        <f t="shared" si="131"/>
        <v>41420</v>
      </c>
      <c r="J1675" t="s">
        <v>56</v>
      </c>
      <c r="K1675">
        <v>1689544</v>
      </c>
      <c r="L1675" t="s">
        <v>22</v>
      </c>
      <c r="M1675" t="s">
        <v>35</v>
      </c>
      <c r="N1675">
        <v>272</v>
      </c>
      <c r="O1675">
        <v>0.4290486309431002</v>
      </c>
      <c r="P1675" t="str">
        <f t="shared" si="132"/>
        <v>PORT04PORT09</v>
      </c>
      <c r="Q1675">
        <f>VLOOKUP(P1675,FreightRates!C$2:D$9,2,0)</f>
        <v>21.470399999999998</v>
      </c>
      <c r="R1675">
        <f>VLOOKUP(P1675,FreightRates!C$2:E$9,3,0)</f>
        <v>6.2E-2</v>
      </c>
      <c r="S1675">
        <f t="shared" si="133"/>
        <v>28.705876112224441</v>
      </c>
      <c r="T1675">
        <f t="shared" si="134"/>
        <v>116.70122761652325</v>
      </c>
    </row>
    <row r="1676" spans="1:20" x14ac:dyDescent="0.35">
      <c r="A1676">
        <v>1447304365.7</v>
      </c>
      <c r="B1676" s="3">
        <v>41420</v>
      </c>
      <c r="C1676" t="s">
        <v>30</v>
      </c>
      <c r="D1676" t="s">
        <v>7</v>
      </c>
      <c r="E1676" t="s">
        <v>3</v>
      </c>
      <c r="F1676">
        <v>0</v>
      </c>
      <c r="G1676">
        <v>0</v>
      </c>
      <c r="H1676">
        <f t="shared" si="130"/>
        <v>0</v>
      </c>
      <c r="I1676" s="3">
        <f t="shared" si="131"/>
        <v>41420</v>
      </c>
      <c r="J1676" t="s">
        <v>56</v>
      </c>
      <c r="K1676">
        <v>1689544</v>
      </c>
      <c r="L1676" t="s">
        <v>22</v>
      </c>
      <c r="M1676" t="s">
        <v>35</v>
      </c>
      <c r="N1676">
        <v>240</v>
      </c>
      <c r="O1676">
        <v>0.64357294641465024</v>
      </c>
      <c r="P1676" t="str">
        <f t="shared" si="132"/>
        <v>PORT04PORT09</v>
      </c>
      <c r="Q1676">
        <f>VLOOKUP(P1676,FreightRates!C$2:D$9,2,0)</f>
        <v>21.470399999999998</v>
      </c>
      <c r="R1676">
        <f>VLOOKUP(P1676,FreightRates!C$2:E$9,3,0)</f>
        <v>6.2E-2</v>
      </c>
      <c r="S1676">
        <f t="shared" si="133"/>
        <v>31.046765442649992</v>
      </c>
      <c r="T1676">
        <f t="shared" si="134"/>
        <v>154.45750713951605</v>
      </c>
    </row>
    <row r="1677" spans="1:20" x14ac:dyDescent="0.35">
      <c r="A1677">
        <v>1447155220.7</v>
      </c>
      <c r="B1677" s="3">
        <v>41420</v>
      </c>
      <c r="C1677" t="s">
        <v>30</v>
      </c>
      <c r="D1677" t="s">
        <v>7</v>
      </c>
      <c r="E1677" t="s">
        <v>3</v>
      </c>
      <c r="F1677">
        <v>0</v>
      </c>
      <c r="G1677">
        <v>0</v>
      </c>
      <c r="H1677">
        <f t="shared" si="130"/>
        <v>0</v>
      </c>
      <c r="I1677" s="3">
        <f t="shared" si="131"/>
        <v>41420</v>
      </c>
      <c r="J1677" t="s">
        <v>56</v>
      </c>
      <c r="K1677">
        <v>1689544</v>
      </c>
      <c r="L1677" t="s">
        <v>22</v>
      </c>
      <c r="M1677" t="s">
        <v>35</v>
      </c>
      <c r="N1677">
        <v>331</v>
      </c>
      <c r="O1677">
        <v>0.10726215773577505</v>
      </c>
      <c r="P1677" t="str">
        <f t="shared" si="132"/>
        <v>PORT04PORT09</v>
      </c>
      <c r="Q1677">
        <f>VLOOKUP(P1677,FreightRates!C$2:D$9,2,0)</f>
        <v>21.470399999999998</v>
      </c>
      <c r="R1677">
        <f>VLOOKUP(P1677,FreightRates!C$2:E$9,3,0)</f>
        <v>6.2E-2</v>
      </c>
      <c r="S1677">
        <f t="shared" si="133"/>
        <v>23.671634001053572</v>
      </c>
      <c r="T1677">
        <f t="shared" si="134"/>
        <v>35.503774210541543</v>
      </c>
    </row>
    <row r="1678" spans="1:20" x14ac:dyDescent="0.35">
      <c r="A1678">
        <v>1447409173.7</v>
      </c>
      <c r="B1678" s="3">
        <v>41420</v>
      </c>
      <c r="C1678" t="s">
        <v>30</v>
      </c>
      <c r="D1678" t="s">
        <v>7</v>
      </c>
      <c r="E1678" t="s">
        <v>3</v>
      </c>
      <c r="F1678">
        <v>0</v>
      </c>
      <c r="G1678">
        <v>0</v>
      </c>
      <c r="H1678">
        <f t="shared" si="130"/>
        <v>0</v>
      </c>
      <c r="I1678" s="3">
        <f t="shared" si="131"/>
        <v>41420</v>
      </c>
      <c r="J1678" t="s">
        <v>56</v>
      </c>
      <c r="K1678">
        <v>1689544</v>
      </c>
      <c r="L1678" t="s">
        <v>22</v>
      </c>
      <c r="M1678" t="s">
        <v>35</v>
      </c>
      <c r="N1678">
        <v>274</v>
      </c>
      <c r="O1678">
        <v>0.32178647320732512</v>
      </c>
      <c r="P1678" t="str">
        <f t="shared" si="132"/>
        <v>PORT04PORT09</v>
      </c>
      <c r="Q1678">
        <f>VLOOKUP(P1678,FreightRates!C$2:D$9,2,0)</f>
        <v>21.470399999999998</v>
      </c>
      <c r="R1678">
        <f>VLOOKUP(P1678,FreightRates!C$2:E$9,3,0)</f>
        <v>6.2E-2</v>
      </c>
      <c r="S1678">
        <f t="shared" si="133"/>
        <v>26.936908606846039</v>
      </c>
      <c r="T1678">
        <f t="shared" si="134"/>
        <v>88.169493658807085</v>
      </c>
    </row>
    <row r="1679" spans="1:20" x14ac:dyDescent="0.35">
      <c r="A1679">
        <v>1447351879.7</v>
      </c>
      <c r="B1679" s="3">
        <v>41420</v>
      </c>
      <c r="C1679" t="s">
        <v>30</v>
      </c>
      <c r="D1679" t="s">
        <v>7</v>
      </c>
      <c r="E1679" t="s">
        <v>3</v>
      </c>
      <c r="F1679">
        <v>0</v>
      </c>
      <c r="G1679">
        <v>0</v>
      </c>
      <c r="H1679">
        <f t="shared" si="130"/>
        <v>0</v>
      </c>
      <c r="I1679" s="3">
        <f t="shared" si="131"/>
        <v>41420</v>
      </c>
      <c r="J1679" t="s">
        <v>56</v>
      </c>
      <c r="K1679">
        <v>1689544</v>
      </c>
      <c r="L1679" t="s">
        <v>22</v>
      </c>
      <c r="M1679" t="s">
        <v>35</v>
      </c>
      <c r="N1679">
        <v>262</v>
      </c>
      <c r="O1679">
        <v>1.7161945237724008</v>
      </c>
      <c r="P1679" t="str">
        <f t="shared" si="132"/>
        <v>PORT04PORT09</v>
      </c>
      <c r="Q1679">
        <f>VLOOKUP(P1679,FreightRates!C$2:D$9,2,0)</f>
        <v>21.470399999999998</v>
      </c>
      <c r="R1679">
        <f>VLOOKUP(P1679,FreightRates!C$2:E$9,3,0)</f>
        <v>6.2E-2</v>
      </c>
      <c r="S1679">
        <f t="shared" si="133"/>
        <v>49.348263844158879</v>
      </c>
      <c r="T1679">
        <f t="shared" si="134"/>
        <v>449.64296522836901</v>
      </c>
    </row>
    <row r="1680" spans="1:20" x14ac:dyDescent="0.35">
      <c r="A1680">
        <v>1447342389.7</v>
      </c>
      <c r="B1680" s="3">
        <v>41420</v>
      </c>
      <c r="C1680" t="s">
        <v>30</v>
      </c>
      <c r="D1680" t="s">
        <v>7</v>
      </c>
      <c r="E1680" t="s">
        <v>3</v>
      </c>
      <c r="F1680">
        <v>0</v>
      </c>
      <c r="G1680">
        <v>0</v>
      </c>
      <c r="H1680">
        <f t="shared" si="130"/>
        <v>0</v>
      </c>
      <c r="I1680" s="3">
        <f t="shared" si="131"/>
        <v>41420</v>
      </c>
      <c r="J1680" t="s">
        <v>56</v>
      </c>
      <c r="K1680">
        <v>1689544</v>
      </c>
      <c r="L1680" t="s">
        <v>22</v>
      </c>
      <c r="M1680" t="s">
        <v>35</v>
      </c>
      <c r="N1680">
        <v>333</v>
      </c>
      <c r="O1680">
        <v>0.2145243154715501</v>
      </c>
      <c r="P1680" t="str">
        <f t="shared" si="132"/>
        <v>PORT04PORT09</v>
      </c>
      <c r="Q1680">
        <f>VLOOKUP(P1680,FreightRates!C$2:D$9,2,0)</f>
        <v>21.470399999999998</v>
      </c>
      <c r="R1680">
        <f>VLOOKUP(P1680,FreightRates!C$2:E$9,3,0)</f>
        <v>6.2E-2</v>
      </c>
      <c r="S1680">
        <f t="shared" si="133"/>
        <v>25.89946901722562</v>
      </c>
      <c r="T1680">
        <f t="shared" si="134"/>
        <v>71.436597052026187</v>
      </c>
    </row>
    <row r="1681" spans="1:20" x14ac:dyDescent="0.35">
      <c r="A1681">
        <v>1447312018.7</v>
      </c>
      <c r="B1681" s="3">
        <v>41420</v>
      </c>
      <c r="C1681" t="s">
        <v>30</v>
      </c>
      <c r="D1681" t="s">
        <v>7</v>
      </c>
      <c r="E1681" t="s">
        <v>3</v>
      </c>
      <c r="F1681">
        <v>0</v>
      </c>
      <c r="G1681">
        <v>0</v>
      </c>
      <c r="H1681">
        <f t="shared" si="130"/>
        <v>0</v>
      </c>
      <c r="I1681" s="3">
        <f t="shared" si="131"/>
        <v>41420</v>
      </c>
      <c r="J1681" t="s">
        <v>56</v>
      </c>
      <c r="K1681">
        <v>1689544</v>
      </c>
      <c r="L1681" t="s">
        <v>22</v>
      </c>
      <c r="M1681" t="s">
        <v>35</v>
      </c>
      <c r="N1681">
        <v>313</v>
      </c>
      <c r="O1681">
        <v>0.4290486309431002</v>
      </c>
      <c r="P1681" t="str">
        <f t="shared" si="132"/>
        <v>PORT04PORT09</v>
      </c>
      <c r="Q1681">
        <f>VLOOKUP(P1681,FreightRates!C$2:D$9,2,0)</f>
        <v>21.470399999999998</v>
      </c>
      <c r="R1681">
        <f>VLOOKUP(P1681,FreightRates!C$2:E$9,3,0)</f>
        <v>6.2E-2</v>
      </c>
      <c r="S1681">
        <f t="shared" si="133"/>
        <v>29.796517732081803</v>
      </c>
      <c r="T1681">
        <f t="shared" si="134"/>
        <v>134.29222148519037</v>
      </c>
    </row>
    <row r="1682" spans="1:20" x14ac:dyDescent="0.35">
      <c r="A1682">
        <v>1447258883.7</v>
      </c>
      <c r="B1682" s="3">
        <v>41420</v>
      </c>
      <c r="C1682" t="s">
        <v>30</v>
      </c>
      <c r="D1682" t="s">
        <v>7</v>
      </c>
      <c r="E1682" t="s">
        <v>3</v>
      </c>
      <c r="F1682">
        <v>0</v>
      </c>
      <c r="G1682">
        <v>0</v>
      </c>
      <c r="H1682">
        <f t="shared" si="130"/>
        <v>0</v>
      </c>
      <c r="I1682" s="3">
        <f t="shared" si="131"/>
        <v>41420</v>
      </c>
      <c r="J1682" t="s">
        <v>56</v>
      </c>
      <c r="K1682">
        <v>1689544</v>
      </c>
      <c r="L1682" t="s">
        <v>22</v>
      </c>
      <c r="M1682" t="s">
        <v>35</v>
      </c>
      <c r="N1682">
        <v>313</v>
      </c>
      <c r="O1682">
        <v>0.64357294641465024</v>
      </c>
      <c r="P1682" t="str">
        <f t="shared" si="132"/>
        <v>PORT04PORT09</v>
      </c>
      <c r="Q1682">
        <f>VLOOKUP(P1682,FreightRates!C$2:D$9,2,0)</f>
        <v>21.470399999999998</v>
      </c>
      <c r="R1682">
        <f>VLOOKUP(P1682,FreightRates!C$2:E$9,3,0)</f>
        <v>6.2E-2</v>
      </c>
      <c r="S1682">
        <f t="shared" si="133"/>
        <v>33.959576598122702</v>
      </c>
      <c r="T1682">
        <f t="shared" si="134"/>
        <v>201.43833222778554</v>
      </c>
    </row>
    <row r="1683" spans="1:20" x14ac:dyDescent="0.35">
      <c r="A1683">
        <v>1447340936.7</v>
      </c>
      <c r="B1683" s="3">
        <v>41420</v>
      </c>
      <c r="C1683" t="s">
        <v>30</v>
      </c>
      <c r="D1683" t="s">
        <v>7</v>
      </c>
      <c r="E1683" t="s">
        <v>3</v>
      </c>
      <c r="F1683">
        <v>0</v>
      </c>
      <c r="G1683">
        <v>0</v>
      </c>
      <c r="H1683">
        <f t="shared" si="130"/>
        <v>0</v>
      </c>
      <c r="I1683" s="3">
        <f t="shared" si="131"/>
        <v>41420</v>
      </c>
      <c r="J1683" t="s">
        <v>56</v>
      </c>
      <c r="K1683">
        <v>1689544</v>
      </c>
      <c r="L1683" t="s">
        <v>22</v>
      </c>
      <c r="M1683" t="s">
        <v>35</v>
      </c>
      <c r="N1683">
        <v>283</v>
      </c>
      <c r="O1683">
        <v>0.4290486309431002</v>
      </c>
      <c r="P1683" t="str">
        <f t="shared" si="132"/>
        <v>PORT04PORT09</v>
      </c>
      <c r="Q1683">
        <f>VLOOKUP(P1683,FreightRates!C$2:D$9,2,0)</f>
        <v>21.470399999999998</v>
      </c>
      <c r="R1683">
        <f>VLOOKUP(P1683,FreightRates!C$2:E$9,3,0)</f>
        <v>6.2E-2</v>
      </c>
      <c r="S1683">
        <f t="shared" si="133"/>
        <v>28.998487278527634</v>
      </c>
      <c r="T1683">
        <f t="shared" si="134"/>
        <v>121.42076255689736</v>
      </c>
    </row>
    <row r="1684" spans="1:20" x14ac:dyDescent="0.35">
      <c r="A1684">
        <v>1447326107.7</v>
      </c>
      <c r="B1684" s="3">
        <v>41420</v>
      </c>
      <c r="C1684" t="s">
        <v>30</v>
      </c>
      <c r="D1684" t="s">
        <v>7</v>
      </c>
      <c r="E1684" t="s">
        <v>3</v>
      </c>
      <c r="F1684">
        <v>0</v>
      </c>
      <c r="G1684">
        <v>0</v>
      </c>
      <c r="H1684">
        <f t="shared" si="130"/>
        <v>0</v>
      </c>
      <c r="I1684" s="3">
        <f t="shared" si="131"/>
        <v>41420</v>
      </c>
      <c r="J1684" t="s">
        <v>56</v>
      </c>
      <c r="K1684">
        <v>1689544</v>
      </c>
      <c r="L1684" t="s">
        <v>22</v>
      </c>
      <c r="M1684" t="s">
        <v>35</v>
      </c>
      <c r="N1684">
        <v>293</v>
      </c>
      <c r="O1684">
        <v>0.2145243154715501</v>
      </c>
      <c r="P1684" t="str">
        <f t="shared" si="132"/>
        <v>PORT04PORT09</v>
      </c>
      <c r="Q1684">
        <f>VLOOKUP(P1684,FreightRates!C$2:D$9,2,0)</f>
        <v>21.470399999999998</v>
      </c>
      <c r="R1684">
        <f>VLOOKUP(P1684,FreightRates!C$2:E$9,3,0)</f>
        <v>6.2E-2</v>
      </c>
      <c r="S1684">
        <f t="shared" si="133"/>
        <v>25.367448714856177</v>
      </c>
      <c r="T1684">
        <f t="shared" si="134"/>
        <v>62.855624433164181</v>
      </c>
    </row>
    <row r="1685" spans="1:20" x14ac:dyDescent="0.35">
      <c r="A1685">
        <v>1447300854.7</v>
      </c>
      <c r="B1685" s="3">
        <v>41420</v>
      </c>
      <c r="C1685" t="s">
        <v>30</v>
      </c>
      <c r="D1685" t="s">
        <v>7</v>
      </c>
      <c r="E1685" t="s">
        <v>3</v>
      </c>
      <c r="F1685">
        <v>0</v>
      </c>
      <c r="G1685">
        <v>0</v>
      </c>
      <c r="H1685">
        <f t="shared" si="130"/>
        <v>0</v>
      </c>
      <c r="I1685" s="3">
        <f t="shared" si="131"/>
        <v>41420</v>
      </c>
      <c r="J1685" t="s">
        <v>56</v>
      </c>
      <c r="K1685">
        <v>1689544</v>
      </c>
      <c r="L1685" t="s">
        <v>22</v>
      </c>
      <c r="M1685" t="s">
        <v>35</v>
      </c>
      <c r="N1685">
        <v>310</v>
      </c>
      <c r="O1685">
        <v>0.4290486309431002</v>
      </c>
      <c r="P1685" t="str">
        <f t="shared" si="132"/>
        <v>PORT04PORT09</v>
      </c>
      <c r="Q1685">
        <f>VLOOKUP(P1685,FreightRates!C$2:D$9,2,0)</f>
        <v>21.470399999999998</v>
      </c>
      <c r="R1685">
        <f>VLOOKUP(P1685,FreightRates!C$2:E$9,3,0)</f>
        <v>6.2E-2</v>
      </c>
      <c r="S1685">
        <f t="shared" si="133"/>
        <v>29.716714686726384</v>
      </c>
      <c r="T1685">
        <f t="shared" si="134"/>
        <v>133.00507559236107</v>
      </c>
    </row>
    <row r="1686" spans="1:20" x14ac:dyDescent="0.35">
      <c r="A1686">
        <v>1447211457.7</v>
      </c>
      <c r="B1686" s="3">
        <v>41420</v>
      </c>
      <c r="C1686" t="s">
        <v>30</v>
      </c>
      <c r="D1686" t="s">
        <v>7</v>
      </c>
      <c r="E1686" t="s">
        <v>3</v>
      </c>
      <c r="F1686">
        <v>0</v>
      </c>
      <c r="G1686">
        <v>0</v>
      </c>
      <c r="H1686">
        <f t="shared" si="130"/>
        <v>0</v>
      </c>
      <c r="I1686" s="3">
        <f t="shared" si="131"/>
        <v>41420</v>
      </c>
      <c r="J1686" t="s">
        <v>56</v>
      </c>
      <c r="K1686">
        <v>1689544</v>
      </c>
      <c r="L1686" t="s">
        <v>22</v>
      </c>
      <c r="M1686" t="s">
        <v>35</v>
      </c>
      <c r="N1686">
        <v>321</v>
      </c>
      <c r="O1686">
        <v>0.85809726188620039</v>
      </c>
      <c r="P1686" t="str">
        <f t="shared" si="132"/>
        <v>PORT04PORT09</v>
      </c>
      <c r="Q1686">
        <f>VLOOKUP(P1686,FreightRates!C$2:D$9,2,0)</f>
        <v>21.470399999999998</v>
      </c>
      <c r="R1686">
        <f>VLOOKUP(P1686,FreightRates!C$2:E$9,3,0)</f>
        <v>6.2E-2</v>
      </c>
      <c r="S1686">
        <f t="shared" si="133"/>
        <v>38.548251706059162</v>
      </c>
      <c r="T1686">
        <f t="shared" si="134"/>
        <v>275.44922106547034</v>
      </c>
    </row>
    <row r="1687" spans="1:20" x14ac:dyDescent="0.35">
      <c r="A1687">
        <v>1447222990.7</v>
      </c>
      <c r="B1687" s="3">
        <v>41420</v>
      </c>
      <c r="C1687" t="s">
        <v>30</v>
      </c>
      <c r="D1687" t="s">
        <v>7</v>
      </c>
      <c r="E1687" t="s">
        <v>3</v>
      </c>
      <c r="F1687">
        <v>0</v>
      </c>
      <c r="G1687">
        <v>0</v>
      </c>
      <c r="H1687">
        <f t="shared" si="130"/>
        <v>0</v>
      </c>
      <c r="I1687" s="3">
        <f t="shared" si="131"/>
        <v>41420</v>
      </c>
      <c r="J1687" t="s">
        <v>56</v>
      </c>
      <c r="K1687">
        <v>1689544</v>
      </c>
      <c r="L1687" t="s">
        <v>22</v>
      </c>
      <c r="M1687" t="s">
        <v>35</v>
      </c>
      <c r="N1687">
        <v>316</v>
      </c>
      <c r="O1687">
        <v>0.64357294641465024</v>
      </c>
      <c r="P1687" t="str">
        <f t="shared" si="132"/>
        <v>PORT04PORT09</v>
      </c>
      <c r="Q1687">
        <f>VLOOKUP(P1687,FreightRates!C$2:D$9,2,0)</f>
        <v>21.470399999999998</v>
      </c>
      <c r="R1687">
        <f>VLOOKUP(P1687,FreightRates!C$2:E$9,3,0)</f>
        <v>6.2E-2</v>
      </c>
      <c r="S1687">
        <f t="shared" si="133"/>
        <v>34.079281166155823</v>
      </c>
      <c r="T1687">
        <f t="shared" si="134"/>
        <v>203.36905106702949</v>
      </c>
    </row>
    <row r="1688" spans="1:20" x14ac:dyDescent="0.35">
      <c r="A1688">
        <v>1447409161.7</v>
      </c>
      <c r="B1688" s="3">
        <v>41420</v>
      </c>
      <c r="C1688" t="s">
        <v>30</v>
      </c>
      <c r="D1688" t="s">
        <v>7</v>
      </c>
      <c r="E1688" t="s">
        <v>3</v>
      </c>
      <c r="F1688">
        <v>0</v>
      </c>
      <c r="G1688">
        <v>0</v>
      </c>
      <c r="H1688">
        <f t="shared" si="130"/>
        <v>0</v>
      </c>
      <c r="I1688" s="3">
        <f t="shared" si="131"/>
        <v>41420</v>
      </c>
      <c r="J1688" t="s">
        <v>56</v>
      </c>
      <c r="K1688">
        <v>1689544</v>
      </c>
      <c r="L1688" t="s">
        <v>22</v>
      </c>
      <c r="M1688" t="s">
        <v>35</v>
      </c>
      <c r="N1688">
        <v>361</v>
      </c>
      <c r="O1688">
        <v>9.3318077230124299</v>
      </c>
      <c r="P1688" t="str">
        <f t="shared" si="132"/>
        <v>PORT04PORT09</v>
      </c>
      <c r="Q1688">
        <f>VLOOKUP(P1688,FreightRates!C$2:D$9,2,0)</f>
        <v>21.470399999999998</v>
      </c>
      <c r="R1688">
        <f>VLOOKUP(P1688,FreightRates!C$2:E$9,3,0)</f>
        <v>6.2E-2</v>
      </c>
      <c r="S1688">
        <f t="shared" si="133"/>
        <v>230.3349204564642</v>
      </c>
      <c r="T1688">
        <f t="shared" si="134"/>
        <v>3368.782588007487</v>
      </c>
    </row>
    <row r="1689" spans="1:20" x14ac:dyDescent="0.35">
      <c r="A1689">
        <v>1447320210.7</v>
      </c>
      <c r="B1689" s="3">
        <v>41420</v>
      </c>
      <c r="C1689" t="s">
        <v>30</v>
      </c>
      <c r="D1689" t="s">
        <v>7</v>
      </c>
      <c r="E1689" t="s">
        <v>3</v>
      </c>
      <c r="F1689">
        <v>0</v>
      </c>
      <c r="G1689">
        <v>0</v>
      </c>
      <c r="H1689">
        <f t="shared" si="130"/>
        <v>0</v>
      </c>
      <c r="I1689" s="3">
        <f t="shared" si="131"/>
        <v>41420</v>
      </c>
      <c r="J1689" t="s">
        <v>56</v>
      </c>
      <c r="K1689">
        <v>1689544</v>
      </c>
      <c r="L1689" t="s">
        <v>22</v>
      </c>
      <c r="M1689" t="s">
        <v>35</v>
      </c>
      <c r="N1689">
        <v>269</v>
      </c>
      <c r="O1689">
        <v>0.85809726188620039</v>
      </c>
      <c r="P1689" t="str">
        <f t="shared" si="132"/>
        <v>PORT04PORT09</v>
      </c>
      <c r="Q1689">
        <f>VLOOKUP(P1689,FreightRates!C$2:D$9,2,0)</f>
        <v>21.470399999999998</v>
      </c>
      <c r="R1689">
        <f>VLOOKUP(P1689,FreightRates!C$2:E$9,3,0)</f>
        <v>6.2E-2</v>
      </c>
      <c r="S1689">
        <f t="shared" si="133"/>
        <v>35.781746133738046</v>
      </c>
      <c r="T1689">
        <f t="shared" si="134"/>
        <v>230.82816344738791</v>
      </c>
    </row>
    <row r="1690" spans="1:20" x14ac:dyDescent="0.35">
      <c r="A1690">
        <v>1447225275.7</v>
      </c>
      <c r="B1690" s="3">
        <v>41420</v>
      </c>
      <c r="C1690" t="s">
        <v>30</v>
      </c>
      <c r="D1690" t="s">
        <v>7</v>
      </c>
      <c r="E1690" t="s">
        <v>3</v>
      </c>
      <c r="F1690">
        <v>0</v>
      </c>
      <c r="G1690">
        <v>0</v>
      </c>
      <c r="H1690">
        <f t="shared" si="130"/>
        <v>0</v>
      </c>
      <c r="I1690" s="3">
        <f t="shared" si="131"/>
        <v>41420</v>
      </c>
      <c r="J1690" t="s">
        <v>56</v>
      </c>
      <c r="K1690">
        <v>1689544</v>
      </c>
      <c r="L1690" t="s">
        <v>22</v>
      </c>
      <c r="M1690" t="s">
        <v>35</v>
      </c>
      <c r="N1690">
        <v>264</v>
      </c>
      <c r="O1690">
        <v>1.7161945237724008</v>
      </c>
      <c r="P1690" t="str">
        <f t="shared" si="132"/>
        <v>PORT04PORT09</v>
      </c>
      <c r="Q1690">
        <f>VLOOKUP(P1690,FreightRates!C$2:D$9,2,0)</f>
        <v>21.470399999999998</v>
      </c>
      <c r="R1690">
        <f>VLOOKUP(P1690,FreightRates!C$2:E$9,3,0)</f>
        <v>6.2E-2</v>
      </c>
      <c r="S1690">
        <f t="shared" si="133"/>
        <v>49.561071965106656</v>
      </c>
      <c r="T1690">
        <f t="shared" si="134"/>
        <v>453.07535427591381</v>
      </c>
    </row>
    <row r="1691" spans="1:20" x14ac:dyDescent="0.35">
      <c r="A1691">
        <v>1447258857.7</v>
      </c>
      <c r="B1691" s="3">
        <v>41420</v>
      </c>
      <c r="C1691" t="s">
        <v>30</v>
      </c>
      <c r="D1691" t="s">
        <v>7</v>
      </c>
      <c r="E1691" t="s">
        <v>3</v>
      </c>
      <c r="F1691">
        <v>0</v>
      </c>
      <c r="G1691">
        <v>0</v>
      </c>
      <c r="H1691">
        <f t="shared" si="130"/>
        <v>0</v>
      </c>
      <c r="I1691" s="3">
        <f t="shared" si="131"/>
        <v>41420</v>
      </c>
      <c r="J1691" t="s">
        <v>56</v>
      </c>
      <c r="K1691">
        <v>1689544</v>
      </c>
      <c r="L1691" t="s">
        <v>22</v>
      </c>
      <c r="M1691" t="s">
        <v>35</v>
      </c>
      <c r="N1691">
        <v>300</v>
      </c>
      <c r="O1691">
        <v>0.2145243154715501</v>
      </c>
      <c r="P1691" t="str">
        <f t="shared" si="132"/>
        <v>PORT04PORT09</v>
      </c>
      <c r="Q1691">
        <f>VLOOKUP(P1691,FreightRates!C$2:D$9,2,0)</f>
        <v>21.470399999999998</v>
      </c>
      <c r="R1691">
        <f>VLOOKUP(P1691,FreightRates!C$2:E$9,3,0)</f>
        <v>6.2E-2</v>
      </c>
      <c r="S1691">
        <f t="shared" si="133"/>
        <v>25.460552267770829</v>
      </c>
      <c r="T1691">
        <f t="shared" si="134"/>
        <v>64.357294641465032</v>
      </c>
    </row>
    <row r="1692" spans="1:20" x14ac:dyDescent="0.35">
      <c r="A1692">
        <v>1447319051.7</v>
      </c>
      <c r="B1692" s="3">
        <v>41420</v>
      </c>
      <c r="C1692" t="s">
        <v>30</v>
      </c>
      <c r="D1692" t="s">
        <v>7</v>
      </c>
      <c r="E1692" t="s">
        <v>3</v>
      </c>
      <c r="F1692">
        <v>0</v>
      </c>
      <c r="G1692">
        <v>0</v>
      </c>
      <c r="H1692">
        <f t="shared" si="130"/>
        <v>0</v>
      </c>
      <c r="I1692" s="3">
        <f t="shared" si="131"/>
        <v>41420</v>
      </c>
      <c r="J1692" t="s">
        <v>56</v>
      </c>
      <c r="K1692">
        <v>1689544</v>
      </c>
      <c r="L1692" t="s">
        <v>22</v>
      </c>
      <c r="M1692" t="s">
        <v>35</v>
      </c>
      <c r="N1692">
        <v>303</v>
      </c>
      <c r="O1692">
        <v>0.4290486309431002</v>
      </c>
      <c r="P1692" t="str">
        <f t="shared" si="132"/>
        <v>PORT04PORT09</v>
      </c>
      <c r="Q1692">
        <f>VLOOKUP(P1692,FreightRates!C$2:D$9,2,0)</f>
        <v>21.470399999999998</v>
      </c>
      <c r="R1692">
        <f>VLOOKUP(P1692,FreightRates!C$2:E$9,3,0)</f>
        <v>6.2E-2</v>
      </c>
      <c r="S1692">
        <f t="shared" si="133"/>
        <v>29.53050758089708</v>
      </c>
      <c r="T1692">
        <f t="shared" si="134"/>
        <v>130.00173517575936</v>
      </c>
    </row>
    <row r="1693" spans="1:20" x14ac:dyDescent="0.35">
      <c r="A1693">
        <v>1447308356.7</v>
      </c>
      <c r="B1693" s="3">
        <v>41420</v>
      </c>
      <c r="C1693" t="s">
        <v>30</v>
      </c>
      <c r="D1693" t="s">
        <v>7</v>
      </c>
      <c r="E1693" t="s">
        <v>3</v>
      </c>
      <c r="F1693">
        <v>0</v>
      </c>
      <c r="G1693">
        <v>0</v>
      </c>
      <c r="H1693">
        <f t="shared" si="130"/>
        <v>0</v>
      </c>
      <c r="I1693" s="3">
        <f t="shared" si="131"/>
        <v>41420</v>
      </c>
      <c r="J1693" t="s">
        <v>56</v>
      </c>
      <c r="K1693">
        <v>1689544</v>
      </c>
      <c r="L1693" t="s">
        <v>22</v>
      </c>
      <c r="M1693" t="s">
        <v>35</v>
      </c>
      <c r="N1693">
        <v>257</v>
      </c>
      <c r="O1693">
        <v>0.4290486309431002</v>
      </c>
      <c r="P1693" t="str">
        <f t="shared" si="132"/>
        <v>PORT04PORT09</v>
      </c>
      <c r="Q1693">
        <f>VLOOKUP(P1693,FreightRates!C$2:D$9,2,0)</f>
        <v>21.470399999999998</v>
      </c>
      <c r="R1693">
        <f>VLOOKUP(P1693,FreightRates!C$2:E$9,3,0)</f>
        <v>6.2E-2</v>
      </c>
      <c r="S1693">
        <f t="shared" si="133"/>
        <v>28.306860885447357</v>
      </c>
      <c r="T1693">
        <f t="shared" si="134"/>
        <v>110.26549815237675</v>
      </c>
    </row>
    <row r="1694" spans="1:20" x14ac:dyDescent="0.35">
      <c r="A1694">
        <v>1447334706.7</v>
      </c>
      <c r="B1694" s="3">
        <v>41420</v>
      </c>
      <c r="C1694" t="s">
        <v>30</v>
      </c>
      <c r="D1694" t="s">
        <v>7</v>
      </c>
      <c r="E1694" t="s">
        <v>3</v>
      </c>
      <c r="F1694">
        <v>0</v>
      </c>
      <c r="G1694">
        <v>0</v>
      </c>
      <c r="H1694">
        <f t="shared" si="130"/>
        <v>0</v>
      </c>
      <c r="I1694" s="3">
        <f t="shared" si="131"/>
        <v>41420</v>
      </c>
      <c r="J1694" t="s">
        <v>56</v>
      </c>
      <c r="K1694">
        <v>1689544</v>
      </c>
      <c r="L1694" t="s">
        <v>22</v>
      </c>
      <c r="M1694" t="s">
        <v>35</v>
      </c>
      <c r="N1694">
        <v>331</v>
      </c>
      <c r="O1694">
        <v>1.7161945237724008</v>
      </c>
      <c r="P1694" t="str">
        <f t="shared" si="132"/>
        <v>PORT04PORT09</v>
      </c>
      <c r="Q1694">
        <f>VLOOKUP(P1694,FreightRates!C$2:D$9,2,0)</f>
        <v>21.470399999999998</v>
      </c>
      <c r="R1694">
        <f>VLOOKUP(P1694,FreightRates!C$2:E$9,3,0)</f>
        <v>6.2E-2</v>
      </c>
      <c r="S1694">
        <f t="shared" si="133"/>
        <v>56.690144016857211</v>
      </c>
      <c r="T1694">
        <f t="shared" si="134"/>
        <v>568.06038736866469</v>
      </c>
    </row>
    <row r="1695" spans="1:20" x14ac:dyDescent="0.35">
      <c r="A1695">
        <v>1447244613.7</v>
      </c>
      <c r="B1695" s="3">
        <v>41420</v>
      </c>
      <c r="C1695" t="s">
        <v>30</v>
      </c>
      <c r="D1695" t="s">
        <v>7</v>
      </c>
      <c r="E1695" t="s">
        <v>3</v>
      </c>
      <c r="F1695">
        <v>0</v>
      </c>
      <c r="G1695">
        <v>0</v>
      </c>
      <c r="H1695">
        <f t="shared" si="130"/>
        <v>0</v>
      </c>
      <c r="I1695" s="3">
        <f t="shared" si="131"/>
        <v>41420</v>
      </c>
      <c r="J1695" t="s">
        <v>56</v>
      </c>
      <c r="K1695">
        <v>1689544</v>
      </c>
      <c r="L1695" t="s">
        <v>22</v>
      </c>
      <c r="M1695" t="s">
        <v>35</v>
      </c>
      <c r="N1695">
        <v>251</v>
      </c>
      <c r="O1695">
        <v>0.4290486309431002</v>
      </c>
      <c r="P1695" t="str">
        <f t="shared" si="132"/>
        <v>PORT04PORT09</v>
      </c>
      <c r="Q1695">
        <f>VLOOKUP(P1695,FreightRates!C$2:D$9,2,0)</f>
        <v>21.470399999999998</v>
      </c>
      <c r="R1695">
        <f>VLOOKUP(P1695,FreightRates!C$2:E$9,3,0)</f>
        <v>6.2E-2</v>
      </c>
      <c r="S1695">
        <f t="shared" si="133"/>
        <v>28.147254794736526</v>
      </c>
      <c r="T1695">
        <f t="shared" si="134"/>
        <v>107.69120636671815</v>
      </c>
    </row>
    <row r="1696" spans="1:20" x14ac:dyDescent="0.35">
      <c r="A1696">
        <v>1447292033.7</v>
      </c>
      <c r="B1696" s="3">
        <v>41420</v>
      </c>
      <c r="C1696" t="s">
        <v>30</v>
      </c>
      <c r="D1696" t="s">
        <v>7</v>
      </c>
      <c r="E1696" t="s">
        <v>3</v>
      </c>
      <c r="F1696">
        <v>0</v>
      </c>
      <c r="G1696">
        <v>0</v>
      </c>
      <c r="H1696">
        <f t="shared" si="130"/>
        <v>0</v>
      </c>
      <c r="I1696" s="3">
        <f t="shared" si="131"/>
        <v>41420</v>
      </c>
      <c r="J1696" t="s">
        <v>56</v>
      </c>
      <c r="K1696">
        <v>1689544</v>
      </c>
      <c r="L1696" t="s">
        <v>22</v>
      </c>
      <c r="M1696" t="s">
        <v>35</v>
      </c>
      <c r="N1696">
        <v>278</v>
      </c>
      <c r="O1696">
        <v>0.10726215773577505</v>
      </c>
      <c r="P1696" t="str">
        <f t="shared" si="132"/>
        <v>PORT04PORT09</v>
      </c>
      <c r="Q1696">
        <f>VLOOKUP(P1696,FreightRates!C$2:D$9,2,0)</f>
        <v>21.470399999999998</v>
      </c>
      <c r="R1696">
        <f>VLOOKUP(P1696,FreightRates!C$2:E$9,3,0)</f>
        <v>6.2E-2</v>
      </c>
      <c r="S1696">
        <f t="shared" si="133"/>
        <v>23.319170550733816</v>
      </c>
      <c r="T1696">
        <f t="shared" si="134"/>
        <v>29.818879850545464</v>
      </c>
    </row>
    <row r="1697" spans="1:20" x14ac:dyDescent="0.35">
      <c r="A1697">
        <v>1447236402.7</v>
      </c>
      <c r="B1697" s="3">
        <v>41420</v>
      </c>
      <c r="C1697" t="s">
        <v>30</v>
      </c>
      <c r="D1697" t="s">
        <v>7</v>
      </c>
      <c r="E1697" t="s">
        <v>3</v>
      </c>
      <c r="F1697">
        <v>0</v>
      </c>
      <c r="G1697">
        <v>0</v>
      </c>
      <c r="H1697">
        <f t="shared" si="130"/>
        <v>0</v>
      </c>
      <c r="I1697" s="3">
        <f t="shared" si="131"/>
        <v>41420</v>
      </c>
      <c r="J1697" t="s">
        <v>56</v>
      </c>
      <c r="K1697">
        <v>1688288</v>
      </c>
      <c r="L1697" t="s">
        <v>22</v>
      </c>
      <c r="M1697" t="s">
        <v>35</v>
      </c>
      <c r="N1697">
        <v>293</v>
      </c>
      <c r="O1697">
        <v>1.9188388443015318</v>
      </c>
      <c r="P1697" t="str">
        <f t="shared" si="132"/>
        <v>PORT04PORT09</v>
      </c>
      <c r="Q1697">
        <f>VLOOKUP(P1697,FreightRates!C$2:D$9,2,0)</f>
        <v>21.470399999999998</v>
      </c>
      <c r="R1697">
        <f>VLOOKUP(P1697,FreightRates!C$2:E$9,3,0)</f>
        <v>6.2E-2</v>
      </c>
      <c r="S1697">
        <f t="shared" si="133"/>
        <v>56.328026445581628</v>
      </c>
      <c r="T1697">
        <f t="shared" si="134"/>
        <v>562.21978138034888</v>
      </c>
    </row>
    <row r="1698" spans="1:20" x14ac:dyDescent="0.35">
      <c r="A1698">
        <v>1447346631.7</v>
      </c>
      <c r="B1698" s="3">
        <v>41420</v>
      </c>
      <c r="C1698" t="s">
        <v>30</v>
      </c>
      <c r="D1698" t="s">
        <v>7</v>
      </c>
      <c r="E1698" t="s">
        <v>3</v>
      </c>
      <c r="F1698">
        <v>0</v>
      </c>
      <c r="G1698">
        <v>0</v>
      </c>
      <c r="H1698">
        <f t="shared" si="130"/>
        <v>0</v>
      </c>
      <c r="I1698" s="3">
        <f t="shared" si="131"/>
        <v>41420</v>
      </c>
      <c r="J1698" t="s">
        <v>56</v>
      </c>
      <c r="K1698">
        <v>1688288</v>
      </c>
      <c r="L1698" t="s">
        <v>22</v>
      </c>
      <c r="M1698" t="s">
        <v>35</v>
      </c>
      <c r="N1698">
        <v>264</v>
      </c>
      <c r="O1698">
        <v>0.85281726413401415</v>
      </c>
      <c r="P1698" t="str">
        <f t="shared" si="132"/>
        <v>PORT04PORT09</v>
      </c>
      <c r="Q1698">
        <f>VLOOKUP(P1698,FreightRates!C$2:D$9,2,0)</f>
        <v>21.470399999999998</v>
      </c>
      <c r="R1698">
        <f>VLOOKUP(P1698,FreightRates!C$2:E$9,3,0)</f>
        <v>6.2E-2</v>
      </c>
      <c r="S1698">
        <f t="shared" si="133"/>
        <v>35.429312979345539</v>
      </c>
      <c r="T1698">
        <f t="shared" si="134"/>
        <v>225.14375773137974</v>
      </c>
    </row>
    <row r="1699" spans="1:20" x14ac:dyDescent="0.35">
      <c r="A1699">
        <v>1447207542.7</v>
      </c>
      <c r="B1699" s="3">
        <v>41420</v>
      </c>
      <c r="C1699" t="s">
        <v>30</v>
      </c>
      <c r="D1699" t="s">
        <v>7</v>
      </c>
      <c r="E1699" t="s">
        <v>3</v>
      </c>
      <c r="F1699">
        <v>0</v>
      </c>
      <c r="G1699">
        <v>0</v>
      </c>
      <c r="H1699">
        <f t="shared" si="130"/>
        <v>0</v>
      </c>
      <c r="I1699" s="3">
        <f t="shared" si="131"/>
        <v>41420</v>
      </c>
      <c r="J1699" t="s">
        <v>56</v>
      </c>
      <c r="K1699">
        <v>1688288</v>
      </c>
      <c r="L1699" t="s">
        <v>22</v>
      </c>
      <c r="M1699" t="s">
        <v>35</v>
      </c>
      <c r="N1699">
        <v>267</v>
      </c>
      <c r="O1699">
        <v>0.42640863206700708</v>
      </c>
      <c r="P1699" t="str">
        <f t="shared" si="132"/>
        <v>PORT04PORT09</v>
      </c>
      <c r="Q1699">
        <f>VLOOKUP(P1699,FreightRates!C$2:D$9,2,0)</f>
        <v>21.470399999999998</v>
      </c>
      <c r="R1699">
        <f>VLOOKUP(P1699,FreightRates!C$2:E$9,3,0)</f>
        <v>6.2E-2</v>
      </c>
      <c r="S1699">
        <f t="shared" si="133"/>
        <v>28.529168495237233</v>
      </c>
      <c r="T1699">
        <f t="shared" si="134"/>
        <v>113.85110476189089</v>
      </c>
    </row>
    <row r="1700" spans="1:20" x14ac:dyDescent="0.35">
      <c r="A1700">
        <v>1447318990.7</v>
      </c>
      <c r="B1700" s="3">
        <v>41420</v>
      </c>
      <c r="C1700" t="s">
        <v>30</v>
      </c>
      <c r="D1700" t="s">
        <v>7</v>
      </c>
      <c r="E1700" t="s">
        <v>3</v>
      </c>
      <c r="F1700">
        <v>0</v>
      </c>
      <c r="G1700">
        <v>0</v>
      </c>
      <c r="H1700">
        <f t="shared" si="130"/>
        <v>0</v>
      </c>
      <c r="I1700" s="3">
        <f t="shared" si="131"/>
        <v>41420</v>
      </c>
      <c r="J1700" t="s">
        <v>56</v>
      </c>
      <c r="K1700">
        <v>1688288</v>
      </c>
      <c r="L1700" t="s">
        <v>22</v>
      </c>
      <c r="M1700" t="s">
        <v>35</v>
      </c>
      <c r="N1700">
        <v>299</v>
      </c>
      <c r="O1700">
        <v>0.85281726413401415</v>
      </c>
      <c r="P1700" t="str">
        <f t="shared" si="132"/>
        <v>PORT04PORT09</v>
      </c>
      <c r="Q1700">
        <f>VLOOKUP(P1700,FreightRates!C$2:D$9,2,0)</f>
        <v>21.470399999999998</v>
      </c>
      <c r="R1700">
        <f>VLOOKUP(P1700,FreightRates!C$2:E$9,3,0)</f>
        <v>6.2E-2</v>
      </c>
      <c r="S1700">
        <f t="shared" si="133"/>
        <v>37.279926442516356</v>
      </c>
      <c r="T1700">
        <f t="shared" si="134"/>
        <v>254.99236197607024</v>
      </c>
    </row>
    <row r="1701" spans="1:20" x14ac:dyDescent="0.35">
      <c r="A1701">
        <v>1447222992.7</v>
      </c>
      <c r="B1701" s="3">
        <v>41420</v>
      </c>
      <c r="C1701" t="s">
        <v>30</v>
      </c>
      <c r="D1701" t="s">
        <v>7</v>
      </c>
      <c r="E1701" t="s">
        <v>3</v>
      </c>
      <c r="F1701">
        <v>0</v>
      </c>
      <c r="G1701">
        <v>0</v>
      </c>
      <c r="H1701">
        <f t="shared" si="130"/>
        <v>0</v>
      </c>
      <c r="I1701" s="3">
        <f t="shared" si="131"/>
        <v>41420</v>
      </c>
      <c r="J1701" t="s">
        <v>56</v>
      </c>
      <c r="K1701">
        <v>1688288</v>
      </c>
      <c r="L1701" t="s">
        <v>22</v>
      </c>
      <c r="M1701" t="s">
        <v>35</v>
      </c>
      <c r="N1701">
        <v>265</v>
      </c>
      <c r="O1701">
        <v>2.5584517924020425</v>
      </c>
      <c r="P1701" t="str">
        <f t="shared" si="132"/>
        <v>PORT04PORT09</v>
      </c>
      <c r="Q1701">
        <f>VLOOKUP(P1701,FreightRates!C$2:D$9,2,0)</f>
        <v>21.470399999999998</v>
      </c>
      <c r="R1701">
        <f>VLOOKUP(P1701,FreightRates!C$2:E$9,3,0)</f>
        <v>6.2E-2</v>
      </c>
      <c r="S1701">
        <f t="shared" si="133"/>
        <v>63.505762949165558</v>
      </c>
      <c r="T1701">
        <f t="shared" si="134"/>
        <v>677.9897249865412</v>
      </c>
    </row>
    <row r="1702" spans="1:20" x14ac:dyDescent="0.35">
      <c r="A1702">
        <v>1447147910.7</v>
      </c>
      <c r="B1702" s="3">
        <v>41420</v>
      </c>
      <c r="C1702" t="s">
        <v>30</v>
      </c>
      <c r="D1702" t="s">
        <v>7</v>
      </c>
      <c r="E1702" t="s">
        <v>3</v>
      </c>
      <c r="F1702">
        <v>0</v>
      </c>
      <c r="G1702">
        <v>0</v>
      </c>
      <c r="H1702">
        <f t="shared" si="130"/>
        <v>0</v>
      </c>
      <c r="I1702" s="3">
        <f t="shared" si="131"/>
        <v>41420</v>
      </c>
      <c r="J1702" t="s">
        <v>56</v>
      </c>
      <c r="K1702">
        <v>1688288</v>
      </c>
      <c r="L1702" t="s">
        <v>22</v>
      </c>
      <c r="M1702" t="s">
        <v>35</v>
      </c>
      <c r="N1702">
        <v>313</v>
      </c>
      <c r="O1702">
        <v>0.42640863206700708</v>
      </c>
      <c r="P1702" t="str">
        <f t="shared" si="132"/>
        <v>PORT04PORT09</v>
      </c>
      <c r="Q1702">
        <f>VLOOKUP(P1702,FreightRates!C$2:D$9,2,0)</f>
        <v>21.470399999999998</v>
      </c>
      <c r="R1702">
        <f>VLOOKUP(P1702,FreightRates!C$2:E$9,3,0)</f>
        <v>6.2E-2</v>
      </c>
      <c r="S1702">
        <f t="shared" si="133"/>
        <v>29.745285913892339</v>
      </c>
      <c r="T1702">
        <f t="shared" si="134"/>
        <v>133.46590183697322</v>
      </c>
    </row>
    <row r="1703" spans="1:20" x14ac:dyDescent="0.35">
      <c r="A1703">
        <v>1447246442.7</v>
      </c>
      <c r="B1703" s="3">
        <v>41420</v>
      </c>
      <c r="C1703" t="s">
        <v>30</v>
      </c>
      <c r="D1703" t="s">
        <v>7</v>
      </c>
      <c r="E1703" t="s">
        <v>3</v>
      </c>
      <c r="F1703">
        <v>0</v>
      </c>
      <c r="G1703">
        <v>0</v>
      </c>
      <c r="H1703">
        <f t="shared" si="130"/>
        <v>0</v>
      </c>
      <c r="I1703" s="3">
        <f t="shared" si="131"/>
        <v>41420</v>
      </c>
      <c r="J1703" t="s">
        <v>56</v>
      </c>
      <c r="K1703">
        <v>1688288</v>
      </c>
      <c r="L1703" t="s">
        <v>22</v>
      </c>
      <c r="M1703" t="s">
        <v>35</v>
      </c>
      <c r="N1703">
        <v>328</v>
      </c>
      <c r="O1703">
        <v>0.63961294810051061</v>
      </c>
      <c r="P1703" t="str">
        <f t="shared" si="132"/>
        <v>PORT04PORT09</v>
      </c>
      <c r="Q1703">
        <f>VLOOKUP(P1703,FreightRates!C$2:D$9,2,0)</f>
        <v>21.470399999999998</v>
      </c>
      <c r="R1703">
        <f>VLOOKUP(P1703,FreightRates!C$2:E$9,3,0)</f>
        <v>6.2E-2</v>
      </c>
      <c r="S1703">
        <f t="shared" si="133"/>
        <v>34.477568912571982</v>
      </c>
      <c r="T1703">
        <f t="shared" si="134"/>
        <v>209.79304697696747</v>
      </c>
    </row>
    <row r="1704" spans="1:20" x14ac:dyDescent="0.35">
      <c r="A1704">
        <v>1447206413.7</v>
      </c>
      <c r="B1704" s="3">
        <v>41420</v>
      </c>
      <c r="C1704" t="s">
        <v>30</v>
      </c>
      <c r="D1704" t="s">
        <v>7</v>
      </c>
      <c r="E1704" t="s">
        <v>3</v>
      </c>
      <c r="F1704">
        <v>0</v>
      </c>
      <c r="G1704">
        <v>0</v>
      </c>
      <c r="H1704">
        <f t="shared" si="130"/>
        <v>0</v>
      </c>
      <c r="I1704" s="3">
        <f t="shared" si="131"/>
        <v>41420</v>
      </c>
      <c r="J1704" t="s">
        <v>56</v>
      </c>
      <c r="K1704">
        <v>1688288</v>
      </c>
      <c r="L1704" t="s">
        <v>22</v>
      </c>
      <c r="M1704" t="s">
        <v>35</v>
      </c>
      <c r="N1704">
        <v>334</v>
      </c>
      <c r="O1704">
        <v>0.85281726413401415</v>
      </c>
      <c r="P1704" t="str">
        <f t="shared" si="132"/>
        <v>PORT04PORT09</v>
      </c>
      <c r="Q1704">
        <f>VLOOKUP(P1704,FreightRates!C$2:D$9,2,0)</f>
        <v>21.470399999999998</v>
      </c>
      <c r="R1704">
        <f>VLOOKUP(P1704,FreightRates!C$2:E$9,3,0)</f>
        <v>6.2E-2</v>
      </c>
      <c r="S1704">
        <f t="shared" si="133"/>
        <v>39.130539905687165</v>
      </c>
      <c r="T1704">
        <f t="shared" si="134"/>
        <v>284.84096622076072</v>
      </c>
    </row>
    <row r="1705" spans="1:20" x14ac:dyDescent="0.35">
      <c r="A1705">
        <v>1447274826.7</v>
      </c>
      <c r="B1705" s="3">
        <v>41420</v>
      </c>
      <c r="C1705" t="s">
        <v>30</v>
      </c>
      <c r="D1705" t="s">
        <v>7</v>
      </c>
      <c r="E1705" t="s">
        <v>3</v>
      </c>
      <c r="F1705">
        <v>0</v>
      </c>
      <c r="G1705">
        <v>0</v>
      </c>
      <c r="H1705">
        <f t="shared" si="130"/>
        <v>0</v>
      </c>
      <c r="I1705" s="3">
        <f t="shared" si="131"/>
        <v>41420</v>
      </c>
      <c r="J1705" t="s">
        <v>56</v>
      </c>
      <c r="K1705">
        <v>1688288</v>
      </c>
      <c r="L1705" t="s">
        <v>22</v>
      </c>
      <c r="M1705" t="s">
        <v>35</v>
      </c>
      <c r="N1705">
        <v>333</v>
      </c>
      <c r="O1705">
        <v>0.85281726413401415</v>
      </c>
      <c r="P1705" t="str">
        <f t="shared" si="132"/>
        <v>PORT04PORT09</v>
      </c>
      <c r="Q1705">
        <f>VLOOKUP(P1705,FreightRates!C$2:D$9,2,0)</f>
        <v>21.470399999999998</v>
      </c>
      <c r="R1705">
        <f>VLOOKUP(P1705,FreightRates!C$2:E$9,3,0)</f>
        <v>6.2E-2</v>
      </c>
      <c r="S1705">
        <f t="shared" si="133"/>
        <v>39.077665235310853</v>
      </c>
      <c r="T1705">
        <f t="shared" si="134"/>
        <v>283.98814895662673</v>
      </c>
    </row>
    <row r="1706" spans="1:20" x14ac:dyDescent="0.35">
      <c r="A1706">
        <v>1447334707.7</v>
      </c>
      <c r="B1706" s="3">
        <v>41420</v>
      </c>
      <c r="C1706" t="s">
        <v>30</v>
      </c>
      <c r="D1706" t="s">
        <v>7</v>
      </c>
      <c r="E1706" t="s">
        <v>3</v>
      </c>
      <c r="F1706">
        <v>0</v>
      </c>
      <c r="G1706">
        <v>0</v>
      </c>
      <c r="H1706">
        <f t="shared" si="130"/>
        <v>0</v>
      </c>
      <c r="I1706" s="3">
        <f t="shared" si="131"/>
        <v>41420</v>
      </c>
      <c r="J1706" t="s">
        <v>56</v>
      </c>
      <c r="K1706">
        <v>1688288</v>
      </c>
      <c r="L1706" t="s">
        <v>22</v>
      </c>
      <c r="M1706" t="s">
        <v>35</v>
      </c>
      <c r="N1706">
        <v>303</v>
      </c>
      <c r="O1706">
        <v>1.2792258962010212</v>
      </c>
      <c r="P1706" t="str">
        <f t="shared" si="132"/>
        <v>PORT04PORT09</v>
      </c>
      <c r="Q1706">
        <f>VLOOKUP(P1706,FreightRates!C$2:D$9,2,0)</f>
        <v>21.470399999999998</v>
      </c>
      <c r="R1706">
        <f>VLOOKUP(P1706,FreightRates!C$2:E$9,3,0)</f>
        <v>6.2E-2</v>
      </c>
      <c r="S1706">
        <f t="shared" si="133"/>
        <v>45.501937686032377</v>
      </c>
      <c r="T1706">
        <f t="shared" si="134"/>
        <v>387.60544654890941</v>
      </c>
    </row>
    <row r="1707" spans="1:20" x14ac:dyDescent="0.35">
      <c r="A1707">
        <v>1447404682.7</v>
      </c>
      <c r="B1707" s="3">
        <v>41420</v>
      </c>
      <c r="C1707" t="s">
        <v>30</v>
      </c>
      <c r="D1707" t="s">
        <v>7</v>
      </c>
      <c r="E1707" t="s">
        <v>3</v>
      </c>
      <c r="F1707">
        <v>0</v>
      </c>
      <c r="G1707">
        <v>0</v>
      </c>
      <c r="H1707">
        <f t="shared" si="130"/>
        <v>0</v>
      </c>
      <c r="I1707" s="3">
        <f t="shared" si="131"/>
        <v>41420</v>
      </c>
      <c r="J1707" t="s">
        <v>56</v>
      </c>
      <c r="K1707">
        <v>1688288</v>
      </c>
      <c r="L1707" t="s">
        <v>22</v>
      </c>
      <c r="M1707" t="s">
        <v>35</v>
      </c>
      <c r="N1707">
        <v>325</v>
      </c>
      <c r="O1707">
        <v>0.21320431603350354</v>
      </c>
      <c r="P1707" t="str">
        <f t="shared" si="132"/>
        <v>PORT04PORT09</v>
      </c>
      <c r="Q1707">
        <f>VLOOKUP(P1707,FreightRates!C$2:D$9,2,0)</f>
        <v>21.470399999999998</v>
      </c>
      <c r="R1707">
        <f>VLOOKUP(P1707,FreightRates!C$2:E$9,3,0)</f>
        <v>6.2E-2</v>
      </c>
      <c r="S1707">
        <f t="shared" si="133"/>
        <v>25.766466968075093</v>
      </c>
      <c r="T1707">
        <f t="shared" si="134"/>
        <v>69.291402710888647</v>
      </c>
    </row>
    <row r="1708" spans="1:20" x14ac:dyDescent="0.35">
      <c r="A1708">
        <v>1447351881.7</v>
      </c>
      <c r="B1708" s="3">
        <v>41420</v>
      </c>
      <c r="C1708" t="s">
        <v>30</v>
      </c>
      <c r="D1708" t="s">
        <v>7</v>
      </c>
      <c r="E1708" t="s">
        <v>3</v>
      </c>
      <c r="F1708">
        <v>0</v>
      </c>
      <c r="G1708">
        <v>0</v>
      </c>
      <c r="H1708">
        <f t="shared" si="130"/>
        <v>0</v>
      </c>
      <c r="I1708" s="3">
        <f t="shared" si="131"/>
        <v>41420</v>
      </c>
      <c r="J1708" t="s">
        <v>56</v>
      </c>
      <c r="K1708">
        <v>1688288</v>
      </c>
      <c r="L1708" t="s">
        <v>22</v>
      </c>
      <c r="M1708" t="s">
        <v>35</v>
      </c>
      <c r="N1708">
        <v>324</v>
      </c>
      <c r="O1708">
        <v>2.9848604244690495</v>
      </c>
      <c r="P1708" t="str">
        <f t="shared" si="132"/>
        <v>PORT04PORT09</v>
      </c>
      <c r="Q1708">
        <f>VLOOKUP(P1708,FreightRates!C$2:D$9,2,0)</f>
        <v>21.470399999999998</v>
      </c>
      <c r="R1708">
        <f>VLOOKUP(P1708,FreightRates!C$2:E$9,3,0)</f>
        <v>6.2E-2</v>
      </c>
      <c r="S1708">
        <f t="shared" si="133"/>
        <v>81.430276206734263</v>
      </c>
      <c r="T1708">
        <f t="shared" si="134"/>
        <v>967.09477752797204</v>
      </c>
    </row>
    <row r="1709" spans="1:20" x14ac:dyDescent="0.35">
      <c r="A1709">
        <v>1447312024.7</v>
      </c>
      <c r="B1709" s="3">
        <v>41420</v>
      </c>
      <c r="C1709" t="s">
        <v>30</v>
      </c>
      <c r="D1709" t="s">
        <v>7</v>
      </c>
      <c r="E1709" t="s">
        <v>3</v>
      </c>
      <c r="F1709">
        <v>0</v>
      </c>
      <c r="G1709">
        <v>0</v>
      </c>
      <c r="H1709">
        <f t="shared" si="130"/>
        <v>0</v>
      </c>
      <c r="I1709" s="3">
        <f t="shared" si="131"/>
        <v>41420</v>
      </c>
      <c r="J1709" t="s">
        <v>56</v>
      </c>
      <c r="K1709">
        <v>1688288</v>
      </c>
      <c r="L1709" t="s">
        <v>22</v>
      </c>
      <c r="M1709" t="s">
        <v>35</v>
      </c>
      <c r="N1709">
        <v>278</v>
      </c>
      <c r="O1709">
        <v>0.85281726413401415</v>
      </c>
      <c r="P1709" t="str">
        <f t="shared" si="132"/>
        <v>PORT04PORT09</v>
      </c>
      <c r="Q1709">
        <f>VLOOKUP(P1709,FreightRates!C$2:D$9,2,0)</f>
        <v>21.470399999999998</v>
      </c>
      <c r="R1709">
        <f>VLOOKUP(P1709,FreightRates!C$2:E$9,3,0)</f>
        <v>6.2E-2</v>
      </c>
      <c r="S1709">
        <f t="shared" si="133"/>
        <v>36.169558364613863</v>
      </c>
      <c r="T1709">
        <f t="shared" si="134"/>
        <v>237.08319942925593</v>
      </c>
    </row>
    <row r="1710" spans="1:20" x14ac:dyDescent="0.35">
      <c r="A1710">
        <v>1447372975.7</v>
      </c>
      <c r="B1710" s="3">
        <v>41420</v>
      </c>
      <c r="C1710" t="s">
        <v>30</v>
      </c>
      <c r="D1710" t="s">
        <v>7</v>
      </c>
      <c r="E1710" t="s">
        <v>3</v>
      </c>
      <c r="F1710">
        <v>0</v>
      </c>
      <c r="G1710">
        <v>0</v>
      </c>
      <c r="H1710">
        <f t="shared" si="130"/>
        <v>0</v>
      </c>
      <c r="I1710" s="3">
        <f t="shared" si="131"/>
        <v>41420</v>
      </c>
      <c r="J1710" t="s">
        <v>56</v>
      </c>
      <c r="K1710">
        <v>1688288</v>
      </c>
      <c r="L1710" t="s">
        <v>22</v>
      </c>
      <c r="M1710" t="s">
        <v>35</v>
      </c>
      <c r="N1710">
        <v>276</v>
      </c>
      <c r="O1710">
        <v>1.7056345282680283</v>
      </c>
      <c r="P1710" t="str">
        <f t="shared" si="132"/>
        <v>PORT04PORT09</v>
      </c>
      <c r="Q1710">
        <f>VLOOKUP(P1710,FreightRates!C$2:D$9,2,0)</f>
        <v>21.470399999999998</v>
      </c>
      <c r="R1710">
        <f>VLOOKUP(P1710,FreightRates!C$2:E$9,3,0)</f>
        <v>6.2E-2</v>
      </c>
      <c r="S1710">
        <f t="shared" si="133"/>
        <v>50.657218047722495</v>
      </c>
      <c r="T1710">
        <f t="shared" si="134"/>
        <v>470.75512980197584</v>
      </c>
    </row>
    <row r="1711" spans="1:20" x14ac:dyDescent="0.35">
      <c r="A1711">
        <v>1447321876.7</v>
      </c>
      <c r="B1711" s="3">
        <v>41420</v>
      </c>
      <c r="C1711" t="s">
        <v>30</v>
      </c>
      <c r="D1711" t="s">
        <v>7</v>
      </c>
      <c r="E1711" t="s">
        <v>3</v>
      </c>
      <c r="F1711">
        <v>0</v>
      </c>
      <c r="G1711">
        <v>0</v>
      </c>
      <c r="H1711">
        <f t="shared" si="130"/>
        <v>0</v>
      </c>
      <c r="I1711" s="3">
        <f t="shared" si="131"/>
        <v>41420</v>
      </c>
      <c r="J1711" t="s">
        <v>56</v>
      </c>
      <c r="K1711">
        <v>1688288</v>
      </c>
      <c r="L1711" t="s">
        <v>22</v>
      </c>
      <c r="M1711" t="s">
        <v>35</v>
      </c>
      <c r="N1711">
        <v>284</v>
      </c>
      <c r="O1711">
        <v>1.7056345282680283</v>
      </c>
      <c r="P1711" t="str">
        <f t="shared" si="132"/>
        <v>PORT04PORT09</v>
      </c>
      <c r="Q1711">
        <f>VLOOKUP(P1711,FreightRates!C$2:D$9,2,0)</f>
        <v>21.470399999999998</v>
      </c>
      <c r="R1711">
        <f>VLOOKUP(P1711,FreightRates!C$2:E$9,3,0)</f>
        <v>6.2E-2</v>
      </c>
      <c r="S1711">
        <f t="shared" si="133"/>
        <v>51.503212773743442</v>
      </c>
      <c r="T1711">
        <f t="shared" si="134"/>
        <v>484.40020602812001</v>
      </c>
    </row>
    <row r="1712" spans="1:20" x14ac:dyDescent="0.35">
      <c r="A1712">
        <v>1447329588.7</v>
      </c>
      <c r="B1712" s="3">
        <v>41420</v>
      </c>
      <c r="C1712" t="s">
        <v>30</v>
      </c>
      <c r="D1712" t="s">
        <v>7</v>
      </c>
      <c r="E1712" t="s">
        <v>3</v>
      </c>
      <c r="F1712">
        <v>0</v>
      </c>
      <c r="G1712">
        <v>0</v>
      </c>
      <c r="H1712">
        <f t="shared" si="130"/>
        <v>0</v>
      </c>
      <c r="I1712" s="3">
        <f t="shared" si="131"/>
        <v>41420</v>
      </c>
      <c r="J1712" t="s">
        <v>56</v>
      </c>
      <c r="K1712">
        <v>1688288</v>
      </c>
      <c r="L1712" t="s">
        <v>22</v>
      </c>
      <c r="M1712" t="s">
        <v>35</v>
      </c>
      <c r="N1712">
        <v>277</v>
      </c>
      <c r="O1712">
        <v>0.42640863206700708</v>
      </c>
      <c r="P1712" t="str">
        <f t="shared" si="132"/>
        <v>PORT04PORT09</v>
      </c>
      <c r="Q1712">
        <f>VLOOKUP(P1712,FreightRates!C$2:D$9,2,0)</f>
        <v>21.470399999999998</v>
      </c>
      <c r="R1712">
        <f>VLOOKUP(P1712,FreightRates!C$2:E$9,3,0)</f>
        <v>6.2E-2</v>
      </c>
      <c r="S1712">
        <f t="shared" si="133"/>
        <v>28.793541847118778</v>
      </c>
      <c r="T1712">
        <f t="shared" si="134"/>
        <v>118.11519108256095</v>
      </c>
    </row>
    <row r="1713" spans="1:20" x14ac:dyDescent="0.35">
      <c r="A1713">
        <v>1447385488.7</v>
      </c>
      <c r="B1713" s="3">
        <v>41420</v>
      </c>
      <c r="C1713" t="s">
        <v>30</v>
      </c>
      <c r="D1713" t="s">
        <v>7</v>
      </c>
      <c r="E1713" t="s">
        <v>3</v>
      </c>
      <c r="F1713">
        <v>0</v>
      </c>
      <c r="G1713">
        <v>0</v>
      </c>
      <c r="H1713">
        <f t="shared" si="130"/>
        <v>0</v>
      </c>
      <c r="I1713" s="3">
        <f t="shared" si="131"/>
        <v>41420</v>
      </c>
      <c r="J1713" t="s">
        <v>56</v>
      </c>
      <c r="K1713">
        <v>1688288</v>
      </c>
      <c r="L1713" t="s">
        <v>22</v>
      </c>
      <c r="M1713" t="s">
        <v>35</v>
      </c>
      <c r="N1713">
        <v>286</v>
      </c>
      <c r="O1713">
        <v>0.21320431603350354</v>
      </c>
      <c r="P1713" t="str">
        <f t="shared" si="132"/>
        <v>PORT04PORT09</v>
      </c>
      <c r="Q1713">
        <f>VLOOKUP(P1713,FreightRates!C$2:D$9,2,0)</f>
        <v>21.470399999999998</v>
      </c>
      <c r="R1713">
        <f>VLOOKUP(P1713,FreightRates!C$2:E$9,3,0)</f>
        <v>6.2E-2</v>
      </c>
      <c r="S1713">
        <f t="shared" si="133"/>
        <v>25.250938931906084</v>
      </c>
      <c r="T1713">
        <f t="shared" si="134"/>
        <v>60.97643438558201</v>
      </c>
    </row>
    <row r="1714" spans="1:20" x14ac:dyDescent="0.35">
      <c r="A1714">
        <v>1447221839.7</v>
      </c>
      <c r="B1714" s="3">
        <v>41420</v>
      </c>
      <c r="C1714" t="s">
        <v>30</v>
      </c>
      <c r="D1714" t="s">
        <v>7</v>
      </c>
      <c r="E1714" t="s">
        <v>3</v>
      </c>
      <c r="F1714">
        <v>0</v>
      </c>
      <c r="G1714">
        <v>0</v>
      </c>
      <c r="H1714">
        <f t="shared" si="130"/>
        <v>0</v>
      </c>
      <c r="I1714" s="3">
        <f t="shared" si="131"/>
        <v>41420</v>
      </c>
      <c r="J1714" t="s">
        <v>56</v>
      </c>
      <c r="K1714">
        <v>1688288</v>
      </c>
      <c r="L1714" t="s">
        <v>22</v>
      </c>
      <c r="M1714" t="s">
        <v>35</v>
      </c>
      <c r="N1714">
        <v>387</v>
      </c>
      <c r="O1714">
        <v>6.8225381130721132</v>
      </c>
      <c r="P1714" t="str">
        <f t="shared" si="132"/>
        <v>PORT04PORT09</v>
      </c>
      <c r="Q1714">
        <f>VLOOKUP(P1714,FreightRates!C$2:D$9,2,0)</f>
        <v>21.470399999999998</v>
      </c>
      <c r="R1714">
        <f>VLOOKUP(P1714,FreightRates!C$2:E$9,3,0)</f>
        <v>6.2E-2</v>
      </c>
      <c r="S1714">
        <f t="shared" si="133"/>
        <v>185.17037948505231</v>
      </c>
      <c r="T1714">
        <f t="shared" si="134"/>
        <v>2640.3222497589077</v>
      </c>
    </row>
    <row r="1715" spans="1:20" x14ac:dyDescent="0.35">
      <c r="A1715">
        <v>1447386863.7</v>
      </c>
      <c r="B1715" s="3">
        <v>41420</v>
      </c>
      <c r="C1715" t="s">
        <v>30</v>
      </c>
      <c r="D1715" t="s">
        <v>7</v>
      </c>
      <c r="E1715" t="s">
        <v>3</v>
      </c>
      <c r="F1715">
        <v>0</v>
      </c>
      <c r="G1715">
        <v>0</v>
      </c>
      <c r="H1715">
        <f t="shared" si="130"/>
        <v>0</v>
      </c>
      <c r="I1715" s="3">
        <f t="shared" si="131"/>
        <v>41420</v>
      </c>
      <c r="J1715" t="s">
        <v>56</v>
      </c>
      <c r="K1715">
        <v>1688288</v>
      </c>
      <c r="L1715" t="s">
        <v>22</v>
      </c>
      <c r="M1715" t="s">
        <v>35</v>
      </c>
      <c r="N1715">
        <v>275</v>
      </c>
      <c r="O1715">
        <v>1.8122366862847801</v>
      </c>
      <c r="P1715" t="str">
        <f t="shared" si="132"/>
        <v>PORT04PORT09</v>
      </c>
      <c r="Q1715">
        <f>VLOOKUP(P1715,FreightRates!C$2:D$9,2,0)</f>
        <v>21.470399999999998</v>
      </c>
      <c r="R1715">
        <f>VLOOKUP(P1715,FreightRates!C$2:E$9,3,0)</f>
        <v>6.2E-2</v>
      </c>
      <c r="S1715">
        <f t="shared" si="133"/>
        <v>52.369035501155494</v>
      </c>
      <c r="T1715">
        <f t="shared" si="134"/>
        <v>498.3650887283145</v>
      </c>
    </row>
    <row r="1716" spans="1:20" x14ac:dyDescent="0.35">
      <c r="A1716">
        <v>1447184384.7</v>
      </c>
      <c r="B1716" s="3">
        <v>41420</v>
      </c>
      <c r="C1716" t="s">
        <v>30</v>
      </c>
      <c r="D1716" t="s">
        <v>7</v>
      </c>
      <c r="E1716" t="s">
        <v>3</v>
      </c>
      <c r="F1716">
        <v>0</v>
      </c>
      <c r="G1716">
        <v>0</v>
      </c>
      <c r="H1716">
        <f t="shared" si="130"/>
        <v>0</v>
      </c>
      <c r="I1716" s="3">
        <f t="shared" si="131"/>
        <v>41420</v>
      </c>
      <c r="J1716" t="s">
        <v>56</v>
      </c>
      <c r="K1716">
        <v>1688288</v>
      </c>
      <c r="L1716" t="s">
        <v>22</v>
      </c>
      <c r="M1716" t="s">
        <v>35</v>
      </c>
      <c r="N1716">
        <v>290</v>
      </c>
      <c r="O1716">
        <v>3.4112690565360566</v>
      </c>
      <c r="P1716" t="str">
        <f t="shared" si="132"/>
        <v>PORT04PORT09</v>
      </c>
      <c r="Q1716">
        <f>VLOOKUP(P1716,FreightRates!C$2:D$9,2,0)</f>
        <v>21.470399999999998</v>
      </c>
      <c r="R1716">
        <f>VLOOKUP(P1716,FreightRates!C$2:E$9,3,0)</f>
        <v>6.2E-2</v>
      </c>
      <c r="S1716">
        <f t="shared" si="133"/>
        <v>82.805017636518301</v>
      </c>
      <c r="T1716">
        <f t="shared" si="134"/>
        <v>989.26802639545645</v>
      </c>
    </row>
    <row r="1717" spans="1:20" x14ac:dyDescent="0.35">
      <c r="A1717">
        <v>1447394305.7</v>
      </c>
      <c r="B1717" s="3">
        <v>41420</v>
      </c>
      <c r="C1717" t="s">
        <v>30</v>
      </c>
      <c r="D1717" t="s">
        <v>7</v>
      </c>
      <c r="E1717" t="s">
        <v>3</v>
      </c>
      <c r="F1717">
        <v>0</v>
      </c>
      <c r="G1717">
        <v>0</v>
      </c>
      <c r="H1717">
        <f t="shared" si="130"/>
        <v>0</v>
      </c>
      <c r="I1717" s="3">
        <f t="shared" si="131"/>
        <v>41420</v>
      </c>
      <c r="J1717" t="s">
        <v>56</v>
      </c>
      <c r="K1717">
        <v>1688288</v>
      </c>
      <c r="L1717" t="s">
        <v>22</v>
      </c>
      <c r="M1717" t="s">
        <v>35</v>
      </c>
      <c r="N1717">
        <v>294</v>
      </c>
      <c r="O1717">
        <v>1.0660215801675177</v>
      </c>
      <c r="P1717" t="str">
        <f t="shared" si="132"/>
        <v>PORT04PORT09</v>
      </c>
      <c r="Q1717">
        <f>VLOOKUP(P1717,FreightRates!C$2:D$9,2,0)</f>
        <v>21.470399999999998</v>
      </c>
      <c r="R1717">
        <f>VLOOKUP(P1717,FreightRates!C$2:E$9,3,0)</f>
        <v>6.2E-2</v>
      </c>
      <c r="S1717">
        <f t="shared" si="133"/>
        <v>40.901841363293514</v>
      </c>
      <c r="T1717">
        <f t="shared" si="134"/>
        <v>313.41034456925019</v>
      </c>
    </row>
    <row r="1718" spans="1:20" x14ac:dyDescent="0.35">
      <c r="A1718">
        <v>1447326108.7</v>
      </c>
      <c r="B1718" s="3">
        <v>41420</v>
      </c>
      <c r="C1718" t="s">
        <v>30</v>
      </c>
      <c r="D1718" t="s">
        <v>7</v>
      </c>
      <c r="E1718" t="s">
        <v>3</v>
      </c>
      <c r="F1718">
        <v>0</v>
      </c>
      <c r="G1718">
        <v>0</v>
      </c>
      <c r="H1718">
        <f t="shared" si="130"/>
        <v>0</v>
      </c>
      <c r="I1718" s="3">
        <f t="shared" si="131"/>
        <v>41420</v>
      </c>
      <c r="J1718" t="s">
        <v>56</v>
      </c>
      <c r="K1718">
        <v>1688288</v>
      </c>
      <c r="L1718" t="s">
        <v>22</v>
      </c>
      <c r="M1718" t="s">
        <v>35</v>
      </c>
      <c r="N1718">
        <v>265</v>
      </c>
      <c r="O1718">
        <v>0.42640863206700708</v>
      </c>
      <c r="P1718" t="str">
        <f t="shared" si="132"/>
        <v>PORT04PORT09</v>
      </c>
      <c r="Q1718">
        <f>VLOOKUP(P1718,FreightRates!C$2:D$9,2,0)</f>
        <v>21.470399999999998</v>
      </c>
      <c r="R1718">
        <f>VLOOKUP(P1718,FreightRates!C$2:E$9,3,0)</f>
        <v>6.2E-2</v>
      </c>
      <c r="S1718">
        <f t="shared" si="133"/>
        <v>28.476293824860925</v>
      </c>
      <c r="T1718">
        <f t="shared" si="134"/>
        <v>112.99828749775688</v>
      </c>
    </row>
    <row r="1719" spans="1:20" x14ac:dyDescent="0.35">
      <c r="A1719">
        <v>1447308358.7</v>
      </c>
      <c r="B1719" s="3">
        <v>41420</v>
      </c>
      <c r="C1719" t="s">
        <v>30</v>
      </c>
      <c r="D1719" t="s">
        <v>7</v>
      </c>
      <c r="E1719" t="s">
        <v>3</v>
      </c>
      <c r="F1719">
        <v>0</v>
      </c>
      <c r="G1719">
        <v>0</v>
      </c>
      <c r="H1719">
        <f t="shared" si="130"/>
        <v>0</v>
      </c>
      <c r="I1719" s="3">
        <f t="shared" si="131"/>
        <v>41420</v>
      </c>
      <c r="J1719" t="s">
        <v>56</v>
      </c>
      <c r="K1719">
        <v>1688288</v>
      </c>
      <c r="L1719" t="s">
        <v>22</v>
      </c>
      <c r="M1719" t="s">
        <v>35</v>
      </c>
      <c r="N1719">
        <v>366</v>
      </c>
      <c r="O1719">
        <v>7.6753553772061274</v>
      </c>
      <c r="P1719" t="str">
        <f t="shared" si="132"/>
        <v>PORT04PORT09</v>
      </c>
      <c r="Q1719">
        <f>VLOOKUP(P1719,FreightRates!C$2:D$9,2,0)</f>
        <v>21.470399999999998</v>
      </c>
      <c r="R1719">
        <f>VLOOKUP(P1719,FreightRates!C$2:E$9,3,0)</f>
        <v>6.2E-2</v>
      </c>
      <c r="S1719">
        <f t="shared" si="133"/>
        <v>195.63956421956146</v>
      </c>
      <c r="T1719">
        <f t="shared" si="134"/>
        <v>2809.1800680574424</v>
      </c>
    </row>
    <row r="1720" spans="1:20" x14ac:dyDescent="0.35">
      <c r="A1720">
        <v>1447292034.7</v>
      </c>
      <c r="B1720" s="3">
        <v>41420</v>
      </c>
      <c r="C1720" t="s">
        <v>30</v>
      </c>
      <c r="D1720" t="s">
        <v>7</v>
      </c>
      <c r="E1720" t="s">
        <v>3</v>
      </c>
      <c r="F1720">
        <v>0</v>
      </c>
      <c r="G1720">
        <v>0</v>
      </c>
      <c r="H1720">
        <f t="shared" si="130"/>
        <v>0</v>
      </c>
      <c r="I1720" s="3">
        <f t="shared" si="131"/>
        <v>41420</v>
      </c>
      <c r="J1720" t="s">
        <v>56</v>
      </c>
      <c r="K1720">
        <v>1688288</v>
      </c>
      <c r="L1720" t="s">
        <v>22</v>
      </c>
      <c r="M1720" t="s">
        <v>35</v>
      </c>
      <c r="N1720">
        <v>269</v>
      </c>
      <c r="O1720">
        <v>0.10660215801675177</v>
      </c>
      <c r="P1720" t="str">
        <f t="shared" si="132"/>
        <v>PORT04PORT09</v>
      </c>
      <c r="Q1720">
        <f>VLOOKUP(P1720,FreightRates!C$2:D$9,2,0)</f>
        <v>21.470399999999998</v>
      </c>
      <c r="R1720">
        <f>VLOOKUP(P1720,FreightRates!C$2:E$9,3,0)</f>
        <v>6.2E-2</v>
      </c>
      <c r="S1720">
        <f t="shared" si="133"/>
        <v>23.248310791403384</v>
      </c>
      <c r="T1720">
        <f t="shared" si="134"/>
        <v>28.675980506506225</v>
      </c>
    </row>
    <row r="1721" spans="1:20" x14ac:dyDescent="0.35">
      <c r="A1721">
        <v>1447391113.7</v>
      </c>
      <c r="B1721" s="3">
        <v>41420</v>
      </c>
      <c r="C1721" t="s">
        <v>30</v>
      </c>
      <c r="D1721" t="s">
        <v>7</v>
      </c>
      <c r="E1721" t="s">
        <v>3</v>
      </c>
      <c r="F1721">
        <v>0</v>
      </c>
      <c r="G1721">
        <v>0</v>
      </c>
      <c r="H1721">
        <f t="shared" si="130"/>
        <v>0</v>
      </c>
      <c r="I1721" s="3">
        <f t="shared" si="131"/>
        <v>41420</v>
      </c>
      <c r="J1721" t="s">
        <v>56</v>
      </c>
      <c r="K1721">
        <v>1688288</v>
      </c>
      <c r="L1721" t="s">
        <v>22</v>
      </c>
      <c r="M1721" t="s">
        <v>35</v>
      </c>
      <c r="N1721">
        <v>256</v>
      </c>
      <c r="O1721">
        <v>0.21320431603350354</v>
      </c>
      <c r="P1721" t="str">
        <f t="shared" si="132"/>
        <v>PORT04PORT09</v>
      </c>
      <c r="Q1721">
        <f>VLOOKUP(P1721,FreightRates!C$2:D$9,2,0)</f>
        <v>21.470399999999998</v>
      </c>
      <c r="R1721">
        <f>VLOOKUP(P1721,FreightRates!C$2:E$9,3,0)</f>
        <v>6.2E-2</v>
      </c>
      <c r="S1721">
        <f t="shared" si="133"/>
        <v>24.854378904083767</v>
      </c>
      <c r="T1721">
        <f t="shared" si="134"/>
        <v>54.580304904576906</v>
      </c>
    </row>
    <row r="1722" spans="1:20" x14ac:dyDescent="0.35">
      <c r="A1722">
        <v>1447211459.7</v>
      </c>
      <c r="B1722" s="3">
        <v>41420</v>
      </c>
      <c r="C1722" t="s">
        <v>30</v>
      </c>
      <c r="D1722" t="s">
        <v>7</v>
      </c>
      <c r="E1722" t="s">
        <v>3</v>
      </c>
      <c r="F1722">
        <v>0</v>
      </c>
      <c r="G1722">
        <v>0</v>
      </c>
      <c r="H1722">
        <f t="shared" si="130"/>
        <v>0</v>
      </c>
      <c r="I1722" s="3">
        <f t="shared" si="131"/>
        <v>41420</v>
      </c>
      <c r="J1722" t="s">
        <v>56</v>
      </c>
      <c r="K1722">
        <v>1688288</v>
      </c>
      <c r="L1722" t="s">
        <v>22</v>
      </c>
      <c r="M1722" t="s">
        <v>35</v>
      </c>
      <c r="N1722">
        <v>271</v>
      </c>
      <c r="O1722">
        <v>0.21320431603350354</v>
      </c>
      <c r="P1722" t="str">
        <f t="shared" si="132"/>
        <v>PORT04PORT09</v>
      </c>
      <c r="Q1722">
        <f>VLOOKUP(P1722,FreightRates!C$2:D$9,2,0)</f>
        <v>21.470399999999998</v>
      </c>
      <c r="R1722">
        <f>VLOOKUP(P1722,FreightRates!C$2:E$9,3,0)</f>
        <v>6.2E-2</v>
      </c>
      <c r="S1722">
        <f t="shared" si="133"/>
        <v>25.052658917994926</v>
      </c>
      <c r="T1722">
        <f t="shared" si="134"/>
        <v>57.778369645079458</v>
      </c>
    </row>
    <row r="1723" spans="1:20" x14ac:dyDescent="0.35">
      <c r="A1723">
        <v>1447225249.7</v>
      </c>
      <c r="B1723" s="3">
        <v>41420</v>
      </c>
      <c r="C1723" t="s">
        <v>30</v>
      </c>
      <c r="D1723" t="s">
        <v>7</v>
      </c>
      <c r="E1723" t="s">
        <v>3</v>
      </c>
      <c r="F1723">
        <v>0</v>
      </c>
      <c r="G1723">
        <v>0</v>
      </c>
      <c r="H1723">
        <f t="shared" si="130"/>
        <v>0</v>
      </c>
      <c r="I1723" s="3">
        <f t="shared" si="131"/>
        <v>41420</v>
      </c>
      <c r="J1723" t="s">
        <v>56</v>
      </c>
      <c r="K1723">
        <v>1688288</v>
      </c>
      <c r="L1723" t="s">
        <v>22</v>
      </c>
      <c r="M1723" t="s">
        <v>35</v>
      </c>
      <c r="N1723">
        <v>308</v>
      </c>
      <c r="O1723">
        <v>0.85281726413401415</v>
      </c>
      <c r="P1723" t="str">
        <f t="shared" si="132"/>
        <v>PORT04PORT09</v>
      </c>
      <c r="Q1723">
        <f>VLOOKUP(P1723,FreightRates!C$2:D$9,2,0)</f>
        <v>21.470399999999998</v>
      </c>
      <c r="R1723">
        <f>VLOOKUP(P1723,FreightRates!C$2:E$9,3,0)</f>
        <v>6.2E-2</v>
      </c>
      <c r="S1723">
        <f t="shared" si="133"/>
        <v>37.755798475903134</v>
      </c>
      <c r="T1723">
        <f t="shared" si="134"/>
        <v>262.66771735327637</v>
      </c>
    </row>
    <row r="1724" spans="1:20" x14ac:dyDescent="0.35">
      <c r="A1724">
        <v>1447262386.7</v>
      </c>
      <c r="B1724" s="3">
        <v>41420</v>
      </c>
      <c r="C1724" t="s">
        <v>30</v>
      </c>
      <c r="D1724" t="s">
        <v>7</v>
      </c>
      <c r="E1724" t="s">
        <v>3</v>
      </c>
      <c r="F1724">
        <v>0</v>
      </c>
      <c r="G1724">
        <v>0</v>
      </c>
      <c r="H1724">
        <f t="shared" si="130"/>
        <v>0</v>
      </c>
      <c r="I1724" s="3">
        <f t="shared" si="131"/>
        <v>41420</v>
      </c>
      <c r="J1724" t="s">
        <v>56</v>
      </c>
      <c r="K1724">
        <v>1688288</v>
      </c>
      <c r="L1724" t="s">
        <v>22</v>
      </c>
      <c r="M1724" t="s">
        <v>35</v>
      </c>
      <c r="N1724">
        <v>266</v>
      </c>
      <c r="O1724">
        <v>0.42640863206700708</v>
      </c>
      <c r="P1724" t="str">
        <f t="shared" si="132"/>
        <v>PORT04PORT09</v>
      </c>
      <c r="Q1724">
        <f>VLOOKUP(P1724,FreightRates!C$2:D$9,2,0)</f>
        <v>21.470399999999998</v>
      </c>
      <c r="R1724">
        <f>VLOOKUP(P1724,FreightRates!C$2:E$9,3,0)</f>
        <v>6.2E-2</v>
      </c>
      <c r="S1724">
        <f t="shared" si="133"/>
        <v>28.50273116004908</v>
      </c>
      <c r="T1724">
        <f t="shared" si="134"/>
        <v>113.42469612982389</v>
      </c>
    </row>
    <row r="1725" spans="1:20" x14ac:dyDescent="0.35">
      <c r="A1725">
        <v>1447273264.7</v>
      </c>
      <c r="B1725" s="3">
        <v>41420</v>
      </c>
      <c r="C1725" t="s">
        <v>30</v>
      </c>
      <c r="D1725" t="s">
        <v>7</v>
      </c>
      <c r="E1725" t="s">
        <v>3</v>
      </c>
      <c r="F1725">
        <v>0</v>
      </c>
      <c r="G1725">
        <v>0</v>
      </c>
      <c r="H1725">
        <f t="shared" si="130"/>
        <v>0</v>
      </c>
      <c r="I1725" s="3">
        <f t="shared" si="131"/>
        <v>41420</v>
      </c>
      <c r="J1725" t="s">
        <v>56</v>
      </c>
      <c r="K1725">
        <v>1688288</v>
      </c>
      <c r="L1725" t="s">
        <v>22</v>
      </c>
      <c r="M1725" t="s">
        <v>35</v>
      </c>
      <c r="N1725">
        <v>272</v>
      </c>
      <c r="O1725">
        <v>0.21320431603350354</v>
      </c>
      <c r="P1725" t="str">
        <f t="shared" si="132"/>
        <v>PORT04PORT09</v>
      </c>
      <c r="Q1725">
        <f>VLOOKUP(P1725,FreightRates!C$2:D$9,2,0)</f>
        <v>21.470399999999998</v>
      </c>
      <c r="R1725">
        <f>VLOOKUP(P1725,FreightRates!C$2:E$9,3,0)</f>
        <v>6.2E-2</v>
      </c>
      <c r="S1725">
        <f t="shared" si="133"/>
        <v>25.065877585589</v>
      </c>
      <c r="T1725">
        <f t="shared" si="134"/>
        <v>57.991573961112962</v>
      </c>
    </row>
    <row r="1726" spans="1:20" x14ac:dyDescent="0.35">
      <c r="A1726">
        <v>1447145767.7</v>
      </c>
      <c r="B1726" s="3">
        <v>41420</v>
      </c>
      <c r="C1726" t="s">
        <v>30</v>
      </c>
      <c r="D1726" t="s">
        <v>7</v>
      </c>
      <c r="E1726" t="s">
        <v>3</v>
      </c>
      <c r="F1726">
        <v>0</v>
      </c>
      <c r="G1726">
        <v>0</v>
      </c>
      <c r="H1726">
        <f t="shared" si="130"/>
        <v>0</v>
      </c>
      <c r="I1726" s="3">
        <f t="shared" si="131"/>
        <v>41420</v>
      </c>
      <c r="J1726" t="s">
        <v>56</v>
      </c>
      <c r="K1726">
        <v>1688288</v>
      </c>
      <c r="L1726" t="s">
        <v>22</v>
      </c>
      <c r="M1726" t="s">
        <v>35</v>
      </c>
      <c r="N1726">
        <v>273</v>
      </c>
      <c r="O1726">
        <v>0.42640863206700708</v>
      </c>
      <c r="P1726" t="str">
        <f t="shared" si="132"/>
        <v>PORT04PORT09</v>
      </c>
      <c r="Q1726">
        <f>VLOOKUP(P1726,FreightRates!C$2:D$9,2,0)</f>
        <v>21.470399999999998</v>
      </c>
      <c r="R1726">
        <f>VLOOKUP(P1726,FreightRates!C$2:E$9,3,0)</f>
        <v>6.2E-2</v>
      </c>
      <c r="S1726">
        <f t="shared" si="133"/>
        <v>28.687792506366158</v>
      </c>
      <c r="T1726">
        <f t="shared" si="134"/>
        <v>116.40955655429293</v>
      </c>
    </row>
    <row r="1727" spans="1:20" x14ac:dyDescent="0.35">
      <c r="A1727">
        <v>1447229519.7</v>
      </c>
      <c r="B1727" s="3">
        <v>41420</v>
      </c>
      <c r="C1727" t="s">
        <v>30</v>
      </c>
      <c r="D1727" t="s">
        <v>7</v>
      </c>
      <c r="E1727" t="s">
        <v>3</v>
      </c>
      <c r="F1727">
        <v>0</v>
      </c>
      <c r="G1727">
        <v>0</v>
      </c>
      <c r="H1727">
        <f t="shared" si="130"/>
        <v>0</v>
      </c>
      <c r="I1727" s="3">
        <f t="shared" si="131"/>
        <v>41420</v>
      </c>
      <c r="J1727" t="s">
        <v>56</v>
      </c>
      <c r="K1727">
        <v>1688288</v>
      </c>
      <c r="L1727" t="s">
        <v>22</v>
      </c>
      <c r="M1727" t="s">
        <v>35</v>
      </c>
      <c r="N1727">
        <v>294</v>
      </c>
      <c r="O1727">
        <v>0.21320431603350354</v>
      </c>
      <c r="P1727" t="str">
        <f t="shared" si="132"/>
        <v>PORT04PORT09</v>
      </c>
      <c r="Q1727">
        <f>VLOOKUP(P1727,FreightRates!C$2:D$9,2,0)</f>
        <v>21.470399999999998</v>
      </c>
      <c r="R1727">
        <f>VLOOKUP(P1727,FreightRates!C$2:E$9,3,0)</f>
        <v>6.2E-2</v>
      </c>
      <c r="S1727">
        <f t="shared" si="133"/>
        <v>25.356688272658701</v>
      </c>
      <c r="T1727">
        <f t="shared" si="134"/>
        <v>62.682068913850038</v>
      </c>
    </row>
    <row r="1728" spans="1:20" x14ac:dyDescent="0.35">
      <c r="A1728">
        <v>1447227191.7</v>
      </c>
      <c r="B1728" s="3">
        <v>41420</v>
      </c>
      <c r="C1728" t="s">
        <v>30</v>
      </c>
      <c r="D1728" t="s">
        <v>7</v>
      </c>
      <c r="E1728" t="s">
        <v>3</v>
      </c>
      <c r="F1728">
        <v>0</v>
      </c>
      <c r="G1728">
        <v>0</v>
      </c>
      <c r="H1728">
        <f t="shared" si="130"/>
        <v>0</v>
      </c>
      <c r="I1728" s="3">
        <f t="shared" si="131"/>
        <v>41420</v>
      </c>
      <c r="J1728" t="s">
        <v>56</v>
      </c>
      <c r="K1728">
        <v>1688288</v>
      </c>
      <c r="L1728" t="s">
        <v>22</v>
      </c>
      <c r="M1728" t="s">
        <v>35</v>
      </c>
      <c r="N1728">
        <v>292</v>
      </c>
      <c r="O1728">
        <v>0.21320431603350354</v>
      </c>
      <c r="P1728" t="str">
        <f t="shared" si="132"/>
        <v>PORT04PORT09</v>
      </c>
      <c r="Q1728">
        <f>VLOOKUP(P1728,FreightRates!C$2:D$9,2,0)</f>
        <v>21.470399999999998</v>
      </c>
      <c r="R1728">
        <f>VLOOKUP(P1728,FreightRates!C$2:E$9,3,0)</f>
        <v>6.2E-2</v>
      </c>
      <c r="S1728">
        <f t="shared" si="133"/>
        <v>25.330250937470545</v>
      </c>
      <c r="T1728">
        <f t="shared" si="134"/>
        <v>62.255660281783037</v>
      </c>
    </row>
    <row r="1729" spans="1:20" x14ac:dyDescent="0.35">
      <c r="A1729">
        <v>1447184068.7</v>
      </c>
      <c r="B1729" s="3">
        <v>41420</v>
      </c>
      <c r="C1729" t="s">
        <v>30</v>
      </c>
      <c r="D1729" t="s">
        <v>7</v>
      </c>
      <c r="E1729" t="s">
        <v>3</v>
      </c>
      <c r="F1729">
        <v>0</v>
      </c>
      <c r="G1729">
        <v>0</v>
      </c>
      <c r="H1729">
        <f t="shared" si="130"/>
        <v>0</v>
      </c>
      <c r="I1729" s="3">
        <f t="shared" si="131"/>
        <v>41420</v>
      </c>
      <c r="J1729" t="s">
        <v>56</v>
      </c>
      <c r="K1729">
        <v>1689550</v>
      </c>
      <c r="L1729" t="s">
        <v>22</v>
      </c>
      <c r="M1729" t="s">
        <v>35</v>
      </c>
      <c r="N1729">
        <v>241</v>
      </c>
      <c r="O1729">
        <v>0.40889826147889957</v>
      </c>
      <c r="P1729" t="str">
        <f t="shared" si="132"/>
        <v>PORT04PORT09</v>
      </c>
      <c r="Q1729">
        <f>VLOOKUP(P1729,FreightRates!C$2:D$9,2,0)</f>
        <v>21.470399999999998</v>
      </c>
      <c r="R1729">
        <f>VLOOKUP(P1729,FreightRates!C$2:E$9,3,0)</f>
        <v>6.2E-2</v>
      </c>
      <c r="S1729">
        <f t="shared" si="133"/>
        <v>27.580157823017714</v>
      </c>
      <c r="T1729">
        <f t="shared" si="134"/>
        <v>98.544481016414792</v>
      </c>
    </row>
    <row r="1730" spans="1:20" x14ac:dyDescent="0.35">
      <c r="A1730">
        <v>1447191297.7</v>
      </c>
      <c r="B1730" s="3">
        <v>41420</v>
      </c>
      <c r="C1730" t="s">
        <v>30</v>
      </c>
      <c r="D1730" t="s">
        <v>7</v>
      </c>
      <c r="E1730" t="s">
        <v>3</v>
      </c>
      <c r="F1730">
        <v>0</v>
      </c>
      <c r="G1730">
        <v>0</v>
      </c>
      <c r="H1730">
        <f t="shared" si="130"/>
        <v>0</v>
      </c>
      <c r="I1730" s="3">
        <f t="shared" si="131"/>
        <v>41420</v>
      </c>
      <c r="J1730" t="s">
        <v>56</v>
      </c>
      <c r="K1730">
        <v>1689550</v>
      </c>
      <c r="L1730" t="s">
        <v>22</v>
      </c>
      <c r="M1730" t="s">
        <v>35</v>
      </c>
      <c r="N1730">
        <v>250</v>
      </c>
      <c r="O1730">
        <v>0.10222456536972489</v>
      </c>
      <c r="P1730" t="str">
        <f t="shared" si="132"/>
        <v>PORT04PORT09</v>
      </c>
      <c r="Q1730">
        <f>VLOOKUP(P1730,FreightRates!C$2:D$9,2,0)</f>
        <v>21.470399999999998</v>
      </c>
      <c r="R1730">
        <f>VLOOKUP(P1730,FreightRates!C$2:E$9,3,0)</f>
        <v>6.2E-2</v>
      </c>
      <c r="S1730">
        <f t="shared" si="133"/>
        <v>23.054880763230734</v>
      </c>
      <c r="T1730">
        <f t="shared" si="134"/>
        <v>25.556141342431225</v>
      </c>
    </row>
    <row r="1731" spans="1:20" x14ac:dyDescent="0.35">
      <c r="A1731">
        <v>1447385490.7</v>
      </c>
      <c r="B1731" s="3">
        <v>41420</v>
      </c>
      <c r="C1731" t="s">
        <v>30</v>
      </c>
      <c r="D1731" t="s">
        <v>7</v>
      </c>
      <c r="E1731" t="s">
        <v>3</v>
      </c>
      <c r="F1731">
        <v>0</v>
      </c>
      <c r="G1731">
        <v>0</v>
      </c>
      <c r="H1731">
        <f t="shared" ref="H1731:H1794" si="135">F1731+G1731</f>
        <v>0</v>
      </c>
      <c r="I1731" s="3">
        <f t="shared" ref="I1731:I1794" si="136">B1731+F1731+G1731</f>
        <v>41420</v>
      </c>
      <c r="J1731" t="s">
        <v>56</v>
      </c>
      <c r="K1731">
        <v>1689550</v>
      </c>
      <c r="L1731" t="s">
        <v>22</v>
      </c>
      <c r="M1731" t="s">
        <v>35</v>
      </c>
      <c r="N1731">
        <v>305</v>
      </c>
      <c r="O1731">
        <v>0.20444913073944979</v>
      </c>
      <c r="P1731" t="str">
        <f t="shared" ref="P1731:P1794" si="137">CONCATENATE(C1731,M1731)</f>
        <v>PORT04PORT09</v>
      </c>
      <c r="Q1731">
        <f>VLOOKUP(P1731,FreightRates!C$2:D$9,2,0)</f>
        <v>21.470399999999998</v>
      </c>
      <c r="R1731">
        <f>VLOOKUP(P1731,FreightRates!C$2:E$9,3,0)</f>
        <v>6.2E-2</v>
      </c>
      <c r="S1731">
        <f t="shared" ref="S1731:S1794" si="138">(R1731*O1731*N1731)+Q1731</f>
        <v>25.336533062282992</v>
      </c>
      <c r="T1731">
        <f t="shared" ref="T1731:T1794" si="139">O1731*N1731</f>
        <v>62.356984875532184</v>
      </c>
    </row>
    <row r="1732" spans="1:20" x14ac:dyDescent="0.35">
      <c r="A1732">
        <v>1447221842.7</v>
      </c>
      <c r="B1732" s="3">
        <v>41420</v>
      </c>
      <c r="C1732" t="s">
        <v>30</v>
      </c>
      <c r="D1732" t="s">
        <v>7</v>
      </c>
      <c r="E1732" t="s">
        <v>3</v>
      </c>
      <c r="F1732">
        <v>0</v>
      </c>
      <c r="G1732">
        <v>0</v>
      </c>
      <c r="H1732">
        <f t="shared" si="135"/>
        <v>0</v>
      </c>
      <c r="I1732" s="3">
        <f t="shared" si="136"/>
        <v>41420</v>
      </c>
      <c r="J1732" t="s">
        <v>56</v>
      </c>
      <c r="K1732">
        <v>1689550</v>
      </c>
      <c r="L1732" t="s">
        <v>22</v>
      </c>
      <c r="M1732" t="s">
        <v>35</v>
      </c>
      <c r="N1732">
        <v>338</v>
      </c>
      <c r="O1732">
        <v>0.61334739221834933</v>
      </c>
      <c r="P1732" t="str">
        <f t="shared" si="137"/>
        <v>PORT04PORT09</v>
      </c>
      <c r="Q1732">
        <f>VLOOKUP(P1732,FreightRates!C$2:D$9,2,0)</f>
        <v>21.470399999999998</v>
      </c>
      <c r="R1732">
        <f>VLOOKUP(P1732,FreightRates!C$2:E$9,3,0)</f>
        <v>6.2E-2</v>
      </c>
      <c r="S1732">
        <f t="shared" si="138"/>
        <v>34.323707951327727</v>
      </c>
      <c r="T1732">
        <f t="shared" si="139"/>
        <v>207.31141856980207</v>
      </c>
    </row>
    <row r="1733" spans="1:20" x14ac:dyDescent="0.35">
      <c r="A1733">
        <v>1447246603.7</v>
      </c>
      <c r="B1733" s="3">
        <v>41420</v>
      </c>
      <c r="C1733" t="s">
        <v>30</v>
      </c>
      <c r="D1733" t="s">
        <v>7</v>
      </c>
      <c r="E1733" t="s">
        <v>3</v>
      </c>
      <c r="F1733">
        <v>0</v>
      </c>
      <c r="G1733">
        <v>0</v>
      </c>
      <c r="H1733">
        <f t="shared" si="135"/>
        <v>0</v>
      </c>
      <c r="I1733" s="3">
        <f t="shared" si="136"/>
        <v>41420</v>
      </c>
      <c r="J1733" t="s">
        <v>56</v>
      </c>
      <c r="K1733">
        <v>1689550</v>
      </c>
      <c r="L1733" t="s">
        <v>22</v>
      </c>
      <c r="M1733" t="s">
        <v>35</v>
      </c>
      <c r="N1733">
        <v>311</v>
      </c>
      <c r="O1733">
        <v>0.61334739221834933</v>
      </c>
      <c r="P1733" t="str">
        <f t="shared" si="137"/>
        <v>PORT04PORT09</v>
      </c>
      <c r="Q1733">
        <f>VLOOKUP(P1733,FreightRates!C$2:D$9,2,0)</f>
        <v>21.470399999999998</v>
      </c>
      <c r="R1733">
        <f>VLOOKUP(P1733,FreightRates!C$2:E$9,3,0)</f>
        <v>6.2E-2</v>
      </c>
      <c r="S1733">
        <f t="shared" si="138"/>
        <v>33.296964416754207</v>
      </c>
      <c r="T1733">
        <f t="shared" si="139"/>
        <v>190.75103897990664</v>
      </c>
    </row>
    <row r="1734" spans="1:20" x14ac:dyDescent="0.35">
      <c r="A1734">
        <v>1447366021.7</v>
      </c>
      <c r="B1734" s="3">
        <v>41420</v>
      </c>
      <c r="C1734" t="s">
        <v>30</v>
      </c>
      <c r="D1734" t="s">
        <v>7</v>
      </c>
      <c r="E1734" t="s">
        <v>3</v>
      </c>
      <c r="F1734">
        <v>0</v>
      </c>
      <c r="G1734">
        <v>0</v>
      </c>
      <c r="H1734">
        <f t="shared" si="135"/>
        <v>0</v>
      </c>
      <c r="I1734" s="3">
        <f t="shared" si="136"/>
        <v>41420</v>
      </c>
      <c r="J1734" t="s">
        <v>56</v>
      </c>
      <c r="K1734">
        <v>1689550</v>
      </c>
      <c r="L1734" t="s">
        <v>22</v>
      </c>
      <c r="M1734" t="s">
        <v>35</v>
      </c>
      <c r="N1734">
        <v>330</v>
      </c>
      <c r="O1734">
        <v>0.51112282684862442</v>
      </c>
      <c r="P1734" t="str">
        <f t="shared" si="137"/>
        <v>PORT04PORT09</v>
      </c>
      <c r="Q1734">
        <f>VLOOKUP(P1734,FreightRates!C$2:D$9,2,0)</f>
        <v>21.470399999999998</v>
      </c>
      <c r="R1734">
        <f>VLOOKUP(P1734,FreightRates!C$2:E$9,3,0)</f>
        <v>6.2E-2</v>
      </c>
      <c r="S1734">
        <f t="shared" si="138"/>
        <v>31.927973037322854</v>
      </c>
      <c r="T1734">
        <f t="shared" si="139"/>
        <v>168.67053286004605</v>
      </c>
    </row>
    <row r="1735" spans="1:20" x14ac:dyDescent="0.35">
      <c r="A1735">
        <v>1447355456.7</v>
      </c>
      <c r="B1735" s="3">
        <v>41420</v>
      </c>
      <c r="C1735" t="s">
        <v>30</v>
      </c>
      <c r="D1735" t="s">
        <v>7</v>
      </c>
      <c r="E1735" t="s">
        <v>3</v>
      </c>
      <c r="F1735">
        <v>0</v>
      </c>
      <c r="G1735">
        <v>0</v>
      </c>
      <c r="H1735">
        <f t="shared" si="135"/>
        <v>0</v>
      </c>
      <c r="I1735" s="3">
        <f t="shared" si="136"/>
        <v>41420</v>
      </c>
      <c r="J1735" t="s">
        <v>56</v>
      </c>
      <c r="K1735">
        <v>1688290</v>
      </c>
      <c r="L1735" t="s">
        <v>22</v>
      </c>
      <c r="M1735" t="s">
        <v>35</v>
      </c>
      <c r="N1735">
        <v>339</v>
      </c>
      <c r="O1735">
        <v>0.8955336103398408</v>
      </c>
      <c r="P1735" t="str">
        <f t="shared" si="137"/>
        <v>PORT04PORT09</v>
      </c>
      <c r="Q1735">
        <f>VLOOKUP(P1735,FreightRates!C$2:D$9,2,0)</f>
        <v>21.470399999999998</v>
      </c>
      <c r="R1735">
        <f>VLOOKUP(P1735,FreightRates!C$2:E$9,3,0)</f>
        <v>6.2E-2</v>
      </c>
      <c r="S1735">
        <f t="shared" si="138"/>
        <v>40.292725422122771</v>
      </c>
      <c r="T1735">
        <f t="shared" si="139"/>
        <v>303.58589390520604</v>
      </c>
    </row>
    <row r="1736" spans="1:20" x14ac:dyDescent="0.35">
      <c r="A1736">
        <v>1447203021.7</v>
      </c>
      <c r="B1736" s="3">
        <v>41420</v>
      </c>
      <c r="C1736" t="s">
        <v>30</v>
      </c>
      <c r="D1736" t="s">
        <v>7</v>
      </c>
      <c r="E1736" t="s">
        <v>3</v>
      </c>
      <c r="F1736">
        <v>0</v>
      </c>
      <c r="G1736">
        <v>0</v>
      </c>
      <c r="H1736">
        <f t="shared" si="135"/>
        <v>0</v>
      </c>
      <c r="I1736" s="3">
        <f t="shared" si="136"/>
        <v>41420</v>
      </c>
      <c r="J1736" t="s">
        <v>56</v>
      </c>
      <c r="K1736">
        <v>1688290</v>
      </c>
      <c r="L1736" t="s">
        <v>22</v>
      </c>
      <c r="M1736" t="s">
        <v>35</v>
      </c>
      <c r="N1736">
        <v>326</v>
      </c>
      <c r="O1736">
        <v>0.8955336103398408</v>
      </c>
      <c r="P1736" t="str">
        <f t="shared" si="137"/>
        <v>PORT04PORT09</v>
      </c>
      <c r="Q1736">
        <f>VLOOKUP(P1736,FreightRates!C$2:D$9,2,0)</f>
        <v>21.470399999999998</v>
      </c>
      <c r="R1736">
        <f>VLOOKUP(P1736,FreightRates!C$2:E$9,3,0)</f>
        <v>6.2E-2</v>
      </c>
      <c r="S1736">
        <f t="shared" si="138"/>
        <v>39.570925332188864</v>
      </c>
      <c r="T1736">
        <f t="shared" si="139"/>
        <v>291.94395697078812</v>
      </c>
    </row>
    <row r="1737" spans="1:20" x14ac:dyDescent="0.35">
      <c r="A1737">
        <v>1447185901.7</v>
      </c>
      <c r="B1737" s="3">
        <v>41420</v>
      </c>
      <c r="C1737" t="s">
        <v>30</v>
      </c>
      <c r="D1737" t="s">
        <v>7</v>
      </c>
      <c r="E1737" t="s">
        <v>3</v>
      </c>
      <c r="F1737">
        <v>0</v>
      </c>
      <c r="G1737">
        <v>0</v>
      </c>
      <c r="H1737">
        <f t="shared" si="135"/>
        <v>0</v>
      </c>
      <c r="I1737" s="3">
        <f t="shared" si="136"/>
        <v>41420</v>
      </c>
      <c r="J1737" t="s">
        <v>56</v>
      </c>
      <c r="K1737">
        <v>1688290</v>
      </c>
      <c r="L1737" t="s">
        <v>22</v>
      </c>
      <c r="M1737" t="s">
        <v>35</v>
      </c>
      <c r="N1737">
        <v>330</v>
      </c>
      <c r="O1737">
        <v>0.39801493792881815</v>
      </c>
      <c r="P1737" t="str">
        <f t="shared" si="137"/>
        <v>PORT04PORT09</v>
      </c>
      <c r="Q1737">
        <f>VLOOKUP(P1737,FreightRates!C$2:D$9,2,0)</f>
        <v>21.470399999999998</v>
      </c>
      <c r="R1737">
        <f>VLOOKUP(P1737,FreightRates!C$2:E$9,3,0)</f>
        <v>6.2E-2</v>
      </c>
      <c r="S1737">
        <f t="shared" si="138"/>
        <v>29.613785630023617</v>
      </c>
      <c r="T1737">
        <f t="shared" si="139"/>
        <v>131.34492951650998</v>
      </c>
    </row>
    <row r="1738" spans="1:20" x14ac:dyDescent="0.35">
      <c r="A1738">
        <v>1447151664.7</v>
      </c>
      <c r="B1738" s="3">
        <v>41420</v>
      </c>
      <c r="C1738" t="s">
        <v>30</v>
      </c>
      <c r="D1738" t="s">
        <v>7</v>
      </c>
      <c r="E1738" t="s">
        <v>3</v>
      </c>
      <c r="F1738">
        <v>0</v>
      </c>
      <c r="G1738">
        <v>0</v>
      </c>
      <c r="H1738">
        <f t="shared" si="135"/>
        <v>0</v>
      </c>
      <c r="I1738" s="3">
        <f t="shared" si="136"/>
        <v>41420</v>
      </c>
      <c r="J1738" t="s">
        <v>56</v>
      </c>
      <c r="K1738">
        <v>1688290</v>
      </c>
      <c r="L1738" t="s">
        <v>22</v>
      </c>
      <c r="M1738" t="s">
        <v>35</v>
      </c>
      <c r="N1738">
        <v>281</v>
      </c>
      <c r="O1738">
        <v>0.39801493792881815</v>
      </c>
      <c r="P1738" t="str">
        <f t="shared" si="137"/>
        <v>PORT04PORT09</v>
      </c>
      <c r="Q1738">
        <f>VLOOKUP(P1738,FreightRates!C$2:D$9,2,0)</f>
        <v>21.470399999999998</v>
      </c>
      <c r="R1738">
        <f>VLOOKUP(P1738,FreightRates!C$2:E$9,3,0)</f>
        <v>6.2E-2</v>
      </c>
      <c r="S1738">
        <f t="shared" si="138"/>
        <v>28.404616248595868</v>
      </c>
      <c r="T1738">
        <f t="shared" si="139"/>
        <v>111.84219755799791</v>
      </c>
    </row>
    <row r="1739" spans="1:20" x14ac:dyDescent="0.35">
      <c r="A1739">
        <v>1447258856.7</v>
      </c>
      <c r="B1739" s="3">
        <v>41420</v>
      </c>
      <c r="C1739" t="s">
        <v>30</v>
      </c>
      <c r="D1739" t="s">
        <v>7</v>
      </c>
      <c r="E1739" t="s">
        <v>3</v>
      </c>
      <c r="F1739">
        <v>0</v>
      </c>
      <c r="G1739">
        <v>0</v>
      </c>
      <c r="H1739">
        <f t="shared" si="135"/>
        <v>0</v>
      </c>
      <c r="I1739" s="3">
        <f t="shared" si="136"/>
        <v>41420</v>
      </c>
      <c r="J1739" t="s">
        <v>56</v>
      </c>
      <c r="K1739">
        <v>1688290</v>
      </c>
      <c r="L1739" t="s">
        <v>22</v>
      </c>
      <c r="M1739" t="s">
        <v>35</v>
      </c>
      <c r="N1739">
        <v>256</v>
      </c>
      <c r="O1739">
        <v>1.1940448137864546</v>
      </c>
      <c r="P1739" t="str">
        <f t="shared" si="137"/>
        <v>PORT04PORT09</v>
      </c>
      <c r="Q1739">
        <f>VLOOKUP(P1739,FreightRates!C$2:D$9,2,0)</f>
        <v>21.470399999999998</v>
      </c>
      <c r="R1739">
        <f>VLOOKUP(P1739,FreightRates!C$2:E$9,3,0)</f>
        <v>6.2E-2</v>
      </c>
      <c r="S1739">
        <f t="shared" si="138"/>
        <v>40.422279284418607</v>
      </c>
      <c r="T1739">
        <f t="shared" si="139"/>
        <v>305.67547232933237</v>
      </c>
    </row>
    <row r="1740" spans="1:20" x14ac:dyDescent="0.35">
      <c r="A1740">
        <v>1447282074.7</v>
      </c>
      <c r="B1740" s="3">
        <v>41420</v>
      </c>
      <c r="C1740" t="s">
        <v>30</v>
      </c>
      <c r="D1740" t="s">
        <v>7</v>
      </c>
      <c r="E1740" t="s">
        <v>3</v>
      </c>
      <c r="F1740">
        <v>0</v>
      </c>
      <c r="G1740">
        <v>0</v>
      </c>
      <c r="H1740">
        <f t="shared" si="135"/>
        <v>0</v>
      </c>
      <c r="I1740" s="3">
        <f t="shared" si="136"/>
        <v>41420</v>
      </c>
      <c r="J1740" t="s">
        <v>56</v>
      </c>
      <c r="K1740">
        <v>1688290</v>
      </c>
      <c r="L1740" t="s">
        <v>22</v>
      </c>
      <c r="M1740" t="s">
        <v>35</v>
      </c>
      <c r="N1740">
        <v>318</v>
      </c>
      <c r="O1740">
        <v>1.9900746896440906</v>
      </c>
      <c r="P1740" t="str">
        <f t="shared" si="137"/>
        <v>PORT04PORT09</v>
      </c>
      <c r="Q1740">
        <f>VLOOKUP(P1740,FreightRates!C$2:D$9,2,0)</f>
        <v>21.470399999999998</v>
      </c>
      <c r="R1740">
        <f>VLOOKUP(P1740,FreightRates!C$2:E$9,3,0)</f>
        <v>6.2E-2</v>
      </c>
      <c r="S1740">
        <f t="shared" si="138"/>
        <v>60.706712581022884</v>
      </c>
      <c r="T1740">
        <f t="shared" si="139"/>
        <v>632.84375130682076</v>
      </c>
    </row>
    <row r="1741" spans="1:20" x14ac:dyDescent="0.35">
      <c r="A1741">
        <v>1447250464.7</v>
      </c>
      <c r="B1741" s="3">
        <v>41420</v>
      </c>
      <c r="C1741" t="s">
        <v>30</v>
      </c>
      <c r="D1741" t="s">
        <v>7</v>
      </c>
      <c r="E1741" t="s">
        <v>3</v>
      </c>
      <c r="F1741">
        <v>0</v>
      </c>
      <c r="G1741">
        <v>0</v>
      </c>
      <c r="H1741">
        <f t="shared" si="135"/>
        <v>0</v>
      </c>
      <c r="I1741" s="3">
        <f t="shared" si="136"/>
        <v>41420</v>
      </c>
      <c r="J1741" t="s">
        <v>56</v>
      </c>
      <c r="K1741">
        <v>1688290</v>
      </c>
      <c r="L1741" t="s">
        <v>22</v>
      </c>
      <c r="M1741" t="s">
        <v>35</v>
      </c>
      <c r="N1741">
        <v>298</v>
      </c>
      <c r="O1741">
        <v>0.39801493792881815</v>
      </c>
      <c r="P1741" t="str">
        <f t="shared" si="137"/>
        <v>PORT04PORT09</v>
      </c>
      <c r="Q1741">
        <f>VLOOKUP(P1741,FreightRates!C$2:D$9,2,0)</f>
        <v>21.470399999999998</v>
      </c>
      <c r="R1741">
        <f>VLOOKUP(P1741,FreightRates!C$2:E$9,3,0)</f>
        <v>6.2E-2</v>
      </c>
      <c r="S1741">
        <f t="shared" si="138"/>
        <v>28.82412399317284</v>
      </c>
      <c r="T1741">
        <f t="shared" si="139"/>
        <v>118.6084515027878</v>
      </c>
    </row>
    <row r="1742" spans="1:20" x14ac:dyDescent="0.35">
      <c r="A1742">
        <v>1447299065.7</v>
      </c>
      <c r="B1742" s="3">
        <v>41420</v>
      </c>
      <c r="C1742" t="s">
        <v>30</v>
      </c>
      <c r="D1742" t="s">
        <v>7</v>
      </c>
      <c r="E1742" t="s">
        <v>3</v>
      </c>
      <c r="F1742">
        <v>0</v>
      </c>
      <c r="G1742">
        <v>0</v>
      </c>
      <c r="H1742">
        <f t="shared" si="135"/>
        <v>0</v>
      </c>
      <c r="I1742" s="3">
        <f t="shared" si="136"/>
        <v>41420</v>
      </c>
      <c r="J1742" t="s">
        <v>56</v>
      </c>
      <c r="K1742">
        <v>1688290</v>
      </c>
      <c r="L1742" t="s">
        <v>22</v>
      </c>
      <c r="M1742" t="s">
        <v>35</v>
      </c>
      <c r="N1742">
        <v>273</v>
      </c>
      <c r="O1742">
        <v>0.59702240689322728</v>
      </c>
      <c r="P1742" t="str">
        <f t="shared" si="137"/>
        <v>PORT04PORT09</v>
      </c>
      <c r="Q1742">
        <f>VLOOKUP(P1742,FreightRates!C$2:D$9,2,0)</f>
        <v>21.470399999999998</v>
      </c>
      <c r="R1742">
        <f>VLOOKUP(P1742,FreightRates!C$2:E$9,3,0)</f>
        <v>6.2E-2</v>
      </c>
      <c r="S1742">
        <f t="shared" si="138"/>
        <v>31.575601259074762</v>
      </c>
      <c r="T1742">
        <f t="shared" si="139"/>
        <v>162.98711708185104</v>
      </c>
    </row>
    <row r="1743" spans="1:20" x14ac:dyDescent="0.35">
      <c r="A1743">
        <v>1447312015.7</v>
      </c>
      <c r="B1743" s="3">
        <v>41420</v>
      </c>
      <c r="C1743" t="s">
        <v>30</v>
      </c>
      <c r="D1743" t="s">
        <v>7</v>
      </c>
      <c r="E1743" t="s">
        <v>3</v>
      </c>
      <c r="F1743">
        <v>0</v>
      </c>
      <c r="G1743">
        <v>0</v>
      </c>
      <c r="H1743">
        <f t="shared" si="135"/>
        <v>0</v>
      </c>
      <c r="I1743" s="3">
        <f t="shared" si="136"/>
        <v>41420</v>
      </c>
      <c r="J1743" t="s">
        <v>56</v>
      </c>
      <c r="K1743">
        <v>1688290</v>
      </c>
      <c r="L1743" t="s">
        <v>22</v>
      </c>
      <c r="M1743" t="s">
        <v>35</v>
      </c>
      <c r="N1743">
        <v>265</v>
      </c>
      <c r="O1743">
        <v>0.19900746896440907</v>
      </c>
      <c r="P1743" t="str">
        <f t="shared" si="137"/>
        <v>PORT04PORT09</v>
      </c>
      <c r="Q1743">
        <f>VLOOKUP(P1743,FreightRates!C$2:D$9,2,0)</f>
        <v>21.470399999999998</v>
      </c>
      <c r="R1743">
        <f>VLOOKUP(P1743,FreightRates!C$2:E$9,3,0)</f>
        <v>6.2E-2</v>
      </c>
      <c r="S1743">
        <f t="shared" si="138"/>
        <v>24.74009271508524</v>
      </c>
      <c r="T1743">
        <f t="shared" si="139"/>
        <v>52.736979275568402</v>
      </c>
    </row>
    <row r="1744" spans="1:20" x14ac:dyDescent="0.35">
      <c r="A1744">
        <v>1447304363.7</v>
      </c>
      <c r="B1744" s="3">
        <v>41420</v>
      </c>
      <c r="C1744" t="s">
        <v>30</v>
      </c>
      <c r="D1744" t="s">
        <v>7</v>
      </c>
      <c r="E1744" t="s">
        <v>3</v>
      </c>
      <c r="F1744">
        <v>0</v>
      </c>
      <c r="G1744">
        <v>0</v>
      </c>
      <c r="H1744">
        <f t="shared" si="135"/>
        <v>0</v>
      </c>
      <c r="I1744" s="3">
        <f t="shared" si="136"/>
        <v>41420</v>
      </c>
      <c r="J1744" t="s">
        <v>56</v>
      </c>
      <c r="K1744">
        <v>1688290</v>
      </c>
      <c r="L1744" t="s">
        <v>22</v>
      </c>
      <c r="M1744" t="s">
        <v>35</v>
      </c>
      <c r="N1744">
        <v>312</v>
      </c>
      <c r="O1744">
        <v>1.9900746896440906</v>
      </c>
      <c r="P1744" t="str">
        <f t="shared" si="137"/>
        <v>PORT04PORT09</v>
      </c>
      <c r="Q1744">
        <f>VLOOKUP(P1744,FreightRates!C$2:D$9,2,0)</f>
        <v>21.470399999999998</v>
      </c>
      <c r="R1744">
        <f>VLOOKUP(P1744,FreightRates!C$2:E$9,3,0)</f>
        <v>6.2E-2</v>
      </c>
      <c r="S1744">
        <f t="shared" si="138"/>
        <v>59.966404796475288</v>
      </c>
      <c r="T1744">
        <f t="shared" si="139"/>
        <v>620.90330316895631</v>
      </c>
    </row>
    <row r="1745" spans="1:20" x14ac:dyDescent="0.35">
      <c r="A1745">
        <v>1447191294.7</v>
      </c>
      <c r="B1745" s="3">
        <v>41420</v>
      </c>
      <c r="C1745" t="s">
        <v>30</v>
      </c>
      <c r="D1745" t="s">
        <v>7</v>
      </c>
      <c r="E1745" t="s">
        <v>3</v>
      </c>
      <c r="F1745">
        <v>0</v>
      </c>
      <c r="G1745">
        <v>0</v>
      </c>
      <c r="H1745">
        <f t="shared" si="135"/>
        <v>0</v>
      </c>
      <c r="I1745" s="3">
        <f t="shared" si="136"/>
        <v>41420</v>
      </c>
      <c r="J1745" t="s">
        <v>56</v>
      </c>
      <c r="K1745">
        <v>1688290</v>
      </c>
      <c r="L1745" t="s">
        <v>22</v>
      </c>
      <c r="M1745" t="s">
        <v>35</v>
      </c>
      <c r="N1745">
        <v>294</v>
      </c>
      <c r="O1745">
        <v>1.1940448137864546</v>
      </c>
      <c r="P1745" t="str">
        <f t="shared" si="137"/>
        <v>PORT04PORT09</v>
      </c>
      <c r="Q1745">
        <f>VLOOKUP(P1745,FreightRates!C$2:D$9,2,0)</f>
        <v>21.470399999999998</v>
      </c>
      <c r="R1745">
        <f>VLOOKUP(P1745,FreightRates!C$2:E$9,3,0)</f>
        <v>6.2E-2</v>
      </c>
      <c r="S1745">
        <f t="shared" si="138"/>
        <v>43.235448865699496</v>
      </c>
      <c r="T1745">
        <f t="shared" si="139"/>
        <v>351.04917525321764</v>
      </c>
    </row>
    <row r="1746" spans="1:20" x14ac:dyDescent="0.35">
      <c r="A1746">
        <v>1447377052.7</v>
      </c>
      <c r="B1746" s="3">
        <v>41420</v>
      </c>
      <c r="C1746" t="s">
        <v>30</v>
      </c>
      <c r="D1746" t="s">
        <v>7</v>
      </c>
      <c r="E1746" t="s">
        <v>3</v>
      </c>
      <c r="F1746">
        <v>0</v>
      </c>
      <c r="G1746">
        <v>0</v>
      </c>
      <c r="H1746">
        <f t="shared" si="135"/>
        <v>0</v>
      </c>
      <c r="I1746" s="3">
        <f t="shared" si="136"/>
        <v>41420</v>
      </c>
      <c r="J1746" t="s">
        <v>56</v>
      </c>
      <c r="K1746">
        <v>1688290</v>
      </c>
      <c r="L1746" t="s">
        <v>22</v>
      </c>
      <c r="M1746" t="s">
        <v>35</v>
      </c>
      <c r="N1746">
        <v>341</v>
      </c>
      <c r="O1746">
        <v>4.5771717861814087</v>
      </c>
      <c r="P1746" t="str">
        <f t="shared" si="137"/>
        <v>PORT04PORT09</v>
      </c>
      <c r="Q1746">
        <f>VLOOKUP(P1746,FreightRates!C$2:D$9,2,0)</f>
        <v>21.470399999999998</v>
      </c>
      <c r="R1746">
        <f>VLOOKUP(P1746,FreightRates!C$2:E$9,3,0)</f>
        <v>6.2E-2</v>
      </c>
      <c r="S1746">
        <f t="shared" si="138"/>
        <v>118.24096590344733</v>
      </c>
      <c r="T1746">
        <f t="shared" si="139"/>
        <v>1560.8155790878604</v>
      </c>
    </row>
    <row r="1747" spans="1:20" x14ac:dyDescent="0.35">
      <c r="A1747">
        <v>1447284615.7</v>
      </c>
      <c r="B1747" s="3">
        <v>41420</v>
      </c>
      <c r="C1747" t="s">
        <v>30</v>
      </c>
      <c r="D1747" t="s">
        <v>7</v>
      </c>
      <c r="E1747" t="s">
        <v>3</v>
      </c>
      <c r="F1747">
        <v>0</v>
      </c>
      <c r="G1747">
        <v>0</v>
      </c>
      <c r="H1747">
        <f t="shared" si="135"/>
        <v>0</v>
      </c>
      <c r="I1747" s="3">
        <f t="shared" si="136"/>
        <v>41420</v>
      </c>
      <c r="J1747" t="s">
        <v>56</v>
      </c>
      <c r="K1747">
        <v>1688290</v>
      </c>
      <c r="L1747" t="s">
        <v>22</v>
      </c>
      <c r="M1747" t="s">
        <v>35</v>
      </c>
      <c r="N1747">
        <v>316</v>
      </c>
      <c r="O1747">
        <v>1.9900746896440906</v>
      </c>
      <c r="P1747" t="str">
        <f t="shared" si="137"/>
        <v>PORT04PORT09</v>
      </c>
      <c r="Q1747">
        <f>VLOOKUP(P1747,FreightRates!C$2:D$9,2,0)</f>
        <v>21.470399999999998</v>
      </c>
      <c r="R1747">
        <f>VLOOKUP(P1747,FreightRates!C$2:E$9,3,0)</f>
        <v>6.2E-2</v>
      </c>
      <c r="S1747">
        <f t="shared" si="138"/>
        <v>60.459943319507019</v>
      </c>
      <c r="T1747">
        <f t="shared" si="139"/>
        <v>628.86360192753261</v>
      </c>
    </row>
    <row r="1748" spans="1:20" x14ac:dyDescent="0.35">
      <c r="A1748">
        <v>1447173874.7</v>
      </c>
      <c r="B1748" s="3">
        <v>41420</v>
      </c>
      <c r="C1748" t="s">
        <v>30</v>
      </c>
      <c r="D1748" t="s">
        <v>7</v>
      </c>
      <c r="E1748" t="s">
        <v>3</v>
      </c>
      <c r="F1748">
        <v>0</v>
      </c>
      <c r="G1748">
        <v>0</v>
      </c>
      <c r="H1748">
        <f t="shared" si="135"/>
        <v>0</v>
      </c>
      <c r="I1748" s="3">
        <f t="shared" si="136"/>
        <v>41420</v>
      </c>
      <c r="J1748" t="s">
        <v>56</v>
      </c>
      <c r="K1748">
        <v>1688290</v>
      </c>
      <c r="L1748" t="s">
        <v>22</v>
      </c>
      <c r="M1748" t="s">
        <v>35</v>
      </c>
      <c r="N1748">
        <v>315</v>
      </c>
      <c r="O1748">
        <v>9.9503734482204537E-2</v>
      </c>
      <c r="P1748" t="str">
        <f t="shared" si="137"/>
        <v>PORT04PORT09</v>
      </c>
      <c r="Q1748">
        <f>VLOOKUP(P1748,FreightRates!C$2:D$9,2,0)</f>
        <v>21.470399999999998</v>
      </c>
      <c r="R1748">
        <f>VLOOKUP(P1748,FreightRates!C$2:E$9,3,0)</f>
        <v>6.2E-2</v>
      </c>
      <c r="S1748">
        <f t="shared" si="138"/>
        <v>23.413707934437454</v>
      </c>
      <c r="T1748">
        <f t="shared" si="139"/>
        <v>31.343676361894428</v>
      </c>
    </row>
    <row r="1749" spans="1:20" x14ac:dyDescent="0.35">
      <c r="A1749">
        <v>1447385485.7</v>
      </c>
      <c r="B1749" s="3">
        <v>41420</v>
      </c>
      <c r="C1749" t="s">
        <v>30</v>
      </c>
      <c r="D1749" t="s">
        <v>7</v>
      </c>
      <c r="E1749" t="s">
        <v>3</v>
      </c>
      <c r="F1749">
        <v>0</v>
      </c>
      <c r="G1749">
        <v>0</v>
      </c>
      <c r="H1749">
        <f t="shared" si="135"/>
        <v>0</v>
      </c>
      <c r="I1749" s="3">
        <f t="shared" si="136"/>
        <v>41420</v>
      </c>
      <c r="J1749" t="s">
        <v>56</v>
      </c>
      <c r="K1749">
        <v>1688290</v>
      </c>
      <c r="L1749" t="s">
        <v>22</v>
      </c>
      <c r="M1749" t="s">
        <v>35</v>
      </c>
      <c r="N1749">
        <v>239</v>
      </c>
      <c r="O1749">
        <v>0.39801493792881815</v>
      </c>
      <c r="P1749" t="str">
        <f t="shared" si="137"/>
        <v>PORT04PORT09</v>
      </c>
      <c r="Q1749">
        <f>VLOOKUP(P1749,FreightRates!C$2:D$9,2,0)</f>
        <v>21.470399999999998</v>
      </c>
      <c r="R1749">
        <f>VLOOKUP(P1749,FreightRates!C$2:E$9,3,0)</f>
        <v>6.2E-2</v>
      </c>
      <c r="S1749">
        <f t="shared" si="138"/>
        <v>27.368185350229226</v>
      </c>
      <c r="T1749">
        <f t="shared" si="139"/>
        <v>95.125570164987536</v>
      </c>
    </row>
    <row r="1750" spans="1:20" x14ac:dyDescent="0.35">
      <c r="A1750">
        <v>1447222830.7</v>
      </c>
      <c r="B1750" s="3">
        <v>41420</v>
      </c>
      <c r="C1750" t="s">
        <v>30</v>
      </c>
      <c r="D1750" t="s">
        <v>7</v>
      </c>
      <c r="E1750" t="s">
        <v>3</v>
      </c>
      <c r="F1750">
        <v>0</v>
      </c>
      <c r="G1750">
        <v>0</v>
      </c>
      <c r="H1750">
        <f t="shared" si="135"/>
        <v>0</v>
      </c>
      <c r="I1750" s="3">
        <f t="shared" si="136"/>
        <v>41420</v>
      </c>
      <c r="J1750" t="s">
        <v>56</v>
      </c>
      <c r="K1750">
        <v>1688290</v>
      </c>
      <c r="L1750" t="s">
        <v>22</v>
      </c>
      <c r="M1750" t="s">
        <v>35</v>
      </c>
      <c r="N1750">
        <v>299</v>
      </c>
      <c r="O1750">
        <v>0.49751867241102266</v>
      </c>
      <c r="P1750" t="str">
        <f t="shared" si="137"/>
        <v>PORT04PORT09</v>
      </c>
      <c r="Q1750">
        <f>VLOOKUP(P1750,FreightRates!C$2:D$9,2,0)</f>
        <v>21.470399999999998</v>
      </c>
      <c r="R1750">
        <f>VLOOKUP(P1750,FreightRates!C$2:E$9,3,0)</f>
        <v>6.2E-2</v>
      </c>
      <c r="S1750">
        <f t="shared" si="138"/>
        <v>30.693401149155534</v>
      </c>
      <c r="T1750">
        <f t="shared" si="139"/>
        <v>148.75808305089578</v>
      </c>
    </row>
    <row r="1751" spans="1:20" x14ac:dyDescent="0.35">
      <c r="A1751">
        <v>1447187181.7</v>
      </c>
      <c r="B1751" s="3">
        <v>41420</v>
      </c>
      <c r="C1751" t="s">
        <v>30</v>
      </c>
      <c r="D1751" t="s">
        <v>7</v>
      </c>
      <c r="E1751" t="s">
        <v>3</v>
      </c>
      <c r="F1751">
        <v>0</v>
      </c>
      <c r="G1751">
        <v>0</v>
      </c>
      <c r="H1751">
        <f t="shared" si="135"/>
        <v>0</v>
      </c>
      <c r="I1751" s="3">
        <f t="shared" si="136"/>
        <v>41420</v>
      </c>
      <c r="J1751" t="s">
        <v>56</v>
      </c>
      <c r="K1751">
        <v>1688290</v>
      </c>
      <c r="L1751" t="s">
        <v>22</v>
      </c>
      <c r="M1751" t="s">
        <v>35</v>
      </c>
      <c r="N1751">
        <v>289</v>
      </c>
      <c r="O1751">
        <v>1.1940448137864546</v>
      </c>
      <c r="P1751" t="str">
        <f t="shared" si="137"/>
        <v>PORT04PORT09</v>
      </c>
      <c r="Q1751">
        <f>VLOOKUP(P1751,FreightRates!C$2:D$9,2,0)</f>
        <v>21.470399999999998</v>
      </c>
      <c r="R1751">
        <f>VLOOKUP(P1751,FreightRates!C$2:E$9,3,0)</f>
        <v>6.2E-2</v>
      </c>
      <c r="S1751">
        <f t="shared" si="138"/>
        <v>42.865294973425691</v>
      </c>
      <c r="T1751">
        <f t="shared" si="139"/>
        <v>345.07895118428536</v>
      </c>
    </row>
    <row r="1752" spans="1:20" x14ac:dyDescent="0.35">
      <c r="A1752">
        <v>1447185907.7</v>
      </c>
      <c r="B1752" s="3">
        <v>41420</v>
      </c>
      <c r="C1752" t="s">
        <v>30</v>
      </c>
      <c r="D1752" t="s">
        <v>7</v>
      </c>
      <c r="E1752" t="s">
        <v>3</v>
      </c>
      <c r="F1752">
        <v>0</v>
      </c>
      <c r="G1752">
        <v>0</v>
      </c>
      <c r="H1752">
        <f t="shared" si="135"/>
        <v>0</v>
      </c>
      <c r="I1752" s="3">
        <f t="shared" si="136"/>
        <v>41420</v>
      </c>
      <c r="J1752" t="s">
        <v>56</v>
      </c>
      <c r="K1752">
        <v>1688290</v>
      </c>
      <c r="L1752" t="s">
        <v>22</v>
      </c>
      <c r="M1752" t="s">
        <v>35</v>
      </c>
      <c r="N1752">
        <v>356</v>
      </c>
      <c r="O1752">
        <v>3.5821344413593632</v>
      </c>
      <c r="P1752" t="str">
        <f t="shared" si="137"/>
        <v>PORT04PORT09</v>
      </c>
      <c r="Q1752">
        <f>VLOOKUP(P1752,FreightRates!C$2:D$9,2,0)</f>
        <v>21.470399999999998</v>
      </c>
      <c r="R1752">
        <f>VLOOKUP(P1752,FreightRates!C$2:E$9,3,0)</f>
        <v>6.2E-2</v>
      </c>
      <c r="S1752">
        <f t="shared" si="138"/>
        <v>100.53527138968387</v>
      </c>
      <c r="T1752">
        <f t="shared" si="139"/>
        <v>1275.2398611239332</v>
      </c>
    </row>
    <row r="1753" spans="1:20" x14ac:dyDescent="0.35">
      <c r="A1753">
        <v>1447384424.7</v>
      </c>
      <c r="B1753" s="3">
        <v>41420</v>
      </c>
      <c r="C1753" t="s">
        <v>30</v>
      </c>
      <c r="D1753" t="s">
        <v>7</v>
      </c>
      <c r="E1753" t="s">
        <v>3</v>
      </c>
      <c r="F1753">
        <v>0</v>
      </c>
      <c r="G1753">
        <v>0</v>
      </c>
      <c r="H1753">
        <f t="shared" si="135"/>
        <v>0</v>
      </c>
      <c r="I1753" s="3">
        <f t="shared" si="136"/>
        <v>41420</v>
      </c>
      <c r="J1753" t="s">
        <v>56</v>
      </c>
      <c r="K1753">
        <v>1688290</v>
      </c>
      <c r="L1753" t="s">
        <v>22</v>
      </c>
      <c r="M1753" t="s">
        <v>35</v>
      </c>
      <c r="N1753">
        <v>332</v>
      </c>
      <c r="O1753">
        <v>2.7861045655017271</v>
      </c>
      <c r="P1753" t="str">
        <f t="shared" si="137"/>
        <v>PORT04PORT09</v>
      </c>
      <c r="Q1753">
        <f>VLOOKUP(P1753,FreightRates!C$2:D$9,2,0)</f>
        <v>21.470399999999998</v>
      </c>
      <c r="R1753">
        <f>VLOOKUP(P1753,FreightRates!C$2:E$9,3,0)</f>
        <v>6.2E-2</v>
      </c>
      <c r="S1753">
        <f t="shared" si="138"/>
        <v>78.819576376287557</v>
      </c>
      <c r="T1753">
        <f t="shared" si="139"/>
        <v>924.9867157465734</v>
      </c>
    </row>
    <row r="1754" spans="1:20" x14ac:dyDescent="0.35">
      <c r="A1754">
        <v>1447232385.7</v>
      </c>
      <c r="B1754" s="3">
        <v>41420</v>
      </c>
      <c r="C1754" t="s">
        <v>30</v>
      </c>
      <c r="D1754" t="s">
        <v>7</v>
      </c>
      <c r="E1754" t="s">
        <v>3</v>
      </c>
      <c r="F1754">
        <v>0</v>
      </c>
      <c r="G1754">
        <v>0</v>
      </c>
      <c r="H1754">
        <f t="shared" si="135"/>
        <v>0</v>
      </c>
      <c r="I1754" s="3">
        <f t="shared" si="136"/>
        <v>41420</v>
      </c>
      <c r="J1754" t="s">
        <v>56</v>
      </c>
      <c r="K1754">
        <v>1688290</v>
      </c>
      <c r="L1754" t="s">
        <v>22</v>
      </c>
      <c r="M1754" t="s">
        <v>35</v>
      </c>
      <c r="N1754">
        <v>240</v>
      </c>
      <c r="O1754">
        <v>0.19900746896440907</v>
      </c>
      <c r="P1754" t="str">
        <f t="shared" si="137"/>
        <v>PORT04PORT09</v>
      </c>
      <c r="Q1754">
        <f>VLOOKUP(P1754,FreightRates!C$2:D$9,2,0)</f>
        <v>21.470399999999998</v>
      </c>
      <c r="R1754">
        <f>VLOOKUP(P1754,FreightRates!C$2:E$9,3,0)</f>
        <v>6.2E-2</v>
      </c>
      <c r="S1754">
        <f t="shared" si="138"/>
        <v>24.431631138190404</v>
      </c>
      <c r="T1754">
        <f t="shared" si="139"/>
        <v>47.761792551458178</v>
      </c>
    </row>
    <row r="1755" spans="1:20" x14ac:dyDescent="0.35">
      <c r="A1755">
        <v>1447410492.7</v>
      </c>
      <c r="B1755" s="3">
        <v>41420</v>
      </c>
      <c r="C1755" t="s">
        <v>30</v>
      </c>
      <c r="D1755" t="s">
        <v>7</v>
      </c>
      <c r="E1755" t="s">
        <v>3</v>
      </c>
      <c r="F1755">
        <v>0</v>
      </c>
      <c r="G1755">
        <v>0</v>
      </c>
      <c r="H1755">
        <f t="shared" si="135"/>
        <v>0</v>
      </c>
      <c r="I1755" s="3">
        <f t="shared" si="136"/>
        <v>41420</v>
      </c>
      <c r="J1755" t="s">
        <v>56</v>
      </c>
      <c r="K1755">
        <v>1688290</v>
      </c>
      <c r="L1755" t="s">
        <v>22</v>
      </c>
      <c r="M1755" t="s">
        <v>35</v>
      </c>
      <c r="N1755">
        <v>254</v>
      </c>
      <c r="O1755">
        <v>0.19900746896440907</v>
      </c>
      <c r="P1755" t="str">
        <f t="shared" si="137"/>
        <v>PORT04PORT09</v>
      </c>
      <c r="Q1755">
        <f>VLOOKUP(P1755,FreightRates!C$2:D$9,2,0)</f>
        <v>21.470399999999998</v>
      </c>
      <c r="R1755">
        <f>VLOOKUP(P1755,FreightRates!C$2:E$9,3,0)</f>
        <v>6.2E-2</v>
      </c>
      <c r="S1755">
        <f t="shared" si="138"/>
        <v>24.604369621251511</v>
      </c>
      <c r="T1755">
        <f t="shared" si="139"/>
        <v>50.547897116959902</v>
      </c>
    </row>
    <row r="1756" spans="1:20" x14ac:dyDescent="0.35">
      <c r="A1756">
        <v>1447206411.7</v>
      </c>
      <c r="B1756" s="3">
        <v>41420</v>
      </c>
      <c r="C1756" t="s">
        <v>30</v>
      </c>
      <c r="D1756" t="s">
        <v>7</v>
      </c>
      <c r="E1756" t="s">
        <v>3</v>
      </c>
      <c r="F1756">
        <v>0</v>
      </c>
      <c r="G1756">
        <v>0</v>
      </c>
      <c r="H1756">
        <f t="shared" si="135"/>
        <v>0</v>
      </c>
      <c r="I1756" s="3">
        <f t="shared" si="136"/>
        <v>41420</v>
      </c>
      <c r="J1756" t="s">
        <v>56</v>
      </c>
      <c r="K1756">
        <v>1688290</v>
      </c>
      <c r="L1756" t="s">
        <v>22</v>
      </c>
      <c r="M1756" t="s">
        <v>35</v>
      </c>
      <c r="N1756">
        <v>341</v>
      </c>
      <c r="O1756">
        <v>0.8955336103398408</v>
      </c>
      <c r="P1756" t="str">
        <f t="shared" si="137"/>
        <v>PORT04PORT09</v>
      </c>
      <c r="Q1756">
        <f>VLOOKUP(P1756,FreightRates!C$2:D$9,2,0)</f>
        <v>21.470399999999998</v>
      </c>
      <c r="R1756">
        <f>VLOOKUP(P1756,FreightRates!C$2:E$9,3,0)</f>
        <v>6.2E-2</v>
      </c>
      <c r="S1756">
        <f t="shared" si="138"/>
        <v>40.403771589804911</v>
      </c>
      <c r="T1756">
        <f t="shared" si="139"/>
        <v>305.37696112588571</v>
      </c>
    </row>
    <row r="1757" spans="1:20" x14ac:dyDescent="0.35">
      <c r="A1757">
        <v>1447407391.7</v>
      </c>
      <c r="B1757" s="3">
        <v>41420</v>
      </c>
      <c r="C1757" t="s">
        <v>30</v>
      </c>
      <c r="D1757" t="s">
        <v>7</v>
      </c>
      <c r="E1757" t="s">
        <v>3</v>
      </c>
      <c r="F1757">
        <v>0</v>
      </c>
      <c r="G1757">
        <v>0</v>
      </c>
      <c r="H1757">
        <f t="shared" si="135"/>
        <v>0</v>
      </c>
      <c r="I1757" s="3">
        <f t="shared" si="136"/>
        <v>41420</v>
      </c>
      <c r="J1757" t="s">
        <v>56</v>
      </c>
      <c r="K1757">
        <v>1688290</v>
      </c>
      <c r="L1757" t="s">
        <v>22</v>
      </c>
      <c r="M1757" t="s">
        <v>35</v>
      </c>
      <c r="N1757">
        <v>415</v>
      </c>
      <c r="O1757">
        <v>11.741440668900136</v>
      </c>
      <c r="P1757" t="str">
        <f t="shared" si="137"/>
        <v>PORT04PORT09</v>
      </c>
      <c r="Q1757">
        <f>VLOOKUP(P1757,FreightRates!C$2:D$9,2,0)</f>
        <v>21.470399999999998</v>
      </c>
      <c r="R1757">
        <f>VLOOKUP(P1757,FreightRates!C$2:E$9,3,0)</f>
        <v>6.2E-2</v>
      </c>
      <c r="S1757">
        <f t="shared" si="138"/>
        <v>323.57766841080053</v>
      </c>
      <c r="T1757">
        <f t="shared" si="139"/>
        <v>4872.6978775935568</v>
      </c>
    </row>
    <row r="1758" spans="1:20" x14ac:dyDescent="0.35">
      <c r="A1758">
        <v>1447211458.7</v>
      </c>
      <c r="B1758" s="3">
        <v>41420</v>
      </c>
      <c r="C1758" t="s">
        <v>30</v>
      </c>
      <c r="D1758" t="s">
        <v>7</v>
      </c>
      <c r="E1758" t="s">
        <v>3</v>
      </c>
      <c r="F1758">
        <v>0</v>
      </c>
      <c r="G1758">
        <v>0</v>
      </c>
      <c r="H1758">
        <f t="shared" si="135"/>
        <v>0</v>
      </c>
      <c r="I1758" s="3">
        <f t="shared" si="136"/>
        <v>41420</v>
      </c>
      <c r="J1758" t="s">
        <v>56</v>
      </c>
      <c r="K1758">
        <v>1688290</v>
      </c>
      <c r="L1758" t="s">
        <v>22</v>
      </c>
      <c r="M1758" t="s">
        <v>35</v>
      </c>
      <c r="N1758">
        <v>287</v>
      </c>
      <c r="O1758">
        <v>0.99503734482204531</v>
      </c>
      <c r="P1758" t="str">
        <f t="shared" si="137"/>
        <v>PORT04PORT09</v>
      </c>
      <c r="Q1758">
        <f>VLOOKUP(P1758,FreightRates!C$2:D$9,2,0)</f>
        <v>21.470399999999998</v>
      </c>
      <c r="R1758">
        <f>VLOOKUP(P1758,FreightRates!C$2:E$9,3,0)</f>
        <v>6.2E-2</v>
      </c>
      <c r="S1758">
        <f t="shared" si="138"/>
        <v>39.176094513763474</v>
      </c>
      <c r="T1758">
        <f t="shared" si="139"/>
        <v>285.57571796392699</v>
      </c>
    </row>
    <row r="1759" spans="1:20" x14ac:dyDescent="0.35">
      <c r="A1759">
        <v>1447407048.7</v>
      </c>
      <c r="B1759" s="3">
        <v>41420</v>
      </c>
      <c r="C1759" t="s">
        <v>30</v>
      </c>
      <c r="D1759" t="s">
        <v>7</v>
      </c>
      <c r="E1759" t="s">
        <v>3</v>
      </c>
      <c r="F1759">
        <v>0</v>
      </c>
      <c r="G1759">
        <v>0</v>
      </c>
      <c r="H1759">
        <f t="shared" si="135"/>
        <v>0</v>
      </c>
      <c r="I1759" s="3">
        <f t="shared" si="136"/>
        <v>41420</v>
      </c>
      <c r="J1759" t="s">
        <v>56</v>
      </c>
      <c r="K1759">
        <v>1688290</v>
      </c>
      <c r="L1759" t="s">
        <v>22</v>
      </c>
      <c r="M1759" t="s">
        <v>35</v>
      </c>
      <c r="N1759">
        <v>240</v>
      </c>
      <c r="O1759">
        <v>0.59702240689322728</v>
      </c>
      <c r="P1759" t="str">
        <f t="shared" si="137"/>
        <v>PORT04PORT09</v>
      </c>
      <c r="Q1759">
        <f>VLOOKUP(P1759,FreightRates!C$2:D$9,2,0)</f>
        <v>21.470399999999998</v>
      </c>
      <c r="R1759">
        <f>VLOOKUP(P1759,FreightRates!C$2:E$9,3,0)</f>
        <v>6.2E-2</v>
      </c>
      <c r="S1759">
        <f t="shared" si="138"/>
        <v>30.354093414571217</v>
      </c>
      <c r="T1759">
        <f t="shared" si="139"/>
        <v>143.28537765437454</v>
      </c>
    </row>
    <row r="1760" spans="1:20" x14ac:dyDescent="0.35">
      <c r="A1760">
        <v>1447147908.7</v>
      </c>
      <c r="B1760" s="3">
        <v>41420</v>
      </c>
      <c r="C1760" t="s">
        <v>30</v>
      </c>
      <c r="D1760" t="s">
        <v>7</v>
      </c>
      <c r="E1760" t="s">
        <v>3</v>
      </c>
      <c r="F1760">
        <v>0</v>
      </c>
      <c r="G1760">
        <v>0</v>
      </c>
      <c r="H1760">
        <f t="shared" si="135"/>
        <v>0</v>
      </c>
      <c r="I1760" s="3">
        <f t="shared" si="136"/>
        <v>41420</v>
      </c>
      <c r="J1760" t="s">
        <v>56</v>
      </c>
      <c r="K1760">
        <v>1688290</v>
      </c>
      <c r="L1760" t="s">
        <v>22</v>
      </c>
      <c r="M1760" t="s">
        <v>35</v>
      </c>
      <c r="N1760">
        <v>341</v>
      </c>
      <c r="O1760">
        <v>4.9751867241102268</v>
      </c>
      <c r="P1760" t="str">
        <f t="shared" si="137"/>
        <v>PORT04PORT09</v>
      </c>
      <c r="Q1760">
        <f>VLOOKUP(P1760,FreightRates!C$2:D$9,2,0)</f>
        <v>21.470399999999998</v>
      </c>
      <c r="R1760">
        <f>VLOOKUP(P1760,FreightRates!C$2:E$9,3,0)</f>
        <v>6.2E-2</v>
      </c>
      <c r="S1760">
        <f t="shared" si="138"/>
        <v>126.65579772113841</v>
      </c>
      <c r="T1760">
        <f t="shared" si="139"/>
        <v>1696.5386729215872</v>
      </c>
    </row>
    <row r="1761" spans="1:20" x14ac:dyDescent="0.35">
      <c r="A1761">
        <v>1447187883.7</v>
      </c>
      <c r="B1761" s="3">
        <v>41420</v>
      </c>
      <c r="C1761" t="s">
        <v>30</v>
      </c>
      <c r="D1761" t="s">
        <v>7</v>
      </c>
      <c r="E1761" t="s">
        <v>3</v>
      </c>
      <c r="F1761">
        <v>0</v>
      </c>
      <c r="G1761">
        <v>0</v>
      </c>
      <c r="H1761">
        <f t="shared" si="135"/>
        <v>0</v>
      </c>
      <c r="I1761" s="3">
        <f t="shared" si="136"/>
        <v>41420</v>
      </c>
      <c r="J1761" t="s">
        <v>56</v>
      </c>
      <c r="K1761">
        <v>1688290</v>
      </c>
      <c r="L1761" t="s">
        <v>22</v>
      </c>
      <c r="M1761" t="s">
        <v>35</v>
      </c>
      <c r="N1761">
        <v>373</v>
      </c>
      <c r="O1761">
        <v>5.3732016620390448</v>
      </c>
      <c r="P1761" t="str">
        <f t="shared" si="137"/>
        <v>PORT04PORT09</v>
      </c>
      <c r="Q1761">
        <f>VLOOKUP(P1761,FreightRates!C$2:D$9,2,0)</f>
        <v>21.470399999999998</v>
      </c>
      <c r="R1761">
        <f>VLOOKUP(P1761,FreightRates!C$2:E$9,3,0)</f>
        <v>6.2E-2</v>
      </c>
      <c r="S1761">
        <f t="shared" si="138"/>
        <v>145.73106163631496</v>
      </c>
      <c r="T1761">
        <f t="shared" si="139"/>
        <v>2004.2042199405637</v>
      </c>
    </row>
    <row r="1762" spans="1:20" x14ac:dyDescent="0.35">
      <c r="A1762">
        <v>1447300850.7</v>
      </c>
      <c r="B1762" s="3">
        <v>41420</v>
      </c>
      <c r="C1762" t="s">
        <v>30</v>
      </c>
      <c r="D1762" t="s">
        <v>7</v>
      </c>
      <c r="E1762" t="s">
        <v>3</v>
      </c>
      <c r="F1762">
        <v>0</v>
      </c>
      <c r="G1762">
        <v>0</v>
      </c>
      <c r="H1762">
        <f t="shared" si="135"/>
        <v>0</v>
      </c>
      <c r="I1762" s="3">
        <f t="shared" si="136"/>
        <v>41420</v>
      </c>
      <c r="J1762" t="s">
        <v>56</v>
      </c>
      <c r="K1762">
        <v>1688290</v>
      </c>
      <c r="L1762" t="s">
        <v>22</v>
      </c>
      <c r="M1762" t="s">
        <v>35</v>
      </c>
      <c r="N1762">
        <v>258</v>
      </c>
      <c r="O1762">
        <v>0.39801493792881815</v>
      </c>
      <c r="P1762" t="str">
        <f t="shared" si="137"/>
        <v>PORT04PORT09</v>
      </c>
      <c r="Q1762">
        <f>VLOOKUP(P1762,FreightRates!C$2:D$9,2,0)</f>
        <v>21.470399999999998</v>
      </c>
      <c r="R1762">
        <f>VLOOKUP(P1762,FreightRates!C$2:E$9,3,0)</f>
        <v>6.2E-2</v>
      </c>
      <c r="S1762">
        <f t="shared" si="138"/>
        <v>27.837046947109371</v>
      </c>
      <c r="T1762">
        <f t="shared" si="139"/>
        <v>102.68785398563509</v>
      </c>
    </row>
    <row r="1763" spans="1:20" x14ac:dyDescent="0.35">
      <c r="A1763">
        <v>1447404674.7</v>
      </c>
      <c r="B1763" s="3">
        <v>41420</v>
      </c>
      <c r="C1763" t="s">
        <v>30</v>
      </c>
      <c r="D1763" t="s">
        <v>7</v>
      </c>
      <c r="E1763" t="s">
        <v>3</v>
      </c>
      <c r="F1763">
        <v>0</v>
      </c>
      <c r="G1763">
        <v>0</v>
      </c>
      <c r="H1763">
        <f t="shared" si="135"/>
        <v>0</v>
      </c>
      <c r="I1763" s="3">
        <f t="shared" si="136"/>
        <v>41420</v>
      </c>
      <c r="J1763" t="s">
        <v>56</v>
      </c>
      <c r="K1763">
        <v>1688290</v>
      </c>
      <c r="L1763" t="s">
        <v>22</v>
      </c>
      <c r="M1763" t="s">
        <v>35</v>
      </c>
      <c r="N1763">
        <v>366</v>
      </c>
      <c r="O1763">
        <v>5.3732016620390448</v>
      </c>
      <c r="P1763" t="str">
        <f t="shared" si="137"/>
        <v>PORT04PORT09</v>
      </c>
      <c r="Q1763">
        <f>VLOOKUP(P1763,FreightRates!C$2:D$9,2,0)</f>
        <v>21.470399999999998</v>
      </c>
      <c r="R1763">
        <f>VLOOKUP(P1763,FreightRates!C$2:E$9,3,0)</f>
        <v>6.2E-2</v>
      </c>
      <c r="S1763">
        <f t="shared" si="138"/>
        <v>143.39909211499003</v>
      </c>
      <c r="T1763">
        <f t="shared" si="139"/>
        <v>1966.5918083062904</v>
      </c>
    </row>
    <row r="1764" spans="1:20" x14ac:dyDescent="0.35">
      <c r="A1764">
        <v>1447299178.7</v>
      </c>
      <c r="B1764" s="3">
        <v>41420</v>
      </c>
      <c r="C1764" t="s">
        <v>30</v>
      </c>
      <c r="D1764" t="s">
        <v>7</v>
      </c>
      <c r="E1764" t="s">
        <v>3</v>
      </c>
      <c r="F1764">
        <v>0</v>
      </c>
      <c r="G1764">
        <v>0</v>
      </c>
      <c r="H1764">
        <f t="shared" si="135"/>
        <v>0</v>
      </c>
      <c r="I1764" s="3">
        <f t="shared" si="136"/>
        <v>41420</v>
      </c>
      <c r="J1764" t="s">
        <v>56</v>
      </c>
      <c r="K1764">
        <v>1688290</v>
      </c>
      <c r="L1764" t="s">
        <v>22</v>
      </c>
      <c r="M1764" t="s">
        <v>35</v>
      </c>
      <c r="N1764">
        <v>299</v>
      </c>
      <c r="O1764">
        <v>0.19900746896440907</v>
      </c>
      <c r="P1764" t="str">
        <f t="shared" si="137"/>
        <v>PORT04PORT09</v>
      </c>
      <c r="Q1764">
        <f>VLOOKUP(P1764,FreightRates!C$2:D$9,2,0)</f>
        <v>21.470399999999998</v>
      </c>
      <c r="R1764">
        <f>VLOOKUP(P1764,FreightRates!C$2:E$9,3,0)</f>
        <v>6.2E-2</v>
      </c>
      <c r="S1764">
        <f t="shared" si="138"/>
        <v>25.159600459662215</v>
      </c>
      <c r="T1764">
        <f t="shared" si="139"/>
        <v>59.503233220358311</v>
      </c>
    </row>
    <row r="1765" spans="1:20" x14ac:dyDescent="0.35">
      <c r="A1765">
        <v>1447246440.7</v>
      </c>
      <c r="B1765" s="3">
        <v>41420</v>
      </c>
      <c r="C1765" t="s">
        <v>30</v>
      </c>
      <c r="D1765" t="s">
        <v>7</v>
      </c>
      <c r="E1765" t="s">
        <v>3</v>
      </c>
      <c r="F1765">
        <v>0</v>
      </c>
      <c r="G1765">
        <v>0</v>
      </c>
      <c r="H1765">
        <f t="shared" si="135"/>
        <v>0</v>
      </c>
      <c r="I1765" s="3">
        <f t="shared" si="136"/>
        <v>41420</v>
      </c>
      <c r="J1765" t="s">
        <v>56</v>
      </c>
      <c r="K1765">
        <v>1688290</v>
      </c>
      <c r="L1765" t="s">
        <v>22</v>
      </c>
      <c r="M1765" t="s">
        <v>35</v>
      </c>
      <c r="N1765">
        <v>239</v>
      </c>
      <c r="O1765">
        <v>0.19900746896440907</v>
      </c>
      <c r="P1765" t="str">
        <f t="shared" si="137"/>
        <v>PORT04PORT09</v>
      </c>
      <c r="Q1765">
        <f>VLOOKUP(P1765,FreightRates!C$2:D$9,2,0)</f>
        <v>21.470399999999998</v>
      </c>
      <c r="R1765">
        <f>VLOOKUP(P1765,FreightRates!C$2:E$9,3,0)</f>
        <v>6.2E-2</v>
      </c>
      <c r="S1765">
        <f t="shared" si="138"/>
        <v>24.419292675114612</v>
      </c>
      <c r="T1765">
        <f t="shared" si="139"/>
        <v>47.562785082493768</v>
      </c>
    </row>
    <row r="1766" spans="1:20" x14ac:dyDescent="0.35">
      <c r="A1766">
        <v>1447147912.7</v>
      </c>
      <c r="B1766" s="3">
        <v>41420</v>
      </c>
      <c r="C1766" t="s">
        <v>30</v>
      </c>
      <c r="D1766" t="s">
        <v>7</v>
      </c>
      <c r="E1766" t="s">
        <v>3</v>
      </c>
      <c r="F1766">
        <v>0</v>
      </c>
      <c r="G1766">
        <v>0</v>
      </c>
      <c r="H1766">
        <f t="shared" si="135"/>
        <v>0</v>
      </c>
      <c r="I1766" s="3">
        <f t="shared" si="136"/>
        <v>41420</v>
      </c>
      <c r="J1766" t="s">
        <v>56</v>
      </c>
      <c r="K1766">
        <v>1688290</v>
      </c>
      <c r="L1766" t="s">
        <v>22</v>
      </c>
      <c r="M1766" t="s">
        <v>35</v>
      </c>
      <c r="N1766">
        <v>292</v>
      </c>
      <c r="O1766">
        <v>0.39801493792881815</v>
      </c>
      <c r="P1766" t="str">
        <f t="shared" si="137"/>
        <v>PORT04PORT09</v>
      </c>
      <c r="Q1766">
        <f>VLOOKUP(P1766,FreightRates!C$2:D$9,2,0)</f>
        <v>21.470399999999998</v>
      </c>
      <c r="R1766">
        <f>VLOOKUP(P1766,FreightRates!C$2:E$9,3,0)</f>
        <v>6.2E-2</v>
      </c>
      <c r="S1766">
        <f t="shared" si="138"/>
        <v>28.676062436263322</v>
      </c>
      <c r="T1766">
        <f t="shared" si="139"/>
        <v>116.22036187521491</v>
      </c>
    </row>
    <row r="1767" spans="1:20" x14ac:dyDescent="0.35">
      <c r="A1767">
        <v>1447221838.7</v>
      </c>
      <c r="B1767" s="3">
        <v>41420</v>
      </c>
      <c r="C1767" t="s">
        <v>30</v>
      </c>
      <c r="D1767" t="s">
        <v>7</v>
      </c>
      <c r="E1767" t="s">
        <v>3</v>
      </c>
      <c r="F1767">
        <v>0</v>
      </c>
      <c r="G1767">
        <v>0</v>
      </c>
      <c r="H1767">
        <f t="shared" si="135"/>
        <v>0</v>
      </c>
      <c r="I1767" s="3">
        <f t="shared" si="136"/>
        <v>41420</v>
      </c>
      <c r="J1767" t="s">
        <v>56</v>
      </c>
      <c r="K1767">
        <v>1688290</v>
      </c>
      <c r="L1767" t="s">
        <v>22</v>
      </c>
      <c r="M1767" t="s">
        <v>35</v>
      </c>
      <c r="N1767">
        <v>319</v>
      </c>
      <c r="O1767">
        <v>0.8955336103398408</v>
      </c>
      <c r="P1767" t="str">
        <f t="shared" si="137"/>
        <v>PORT04PORT09</v>
      </c>
      <c r="Q1767">
        <f>VLOOKUP(P1767,FreightRates!C$2:D$9,2,0)</f>
        <v>21.470399999999998</v>
      </c>
      <c r="R1767">
        <f>VLOOKUP(P1767,FreightRates!C$2:E$9,3,0)</f>
        <v>6.2E-2</v>
      </c>
      <c r="S1767">
        <f t="shared" si="138"/>
        <v>39.18226374530137</v>
      </c>
      <c r="T1767">
        <f t="shared" si="139"/>
        <v>285.67522169840919</v>
      </c>
    </row>
    <row r="1768" spans="1:20" x14ac:dyDescent="0.35">
      <c r="A1768">
        <v>1447386861.7</v>
      </c>
      <c r="B1768" s="3">
        <v>41420</v>
      </c>
      <c r="C1768" t="s">
        <v>30</v>
      </c>
      <c r="D1768" t="s">
        <v>7</v>
      </c>
      <c r="E1768" t="s">
        <v>3</v>
      </c>
      <c r="F1768">
        <v>0</v>
      </c>
      <c r="G1768">
        <v>0</v>
      </c>
      <c r="H1768">
        <f t="shared" si="135"/>
        <v>0</v>
      </c>
      <c r="I1768" s="3">
        <f t="shared" si="136"/>
        <v>41420</v>
      </c>
      <c r="J1768" t="s">
        <v>56</v>
      </c>
      <c r="K1768">
        <v>1688290</v>
      </c>
      <c r="L1768" t="s">
        <v>22</v>
      </c>
      <c r="M1768" t="s">
        <v>35</v>
      </c>
      <c r="N1768">
        <v>274</v>
      </c>
      <c r="O1768">
        <v>0.79602987585763629</v>
      </c>
      <c r="P1768" t="str">
        <f t="shared" si="137"/>
        <v>PORT04PORT09</v>
      </c>
      <c r="Q1768">
        <f>VLOOKUP(P1768,FreightRates!C$2:D$9,2,0)</f>
        <v>21.470399999999998</v>
      </c>
      <c r="R1768">
        <f>VLOOKUP(P1768,FreightRates!C$2:E$9,3,0)</f>
        <v>6.2E-2</v>
      </c>
      <c r="S1768">
        <f t="shared" si="138"/>
        <v>34.993355531069525</v>
      </c>
      <c r="T1768">
        <f t="shared" si="139"/>
        <v>218.11218598499235</v>
      </c>
    </row>
    <row r="1769" spans="1:20" x14ac:dyDescent="0.35">
      <c r="A1769">
        <v>1447222988.7</v>
      </c>
      <c r="B1769" s="3">
        <v>41420</v>
      </c>
      <c r="C1769" t="s">
        <v>30</v>
      </c>
      <c r="D1769" t="s">
        <v>7</v>
      </c>
      <c r="E1769" t="s">
        <v>3</v>
      </c>
      <c r="F1769">
        <v>0</v>
      </c>
      <c r="G1769">
        <v>0</v>
      </c>
      <c r="H1769">
        <f t="shared" si="135"/>
        <v>0</v>
      </c>
      <c r="I1769" s="3">
        <f t="shared" si="136"/>
        <v>41420</v>
      </c>
      <c r="J1769" t="s">
        <v>56</v>
      </c>
      <c r="K1769">
        <v>1688290</v>
      </c>
      <c r="L1769" t="s">
        <v>22</v>
      </c>
      <c r="M1769" t="s">
        <v>35</v>
      </c>
      <c r="N1769">
        <v>272</v>
      </c>
      <c r="O1769">
        <v>0.19900746896440907</v>
      </c>
      <c r="P1769" t="str">
        <f t="shared" si="137"/>
        <v>PORT04PORT09</v>
      </c>
      <c r="Q1769">
        <f>VLOOKUP(P1769,FreightRates!C$2:D$9,2,0)</f>
        <v>21.470399999999998</v>
      </c>
      <c r="R1769">
        <f>VLOOKUP(P1769,FreightRates!C$2:E$9,3,0)</f>
        <v>6.2E-2</v>
      </c>
      <c r="S1769">
        <f t="shared" si="138"/>
        <v>24.826461956615791</v>
      </c>
      <c r="T1769">
        <f t="shared" si="139"/>
        <v>54.130031558319267</v>
      </c>
    </row>
    <row r="1770" spans="1:20" x14ac:dyDescent="0.35">
      <c r="A1770">
        <v>1447319049.7</v>
      </c>
      <c r="B1770" s="3">
        <v>41420</v>
      </c>
      <c r="C1770" t="s">
        <v>30</v>
      </c>
      <c r="D1770" t="s">
        <v>7</v>
      </c>
      <c r="E1770" t="s">
        <v>3</v>
      </c>
      <c r="F1770">
        <v>0</v>
      </c>
      <c r="G1770">
        <v>0</v>
      </c>
      <c r="H1770">
        <f t="shared" si="135"/>
        <v>0</v>
      </c>
      <c r="I1770" s="3">
        <f t="shared" si="136"/>
        <v>41420</v>
      </c>
      <c r="J1770" t="s">
        <v>56</v>
      </c>
      <c r="K1770">
        <v>1688290</v>
      </c>
      <c r="L1770" t="s">
        <v>22</v>
      </c>
      <c r="M1770" t="s">
        <v>35</v>
      </c>
      <c r="N1770">
        <v>290</v>
      </c>
      <c r="O1770">
        <v>0.59702240689322728</v>
      </c>
      <c r="P1770" t="str">
        <f t="shared" si="137"/>
        <v>PORT04PORT09</v>
      </c>
      <c r="Q1770">
        <f>VLOOKUP(P1770,FreightRates!C$2:D$9,2,0)</f>
        <v>21.470399999999998</v>
      </c>
      <c r="R1770">
        <f>VLOOKUP(P1770,FreightRates!C$2:E$9,3,0)</f>
        <v>6.2E-2</v>
      </c>
      <c r="S1770">
        <f t="shared" si="138"/>
        <v>32.204862875940222</v>
      </c>
      <c r="T1770">
        <f t="shared" si="139"/>
        <v>173.1364979990359</v>
      </c>
    </row>
    <row r="1771" spans="1:20" x14ac:dyDescent="0.35">
      <c r="A1771">
        <v>1447319056.7</v>
      </c>
      <c r="B1771" s="3">
        <v>41420</v>
      </c>
      <c r="C1771" t="s">
        <v>30</v>
      </c>
      <c r="D1771" t="s">
        <v>7</v>
      </c>
      <c r="E1771" t="s">
        <v>3</v>
      </c>
      <c r="F1771">
        <v>0</v>
      </c>
      <c r="G1771">
        <v>0</v>
      </c>
      <c r="H1771">
        <f t="shared" si="135"/>
        <v>0</v>
      </c>
      <c r="I1771" s="3">
        <f t="shared" si="136"/>
        <v>41420</v>
      </c>
      <c r="J1771" t="s">
        <v>56</v>
      </c>
      <c r="K1771">
        <v>1688285</v>
      </c>
      <c r="L1771" t="s">
        <v>22</v>
      </c>
      <c r="M1771" t="s">
        <v>35</v>
      </c>
      <c r="N1771">
        <v>296</v>
      </c>
      <c r="O1771">
        <v>0.97718305818793427</v>
      </c>
      <c r="P1771" t="str">
        <f t="shared" si="137"/>
        <v>PORT04PORT09</v>
      </c>
      <c r="Q1771">
        <f>VLOOKUP(P1771,FreightRates!C$2:D$9,2,0)</f>
        <v>21.470399999999998</v>
      </c>
      <c r="R1771">
        <f>VLOOKUP(P1771,FreightRates!C$2:E$9,3,0)</f>
        <v>6.2E-2</v>
      </c>
      <c r="S1771">
        <f t="shared" si="138"/>
        <v>39.403663483864968</v>
      </c>
      <c r="T1771">
        <f t="shared" si="139"/>
        <v>289.24618522362857</v>
      </c>
    </row>
    <row r="1772" spans="1:20" x14ac:dyDescent="0.35">
      <c r="A1772">
        <v>1447300857.7</v>
      </c>
      <c r="B1772" s="3">
        <v>41420</v>
      </c>
      <c r="C1772" t="s">
        <v>30</v>
      </c>
      <c r="D1772" t="s">
        <v>7</v>
      </c>
      <c r="E1772" t="s">
        <v>3</v>
      </c>
      <c r="F1772">
        <v>0</v>
      </c>
      <c r="G1772">
        <v>0</v>
      </c>
      <c r="H1772">
        <f t="shared" si="135"/>
        <v>0</v>
      </c>
      <c r="I1772" s="3">
        <f t="shared" si="136"/>
        <v>41420</v>
      </c>
      <c r="J1772" t="s">
        <v>56</v>
      </c>
      <c r="K1772">
        <v>1688285</v>
      </c>
      <c r="L1772" t="s">
        <v>22</v>
      </c>
      <c r="M1772" t="s">
        <v>35</v>
      </c>
      <c r="N1772">
        <v>269</v>
      </c>
      <c r="O1772">
        <v>9.7718305818793427E-2</v>
      </c>
      <c r="P1772" t="str">
        <f t="shared" si="137"/>
        <v>PORT04PORT09</v>
      </c>
      <c r="Q1772">
        <f>VLOOKUP(P1772,FreightRates!C$2:D$9,2,0)</f>
        <v>21.470399999999998</v>
      </c>
      <c r="R1772">
        <f>VLOOKUP(P1772,FreightRates!C$2:E$9,3,0)</f>
        <v>6.2E-2</v>
      </c>
      <c r="S1772">
        <f t="shared" si="138"/>
        <v>23.100145904445835</v>
      </c>
      <c r="T1772">
        <f t="shared" si="139"/>
        <v>26.286224265255431</v>
      </c>
    </row>
    <row r="1773" spans="1:20" x14ac:dyDescent="0.35">
      <c r="A1773">
        <v>1447340935.7</v>
      </c>
      <c r="B1773" s="3">
        <v>41420</v>
      </c>
      <c r="C1773" t="s">
        <v>30</v>
      </c>
      <c r="D1773" t="s">
        <v>7</v>
      </c>
      <c r="E1773" t="s">
        <v>3</v>
      </c>
      <c r="F1773">
        <v>0</v>
      </c>
      <c r="G1773">
        <v>0</v>
      </c>
      <c r="H1773">
        <f t="shared" si="135"/>
        <v>0</v>
      </c>
      <c r="I1773" s="3">
        <f t="shared" si="136"/>
        <v>41420</v>
      </c>
      <c r="J1773" t="s">
        <v>56</v>
      </c>
      <c r="K1773">
        <v>1688285</v>
      </c>
      <c r="L1773" t="s">
        <v>22</v>
      </c>
      <c r="M1773" t="s">
        <v>35</v>
      </c>
      <c r="N1773">
        <v>330</v>
      </c>
      <c r="O1773">
        <v>0.19543661163758685</v>
      </c>
      <c r="P1773" t="str">
        <f t="shared" si="137"/>
        <v>PORT04PORT09</v>
      </c>
      <c r="Q1773">
        <f>VLOOKUP(P1773,FreightRates!C$2:D$9,2,0)</f>
        <v>21.470399999999998</v>
      </c>
      <c r="R1773">
        <f>VLOOKUP(P1773,FreightRates!C$2:E$9,3,0)</f>
        <v>6.2E-2</v>
      </c>
      <c r="S1773">
        <f t="shared" si="138"/>
        <v>25.469033074105024</v>
      </c>
      <c r="T1773">
        <f t="shared" si="139"/>
        <v>64.494081840403666</v>
      </c>
    </row>
    <row r="1774" spans="1:20" x14ac:dyDescent="0.35">
      <c r="A1774">
        <v>1447244617.7</v>
      </c>
      <c r="B1774" s="3">
        <v>41420</v>
      </c>
      <c r="C1774" t="s">
        <v>30</v>
      </c>
      <c r="D1774" t="s">
        <v>7</v>
      </c>
      <c r="E1774" t="s">
        <v>3</v>
      </c>
      <c r="F1774">
        <v>0</v>
      </c>
      <c r="G1774">
        <v>0</v>
      </c>
      <c r="H1774">
        <f t="shared" si="135"/>
        <v>0</v>
      </c>
      <c r="I1774" s="3">
        <f t="shared" si="136"/>
        <v>41420</v>
      </c>
      <c r="J1774" t="s">
        <v>56</v>
      </c>
      <c r="K1774">
        <v>1688285</v>
      </c>
      <c r="L1774" t="s">
        <v>22</v>
      </c>
      <c r="M1774" t="s">
        <v>35</v>
      </c>
      <c r="N1774">
        <v>282</v>
      </c>
      <c r="O1774">
        <v>4.2018871502081172</v>
      </c>
      <c r="P1774" t="str">
        <f t="shared" si="137"/>
        <v>PORT04PORT09</v>
      </c>
      <c r="Q1774">
        <f>VLOOKUP(P1774,FreightRates!C$2:D$9,2,0)</f>
        <v>21.470399999999998</v>
      </c>
      <c r="R1774">
        <f>VLOOKUP(P1774,FreightRates!C$2:E$9,3,0)</f>
        <v>6.2E-2</v>
      </c>
      <c r="S1774">
        <f t="shared" si="138"/>
        <v>94.936194934238728</v>
      </c>
      <c r="T1774">
        <f t="shared" si="139"/>
        <v>1184.932176358689</v>
      </c>
    </row>
    <row r="1775" spans="1:20" x14ac:dyDescent="0.35">
      <c r="A1775">
        <v>1447279017.7</v>
      </c>
      <c r="B1775" s="3">
        <v>41420</v>
      </c>
      <c r="C1775" t="s">
        <v>30</v>
      </c>
      <c r="D1775" t="s">
        <v>7</v>
      </c>
      <c r="E1775" t="s">
        <v>3</v>
      </c>
      <c r="F1775">
        <v>0</v>
      </c>
      <c r="G1775">
        <v>0</v>
      </c>
      <c r="H1775">
        <f t="shared" si="135"/>
        <v>0</v>
      </c>
      <c r="I1775" s="3">
        <f t="shared" si="136"/>
        <v>41420</v>
      </c>
      <c r="J1775" t="s">
        <v>56</v>
      </c>
      <c r="K1775">
        <v>1688285</v>
      </c>
      <c r="L1775" t="s">
        <v>22</v>
      </c>
      <c r="M1775" t="s">
        <v>35</v>
      </c>
      <c r="N1775">
        <v>322</v>
      </c>
      <c r="O1775">
        <v>0.19543661163758685</v>
      </c>
      <c r="P1775" t="str">
        <f t="shared" si="137"/>
        <v>PORT04PORT09</v>
      </c>
      <c r="Q1775">
        <f>VLOOKUP(P1775,FreightRates!C$2:D$9,2,0)</f>
        <v>21.470399999999998</v>
      </c>
      <c r="R1775">
        <f>VLOOKUP(P1775,FreightRates!C$2:E$9,3,0)</f>
        <v>6.2E-2</v>
      </c>
      <c r="S1775">
        <f t="shared" si="138"/>
        <v>25.372096514732782</v>
      </c>
      <c r="T1775">
        <f t="shared" si="139"/>
        <v>62.930588947302965</v>
      </c>
    </row>
    <row r="1776" spans="1:20" x14ac:dyDescent="0.35">
      <c r="A1776">
        <v>1447221847.7</v>
      </c>
      <c r="B1776" s="3">
        <v>41420</v>
      </c>
      <c r="C1776" t="s">
        <v>30</v>
      </c>
      <c r="D1776" t="s">
        <v>7</v>
      </c>
      <c r="E1776" t="s">
        <v>3</v>
      </c>
      <c r="F1776">
        <v>0</v>
      </c>
      <c r="G1776">
        <v>0</v>
      </c>
      <c r="H1776">
        <f t="shared" si="135"/>
        <v>0</v>
      </c>
      <c r="I1776" s="3">
        <f t="shared" si="136"/>
        <v>41420</v>
      </c>
      <c r="J1776" t="s">
        <v>56</v>
      </c>
      <c r="K1776">
        <v>1688285</v>
      </c>
      <c r="L1776" t="s">
        <v>22</v>
      </c>
      <c r="M1776" t="s">
        <v>35</v>
      </c>
      <c r="N1776">
        <v>363</v>
      </c>
      <c r="O1776">
        <v>4.3973237618457039</v>
      </c>
      <c r="P1776" t="str">
        <f t="shared" si="137"/>
        <v>PORT04PORT09</v>
      </c>
      <c r="Q1776">
        <f>VLOOKUP(P1776,FreightRates!C$2:D$9,2,0)</f>
        <v>21.470399999999998</v>
      </c>
      <c r="R1776">
        <f>VLOOKUP(P1776,FreightRates!C$2:E$9,3,0)</f>
        <v>6.2E-2</v>
      </c>
      <c r="S1776">
        <f t="shared" si="138"/>
        <v>120.4365685840994</v>
      </c>
      <c r="T1776">
        <f t="shared" si="139"/>
        <v>1596.2285255499905</v>
      </c>
    </row>
    <row r="1777" spans="1:20" x14ac:dyDescent="0.35">
      <c r="A1777">
        <v>1447163979.7</v>
      </c>
      <c r="B1777" s="3">
        <v>41420</v>
      </c>
      <c r="C1777" t="s">
        <v>30</v>
      </c>
      <c r="D1777" t="s">
        <v>7</v>
      </c>
      <c r="E1777" t="s">
        <v>3</v>
      </c>
      <c r="F1777">
        <v>0</v>
      </c>
      <c r="G1777">
        <v>0</v>
      </c>
      <c r="H1777">
        <f t="shared" si="135"/>
        <v>0</v>
      </c>
      <c r="I1777" s="3">
        <f t="shared" si="136"/>
        <v>41420</v>
      </c>
      <c r="J1777" t="s">
        <v>56</v>
      </c>
      <c r="K1777">
        <v>1688285</v>
      </c>
      <c r="L1777" t="s">
        <v>22</v>
      </c>
      <c r="M1777" t="s">
        <v>35</v>
      </c>
      <c r="N1777">
        <v>343</v>
      </c>
      <c r="O1777">
        <v>1.6612111989194882</v>
      </c>
      <c r="P1777" t="str">
        <f t="shared" si="137"/>
        <v>PORT04PORT09</v>
      </c>
      <c r="Q1777">
        <f>VLOOKUP(P1777,FreightRates!C$2:D$9,2,0)</f>
        <v>21.470399999999998</v>
      </c>
      <c r="R1777">
        <f>VLOOKUP(P1777,FreightRates!C$2:E$9,3,0)</f>
        <v>6.2E-2</v>
      </c>
      <c r="S1777">
        <f t="shared" si="138"/>
        <v>56.797717356221831</v>
      </c>
      <c r="T1777">
        <f t="shared" si="139"/>
        <v>569.79544122938444</v>
      </c>
    </row>
    <row r="1778" spans="1:20" x14ac:dyDescent="0.35">
      <c r="A1778">
        <v>1447351886.7</v>
      </c>
      <c r="B1778" s="3">
        <v>41420</v>
      </c>
      <c r="C1778" t="s">
        <v>30</v>
      </c>
      <c r="D1778" t="s">
        <v>7</v>
      </c>
      <c r="E1778" t="s">
        <v>3</v>
      </c>
      <c r="F1778">
        <v>0</v>
      </c>
      <c r="G1778">
        <v>0</v>
      </c>
      <c r="H1778">
        <f t="shared" si="135"/>
        <v>0</v>
      </c>
      <c r="I1778" s="3">
        <f t="shared" si="136"/>
        <v>41420</v>
      </c>
      <c r="J1778" t="s">
        <v>56</v>
      </c>
      <c r="K1778">
        <v>1688285</v>
      </c>
      <c r="L1778" t="s">
        <v>22</v>
      </c>
      <c r="M1778" t="s">
        <v>35</v>
      </c>
      <c r="N1778">
        <v>292</v>
      </c>
      <c r="O1778">
        <v>0.19543661163758685</v>
      </c>
      <c r="P1778" t="str">
        <f t="shared" si="137"/>
        <v>PORT04PORT09</v>
      </c>
      <c r="Q1778">
        <f>VLOOKUP(P1778,FreightRates!C$2:D$9,2,0)</f>
        <v>21.470399999999998</v>
      </c>
      <c r="R1778">
        <f>VLOOKUP(P1778,FreightRates!C$2:E$9,3,0)</f>
        <v>6.2E-2</v>
      </c>
      <c r="S1778">
        <f t="shared" si="138"/>
        <v>25.008584417086869</v>
      </c>
      <c r="T1778">
        <f t="shared" si="139"/>
        <v>57.067490598175361</v>
      </c>
    </row>
    <row r="1779" spans="1:20" x14ac:dyDescent="0.35">
      <c r="A1779">
        <v>1447329591.7</v>
      </c>
      <c r="B1779" s="3">
        <v>41420</v>
      </c>
      <c r="C1779" t="s">
        <v>30</v>
      </c>
      <c r="D1779" t="s">
        <v>7</v>
      </c>
      <c r="E1779" t="s">
        <v>3</v>
      </c>
      <c r="F1779">
        <v>0</v>
      </c>
      <c r="G1779">
        <v>0</v>
      </c>
      <c r="H1779">
        <f t="shared" si="135"/>
        <v>0</v>
      </c>
      <c r="I1779" s="3">
        <f t="shared" si="136"/>
        <v>41420</v>
      </c>
      <c r="J1779" t="s">
        <v>56</v>
      </c>
      <c r="K1779">
        <v>1688285</v>
      </c>
      <c r="L1779" t="s">
        <v>22</v>
      </c>
      <c r="M1779" t="s">
        <v>35</v>
      </c>
      <c r="N1779">
        <v>330</v>
      </c>
      <c r="O1779">
        <v>0.97718305818793427</v>
      </c>
      <c r="P1779" t="str">
        <f t="shared" si="137"/>
        <v>PORT04PORT09</v>
      </c>
      <c r="Q1779">
        <f>VLOOKUP(P1779,FreightRates!C$2:D$9,2,0)</f>
        <v>21.470399999999998</v>
      </c>
      <c r="R1779">
        <f>VLOOKUP(P1779,FreightRates!C$2:E$9,3,0)</f>
        <v>6.2E-2</v>
      </c>
      <c r="S1779">
        <f t="shared" si="138"/>
        <v>41.463565370525131</v>
      </c>
      <c r="T1779">
        <f t="shared" si="139"/>
        <v>322.47040920201829</v>
      </c>
    </row>
    <row r="1780" spans="1:20" x14ac:dyDescent="0.35">
      <c r="A1780">
        <v>1447355457.7</v>
      </c>
      <c r="B1780" s="3">
        <v>41420</v>
      </c>
      <c r="C1780" t="s">
        <v>30</v>
      </c>
      <c r="D1780" t="s">
        <v>7</v>
      </c>
      <c r="E1780" t="s">
        <v>3</v>
      </c>
      <c r="F1780">
        <v>0</v>
      </c>
      <c r="G1780">
        <v>0</v>
      </c>
      <c r="H1780">
        <f t="shared" si="135"/>
        <v>0</v>
      </c>
      <c r="I1780" s="3">
        <f t="shared" si="136"/>
        <v>41420</v>
      </c>
      <c r="J1780" t="s">
        <v>56</v>
      </c>
      <c r="K1780">
        <v>1688285</v>
      </c>
      <c r="L1780" t="s">
        <v>22</v>
      </c>
      <c r="M1780" t="s">
        <v>35</v>
      </c>
      <c r="N1780">
        <v>398</v>
      </c>
      <c r="O1780">
        <v>16.439492319369361</v>
      </c>
      <c r="P1780" t="str">
        <f t="shared" si="137"/>
        <v>PORT04PORT09</v>
      </c>
      <c r="Q1780">
        <f>VLOOKUP(P1780,FreightRates!C$2:D$9,2,0)</f>
        <v>21.470399999999998</v>
      </c>
      <c r="R1780">
        <f>VLOOKUP(P1780,FreightRates!C$2:E$9,3,0)</f>
        <v>6.2E-2</v>
      </c>
      <c r="S1780">
        <f t="shared" si="138"/>
        <v>427.13131247275834</v>
      </c>
      <c r="T1780">
        <f t="shared" si="139"/>
        <v>6542.9179431090051</v>
      </c>
    </row>
    <row r="1781" spans="1:20" x14ac:dyDescent="0.35">
      <c r="A1781">
        <v>1447221881.7</v>
      </c>
      <c r="B1781" s="3">
        <v>41420</v>
      </c>
      <c r="C1781" t="s">
        <v>30</v>
      </c>
      <c r="D1781" t="s">
        <v>7</v>
      </c>
      <c r="E1781" t="s">
        <v>3</v>
      </c>
      <c r="F1781">
        <v>0</v>
      </c>
      <c r="G1781">
        <v>0</v>
      </c>
      <c r="H1781">
        <f t="shared" si="135"/>
        <v>0</v>
      </c>
      <c r="I1781" s="3">
        <f t="shared" si="136"/>
        <v>41420</v>
      </c>
      <c r="J1781" t="s">
        <v>56</v>
      </c>
      <c r="K1781">
        <v>1688285</v>
      </c>
      <c r="L1781" t="s">
        <v>22</v>
      </c>
      <c r="M1781" t="s">
        <v>35</v>
      </c>
      <c r="N1781">
        <v>268</v>
      </c>
      <c r="O1781">
        <v>0.87946475236914079</v>
      </c>
      <c r="P1781" t="str">
        <f t="shared" si="137"/>
        <v>PORT04PORT09</v>
      </c>
      <c r="Q1781">
        <f>VLOOKUP(P1781,FreightRates!C$2:D$9,2,0)</f>
        <v>21.470399999999998</v>
      </c>
      <c r="R1781">
        <f>VLOOKUP(P1781,FreightRates!C$2:E$9,3,0)</f>
        <v>6.2E-2</v>
      </c>
      <c r="S1781">
        <f t="shared" si="138"/>
        <v>36.083586325365644</v>
      </c>
      <c r="T1781">
        <f t="shared" si="139"/>
        <v>235.69655363492973</v>
      </c>
    </row>
    <row r="1782" spans="1:20" x14ac:dyDescent="0.35">
      <c r="A1782">
        <v>1447334705.7</v>
      </c>
      <c r="B1782" s="3">
        <v>41420</v>
      </c>
      <c r="C1782" t="s">
        <v>30</v>
      </c>
      <c r="D1782" t="s">
        <v>7</v>
      </c>
      <c r="E1782" t="s">
        <v>3</v>
      </c>
      <c r="F1782">
        <v>0</v>
      </c>
      <c r="G1782">
        <v>0</v>
      </c>
      <c r="H1782">
        <f t="shared" si="135"/>
        <v>0</v>
      </c>
      <c r="I1782" s="3">
        <f t="shared" si="136"/>
        <v>41420</v>
      </c>
      <c r="J1782" t="s">
        <v>56</v>
      </c>
      <c r="K1782">
        <v>1688285</v>
      </c>
      <c r="L1782" t="s">
        <v>22</v>
      </c>
      <c r="M1782" t="s">
        <v>35</v>
      </c>
      <c r="N1782">
        <v>321</v>
      </c>
      <c r="O1782">
        <v>0.39087322327517371</v>
      </c>
      <c r="P1782" t="str">
        <f t="shared" si="137"/>
        <v>PORT04PORT09</v>
      </c>
      <c r="Q1782">
        <f>VLOOKUP(P1782,FreightRates!C$2:D$9,2,0)</f>
        <v>21.470399999999998</v>
      </c>
      <c r="R1782">
        <f>VLOOKUP(P1782,FreightRates!C$2:E$9,3,0)</f>
        <v>6.2E-2</v>
      </c>
      <c r="S1782">
        <f t="shared" si="138"/>
        <v>29.249558889622506</v>
      </c>
      <c r="T1782">
        <f t="shared" si="139"/>
        <v>125.47030467133077</v>
      </c>
    </row>
    <row r="1783" spans="1:20" x14ac:dyDescent="0.35">
      <c r="A1783">
        <v>1447225248.7</v>
      </c>
      <c r="B1783" s="3">
        <v>41420</v>
      </c>
      <c r="C1783" t="s">
        <v>30</v>
      </c>
      <c r="D1783" t="s">
        <v>7</v>
      </c>
      <c r="E1783" t="s">
        <v>3</v>
      </c>
      <c r="F1783">
        <v>0</v>
      </c>
      <c r="G1783">
        <v>0</v>
      </c>
      <c r="H1783">
        <f t="shared" si="135"/>
        <v>0</v>
      </c>
      <c r="I1783" s="3">
        <f t="shared" si="136"/>
        <v>41420</v>
      </c>
      <c r="J1783" t="s">
        <v>56</v>
      </c>
      <c r="K1783">
        <v>1688285</v>
      </c>
      <c r="L1783" t="s">
        <v>22</v>
      </c>
      <c r="M1783" t="s">
        <v>35</v>
      </c>
      <c r="N1783">
        <v>313</v>
      </c>
      <c r="O1783">
        <v>1.1726196698255211</v>
      </c>
      <c r="P1783" t="str">
        <f t="shared" si="137"/>
        <v>PORT04PORT09</v>
      </c>
      <c r="Q1783">
        <f>VLOOKUP(P1783,FreightRates!C$2:D$9,2,0)</f>
        <v>21.470399999999998</v>
      </c>
      <c r="R1783">
        <f>VLOOKUP(P1783,FreightRates!C$2:E$9,3,0)</f>
        <v>6.2E-2</v>
      </c>
      <c r="S1783">
        <f t="shared" si="138"/>
        <v>44.226257312634061</v>
      </c>
      <c r="T1783">
        <f t="shared" si="139"/>
        <v>367.0299566553881</v>
      </c>
    </row>
    <row r="1784" spans="1:20" x14ac:dyDescent="0.35">
      <c r="A1784">
        <v>1447384428.7</v>
      </c>
      <c r="B1784" s="3">
        <v>41420</v>
      </c>
      <c r="C1784" t="s">
        <v>30</v>
      </c>
      <c r="D1784" t="s">
        <v>7</v>
      </c>
      <c r="E1784" t="s">
        <v>3</v>
      </c>
      <c r="F1784">
        <v>0</v>
      </c>
      <c r="G1784">
        <v>0</v>
      </c>
      <c r="H1784">
        <f t="shared" si="135"/>
        <v>0</v>
      </c>
      <c r="I1784" s="3">
        <f t="shared" si="136"/>
        <v>41420</v>
      </c>
      <c r="J1784" t="s">
        <v>56</v>
      </c>
      <c r="K1784">
        <v>1688285</v>
      </c>
      <c r="L1784" t="s">
        <v>22</v>
      </c>
      <c r="M1784" t="s">
        <v>35</v>
      </c>
      <c r="N1784">
        <v>314</v>
      </c>
      <c r="O1784">
        <v>2.540675951288629</v>
      </c>
      <c r="P1784" t="str">
        <f t="shared" si="137"/>
        <v>PORT04PORT09</v>
      </c>
      <c r="Q1784">
        <f>VLOOKUP(P1784,FreightRates!C$2:D$9,2,0)</f>
        <v>21.470399999999998</v>
      </c>
      <c r="R1784">
        <f>VLOOKUP(P1784,FreightRates!C$2:E$9,3,0)</f>
        <v>6.2E-2</v>
      </c>
      <c r="S1784">
        <f t="shared" si="138"/>
        <v>70.932279419687021</v>
      </c>
      <c r="T1784">
        <f t="shared" si="139"/>
        <v>797.77224870462953</v>
      </c>
    </row>
    <row r="1785" spans="1:20" x14ac:dyDescent="0.35">
      <c r="A1785">
        <v>1447384423.7</v>
      </c>
      <c r="B1785" s="3">
        <v>41420</v>
      </c>
      <c r="C1785" t="s">
        <v>30</v>
      </c>
      <c r="D1785" t="s">
        <v>7</v>
      </c>
      <c r="E1785" t="s">
        <v>3</v>
      </c>
      <c r="F1785">
        <v>0</v>
      </c>
      <c r="G1785">
        <v>0</v>
      </c>
      <c r="H1785">
        <f t="shared" si="135"/>
        <v>0</v>
      </c>
      <c r="I1785" s="3">
        <f t="shared" si="136"/>
        <v>41420</v>
      </c>
      <c r="J1785" t="s">
        <v>56</v>
      </c>
      <c r="K1785">
        <v>1688285</v>
      </c>
      <c r="L1785" t="s">
        <v>22</v>
      </c>
      <c r="M1785" t="s">
        <v>35</v>
      </c>
      <c r="N1785">
        <v>344</v>
      </c>
      <c r="O1785">
        <v>5.4722251258524324</v>
      </c>
      <c r="P1785" t="str">
        <f t="shared" si="137"/>
        <v>PORT04PORT09</v>
      </c>
      <c r="Q1785">
        <f>VLOOKUP(P1785,FreightRates!C$2:D$9,2,0)</f>
        <v>21.470399999999998</v>
      </c>
      <c r="R1785">
        <f>VLOOKUP(P1785,FreightRates!C$2:E$9,3,0)</f>
        <v>6.2E-2</v>
      </c>
      <c r="S1785">
        <f t="shared" si="138"/>
        <v>138.18201748418068</v>
      </c>
      <c r="T1785">
        <f t="shared" si="139"/>
        <v>1882.4454432932366</v>
      </c>
    </row>
    <row r="1786" spans="1:20" x14ac:dyDescent="0.35">
      <c r="A1786">
        <v>1447250084.7</v>
      </c>
      <c r="B1786" s="3">
        <v>41420</v>
      </c>
      <c r="C1786" t="s">
        <v>30</v>
      </c>
      <c r="D1786" t="s">
        <v>7</v>
      </c>
      <c r="E1786" t="s">
        <v>3</v>
      </c>
      <c r="F1786">
        <v>0</v>
      </c>
      <c r="G1786">
        <v>0</v>
      </c>
      <c r="H1786">
        <f t="shared" si="135"/>
        <v>0</v>
      </c>
      <c r="I1786" s="3">
        <f t="shared" si="136"/>
        <v>41420</v>
      </c>
      <c r="J1786" t="s">
        <v>56</v>
      </c>
      <c r="K1786">
        <v>1688285</v>
      </c>
      <c r="L1786" t="s">
        <v>22</v>
      </c>
      <c r="M1786" t="s">
        <v>35</v>
      </c>
      <c r="N1786">
        <v>235</v>
      </c>
      <c r="O1786">
        <v>9.7718305818793427E-2</v>
      </c>
      <c r="P1786" t="str">
        <f t="shared" si="137"/>
        <v>PORT04PORT09</v>
      </c>
      <c r="Q1786">
        <f>VLOOKUP(P1786,FreightRates!C$2:D$9,2,0)</f>
        <v>21.470399999999998</v>
      </c>
      <c r="R1786">
        <f>VLOOKUP(P1786,FreightRates!C$2:E$9,3,0)</f>
        <v>6.2E-2</v>
      </c>
      <c r="S1786">
        <f t="shared" si="138"/>
        <v>22.894155715779817</v>
      </c>
      <c r="T1786">
        <f t="shared" si="139"/>
        <v>22.963801867416457</v>
      </c>
    </row>
    <row r="1787" spans="1:20" x14ac:dyDescent="0.35">
      <c r="A1787">
        <v>1447394310.7</v>
      </c>
      <c r="B1787" s="3">
        <v>41420</v>
      </c>
      <c r="C1787" t="s">
        <v>30</v>
      </c>
      <c r="D1787" t="s">
        <v>7</v>
      </c>
      <c r="E1787" t="s">
        <v>3</v>
      </c>
      <c r="F1787">
        <v>0</v>
      </c>
      <c r="G1787">
        <v>0</v>
      </c>
      <c r="H1787">
        <f t="shared" si="135"/>
        <v>0</v>
      </c>
      <c r="I1787" s="3">
        <f t="shared" si="136"/>
        <v>41420</v>
      </c>
      <c r="J1787" t="s">
        <v>56</v>
      </c>
      <c r="K1787">
        <v>1688285</v>
      </c>
      <c r="L1787" t="s">
        <v>22</v>
      </c>
      <c r="M1787" t="s">
        <v>35</v>
      </c>
      <c r="N1787">
        <v>304</v>
      </c>
      <c r="O1787">
        <v>6.4494081840403661</v>
      </c>
      <c r="P1787" t="str">
        <f t="shared" si="137"/>
        <v>PORT04PORT09</v>
      </c>
      <c r="Q1787">
        <f>VLOOKUP(P1787,FreightRates!C$2:D$9,2,0)</f>
        <v>21.470399999999998</v>
      </c>
      <c r="R1787">
        <f>VLOOKUP(P1787,FreightRates!C$2:E$9,3,0)</f>
        <v>6.2E-2</v>
      </c>
      <c r="S1787">
        <f t="shared" si="138"/>
        <v>143.02884545279284</v>
      </c>
      <c r="T1787">
        <f t="shared" si="139"/>
        <v>1960.6200879482712</v>
      </c>
    </row>
    <row r="1788" spans="1:20" x14ac:dyDescent="0.35">
      <c r="A1788">
        <v>1447283823.7</v>
      </c>
      <c r="B1788" s="3">
        <v>41420</v>
      </c>
      <c r="C1788" t="s">
        <v>30</v>
      </c>
      <c r="D1788" t="s">
        <v>7</v>
      </c>
      <c r="E1788" t="s">
        <v>3</v>
      </c>
      <c r="F1788">
        <v>0</v>
      </c>
      <c r="G1788">
        <v>0</v>
      </c>
      <c r="H1788">
        <f t="shared" si="135"/>
        <v>0</v>
      </c>
      <c r="I1788" s="3">
        <f t="shared" si="136"/>
        <v>41420</v>
      </c>
      <c r="J1788" t="s">
        <v>56</v>
      </c>
      <c r="K1788">
        <v>1688285</v>
      </c>
      <c r="L1788" t="s">
        <v>22</v>
      </c>
      <c r="M1788" t="s">
        <v>35</v>
      </c>
      <c r="N1788">
        <v>317</v>
      </c>
      <c r="O1788">
        <v>1.1726196698255211</v>
      </c>
      <c r="P1788" t="str">
        <f t="shared" si="137"/>
        <v>PORT04PORT09</v>
      </c>
      <c r="Q1788">
        <f>VLOOKUP(P1788,FreightRates!C$2:D$9,2,0)</f>
        <v>21.470399999999998</v>
      </c>
      <c r="R1788">
        <f>VLOOKUP(P1788,FreightRates!C$2:E$9,3,0)</f>
        <v>6.2E-2</v>
      </c>
      <c r="S1788">
        <f t="shared" si="138"/>
        <v>44.517066990750791</v>
      </c>
      <c r="T1788">
        <f t="shared" si="139"/>
        <v>371.72043533469019</v>
      </c>
    </row>
    <row r="1789" spans="1:20" x14ac:dyDescent="0.35">
      <c r="A1789">
        <v>1447258890.7</v>
      </c>
      <c r="B1789" s="3">
        <v>41420</v>
      </c>
      <c r="C1789" t="s">
        <v>30</v>
      </c>
      <c r="D1789" t="s">
        <v>7</v>
      </c>
      <c r="E1789" t="s">
        <v>3</v>
      </c>
      <c r="F1789">
        <v>0</v>
      </c>
      <c r="G1789">
        <v>0</v>
      </c>
      <c r="H1789">
        <f t="shared" si="135"/>
        <v>0</v>
      </c>
      <c r="I1789" s="3">
        <f t="shared" si="136"/>
        <v>41420</v>
      </c>
      <c r="J1789" t="s">
        <v>56</v>
      </c>
      <c r="K1789">
        <v>1688285</v>
      </c>
      <c r="L1789" t="s">
        <v>22</v>
      </c>
      <c r="M1789" t="s">
        <v>35</v>
      </c>
      <c r="N1789">
        <v>315</v>
      </c>
      <c r="O1789">
        <v>9.7718305818793427E-2</v>
      </c>
      <c r="P1789" t="str">
        <f t="shared" si="137"/>
        <v>PORT04PORT09</v>
      </c>
      <c r="Q1789">
        <f>VLOOKUP(P1789,FreightRates!C$2:D$9,2,0)</f>
        <v>21.470399999999998</v>
      </c>
      <c r="R1789">
        <f>VLOOKUP(P1789,FreightRates!C$2:E$9,3,0)</f>
        <v>6.2E-2</v>
      </c>
      <c r="S1789">
        <f t="shared" si="138"/>
        <v>23.378838512641032</v>
      </c>
      <c r="T1789">
        <f t="shared" si="139"/>
        <v>30.78126633291993</v>
      </c>
    </row>
    <row r="1790" spans="1:20" x14ac:dyDescent="0.35">
      <c r="A1790">
        <v>1447363164.7</v>
      </c>
      <c r="B1790" s="3">
        <v>41420</v>
      </c>
      <c r="C1790" t="s">
        <v>30</v>
      </c>
      <c r="D1790" t="s">
        <v>7</v>
      </c>
      <c r="E1790" t="s">
        <v>3</v>
      </c>
      <c r="F1790">
        <v>0</v>
      </c>
      <c r="G1790">
        <v>0</v>
      </c>
      <c r="H1790">
        <f t="shared" si="135"/>
        <v>0</v>
      </c>
      <c r="I1790" s="3">
        <f t="shared" si="136"/>
        <v>41420</v>
      </c>
      <c r="J1790" t="s">
        <v>56</v>
      </c>
      <c r="K1790">
        <v>1688285</v>
      </c>
      <c r="L1790" t="s">
        <v>22</v>
      </c>
      <c r="M1790" t="s">
        <v>35</v>
      </c>
      <c r="N1790">
        <v>337</v>
      </c>
      <c r="O1790">
        <v>1.3680562814631081</v>
      </c>
      <c r="P1790" t="str">
        <f t="shared" si="137"/>
        <v>PORT04PORT09</v>
      </c>
      <c r="Q1790">
        <f>VLOOKUP(P1790,FreightRates!C$2:D$9,2,0)</f>
        <v>21.470399999999998</v>
      </c>
      <c r="R1790">
        <f>VLOOKUP(P1790,FreightRates!C$2:E$9,3,0)</f>
        <v>6.2E-2</v>
      </c>
      <c r="S1790">
        <f t="shared" si="138"/>
        <v>50.054567944890181</v>
      </c>
      <c r="T1790">
        <f t="shared" si="139"/>
        <v>461.03496685306743</v>
      </c>
    </row>
    <row r="1791" spans="1:20" x14ac:dyDescent="0.35">
      <c r="A1791">
        <v>1447229524.7</v>
      </c>
      <c r="B1791" s="3">
        <v>41420</v>
      </c>
      <c r="C1791" t="s">
        <v>30</v>
      </c>
      <c r="D1791" t="s">
        <v>7</v>
      </c>
      <c r="E1791" t="s">
        <v>3</v>
      </c>
      <c r="F1791">
        <v>0</v>
      </c>
      <c r="G1791">
        <v>0</v>
      </c>
      <c r="H1791">
        <f t="shared" si="135"/>
        <v>0</v>
      </c>
      <c r="I1791" s="3">
        <f t="shared" si="136"/>
        <v>41420</v>
      </c>
      <c r="J1791" t="s">
        <v>56</v>
      </c>
      <c r="K1791">
        <v>1688285</v>
      </c>
      <c r="L1791" t="s">
        <v>22</v>
      </c>
      <c r="M1791" t="s">
        <v>35</v>
      </c>
      <c r="N1791">
        <v>266</v>
      </c>
      <c r="O1791">
        <v>2.1498027280134555</v>
      </c>
      <c r="P1791" t="str">
        <f t="shared" si="137"/>
        <v>PORT04PORT09</v>
      </c>
      <c r="Q1791">
        <f>VLOOKUP(P1791,FreightRates!C$2:D$9,2,0)</f>
        <v>21.470399999999998</v>
      </c>
      <c r="R1791">
        <f>VLOOKUP(P1791,FreightRates!C$2:E$9,3,0)</f>
        <v>6.2E-2</v>
      </c>
      <c r="S1791">
        <f t="shared" si="138"/>
        <v>56.924946590397909</v>
      </c>
      <c r="T1791">
        <f t="shared" si="139"/>
        <v>571.84752565157919</v>
      </c>
    </row>
    <row r="1792" spans="1:20" x14ac:dyDescent="0.35">
      <c r="A1792">
        <v>1447308362.7</v>
      </c>
      <c r="B1792" s="3">
        <v>41420</v>
      </c>
      <c r="C1792" t="s">
        <v>30</v>
      </c>
      <c r="D1792" t="s">
        <v>7</v>
      </c>
      <c r="E1792" t="s">
        <v>3</v>
      </c>
      <c r="F1792">
        <v>0</v>
      </c>
      <c r="G1792">
        <v>0</v>
      </c>
      <c r="H1792">
        <f t="shared" si="135"/>
        <v>0</v>
      </c>
      <c r="I1792" s="3">
        <f t="shared" si="136"/>
        <v>41420</v>
      </c>
      <c r="J1792" t="s">
        <v>56</v>
      </c>
      <c r="K1792">
        <v>1688285</v>
      </c>
      <c r="L1792" t="s">
        <v>22</v>
      </c>
      <c r="M1792" t="s">
        <v>35</v>
      </c>
      <c r="N1792">
        <v>284</v>
      </c>
      <c r="O1792">
        <v>0.87946475236914079</v>
      </c>
      <c r="P1792" t="str">
        <f t="shared" si="137"/>
        <v>PORT04PORT09</v>
      </c>
      <c r="Q1792">
        <f>VLOOKUP(P1792,FreightRates!C$2:D$9,2,0)</f>
        <v>21.470399999999998</v>
      </c>
      <c r="R1792">
        <f>VLOOKUP(P1792,FreightRates!C$2:E$9,3,0)</f>
        <v>6.2E-2</v>
      </c>
      <c r="S1792">
        <f t="shared" si="138"/>
        <v>36.956015359715828</v>
      </c>
      <c r="T1792">
        <f t="shared" si="139"/>
        <v>249.76798967283599</v>
      </c>
    </row>
    <row r="1793" spans="1:20" x14ac:dyDescent="0.35">
      <c r="A1793">
        <v>1447407630.7</v>
      </c>
      <c r="B1793" s="3">
        <v>41420</v>
      </c>
      <c r="C1793" t="s">
        <v>30</v>
      </c>
      <c r="D1793" t="s">
        <v>7</v>
      </c>
      <c r="E1793" t="s">
        <v>3</v>
      </c>
      <c r="F1793">
        <v>0</v>
      </c>
      <c r="G1793">
        <v>0</v>
      </c>
      <c r="H1793">
        <f t="shared" si="135"/>
        <v>0</v>
      </c>
      <c r="I1793" s="3">
        <f t="shared" si="136"/>
        <v>41420</v>
      </c>
      <c r="J1793" t="s">
        <v>56</v>
      </c>
      <c r="K1793">
        <v>1688285</v>
      </c>
      <c r="L1793" t="s">
        <v>22</v>
      </c>
      <c r="M1793" t="s">
        <v>35</v>
      </c>
      <c r="N1793">
        <v>280</v>
      </c>
      <c r="O1793">
        <v>1.1726196698255211</v>
      </c>
      <c r="P1793" t="str">
        <f t="shared" si="137"/>
        <v>PORT04PORT09</v>
      </c>
      <c r="Q1793">
        <f>VLOOKUP(P1793,FreightRates!C$2:D$9,2,0)</f>
        <v>21.470399999999998</v>
      </c>
      <c r="R1793">
        <f>VLOOKUP(P1793,FreightRates!C$2:E$9,3,0)</f>
        <v>6.2E-2</v>
      </c>
      <c r="S1793">
        <f t="shared" si="138"/>
        <v>41.827077468171041</v>
      </c>
      <c r="T1793">
        <f t="shared" si="139"/>
        <v>328.33350755114594</v>
      </c>
    </row>
    <row r="1794" spans="1:20" x14ac:dyDescent="0.35">
      <c r="A1794">
        <v>1447404686.7</v>
      </c>
      <c r="B1794" s="3">
        <v>41420</v>
      </c>
      <c r="C1794" t="s">
        <v>30</v>
      </c>
      <c r="D1794" t="s">
        <v>7</v>
      </c>
      <c r="E1794" t="s">
        <v>3</v>
      </c>
      <c r="F1794">
        <v>0</v>
      </c>
      <c r="G1794">
        <v>0</v>
      </c>
      <c r="H1794">
        <f t="shared" si="135"/>
        <v>0</v>
      </c>
      <c r="I1794" s="3">
        <f t="shared" si="136"/>
        <v>41420</v>
      </c>
      <c r="J1794" t="s">
        <v>56</v>
      </c>
      <c r="K1794">
        <v>1688285</v>
      </c>
      <c r="L1794" t="s">
        <v>22</v>
      </c>
      <c r="M1794" t="s">
        <v>35</v>
      </c>
      <c r="N1794">
        <v>260</v>
      </c>
      <c r="O1794">
        <v>0.39087322327517371</v>
      </c>
      <c r="P1794" t="str">
        <f t="shared" si="137"/>
        <v>PORT04PORT09</v>
      </c>
      <c r="Q1794">
        <f>VLOOKUP(P1794,FreightRates!C$2:D$9,2,0)</f>
        <v>21.470399999999998</v>
      </c>
      <c r="R1794">
        <f>VLOOKUP(P1794,FreightRates!C$2:E$9,3,0)</f>
        <v>6.2E-2</v>
      </c>
      <c r="S1794">
        <f t="shared" si="138"/>
        <v>27.771276359195799</v>
      </c>
      <c r="T1794">
        <f t="shared" si="139"/>
        <v>101.62703805154517</v>
      </c>
    </row>
    <row r="1795" spans="1:20" x14ac:dyDescent="0.35">
      <c r="A1795">
        <v>1447312021.7</v>
      </c>
      <c r="B1795" s="3">
        <v>41420</v>
      </c>
      <c r="C1795" t="s">
        <v>30</v>
      </c>
      <c r="D1795" t="s">
        <v>7</v>
      </c>
      <c r="E1795" t="s">
        <v>3</v>
      </c>
      <c r="F1795">
        <v>0</v>
      </c>
      <c r="G1795">
        <v>0</v>
      </c>
      <c r="H1795">
        <f t="shared" ref="H1795:H1858" si="140">F1795+G1795</f>
        <v>0</v>
      </c>
      <c r="I1795" s="3">
        <f t="shared" ref="I1795:I1858" si="141">B1795+F1795+G1795</f>
        <v>41420</v>
      </c>
      <c r="J1795" t="s">
        <v>56</v>
      </c>
      <c r="K1795">
        <v>1689549</v>
      </c>
      <c r="L1795" t="s">
        <v>22</v>
      </c>
      <c r="M1795" t="s">
        <v>35</v>
      </c>
      <c r="N1795">
        <v>274</v>
      </c>
      <c r="O1795">
        <v>0.38337417562091336</v>
      </c>
      <c r="P1795" t="str">
        <f t="shared" ref="P1795:P1858" si="142">CONCATENATE(C1795,M1795)</f>
        <v>PORT04PORT09</v>
      </c>
      <c r="Q1795">
        <f>VLOOKUP(P1795,FreightRates!C$2:D$9,2,0)</f>
        <v>21.470399999999998</v>
      </c>
      <c r="R1795">
        <f>VLOOKUP(P1795,FreightRates!C$2:E$9,3,0)</f>
        <v>6.2E-2</v>
      </c>
      <c r="S1795">
        <f t="shared" ref="S1795:S1858" si="143">(R1795*O1795*N1795)+Q1795</f>
        <v>27.983160495448075</v>
      </c>
      <c r="T1795">
        <f t="shared" ref="T1795:T1858" si="144">O1795*N1795</f>
        <v>105.04452412013026</v>
      </c>
    </row>
    <row r="1796" spans="1:20" x14ac:dyDescent="0.35">
      <c r="A1796">
        <v>1447344561.7</v>
      </c>
      <c r="B1796" s="3">
        <v>41420</v>
      </c>
      <c r="C1796" t="s">
        <v>30</v>
      </c>
      <c r="D1796" t="s">
        <v>7</v>
      </c>
      <c r="E1796" t="s">
        <v>3</v>
      </c>
      <c r="F1796">
        <v>0</v>
      </c>
      <c r="G1796">
        <v>0</v>
      </c>
      <c r="H1796">
        <f t="shared" si="140"/>
        <v>0</v>
      </c>
      <c r="I1796" s="3">
        <f t="shared" si="141"/>
        <v>41420</v>
      </c>
      <c r="J1796" t="s">
        <v>56</v>
      </c>
      <c r="K1796">
        <v>1689549</v>
      </c>
      <c r="L1796" t="s">
        <v>22</v>
      </c>
      <c r="M1796" t="s">
        <v>35</v>
      </c>
      <c r="N1796">
        <v>271</v>
      </c>
      <c r="O1796">
        <v>0.5750612634313701</v>
      </c>
      <c r="P1796" t="str">
        <f t="shared" si="142"/>
        <v>PORT04PORT09</v>
      </c>
      <c r="Q1796">
        <f>VLOOKUP(P1796,FreightRates!C$2:D$9,2,0)</f>
        <v>21.470399999999998</v>
      </c>
      <c r="R1796">
        <f>VLOOKUP(P1796,FreightRates!C$2:E$9,3,0)</f>
        <v>6.2E-2</v>
      </c>
      <c r="S1796">
        <f t="shared" si="143"/>
        <v>31.132579348173877</v>
      </c>
      <c r="T1796">
        <f t="shared" si="144"/>
        <v>155.84160238990128</v>
      </c>
    </row>
    <row r="1797" spans="1:20" x14ac:dyDescent="0.35">
      <c r="A1797">
        <v>1447155226.7</v>
      </c>
      <c r="B1797" s="3">
        <v>41420</v>
      </c>
      <c r="C1797" t="s">
        <v>30</v>
      </c>
      <c r="D1797" t="s">
        <v>7</v>
      </c>
      <c r="E1797" t="s">
        <v>3</v>
      </c>
      <c r="F1797">
        <v>0</v>
      </c>
      <c r="G1797">
        <v>0</v>
      </c>
      <c r="H1797">
        <f t="shared" si="140"/>
        <v>0</v>
      </c>
      <c r="I1797" s="3">
        <f t="shared" si="141"/>
        <v>41420</v>
      </c>
      <c r="J1797" t="s">
        <v>56</v>
      </c>
      <c r="K1797">
        <v>1689549</v>
      </c>
      <c r="L1797" t="s">
        <v>22</v>
      </c>
      <c r="M1797" t="s">
        <v>35</v>
      </c>
      <c r="N1797">
        <v>320</v>
      </c>
      <c r="O1797">
        <v>0.19168708781045668</v>
      </c>
      <c r="P1797" t="str">
        <f t="shared" si="142"/>
        <v>PORT04PORT09</v>
      </c>
      <c r="Q1797">
        <f>VLOOKUP(P1797,FreightRates!C$2:D$9,2,0)</f>
        <v>21.470399999999998</v>
      </c>
      <c r="R1797">
        <f>VLOOKUP(P1797,FreightRates!C$2:E$9,3,0)</f>
        <v>6.2E-2</v>
      </c>
      <c r="S1797">
        <f t="shared" si="143"/>
        <v>25.273471822159458</v>
      </c>
      <c r="T1797">
        <f t="shared" si="144"/>
        <v>61.339868099346134</v>
      </c>
    </row>
    <row r="1798" spans="1:20" x14ac:dyDescent="0.35">
      <c r="A1798">
        <v>1447147911.7</v>
      </c>
      <c r="B1798" s="3">
        <v>41420</v>
      </c>
      <c r="C1798" t="s">
        <v>30</v>
      </c>
      <c r="D1798" t="s">
        <v>7</v>
      </c>
      <c r="E1798" t="s">
        <v>3</v>
      </c>
      <c r="F1798">
        <v>0</v>
      </c>
      <c r="G1798">
        <v>0</v>
      </c>
      <c r="H1798">
        <f t="shared" si="140"/>
        <v>0</v>
      </c>
      <c r="I1798" s="3">
        <f t="shared" si="141"/>
        <v>41420</v>
      </c>
      <c r="J1798" t="s">
        <v>56</v>
      </c>
      <c r="K1798">
        <v>1689549</v>
      </c>
      <c r="L1798" t="s">
        <v>22</v>
      </c>
      <c r="M1798" t="s">
        <v>35</v>
      </c>
      <c r="N1798">
        <v>296</v>
      </c>
      <c r="O1798">
        <v>0.28753063171568505</v>
      </c>
      <c r="P1798" t="str">
        <f t="shared" si="142"/>
        <v>PORT04PORT09</v>
      </c>
      <c r="Q1798">
        <f>VLOOKUP(P1798,FreightRates!C$2:D$9,2,0)</f>
        <v>21.470399999999998</v>
      </c>
      <c r="R1798">
        <f>VLOOKUP(P1798,FreightRates!C$2:E$9,3,0)</f>
        <v>6.2E-2</v>
      </c>
      <c r="S1798">
        <f t="shared" si="143"/>
        <v>26.747162153246251</v>
      </c>
      <c r="T1798">
        <f t="shared" si="144"/>
        <v>85.10906698784278</v>
      </c>
    </row>
    <row r="1799" spans="1:20" x14ac:dyDescent="0.35">
      <c r="A1799">
        <v>1447304370.7</v>
      </c>
      <c r="B1799" s="3">
        <v>41420</v>
      </c>
      <c r="C1799" t="s">
        <v>30</v>
      </c>
      <c r="D1799" t="s">
        <v>7</v>
      </c>
      <c r="E1799" t="s">
        <v>3</v>
      </c>
      <c r="F1799">
        <v>0</v>
      </c>
      <c r="G1799">
        <v>0</v>
      </c>
      <c r="H1799">
        <f t="shared" si="140"/>
        <v>0</v>
      </c>
      <c r="I1799" s="3">
        <f t="shared" si="141"/>
        <v>41420</v>
      </c>
      <c r="J1799" t="s">
        <v>56</v>
      </c>
      <c r="K1799">
        <v>1689549</v>
      </c>
      <c r="L1799" t="s">
        <v>22</v>
      </c>
      <c r="M1799" t="s">
        <v>35</v>
      </c>
      <c r="N1799">
        <v>262</v>
      </c>
      <c r="O1799">
        <v>0.76674835124182672</v>
      </c>
      <c r="P1799" t="str">
        <f t="shared" si="142"/>
        <v>PORT04PORT09</v>
      </c>
      <c r="Q1799">
        <f>VLOOKUP(P1799,FreightRates!C$2:D$9,2,0)</f>
        <v>21.470399999999998</v>
      </c>
      <c r="R1799">
        <f>VLOOKUP(P1799,FreightRates!C$2:E$9,3,0)</f>
        <v>6.2E-2</v>
      </c>
      <c r="S1799">
        <f t="shared" si="143"/>
        <v>33.92546021757223</v>
      </c>
      <c r="T1799">
        <f t="shared" si="144"/>
        <v>200.88806802535859</v>
      </c>
    </row>
    <row r="1800" spans="1:20" x14ac:dyDescent="0.35">
      <c r="A1800">
        <v>1447232390.7</v>
      </c>
      <c r="B1800" s="3">
        <v>41420</v>
      </c>
      <c r="C1800" t="s">
        <v>30</v>
      </c>
      <c r="D1800" t="s">
        <v>7</v>
      </c>
      <c r="E1800" t="s">
        <v>3</v>
      </c>
      <c r="F1800">
        <v>0</v>
      </c>
      <c r="G1800">
        <v>0</v>
      </c>
      <c r="H1800">
        <f t="shared" si="140"/>
        <v>0</v>
      </c>
      <c r="I1800" s="3">
        <f t="shared" si="141"/>
        <v>41420</v>
      </c>
      <c r="J1800" t="s">
        <v>56</v>
      </c>
      <c r="K1800">
        <v>1689549</v>
      </c>
      <c r="L1800" t="s">
        <v>22</v>
      </c>
      <c r="M1800" t="s">
        <v>35</v>
      </c>
      <c r="N1800">
        <v>294</v>
      </c>
      <c r="O1800">
        <v>9.584354390522834E-2</v>
      </c>
      <c r="P1800" t="str">
        <f t="shared" si="142"/>
        <v>PORT04PORT09</v>
      </c>
      <c r="Q1800">
        <f>VLOOKUP(P1800,FreightRates!C$2:D$9,2,0)</f>
        <v>21.470399999999998</v>
      </c>
      <c r="R1800">
        <f>VLOOKUP(P1800,FreightRates!C$2:E$9,3,0)</f>
        <v>6.2E-2</v>
      </c>
      <c r="S1800">
        <f t="shared" si="143"/>
        <v>23.217436118304501</v>
      </c>
      <c r="T1800">
        <f t="shared" si="144"/>
        <v>28.178001908137134</v>
      </c>
    </row>
    <row r="1801" spans="1:20" x14ac:dyDescent="0.35">
      <c r="A1801">
        <v>1447243912.7</v>
      </c>
      <c r="B1801" s="3">
        <v>41420</v>
      </c>
      <c r="C1801" t="s">
        <v>30</v>
      </c>
      <c r="D1801" t="s">
        <v>7</v>
      </c>
      <c r="E1801" t="s">
        <v>3</v>
      </c>
      <c r="F1801">
        <v>0</v>
      </c>
      <c r="G1801">
        <v>0</v>
      </c>
      <c r="H1801">
        <f t="shared" si="140"/>
        <v>0</v>
      </c>
      <c r="I1801" s="3">
        <f t="shared" si="141"/>
        <v>41420</v>
      </c>
      <c r="J1801" t="s">
        <v>56</v>
      </c>
      <c r="K1801">
        <v>1689549</v>
      </c>
      <c r="L1801" t="s">
        <v>22</v>
      </c>
      <c r="M1801" t="s">
        <v>35</v>
      </c>
      <c r="N1801">
        <v>241</v>
      </c>
      <c r="O1801">
        <v>9.584354390522834E-2</v>
      </c>
      <c r="P1801" t="str">
        <f t="shared" si="142"/>
        <v>PORT04PORT09</v>
      </c>
      <c r="Q1801">
        <f>VLOOKUP(P1801,FreightRates!C$2:D$9,2,0)</f>
        <v>21.470399999999998</v>
      </c>
      <c r="R1801">
        <f>VLOOKUP(P1801,FreightRates!C$2:E$9,3,0)</f>
        <v>6.2E-2</v>
      </c>
      <c r="S1801">
        <f t="shared" si="143"/>
        <v>22.90249423303192</v>
      </c>
      <c r="T1801">
        <f t="shared" si="144"/>
        <v>23.098294081160031</v>
      </c>
    </row>
    <row r="1802" spans="1:20" x14ac:dyDescent="0.35">
      <c r="A1802">
        <v>1447258887.7</v>
      </c>
      <c r="B1802" s="3">
        <v>41420</v>
      </c>
      <c r="C1802" t="s">
        <v>30</v>
      </c>
      <c r="D1802" t="s">
        <v>7</v>
      </c>
      <c r="E1802" t="s">
        <v>3</v>
      </c>
      <c r="F1802">
        <v>0</v>
      </c>
      <c r="G1802">
        <v>0</v>
      </c>
      <c r="H1802">
        <f t="shared" si="140"/>
        <v>0</v>
      </c>
      <c r="I1802" s="3">
        <f t="shared" si="141"/>
        <v>41420</v>
      </c>
      <c r="J1802" t="s">
        <v>56</v>
      </c>
      <c r="K1802">
        <v>1689549</v>
      </c>
      <c r="L1802" t="s">
        <v>22</v>
      </c>
      <c r="M1802" t="s">
        <v>35</v>
      </c>
      <c r="N1802">
        <v>305</v>
      </c>
      <c r="O1802">
        <v>9.584354390522834E-2</v>
      </c>
      <c r="P1802" t="str">
        <f t="shared" si="142"/>
        <v>PORT04PORT09</v>
      </c>
      <c r="Q1802">
        <f>VLOOKUP(P1802,FreightRates!C$2:D$9,2,0)</f>
        <v>21.470399999999998</v>
      </c>
      <c r="R1802">
        <f>VLOOKUP(P1802,FreightRates!C$2:E$9,3,0)</f>
        <v>6.2E-2</v>
      </c>
      <c r="S1802">
        <f t="shared" si="143"/>
        <v>23.282801415247867</v>
      </c>
      <c r="T1802">
        <f t="shared" si="144"/>
        <v>29.232280891094643</v>
      </c>
    </row>
    <row r="1803" spans="1:20" x14ac:dyDescent="0.35">
      <c r="A1803">
        <v>1447202688.7</v>
      </c>
      <c r="B1803" s="3">
        <v>41420</v>
      </c>
      <c r="C1803" t="s">
        <v>30</v>
      </c>
      <c r="D1803" t="s">
        <v>7</v>
      </c>
      <c r="E1803" t="s">
        <v>3</v>
      </c>
      <c r="F1803">
        <v>0</v>
      </c>
      <c r="G1803">
        <v>0</v>
      </c>
      <c r="H1803">
        <f t="shared" si="140"/>
        <v>0</v>
      </c>
      <c r="I1803" s="3">
        <f t="shared" si="141"/>
        <v>41420</v>
      </c>
      <c r="J1803" t="s">
        <v>56</v>
      </c>
      <c r="K1803">
        <v>1689549</v>
      </c>
      <c r="L1803" t="s">
        <v>22</v>
      </c>
      <c r="M1803" t="s">
        <v>35</v>
      </c>
      <c r="N1803">
        <v>281</v>
      </c>
      <c r="O1803">
        <v>0.38337417562091336</v>
      </c>
      <c r="P1803" t="str">
        <f t="shared" si="142"/>
        <v>PORT04PORT09</v>
      </c>
      <c r="Q1803">
        <f>VLOOKUP(P1803,FreightRates!C$2:D$9,2,0)</f>
        <v>21.470399999999998</v>
      </c>
      <c r="R1803">
        <f>VLOOKUP(P1803,FreightRates!C$2:E$9,3,0)</f>
        <v>6.2E-2</v>
      </c>
      <c r="S1803">
        <f t="shared" si="143"/>
        <v>28.149544887667552</v>
      </c>
      <c r="T1803">
        <f t="shared" si="144"/>
        <v>107.72814334947665</v>
      </c>
    </row>
    <row r="1804" spans="1:20" x14ac:dyDescent="0.35">
      <c r="A1804">
        <v>1447344560.7</v>
      </c>
      <c r="B1804" s="3">
        <v>41420</v>
      </c>
      <c r="C1804" t="s">
        <v>30</v>
      </c>
      <c r="D1804" t="s">
        <v>7</v>
      </c>
      <c r="E1804" t="s">
        <v>3</v>
      </c>
      <c r="F1804">
        <v>0</v>
      </c>
      <c r="G1804">
        <v>0</v>
      </c>
      <c r="H1804">
        <f t="shared" si="140"/>
        <v>0</v>
      </c>
      <c r="I1804" s="3">
        <f t="shared" si="141"/>
        <v>41420</v>
      </c>
      <c r="J1804" t="s">
        <v>56</v>
      </c>
      <c r="K1804">
        <v>1689549</v>
      </c>
      <c r="L1804" t="s">
        <v>22</v>
      </c>
      <c r="M1804" t="s">
        <v>35</v>
      </c>
      <c r="N1804">
        <v>342</v>
      </c>
      <c r="O1804">
        <v>3.3545240366829918</v>
      </c>
      <c r="P1804" t="str">
        <f t="shared" si="142"/>
        <v>PORT04PORT09</v>
      </c>
      <c r="Q1804">
        <f>VLOOKUP(P1804,FreightRates!C$2:D$9,2,0)</f>
        <v>21.470399999999998</v>
      </c>
      <c r="R1804">
        <f>VLOOKUP(P1804,FreightRates!C$2:E$9,3,0)</f>
        <v>6.2E-2</v>
      </c>
      <c r="S1804">
        <f t="shared" si="143"/>
        <v>92.599727673826152</v>
      </c>
      <c r="T1804">
        <f t="shared" si="144"/>
        <v>1147.2472205455831</v>
      </c>
    </row>
    <row r="1805" spans="1:20" x14ac:dyDescent="0.35">
      <c r="A1805">
        <v>1447246604.7</v>
      </c>
      <c r="B1805" s="3">
        <v>41420</v>
      </c>
      <c r="C1805" t="s">
        <v>30</v>
      </c>
      <c r="D1805" t="s">
        <v>7</v>
      </c>
      <c r="E1805" t="s">
        <v>3</v>
      </c>
      <c r="F1805">
        <v>0</v>
      </c>
      <c r="G1805">
        <v>0</v>
      </c>
      <c r="H1805">
        <f t="shared" si="140"/>
        <v>0</v>
      </c>
      <c r="I1805" s="3">
        <f t="shared" si="141"/>
        <v>41420</v>
      </c>
      <c r="J1805" t="s">
        <v>56</v>
      </c>
      <c r="K1805">
        <v>1689549</v>
      </c>
      <c r="L1805" t="s">
        <v>22</v>
      </c>
      <c r="M1805" t="s">
        <v>35</v>
      </c>
      <c r="N1805">
        <v>331</v>
      </c>
      <c r="O1805">
        <v>0.19168708781045668</v>
      </c>
      <c r="P1805" t="str">
        <f t="shared" si="142"/>
        <v>PORT04PORT09</v>
      </c>
      <c r="Q1805">
        <f>VLOOKUP(P1805,FreightRates!C$2:D$9,2,0)</f>
        <v>21.470399999999998</v>
      </c>
      <c r="R1805">
        <f>VLOOKUP(P1805,FreightRates!C$2:E$9,3,0)</f>
        <v>6.2E-2</v>
      </c>
      <c r="S1805">
        <f t="shared" si="143"/>
        <v>25.404202416046189</v>
      </c>
      <c r="T1805">
        <f t="shared" si="144"/>
        <v>63.44842606526116</v>
      </c>
    </row>
    <row r="1806" spans="1:20" x14ac:dyDescent="0.35">
      <c r="A1806">
        <v>1447207539.7</v>
      </c>
      <c r="B1806" s="3">
        <v>41420</v>
      </c>
      <c r="C1806" t="s">
        <v>30</v>
      </c>
      <c r="D1806" t="s">
        <v>7</v>
      </c>
      <c r="E1806" t="s">
        <v>3</v>
      </c>
      <c r="F1806">
        <v>0</v>
      </c>
      <c r="G1806">
        <v>0</v>
      </c>
      <c r="H1806">
        <f t="shared" si="140"/>
        <v>0</v>
      </c>
      <c r="I1806" s="3">
        <f t="shared" si="141"/>
        <v>41420</v>
      </c>
      <c r="J1806" t="s">
        <v>56</v>
      </c>
      <c r="K1806">
        <v>1689549</v>
      </c>
      <c r="L1806" t="s">
        <v>22</v>
      </c>
      <c r="M1806" t="s">
        <v>35</v>
      </c>
      <c r="N1806">
        <v>254</v>
      </c>
      <c r="O1806">
        <v>0.38337417562091336</v>
      </c>
      <c r="P1806" t="str">
        <f t="shared" si="142"/>
        <v>PORT04PORT09</v>
      </c>
      <c r="Q1806">
        <f>VLOOKUP(P1806,FreightRates!C$2:D$9,2,0)</f>
        <v>21.470399999999998</v>
      </c>
      <c r="R1806">
        <f>VLOOKUP(P1806,FreightRates!C$2:E$9,3,0)</f>
        <v>6.2E-2</v>
      </c>
      <c r="S1806">
        <f t="shared" si="143"/>
        <v>27.507776517678142</v>
      </c>
      <c r="T1806">
        <f t="shared" si="144"/>
        <v>97.37704060771199</v>
      </c>
    </row>
    <row r="1807" spans="1:20" x14ac:dyDescent="0.35">
      <c r="A1807">
        <v>1447366432.7</v>
      </c>
      <c r="B1807" s="3">
        <v>41420</v>
      </c>
      <c r="C1807" t="s">
        <v>30</v>
      </c>
      <c r="D1807" t="s">
        <v>7</v>
      </c>
      <c r="E1807" t="s">
        <v>3</v>
      </c>
      <c r="F1807">
        <v>0</v>
      </c>
      <c r="G1807">
        <v>0</v>
      </c>
      <c r="H1807">
        <f t="shared" si="140"/>
        <v>0</v>
      </c>
      <c r="I1807" s="3">
        <f t="shared" si="141"/>
        <v>41420</v>
      </c>
      <c r="J1807" t="s">
        <v>56</v>
      </c>
      <c r="K1807">
        <v>1689549</v>
      </c>
      <c r="L1807" t="s">
        <v>22</v>
      </c>
      <c r="M1807" t="s">
        <v>35</v>
      </c>
      <c r="N1807">
        <v>271</v>
      </c>
      <c r="O1807">
        <v>2.7794627732516219</v>
      </c>
      <c r="P1807" t="str">
        <f t="shared" si="142"/>
        <v>PORT04PORT09</v>
      </c>
      <c r="Q1807">
        <f>VLOOKUP(P1807,FreightRates!C$2:D$9,2,0)</f>
        <v>21.470399999999998</v>
      </c>
      <c r="R1807">
        <f>VLOOKUP(P1807,FreightRates!C$2:E$9,3,0)</f>
        <v>6.2E-2</v>
      </c>
      <c r="S1807">
        <f t="shared" si="143"/>
        <v>68.170933516173747</v>
      </c>
      <c r="T1807">
        <f t="shared" si="144"/>
        <v>753.23441155118951</v>
      </c>
    </row>
    <row r="1808" spans="1:20" x14ac:dyDescent="0.35">
      <c r="A1808">
        <v>1447163974.7</v>
      </c>
      <c r="B1808" s="3">
        <v>41420</v>
      </c>
      <c r="C1808" t="s">
        <v>30</v>
      </c>
      <c r="D1808" t="s">
        <v>7</v>
      </c>
      <c r="E1808" t="s">
        <v>3</v>
      </c>
      <c r="F1808">
        <v>0</v>
      </c>
      <c r="G1808">
        <v>0</v>
      </c>
      <c r="H1808">
        <f t="shared" si="140"/>
        <v>0</v>
      </c>
      <c r="I1808" s="3">
        <f t="shared" si="141"/>
        <v>41420</v>
      </c>
      <c r="J1808" t="s">
        <v>56</v>
      </c>
      <c r="K1808">
        <v>1689549</v>
      </c>
      <c r="L1808" t="s">
        <v>22</v>
      </c>
      <c r="M1808" t="s">
        <v>35</v>
      </c>
      <c r="N1808">
        <v>316</v>
      </c>
      <c r="O1808">
        <v>0.86259189514705503</v>
      </c>
      <c r="P1808" t="str">
        <f t="shared" si="142"/>
        <v>PORT04PORT09</v>
      </c>
      <c r="Q1808">
        <f>VLOOKUP(P1808,FreightRates!C$2:D$9,2,0)</f>
        <v>21.470399999999998</v>
      </c>
      <c r="R1808">
        <f>VLOOKUP(P1808,FreightRates!C$2:E$9,3,0)</f>
        <v>6.2E-2</v>
      </c>
      <c r="S1808">
        <f t="shared" si="143"/>
        <v>38.370300409721096</v>
      </c>
      <c r="T1808">
        <f t="shared" si="144"/>
        <v>272.57903886646938</v>
      </c>
    </row>
    <row r="1809" spans="1:20" x14ac:dyDescent="0.35">
      <c r="A1809">
        <v>1447334708.7</v>
      </c>
      <c r="B1809" s="3">
        <v>41420</v>
      </c>
      <c r="C1809" t="s">
        <v>30</v>
      </c>
      <c r="D1809" t="s">
        <v>7</v>
      </c>
      <c r="E1809" t="s">
        <v>3</v>
      </c>
      <c r="F1809">
        <v>0</v>
      </c>
      <c r="G1809">
        <v>0</v>
      </c>
      <c r="H1809">
        <f t="shared" si="140"/>
        <v>0</v>
      </c>
      <c r="I1809" s="3">
        <f t="shared" si="141"/>
        <v>41420</v>
      </c>
      <c r="J1809" t="s">
        <v>56</v>
      </c>
      <c r="K1809">
        <v>1689549</v>
      </c>
      <c r="L1809" t="s">
        <v>22</v>
      </c>
      <c r="M1809" t="s">
        <v>35</v>
      </c>
      <c r="N1809">
        <v>371</v>
      </c>
      <c r="O1809">
        <v>6.7090480733659836</v>
      </c>
      <c r="P1809" t="str">
        <f t="shared" si="142"/>
        <v>PORT04PORT09</v>
      </c>
      <c r="Q1809">
        <f>VLOOKUP(P1809,FreightRates!C$2:D$9,2,0)</f>
        <v>21.470399999999998</v>
      </c>
      <c r="R1809">
        <f>VLOOKUP(P1809,FreightRates!C$2:E$9,3,0)</f>
        <v>6.2E-2</v>
      </c>
      <c r="S1809">
        <f t="shared" si="143"/>
        <v>175.79192378356436</v>
      </c>
      <c r="T1809">
        <f t="shared" si="144"/>
        <v>2489.0568352187797</v>
      </c>
    </row>
    <row r="1810" spans="1:20" x14ac:dyDescent="0.35">
      <c r="A1810">
        <v>1447360532.7</v>
      </c>
      <c r="B1810" s="3">
        <v>41420</v>
      </c>
      <c r="C1810" t="s">
        <v>30</v>
      </c>
      <c r="D1810" t="s">
        <v>7</v>
      </c>
      <c r="E1810" t="s">
        <v>3</v>
      </c>
      <c r="F1810">
        <v>0</v>
      </c>
      <c r="G1810">
        <v>0</v>
      </c>
      <c r="H1810">
        <f t="shared" si="140"/>
        <v>0</v>
      </c>
      <c r="I1810" s="3">
        <f t="shared" si="141"/>
        <v>41420</v>
      </c>
      <c r="J1810" t="s">
        <v>56</v>
      </c>
      <c r="K1810">
        <v>1689549</v>
      </c>
      <c r="L1810" t="s">
        <v>22</v>
      </c>
      <c r="M1810" t="s">
        <v>35</v>
      </c>
      <c r="N1810">
        <v>299</v>
      </c>
      <c r="O1810">
        <v>2.1085579659150233</v>
      </c>
      <c r="P1810" t="str">
        <f t="shared" si="142"/>
        <v>PORT04PORT09</v>
      </c>
      <c r="Q1810">
        <f>VLOOKUP(P1810,FreightRates!C$2:D$9,2,0)</f>
        <v>21.470399999999998</v>
      </c>
      <c r="R1810">
        <f>VLOOKUP(P1810,FreightRates!C$2:E$9,3,0)</f>
        <v>6.2E-2</v>
      </c>
      <c r="S1810">
        <f t="shared" si="143"/>
        <v>60.558847572132699</v>
      </c>
      <c r="T1810">
        <f t="shared" si="144"/>
        <v>630.45883180859198</v>
      </c>
    </row>
    <row r="1811" spans="1:20" x14ac:dyDescent="0.35">
      <c r="A1811">
        <v>1447299185.7</v>
      </c>
      <c r="B1811" s="3">
        <v>41420</v>
      </c>
      <c r="C1811" t="s">
        <v>30</v>
      </c>
      <c r="D1811" t="s">
        <v>7</v>
      </c>
      <c r="E1811" t="s">
        <v>3</v>
      </c>
      <c r="F1811">
        <v>0</v>
      </c>
      <c r="G1811">
        <v>0</v>
      </c>
      <c r="H1811">
        <f t="shared" si="140"/>
        <v>0</v>
      </c>
      <c r="I1811" s="3">
        <f t="shared" si="141"/>
        <v>41420</v>
      </c>
      <c r="J1811" t="s">
        <v>56</v>
      </c>
      <c r="K1811">
        <v>1689549</v>
      </c>
      <c r="L1811" t="s">
        <v>22</v>
      </c>
      <c r="M1811" t="s">
        <v>35</v>
      </c>
      <c r="N1811">
        <v>251</v>
      </c>
      <c r="O1811">
        <v>9.584354390522834E-2</v>
      </c>
      <c r="P1811" t="str">
        <f t="shared" si="142"/>
        <v>PORT04PORT09</v>
      </c>
      <c r="Q1811">
        <f>VLOOKUP(P1811,FreightRates!C$2:D$9,2,0)</f>
        <v>21.470399999999998</v>
      </c>
      <c r="R1811">
        <f>VLOOKUP(P1811,FreightRates!C$2:E$9,3,0)</f>
        <v>6.2E-2</v>
      </c>
      <c r="S1811">
        <f t="shared" si="143"/>
        <v>22.96191723025316</v>
      </c>
      <c r="T1811">
        <f t="shared" si="144"/>
        <v>24.056729520212315</v>
      </c>
    </row>
    <row r="1812" spans="1:20" x14ac:dyDescent="0.35">
      <c r="A1812">
        <v>1447236399.7</v>
      </c>
      <c r="B1812" s="3">
        <v>41420</v>
      </c>
      <c r="C1812" t="s">
        <v>30</v>
      </c>
      <c r="D1812" t="s">
        <v>7</v>
      </c>
      <c r="E1812" t="s">
        <v>3</v>
      </c>
      <c r="F1812">
        <v>0</v>
      </c>
      <c r="G1812">
        <v>0</v>
      </c>
      <c r="H1812">
        <f t="shared" si="140"/>
        <v>0</v>
      </c>
      <c r="I1812" s="3">
        <f t="shared" si="141"/>
        <v>41420</v>
      </c>
      <c r="J1812" t="s">
        <v>56</v>
      </c>
      <c r="K1812">
        <v>1689549</v>
      </c>
      <c r="L1812" t="s">
        <v>22</v>
      </c>
      <c r="M1812" t="s">
        <v>35</v>
      </c>
      <c r="N1812">
        <v>313</v>
      </c>
      <c r="O1812">
        <v>9.584354390522834E-2</v>
      </c>
      <c r="P1812" t="str">
        <f t="shared" si="142"/>
        <v>PORT04PORT09</v>
      </c>
      <c r="Q1812">
        <f>VLOOKUP(P1812,FreightRates!C$2:D$9,2,0)</f>
        <v>21.470399999999998</v>
      </c>
      <c r="R1812">
        <f>VLOOKUP(P1812,FreightRates!C$2:E$9,3,0)</f>
        <v>6.2E-2</v>
      </c>
      <c r="S1812">
        <f t="shared" si="143"/>
        <v>23.33033981302486</v>
      </c>
      <c r="T1812">
        <f t="shared" si="144"/>
        <v>29.999029242336469</v>
      </c>
    </row>
    <row r="1813" spans="1:20" x14ac:dyDescent="0.35">
      <c r="A1813">
        <v>1447194634.7</v>
      </c>
      <c r="B1813" s="3">
        <v>41420</v>
      </c>
      <c r="C1813" t="s">
        <v>30</v>
      </c>
      <c r="D1813" t="s">
        <v>7</v>
      </c>
      <c r="E1813" t="s">
        <v>3</v>
      </c>
      <c r="F1813">
        <v>0</v>
      </c>
      <c r="G1813">
        <v>0</v>
      </c>
      <c r="H1813">
        <f t="shared" si="140"/>
        <v>0</v>
      </c>
      <c r="I1813" s="3">
        <f t="shared" si="141"/>
        <v>41420</v>
      </c>
      <c r="J1813" t="s">
        <v>56</v>
      </c>
      <c r="K1813">
        <v>1689549</v>
      </c>
      <c r="L1813" t="s">
        <v>22</v>
      </c>
      <c r="M1813" t="s">
        <v>35</v>
      </c>
      <c r="N1813">
        <v>282</v>
      </c>
      <c r="O1813">
        <v>9.584354390522834E-2</v>
      </c>
      <c r="P1813" t="str">
        <f t="shared" si="142"/>
        <v>PORT04PORT09</v>
      </c>
      <c r="Q1813">
        <f>VLOOKUP(P1813,FreightRates!C$2:D$9,2,0)</f>
        <v>21.470399999999998</v>
      </c>
      <c r="R1813">
        <f>VLOOKUP(P1813,FreightRates!C$2:E$9,3,0)</f>
        <v>6.2E-2</v>
      </c>
      <c r="S1813">
        <f t="shared" si="143"/>
        <v>23.14612852163901</v>
      </c>
      <c r="T1813">
        <f t="shared" si="144"/>
        <v>27.027879381274392</v>
      </c>
    </row>
    <row r="1814" spans="1:20" x14ac:dyDescent="0.35">
      <c r="A1814">
        <v>1447282080.7</v>
      </c>
      <c r="B1814" s="3">
        <v>41420</v>
      </c>
      <c r="C1814" t="s">
        <v>30</v>
      </c>
      <c r="D1814" t="s">
        <v>7</v>
      </c>
      <c r="E1814" t="s">
        <v>3</v>
      </c>
      <c r="F1814">
        <v>0</v>
      </c>
      <c r="G1814">
        <v>0</v>
      </c>
      <c r="H1814">
        <f t="shared" si="140"/>
        <v>0</v>
      </c>
      <c r="I1814" s="3">
        <f t="shared" si="141"/>
        <v>41420</v>
      </c>
      <c r="J1814" t="s">
        <v>56</v>
      </c>
      <c r="K1814">
        <v>1689549</v>
      </c>
      <c r="L1814" t="s">
        <v>22</v>
      </c>
      <c r="M1814" t="s">
        <v>35</v>
      </c>
      <c r="N1814">
        <v>333</v>
      </c>
      <c r="O1814">
        <v>0.5750612634313701</v>
      </c>
      <c r="P1814" t="str">
        <f t="shared" si="142"/>
        <v>PORT04PORT09</v>
      </c>
      <c r="Q1814">
        <f>VLOOKUP(P1814,FreightRates!C$2:D$9,2,0)</f>
        <v>21.470399999999998</v>
      </c>
      <c r="R1814">
        <f>VLOOKUP(P1814,FreightRates!C$2:E$9,3,0)</f>
        <v>6.2E-2</v>
      </c>
      <c r="S1814">
        <f t="shared" si="143"/>
        <v>33.343114844804063</v>
      </c>
      <c r="T1814">
        <f t="shared" si="144"/>
        <v>191.49540072264625</v>
      </c>
    </row>
    <row r="1815" spans="1:20" x14ac:dyDescent="0.35">
      <c r="A1815">
        <v>1447151668.7</v>
      </c>
      <c r="B1815" s="3">
        <v>41420</v>
      </c>
      <c r="C1815" t="s">
        <v>30</v>
      </c>
      <c r="D1815" t="s">
        <v>7</v>
      </c>
      <c r="E1815" t="s">
        <v>3</v>
      </c>
      <c r="F1815">
        <v>0</v>
      </c>
      <c r="G1815">
        <v>0</v>
      </c>
      <c r="H1815">
        <f t="shared" si="140"/>
        <v>0</v>
      </c>
      <c r="I1815" s="3">
        <f t="shared" si="141"/>
        <v>41420</v>
      </c>
      <c r="J1815" t="s">
        <v>56</v>
      </c>
      <c r="K1815">
        <v>1689549</v>
      </c>
      <c r="L1815" t="s">
        <v>22</v>
      </c>
      <c r="M1815" t="s">
        <v>35</v>
      </c>
      <c r="N1815">
        <v>316</v>
      </c>
      <c r="O1815">
        <v>9.584354390522834E-2</v>
      </c>
      <c r="P1815" t="str">
        <f t="shared" si="142"/>
        <v>PORT04PORT09</v>
      </c>
      <c r="Q1815">
        <f>VLOOKUP(P1815,FreightRates!C$2:D$9,2,0)</f>
        <v>21.470399999999998</v>
      </c>
      <c r="R1815">
        <f>VLOOKUP(P1815,FreightRates!C$2:E$9,3,0)</f>
        <v>6.2E-2</v>
      </c>
      <c r="S1815">
        <f t="shared" si="143"/>
        <v>23.348166712191233</v>
      </c>
      <c r="T1815">
        <f t="shared" si="144"/>
        <v>30.286559874052156</v>
      </c>
    </row>
    <row r="1816" spans="1:20" x14ac:dyDescent="0.35">
      <c r="A1816">
        <v>1447407051.7</v>
      </c>
      <c r="B1816" s="3">
        <v>41420</v>
      </c>
      <c r="C1816" t="s">
        <v>30</v>
      </c>
      <c r="D1816" t="s">
        <v>7</v>
      </c>
      <c r="E1816" t="s">
        <v>3</v>
      </c>
      <c r="F1816">
        <v>0</v>
      </c>
      <c r="G1816">
        <v>0</v>
      </c>
      <c r="H1816">
        <f t="shared" si="140"/>
        <v>0</v>
      </c>
      <c r="I1816" s="3">
        <f t="shared" si="141"/>
        <v>41420</v>
      </c>
      <c r="J1816" t="s">
        <v>56</v>
      </c>
      <c r="K1816">
        <v>1689549</v>
      </c>
      <c r="L1816" t="s">
        <v>22</v>
      </c>
      <c r="M1816" t="s">
        <v>35</v>
      </c>
      <c r="N1816">
        <v>355</v>
      </c>
      <c r="O1816">
        <v>3.3545240366829918</v>
      </c>
      <c r="P1816" t="str">
        <f t="shared" si="142"/>
        <v>PORT04PORT09</v>
      </c>
      <c r="Q1816">
        <f>VLOOKUP(P1816,FreightRates!C$2:D$9,2,0)</f>
        <v>21.470399999999998</v>
      </c>
      <c r="R1816">
        <f>VLOOKUP(P1816,FreightRates!C$2:E$9,3,0)</f>
        <v>6.2E-2</v>
      </c>
      <c r="S1816">
        <f t="shared" si="143"/>
        <v>95.303474047392641</v>
      </c>
      <c r="T1816">
        <f t="shared" si="144"/>
        <v>1190.856033022462</v>
      </c>
    </row>
    <row r="1817" spans="1:20" x14ac:dyDescent="0.35">
      <c r="A1817">
        <v>1447420946.7</v>
      </c>
      <c r="B1817" s="3">
        <v>41420</v>
      </c>
      <c r="C1817" t="s">
        <v>30</v>
      </c>
      <c r="D1817" t="s">
        <v>7</v>
      </c>
      <c r="E1817" t="s">
        <v>3</v>
      </c>
      <c r="F1817">
        <v>0</v>
      </c>
      <c r="G1817">
        <v>0</v>
      </c>
      <c r="H1817">
        <f t="shared" si="140"/>
        <v>0</v>
      </c>
      <c r="I1817" s="3">
        <f t="shared" si="141"/>
        <v>41420</v>
      </c>
      <c r="J1817" t="s">
        <v>56</v>
      </c>
      <c r="K1817">
        <v>1689549</v>
      </c>
      <c r="L1817" t="s">
        <v>22</v>
      </c>
      <c r="M1817" t="s">
        <v>35</v>
      </c>
      <c r="N1817">
        <v>319</v>
      </c>
      <c r="O1817">
        <v>0.38337417562091336</v>
      </c>
      <c r="P1817" t="str">
        <f t="shared" si="142"/>
        <v>PORT04PORT09</v>
      </c>
      <c r="Q1817">
        <f>VLOOKUP(P1817,FreightRates!C$2:D$9,2,0)</f>
        <v>21.470399999999998</v>
      </c>
      <c r="R1817">
        <f>VLOOKUP(P1817,FreightRates!C$2:E$9,3,0)</f>
        <v>6.2E-2</v>
      </c>
      <c r="S1817">
        <f t="shared" si="143"/>
        <v>29.052774445430423</v>
      </c>
      <c r="T1817">
        <f t="shared" si="144"/>
        <v>122.29636202307137</v>
      </c>
    </row>
    <row r="1818" spans="1:20" x14ac:dyDescent="0.35">
      <c r="A1818">
        <v>1447280068.7</v>
      </c>
      <c r="B1818" s="3">
        <v>41420</v>
      </c>
      <c r="C1818" t="s">
        <v>30</v>
      </c>
      <c r="D1818" t="s">
        <v>7</v>
      </c>
      <c r="E1818" t="s">
        <v>3</v>
      </c>
      <c r="F1818">
        <v>0</v>
      </c>
      <c r="G1818">
        <v>0</v>
      </c>
      <c r="H1818">
        <f t="shared" si="140"/>
        <v>0</v>
      </c>
      <c r="I1818" s="3">
        <f t="shared" si="141"/>
        <v>41420</v>
      </c>
      <c r="J1818" t="s">
        <v>56</v>
      </c>
      <c r="K1818">
        <v>1689549</v>
      </c>
      <c r="L1818" t="s">
        <v>22</v>
      </c>
      <c r="M1818" t="s">
        <v>35</v>
      </c>
      <c r="N1818">
        <v>305</v>
      </c>
      <c r="O1818">
        <v>0.5750612634313701</v>
      </c>
      <c r="P1818" t="str">
        <f t="shared" si="142"/>
        <v>PORT04PORT09</v>
      </c>
      <c r="Q1818">
        <f>VLOOKUP(P1818,FreightRates!C$2:D$9,2,0)</f>
        <v>21.470399999999998</v>
      </c>
      <c r="R1818">
        <f>VLOOKUP(P1818,FreightRates!C$2:E$9,3,0)</f>
        <v>6.2E-2</v>
      </c>
      <c r="S1818">
        <f t="shared" si="143"/>
        <v>32.344808491487207</v>
      </c>
      <c r="T1818">
        <f t="shared" si="144"/>
        <v>175.39368534656788</v>
      </c>
    </row>
    <row r="1819" spans="1:20" x14ac:dyDescent="0.35">
      <c r="A1819">
        <v>1447334938.7</v>
      </c>
      <c r="B1819" s="3">
        <v>41420</v>
      </c>
      <c r="C1819" t="s">
        <v>30</v>
      </c>
      <c r="D1819" t="s">
        <v>7</v>
      </c>
      <c r="E1819" t="s">
        <v>3</v>
      </c>
      <c r="F1819">
        <v>0</v>
      </c>
      <c r="G1819">
        <v>0</v>
      </c>
      <c r="H1819">
        <f t="shared" si="140"/>
        <v>0</v>
      </c>
      <c r="I1819" s="3">
        <f t="shared" si="141"/>
        <v>41420</v>
      </c>
      <c r="J1819" t="s">
        <v>56</v>
      </c>
      <c r="K1819">
        <v>1689549</v>
      </c>
      <c r="L1819" t="s">
        <v>22</v>
      </c>
      <c r="M1819" t="s">
        <v>35</v>
      </c>
      <c r="N1819">
        <v>310</v>
      </c>
      <c r="O1819">
        <v>3.3545240366829918</v>
      </c>
      <c r="P1819" t="str">
        <f t="shared" si="142"/>
        <v>PORT04PORT09</v>
      </c>
      <c r="Q1819">
        <f>VLOOKUP(P1819,FreightRates!C$2:D$9,2,0)</f>
        <v>21.470399999999998</v>
      </c>
      <c r="R1819">
        <f>VLOOKUP(P1819,FreightRates!C$2:E$9,3,0)</f>
        <v>6.2E-2</v>
      </c>
      <c r="S1819">
        <f t="shared" si="143"/>
        <v>85.944351985047092</v>
      </c>
      <c r="T1819">
        <f t="shared" si="144"/>
        <v>1039.9024513717275</v>
      </c>
    </row>
    <row r="1820" spans="1:20" x14ac:dyDescent="0.35">
      <c r="A1820">
        <v>1447147836.7</v>
      </c>
      <c r="B1820" s="3">
        <v>41420</v>
      </c>
      <c r="C1820" t="s">
        <v>30</v>
      </c>
      <c r="D1820" t="s">
        <v>7</v>
      </c>
      <c r="E1820" t="s">
        <v>3</v>
      </c>
      <c r="F1820">
        <v>0</v>
      </c>
      <c r="G1820">
        <v>0</v>
      </c>
      <c r="H1820">
        <f t="shared" si="140"/>
        <v>0</v>
      </c>
      <c r="I1820" s="3">
        <f t="shared" si="141"/>
        <v>41420</v>
      </c>
      <c r="J1820" t="s">
        <v>56</v>
      </c>
      <c r="K1820">
        <v>1689549</v>
      </c>
      <c r="L1820" t="s">
        <v>22</v>
      </c>
      <c r="M1820" t="s">
        <v>35</v>
      </c>
      <c r="N1820">
        <v>245</v>
      </c>
      <c r="O1820">
        <v>0.19168708781045668</v>
      </c>
      <c r="P1820" t="str">
        <f t="shared" si="142"/>
        <v>PORT04PORT09</v>
      </c>
      <c r="Q1820">
        <f>VLOOKUP(P1820,FreightRates!C$2:D$9,2,0)</f>
        <v>21.470399999999998</v>
      </c>
      <c r="R1820">
        <f>VLOOKUP(P1820,FreightRates!C$2:E$9,3,0)</f>
        <v>6.2E-2</v>
      </c>
      <c r="S1820">
        <f t="shared" si="143"/>
        <v>24.382126863840835</v>
      </c>
      <c r="T1820">
        <f t="shared" si="144"/>
        <v>46.963336513561885</v>
      </c>
    </row>
    <row r="1821" spans="1:20" x14ac:dyDescent="0.35">
      <c r="A1821">
        <v>1447274828.7</v>
      </c>
      <c r="B1821" s="3">
        <v>41420</v>
      </c>
      <c r="C1821" t="s">
        <v>30</v>
      </c>
      <c r="D1821" t="s">
        <v>7</v>
      </c>
      <c r="E1821" t="s">
        <v>3</v>
      </c>
      <c r="F1821">
        <v>0</v>
      </c>
      <c r="G1821">
        <v>0</v>
      </c>
      <c r="H1821">
        <f t="shared" si="140"/>
        <v>0</v>
      </c>
      <c r="I1821" s="3">
        <f t="shared" si="141"/>
        <v>41420</v>
      </c>
      <c r="J1821" t="s">
        <v>56</v>
      </c>
      <c r="K1821">
        <v>1689549</v>
      </c>
      <c r="L1821" t="s">
        <v>22</v>
      </c>
      <c r="M1821" t="s">
        <v>35</v>
      </c>
      <c r="N1821">
        <v>291</v>
      </c>
      <c r="O1821">
        <v>0.28753063171568505</v>
      </c>
      <c r="P1821" t="str">
        <f t="shared" si="142"/>
        <v>PORT04PORT09</v>
      </c>
      <c r="Q1821">
        <f>VLOOKUP(P1821,FreightRates!C$2:D$9,2,0)</f>
        <v>21.470399999999998</v>
      </c>
      <c r="R1821">
        <f>VLOOKUP(P1821,FreightRates!C$2:E$9,3,0)</f>
        <v>6.2E-2</v>
      </c>
      <c r="S1821">
        <f t="shared" si="143"/>
        <v>26.658027657414387</v>
      </c>
      <c r="T1821">
        <f t="shared" si="144"/>
        <v>83.671413829264353</v>
      </c>
    </row>
    <row r="1822" spans="1:20" x14ac:dyDescent="0.35">
      <c r="A1822">
        <v>1447206415.7</v>
      </c>
      <c r="B1822" s="3">
        <v>41420</v>
      </c>
      <c r="C1822" t="s">
        <v>30</v>
      </c>
      <c r="D1822" t="s">
        <v>7</v>
      </c>
      <c r="E1822" t="s">
        <v>3</v>
      </c>
      <c r="F1822">
        <v>0</v>
      </c>
      <c r="G1822">
        <v>0</v>
      </c>
      <c r="H1822">
        <f t="shared" si="140"/>
        <v>0</v>
      </c>
      <c r="I1822" s="3">
        <f t="shared" si="141"/>
        <v>41420</v>
      </c>
      <c r="J1822" t="s">
        <v>56</v>
      </c>
      <c r="K1822">
        <v>1689549</v>
      </c>
      <c r="L1822" t="s">
        <v>22</v>
      </c>
      <c r="M1822" t="s">
        <v>35</v>
      </c>
      <c r="N1822">
        <v>289</v>
      </c>
      <c r="O1822">
        <v>0.19168708781045668</v>
      </c>
      <c r="P1822" t="str">
        <f t="shared" si="142"/>
        <v>PORT04PORT09</v>
      </c>
      <c r="Q1822">
        <f>VLOOKUP(P1822,FreightRates!C$2:D$9,2,0)</f>
        <v>21.470399999999998</v>
      </c>
      <c r="R1822">
        <f>VLOOKUP(P1822,FreightRates!C$2:E$9,3,0)</f>
        <v>6.2E-2</v>
      </c>
      <c r="S1822">
        <f t="shared" si="143"/>
        <v>24.905049239387761</v>
      </c>
      <c r="T1822">
        <f t="shared" si="144"/>
        <v>55.39756837722198</v>
      </c>
    </row>
    <row r="1823" spans="1:20" x14ac:dyDescent="0.35">
      <c r="A1823">
        <v>1447222994.7</v>
      </c>
      <c r="B1823" s="3">
        <v>41420</v>
      </c>
      <c r="C1823" t="s">
        <v>30</v>
      </c>
      <c r="D1823" t="s">
        <v>7</v>
      </c>
      <c r="E1823" t="s">
        <v>3</v>
      </c>
      <c r="F1823">
        <v>0</v>
      </c>
      <c r="G1823">
        <v>0</v>
      </c>
      <c r="H1823">
        <f t="shared" si="140"/>
        <v>0</v>
      </c>
      <c r="I1823" s="3">
        <f t="shared" si="141"/>
        <v>41420</v>
      </c>
      <c r="J1823" t="s">
        <v>56</v>
      </c>
      <c r="K1823">
        <v>1689549</v>
      </c>
      <c r="L1823" t="s">
        <v>22</v>
      </c>
      <c r="M1823" t="s">
        <v>35</v>
      </c>
      <c r="N1823">
        <v>338</v>
      </c>
      <c r="O1823">
        <v>0.38337417562091336</v>
      </c>
      <c r="P1823" t="str">
        <f t="shared" si="142"/>
        <v>PORT04PORT09</v>
      </c>
      <c r="Q1823">
        <f>VLOOKUP(P1823,FreightRates!C$2:D$9,2,0)</f>
        <v>21.470399999999998</v>
      </c>
      <c r="R1823">
        <f>VLOOKUP(P1823,FreightRates!C$2:E$9,3,0)</f>
        <v>6.2E-2</v>
      </c>
      <c r="S1823">
        <f t="shared" si="143"/>
        <v>29.504389224311858</v>
      </c>
      <c r="T1823">
        <f t="shared" si="144"/>
        <v>129.58047135986871</v>
      </c>
    </row>
    <row r="1824" spans="1:20" x14ac:dyDescent="0.35">
      <c r="A1824">
        <v>1447147913.7</v>
      </c>
      <c r="B1824" s="3">
        <v>41420</v>
      </c>
      <c r="C1824" t="s">
        <v>30</v>
      </c>
      <c r="D1824" t="s">
        <v>7</v>
      </c>
      <c r="E1824" t="s">
        <v>3</v>
      </c>
      <c r="F1824">
        <v>0</v>
      </c>
      <c r="G1824">
        <v>0</v>
      </c>
      <c r="H1824">
        <f t="shared" si="140"/>
        <v>0</v>
      </c>
      <c r="I1824" s="3">
        <f t="shared" si="141"/>
        <v>41420</v>
      </c>
      <c r="J1824" t="s">
        <v>56</v>
      </c>
      <c r="K1824">
        <v>1689549</v>
      </c>
      <c r="L1824" t="s">
        <v>22</v>
      </c>
      <c r="M1824" t="s">
        <v>35</v>
      </c>
      <c r="N1824">
        <v>286</v>
      </c>
      <c r="O1824">
        <v>0.95843543905228334</v>
      </c>
      <c r="P1824" t="str">
        <f t="shared" si="142"/>
        <v>PORT04PORT09</v>
      </c>
      <c r="Q1824">
        <f>VLOOKUP(P1824,FreightRates!C$2:D$9,2,0)</f>
        <v>21.470399999999998</v>
      </c>
      <c r="R1824">
        <f>VLOOKUP(P1824,FreightRates!C$2:E$9,3,0)</f>
        <v>6.2E-2</v>
      </c>
      <c r="S1824">
        <f t="shared" si="143"/>
        <v>38.46537720527509</v>
      </c>
      <c r="T1824">
        <f t="shared" si="144"/>
        <v>274.11253556895304</v>
      </c>
    </row>
    <row r="1825" spans="1:20" x14ac:dyDescent="0.35">
      <c r="A1825">
        <v>1447342181.7</v>
      </c>
      <c r="B1825" s="3">
        <v>41420</v>
      </c>
      <c r="C1825" t="s">
        <v>30</v>
      </c>
      <c r="D1825" t="s">
        <v>7</v>
      </c>
      <c r="E1825" t="s">
        <v>3</v>
      </c>
      <c r="F1825">
        <v>0</v>
      </c>
      <c r="G1825">
        <v>0</v>
      </c>
      <c r="H1825">
        <f t="shared" si="140"/>
        <v>0</v>
      </c>
      <c r="I1825" s="3">
        <f t="shared" si="141"/>
        <v>41420</v>
      </c>
      <c r="J1825" t="s">
        <v>56</v>
      </c>
      <c r="K1825">
        <v>1689549</v>
      </c>
      <c r="L1825" t="s">
        <v>22</v>
      </c>
      <c r="M1825" t="s">
        <v>35</v>
      </c>
      <c r="N1825">
        <v>262</v>
      </c>
      <c r="O1825">
        <v>9.584354390522834E-2</v>
      </c>
      <c r="P1825" t="str">
        <f t="shared" si="142"/>
        <v>PORT04PORT09</v>
      </c>
      <c r="Q1825">
        <f>VLOOKUP(P1825,FreightRates!C$2:D$9,2,0)</f>
        <v>21.470399999999998</v>
      </c>
      <c r="R1825">
        <f>VLOOKUP(P1825,FreightRates!C$2:E$9,3,0)</f>
        <v>6.2E-2</v>
      </c>
      <c r="S1825">
        <f t="shared" si="143"/>
        <v>23.027282527196526</v>
      </c>
      <c r="T1825">
        <f t="shared" si="144"/>
        <v>25.111008503169824</v>
      </c>
    </row>
    <row r="1826" spans="1:20" x14ac:dyDescent="0.35">
      <c r="A1826">
        <v>1447407434.7</v>
      </c>
      <c r="B1826" s="3">
        <v>41420</v>
      </c>
      <c r="C1826" t="s">
        <v>30</v>
      </c>
      <c r="D1826" t="s">
        <v>7</v>
      </c>
      <c r="E1826" t="s">
        <v>3</v>
      </c>
      <c r="F1826">
        <v>0</v>
      </c>
      <c r="G1826">
        <v>0</v>
      </c>
      <c r="H1826">
        <f t="shared" si="140"/>
        <v>0</v>
      </c>
      <c r="I1826" s="3">
        <f t="shared" si="141"/>
        <v>41420</v>
      </c>
      <c r="J1826" t="s">
        <v>56</v>
      </c>
      <c r="K1826">
        <v>1689549</v>
      </c>
      <c r="L1826" t="s">
        <v>22</v>
      </c>
      <c r="M1826" t="s">
        <v>35</v>
      </c>
      <c r="N1826">
        <v>323</v>
      </c>
      <c r="O1826">
        <v>7.8591706002287243</v>
      </c>
      <c r="P1826" t="str">
        <f t="shared" si="142"/>
        <v>PORT04PORT09</v>
      </c>
      <c r="Q1826">
        <f>VLOOKUP(P1826,FreightRates!C$2:D$9,2,0)</f>
        <v>21.470399999999998</v>
      </c>
      <c r="R1826">
        <f>VLOOKUP(P1826,FreightRates!C$2:E$9,3,0)</f>
        <v>6.2E-2</v>
      </c>
      <c r="S1826">
        <f t="shared" si="143"/>
        <v>178.8581504401804</v>
      </c>
      <c r="T1826">
        <f t="shared" si="144"/>
        <v>2538.512103873878</v>
      </c>
    </row>
    <row r="1827" spans="1:20" x14ac:dyDescent="0.35">
      <c r="A1827">
        <v>1447299187.7</v>
      </c>
      <c r="B1827" s="3">
        <v>41420</v>
      </c>
      <c r="C1827" t="s">
        <v>30</v>
      </c>
      <c r="D1827" t="s">
        <v>7</v>
      </c>
      <c r="E1827" t="s">
        <v>3</v>
      </c>
      <c r="F1827">
        <v>0</v>
      </c>
      <c r="G1827">
        <v>0</v>
      </c>
      <c r="H1827">
        <f t="shared" si="140"/>
        <v>0</v>
      </c>
      <c r="I1827" s="3">
        <f t="shared" si="141"/>
        <v>41420</v>
      </c>
      <c r="J1827" t="s">
        <v>56</v>
      </c>
      <c r="K1827">
        <v>1688633</v>
      </c>
      <c r="L1827" t="s">
        <v>22</v>
      </c>
      <c r="M1827" t="s">
        <v>35</v>
      </c>
      <c r="N1827">
        <v>292</v>
      </c>
      <c r="O1827">
        <v>0.55670584473866924</v>
      </c>
      <c r="P1827" t="str">
        <f t="shared" si="142"/>
        <v>PORT04PORT09</v>
      </c>
      <c r="Q1827">
        <f>VLOOKUP(P1827,FreightRates!C$2:D$9,2,0)</f>
        <v>21.470399999999998</v>
      </c>
      <c r="R1827">
        <f>VLOOKUP(P1827,FreightRates!C$2:E$9,3,0)</f>
        <v>6.2E-2</v>
      </c>
      <c r="S1827">
        <f t="shared" si="143"/>
        <v>31.549002613148865</v>
      </c>
      <c r="T1827">
        <f t="shared" si="144"/>
        <v>162.55810666369143</v>
      </c>
    </row>
    <row r="1828" spans="1:20" x14ac:dyDescent="0.35">
      <c r="A1828">
        <v>1447377050.7</v>
      </c>
      <c r="B1828" s="3">
        <v>41420</v>
      </c>
      <c r="C1828" t="s">
        <v>30</v>
      </c>
      <c r="D1828" t="s">
        <v>7</v>
      </c>
      <c r="E1828" t="s">
        <v>3</v>
      </c>
      <c r="F1828">
        <v>0</v>
      </c>
      <c r="G1828">
        <v>0</v>
      </c>
      <c r="H1828">
        <f t="shared" si="140"/>
        <v>0</v>
      </c>
      <c r="I1828" s="3">
        <f t="shared" si="141"/>
        <v>41420</v>
      </c>
      <c r="J1828" t="s">
        <v>56</v>
      </c>
      <c r="K1828">
        <v>1688633</v>
      </c>
      <c r="L1828" t="s">
        <v>22</v>
      </c>
      <c r="M1828" t="s">
        <v>35</v>
      </c>
      <c r="N1828">
        <v>283</v>
      </c>
      <c r="O1828">
        <v>1.0206273820208935</v>
      </c>
      <c r="P1828" t="str">
        <f t="shared" si="142"/>
        <v>PORT04PORT09</v>
      </c>
      <c r="Q1828">
        <f>VLOOKUP(P1828,FreightRates!C$2:D$9,2,0)</f>
        <v>21.470399999999998</v>
      </c>
      <c r="R1828">
        <f>VLOOKUP(P1828,FreightRates!C$2:E$9,3,0)</f>
        <v>6.2E-2</v>
      </c>
      <c r="S1828">
        <f t="shared" si="143"/>
        <v>39.378328044938598</v>
      </c>
      <c r="T1828">
        <f t="shared" si="144"/>
        <v>288.83754911191289</v>
      </c>
    </row>
    <row r="1829" spans="1:20" x14ac:dyDescent="0.35">
      <c r="A1829">
        <v>1447384422.7</v>
      </c>
      <c r="B1829" s="3">
        <v>41420</v>
      </c>
      <c r="C1829" t="s">
        <v>30</v>
      </c>
      <c r="D1829" t="s">
        <v>7</v>
      </c>
      <c r="E1829" t="s">
        <v>3</v>
      </c>
      <c r="F1829">
        <v>0</v>
      </c>
      <c r="G1829">
        <v>0</v>
      </c>
      <c r="H1829">
        <f t="shared" si="140"/>
        <v>0</v>
      </c>
      <c r="I1829" s="3">
        <f t="shared" si="141"/>
        <v>41420</v>
      </c>
      <c r="J1829" t="s">
        <v>56</v>
      </c>
      <c r="K1829">
        <v>1688633</v>
      </c>
      <c r="L1829" t="s">
        <v>22</v>
      </c>
      <c r="M1829" t="s">
        <v>35</v>
      </c>
      <c r="N1829">
        <v>304</v>
      </c>
      <c r="O1829">
        <v>0.74227445965155892</v>
      </c>
      <c r="P1829" t="str">
        <f t="shared" si="142"/>
        <v>PORT04PORT09</v>
      </c>
      <c r="Q1829">
        <f>VLOOKUP(P1829,FreightRates!C$2:D$9,2,0)</f>
        <v>21.470399999999998</v>
      </c>
      <c r="R1829">
        <f>VLOOKUP(P1829,FreightRates!C$2:E$9,3,0)</f>
        <v>6.2E-2</v>
      </c>
      <c r="S1829">
        <f t="shared" si="143"/>
        <v>35.460789015512582</v>
      </c>
      <c r="T1829">
        <f t="shared" si="144"/>
        <v>225.65143573407391</v>
      </c>
    </row>
    <row r="1830" spans="1:20" x14ac:dyDescent="0.35">
      <c r="A1830">
        <v>1447366022.7</v>
      </c>
      <c r="B1830" s="3">
        <v>41420</v>
      </c>
      <c r="C1830" t="s">
        <v>30</v>
      </c>
      <c r="D1830" t="s">
        <v>7</v>
      </c>
      <c r="E1830" t="s">
        <v>3</v>
      </c>
      <c r="F1830">
        <v>0</v>
      </c>
      <c r="G1830">
        <v>0</v>
      </c>
      <c r="H1830">
        <f t="shared" si="140"/>
        <v>0</v>
      </c>
      <c r="I1830" s="3">
        <f t="shared" si="141"/>
        <v>41420</v>
      </c>
      <c r="J1830" t="s">
        <v>56</v>
      </c>
      <c r="K1830">
        <v>1688633</v>
      </c>
      <c r="L1830" t="s">
        <v>22</v>
      </c>
      <c r="M1830" t="s">
        <v>35</v>
      </c>
      <c r="N1830">
        <v>332</v>
      </c>
      <c r="O1830">
        <v>3.1546664535191256</v>
      </c>
      <c r="P1830" t="str">
        <f t="shared" si="142"/>
        <v>PORT04PORT09</v>
      </c>
      <c r="Q1830">
        <f>VLOOKUP(P1830,FreightRates!C$2:D$9,2,0)</f>
        <v>21.470399999999998</v>
      </c>
      <c r="R1830">
        <f>VLOOKUP(P1830,FreightRates!C$2:E$9,3,0)</f>
        <v>6.2E-2</v>
      </c>
      <c r="S1830">
        <f t="shared" si="143"/>
        <v>86.406054279237679</v>
      </c>
      <c r="T1830">
        <f t="shared" si="144"/>
        <v>1047.3492625683498</v>
      </c>
    </row>
    <row r="1831" spans="1:20" x14ac:dyDescent="0.35">
      <c r="A1831">
        <v>1447182263.7</v>
      </c>
      <c r="B1831" s="3">
        <v>41420</v>
      </c>
      <c r="C1831" t="s">
        <v>30</v>
      </c>
      <c r="D1831" t="s">
        <v>7</v>
      </c>
      <c r="E1831" t="s">
        <v>3</v>
      </c>
      <c r="F1831">
        <v>0</v>
      </c>
      <c r="G1831">
        <v>0</v>
      </c>
      <c r="H1831">
        <f t="shared" si="140"/>
        <v>0</v>
      </c>
      <c r="I1831" s="3">
        <f t="shared" si="141"/>
        <v>41420</v>
      </c>
      <c r="J1831" t="s">
        <v>56</v>
      </c>
      <c r="K1831">
        <v>1688633</v>
      </c>
      <c r="L1831" t="s">
        <v>22</v>
      </c>
      <c r="M1831" t="s">
        <v>35</v>
      </c>
      <c r="N1831">
        <v>245</v>
      </c>
      <c r="O1831">
        <v>0.64949015219511408</v>
      </c>
      <c r="P1831" t="str">
        <f t="shared" si="142"/>
        <v>PORT04PORT09</v>
      </c>
      <c r="Q1831">
        <f>VLOOKUP(P1831,FreightRates!C$2:D$9,2,0)</f>
        <v>21.470399999999998</v>
      </c>
      <c r="R1831">
        <f>VLOOKUP(P1831,FreightRates!C$2:E$9,3,0)</f>
        <v>6.2E-2</v>
      </c>
      <c r="S1831">
        <f t="shared" si="143"/>
        <v>31.33615541184378</v>
      </c>
      <c r="T1831">
        <f t="shared" si="144"/>
        <v>159.12508728780296</v>
      </c>
    </row>
    <row r="1832" spans="1:20" x14ac:dyDescent="0.35">
      <c r="A1832">
        <v>1447299067.7</v>
      </c>
      <c r="B1832" s="3">
        <v>41420</v>
      </c>
      <c r="C1832" t="s">
        <v>30</v>
      </c>
      <c r="D1832" t="s">
        <v>7</v>
      </c>
      <c r="E1832" t="s">
        <v>3</v>
      </c>
      <c r="F1832">
        <v>0</v>
      </c>
      <c r="G1832">
        <v>0</v>
      </c>
      <c r="H1832">
        <f t="shared" si="140"/>
        <v>0</v>
      </c>
      <c r="I1832" s="3">
        <f t="shared" si="141"/>
        <v>41420</v>
      </c>
      <c r="J1832" t="s">
        <v>56</v>
      </c>
      <c r="K1832">
        <v>1688633</v>
      </c>
      <c r="L1832" t="s">
        <v>22</v>
      </c>
      <c r="M1832" t="s">
        <v>35</v>
      </c>
      <c r="N1832">
        <v>279</v>
      </c>
      <c r="O1832">
        <v>0.92784307456444859</v>
      </c>
      <c r="P1832" t="str">
        <f t="shared" si="142"/>
        <v>PORT04PORT09</v>
      </c>
      <c r="Q1832">
        <f>VLOOKUP(P1832,FreightRates!C$2:D$9,2,0)</f>
        <v>21.470399999999998</v>
      </c>
      <c r="R1832">
        <f>VLOOKUP(P1832,FreightRates!C$2:E$9,3,0)</f>
        <v>6.2E-2</v>
      </c>
      <c r="S1832">
        <f t="shared" si="143"/>
        <v>37.520229503815827</v>
      </c>
      <c r="T1832">
        <f t="shared" si="144"/>
        <v>258.86821780348117</v>
      </c>
    </row>
    <row r="1833" spans="1:20" x14ac:dyDescent="0.35">
      <c r="A1833">
        <v>1447206416.7</v>
      </c>
      <c r="B1833" s="3">
        <v>41420</v>
      </c>
      <c r="C1833" t="s">
        <v>30</v>
      </c>
      <c r="D1833" t="s">
        <v>7</v>
      </c>
      <c r="E1833" t="s">
        <v>3</v>
      </c>
      <c r="F1833">
        <v>0</v>
      </c>
      <c r="G1833">
        <v>0</v>
      </c>
      <c r="H1833">
        <f t="shared" si="140"/>
        <v>0</v>
      </c>
      <c r="I1833" s="3">
        <f t="shared" si="141"/>
        <v>41420</v>
      </c>
      <c r="J1833" t="s">
        <v>56</v>
      </c>
      <c r="K1833">
        <v>1688633</v>
      </c>
      <c r="L1833" t="s">
        <v>22</v>
      </c>
      <c r="M1833" t="s">
        <v>35</v>
      </c>
      <c r="N1833">
        <v>244</v>
      </c>
      <c r="O1833">
        <v>0.37113722982577946</v>
      </c>
      <c r="P1833" t="str">
        <f t="shared" si="142"/>
        <v>PORT04PORT09</v>
      </c>
      <c r="Q1833">
        <f>VLOOKUP(P1833,FreightRates!C$2:D$9,2,0)</f>
        <v>21.470399999999998</v>
      </c>
      <c r="R1833">
        <f>VLOOKUP(P1833,FreightRates!C$2:E$9,3,0)</f>
        <v>6.2E-2</v>
      </c>
      <c r="S1833">
        <f t="shared" si="143"/>
        <v>27.084964012804392</v>
      </c>
      <c r="T1833">
        <f t="shared" si="144"/>
        <v>90.557484077490187</v>
      </c>
    </row>
    <row r="1834" spans="1:20" x14ac:dyDescent="0.35">
      <c r="A1834">
        <v>1447394308.7</v>
      </c>
      <c r="B1834" s="3">
        <v>41420</v>
      </c>
      <c r="C1834" t="s">
        <v>30</v>
      </c>
      <c r="D1834" t="s">
        <v>7</v>
      </c>
      <c r="E1834" t="s">
        <v>3</v>
      </c>
      <c r="F1834">
        <v>0</v>
      </c>
      <c r="G1834">
        <v>0</v>
      </c>
      <c r="H1834">
        <f t="shared" si="140"/>
        <v>0</v>
      </c>
      <c r="I1834" s="3">
        <f t="shared" si="141"/>
        <v>41420</v>
      </c>
      <c r="J1834" t="s">
        <v>56</v>
      </c>
      <c r="K1834">
        <v>1688633</v>
      </c>
      <c r="L1834" t="s">
        <v>22</v>
      </c>
      <c r="M1834" t="s">
        <v>35</v>
      </c>
      <c r="N1834">
        <v>322</v>
      </c>
      <c r="O1834">
        <v>1.2061959969337832</v>
      </c>
      <c r="P1834" t="str">
        <f t="shared" si="142"/>
        <v>PORT04PORT09</v>
      </c>
      <c r="Q1834">
        <f>VLOOKUP(P1834,FreightRates!C$2:D$9,2,0)</f>
        <v>21.470399999999998</v>
      </c>
      <c r="R1834">
        <f>VLOOKUP(P1834,FreightRates!C$2:E$9,3,0)</f>
        <v>6.2E-2</v>
      </c>
      <c r="S1834">
        <f t="shared" si="143"/>
        <v>45.550896882786049</v>
      </c>
      <c r="T1834">
        <f t="shared" si="144"/>
        <v>388.39511101267817</v>
      </c>
    </row>
    <row r="1835" spans="1:20" x14ac:dyDescent="0.35">
      <c r="A1835">
        <v>1447250469.7</v>
      </c>
      <c r="B1835" s="3">
        <v>41420</v>
      </c>
      <c r="C1835" t="s">
        <v>30</v>
      </c>
      <c r="D1835" t="s">
        <v>7</v>
      </c>
      <c r="E1835" t="s">
        <v>3</v>
      </c>
      <c r="F1835">
        <v>0</v>
      </c>
      <c r="G1835">
        <v>0</v>
      </c>
      <c r="H1835">
        <f t="shared" si="140"/>
        <v>0</v>
      </c>
      <c r="I1835" s="3">
        <f t="shared" si="141"/>
        <v>41420</v>
      </c>
      <c r="J1835" t="s">
        <v>56</v>
      </c>
      <c r="K1835">
        <v>1688633</v>
      </c>
      <c r="L1835" t="s">
        <v>22</v>
      </c>
      <c r="M1835" t="s">
        <v>35</v>
      </c>
      <c r="N1835">
        <v>279</v>
      </c>
      <c r="O1835">
        <v>0.18556861491288973</v>
      </c>
      <c r="P1835" t="str">
        <f t="shared" si="142"/>
        <v>PORT04PORT09</v>
      </c>
      <c r="Q1835">
        <f>VLOOKUP(P1835,FreightRates!C$2:D$9,2,0)</f>
        <v>21.470399999999998</v>
      </c>
      <c r="R1835">
        <f>VLOOKUP(P1835,FreightRates!C$2:E$9,3,0)</f>
        <v>6.2E-2</v>
      </c>
      <c r="S1835">
        <f t="shared" si="143"/>
        <v>24.680365900763164</v>
      </c>
      <c r="T1835">
        <f t="shared" si="144"/>
        <v>51.773643560696236</v>
      </c>
    </row>
    <row r="1836" spans="1:20" x14ac:dyDescent="0.35">
      <c r="A1836">
        <v>1447170840.7</v>
      </c>
      <c r="B1836" s="3">
        <v>41420</v>
      </c>
      <c r="C1836" t="s">
        <v>30</v>
      </c>
      <c r="D1836" t="s">
        <v>7</v>
      </c>
      <c r="E1836" t="s">
        <v>3</v>
      </c>
      <c r="F1836">
        <v>0</v>
      </c>
      <c r="G1836">
        <v>0</v>
      </c>
      <c r="H1836">
        <f t="shared" si="140"/>
        <v>0</v>
      </c>
      <c r="I1836" s="3">
        <f t="shared" si="141"/>
        <v>41420</v>
      </c>
      <c r="J1836" t="s">
        <v>56</v>
      </c>
      <c r="K1836">
        <v>1688633</v>
      </c>
      <c r="L1836" t="s">
        <v>22</v>
      </c>
      <c r="M1836" t="s">
        <v>35</v>
      </c>
      <c r="N1836">
        <v>263</v>
      </c>
      <c r="O1836">
        <v>1.6701175342160075</v>
      </c>
      <c r="P1836" t="str">
        <f t="shared" si="142"/>
        <v>PORT04PORT09</v>
      </c>
      <c r="Q1836">
        <f>VLOOKUP(P1836,FreightRates!C$2:D$9,2,0)</f>
        <v>21.470399999999998</v>
      </c>
      <c r="R1836">
        <f>VLOOKUP(P1836,FreightRates!C$2:E$9,3,0)</f>
        <v>6.2E-2</v>
      </c>
      <c r="S1836">
        <f t="shared" si="143"/>
        <v>48.703336512926214</v>
      </c>
      <c r="T1836">
        <f t="shared" si="144"/>
        <v>439.24091149880996</v>
      </c>
    </row>
    <row r="1837" spans="1:20" x14ac:dyDescent="0.35">
      <c r="A1837">
        <v>1447163976.7</v>
      </c>
      <c r="B1837" s="3">
        <v>41420</v>
      </c>
      <c r="C1837" t="s">
        <v>30</v>
      </c>
      <c r="D1837" t="s">
        <v>7</v>
      </c>
      <c r="E1837" t="s">
        <v>3</v>
      </c>
      <c r="F1837">
        <v>0</v>
      </c>
      <c r="G1837">
        <v>0</v>
      </c>
      <c r="H1837">
        <f t="shared" si="140"/>
        <v>0</v>
      </c>
      <c r="I1837" s="3">
        <f t="shared" si="141"/>
        <v>41420</v>
      </c>
      <c r="J1837" t="s">
        <v>56</v>
      </c>
      <c r="K1837">
        <v>1688633</v>
      </c>
      <c r="L1837" t="s">
        <v>22</v>
      </c>
      <c r="M1837" t="s">
        <v>35</v>
      </c>
      <c r="N1837">
        <v>318</v>
      </c>
      <c r="O1837">
        <v>0.37113722982577946</v>
      </c>
      <c r="P1837" t="str">
        <f t="shared" si="142"/>
        <v>PORT04PORT09</v>
      </c>
      <c r="Q1837">
        <f>VLOOKUP(P1837,FreightRates!C$2:D$9,2,0)</f>
        <v>21.470399999999998</v>
      </c>
      <c r="R1837">
        <f>VLOOKUP(P1837,FreightRates!C$2:E$9,3,0)</f>
        <v>6.2E-2</v>
      </c>
      <c r="S1837">
        <f t="shared" si="143"/>
        <v>28.787741623245065</v>
      </c>
      <c r="T1837">
        <f t="shared" si="144"/>
        <v>118.02163908459787</v>
      </c>
    </row>
    <row r="1838" spans="1:20" x14ac:dyDescent="0.35">
      <c r="A1838">
        <v>1447288320.7</v>
      </c>
      <c r="B1838" s="3">
        <v>41420</v>
      </c>
      <c r="C1838" t="s">
        <v>30</v>
      </c>
      <c r="D1838" t="s">
        <v>7</v>
      </c>
      <c r="E1838" t="s">
        <v>3</v>
      </c>
      <c r="F1838">
        <v>0</v>
      </c>
      <c r="G1838">
        <v>0</v>
      </c>
      <c r="H1838">
        <f t="shared" si="140"/>
        <v>0</v>
      </c>
      <c r="I1838" s="3">
        <f t="shared" si="141"/>
        <v>41420</v>
      </c>
      <c r="J1838" t="s">
        <v>56</v>
      </c>
      <c r="K1838">
        <v>1688633</v>
      </c>
      <c r="L1838" t="s">
        <v>22</v>
      </c>
      <c r="M1838" t="s">
        <v>35</v>
      </c>
      <c r="N1838">
        <v>279</v>
      </c>
      <c r="O1838">
        <v>0.55670584473866924</v>
      </c>
      <c r="P1838" t="str">
        <f t="shared" si="142"/>
        <v>PORT04PORT09</v>
      </c>
      <c r="Q1838">
        <f>VLOOKUP(P1838,FreightRates!C$2:D$9,2,0)</f>
        <v>21.470399999999998</v>
      </c>
      <c r="R1838">
        <f>VLOOKUP(P1838,FreightRates!C$2:E$9,3,0)</f>
        <v>6.2E-2</v>
      </c>
      <c r="S1838">
        <f t="shared" si="143"/>
        <v>31.100297702289499</v>
      </c>
      <c r="T1838">
        <f t="shared" si="144"/>
        <v>155.32093068208872</v>
      </c>
    </row>
    <row r="1839" spans="1:20" x14ac:dyDescent="0.35">
      <c r="A1839">
        <v>1447304371.7</v>
      </c>
      <c r="B1839" s="3">
        <v>41420</v>
      </c>
      <c r="C1839" t="s">
        <v>30</v>
      </c>
      <c r="D1839" t="s">
        <v>7</v>
      </c>
      <c r="E1839" t="s">
        <v>3</v>
      </c>
      <c r="F1839">
        <v>0</v>
      </c>
      <c r="G1839">
        <v>0</v>
      </c>
      <c r="H1839">
        <f t="shared" si="140"/>
        <v>0</v>
      </c>
      <c r="I1839" s="3">
        <f t="shared" si="141"/>
        <v>41420</v>
      </c>
      <c r="J1839" t="s">
        <v>56</v>
      </c>
      <c r="K1839">
        <v>1688633</v>
      </c>
      <c r="L1839" t="s">
        <v>22</v>
      </c>
      <c r="M1839" t="s">
        <v>35</v>
      </c>
      <c r="N1839">
        <v>310</v>
      </c>
      <c r="O1839">
        <v>0.18556861491288973</v>
      </c>
      <c r="P1839" t="str">
        <f t="shared" si="142"/>
        <v>PORT04PORT09</v>
      </c>
      <c r="Q1839">
        <f>VLOOKUP(P1839,FreightRates!C$2:D$9,2,0)</f>
        <v>21.470399999999998</v>
      </c>
      <c r="R1839">
        <f>VLOOKUP(P1839,FreightRates!C$2:E$9,3,0)</f>
        <v>6.2E-2</v>
      </c>
      <c r="S1839">
        <f t="shared" si="143"/>
        <v>25.037028778625739</v>
      </c>
      <c r="T1839">
        <f t="shared" si="144"/>
        <v>57.526270622995817</v>
      </c>
    </row>
    <row r="1840" spans="1:20" x14ac:dyDescent="0.35">
      <c r="A1840">
        <v>1447385492.7</v>
      </c>
      <c r="B1840" s="3">
        <v>41420</v>
      </c>
      <c r="C1840" t="s">
        <v>30</v>
      </c>
      <c r="D1840" t="s">
        <v>7</v>
      </c>
      <c r="E1840" t="s">
        <v>3</v>
      </c>
      <c r="F1840">
        <v>0</v>
      </c>
      <c r="G1840">
        <v>0</v>
      </c>
      <c r="H1840">
        <f t="shared" si="140"/>
        <v>0</v>
      </c>
      <c r="I1840" s="3">
        <f t="shared" si="141"/>
        <v>41420</v>
      </c>
      <c r="J1840" t="s">
        <v>56</v>
      </c>
      <c r="K1840">
        <v>1688633</v>
      </c>
      <c r="L1840" t="s">
        <v>22</v>
      </c>
      <c r="M1840" t="s">
        <v>35</v>
      </c>
      <c r="N1840">
        <v>320</v>
      </c>
      <c r="O1840">
        <v>4.1752938355400193</v>
      </c>
      <c r="P1840" t="str">
        <f t="shared" si="142"/>
        <v>PORT04PORT09</v>
      </c>
      <c r="Q1840">
        <f>VLOOKUP(P1840,FreightRates!C$2:D$9,2,0)</f>
        <v>21.470399999999998</v>
      </c>
      <c r="R1840">
        <f>VLOOKUP(P1840,FreightRates!C$2:E$9,3,0)</f>
        <v>6.2E-2</v>
      </c>
      <c r="S1840">
        <f t="shared" si="143"/>
        <v>104.30822969711397</v>
      </c>
      <c r="T1840">
        <f t="shared" si="144"/>
        <v>1336.0940273728061</v>
      </c>
    </row>
    <row r="1841" spans="1:20" x14ac:dyDescent="0.35">
      <c r="A1841">
        <v>1447202689.7</v>
      </c>
      <c r="B1841" s="3">
        <v>41420</v>
      </c>
      <c r="C1841" t="s">
        <v>30</v>
      </c>
      <c r="D1841" t="s">
        <v>7</v>
      </c>
      <c r="E1841" t="s">
        <v>3</v>
      </c>
      <c r="F1841">
        <v>0</v>
      </c>
      <c r="G1841">
        <v>0</v>
      </c>
      <c r="H1841">
        <f t="shared" si="140"/>
        <v>0</v>
      </c>
      <c r="I1841" s="3">
        <f t="shared" si="141"/>
        <v>41420</v>
      </c>
      <c r="J1841" t="s">
        <v>56</v>
      </c>
      <c r="K1841">
        <v>1688633</v>
      </c>
      <c r="L1841" t="s">
        <v>22</v>
      </c>
      <c r="M1841" t="s">
        <v>35</v>
      </c>
      <c r="N1841">
        <v>294</v>
      </c>
      <c r="O1841">
        <v>9.2784307456444864E-2</v>
      </c>
      <c r="P1841" t="str">
        <f t="shared" si="142"/>
        <v>PORT04PORT09</v>
      </c>
      <c r="Q1841">
        <f>VLOOKUP(P1841,FreightRates!C$2:D$9,2,0)</f>
        <v>21.470399999999998</v>
      </c>
      <c r="R1841">
        <f>VLOOKUP(P1841,FreightRates!C$2:E$9,3,0)</f>
        <v>6.2E-2</v>
      </c>
      <c r="S1841">
        <f t="shared" si="143"/>
        <v>23.161672356316075</v>
      </c>
      <c r="T1841">
        <f t="shared" si="144"/>
        <v>27.278586392194789</v>
      </c>
    </row>
    <row r="1842" spans="1:20" x14ac:dyDescent="0.35">
      <c r="A1842">
        <v>1447211487.7</v>
      </c>
      <c r="B1842" s="3">
        <v>41420</v>
      </c>
      <c r="C1842" t="s">
        <v>30</v>
      </c>
      <c r="D1842" t="s">
        <v>7</v>
      </c>
      <c r="E1842" t="s">
        <v>3</v>
      </c>
      <c r="F1842">
        <v>0</v>
      </c>
      <c r="G1842">
        <v>0</v>
      </c>
      <c r="H1842">
        <f t="shared" si="140"/>
        <v>0</v>
      </c>
      <c r="I1842" s="3">
        <f t="shared" si="141"/>
        <v>41420</v>
      </c>
      <c r="J1842" t="s">
        <v>56</v>
      </c>
      <c r="K1842">
        <v>1688633</v>
      </c>
      <c r="L1842" t="s">
        <v>22</v>
      </c>
      <c r="M1842" t="s">
        <v>35</v>
      </c>
      <c r="N1842">
        <v>335</v>
      </c>
      <c r="O1842">
        <v>0.18556861491288973</v>
      </c>
      <c r="P1842" t="str">
        <f t="shared" si="142"/>
        <v>PORT04PORT09</v>
      </c>
      <c r="Q1842">
        <f>VLOOKUP(P1842,FreightRates!C$2:D$9,2,0)</f>
        <v>21.470399999999998</v>
      </c>
      <c r="R1842">
        <f>VLOOKUP(P1842,FreightRates!C$2:E$9,3,0)</f>
        <v>6.2E-2</v>
      </c>
      <c r="S1842">
        <f t="shared" si="143"/>
        <v>25.324660131740718</v>
      </c>
      <c r="T1842">
        <f t="shared" si="144"/>
        <v>62.165485995818059</v>
      </c>
    </row>
    <row r="1843" spans="1:20" x14ac:dyDescent="0.35">
      <c r="A1843">
        <v>1447191298.7</v>
      </c>
      <c r="B1843" s="3">
        <v>41420</v>
      </c>
      <c r="C1843" t="s">
        <v>30</v>
      </c>
      <c r="D1843" t="s">
        <v>7</v>
      </c>
      <c r="E1843" t="s">
        <v>3</v>
      </c>
      <c r="F1843">
        <v>0</v>
      </c>
      <c r="G1843">
        <v>0</v>
      </c>
      <c r="H1843">
        <f t="shared" si="140"/>
        <v>0</v>
      </c>
      <c r="I1843" s="3">
        <f t="shared" si="141"/>
        <v>41420</v>
      </c>
      <c r="J1843" t="s">
        <v>56</v>
      </c>
      <c r="K1843">
        <v>1688633</v>
      </c>
      <c r="L1843" t="s">
        <v>22</v>
      </c>
      <c r="M1843" t="s">
        <v>35</v>
      </c>
      <c r="N1843">
        <v>258</v>
      </c>
      <c r="O1843">
        <v>0.37113722982577946</v>
      </c>
      <c r="P1843" t="str">
        <f t="shared" si="142"/>
        <v>PORT04PORT09</v>
      </c>
      <c r="Q1843">
        <f>VLOOKUP(P1843,FreightRates!C$2:D$9,2,0)</f>
        <v>21.470399999999998</v>
      </c>
      <c r="R1843">
        <f>VLOOKUP(P1843,FreightRates!C$2:E$9,3,0)</f>
        <v>6.2E-2</v>
      </c>
      <c r="S1843">
        <f t="shared" si="143"/>
        <v>27.407111128293167</v>
      </c>
      <c r="T1843">
        <f t="shared" si="144"/>
        <v>95.753405295051095</v>
      </c>
    </row>
    <row r="1844" spans="1:20" x14ac:dyDescent="0.35">
      <c r="A1844">
        <v>1447187889.7</v>
      </c>
      <c r="B1844" s="3">
        <v>41420</v>
      </c>
      <c r="C1844" t="s">
        <v>30</v>
      </c>
      <c r="D1844" t="s">
        <v>7</v>
      </c>
      <c r="E1844" t="s">
        <v>3</v>
      </c>
      <c r="F1844">
        <v>0</v>
      </c>
      <c r="G1844">
        <v>0</v>
      </c>
      <c r="H1844">
        <f t="shared" si="140"/>
        <v>0</v>
      </c>
      <c r="I1844" s="3">
        <f t="shared" si="141"/>
        <v>41420</v>
      </c>
      <c r="J1844" t="s">
        <v>56</v>
      </c>
      <c r="K1844">
        <v>1688633</v>
      </c>
      <c r="L1844" t="s">
        <v>22</v>
      </c>
      <c r="M1844" t="s">
        <v>35</v>
      </c>
      <c r="N1844">
        <v>272</v>
      </c>
      <c r="O1844">
        <v>0.27835292236933462</v>
      </c>
      <c r="P1844" t="str">
        <f t="shared" si="142"/>
        <v>PORT04PORT09</v>
      </c>
      <c r="Q1844">
        <f>VLOOKUP(P1844,FreightRates!C$2:D$9,2,0)</f>
        <v>21.470399999999998</v>
      </c>
      <c r="R1844">
        <f>VLOOKUP(P1844,FreightRates!C$2:E$9,3,0)</f>
        <v>6.2E-2</v>
      </c>
      <c r="S1844">
        <f t="shared" si="143"/>
        <v>26.164543682836456</v>
      </c>
      <c r="T1844">
        <f t="shared" si="144"/>
        <v>75.711994884459017</v>
      </c>
    </row>
    <row r="1845" spans="1:20" x14ac:dyDescent="0.35">
      <c r="A1845">
        <v>1447229520.7</v>
      </c>
      <c r="B1845" s="3">
        <v>41420</v>
      </c>
      <c r="C1845" t="s">
        <v>30</v>
      </c>
      <c r="D1845" t="s">
        <v>7</v>
      </c>
      <c r="E1845" t="s">
        <v>3</v>
      </c>
      <c r="F1845">
        <v>0</v>
      </c>
      <c r="G1845">
        <v>0</v>
      </c>
      <c r="H1845">
        <f t="shared" si="140"/>
        <v>0</v>
      </c>
      <c r="I1845" s="3">
        <f t="shared" si="141"/>
        <v>41420</v>
      </c>
      <c r="J1845" t="s">
        <v>56</v>
      </c>
      <c r="K1845">
        <v>1688633</v>
      </c>
      <c r="L1845" t="s">
        <v>22</v>
      </c>
      <c r="M1845" t="s">
        <v>35</v>
      </c>
      <c r="N1845">
        <v>297</v>
      </c>
      <c r="O1845">
        <v>9.2784307456444864E-2</v>
      </c>
      <c r="P1845" t="str">
        <f t="shared" si="142"/>
        <v>PORT04PORT09</v>
      </c>
      <c r="Q1845">
        <f>VLOOKUP(P1845,FreightRates!C$2:D$9,2,0)</f>
        <v>21.470399999999998</v>
      </c>
      <c r="R1845">
        <f>VLOOKUP(P1845,FreightRates!C$2:E$9,3,0)</f>
        <v>6.2E-2</v>
      </c>
      <c r="S1845">
        <f t="shared" si="143"/>
        <v>23.178930237502975</v>
      </c>
      <c r="T1845">
        <f t="shared" si="144"/>
        <v>27.556939314564126</v>
      </c>
    </row>
    <row r="1846" spans="1:20" x14ac:dyDescent="0.35">
      <c r="A1846">
        <v>1447262389.7</v>
      </c>
      <c r="B1846" s="3">
        <v>41420</v>
      </c>
      <c r="C1846" t="s">
        <v>30</v>
      </c>
      <c r="D1846" t="s">
        <v>7</v>
      </c>
      <c r="E1846" t="s">
        <v>3</v>
      </c>
      <c r="F1846">
        <v>0</v>
      </c>
      <c r="G1846">
        <v>0</v>
      </c>
      <c r="H1846">
        <f t="shared" si="140"/>
        <v>0</v>
      </c>
      <c r="I1846" s="3">
        <f t="shared" si="141"/>
        <v>41420</v>
      </c>
      <c r="J1846" t="s">
        <v>56</v>
      </c>
      <c r="K1846">
        <v>1688633</v>
      </c>
      <c r="L1846" t="s">
        <v>22</v>
      </c>
      <c r="M1846" t="s">
        <v>35</v>
      </c>
      <c r="N1846">
        <v>302</v>
      </c>
      <c r="O1846">
        <v>1.1134116894773385</v>
      </c>
      <c r="P1846" t="str">
        <f t="shared" si="142"/>
        <v>PORT04PORT09</v>
      </c>
      <c r="Q1846">
        <f>VLOOKUP(P1846,FreightRates!C$2:D$9,2,0)</f>
        <v>21.470399999999998</v>
      </c>
      <c r="R1846">
        <f>VLOOKUP(P1846,FreightRates!C$2:E$9,3,0)</f>
        <v>6.2E-2</v>
      </c>
      <c r="S1846">
        <f t="shared" si="143"/>
        <v>42.317920473773682</v>
      </c>
      <c r="T1846">
        <f t="shared" si="144"/>
        <v>336.25033022215621</v>
      </c>
    </row>
    <row r="1847" spans="1:20" x14ac:dyDescent="0.35">
      <c r="A1847">
        <v>1447221845.7</v>
      </c>
      <c r="B1847" s="3">
        <v>41420</v>
      </c>
      <c r="C1847" t="s">
        <v>30</v>
      </c>
      <c r="D1847" t="s">
        <v>7</v>
      </c>
      <c r="E1847" t="s">
        <v>3</v>
      </c>
      <c r="F1847">
        <v>0</v>
      </c>
      <c r="G1847">
        <v>0</v>
      </c>
      <c r="H1847">
        <f t="shared" si="140"/>
        <v>0</v>
      </c>
      <c r="I1847" s="3">
        <f t="shared" si="141"/>
        <v>41420</v>
      </c>
      <c r="J1847" t="s">
        <v>56</v>
      </c>
      <c r="K1847">
        <v>1688633</v>
      </c>
      <c r="L1847" t="s">
        <v>22</v>
      </c>
      <c r="M1847" t="s">
        <v>35</v>
      </c>
      <c r="N1847">
        <v>351</v>
      </c>
      <c r="O1847">
        <v>1.5773332267595628</v>
      </c>
      <c r="P1847" t="str">
        <f t="shared" si="142"/>
        <v>PORT04PORT09</v>
      </c>
      <c r="Q1847">
        <f>VLOOKUP(P1847,FreightRates!C$2:D$9,2,0)</f>
        <v>21.470399999999998</v>
      </c>
      <c r="R1847">
        <f>VLOOKUP(P1847,FreightRates!C$2:E$9,3,0)</f>
        <v>6.2E-2</v>
      </c>
      <c r="S1847">
        <f t="shared" si="143"/>
        <v>55.796325680741603</v>
      </c>
      <c r="T1847">
        <f t="shared" si="144"/>
        <v>553.6439625926065</v>
      </c>
    </row>
    <row r="1848" spans="1:20" x14ac:dyDescent="0.35">
      <c r="A1848">
        <v>1447364451.7</v>
      </c>
      <c r="B1848" s="3">
        <v>41420</v>
      </c>
      <c r="C1848" t="s">
        <v>30</v>
      </c>
      <c r="D1848" t="s">
        <v>7</v>
      </c>
      <c r="E1848" t="s">
        <v>3</v>
      </c>
      <c r="F1848">
        <v>0</v>
      </c>
      <c r="G1848">
        <v>0</v>
      </c>
      <c r="H1848">
        <f t="shared" si="140"/>
        <v>0</v>
      </c>
      <c r="I1848" s="3">
        <f t="shared" si="141"/>
        <v>41420</v>
      </c>
      <c r="J1848" t="s">
        <v>56</v>
      </c>
      <c r="K1848">
        <v>1688633</v>
      </c>
      <c r="L1848" t="s">
        <v>22</v>
      </c>
      <c r="M1848" t="s">
        <v>35</v>
      </c>
      <c r="N1848">
        <v>265</v>
      </c>
      <c r="O1848">
        <v>0.18556861491288973</v>
      </c>
      <c r="P1848" t="str">
        <f t="shared" si="142"/>
        <v>PORT04PORT09</v>
      </c>
      <c r="Q1848">
        <f>VLOOKUP(P1848,FreightRates!C$2:D$9,2,0)</f>
        <v>21.470399999999998</v>
      </c>
      <c r="R1848">
        <f>VLOOKUP(P1848,FreightRates!C$2:E$9,3,0)</f>
        <v>6.2E-2</v>
      </c>
      <c r="S1848">
        <f t="shared" si="143"/>
        <v>24.519292343018776</v>
      </c>
      <c r="T1848">
        <f t="shared" si="144"/>
        <v>49.175682951915775</v>
      </c>
    </row>
    <row r="1849" spans="1:20" x14ac:dyDescent="0.35">
      <c r="A1849">
        <v>1447145768.7</v>
      </c>
      <c r="B1849" s="3">
        <v>41420</v>
      </c>
      <c r="C1849" t="s">
        <v>30</v>
      </c>
      <c r="D1849" t="s">
        <v>7</v>
      </c>
      <c r="E1849" t="s">
        <v>3</v>
      </c>
      <c r="F1849">
        <v>0</v>
      </c>
      <c r="G1849">
        <v>0</v>
      </c>
      <c r="H1849">
        <f t="shared" si="140"/>
        <v>0</v>
      </c>
      <c r="I1849" s="3">
        <f t="shared" si="141"/>
        <v>41420</v>
      </c>
      <c r="J1849" t="s">
        <v>56</v>
      </c>
      <c r="K1849">
        <v>1688633</v>
      </c>
      <c r="L1849" t="s">
        <v>22</v>
      </c>
      <c r="M1849" t="s">
        <v>35</v>
      </c>
      <c r="N1849">
        <v>259</v>
      </c>
      <c r="O1849">
        <v>9.2784307456444864E-2</v>
      </c>
      <c r="P1849" t="str">
        <f t="shared" si="142"/>
        <v>PORT04PORT09</v>
      </c>
      <c r="Q1849">
        <f>VLOOKUP(P1849,FreightRates!C$2:D$9,2,0)</f>
        <v>21.470399999999998</v>
      </c>
      <c r="R1849">
        <f>VLOOKUP(P1849,FreightRates!C$2:E$9,3,0)</f>
        <v>6.2E-2</v>
      </c>
      <c r="S1849">
        <f t="shared" si="143"/>
        <v>22.96033040913559</v>
      </c>
      <c r="T1849">
        <f t="shared" si="144"/>
        <v>24.031135631219218</v>
      </c>
    </row>
    <row r="1850" spans="1:20" x14ac:dyDescent="0.35">
      <c r="A1850">
        <v>1447246605.7</v>
      </c>
      <c r="B1850" s="3">
        <v>41420</v>
      </c>
      <c r="C1850" t="s">
        <v>30</v>
      </c>
      <c r="D1850" t="s">
        <v>7</v>
      </c>
      <c r="E1850" t="s">
        <v>3</v>
      </c>
      <c r="F1850">
        <v>0</v>
      </c>
      <c r="G1850">
        <v>0</v>
      </c>
      <c r="H1850">
        <f t="shared" si="140"/>
        <v>0</v>
      </c>
      <c r="I1850" s="3">
        <f t="shared" si="141"/>
        <v>41420</v>
      </c>
      <c r="J1850" t="s">
        <v>56</v>
      </c>
      <c r="K1850">
        <v>1688633</v>
      </c>
      <c r="L1850" t="s">
        <v>22</v>
      </c>
      <c r="M1850" t="s">
        <v>35</v>
      </c>
      <c r="N1850">
        <v>276</v>
      </c>
      <c r="O1850">
        <v>0.55670584473866924</v>
      </c>
      <c r="P1850" t="str">
        <f t="shared" si="142"/>
        <v>PORT04PORT09</v>
      </c>
      <c r="Q1850">
        <f>VLOOKUP(P1850,FreightRates!C$2:D$9,2,0)</f>
        <v>21.470399999999998</v>
      </c>
      <c r="R1850">
        <f>VLOOKUP(P1850,FreightRates!C$2:E$9,3,0)</f>
        <v>6.2E-2</v>
      </c>
      <c r="S1850">
        <f t="shared" si="143"/>
        <v>30.996750415168105</v>
      </c>
      <c r="T1850">
        <f t="shared" si="144"/>
        <v>153.65081314787273</v>
      </c>
    </row>
    <row r="1851" spans="1:20" x14ac:dyDescent="0.35">
      <c r="A1851">
        <v>1447207540.7</v>
      </c>
      <c r="B1851" s="3">
        <v>41420</v>
      </c>
      <c r="C1851" t="s">
        <v>30</v>
      </c>
      <c r="D1851" t="s">
        <v>7</v>
      </c>
      <c r="E1851" t="s">
        <v>3</v>
      </c>
      <c r="F1851">
        <v>0</v>
      </c>
      <c r="G1851">
        <v>0</v>
      </c>
      <c r="H1851">
        <f t="shared" si="140"/>
        <v>0</v>
      </c>
      <c r="I1851" s="3">
        <f t="shared" si="141"/>
        <v>41420</v>
      </c>
      <c r="J1851" t="s">
        <v>56</v>
      </c>
      <c r="K1851">
        <v>1688633</v>
      </c>
      <c r="L1851" t="s">
        <v>22</v>
      </c>
      <c r="M1851" t="s">
        <v>35</v>
      </c>
      <c r="N1851">
        <v>303</v>
      </c>
      <c r="O1851">
        <v>9.2784307456444864E-2</v>
      </c>
      <c r="P1851" t="str">
        <f t="shared" si="142"/>
        <v>PORT04PORT09</v>
      </c>
      <c r="Q1851">
        <f>VLOOKUP(P1851,FreightRates!C$2:D$9,2,0)</f>
        <v>21.470399999999998</v>
      </c>
      <c r="R1851">
        <f>VLOOKUP(P1851,FreightRates!C$2:E$9,3,0)</f>
        <v>6.2E-2</v>
      </c>
      <c r="S1851">
        <f t="shared" si="143"/>
        <v>23.213445999876772</v>
      </c>
      <c r="T1851">
        <f t="shared" si="144"/>
        <v>28.113645159302795</v>
      </c>
    </row>
    <row r="1852" spans="1:20" x14ac:dyDescent="0.35">
      <c r="A1852">
        <v>1447232394.7</v>
      </c>
      <c r="B1852" s="3">
        <v>41420</v>
      </c>
      <c r="C1852" t="s">
        <v>30</v>
      </c>
      <c r="D1852" t="s">
        <v>7</v>
      </c>
      <c r="E1852" t="s">
        <v>3</v>
      </c>
      <c r="F1852">
        <v>0</v>
      </c>
      <c r="G1852">
        <v>0</v>
      </c>
      <c r="H1852">
        <f t="shared" si="140"/>
        <v>0</v>
      </c>
      <c r="I1852" s="3">
        <f t="shared" si="141"/>
        <v>41420</v>
      </c>
      <c r="J1852" t="s">
        <v>56</v>
      </c>
      <c r="K1852">
        <v>1688633</v>
      </c>
      <c r="L1852" t="s">
        <v>22</v>
      </c>
      <c r="M1852" t="s">
        <v>35</v>
      </c>
      <c r="N1852">
        <v>273</v>
      </c>
      <c r="O1852">
        <v>1.2989803043902282</v>
      </c>
      <c r="P1852" t="str">
        <f t="shared" si="142"/>
        <v>PORT04PORT09</v>
      </c>
      <c r="Q1852">
        <f>VLOOKUP(P1852,FreightRates!C$2:D$9,2,0)</f>
        <v>21.470399999999998</v>
      </c>
      <c r="R1852">
        <f>VLOOKUP(P1852,FreightRates!C$2:E$9,3,0)</f>
        <v>6.2E-2</v>
      </c>
      <c r="S1852">
        <f t="shared" si="143"/>
        <v>43.456940632108996</v>
      </c>
      <c r="T1852">
        <f t="shared" si="144"/>
        <v>354.62162309853227</v>
      </c>
    </row>
    <row r="1853" spans="1:20" x14ac:dyDescent="0.35">
      <c r="A1853">
        <v>1447308359.7</v>
      </c>
      <c r="B1853" s="3">
        <v>41420</v>
      </c>
      <c r="C1853" t="s">
        <v>30</v>
      </c>
      <c r="D1853" t="s">
        <v>7</v>
      </c>
      <c r="E1853" t="s">
        <v>3</v>
      </c>
      <c r="F1853">
        <v>0</v>
      </c>
      <c r="G1853">
        <v>0</v>
      </c>
      <c r="H1853">
        <f t="shared" si="140"/>
        <v>0</v>
      </c>
      <c r="I1853" s="3">
        <f t="shared" si="141"/>
        <v>41420</v>
      </c>
      <c r="J1853" t="s">
        <v>56</v>
      </c>
      <c r="K1853">
        <v>1688633</v>
      </c>
      <c r="L1853" t="s">
        <v>22</v>
      </c>
      <c r="M1853" t="s">
        <v>35</v>
      </c>
      <c r="N1853">
        <v>304</v>
      </c>
      <c r="O1853">
        <v>0.18556861491288973</v>
      </c>
      <c r="P1853" t="str">
        <f t="shared" si="142"/>
        <v>PORT04PORT09</v>
      </c>
      <c r="Q1853">
        <f>VLOOKUP(P1853,FreightRates!C$2:D$9,2,0)</f>
        <v>21.470399999999998</v>
      </c>
      <c r="R1853">
        <f>VLOOKUP(P1853,FreightRates!C$2:E$9,3,0)</f>
        <v>6.2E-2</v>
      </c>
      <c r="S1853">
        <f t="shared" si="143"/>
        <v>24.967997253878146</v>
      </c>
      <c r="T1853">
        <f t="shared" si="144"/>
        <v>56.412858933518478</v>
      </c>
    </row>
    <row r="1854" spans="1:20" x14ac:dyDescent="0.35">
      <c r="A1854">
        <v>1447292068.7</v>
      </c>
      <c r="B1854" s="3">
        <v>41420</v>
      </c>
      <c r="C1854" t="s">
        <v>30</v>
      </c>
      <c r="D1854" t="s">
        <v>7</v>
      </c>
      <c r="E1854" t="s">
        <v>3</v>
      </c>
      <c r="F1854">
        <v>0</v>
      </c>
      <c r="G1854">
        <v>0</v>
      </c>
      <c r="H1854">
        <f t="shared" si="140"/>
        <v>0</v>
      </c>
      <c r="I1854" s="3">
        <f t="shared" si="141"/>
        <v>41420</v>
      </c>
      <c r="J1854" t="s">
        <v>56</v>
      </c>
      <c r="K1854">
        <v>1688633</v>
      </c>
      <c r="L1854" t="s">
        <v>22</v>
      </c>
      <c r="M1854" t="s">
        <v>35</v>
      </c>
      <c r="N1854">
        <v>336</v>
      </c>
      <c r="O1854">
        <v>0.37113722982577946</v>
      </c>
      <c r="P1854" t="str">
        <f t="shared" si="142"/>
        <v>PORT04PORT09</v>
      </c>
      <c r="Q1854">
        <f>VLOOKUP(P1854,FreightRates!C$2:D$9,2,0)</f>
        <v>21.470399999999998</v>
      </c>
      <c r="R1854">
        <f>VLOOKUP(P1854,FreightRates!C$2:E$9,3,0)</f>
        <v>6.2E-2</v>
      </c>
      <c r="S1854">
        <f t="shared" si="143"/>
        <v>29.201930771730638</v>
      </c>
      <c r="T1854">
        <f t="shared" si="144"/>
        <v>124.7021092214619</v>
      </c>
    </row>
    <row r="1855" spans="1:20" x14ac:dyDescent="0.35">
      <c r="A1855">
        <v>1447203026.7</v>
      </c>
      <c r="B1855" s="3">
        <v>41420</v>
      </c>
      <c r="C1855" t="s">
        <v>30</v>
      </c>
      <c r="D1855" t="s">
        <v>7</v>
      </c>
      <c r="E1855" t="s">
        <v>3</v>
      </c>
      <c r="F1855">
        <v>0</v>
      </c>
      <c r="G1855">
        <v>0</v>
      </c>
      <c r="H1855">
        <f t="shared" si="140"/>
        <v>0</v>
      </c>
      <c r="I1855" s="3">
        <f t="shared" si="141"/>
        <v>41420</v>
      </c>
      <c r="J1855" t="s">
        <v>56</v>
      </c>
      <c r="K1855">
        <v>1688633</v>
      </c>
      <c r="L1855" t="s">
        <v>22</v>
      </c>
      <c r="M1855" t="s">
        <v>35</v>
      </c>
      <c r="N1855">
        <v>245</v>
      </c>
      <c r="O1855">
        <v>0.18556861491288973</v>
      </c>
      <c r="P1855" t="str">
        <f t="shared" si="142"/>
        <v>PORT04PORT09</v>
      </c>
      <c r="Q1855">
        <f>VLOOKUP(P1855,FreightRates!C$2:D$9,2,0)</f>
        <v>21.470399999999998</v>
      </c>
      <c r="R1855">
        <f>VLOOKUP(P1855,FreightRates!C$2:E$9,3,0)</f>
        <v>6.2E-2</v>
      </c>
      <c r="S1855">
        <f t="shared" si="143"/>
        <v>24.289187260526795</v>
      </c>
      <c r="T1855">
        <f t="shared" si="144"/>
        <v>45.464310653657982</v>
      </c>
    </row>
    <row r="1856" spans="1:20" x14ac:dyDescent="0.35">
      <c r="A1856">
        <v>1447147837.7</v>
      </c>
      <c r="B1856" s="3">
        <v>41420</v>
      </c>
      <c r="C1856" t="s">
        <v>30</v>
      </c>
      <c r="D1856" t="s">
        <v>7</v>
      </c>
      <c r="E1856" t="s">
        <v>3</v>
      </c>
      <c r="F1856">
        <v>0</v>
      </c>
      <c r="G1856">
        <v>0</v>
      </c>
      <c r="H1856">
        <f t="shared" si="140"/>
        <v>0</v>
      </c>
      <c r="I1856" s="3">
        <f t="shared" si="141"/>
        <v>41420</v>
      </c>
      <c r="J1856" t="s">
        <v>56</v>
      </c>
      <c r="K1856">
        <v>1688633</v>
      </c>
      <c r="L1856" t="s">
        <v>22</v>
      </c>
      <c r="M1856" t="s">
        <v>35</v>
      </c>
      <c r="N1856">
        <v>302</v>
      </c>
      <c r="O1856">
        <v>0.18556861491288973</v>
      </c>
      <c r="P1856" t="str">
        <f t="shared" si="142"/>
        <v>PORT04PORT09</v>
      </c>
      <c r="Q1856">
        <f>VLOOKUP(P1856,FreightRates!C$2:D$9,2,0)</f>
        <v>21.470399999999998</v>
      </c>
      <c r="R1856">
        <f>VLOOKUP(P1856,FreightRates!C$2:E$9,3,0)</f>
        <v>6.2E-2</v>
      </c>
      <c r="S1856">
        <f t="shared" si="143"/>
        <v>24.944986745628945</v>
      </c>
      <c r="T1856">
        <f t="shared" si="144"/>
        <v>56.041721703692701</v>
      </c>
    </row>
    <row r="1857" spans="1:20" x14ac:dyDescent="0.35">
      <c r="A1857">
        <v>1447225278.7</v>
      </c>
      <c r="B1857" s="3">
        <v>41420</v>
      </c>
      <c r="C1857" t="s">
        <v>30</v>
      </c>
      <c r="D1857" t="s">
        <v>7</v>
      </c>
      <c r="E1857" t="s">
        <v>3</v>
      </c>
      <c r="F1857">
        <v>0</v>
      </c>
      <c r="G1857">
        <v>0</v>
      </c>
      <c r="H1857">
        <f t="shared" si="140"/>
        <v>0</v>
      </c>
      <c r="I1857" s="3">
        <f t="shared" si="141"/>
        <v>41420</v>
      </c>
      <c r="J1857" t="s">
        <v>56</v>
      </c>
      <c r="K1857">
        <v>1688633</v>
      </c>
      <c r="L1857" t="s">
        <v>22</v>
      </c>
      <c r="M1857" t="s">
        <v>35</v>
      </c>
      <c r="N1857">
        <v>309</v>
      </c>
      <c r="O1857">
        <v>9.2784307456444864E-2</v>
      </c>
      <c r="P1857" t="str">
        <f t="shared" si="142"/>
        <v>PORT04PORT09</v>
      </c>
      <c r="Q1857">
        <f>VLOOKUP(P1857,FreightRates!C$2:D$9,2,0)</f>
        <v>21.470399999999998</v>
      </c>
      <c r="R1857">
        <f>VLOOKUP(P1857,FreightRates!C$2:E$9,3,0)</f>
        <v>6.2E-2</v>
      </c>
      <c r="S1857">
        <f t="shared" si="143"/>
        <v>23.247961762250569</v>
      </c>
      <c r="T1857">
        <f t="shared" si="144"/>
        <v>28.670351004041464</v>
      </c>
    </row>
    <row r="1858" spans="1:20" x14ac:dyDescent="0.35">
      <c r="A1858">
        <v>1447386865.7</v>
      </c>
      <c r="B1858" s="3">
        <v>41420</v>
      </c>
      <c r="C1858" t="s">
        <v>30</v>
      </c>
      <c r="D1858" t="s">
        <v>7</v>
      </c>
      <c r="E1858" t="s">
        <v>3</v>
      </c>
      <c r="F1858">
        <v>0</v>
      </c>
      <c r="G1858">
        <v>0</v>
      </c>
      <c r="H1858">
        <f t="shared" si="140"/>
        <v>0</v>
      </c>
      <c r="I1858" s="3">
        <f t="shared" si="141"/>
        <v>41420</v>
      </c>
      <c r="J1858" t="s">
        <v>56</v>
      </c>
      <c r="K1858">
        <v>1688633</v>
      </c>
      <c r="L1858" t="s">
        <v>22</v>
      </c>
      <c r="M1858" t="s">
        <v>35</v>
      </c>
      <c r="N1858">
        <v>240</v>
      </c>
      <c r="O1858">
        <v>0.55670584473866924</v>
      </c>
      <c r="P1858" t="str">
        <f t="shared" si="142"/>
        <v>PORT04PORT09</v>
      </c>
      <c r="Q1858">
        <f>VLOOKUP(P1858,FreightRates!C$2:D$9,2,0)</f>
        <v>21.470399999999998</v>
      </c>
      <c r="R1858">
        <f>VLOOKUP(P1858,FreightRates!C$2:E$9,3,0)</f>
        <v>6.2E-2</v>
      </c>
      <c r="S1858">
        <f t="shared" si="143"/>
        <v>29.754182969711394</v>
      </c>
      <c r="T1858">
        <f t="shared" si="144"/>
        <v>133.60940273728062</v>
      </c>
    </row>
    <row r="1859" spans="1:20" x14ac:dyDescent="0.35">
      <c r="A1859">
        <v>1447284627.7</v>
      </c>
      <c r="B1859" s="3">
        <v>41420</v>
      </c>
      <c r="C1859" t="s">
        <v>30</v>
      </c>
      <c r="D1859" t="s">
        <v>7</v>
      </c>
      <c r="E1859" t="s">
        <v>3</v>
      </c>
      <c r="F1859">
        <v>0</v>
      </c>
      <c r="G1859">
        <v>0</v>
      </c>
      <c r="H1859">
        <f t="shared" ref="H1859:H1922" si="145">F1859+G1859</f>
        <v>0</v>
      </c>
      <c r="I1859" s="3">
        <f t="shared" ref="I1859:I1922" si="146">B1859+F1859+G1859</f>
        <v>41420</v>
      </c>
      <c r="J1859" t="s">
        <v>56</v>
      </c>
      <c r="K1859">
        <v>1688633</v>
      </c>
      <c r="L1859" t="s">
        <v>22</v>
      </c>
      <c r="M1859" t="s">
        <v>35</v>
      </c>
      <c r="N1859">
        <v>303</v>
      </c>
      <c r="O1859">
        <v>0.18556861491288973</v>
      </c>
      <c r="P1859" t="str">
        <f t="shared" ref="P1859:P1922" si="147">CONCATENATE(C1859,M1859)</f>
        <v>PORT04PORT09</v>
      </c>
      <c r="Q1859">
        <f>VLOOKUP(P1859,FreightRates!C$2:D$9,2,0)</f>
        <v>21.470399999999998</v>
      </c>
      <c r="R1859">
        <f>VLOOKUP(P1859,FreightRates!C$2:E$9,3,0)</f>
        <v>6.2E-2</v>
      </c>
      <c r="S1859">
        <f t="shared" ref="S1859:S1922" si="148">(R1859*O1859*N1859)+Q1859</f>
        <v>24.956491999753545</v>
      </c>
      <c r="T1859">
        <f t="shared" ref="T1859:T1922" si="149">O1859*N1859</f>
        <v>56.22729031860559</v>
      </c>
    </row>
    <row r="1860" spans="1:20" x14ac:dyDescent="0.35">
      <c r="A1860">
        <v>1447407052.7</v>
      </c>
      <c r="B1860" s="3">
        <v>41420</v>
      </c>
      <c r="C1860" t="s">
        <v>30</v>
      </c>
      <c r="D1860" t="s">
        <v>7</v>
      </c>
      <c r="E1860" t="s">
        <v>3</v>
      </c>
      <c r="F1860">
        <v>0</v>
      </c>
      <c r="G1860">
        <v>0</v>
      </c>
      <c r="H1860">
        <f t="shared" si="145"/>
        <v>0</v>
      </c>
      <c r="I1860" s="3">
        <f t="shared" si="146"/>
        <v>41420</v>
      </c>
      <c r="J1860" t="s">
        <v>56</v>
      </c>
      <c r="K1860">
        <v>1688633</v>
      </c>
      <c r="L1860" t="s">
        <v>22</v>
      </c>
      <c r="M1860" t="s">
        <v>35</v>
      </c>
      <c r="N1860">
        <v>250</v>
      </c>
      <c r="O1860">
        <v>0.46392153728222429</v>
      </c>
      <c r="P1860" t="str">
        <f t="shared" si="147"/>
        <v>PORT04PORT09</v>
      </c>
      <c r="Q1860">
        <f>VLOOKUP(P1860,FreightRates!C$2:D$9,2,0)</f>
        <v>21.470399999999998</v>
      </c>
      <c r="R1860">
        <f>VLOOKUP(P1860,FreightRates!C$2:E$9,3,0)</f>
        <v>6.2E-2</v>
      </c>
      <c r="S1860">
        <f t="shared" si="148"/>
        <v>28.661183827874474</v>
      </c>
      <c r="T1860">
        <f t="shared" si="149"/>
        <v>115.98038432055607</v>
      </c>
    </row>
    <row r="1861" spans="1:20" x14ac:dyDescent="0.35">
      <c r="A1861">
        <v>1447322718.7</v>
      </c>
      <c r="B1861" s="3">
        <v>41420</v>
      </c>
      <c r="C1861" t="s">
        <v>30</v>
      </c>
      <c r="D1861" t="s">
        <v>7</v>
      </c>
      <c r="E1861" t="s">
        <v>3</v>
      </c>
      <c r="F1861">
        <v>0</v>
      </c>
      <c r="G1861">
        <v>0</v>
      </c>
      <c r="H1861">
        <f t="shared" si="145"/>
        <v>0</v>
      </c>
      <c r="I1861" s="3">
        <f t="shared" si="146"/>
        <v>41420</v>
      </c>
      <c r="J1861" t="s">
        <v>56</v>
      </c>
      <c r="K1861">
        <v>1688633</v>
      </c>
      <c r="L1861" t="s">
        <v>22</v>
      </c>
      <c r="M1861" t="s">
        <v>35</v>
      </c>
      <c r="N1861">
        <v>293</v>
      </c>
      <c r="O1861">
        <v>9.2784307456444864E-2</v>
      </c>
      <c r="P1861" t="str">
        <f t="shared" si="147"/>
        <v>PORT04PORT09</v>
      </c>
      <c r="Q1861">
        <f>VLOOKUP(P1861,FreightRates!C$2:D$9,2,0)</f>
        <v>21.470399999999998</v>
      </c>
      <c r="R1861">
        <f>VLOOKUP(P1861,FreightRates!C$2:E$9,3,0)</f>
        <v>6.2E-2</v>
      </c>
      <c r="S1861">
        <f t="shared" si="148"/>
        <v>23.155919729253775</v>
      </c>
      <c r="T1861">
        <f t="shared" si="149"/>
        <v>27.185802084738345</v>
      </c>
    </row>
    <row r="1862" spans="1:20" x14ac:dyDescent="0.35">
      <c r="A1862">
        <v>1447181236.7</v>
      </c>
      <c r="B1862" s="3">
        <v>41420</v>
      </c>
      <c r="C1862" t="s">
        <v>30</v>
      </c>
      <c r="D1862" t="s">
        <v>7</v>
      </c>
      <c r="E1862" t="s">
        <v>3</v>
      </c>
      <c r="F1862">
        <v>0</v>
      </c>
      <c r="G1862">
        <v>0</v>
      </c>
      <c r="H1862">
        <f t="shared" si="145"/>
        <v>0</v>
      </c>
      <c r="I1862" s="3">
        <f t="shared" si="146"/>
        <v>41420</v>
      </c>
      <c r="J1862" t="s">
        <v>56</v>
      </c>
      <c r="K1862">
        <v>1688633</v>
      </c>
      <c r="L1862" t="s">
        <v>22</v>
      </c>
      <c r="M1862" t="s">
        <v>35</v>
      </c>
      <c r="N1862">
        <v>291</v>
      </c>
      <c r="O1862">
        <v>0.18556861491288973</v>
      </c>
      <c r="P1862" t="str">
        <f t="shared" si="147"/>
        <v>PORT04PORT09</v>
      </c>
      <c r="Q1862">
        <f>VLOOKUP(P1862,FreightRates!C$2:D$9,2,0)</f>
        <v>21.470399999999998</v>
      </c>
      <c r="R1862">
        <f>VLOOKUP(P1862,FreightRates!C$2:E$9,3,0)</f>
        <v>6.2E-2</v>
      </c>
      <c r="S1862">
        <f t="shared" si="148"/>
        <v>24.818428950258355</v>
      </c>
      <c r="T1862">
        <f t="shared" si="149"/>
        <v>54.000466939650913</v>
      </c>
    </row>
    <row r="1863" spans="1:20" x14ac:dyDescent="0.35">
      <c r="A1863">
        <v>1447355454.7</v>
      </c>
      <c r="B1863" s="3">
        <v>41420</v>
      </c>
      <c r="C1863" t="s">
        <v>30</v>
      </c>
      <c r="D1863" t="s">
        <v>7</v>
      </c>
      <c r="E1863" t="s">
        <v>3</v>
      </c>
      <c r="F1863">
        <v>0</v>
      </c>
      <c r="G1863">
        <v>0</v>
      </c>
      <c r="H1863">
        <f t="shared" si="145"/>
        <v>0</v>
      </c>
      <c r="I1863" s="3">
        <f t="shared" si="146"/>
        <v>41420</v>
      </c>
      <c r="J1863" t="s">
        <v>56</v>
      </c>
      <c r="K1863">
        <v>1688589</v>
      </c>
      <c r="L1863" t="s">
        <v>22</v>
      </c>
      <c r="M1863" t="s">
        <v>35</v>
      </c>
      <c r="N1863">
        <v>264</v>
      </c>
      <c r="O1863">
        <v>0.18270204416603794</v>
      </c>
      <c r="P1863" t="str">
        <f t="shared" si="147"/>
        <v>PORT04PORT09</v>
      </c>
      <c r="Q1863">
        <f>VLOOKUP(P1863,FreightRates!C$2:D$9,2,0)</f>
        <v>21.470399999999998</v>
      </c>
      <c r="R1863">
        <f>VLOOKUP(P1863,FreightRates!C$2:E$9,3,0)</f>
        <v>6.2E-2</v>
      </c>
      <c r="S1863">
        <f t="shared" si="148"/>
        <v>24.460867058909706</v>
      </c>
      <c r="T1863">
        <f t="shared" si="149"/>
        <v>48.233339659834016</v>
      </c>
    </row>
    <row r="1864" spans="1:20" x14ac:dyDescent="0.35">
      <c r="A1864">
        <v>1447250465.7</v>
      </c>
      <c r="B1864" s="3">
        <v>41420</v>
      </c>
      <c r="C1864" t="s">
        <v>30</v>
      </c>
      <c r="D1864" t="s">
        <v>7</v>
      </c>
      <c r="E1864" t="s">
        <v>3</v>
      </c>
      <c r="F1864">
        <v>0</v>
      </c>
      <c r="G1864">
        <v>0</v>
      </c>
      <c r="H1864">
        <f t="shared" si="145"/>
        <v>0</v>
      </c>
      <c r="I1864" s="3">
        <f t="shared" si="146"/>
        <v>41420</v>
      </c>
      <c r="J1864" t="s">
        <v>56</v>
      </c>
      <c r="K1864">
        <v>1688589</v>
      </c>
      <c r="L1864" t="s">
        <v>22</v>
      </c>
      <c r="M1864" t="s">
        <v>35</v>
      </c>
      <c r="N1864">
        <v>292</v>
      </c>
      <c r="O1864">
        <v>0.5481061324981138</v>
      </c>
      <c r="P1864" t="str">
        <f t="shared" si="147"/>
        <v>PORT04PORT09</v>
      </c>
      <c r="Q1864">
        <f>VLOOKUP(P1864,FreightRates!C$2:D$9,2,0)</f>
        <v>21.470399999999998</v>
      </c>
      <c r="R1864">
        <f>VLOOKUP(P1864,FreightRates!C$2:E$9,3,0)</f>
        <v>6.2E-2</v>
      </c>
      <c r="S1864">
        <f t="shared" si="148"/>
        <v>31.393313422745848</v>
      </c>
      <c r="T1864">
        <f t="shared" si="149"/>
        <v>160.04699068944922</v>
      </c>
    </row>
    <row r="1865" spans="1:20" x14ac:dyDescent="0.35">
      <c r="A1865">
        <v>1447364447.7</v>
      </c>
      <c r="B1865" s="3">
        <v>41420</v>
      </c>
      <c r="C1865" t="s">
        <v>30</v>
      </c>
      <c r="D1865" t="s">
        <v>7</v>
      </c>
      <c r="E1865" t="s">
        <v>3</v>
      </c>
      <c r="F1865">
        <v>0</v>
      </c>
      <c r="G1865">
        <v>0</v>
      </c>
      <c r="H1865">
        <f t="shared" si="145"/>
        <v>0</v>
      </c>
      <c r="I1865" s="3">
        <f t="shared" si="146"/>
        <v>41420</v>
      </c>
      <c r="J1865" t="s">
        <v>56</v>
      </c>
      <c r="K1865">
        <v>1688589</v>
      </c>
      <c r="L1865" t="s">
        <v>22</v>
      </c>
      <c r="M1865" t="s">
        <v>35</v>
      </c>
      <c r="N1865">
        <v>258</v>
      </c>
      <c r="O1865">
        <v>0.36540408833207588</v>
      </c>
      <c r="P1865" t="str">
        <f t="shared" si="147"/>
        <v>PORT04PORT09</v>
      </c>
      <c r="Q1865">
        <f>VLOOKUP(P1865,FreightRates!C$2:D$9,2,0)</f>
        <v>21.470399999999998</v>
      </c>
      <c r="R1865">
        <f>VLOOKUP(P1865,FreightRates!C$2:E$9,3,0)</f>
        <v>6.2E-2</v>
      </c>
      <c r="S1865">
        <f t="shared" si="148"/>
        <v>27.315403796959885</v>
      </c>
      <c r="T1865">
        <f t="shared" si="149"/>
        <v>94.274254789675581</v>
      </c>
    </row>
    <row r="1866" spans="1:20" x14ac:dyDescent="0.35">
      <c r="A1866">
        <v>1447284616.7</v>
      </c>
      <c r="B1866" s="3">
        <v>41420</v>
      </c>
      <c r="C1866" t="s">
        <v>30</v>
      </c>
      <c r="D1866" t="s">
        <v>7</v>
      </c>
      <c r="E1866" t="s">
        <v>3</v>
      </c>
      <c r="F1866">
        <v>0</v>
      </c>
      <c r="G1866">
        <v>0</v>
      </c>
      <c r="H1866">
        <f t="shared" si="145"/>
        <v>0</v>
      </c>
      <c r="I1866" s="3">
        <f t="shared" si="146"/>
        <v>41420</v>
      </c>
      <c r="J1866" t="s">
        <v>56</v>
      </c>
      <c r="K1866">
        <v>1688589</v>
      </c>
      <c r="L1866" t="s">
        <v>22</v>
      </c>
      <c r="M1866" t="s">
        <v>35</v>
      </c>
      <c r="N1866">
        <v>335</v>
      </c>
      <c r="O1866">
        <v>1.0962122649962276</v>
      </c>
      <c r="P1866" t="str">
        <f t="shared" si="147"/>
        <v>PORT04PORT09</v>
      </c>
      <c r="Q1866">
        <f>VLOOKUP(P1866,FreightRates!C$2:D$9,2,0)</f>
        <v>21.470399999999998</v>
      </c>
      <c r="R1866">
        <f>VLOOKUP(P1866,FreightRates!C$2:E$9,3,0)</f>
        <v>6.2E-2</v>
      </c>
      <c r="S1866">
        <f t="shared" si="148"/>
        <v>44.238728743971649</v>
      </c>
      <c r="T1866">
        <f t="shared" si="149"/>
        <v>367.23110877373625</v>
      </c>
    </row>
    <row r="1867" spans="1:20" x14ac:dyDescent="0.35">
      <c r="A1867">
        <v>1447407050.7</v>
      </c>
      <c r="B1867" s="3">
        <v>41420</v>
      </c>
      <c r="C1867" t="s">
        <v>30</v>
      </c>
      <c r="D1867" t="s">
        <v>7</v>
      </c>
      <c r="E1867" t="s">
        <v>3</v>
      </c>
      <c r="F1867">
        <v>0</v>
      </c>
      <c r="G1867">
        <v>0</v>
      </c>
      <c r="H1867">
        <f t="shared" si="145"/>
        <v>0</v>
      </c>
      <c r="I1867" s="3">
        <f t="shared" si="146"/>
        <v>41420</v>
      </c>
      <c r="J1867" t="s">
        <v>56</v>
      </c>
      <c r="K1867">
        <v>1688589</v>
      </c>
      <c r="L1867" t="s">
        <v>22</v>
      </c>
      <c r="M1867" t="s">
        <v>35</v>
      </c>
      <c r="N1867">
        <v>319</v>
      </c>
      <c r="O1867">
        <v>0.73080817666415177</v>
      </c>
      <c r="P1867" t="str">
        <f t="shared" si="147"/>
        <v>PORT04PORT09</v>
      </c>
      <c r="Q1867">
        <f>VLOOKUP(P1867,FreightRates!C$2:D$9,2,0)</f>
        <v>21.470399999999998</v>
      </c>
      <c r="R1867">
        <f>VLOOKUP(P1867,FreightRates!C$2:E$9,3,0)</f>
        <v>6.2E-2</v>
      </c>
      <c r="S1867">
        <f t="shared" si="148"/>
        <v>35.924324118063595</v>
      </c>
      <c r="T1867">
        <f t="shared" si="149"/>
        <v>233.1278083558644</v>
      </c>
    </row>
    <row r="1868" spans="1:20" x14ac:dyDescent="0.35">
      <c r="A1868">
        <v>1447262385.7</v>
      </c>
      <c r="B1868" s="3">
        <v>41420</v>
      </c>
      <c r="C1868" t="s">
        <v>30</v>
      </c>
      <c r="D1868" t="s">
        <v>7</v>
      </c>
      <c r="E1868" t="s">
        <v>3</v>
      </c>
      <c r="F1868">
        <v>0</v>
      </c>
      <c r="G1868">
        <v>0</v>
      </c>
      <c r="H1868">
        <f t="shared" si="145"/>
        <v>0</v>
      </c>
      <c r="I1868" s="3">
        <f t="shared" si="146"/>
        <v>41420</v>
      </c>
      <c r="J1868" t="s">
        <v>56</v>
      </c>
      <c r="K1868">
        <v>1688589</v>
      </c>
      <c r="L1868" t="s">
        <v>22</v>
      </c>
      <c r="M1868" t="s">
        <v>35</v>
      </c>
      <c r="N1868">
        <v>264</v>
      </c>
      <c r="O1868">
        <v>0.36540408833207588</v>
      </c>
      <c r="P1868" t="str">
        <f t="shared" si="147"/>
        <v>PORT04PORT09</v>
      </c>
      <c r="Q1868">
        <f>VLOOKUP(P1868,FreightRates!C$2:D$9,2,0)</f>
        <v>21.470399999999998</v>
      </c>
      <c r="R1868">
        <f>VLOOKUP(P1868,FreightRates!C$2:E$9,3,0)</f>
        <v>6.2E-2</v>
      </c>
      <c r="S1868">
        <f t="shared" si="148"/>
        <v>27.451334117819414</v>
      </c>
      <c r="T1868">
        <f t="shared" si="149"/>
        <v>96.466679319668032</v>
      </c>
    </row>
    <row r="1869" spans="1:20" x14ac:dyDescent="0.35">
      <c r="A1869">
        <v>1447299061.7</v>
      </c>
      <c r="B1869" s="3">
        <v>41420</v>
      </c>
      <c r="C1869" t="s">
        <v>30</v>
      </c>
      <c r="D1869" t="s">
        <v>7</v>
      </c>
      <c r="E1869" t="s">
        <v>3</v>
      </c>
      <c r="F1869">
        <v>0</v>
      </c>
      <c r="G1869">
        <v>0</v>
      </c>
      <c r="H1869">
        <f t="shared" si="145"/>
        <v>0</v>
      </c>
      <c r="I1869" s="3">
        <f t="shared" si="146"/>
        <v>41420</v>
      </c>
      <c r="J1869" t="s">
        <v>56</v>
      </c>
      <c r="K1869">
        <v>1688589</v>
      </c>
      <c r="L1869" t="s">
        <v>22</v>
      </c>
      <c r="M1869" t="s">
        <v>35</v>
      </c>
      <c r="N1869">
        <v>293</v>
      </c>
      <c r="O1869">
        <v>0.18270204416603794</v>
      </c>
      <c r="P1869" t="str">
        <f t="shared" si="147"/>
        <v>PORT04PORT09</v>
      </c>
      <c r="Q1869">
        <f>VLOOKUP(P1869,FreightRates!C$2:D$9,2,0)</f>
        <v>21.470399999999998</v>
      </c>
      <c r="R1869">
        <f>VLOOKUP(P1869,FreightRates!C$2:E$9,3,0)</f>
        <v>6.2E-2</v>
      </c>
      <c r="S1869">
        <f t="shared" si="148"/>
        <v>24.789365334320244</v>
      </c>
      <c r="T1869">
        <f t="shared" si="149"/>
        <v>53.531698940649115</v>
      </c>
    </row>
    <row r="1870" spans="1:20" x14ac:dyDescent="0.35">
      <c r="A1870">
        <v>1447288318.7</v>
      </c>
      <c r="B1870" s="3">
        <v>41420</v>
      </c>
      <c r="C1870" t="s">
        <v>30</v>
      </c>
      <c r="D1870" t="s">
        <v>7</v>
      </c>
      <c r="E1870" t="s">
        <v>3</v>
      </c>
      <c r="F1870">
        <v>0</v>
      </c>
      <c r="G1870">
        <v>0</v>
      </c>
      <c r="H1870">
        <f t="shared" si="145"/>
        <v>0</v>
      </c>
      <c r="I1870" s="3">
        <f t="shared" si="146"/>
        <v>41420</v>
      </c>
      <c r="J1870" t="s">
        <v>56</v>
      </c>
      <c r="K1870">
        <v>1688589</v>
      </c>
      <c r="L1870" t="s">
        <v>22</v>
      </c>
      <c r="M1870" t="s">
        <v>35</v>
      </c>
      <c r="N1870">
        <v>325</v>
      </c>
      <c r="O1870">
        <v>2.7405306624905692</v>
      </c>
      <c r="P1870" t="str">
        <f t="shared" si="147"/>
        <v>PORT04PORT09</v>
      </c>
      <c r="Q1870">
        <f>VLOOKUP(P1870,FreightRates!C$2:D$9,2,0)</f>
        <v>21.470399999999998</v>
      </c>
      <c r="R1870">
        <f>VLOOKUP(P1870,FreightRates!C$2:E$9,3,0)</f>
        <v>6.2E-2</v>
      </c>
      <c r="S1870">
        <f t="shared" si="148"/>
        <v>76.692092849184974</v>
      </c>
      <c r="T1870">
        <f t="shared" si="149"/>
        <v>890.67246530943498</v>
      </c>
    </row>
    <row r="1871" spans="1:20" x14ac:dyDescent="0.35">
      <c r="A1871">
        <v>1447351799.7</v>
      </c>
      <c r="B1871" s="3">
        <v>41420</v>
      </c>
      <c r="C1871" t="s">
        <v>30</v>
      </c>
      <c r="D1871" t="s">
        <v>7</v>
      </c>
      <c r="E1871" t="s">
        <v>3</v>
      </c>
      <c r="F1871">
        <v>0</v>
      </c>
      <c r="G1871">
        <v>0</v>
      </c>
      <c r="H1871">
        <f t="shared" si="145"/>
        <v>0</v>
      </c>
      <c r="I1871" s="3">
        <f t="shared" si="146"/>
        <v>41420</v>
      </c>
      <c r="J1871" t="s">
        <v>56</v>
      </c>
      <c r="K1871">
        <v>1688589</v>
      </c>
      <c r="L1871" t="s">
        <v>22</v>
      </c>
      <c r="M1871" t="s">
        <v>35</v>
      </c>
      <c r="N1871">
        <v>328</v>
      </c>
      <c r="O1871">
        <v>0.36540408833207588</v>
      </c>
      <c r="P1871" t="str">
        <f t="shared" si="147"/>
        <v>PORT04PORT09</v>
      </c>
      <c r="Q1871">
        <f>VLOOKUP(P1871,FreightRates!C$2:D$9,2,0)</f>
        <v>21.470399999999998</v>
      </c>
      <c r="R1871">
        <f>VLOOKUP(P1871,FreightRates!C$2:E$9,3,0)</f>
        <v>6.2E-2</v>
      </c>
      <c r="S1871">
        <f t="shared" si="148"/>
        <v>28.901257540321094</v>
      </c>
      <c r="T1871">
        <f t="shared" si="149"/>
        <v>119.85254097292089</v>
      </c>
    </row>
    <row r="1872" spans="1:20" x14ac:dyDescent="0.35">
      <c r="A1872">
        <v>1447203022.7</v>
      </c>
      <c r="B1872" s="3">
        <v>41420</v>
      </c>
      <c r="C1872" t="s">
        <v>30</v>
      </c>
      <c r="D1872" t="s">
        <v>7</v>
      </c>
      <c r="E1872" t="s">
        <v>3</v>
      </c>
      <c r="F1872">
        <v>0</v>
      </c>
      <c r="G1872">
        <v>0</v>
      </c>
      <c r="H1872">
        <f t="shared" si="145"/>
        <v>0</v>
      </c>
      <c r="I1872" s="3">
        <f t="shared" si="146"/>
        <v>41420</v>
      </c>
      <c r="J1872" t="s">
        <v>56</v>
      </c>
      <c r="K1872">
        <v>1688589</v>
      </c>
      <c r="L1872" t="s">
        <v>22</v>
      </c>
      <c r="M1872" t="s">
        <v>35</v>
      </c>
      <c r="N1872">
        <v>314</v>
      </c>
      <c r="O1872">
        <v>1.0962122649962276</v>
      </c>
      <c r="P1872" t="str">
        <f t="shared" si="147"/>
        <v>PORT04PORT09</v>
      </c>
      <c r="Q1872">
        <f>VLOOKUP(P1872,FreightRates!C$2:D$9,2,0)</f>
        <v>21.470399999999998</v>
      </c>
      <c r="R1872">
        <f>VLOOKUP(P1872,FreightRates!C$2:E$9,3,0)</f>
        <v>6.2E-2</v>
      </c>
      <c r="S1872">
        <f t="shared" si="148"/>
        <v>42.811460374946556</v>
      </c>
      <c r="T1872">
        <f t="shared" si="149"/>
        <v>344.21065120881548</v>
      </c>
    </row>
    <row r="1873" spans="1:20" x14ac:dyDescent="0.35">
      <c r="A1873">
        <v>1447273262.7</v>
      </c>
      <c r="B1873" s="3">
        <v>41420</v>
      </c>
      <c r="C1873" t="s">
        <v>30</v>
      </c>
      <c r="D1873" t="s">
        <v>7</v>
      </c>
      <c r="E1873" t="s">
        <v>3</v>
      </c>
      <c r="F1873">
        <v>0</v>
      </c>
      <c r="G1873">
        <v>0</v>
      </c>
      <c r="H1873">
        <f t="shared" si="145"/>
        <v>0</v>
      </c>
      <c r="I1873" s="3">
        <f t="shared" si="146"/>
        <v>41420</v>
      </c>
      <c r="J1873" t="s">
        <v>56</v>
      </c>
      <c r="K1873">
        <v>1688589</v>
      </c>
      <c r="L1873" t="s">
        <v>22</v>
      </c>
      <c r="M1873" t="s">
        <v>35</v>
      </c>
      <c r="N1873">
        <v>326</v>
      </c>
      <c r="O1873">
        <v>0.73080817666415177</v>
      </c>
      <c r="P1873" t="str">
        <f t="shared" si="147"/>
        <v>PORT04PORT09</v>
      </c>
      <c r="Q1873">
        <f>VLOOKUP(P1873,FreightRates!C$2:D$9,2,0)</f>
        <v>21.470399999999998</v>
      </c>
      <c r="R1873">
        <f>VLOOKUP(P1873,FreightRates!C$2:E$9,3,0)</f>
        <v>6.2E-2</v>
      </c>
      <c r="S1873">
        <f t="shared" si="148"/>
        <v>36.241494866735835</v>
      </c>
      <c r="T1873">
        <f t="shared" si="149"/>
        <v>238.24346559251347</v>
      </c>
    </row>
    <row r="1874" spans="1:20" x14ac:dyDescent="0.35">
      <c r="A1874">
        <v>1447334702.7</v>
      </c>
      <c r="B1874" s="3">
        <v>41420</v>
      </c>
      <c r="C1874" t="s">
        <v>30</v>
      </c>
      <c r="D1874" t="s">
        <v>7</v>
      </c>
      <c r="E1874" t="s">
        <v>3</v>
      </c>
      <c r="F1874">
        <v>0</v>
      </c>
      <c r="G1874">
        <v>0</v>
      </c>
      <c r="H1874">
        <f t="shared" si="145"/>
        <v>0</v>
      </c>
      <c r="I1874" s="3">
        <f t="shared" si="146"/>
        <v>41420</v>
      </c>
      <c r="J1874" t="s">
        <v>56</v>
      </c>
      <c r="K1874">
        <v>1688589</v>
      </c>
      <c r="L1874" t="s">
        <v>22</v>
      </c>
      <c r="M1874" t="s">
        <v>35</v>
      </c>
      <c r="N1874">
        <v>330</v>
      </c>
      <c r="O1874">
        <v>0.18270204416603794</v>
      </c>
      <c r="P1874" t="str">
        <f t="shared" si="147"/>
        <v>PORT04PORT09</v>
      </c>
      <c r="Q1874">
        <f>VLOOKUP(P1874,FreightRates!C$2:D$9,2,0)</f>
        <v>21.470399999999998</v>
      </c>
      <c r="R1874">
        <f>VLOOKUP(P1874,FreightRates!C$2:E$9,3,0)</f>
        <v>6.2E-2</v>
      </c>
      <c r="S1874">
        <f t="shared" si="148"/>
        <v>25.208483823637135</v>
      </c>
      <c r="T1874">
        <f t="shared" si="149"/>
        <v>60.291674574792523</v>
      </c>
    </row>
    <row r="1875" spans="1:20" x14ac:dyDescent="0.35">
      <c r="A1875">
        <v>1447312019.7</v>
      </c>
      <c r="B1875" s="3">
        <v>41420</v>
      </c>
      <c r="C1875" t="s">
        <v>30</v>
      </c>
      <c r="D1875" t="s">
        <v>7</v>
      </c>
      <c r="E1875" t="s">
        <v>3</v>
      </c>
      <c r="F1875">
        <v>0</v>
      </c>
      <c r="G1875">
        <v>0</v>
      </c>
      <c r="H1875">
        <f t="shared" si="145"/>
        <v>0</v>
      </c>
      <c r="I1875" s="3">
        <f t="shared" si="146"/>
        <v>41420</v>
      </c>
      <c r="J1875" t="s">
        <v>56</v>
      </c>
      <c r="K1875">
        <v>1688589</v>
      </c>
      <c r="L1875" t="s">
        <v>22</v>
      </c>
      <c r="M1875" t="s">
        <v>35</v>
      </c>
      <c r="N1875">
        <v>310</v>
      </c>
      <c r="O1875">
        <v>0.18270204416603794</v>
      </c>
      <c r="P1875" t="str">
        <f t="shared" si="147"/>
        <v>PORT04PORT09</v>
      </c>
      <c r="Q1875">
        <f>VLOOKUP(P1875,FreightRates!C$2:D$9,2,0)</f>
        <v>21.470399999999998</v>
      </c>
      <c r="R1875">
        <f>VLOOKUP(P1875,FreightRates!C$2:E$9,3,0)</f>
        <v>6.2E-2</v>
      </c>
      <c r="S1875">
        <f t="shared" si="148"/>
        <v>24.981933288871247</v>
      </c>
      <c r="T1875">
        <f t="shared" si="149"/>
        <v>56.637633691471763</v>
      </c>
    </row>
    <row r="1876" spans="1:20" x14ac:dyDescent="0.35">
      <c r="A1876">
        <v>1447202690.7</v>
      </c>
      <c r="B1876" s="3">
        <v>41420</v>
      </c>
      <c r="C1876" t="s">
        <v>30</v>
      </c>
      <c r="D1876" t="s">
        <v>7</v>
      </c>
      <c r="E1876" t="s">
        <v>3</v>
      </c>
      <c r="F1876">
        <v>0</v>
      </c>
      <c r="G1876">
        <v>0</v>
      </c>
      <c r="H1876">
        <f t="shared" si="145"/>
        <v>0</v>
      </c>
      <c r="I1876" s="3">
        <f t="shared" si="146"/>
        <v>41420</v>
      </c>
      <c r="J1876" t="s">
        <v>56</v>
      </c>
      <c r="K1876">
        <v>1688589</v>
      </c>
      <c r="L1876" t="s">
        <v>22</v>
      </c>
      <c r="M1876" t="s">
        <v>35</v>
      </c>
      <c r="N1876">
        <v>273</v>
      </c>
      <c r="O1876">
        <v>0.18270204416603794</v>
      </c>
      <c r="P1876" t="str">
        <f t="shared" si="147"/>
        <v>PORT04PORT09</v>
      </c>
      <c r="Q1876">
        <f>VLOOKUP(P1876,FreightRates!C$2:D$9,2,0)</f>
        <v>21.470399999999998</v>
      </c>
      <c r="R1876">
        <f>VLOOKUP(P1876,FreightRates!C$2:E$9,3,0)</f>
        <v>6.2E-2</v>
      </c>
      <c r="S1876">
        <f t="shared" si="148"/>
        <v>24.562814799554356</v>
      </c>
      <c r="T1876">
        <f t="shared" si="149"/>
        <v>49.877658057328361</v>
      </c>
    </row>
    <row r="1877" spans="1:20" x14ac:dyDescent="0.35">
      <c r="A1877">
        <v>1447342388.7</v>
      </c>
      <c r="B1877" s="3">
        <v>41420</v>
      </c>
      <c r="C1877" t="s">
        <v>30</v>
      </c>
      <c r="D1877" t="s">
        <v>7</v>
      </c>
      <c r="E1877" t="s">
        <v>3</v>
      </c>
      <c r="F1877">
        <v>0</v>
      </c>
      <c r="G1877">
        <v>0</v>
      </c>
      <c r="H1877">
        <f t="shared" si="145"/>
        <v>0</v>
      </c>
      <c r="I1877" s="3">
        <f t="shared" si="146"/>
        <v>41420</v>
      </c>
      <c r="J1877" t="s">
        <v>56</v>
      </c>
      <c r="K1877">
        <v>1688589</v>
      </c>
      <c r="L1877" t="s">
        <v>22</v>
      </c>
      <c r="M1877" t="s">
        <v>35</v>
      </c>
      <c r="N1877">
        <v>338</v>
      </c>
      <c r="O1877">
        <v>0.36540408833207588</v>
      </c>
      <c r="P1877" t="str">
        <f t="shared" si="147"/>
        <v>PORT04PORT09</v>
      </c>
      <c r="Q1877">
        <f>VLOOKUP(P1877,FreightRates!C$2:D$9,2,0)</f>
        <v>21.470399999999998</v>
      </c>
      <c r="R1877">
        <f>VLOOKUP(P1877,FreightRates!C$2:E$9,3,0)</f>
        <v>6.2E-2</v>
      </c>
      <c r="S1877">
        <f t="shared" si="148"/>
        <v>29.127808075086982</v>
      </c>
      <c r="T1877">
        <f t="shared" si="149"/>
        <v>123.50658185624165</v>
      </c>
    </row>
    <row r="1878" spans="1:20" x14ac:dyDescent="0.35">
      <c r="A1878">
        <v>1447386862.7</v>
      </c>
      <c r="B1878" s="3">
        <v>41420</v>
      </c>
      <c r="C1878" t="s">
        <v>30</v>
      </c>
      <c r="D1878" t="s">
        <v>7</v>
      </c>
      <c r="E1878" t="s">
        <v>3</v>
      </c>
      <c r="F1878">
        <v>0</v>
      </c>
      <c r="G1878">
        <v>0</v>
      </c>
      <c r="H1878">
        <f t="shared" si="145"/>
        <v>0</v>
      </c>
      <c r="I1878" s="3">
        <f t="shared" si="146"/>
        <v>41420</v>
      </c>
      <c r="J1878" t="s">
        <v>56</v>
      </c>
      <c r="K1878">
        <v>1688589</v>
      </c>
      <c r="L1878" t="s">
        <v>22</v>
      </c>
      <c r="M1878" t="s">
        <v>35</v>
      </c>
      <c r="N1878">
        <v>285</v>
      </c>
      <c r="O1878">
        <v>1.8270204416603795</v>
      </c>
      <c r="P1878" t="str">
        <f t="shared" si="147"/>
        <v>PORT04PORT09</v>
      </c>
      <c r="Q1878">
        <f>VLOOKUP(P1878,FreightRates!C$2:D$9,2,0)</f>
        <v>21.470399999999998</v>
      </c>
      <c r="R1878">
        <f>VLOOKUP(P1878,FreightRates!C$2:E$9,3,0)</f>
        <v>6.2E-2</v>
      </c>
      <c r="S1878">
        <f t="shared" si="148"/>
        <v>53.753851204138904</v>
      </c>
      <c r="T1878">
        <f t="shared" si="149"/>
        <v>520.70082587320815</v>
      </c>
    </row>
    <row r="1879" spans="1:20" x14ac:dyDescent="0.35">
      <c r="A1879">
        <v>1447319054.7</v>
      </c>
      <c r="B1879" s="3">
        <v>41420</v>
      </c>
      <c r="C1879" t="s">
        <v>30</v>
      </c>
      <c r="D1879" t="s">
        <v>7</v>
      </c>
      <c r="E1879" t="s">
        <v>3</v>
      </c>
      <c r="F1879">
        <v>0</v>
      </c>
      <c r="G1879">
        <v>0</v>
      </c>
      <c r="H1879">
        <f t="shared" si="145"/>
        <v>0</v>
      </c>
      <c r="I1879" s="3">
        <f t="shared" si="146"/>
        <v>41420</v>
      </c>
      <c r="J1879" t="s">
        <v>56</v>
      </c>
      <c r="K1879">
        <v>1688589</v>
      </c>
      <c r="L1879" t="s">
        <v>22</v>
      </c>
      <c r="M1879" t="s">
        <v>35</v>
      </c>
      <c r="N1879">
        <v>245</v>
      </c>
      <c r="O1879">
        <v>0.18270204416603794</v>
      </c>
      <c r="P1879" t="str">
        <f t="shared" si="147"/>
        <v>PORT04PORT09</v>
      </c>
      <c r="Q1879">
        <f>VLOOKUP(P1879,FreightRates!C$2:D$9,2,0)</f>
        <v>21.470399999999998</v>
      </c>
      <c r="R1879">
        <f>VLOOKUP(P1879,FreightRates!C$2:E$9,3,0)</f>
        <v>6.2E-2</v>
      </c>
      <c r="S1879">
        <f t="shared" si="148"/>
        <v>24.245644050882113</v>
      </c>
      <c r="T1879">
        <f t="shared" si="149"/>
        <v>44.762000820679297</v>
      </c>
    </row>
    <row r="1880" spans="1:20" x14ac:dyDescent="0.35">
      <c r="A1880">
        <v>1447385487.7</v>
      </c>
      <c r="B1880" s="3">
        <v>41420</v>
      </c>
      <c r="C1880" t="s">
        <v>30</v>
      </c>
      <c r="D1880" t="s">
        <v>7</v>
      </c>
      <c r="E1880" t="s">
        <v>3</v>
      </c>
      <c r="F1880">
        <v>0</v>
      </c>
      <c r="G1880">
        <v>0</v>
      </c>
      <c r="H1880">
        <f t="shared" si="145"/>
        <v>0</v>
      </c>
      <c r="I1880" s="3">
        <f t="shared" si="146"/>
        <v>41420</v>
      </c>
      <c r="J1880" t="s">
        <v>56</v>
      </c>
      <c r="K1880">
        <v>1688589</v>
      </c>
      <c r="L1880" t="s">
        <v>22</v>
      </c>
      <c r="M1880" t="s">
        <v>35</v>
      </c>
      <c r="N1880">
        <v>334</v>
      </c>
      <c r="O1880">
        <v>0.91351022083018973</v>
      </c>
      <c r="P1880" t="str">
        <f t="shared" si="147"/>
        <v>PORT04PORT09</v>
      </c>
      <c r="Q1880">
        <f>VLOOKUP(P1880,FreightRates!C$2:D$9,2,0)</f>
        <v>21.470399999999998</v>
      </c>
      <c r="R1880">
        <f>VLOOKUP(P1880,FreightRates!C$2:E$9,3,0)</f>
        <v>6.2E-2</v>
      </c>
      <c r="S1880">
        <f t="shared" si="148"/>
        <v>40.387369652951563</v>
      </c>
      <c r="T1880">
        <f t="shared" si="149"/>
        <v>305.11241375728338</v>
      </c>
    </row>
    <row r="1881" spans="1:20" x14ac:dyDescent="0.35">
      <c r="A1881">
        <v>1447254366.7</v>
      </c>
      <c r="B1881" s="3">
        <v>41420</v>
      </c>
      <c r="C1881" t="s">
        <v>30</v>
      </c>
      <c r="D1881" t="s">
        <v>7</v>
      </c>
      <c r="E1881" t="s">
        <v>3</v>
      </c>
      <c r="F1881">
        <v>0</v>
      </c>
      <c r="G1881">
        <v>0</v>
      </c>
      <c r="H1881">
        <f t="shared" si="145"/>
        <v>0</v>
      </c>
      <c r="I1881" s="3">
        <f t="shared" si="146"/>
        <v>41420</v>
      </c>
      <c r="J1881" t="s">
        <v>56</v>
      </c>
      <c r="K1881">
        <v>1688589</v>
      </c>
      <c r="L1881" t="s">
        <v>22</v>
      </c>
      <c r="M1881" t="s">
        <v>35</v>
      </c>
      <c r="N1881">
        <v>308</v>
      </c>
      <c r="O1881">
        <v>4.0194449716528347</v>
      </c>
      <c r="P1881" t="str">
        <f t="shared" si="147"/>
        <v>PORT04PORT09</v>
      </c>
      <c r="Q1881">
        <f>VLOOKUP(P1881,FreightRates!C$2:D$9,2,0)</f>
        <v>21.470399999999998</v>
      </c>
      <c r="R1881">
        <f>VLOOKUP(P1881,FreightRates!C$2:E$9,3,0)</f>
        <v>6.2E-2</v>
      </c>
      <c r="S1881">
        <f t="shared" si="148"/>
        <v>98.22572117868252</v>
      </c>
      <c r="T1881">
        <f t="shared" si="149"/>
        <v>1237.9890512690731</v>
      </c>
    </row>
    <row r="1882" spans="1:20" x14ac:dyDescent="0.35">
      <c r="A1882">
        <v>1447377053.7</v>
      </c>
      <c r="B1882" s="3">
        <v>41420</v>
      </c>
      <c r="C1882" t="s">
        <v>30</v>
      </c>
      <c r="D1882" t="s">
        <v>7</v>
      </c>
      <c r="E1882" t="s">
        <v>3</v>
      </c>
      <c r="F1882">
        <v>0</v>
      </c>
      <c r="G1882">
        <v>0</v>
      </c>
      <c r="H1882">
        <f t="shared" si="145"/>
        <v>0</v>
      </c>
      <c r="I1882" s="3">
        <f t="shared" si="146"/>
        <v>41420</v>
      </c>
      <c r="J1882" t="s">
        <v>56</v>
      </c>
      <c r="K1882">
        <v>1688589</v>
      </c>
      <c r="L1882" t="s">
        <v>22</v>
      </c>
      <c r="M1882" t="s">
        <v>35</v>
      </c>
      <c r="N1882">
        <v>347</v>
      </c>
      <c r="O1882">
        <v>1.6443183974943414</v>
      </c>
      <c r="P1882" t="str">
        <f t="shared" si="147"/>
        <v>PORT04PORT09</v>
      </c>
      <c r="Q1882">
        <f>VLOOKUP(P1882,FreightRates!C$2:D$9,2,0)</f>
        <v>21.470399999999998</v>
      </c>
      <c r="R1882">
        <f>VLOOKUP(P1882,FreightRates!C$2:E$9,3,0)</f>
        <v>6.2E-2</v>
      </c>
      <c r="S1882">
        <f t="shared" si="148"/>
        <v>56.846266003693259</v>
      </c>
      <c r="T1882">
        <f t="shared" si="149"/>
        <v>570.57848393053644</v>
      </c>
    </row>
    <row r="1883" spans="1:20" x14ac:dyDescent="0.35">
      <c r="A1883">
        <v>1447372974.7</v>
      </c>
      <c r="B1883" s="3">
        <v>41420</v>
      </c>
      <c r="C1883" t="s">
        <v>30</v>
      </c>
      <c r="D1883" t="s">
        <v>7</v>
      </c>
      <c r="E1883" t="s">
        <v>3</v>
      </c>
      <c r="F1883">
        <v>0</v>
      </c>
      <c r="G1883">
        <v>0</v>
      </c>
      <c r="H1883">
        <f t="shared" si="145"/>
        <v>0</v>
      </c>
      <c r="I1883" s="3">
        <f t="shared" si="146"/>
        <v>41420</v>
      </c>
      <c r="J1883" t="s">
        <v>56</v>
      </c>
      <c r="K1883">
        <v>1688589</v>
      </c>
      <c r="L1883" t="s">
        <v>22</v>
      </c>
      <c r="M1883" t="s">
        <v>35</v>
      </c>
      <c r="N1883">
        <v>280</v>
      </c>
      <c r="O1883">
        <v>1.0962122649962276</v>
      </c>
      <c r="P1883" t="str">
        <f t="shared" si="147"/>
        <v>PORT04PORT09</v>
      </c>
      <c r="Q1883">
        <f>VLOOKUP(P1883,FreightRates!C$2:D$9,2,0)</f>
        <v>21.470399999999998</v>
      </c>
      <c r="R1883">
        <f>VLOOKUP(P1883,FreightRates!C$2:E$9,3,0)</f>
        <v>6.2E-2</v>
      </c>
      <c r="S1883">
        <f t="shared" si="148"/>
        <v>40.500644920334508</v>
      </c>
      <c r="T1883">
        <f t="shared" si="149"/>
        <v>306.93943419894373</v>
      </c>
    </row>
    <row r="1884" spans="1:20" x14ac:dyDescent="0.35">
      <c r="A1884">
        <v>1447221836.7</v>
      </c>
      <c r="B1884" s="3">
        <v>41420</v>
      </c>
      <c r="C1884" t="s">
        <v>30</v>
      </c>
      <c r="D1884" t="s">
        <v>7</v>
      </c>
      <c r="E1884" t="s">
        <v>3</v>
      </c>
      <c r="F1884">
        <v>0</v>
      </c>
      <c r="G1884">
        <v>0</v>
      </c>
      <c r="H1884">
        <f t="shared" si="145"/>
        <v>0</v>
      </c>
      <c r="I1884" s="3">
        <f t="shared" si="146"/>
        <v>41420</v>
      </c>
      <c r="J1884" t="s">
        <v>56</v>
      </c>
      <c r="K1884">
        <v>1688589</v>
      </c>
      <c r="L1884" t="s">
        <v>22</v>
      </c>
      <c r="M1884" t="s">
        <v>35</v>
      </c>
      <c r="N1884">
        <v>243</v>
      </c>
      <c r="O1884">
        <v>0.36540408833207588</v>
      </c>
      <c r="P1884" t="str">
        <f t="shared" si="147"/>
        <v>PORT04PORT09</v>
      </c>
      <c r="Q1884">
        <f>VLOOKUP(P1884,FreightRates!C$2:D$9,2,0)</f>
        <v>21.470399999999998</v>
      </c>
      <c r="R1884">
        <f>VLOOKUP(P1884,FreightRates!C$2:E$9,3,0)</f>
        <v>6.2E-2</v>
      </c>
      <c r="S1884">
        <f t="shared" si="148"/>
        <v>26.975577994811054</v>
      </c>
      <c r="T1884">
        <f t="shared" si="149"/>
        <v>88.79319346469444</v>
      </c>
    </row>
    <row r="1885" spans="1:20" x14ac:dyDescent="0.35">
      <c r="A1885">
        <v>1447280065.7</v>
      </c>
      <c r="B1885" s="3">
        <v>41420</v>
      </c>
      <c r="C1885" t="s">
        <v>30</v>
      </c>
      <c r="D1885" t="s">
        <v>7</v>
      </c>
      <c r="E1885" t="s">
        <v>3</v>
      </c>
      <c r="F1885">
        <v>0</v>
      </c>
      <c r="G1885">
        <v>0</v>
      </c>
      <c r="H1885">
        <f t="shared" si="145"/>
        <v>0</v>
      </c>
      <c r="I1885" s="3">
        <f t="shared" si="146"/>
        <v>41420</v>
      </c>
      <c r="J1885" t="s">
        <v>56</v>
      </c>
      <c r="K1885">
        <v>1688589</v>
      </c>
      <c r="L1885" t="s">
        <v>22</v>
      </c>
      <c r="M1885" t="s">
        <v>35</v>
      </c>
      <c r="N1885">
        <v>275</v>
      </c>
      <c r="O1885">
        <v>0.73080817666415177</v>
      </c>
      <c r="P1885" t="str">
        <f t="shared" si="147"/>
        <v>PORT04PORT09</v>
      </c>
      <c r="Q1885">
        <f>VLOOKUP(P1885,FreightRates!C$2:D$9,2,0)</f>
        <v>21.470399999999998</v>
      </c>
      <c r="R1885">
        <f>VLOOKUP(P1885,FreightRates!C$2:E$9,3,0)</f>
        <v>6.2E-2</v>
      </c>
      <c r="S1885">
        <f t="shared" si="148"/>
        <v>33.930679412123787</v>
      </c>
      <c r="T1885">
        <f t="shared" si="149"/>
        <v>200.97224858264173</v>
      </c>
    </row>
    <row r="1886" spans="1:20" x14ac:dyDescent="0.35">
      <c r="A1886">
        <v>1447229515.7</v>
      </c>
      <c r="B1886" s="3">
        <v>41420</v>
      </c>
      <c r="C1886" t="s">
        <v>30</v>
      </c>
      <c r="D1886" t="s">
        <v>7</v>
      </c>
      <c r="E1886" t="s">
        <v>3</v>
      </c>
      <c r="F1886">
        <v>0</v>
      </c>
      <c r="G1886">
        <v>0</v>
      </c>
      <c r="H1886">
        <f t="shared" si="145"/>
        <v>0</v>
      </c>
      <c r="I1886" s="3">
        <f t="shared" si="146"/>
        <v>41420</v>
      </c>
      <c r="J1886" t="s">
        <v>56</v>
      </c>
      <c r="K1886">
        <v>1688589</v>
      </c>
      <c r="L1886" t="s">
        <v>22</v>
      </c>
      <c r="M1886" t="s">
        <v>35</v>
      </c>
      <c r="N1886">
        <v>309</v>
      </c>
      <c r="O1886">
        <v>0.18270204416603794</v>
      </c>
      <c r="P1886" t="str">
        <f t="shared" si="147"/>
        <v>PORT04PORT09</v>
      </c>
      <c r="Q1886">
        <f>VLOOKUP(P1886,FreightRates!C$2:D$9,2,0)</f>
        <v>21.470399999999998</v>
      </c>
      <c r="R1886">
        <f>VLOOKUP(P1886,FreightRates!C$2:E$9,3,0)</f>
        <v>6.2E-2</v>
      </c>
      <c r="S1886">
        <f t="shared" si="148"/>
        <v>24.970605762132951</v>
      </c>
      <c r="T1886">
        <f t="shared" si="149"/>
        <v>56.45493164730572</v>
      </c>
    </row>
    <row r="1887" spans="1:20" x14ac:dyDescent="0.35">
      <c r="A1887">
        <v>1447282076.7</v>
      </c>
      <c r="B1887" s="3">
        <v>41420</v>
      </c>
      <c r="C1887" t="s">
        <v>30</v>
      </c>
      <c r="D1887" t="s">
        <v>7</v>
      </c>
      <c r="E1887" t="s">
        <v>3</v>
      </c>
      <c r="F1887">
        <v>0</v>
      </c>
      <c r="G1887">
        <v>0</v>
      </c>
      <c r="H1887">
        <f t="shared" si="145"/>
        <v>0</v>
      </c>
      <c r="I1887" s="3">
        <f t="shared" si="146"/>
        <v>41420</v>
      </c>
      <c r="J1887" t="s">
        <v>56</v>
      </c>
      <c r="K1887">
        <v>1688589</v>
      </c>
      <c r="L1887" t="s">
        <v>22</v>
      </c>
      <c r="M1887" t="s">
        <v>35</v>
      </c>
      <c r="N1887">
        <v>301</v>
      </c>
      <c r="O1887">
        <v>3.4713388391547211</v>
      </c>
      <c r="P1887" t="str">
        <f t="shared" si="147"/>
        <v>PORT04PORT09</v>
      </c>
      <c r="Q1887">
        <f>VLOOKUP(P1887,FreightRates!C$2:D$9,2,0)</f>
        <v>21.470399999999998</v>
      </c>
      <c r="R1887">
        <f>VLOOKUP(P1887,FreightRates!C$2:E$9,3,0)</f>
        <v>6.2E-2</v>
      </c>
      <c r="S1887">
        <f t="shared" si="148"/>
        <v>86.252525416305403</v>
      </c>
      <c r="T1887">
        <f t="shared" si="149"/>
        <v>1044.872990585571</v>
      </c>
    </row>
    <row r="1888" spans="1:20" x14ac:dyDescent="0.35">
      <c r="A1888">
        <v>1447394304.7</v>
      </c>
      <c r="B1888" s="3">
        <v>41420</v>
      </c>
      <c r="C1888" t="s">
        <v>30</v>
      </c>
      <c r="D1888" t="s">
        <v>7</v>
      </c>
      <c r="E1888" t="s">
        <v>3</v>
      </c>
      <c r="F1888">
        <v>0</v>
      </c>
      <c r="G1888">
        <v>0</v>
      </c>
      <c r="H1888">
        <f t="shared" si="145"/>
        <v>0</v>
      </c>
      <c r="I1888" s="3">
        <f t="shared" si="146"/>
        <v>41420</v>
      </c>
      <c r="J1888" t="s">
        <v>56</v>
      </c>
      <c r="K1888">
        <v>1688589</v>
      </c>
      <c r="L1888" t="s">
        <v>22</v>
      </c>
      <c r="M1888" t="s">
        <v>35</v>
      </c>
      <c r="N1888">
        <v>317</v>
      </c>
      <c r="O1888">
        <v>2.8318816845735881</v>
      </c>
      <c r="P1888" t="str">
        <f t="shared" si="147"/>
        <v>PORT04PORT09</v>
      </c>
      <c r="Q1888">
        <f>VLOOKUP(P1888,FreightRates!C$2:D$9,2,0)</f>
        <v>21.470399999999998</v>
      </c>
      <c r="R1888">
        <f>VLOOKUP(P1888,FreightRates!C$2:E$9,3,0)</f>
        <v>6.2E-2</v>
      </c>
      <c r="S1888">
        <f t="shared" si="148"/>
        <v>77.128202628609301</v>
      </c>
      <c r="T1888">
        <f t="shared" si="149"/>
        <v>897.70649400982745</v>
      </c>
    </row>
    <row r="1889" spans="1:20" x14ac:dyDescent="0.35">
      <c r="A1889">
        <v>1447299063.7</v>
      </c>
      <c r="B1889" s="3">
        <v>41420</v>
      </c>
      <c r="C1889" t="s">
        <v>30</v>
      </c>
      <c r="D1889" t="s">
        <v>7</v>
      </c>
      <c r="E1889" t="s">
        <v>3</v>
      </c>
      <c r="F1889">
        <v>0</v>
      </c>
      <c r="G1889">
        <v>0</v>
      </c>
      <c r="H1889">
        <f t="shared" si="145"/>
        <v>0</v>
      </c>
      <c r="I1889" s="3">
        <f t="shared" si="146"/>
        <v>41420</v>
      </c>
      <c r="J1889" t="s">
        <v>56</v>
      </c>
      <c r="K1889">
        <v>1688587</v>
      </c>
      <c r="L1889" t="s">
        <v>22</v>
      </c>
      <c r="M1889" t="s">
        <v>35</v>
      </c>
      <c r="N1889">
        <v>275</v>
      </c>
      <c r="O1889">
        <v>1.0944915472837562</v>
      </c>
      <c r="P1889" t="str">
        <f t="shared" si="147"/>
        <v>PORT04PORT09</v>
      </c>
      <c r="Q1889">
        <f>VLOOKUP(P1889,FreightRates!C$2:D$9,2,0)</f>
        <v>21.470399999999998</v>
      </c>
      <c r="R1889">
        <f>VLOOKUP(P1889,FreightRates!C$2:E$9,3,0)</f>
        <v>6.2E-2</v>
      </c>
      <c r="S1889">
        <f t="shared" si="148"/>
        <v>40.13148088118804</v>
      </c>
      <c r="T1889">
        <f t="shared" si="149"/>
        <v>300.98517550303296</v>
      </c>
    </row>
    <row r="1890" spans="1:20" x14ac:dyDescent="0.35">
      <c r="A1890">
        <v>1447304366.7</v>
      </c>
      <c r="B1890" s="3">
        <v>41420</v>
      </c>
      <c r="C1890" t="s">
        <v>30</v>
      </c>
      <c r="D1890" t="s">
        <v>7</v>
      </c>
      <c r="E1890" t="s">
        <v>3</v>
      </c>
      <c r="F1890">
        <v>0</v>
      </c>
      <c r="G1890">
        <v>0</v>
      </c>
      <c r="H1890">
        <f t="shared" si="145"/>
        <v>0</v>
      </c>
      <c r="I1890" s="3">
        <f t="shared" si="146"/>
        <v>41420</v>
      </c>
      <c r="J1890" t="s">
        <v>56</v>
      </c>
      <c r="K1890">
        <v>1688587</v>
      </c>
      <c r="L1890" t="s">
        <v>22</v>
      </c>
      <c r="M1890" t="s">
        <v>35</v>
      </c>
      <c r="N1890">
        <v>343</v>
      </c>
      <c r="O1890">
        <v>4.5603814470156507</v>
      </c>
      <c r="P1890" t="str">
        <f t="shared" si="147"/>
        <v>PORT04PORT09</v>
      </c>
      <c r="Q1890">
        <f>VLOOKUP(P1890,FreightRates!C$2:D$9,2,0)</f>
        <v>21.470399999999998</v>
      </c>
      <c r="R1890">
        <f>VLOOKUP(P1890,FreightRates!C$2:E$9,3,0)</f>
        <v>6.2E-2</v>
      </c>
      <c r="S1890">
        <f t="shared" si="148"/>
        <v>118.45147185223483</v>
      </c>
      <c r="T1890">
        <f t="shared" si="149"/>
        <v>1564.2108363263683</v>
      </c>
    </row>
    <row r="1891" spans="1:20" x14ac:dyDescent="0.35">
      <c r="A1891">
        <v>1447151665.7</v>
      </c>
      <c r="B1891" s="3">
        <v>41420</v>
      </c>
      <c r="C1891" t="s">
        <v>30</v>
      </c>
      <c r="D1891" t="s">
        <v>7</v>
      </c>
      <c r="E1891" t="s">
        <v>3</v>
      </c>
      <c r="F1891">
        <v>0</v>
      </c>
      <c r="G1891">
        <v>0</v>
      </c>
      <c r="H1891">
        <f t="shared" si="145"/>
        <v>0</v>
      </c>
      <c r="I1891" s="3">
        <f t="shared" si="146"/>
        <v>41420</v>
      </c>
      <c r="J1891" t="s">
        <v>56</v>
      </c>
      <c r="K1891">
        <v>1688587</v>
      </c>
      <c r="L1891" t="s">
        <v>22</v>
      </c>
      <c r="M1891" t="s">
        <v>35</v>
      </c>
      <c r="N1891">
        <v>429</v>
      </c>
      <c r="O1891">
        <v>11.313029906942258</v>
      </c>
      <c r="P1891" t="str">
        <f t="shared" si="147"/>
        <v>PORT04PORT09</v>
      </c>
      <c r="Q1891">
        <f>VLOOKUP(P1891,FreightRates!C$2:D$9,2,0)</f>
        <v>21.470399999999998</v>
      </c>
      <c r="R1891">
        <f>VLOOKUP(P1891,FreightRates!C$2:E$9,3,0)</f>
        <v>6.2E-2</v>
      </c>
      <c r="S1891">
        <f t="shared" si="148"/>
        <v>322.37436946485019</v>
      </c>
      <c r="T1891">
        <f t="shared" si="149"/>
        <v>4853.289830078229</v>
      </c>
    </row>
    <row r="1892" spans="1:20" x14ac:dyDescent="0.35">
      <c r="A1892">
        <v>1447155221.7</v>
      </c>
      <c r="B1892" s="3">
        <v>41420</v>
      </c>
      <c r="C1892" t="s">
        <v>30</v>
      </c>
      <c r="D1892" t="s">
        <v>7</v>
      </c>
      <c r="E1892" t="s">
        <v>3</v>
      </c>
      <c r="F1892">
        <v>0</v>
      </c>
      <c r="G1892">
        <v>0</v>
      </c>
      <c r="H1892">
        <f t="shared" si="145"/>
        <v>0</v>
      </c>
      <c r="I1892" s="3">
        <f t="shared" si="146"/>
        <v>41420</v>
      </c>
      <c r="J1892" t="s">
        <v>56</v>
      </c>
      <c r="K1892">
        <v>1688587</v>
      </c>
      <c r="L1892" t="s">
        <v>22</v>
      </c>
      <c r="M1892" t="s">
        <v>35</v>
      </c>
      <c r="N1892">
        <v>296</v>
      </c>
      <c r="O1892">
        <v>2.0065678366868864</v>
      </c>
      <c r="P1892" t="str">
        <f t="shared" si="147"/>
        <v>PORT04PORT09</v>
      </c>
      <c r="Q1892">
        <f>VLOOKUP(P1892,FreightRates!C$2:D$9,2,0)</f>
        <v>21.470399999999998</v>
      </c>
      <c r="R1892">
        <f>VLOOKUP(P1892,FreightRates!C$2:E$9,3,0)</f>
        <v>6.2E-2</v>
      </c>
      <c r="S1892">
        <f t="shared" si="148"/>
        <v>58.294932938877736</v>
      </c>
      <c r="T1892">
        <f t="shared" si="149"/>
        <v>593.94407965931839</v>
      </c>
    </row>
    <row r="1893" spans="1:20" x14ac:dyDescent="0.35">
      <c r="A1893">
        <v>1447221837.7</v>
      </c>
      <c r="B1893" s="3">
        <v>41420</v>
      </c>
      <c r="C1893" t="s">
        <v>30</v>
      </c>
      <c r="D1893" t="s">
        <v>7</v>
      </c>
      <c r="E1893" t="s">
        <v>3</v>
      </c>
      <c r="F1893">
        <v>0</v>
      </c>
      <c r="G1893">
        <v>0</v>
      </c>
      <c r="H1893">
        <f t="shared" si="145"/>
        <v>0</v>
      </c>
      <c r="I1893" s="3">
        <f t="shared" si="146"/>
        <v>41420</v>
      </c>
      <c r="J1893" t="s">
        <v>56</v>
      </c>
      <c r="K1893">
        <v>1688587</v>
      </c>
      <c r="L1893" t="s">
        <v>22</v>
      </c>
      <c r="M1893" t="s">
        <v>35</v>
      </c>
      <c r="N1893">
        <v>264</v>
      </c>
      <c r="O1893">
        <v>9.1207628940313021E-2</v>
      </c>
      <c r="P1893" t="str">
        <f t="shared" si="147"/>
        <v>PORT04PORT09</v>
      </c>
      <c r="Q1893">
        <f>VLOOKUP(P1893,FreightRates!C$2:D$9,2,0)</f>
        <v>21.470399999999998</v>
      </c>
      <c r="R1893">
        <f>VLOOKUP(P1893,FreightRates!C$2:E$9,3,0)</f>
        <v>6.2E-2</v>
      </c>
      <c r="S1893">
        <f t="shared" si="148"/>
        <v>22.963286470495042</v>
      </c>
      <c r="T1893">
        <f t="shared" si="149"/>
        <v>24.078814040242637</v>
      </c>
    </row>
    <row r="1894" spans="1:20" x14ac:dyDescent="0.35">
      <c r="A1894">
        <v>1447299181.7</v>
      </c>
      <c r="B1894" s="3">
        <v>41420</v>
      </c>
      <c r="C1894" t="s">
        <v>30</v>
      </c>
      <c r="D1894" t="s">
        <v>7</v>
      </c>
      <c r="E1894" t="s">
        <v>3</v>
      </c>
      <c r="F1894">
        <v>0</v>
      </c>
      <c r="G1894">
        <v>0</v>
      </c>
      <c r="H1894">
        <f t="shared" si="145"/>
        <v>0</v>
      </c>
      <c r="I1894" s="3">
        <f t="shared" si="146"/>
        <v>41420</v>
      </c>
      <c r="J1894" t="s">
        <v>56</v>
      </c>
      <c r="K1894">
        <v>1688587</v>
      </c>
      <c r="L1894" t="s">
        <v>22</v>
      </c>
      <c r="M1894" t="s">
        <v>35</v>
      </c>
      <c r="N1894">
        <v>244</v>
      </c>
      <c r="O1894">
        <v>0.5472457736418781</v>
      </c>
      <c r="P1894" t="str">
        <f t="shared" si="147"/>
        <v>PORT04PORT09</v>
      </c>
      <c r="Q1894">
        <f>VLOOKUP(P1894,FreightRates!C$2:D$9,2,0)</f>
        <v>21.470399999999998</v>
      </c>
      <c r="R1894">
        <f>VLOOKUP(P1894,FreightRates!C$2:E$9,3,0)</f>
        <v>6.2E-2</v>
      </c>
      <c r="S1894">
        <f t="shared" si="148"/>
        <v>29.749134063654331</v>
      </c>
      <c r="T1894">
        <f t="shared" si="149"/>
        <v>133.52796876861825</v>
      </c>
    </row>
    <row r="1895" spans="1:20" x14ac:dyDescent="0.35">
      <c r="A1895">
        <v>1447326105.7</v>
      </c>
      <c r="B1895" s="3">
        <v>41420</v>
      </c>
      <c r="C1895" t="s">
        <v>30</v>
      </c>
      <c r="D1895" t="s">
        <v>7</v>
      </c>
      <c r="E1895" t="s">
        <v>3</v>
      </c>
      <c r="F1895">
        <v>0</v>
      </c>
      <c r="G1895">
        <v>0</v>
      </c>
      <c r="H1895">
        <f t="shared" si="145"/>
        <v>0</v>
      </c>
      <c r="I1895" s="3">
        <f t="shared" si="146"/>
        <v>41420</v>
      </c>
      <c r="J1895" t="s">
        <v>56</v>
      </c>
      <c r="K1895">
        <v>1688587</v>
      </c>
      <c r="L1895" t="s">
        <v>22</v>
      </c>
      <c r="M1895" t="s">
        <v>35</v>
      </c>
      <c r="N1895">
        <v>332</v>
      </c>
      <c r="O1895">
        <v>6.3845340258219112</v>
      </c>
      <c r="P1895" t="str">
        <f t="shared" si="147"/>
        <v>PORT04PORT09</v>
      </c>
      <c r="Q1895">
        <f>VLOOKUP(P1895,FreightRates!C$2:D$9,2,0)</f>
        <v>21.470399999999998</v>
      </c>
      <c r="R1895">
        <f>VLOOKUP(P1895,FreightRates!C$2:E$9,3,0)</f>
        <v>6.2E-2</v>
      </c>
      <c r="S1895">
        <f t="shared" si="148"/>
        <v>152.88964838751821</v>
      </c>
      <c r="T1895">
        <f t="shared" si="149"/>
        <v>2119.6652965728745</v>
      </c>
    </row>
    <row r="1896" spans="1:20" x14ac:dyDescent="0.35">
      <c r="A1896">
        <v>1447181235.7</v>
      </c>
      <c r="B1896" s="3">
        <v>41420</v>
      </c>
      <c r="C1896" t="s">
        <v>30</v>
      </c>
      <c r="D1896" t="s">
        <v>7</v>
      </c>
      <c r="E1896" t="s">
        <v>3</v>
      </c>
      <c r="F1896">
        <v>0</v>
      </c>
      <c r="G1896">
        <v>0</v>
      </c>
      <c r="H1896">
        <f t="shared" si="145"/>
        <v>0</v>
      </c>
      <c r="I1896" s="3">
        <f t="shared" si="146"/>
        <v>41420</v>
      </c>
      <c r="J1896" t="s">
        <v>56</v>
      </c>
      <c r="K1896">
        <v>1688587</v>
      </c>
      <c r="L1896" t="s">
        <v>22</v>
      </c>
      <c r="M1896" t="s">
        <v>35</v>
      </c>
      <c r="N1896">
        <v>255</v>
      </c>
      <c r="O1896">
        <v>0.18241525788062604</v>
      </c>
      <c r="P1896" t="str">
        <f t="shared" si="147"/>
        <v>PORT04PORT09</v>
      </c>
      <c r="Q1896">
        <f>VLOOKUP(P1896,FreightRates!C$2:D$9,2,0)</f>
        <v>21.470399999999998</v>
      </c>
      <c r="R1896">
        <f>VLOOKUP(P1896,FreightRates!C$2:E$9,3,0)</f>
        <v>6.2E-2</v>
      </c>
      <c r="S1896">
        <f t="shared" si="148"/>
        <v>24.354385227092695</v>
      </c>
      <c r="T1896">
        <f t="shared" si="149"/>
        <v>46.515890759559639</v>
      </c>
    </row>
    <row r="1897" spans="1:20" x14ac:dyDescent="0.35">
      <c r="A1897">
        <v>1447288319.7</v>
      </c>
      <c r="B1897" s="3">
        <v>41420</v>
      </c>
      <c r="C1897" t="s">
        <v>30</v>
      </c>
      <c r="D1897" t="s">
        <v>7</v>
      </c>
      <c r="E1897" t="s">
        <v>3</v>
      </c>
      <c r="F1897">
        <v>0</v>
      </c>
      <c r="G1897">
        <v>0</v>
      </c>
      <c r="H1897">
        <f t="shared" si="145"/>
        <v>0</v>
      </c>
      <c r="I1897" s="3">
        <f t="shared" si="146"/>
        <v>41420</v>
      </c>
      <c r="J1897" t="s">
        <v>56</v>
      </c>
      <c r="K1897">
        <v>1688587</v>
      </c>
      <c r="L1897" t="s">
        <v>22</v>
      </c>
      <c r="M1897" t="s">
        <v>35</v>
      </c>
      <c r="N1897">
        <v>274</v>
      </c>
      <c r="O1897">
        <v>3.2834746418512686</v>
      </c>
      <c r="P1897" t="str">
        <f t="shared" si="147"/>
        <v>PORT04PORT09</v>
      </c>
      <c r="Q1897">
        <f>VLOOKUP(P1897,FreightRates!C$2:D$9,2,0)</f>
        <v>21.470399999999998</v>
      </c>
      <c r="R1897">
        <f>VLOOKUP(P1897,FreightRates!C$2:E$9,3,0)</f>
        <v>6.2E-2</v>
      </c>
      <c r="S1897">
        <f t="shared" si="148"/>
        <v>77.250067215769349</v>
      </c>
      <c r="T1897">
        <f t="shared" si="149"/>
        <v>899.67205186724755</v>
      </c>
    </row>
    <row r="1898" spans="1:20" x14ac:dyDescent="0.35">
      <c r="A1898">
        <v>1447282077.7</v>
      </c>
      <c r="B1898" s="3">
        <v>41420</v>
      </c>
      <c r="C1898" t="s">
        <v>30</v>
      </c>
      <c r="D1898" t="s">
        <v>7</v>
      </c>
      <c r="E1898" t="s">
        <v>3</v>
      </c>
      <c r="F1898">
        <v>0</v>
      </c>
      <c r="G1898">
        <v>0</v>
      </c>
      <c r="H1898">
        <f t="shared" si="145"/>
        <v>0</v>
      </c>
      <c r="I1898" s="3">
        <f t="shared" si="146"/>
        <v>41420</v>
      </c>
      <c r="J1898" t="s">
        <v>56</v>
      </c>
      <c r="K1898">
        <v>1688587</v>
      </c>
      <c r="L1898" t="s">
        <v>22</v>
      </c>
      <c r="M1898" t="s">
        <v>35</v>
      </c>
      <c r="N1898">
        <v>254</v>
      </c>
      <c r="O1898">
        <v>0.36483051576125208</v>
      </c>
      <c r="P1898" t="str">
        <f t="shared" si="147"/>
        <v>PORT04PORT09</v>
      </c>
      <c r="Q1898">
        <f>VLOOKUP(P1898,FreightRates!C$2:D$9,2,0)</f>
        <v>21.470399999999998</v>
      </c>
      <c r="R1898">
        <f>VLOOKUP(P1898,FreightRates!C$2:E$9,3,0)</f>
        <v>6.2E-2</v>
      </c>
      <c r="S1898">
        <f t="shared" si="148"/>
        <v>27.215750962208197</v>
      </c>
      <c r="T1898">
        <f t="shared" si="149"/>
        <v>92.666951003358022</v>
      </c>
    </row>
    <row r="1899" spans="1:20" x14ac:dyDescent="0.35">
      <c r="A1899">
        <v>1447329587.7</v>
      </c>
      <c r="B1899" s="3">
        <v>41420</v>
      </c>
      <c r="C1899" t="s">
        <v>30</v>
      </c>
      <c r="D1899" t="s">
        <v>7</v>
      </c>
      <c r="E1899" t="s">
        <v>3</v>
      </c>
      <c r="F1899">
        <v>0</v>
      </c>
      <c r="G1899">
        <v>0</v>
      </c>
      <c r="H1899">
        <f t="shared" si="145"/>
        <v>0</v>
      </c>
      <c r="I1899" s="3">
        <f t="shared" si="146"/>
        <v>41420</v>
      </c>
      <c r="J1899" t="s">
        <v>56</v>
      </c>
      <c r="K1899">
        <v>1688587</v>
      </c>
      <c r="L1899" t="s">
        <v>22</v>
      </c>
      <c r="M1899" t="s">
        <v>35</v>
      </c>
      <c r="N1899">
        <v>315</v>
      </c>
      <c r="O1899">
        <v>5.8372882521800333</v>
      </c>
      <c r="P1899" t="str">
        <f t="shared" si="147"/>
        <v>PORT04PORT09</v>
      </c>
      <c r="Q1899">
        <f>VLOOKUP(P1899,FreightRates!C$2:D$9,2,0)</f>
        <v>21.470399999999998</v>
      </c>
      <c r="R1899">
        <f>VLOOKUP(P1899,FreightRates!C$2:E$9,3,0)</f>
        <v>6.2E-2</v>
      </c>
      <c r="S1899">
        <f t="shared" si="148"/>
        <v>135.47263956507607</v>
      </c>
      <c r="T1899">
        <f t="shared" si="149"/>
        <v>1838.7457994367105</v>
      </c>
    </row>
    <row r="1900" spans="1:20" x14ac:dyDescent="0.35">
      <c r="A1900">
        <v>1447163842.7</v>
      </c>
      <c r="B1900" s="3">
        <v>41420</v>
      </c>
      <c r="C1900" t="s">
        <v>30</v>
      </c>
      <c r="D1900" t="s">
        <v>7</v>
      </c>
      <c r="E1900" t="s">
        <v>3</v>
      </c>
      <c r="F1900">
        <v>0</v>
      </c>
      <c r="G1900">
        <v>0</v>
      </c>
      <c r="H1900">
        <f t="shared" si="145"/>
        <v>0</v>
      </c>
      <c r="I1900" s="3">
        <f t="shared" si="146"/>
        <v>41420</v>
      </c>
      <c r="J1900" t="s">
        <v>56</v>
      </c>
      <c r="K1900">
        <v>1688587</v>
      </c>
      <c r="L1900" t="s">
        <v>22</v>
      </c>
      <c r="M1900" t="s">
        <v>35</v>
      </c>
      <c r="N1900">
        <v>281</v>
      </c>
      <c r="O1900">
        <v>0.91207628940313024</v>
      </c>
      <c r="P1900" t="str">
        <f t="shared" si="147"/>
        <v>PORT04PORT09</v>
      </c>
      <c r="Q1900">
        <f>VLOOKUP(P1900,FreightRates!C$2:D$9,2,0)</f>
        <v>21.470399999999998</v>
      </c>
      <c r="R1900">
        <f>VLOOKUP(P1900,FreightRates!C$2:E$9,3,0)</f>
        <v>6.2E-2</v>
      </c>
      <c r="S1900">
        <f t="shared" si="148"/>
        <v>37.360593113981338</v>
      </c>
      <c r="T1900">
        <f t="shared" si="149"/>
        <v>256.2934373222796</v>
      </c>
    </row>
    <row r="1901" spans="1:20" x14ac:dyDescent="0.35">
      <c r="A1901">
        <v>1447273263.7</v>
      </c>
      <c r="B1901" s="3">
        <v>41420</v>
      </c>
      <c r="C1901" t="s">
        <v>30</v>
      </c>
      <c r="D1901" t="s">
        <v>7</v>
      </c>
      <c r="E1901" t="s">
        <v>3</v>
      </c>
      <c r="F1901">
        <v>0</v>
      </c>
      <c r="G1901">
        <v>0</v>
      </c>
      <c r="H1901">
        <f t="shared" si="145"/>
        <v>0</v>
      </c>
      <c r="I1901" s="3">
        <f t="shared" si="146"/>
        <v>41420</v>
      </c>
      <c r="J1901" t="s">
        <v>56</v>
      </c>
      <c r="K1901">
        <v>1688587</v>
      </c>
      <c r="L1901" t="s">
        <v>22</v>
      </c>
      <c r="M1901" t="s">
        <v>35</v>
      </c>
      <c r="N1901">
        <v>342</v>
      </c>
      <c r="O1901">
        <v>0.72966103152250417</v>
      </c>
      <c r="P1901" t="str">
        <f t="shared" si="147"/>
        <v>PORT04PORT09</v>
      </c>
      <c r="Q1901">
        <f>VLOOKUP(P1901,FreightRates!C$2:D$9,2,0)</f>
        <v>21.470399999999998</v>
      </c>
      <c r="R1901">
        <f>VLOOKUP(P1901,FreightRates!C$2:E$9,3,0)</f>
        <v>6.2E-2</v>
      </c>
      <c r="S1901">
        <f t="shared" si="148"/>
        <v>36.942132512403177</v>
      </c>
      <c r="T1901">
        <f t="shared" si="149"/>
        <v>249.54407278069644</v>
      </c>
    </row>
    <row r="1902" spans="1:20" x14ac:dyDescent="0.35">
      <c r="A1902">
        <v>1447163972.7</v>
      </c>
      <c r="B1902" s="3">
        <v>41420</v>
      </c>
      <c r="C1902" t="s">
        <v>30</v>
      </c>
      <c r="D1902" t="s">
        <v>7</v>
      </c>
      <c r="E1902" t="s">
        <v>3</v>
      </c>
      <c r="F1902">
        <v>0</v>
      </c>
      <c r="G1902">
        <v>0</v>
      </c>
      <c r="H1902">
        <f t="shared" si="145"/>
        <v>0</v>
      </c>
      <c r="I1902" s="3">
        <f t="shared" si="146"/>
        <v>41420</v>
      </c>
      <c r="J1902" t="s">
        <v>56</v>
      </c>
      <c r="K1902">
        <v>1688587</v>
      </c>
      <c r="L1902" t="s">
        <v>22</v>
      </c>
      <c r="M1902" t="s">
        <v>35</v>
      </c>
      <c r="N1902">
        <v>335</v>
      </c>
      <c r="O1902">
        <v>0.36483051576125208</v>
      </c>
      <c r="P1902" t="str">
        <f t="shared" si="147"/>
        <v>PORT04PORT09</v>
      </c>
      <c r="Q1902">
        <f>VLOOKUP(P1902,FreightRates!C$2:D$9,2,0)</f>
        <v>21.470399999999998</v>
      </c>
      <c r="R1902">
        <f>VLOOKUP(P1902,FreightRates!C$2:E$9,3,0)</f>
        <v>6.2E-2</v>
      </c>
      <c r="S1902">
        <f t="shared" si="148"/>
        <v>29.047929812361204</v>
      </c>
      <c r="T1902">
        <f t="shared" si="149"/>
        <v>122.21822278001945</v>
      </c>
    </row>
    <row r="1903" spans="1:20" x14ac:dyDescent="0.35">
      <c r="A1903">
        <v>1447372972.7</v>
      </c>
      <c r="B1903" s="3">
        <v>41420</v>
      </c>
      <c r="C1903" t="s">
        <v>30</v>
      </c>
      <c r="D1903" t="s">
        <v>7</v>
      </c>
      <c r="E1903" t="s">
        <v>3</v>
      </c>
      <c r="F1903">
        <v>0</v>
      </c>
      <c r="G1903">
        <v>0</v>
      </c>
      <c r="H1903">
        <f t="shared" si="145"/>
        <v>0</v>
      </c>
      <c r="I1903" s="3">
        <f t="shared" si="146"/>
        <v>41420</v>
      </c>
      <c r="J1903" t="s">
        <v>56</v>
      </c>
      <c r="K1903">
        <v>1688587</v>
      </c>
      <c r="L1903" t="s">
        <v>22</v>
      </c>
      <c r="M1903" t="s">
        <v>35</v>
      </c>
      <c r="N1903">
        <v>521</v>
      </c>
      <c r="O1903">
        <v>16.511864756540099</v>
      </c>
      <c r="P1903" t="str">
        <f t="shared" si="147"/>
        <v>PORT04PORT09</v>
      </c>
      <c r="Q1903">
        <f>VLOOKUP(P1903,FreightRates!C$2:D$9,2,0)</f>
        <v>21.470399999999998</v>
      </c>
      <c r="R1903">
        <f>VLOOKUP(P1903,FreightRates!C$2:E$9,3,0)</f>
        <v>6.2E-2</v>
      </c>
      <c r="S1903">
        <f t="shared" si="148"/>
        <v>554.83665536575836</v>
      </c>
      <c r="T1903">
        <f t="shared" si="149"/>
        <v>8602.6815381573924</v>
      </c>
    </row>
    <row r="1904" spans="1:20" x14ac:dyDescent="0.35">
      <c r="A1904">
        <v>1447222991.7</v>
      </c>
      <c r="B1904" s="3">
        <v>41420</v>
      </c>
      <c r="C1904" t="s">
        <v>30</v>
      </c>
      <c r="D1904" t="s">
        <v>7</v>
      </c>
      <c r="E1904" t="s">
        <v>3</v>
      </c>
      <c r="F1904">
        <v>0</v>
      </c>
      <c r="G1904">
        <v>0</v>
      </c>
      <c r="H1904">
        <f t="shared" si="145"/>
        <v>0</v>
      </c>
      <c r="I1904" s="3">
        <f t="shared" si="146"/>
        <v>41420</v>
      </c>
      <c r="J1904" t="s">
        <v>56</v>
      </c>
      <c r="K1904">
        <v>1688587</v>
      </c>
      <c r="L1904" t="s">
        <v>22</v>
      </c>
      <c r="M1904" t="s">
        <v>35</v>
      </c>
      <c r="N1904">
        <v>308</v>
      </c>
      <c r="O1904">
        <v>4.1955509312543988</v>
      </c>
      <c r="P1904" t="str">
        <f t="shared" si="147"/>
        <v>PORT04PORT09</v>
      </c>
      <c r="Q1904">
        <f>VLOOKUP(P1904,FreightRates!C$2:D$9,2,0)</f>
        <v>21.470399999999998</v>
      </c>
      <c r="R1904">
        <f>VLOOKUP(P1904,FreightRates!C$2:E$9,3,0)</f>
        <v>6.2E-2</v>
      </c>
      <c r="S1904">
        <f t="shared" si="148"/>
        <v>101.588640583234</v>
      </c>
      <c r="T1904">
        <f t="shared" si="149"/>
        <v>1292.2296868263547</v>
      </c>
    </row>
    <row r="1905" spans="1:20" x14ac:dyDescent="0.35">
      <c r="A1905">
        <v>1447232383.7</v>
      </c>
      <c r="B1905" s="3">
        <v>41420</v>
      </c>
      <c r="C1905" t="s">
        <v>30</v>
      </c>
      <c r="D1905" t="s">
        <v>7</v>
      </c>
      <c r="E1905" t="s">
        <v>3</v>
      </c>
      <c r="F1905">
        <v>0</v>
      </c>
      <c r="G1905">
        <v>0</v>
      </c>
      <c r="H1905">
        <f t="shared" si="145"/>
        <v>0</v>
      </c>
      <c r="I1905" s="3">
        <f t="shared" si="146"/>
        <v>41420</v>
      </c>
      <c r="J1905" t="s">
        <v>56</v>
      </c>
      <c r="K1905">
        <v>1688587</v>
      </c>
      <c r="L1905" t="s">
        <v>22</v>
      </c>
      <c r="M1905" t="s">
        <v>35</v>
      </c>
      <c r="N1905">
        <v>292</v>
      </c>
      <c r="O1905">
        <v>2.5538136103287647</v>
      </c>
      <c r="P1905" t="str">
        <f t="shared" si="147"/>
        <v>PORT04PORT09</v>
      </c>
      <c r="Q1905">
        <f>VLOOKUP(P1905,FreightRates!C$2:D$9,2,0)</f>
        <v>21.470399999999998</v>
      </c>
      <c r="R1905">
        <f>VLOOKUP(P1905,FreightRates!C$2:E$9,3,0)</f>
        <v>6.2E-2</v>
      </c>
      <c r="S1905">
        <f t="shared" si="148"/>
        <v>67.704641601391955</v>
      </c>
      <c r="T1905">
        <f t="shared" si="149"/>
        <v>745.7135742159993</v>
      </c>
    </row>
    <row r="1906" spans="1:20" x14ac:dyDescent="0.35">
      <c r="A1906">
        <v>1447407394.7</v>
      </c>
      <c r="B1906" s="3">
        <v>41420</v>
      </c>
      <c r="C1906" t="s">
        <v>30</v>
      </c>
      <c r="D1906" t="s">
        <v>7</v>
      </c>
      <c r="E1906" t="s">
        <v>3</v>
      </c>
      <c r="F1906">
        <v>0</v>
      </c>
      <c r="G1906">
        <v>0</v>
      </c>
      <c r="H1906">
        <f t="shared" si="145"/>
        <v>0</v>
      </c>
      <c r="I1906" s="3">
        <f t="shared" si="146"/>
        <v>41420</v>
      </c>
      <c r="J1906" t="s">
        <v>56</v>
      </c>
      <c r="K1906">
        <v>1688587</v>
      </c>
      <c r="L1906" t="s">
        <v>22</v>
      </c>
      <c r="M1906" t="s">
        <v>35</v>
      </c>
      <c r="N1906">
        <v>268</v>
      </c>
      <c r="O1906">
        <v>0.63845340258219119</v>
      </c>
      <c r="P1906" t="str">
        <f t="shared" si="147"/>
        <v>PORT04PORT09</v>
      </c>
      <c r="Q1906">
        <f>VLOOKUP(P1906,FreightRates!C$2:D$9,2,0)</f>
        <v>21.470399999999998</v>
      </c>
      <c r="R1906">
        <f>VLOOKUP(P1906,FreightRates!C$2:E$9,3,0)</f>
        <v>6.2E-2</v>
      </c>
      <c r="S1906">
        <f t="shared" si="148"/>
        <v>32.078941737305684</v>
      </c>
      <c r="T1906">
        <f t="shared" si="149"/>
        <v>171.10551189202724</v>
      </c>
    </row>
    <row r="1907" spans="1:20" x14ac:dyDescent="0.35">
      <c r="A1907">
        <v>1447322715.7</v>
      </c>
      <c r="B1907" s="3">
        <v>41420</v>
      </c>
      <c r="C1907" t="s">
        <v>30</v>
      </c>
      <c r="D1907" t="s">
        <v>7</v>
      </c>
      <c r="E1907" t="s">
        <v>3</v>
      </c>
      <c r="F1907">
        <v>0</v>
      </c>
      <c r="G1907">
        <v>0</v>
      </c>
      <c r="H1907">
        <f t="shared" si="145"/>
        <v>0</v>
      </c>
      <c r="I1907" s="3">
        <f t="shared" si="146"/>
        <v>41420</v>
      </c>
      <c r="J1907" t="s">
        <v>56</v>
      </c>
      <c r="K1907">
        <v>1688587</v>
      </c>
      <c r="L1907" t="s">
        <v>22</v>
      </c>
      <c r="M1907" t="s">
        <v>35</v>
      </c>
      <c r="N1907">
        <v>279</v>
      </c>
      <c r="O1907">
        <v>1.2769068051643824</v>
      </c>
      <c r="P1907" t="str">
        <f t="shared" si="147"/>
        <v>PORT04PORT09</v>
      </c>
      <c r="Q1907">
        <f>VLOOKUP(P1907,FreightRates!C$2:D$9,2,0)</f>
        <v>21.470399999999998</v>
      </c>
      <c r="R1907">
        <f>VLOOKUP(P1907,FreightRates!C$2:E$9,3,0)</f>
        <v>6.2E-2</v>
      </c>
      <c r="S1907">
        <f t="shared" si="148"/>
        <v>43.558333915733485</v>
      </c>
      <c r="T1907">
        <f t="shared" si="149"/>
        <v>356.25699864086266</v>
      </c>
    </row>
    <row r="1908" spans="1:20" x14ac:dyDescent="0.35">
      <c r="A1908">
        <v>1447167253.7</v>
      </c>
      <c r="B1908" s="3">
        <v>41420</v>
      </c>
      <c r="C1908" t="s">
        <v>30</v>
      </c>
      <c r="D1908" t="s">
        <v>7</v>
      </c>
      <c r="E1908" t="s">
        <v>3</v>
      </c>
      <c r="F1908">
        <v>0</v>
      </c>
      <c r="G1908">
        <v>0</v>
      </c>
      <c r="H1908">
        <f t="shared" si="145"/>
        <v>0</v>
      </c>
      <c r="I1908" s="3">
        <f t="shared" si="146"/>
        <v>41420</v>
      </c>
      <c r="J1908" t="s">
        <v>56</v>
      </c>
      <c r="K1908">
        <v>1688587</v>
      </c>
      <c r="L1908" t="s">
        <v>22</v>
      </c>
      <c r="M1908" t="s">
        <v>35</v>
      </c>
      <c r="N1908">
        <v>329</v>
      </c>
      <c r="O1908">
        <v>2.3713983524481383</v>
      </c>
      <c r="P1908" t="str">
        <f t="shared" si="147"/>
        <v>PORT04PORT09</v>
      </c>
      <c r="Q1908">
        <f>VLOOKUP(P1908,FreightRates!C$2:D$9,2,0)</f>
        <v>21.470399999999998</v>
      </c>
      <c r="R1908">
        <f>VLOOKUP(P1908,FreightRates!C$2:E$9,3,0)</f>
        <v>6.2E-2</v>
      </c>
      <c r="S1908">
        <f t="shared" si="148"/>
        <v>69.842183593237124</v>
      </c>
      <c r="T1908">
        <f t="shared" si="149"/>
        <v>780.19005795543751</v>
      </c>
    </row>
    <row r="1909" spans="1:20" x14ac:dyDescent="0.35">
      <c r="A1909">
        <v>1447320211.7</v>
      </c>
      <c r="B1909" s="3">
        <v>41420</v>
      </c>
      <c r="C1909" t="s">
        <v>30</v>
      </c>
      <c r="D1909" t="s">
        <v>7</v>
      </c>
      <c r="E1909" t="s">
        <v>3</v>
      </c>
      <c r="F1909">
        <v>0</v>
      </c>
      <c r="G1909">
        <v>0</v>
      </c>
      <c r="H1909">
        <f t="shared" si="145"/>
        <v>0</v>
      </c>
      <c r="I1909" s="3">
        <f t="shared" si="146"/>
        <v>41420</v>
      </c>
      <c r="J1909" t="s">
        <v>56</v>
      </c>
      <c r="K1909">
        <v>1688587</v>
      </c>
      <c r="L1909" t="s">
        <v>22</v>
      </c>
      <c r="M1909" t="s">
        <v>35</v>
      </c>
      <c r="N1909">
        <v>254</v>
      </c>
      <c r="O1909">
        <v>0.36483051576125208</v>
      </c>
      <c r="P1909" t="str">
        <f t="shared" si="147"/>
        <v>PORT04PORT09</v>
      </c>
      <c r="Q1909">
        <f>VLOOKUP(P1909,FreightRates!C$2:D$9,2,0)</f>
        <v>21.470399999999998</v>
      </c>
      <c r="R1909">
        <f>VLOOKUP(P1909,FreightRates!C$2:E$9,3,0)</f>
        <v>6.2E-2</v>
      </c>
      <c r="S1909">
        <f t="shared" si="148"/>
        <v>27.215750962208197</v>
      </c>
      <c r="T1909">
        <f t="shared" si="149"/>
        <v>92.666951003358022</v>
      </c>
    </row>
    <row r="1910" spans="1:20" x14ac:dyDescent="0.35">
      <c r="A1910">
        <v>1447284617.7</v>
      </c>
      <c r="B1910" s="3">
        <v>41420</v>
      </c>
      <c r="C1910" t="s">
        <v>30</v>
      </c>
      <c r="D1910" t="s">
        <v>7</v>
      </c>
      <c r="E1910" t="s">
        <v>3</v>
      </c>
      <c r="F1910">
        <v>0</v>
      </c>
      <c r="G1910">
        <v>0</v>
      </c>
      <c r="H1910">
        <f t="shared" si="145"/>
        <v>0</v>
      </c>
      <c r="I1910" s="3">
        <f t="shared" si="146"/>
        <v>41420</v>
      </c>
      <c r="J1910" t="s">
        <v>56</v>
      </c>
      <c r="K1910">
        <v>1688587</v>
      </c>
      <c r="L1910" t="s">
        <v>22</v>
      </c>
      <c r="M1910" t="s">
        <v>35</v>
      </c>
      <c r="N1910">
        <v>293</v>
      </c>
      <c r="O1910">
        <v>1.8241525788062605</v>
      </c>
      <c r="P1910" t="str">
        <f t="shared" si="147"/>
        <v>PORT04PORT09</v>
      </c>
      <c r="Q1910">
        <f>VLOOKUP(P1910,FreightRates!C$2:D$9,2,0)</f>
        <v>21.470399999999998</v>
      </c>
      <c r="R1910">
        <f>VLOOKUP(P1910,FreightRates!C$2:E$9,3,0)</f>
        <v>6.2E-2</v>
      </c>
      <c r="S1910">
        <f t="shared" si="148"/>
        <v>54.607955746594527</v>
      </c>
      <c r="T1910">
        <f t="shared" si="149"/>
        <v>534.47670559023436</v>
      </c>
    </row>
    <row r="1911" spans="1:20" x14ac:dyDescent="0.35">
      <c r="A1911">
        <v>1447279012.7</v>
      </c>
      <c r="B1911" s="3">
        <v>41420</v>
      </c>
      <c r="C1911" t="s">
        <v>30</v>
      </c>
      <c r="D1911" t="s">
        <v>7</v>
      </c>
      <c r="E1911" t="s">
        <v>3</v>
      </c>
      <c r="F1911">
        <v>0</v>
      </c>
      <c r="G1911">
        <v>0</v>
      </c>
      <c r="H1911">
        <f t="shared" si="145"/>
        <v>0</v>
      </c>
      <c r="I1911" s="3">
        <f t="shared" si="146"/>
        <v>41420</v>
      </c>
      <c r="J1911" t="s">
        <v>56</v>
      </c>
      <c r="K1911">
        <v>1688587</v>
      </c>
      <c r="L1911" t="s">
        <v>22</v>
      </c>
      <c r="M1911" t="s">
        <v>35</v>
      </c>
      <c r="N1911">
        <v>327</v>
      </c>
      <c r="O1911">
        <v>0.18241525788062604</v>
      </c>
      <c r="P1911" t="str">
        <f t="shared" si="147"/>
        <v>PORT04PORT09</v>
      </c>
      <c r="Q1911">
        <f>VLOOKUP(P1911,FreightRates!C$2:D$9,2,0)</f>
        <v>21.470399999999998</v>
      </c>
      <c r="R1911">
        <f>VLOOKUP(P1911,FreightRates!C$2:E$9,3,0)</f>
        <v>6.2E-2</v>
      </c>
      <c r="S1911">
        <f t="shared" si="148"/>
        <v>25.168686938271811</v>
      </c>
      <c r="T1911">
        <f t="shared" si="149"/>
        <v>59.649789326964715</v>
      </c>
    </row>
    <row r="1912" spans="1:20" x14ac:dyDescent="0.35">
      <c r="A1912">
        <v>1447243914.7</v>
      </c>
      <c r="B1912" s="3">
        <v>41420</v>
      </c>
      <c r="C1912" t="s">
        <v>30</v>
      </c>
      <c r="D1912" t="s">
        <v>7</v>
      </c>
      <c r="E1912" t="s">
        <v>3</v>
      </c>
      <c r="F1912">
        <v>0</v>
      </c>
      <c r="G1912">
        <v>0</v>
      </c>
      <c r="H1912">
        <f t="shared" si="145"/>
        <v>0</v>
      </c>
      <c r="I1912" s="3">
        <f t="shared" si="146"/>
        <v>41420</v>
      </c>
      <c r="J1912" t="s">
        <v>56</v>
      </c>
      <c r="K1912">
        <v>1688587</v>
      </c>
      <c r="L1912" t="s">
        <v>22</v>
      </c>
      <c r="M1912" t="s">
        <v>35</v>
      </c>
      <c r="N1912">
        <v>306</v>
      </c>
      <c r="O1912">
        <v>1.0944915472837562</v>
      </c>
      <c r="P1912" t="str">
        <f t="shared" si="147"/>
        <v>PORT04PORT09</v>
      </c>
      <c r="Q1912">
        <f>VLOOKUP(P1912,FreightRates!C$2:D$9,2,0)</f>
        <v>21.470399999999998</v>
      </c>
      <c r="R1912">
        <f>VLOOKUP(P1912,FreightRates!C$2:E$9,3,0)</f>
        <v>6.2E-2</v>
      </c>
      <c r="S1912">
        <f t="shared" si="148"/>
        <v>42.235093635067422</v>
      </c>
      <c r="T1912">
        <f t="shared" si="149"/>
        <v>334.91441346882942</v>
      </c>
    </row>
    <row r="1913" spans="1:20" x14ac:dyDescent="0.35">
      <c r="A1913">
        <v>1447246441.7</v>
      </c>
      <c r="B1913" s="3">
        <v>41420</v>
      </c>
      <c r="C1913" t="s">
        <v>30</v>
      </c>
      <c r="D1913" t="s">
        <v>7</v>
      </c>
      <c r="E1913" t="s">
        <v>3</v>
      </c>
      <c r="F1913">
        <v>0</v>
      </c>
      <c r="G1913">
        <v>0</v>
      </c>
      <c r="H1913">
        <f t="shared" si="145"/>
        <v>0</v>
      </c>
      <c r="I1913" s="3">
        <f t="shared" si="146"/>
        <v>41420</v>
      </c>
      <c r="J1913" t="s">
        <v>56</v>
      </c>
      <c r="K1913">
        <v>1688587</v>
      </c>
      <c r="L1913" t="s">
        <v>22</v>
      </c>
      <c r="M1913" t="s">
        <v>35</v>
      </c>
      <c r="N1913">
        <v>293</v>
      </c>
      <c r="O1913">
        <v>5.1076272206575295</v>
      </c>
      <c r="P1913" t="str">
        <f t="shared" si="147"/>
        <v>PORT04PORT09</v>
      </c>
      <c r="Q1913">
        <f>VLOOKUP(P1913,FreightRates!C$2:D$9,2,0)</f>
        <v>21.470399999999998</v>
      </c>
      <c r="R1913">
        <f>VLOOKUP(P1913,FreightRates!C$2:E$9,3,0)</f>
        <v>6.2E-2</v>
      </c>
      <c r="S1913">
        <f t="shared" si="148"/>
        <v>114.25555609046468</v>
      </c>
      <c r="T1913">
        <f t="shared" si="149"/>
        <v>1496.5347756526562</v>
      </c>
    </row>
    <row r="1914" spans="1:20" x14ac:dyDescent="0.35">
      <c r="A1914">
        <v>1447274825.7</v>
      </c>
      <c r="B1914" s="3">
        <v>41420</v>
      </c>
      <c r="C1914" t="s">
        <v>30</v>
      </c>
      <c r="D1914" t="s">
        <v>7</v>
      </c>
      <c r="E1914" t="s">
        <v>3</v>
      </c>
      <c r="F1914">
        <v>0</v>
      </c>
      <c r="G1914">
        <v>0</v>
      </c>
      <c r="H1914">
        <f t="shared" si="145"/>
        <v>0</v>
      </c>
      <c r="I1914" s="3">
        <f t="shared" si="146"/>
        <v>41420</v>
      </c>
      <c r="J1914" t="s">
        <v>56</v>
      </c>
      <c r="K1914">
        <v>1688587</v>
      </c>
      <c r="L1914" t="s">
        <v>22</v>
      </c>
      <c r="M1914" t="s">
        <v>35</v>
      </c>
      <c r="N1914">
        <v>500</v>
      </c>
      <c r="O1914">
        <v>22.889830945675126</v>
      </c>
      <c r="P1914" t="str">
        <f t="shared" si="147"/>
        <v>PORT04PORT09</v>
      </c>
      <c r="Q1914">
        <f>VLOOKUP(P1914,FreightRates!C$2:D$9,2,0)</f>
        <v>21.470399999999998</v>
      </c>
      <c r="R1914">
        <f>VLOOKUP(P1914,FreightRates!C$2:E$9,3,0)</f>
        <v>6.2E-2</v>
      </c>
      <c r="S1914">
        <f t="shared" si="148"/>
        <v>731.0551593159289</v>
      </c>
      <c r="T1914">
        <f t="shared" si="149"/>
        <v>11444.915472837563</v>
      </c>
    </row>
    <row r="1915" spans="1:20" x14ac:dyDescent="0.35">
      <c r="A1915">
        <v>1447225276.7</v>
      </c>
      <c r="B1915" s="3">
        <v>41420</v>
      </c>
      <c r="C1915" t="s">
        <v>30</v>
      </c>
      <c r="D1915" t="s">
        <v>7</v>
      </c>
      <c r="E1915" t="s">
        <v>3</v>
      </c>
      <c r="F1915">
        <v>0</v>
      </c>
      <c r="G1915">
        <v>0</v>
      </c>
      <c r="H1915">
        <f t="shared" si="145"/>
        <v>0</v>
      </c>
      <c r="I1915" s="3">
        <f t="shared" si="146"/>
        <v>41420</v>
      </c>
      <c r="J1915" t="s">
        <v>56</v>
      </c>
      <c r="K1915">
        <v>1688587</v>
      </c>
      <c r="L1915" t="s">
        <v>22</v>
      </c>
      <c r="M1915" t="s">
        <v>35</v>
      </c>
      <c r="N1915">
        <v>254</v>
      </c>
      <c r="O1915">
        <v>0.36483051576125208</v>
      </c>
      <c r="P1915" t="str">
        <f t="shared" si="147"/>
        <v>PORT04PORT09</v>
      </c>
      <c r="Q1915">
        <f>VLOOKUP(P1915,FreightRates!C$2:D$9,2,0)</f>
        <v>21.470399999999998</v>
      </c>
      <c r="R1915">
        <f>VLOOKUP(P1915,FreightRates!C$2:E$9,3,0)</f>
        <v>6.2E-2</v>
      </c>
      <c r="S1915">
        <f t="shared" si="148"/>
        <v>27.215750962208197</v>
      </c>
      <c r="T1915">
        <f t="shared" si="149"/>
        <v>92.666951003358022</v>
      </c>
    </row>
    <row r="1916" spans="1:20" x14ac:dyDescent="0.35">
      <c r="A1916">
        <v>1447229516.7</v>
      </c>
      <c r="B1916" s="3">
        <v>41420</v>
      </c>
      <c r="C1916" t="s">
        <v>30</v>
      </c>
      <c r="D1916" t="s">
        <v>7</v>
      </c>
      <c r="E1916" t="s">
        <v>3</v>
      </c>
      <c r="F1916">
        <v>0</v>
      </c>
      <c r="G1916">
        <v>0</v>
      </c>
      <c r="H1916">
        <f t="shared" si="145"/>
        <v>0</v>
      </c>
      <c r="I1916" s="3">
        <f t="shared" si="146"/>
        <v>41420</v>
      </c>
      <c r="J1916" t="s">
        <v>56</v>
      </c>
      <c r="K1916">
        <v>1688587</v>
      </c>
      <c r="L1916" t="s">
        <v>22</v>
      </c>
      <c r="M1916" t="s">
        <v>35</v>
      </c>
      <c r="N1916">
        <v>282</v>
      </c>
      <c r="O1916">
        <v>1.0944915472837562</v>
      </c>
      <c r="P1916" t="str">
        <f t="shared" si="147"/>
        <v>PORT04PORT09</v>
      </c>
      <c r="Q1916">
        <f>VLOOKUP(P1916,FreightRates!C$2:D$9,2,0)</f>
        <v>21.470399999999998</v>
      </c>
      <c r="R1916">
        <f>VLOOKUP(P1916,FreightRates!C$2:E$9,3,0)</f>
        <v>6.2E-2</v>
      </c>
      <c r="S1916">
        <f t="shared" si="148"/>
        <v>40.60649021270919</v>
      </c>
      <c r="T1916">
        <f t="shared" si="149"/>
        <v>308.64661633401926</v>
      </c>
    </row>
    <row r="1917" spans="1:20" x14ac:dyDescent="0.35">
      <c r="A1917">
        <v>1447250466.7</v>
      </c>
      <c r="B1917" s="3">
        <v>41420</v>
      </c>
      <c r="C1917" t="s">
        <v>30</v>
      </c>
      <c r="D1917" t="s">
        <v>7</v>
      </c>
      <c r="E1917" t="s">
        <v>3</v>
      </c>
      <c r="F1917">
        <v>0</v>
      </c>
      <c r="G1917">
        <v>0</v>
      </c>
      <c r="H1917">
        <f t="shared" si="145"/>
        <v>0</v>
      </c>
      <c r="I1917" s="3">
        <f t="shared" si="146"/>
        <v>41420</v>
      </c>
      <c r="J1917" t="s">
        <v>56</v>
      </c>
      <c r="K1917">
        <v>1688587</v>
      </c>
      <c r="L1917" t="s">
        <v>22</v>
      </c>
      <c r="M1917" t="s">
        <v>35</v>
      </c>
      <c r="N1917">
        <v>296</v>
      </c>
      <c r="O1917">
        <v>0.36483051576125208</v>
      </c>
      <c r="P1917" t="str">
        <f t="shared" si="147"/>
        <v>PORT04PORT09</v>
      </c>
      <c r="Q1917">
        <f>VLOOKUP(P1917,FreightRates!C$2:D$9,2,0)</f>
        <v>21.470399999999998</v>
      </c>
      <c r="R1917">
        <f>VLOOKUP(P1917,FreightRates!C$2:E$9,3,0)</f>
        <v>6.2E-2</v>
      </c>
      <c r="S1917">
        <f t="shared" si="148"/>
        <v>28.165769625250498</v>
      </c>
      <c r="T1917">
        <f t="shared" si="149"/>
        <v>107.98983266533061</v>
      </c>
    </row>
    <row r="1918" spans="1:20" x14ac:dyDescent="0.35">
      <c r="A1918">
        <v>1447173870.7</v>
      </c>
      <c r="B1918" s="3">
        <v>41420</v>
      </c>
      <c r="C1918" t="s">
        <v>30</v>
      </c>
      <c r="D1918" t="s">
        <v>7</v>
      </c>
      <c r="E1918" t="s">
        <v>3</v>
      </c>
      <c r="F1918">
        <v>0</v>
      </c>
      <c r="G1918">
        <v>0</v>
      </c>
      <c r="H1918">
        <f t="shared" si="145"/>
        <v>0</v>
      </c>
      <c r="I1918" s="3">
        <f t="shared" si="146"/>
        <v>41420</v>
      </c>
      <c r="J1918" t="s">
        <v>56</v>
      </c>
      <c r="K1918">
        <v>1688587</v>
      </c>
      <c r="L1918" t="s">
        <v>22</v>
      </c>
      <c r="M1918" t="s">
        <v>35</v>
      </c>
      <c r="N1918">
        <v>294</v>
      </c>
      <c r="O1918">
        <v>1.4593220630450083</v>
      </c>
      <c r="P1918" t="str">
        <f t="shared" si="147"/>
        <v>PORT04PORT09</v>
      </c>
      <c r="Q1918">
        <f>VLOOKUP(P1918,FreightRates!C$2:D$9,2,0)</f>
        <v>21.470399999999998</v>
      </c>
      <c r="R1918">
        <f>VLOOKUP(P1918,FreightRates!C$2:E$9,3,0)</f>
        <v>6.2E-2</v>
      </c>
      <c r="S1918">
        <f t="shared" si="148"/>
        <v>48.070922565184411</v>
      </c>
      <c r="T1918">
        <f t="shared" si="149"/>
        <v>429.04068653523245</v>
      </c>
    </row>
    <row r="1919" spans="1:20" x14ac:dyDescent="0.35">
      <c r="A1919">
        <v>1447182259.7</v>
      </c>
      <c r="B1919" s="3">
        <v>41420</v>
      </c>
      <c r="C1919" t="s">
        <v>30</v>
      </c>
      <c r="D1919" t="s">
        <v>7</v>
      </c>
      <c r="E1919" t="s">
        <v>3</v>
      </c>
      <c r="F1919">
        <v>0</v>
      </c>
      <c r="G1919">
        <v>0</v>
      </c>
      <c r="H1919">
        <f t="shared" si="145"/>
        <v>0</v>
      </c>
      <c r="I1919" s="3">
        <f t="shared" si="146"/>
        <v>41420</v>
      </c>
      <c r="J1919" t="s">
        <v>56</v>
      </c>
      <c r="K1919">
        <v>1688587</v>
      </c>
      <c r="L1919" t="s">
        <v>22</v>
      </c>
      <c r="M1919" t="s">
        <v>35</v>
      </c>
      <c r="N1919">
        <v>410</v>
      </c>
      <c r="O1919">
        <v>7.2966103152250419</v>
      </c>
      <c r="P1919" t="str">
        <f t="shared" si="147"/>
        <v>PORT04PORT09</v>
      </c>
      <c r="Q1919">
        <f>VLOOKUP(P1919,FreightRates!C$2:D$9,2,0)</f>
        <v>21.470399999999998</v>
      </c>
      <c r="R1919">
        <f>VLOOKUP(P1919,FreightRates!C$2:E$9,3,0)</f>
        <v>6.2E-2</v>
      </c>
      <c r="S1919">
        <f t="shared" si="148"/>
        <v>206.95023421302056</v>
      </c>
      <c r="T1919">
        <f t="shared" si="149"/>
        <v>2991.610229242267</v>
      </c>
    </row>
    <row r="1920" spans="1:20" x14ac:dyDescent="0.35">
      <c r="A1920">
        <v>1447258858.7</v>
      </c>
      <c r="B1920" s="3">
        <v>41420</v>
      </c>
      <c r="C1920" t="s">
        <v>30</v>
      </c>
      <c r="D1920" t="s">
        <v>7</v>
      </c>
      <c r="E1920" t="s">
        <v>3</v>
      </c>
      <c r="F1920">
        <v>0</v>
      </c>
      <c r="G1920">
        <v>0</v>
      </c>
      <c r="H1920">
        <f t="shared" si="145"/>
        <v>0</v>
      </c>
      <c r="I1920" s="3">
        <f t="shared" si="146"/>
        <v>41420</v>
      </c>
      <c r="J1920" t="s">
        <v>56</v>
      </c>
      <c r="K1920">
        <v>1688587</v>
      </c>
      <c r="L1920" t="s">
        <v>22</v>
      </c>
      <c r="M1920" t="s">
        <v>35</v>
      </c>
      <c r="N1920">
        <v>356</v>
      </c>
      <c r="O1920">
        <v>4.0131356733737729</v>
      </c>
      <c r="P1920" t="str">
        <f t="shared" si="147"/>
        <v>PORT04PORT09</v>
      </c>
      <c r="Q1920">
        <f>VLOOKUP(P1920,FreightRates!C$2:D$9,2,0)</f>
        <v>21.470399999999998</v>
      </c>
      <c r="R1920">
        <f>VLOOKUP(P1920,FreightRates!C$2:E$9,3,0)</f>
        <v>6.2E-2</v>
      </c>
      <c r="S1920">
        <f t="shared" si="148"/>
        <v>110.0483305827059</v>
      </c>
      <c r="T1920">
        <f t="shared" si="149"/>
        <v>1428.6762997210631</v>
      </c>
    </row>
    <row r="1921" spans="1:20" x14ac:dyDescent="0.35">
      <c r="A1921">
        <v>1447312017.7</v>
      </c>
      <c r="B1921" s="3">
        <v>41420</v>
      </c>
      <c r="C1921" t="s">
        <v>30</v>
      </c>
      <c r="D1921" t="s">
        <v>7</v>
      </c>
      <c r="E1921" t="s">
        <v>3</v>
      </c>
      <c r="F1921">
        <v>0</v>
      </c>
      <c r="G1921">
        <v>0</v>
      </c>
      <c r="H1921">
        <f t="shared" si="145"/>
        <v>0</v>
      </c>
      <c r="I1921" s="3">
        <f t="shared" si="146"/>
        <v>41420</v>
      </c>
      <c r="J1921" t="s">
        <v>56</v>
      </c>
      <c r="K1921">
        <v>1688575</v>
      </c>
      <c r="L1921" t="s">
        <v>22</v>
      </c>
      <c r="M1921" t="s">
        <v>35</v>
      </c>
      <c r="N1921">
        <v>256</v>
      </c>
      <c r="O1921">
        <v>0.18086818572369293</v>
      </c>
      <c r="P1921" t="str">
        <f t="shared" si="147"/>
        <v>PORT04PORT09</v>
      </c>
      <c r="Q1921">
        <f>VLOOKUP(P1921,FreightRates!C$2:D$9,2,0)</f>
        <v>21.470399999999998</v>
      </c>
      <c r="R1921">
        <f>VLOOKUP(P1921,FreightRates!C$2:E$9,3,0)</f>
        <v>6.2E-2</v>
      </c>
      <c r="S1921">
        <f t="shared" si="148"/>
        <v>24.341139843806452</v>
      </c>
      <c r="T1921">
        <f t="shared" si="149"/>
        <v>46.302255545265389</v>
      </c>
    </row>
    <row r="1922" spans="1:20" x14ac:dyDescent="0.35">
      <c r="A1922">
        <v>1447194632.7</v>
      </c>
      <c r="B1922" s="3">
        <v>41420</v>
      </c>
      <c r="C1922" t="s">
        <v>30</v>
      </c>
      <c r="D1922" t="s">
        <v>7</v>
      </c>
      <c r="E1922" t="s">
        <v>3</v>
      </c>
      <c r="F1922">
        <v>0</v>
      </c>
      <c r="G1922">
        <v>0</v>
      </c>
      <c r="H1922">
        <f t="shared" si="145"/>
        <v>0</v>
      </c>
      <c r="I1922" s="3">
        <f t="shared" si="146"/>
        <v>41420</v>
      </c>
      <c r="J1922" t="s">
        <v>56</v>
      </c>
      <c r="K1922">
        <v>1688575</v>
      </c>
      <c r="L1922" t="s">
        <v>22</v>
      </c>
      <c r="M1922" t="s">
        <v>35</v>
      </c>
      <c r="N1922">
        <v>277</v>
      </c>
      <c r="O1922">
        <v>0.7234727428947717</v>
      </c>
      <c r="P1922" t="str">
        <f t="shared" si="147"/>
        <v>PORT04PORT09</v>
      </c>
      <c r="Q1922">
        <f>VLOOKUP(P1922,FreightRates!C$2:D$9,2,0)</f>
        <v>21.470399999999998</v>
      </c>
      <c r="R1922">
        <f>VLOOKUP(P1922,FreightRates!C$2:E$9,3,0)</f>
        <v>6.2E-2</v>
      </c>
      <c r="S1922">
        <f t="shared" si="148"/>
        <v>33.895320886474806</v>
      </c>
      <c r="T1922">
        <f t="shared" si="149"/>
        <v>200.40194978185176</v>
      </c>
    </row>
    <row r="1923" spans="1:20" x14ac:dyDescent="0.35">
      <c r="A1923">
        <v>1447147909.7</v>
      </c>
      <c r="B1923" s="3">
        <v>41420</v>
      </c>
      <c r="C1923" t="s">
        <v>30</v>
      </c>
      <c r="D1923" t="s">
        <v>7</v>
      </c>
      <c r="E1923" t="s">
        <v>3</v>
      </c>
      <c r="F1923">
        <v>0</v>
      </c>
      <c r="G1923">
        <v>0</v>
      </c>
      <c r="H1923">
        <f t="shared" ref="H1923:H1986" si="150">F1923+G1923</f>
        <v>0</v>
      </c>
      <c r="I1923" s="3">
        <f t="shared" ref="I1923:I1986" si="151">B1923+F1923+G1923</f>
        <v>41420</v>
      </c>
      <c r="J1923" t="s">
        <v>56</v>
      </c>
      <c r="K1923">
        <v>1688575</v>
      </c>
      <c r="L1923" t="s">
        <v>22</v>
      </c>
      <c r="M1923" t="s">
        <v>35</v>
      </c>
      <c r="N1923">
        <v>317</v>
      </c>
      <c r="O1923">
        <v>1.9895500429606221</v>
      </c>
      <c r="P1923" t="str">
        <f t="shared" ref="P1923:P1986" si="152">CONCATENATE(C1923,M1923)</f>
        <v>PORT04PORT09</v>
      </c>
      <c r="Q1923">
        <f>VLOOKUP(P1923,FreightRates!C$2:D$9,2,0)</f>
        <v>21.470399999999998</v>
      </c>
      <c r="R1923">
        <f>VLOOKUP(P1923,FreightRates!C$2:E$9,3,0)</f>
        <v>6.2E-2</v>
      </c>
      <c r="S1923">
        <f t="shared" ref="S1923:S1986" si="153">(R1923*O1923*N1923)+Q1923</f>
        <v>60.573016544348064</v>
      </c>
      <c r="T1923">
        <f t="shared" ref="T1923:T1986" si="154">O1923*N1923</f>
        <v>630.68736361851722</v>
      </c>
    </row>
    <row r="1924" spans="1:20" x14ac:dyDescent="0.35">
      <c r="A1924">
        <v>1447206412.7</v>
      </c>
      <c r="B1924" s="3">
        <v>41420</v>
      </c>
      <c r="C1924" t="s">
        <v>30</v>
      </c>
      <c r="D1924" t="s">
        <v>7</v>
      </c>
      <c r="E1924" t="s">
        <v>3</v>
      </c>
      <c r="F1924">
        <v>0</v>
      </c>
      <c r="G1924">
        <v>0</v>
      </c>
      <c r="H1924">
        <f t="shared" si="150"/>
        <v>0</v>
      </c>
      <c r="I1924" s="3">
        <f t="shared" si="151"/>
        <v>41420</v>
      </c>
      <c r="J1924" t="s">
        <v>56</v>
      </c>
      <c r="K1924">
        <v>1688575</v>
      </c>
      <c r="L1924" t="s">
        <v>22</v>
      </c>
      <c r="M1924" t="s">
        <v>35</v>
      </c>
      <c r="N1924">
        <v>328</v>
      </c>
      <c r="O1924">
        <v>0.54260455717107881</v>
      </c>
      <c r="P1924" t="str">
        <f t="shared" si="152"/>
        <v>PORT04PORT09</v>
      </c>
      <c r="Q1924">
        <f>VLOOKUP(P1924,FreightRates!C$2:D$9,2,0)</f>
        <v>21.470399999999998</v>
      </c>
      <c r="R1924">
        <f>VLOOKUP(P1924,FreightRates!C$2:E$9,3,0)</f>
        <v>6.2E-2</v>
      </c>
      <c r="S1924">
        <f t="shared" si="153"/>
        <v>32.504806274631058</v>
      </c>
      <c r="T1924">
        <f t="shared" si="154"/>
        <v>177.97429475211385</v>
      </c>
    </row>
    <row r="1925" spans="1:20" x14ac:dyDescent="0.35">
      <c r="A1925">
        <v>1447163841.7</v>
      </c>
      <c r="B1925" s="3">
        <v>41420</v>
      </c>
      <c r="C1925" t="s">
        <v>30</v>
      </c>
      <c r="D1925" t="s">
        <v>7</v>
      </c>
      <c r="E1925" t="s">
        <v>3</v>
      </c>
      <c r="F1925">
        <v>0</v>
      </c>
      <c r="G1925">
        <v>0</v>
      </c>
      <c r="H1925">
        <f t="shared" si="150"/>
        <v>0</v>
      </c>
      <c r="I1925" s="3">
        <f t="shared" si="151"/>
        <v>41420</v>
      </c>
      <c r="J1925" t="s">
        <v>56</v>
      </c>
      <c r="K1925">
        <v>1688575</v>
      </c>
      <c r="L1925" t="s">
        <v>22</v>
      </c>
      <c r="M1925" t="s">
        <v>35</v>
      </c>
      <c r="N1925">
        <v>281</v>
      </c>
      <c r="O1925">
        <v>2.1704182286843152</v>
      </c>
      <c r="P1925" t="str">
        <f t="shared" si="152"/>
        <v>PORT04PORT09</v>
      </c>
      <c r="Q1925">
        <f>VLOOKUP(P1925,FreightRates!C$2:D$9,2,0)</f>
        <v>21.470399999999998</v>
      </c>
      <c r="R1925">
        <f>VLOOKUP(P1925,FreightRates!C$2:E$9,3,0)</f>
        <v>6.2E-2</v>
      </c>
      <c r="S1925">
        <f t="shared" si="153"/>
        <v>59.283426380138138</v>
      </c>
      <c r="T1925">
        <f t="shared" si="154"/>
        <v>609.8875222602926</v>
      </c>
    </row>
    <row r="1926" spans="1:20" x14ac:dyDescent="0.35">
      <c r="A1926">
        <v>1447292032.7</v>
      </c>
      <c r="B1926" s="3">
        <v>41420</v>
      </c>
      <c r="C1926" t="s">
        <v>30</v>
      </c>
      <c r="D1926" t="s">
        <v>7</v>
      </c>
      <c r="E1926" t="s">
        <v>3</v>
      </c>
      <c r="F1926">
        <v>0</v>
      </c>
      <c r="G1926">
        <v>0</v>
      </c>
      <c r="H1926">
        <f t="shared" si="150"/>
        <v>0</v>
      </c>
      <c r="I1926" s="3">
        <f t="shared" si="151"/>
        <v>41420</v>
      </c>
      <c r="J1926" t="s">
        <v>56</v>
      </c>
      <c r="K1926">
        <v>1688575</v>
      </c>
      <c r="L1926" t="s">
        <v>22</v>
      </c>
      <c r="M1926" t="s">
        <v>35</v>
      </c>
      <c r="N1926">
        <v>279</v>
      </c>
      <c r="O1926">
        <v>1.4469454857895434</v>
      </c>
      <c r="P1926" t="str">
        <f t="shared" si="152"/>
        <v>PORT04PORT09</v>
      </c>
      <c r="Q1926">
        <f>VLOOKUP(P1926,FreightRates!C$2:D$9,2,0)</f>
        <v>21.470399999999998</v>
      </c>
      <c r="R1926">
        <f>VLOOKUP(P1926,FreightRates!C$2:E$9,3,0)</f>
        <v>6.2E-2</v>
      </c>
      <c r="S1926">
        <f t="shared" si="153"/>
        <v>46.499663013187515</v>
      </c>
      <c r="T1926">
        <f t="shared" si="154"/>
        <v>403.69779053528259</v>
      </c>
    </row>
    <row r="1927" spans="1:20" x14ac:dyDescent="0.35">
      <c r="A1927">
        <v>1447384426.7</v>
      </c>
      <c r="B1927" s="3">
        <v>41420</v>
      </c>
      <c r="C1927" t="s">
        <v>30</v>
      </c>
      <c r="D1927" t="s">
        <v>7</v>
      </c>
      <c r="E1927" t="s">
        <v>3</v>
      </c>
      <c r="F1927">
        <v>0</v>
      </c>
      <c r="G1927">
        <v>0</v>
      </c>
      <c r="H1927">
        <f t="shared" si="150"/>
        <v>0</v>
      </c>
      <c r="I1927" s="3">
        <f t="shared" si="151"/>
        <v>41420</v>
      </c>
      <c r="J1927" t="s">
        <v>56</v>
      </c>
      <c r="K1927">
        <v>1688575</v>
      </c>
      <c r="L1927" t="s">
        <v>22</v>
      </c>
      <c r="M1927" t="s">
        <v>35</v>
      </c>
      <c r="N1927">
        <v>318</v>
      </c>
      <c r="O1927">
        <v>1.4469454857895434</v>
      </c>
      <c r="P1927" t="str">
        <f t="shared" si="152"/>
        <v>PORT04PORT09</v>
      </c>
      <c r="Q1927">
        <f>VLOOKUP(P1927,FreightRates!C$2:D$9,2,0)</f>
        <v>21.470399999999998</v>
      </c>
      <c r="R1927">
        <f>VLOOKUP(P1927,FreightRates!C$2:E$9,3,0)</f>
        <v>6.2E-2</v>
      </c>
      <c r="S1927">
        <f t="shared" si="153"/>
        <v>49.998377197826635</v>
      </c>
      <c r="T1927">
        <f t="shared" si="154"/>
        <v>460.12866448107479</v>
      </c>
    </row>
    <row r="1928" spans="1:20" x14ac:dyDescent="0.35">
      <c r="A1928">
        <v>1447163971.7</v>
      </c>
      <c r="B1928" s="3">
        <v>41420</v>
      </c>
      <c r="C1928" t="s">
        <v>30</v>
      </c>
      <c r="D1928" t="s">
        <v>7</v>
      </c>
      <c r="E1928" t="s">
        <v>3</v>
      </c>
      <c r="F1928">
        <v>0</v>
      </c>
      <c r="G1928">
        <v>0</v>
      </c>
      <c r="H1928">
        <f t="shared" si="150"/>
        <v>0</v>
      </c>
      <c r="I1928" s="3">
        <f t="shared" si="151"/>
        <v>41420</v>
      </c>
      <c r="J1928" t="s">
        <v>56</v>
      </c>
      <c r="K1928">
        <v>1688575</v>
      </c>
      <c r="L1928" t="s">
        <v>22</v>
      </c>
      <c r="M1928" t="s">
        <v>35</v>
      </c>
      <c r="N1928">
        <v>247</v>
      </c>
      <c r="O1928">
        <v>0.18086818572369293</v>
      </c>
      <c r="P1928" t="str">
        <f t="shared" si="152"/>
        <v>PORT04PORT09</v>
      </c>
      <c r="Q1928">
        <f>VLOOKUP(P1928,FreightRates!C$2:D$9,2,0)</f>
        <v>21.470399999999998</v>
      </c>
      <c r="R1928">
        <f>VLOOKUP(P1928,FreightRates!C$2:E$9,3,0)</f>
        <v>6.2E-2</v>
      </c>
      <c r="S1928">
        <f t="shared" si="153"/>
        <v>24.24021539617263</v>
      </c>
      <c r="T1928">
        <f t="shared" si="154"/>
        <v>44.674441873752151</v>
      </c>
    </row>
    <row r="1929" spans="1:20" x14ac:dyDescent="0.35">
      <c r="A1929">
        <v>1447407049.7</v>
      </c>
      <c r="B1929" s="3">
        <v>41420</v>
      </c>
      <c r="C1929" t="s">
        <v>30</v>
      </c>
      <c r="D1929" t="s">
        <v>7</v>
      </c>
      <c r="E1929" t="s">
        <v>3</v>
      </c>
      <c r="F1929">
        <v>0</v>
      </c>
      <c r="G1929">
        <v>0</v>
      </c>
      <c r="H1929">
        <f t="shared" si="150"/>
        <v>0</v>
      </c>
      <c r="I1929" s="3">
        <f t="shared" si="151"/>
        <v>41420</v>
      </c>
      <c r="J1929" t="s">
        <v>56</v>
      </c>
      <c r="K1929">
        <v>1688575</v>
      </c>
      <c r="L1929" t="s">
        <v>22</v>
      </c>
      <c r="M1929" t="s">
        <v>35</v>
      </c>
      <c r="N1929">
        <v>351</v>
      </c>
      <c r="O1929">
        <v>3.6173637144738584</v>
      </c>
      <c r="P1929" t="str">
        <f t="shared" si="152"/>
        <v>PORT04PORT09</v>
      </c>
      <c r="Q1929">
        <f>VLOOKUP(P1929,FreightRates!C$2:D$9,2,0)</f>
        <v>21.470399999999998</v>
      </c>
      <c r="R1929">
        <f>VLOOKUP(P1929,FreightRates!C$2:E$9,3,0)</f>
        <v>6.2E-2</v>
      </c>
      <c r="S1929">
        <f t="shared" si="153"/>
        <v>100.1914691543801</v>
      </c>
      <c r="T1929">
        <f t="shared" si="154"/>
        <v>1269.6946637803244</v>
      </c>
    </row>
    <row r="1930" spans="1:20" x14ac:dyDescent="0.35">
      <c r="A1930">
        <v>1447187884.7</v>
      </c>
      <c r="B1930" s="3">
        <v>41420</v>
      </c>
      <c r="C1930" t="s">
        <v>30</v>
      </c>
      <c r="D1930" t="s">
        <v>7</v>
      </c>
      <c r="E1930" t="s">
        <v>3</v>
      </c>
      <c r="F1930">
        <v>0</v>
      </c>
      <c r="G1930">
        <v>0</v>
      </c>
      <c r="H1930">
        <f t="shared" si="150"/>
        <v>0</v>
      </c>
      <c r="I1930" s="3">
        <f t="shared" si="151"/>
        <v>41420</v>
      </c>
      <c r="J1930" t="s">
        <v>56</v>
      </c>
      <c r="K1930">
        <v>1688575</v>
      </c>
      <c r="L1930" t="s">
        <v>22</v>
      </c>
      <c r="M1930" t="s">
        <v>35</v>
      </c>
      <c r="N1930">
        <v>264</v>
      </c>
      <c r="O1930">
        <v>0.54260455717107881</v>
      </c>
      <c r="P1930" t="str">
        <f t="shared" si="152"/>
        <v>PORT04PORT09</v>
      </c>
      <c r="Q1930">
        <f>VLOOKUP(P1930,FreightRates!C$2:D$9,2,0)</f>
        <v>21.470399999999998</v>
      </c>
      <c r="R1930">
        <f>VLOOKUP(P1930,FreightRates!C$2:E$9,3,0)</f>
        <v>6.2E-2</v>
      </c>
      <c r="S1930">
        <f t="shared" si="153"/>
        <v>30.351751391776219</v>
      </c>
      <c r="T1930">
        <f t="shared" si="154"/>
        <v>143.2476030931648</v>
      </c>
    </row>
    <row r="1931" spans="1:20" x14ac:dyDescent="0.35">
      <c r="A1931">
        <v>1447170838.7</v>
      </c>
      <c r="B1931" s="3">
        <v>41420</v>
      </c>
      <c r="C1931" t="s">
        <v>30</v>
      </c>
      <c r="D1931" t="s">
        <v>7</v>
      </c>
      <c r="E1931" t="s">
        <v>3</v>
      </c>
      <c r="F1931">
        <v>0</v>
      </c>
      <c r="G1931">
        <v>0</v>
      </c>
      <c r="H1931">
        <f t="shared" si="150"/>
        <v>0</v>
      </c>
      <c r="I1931" s="3">
        <f t="shared" si="151"/>
        <v>41420</v>
      </c>
      <c r="J1931" t="s">
        <v>56</v>
      </c>
      <c r="K1931">
        <v>1688575</v>
      </c>
      <c r="L1931" t="s">
        <v>22</v>
      </c>
      <c r="M1931" t="s">
        <v>35</v>
      </c>
      <c r="N1931">
        <v>265</v>
      </c>
      <c r="O1931">
        <v>0.18086818572369293</v>
      </c>
      <c r="P1931" t="str">
        <f t="shared" si="152"/>
        <v>PORT04PORT09</v>
      </c>
      <c r="Q1931">
        <f>VLOOKUP(P1931,FreightRates!C$2:D$9,2,0)</f>
        <v>21.470399999999998</v>
      </c>
      <c r="R1931">
        <f>VLOOKUP(P1931,FreightRates!C$2:E$9,3,0)</f>
        <v>6.2E-2</v>
      </c>
      <c r="S1931">
        <f t="shared" si="153"/>
        <v>24.442064291440271</v>
      </c>
      <c r="T1931">
        <f t="shared" si="154"/>
        <v>47.930069216778627</v>
      </c>
    </row>
    <row r="1932" spans="1:20" x14ac:dyDescent="0.35">
      <c r="A1932">
        <v>1447236400.7</v>
      </c>
      <c r="B1932" s="3">
        <v>41420</v>
      </c>
      <c r="C1932" t="s">
        <v>30</v>
      </c>
      <c r="D1932" t="s">
        <v>7</v>
      </c>
      <c r="E1932" t="s">
        <v>3</v>
      </c>
      <c r="F1932">
        <v>0</v>
      </c>
      <c r="G1932">
        <v>0</v>
      </c>
      <c r="H1932">
        <f t="shared" si="150"/>
        <v>0</v>
      </c>
      <c r="I1932" s="3">
        <f t="shared" si="151"/>
        <v>41420</v>
      </c>
      <c r="J1932" t="s">
        <v>56</v>
      </c>
      <c r="K1932">
        <v>1688575</v>
      </c>
      <c r="L1932" t="s">
        <v>22</v>
      </c>
      <c r="M1932" t="s">
        <v>35</v>
      </c>
      <c r="N1932">
        <v>280</v>
      </c>
      <c r="O1932">
        <v>1.2660773000658505</v>
      </c>
      <c r="P1932" t="str">
        <f t="shared" si="152"/>
        <v>PORT04PORT09</v>
      </c>
      <c r="Q1932">
        <f>VLOOKUP(P1932,FreightRates!C$2:D$9,2,0)</f>
        <v>21.470399999999998</v>
      </c>
      <c r="R1932">
        <f>VLOOKUP(P1932,FreightRates!C$2:E$9,3,0)</f>
        <v>6.2E-2</v>
      </c>
      <c r="S1932">
        <f t="shared" si="153"/>
        <v>43.44950192914316</v>
      </c>
      <c r="T1932">
        <f t="shared" si="154"/>
        <v>354.50164401843813</v>
      </c>
    </row>
    <row r="1933" spans="1:20" x14ac:dyDescent="0.35">
      <c r="A1933">
        <v>1447389294.7</v>
      </c>
      <c r="B1933" s="3">
        <v>41420</v>
      </c>
      <c r="C1933" t="s">
        <v>30</v>
      </c>
      <c r="D1933" t="s">
        <v>7</v>
      </c>
      <c r="E1933" t="s">
        <v>3</v>
      </c>
      <c r="F1933">
        <v>0</v>
      </c>
      <c r="G1933">
        <v>0</v>
      </c>
      <c r="H1933">
        <f t="shared" si="150"/>
        <v>0</v>
      </c>
      <c r="I1933" s="3">
        <f t="shared" si="151"/>
        <v>41420</v>
      </c>
      <c r="J1933" t="s">
        <v>56</v>
      </c>
      <c r="K1933">
        <v>1688575</v>
      </c>
      <c r="L1933" t="s">
        <v>22</v>
      </c>
      <c r="M1933" t="s">
        <v>35</v>
      </c>
      <c r="N1933">
        <v>256</v>
      </c>
      <c r="O1933">
        <v>0.18086818572369293</v>
      </c>
      <c r="P1933" t="str">
        <f t="shared" si="152"/>
        <v>PORT04PORT09</v>
      </c>
      <c r="Q1933">
        <f>VLOOKUP(P1933,FreightRates!C$2:D$9,2,0)</f>
        <v>21.470399999999998</v>
      </c>
      <c r="R1933">
        <f>VLOOKUP(P1933,FreightRates!C$2:E$9,3,0)</f>
        <v>6.2E-2</v>
      </c>
      <c r="S1933">
        <f t="shared" si="153"/>
        <v>24.341139843806452</v>
      </c>
      <c r="T1933">
        <f t="shared" si="154"/>
        <v>46.302255545265389</v>
      </c>
    </row>
    <row r="1934" spans="1:20" x14ac:dyDescent="0.35">
      <c r="A1934">
        <v>1447232386.7</v>
      </c>
      <c r="B1934" s="3">
        <v>41420</v>
      </c>
      <c r="C1934" t="s">
        <v>30</v>
      </c>
      <c r="D1934" t="s">
        <v>7</v>
      </c>
      <c r="E1934" t="s">
        <v>3</v>
      </c>
      <c r="F1934">
        <v>0</v>
      </c>
      <c r="G1934">
        <v>0</v>
      </c>
      <c r="H1934">
        <f t="shared" si="150"/>
        <v>0</v>
      </c>
      <c r="I1934" s="3">
        <f t="shared" si="151"/>
        <v>41420</v>
      </c>
      <c r="J1934" t="s">
        <v>56</v>
      </c>
      <c r="K1934">
        <v>1688575</v>
      </c>
      <c r="L1934" t="s">
        <v>22</v>
      </c>
      <c r="M1934" t="s">
        <v>35</v>
      </c>
      <c r="N1934">
        <v>267</v>
      </c>
      <c r="O1934">
        <v>1.0852091143421576</v>
      </c>
      <c r="P1934" t="str">
        <f t="shared" si="152"/>
        <v>PORT04PORT09</v>
      </c>
      <c r="Q1934">
        <f>VLOOKUP(P1934,FreightRates!C$2:D$9,2,0)</f>
        <v>21.470399999999998</v>
      </c>
      <c r="R1934">
        <f>VLOOKUP(P1934,FreightRates!C$2:E$9,3,0)</f>
        <v>6.2E-2</v>
      </c>
      <c r="S1934">
        <f t="shared" si="153"/>
        <v>39.434951678820077</v>
      </c>
      <c r="T1934">
        <f t="shared" si="154"/>
        <v>289.7508335293561</v>
      </c>
    </row>
    <row r="1935" spans="1:20" x14ac:dyDescent="0.35">
      <c r="A1935">
        <v>1447351798.7</v>
      </c>
      <c r="B1935" s="3">
        <v>41420</v>
      </c>
      <c r="C1935" t="s">
        <v>30</v>
      </c>
      <c r="D1935" t="s">
        <v>7</v>
      </c>
      <c r="E1935" t="s">
        <v>3</v>
      </c>
      <c r="F1935">
        <v>0</v>
      </c>
      <c r="G1935">
        <v>0</v>
      </c>
      <c r="H1935">
        <f t="shared" si="150"/>
        <v>0</v>
      </c>
      <c r="I1935" s="3">
        <f t="shared" si="151"/>
        <v>41420</v>
      </c>
      <c r="J1935" t="s">
        <v>56</v>
      </c>
      <c r="K1935">
        <v>1688575</v>
      </c>
      <c r="L1935" t="s">
        <v>22</v>
      </c>
      <c r="M1935" t="s">
        <v>35</v>
      </c>
      <c r="N1935">
        <v>304</v>
      </c>
      <c r="O1935">
        <v>9.0434092861846463E-2</v>
      </c>
      <c r="P1935" t="str">
        <f t="shared" si="152"/>
        <v>PORT04PORT09</v>
      </c>
      <c r="Q1935">
        <f>VLOOKUP(P1935,FreightRates!C$2:D$9,2,0)</f>
        <v>21.470399999999998</v>
      </c>
      <c r="R1935">
        <f>VLOOKUP(P1935,FreightRates!C$2:E$9,3,0)</f>
        <v>6.2E-2</v>
      </c>
      <c r="S1935">
        <f t="shared" si="153"/>
        <v>23.174901782260079</v>
      </c>
      <c r="T1935">
        <f t="shared" si="154"/>
        <v>27.491964230001326</v>
      </c>
    </row>
    <row r="1936" spans="1:20" x14ac:dyDescent="0.35">
      <c r="A1936">
        <v>1447319050.7</v>
      </c>
      <c r="B1936" s="3">
        <v>41420</v>
      </c>
      <c r="C1936" t="s">
        <v>30</v>
      </c>
      <c r="D1936" t="s">
        <v>7</v>
      </c>
      <c r="E1936" t="s">
        <v>3</v>
      </c>
      <c r="F1936">
        <v>0</v>
      </c>
      <c r="G1936">
        <v>0</v>
      </c>
      <c r="H1936">
        <f t="shared" si="150"/>
        <v>0</v>
      </c>
      <c r="I1936" s="3">
        <f t="shared" si="151"/>
        <v>41420</v>
      </c>
      <c r="J1936" t="s">
        <v>56</v>
      </c>
      <c r="K1936">
        <v>1688575</v>
      </c>
      <c r="L1936" t="s">
        <v>22</v>
      </c>
      <c r="M1936" t="s">
        <v>35</v>
      </c>
      <c r="N1936">
        <v>325</v>
      </c>
      <c r="O1936">
        <v>0.18086818572369293</v>
      </c>
      <c r="P1936" t="str">
        <f t="shared" si="152"/>
        <v>PORT04PORT09</v>
      </c>
      <c r="Q1936">
        <f>VLOOKUP(P1936,FreightRates!C$2:D$9,2,0)</f>
        <v>21.470399999999998</v>
      </c>
      <c r="R1936">
        <f>VLOOKUP(P1936,FreightRates!C$2:E$9,3,0)</f>
        <v>6.2E-2</v>
      </c>
      <c r="S1936">
        <f t="shared" si="153"/>
        <v>25.114893942332412</v>
      </c>
      <c r="T1936">
        <f t="shared" si="154"/>
        <v>58.782160360200201</v>
      </c>
    </row>
    <row r="1937" spans="1:20" x14ac:dyDescent="0.35">
      <c r="A1937">
        <v>1447182258.7</v>
      </c>
      <c r="B1937" s="3">
        <v>41420</v>
      </c>
      <c r="C1937" t="s">
        <v>30</v>
      </c>
      <c r="D1937" t="s">
        <v>7</v>
      </c>
      <c r="E1937" t="s">
        <v>3</v>
      </c>
      <c r="F1937">
        <v>0</v>
      </c>
      <c r="G1937">
        <v>0</v>
      </c>
      <c r="H1937">
        <f t="shared" si="150"/>
        <v>0</v>
      </c>
      <c r="I1937" s="3">
        <f t="shared" si="151"/>
        <v>41420</v>
      </c>
      <c r="J1937" t="s">
        <v>56</v>
      </c>
      <c r="K1937">
        <v>1688575</v>
      </c>
      <c r="L1937" t="s">
        <v>22</v>
      </c>
      <c r="M1937" t="s">
        <v>35</v>
      </c>
      <c r="N1937">
        <v>327</v>
      </c>
      <c r="O1937">
        <v>0.7234727428947717</v>
      </c>
      <c r="P1937" t="str">
        <f t="shared" si="152"/>
        <v>PORT04PORT09</v>
      </c>
      <c r="Q1937">
        <f>VLOOKUP(P1937,FreightRates!C$2:D$9,2,0)</f>
        <v>21.470399999999998</v>
      </c>
      <c r="R1937">
        <f>VLOOKUP(P1937,FreightRates!C$2:E$9,3,0)</f>
        <v>6.2E-2</v>
      </c>
      <c r="S1937">
        <f t="shared" si="153"/>
        <v>36.138086389448603</v>
      </c>
      <c r="T1937">
        <f t="shared" si="154"/>
        <v>236.57558692659035</v>
      </c>
    </row>
    <row r="1938" spans="1:20" x14ac:dyDescent="0.35">
      <c r="A1938">
        <v>1447191295.7</v>
      </c>
      <c r="B1938" s="3">
        <v>41420</v>
      </c>
      <c r="C1938" t="s">
        <v>30</v>
      </c>
      <c r="D1938" t="s">
        <v>7</v>
      </c>
      <c r="E1938" t="s">
        <v>3</v>
      </c>
      <c r="F1938">
        <v>0</v>
      </c>
      <c r="G1938">
        <v>0</v>
      </c>
      <c r="H1938">
        <f t="shared" si="150"/>
        <v>0</v>
      </c>
      <c r="I1938" s="3">
        <f t="shared" si="151"/>
        <v>41420</v>
      </c>
      <c r="J1938" t="s">
        <v>56</v>
      </c>
      <c r="K1938">
        <v>1688575</v>
      </c>
      <c r="L1938" t="s">
        <v>22</v>
      </c>
      <c r="M1938" t="s">
        <v>35</v>
      </c>
      <c r="N1938">
        <v>308</v>
      </c>
      <c r="O1938">
        <v>0.7234727428947717</v>
      </c>
      <c r="P1938" t="str">
        <f t="shared" si="152"/>
        <v>PORT04PORT09</v>
      </c>
      <c r="Q1938">
        <f>VLOOKUP(P1938,FreightRates!C$2:D$9,2,0)</f>
        <v>21.470399999999998</v>
      </c>
      <c r="R1938">
        <f>VLOOKUP(P1938,FreightRates!C$2:E$9,3,0)</f>
        <v>6.2E-2</v>
      </c>
      <c r="S1938">
        <f t="shared" si="153"/>
        <v>35.285835498318562</v>
      </c>
      <c r="T1938">
        <f t="shared" si="154"/>
        <v>222.82960481158969</v>
      </c>
    </row>
    <row r="1939" spans="1:20" x14ac:dyDescent="0.35">
      <c r="A1939">
        <v>1447202685.7</v>
      </c>
      <c r="B1939" s="3">
        <v>41420</v>
      </c>
      <c r="C1939" t="s">
        <v>30</v>
      </c>
      <c r="D1939" t="s">
        <v>7</v>
      </c>
      <c r="E1939" t="s">
        <v>3</v>
      </c>
      <c r="F1939">
        <v>0</v>
      </c>
      <c r="G1939">
        <v>0</v>
      </c>
      <c r="H1939">
        <f t="shared" si="150"/>
        <v>0</v>
      </c>
      <c r="I1939" s="3">
        <f t="shared" si="151"/>
        <v>41420</v>
      </c>
      <c r="J1939" t="s">
        <v>56</v>
      </c>
      <c r="K1939">
        <v>1688575</v>
      </c>
      <c r="L1939" t="s">
        <v>22</v>
      </c>
      <c r="M1939" t="s">
        <v>35</v>
      </c>
      <c r="N1939">
        <v>319</v>
      </c>
      <c r="O1939">
        <v>0.54260455717107881</v>
      </c>
      <c r="P1939" t="str">
        <f t="shared" si="152"/>
        <v>PORT04PORT09</v>
      </c>
      <c r="Q1939">
        <f>VLOOKUP(P1939,FreightRates!C$2:D$9,2,0)</f>
        <v>21.470399999999998</v>
      </c>
      <c r="R1939">
        <f>VLOOKUP(P1939,FreightRates!C$2:E$9,3,0)</f>
        <v>6.2E-2</v>
      </c>
      <c r="S1939">
        <f t="shared" si="153"/>
        <v>32.202032931729597</v>
      </c>
      <c r="T1939">
        <f t="shared" si="154"/>
        <v>173.09085373757415</v>
      </c>
    </row>
    <row r="1940" spans="1:20" x14ac:dyDescent="0.35">
      <c r="A1940">
        <v>1447407393.7</v>
      </c>
      <c r="B1940" s="3">
        <v>41420</v>
      </c>
      <c r="C1940" t="s">
        <v>30</v>
      </c>
      <c r="D1940" t="s">
        <v>7</v>
      </c>
      <c r="E1940" t="s">
        <v>3</v>
      </c>
      <c r="F1940">
        <v>0</v>
      </c>
      <c r="G1940">
        <v>0</v>
      </c>
      <c r="H1940">
        <f t="shared" si="150"/>
        <v>0</v>
      </c>
      <c r="I1940" s="3">
        <f t="shared" si="151"/>
        <v>41420</v>
      </c>
      <c r="J1940" t="s">
        <v>56</v>
      </c>
      <c r="K1940">
        <v>1688575</v>
      </c>
      <c r="L1940" t="s">
        <v>22</v>
      </c>
      <c r="M1940" t="s">
        <v>35</v>
      </c>
      <c r="N1940">
        <v>336</v>
      </c>
      <c r="O1940">
        <v>0.36173637144738585</v>
      </c>
      <c r="P1940" t="str">
        <f t="shared" si="152"/>
        <v>PORT04PORT09</v>
      </c>
      <c r="Q1940">
        <f>VLOOKUP(P1940,FreightRates!C$2:D$9,2,0)</f>
        <v>21.470399999999998</v>
      </c>
      <c r="R1940">
        <f>VLOOKUP(P1940,FreightRates!C$2:E$9,3,0)</f>
        <v>6.2E-2</v>
      </c>
      <c r="S1940">
        <f t="shared" si="153"/>
        <v>29.006092089991938</v>
      </c>
      <c r="T1940">
        <f t="shared" si="154"/>
        <v>121.54342080632165</v>
      </c>
    </row>
    <row r="1941" spans="1:20" x14ac:dyDescent="0.35">
      <c r="A1941">
        <v>1447372973.7</v>
      </c>
      <c r="B1941" s="3">
        <v>41420</v>
      </c>
      <c r="C1941" t="s">
        <v>30</v>
      </c>
      <c r="D1941" t="s">
        <v>7</v>
      </c>
      <c r="E1941" t="s">
        <v>3</v>
      </c>
      <c r="F1941">
        <v>0</v>
      </c>
      <c r="G1941">
        <v>0</v>
      </c>
      <c r="H1941">
        <f t="shared" si="150"/>
        <v>0</v>
      </c>
      <c r="I1941" s="3">
        <f t="shared" si="151"/>
        <v>41420</v>
      </c>
      <c r="J1941" t="s">
        <v>56</v>
      </c>
      <c r="K1941">
        <v>1688575</v>
      </c>
      <c r="L1941" t="s">
        <v>22</v>
      </c>
      <c r="M1941" t="s">
        <v>35</v>
      </c>
      <c r="N1941">
        <v>275</v>
      </c>
      <c r="O1941">
        <v>1.9895500429606221</v>
      </c>
      <c r="P1941" t="str">
        <f t="shared" si="152"/>
        <v>PORT04PORT09</v>
      </c>
      <c r="Q1941">
        <f>VLOOKUP(P1941,FreightRates!C$2:D$9,2,0)</f>
        <v>21.470399999999998</v>
      </c>
      <c r="R1941">
        <f>VLOOKUP(P1941,FreightRates!C$2:E$9,3,0)</f>
        <v>6.2E-2</v>
      </c>
      <c r="S1941">
        <f t="shared" si="153"/>
        <v>55.392228232478608</v>
      </c>
      <c r="T1941">
        <f t="shared" si="154"/>
        <v>547.12626181417113</v>
      </c>
    </row>
    <row r="1942" spans="1:20" x14ac:dyDescent="0.35">
      <c r="A1942">
        <v>1447207541.7</v>
      </c>
      <c r="B1942" s="3">
        <v>41420</v>
      </c>
      <c r="C1942" t="s">
        <v>30</v>
      </c>
      <c r="D1942" t="s">
        <v>7</v>
      </c>
      <c r="E1942" t="s">
        <v>3</v>
      </c>
      <c r="F1942">
        <v>0</v>
      </c>
      <c r="G1942">
        <v>0</v>
      </c>
      <c r="H1942">
        <f t="shared" si="150"/>
        <v>0</v>
      </c>
      <c r="I1942" s="3">
        <f t="shared" si="151"/>
        <v>41420</v>
      </c>
      <c r="J1942" t="s">
        <v>56</v>
      </c>
      <c r="K1942">
        <v>1688575</v>
      </c>
      <c r="L1942" t="s">
        <v>22</v>
      </c>
      <c r="M1942" t="s">
        <v>35</v>
      </c>
      <c r="N1942">
        <v>291</v>
      </c>
      <c r="O1942">
        <v>0.18086818572369293</v>
      </c>
      <c r="P1942" t="str">
        <f t="shared" si="152"/>
        <v>PORT04PORT09</v>
      </c>
      <c r="Q1942">
        <f>VLOOKUP(P1942,FreightRates!C$2:D$9,2,0)</f>
        <v>21.470399999999998</v>
      </c>
      <c r="R1942">
        <f>VLOOKUP(P1942,FreightRates!C$2:E$9,3,0)</f>
        <v>6.2E-2</v>
      </c>
      <c r="S1942">
        <f t="shared" si="153"/>
        <v>24.733623806826866</v>
      </c>
      <c r="T1942">
        <f t="shared" si="154"/>
        <v>52.632642045594643</v>
      </c>
    </row>
    <row r="1943" spans="1:20" x14ac:dyDescent="0.35">
      <c r="A1943">
        <v>1447394303.7</v>
      </c>
      <c r="B1943" s="3">
        <v>41420</v>
      </c>
      <c r="C1943" t="s">
        <v>30</v>
      </c>
      <c r="D1943" t="s">
        <v>7</v>
      </c>
      <c r="E1943" t="s">
        <v>3</v>
      </c>
      <c r="F1943">
        <v>0</v>
      </c>
      <c r="G1943">
        <v>0</v>
      </c>
      <c r="H1943">
        <f t="shared" si="150"/>
        <v>0</v>
      </c>
      <c r="I1943" s="3">
        <f t="shared" si="151"/>
        <v>41420</v>
      </c>
      <c r="J1943" t="s">
        <v>56</v>
      </c>
      <c r="K1943">
        <v>1688575</v>
      </c>
      <c r="L1943" t="s">
        <v>22</v>
      </c>
      <c r="M1943" t="s">
        <v>35</v>
      </c>
      <c r="N1943">
        <v>287</v>
      </c>
      <c r="O1943">
        <v>0.9043409286184646</v>
      </c>
      <c r="P1943" t="str">
        <f t="shared" si="152"/>
        <v>PORT04PORT09</v>
      </c>
      <c r="Q1943">
        <f>VLOOKUP(P1943,FreightRates!C$2:D$9,2,0)</f>
        <v>21.470399999999998</v>
      </c>
      <c r="R1943">
        <f>VLOOKUP(P1943,FreightRates!C$2:E$9,3,0)</f>
        <v>6.2E-2</v>
      </c>
      <c r="S1943">
        <f t="shared" si="153"/>
        <v>37.562242483836954</v>
      </c>
      <c r="T1943">
        <f t="shared" si="154"/>
        <v>259.54584651349933</v>
      </c>
    </row>
    <row r="1944" spans="1:20" x14ac:dyDescent="0.35">
      <c r="A1944">
        <v>1447404681.7</v>
      </c>
      <c r="B1944" s="3">
        <v>41420</v>
      </c>
      <c r="C1944" t="s">
        <v>30</v>
      </c>
      <c r="D1944" t="s">
        <v>7</v>
      </c>
      <c r="E1944" t="s">
        <v>3</v>
      </c>
      <c r="F1944">
        <v>0</v>
      </c>
      <c r="G1944">
        <v>0</v>
      </c>
      <c r="H1944">
        <f t="shared" si="150"/>
        <v>0</v>
      </c>
      <c r="I1944" s="3">
        <f t="shared" si="151"/>
        <v>41420</v>
      </c>
      <c r="J1944" t="s">
        <v>56</v>
      </c>
      <c r="K1944">
        <v>1688575</v>
      </c>
      <c r="L1944" t="s">
        <v>22</v>
      </c>
      <c r="M1944" t="s">
        <v>35</v>
      </c>
      <c r="N1944">
        <v>247</v>
      </c>
      <c r="O1944">
        <v>0.18086818572369293</v>
      </c>
      <c r="P1944" t="str">
        <f t="shared" si="152"/>
        <v>PORT04PORT09</v>
      </c>
      <c r="Q1944">
        <f>VLOOKUP(P1944,FreightRates!C$2:D$9,2,0)</f>
        <v>21.470399999999998</v>
      </c>
      <c r="R1944">
        <f>VLOOKUP(P1944,FreightRates!C$2:E$9,3,0)</f>
        <v>6.2E-2</v>
      </c>
      <c r="S1944">
        <f t="shared" si="153"/>
        <v>24.24021539617263</v>
      </c>
      <c r="T1944">
        <f t="shared" si="154"/>
        <v>44.674441873752151</v>
      </c>
    </row>
    <row r="1945" spans="1:20" x14ac:dyDescent="0.35">
      <c r="A1945">
        <v>1447364446.7</v>
      </c>
      <c r="B1945" s="3">
        <v>41420</v>
      </c>
      <c r="C1945" t="s">
        <v>30</v>
      </c>
      <c r="D1945" t="s">
        <v>7</v>
      </c>
      <c r="E1945" t="s">
        <v>3</v>
      </c>
      <c r="F1945">
        <v>0</v>
      </c>
      <c r="G1945">
        <v>0</v>
      </c>
      <c r="H1945">
        <f t="shared" si="150"/>
        <v>0</v>
      </c>
      <c r="I1945" s="3">
        <f t="shared" si="151"/>
        <v>41420</v>
      </c>
      <c r="J1945" t="s">
        <v>56</v>
      </c>
      <c r="K1945">
        <v>1688575</v>
      </c>
      <c r="L1945" t="s">
        <v>22</v>
      </c>
      <c r="M1945" t="s">
        <v>35</v>
      </c>
      <c r="N1945">
        <v>275</v>
      </c>
      <c r="O1945">
        <v>1.9895500429606221</v>
      </c>
      <c r="P1945" t="str">
        <f t="shared" si="152"/>
        <v>PORT04PORT09</v>
      </c>
      <c r="Q1945">
        <f>VLOOKUP(P1945,FreightRates!C$2:D$9,2,0)</f>
        <v>21.470399999999998</v>
      </c>
      <c r="R1945">
        <f>VLOOKUP(P1945,FreightRates!C$2:E$9,3,0)</f>
        <v>6.2E-2</v>
      </c>
      <c r="S1945">
        <f t="shared" si="153"/>
        <v>55.392228232478608</v>
      </c>
      <c r="T1945">
        <f t="shared" si="154"/>
        <v>547.12626181417113</v>
      </c>
    </row>
    <row r="1946" spans="1:20" x14ac:dyDescent="0.35">
      <c r="A1946">
        <v>1447308355.7</v>
      </c>
      <c r="B1946" s="3">
        <v>41420</v>
      </c>
      <c r="C1946" t="s">
        <v>30</v>
      </c>
      <c r="D1946" t="s">
        <v>7</v>
      </c>
      <c r="E1946" t="s">
        <v>3</v>
      </c>
      <c r="F1946">
        <v>0</v>
      </c>
      <c r="G1946">
        <v>0</v>
      </c>
      <c r="H1946">
        <f t="shared" si="150"/>
        <v>0</v>
      </c>
      <c r="I1946" s="3">
        <f t="shared" si="151"/>
        <v>41420</v>
      </c>
      <c r="J1946" t="s">
        <v>56</v>
      </c>
      <c r="K1946">
        <v>1688575</v>
      </c>
      <c r="L1946" t="s">
        <v>22</v>
      </c>
      <c r="M1946" t="s">
        <v>35</v>
      </c>
      <c r="N1946">
        <v>314</v>
      </c>
      <c r="O1946">
        <v>1.0852091143421576</v>
      </c>
      <c r="P1946" t="str">
        <f t="shared" si="152"/>
        <v>PORT04PORT09</v>
      </c>
      <c r="Q1946">
        <f>VLOOKUP(P1946,FreightRates!C$2:D$9,2,0)</f>
        <v>21.470399999999998</v>
      </c>
      <c r="R1946">
        <f>VLOOKUP(P1946,FreightRates!C$2:E$9,3,0)</f>
        <v>6.2E-2</v>
      </c>
      <c r="S1946">
        <f t="shared" si="153"/>
        <v>42.597251038013127</v>
      </c>
      <c r="T1946">
        <f t="shared" si="154"/>
        <v>340.7556619034375</v>
      </c>
    </row>
    <row r="1947" spans="1:20" x14ac:dyDescent="0.35">
      <c r="A1947">
        <v>1447202848.7</v>
      </c>
      <c r="B1947" s="3">
        <v>41420</v>
      </c>
      <c r="C1947" t="s">
        <v>30</v>
      </c>
      <c r="D1947" t="s">
        <v>7</v>
      </c>
      <c r="E1947" t="s">
        <v>3</v>
      </c>
      <c r="F1947">
        <v>0</v>
      </c>
      <c r="G1947">
        <v>0</v>
      </c>
      <c r="H1947">
        <f t="shared" si="150"/>
        <v>0</v>
      </c>
      <c r="I1947" s="3">
        <f t="shared" si="151"/>
        <v>41420</v>
      </c>
      <c r="J1947" t="s">
        <v>56</v>
      </c>
      <c r="K1947">
        <v>1688575</v>
      </c>
      <c r="L1947" t="s">
        <v>22</v>
      </c>
      <c r="M1947" t="s">
        <v>35</v>
      </c>
      <c r="N1947">
        <v>349</v>
      </c>
      <c r="O1947">
        <v>4.7025728288160158</v>
      </c>
      <c r="P1947" t="str">
        <f t="shared" si="152"/>
        <v>PORT04PORT09</v>
      </c>
      <c r="Q1947">
        <f>VLOOKUP(P1947,FreightRates!C$2:D$9,2,0)</f>
        <v>21.470399999999998</v>
      </c>
      <c r="R1947">
        <f>VLOOKUP(P1947,FreightRates!C$2:E$9,3,0)</f>
        <v>6.2E-2</v>
      </c>
      <c r="S1947">
        <f t="shared" si="153"/>
        <v>123.22467086992094</v>
      </c>
      <c r="T1947">
        <f t="shared" si="154"/>
        <v>1641.1979172567894</v>
      </c>
    </row>
    <row r="1948" spans="1:20" x14ac:dyDescent="0.35">
      <c r="A1948">
        <v>1447377051.7</v>
      </c>
      <c r="B1948" s="3">
        <v>41420</v>
      </c>
      <c r="C1948" t="s">
        <v>30</v>
      </c>
      <c r="D1948" t="s">
        <v>7</v>
      </c>
      <c r="E1948" t="s">
        <v>3</v>
      </c>
      <c r="F1948">
        <v>0</v>
      </c>
      <c r="G1948">
        <v>0</v>
      </c>
      <c r="H1948">
        <f t="shared" si="150"/>
        <v>0</v>
      </c>
      <c r="I1948" s="3">
        <f t="shared" si="151"/>
        <v>41420</v>
      </c>
      <c r="J1948" t="s">
        <v>56</v>
      </c>
      <c r="K1948">
        <v>1688629</v>
      </c>
      <c r="L1948" t="s">
        <v>22</v>
      </c>
      <c r="M1948" t="s">
        <v>35</v>
      </c>
      <c r="N1948">
        <v>288</v>
      </c>
      <c r="O1948">
        <v>0.44841327669570241</v>
      </c>
      <c r="P1948" t="str">
        <f t="shared" si="152"/>
        <v>PORT04PORT09</v>
      </c>
      <c r="Q1948">
        <f>VLOOKUP(P1948,FreightRates!C$2:D$9,2,0)</f>
        <v>21.470399999999998</v>
      </c>
      <c r="R1948">
        <f>VLOOKUP(P1948,FreightRates!C$2:E$9,3,0)</f>
        <v>6.2E-2</v>
      </c>
      <c r="S1948">
        <f t="shared" si="153"/>
        <v>29.477267468678463</v>
      </c>
      <c r="T1948">
        <f t="shared" si="154"/>
        <v>129.14302368836229</v>
      </c>
    </row>
    <row r="1949" spans="1:20" x14ac:dyDescent="0.35">
      <c r="A1949">
        <v>1447319053.7</v>
      </c>
      <c r="B1949" s="3">
        <v>41420</v>
      </c>
      <c r="C1949" t="s">
        <v>30</v>
      </c>
      <c r="D1949" t="s">
        <v>7</v>
      </c>
      <c r="E1949" t="s">
        <v>3</v>
      </c>
      <c r="F1949">
        <v>0</v>
      </c>
      <c r="G1949">
        <v>0</v>
      </c>
      <c r="H1949">
        <f t="shared" si="150"/>
        <v>0</v>
      </c>
      <c r="I1949" s="3">
        <f t="shared" si="151"/>
        <v>41420</v>
      </c>
      <c r="J1949" t="s">
        <v>56</v>
      </c>
      <c r="K1949">
        <v>1688629</v>
      </c>
      <c r="L1949" t="s">
        <v>22</v>
      </c>
      <c r="M1949" t="s">
        <v>35</v>
      </c>
      <c r="N1949">
        <v>280</v>
      </c>
      <c r="O1949">
        <v>0.17936531067828096</v>
      </c>
      <c r="P1949" t="str">
        <f t="shared" si="152"/>
        <v>PORT04PORT09</v>
      </c>
      <c r="Q1949">
        <f>VLOOKUP(P1949,FreightRates!C$2:D$9,2,0)</f>
        <v>21.470399999999998</v>
      </c>
      <c r="R1949">
        <f>VLOOKUP(P1949,FreightRates!C$2:E$9,3,0)</f>
        <v>6.2E-2</v>
      </c>
      <c r="S1949">
        <f t="shared" si="153"/>
        <v>24.584181793374956</v>
      </c>
      <c r="T1949">
        <f t="shared" si="154"/>
        <v>50.222286989918672</v>
      </c>
    </row>
    <row r="1950" spans="1:20" x14ac:dyDescent="0.35">
      <c r="A1950">
        <v>1447299068.7</v>
      </c>
      <c r="B1950" s="3">
        <v>41420</v>
      </c>
      <c r="C1950" t="s">
        <v>30</v>
      </c>
      <c r="D1950" t="s">
        <v>7</v>
      </c>
      <c r="E1950" t="s">
        <v>3</v>
      </c>
      <c r="F1950">
        <v>0</v>
      </c>
      <c r="G1950">
        <v>0</v>
      </c>
      <c r="H1950">
        <f t="shared" si="150"/>
        <v>0</v>
      </c>
      <c r="I1950" s="3">
        <f t="shared" si="151"/>
        <v>41420</v>
      </c>
      <c r="J1950" t="s">
        <v>56</v>
      </c>
      <c r="K1950">
        <v>1688629</v>
      </c>
      <c r="L1950" t="s">
        <v>22</v>
      </c>
      <c r="M1950" t="s">
        <v>35</v>
      </c>
      <c r="N1950">
        <v>242</v>
      </c>
      <c r="O1950">
        <v>0.71746124271312384</v>
      </c>
      <c r="P1950" t="str">
        <f t="shared" si="152"/>
        <v>PORT04PORT09</v>
      </c>
      <c r="Q1950">
        <f>VLOOKUP(P1950,FreightRates!C$2:D$9,2,0)</f>
        <v>21.470399999999998</v>
      </c>
      <c r="R1950">
        <f>VLOOKUP(P1950,FreightRates!C$2:E$9,3,0)</f>
        <v>6.2E-2</v>
      </c>
      <c r="S1950">
        <f t="shared" si="153"/>
        <v>32.235188485667706</v>
      </c>
      <c r="T1950">
        <f t="shared" si="154"/>
        <v>173.62562073657597</v>
      </c>
    </row>
    <row r="1951" spans="1:20" x14ac:dyDescent="0.35">
      <c r="A1951">
        <v>1447203027.7</v>
      </c>
      <c r="B1951" s="3">
        <v>41420</v>
      </c>
      <c r="C1951" t="s">
        <v>30</v>
      </c>
      <c r="D1951" t="s">
        <v>7</v>
      </c>
      <c r="E1951" t="s">
        <v>3</v>
      </c>
      <c r="F1951">
        <v>0</v>
      </c>
      <c r="G1951">
        <v>0</v>
      </c>
      <c r="H1951">
        <f t="shared" si="150"/>
        <v>0</v>
      </c>
      <c r="I1951" s="3">
        <f t="shared" si="151"/>
        <v>41420</v>
      </c>
      <c r="J1951" t="s">
        <v>56</v>
      </c>
      <c r="K1951">
        <v>1688629</v>
      </c>
      <c r="L1951" t="s">
        <v>22</v>
      </c>
      <c r="M1951" t="s">
        <v>35</v>
      </c>
      <c r="N1951">
        <v>337</v>
      </c>
      <c r="O1951">
        <v>2.7801623155133548</v>
      </c>
      <c r="P1951" t="str">
        <f t="shared" si="152"/>
        <v>PORT04PORT09</v>
      </c>
      <c r="Q1951">
        <f>VLOOKUP(P1951,FreightRates!C$2:D$9,2,0)</f>
        <v>21.470399999999998</v>
      </c>
      <c r="R1951">
        <f>VLOOKUP(P1951,FreightRates!C$2:E$9,3,0)</f>
        <v>6.2E-2</v>
      </c>
      <c r="S1951">
        <f t="shared" si="153"/>
        <v>79.559111420336023</v>
      </c>
      <c r="T1951">
        <f t="shared" si="154"/>
        <v>936.91470032800055</v>
      </c>
    </row>
    <row r="1952" spans="1:20" x14ac:dyDescent="0.35">
      <c r="A1952">
        <v>1447351885.7</v>
      </c>
      <c r="B1952" s="3">
        <v>41420</v>
      </c>
      <c r="C1952" t="s">
        <v>30</v>
      </c>
      <c r="D1952" t="s">
        <v>7</v>
      </c>
      <c r="E1952" t="s">
        <v>3</v>
      </c>
      <c r="F1952">
        <v>0</v>
      </c>
      <c r="G1952">
        <v>0</v>
      </c>
      <c r="H1952">
        <f t="shared" si="150"/>
        <v>0</v>
      </c>
      <c r="I1952" s="3">
        <f t="shared" si="151"/>
        <v>41420</v>
      </c>
      <c r="J1952" t="s">
        <v>56</v>
      </c>
      <c r="K1952">
        <v>1688629</v>
      </c>
      <c r="L1952" t="s">
        <v>22</v>
      </c>
      <c r="M1952" t="s">
        <v>35</v>
      </c>
      <c r="N1952">
        <v>315</v>
      </c>
      <c r="O1952">
        <v>0.17936531067828096</v>
      </c>
      <c r="P1952" t="str">
        <f t="shared" si="152"/>
        <v>PORT04PORT09</v>
      </c>
      <c r="Q1952">
        <f>VLOOKUP(P1952,FreightRates!C$2:D$9,2,0)</f>
        <v>21.470399999999998</v>
      </c>
      <c r="R1952">
        <f>VLOOKUP(P1952,FreightRates!C$2:E$9,3,0)</f>
        <v>6.2E-2</v>
      </c>
      <c r="S1952">
        <f t="shared" si="153"/>
        <v>24.973404517546825</v>
      </c>
      <c r="T1952">
        <f t="shared" si="154"/>
        <v>56.500072863658502</v>
      </c>
    </row>
    <row r="1953" spans="1:20" x14ac:dyDescent="0.35">
      <c r="A1953">
        <v>1447182264.7</v>
      </c>
      <c r="B1953" s="3">
        <v>41420</v>
      </c>
      <c r="C1953" t="s">
        <v>30</v>
      </c>
      <c r="D1953" t="s">
        <v>7</v>
      </c>
      <c r="E1953" t="s">
        <v>3</v>
      </c>
      <c r="F1953">
        <v>0</v>
      </c>
      <c r="G1953">
        <v>0</v>
      </c>
      <c r="H1953">
        <f t="shared" si="150"/>
        <v>0</v>
      </c>
      <c r="I1953" s="3">
        <f t="shared" si="151"/>
        <v>41420</v>
      </c>
      <c r="J1953" t="s">
        <v>56</v>
      </c>
      <c r="K1953">
        <v>1688629</v>
      </c>
      <c r="L1953" t="s">
        <v>22</v>
      </c>
      <c r="M1953" t="s">
        <v>35</v>
      </c>
      <c r="N1953">
        <v>265</v>
      </c>
      <c r="O1953">
        <v>0.35873062135656192</v>
      </c>
      <c r="P1953" t="str">
        <f t="shared" si="152"/>
        <v>PORT04PORT09</v>
      </c>
      <c r="Q1953">
        <f>VLOOKUP(P1953,FreightRates!C$2:D$9,2,0)</f>
        <v>21.470399999999998</v>
      </c>
      <c r="R1953">
        <f>VLOOKUP(P1953,FreightRates!C$2:E$9,3,0)</f>
        <v>6.2E-2</v>
      </c>
      <c r="S1953">
        <f t="shared" si="153"/>
        <v>27.364344108888311</v>
      </c>
      <c r="T1953">
        <f t="shared" si="154"/>
        <v>95.063614659488906</v>
      </c>
    </row>
    <row r="1954" spans="1:20" x14ac:dyDescent="0.35">
      <c r="A1954">
        <v>1447280069.7</v>
      </c>
      <c r="B1954" s="3">
        <v>41420</v>
      </c>
      <c r="C1954" t="s">
        <v>30</v>
      </c>
      <c r="D1954" t="s">
        <v>7</v>
      </c>
      <c r="E1954" t="s">
        <v>3</v>
      </c>
      <c r="F1954">
        <v>0</v>
      </c>
      <c r="G1954">
        <v>0</v>
      </c>
      <c r="H1954">
        <f t="shared" si="150"/>
        <v>0</v>
      </c>
      <c r="I1954" s="3">
        <f t="shared" si="151"/>
        <v>41420</v>
      </c>
      <c r="J1954" t="s">
        <v>56</v>
      </c>
      <c r="K1954">
        <v>1688629</v>
      </c>
      <c r="L1954" t="s">
        <v>22</v>
      </c>
      <c r="M1954" t="s">
        <v>35</v>
      </c>
      <c r="N1954">
        <v>242</v>
      </c>
      <c r="O1954">
        <v>0.53809593203484285</v>
      </c>
      <c r="P1954" t="str">
        <f t="shared" si="152"/>
        <v>PORT04PORT09</v>
      </c>
      <c r="Q1954">
        <f>VLOOKUP(P1954,FreightRates!C$2:D$9,2,0)</f>
        <v>21.470399999999998</v>
      </c>
      <c r="R1954">
        <f>VLOOKUP(P1954,FreightRates!C$2:E$9,3,0)</f>
        <v>6.2E-2</v>
      </c>
      <c r="S1954">
        <f t="shared" si="153"/>
        <v>29.543991364250779</v>
      </c>
      <c r="T1954">
        <f t="shared" si="154"/>
        <v>130.21921555243196</v>
      </c>
    </row>
    <row r="1955" spans="1:20" x14ac:dyDescent="0.35">
      <c r="A1955">
        <v>1447372978.7</v>
      </c>
      <c r="B1955" s="3">
        <v>41420</v>
      </c>
      <c r="C1955" t="s">
        <v>30</v>
      </c>
      <c r="D1955" t="s">
        <v>7</v>
      </c>
      <c r="E1955" t="s">
        <v>3</v>
      </c>
      <c r="F1955">
        <v>0</v>
      </c>
      <c r="G1955">
        <v>0</v>
      </c>
      <c r="H1955">
        <f t="shared" si="150"/>
        <v>0</v>
      </c>
      <c r="I1955" s="3">
        <f t="shared" si="151"/>
        <v>41420</v>
      </c>
      <c r="J1955" t="s">
        <v>56</v>
      </c>
      <c r="K1955">
        <v>1688629</v>
      </c>
      <c r="L1955" t="s">
        <v>22</v>
      </c>
      <c r="M1955" t="s">
        <v>35</v>
      </c>
      <c r="N1955">
        <v>278</v>
      </c>
      <c r="O1955">
        <v>1.9730184174610905</v>
      </c>
      <c r="P1955" t="str">
        <f t="shared" si="152"/>
        <v>PORT04PORT09</v>
      </c>
      <c r="Q1955">
        <f>VLOOKUP(P1955,FreightRates!C$2:D$9,2,0)</f>
        <v>21.470399999999998</v>
      </c>
      <c r="R1955">
        <f>VLOOKUP(P1955,FreightRates!C$2:E$9,3,0)</f>
        <v>6.2E-2</v>
      </c>
      <c r="S1955">
        <f t="shared" si="153"/>
        <v>55.477345443359354</v>
      </c>
      <c r="T1955">
        <f t="shared" si="154"/>
        <v>548.49912005418321</v>
      </c>
    </row>
    <row r="1956" spans="1:20" x14ac:dyDescent="0.35">
      <c r="A1956">
        <v>1447155223.7</v>
      </c>
      <c r="B1956" s="3">
        <v>41420</v>
      </c>
      <c r="C1956" t="s">
        <v>30</v>
      </c>
      <c r="D1956" t="s">
        <v>7</v>
      </c>
      <c r="E1956" t="s">
        <v>3</v>
      </c>
      <c r="F1956">
        <v>0</v>
      </c>
      <c r="G1956">
        <v>0</v>
      </c>
      <c r="H1956">
        <f t="shared" si="150"/>
        <v>0</v>
      </c>
      <c r="I1956" s="3">
        <f t="shared" si="151"/>
        <v>41420</v>
      </c>
      <c r="J1956" t="s">
        <v>56</v>
      </c>
      <c r="K1956">
        <v>1688629</v>
      </c>
      <c r="L1956" t="s">
        <v>22</v>
      </c>
      <c r="M1956" t="s">
        <v>35</v>
      </c>
      <c r="N1956">
        <v>272</v>
      </c>
      <c r="O1956">
        <v>0.35873062135656192</v>
      </c>
      <c r="P1956" t="str">
        <f t="shared" si="152"/>
        <v>PORT04PORT09</v>
      </c>
      <c r="Q1956">
        <f>VLOOKUP(P1956,FreightRates!C$2:D$9,2,0)</f>
        <v>21.470399999999998</v>
      </c>
      <c r="R1956">
        <f>VLOOKUP(P1956,FreightRates!C$2:E$9,3,0)</f>
        <v>6.2E-2</v>
      </c>
      <c r="S1956">
        <f t="shared" si="153"/>
        <v>27.520033198557059</v>
      </c>
      <c r="T1956">
        <f t="shared" si="154"/>
        <v>97.574729008984846</v>
      </c>
    </row>
    <row r="1957" spans="1:20" x14ac:dyDescent="0.35">
      <c r="A1957">
        <v>1447194635.7</v>
      </c>
      <c r="B1957" s="3">
        <v>41420</v>
      </c>
      <c r="C1957" t="s">
        <v>30</v>
      </c>
      <c r="D1957" t="s">
        <v>7</v>
      </c>
      <c r="E1957" t="s">
        <v>3</v>
      </c>
      <c r="F1957">
        <v>0</v>
      </c>
      <c r="G1957">
        <v>0</v>
      </c>
      <c r="H1957">
        <f t="shared" si="150"/>
        <v>0</v>
      </c>
      <c r="I1957" s="3">
        <f t="shared" si="151"/>
        <v>41420</v>
      </c>
      <c r="J1957" t="s">
        <v>56</v>
      </c>
      <c r="K1957">
        <v>1688629</v>
      </c>
      <c r="L1957" t="s">
        <v>22</v>
      </c>
      <c r="M1957" t="s">
        <v>35</v>
      </c>
      <c r="N1957">
        <v>298</v>
      </c>
      <c r="O1957">
        <v>0.71746124271312384</v>
      </c>
      <c r="P1957" t="str">
        <f t="shared" si="152"/>
        <v>PORT04PORT09</v>
      </c>
      <c r="Q1957">
        <f>VLOOKUP(P1957,FreightRates!C$2:D$9,2,0)</f>
        <v>21.470399999999998</v>
      </c>
      <c r="R1957">
        <f>VLOOKUP(P1957,FreightRates!C$2:E$9,3,0)</f>
        <v>6.2E-2</v>
      </c>
      <c r="S1957">
        <f t="shared" si="153"/>
        <v>34.72621392036767</v>
      </c>
      <c r="T1957">
        <f t="shared" si="154"/>
        <v>213.80345032851091</v>
      </c>
    </row>
    <row r="1958" spans="1:20" x14ac:dyDescent="0.35">
      <c r="A1958">
        <v>1447187890.7</v>
      </c>
      <c r="B1958" s="3">
        <v>41420</v>
      </c>
      <c r="C1958" t="s">
        <v>30</v>
      </c>
      <c r="D1958" t="s">
        <v>7</v>
      </c>
      <c r="E1958" t="s">
        <v>3</v>
      </c>
      <c r="F1958">
        <v>0</v>
      </c>
      <c r="G1958">
        <v>0</v>
      </c>
      <c r="H1958">
        <f t="shared" si="150"/>
        <v>0</v>
      </c>
      <c r="I1958" s="3">
        <f t="shared" si="151"/>
        <v>41420</v>
      </c>
      <c r="J1958" t="s">
        <v>56</v>
      </c>
      <c r="K1958">
        <v>1688629</v>
      </c>
      <c r="L1958" t="s">
        <v>22</v>
      </c>
      <c r="M1958" t="s">
        <v>35</v>
      </c>
      <c r="N1958">
        <v>279</v>
      </c>
      <c r="O1958">
        <v>0.17936531067828096</v>
      </c>
      <c r="P1958" t="str">
        <f t="shared" si="152"/>
        <v>PORT04PORT09</v>
      </c>
      <c r="Q1958">
        <f>VLOOKUP(P1958,FreightRates!C$2:D$9,2,0)</f>
        <v>21.470399999999998</v>
      </c>
      <c r="R1958">
        <f>VLOOKUP(P1958,FreightRates!C$2:E$9,3,0)</f>
        <v>6.2E-2</v>
      </c>
      <c r="S1958">
        <f t="shared" si="153"/>
        <v>24.573061144112902</v>
      </c>
      <c r="T1958">
        <f t="shared" si="154"/>
        <v>50.042921679240386</v>
      </c>
    </row>
    <row r="1959" spans="1:20" x14ac:dyDescent="0.35">
      <c r="A1959">
        <v>1447312023.7</v>
      </c>
      <c r="B1959" s="3">
        <v>41420</v>
      </c>
      <c r="C1959" t="s">
        <v>30</v>
      </c>
      <c r="D1959" t="s">
        <v>7</v>
      </c>
      <c r="E1959" t="s">
        <v>3</v>
      </c>
      <c r="F1959">
        <v>0</v>
      </c>
      <c r="G1959">
        <v>0</v>
      </c>
      <c r="H1959">
        <f t="shared" si="150"/>
        <v>0</v>
      </c>
      <c r="I1959" s="3">
        <f t="shared" si="151"/>
        <v>41420</v>
      </c>
      <c r="J1959" t="s">
        <v>56</v>
      </c>
      <c r="K1959">
        <v>1688629</v>
      </c>
      <c r="L1959" t="s">
        <v>22</v>
      </c>
      <c r="M1959" t="s">
        <v>35</v>
      </c>
      <c r="N1959">
        <v>289</v>
      </c>
      <c r="O1959">
        <v>0.71746124271312384</v>
      </c>
      <c r="P1959" t="str">
        <f t="shared" si="152"/>
        <v>PORT04PORT09</v>
      </c>
      <c r="Q1959">
        <f>VLOOKUP(P1959,FreightRates!C$2:D$9,2,0)</f>
        <v>21.470399999999998</v>
      </c>
      <c r="R1959">
        <f>VLOOKUP(P1959,FreightRates!C$2:E$9,3,0)</f>
        <v>6.2E-2</v>
      </c>
      <c r="S1959">
        <f t="shared" si="153"/>
        <v>34.32587054693375</v>
      </c>
      <c r="T1959">
        <f t="shared" si="154"/>
        <v>207.3462991440928</v>
      </c>
    </row>
    <row r="1960" spans="1:20" x14ac:dyDescent="0.35">
      <c r="A1960">
        <v>1447394309.7</v>
      </c>
      <c r="B1960" s="3">
        <v>41420</v>
      </c>
      <c r="C1960" t="s">
        <v>30</v>
      </c>
      <c r="D1960" t="s">
        <v>7</v>
      </c>
      <c r="E1960" t="s">
        <v>3</v>
      </c>
      <c r="F1960">
        <v>0</v>
      </c>
      <c r="G1960">
        <v>0</v>
      </c>
      <c r="H1960">
        <f t="shared" si="150"/>
        <v>0</v>
      </c>
      <c r="I1960" s="3">
        <f t="shared" si="151"/>
        <v>41420</v>
      </c>
      <c r="J1960" t="s">
        <v>56</v>
      </c>
      <c r="K1960">
        <v>1688629</v>
      </c>
      <c r="L1960" t="s">
        <v>22</v>
      </c>
      <c r="M1960" t="s">
        <v>35</v>
      </c>
      <c r="N1960">
        <v>271</v>
      </c>
      <c r="O1960">
        <v>0.17936531067828096</v>
      </c>
      <c r="P1960" t="str">
        <f t="shared" si="152"/>
        <v>PORT04PORT09</v>
      </c>
      <c r="Q1960">
        <f>VLOOKUP(P1960,FreightRates!C$2:D$9,2,0)</f>
        <v>21.470399999999998</v>
      </c>
      <c r="R1960">
        <f>VLOOKUP(P1960,FreightRates!C$2:E$9,3,0)</f>
        <v>6.2E-2</v>
      </c>
      <c r="S1960">
        <f t="shared" si="153"/>
        <v>24.484095950016474</v>
      </c>
      <c r="T1960">
        <f t="shared" si="154"/>
        <v>48.607999193814138</v>
      </c>
    </row>
    <row r="1961" spans="1:20" x14ac:dyDescent="0.35">
      <c r="A1961">
        <v>1447308360.7</v>
      </c>
      <c r="B1961" s="3">
        <v>41420</v>
      </c>
      <c r="C1961" t="s">
        <v>30</v>
      </c>
      <c r="D1961" t="s">
        <v>7</v>
      </c>
      <c r="E1961" t="s">
        <v>3</v>
      </c>
      <c r="F1961">
        <v>0</v>
      </c>
      <c r="G1961">
        <v>0</v>
      </c>
      <c r="H1961">
        <f t="shared" si="150"/>
        <v>0</v>
      </c>
      <c r="I1961" s="3">
        <f t="shared" si="151"/>
        <v>41420</v>
      </c>
      <c r="J1961" t="s">
        <v>56</v>
      </c>
      <c r="K1961">
        <v>1688629</v>
      </c>
      <c r="L1961" t="s">
        <v>22</v>
      </c>
      <c r="M1961" t="s">
        <v>35</v>
      </c>
      <c r="N1961">
        <v>294</v>
      </c>
      <c r="O1961">
        <v>0.17936531067828096</v>
      </c>
      <c r="P1961" t="str">
        <f t="shared" si="152"/>
        <v>PORT04PORT09</v>
      </c>
      <c r="Q1961">
        <f>VLOOKUP(P1961,FreightRates!C$2:D$9,2,0)</f>
        <v>21.470399999999998</v>
      </c>
      <c r="R1961">
        <f>VLOOKUP(P1961,FreightRates!C$2:E$9,3,0)</f>
        <v>6.2E-2</v>
      </c>
      <c r="S1961">
        <f t="shared" si="153"/>
        <v>24.739870883043704</v>
      </c>
      <c r="T1961">
        <f t="shared" si="154"/>
        <v>52.733401339414606</v>
      </c>
    </row>
    <row r="1962" spans="1:20" x14ac:dyDescent="0.35">
      <c r="A1962">
        <v>1447181237.7</v>
      </c>
      <c r="B1962" s="3">
        <v>41420</v>
      </c>
      <c r="C1962" t="s">
        <v>30</v>
      </c>
      <c r="D1962" t="s">
        <v>7</v>
      </c>
      <c r="E1962" t="s">
        <v>3</v>
      </c>
      <c r="F1962">
        <v>0</v>
      </c>
      <c r="G1962">
        <v>0</v>
      </c>
      <c r="H1962">
        <f t="shared" si="150"/>
        <v>0</v>
      </c>
      <c r="I1962" s="3">
        <f t="shared" si="151"/>
        <v>41420</v>
      </c>
      <c r="J1962" t="s">
        <v>56</v>
      </c>
      <c r="K1962">
        <v>1688629</v>
      </c>
      <c r="L1962" t="s">
        <v>22</v>
      </c>
      <c r="M1962" t="s">
        <v>35</v>
      </c>
      <c r="N1962">
        <v>341</v>
      </c>
      <c r="O1962">
        <v>0.71746124271312384</v>
      </c>
      <c r="P1962" t="str">
        <f t="shared" si="152"/>
        <v>PORT04PORT09</v>
      </c>
      <c r="Q1962">
        <f>VLOOKUP(P1962,FreightRates!C$2:D$9,2,0)</f>
        <v>21.470399999999998</v>
      </c>
      <c r="R1962">
        <f>VLOOKUP(P1962,FreightRates!C$2:E$9,3,0)</f>
        <v>6.2E-2</v>
      </c>
      <c r="S1962">
        <f t="shared" si="153"/>
        <v>36.638965593440858</v>
      </c>
      <c r="T1962">
        <f t="shared" si="154"/>
        <v>244.65428376517522</v>
      </c>
    </row>
    <row r="1963" spans="1:20" x14ac:dyDescent="0.35">
      <c r="A1963">
        <v>1447163977.7</v>
      </c>
      <c r="B1963" s="3">
        <v>41420</v>
      </c>
      <c r="C1963" t="s">
        <v>30</v>
      </c>
      <c r="D1963" t="s">
        <v>7</v>
      </c>
      <c r="E1963" t="s">
        <v>3</v>
      </c>
      <c r="F1963">
        <v>0</v>
      </c>
      <c r="G1963">
        <v>0</v>
      </c>
      <c r="H1963">
        <f t="shared" si="150"/>
        <v>0</v>
      </c>
      <c r="I1963" s="3">
        <f t="shared" si="151"/>
        <v>41420</v>
      </c>
      <c r="J1963" t="s">
        <v>56</v>
      </c>
      <c r="K1963">
        <v>1688629</v>
      </c>
      <c r="L1963" t="s">
        <v>22</v>
      </c>
      <c r="M1963" t="s">
        <v>35</v>
      </c>
      <c r="N1963">
        <v>275</v>
      </c>
      <c r="O1963">
        <v>1.7936531067828096</v>
      </c>
      <c r="P1963" t="str">
        <f t="shared" si="152"/>
        <v>PORT04PORT09</v>
      </c>
      <c r="Q1963">
        <f>VLOOKUP(P1963,FreightRates!C$2:D$9,2,0)</f>
        <v>21.470399999999998</v>
      </c>
      <c r="R1963">
        <f>VLOOKUP(P1963,FreightRates!C$2:E$9,3,0)</f>
        <v>6.2E-2</v>
      </c>
      <c r="S1963">
        <f t="shared" si="153"/>
        <v>52.052185470646904</v>
      </c>
      <c r="T1963">
        <f t="shared" si="154"/>
        <v>493.25460436527266</v>
      </c>
    </row>
    <row r="1964" spans="1:20" x14ac:dyDescent="0.35">
      <c r="A1964">
        <v>1447211488.7</v>
      </c>
      <c r="B1964" s="3">
        <v>41420</v>
      </c>
      <c r="C1964" t="s">
        <v>30</v>
      </c>
      <c r="D1964" t="s">
        <v>7</v>
      </c>
      <c r="E1964" t="s">
        <v>3</v>
      </c>
      <c r="F1964">
        <v>0</v>
      </c>
      <c r="G1964">
        <v>0</v>
      </c>
      <c r="H1964">
        <f t="shared" si="150"/>
        <v>0</v>
      </c>
      <c r="I1964" s="3">
        <f t="shared" si="151"/>
        <v>41420</v>
      </c>
      <c r="J1964" t="s">
        <v>56</v>
      </c>
      <c r="K1964">
        <v>1688629</v>
      </c>
      <c r="L1964" t="s">
        <v>22</v>
      </c>
      <c r="M1964" t="s">
        <v>35</v>
      </c>
      <c r="N1964">
        <v>324</v>
      </c>
      <c r="O1964">
        <v>0.89682655339140482</v>
      </c>
      <c r="P1964" t="str">
        <f t="shared" si="152"/>
        <v>PORT04PORT09</v>
      </c>
      <c r="Q1964">
        <f>VLOOKUP(P1964,FreightRates!C$2:D$9,2,0)</f>
        <v>21.470399999999998</v>
      </c>
      <c r="R1964">
        <f>VLOOKUP(P1964,FreightRates!C$2:E$9,3,0)</f>
        <v>6.2E-2</v>
      </c>
      <c r="S1964">
        <f t="shared" si="153"/>
        <v>39.485851804526533</v>
      </c>
      <c r="T1964">
        <f t="shared" si="154"/>
        <v>290.57180329881515</v>
      </c>
    </row>
    <row r="1965" spans="1:20" x14ac:dyDescent="0.35">
      <c r="A1965">
        <v>1447246606.7</v>
      </c>
      <c r="B1965" s="3">
        <v>41420</v>
      </c>
      <c r="C1965" t="s">
        <v>30</v>
      </c>
      <c r="D1965" t="s">
        <v>7</v>
      </c>
      <c r="E1965" t="s">
        <v>3</v>
      </c>
      <c r="F1965">
        <v>0</v>
      </c>
      <c r="G1965">
        <v>0</v>
      </c>
      <c r="H1965">
        <f t="shared" si="150"/>
        <v>0</v>
      </c>
      <c r="I1965" s="3">
        <f t="shared" si="151"/>
        <v>41420</v>
      </c>
      <c r="J1965" t="s">
        <v>56</v>
      </c>
      <c r="K1965">
        <v>1688629</v>
      </c>
      <c r="L1965" t="s">
        <v>22</v>
      </c>
      <c r="M1965" t="s">
        <v>35</v>
      </c>
      <c r="N1965">
        <v>303</v>
      </c>
      <c r="O1965">
        <v>1.1658745194088262</v>
      </c>
      <c r="P1965" t="str">
        <f t="shared" si="152"/>
        <v>PORT04PORT09</v>
      </c>
      <c r="Q1965">
        <f>VLOOKUP(P1965,FreightRates!C$2:D$9,2,0)</f>
        <v>21.470399999999998</v>
      </c>
      <c r="R1965">
        <f>VLOOKUP(P1965,FreightRates!C$2:E$9,3,0)</f>
        <v>6.2E-2</v>
      </c>
      <c r="S1965">
        <f t="shared" si="153"/>
        <v>43.372518721614206</v>
      </c>
      <c r="T1965">
        <f t="shared" si="154"/>
        <v>353.25997938087437</v>
      </c>
    </row>
    <row r="1966" spans="1:20" x14ac:dyDescent="0.35">
      <c r="A1966">
        <v>1447385493.7</v>
      </c>
      <c r="B1966" s="3">
        <v>41420</v>
      </c>
      <c r="C1966" t="s">
        <v>30</v>
      </c>
      <c r="D1966" t="s">
        <v>7</v>
      </c>
      <c r="E1966" t="s">
        <v>3</v>
      </c>
      <c r="F1966">
        <v>0</v>
      </c>
      <c r="G1966">
        <v>0</v>
      </c>
      <c r="H1966">
        <f t="shared" si="150"/>
        <v>0</v>
      </c>
      <c r="I1966" s="3">
        <f t="shared" si="151"/>
        <v>41420</v>
      </c>
      <c r="J1966" t="s">
        <v>56</v>
      </c>
      <c r="K1966">
        <v>1688629</v>
      </c>
      <c r="L1966" t="s">
        <v>22</v>
      </c>
      <c r="M1966" t="s">
        <v>35</v>
      </c>
      <c r="N1966">
        <v>368</v>
      </c>
      <c r="O1966">
        <v>3.2285755922090571</v>
      </c>
      <c r="P1966" t="str">
        <f t="shared" si="152"/>
        <v>PORT04PORT09</v>
      </c>
      <c r="Q1966">
        <f>VLOOKUP(P1966,FreightRates!C$2:D$9,2,0)</f>
        <v>21.470399999999998</v>
      </c>
      <c r="R1966">
        <f>VLOOKUP(P1966,FreightRates!C$2:E$9,3,0)</f>
        <v>6.2E-2</v>
      </c>
      <c r="S1966">
        <f t="shared" si="153"/>
        <v>95.133580711841844</v>
      </c>
      <c r="T1966">
        <f t="shared" si="154"/>
        <v>1188.1158179329329</v>
      </c>
    </row>
    <row r="1967" spans="1:20" x14ac:dyDescent="0.35">
      <c r="A1967">
        <v>1447229521.7</v>
      </c>
      <c r="B1967" s="3">
        <v>41420</v>
      </c>
      <c r="C1967" t="s">
        <v>30</v>
      </c>
      <c r="D1967" t="s">
        <v>7</v>
      </c>
      <c r="E1967" t="s">
        <v>3</v>
      </c>
      <c r="F1967">
        <v>0</v>
      </c>
      <c r="G1967">
        <v>0</v>
      </c>
      <c r="H1967">
        <f t="shared" si="150"/>
        <v>0</v>
      </c>
      <c r="I1967" s="3">
        <f t="shared" si="151"/>
        <v>41420</v>
      </c>
      <c r="J1967" t="s">
        <v>56</v>
      </c>
      <c r="K1967">
        <v>1688629</v>
      </c>
      <c r="L1967" t="s">
        <v>22</v>
      </c>
      <c r="M1967" t="s">
        <v>35</v>
      </c>
      <c r="N1967">
        <v>249</v>
      </c>
      <c r="O1967">
        <v>0.35873062135656192</v>
      </c>
      <c r="P1967" t="str">
        <f t="shared" si="152"/>
        <v>PORT04PORT09</v>
      </c>
      <c r="Q1967">
        <f>VLOOKUP(P1967,FreightRates!C$2:D$9,2,0)</f>
        <v>21.470399999999998</v>
      </c>
      <c r="R1967">
        <f>VLOOKUP(P1967,FreightRates!C$2:E$9,3,0)</f>
        <v>6.2E-2</v>
      </c>
      <c r="S1967">
        <f t="shared" si="153"/>
        <v>27.0084833325026</v>
      </c>
      <c r="T1967">
        <f t="shared" si="154"/>
        <v>89.323924717783925</v>
      </c>
    </row>
    <row r="1968" spans="1:20" x14ac:dyDescent="0.35">
      <c r="A1968">
        <v>1447364452.7</v>
      </c>
      <c r="B1968" s="3">
        <v>41420</v>
      </c>
      <c r="C1968" t="s">
        <v>30</v>
      </c>
      <c r="D1968" t="s">
        <v>7</v>
      </c>
      <c r="E1968" t="s">
        <v>3</v>
      </c>
      <c r="F1968">
        <v>0</v>
      </c>
      <c r="G1968">
        <v>0</v>
      </c>
      <c r="H1968">
        <f t="shared" si="150"/>
        <v>0</v>
      </c>
      <c r="I1968" s="3">
        <f t="shared" si="151"/>
        <v>41420</v>
      </c>
      <c r="J1968" t="s">
        <v>56</v>
      </c>
      <c r="K1968">
        <v>1688629</v>
      </c>
      <c r="L1968" t="s">
        <v>22</v>
      </c>
      <c r="M1968" t="s">
        <v>35</v>
      </c>
      <c r="N1968">
        <v>301</v>
      </c>
      <c r="O1968">
        <v>1.2555571747479668</v>
      </c>
      <c r="P1968" t="str">
        <f t="shared" si="152"/>
        <v>PORT04PORT09</v>
      </c>
      <c r="Q1968">
        <f>VLOOKUP(P1968,FreightRates!C$2:D$9,2,0)</f>
        <v>21.470399999999998</v>
      </c>
      <c r="R1968">
        <f>VLOOKUP(P1968,FreightRates!C$2:E$9,3,0)</f>
        <v>6.2E-2</v>
      </c>
      <c r="S1968">
        <f t="shared" si="153"/>
        <v>44.901607995146556</v>
      </c>
      <c r="T1968">
        <f t="shared" si="154"/>
        <v>377.92270959913799</v>
      </c>
    </row>
    <row r="1969" spans="1:20" x14ac:dyDescent="0.35">
      <c r="A1969">
        <v>1447151667.7</v>
      </c>
      <c r="B1969" s="3">
        <v>41420</v>
      </c>
      <c r="C1969" t="s">
        <v>30</v>
      </c>
      <c r="D1969" t="s">
        <v>7</v>
      </c>
      <c r="E1969" t="s">
        <v>3</v>
      </c>
      <c r="F1969">
        <v>0</v>
      </c>
      <c r="G1969">
        <v>0</v>
      </c>
      <c r="H1969">
        <f t="shared" si="150"/>
        <v>0</v>
      </c>
      <c r="I1969" s="3">
        <f t="shared" si="151"/>
        <v>41420</v>
      </c>
      <c r="J1969" t="s">
        <v>56</v>
      </c>
      <c r="K1969">
        <v>1688629</v>
      </c>
      <c r="L1969" t="s">
        <v>22</v>
      </c>
      <c r="M1969" t="s">
        <v>35</v>
      </c>
      <c r="N1969">
        <v>316</v>
      </c>
      <c r="O1969">
        <v>3.4079409028873382</v>
      </c>
      <c r="P1969" t="str">
        <f t="shared" si="152"/>
        <v>PORT04PORT09</v>
      </c>
      <c r="Q1969">
        <f>VLOOKUP(P1969,FreightRates!C$2:D$9,2,0)</f>
        <v>21.470399999999998</v>
      </c>
      <c r="R1969">
        <f>VLOOKUP(P1969,FreightRates!C$2:E$9,3,0)</f>
        <v>6.2E-2</v>
      </c>
      <c r="S1969">
        <f t="shared" si="153"/>
        <v>88.238778169368729</v>
      </c>
      <c r="T1969">
        <f t="shared" si="154"/>
        <v>1076.9093253123988</v>
      </c>
    </row>
    <row r="1970" spans="1:20" x14ac:dyDescent="0.35">
      <c r="A1970">
        <v>1447191299.7</v>
      </c>
      <c r="B1970" s="3">
        <v>41420</v>
      </c>
      <c r="C1970" t="s">
        <v>30</v>
      </c>
      <c r="D1970" t="s">
        <v>7</v>
      </c>
      <c r="E1970" t="s">
        <v>3</v>
      </c>
      <c r="F1970">
        <v>0</v>
      </c>
      <c r="G1970">
        <v>0</v>
      </c>
      <c r="H1970">
        <f t="shared" si="150"/>
        <v>0</v>
      </c>
      <c r="I1970" s="3">
        <f t="shared" si="151"/>
        <v>41420</v>
      </c>
      <c r="J1970" t="s">
        <v>56</v>
      </c>
      <c r="K1970">
        <v>1688629</v>
      </c>
      <c r="L1970" t="s">
        <v>22</v>
      </c>
      <c r="M1970" t="s">
        <v>35</v>
      </c>
      <c r="N1970">
        <v>330</v>
      </c>
      <c r="O1970">
        <v>0.71746124271312384</v>
      </c>
      <c r="P1970" t="str">
        <f t="shared" si="152"/>
        <v>PORT04PORT09</v>
      </c>
      <c r="Q1970">
        <f>VLOOKUP(P1970,FreightRates!C$2:D$9,2,0)</f>
        <v>21.470399999999998</v>
      </c>
      <c r="R1970">
        <f>VLOOKUP(P1970,FreightRates!C$2:E$9,3,0)</f>
        <v>6.2E-2</v>
      </c>
      <c r="S1970">
        <f t="shared" si="153"/>
        <v>36.149657025910514</v>
      </c>
      <c r="T1970">
        <f t="shared" si="154"/>
        <v>236.76221009533086</v>
      </c>
    </row>
    <row r="1971" spans="1:20" x14ac:dyDescent="0.35">
      <c r="A1971">
        <v>1447221846.7</v>
      </c>
      <c r="B1971" s="3">
        <v>41420</v>
      </c>
      <c r="C1971" t="s">
        <v>30</v>
      </c>
      <c r="D1971" t="s">
        <v>7</v>
      </c>
      <c r="E1971" t="s">
        <v>3</v>
      </c>
      <c r="F1971">
        <v>0</v>
      </c>
      <c r="G1971">
        <v>0</v>
      </c>
      <c r="H1971">
        <f t="shared" si="150"/>
        <v>0</v>
      </c>
      <c r="I1971" s="3">
        <f t="shared" si="151"/>
        <v>41420</v>
      </c>
      <c r="J1971" t="s">
        <v>56</v>
      </c>
      <c r="K1971">
        <v>1688629</v>
      </c>
      <c r="L1971" t="s">
        <v>22</v>
      </c>
      <c r="M1971" t="s">
        <v>35</v>
      </c>
      <c r="N1971">
        <v>375</v>
      </c>
      <c r="O1971">
        <v>6.8158818057746764</v>
      </c>
      <c r="P1971" t="str">
        <f t="shared" si="152"/>
        <v>PORT04PORT09</v>
      </c>
      <c r="Q1971">
        <f>VLOOKUP(P1971,FreightRates!C$2:D$9,2,0)</f>
        <v>21.470399999999998</v>
      </c>
      <c r="R1971">
        <f>VLOOKUP(P1971,FreightRates!C$2:E$9,3,0)</f>
        <v>6.2E-2</v>
      </c>
      <c r="S1971">
        <f t="shared" si="153"/>
        <v>179.93965198426122</v>
      </c>
      <c r="T1971">
        <f t="shared" si="154"/>
        <v>2555.9556771655039</v>
      </c>
    </row>
    <row r="1972" spans="1:20" x14ac:dyDescent="0.35">
      <c r="A1972">
        <v>1447184069.7</v>
      </c>
      <c r="B1972" s="3">
        <v>41420</v>
      </c>
      <c r="C1972" t="s">
        <v>30</v>
      </c>
      <c r="D1972" t="s">
        <v>7</v>
      </c>
      <c r="E1972" t="s">
        <v>3</v>
      </c>
      <c r="F1972">
        <v>0</v>
      </c>
      <c r="G1972">
        <v>0</v>
      </c>
      <c r="H1972">
        <f t="shared" si="150"/>
        <v>0</v>
      </c>
      <c r="I1972" s="3">
        <f t="shared" si="151"/>
        <v>41420</v>
      </c>
      <c r="J1972" t="s">
        <v>56</v>
      </c>
      <c r="K1972">
        <v>1688629</v>
      </c>
      <c r="L1972" t="s">
        <v>22</v>
      </c>
      <c r="M1972" t="s">
        <v>35</v>
      </c>
      <c r="N1972">
        <v>332</v>
      </c>
      <c r="O1972">
        <v>8.968265533914048E-2</v>
      </c>
      <c r="P1972" t="str">
        <f t="shared" si="152"/>
        <v>PORT04PORT09</v>
      </c>
      <c r="Q1972">
        <f>VLOOKUP(P1972,FreightRates!C$2:D$9,2,0)</f>
        <v>21.470399999999998</v>
      </c>
      <c r="R1972">
        <f>VLOOKUP(P1972,FreightRates!C$2:E$9,3,0)</f>
        <v>6.2E-2</v>
      </c>
      <c r="S1972">
        <f t="shared" si="153"/>
        <v>23.316427777500866</v>
      </c>
      <c r="T1972">
        <f t="shared" si="154"/>
        <v>29.774641572594639</v>
      </c>
    </row>
    <row r="1973" spans="1:20" x14ac:dyDescent="0.35">
      <c r="A1973">
        <v>1447206417.7</v>
      </c>
      <c r="B1973" s="3">
        <v>41420</v>
      </c>
      <c r="C1973" t="s">
        <v>30</v>
      </c>
      <c r="D1973" t="s">
        <v>7</v>
      </c>
      <c r="E1973" t="s">
        <v>3</v>
      </c>
      <c r="F1973">
        <v>0</v>
      </c>
      <c r="G1973">
        <v>0</v>
      </c>
      <c r="H1973">
        <f t="shared" si="150"/>
        <v>0</v>
      </c>
      <c r="I1973" s="3">
        <f t="shared" si="151"/>
        <v>41420</v>
      </c>
      <c r="J1973" t="s">
        <v>56</v>
      </c>
      <c r="K1973">
        <v>1688629</v>
      </c>
      <c r="L1973" t="s">
        <v>22</v>
      </c>
      <c r="M1973" t="s">
        <v>35</v>
      </c>
      <c r="N1973">
        <v>253</v>
      </c>
      <c r="O1973">
        <v>1.3452398300871071</v>
      </c>
      <c r="P1973" t="str">
        <f t="shared" si="152"/>
        <v>PORT04PORT09</v>
      </c>
      <c r="Q1973">
        <f>VLOOKUP(P1973,FreightRates!C$2:D$9,2,0)</f>
        <v>21.470399999999998</v>
      </c>
      <c r="R1973">
        <f>VLOOKUP(P1973,FreightRates!C$2:E$9,3,0)</f>
        <v>6.2E-2</v>
      </c>
      <c r="S1973">
        <f t="shared" si="153"/>
        <v>42.57183197474636</v>
      </c>
      <c r="T1973">
        <f t="shared" si="154"/>
        <v>340.3456770120381</v>
      </c>
    </row>
    <row r="1974" spans="1:20" x14ac:dyDescent="0.35">
      <c r="A1974">
        <v>1447232395.7</v>
      </c>
      <c r="B1974" s="3">
        <v>41420</v>
      </c>
      <c r="C1974" t="s">
        <v>30</v>
      </c>
      <c r="D1974" t="s">
        <v>7</v>
      </c>
      <c r="E1974" t="s">
        <v>3</v>
      </c>
      <c r="F1974">
        <v>0</v>
      </c>
      <c r="G1974">
        <v>0</v>
      </c>
      <c r="H1974">
        <f t="shared" si="150"/>
        <v>0</v>
      </c>
      <c r="I1974" s="3">
        <f t="shared" si="151"/>
        <v>41420</v>
      </c>
      <c r="J1974" t="s">
        <v>56</v>
      </c>
      <c r="K1974">
        <v>1688629</v>
      </c>
      <c r="L1974" t="s">
        <v>22</v>
      </c>
      <c r="M1974" t="s">
        <v>35</v>
      </c>
      <c r="N1974">
        <v>257</v>
      </c>
      <c r="O1974">
        <v>0.17936531067828096</v>
      </c>
      <c r="P1974" t="str">
        <f t="shared" si="152"/>
        <v>PORT04PORT09</v>
      </c>
      <c r="Q1974">
        <f>VLOOKUP(P1974,FreightRates!C$2:D$9,2,0)</f>
        <v>21.470399999999998</v>
      </c>
      <c r="R1974">
        <f>VLOOKUP(P1974,FreightRates!C$2:E$9,3,0)</f>
        <v>6.2E-2</v>
      </c>
      <c r="S1974">
        <f t="shared" si="153"/>
        <v>24.328406860347727</v>
      </c>
      <c r="T1974">
        <f t="shared" si="154"/>
        <v>46.096884844318204</v>
      </c>
    </row>
    <row r="1975" spans="1:20" x14ac:dyDescent="0.35">
      <c r="A1975">
        <v>1447292069.7</v>
      </c>
      <c r="B1975" s="3">
        <v>41420</v>
      </c>
      <c r="C1975" t="s">
        <v>30</v>
      </c>
      <c r="D1975" t="s">
        <v>7</v>
      </c>
      <c r="E1975" t="s">
        <v>3</v>
      </c>
      <c r="F1975">
        <v>0</v>
      </c>
      <c r="G1975">
        <v>0</v>
      </c>
      <c r="H1975">
        <f t="shared" si="150"/>
        <v>0</v>
      </c>
      <c r="I1975" s="3">
        <f t="shared" si="151"/>
        <v>41420</v>
      </c>
      <c r="J1975" t="s">
        <v>56</v>
      </c>
      <c r="K1975">
        <v>1688629</v>
      </c>
      <c r="L1975" t="s">
        <v>22</v>
      </c>
      <c r="M1975" t="s">
        <v>35</v>
      </c>
      <c r="N1975">
        <v>259</v>
      </c>
      <c r="O1975">
        <v>1.4349224854262477</v>
      </c>
      <c r="P1975" t="str">
        <f t="shared" si="152"/>
        <v>PORT04PORT09</v>
      </c>
      <c r="Q1975">
        <f>VLOOKUP(P1975,FreightRates!C$2:D$9,2,0)</f>
        <v>21.470399999999998</v>
      </c>
      <c r="R1975">
        <f>VLOOKUP(P1975,FreightRates!C$2:E$9,3,0)</f>
        <v>6.2E-2</v>
      </c>
      <c r="S1975">
        <f t="shared" si="153"/>
        <v>44.512385270974683</v>
      </c>
      <c r="T1975">
        <f t="shared" si="154"/>
        <v>371.64492372539814</v>
      </c>
    </row>
    <row r="1976" spans="1:20" x14ac:dyDescent="0.35">
      <c r="A1976">
        <v>1447173872.7</v>
      </c>
      <c r="B1976" s="3">
        <v>41420</v>
      </c>
      <c r="C1976" t="s">
        <v>30</v>
      </c>
      <c r="D1976" t="s">
        <v>7</v>
      </c>
      <c r="E1976" t="s">
        <v>3</v>
      </c>
      <c r="F1976">
        <v>0</v>
      </c>
      <c r="G1976">
        <v>0</v>
      </c>
      <c r="H1976">
        <f t="shared" si="150"/>
        <v>0</v>
      </c>
      <c r="I1976" s="3">
        <f t="shared" si="151"/>
        <v>41420</v>
      </c>
      <c r="J1976" t="s">
        <v>56</v>
      </c>
      <c r="K1976">
        <v>1688629</v>
      </c>
      <c r="L1976" t="s">
        <v>22</v>
      </c>
      <c r="M1976" t="s">
        <v>35</v>
      </c>
      <c r="N1976">
        <v>352</v>
      </c>
      <c r="O1976">
        <v>2.1523837281393714</v>
      </c>
      <c r="P1976" t="str">
        <f t="shared" si="152"/>
        <v>PORT04PORT09</v>
      </c>
      <c r="Q1976">
        <f>VLOOKUP(P1976,FreightRates!C$2:D$9,2,0)</f>
        <v>21.470399999999998</v>
      </c>
      <c r="R1976">
        <f>VLOOKUP(P1976,FreightRates!C$2:E$9,3,0)</f>
        <v>6.2E-2</v>
      </c>
      <c r="S1976">
        <f t="shared" si="153"/>
        <v>68.444022482913638</v>
      </c>
      <c r="T1976">
        <f t="shared" si="154"/>
        <v>757.63907230505879</v>
      </c>
    </row>
    <row r="1977" spans="1:20" x14ac:dyDescent="0.35">
      <c r="A1977">
        <v>1447222996.7</v>
      </c>
      <c r="B1977" s="3">
        <v>41420</v>
      </c>
      <c r="C1977" t="s">
        <v>30</v>
      </c>
      <c r="D1977" t="s">
        <v>7</v>
      </c>
      <c r="E1977" t="s">
        <v>3</v>
      </c>
      <c r="F1977">
        <v>0</v>
      </c>
      <c r="G1977">
        <v>0</v>
      </c>
      <c r="H1977">
        <f t="shared" si="150"/>
        <v>0</v>
      </c>
      <c r="I1977" s="3">
        <f t="shared" si="151"/>
        <v>41420</v>
      </c>
      <c r="J1977" t="s">
        <v>56</v>
      </c>
      <c r="K1977">
        <v>1688629</v>
      </c>
      <c r="L1977" t="s">
        <v>22</v>
      </c>
      <c r="M1977" t="s">
        <v>35</v>
      </c>
      <c r="N1977">
        <v>264</v>
      </c>
      <c r="O1977">
        <v>0.44841327669570241</v>
      </c>
      <c r="P1977" t="str">
        <f t="shared" si="152"/>
        <v>PORT04PORT09</v>
      </c>
      <c r="Q1977">
        <f>VLOOKUP(P1977,FreightRates!C$2:D$9,2,0)</f>
        <v>21.470399999999998</v>
      </c>
      <c r="R1977">
        <f>VLOOKUP(P1977,FreightRates!C$2:E$9,3,0)</f>
        <v>6.2E-2</v>
      </c>
      <c r="S1977">
        <f t="shared" si="153"/>
        <v>28.810028512955256</v>
      </c>
      <c r="T1977">
        <f t="shared" si="154"/>
        <v>118.38110504766544</v>
      </c>
    </row>
    <row r="1978" spans="1:20" x14ac:dyDescent="0.35">
      <c r="A1978">
        <v>1447320214.7</v>
      </c>
      <c r="B1978" s="3">
        <v>41420</v>
      </c>
      <c r="C1978" t="s">
        <v>30</v>
      </c>
      <c r="D1978" t="s">
        <v>7</v>
      </c>
      <c r="E1978" t="s">
        <v>3</v>
      </c>
      <c r="F1978">
        <v>0</v>
      </c>
      <c r="G1978">
        <v>0</v>
      </c>
      <c r="H1978">
        <f t="shared" si="150"/>
        <v>0</v>
      </c>
      <c r="I1978" s="3">
        <f t="shared" si="151"/>
        <v>41420</v>
      </c>
      <c r="J1978" t="s">
        <v>56</v>
      </c>
      <c r="K1978">
        <v>1688629</v>
      </c>
      <c r="L1978" t="s">
        <v>22</v>
      </c>
      <c r="M1978" t="s">
        <v>35</v>
      </c>
      <c r="N1978">
        <v>340</v>
      </c>
      <c r="O1978">
        <v>1.7936531067828096</v>
      </c>
      <c r="P1978" t="str">
        <f t="shared" si="152"/>
        <v>PORT04PORT09</v>
      </c>
      <c r="Q1978">
        <f>VLOOKUP(P1978,FreightRates!C$2:D$9,2,0)</f>
        <v>21.470399999999998</v>
      </c>
      <c r="R1978">
        <f>VLOOKUP(P1978,FreightRates!C$2:E$9,3,0)</f>
        <v>6.2E-2</v>
      </c>
      <c r="S1978">
        <f t="shared" si="153"/>
        <v>59.280607490981623</v>
      </c>
      <c r="T1978">
        <f t="shared" si="154"/>
        <v>609.84205630615531</v>
      </c>
    </row>
    <row r="1979" spans="1:20" x14ac:dyDescent="0.35">
      <c r="A1979">
        <v>1447258888.7</v>
      </c>
      <c r="B1979" s="3">
        <v>41420</v>
      </c>
      <c r="C1979" t="s">
        <v>30</v>
      </c>
      <c r="D1979" t="s">
        <v>7</v>
      </c>
      <c r="E1979" t="s">
        <v>3</v>
      </c>
      <c r="F1979">
        <v>0</v>
      </c>
      <c r="G1979">
        <v>0</v>
      </c>
      <c r="H1979">
        <f t="shared" si="150"/>
        <v>0</v>
      </c>
      <c r="I1979" s="3">
        <f t="shared" si="151"/>
        <v>41420</v>
      </c>
      <c r="J1979" t="s">
        <v>56</v>
      </c>
      <c r="K1979">
        <v>1688629</v>
      </c>
      <c r="L1979" t="s">
        <v>22</v>
      </c>
      <c r="M1979" t="s">
        <v>35</v>
      </c>
      <c r="N1979">
        <v>250</v>
      </c>
      <c r="O1979">
        <v>0.35873062135656192</v>
      </c>
      <c r="P1979" t="str">
        <f t="shared" si="152"/>
        <v>PORT04PORT09</v>
      </c>
      <c r="Q1979">
        <f>VLOOKUP(P1979,FreightRates!C$2:D$9,2,0)</f>
        <v>21.470399999999998</v>
      </c>
      <c r="R1979">
        <f>VLOOKUP(P1979,FreightRates!C$2:E$9,3,0)</f>
        <v>6.2E-2</v>
      </c>
      <c r="S1979">
        <f t="shared" si="153"/>
        <v>27.030724631026708</v>
      </c>
      <c r="T1979">
        <f t="shared" si="154"/>
        <v>89.682655339140481</v>
      </c>
    </row>
    <row r="1980" spans="1:20" x14ac:dyDescent="0.35">
      <c r="A1980">
        <v>1447279016.7</v>
      </c>
      <c r="B1980" s="3">
        <v>41420</v>
      </c>
      <c r="C1980" t="s">
        <v>30</v>
      </c>
      <c r="D1980" t="s">
        <v>7</v>
      </c>
      <c r="E1980" t="s">
        <v>3</v>
      </c>
      <c r="F1980">
        <v>0</v>
      </c>
      <c r="G1980">
        <v>0</v>
      </c>
      <c r="H1980">
        <f t="shared" si="150"/>
        <v>0</v>
      </c>
      <c r="I1980" s="3">
        <f t="shared" si="151"/>
        <v>41420</v>
      </c>
      <c r="J1980" t="s">
        <v>56</v>
      </c>
      <c r="K1980">
        <v>1688629</v>
      </c>
      <c r="L1980" t="s">
        <v>22</v>
      </c>
      <c r="M1980" t="s">
        <v>35</v>
      </c>
      <c r="N1980">
        <v>334</v>
      </c>
      <c r="O1980">
        <v>1.0761918640696857</v>
      </c>
      <c r="P1980" t="str">
        <f t="shared" si="152"/>
        <v>PORT04PORT09</v>
      </c>
      <c r="Q1980">
        <f>VLOOKUP(P1980,FreightRates!C$2:D$9,2,0)</f>
        <v>21.470399999999998</v>
      </c>
      <c r="R1980">
        <f>VLOOKUP(P1980,FreightRates!C$2:E$9,3,0)</f>
        <v>6.2E-2</v>
      </c>
      <c r="S1980">
        <f t="shared" si="153"/>
        <v>43.756181121155052</v>
      </c>
      <c r="T1980">
        <f t="shared" si="154"/>
        <v>359.44808259927504</v>
      </c>
    </row>
    <row r="1981" spans="1:20" x14ac:dyDescent="0.35">
      <c r="A1981">
        <v>1447284628.7</v>
      </c>
      <c r="B1981" s="3">
        <v>41420</v>
      </c>
      <c r="C1981" t="s">
        <v>30</v>
      </c>
      <c r="D1981" t="s">
        <v>7</v>
      </c>
      <c r="E1981" t="s">
        <v>3</v>
      </c>
      <c r="F1981">
        <v>0</v>
      </c>
      <c r="G1981">
        <v>0</v>
      </c>
      <c r="H1981">
        <f t="shared" si="150"/>
        <v>0</v>
      </c>
      <c r="I1981" s="3">
        <f t="shared" si="151"/>
        <v>41420</v>
      </c>
      <c r="J1981" t="s">
        <v>56</v>
      </c>
      <c r="K1981">
        <v>1688629</v>
      </c>
      <c r="L1981" t="s">
        <v>22</v>
      </c>
      <c r="M1981" t="s">
        <v>35</v>
      </c>
      <c r="N1981">
        <v>302</v>
      </c>
      <c r="O1981">
        <v>0.17936531067828096</v>
      </c>
      <c r="P1981" t="str">
        <f t="shared" si="152"/>
        <v>PORT04PORT09</v>
      </c>
      <c r="Q1981">
        <f>VLOOKUP(P1981,FreightRates!C$2:D$9,2,0)</f>
        <v>21.470399999999998</v>
      </c>
      <c r="R1981">
        <f>VLOOKUP(P1981,FreightRates!C$2:E$9,3,0)</f>
        <v>6.2E-2</v>
      </c>
      <c r="S1981">
        <f t="shared" si="153"/>
        <v>24.828836077140132</v>
      </c>
      <c r="T1981">
        <f t="shared" si="154"/>
        <v>54.168323824840847</v>
      </c>
    </row>
    <row r="1982" spans="1:20" x14ac:dyDescent="0.35">
      <c r="A1982">
        <v>1447369419.7</v>
      </c>
      <c r="B1982" s="3">
        <v>41420</v>
      </c>
      <c r="C1982" t="s">
        <v>30</v>
      </c>
      <c r="D1982" t="s">
        <v>7</v>
      </c>
      <c r="E1982" t="s">
        <v>3</v>
      </c>
      <c r="F1982">
        <v>0</v>
      </c>
      <c r="G1982">
        <v>0</v>
      </c>
      <c r="H1982">
        <f t="shared" si="150"/>
        <v>0</v>
      </c>
      <c r="I1982" s="3">
        <f t="shared" si="151"/>
        <v>41420</v>
      </c>
      <c r="J1982" t="s">
        <v>56</v>
      </c>
      <c r="K1982">
        <v>1688629</v>
      </c>
      <c r="L1982" t="s">
        <v>22</v>
      </c>
      <c r="M1982" t="s">
        <v>35</v>
      </c>
      <c r="N1982">
        <v>373</v>
      </c>
      <c r="O1982">
        <v>3.7666715242438999</v>
      </c>
      <c r="P1982" t="str">
        <f t="shared" si="152"/>
        <v>PORT04PORT09</v>
      </c>
      <c r="Q1982">
        <f>VLOOKUP(P1982,FreightRates!C$2:D$9,2,0)</f>
        <v>21.470399999999998</v>
      </c>
      <c r="R1982">
        <f>VLOOKUP(P1982,FreightRates!C$2:E$9,3,0)</f>
        <v>6.2E-2</v>
      </c>
      <c r="S1982">
        <f t="shared" si="153"/>
        <v>108.57844566966442</v>
      </c>
      <c r="T1982">
        <f t="shared" si="154"/>
        <v>1404.9684785429747</v>
      </c>
    </row>
    <row r="1983" spans="1:20" x14ac:dyDescent="0.35">
      <c r="A1983">
        <v>1447385486.7</v>
      </c>
      <c r="B1983" s="3">
        <v>41420</v>
      </c>
      <c r="C1983" t="s">
        <v>30</v>
      </c>
      <c r="D1983" t="s">
        <v>7</v>
      </c>
      <c r="E1983" t="s">
        <v>3</v>
      </c>
      <c r="F1983">
        <v>0</v>
      </c>
      <c r="G1983">
        <v>0</v>
      </c>
      <c r="H1983">
        <f t="shared" si="150"/>
        <v>0</v>
      </c>
      <c r="I1983" s="3">
        <f t="shared" si="151"/>
        <v>41420</v>
      </c>
      <c r="J1983" t="s">
        <v>56</v>
      </c>
      <c r="K1983">
        <v>1688571</v>
      </c>
      <c r="L1983" t="s">
        <v>22</v>
      </c>
      <c r="M1983" t="s">
        <v>35</v>
      </c>
      <c r="N1983">
        <v>270</v>
      </c>
      <c r="O1983">
        <v>0.70471879480912802</v>
      </c>
      <c r="P1983" t="str">
        <f t="shared" si="152"/>
        <v>PORT04PORT09</v>
      </c>
      <c r="Q1983">
        <f>VLOOKUP(P1983,FreightRates!C$2:D$9,2,0)</f>
        <v>21.470399999999998</v>
      </c>
      <c r="R1983">
        <f>VLOOKUP(P1983,FreightRates!C$2:E$9,3,0)</f>
        <v>6.2E-2</v>
      </c>
      <c r="S1983">
        <f t="shared" si="153"/>
        <v>33.267392625104804</v>
      </c>
      <c r="T1983">
        <f t="shared" si="154"/>
        <v>190.27407459846458</v>
      </c>
    </row>
    <row r="1984" spans="1:20" x14ac:dyDescent="0.35">
      <c r="A1984">
        <v>1447312016.7</v>
      </c>
      <c r="B1984" s="3">
        <v>41420</v>
      </c>
      <c r="C1984" t="s">
        <v>30</v>
      </c>
      <c r="D1984" t="s">
        <v>7</v>
      </c>
      <c r="E1984" t="s">
        <v>3</v>
      </c>
      <c r="F1984">
        <v>0</v>
      </c>
      <c r="G1984">
        <v>0</v>
      </c>
      <c r="H1984">
        <f t="shared" si="150"/>
        <v>0</v>
      </c>
      <c r="I1984" s="3">
        <f t="shared" si="151"/>
        <v>41420</v>
      </c>
      <c r="J1984" t="s">
        <v>56</v>
      </c>
      <c r="K1984">
        <v>1688571</v>
      </c>
      <c r="L1984" t="s">
        <v>22</v>
      </c>
      <c r="M1984" t="s">
        <v>35</v>
      </c>
      <c r="N1984">
        <v>270</v>
      </c>
      <c r="O1984">
        <v>0.35235939740456401</v>
      </c>
      <c r="P1984" t="str">
        <f t="shared" si="152"/>
        <v>PORT04PORT09</v>
      </c>
      <c r="Q1984">
        <f>VLOOKUP(P1984,FreightRates!C$2:D$9,2,0)</f>
        <v>21.470399999999998</v>
      </c>
      <c r="R1984">
        <f>VLOOKUP(P1984,FreightRates!C$2:E$9,3,0)</f>
        <v>6.2E-2</v>
      </c>
      <c r="S1984">
        <f t="shared" si="153"/>
        <v>27.368896312552401</v>
      </c>
      <c r="T1984">
        <f t="shared" si="154"/>
        <v>95.13703729923229</v>
      </c>
    </row>
    <row r="1985" spans="1:20" x14ac:dyDescent="0.35">
      <c r="A1985">
        <v>1447304364.7</v>
      </c>
      <c r="B1985" s="3">
        <v>41420</v>
      </c>
      <c r="C1985" t="s">
        <v>30</v>
      </c>
      <c r="D1985" t="s">
        <v>7</v>
      </c>
      <c r="E1985" t="s">
        <v>3</v>
      </c>
      <c r="F1985">
        <v>0</v>
      </c>
      <c r="G1985">
        <v>0</v>
      </c>
      <c r="H1985">
        <f t="shared" si="150"/>
        <v>0</v>
      </c>
      <c r="I1985" s="3">
        <f t="shared" si="151"/>
        <v>41420</v>
      </c>
      <c r="J1985" t="s">
        <v>56</v>
      </c>
      <c r="K1985">
        <v>1688571</v>
      </c>
      <c r="L1985" t="s">
        <v>22</v>
      </c>
      <c r="M1985" t="s">
        <v>35</v>
      </c>
      <c r="N1985">
        <v>290</v>
      </c>
      <c r="O1985">
        <v>8.8089849351141003E-2</v>
      </c>
      <c r="P1985" t="str">
        <f t="shared" si="152"/>
        <v>PORT04PORT09</v>
      </c>
      <c r="Q1985">
        <f>VLOOKUP(P1985,FreightRates!C$2:D$9,2,0)</f>
        <v>21.470399999999998</v>
      </c>
      <c r="R1985">
        <f>VLOOKUP(P1985,FreightRates!C$2:E$9,3,0)</f>
        <v>6.2E-2</v>
      </c>
      <c r="S1985">
        <f t="shared" si="153"/>
        <v>23.054255491333514</v>
      </c>
      <c r="T1985">
        <f t="shared" si="154"/>
        <v>25.546056311830892</v>
      </c>
    </row>
    <row r="1986" spans="1:20" x14ac:dyDescent="0.35">
      <c r="A1986">
        <v>1447300852.7</v>
      </c>
      <c r="B1986" s="3">
        <v>41420</v>
      </c>
      <c r="C1986" t="s">
        <v>30</v>
      </c>
      <c r="D1986" t="s">
        <v>7</v>
      </c>
      <c r="E1986" t="s">
        <v>3</v>
      </c>
      <c r="F1986">
        <v>0</v>
      </c>
      <c r="G1986">
        <v>0</v>
      </c>
      <c r="H1986">
        <f t="shared" si="150"/>
        <v>0</v>
      </c>
      <c r="I1986" s="3">
        <f t="shared" si="151"/>
        <v>41420</v>
      </c>
      <c r="J1986" t="s">
        <v>56</v>
      </c>
      <c r="K1986">
        <v>1688571</v>
      </c>
      <c r="L1986" t="s">
        <v>22</v>
      </c>
      <c r="M1986" t="s">
        <v>35</v>
      </c>
      <c r="N1986">
        <v>297</v>
      </c>
      <c r="O1986">
        <v>0.52853909610684602</v>
      </c>
      <c r="P1986" t="str">
        <f t="shared" si="152"/>
        <v>PORT04PORT09</v>
      </c>
      <c r="Q1986">
        <f>VLOOKUP(P1986,FreightRates!C$2:D$9,2,0)</f>
        <v>21.470399999999998</v>
      </c>
      <c r="R1986">
        <f>VLOOKUP(P1986,FreightRates!C$2:E$9,3,0)</f>
        <v>6.2E-2</v>
      </c>
      <c r="S1986">
        <f t="shared" si="153"/>
        <v>31.202918915711457</v>
      </c>
      <c r="T1986">
        <f t="shared" si="154"/>
        <v>156.97611154373325</v>
      </c>
    </row>
    <row r="1987" spans="1:20" x14ac:dyDescent="0.35">
      <c r="A1987">
        <v>1447377047.7</v>
      </c>
      <c r="B1987" s="3">
        <v>41420</v>
      </c>
      <c r="C1987" t="s">
        <v>30</v>
      </c>
      <c r="D1987" t="s">
        <v>7</v>
      </c>
      <c r="E1987" t="s">
        <v>3</v>
      </c>
      <c r="F1987">
        <v>0</v>
      </c>
      <c r="G1987">
        <v>0</v>
      </c>
      <c r="H1987">
        <f t="shared" ref="H1987:H2050" si="155">F1987+G1987</f>
        <v>0</v>
      </c>
      <c r="I1987" s="3">
        <f t="shared" ref="I1987:I2050" si="156">B1987+F1987+G1987</f>
        <v>41420</v>
      </c>
      <c r="J1987" t="s">
        <v>56</v>
      </c>
      <c r="K1987">
        <v>1688571</v>
      </c>
      <c r="L1987" t="s">
        <v>22</v>
      </c>
      <c r="M1987" t="s">
        <v>35</v>
      </c>
      <c r="N1987">
        <v>287</v>
      </c>
      <c r="O1987">
        <v>1.2332578909159739</v>
      </c>
      <c r="P1987" t="str">
        <f t="shared" ref="P1987:P2050" si="157">CONCATENATE(C1987,M1987)</f>
        <v>PORT04PORT09</v>
      </c>
      <c r="Q1987">
        <f>VLOOKUP(P1987,FreightRates!C$2:D$9,2,0)</f>
        <v>21.470399999999998</v>
      </c>
      <c r="R1987">
        <f>VLOOKUP(P1987,FreightRates!C$2:E$9,3,0)</f>
        <v>6.2E-2</v>
      </c>
      <c r="S1987">
        <f t="shared" ref="S1987:S2050" si="158">(R1987*O1987*N1987)+Q1987</f>
        <v>43.414990910958835</v>
      </c>
      <c r="T1987">
        <f t="shared" ref="T1987:T2050" si="159">O1987*N1987</f>
        <v>353.94501469288451</v>
      </c>
    </row>
    <row r="1988" spans="1:20" x14ac:dyDescent="0.35">
      <c r="A1988">
        <v>1447232382.7</v>
      </c>
      <c r="B1988" s="3">
        <v>41420</v>
      </c>
      <c r="C1988" t="s">
        <v>30</v>
      </c>
      <c r="D1988" t="s">
        <v>7</v>
      </c>
      <c r="E1988" t="s">
        <v>3</v>
      </c>
      <c r="F1988">
        <v>0</v>
      </c>
      <c r="G1988">
        <v>0</v>
      </c>
      <c r="H1988">
        <f t="shared" si="155"/>
        <v>0</v>
      </c>
      <c r="I1988" s="3">
        <f t="shared" si="156"/>
        <v>41420</v>
      </c>
      <c r="J1988" t="s">
        <v>56</v>
      </c>
      <c r="K1988">
        <v>1688571</v>
      </c>
      <c r="L1988" t="s">
        <v>22</v>
      </c>
      <c r="M1988" t="s">
        <v>35</v>
      </c>
      <c r="N1988">
        <v>261</v>
      </c>
      <c r="O1988">
        <v>0.35235939740456401</v>
      </c>
      <c r="P1988" t="str">
        <f t="shared" si="157"/>
        <v>PORT04PORT09</v>
      </c>
      <c r="Q1988">
        <f>VLOOKUP(P1988,FreightRates!C$2:D$9,2,0)</f>
        <v>21.470399999999998</v>
      </c>
      <c r="R1988">
        <f>VLOOKUP(P1988,FreightRates!C$2:E$9,3,0)</f>
        <v>6.2E-2</v>
      </c>
      <c r="S1988">
        <f t="shared" si="158"/>
        <v>27.172279768800653</v>
      </c>
      <c r="T1988">
        <f t="shared" si="159"/>
        <v>91.965802722591206</v>
      </c>
    </row>
    <row r="1989" spans="1:20" x14ac:dyDescent="0.35">
      <c r="A1989">
        <v>1447394302.7</v>
      </c>
      <c r="B1989" s="3">
        <v>41420</v>
      </c>
      <c r="C1989" t="s">
        <v>30</v>
      </c>
      <c r="D1989" t="s">
        <v>7</v>
      </c>
      <c r="E1989" t="s">
        <v>3</v>
      </c>
      <c r="F1989">
        <v>0</v>
      </c>
      <c r="G1989">
        <v>0</v>
      </c>
      <c r="H1989">
        <f t="shared" si="155"/>
        <v>0</v>
      </c>
      <c r="I1989" s="3">
        <f t="shared" si="156"/>
        <v>41420</v>
      </c>
      <c r="J1989" t="s">
        <v>56</v>
      </c>
      <c r="K1989">
        <v>1688571</v>
      </c>
      <c r="L1989" t="s">
        <v>22</v>
      </c>
      <c r="M1989" t="s">
        <v>35</v>
      </c>
      <c r="N1989">
        <v>337</v>
      </c>
      <c r="O1989">
        <v>0.52853909610684602</v>
      </c>
      <c r="P1989" t="str">
        <f t="shared" si="157"/>
        <v>PORT04PORT09</v>
      </c>
      <c r="Q1989">
        <f>VLOOKUP(P1989,FreightRates!C$2:D$9,2,0)</f>
        <v>21.470399999999998</v>
      </c>
      <c r="R1989">
        <f>VLOOKUP(P1989,FreightRates!C$2:E$9,3,0)</f>
        <v>6.2E-2</v>
      </c>
      <c r="S1989">
        <f t="shared" si="158"/>
        <v>32.513695874056438</v>
      </c>
      <c r="T1989">
        <f t="shared" si="159"/>
        <v>178.11767538800711</v>
      </c>
    </row>
    <row r="1990" spans="1:20" x14ac:dyDescent="0.35">
      <c r="A1990">
        <v>1447308354.7</v>
      </c>
      <c r="B1990" s="3">
        <v>41420</v>
      </c>
      <c r="C1990" t="s">
        <v>30</v>
      </c>
      <c r="D1990" t="s">
        <v>7</v>
      </c>
      <c r="E1990" t="s">
        <v>3</v>
      </c>
      <c r="F1990">
        <v>0</v>
      </c>
      <c r="G1990">
        <v>0</v>
      </c>
      <c r="H1990">
        <f t="shared" si="155"/>
        <v>0</v>
      </c>
      <c r="I1990" s="3">
        <f t="shared" si="156"/>
        <v>41420</v>
      </c>
      <c r="J1990" t="s">
        <v>56</v>
      </c>
      <c r="K1990">
        <v>1688571</v>
      </c>
      <c r="L1990" t="s">
        <v>22</v>
      </c>
      <c r="M1990" t="s">
        <v>35</v>
      </c>
      <c r="N1990">
        <v>275</v>
      </c>
      <c r="O1990">
        <v>0.88089849351141003</v>
      </c>
      <c r="P1990" t="str">
        <f t="shared" si="157"/>
        <v>PORT04PORT09</v>
      </c>
      <c r="Q1990">
        <f>VLOOKUP(P1990,FreightRates!C$2:D$9,2,0)</f>
        <v>21.470399999999998</v>
      </c>
      <c r="R1990">
        <f>VLOOKUP(P1990,FreightRates!C$2:E$9,3,0)</f>
        <v>6.2E-2</v>
      </c>
      <c r="S1990">
        <f t="shared" si="158"/>
        <v>36.489719314369538</v>
      </c>
      <c r="T1990">
        <f t="shared" si="159"/>
        <v>242.24708571563775</v>
      </c>
    </row>
    <row r="1991" spans="1:20" x14ac:dyDescent="0.35">
      <c r="A1991">
        <v>1447407392.7</v>
      </c>
      <c r="B1991" s="3">
        <v>41420</v>
      </c>
      <c r="C1991" t="s">
        <v>30</v>
      </c>
      <c r="D1991" t="s">
        <v>7</v>
      </c>
      <c r="E1991" t="s">
        <v>3</v>
      </c>
      <c r="F1991">
        <v>0</v>
      </c>
      <c r="G1991">
        <v>0</v>
      </c>
      <c r="H1991">
        <f t="shared" si="155"/>
        <v>0</v>
      </c>
      <c r="I1991" s="3">
        <f t="shared" si="156"/>
        <v>41420</v>
      </c>
      <c r="J1991" t="s">
        <v>56</v>
      </c>
      <c r="K1991">
        <v>1688571</v>
      </c>
      <c r="L1991" t="s">
        <v>22</v>
      </c>
      <c r="M1991" t="s">
        <v>35</v>
      </c>
      <c r="N1991">
        <v>325</v>
      </c>
      <c r="O1991">
        <v>1.409437589618256</v>
      </c>
      <c r="P1991" t="str">
        <f t="shared" si="157"/>
        <v>PORT04PORT09</v>
      </c>
      <c r="Q1991">
        <f>VLOOKUP(P1991,FreightRates!C$2:D$9,2,0)</f>
        <v>21.470399999999998</v>
      </c>
      <c r="R1991">
        <f>VLOOKUP(P1991,FreightRates!C$2:E$9,3,0)</f>
        <v>6.2E-2</v>
      </c>
      <c r="S1991">
        <f t="shared" si="158"/>
        <v>49.870567430807853</v>
      </c>
      <c r="T1991">
        <f t="shared" si="159"/>
        <v>458.06721662593321</v>
      </c>
    </row>
    <row r="1992" spans="1:20" x14ac:dyDescent="0.35">
      <c r="A1992">
        <v>1447292031.7</v>
      </c>
      <c r="B1992" s="3">
        <v>41420</v>
      </c>
      <c r="C1992" t="s">
        <v>30</v>
      </c>
      <c r="D1992" t="s">
        <v>7</v>
      </c>
      <c r="E1992" t="s">
        <v>3</v>
      </c>
      <c r="F1992">
        <v>0</v>
      </c>
      <c r="G1992">
        <v>0</v>
      </c>
      <c r="H1992">
        <f t="shared" si="155"/>
        <v>0</v>
      </c>
      <c r="I1992" s="3">
        <f t="shared" si="156"/>
        <v>41420</v>
      </c>
      <c r="J1992" t="s">
        <v>56</v>
      </c>
      <c r="K1992">
        <v>1688571</v>
      </c>
      <c r="L1992" t="s">
        <v>22</v>
      </c>
      <c r="M1992" t="s">
        <v>35</v>
      </c>
      <c r="N1992">
        <v>268</v>
      </c>
      <c r="O1992">
        <v>1.409437589618256</v>
      </c>
      <c r="P1992" t="str">
        <f t="shared" si="157"/>
        <v>PORT04PORT09</v>
      </c>
      <c r="Q1992">
        <f>VLOOKUP(P1992,FreightRates!C$2:D$9,2,0)</f>
        <v>21.470399999999998</v>
      </c>
      <c r="R1992">
        <f>VLOOKUP(P1992,FreightRates!C$2:E$9,3,0)</f>
        <v>6.2E-2</v>
      </c>
      <c r="S1992">
        <f t="shared" si="158"/>
        <v>44.889614989096941</v>
      </c>
      <c r="T1992">
        <f t="shared" si="159"/>
        <v>377.7292740176926</v>
      </c>
    </row>
    <row r="1993" spans="1:20" x14ac:dyDescent="0.35">
      <c r="A1993">
        <v>1447351801.7</v>
      </c>
      <c r="B1993" s="3">
        <v>41420</v>
      </c>
      <c r="C1993" t="s">
        <v>30</v>
      </c>
      <c r="D1993" t="s">
        <v>7</v>
      </c>
      <c r="E1993" t="s">
        <v>3</v>
      </c>
      <c r="F1993">
        <v>0</v>
      </c>
      <c r="G1993">
        <v>0</v>
      </c>
      <c r="H1993">
        <f t="shared" si="155"/>
        <v>0</v>
      </c>
      <c r="I1993" s="3">
        <f t="shared" si="156"/>
        <v>41420</v>
      </c>
      <c r="J1993" t="s">
        <v>56</v>
      </c>
      <c r="K1993">
        <v>1688571</v>
      </c>
      <c r="L1993" t="s">
        <v>22</v>
      </c>
      <c r="M1993" t="s">
        <v>35</v>
      </c>
      <c r="N1993">
        <v>254</v>
      </c>
      <c r="O1993">
        <v>0.61662894545798697</v>
      </c>
      <c r="P1993" t="str">
        <f t="shared" si="157"/>
        <v>PORT04PORT09</v>
      </c>
      <c r="Q1993">
        <f>VLOOKUP(P1993,FreightRates!C$2:D$9,2,0)</f>
        <v>21.470399999999998</v>
      </c>
      <c r="R1993">
        <f>VLOOKUP(P1993,FreightRates!C$2:E$9,3,0)</f>
        <v>6.2E-2</v>
      </c>
      <c r="S1993">
        <f t="shared" si="158"/>
        <v>31.181072633072375</v>
      </c>
      <c r="T1993">
        <f t="shared" si="159"/>
        <v>156.62375214632868</v>
      </c>
    </row>
    <row r="1994" spans="1:20" x14ac:dyDescent="0.35">
      <c r="A1994">
        <v>1447274824.7</v>
      </c>
      <c r="B1994" s="3">
        <v>41420</v>
      </c>
      <c r="C1994" t="s">
        <v>30</v>
      </c>
      <c r="D1994" t="s">
        <v>7</v>
      </c>
      <c r="E1994" t="s">
        <v>3</v>
      </c>
      <c r="F1994">
        <v>0</v>
      </c>
      <c r="G1994">
        <v>0</v>
      </c>
      <c r="H1994">
        <f t="shared" si="155"/>
        <v>0</v>
      </c>
      <c r="I1994" s="3">
        <f t="shared" si="156"/>
        <v>41420</v>
      </c>
      <c r="J1994" t="s">
        <v>56</v>
      </c>
      <c r="K1994">
        <v>1688571</v>
      </c>
      <c r="L1994" t="s">
        <v>22</v>
      </c>
      <c r="M1994" t="s">
        <v>35</v>
      </c>
      <c r="N1994">
        <v>329</v>
      </c>
      <c r="O1994">
        <v>0.17617969870228201</v>
      </c>
      <c r="P1994" t="str">
        <f t="shared" si="157"/>
        <v>PORT04PORT09</v>
      </c>
      <c r="Q1994">
        <f>VLOOKUP(P1994,FreightRates!C$2:D$9,2,0)</f>
        <v>21.470399999999998</v>
      </c>
      <c r="R1994">
        <f>VLOOKUP(P1994,FreightRates!C$2:E$9,3,0)</f>
        <v>6.2E-2</v>
      </c>
      <c r="S1994">
        <f t="shared" si="158"/>
        <v>25.064113494129145</v>
      </c>
      <c r="T1994">
        <f t="shared" si="159"/>
        <v>57.963120873050777</v>
      </c>
    </row>
    <row r="1995" spans="1:20" x14ac:dyDescent="0.35">
      <c r="A1995">
        <v>1447322796.7</v>
      </c>
      <c r="B1995" s="3">
        <v>41420</v>
      </c>
      <c r="C1995" t="s">
        <v>30</v>
      </c>
      <c r="D1995" t="s">
        <v>7</v>
      </c>
      <c r="E1995" t="s">
        <v>3</v>
      </c>
      <c r="F1995">
        <v>0</v>
      </c>
      <c r="G1995">
        <v>0</v>
      </c>
      <c r="H1995">
        <f t="shared" si="155"/>
        <v>0</v>
      </c>
      <c r="I1995" s="3">
        <f t="shared" si="156"/>
        <v>41420</v>
      </c>
      <c r="J1995" t="s">
        <v>56</v>
      </c>
      <c r="K1995">
        <v>1688571</v>
      </c>
      <c r="L1995" t="s">
        <v>22</v>
      </c>
      <c r="M1995" t="s">
        <v>35</v>
      </c>
      <c r="N1995">
        <v>343</v>
      </c>
      <c r="O1995">
        <v>7.2233676467935624</v>
      </c>
      <c r="P1995" t="str">
        <f t="shared" si="157"/>
        <v>PORT04PORT09</v>
      </c>
      <c r="Q1995">
        <f>VLOOKUP(P1995,FreightRates!C$2:D$9,2,0)</f>
        <v>21.470399999999998</v>
      </c>
      <c r="R1995">
        <f>VLOOKUP(P1995,FreightRates!C$2:E$9,3,0)</f>
        <v>6.2E-2</v>
      </c>
      <c r="S1995">
        <f t="shared" si="158"/>
        <v>175.08253637671191</v>
      </c>
      <c r="T1995">
        <f t="shared" si="159"/>
        <v>2477.6151028501918</v>
      </c>
    </row>
    <row r="1996" spans="1:20" x14ac:dyDescent="0.35">
      <c r="A1996">
        <v>1447384419.7</v>
      </c>
      <c r="B1996" s="3">
        <v>41420</v>
      </c>
      <c r="C1996" t="s">
        <v>30</v>
      </c>
      <c r="D1996" t="s">
        <v>7</v>
      </c>
      <c r="E1996" t="s">
        <v>3</v>
      </c>
      <c r="F1996">
        <v>0</v>
      </c>
      <c r="G1996">
        <v>0</v>
      </c>
      <c r="H1996">
        <f t="shared" si="155"/>
        <v>0</v>
      </c>
      <c r="I1996" s="3">
        <f t="shared" si="156"/>
        <v>41420</v>
      </c>
      <c r="J1996" t="s">
        <v>56</v>
      </c>
      <c r="K1996">
        <v>1688571</v>
      </c>
      <c r="L1996" t="s">
        <v>22</v>
      </c>
      <c r="M1996" t="s">
        <v>35</v>
      </c>
      <c r="N1996">
        <v>279</v>
      </c>
      <c r="O1996">
        <v>0.52853909610684602</v>
      </c>
      <c r="P1996" t="str">
        <f t="shared" si="157"/>
        <v>PORT04PORT09</v>
      </c>
      <c r="Q1996">
        <f>VLOOKUP(P1996,FreightRates!C$2:D$9,2,0)</f>
        <v>21.470399999999998</v>
      </c>
      <c r="R1996">
        <f>VLOOKUP(P1996,FreightRates!C$2:E$9,3,0)</f>
        <v>6.2E-2</v>
      </c>
      <c r="S1996">
        <f t="shared" si="158"/>
        <v>30.61306928445622</v>
      </c>
      <c r="T1996">
        <f t="shared" si="159"/>
        <v>147.46240781381005</v>
      </c>
    </row>
    <row r="1997" spans="1:20" x14ac:dyDescent="0.35">
      <c r="A1997">
        <v>1447258882.7</v>
      </c>
      <c r="B1997" s="3">
        <v>41420</v>
      </c>
      <c r="C1997" t="s">
        <v>30</v>
      </c>
      <c r="D1997" t="s">
        <v>7</v>
      </c>
      <c r="E1997" t="s">
        <v>3</v>
      </c>
      <c r="F1997">
        <v>0</v>
      </c>
      <c r="G1997">
        <v>0</v>
      </c>
      <c r="H1997">
        <f t="shared" si="155"/>
        <v>0</v>
      </c>
      <c r="I1997" s="3">
        <f t="shared" si="156"/>
        <v>41420</v>
      </c>
      <c r="J1997" t="s">
        <v>56</v>
      </c>
      <c r="K1997">
        <v>1688571</v>
      </c>
      <c r="L1997" t="s">
        <v>22</v>
      </c>
      <c r="M1997" t="s">
        <v>35</v>
      </c>
      <c r="N1997">
        <v>339</v>
      </c>
      <c r="O1997">
        <v>0.96898834286255098</v>
      </c>
      <c r="P1997" t="str">
        <f t="shared" si="157"/>
        <v>PORT04PORT09</v>
      </c>
      <c r="Q1997">
        <f>VLOOKUP(P1997,FreightRates!C$2:D$9,2,0)</f>
        <v>21.470399999999998</v>
      </c>
      <c r="R1997">
        <f>VLOOKUP(P1997,FreightRates!C$2:E$9,3,0)</f>
        <v>6.2E-2</v>
      </c>
      <c r="S1997">
        <f t="shared" si="158"/>
        <v>41.836596990285095</v>
      </c>
      <c r="T1997">
        <f t="shared" si="159"/>
        <v>328.48704823040481</v>
      </c>
    </row>
    <row r="1998" spans="1:20" x14ac:dyDescent="0.35">
      <c r="A1998">
        <v>1447322797.7</v>
      </c>
      <c r="B1998" s="3">
        <v>41420</v>
      </c>
      <c r="C1998" t="s">
        <v>30</v>
      </c>
      <c r="D1998" t="s">
        <v>7</v>
      </c>
      <c r="E1998" t="s">
        <v>3</v>
      </c>
      <c r="F1998">
        <v>0</v>
      </c>
      <c r="G1998">
        <v>0</v>
      </c>
      <c r="H1998">
        <f t="shared" si="155"/>
        <v>0</v>
      </c>
      <c r="I1998" s="3">
        <f t="shared" si="156"/>
        <v>41420</v>
      </c>
      <c r="J1998" t="s">
        <v>56</v>
      </c>
      <c r="K1998">
        <v>1688571</v>
      </c>
      <c r="L1998" t="s">
        <v>22</v>
      </c>
      <c r="M1998" t="s">
        <v>35</v>
      </c>
      <c r="N1998">
        <v>277</v>
      </c>
      <c r="O1998">
        <v>0.52853909610684602</v>
      </c>
      <c r="P1998" t="str">
        <f t="shared" si="157"/>
        <v>PORT04PORT09</v>
      </c>
      <c r="Q1998">
        <f>VLOOKUP(P1998,FreightRates!C$2:D$9,2,0)</f>
        <v>21.470399999999998</v>
      </c>
      <c r="R1998">
        <f>VLOOKUP(P1998,FreightRates!C$2:E$9,3,0)</f>
        <v>6.2E-2</v>
      </c>
      <c r="S1998">
        <f t="shared" si="158"/>
        <v>30.54753043653897</v>
      </c>
      <c r="T1998">
        <f t="shared" si="159"/>
        <v>146.40532962159634</v>
      </c>
    </row>
    <row r="1999" spans="1:20" x14ac:dyDescent="0.35">
      <c r="A1999">
        <v>1447236398.7</v>
      </c>
      <c r="B1999" s="3">
        <v>41420</v>
      </c>
      <c r="C1999" t="s">
        <v>30</v>
      </c>
      <c r="D1999" t="s">
        <v>7</v>
      </c>
      <c r="E1999" t="s">
        <v>3</v>
      </c>
      <c r="F1999">
        <v>0</v>
      </c>
      <c r="G1999">
        <v>0</v>
      </c>
      <c r="H1999">
        <f t="shared" si="155"/>
        <v>0</v>
      </c>
      <c r="I1999" s="3">
        <f t="shared" si="156"/>
        <v>41420</v>
      </c>
      <c r="J1999" t="s">
        <v>56</v>
      </c>
      <c r="K1999">
        <v>1688571</v>
      </c>
      <c r="L1999" t="s">
        <v>22</v>
      </c>
      <c r="M1999" t="s">
        <v>35</v>
      </c>
      <c r="N1999">
        <v>312</v>
      </c>
      <c r="O1999">
        <v>0.52853909610684602</v>
      </c>
      <c r="P1999" t="str">
        <f t="shared" si="157"/>
        <v>PORT04PORT09</v>
      </c>
      <c r="Q1999">
        <f>VLOOKUP(P1999,FreightRates!C$2:D$9,2,0)</f>
        <v>21.470399999999998</v>
      </c>
      <c r="R1999">
        <f>VLOOKUP(P1999,FreightRates!C$2:E$9,3,0)</f>
        <v>6.2E-2</v>
      </c>
      <c r="S1999">
        <f t="shared" si="158"/>
        <v>31.694460275090826</v>
      </c>
      <c r="T1999">
        <f t="shared" si="159"/>
        <v>164.90419798533597</v>
      </c>
    </row>
    <row r="2000" spans="1:20" x14ac:dyDescent="0.35">
      <c r="A2000">
        <v>1447222989.7</v>
      </c>
      <c r="B2000" s="3">
        <v>41420</v>
      </c>
      <c r="C2000" t="s">
        <v>30</v>
      </c>
      <c r="D2000" t="s">
        <v>7</v>
      </c>
      <c r="E2000" t="s">
        <v>3</v>
      </c>
      <c r="F2000">
        <v>0</v>
      </c>
      <c r="G2000">
        <v>0</v>
      </c>
      <c r="H2000">
        <f t="shared" si="155"/>
        <v>0</v>
      </c>
      <c r="I2000" s="3">
        <f t="shared" si="156"/>
        <v>41420</v>
      </c>
      <c r="J2000" t="s">
        <v>56</v>
      </c>
      <c r="K2000">
        <v>1688571</v>
      </c>
      <c r="L2000" t="s">
        <v>22</v>
      </c>
      <c r="M2000" t="s">
        <v>35</v>
      </c>
      <c r="N2000">
        <v>319</v>
      </c>
      <c r="O2000">
        <v>0.17617969870228201</v>
      </c>
      <c r="P2000" t="str">
        <f t="shared" si="157"/>
        <v>PORT04PORT09</v>
      </c>
      <c r="Q2000">
        <f>VLOOKUP(P2000,FreightRates!C$2:D$9,2,0)</f>
        <v>21.470399999999998</v>
      </c>
      <c r="R2000">
        <f>VLOOKUP(P2000,FreightRates!C$2:E$9,3,0)</f>
        <v>6.2E-2</v>
      </c>
      <c r="S2000">
        <f t="shared" si="158"/>
        <v>24.954882080933732</v>
      </c>
      <c r="T2000">
        <f t="shared" si="159"/>
        <v>56.201323886027957</v>
      </c>
    </row>
    <row r="2001" spans="1:20" x14ac:dyDescent="0.35">
      <c r="A2001">
        <v>1447347899.7</v>
      </c>
      <c r="B2001" s="3">
        <v>41420</v>
      </c>
      <c r="C2001" t="s">
        <v>30</v>
      </c>
      <c r="D2001" t="s">
        <v>7</v>
      </c>
      <c r="E2001" t="s">
        <v>3</v>
      </c>
      <c r="F2001">
        <v>0</v>
      </c>
      <c r="G2001">
        <v>0</v>
      </c>
      <c r="H2001">
        <f t="shared" si="155"/>
        <v>0</v>
      </c>
      <c r="I2001" s="3">
        <f t="shared" si="156"/>
        <v>41420</v>
      </c>
      <c r="J2001" t="s">
        <v>56</v>
      </c>
      <c r="K2001">
        <v>1688571</v>
      </c>
      <c r="L2001" t="s">
        <v>22</v>
      </c>
      <c r="M2001" t="s">
        <v>35</v>
      </c>
      <c r="N2001">
        <v>298</v>
      </c>
      <c r="O2001">
        <v>4.052133070152486</v>
      </c>
      <c r="P2001" t="str">
        <f t="shared" si="157"/>
        <v>PORT04PORT09</v>
      </c>
      <c r="Q2001">
        <f>VLOOKUP(P2001,FreightRates!C$2:D$9,2,0)</f>
        <v>21.470399999999998</v>
      </c>
      <c r="R2001">
        <f>VLOOKUP(P2001,FreightRates!C$2:E$9,3,0)</f>
        <v>6.2E-2</v>
      </c>
      <c r="S2001">
        <f t="shared" si="158"/>
        <v>96.337610604137325</v>
      </c>
      <c r="T2001">
        <f t="shared" si="159"/>
        <v>1207.5356549054409</v>
      </c>
    </row>
    <row r="2002" spans="1:20" x14ac:dyDescent="0.35">
      <c r="A2002">
        <v>1447288317.7</v>
      </c>
      <c r="B2002" s="3">
        <v>41420</v>
      </c>
      <c r="C2002" t="s">
        <v>30</v>
      </c>
      <c r="D2002" t="s">
        <v>7</v>
      </c>
      <c r="E2002" t="s">
        <v>3</v>
      </c>
      <c r="F2002">
        <v>0</v>
      </c>
      <c r="G2002">
        <v>0</v>
      </c>
      <c r="H2002">
        <f t="shared" si="155"/>
        <v>0</v>
      </c>
      <c r="I2002" s="3">
        <f t="shared" si="156"/>
        <v>41420</v>
      </c>
      <c r="J2002" t="s">
        <v>56</v>
      </c>
      <c r="K2002">
        <v>1688571</v>
      </c>
      <c r="L2002" t="s">
        <v>22</v>
      </c>
      <c r="M2002" t="s">
        <v>35</v>
      </c>
      <c r="N2002">
        <v>285</v>
      </c>
      <c r="O2002">
        <v>1.057078192213692</v>
      </c>
      <c r="P2002" t="str">
        <f t="shared" si="157"/>
        <v>PORT04PORT09</v>
      </c>
      <c r="Q2002">
        <f>VLOOKUP(P2002,FreightRates!C$2:D$9,2,0)</f>
        <v>21.470399999999998</v>
      </c>
      <c r="R2002">
        <f>VLOOKUP(P2002,FreightRates!C$2:E$9,3,0)</f>
        <v>6.2E-2</v>
      </c>
      <c r="S2002">
        <f t="shared" si="158"/>
        <v>40.148971656415938</v>
      </c>
      <c r="T2002">
        <f t="shared" si="159"/>
        <v>301.26728478090223</v>
      </c>
    </row>
    <row r="2003" spans="1:20" x14ac:dyDescent="0.35">
      <c r="A2003">
        <v>1447221835.7</v>
      </c>
      <c r="B2003" s="3">
        <v>41420</v>
      </c>
      <c r="C2003" t="s">
        <v>30</v>
      </c>
      <c r="D2003" t="s">
        <v>7</v>
      </c>
      <c r="E2003" t="s">
        <v>3</v>
      </c>
      <c r="F2003">
        <v>0</v>
      </c>
      <c r="G2003">
        <v>0</v>
      </c>
      <c r="H2003">
        <f t="shared" si="155"/>
        <v>0</v>
      </c>
      <c r="I2003" s="3">
        <f t="shared" si="156"/>
        <v>41420</v>
      </c>
      <c r="J2003" t="s">
        <v>56</v>
      </c>
      <c r="K2003">
        <v>1688571</v>
      </c>
      <c r="L2003" t="s">
        <v>22</v>
      </c>
      <c r="M2003" t="s">
        <v>35</v>
      </c>
      <c r="N2003">
        <v>263</v>
      </c>
      <c r="O2003">
        <v>0.44044924675570502</v>
      </c>
      <c r="P2003" t="str">
        <f t="shared" si="157"/>
        <v>PORT04PORT09</v>
      </c>
      <c r="Q2003">
        <f>VLOOKUP(P2003,FreightRates!C$2:D$9,2,0)</f>
        <v>21.470399999999998</v>
      </c>
      <c r="R2003">
        <f>VLOOKUP(P2003,FreightRates!C$2:E$9,3,0)</f>
        <v>6.2E-2</v>
      </c>
      <c r="S2003">
        <f t="shared" si="158"/>
        <v>28.652365417598524</v>
      </c>
      <c r="T2003">
        <f t="shared" si="159"/>
        <v>115.83815189675042</v>
      </c>
    </row>
    <row r="2004" spans="1:20" x14ac:dyDescent="0.35">
      <c r="A2004">
        <v>1447280064.7</v>
      </c>
      <c r="B2004" s="3">
        <v>41420</v>
      </c>
      <c r="C2004" t="s">
        <v>30</v>
      </c>
      <c r="D2004" t="s">
        <v>7</v>
      </c>
      <c r="E2004" t="s">
        <v>3</v>
      </c>
      <c r="F2004">
        <v>0</v>
      </c>
      <c r="G2004">
        <v>0</v>
      </c>
      <c r="H2004">
        <f t="shared" si="155"/>
        <v>0</v>
      </c>
      <c r="I2004" s="3">
        <f t="shared" si="156"/>
        <v>41420</v>
      </c>
      <c r="J2004" t="s">
        <v>56</v>
      </c>
      <c r="K2004">
        <v>1688571</v>
      </c>
      <c r="L2004" t="s">
        <v>22</v>
      </c>
      <c r="M2004" t="s">
        <v>35</v>
      </c>
      <c r="N2004">
        <v>309</v>
      </c>
      <c r="O2004">
        <v>0.17617969870228201</v>
      </c>
      <c r="P2004" t="str">
        <f t="shared" si="157"/>
        <v>PORT04PORT09</v>
      </c>
      <c r="Q2004">
        <f>VLOOKUP(P2004,FreightRates!C$2:D$9,2,0)</f>
        <v>21.470399999999998</v>
      </c>
      <c r="R2004">
        <f>VLOOKUP(P2004,FreightRates!C$2:E$9,3,0)</f>
        <v>6.2E-2</v>
      </c>
      <c r="S2004">
        <f t="shared" si="158"/>
        <v>24.845650667738315</v>
      </c>
      <c r="T2004">
        <f t="shared" si="159"/>
        <v>54.439526899005138</v>
      </c>
    </row>
    <row r="2005" spans="1:20" x14ac:dyDescent="0.35">
      <c r="A2005">
        <v>1447372971.7</v>
      </c>
      <c r="B2005" s="3">
        <v>41420</v>
      </c>
      <c r="C2005" t="s">
        <v>30</v>
      </c>
      <c r="D2005" t="s">
        <v>7</v>
      </c>
      <c r="E2005" t="s">
        <v>3</v>
      </c>
      <c r="F2005">
        <v>0</v>
      </c>
      <c r="G2005">
        <v>0</v>
      </c>
      <c r="H2005">
        <f t="shared" si="155"/>
        <v>0</v>
      </c>
      <c r="I2005" s="3">
        <f t="shared" si="156"/>
        <v>41420</v>
      </c>
      <c r="J2005" t="s">
        <v>56</v>
      </c>
      <c r="K2005">
        <v>1688571</v>
      </c>
      <c r="L2005" t="s">
        <v>22</v>
      </c>
      <c r="M2005" t="s">
        <v>35</v>
      </c>
      <c r="N2005">
        <v>260</v>
      </c>
      <c r="O2005">
        <v>0.26426954805342301</v>
      </c>
      <c r="P2005" t="str">
        <f t="shared" si="157"/>
        <v>PORT04PORT09</v>
      </c>
      <c r="Q2005">
        <f>VLOOKUP(P2005,FreightRates!C$2:D$9,2,0)</f>
        <v>21.470399999999998</v>
      </c>
      <c r="R2005">
        <f>VLOOKUP(P2005,FreightRates!C$2:E$9,3,0)</f>
        <v>6.2E-2</v>
      </c>
      <c r="S2005">
        <f t="shared" si="158"/>
        <v>25.730425114621177</v>
      </c>
      <c r="T2005">
        <f t="shared" si="159"/>
        <v>68.710082493889985</v>
      </c>
    </row>
    <row r="2006" spans="1:20" x14ac:dyDescent="0.35">
      <c r="A2006">
        <v>1447282075.7</v>
      </c>
      <c r="B2006" s="3">
        <v>41420</v>
      </c>
      <c r="C2006" t="s">
        <v>30</v>
      </c>
      <c r="D2006" t="s">
        <v>7</v>
      </c>
      <c r="E2006" t="s">
        <v>3</v>
      </c>
      <c r="F2006">
        <v>0</v>
      </c>
      <c r="G2006">
        <v>0</v>
      </c>
      <c r="H2006">
        <f t="shared" si="155"/>
        <v>0</v>
      </c>
      <c r="I2006" s="3">
        <f t="shared" si="156"/>
        <v>41420</v>
      </c>
      <c r="J2006" t="s">
        <v>56</v>
      </c>
      <c r="K2006">
        <v>1688571</v>
      </c>
      <c r="L2006" t="s">
        <v>22</v>
      </c>
      <c r="M2006" t="s">
        <v>35</v>
      </c>
      <c r="N2006">
        <v>308</v>
      </c>
      <c r="O2006">
        <v>1.409437589618256</v>
      </c>
      <c r="P2006" t="str">
        <f t="shared" si="157"/>
        <v>PORT04PORT09</v>
      </c>
      <c r="Q2006">
        <f>VLOOKUP(P2006,FreightRates!C$2:D$9,2,0)</f>
        <v>21.470399999999998</v>
      </c>
      <c r="R2006">
        <f>VLOOKUP(P2006,FreightRates!C$2:E$9,3,0)</f>
        <v>6.2E-2</v>
      </c>
      <c r="S2006">
        <f t="shared" si="158"/>
        <v>48.385020211350216</v>
      </c>
      <c r="T2006">
        <f t="shared" si="159"/>
        <v>434.10677760242288</v>
      </c>
    </row>
    <row r="2007" spans="1:20" x14ac:dyDescent="0.35">
      <c r="A2007">
        <v>1447232384.7</v>
      </c>
      <c r="B2007" s="3">
        <v>41420</v>
      </c>
      <c r="C2007" t="s">
        <v>30</v>
      </c>
      <c r="D2007" t="s">
        <v>7</v>
      </c>
      <c r="E2007" t="s">
        <v>3</v>
      </c>
      <c r="F2007">
        <v>0</v>
      </c>
      <c r="G2007">
        <v>0</v>
      </c>
      <c r="H2007">
        <f t="shared" si="155"/>
        <v>0</v>
      </c>
      <c r="I2007" s="3">
        <f t="shared" si="156"/>
        <v>41420</v>
      </c>
      <c r="J2007" t="s">
        <v>56</v>
      </c>
      <c r="K2007">
        <v>1688598</v>
      </c>
      <c r="L2007" t="s">
        <v>22</v>
      </c>
      <c r="M2007" t="s">
        <v>35</v>
      </c>
      <c r="N2007">
        <v>275</v>
      </c>
      <c r="O2007">
        <v>0.40288913531523329</v>
      </c>
      <c r="P2007" t="str">
        <f t="shared" si="157"/>
        <v>PORT04PORT09</v>
      </c>
      <c r="Q2007">
        <f>VLOOKUP(P2007,FreightRates!C$2:D$9,2,0)</f>
        <v>21.470399999999998</v>
      </c>
      <c r="R2007">
        <f>VLOOKUP(P2007,FreightRates!C$2:E$9,3,0)</f>
        <v>6.2E-2</v>
      </c>
      <c r="S2007">
        <f t="shared" si="158"/>
        <v>28.339659757124725</v>
      </c>
      <c r="T2007">
        <f t="shared" si="159"/>
        <v>110.79451221168915</v>
      </c>
    </row>
    <row r="2008" spans="1:20" x14ac:dyDescent="0.35">
      <c r="A2008">
        <v>1447377054.7</v>
      </c>
      <c r="B2008" s="3">
        <v>41420</v>
      </c>
      <c r="C2008" t="s">
        <v>30</v>
      </c>
      <c r="D2008" t="s">
        <v>7</v>
      </c>
      <c r="E2008" t="s">
        <v>3</v>
      </c>
      <c r="F2008">
        <v>0</v>
      </c>
      <c r="G2008">
        <v>0</v>
      </c>
      <c r="H2008">
        <f t="shared" si="155"/>
        <v>0</v>
      </c>
      <c r="I2008" s="3">
        <f t="shared" si="156"/>
        <v>41420</v>
      </c>
      <c r="J2008" t="s">
        <v>56</v>
      </c>
      <c r="K2008">
        <v>1689546</v>
      </c>
      <c r="L2008" t="s">
        <v>22</v>
      </c>
      <c r="M2008" t="s">
        <v>35</v>
      </c>
      <c r="N2008">
        <v>270</v>
      </c>
      <c r="O2008">
        <v>0.15325088328602954</v>
      </c>
      <c r="P2008" t="str">
        <f t="shared" si="157"/>
        <v>PORT04PORT09</v>
      </c>
      <c r="Q2008">
        <f>VLOOKUP(P2008,FreightRates!C$2:D$9,2,0)</f>
        <v>21.470399999999998</v>
      </c>
      <c r="R2008">
        <f>VLOOKUP(P2008,FreightRates!C$2:E$9,3,0)</f>
        <v>6.2E-2</v>
      </c>
      <c r="S2008">
        <f t="shared" si="158"/>
        <v>24.035819786208133</v>
      </c>
      <c r="T2008">
        <f t="shared" si="159"/>
        <v>41.377738487227973</v>
      </c>
    </row>
    <row r="2009" spans="1:20" x14ac:dyDescent="0.35">
      <c r="A2009">
        <v>1447299064.7</v>
      </c>
      <c r="B2009" s="3">
        <v>41420</v>
      </c>
      <c r="C2009" t="s">
        <v>30</v>
      </c>
      <c r="D2009" t="s">
        <v>7</v>
      </c>
      <c r="E2009" t="s">
        <v>3</v>
      </c>
      <c r="F2009">
        <v>0</v>
      </c>
      <c r="G2009">
        <v>0</v>
      </c>
      <c r="H2009">
        <f t="shared" si="155"/>
        <v>0</v>
      </c>
      <c r="I2009" s="3">
        <f t="shared" si="156"/>
        <v>41420</v>
      </c>
      <c r="J2009" t="s">
        <v>56</v>
      </c>
      <c r="K2009">
        <v>1689546</v>
      </c>
      <c r="L2009" t="s">
        <v>22</v>
      </c>
      <c r="M2009" t="s">
        <v>35</v>
      </c>
      <c r="N2009">
        <v>333</v>
      </c>
      <c r="O2009">
        <v>7.6625441643014769E-2</v>
      </c>
      <c r="P2009" t="str">
        <f t="shared" si="157"/>
        <v>PORT04PORT09</v>
      </c>
      <c r="Q2009">
        <f>VLOOKUP(P2009,FreightRates!C$2:D$9,2,0)</f>
        <v>21.470399999999998</v>
      </c>
      <c r="R2009">
        <f>VLOOKUP(P2009,FreightRates!C$2:E$9,3,0)</f>
        <v>6.2E-2</v>
      </c>
      <c r="S2009">
        <f t="shared" si="158"/>
        <v>23.052408868161681</v>
      </c>
      <c r="T2009">
        <f t="shared" si="159"/>
        <v>25.516272067123918</v>
      </c>
    </row>
    <row r="2010" spans="1:20" x14ac:dyDescent="0.35">
      <c r="A2010">
        <v>1447151666.7</v>
      </c>
      <c r="B2010" s="3">
        <v>41420</v>
      </c>
      <c r="C2010" t="s">
        <v>30</v>
      </c>
      <c r="D2010" t="s">
        <v>7</v>
      </c>
      <c r="E2010" t="s">
        <v>3</v>
      </c>
      <c r="F2010">
        <v>0</v>
      </c>
      <c r="G2010">
        <v>0</v>
      </c>
      <c r="H2010">
        <f t="shared" si="155"/>
        <v>0</v>
      </c>
      <c r="I2010" s="3">
        <f t="shared" si="156"/>
        <v>41420</v>
      </c>
      <c r="J2010" t="s">
        <v>56</v>
      </c>
      <c r="K2010">
        <v>1689546</v>
      </c>
      <c r="L2010" t="s">
        <v>22</v>
      </c>
      <c r="M2010" t="s">
        <v>35</v>
      </c>
      <c r="N2010">
        <v>337</v>
      </c>
      <c r="O2010">
        <v>1.3026325079312511</v>
      </c>
      <c r="P2010" t="str">
        <f t="shared" si="157"/>
        <v>PORT04PORT09</v>
      </c>
      <c r="Q2010">
        <f>VLOOKUP(P2010,FreightRates!C$2:D$9,2,0)</f>
        <v>21.470399999999998</v>
      </c>
      <c r="R2010">
        <f>VLOOKUP(P2010,FreightRates!C$2:E$9,3,0)</f>
        <v>6.2E-2</v>
      </c>
      <c r="S2010">
        <f t="shared" si="158"/>
        <v>48.687603620715556</v>
      </c>
      <c r="T2010">
        <f t="shared" si="159"/>
        <v>438.98715517283159</v>
      </c>
    </row>
    <row r="2011" spans="1:20" x14ac:dyDescent="0.35">
      <c r="A2011">
        <v>1447244614.7</v>
      </c>
      <c r="B2011" s="3">
        <v>41420</v>
      </c>
      <c r="C2011" t="s">
        <v>30</v>
      </c>
      <c r="D2011" t="s">
        <v>7</v>
      </c>
      <c r="E2011" t="s">
        <v>3</v>
      </c>
      <c r="F2011">
        <v>0</v>
      </c>
      <c r="G2011">
        <v>0</v>
      </c>
      <c r="H2011">
        <f t="shared" si="155"/>
        <v>0</v>
      </c>
      <c r="I2011" s="3">
        <f t="shared" si="156"/>
        <v>41420</v>
      </c>
      <c r="J2011" t="s">
        <v>56</v>
      </c>
      <c r="K2011">
        <v>1689546</v>
      </c>
      <c r="L2011" t="s">
        <v>22</v>
      </c>
      <c r="M2011" t="s">
        <v>35</v>
      </c>
      <c r="N2011">
        <v>246</v>
      </c>
      <c r="O2011">
        <v>0.15325088328602954</v>
      </c>
      <c r="P2011" t="str">
        <f t="shared" si="157"/>
        <v>PORT04PORT09</v>
      </c>
      <c r="Q2011">
        <f>VLOOKUP(P2011,FreightRates!C$2:D$9,2,0)</f>
        <v>21.470399999999998</v>
      </c>
      <c r="R2011">
        <f>VLOOKUP(P2011,FreightRates!C$2:E$9,3,0)</f>
        <v>6.2E-2</v>
      </c>
      <c r="S2011">
        <f t="shared" si="158"/>
        <v>23.807782471878522</v>
      </c>
      <c r="T2011">
        <f t="shared" si="159"/>
        <v>37.699717288363267</v>
      </c>
    </row>
    <row r="2012" spans="1:20" x14ac:dyDescent="0.35">
      <c r="A2012">
        <v>1447299182.7</v>
      </c>
      <c r="B2012" s="3">
        <v>41420</v>
      </c>
      <c r="C2012" t="s">
        <v>30</v>
      </c>
      <c r="D2012" t="s">
        <v>7</v>
      </c>
      <c r="E2012" t="s">
        <v>3</v>
      </c>
      <c r="F2012">
        <v>0</v>
      </c>
      <c r="G2012">
        <v>0</v>
      </c>
      <c r="H2012">
        <f t="shared" si="155"/>
        <v>0</v>
      </c>
      <c r="I2012" s="3">
        <f t="shared" si="156"/>
        <v>41420</v>
      </c>
      <c r="J2012" t="s">
        <v>56</v>
      </c>
      <c r="K2012">
        <v>1689546</v>
      </c>
      <c r="L2012" t="s">
        <v>22</v>
      </c>
      <c r="M2012" t="s">
        <v>35</v>
      </c>
      <c r="N2012">
        <v>294</v>
      </c>
      <c r="O2012">
        <v>0.76625441643014769</v>
      </c>
      <c r="P2012" t="str">
        <f t="shared" si="157"/>
        <v>PORT04PORT09</v>
      </c>
      <c r="Q2012">
        <f>VLOOKUP(P2012,FreightRates!C$2:D$9,2,0)</f>
        <v>21.470399999999998</v>
      </c>
      <c r="R2012">
        <f>VLOOKUP(P2012,FreightRates!C$2:E$9,3,0)</f>
        <v>6.2E-2</v>
      </c>
      <c r="S2012">
        <f t="shared" si="158"/>
        <v>35.43768550268873</v>
      </c>
      <c r="T2012">
        <f t="shared" si="159"/>
        <v>225.27879843046341</v>
      </c>
    </row>
    <row r="2013" spans="1:20" x14ac:dyDescent="0.35">
      <c r="A2013">
        <v>1447340932.7</v>
      </c>
      <c r="B2013" s="3">
        <v>41420</v>
      </c>
      <c r="C2013" t="s">
        <v>30</v>
      </c>
      <c r="D2013" t="s">
        <v>7</v>
      </c>
      <c r="E2013" t="s">
        <v>3</v>
      </c>
      <c r="F2013">
        <v>0</v>
      </c>
      <c r="G2013">
        <v>0</v>
      </c>
      <c r="H2013">
        <f t="shared" si="155"/>
        <v>0</v>
      </c>
      <c r="I2013" s="3">
        <f t="shared" si="156"/>
        <v>41420</v>
      </c>
      <c r="J2013" t="s">
        <v>56</v>
      </c>
      <c r="K2013">
        <v>1689546</v>
      </c>
      <c r="L2013" t="s">
        <v>22</v>
      </c>
      <c r="M2013" t="s">
        <v>35</v>
      </c>
      <c r="N2013">
        <v>340</v>
      </c>
      <c r="O2013">
        <v>0.53637809150110338</v>
      </c>
      <c r="P2013" t="str">
        <f t="shared" si="157"/>
        <v>PORT04PORT09</v>
      </c>
      <c r="Q2013">
        <f>VLOOKUP(P2013,FreightRates!C$2:D$9,2,0)</f>
        <v>21.470399999999998</v>
      </c>
      <c r="R2013">
        <f>VLOOKUP(P2013,FreightRates!C$2:E$9,3,0)</f>
        <v>6.2E-2</v>
      </c>
      <c r="S2013">
        <f t="shared" si="158"/>
        <v>32.77725016884326</v>
      </c>
      <c r="T2013">
        <f t="shared" si="159"/>
        <v>182.36855111037514</v>
      </c>
    </row>
    <row r="2014" spans="1:20" x14ac:dyDescent="0.35">
      <c r="A2014">
        <v>1447155222.7</v>
      </c>
      <c r="B2014" s="3">
        <v>41420</v>
      </c>
      <c r="C2014" t="s">
        <v>30</v>
      </c>
      <c r="D2014" t="s">
        <v>7</v>
      </c>
      <c r="E2014" t="s">
        <v>3</v>
      </c>
      <c r="F2014">
        <v>0</v>
      </c>
      <c r="G2014">
        <v>0</v>
      </c>
      <c r="H2014">
        <f t="shared" si="155"/>
        <v>0</v>
      </c>
      <c r="I2014" s="3">
        <f t="shared" si="156"/>
        <v>41420</v>
      </c>
      <c r="J2014" t="s">
        <v>56</v>
      </c>
      <c r="K2014">
        <v>1689546</v>
      </c>
      <c r="L2014" t="s">
        <v>22</v>
      </c>
      <c r="M2014" t="s">
        <v>35</v>
      </c>
      <c r="N2014">
        <v>244</v>
      </c>
      <c r="O2014">
        <v>0.30650176657205908</v>
      </c>
      <c r="P2014" t="str">
        <f t="shared" si="157"/>
        <v>PORT04PORT09</v>
      </c>
      <c r="Q2014">
        <f>VLOOKUP(P2014,FreightRates!C$2:D$9,2,0)</f>
        <v>21.470399999999998</v>
      </c>
      <c r="R2014">
        <f>VLOOKUP(P2014,FreightRates!C$2:E$9,3,0)</f>
        <v>6.2E-2</v>
      </c>
      <c r="S2014">
        <f t="shared" si="158"/>
        <v>26.10715872470211</v>
      </c>
      <c r="T2014">
        <f t="shared" si="159"/>
        <v>74.786431043582411</v>
      </c>
    </row>
    <row r="2015" spans="1:20" x14ac:dyDescent="0.35">
      <c r="A2015">
        <v>1447282078.7</v>
      </c>
      <c r="B2015" s="3">
        <v>41420</v>
      </c>
      <c r="C2015" t="s">
        <v>30</v>
      </c>
      <c r="D2015" t="s">
        <v>7</v>
      </c>
      <c r="E2015" t="s">
        <v>3</v>
      </c>
      <c r="F2015">
        <v>0</v>
      </c>
      <c r="G2015">
        <v>0</v>
      </c>
      <c r="H2015">
        <f t="shared" si="155"/>
        <v>0</v>
      </c>
      <c r="I2015" s="3">
        <f t="shared" si="156"/>
        <v>41420</v>
      </c>
      <c r="J2015" t="s">
        <v>56</v>
      </c>
      <c r="K2015">
        <v>1689546</v>
      </c>
      <c r="L2015" t="s">
        <v>22</v>
      </c>
      <c r="M2015" t="s">
        <v>35</v>
      </c>
      <c r="N2015">
        <v>300</v>
      </c>
      <c r="O2015">
        <v>0.30650176657205908</v>
      </c>
      <c r="P2015" t="str">
        <f t="shared" si="157"/>
        <v>PORT04PORT09</v>
      </c>
      <c r="Q2015">
        <f>VLOOKUP(P2015,FreightRates!C$2:D$9,2,0)</f>
        <v>21.470399999999998</v>
      </c>
      <c r="R2015">
        <f>VLOOKUP(P2015,FreightRates!C$2:E$9,3,0)</f>
        <v>6.2E-2</v>
      </c>
      <c r="S2015">
        <f t="shared" si="158"/>
        <v>27.171332858240298</v>
      </c>
      <c r="T2015">
        <f t="shared" si="159"/>
        <v>91.950529971617726</v>
      </c>
    </row>
    <row r="2016" spans="1:20" x14ac:dyDescent="0.35">
      <c r="A2016">
        <v>1447355455.7</v>
      </c>
      <c r="B2016" s="3">
        <v>41420</v>
      </c>
      <c r="C2016" t="s">
        <v>30</v>
      </c>
      <c r="D2016" t="s">
        <v>7</v>
      </c>
      <c r="E2016" t="s">
        <v>3</v>
      </c>
      <c r="F2016">
        <v>0</v>
      </c>
      <c r="G2016">
        <v>0</v>
      </c>
      <c r="H2016">
        <f t="shared" si="155"/>
        <v>0</v>
      </c>
      <c r="I2016" s="3">
        <f t="shared" si="156"/>
        <v>41420</v>
      </c>
      <c r="J2016" t="s">
        <v>56</v>
      </c>
      <c r="K2016">
        <v>1689546</v>
      </c>
      <c r="L2016" t="s">
        <v>22</v>
      </c>
      <c r="M2016" t="s">
        <v>35</v>
      </c>
      <c r="N2016">
        <v>323</v>
      </c>
      <c r="O2016">
        <v>0.38312720821507384</v>
      </c>
      <c r="P2016" t="str">
        <f t="shared" si="157"/>
        <v>PORT04PORT09</v>
      </c>
      <c r="Q2016">
        <f>VLOOKUP(P2016,FreightRates!C$2:D$9,2,0)</f>
        <v>21.470399999999998</v>
      </c>
      <c r="R2016">
        <f>VLOOKUP(P2016,FreightRates!C$2:E$9,3,0)</f>
        <v>6.2E-2</v>
      </c>
      <c r="S2016">
        <f t="shared" si="158"/>
        <v>29.142905471715068</v>
      </c>
      <c r="T2016">
        <f t="shared" si="159"/>
        <v>123.75008825346885</v>
      </c>
    </row>
    <row r="2017" spans="1:20" x14ac:dyDescent="0.35">
      <c r="A2017">
        <v>1447319052.7</v>
      </c>
      <c r="B2017" s="3">
        <v>41420</v>
      </c>
      <c r="C2017" t="s">
        <v>30</v>
      </c>
      <c r="D2017" t="s">
        <v>7</v>
      </c>
      <c r="E2017" t="s">
        <v>3</v>
      </c>
      <c r="F2017">
        <v>0</v>
      </c>
      <c r="G2017">
        <v>0</v>
      </c>
      <c r="H2017">
        <f t="shared" si="155"/>
        <v>0</v>
      </c>
      <c r="I2017" s="3">
        <f t="shared" si="156"/>
        <v>41420</v>
      </c>
      <c r="J2017" t="s">
        <v>56</v>
      </c>
      <c r="K2017">
        <v>1689546</v>
      </c>
      <c r="L2017" t="s">
        <v>22</v>
      </c>
      <c r="M2017" t="s">
        <v>35</v>
      </c>
      <c r="N2017">
        <v>267</v>
      </c>
      <c r="O2017">
        <v>7.6625441643014769E-2</v>
      </c>
      <c r="P2017" t="str">
        <f t="shared" si="157"/>
        <v>PORT04PORT09</v>
      </c>
      <c r="Q2017">
        <f>VLOOKUP(P2017,FreightRates!C$2:D$9,2,0)</f>
        <v>21.470399999999998</v>
      </c>
      <c r="R2017">
        <f>VLOOKUP(P2017,FreightRates!C$2:E$9,3,0)</f>
        <v>6.2E-2</v>
      </c>
      <c r="S2017">
        <f t="shared" si="158"/>
        <v>22.738857560958465</v>
      </c>
      <c r="T2017">
        <f t="shared" si="159"/>
        <v>20.458992918684942</v>
      </c>
    </row>
    <row r="2018" spans="1:20" x14ac:dyDescent="0.35">
      <c r="A2018">
        <v>1447372979.7</v>
      </c>
      <c r="B2018" s="3">
        <v>41420</v>
      </c>
      <c r="C2018" t="s">
        <v>30</v>
      </c>
      <c r="D2018" t="s">
        <v>7</v>
      </c>
      <c r="E2018" t="s">
        <v>3</v>
      </c>
      <c r="F2018">
        <v>0</v>
      </c>
      <c r="G2018">
        <v>0</v>
      </c>
      <c r="H2018">
        <f t="shared" si="155"/>
        <v>0</v>
      </c>
      <c r="I2018" s="3">
        <f t="shared" si="156"/>
        <v>41420</v>
      </c>
      <c r="J2018" t="s">
        <v>56</v>
      </c>
      <c r="K2018">
        <v>1689546</v>
      </c>
      <c r="L2018" t="s">
        <v>22</v>
      </c>
      <c r="M2018" t="s">
        <v>35</v>
      </c>
      <c r="N2018">
        <v>450</v>
      </c>
      <c r="O2018">
        <v>9.1184275555187568</v>
      </c>
      <c r="P2018" t="str">
        <f t="shared" si="157"/>
        <v>PORT04PORT09</v>
      </c>
      <c r="Q2018">
        <f>VLOOKUP(P2018,FreightRates!C$2:D$9,2,0)</f>
        <v>21.470399999999998</v>
      </c>
      <c r="R2018">
        <f>VLOOKUP(P2018,FreightRates!C$2:E$9,3,0)</f>
        <v>6.2E-2</v>
      </c>
      <c r="S2018">
        <f t="shared" si="158"/>
        <v>275.8745287989733</v>
      </c>
      <c r="T2018">
        <f t="shared" si="159"/>
        <v>4103.2923999834402</v>
      </c>
    </row>
    <row r="2019" spans="1:20" x14ac:dyDescent="0.35">
      <c r="A2019">
        <v>1447163973.7</v>
      </c>
      <c r="B2019" s="3">
        <v>41420</v>
      </c>
      <c r="C2019" t="s">
        <v>30</v>
      </c>
      <c r="D2019" t="s">
        <v>7</v>
      </c>
      <c r="E2019" t="s">
        <v>3</v>
      </c>
      <c r="F2019">
        <v>0</v>
      </c>
      <c r="G2019">
        <v>0</v>
      </c>
      <c r="H2019">
        <f t="shared" si="155"/>
        <v>0</v>
      </c>
      <c r="I2019" s="3">
        <f t="shared" si="156"/>
        <v>41420</v>
      </c>
      <c r="J2019" t="s">
        <v>56</v>
      </c>
      <c r="K2019">
        <v>1689546</v>
      </c>
      <c r="L2019" t="s">
        <v>22</v>
      </c>
      <c r="M2019" t="s">
        <v>35</v>
      </c>
      <c r="N2019">
        <v>329</v>
      </c>
      <c r="O2019">
        <v>0.68962897478713292</v>
      </c>
      <c r="P2019" t="str">
        <f t="shared" si="157"/>
        <v>PORT04PORT09</v>
      </c>
      <c r="Q2019">
        <f>VLOOKUP(P2019,FreightRates!C$2:D$9,2,0)</f>
        <v>21.470399999999998</v>
      </c>
      <c r="R2019">
        <f>VLOOKUP(P2019,FreightRates!C$2:E$9,3,0)</f>
        <v>6.2E-2</v>
      </c>
      <c r="S2019">
        <f t="shared" si="158"/>
        <v>35.537451827707933</v>
      </c>
      <c r="T2019">
        <f t="shared" si="159"/>
        <v>226.88793270496674</v>
      </c>
    </row>
    <row r="2020" spans="1:20" x14ac:dyDescent="0.35">
      <c r="A2020">
        <v>1447304368.7</v>
      </c>
      <c r="B2020" s="3">
        <v>41420</v>
      </c>
      <c r="C2020" t="s">
        <v>30</v>
      </c>
      <c r="D2020" t="s">
        <v>7</v>
      </c>
      <c r="E2020" t="s">
        <v>3</v>
      </c>
      <c r="F2020">
        <v>0</v>
      </c>
      <c r="G2020">
        <v>0</v>
      </c>
      <c r="H2020">
        <f t="shared" si="155"/>
        <v>0</v>
      </c>
      <c r="I2020" s="3">
        <f t="shared" si="156"/>
        <v>41420</v>
      </c>
      <c r="J2020" t="s">
        <v>56</v>
      </c>
      <c r="K2020">
        <v>1689546</v>
      </c>
      <c r="L2020" t="s">
        <v>22</v>
      </c>
      <c r="M2020" t="s">
        <v>35</v>
      </c>
      <c r="N2020">
        <v>242</v>
      </c>
      <c r="O2020">
        <v>0.61300353314411815</v>
      </c>
      <c r="P2020" t="str">
        <f t="shared" si="157"/>
        <v>PORT04PORT09</v>
      </c>
      <c r="Q2020">
        <f>VLOOKUP(P2020,FreightRates!C$2:D$9,2,0)</f>
        <v>21.470399999999998</v>
      </c>
      <c r="R2020">
        <f>VLOOKUP(P2020,FreightRates!C$2:E$9,3,0)</f>
        <v>6.2E-2</v>
      </c>
      <c r="S2020">
        <f t="shared" si="158"/>
        <v>30.667905011294348</v>
      </c>
      <c r="T2020">
        <f t="shared" si="159"/>
        <v>148.3468550208766</v>
      </c>
    </row>
    <row r="2021" spans="1:20" x14ac:dyDescent="0.35">
      <c r="A2021">
        <v>1447246443.7</v>
      </c>
      <c r="B2021" s="3">
        <v>41420</v>
      </c>
      <c r="C2021" t="s">
        <v>30</v>
      </c>
      <c r="D2021" t="s">
        <v>7</v>
      </c>
      <c r="E2021" t="s">
        <v>3</v>
      </c>
      <c r="F2021">
        <v>0</v>
      </c>
      <c r="G2021">
        <v>0</v>
      </c>
      <c r="H2021">
        <f t="shared" si="155"/>
        <v>0</v>
      </c>
      <c r="I2021" s="3">
        <f t="shared" si="156"/>
        <v>41420</v>
      </c>
      <c r="J2021" t="s">
        <v>56</v>
      </c>
      <c r="K2021">
        <v>1689546</v>
      </c>
      <c r="L2021" t="s">
        <v>22</v>
      </c>
      <c r="M2021" t="s">
        <v>35</v>
      </c>
      <c r="N2021">
        <v>259</v>
      </c>
      <c r="O2021">
        <v>0.30650176657205908</v>
      </c>
      <c r="P2021" t="str">
        <f t="shared" si="157"/>
        <v>PORT04PORT09</v>
      </c>
      <c r="Q2021">
        <f>VLOOKUP(P2021,FreightRates!C$2:D$9,2,0)</f>
        <v>21.470399999999998</v>
      </c>
      <c r="R2021">
        <f>VLOOKUP(P2021,FreightRates!C$2:E$9,3,0)</f>
        <v>6.2E-2</v>
      </c>
      <c r="S2021">
        <f t="shared" si="158"/>
        <v>26.392205367614125</v>
      </c>
      <c r="T2021">
        <f t="shared" si="159"/>
        <v>79.383957542163301</v>
      </c>
    </row>
    <row r="2022" spans="1:20" x14ac:dyDescent="0.35">
      <c r="A2022">
        <v>1447322716.7</v>
      </c>
      <c r="B2022" s="3">
        <v>41420</v>
      </c>
      <c r="C2022" t="s">
        <v>30</v>
      </c>
      <c r="D2022" t="s">
        <v>7</v>
      </c>
      <c r="E2022" t="s">
        <v>3</v>
      </c>
      <c r="F2022">
        <v>0</v>
      </c>
      <c r="G2022">
        <v>0</v>
      </c>
      <c r="H2022">
        <f t="shared" si="155"/>
        <v>0</v>
      </c>
      <c r="I2022" s="3">
        <f t="shared" si="156"/>
        <v>41420</v>
      </c>
      <c r="J2022" t="s">
        <v>56</v>
      </c>
      <c r="K2022">
        <v>1689546</v>
      </c>
      <c r="L2022" t="s">
        <v>22</v>
      </c>
      <c r="M2022" t="s">
        <v>35</v>
      </c>
      <c r="N2022">
        <v>282</v>
      </c>
      <c r="O2022">
        <v>1.0727561830022068</v>
      </c>
      <c r="P2022" t="str">
        <f t="shared" si="157"/>
        <v>PORT04PORT09</v>
      </c>
      <c r="Q2022">
        <f>VLOOKUP(P2022,FreightRates!C$2:D$9,2,0)</f>
        <v>21.470399999999998</v>
      </c>
      <c r="R2022">
        <f>VLOOKUP(P2022,FreightRates!C$2:E$9,3,0)</f>
        <v>6.2E-2</v>
      </c>
      <c r="S2022">
        <f t="shared" si="158"/>
        <v>40.226469103610583</v>
      </c>
      <c r="T2022">
        <f t="shared" si="159"/>
        <v>302.51724360662229</v>
      </c>
    </row>
    <row r="2023" spans="1:20" x14ac:dyDescent="0.35">
      <c r="A2023">
        <v>1447292066.7</v>
      </c>
      <c r="B2023" s="3">
        <v>41420</v>
      </c>
      <c r="C2023" t="s">
        <v>30</v>
      </c>
      <c r="D2023" t="s">
        <v>7</v>
      </c>
      <c r="E2023" t="s">
        <v>3</v>
      </c>
      <c r="F2023">
        <v>0</v>
      </c>
      <c r="G2023">
        <v>0</v>
      </c>
      <c r="H2023">
        <f t="shared" si="155"/>
        <v>0</v>
      </c>
      <c r="I2023" s="3">
        <f t="shared" si="156"/>
        <v>41420</v>
      </c>
      <c r="J2023" t="s">
        <v>56</v>
      </c>
      <c r="K2023">
        <v>1689546</v>
      </c>
      <c r="L2023" t="s">
        <v>22</v>
      </c>
      <c r="M2023" t="s">
        <v>35</v>
      </c>
      <c r="N2023">
        <v>298</v>
      </c>
      <c r="O2023">
        <v>0.22987632492904431</v>
      </c>
      <c r="P2023" t="str">
        <f t="shared" si="157"/>
        <v>PORT04PORT09</v>
      </c>
      <c r="Q2023">
        <f>VLOOKUP(P2023,FreightRates!C$2:D$9,2,0)</f>
        <v>21.470399999999998</v>
      </c>
      <c r="R2023">
        <f>VLOOKUP(P2023,FreightRates!C$2:E$9,3,0)</f>
        <v>6.2E-2</v>
      </c>
      <c r="S2023">
        <f t="shared" si="158"/>
        <v>25.71759497938902</v>
      </c>
      <c r="T2023">
        <f t="shared" si="159"/>
        <v>68.503144828855199</v>
      </c>
    </row>
    <row r="2024" spans="1:20" x14ac:dyDescent="0.35">
      <c r="A2024">
        <v>1447334703.7</v>
      </c>
      <c r="B2024" s="3">
        <v>41420</v>
      </c>
      <c r="C2024" t="s">
        <v>30</v>
      </c>
      <c r="D2024" t="s">
        <v>7</v>
      </c>
      <c r="E2024" t="s">
        <v>3</v>
      </c>
      <c r="F2024">
        <v>0</v>
      </c>
      <c r="G2024">
        <v>0</v>
      </c>
      <c r="H2024">
        <f t="shared" si="155"/>
        <v>0</v>
      </c>
      <c r="I2024" s="3">
        <f t="shared" si="156"/>
        <v>41420</v>
      </c>
      <c r="J2024" t="s">
        <v>56</v>
      </c>
      <c r="K2024">
        <v>1689546</v>
      </c>
      <c r="L2024" t="s">
        <v>22</v>
      </c>
      <c r="M2024" t="s">
        <v>35</v>
      </c>
      <c r="N2024">
        <v>337</v>
      </c>
      <c r="O2024">
        <v>0.30650176657205908</v>
      </c>
      <c r="P2024" t="str">
        <f t="shared" si="157"/>
        <v>PORT04PORT09</v>
      </c>
      <c r="Q2024">
        <f>VLOOKUP(P2024,FreightRates!C$2:D$9,2,0)</f>
        <v>21.470399999999998</v>
      </c>
      <c r="R2024">
        <f>VLOOKUP(P2024,FreightRates!C$2:E$9,3,0)</f>
        <v>6.2E-2</v>
      </c>
      <c r="S2024">
        <f t="shared" si="158"/>
        <v>27.874447910756601</v>
      </c>
      <c r="T2024">
        <f t="shared" si="159"/>
        <v>103.2910953347839</v>
      </c>
    </row>
    <row r="2025" spans="1:20" x14ac:dyDescent="0.35">
      <c r="A2025">
        <v>1447250467.7</v>
      </c>
      <c r="B2025" s="3">
        <v>41420</v>
      </c>
      <c r="C2025" t="s">
        <v>30</v>
      </c>
      <c r="D2025" t="s">
        <v>7</v>
      </c>
      <c r="E2025" t="s">
        <v>3</v>
      </c>
      <c r="F2025">
        <v>0</v>
      </c>
      <c r="G2025">
        <v>0</v>
      </c>
      <c r="H2025">
        <f t="shared" si="155"/>
        <v>0</v>
      </c>
      <c r="I2025" s="3">
        <f t="shared" si="156"/>
        <v>41420</v>
      </c>
      <c r="J2025" t="s">
        <v>56</v>
      </c>
      <c r="K2025">
        <v>1689546</v>
      </c>
      <c r="L2025" t="s">
        <v>22</v>
      </c>
      <c r="M2025" t="s">
        <v>35</v>
      </c>
      <c r="N2025">
        <v>339</v>
      </c>
      <c r="O2025">
        <v>0.61300353314411815</v>
      </c>
      <c r="P2025" t="str">
        <f t="shared" si="157"/>
        <v>PORT04PORT09</v>
      </c>
      <c r="Q2025">
        <f>VLOOKUP(P2025,FreightRates!C$2:D$9,2,0)</f>
        <v>21.470399999999998</v>
      </c>
      <c r="R2025">
        <f>VLOOKUP(P2025,FreightRates!C$2:E$9,3,0)</f>
        <v>6.2E-2</v>
      </c>
      <c r="S2025">
        <f t="shared" si="158"/>
        <v>34.354508259623074</v>
      </c>
      <c r="T2025">
        <f t="shared" si="159"/>
        <v>207.80819773585606</v>
      </c>
    </row>
    <row r="2026" spans="1:20" x14ac:dyDescent="0.35">
      <c r="A2026">
        <v>1447312020.7</v>
      </c>
      <c r="B2026" s="3">
        <v>41420</v>
      </c>
      <c r="C2026" t="s">
        <v>30</v>
      </c>
      <c r="D2026" t="s">
        <v>7</v>
      </c>
      <c r="E2026" t="s">
        <v>3</v>
      </c>
      <c r="F2026">
        <v>0</v>
      </c>
      <c r="G2026">
        <v>0</v>
      </c>
      <c r="H2026">
        <f t="shared" si="155"/>
        <v>0</v>
      </c>
      <c r="I2026" s="3">
        <f t="shared" si="156"/>
        <v>41420</v>
      </c>
      <c r="J2026" t="s">
        <v>56</v>
      </c>
      <c r="K2026">
        <v>1689546</v>
      </c>
      <c r="L2026" t="s">
        <v>22</v>
      </c>
      <c r="M2026" t="s">
        <v>35</v>
      </c>
      <c r="N2026">
        <v>248</v>
      </c>
      <c r="O2026">
        <v>0.38312720821507384</v>
      </c>
      <c r="P2026" t="str">
        <f t="shared" si="157"/>
        <v>PORT04PORT09</v>
      </c>
      <c r="Q2026">
        <f>VLOOKUP(P2026,FreightRates!C$2:D$9,2,0)</f>
        <v>21.470399999999998</v>
      </c>
      <c r="R2026">
        <f>VLOOKUP(P2026,FreightRates!C$2:E$9,3,0)</f>
        <v>6.2E-2</v>
      </c>
      <c r="S2026">
        <f t="shared" si="158"/>
        <v>27.361363953514974</v>
      </c>
      <c r="T2026">
        <f t="shared" si="159"/>
        <v>95.015547637338315</v>
      </c>
    </row>
    <row r="2027" spans="1:20" x14ac:dyDescent="0.35">
      <c r="A2027">
        <v>1447167254.7</v>
      </c>
      <c r="B2027" s="3">
        <v>41420</v>
      </c>
      <c r="C2027" t="s">
        <v>30</v>
      </c>
      <c r="D2027" t="s">
        <v>7</v>
      </c>
      <c r="E2027" t="s">
        <v>3</v>
      </c>
      <c r="F2027">
        <v>0</v>
      </c>
      <c r="G2027">
        <v>0</v>
      </c>
      <c r="H2027">
        <f t="shared" si="155"/>
        <v>0</v>
      </c>
      <c r="I2027" s="3">
        <f t="shared" si="156"/>
        <v>41420</v>
      </c>
      <c r="J2027" t="s">
        <v>56</v>
      </c>
      <c r="K2027">
        <v>1689546</v>
      </c>
      <c r="L2027" t="s">
        <v>22</v>
      </c>
      <c r="M2027" t="s">
        <v>35</v>
      </c>
      <c r="N2027">
        <v>236</v>
      </c>
      <c r="O2027">
        <v>7.6625441643014769E-2</v>
      </c>
      <c r="P2027" t="str">
        <f t="shared" si="157"/>
        <v>PORT04PORT09</v>
      </c>
      <c r="Q2027">
        <f>VLOOKUP(P2027,FreightRates!C$2:D$9,2,0)</f>
        <v>21.470399999999998</v>
      </c>
      <c r="R2027">
        <f>VLOOKUP(P2027,FreightRates!C$2:E$9,3,0)</f>
        <v>6.2E-2</v>
      </c>
      <c r="S2027">
        <f t="shared" si="158"/>
        <v>22.591583462120589</v>
      </c>
      <c r="T2027">
        <f t="shared" si="159"/>
        <v>18.083604227751486</v>
      </c>
    </row>
    <row r="2028" spans="1:20" x14ac:dyDescent="0.35">
      <c r="A2028">
        <v>1447221843.7</v>
      </c>
      <c r="B2028" s="3">
        <v>41420</v>
      </c>
      <c r="C2028" t="s">
        <v>30</v>
      </c>
      <c r="D2028" t="s">
        <v>7</v>
      </c>
      <c r="E2028" t="s">
        <v>3</v>
      </c>
      <c r="F2028">
        <v>0</v>
      </c>
      <c r="G2028">
        <v>0</v>
      </c>
      <c r="H2028">
        <f t="shared" si="155"/>
        <v>0</v>
      </c>
      <c r="I2028" s="3">
        <f t="shared" si="156"/>
        <v>41420</v>
      </c>
      <c r="J2028" t="s">
        <v>56</v>
      </c>
      <c r="K2028">
        <v>1689546</v>
      </c>
      <c r="L2028" t="s">
        <v>22</v>
      </c>
      <c r="M2028" t="s">
        <v>35</v>
      </c>
      <c r="N2028">
        <v>281</v>
      </c>
      <c r="O2028">
        <v>0.30650176657205908</v>
      </c>
      <c r="P2028" t="str">
        <f t="shared" si="157"/>
        <v>PORT04PORT09</v>
      </c>
      <c r="Q2028">
        <f>VLOOKUP(P2028,FreightRates!C$2:D$9,2,0)</f>
        <v>21.470399999999998</v>
      </c>
      <c r="R2028">
        <f>VLOOKUP(P2028,FreightRates!C$2:E$9,3,0)</f>
        <v>6.2E-2</v>
      </c>
      <c r="S2028">
        <f t="shared" si="158"/>
        <v>26.810273777218413</v>
      </c>
      <c r="T2028">
        <f t="shared" si="159"/>
        <v>86.126996406748603</v>
      </c>
    </row>
    <row r="2029" spans="1:20" x14ac:dyDescent="0.35">
      <c r="A2029">
        <v>1447279013.7</v>
      </c>
      <c r="B2029" s="3">
        <v>41420</v>
      </c>
      <c r="C2029" t="s">
        <v>30</v>
      </c>
      <c r="D2029" t="s">
        <v>7</v>
      </c>
      <c r="E2029" t="s">
        <v>3</v>
      </c>
      <c r="F2029">
        <v>0</v>
      </c>
      <c r="G2029">
        <v>0</v>
      </c>
      <c r="H2029">
        <f t="shared" si="155"/>
        <v>0</v>
      </c>
      <c r="I2029" s="3">
        <f t="shared" si="156"/>
        <v>41420</v>
      </c>
      <c r="J2029" t="s">
        <v>56</v>
      </c>
      <c r="K2029">
        <v>1689546</v>
      </c>
      <c r="L2029" t="s">
        <v>22</v>
      </c>
      <c r="M2029" t="s">
        <v>35</v>
      </c>
      <c r="N2029">
        <v>306</v>
      </c>
      <c r="O2029">
        <v>7.6625441643014769E-2</v>
      </c>
      <c r="P2029" t="str">
        <f t="shared" si="157"/>
        <v>PORT04PORT09</v>
      </c>
      <c r="Q2029">
        <f>VLOOKUP(P2029,FreightRates!C$2:D$9,2,0)</f>
        <v>21.470399999999998</v>
      </c>
      <c r="R2029">
        <f>VLOOKUP(P2029,FreightRates!C$2:E$9,3,0)</f>
        <v>6.2E-2</v>
      </c>
      <c r="S2029">
        <f t="shared" si="158"/>
        <v>22.924137878851273</v>
      </c>
      <c r="T2029">
        <f t="shared" si="159"/>
        <v>23.447385142762521</v>
      </c>
    </row>
    <row r="2030" spans="1:20" x14ac:dyDescent="0.35">
      <c r="A2030">
        <v>1447149782.7</v>
      </c>
      <c r="B2030" s="3">
        <v>41420</v>
      </c>
      <c r="C2030" t="s">
        <v>30</v>
      </c>
      <c r="D2030" t="s">
        <v>7</v>
      </c>
      <c r="E2030" t="s">
        <v>3</v>
      </c>
      <c r="F2030">
        <v>0</v>
      </c>
      <c r="G2030">
        <v>0</v>
      </c>
      <c r="H2030">
        <f t="shared" si="155"/>
        <v>0</v>
      </c>
      <c r="I2030" s="3">
        <f t="shared" si="156"/>
        <v>41420</v>
      </c>
      <c r="J2030" t="s">
        <v>56</v>
      </c>
      <c r="K2030">
        <v>1689546</v>
      </c>
      <c r="L2030" t="s">
        <v>22</v>
      </c>
      <c r="M2030" t="s">
        <v>35</v>
      </c>
      <c r="N2030">
        <v>322</v>
      </c>
      <c r="O2030">
        <v>1.0727561830022068</v>
      </c>
      <c r="P2030" t="str">
        <f t="shared" si="157"/>
        <v>PORT04PORT09</v>
      </c>
      <c r="Q2030">
        <f>VLOOKUP(P2030,FreightRates!C$2:D$9,2,0)</f>
        <v>21.470399999999998</v>
      </c>
      <c r="R2030">
        <f>VLOOKUP(P2030,FreightRates!C$2:E$9,3,0)</f>
        <v>6.2E-2</v>
      </c>
      <c r="S2030">
        <f t="shared" si="158"/>
        <v>42.886904437456053</v>
      </c>
      <c r="T2030">
        <f t="shared" si="159"/>
        <v>345.42749092671056</v>
      </c>
    </row>
    <row r="2031" spans="1:20" x14ac:dyDescent="0.35">
      <c r="A2031">
        <v>1447262387.7</v>
      </c>
      <c r="B2031" s="3">
        <v>41420</v>
      </c>
      <c r="C2031" t="s">
        <v>30</v>
      </c>
      <c r="D2031" t="s">
        <v>7</v>
      </c>
      <c r="E2031" t="s">
        <v>3</v>
      </c>
      <c r="F2031">
        <v>0</v>
      </c>
      <c r="G2031">
        <v>0</v>
      </c>
      <c r="H2031">
        <f t="shared" si="155"/>
        <v>0</v>
      </c>
      <c r="I2031" s="3">
        <f t="shared" si="156"/>
        <v>41420</v>
      </c>
      <c r="J2031" t="s">
        <v>56</v>
      </c>
      <c r="K2031">
        <v>1689546</v>
      </c>
      <c r="L2031" t="s">
        <v>22</v>
      </c>
      <c r="M2031" t="s">
        <v>35</v>
      </c>
      <c r="N2031">
        <v>297</v>
      </c>
      <c r="O2031">
        <v>0.30650176657205908</v>
      </c>
      <c r="P2031" t="str">
        <f t="shared" si="157"/>
        <v>PORT04PORT09</v>
      </c>
      <c r="Q2031">
        <f>VLOOKUP(P2031,FreightRates!C$2:D$9,2,0)</f>
        <v>21.470399999999998</v>
      </c>
      <c r="R2031">
        <f>VLOOKUP(P2031,FreightRates!C$2:E$9,3,0)</f>
        <v>6.2E-2</v>
      </c>
      <c r="S2031">
        <f t="shared" si="158"/>
        <v>27.114323529657895</v>
      </c>
      <c r="T2031">
        <f t="shared" si="159"/>
        <v>91.031024671901548</v>
      </c>
    </row>
    <row r="2032" spans="1:20" x14ac:dyDescent="0.35">
      <c r="A2032">
        <v>1447232389.7</v>
      </c>
      <c r="B2032" s="3">
        <v>41420</v>
      </c>
      <c r="C2032" t="s">
        <v>30</v>
      </c>
      <c r="D2032" t="s">
        <v>7</v>
      </c>
      <c r="E2032" t="s">
        <v>3</v>
      </c>
      <c r="F2032">
        <v>0</v>
      </c>
      <c r="G2032">
        <v>0</v>
      </c>
      <c r="H2032">
        <f t="shared" si="155"/>
        <v>0</v>
      </c>
      <c r="I2032" s="3">
        <f t="shared" si="156"/>
        <v>41420</v>
      </c>
      <c r="J2032" t="s">
        <v>56</v>
      </c>
      <c r="K2032">
        <v>1689546</v>
      </c>
      <c r="L2032" t="s">
        <v>22</v>
      </c>
      <c r="M2032" t="s">
        <v>35</v>
      </c>
      <c r="N2032">
        <v>323</v>
      </c>
      <c r="O2032">
        <v>1.6857597161463249</v>
      </c>
      <c r="P2032" t="str">
        <f t="shared" si="157"/>
        <v>PORT04PORT09</v>
      </c>
      <c r="Q2032">
        <f>VLOOKUP(P2032,FreightRates!C$2:D$9,2,0)</f>
        <v>21.470399999999998</v>
      </c>
      <c r="R2032">
        <f>VLOOKUP(P2032,FreightRates!C$2:E$9,3,0)</f>
        <v>6.2E-2</v>
      </c>
      <c r="S2032">
        <f t="shared" si="158"/>
        <v>55.229424075546305</v>
      </c>
      <c r="T2032">
        <f t="shared" si="159"/>
        <v>544.50038831526297</v>
      </c>
    </row>
    <row r="2033" spans="1:20" x14ac:dyDescent="0.35">
      <c r="A2033">
        <v>1447284618.7</v>
      </c>
      <c r="B2033" s="3">
        <v>41420</v>
      </c>
      <c r="C2033" t="s">
        <v>30</v>
      </c>
      <c r="D2033" t="s">
        <v>7</v>
      </c>
      <c r="E2033" t="s">
        <v>3</v>
      </c>
      <c r="F2033">
        <v>0</v>
      </c>
      <c r="G2033">
        <v>0</v>
      </c>
      <c r="H2033">
        <f t="shared" si="155"/>
        <v>0</v>
      </c>
      <c r="I2033" s="3">
        <f t="shared" si="156"/>
        <v>41420</v>
      </c>
      <c r="J2033" t="s">
        <v>56</v>
      </c>
      <c r="K2033">
        <v>1689546</v>
      </c>
      <c r="L2033" t="s">
        <v>22</v>
      </c>
      <c r="M2033" t="s">
        <v>35</v>
      </c>
      <c r="N2033">
        <v>299</v>
      </c>
      <c r="O2033">
        <v>0.45975264985808861</v>
      </c>
      <c r="P2033" t="str">
        <f t="shared" si="157"/>
        <v>PORT04PORT09</v>
      </c>
      <c r="Q2033">
        <f>VLOOKUP(P2033,FreightRates!C$2:D$9,2,0)</f>
        <v>21.470399999999998</v>
      </c>
      <c r="R2033">
        <f>VLOOKUP(P2033,FreightRates!C$2:E$9,3,0)</f>
        <v>6.2E-2</v>
      </c>
      <c r="S2033">
        <f t="shared" si="158"/>
        <v>29.993294623069247</v>
      </c>
      <c r="T2033">
        <f t="shared" si="159"/>
        <v>137.4660423075685</v>
      </c>
    </row>
    <row r="2034" spans="1:20" x14ac:dyDescent="0.35">
      <c r="A2034">
        <v>1447229517.7</v>
      </c>
      <c r="B2034" s="3">
        <v>41420</v>
      </c>
      <c r="C2034" t="s">
        <v>30</v>
      </c>
      <c r="D2034" t="s">
        <v>7</v>
      </c>
      <c r="E2034" t="s">
        <v>3</v>
      </c>
      <c r="F2034">
        <v>0</v>
      </c>
      <c r="G2034">
        <v>0</v>
      </c>
      <c r="H2034">
        <f t="shared" si="155"/>
        <v>0</v>
      </c>
      <c r="I2034" s="3">
        <f t="shared" si="156"/>
        <v>41420</v>
      </c>
      <c r="J2034" t="s">
        <v>56</v>
      </c>
      <c r="K2034">
        <v>1689546</v>
      </c>
      <c r="L2034" t="s">
        <v>22</v>
      </c>
      <c r="M2034" t="s">
        <v>35</v>
      </c>
      <c r="N2034">
        <v>257</v>
      </c>
      <c r="O2034">
        <v>0.30650176657205908</v>
      </c>
      <c r="P2034" t="str">
        <f t="shared" si="157"/>
        <v>PORT04PORT09</v>
      </c>
      <c r="Q2034">
        <f>VLOOKUP(P2034,FreightRates!C$2:D$9,2,0)</f>
        <v>21.470399999999998</v>
      </c>
      <c r="R2034">
        <f>VLOOKUP(P2034,FreightRates!C$2:E$9,3,0)</f>
        <v>6.2E-2</v>
      </c>
      <c r="S2034">
        <f t="shared" si="158"/>
        <v>26.354199148559189</v>
      </c>
      <c r="T2034">
        <f t="shared" si="159"/>
        <v>78.770954009019178</v>
      </c>
    </row>
    <row r="2035" spans="1:20" x14ac:dyDescent="0.35">
      <c r="A2035">
        <v>1447187885.7</v>
      </c>
      <c r="B2035" s="3">
        <v>41420</v>
      </c>
      <c r="C2035" t="s">
        <v>30</v>
      </c>
      <c r="D2035" t="s">
        <v>7</v>
      </c>
      <c r="E2035" t="s">
        <v>3</v>
      </c>
      <c r="F2035">
        <v>0</v>
      </c>
      <c r="G2035">
        <v>0</v>
      </c>
      <c r="H2035">
        <f t="shared" si="155"/>
        <v>0</v>
      </c>
      <c r="I2035" s="3">
        <f t="shared" si="156"/>
        <v>41420</v>
      </c>
      <c r="J2035" t="s">
        <v>56</v>
      </c>
      <c r="K2035">
        <v>1689546</v>
      </c>
      <c r="L2035" t="s">
        <v>22</v>
      </c>
      <c r="M2035" t="s">
        <v>35</v>
      </c>
      <c r="N2035">
        <v>313</v>
      </c>
      <c r="O2035">
        <v>0.76625441643014769</v>
      </c>
      <c r="P2035" t="str">
        <f t="shared" si="157"/>
        <v>PORT04PORT09</v>
      </c>
      <c r="Q2035">
        <f>VLOOKUP(P2035,FreightRates!C$2:D$9,2,0)</f>
        <v>21.470399999999998</v>
      </c>
      <c r="R2035">
        <f>VLOOKUP(P2035,FreightRates!C$2:E$9,3,0)</f>
        <v>6.2E-2</v>
      </c>
      <c r="S2035">
        <f t="shared" si="158"/>
        <v>36.340333205243446</v>
      </c>
      <c r="T2035">
        <f t="shared" si="159"/>
        <v>239.83763234263623</v>
      </c>
    </row>
    <row r="2036" spans="1:20" x14ac:dyDescent="0.35">
      <c r="A2036">
        <v>1447258884.7</v>
      </c>
      <c r="B2036" s="3">
        <v>41420</v>
      </c>
      <c r="C2036" t="s">
        <v>30</v>
      </c>
      <c r="D2036" t="s">
        <v>7</v>
      </c>
      <c r="E2036" t="s">
        <v>3</v>
      </c>
      <c r="F2036">
        <v>0</v>
      </c>
      <c r="G2036">
        <v>0</v>
      </c>
      <c r="H2036">
        <f t="shared" si="155"/>
        <v>0</v>
      </c>
      <c r="I2036" s="3">
        <f t="shared" si="156"/>
        <v>41420</v>
      </c>
      <c r="J2036" t="s">
        <v>56</v>
      </c>
      <c r="K2036">
        <v>1689546</v>
      </c>
      <c r="L2036" t="s">
        <v>22</v>
      </c>
      <c r="M2036" t="s">
        <v>35</v>
      </c>
      <c r="N2036">
        <v>258</v>
      </c>
      <c r="O2036">
        <v>0.30650176657205908</v>
      </c>
      <c r="P2036" t="str">
        <f t="shared" si="157"/>
        <v>PORT04PORT09</v>
      </c>
      <c r="Q2036">
        <f>VLOOKUP(P2036,FreightRates!C$2:D$9,2,0)</f>
        <v>21.470399999999998</v>
      </c>
      <c r="R2036">
        <f>VLOOKUP(P2036,FreightRates!C$2:E$9,3,0)</f>
        <v>6.2E-2</v>
      </c>
      <c r="S2036">
        <f t="shared" si="158"/>
        <v>26.373202258086657</v>
      </c>
      <c r="T2036">
        <f t="shared" si="159"/>
        <v>79.077455775591247</v>
      </c>
    </row>
    <row r="2037" spans="1:20" x14ac:dyDescent="0.35">
      <c r="A2037">
        <v>1447225277.7</v>
      </c>
      <c r="B2037" s="3">
        <v>41420</v>
      </c>
      <c r="C2037" t="s">
        <v>30</v>
      </c>
      <c r="D2037" t="s">
        <v>7</v>
      </c>
      <c r="E2037" t="s">
        <v>3</v>
      </c>
      <c r="F2037">
        <v>0</v>
      </c>
      <c r="G2037">
        <v>0</v>
      </c>
      <c r="H2037">
        <f t="shared" si="155"/>
        <v>0</v>
      </c>
      <c r="I2037" s="3">
        <f t="shared" si="156"/>
        <v>41420</v>
      </c>
      <c r="J2037" t="s">
        <v>56</v>
      </c>
      <c r="K2037">
        <v>1689546</v>
      </c>
      <c r="L2037" t="s">
        <v>22</v>
      </c>
      <c r="M2037" t="s">
        <v>35</v>
      </c>
      <c r="N2037">
        <v>278</v>
      </c>
      <c r="O2037">
        <v>0.76625441643014769</v>
      </c>
      <c r="P2037" t="str">
        <f t="shared" si="157"/>
        <v>PORT04PORT09</v>
      </c>
      <c r="Q2037">
        <f>VLOOKUP(P2037,FreightRates!C$2:D$9,2,0)</f>
        <v>21.470399999999998</v>
      </c>
      <c r="R2037">
        <f>VLOOKUP(P2037,FreightRates!C$2:E$9,3,0)</f>
        <v>6.2E-2</v>
      </c>
      <c r="S2037">
        <f t="shared" si="158"/>
        <v>34.677561121590024</v>
      </c>
      <c r="T2037">
        <f t="shared" si="159"/>
        <v>213.01872776758105</v>
      </c>
    </row>
    <row r="2038" spans="1:20" x14ac:dyDescent="0.35">
      <c r="A2038">
        <v>1447280066.7</v>
      </c>
      <c r="B2038" s="3">
        <v>41420</v>
      </c>
      <c r="C2038" t="s">
        <v>30</v>
      </c>
      <c r="D2038" t="s">
        <v>7</v>
      </c>
      <c r="E2038" t="s">
        <v>3</v>
      </c>
      <c r="F2038">
        <v>0</v>
      </c>
      <c r="G2038">
        <v>0</v>
      </c>
      <c r="H2038">
        <f t="shared" si="155"/>
        <v>0</v>
      </c>
      <c r="I2038" s="3">
        <f t="shared" si="156"/>
        <v>41420</v>
      </c>
      <c r="J2038" t="s">
        <v>56</v>
      </c>
      <c r="K2038">
        <v>1689546</v>
      </c>
      <c r="L2038" t="s">
        <v>22</v>
      </c>
      <c r="M2038" t="s">
        <v>35</v>
      </c>
      <c r="N2038">
        <v>263</v>
      </c>
      <c r="O2038">
        <v>0.15325088328602954</v>
      </c>
      <c r="P2038" t="str">
        <f t="shared" si="157"/>
        <v>PORT04PORT09</v>
      </c>
      <c r="Q2038">
        <f>VLOOKUP(P2038,FreightRates!C$2:D$9,2,0)</f>
        <v>21.470399999999998</v>
      </c>
      <c r="R2038">
        <f>VLOOKUP(P2038,FreightRates!C$2:E$9,3,0)</f>
        <v>6.2E-2</v>
      </c>
      <c r="S2038">
        <f t="shared" si="158"/>
        <v>23.969308902861997</v>
      </c>
      <c r="T2038">
        <f t="shared" si="159"/>
        <v>40.304982304225767</v>
      </c>
    </row>
    <row r="2039" spans="1:20" x14ac:dyDescent="0.35">
      <c r="A2039">
        <v>1447320212.7</v>
      </c>
      <c r="B2039" s="3">
        <v>41420</v>
      </c>
      <c r="C2039" t="s">
        <v>30</v>
      </c>
      <c r="D2039" t="s">
        <v>7</v>
      </c>
      <c r="E2039" t="s">
        <v>3</v>
      </c>
      <c r="F2039">
        <v>0</v>
      </c>
      <c r="G2039">
        <v>0</v>
      </c>
      <c r="H2039">
        <f t="shared" si="155"/>
        <v>0</v>
      </c>
      <c r="I2039" s="3">
        <f t="shared" si="156"/>
        <v>41420</v>
      </c>
      <c r="J2039" t="s">
        <v>56</v>
      </c>
      <c r="K2039">
        <v>1689546</v>
      </c>
      <c r="L2039" t="s">
        <v>22</v>
      </c>
      <c r="M2039" t="s">
        <v>35</v>
      </c>
      <c r="N2039">
        <v>272</v>
      </c>
      <c r="O2039">
        <v>0.15325088328602954</v>
      </c>
      <c r="P2039" t="str">
        <f t="shared" si="157"/>
        <v>PORT04PORT09</v>
      </c>
      <c r="Q2039">
        <f>VLOOKUP(P2039,FreightRates!C$2:D$9,2,0)</f>
        <v>21.470399999999998</v>
      </c>
      <c r="R2039">
        <f>VLOOKUP(P2039,FreightRates!C$2:E$9,3,0)</f>
        <v>6.2E-2</v>
      </c>
      <c r="S2039">
        <f t="shared" si="158"/>
        <v>24.054822895735601</v>
      </c>
      <c r="T2039">
        <f t="shared" si="159"/>
        <v>41.684240253800034</v>
      </c>
    </row>
    <row r="2040" spans="1:20" x14ac:dyDescent="0.35">
      <c r="A2040">
        <v>1447351880.7</v>
      </c>
      <c r="B2040" s="3">
        <v>41420</v>
      </c>
      <c r="C2040" t="s">
        <v>30</v>
      </c>
      <c r="D2040" t="s">
        <v>7</v>
      </c>
      <c r="E2040" t="s">
        <v>3</v>
      </c>
      <c r="F2040">
        <v>0</v>
      </c>
      <c r="G2040">
        <v>0</v>
      </c>
      <c r="H2040">
        <f t="shared" si="155"/>
        <v>0</v>
      </c>
      <c r="I2040" s="3">
        <f t="shared" si="156"/>
        <v>41420</v>
      </c>
      <c r="J2040" t="s">
        <v>56</v>
      </c>
      <c r="K2040">
        <v>1689546</v>
      </c>
      <c r="L2040" t="s">
        <v>22</v>
      </c>
      <c r="M2040" t="s">
        <v>35</v>
      </c>
      <c r="N2040">
        <v>259</v>
      </c>
      <c r="O2040">
        <v>0.53637809150110338</v>
      </c>
      <c r="P2040" t="str">
        <f t="shared" si="157"/>
        <v>PORT04PORT09</v>
      </c>
      <c r="Q2040">
        <f>VLOOKUP(P2040,FreightRates!C$2:D$9,2,0)</f>
        <v>21.470399999999998</v>
      </c>
      <c r="R2040">
        <f>VLOOKUP(P2040,FreightRates!C$2:E$9,3,0)</f>
        <v>6.2E-2</v>
      </c>
      <c r="S2040">
        <f t="shared" si="158"/>
        <v>30.083559393324716</v>
      </c>
      <c r="T2040">
        <f t="shared" si="159"/>
        <v>138.92192569878577</v>
      </c>
    </row>
    <row r="2041" spans="1:20" x14ac:dyDescent="0.35">
      <c r="A2041">
        <v>1447300855.7</v>
      </c>
      <c r="B2041" s="3">
        <v>41420</v>
      </c>
      <c r="C2041" t="s">
        <v>30</v>
      </c>
      <c r="D2041" t="s">
        <v>7</v>
      </c>
      <c r="E2041" t="s">
        <v>3</v>
      </c>
      <c r="F2041">
        <v>0</v>
      </c>
      <c r="G2041">
        <v>0</v>
      </c>
      <c r="H2041">
        <f t="shared" si="155"/>
        <v>0</v>
      </c>
      <c r="I2041" s="3">
        <f t="shared" si="156"/>
        <v>41420</v>
      </c>
      <c r="J2041" t="s">
        <v>56</v>
      </c>
      <c r="K2041">
        <v>1689546</v>
      </c>
      <c r="L2041" t="s">
        <v>22</v>
      </c>
      <c r="M2041" t="s">
        <v>35</v>
      </c>
      <c r="N2041">
        <v>295</v>
      </c>
      <c r="O2041">
        <v>0.45975264985808861</v>
      </c>
      <c r="P2041" t="str">
        <f t="shared" si="157"/>
        <v>PORT04PORT09</v>
      </c>
      <c r="Q2041">
        <f>VLOOKUP(P2041,FreightRates!C$2:D$9,2,0)</f>
        <v>21.470399999999998</v>
      </c>
      <c r="R2041">
        <f>VLOOKUP(P2041,FreightRates!C$2:E$9,3,0)</f>
        <v>6.2E-2</v>
      </c>
      <c r="S2041">
        <f t="shared" si="158"/>
        <v>29.879275965904441</v>
      </c>
      <c r="T2041">
        <f t="shared" si="159"/>
        <v>135.62703170813614</v>
      </c>
    </row>
    <row r="2042" spans="1:20" x14ac:dyDescent="0.35">
      <c r="A2042">
        <v>1447274827.7</v>
      </c>
      <c r="B2042" s="3">
        <v>41420</v>
      </c>
      <c r="C2042" t="s">
        <v>30</v>
      </c>
      <c r="D2042" t="s">
        <v>7</v>
      </c>
      <c r="E2042" t="s">
        <v>3</v>
      </c>
      <c r="F2042">
        <v>0</v>
      </c>
      <c r="G2042">
        <v>0</v>
      </c>
      <c r="H2042">
        <f t="shared" si="155"/>
        <v>0</v>
      </c>
      <c r="I2042" s="3">
        <f t="shared" si="156"/>
        <v>41420</v>
      </c>
      <c r="J2042" t="s">
        <v>56</v>
      </c>
      <c r="K2042">
        <v>1689546</v>
      </c>
      <c r="L2042" t="s">
        <v>22</v>
      </c>
      <c r="M2042" t="s">
        <v>35</v>
      </c>
      <c r="N2042">
        <v>316</v>
      </c>
      <c r="O2042">
        <v>0.45975264985808861</v>
      </c>
      <c r="P2042" t="str">
        <f t="shared" si="157"/>
        <v>PORT04PORT09</v>
      </c>
      <c r="Q2042">
        <f>VLOOKUP(P2042,FreightRates!C$2:D$9,2,0)</f>
        <v>21.470399999999998</v>
      </c>
      <c r="R2042">
        <f>VLOOKUP(P2042,FreightRates!C$2:E$9,3,0)</f>
        <v>6.2E-2</v>
      </c>
      <c r="S2042">
        <f t="shared" si="158"/>
        <v>30.477873916019668</v>
      </c>
      <c r="T2042">
        <f t="shared" si="159"/>
        <v>145.281837355156</v>
      </c>
    </row>
    <row r="2043" spans="1:20" x14ac:dyDescent="0.35">
      <c r="A2043">
        <v>1447308357.7</v>
      </c>
      <c r="B2043" s="3">
        <v>41420</v>
      </c>
      <c r="C2043" t="s">
        <v>30</v>
      </c>
      <c r="D2043" t="s">
        <v>7</v>
      </c>
      <c r="E2043" t="s">
        <v>3</v>
      </c>
      <c r="F2043">
        <v>0</v>
      </c>
      <c r="G2043">
        <v>0</v>
      </c>
      <c r="H2043">
        <f t="shared" si="155"/>
        <v>0</v>
      </c>
      <c r="I2043" s="3">
        <f t="shared" si="156"/>
        <v>41420</v>
      </c>
      <c r="J2043" t="s">
        <v>56</v>
      </c>
      <c r="K2043">
        <v>1689546</v>
      </c>
      <c r="L2043" t="s">
        <v>22</v>
      </c>
      <c r="M2043" t="s">
        <v>35</v>
      </c>
      <c r="N2043">
        <v>282</v>
      </c>
      <c r="O2043">
        <v>0.30650176657205908</v>
      </c>
      <c r="P2043" t="str">
        <f t="shared" si="157"/>
        <v>PORT04PORT09</v>
      </c>
      <c r="Q2043">
        <f>VLOOKUP(P2043,FreightRates!C$2:D$9,2,0)</f>
        <v>21.470399999999998</v>
      </c>
      <c r="R2043">
        <f>VLOOKUP(P2043,FreightRates!C$2:E$9,3,0)</f>
        <v>6.2E-2</v>
      </c>
      <c r="S2043">
        <f t="shared" si="158"/>
        <v>26.82927688674588</v>
      </c>
      <c r="T2043">
        <f t="shared" si="159"/>
        <v>86.433498173320658</v>
      </c>
    </row>
    <row r="2044" spans="1:20" x14ac:dyDescent="0.35">
      <c r="A2044">
        <v>1447202687.7</v>
      </c>
      <c r="B2044" s="3">
        <v>41420</v>
      </c>
      <c r="C2044" t="s">
        <v>30</v>
      </c>
      <c r="D2044" t="s">
        <v>7</v>
      </c>
      <c r="E2044" t="s">
        <v>3</v>
      </c>
      <c r="F2044">
        <v>0</v>
      </c>
      <c r="G2044">
        <v>0</v>
      </c>
      <c r="H2044">
        <f t="shared" si="155"/>
        <v>0</v>
      </c>
      <c r="I2044" s="3">
        <f t="shared" si="156"/>
        <v>41420</v>
      </c>
      <c r="J2044" t="s">
        <v>56</v>
      </c>
      <c r="K2044">
        <v>1689546</v>
      </c>
      <c r="L2044" t="s">
        <v>22</v>
      </c>
      <c r="M2044" t="s">
        <v>35</v>
      </c>
      <c r="N2044">
        <v>294</v>
      </c>
      <c r="O2044">
        <v>0.61300353314411815</v>
      </c>
      <c r="P2044" t="str">
        <f t="shared" si="157"/>
        <v>PORT04PORT09</v>
      </c>
      <c r="Q2044">
        <f>VLOOKUP(P2044,FreightRates!C$2:D$9,2,0)</f>
        <v>21.470399999999998</v>
      </c>
      <c r="R2044">
        <f>VLOOKUP(P2044,FreightRates!C$2:E$9,3,0)</f>
        <v>6.2E-2</v>
      </c>
      <c r="S2044">
        <f t="shared" si="158"/>
        <v>32.644228402150986</v>
      </c>
      <c r="T2044">
        <f t="shared" si="159"/>
        <v>180.22303874437074</v>
      </c>
    </row>
    <row r="2045" spans="1:20" x14ac:dyDescent="0.35">
      <c r="A2045">
        <v>1447243911.7</v>
      </c>
      <c r="B2045" s="3">
        <v>41420</v>
      </c>
      <c r="C2045" t="s">
        <v>30</v>
      </c>
      <c r="D2045" t="s">
        <v>7</v>
      </c>
      <c r="E2045" t="s">
        <v>3</v>
      </c>
      <c r="F2045">
        <v>0</v>
      </c>
      <c r="G2045">
        <v>0</v>
      </c>
      <c r="H2045">
        <f t="shared" si="155"/>
        <v>0</v>
      </c>
      <c r="I2045" s="3">
        <f t="shared" si="156"/>
        <v>41420</v>
      </c>
      <c r="J2045" t="s">
        <v>56</v>
      </c>
      <c r="K2045">
        <v>1689546</v>
      </c>
      <c r="L2045" t="s">
        <v>22</v>
      </c>
      <c r="M2045" t="s">
        <v>35</v>
      </c>
      <c r="N2045">
        <v>336</v>
      </c>
      <c r="O2045">
        <v>0.15325088328602954</v>
      </c>
      <c r="P2045" t="str">
        <f t="shared" si="157"/>
        <v>PORT04PORT09</v>
      </c>
      <c r="Q2045">
        <f>VLOOKUP(P2045,FreightRates!C$2:D$9,2,0)</f>
        <v>21.470399999999998</v>
      </c>
      <c r="R2045">
        <f>VLOOKUP(P2045,FreightRates!C$2:E$9,3,0)</f>
        <v>6.2E-2</v>
      </c>
      <c r="S2045">
        <f t="shared" si="158"/>
        <v>24.662922400614566</v>
      </c>
      <c r="T2045">
        <f t="shared" si="159"/>
        <v>51.492296784105925</v>
      </c>
    </row>
    <row r="2046" spans="1:20" x14ac:dyDescent="0.35">
      <c r="A2046">
        <v>1447149934.7</v>
      </c>
      <c r="B2046" s="3">
        <v>41420</v>
      </c>
      <c r="C2046" t="s">
        <v>30</v>
      </c>
      <c r="D2046" t="s">
        <v>7</v>
      </c>
      <c r="E2046" t="s">
        <v>3</v>
      </c>
      <c r="F2046">
        <v>0</v>
      </c>
      <c r="G2046">
        <v>0</v>
      </c>
      <c r="H2046">
        <f t="shared" si="155"/>
        <v>0</v>
      </c>
      <c r="I2046" s="3">
        <f t="shared" si="156"/>
        <v>41420</v>
      </c>
      <c r="J2046" t="s">
        <v>56</v>
      </c>
      <c r="K2046">
        <v>1689546</v>
      </c>
      <c r="L2046" t="s">
        <v>22</v>
      </c>
      <c r="M2046" t="s">
        <v>35</v>
      </c>
      <c r="N2046">
        <v>300</v>
      </c>
      <c r="O2046">
        <v>0.38312720821507384</v>
      </c>
      <c r="P2046" t="str">
        <f t="shared" si="157"/>
        <v>PORT04PORT09</v>
      </c>
      <c r="Q2046">
        <f>VLOOKUP(P2046,FreightRates!C$2:D$9,2,0)</f>
        <v>21.470399999999998</v>
      </c>
      <c r="R2046">
        <f>VLOOKUP(P2046,FreightRates!C$2:E$9,3,0)</f>
        <v>6.2E-2</v>
      </c>
      <c r="S2046">
        <f t="shared" si="158"/>
        <v>28.596566072800371</v>
      </c>
      <c r="T2046">
        <f t="shared" si="159"/>
        <v>114.93816246452215</v>
      </c>
    </row>
    <row r="2047" spans="1:20" x14ac:dyDescent="0.35">
      <c r="A2047">
        <v>1447211489.7</v>
      </c>
      <c r="B2047" s="3">
        <v>41420</v>
      </c>
      <c r="C2047" t="s">
        <v>30</v>
      </c>
      <c r="D2047" t="s">
        <v>7</v>
      </c>
      <c r="E2047" t="s">
        <v>3</v>
      </c>
      <c r="F2047">
        <v>0</v>
      </c>
      <c r="G2047">
        <v>0</v>
      </c>
      <c r="H2047">
        <f t="shared" si="155"/>
        <v>0</v>
      </c>
      <c r="I2047" s="3">
        <f t="shared" si="156"/>
        <v>41420</v>
      </c>
      <c r="J2047" t="s">
        <v>56</v>
      </c>
      <c r="K2047">
        <v>1689546</v>
      </c>
      <c r="L2047" t="s">
        <v>22</v>
      </c>
      <c r="M2047" t="s">
        <v>35</v>
      </c>
      <c r="N2047">
        <v>275</v>
      </c>
      <c r="O2047">
        <v>7.6625441643014769E-2</v>
      </c>
      <c r="P2047" t="str">
        <f t="shared" si="157"/>
        <v>PORT04PORT09</v>
      </c>
      <c r="Q2047">
        <f>VLOOKUP(P2047,FreightRates!C$2:D$9,2,0)</f>
        <v>21.470399999999998</v>
      </c>
      <c r="R2047">
        <f>VLOOKUP(P2047,FreightRates!C$2:E$9,3,0)</f>
        <v>6.2E-2</v>
      </c>
      <c r="S2047">
        <f t="shared" si="158"/>
        <v>22.7768637800134</v>
      </c>
      <c r="T2047">
        <f t="shared" si="159"/>
        <v>21.071996451829062</v>
      </c>
    </row>
    <row r="2048" spans="1:20" x14ac:dyDescent="0.35">
      <c r="A2048">
        <v>1447279015.7</v>
      </c>
      <c r="B2048" s="3">
        <v>41420</v>
      </c>
      <c r="C2048" t="s">
        <v>30</v>
      </c>
      <c r="D2048" t="s">
        <v>7</v>
      </c>
      <c r="E2048" t="s">
        <v>3</v>
      </c>
      <c r="F2048">
        <v>0</v>
      </c>
      <c r="G2048">
        <v>0</v>
      </c>
      <c r="H2048">
        <f t="shared" si="155"/>
        <v>0</v>
      </c>
      <c r="I2048" s="3">
        <f t="shared" si="156"/>
        <v>41420</v>
      </c>
      <c r="J2048" t="s">
        <v>56</v>
      </c>
      <c r="K2048">
        <v>1689548</v>
      </c>
      <c r="L2048" t="s">
        <v>22</v>
      </c>
      <c r="M2048" t="s">
        <v>35</v>
      </c>
      <c r="N2048">
        <v>315</v>
      </c>
      <c r="O2048">
        <v>0.29791915052408668</v>
      </c>
      <c r="P2048" t="str">
        <f t="shared" si="157"/>
        <v>PORT04PORT09</v>
      </c>
      <c r="Q2048">
        <f>VLOOKUP(P2048,FreightRates!C$2:D$9,2,0)</f>
        <v>21.470399999999998</v>
      </c>
      <c r="R2048">
        <f>VLOOKUP(P2048,FreightRates!C$2:E$9,3,0)</f>
        <v>6.2E-2</v>
      </c>
      <c r="S2048">
        <f t="shared" si="158"/>
        <v>27.28876100973541</v>
      </c>
      <c r="T2048">
        <f t="shared" si="159"/>
        <v>93.844532415087301</v>
      </c>
    </row>
    <row r="2049" spans="1:20" x14ac:dyDescent="0.35">
      <c r="A2049">
        <v>1447394307.7</v>
      </c>
      <c r="B2049" s="3">
        <v>41420</v>
      </c>
      <c r="C2049" t="s">
        <v>30</v>
      </c>
      <c r="D2049" t="s">
        <v>7</v>
      </c>
      <c r="E2049" t="s">
        <v>3</v>
      </c>
      <c r="F2049">
        <v>0</v>
      </c>
      <c r="G2049">
        <v>0</v>
      </c>
      <c r="H2049">
        <f t="shared" si="155"/>
        <v>0</v>
      </c>
      <c r="I2049" s="3">
        <f t="shared" si="156"/>
        <v>41420</v>
      </c>
      <c r="J2049" t="s">
        <v>56</v>
      </c>
      <c r="K2049">
        <v>1689548</v>
      </c>
      <c r="L2049" t="s">
        <v>22</v>
      </c>
      <c r="M2049" t="s">
        <v>35</v>
      </c>
      <c r="N2049">
        <v>298</v>
      </c>
      <c r="O2049">
        <v>1.8619946907755418</v>
      </c>
      <c r="P2049" t="str">
        <f t="shared" si="157"/>
        <v>PORT04PORT09</v>
      </c>
      <c r="Q2049">
        <f>VLOOKUP(P2049,FreightRates!C$2:D$9,2,0)</f>
        <v>21.470399999999998</v>
      </c>
      <c r="R2049">
        <f>VLOOKUP(P2049,FreightRates!C$2:E$9,3,0)</f>
        <v>6.2E-2</v>
      </c>
      <c r="S2049">
        <f t="shared" si="158"/>
        <v>55.872613906768905</v>
      </c>
      <c r="T2049">
        <f t="shared" si="159"/>
        <v>554.8744178511115</v>
      </c>
    </row>
    <row r="2050" spans="1:20" x14ac:dyDescent="0.35">
      <c r="A2050">
        <v>1447163975.7</v>
      </c>
      <c r="B2050" s="3">
        <v>41420</v>
      </c>
      <c r="C2050" t="s">
        <v>30</v>
      </c>
      <c r="D2050" t="s">
        <v>7</v>
      </c>
      <c r="E2050" t="s">
        <v>3</v>
      </c>
      <c r="F2050">
        <v>0</v>
      </c>
      <c r="G2050">
        <v>0</v>
      </c>
      <c r="H2050">
        <f t="shared" si="155"/>
        <v>0</v>
      </c>
      <c r="I2050" s="3">
        <f t="shared" si="156"/>
        <v>41420</v>
      </c>
      <c r="J2050" t="s">
        <v>56</v>
      </c>
      <c r="K2050">
        <v>1689548</v>
      </c>
      <c r="L2050" t="s">
        <v>22</v>
      </c>
      <c r="M2050" t="s">
        <v>35</v>
      </c>
      <c r="N2050">
        <v>304</v>
      </c>
      <c r="O2050">
        <v>0.14895957526204334</v>
      </c>
      <c r="P2050" t="str">
        <f t="shared" si="157"/>
        <v>PORT04PORT09</v>
      </c>
      <c r="Q2050">
        <f>VLOOKUP(P2050,FreightRates!C$2:D$9,2,0)</f>
        <v>21.470399999999998</v>
      </c>
      <c r="R2050">
        <f>VLOOKUP(P2050,FreightRates!C$2:E$9,3,0)</f>
        <v>6.2E-2</v>
      </c>
      <c r="S2050">
        <f t="shared" si="158"/>
        <v>24.277990074538991</v>
      </c>
      <c r="T2050">
        <f t="shared" si="159"/>
        <v>45.283710879661179</v>
      </c>
    </row>
    <row r="2051" spans="1:20" x14ac:dyDescent="0.35">
      <c r="A2051">
        <v>1447170839.7</v>
      </c>
      <c r="B2051" s="3">
        <v>41420</v>
      </c>
      <c r="C2051" t="s">
        <v>30</v>
      </c>
      <c r="D2051" t="s">
        <v>7</v>
      </c>
      <c r="E2051" t="s">
        <v>3</v>
      </c>
      <c r="F2051">
        <v>0</v>
      </c>
      <c r="G2051">
        <v>0</v>
      </c>
      <c r="H2051">
        <f t="shared" ref="H2051:H2114" si="160">F2051+G2051</f>
        <v>0</v>
      </c>
      <c r="I2051" s="3">
        <f t="shared" ref="I2051:I2114" si="161">B2051+F2051+G2051</f>
        <v>41420</v>
      </c>
      <c r="J2051" t="s">
        <v>56</v>
      </c>
      <c r="K2051">
        <v>1689548</v>
      </c>
      <c r="L2051" t="s">
        <v>22</v>
      </c>
      <c r="M2051" t="s">
        <v>35</v>
      </c>
      <c r="N2051">
        <v>297</v>
      </c>
      <c r="O2051">
        <v>0.22343936289306501</v>
      </c>
      <c r="P2051" t="str">
        <f t="shared" ref="P2051:P2114" si="162">CONCATENATE(C2051,M2051)</f>
        <v>PORT04PORT09</v>
      </c>
      <c r="Q2051">
        <f>VLOOKUP(P2051,FreightRates!C$2:D$9,2,0)</f>
        <v>21.470399999999998</v>
      </c>
      <c r="R2051">
        <f>VLOOKUP(P2051,FreightRates!C$2:E$9,3,0)</f>
        <v>6.2E-2</v>
      </c>
      <c r="S2051">
        <f t="shared" ref="S2051:S2114" si="163">(R2051*O2051*N2051)+Q2051</f>
        <v>25.584812428312897</v>
      </c>
      <c r="T2051">
        <f t="shared" ref="T2051:T2114" si="164">O2051*N2051</f>
        <v>66.361490779240313</v>
      </c>
    </row>
    <row r="2052" spans="1:20" x14ac:dyDescent="0.35">
      <c r="A2052">
        <v>1447404684.7</v>
      </c>
      <c r="B2052" s="3">
        <v>41420</v>
      </c>
      <c r="C2052" t="s">
        <v>30</v>
      </c>
      <c r="D2052" t="s">
        <v>7</v>
      </c>
      <c r="E2052" t="s">
        <v>3</v>
      </c>
      <c r="F2052">
        <v>0</v>
      </c>
      <c r="G2052">
        <v>0</v>
      </c>
      <c r="H2052">
        <f t="shared" si="160"/>
        <v>0</v>
      </c>
      <c r="I2052" s="3">
        <f t="shared" si="161"/>
        <v>41420</v>
      </c>
      <c r="J2052" t="s">
        <v>56</v>
      </c>
      <c r="K2052">
        <v>1689548</v>
      </c>
      <c r="L2052" t="s">
        <v>22</v>
      </c>
      <c r="M2052" t="s">
        <v>35</v>
      </c>
      <c r="N2052">
        <v>259</v>
      </c>
      <c r="O2052">
        <v>0.37239893815510838</v>
      </c>
      <c r="P2052" t="str">
        <f t="shared" si="162"/>
        <v>PORT04PORT09</v>
      </c>
      <c r="Q2052">
        <f>VLOOKUP(P2052,FreightRates!C$2:D$9,2,0)</f>
        <v>21.470399999999998</v>
      </c>
      <c r="R2052">
        <f>VLOOKUP(P2052,FreightRates!C$2:E$9,3,0)</f>
        <v>6.2E-2</v>
      </c>
      <c r="S2052">
        <f t="shared" si="163"/>
        <v>27.450382148894729</v>
      </c>
      <c r="T2052">
        <f t="shared" si="164"/>
        <v>96.451324982173077</v>
      </c>
    </row>
    <row r="2053" spans="1:20" x14ac:dyDescent="0.35">
      <c r="A2053">
        <v>1447232396.7</v>
      </c>
      <c r="B2053" s="3">
        <v>41420</v>
      </c>
      <c r="C2053" t="s">
        <v>30</v>
      </c>
      <c r="D2053" t="s">
        <v>7</v>
      </c>
      <c r="E2053" t="s">
        <v>3</v>
      </c>
      <c r="F2053">
        <v>0</v>
      </c>
      <c r="G2053">
        <v>0</v>
      </c>
      <c r="H2053">
        <f t="shared" si="160"/>
        <v>0</v>
      </c>
      <c r="I2053" s="3">
        <f t="shared" si="161"/>
        <v>41420</v>
      </c>
      <c r="J2053" t="s">
        <v>56</v>
      </c>
      <c r="K2053">
        <v>1689548</v>
      </c>
      <c r="L2053" t="s">
        <v>22</v>
      </c>
      <c r="M2053" t="s">
        <v>35</v>
      </c>
      <c r="N2053">
        <v>254</v>
      </c>
      <c r="O2053">
        <v>7.4479787631021671E-2</v>
      </c>
      <c r="P2053" t="str">
        <f t="shared" si="162"/>
        <v>PORT04PORT09</v>
      </c>
      <c r="Q2053">
        <f>VLOOKUP(P2053,FreightRates!C$2:D$9,2,0)</f>
        <v>21.470399999999998</v>
      </c>
      <c r="R2053">
        <f>VLOOKUP(P2053,FreightRates!C$2:E$9,3,0)</f>
        <v>6.2E-2</v>
      </c>
      <c r="S2053">
        <f t="shared" si="163"/>
        <v>22.643307695613327</v>
      </c>
      <c r="T2053">
        <f t="shared" si="164"/>
        <v>18.917866058279504</v>
      </c>
    </row>
    <row r="2054" spans="1:20" x14ac:dyDescent="0.35">
      <c r="A2054">
        <v>1447284626.7</v>
      </c>
      <c r="B2054" s="3">
        <v>41420</v>
      </c>
      <c r="C2054" t="s">
        <v>30</v>
      </c>
      <c r="D2054" t="s">
        <v>7</v>
      </c>
      <c r="E2054" t="s">
        <v>3</v>
      </c>
      <c r="F2054">
        <v>0</v>
      </c>
      <c r="G2054">
        <v>0</v>
      </c>
      <c r="H2054">
        <f t="shared" si="160"/>
        <v>0</v>
      </c>
      <c r="I2054" s="3">
        <f t="shared" si="161"/>
        <v>41420</v>
      </c>
      <c r="J2054" t="s">
        <v>56</v>
      </c>
      <c r="K2054">
        <v>1689548</v>
      </c>
      <c r="L2054" t="s">
        <v>22</v>
      </c>
      <c r="M2054" t="s">
        <v>35</v>
      </c>
      <c r="N2054">
        <v>293</v>
      </c>
      <c r="O2054">
        <v>0.74479787631021677</v>
      </c>
      <c r="P2054" t="str">
        <f t="shared" si="162"/>
        <v>PORT04PORT09</v>
      </c>
      <c r="Q2054">
        <f>VLOOKUP(P2054,FreightRates!C$2:D$9,2,0)</f>
        <v>21.470399999999998</v>
      </c>
      <c r="R2054">
        <f>VLOOKUP(P2054,FreightRates!C$2:E$9,3,0)</f>
        <v>6.2E-2</v>
      </c>
      <c r="S2054">
        <f t="shared" si="163"/>
        <v>35.000398221051398</v>
      </c>
      <c r="T2054">
        <f t="shared" si="164"/>
        <v>218.22577775889351</v>
      </c>
    </row>
    <row r="2055" spans="1:20" x14ac:dyDescent="0.35">
      <c r="A2055">
        <v>1447187888.7</v>
      </c>
      <c r="B2055" s="3">
        <v>41420</v>
      </c>
      <c r="C2055" t="s">
        <v>30</v>
      </c>
      <c r="D2055" t="s">
        <v>7</v>
      </c>
      <c r="E2055" t="s">
        <v>3</v>
      </c>
      <c r="F2055">
        <v>0</v>
      </c>
      <c r="G2055">
        <v>0</v>
      </c>
      <c r="H2055">
        <f t="shared" si="160"/>
        <v>0</v>
      </c>
      <c r="I2055" s="3">
        <f t="shared" si="161"/>
        <v>41420</v>
      </c>
      <c r="J2055" t="s">
        <v>56</v>
      </c>
      <c r="K2055">
        <v>1689548</v>
      </c>
      <c r="L2055" t="s">
        <v>22</v>
      </c>
      <c r="M2055" t="s">
        <v>35</v>
      </c>
      <c r="N2055">
        <v>281</v>
      </c>
      <c r="O2055">
        <v>0.14895957526204334</v>
      </c>
      <c r="P2055" t="str">
        <f t="shared" si="162"/>
        <v>PORT04PORT09</v>
      </c>
      <c r="Q2055">
        <f>VLOOKUP(P2055,FreightRates!C$2:D$9,2,0)</f>
        <v>21.470399999999998</v>
      </c>
      <c r="R2055">
        <f>VLOOKUP(P2055,FreightRates!C$2:E$9,3,0)</f>
        <v>6.2E-2</v>
      </c>
      <c r="S2055">
        <f t="shared" si="163"/>
        <v>24.065573720215315</v>
      </c>
      <c r="T2055">
        <f t="shared" si="164"/>
        <v>41.857640648634181</v>
      </c>
    </row>
    <row r="2056" spans="1:20" x14ac:dyDescent="0.35">
      <c r="A2056">
        <v>1447404675.7</v>
      </c>
      <c r="B2056" s="3">
        <v>41420</v>
      </c>
      <c r="C2056" t="s">
        <v>30</v>
      </c>
      <c r="D2056" t="s">
        <v>7</v>
      </c>
      <c r="E2056" t="s">
        <v>3</v>
      </c>
      <c r="F2056">
        <v>0</v>
      </c>
      <c r="G2056">
        <v>0</v>
      </c>
      <c r="H2056">
        <f t="shared" si="160"/>
        <v>0</v>
      </c>
      <c r="I2056" s="3">
        <f t="shared" si="161"/>
        <v>41420</v>
      </c>
      <c r="J2056" t="s">
        <v>56</v>
      </c>
      <c r="K2056">
        <v>1689548</v>
      </c>
      <c r="L2056" t="s">
        <v>22</v>
      </c>
      <c r="M2056" t="s">
        <v>35</v>
      </c>
      <c r="N2056">
        <v>319</v>
      </c>
      <c r="O2056">
        <v>0.29791915052408668</v>
      </c>
      <c r="P2056" t="str">
        <f t="shared" si="162"/>
        <v>PORT04PORT09</v>
      </c>
      <c r="Q2056">
        <f>VLOOKUP(P2056,FreightRates!C$2:D$9,2,0)</f>
        <v>21.470399999999998</v>
      </c>
      <c r="R2056">
        <f>VLOOKUP(P2056,FreightRates!C$2:E$9,3,0)</f>
        <v>6.2E-2</v>
      </c>
      <c r="S2056">
        <f t="shared" si="163"/>
        <v>27.362644959065385</v>
      </c>
      <c r="T2056">
        <f t="shared" si="164"/>
        <v>95.036209017183651</v>
      </c>
    </row>
    <row r="2057" spans="1:20" x14ac:dyDescent="0.35">
      <c r="A2057">
        <v>1447167255.7</v>
      </c>
      <c r="B2057" s="3">
        <v>41420</v>
      </c>
      <c r="C2057" t="s">
        <v>30</v>
      </c>
      <c r="D2057" t="s">
        <v>7</v>
      </c>
      <c r="E2057" t="s">
        <v>3</v>
      </c>
      <c r="F2057">
        <v>0</v>
      </c>
      <c r="G2057">
        <v>0</v>
      </c>
      <c r="H2057">
        <f t="shared" si="160"/>
        <v>0</v>
      </c>
      <c r="I2057" s="3">
        <f t="shared" si="161"/>
        <v>41420</v>
      </c>
      <c r="J2057" t="s">
        <v>56</v>
      </c>
      <c r="K2057">
        <v>1689548</v>
      </c>
      <c r="L2057" t="s">
        <v>22</v>
      </c>
      <c r="M2057" t="s">
        <v>35</v>
      </c>
      <c r="N2057">
        <v>241</v>
      </c>
      <c r="O2057">
        <v>0.14895957526204334</v>
      </c>
      <c r="P2057" t="str">
        <f t="shared" si="162"/>
        <v>PORT04PORT09</v>
      </c>
      <c r="Q2057">
        <f>VLOOKUP(P2057,FreightRates!C$2:D$9,2,0)</f>
        <v>21.470399999999998</v>
      </c>
      <c r="R2057">
        <f>VLOOKUP(P2057,FreightRates!C$2:E$9,3,0)</f>
        <v>6.2E-2</v>
      </c>
      <c r="S2057">
        <f t="shared" si="163"/>
        <v>23.696153973565451</v>
      </c>
      <c r="T2057">
        <f t="shared" si="164"/>
        <v>35.899257638152449</v>
      </c>
    </row>
    <row r="2058" spans="1:20" x14ac:dyDescent="0.35">
      <c r="A2058">
        <v>1447385491.7</v>
      </c>
      <c r="B2058" s="3">
        <v>41420</v>
      </c>
      <c r="C2058" t="s">
        <v>30</v>
      </c>
      <c r="D2058" t="s">
        <v>7</v>
      </c>
      <c r="E2058" t="s">
        <v>3</v>
      </c>
      <c r="F2058">
        <v>0</v>
      </c>
      <c r="G2058">
        <v>0</v>
      </c>
      <c r="H2058">
        <f t="shared" si="160"/>
        <v>0</v>
      </c>
      <c r="I2058" s="3">
        <f t="shared" si="161"/>
        <v>41420</v>
      </c>
      <c r="J2058" t="s">
        <v>56</v>
      </c>
      <c r="K2058">
        <v>1689548</v>
      </c>
      <c r="L2058" t="s">
        <v>22</v>
      </c>
      <c r="M2058" t="s">
        <v>35</v>
      </c>
      <c r="N2058">
        <v>363</v>
      </c>
      <c r="O2058">
        <v>2.3833532041926935</v>
      </c>
      <c r="P2058" t="str">
        <f t="shared" si="162"/>
        <v>PORT04PORT09</v>
      </c>
      <c r="Q2058">
        <f>VLOOKUP(P2058,FreightRates!C$2:D$9,2,0)</f>
        <v>21.470399999999998</v>
      </c>
      <c r="R2058">
        <f>VLOOKUP(P2058,FreightRates!C$2:E$9,3,0)</f>
        <v>6.2E-2</v>
      </c>
      <c r="S2058">
        <f t="shared" si="163"/>
        <v>75.110147213560765</v>
      </c>
      <c r="T2058">
        <f t="shared" si="164"/>
        <v>865.15721312194773</v>
      </c>
    </row>
    <row r="2059" spans="1:20" x14ac:dyDescent="0.35">
      <c r="A2059">
        <v>1447340933.7</v>
      </c>
      <c r="B2059" s="3">
        <v>41420</v>
      </c>
      <c r="C2059" t="s">
        <v>30</v>
      </c>
      <c r="D2059" t="s">
        <v>7</v>
      </c>
      <c r="E2059" t="s">
        <v>3</v>
      </c>
      <c r="F2059">
        <v>0</v>
      </c>
      <c r="G2059">
        <v>0</v>
      </c>
      <c r="H2059">
        <f t="shared" si="160"/>
        <v>0</v>
      </c>
      <c r="I2059" s="3">
        <f t="shared" si="161"/>
        <v>41420</v>
      </c>
      <c r="J2059" t="s">
        <v>56</v>
      </c>
      <c r="K2059">
        <v>1689548</v>
      </c>
      <c r="L2059" t="s">
        <v>22</v>
      </c>
      <c r="M2059" t="s">
        <v>35</v>
      </c>
      <c r="N2059">
        <v>272</v>
      </c>
      <c r="O2059">
        <v>0.29791915052408668</v>
      </c>
      <c r="P2059" t="str">
        <f t="shared" si="162"/>
        <v>PORT04PORT09</v>
      </c>
      <c r="Q2059">
        <f>VLOOKUP(P2059,FreightRates!C$2:D$9,2,0)</f>
        <v>21.470399999999998</v>
      </c>
      <c r="R2059">
        <f>VLOOKUP(P2059,FreightRates!C$2:E$9,3,0)</f>
        <v>6.2E-2</v>
      </c>
      <c r="S2059">
        <f t="shared" si="163"/>
        <v>26.494508554438195</v>
      </c>
      <c r="T2059">
        <f t="shared" si="164"/>
        <v>81.03400894255158</v>
      </c>
    </row>
    <row r="2060" spans="1:20" x14ac:dyDescent="0.35">
      <c r="A2060">
        <v>1447320213.7</v>
      </c>
      <c r="B2060" s="3">
        <v>41420</v>
      </c>
      <c r="C2060" t="s">
        <v>30</v>
      </c>
      <c r="D2060" t="s">
        <v>7</v>
      </c>
      <c r="E2060" t="s">
        <v>3</v>
      </c>
      <c r="F2060">
        <v>0</v>
      </c>
      <c r="G2060">
        <v>0</v>
      </c>
      <c r="H2060">
        <f t="shared" si="160"/>
        <v>0</v>
      </c>
      <c r="I2060" s="3">
        <f t="shared" si="161"/>
        <v>41420</v>
      </c>
      <c r="J2060" t="s">
        <v>56</v>
      </c>
      <c r="K2060">
        <v>1689548</v>
      </c>
      <c r="L2060" t="s">
        <v>22</v>
      </c>
      <c r="M2060" t="s">
        <v>35</v>
      </c>
      <c r="N2060">
        <v>330</v>
      </c>
      <c r="O2060">
        <v>1.6385553278824767</v>
      </c>
      <c r="P2060" t="str">
        <f t="shared" si="162"/>
        <v>PORT04PORT09</v>
      </c>
      <c r="Q2060">
        <f>VLOOKUP(P2060,FreightRates!C$2:D$9,2,0)</f>
        <v>21.470399999999998</v>
      </c>
      <c r="R2060">
        <f>VLOOKUP(P2060,FreightRates!C$2:E$9,3,0)</f>
        <v>6.2E-2</v>
      </c>
      <c r="S2060">
        <f t="shared" si="163"/>
        <v>54.995242008475472</v>
      </c>
      <c r="T2060">
        <f t="shared" si="164"/>
        <v>540.72325820121728</v>
      </c>
    </row>
    <row r="2061" spans="1:20" x14ac:dyDescent="0.35">
      <c r="A2061">
        <v>1447299186.7</v>
      </c>
      <c r="B2061" s="3">
        <v>41420</v>
      </c>
      <c r="C2061" t="s">
        <v>30</v>
      </c>
      <c r="D2061" t="s">
        <v>7</v>
      </c>
      <c r="E2061" t="s">
        <v>3</v>
      </c>
      <c r="F2061">
        <v>0</v>
      </c>
      <c r="G2061">
        <v>0</v>
      </c>
      <c r="H2061">
        <f t="shared" si="160"/>
        <v>0</v>
      </c>
      <c r="I2061" s="3">
        <f t="shared" si="161"/>
        <v>41420</v>
      </c>
      <c r="J2061" t="s">
        <v>56</v>
      </c>
      <c r="K2061">
        <v>1689548</v>
      </c>
      <c r="L2061" t="s">
        <v>22</v>
      </c>
      <c r="M2061" t="s">
        <v>35</v>
      </c>
      <c r="N2061">
        <v>311</v>
      </c>
      <c r="O2061">
        <v>0.22343936289306501</v>
      </c>
      <c r="P2061" t="str">
        <f t="shared" si="162"/>
        <v>PORT04PORT09</v>
      </c>
      <c r="Q2061">
        <f>VLOOKUP(P2061,FreightRates!C$2:D$9,2,0)</f>
        <v>21.470399999999998</v>
      </c>
      <c r="R2061">
        <f>VLOOKUP(P2061,FreightRates!C$2:E$9,3,0)</f>
        <v>6.2E-2</v>
      </c>
      <c r="S2061">
        <f t="shared" si="163"/>
        <v>25.778757795304077</v>
      </c>
      <c r="T2061">
        <f t="shared" si="164"/>
        <v>69.489641859743216</v>
      </c>
    </row>
    <row r="2062" spans="1:20" x14ac:dyDescent="0.35">
      <c r="A2062">
        <v>1447173871.7</v>
      </c>
      <c r="B2062" s="3">
        <v>41420</v>
      </c>
      <c r="C2062" t="s">
        <v>30</v>
      </c>
      <c r="D2062" t="s">
        <v>7</v>
      </c>
      <c r="E2062" t="s">
        <v>3</v>
      </c>
      <c r="F2062">
        <v>0</v>
      </c>
      <c r="G2062">
        <v>0</v>
      </c>
      <c r="H2062">
        <f t="shared" si="160"/>
        <v>0</v>
      </c>
      <c r="I2062" s="3">
        <f t="shared" si="161"/>
        <v>41420</v>
      </c>
      <c r="J2062" t="s">
        <v>56</v>
      </c>
      <c r="K2062">
        <v>1689548</v>
      </c>
      <c r="L2062" t="s">
        <v>22</v>
      </c>
      <c r="M2062" t="s">
        <v>35</v>
      </c>
      <c r="N2062">
        <v>303</v>
      </c>
      <c r="O2062">
        <v>1.1916766020963467</v>
      </c>
      <c r="P2062" t="str">
        <f t="shared" si="162"/>
        <v>PORT04PORT09</v>
      </c>
      <c r="Q2062">
        <f>VLOOKUP(P2062,FreightRates!C$2:D$9,2,0)</f>
        <v>21.470399999999998</v>
      </c>
      <c r="R2062">
        <f>VLOOKUP(P2062,FreightRates!C$2:E$9,3,0)</f>
        <v>6.2E-2</v>
      </c>
      <c r="S2062">
        <f t="shared" si="163"/>
        <v>43.857236646981967</v>
      </c>
      <c r="T2062">
        <f t="shared" si="164"/>
        <v>361.07801043519305</v>
      </c>
    </row>
    <row r="2063" spans="1:20" x14ac:dyDescent="0.35">
      <c r="A2063">
        <v>1447221844.7</v>
      </c>
      <c r="B2063" s="3">
        <v>41420</v>
      </c>
      <c r="C2063" t="s">
        <v>30</v>
      </c>
      <c r="D2063" t="s">
        <v>7</v>
      </c>
      <c r="E2063" t="s">
        <v>3</v>
      </c>
      <c r="F2063">
        <v>0</v>
      </c>
      <c r="G2063">
        <v>0</v>
      </c>
      <c r="H2063">
        <f t="shared" si="160"/>
        <v>0</v>
      </c>
      <c r="I2063" s="3">
        <f t="shared" si="161"/>
        <v>41420</v>
      </c>
      <c r="J2063" t="s">
        <v>56</v>
      </c>
      <c r="K2063">
        <v>1689548</v>
      </c>
      <c r="L2063" t="s">
        <v>22</v>
      </c>
      <c r="M2063" t="s">
        <v>35</v>
      </c>
      <c r="N2063">
        <v>254</v>
      </c>
      <c r="O2063">
        <v>1.2661563897273684</v>
      </c>
      <c r="P2063" t="str">
        <f t="shared" si="162"/>
        <v>PORT04PORT09</v>
      </c>
      <c r="Q2063">
        <f>VLOOKUP(P2063,FreightRates!C$2:D$9,2,0)</f>
        <v>21.470399999999998</v>
      </c>
      <c r="R2063">
        <f>VLOOKUP(P2063,FreightRates!C$2:E$9,3,0)</f>
        <v>6.2E-2</v>
      </c>
      <c r="S2063">
        <f t="shared" si="163"/>
        <v>41.409830825426596</v>
      </c>
      <c r="T2063">
        <f t="shared" si="164"/>
        <v>321.60372299075158</v>
      </c>
    </row>
    <row r="2064" spans="1:20" x14ac:dyDescent="0.35">
      <c r="A2064">
        <v>1447282081.7</v>
      </c>
      <c r="B2064" s="3">
        <v>41420</v>
      </c>
      <c r="C2064" t="s">
        <v>30</v>
      </c>
      <c r="D2064" t="s">
        <v>7</v>
      </c>
      <c r="E2064" t="s">
        <v>3</v>
      </c>
      <c r="F2064">
        <v>0</v>
      </c>
      <c r="G2064">
        <v>0</v>
      </c>
      <c r="H2064">
        <f t="shared" si="160"/>
        <v>0</v>
      </c>
      <c r="I2064" s="3">
        <f t="shared" si="161"/>
        <v>41420</v>
      </c>
      <c r="J2064" t="s">
        <v>56</v>
      </c>
      <c r="K2064">
        <v>1689548</v>
      </c>
      <c r="L2064" t="s">
        <v>22</v>
      </c>
      <c r="M2064" t="s">
        <v>35</v>
      </c>
      <c r="N2064">
        <v>259</v>
      </c>
      <c r="O2064">
        <v>0.14895957526204334</v>
      </c>
      <c r="P2064" t="str">
        <f t="shared" si="162"/>
        <v>PORT04PORT09</v>
      </c>
      <c r="Q2064">
        <f>VLOOKUP(P2064,FreightRates!C$2:D$9,2,0)</f>
        <v>21.470399999999998</v>
      </c>
      <c r="R2064">
        <f>VLOOKUP(P2064,FreightRates!C$2:E$9,3,0)</f>
        <v>6.2E-2</v>
      </c>
      <c r="S2064">
        <f t="shared" si="163"/>
        <v>23.86239285955789</v>
      </c>
      <c r="T2064">
        <f t="shared" si="164"/>
        <v>38.580529992869224</v>
      </c>
    </row>
    <row r="2065" spans="1:20" x14ac:dyDescent="0.35">
      <c r="A2065">
        <v>1447413938.7</v>
      </c>
      <c r="B2065" s="3">
        <v>41420</v>
      </c>
      <c r="C2065" t="s">
        <v>30</v>
      </c>
      <c r="D2065" t="s">
        <v>7</v>
      </c>
      <c r="E2065" t="s">
        <v>3</v>
      </c>
      <c r="F2065">
        <v>0</v>
      </c>
      <c r="G2065">
        <v>0</v>
      </c>
      <c r="H2065">
        <f t="shared" si="160"/>
        <v>0</v>
      </c>
      <c r="I2065" s="3">
        <f t="shared" si="161"/>
        <v>41420</v>
      </c>
      <c r="J2065" t="s">
        <v>56</v>
      </c>
      <c r="K2065">
        <v>1689548</v>
      </c>
      <c r="L2065" t="s">
        <v>22</v>
      </c>
      <c r="M2065" t="s">
        <v>35</v>
      </c>
      <c r="N2065">
        <v>360</v>
      </c>
      <c r="O2065">
        <v>5.2135851341715167</v>
      </c>
      <c r="P2065" t="str">
        <f t="shared" si="162"/>
        <v>PORT04PORT09</v>
      </c>
      <c r="Q2065">
        <f>VLOOKUP(P2065,FreightRates!C$2:D$9,2,0)</f>
        <v>21.470399999999998</v>
      </c>
      <c r="R2065">
        <f>VLOOKUP(P2065,FreightRates!C$2:E$9,3,0)</f>
        <v>6.2E-2</v>
      </c>
      <c r="S2065">
        <f t="shared" si="163"/>
        <v>137.83762019470828</v>
      </c>
      <c r="T2065">
        <f t="shared" si="164"/>
        <v>1876.8906483017461</v>
      </c>
    </row>
    <row r="2066" spans="1:20" x14ac:dyDescent="0.35">
      <c r="A2066">
        <v>1447299066.7</v>
      </c>
      <c r="B2066" s="3">
        <v>41420</v>
      </c>
      <c r="C2066" t="s">
        <v>30</v>
      </c>
      <c r="D2066" t="s">
        <v>7</v>
      </c>
      <c r="E2066" t="s">
        <v>3</v>
      </c>
      <c r="F2066">
        <v>0</v>
      </c>
      <c r="G2066">
        <v>0</v>
      </c>
      <c r="H2066">
        <f t="shared" si="160"/>
        <v>0</v>
      </c>
      <c r="I2066" s="3">
        <f t="shared" si="161"/>
        <v>41420</v>
      </c>
      <c r="J2066" t="s">
        <v>56</v>
      </c>
      <c r="K2066">
        <v>1689548</v>
      </c>
      <c r="L2066" t="s">
        <v>22</v>
      </c>
      <c r="M2066" t="s">
        <v>35</v>
      </c>
      <c r="N2066">
        <v>272</v>
      </c>
      <c r="O2066">
        <v>0.52135851341715167</v>
      </c>
      <c r="P2066" t="str">
        <f t="shared" si="162"/>
        <v>PORT04PORT09</v>
      </c>
      <c r="Q2066">
        <f>VLOOKUP(P2066,FreightRates!C$2:D$9,2,0)</f>
        <v>21.470399999999998</v>
      </c>
      <c r="R2066">
        <f>VLOOKUP(P2066,FreightRates!C$2:E$9,3,0)</f>
        <v>6.2E-2</v>
      </c>
      <c r="S2066">
        <f t="shared" si="163"/>
        <v>30.262589970266845</v>
      </c>
      <c r="T2066">
        <f t="shared" si="164"/>
        <v>141.80951564946525</v>
      </c>
    </row>
    <row r="2067" spans="1:20" x14ac:dyDescent="0.35">
      <c r="A2067">
        <v>1447334704.7</v>
      </c>
      <c r="B2067" s="3">
        <v>41420</v>
      </c>
      <c r="C2067" t="s">
        <v>30</v>
      </c>
      <c r="D2067" t="s">
        <v>7</v>
      </c>
      <c r="E2067" t="s">
        <v>3</v>
      </c>
      <c r="F2067">
        <v>0</v>
      </c>
      <c r="G2067">
        <v>0</v>
      </c>
      <c r="H2067">
        <f t="shared" si="160"/>
        <v>0</v>
      </c>
      <c r="I2067" s="3">
        <f t="shared" si="161"/>
        <v>41420</v>
      </c>
      <c r="J2067" t="s">
        <v>56</v>
      </c>
      <c r="K2067">
        <v>1689548</v>
      </c>
      <c r="L2067" t="s">
        <v>22</v>
      </c>
      <c r="M2067" t="s">
        <v>35</v>
      </c>
      <c r="N2067">
        <v>268</v>
      </c>
      <c r="O2067">
        <v>0.37239893815510838</v>
      </c>
      <c r="P2067" t="str">
        <f t="shared" si="162"/>
        <v>PORT04PORT09</v>
      </c>
      <c r="Q2067">
        <f>VLOOKUP(P2067,FreightRates!C$2:D$9,2,0)</f>
        <v>21.470399999999998</v>
      </c>
      <c r="R2067">
        <f>VLOOKUP(P2067,FreightRates!C$2:E$9,3,0)</f>
        <v>6.2E-2</v>
      </c>
      <c r="S2067">
        <f t="shared" si="163"/>
        <v>27.658180756385278</v>
      </c>
      <c r="T2067">
        <f t="shared" si="164"/>
        <v>99.80291542556904</v>
      </c>
    </row>
    <row r="2068" spans="1:20" x14ac:dyDescent="0.35">
      <c r="A2068">
        <v>1447347898.7</v>
      </c>
      <c r="B2068" s="3">
        <v>41420</v>
      </c>
      <c r="C2068" t="s">
        <v>30</v>
      </c>
      <c r="D2068" t="s">
        <v>7</v>
      </c>
      <c r="E2068" t="s">
        <v>3</v>
      </c>
      <c r="F2068">
        <v>0</v>
      </c>
      <c r="G2068">
        <v>0</v>
      </c>
      <c r="H2068">
        <f t="shared" si="160"/>
        <v>0</v>
      </c>
      <c r="I2068" s="3">
        <f t="shared" si="161"/>
        <v>41420</v>
      </c>
      <c r="J2068" t="s">
        <v>56</v>
      </c>
      <c r="K2068">
        <v>1689548</v>
      </c>
      <c r="L2068" t="s">
        <v>22</v>
      </c>
      <c r="M2068" t="s">
        <v>35</v>
      </c>
      <c r="N2068">
        <v>310</v>
      </c>
      <c r="O2068">
        <v>0.29791915052408668</v>
      </c>
      <c r="P2068" t="str">
        <f t="shared" si="162"/>
        <v>PORT04PORT09</v>
      </c>
      <c r="Q2068">
        <f>VLOOKUP(P2068,FreightRates!C$2:D$9,2,0)</f>
        <v>21.470399999999998</v>
      </c>
      <c r="R2068">
        <f>VLOOKUP(P2068,FreightRates!C$2:E$9,3,0)</f>
        <v>6.2E-2</v>
      </c>
      <c r="S2068">
        <f t="shared" si="163"/>
        <v>27.196406073072943</v>
      </c>
      <c r="T2068">
        <f t="shared" si="164"/>
        <v>92.354936662466869</v>
      </c>
    </row>
    <row r="2069" spans="1:20" x14ac:dyDescent="0.35">
      <c r="A2069">
        <v>1447369418.7</v>
      </c>
      <c r="B2069" s="3">
        <v>41420</v>
      </c>
      <c r="C2069" t="s">
        <v>30</v>
      </c>
      <c r="D2069" t="s">
        <v>7</v>
      </c>
      <c r="E2069" t="s">
        <v>3</v>
      </c>
      <c r="F2069">
        <v>0</v>
      </c>
      <c r="G2069">
        <v>0</v>
      </c>
      <c r="H2069">
        <f t="shared" si="160"/>
        <v>0</v>
      </c>
      <c r="I2069" s="3">
        <f t="shared" si="161"/>
        <v>41420</v>
      </c>
      <c r="J2069" t="s">
        <v>56</v>
      </c>
      <c r="K2069">
        <v>1689548</v>
      </c>
      <c r="L2069" t="s">
        <v>22</v>
      </c>
      <c r="M2069" t="s">
        <v>35</v>
      </c>
      <c r="N2069">
        <v>334</v>
      </c>
      <c r="O2069">
        <v>2.1599138412996286</v>
      </c>
      <c r="P2069" t="str">
        <f t="shared" si="162"/>
        <v>PORT04PORT09</v>
      </c>
      <c r="Q2069">
        <f>VLOOKUP(P2069,FreightRates!C$2:D$9,2,0)</f>
        <v>21.470399999999998</v>
      </c>
      <c r="R2069">
        <f>VLOOKUP(P2069,FreightRates!C$2:E$9,3,0)</f>
        <v>6.2E-2</v>
      </c>
      <c r="S2069">
        <f t="shared" si="163"/>
        <v>66.197895825632713</v>
      </c>
      <c r="T2069">
        <f t="shared" si="164"/>
        <v>721.41122299407596</v>
      </c>
    </row>
    <row r="2070" spans="1:20" x14ac:dyDescent="0.35">
      <c r="A2070">
        <v>1447149390.7</v>
      </c>
      <c r="B2070" s="3">
        <v>41420</v>
      </c>
      <c r="C2070" t="s">
        <v>30</v>
      </c>
      <c r="D2070" t="s">
        <v>7</v>
      </c>
      <c r="E2070" t="s">
        <v>3</v>
      </c>
      <c r="F2070">
        <v>0</v>
      </c>
      <c r="G2070">
        <v>0</v>
      </c>
      <c r="H2070">
        <f t="shared" si="160"/>
        <v>0</v>
      </c>
      <c r="I2070" s="3">
        <f t="shared" si="161"/>
        <v>41420</v>
      </c>
      <c r="J2070" t="s">
        <v>56</v>
      </c>
      <c r="K2070">
        <v>1689548</v>
      </c>
      <c r="L2070" t="s">
        <v>22</v>
      </c>
      <c r="M2070" t="s">
        <v>35</v>
      </c>
      <c r="N2070">
        <v>352</v>
      </c>
      <c r="O2070">
        <v>1.564075540251455</v>
      </c>
      <c r="P2070" t="str">
        <f t="shared" si="162"/>
        <v>PORT04PORT09</v>
      </c>
      <c r="Q2070">
        <f>VLOOKUP(P2070,FreightRates!C$2:D$9,2,0)</f>
        <v>21.470399999999998</v>
      </c>
      <c r="R2070">
        <f>VLOOKUP(P2070,FreightRates!C$2:E$9,3,0)</f>
        <v>6.2E-2</v>
      </c>
      <c r="S2070">
        <f t="shared" si="163"/>
        <v>55.60478459044775</v>
      </c>
      <c r="T2070">
        <f t="shared" si="164"/>
        <v>550.55459016851216</v>
      </c>
    </row>
    <row r="2071" spans="1:20" x14ac:dyDescent="0.35">
      <c r="A2071">
        <v>1447203025.7</v>
      </c>
      <c r="B2071" s="3">
        <v>41420</v>
      </c>
      <c r="C2071" t="s">
        <v>30</v>
      </c>
      <c r="D2071" t="s">
        <v>7</v>
      </c>
      <c r="E2071" t="s">
        <v>3</v>
      </c>
      <c r="F2071">
        <v>0</v>
      </c>
      <c r="G2071">
        <v>0</v>
      </c>
      <c r="H2071">
        <f t="shared" si="160"/>
        <v>0</v>
      </c>
      <c r="I2071" s="3">
        <f t="shared" si="161"/>
        <v>41420</v>
      </c>
      <c r="J2071" t="s">
        <v>56</v>
      </c>
      <c r="K2071">
        <v>1689548</v>
      </c>
      <c r="L2071" t="s">
        <v>22</v>
      </c>
      <c r="M2071" t="s">
        <v>35</v>
      </c>
      <c r="N2071">
        <v>336</v>
      </c>
      <c r="O2071">
        <v>1.4895957526204335</v>
      </c>
      <c r="P2071" t="str">
        <f t="shared" si="162"/>
        <v>PORT04PORT09</v>
      </c>
      <c r="Q2071">
        <f>VLOOKUP(P2071,FreightRates!C$2:D$9,2,0)</f>
        <v>21.470399999999998</v>
      </c>
      <c r="R2071">
        <f>VLOOKUP(P2071,FreightRates!C$2:E$9,3,0)</f>
        <v>6.2E-2</v>
      </c>
      <c r="S2071">
        <f t="shared" si="163"/>
        <v>52.501658718588871</v>
      </c>
      <c r="T2071">
        <f t="shared" si="164"/>
        <v>500.50417288046566</v>
      </c>
    </row>
    <row r="2072" spans="1:20" x14ac:dyDescent="0.35">
      <c r="A2072">
        <v>1447386864.7</v>
      </c>
      <c r="B2072" s="3">
        <v>41420</v>
      </c>
      <c r="C2072" t="s">
        <v>30</v>
      </c>
      <c r="D2072" t="s">
        <v>7</v>
      </c>
      <c r="E2072" t="s">
        <v>3</v>
      </c>
      <c r="F2072">
        <v>0</v>
      </c>
      <c r="G2072">
        <v>0</v>
      </c>
      <c r="H2072">
        <f t="shared" si="160"/>
        <v>0</v>
      </c>
      <c r="I2072" s="3">
        <f t="shared" si="161"/>
        <v>41420</v>
      </c>
      <c r="J2072" t="s">
        <v>56</v>
      </c>
      <c r="K2072">
        <v>1689548</v>
      </c>
      <c r="L2072" t="s">
        <v>22</v>
      </c>
      <c r="M2072" t="s">
        <v>35</v>
      </c>
      <c r="N2072">
        <v>284</v>
      </c>
      <c r="O2072">
        <v>0.22343936289306501</v>
      </c>
      <c r="P2072" t="str">
        <f t="shared" si="162"/>
        <v>PORT04PORT09</v>
      </c>
      <c r="Q2072">
        <f>VLOOKUP(P2072,FreightRates!C$2:D$9,2,0)</f>
        <v>21.470399999999998</v>
      </c>
      <c r="R2072">
        <f>VLOOKUP(P2072,FreightRates!C$2:E$9,3,0)</f>
        <v>6.2E-2</v>
      </c>
      <c r="S2072">
        <f t="shared" si="163"/>
        <v>25.404720301821087</v>
      </c>
      <c r="T2072">
        <f t="shared" si="164"/>
        <v>63.456779061630463</v>
      </c>
    </row>
    <row r="2073" spans="1:20" x14ac:dyDescent="0.35">
      <c r="A2073">
        <v>1447292067.7</v>
      </c>
      <c r="B2073" s="3">
        <v>41420</v>
      </c>
      <c r="C2073" t="s">
        <v>30</v>
      </c>
      <c r="D2073" t="s">
        <v>7</v>
      </c>
      <c r="E2073" t="s">
        <v>3</v>
      </c>
      <c r="F2073">
        <v>0</v>
      </c>
      <c r="G2073">
        <v>0</v>
      </c>
      <c r="H2073">
        <f t="shared" si="160"/>
        <v>0</v>
      </c>
      <c r="I2073" s="3">
        <f t="shared" si="161"/>
        <v>41420</v>
      </c>
      <c r="J2073" t="s">
        <v>56</v>
      </c>
      <c r="K2073">
        <v>1689548</v>
      </c>
      <c r="L2073" t="s">
        <v>22</v>
      </c>
      <c r="M2073" t="s">
        <v>35</v>
      </c>
      <c r="N2073">
        <v>278</v>
      </c>
      <c r="O2073">
        <v>0.59583830104817337</v>
      </c>
      <c r="P2073" t="str">
        <f t="shared" si="162"/>
        <v>PORT04PORT09</v>
      </c>
      <c r="Q2073">
        <f>VLOOKUP(P2073,FreightRates!C$2:D$9,2,0)</f>
        <v>21.470399999999998</v>
      </c>
      <c r="R2073">
        <f>VLOOKUP(P2073,FreightRates!C$2:E$9,3,0)</f>
        <v>6.2E-2</v>
      </c>
      <c r="S2073">
        <f t="shared" si="163"/>
        <v>31.740268956866316</v>
      </c>
      <c r="T2073">
        <f t="shared" si="164"/>
        <v>165.64304769139218</v>
      </c>
    </row>
    <row r="2074" spans="1:20" x14ac:dyDescent="0.35">
      <c r="A2074">
        <v>1447364450.7</v>
      </c>
      <c r="B2074" s="3">
        <v>41420</v>
      </c>
      <c r="C2074" t="s">
        <v>30</v>
      </c>
      <c r="D2074" t="s">
        <v>7</v>
      </c>
      <c r="E2074" t="s">
        <v>3</v>
      </c>
      <c r="F2074">
        <v>0</v>
      </c>
      <c r="G2074">
        <v>0</v>
      </c>
      <c r="H2074">
        <f t="shared" si="160"/>
        <v>0</v>
      </c>
      <c r="I2074" s="3">
        <f t="shared" si="161"/>
        <v>41420</v>
      </c>
      <c r="J2074" t="s">
        <v>56</v>
      </c>
      <c r="K2074">
        <v>1689548</v>
      </c>
      <c r="L2074" t="s">
        <v>22</v>
      </c>
      <c r="M2074" t="s">
        <v>35</v>
      </c>
      <c r="N2074">
        <v>305</v>
      </c>
      <c r="O2074">
        <v>3.12815108050291</v>
      </c>
      <c r="P2074" t="str">
        <f t="shared" si="162"/>
        <v>PORT04PORT09</v>
      </c>
      <c r="Q2074">
        <f>VLOOKUP(P2074,FreightRates!C$2:D$9,2,0)</f>
        <v>21.470399999999998</v>
      </c>
      <c r="R2074">
        <f>VLOOKUP(P2074,FreightRates!C$2:E$9,3,0)</f>
        <v>6.2E-2</v>
      </c>
      <c r="S2074">
        <f t="shared" si="163"/>
        <v>80.623736932310024</v>
      </c>
      <c r="T2074">
        <f t="shared" si="164"/>
        <v>954.08607955338755</v>
      </c>
    </row>
    <row r="2075" spans="1:20" x14ac:dyDescent="0.35">
      <c r="A2075">
        <v>1447391115.7</v>
      </c>
      <c r="B2075" s="3">
        <v>41420</v>
      </c>
      <c r="C2075" t="s">
        <v>30</v>
      </c>
      <c r="D2075" t="s">
        <v>7</v>
      </c>
      <c r="E2075" t="s">
        <v>3</v>
      </c>
      <c r="F2075">
        <v>0</v>
      </c>
      <c r="G2075">
        <v>0</v>
      </c>
      <c r="H2075">
        <f t="shared" si="160"/>
        <v>0</v>
      </c>
      <c r="I2075" s="3">
        <f t="shared" si="161"/>
        <v>41420</v>
      </c>
      <c r="J2075" t="s">
        <v>56</v>
      </c>
      <c r="K2075">
        <v>1689548</v>
      </c>
      <c r="L2075" t="s">
        <v>22</v>
      </c>
      <c r="M2075" t="s">
        <v>35</v>
      </c>
      <c r="N2075">
        <v>313</v>
      </c>
      <c r="O2075">
        <v>0.29791915052408668</v>
      </c>
      <c r="P2075" t="str">
        <f t="shared" si="162"/>
        <v>PORT04PORT09</v>
      </c>
      <c r="Q2075">
        <f>VLOOKUP(P2075,FreightRates!C$2:D$9,2,0)</f>
        <v>21.470399999999998</v>
      </c>
      <c r="R2075">
        <f>VLOOKUP(P2075,FreightRates!C$2:E$9,3,0)</f>
        <v>6.2E-2</v>
      </c>
      <c r="S2075">
        <f t="shared" si="163"/>
        <v>27.251819035070426</v>
      </c>
      <c r="T2075">
        <f t="shared" si="164"/>
        <v>93.248694114039125</v>
      </c>
    </row>
    <row r="2076" spans="1:20" x14ac:dyDescent="0.35">
      <c r="A2076">
        <v>1447149382.7</v>
      </c>
      <c r="B2076" s="3">
        <v>41420</v>
      </c>
      <c r="C2076" t="s">
        <v>30</v>
      </c>
      <c r="D2076" t="s">
        <v>7</v>
      </c>
      <c r="E2076" t="s">
        <v>3</v>
      </c>
      <c r="F2076">
        <v>0</v>
      </c>
      <c r="G2076">
        <v>0</v>
      </c>
      <c r="H2076">
        <f t="shared" si="160"/>
        <v>0</v>
      </c>
      <c r="I2076" s="3">
        <f t="shared" si="161"/>
        <v>41420</v>
      </c>
      <c r="J2076" t="s">
        <v>56</v>
      </c>
      <c r="K2076">
        <v>1689548</v>
      </c>
      <c r="L2076" t="s">
        <v>22</v>
      </c>
      <c r="M2076" t="s">
        <v>35</v>
      </c>
      <c r="N2076">
        <v>328</v>
      </c>
      <c r="O2076">
        <v>7.4479787631021671E-2</v>
      </c>
      <c r="P2076" t="str">
        <f t="shared" si="162"/>
        <v>PORT04PORT09</v>
      </c>
      <c r="Q2076">
        <f>VLOOKUP(P2076,FreightRates!C$2:D$9,2,0)</f>
        <v>21.470399999999998</v>
      </c>
      <c r="R2076">
        <f>VLOOKUP(P2076,FreightRates!C$2:E$9,3,0)</f>
        <v>6.2E-2</v>
      </c>
      <c r="S2076">
        <f t="shared" si="163"/>
        <v>22.985020961264453</v>
      </c>
      <c r="T2076">
        <f t="shared" si="164"/>
        <v>24.429370342975108</v>
      </c>
    </row>
    <row r="2077" spans="1:20" x14ac:dyDescent="0.35">
      <c r="A2077">
        <v>1447149421.7</v>
      </c>
      <c r="B2077" s="3">
        <v>41420</v>
      </c>
      <c r="C2077" t="s">
        <v>30</v>
      </c>
      <c r="D2077" t="s">
        <v>7</v>
      </c>
      <c r="E2077" t="s">
        <v>3</v>
      </c>
      <c r="F2077">
        <v>0</v>
      </c>
      <c r="G2077">
        <v>0</v>
      </c>
      <c r="H2077">
        <f t="shared" si="160"/>
        <v>0</v>
      </c>
      <c r="I2077" s="3">
        <f t="shared" si="161"/>
        <v>41420</v>
      </c>
      <c r="J2077" t="s">
        <v>56</v>
      </c>
      <c r="K2077">
        <v>1689548</v>
      </c>
      <c r="L2077" t="s">
        <v>22</v>
      </c>
      <c r="M2077" t="s">
        <v>35</v>
      </c>
      <c r="N2077">
        <v>268</v>
      </c>
      <c r="O2077">
        <v>0.14895957526204334</v>
      </c>
      <c r="P2077" t="str">
        <f t="shared" si="162"/>
        <v>PORT04PORT09</v>
      </c>
      <c r="Q2077">
        <f>VLOOKUP(P2077,FreightRates!C$2:D$9,2,0)</f>
        <v>21.470399999999998</v>
      </c>
      <c r="R2077">
        <f>VLOOKUP(P2077,FreightRates!C$2:E$9,3,0)</f>
        <v>6.2E-2</v>
      </c>
      <c r="S2077">
        <f t="shared" si="163"/>
        <v>23.945512302554111</v>
      </c>
      <c r="T2077">
        <f t="shared" si="164"/>
        <v>39.921166170227615</v>
      </c>
    </row>
    <row r="2078" spans="1:20" x14ac:dyDescent="0.35">
      <c r="A2078">
        <v>1447274829.7</v>
      </c>
      <c r="B2078" s="3">
        <v>41420</v>
      </c>
      <c r="C2078" t="s">
        <v>30</v>
      </c>
      <c r="D2078" t="s">
        <v>7</v>
      </c>
      <c r="E2078" t="s">
        <v>3</v>
      </c>
      <c r="F2078">
        <v>0</v>
      </c>
      <c r="G2078">
        <v>0</v>
      </c>
      <c r="H2078">
        <f t="shared" si="160"/>
        <v>0</v>
      </c>
      <c r="I2078" s="3">
        <f t="shared" si="161"/>
        <v>41420</v>
      </c>
      <c r="J2078" t="s">
        <v>56</v>
      </c>
      <c r="K2078">
        <v>1689548</v>
      </c>
      <c r="L2078" t="s">
        <v>22</v>
      </c>
      <c r="M2078" t="s">
        <v>35</v>
      </c>
      <c r="N2078">
        <v>336</v>
      </c>
      <c r="O2078">
        <v>0.67031808867919507</v>
      </c>
      <c r="P2078" t="str">
        <f t="shared" si="162"/>
        <v>PORT04PORT09</v>
      </c>
      <c r="Q2078">
        <f>VLOOKUP(P2078,FreightRates!C$2:D$9,2,0)</f>
        <v>21.470399999999998</v>
      </c>
      <c r="R2078">
        <f>VLOOKUP(P2078,FreightRates!C$2:E$9,3,0)</f>
        <v>6.2E-2</v>
      </c>
      <c r="S2078">
        <f t="shared" si="163"/>
        <v>35.434466423364988</v>
      </c>
      <c r="T2078">
        <f t="shared" si="164"/>
        <v>225.22687779620955</v>
      </c>
    </row>
    <row r="2079" spans="1:20" x14ac:dyDescent="0.35">
      <c r="A2079">
        <v>1447407628.7</v>
      </c>
      <c r="B2079" s="3">
        <v>41420</v>
      </c>
      <c r="C2079" t="s">
        <v>30</v>
      </c>
      <c r="D2079" t="s">
        <v>7</v>
      </c>
      <c r="E2079" t="s">
        <v>3</v>
      </c>
      <c r="F2079">
        <v>0</v>
      </c>
      <c r="G2079">
        <v>0</v>
      </c>
      <c r="H2079">
        <f t="shared" si="160"/>
        <v>0</v>
      </c>
      <c r="I2079" s="3">
        <f t="shared" si="161"/>
        <v>41420</v>
      </c>
      <c r="J2079" t="s">
        <v>56</v>
      </c>
      <c r="K2079">
        <v>1689548</v>
      </c>
      <c r="L2079" t="s">
        <v>22</v>
      </c>
      <c r="M2079" t="s">
        <v>35</v>
      </c>
      <c r="N2079">
        <v>251</v>
      </c>
      <c r="O2079">
        <v>0.89375745157226005</v>
      </c>
      <c r="P2079" t="str">
        <f t="shared" si="162"/>
        <v>PORT04PORT09</v>
      </c>
      <c r="Q2079">
        <f>VLOOKUP(P2079,FreightRates!C$2:D$9,2,0)</f>
        <v>21.470399999999998</v>
      </c>
      <c r="R2079">
        <f>VLOOKUP(P2079,FreightRates!C$2:E$9,3,0)</f>
        <v>6.2E-2</v>
      </c>
      <c r="S2079">
        <f t="shared" si="163"/>
        <v>35.379053461367505</v>
      </c>
      <c r="T2079">
        <f t="shared" si="164"/>
        <v>224.33312034463728</v>
      </c>
    </row>
    <row r="2080" spans="1:20" x14ac:dyDescent="0.35">
      <c r="A2080">
        <v>1447322717.7</v>
      </c>
      <c r="B2080" s="3">
        <v>41420</v>
      </c>
      <c r="C2080" t="s">
        <v>30</v>
      </c>
      <c r="D2080" t="s">
        <v>7</v>
      </c>
      <c r="E2080" t="s">
        <v>3</v>
      </c>
      <c r="F2080">
        <v>0</v>
      </c>
      <c r="G2080">
        <v>0</v>
      </c>
      <c r="H2080">
        <f t="shared" si="160"/>
        <v>0</v>
      </c>
      <c r="I2080" s="3">
        <f t="shared" si="161"/>
        <v>41420</v>
      </c>
      <c r="J2080" t="s">
        <v>56</v>
      </c>
      <c r="K2080">
        <v>1689548</v>
      </c>
      <c r="L2080" t="s">
        <v>22</v>
      </c>
      <c r="M2080" t="s">
        <v>35</v>
      </c>
      <c r="N2080">
        <v>240</v>
      </c>
      <c r="O2080">
        <v>0.37239893815510838</v>
      </c>
      <c r="P2080" t="str">
        <f t="shared" si="162"/>
        <v>PORT04PORT09</v>
      </c>
      <c r="Q2080">
        <f>VLOOKUP(P2080,FreightRates!C$2:D$9,2,0)</f>
        <v>21.470399999999998</v>
      </c>
      <c r="R2080">
        <f>VLOOKUP(P2080,FreightRates!C$2:E$9,3,0)</f>
        <v>6.2E-2</v>
      </c>
      <c r="S2080">
        <f t="shared" si="163"/>
        <v>27.011696199748009</v>
      </c>
      <c r="T2080">
        <f t="shared" si="164"/>
        <v>89.375745157226007</v>
      </c>
    </row>
    <row r="2081" spans="1:20" x14ac:dyDescent="0.35">
      <c r="A2081">
        <v>1447351884.7</v>
      </c>
      <c r="B2081" s="3">
        <v>41420</v>
      </c>
      <c r="C2081" t="s">
        <v>30</v>
      </c>
      <c r="D2081" t="s">
        <v>7</v>
      </c>
      <c r="E2081" t="s">
        <v>3</v>
      </c>
      <c r="F2081">
        <v>0</v>
      </c>
      <c r="G2081">
        <v>0</v>
      </c>
      <c r="H2081">
        <f t="shared" si="160"/>
        <v>0</v>
      </c>
      <c r="I2081" s="3">
        <f t="shared" si="161"/>
        <v>41420</v>
      </c>
      <c r="J2081" t="s">
        <v>56</v>
      </c>
      <c r="K2081">
        <v>1689548</v>
      </c>
      <c r="L2081" t="s">
        <v>22</v>
      </c>
      <c r="M2081" t="s">
        <v>35</v>
      </c>
      <c r="N2081">
        <v>296</v>
      </c>
      <c r="O2081">
        <v>0.81927766394123835</v>
      </c>
      <c r="P2081" t="str">
        <f t="shared" si="162"/>
        <v>PORT04PORT09</v>
      </c>
      <c r="Q2081">
        <f>VLOOKUP(P2081,FreightRates!C$2:D$9,2,0)</f>
        <v>21.470399999999998</v>
      </c>
      <c r="R2081">
        <f>VLOOKUP(P2081,FreightRates!C$2:E$9,3,0)</f>
        <v>6.2E-2</v>
      </c>
      <c r="S2081">
        <f t="shared" si="163"/>
        <v>36.505783688649601</v>
      </c>
      <c r="T2081">
        <f t="shared" si="164"/>
        <v>242.50618852660656</v>
      </c>
    </row>
    <row r="2082" spans="1:20" x14ac:dyDescent="0.35">
      <c r="A2082">
        <v>1447222995.7</v>
      </c>
      <c r="B2082" s="3">
        <v>41420</v>
      </c>
      <c r="C2082" t="s">
        <v>30</v>
      </c>
      <c r="D2082" t="s">
        <v>7</v>
      </c>
      <c r="E2082" t="s">
        <v>3</v>
      </c>
      <c r="F2082">
        <v>0</v>
      </c>
      <c r="G2082">
        <v>0</v>
      </c>
      <c r="H2082">
        <f t="shared" si="160"/>
        <v>0</v>
      </c>
      <c r="I2082" s="3">
        <f t="shared" si="161"/>
        <v>41420</v>
      </c>
      <c r="J2082" t="s">
        <v>56</v>
      </c>
      <c r="K2082">
        <v>1689548</v>
      </c>
      <c r="L2082" t="s">
        <v>22</v>
      </c>
      <c r="M2082" t="s">
        <v>35</v>
      </c>
      <c r="N2082">
        <v>289</v>
      </c>
      <c r="O2082">
        <v>0.14895957526204334</v>
      </c>
      <c r="P2082" t="str">
        <f t="shared" si="162"/>
        <v>PORT04PORT09</v>
      </c>
      <c r="Q2082">
        <f>VLOOKUP(P2082,FreightRates!C$2:D$9,2,0)</f>
        <v>21.470399999999998</v>
      </c>
      <c r="R2082">
        <f>VLOOKUP(P2082,FreightRates!C$2:E$9,3,0)</f>
        <v>6.2E-2</v>
      </c>
      <c r="S2082">
        <f t="shared" si="163"/>
        <v>24.13945766954529</v>
      </c>
      <c r="T2082">
        <f t="shared" si="164"/>
        <v>43.049317250730525</v>
      </c>
    </row>
    <row r="2083" spans="1:20" x14ac:dyDescent="0.35">
      <c r="A2083">
        <v>1447418045.7</v>
      </c>
      <c r="B2083" s="3">
        <v>41420</v>
      </c>
      <c r="C2083" t="s">
        <v>30</v>
      </c>
      <c r="D2083" t="s">
        <v>7</v>
      </c>
      <c r="E2083" t="s">
        <v>3</v>
      </c>
      <c r="F2083">
        <v>0</v>
      </c>
      <c r="G2083">
        <v>0</v>
      </c>
      <c r="H2083">
        <f t="shared" si="160"/>
        <v>0</v>
      </c>
      <c r="I2083" s="3">
        <f t="shared" si="161"/>
        <v>41420</v>
      </c>
      <c r="J2083" t="s">
        <v>56</v>
      </c>
      <c r="K2083">
        <v>1689548</v>
      </c>
      <c r="L2083" t="s">
        <v>22</v>
      </c>
      <c r="M2083" t="s">
        <v>35</v>
      </c>
      <c r="N2083">
        <v>279</v>
      </c>
      <c r="O2083">
        <v>0.29791915052408668</v>
      </c>
      <c r="P2083" t="str">
        <f t="shared" si="162"/>
        <v>PORT04PORT09</v>
      </c>
      <c r="Q2083">
        <f>VLOOKUP(P2083,FreightRates!C$2:D$9,2,0)</f>
        <v>21.470399999999998</v>
      </c>
      <c r="R2083">
        <f>VLOOKUP(P2083,FreightRates!C$2:E$9,3,0)</f>
        <v>6.2E-2</v>
      </c>
      <c r="S2083">
        <f t="shared" si="163"/>
        <v>26.623805465765649</v>
      </c>
      <c r="T2083">
        <f t="shared" si="164"/>
        <v>83.119442996220187</v>
      </c>
    </row>
    <row r="2084" spans="1:20" x14ac:dyDescent="0.35">
      <c r="A2084">
        <v>1447182262.7</v>
      </c>
      <c r="B2084" s="3">
        <v>41420</v>
      </c>
      <c r="C2084" t="s">
        <v>30</v>
      </c>
      <c r="D2084" t="s">
        <v>7</v>
      </c>
      <c r="E2084" t="s">
        <v>3</v>
      </c>
      <c r="F2084">
        <v>0</v>
      </c>
      <c r="G2084">
        <v>0</v>
      </c>
      <c r="H2084">
        <f t="shared" si="160"/>
        <v>0</v>
      </c>
      <c r="I2084" s="3">
        <f t="shared" si="161"/>
        <v>41420</v>
      </c>
      <c r="J2084" t="s">
        <v>56</v>
      </c>
      <c r="K2084">
        <v>1689548</v>
      </c>
      <c r="L2084" t="s">
        <v>22</v>
      </c>
      <c r="M2084" t="s">
        <v>35</v>
      </c>
      <c r="N2084">
        <v>261</v>
      </c>
      <c r="O2084">
        <v>0.67031808867919507</v>
      </c>
      <c r="P2084" t="str">
        <f t="shared" si="162"/>
        <v>PORT04PORT09</v>
      </c>
      <c r="Q2084">
        <f>VLOOKUP(P2084,FreightRates!C$2:D$9,2,0)</f>
        <v>21.470399999999998</v>
      </c>
      <c r="R2084">
        <f>VLOOKUP(P2084,FreightRates!C$2:E$9,3,0)</f>
        <v>6.2E-2</v>
      </c>
      <c r="S2084">
        <f t="shared" si="163"/>
        <v>32.31748731100673</v>
      </c>
      <c r="T2084">
        <f t="shared" si="164"/>
        <v>174.9530211452699</v>
      </c>
    </row>
    <row r="2085" spans="1:20" x14ac:dyDescent="0.35">
      <c r="A2085">
        <v>1447312022.7</v>
      </c>
      <c r="B2085" s="3">
        <v>41420</v>
      </c>
      <c r="C2085" t="s">
        <v>30</v>
      </c>
      <c r="D2085" t="s">
        <v>7</v>
      </c>
      <c r="E2085" t="s">
        <v>3</v>
      </c>
      <c r="F2085">
        <v>0</v>
      </c>
      <c r="G2085">
        <v>0</v>
      </c>
      <c r="H2085">
        <f t="shared" si="160"/>
        <v>0</v>
      </c>
      <c r="I2085" s="3">
        <f t="shared" si="161"/>
        <v>41420</v>
      </c>
      <c r="J2085" t="s">
        <v>56</v>
      </c>
      <c r="K2085">
        <v>1689548</v>
      </c>
      <c r="L2085" t="s">
        <v>22</v>
      </c>
      <c r="M2085" t="s">
        <v>35</v>
      </c>
      <c r="N2085">
        <v>314</v>
      </c>
      <c r="O2085">
        <v>7.4479787631021671E-2</v>
      </c>
      <c r="P2085" t="str">
        <f t="shared" si="162"/>
        <v>PORT04PORT09</v>
      </c>
      <c r="Q2085">
        <f>VLOOKUP(P2085,FreightRates!C$2:D$9,2,0)</f>
        <v>21.470399999999998</v>
      </c>
      <c r="R2085">
        <f>VLOOKUP(P2085,FreightRates!C$2:E$9,3,0)</f>
        <v>6.2E-2</v>
      </c>
      <c r="S2085">
        <f t="shared" si="163"/>
        <v>22.920372505600728</v>
      </c>
      <c r="T2085">
        <f t="shared" si="164"/>
        <v>23.386653316140805</v>
      </c>
    </row>
    <row r="2086" spans="1:20" x14ac:dyDescent="0.35">
      <c r="A2086">
        <v>1447384421.7</v>
      </c>
      <c r="B2086" s="3">
        <v>41420</v>
      </c>
      <c r="C2086" t="s">
        <v>30</v>
      </c>
      <c r="D2086" t="s">
        <v>7</v>
      </c>
      <c r="E2086" t="s">
        <v>3</v>
      </c>
      <c r="F2086">
        <v>0</v>
      </c>
      <c r="G2086">
        <v>0</v>
      </c>
      <c r="H2086">
        <f t="shared" si="160"/>
        <v>0</v>
      </c>
      <c r="I2086" s="3">
        <f t="shared" si="161"/>
        <v>41420</v>
      </c>
      <c r="J2086" t="s">
        <v>56</v>
      </c>
      <c r="K2086">
        <v>1689548</v>
      </c>
      <c r="L2086" t="s">
        <v>22</v>
      </c>
      <c r="M2086" t="s">
        <v>35</v>
      </c>
      <c r="N2086">
        <v>295</v>
      </c>
      <c r="O2086">
        <v>1.117196814465325</v>
      </c>
      <c r="P2086" t="str">
        <f t="shared" si="162"/>
        <v>PORT04PORT09</v>
      </c>
      <c r="Q2086">
        <f>VLOOKUP(P2086,FreightRates!C$2:D$9,2,0)</f>
        <v>21.470399999999998</v>
      </c>
      <c r="R2086">
        <f>VLOOKUP(P2086,FreightRates!C$2:E$9,3,0)</f>
        <v>6.2E-2</v>
      </c>
      <c r="S2086">
        <f t="shared" si="163"/>
        <v>41.903929736570795</v>
      </c>
      <c r="T2086">
        <f t="shared" si="164"/>
        <v>329.57306026727088</v>
      </c>
    </row>
    <row r="2087" spans="1:20" x14ac:dyDescent="0.35">
      <c r="A2087">
        <v>1447377049.7</v>
      </c>
      <c r="B2087" s="3">
        <v>41420</v>
      </c>
      <c r="C2087" t="s">
        <v>30</v>
      </c>
      <c r="D2087" t="s">
        <v>7</v>
      </c>
      <c r="E2087" t="s">
        <v>3</v>
      </c>
      <c r="F2087">
        <v>0</v>
      </c>
      <c r="G2087">
        <v>0</v>
      </c>
      <c r="H2087">
        <f t="shared" si="160"/>
        <v>0</v>
      </c>
      <c r="I2087" s="3">
        <f t="shared" si="161"/>
        <v>41420</v>
      </c>
      <c r="J2087" t="s">
        <v>56</v>
      </c>
      <c r="K2087">
        <v>1689548</v>
      </c>
      <c r="L2087" t="s">
        <v>22</v>
      </c>
      <c r="M2087" t="s">
        <v>35</v>
      </c>
      <c r="N2087">
        <v>301</v>
      </c>
      <c r="O2087">
        <v>2.8302319299788237</v>
      </c>
      <c r="P2087" t="str">
        <f t="shared" si="162"/>
        <v>PORT04PORT09</v>
      </c>
      <c r="Q2087">
        <f>VLOOKUP(P2087,FreightRates!C$2:D$9,2,0)</f>
        <v>21.470399999999998</v>
      </c>
      <c r="R2087">
        <f>VLOOKUP(P2087,FreightRates!C$2:E$9,3,0)</f>
        <v>6.2E-2</v>
      </c>
      <c r="S2087">
        <f t="shared" si="163"/>
        <v>74.288188277264794</v>
      </c>
      <c r="T2087">
        <f t="shared" si="164"/>
        <v>851.89981092362598</v>
      </c>
    </row>
    <row r="2088" spans="1:20" x14ac:dyDescent="0.35">
      <c r="A2088">
        <v>1447229523.7</v>
      </c>
      <c r="B2088" s="3">
        <v>41420</v>
      </c>
      <c r="C2088" t="s">
        <v>30</v>
      </c>
      <c r="D2088" t="s">
        <v>7</v>
      </c>
      <c r="E2088" t="s">
        <v>3</v>
      </c>
      <c r="F2088">
        <v>0</v>
      </c>
      <c r="G2088">
        <v>0</v>
      </c>
      <c r="H2088">
        <f t="shared" si="160"/>
        <v>0</v>
      </c>
      <c r="I2088" s="3">
        <f t="shared" si="161"/>
        <v>41420</v>
      </c>
      <c r="J2088" t="s">
        <v>56</v>
      </c>
      <c r="K2088">
        <v>1689548</v>
      </c>
      <c r="L2088" t="s">
        <v>22</v>
      </c>
      <c r="M2088" t="s">
        <v>35</v>
      </c>
      <c r="N2088">
        <v>342</v>
      </c>
      <c r="O2088">
        <v>1.0427170268343033</v>
      </c>
      <c r="P2088" t="str">
        <f t="shared" si="162"/>
        <v>PORT04PORT09</v>
      </c>
      <c r="Q2088">
        <f>VLOOKUP(P2088,FreightRates!C$2:D$9,2,0)</f>
        <v>21.470399999999998</v>
      </c>
      <c r="R2088">
        <f>VLOOKUP(P2088,FreightRates!C$2:E$9,3,0)</f>
        <v>6.2E-2</v>
      </c>
      <c r="S2088">
        <f t="shared" si="163"/>
        <v>43.580171836994566</v>
      </c>
      <c r="T2088">
        <f t="shared" si="164"/>
        <v>356.60922317733173</v>
      </c>
    </row>
    <row r="2089" spans="1:20" x14ac:dyDescent="0.35">
      <c r="A2089">
        <v>1447194637.7</v>
      </c>
      <c r="B2089" s="3">
        <v>41420</v>
      </c>
      <c r="C2089" t="s">
        <v>30</v>
      </c>
      <c r="D2089" t="s">
        <v>7</v>
      </c>
      <c r="E2089" t="s">
        <v>3</v>
      </c>
      <c r="F2089">
        <v>0</v>
      </c>
      <c r="G2089">
        <v>0</v>
      </c>
      <c r="H2089">
        <f t="shared" si="160"/>
        <v>0</v>
      </c>
      <c r="I2089" s="3">
        <f t="shared" si="161"/>
        <v>41420</v>
      </c>
      <c r="J2089" t="s">
        <v>56</v>
      </c>
      <c r="K2089">
        <v>1689548</v>
      </c>
      <c r="L2089" t="s">
        <v>22</v>
      </c>
      <c r="M2089" t="s">
        <v>35</v>
      </c>
      <c r="N2089">
        <v>263</v>
      </c>
      <c r="O2089">
        <v>1.7130351155134984</v>
      </c>
      <c r="P2089" t="str">
        <f t="shared" si="162"/>
        <v>PORT04PORT09</v>
      </c>
      <c r="Q2089">
        <f>VLOOKUP(P2089,FreightRates!C$2:D$9,2,0)</f>
        <v>21.470399999999998</v>
      </c>
      <c r="R2089">
        <f>VLOOKUP(P2089,FreightRates!C$2:E$9,3,0)</f>
        <v>6.2E-2</v>
      </c>
      <c r="S2089">
        <f t="shared" si="163"/>
        <v>49.403150593563105</v>
      </c>
      <c r="T2089">
        <f t="shared" si="164"/>
        <v>450.52823538005009</v>
      </c>
    </row>
    <row r="2090" spans="1:20" x14ac:dyDescent="0.35">
      <c r="A2090">
        <v>1447280067.7</v>
      </c>
      <c r="B2090" s="3">
        <v>41420</v>
      </c>
      <c r="C2090" t="s">
        <v>30</v>
      </c>
      <c r="D2090" t="s">
        <v>7</v>
      </c>
      <c r="E2090" t="s">
        <v>3</v>
      </c>
      <c r="F2090">
        <v>0</v>
      </c>
      <c r="G2090">
        <v>0</v>
      </c>
      <c r="H2090">
        <f t="shared" si="160"/>
        <v>0</v>
      </c>
      <c r="I2090" s="3">
        <f t="shared" si="161"/>
        <v>41420</v>
      </c>
      <c r="J2090" t="s">
        <v>56</v>
      </c>
      <c r="K2090">
        <v>1689547</v>
      </c>
      <c r="L2090" t="s">
        <v>22</v>
      </c>
      <c r="M2090" t="s">
        <v>35</v>
      </c>
      <c r="N2090">
        <v>283</v>
      </c>
      <c r="O2090">
        <v>0.5758901749851062</v>
      </c>
      <c r="P2090" t="str">
        <f t="shared" si="162"/>
        <v>PORT04PORT09</v>
      </c>
      <c r="Q2090">
        <f>VLOOKUP(P2090,FreightRates!C$2:D$9,2,0)</f>
        <v>21.470399999999998</v>
      </c>
      <c r="R2090">
        <f>VLOOKUP(P2090,FreightRates!C$2:E$9,3,0)</f>
        <v>6.2E-2</v>
      </c>
      <c r="S2090">
        <f t="shared" si="163"/>
        <v>31.574969010288669</v>
      </c>
      <c r="T2090">
        <f t="shared" si="164"/>
        <v>162.97691952078506</v>
      </c>
    </row>
    <row r="2091" spans="1:20" x14ac:dyDescent="0.35">
      <c r="A2091">
        <v>1447368077.7</v>
      </c>
      <c r="B2091" s="3">
        <v>41420</v>
      </c>
      <c r="C2091" t="s">
        <v>30</v>
      </c>
      <c r="D2091" t="s">
        <v>7</v>
      </c>
      <c r="E2091" t="s">
        <v>3</v>
      </c>
      <c r="F2091">
        <v>0</v>
      </c>
      <c r="G2091">
        <v>0</v>
      </c>
      <c r="H2091">
        <f t="shared" si="160"/>
        <v>0</v>
      </c>
      <c r="I2091" s="3">
        <f t="shared" si="161"/>
        <v>41420</v>
      </c>
      <c r="J2091" t="s">
        <v>56</v>
      </c>
      <c r="K2091">
        <v>1689547</v>
      </c>
      <c r="L2091" t="s">
        <v>22</v>
      </c>
      <c r="M2091" t="s">
        <v>35</v>
      </c>
      <c r="N2091">
        <v>254</v>
      </c>
      <c r="O2091">
        <v>1.0078078062239357</v>
      </c>
      <c r="P2091" t="str">
        <f t="shared" si="162"/>
        <v>PORT04PORT09</v>
      </c>
      <c r="Q2091">
        <f>VLOOKUP(P2091,FreightRates!C$2:D$9,2,0)</f>
        <v>21.470399999999998</v>
      </c>
      <c r="R2091">
        <f>VLOOKUP(P2091,FreightRates!C$2:E$9,3,0)</f>
        <v>6.2E-2</v>
      </c>
      <c r="S2091">
        <f t="shared" si="163"/>
        <v>37.341357332414539</v>
      </c>
      <c r="T2091">
        <f t="shared" si="164"/>
        <v>255.98318278087967</v>
      </c>
    </row>
    <row r="2092" spans="1:20" x14ac:dyDescent="0.35">
      <c r="A2092">
        <v>1447384420.7</v>
      </c>
      <c r="B2092" s="3">
        <v>41420</v>
      </c>
      <c r="C2092" t="s">
        <v>30</v>
      </c>
      <c r="D2092" t="s">
        <v>7</v>
      </c>
      <c r="E2092" t="s">
        <v>3</v>
      </c>
      <c r="F2092">
        <v>0</v>
      </c>
      <c r="G2092">
        <v>0</v>
      </c>
      <c r="H2092">
        <f t="shared" si="160"/>
        <v>0</v>
      </c>
      <c r="I2092" s="3">
        <f t="shared" si="161"/>
        <v>41420</v>
      </c>
      <c r="J2092" t="s">
        <v>56</v>
      </c>
      <c r="K2092">
        <v>1689547</v>
      </c>
      <c r="L2092" t="s">
        <v>22</v>
      </c>
      <c r="M2092" t="s">
        <v>35</v>
      </c>
      <c r="N2092">
        <v>314</v>
      </c>
      <c r="O2092">
        <v>7.1986271873138274E-2</v>
      </c>
      <c r="P2092" t="str">
        <f t="shared" si="162"/>
        <v>PORT04PORT09</v>
      </c>
      <c r="Q2092">
        <f>VLOOKUP(P2092,FreightRates!C$2:D$9,2,0)</f>
        <v>21.470399999999998</v>
      </c>
      <c r="R2092">
        <f>VLOOKUP(P2092,FreightRates!C$2:E$9,3,0)</f>
        <v>6.2E-2</v>
      </c>
      <c r="S2092">
        <f t="shared" si="163"/>
        <v>22.871828740826253</v>
      </c>
      <c r="T2092">
        <f t="shared" si="164"/>
        <v>22.603689368165419</v>
      </c>
    </row>
    <row r="2093" spans="1:20" x14ac:dyDescent="0.35">
      <c r="A2093">
        <v>1447377048.7</v>
      </c>
      <c r="B2093" s="3">
        <v>41420</v>
      </c>
      <c r="C2093" t="s">
        <v>30</v>
      </c>
      <c r="D2093" t="s">
        <v>7</v>
      </c>
      <c r="E2093" t="s">
        <v>3</v>
      </c>
      <c r="F2093">
        <v>0</v>
      </c>
      <c r="G2093">
        <v>0</v>
      </c>
      <c r="H2093">
        <f t="shared" si="160"/>
        <v>0</v>
      </c>
      <c r="I2093" s="3">
        <f t="shared" si="161"/>
        <v>41420</v>
      </c>
      <c r="J2093" t="s">
        <v>56</v>
      </c>
      <c r="K2093">
        <v>1689547</v>
      </c>
      <c r="L2093" t="s">
        <v>22</v>
      </c>
      <c r="M2093" t="s">
        <v>35</v>
      </c>
      <c r="N2093">
        <v>286</v>
      </c>
      <c r="O2093">
        <v>0.71986271873138274</v>
      </c>
      <c r="P2093" t="str">
        <f t="shared" si="162"/>
        <v>PORT04PORT09</v>
      </c>
      <c r="Q2093">
        <f>VLOOKUP(P2093,FreightRates!C$2:D$9,2,0)</f>
        <v>21.470399999999998</v>
      </c>
      <c r="R2093">
        <f>VLOOKUP(P2093,FreightRates!C$2:E$9,3,0)</f>
        <v>6.2E-2</v>
      </c>
      <c r="S2093">
        <f t="shared" si="163"/>
        <v>34.235005728544877</v>
      </c>
      <c r="T2093">
        <f t="shared" si="164"/>
        <v>205.88073755717548</v>
      </c>
    </row>
    <row r="2094" spans="1:20" x14ac:dyDescent="0.35">
      <c r="A2094">
        <v>1447250468.7</v>
      </c>
      <c r="B2094" s="3">
        <v>41420</v>
      </c>
      <c r="C2094" t="s">
        <v>30</v>
      </c>
      <c r="D2094" t="s">
        <v>7</v>
      </c>
      <c r="E2094" t="s">
        <v>3</v>
      </c>
      <c r="F2094">
        <v>0</v>
      </c>
      <c r="G2094">
        <v>0</v>
      </c>
      <c r="H2094">
        <f t="shared" si="160"/>
        <v>0</v>
      </c>
      <c r="I2094" s="3">
        <f t="shared" si="161"/>
        <v>41420</v>
      </c>
      <c r="J2094" t="s">
        <v>56</v>
      </c>
      <c r="K2094">
        <v>1689547</v>
      </c>
      <c r="L2094" t="s">
        <v>22</v>
      </c>
      <c r="M2094" t="s">
        <v>35</v>
      </c>
      <c r="N2094">
        <v>242</v>
      </c>
      <c r="O2094">
        <v>0.43191763123882965</v>
      </c>
      <c r="P2094" t="str">
        <f t="shared" si="162"/>
        <v>PORT04PORT09</v>
      </c>
      <c r="Q2094">
        <f>VLOOKUP(P2094,FreightRates!C$2:D$9,2,0)</f>
        <v>21.470399999999998</v>
      </c>
      <c r="R2094">
        <f>VLOOKUP(P2094,FreightRates!C$2:E$9,3,0)</f>
        <v>6.2E-2</v>
      </c>
      <c r="S2094">
        <f t="shared" si="163"/>
        <v>27.950892139107399</v>
      </c>
      <c r="T2094">
        <f t="shared" si="164"/>
        <v>104.52406675979678</v>
      </c>
    </row>
    <row r="2095" spans="1:20" x14ac:dyDescent="0.35">
      <c r="A2095">
        <v>1447232392.7</v>
      </c>
      <c r="B2095" s="3">
        <v>41420</v>
      </c>
      <c r="C2095" t="s">
        <v>30</v>
      </c>
      <c r="D2095" t="s">
        <v>7</v>
      </c>
      <c r="E2095" t="s">
        <v>3</v>
      </c>
      <c r="F2095">
        <v>0</v>
      </c>
      <c r="G2095">
        <v>0</v>
      </c>
      <c r="H2095">
        <f t="shared" si="160"/>
        <v>0</v>
      </c>
      <c r="I2095" s="3">
        <f t="shared" si="161"/>
        <v>41420</v>
      </c>
      <c r="J2095" t="s">
        <v>56</v>
      </c>
      <c r="K2095">
        <v>1689547</v>
      </c>
      <c r="L2095" t="s">
        <v>22</v>
      </c>
      <c r="M2095" t="s">
        <v>35</v>
      </c>
      <c r="N2095">
        <v>287</v>
      </c>
      <c r="O2095">
        <v>0.14397254374627655</v>
      </c>
      <c r="P2095" t="str">
        <f t="shared" si="162"/>
        <v>PORT04PORT09</v>
      </c>
      <c r="Q2095">
        <f>VLOOKUP(P2095,FreightRates!C$2:D$9,2,0)</f>
        <v>21.470399999999998</v>
      </c>
      <c r="R2095">
        <f>VLOOKUP(P2095,FreightRates!C$2:E$9,3,0)</f>
        <v>6.2E-2</v>
      </c>
      <c r="S2095">
        <f t="shared" si="163"/>
        <v>24.032247443421241</v>
      </c>
      <c r="T2095">
        <f t="shared" si="164"/>
        <v>41.32012005518137</v>
      </c>
    </row>
    <row r="2096" spans="1:20" x14ac:dyDescent="0.35">
      <c r="A2096">
        <v>1447246444.7</v>
      </c>
      <c r="B2096" s="3">
        <v>41420</v>
      </c>
      <c r="C2096" t="s">
        <v>30</v>
      </c>
      <c r="D2096" t="s">
        <v>7</v>
      </c>
      <c r="E2096" t="s">
        <v>3</v>
      </c>
      <c r="F2096">
        <v>0</v>
      </c>
      <c r="G2096">
        <v>0</v>
      </c>
      <c r="H2096">
        <f t="shared" si="160"/>
        <v>0</v>
      </c>
      <c r="I2096" s="3">
        <f t="shared" si="161"/>
        <v>41420</v>
      </c>
      <c r="J2096" t="s">
        <v>56</v>
      </c>
      <c r="K2096">
        <v>1689547</v>
      </c>
      <c r="L2096" t="s">
        <v>22</v>
      </c>
      <c r="M2096" t="s">
        <v>35</v>
      </c>
      <c r="N2096">
        <v>323</v>
      </c>
      <c r="O2096">
        <v>1.4397254374627655</v>
      </c>
      <c r="P2096" t="str">
        <f t="shared" si="162"/>
        <v>PORT04PORT09</v>
      </c>
      <c r="Q2096">
        <f>VLOOKUP(P2096,FreightRates!C$2:D$9,2,0)</f>
        <v>21.470399999999998</v>
      </c>
      <c r="R2096">
        <f>VLOOKUP(P2096,FreightRates!C$2:E$9,3,0)</f>
        <v>6.2E-2</v>
      </c>
      <c r="S2096">
        <f t="shared" si="163"/>
        <v>50.302341610629341</v>
      </c>
      <c r="T2096">
        <f t="shared" si="164"/>
        <v>465.03131630047324</v>
      </c>
    </row>
    <row r="2097" spans="1:20" x14ac:dyDescent="0.35">
      <c r="A2097">
        <v>1447191296.7</v>
      </c>
      <c r="B2097" s="3">
        <v>41420</v>
      </c>
      <c r="C2097" t="s">
        <v>30</v>
      </c>
      <c r="D2097" t="s">
        <v>7</v>
      </c>
      <c r="E2097" t="s">
        <v>3</v>
      </c>
      <c r="F2097">
        <v>0</v>
      </c>
      <c r="G2097">
        <v>0</v>
      </c>
      <c r="H2097">
        <f t="shared" si="160"/>
        <v>0</v>
      </c>
      <c r="I2097" s="3">
        <f t="shared" si="161"/>
        <v>41420</v>
      </c>
      <c r="J2097" t="s">
        <v>56</v>
      </c>
      <c r="K2097">
        <v>1689547</v>
      </c>
      <c r="L2097" t="s">
        <v>22</v>
      </c>
      <c r="M2097" t="s">
        <v>35</v>
      </c>
      <c r="N2097">
        <v>272</v>
      </c>
      <c r="O2097">
        <v>0.71986271873138274</v>
      </c>
      <c r="P2097" t="str">
        <f t="shared" si="162"/>
        <v>PORT04PORT09</v>
      </c>
      <c r="Q2097">
        <f>VLOOKUP(P2097,FreightRates!C$2:D$9,2,0)</f>
        <v>21.470399999999998</v>
      </c>
      <c r="R2097">
        <f>VLOOKUP(P2097,FreightRates!C$2:E$9,3,0)</f>
        <v>6.2E-2</v>
      </c>
      <c r="S2097">
        <f t="shared" si="163"/>
        <v>33.610164888686036</v>
      </c>
      <c r="T2097">
        <f t="shared" si="164"/>
        <v>195.80265949493611</v>
      </c>
    </row>
    <row r="2098" spans="1:20" x14ac:dyDescent="0.35">
      <c r="A2098">
        <v>1447258886.7</v>
      </c>
      <c r="B2098" s="3">
        <v>41420</v>
      </c>
      <c r="C2098" t="s">
        <v>30</v>
      </c>
      <c r="D2098" t="s">
        <v>7</v>
      </c>
      <c r="E2098" t="s">
        <v>3</v>
      </c>
      <c r="F2098">
        <v>0</v>
      </c>
      <c r="G2098">
        <v>0</v>
      </c>
      <c r="H2098">
        <f t="shared" si="160"/>
        <v>0</v>
      </c>
      <c r="I2098" s="3">
        <f t="shared" si="161"/>
        <v>41420</v>
      </c>
      <c r="J2098" t="s">
        <v>56</v>
      </c>
      <c r="K2098">
        <v>1689547</v>
      </c>
      <c r="L2098" t="s">
        <v>22</v>
      </c>
      <c r="M2098" t="s">
        <v>35</v>
      </c>
      <c r="N2098">
        <v>323</v>
      </c>
      <c r="O2098">
        <v>0.93582153435079762</v>
      </c>
      <c r="P2098" t="str">
        <f t="shared" si="162"/>
        <v>PORT04PORT09</v>
      </c>
      <c r="Q2098">
        <f>VLOOKUP(P2098,FreightRates!C$2:D$9,2,0)</f>
        <v>21.470399999999998</v>
      </c>
      <c r="R2098">
        <f>VLOOKUP(P2098,FreightRates!C$2:E$9,3,0)</f>
        <v>6.2E-2</v>
      </c>
      <c r="S2098">
        <f t="shared" si="163"/>
        <v>40.211162046909067</v>
      </c>
      <c r="T2098">
        <f t="shared" si="164"/>
        <v>302.27035559530765</v>
      </c>
    </row>
    <row r="2099" spans="1:20" x14ac:dyDescent="0.35">
      <c r="A2099">
        <v>1447236403.7</v>
      </c>
      <c r="B2099" s="3">
        <v>41420</v>
      </c>
      <c r="C2099" t="s">
        <v>30</v>
      </c>
      <c r="D2099" t="s">
        <v>7</v>
      </c>
      <c r="E2099" t="s">
        <v>3</v>
      </c>
      <c r="F2099">
        <v>0</v>
      </c>
      <c r="G2099">
        <v>0</v>
      </c>
      <c r="H2099">
        <f t="shared" si="160"/>
        <v>0</v>
      </c>
      <c r="I2099" s="3">
        <f t="shared" si="161"/>
        <v>41420</v>
      </c>
      <c r="J2099" t="s">
        <v>56</v>
      </c>
      <c r="K2099">
        <v>1689547</v>
      </c>
      <c r="L2099" t="s">
        <v>22</v>
      </c>
      <c r="M2099" t="s">
        <v>35</v>
      </c>
      <c r="N2099">
        <v>272</v>
      </c>
      <c r="O2099">
        <v>0.5758901749851062</v>
      </c>
      <c r="P2099" t="str">
        <f t="shared" si="162"/>
        <v>PORT04PORT09</v>
      </c>
      <c r="Q2099">
        <f>VLOOKUP(P2099,FreightRates!C$2:D$9,2,0)</f>
        <v>21.470399999999998</v>
      </c>
      <c r="R2099">
        <f>VLOOKUP(P2099,FreightRates!C$2:E$9,3,0)</f>
        <v>6.2E-2</v>
      </c>
      <c r="S2099">
        <f t="shared" si="163"/>
        <v>31.18221191094883</v>
      </c>
      <c r="T2099">
        <f t="shared" si="164"/>
        <v>156.64212759594889</v>
      </c>
    </row>
    <row r="2100" spans="1:20" x14ac:dyDescent="0.35">
      <c r="A2100">
        <v>1447274830.7</v>
      </c>
      <c r="B2100" s="3">
        <v>41420</v>
      </c>
      <c r="C2100" t="s">
        <v>30</v>
      </c>
      <c r="D2100" t="s">
        <v>7</v>
      </c>
      <c r="E2100" t="s">
        <v>3</v>
      </c>
      <c r="F2100">
        <v>0</v>
      </c>
      <c r="G2100">
        <v>0</v>
      </c>
      <c r="H2100">
        <f t="shared" si="160"/>
        <v>0</v>
      </c>
      <c r="I2100" s="3">
        <f t="shared" si="161"/>
        <v>41420</v>
      </c>
      <c r="J2100" t="s">
        <v>56</v>
      </c>
      <c r="K2100">
        <v>1689547</v>
      </c>
      <c r="L2100" t="s">
        <v>22</v>
      </c>
      <c r="M2100" t="s">
        <v>35</v>
      </c>
      <c r="N2100">
        <v>286</v>
      </c>
      <c r="O2100">
        <v>2.08760188432101</v>
      </c>
      <c r="P2100" t="str">
        <f t="shared" si="162"/>
        <v>PORT04PORT09</v>
      </c>
      <c r="Q2100">
        <f>VLOOKUP(P2100,FreightRates!C$2:D$9,2,0)</f>
        <v>21.470399999999998</v>
      </c>
      <c r="R2100">
        <f>VLOOKUP(P2100,FreightRates!C$2:E$9,3,0)</f>
        <v>6.2E-2</v>
      </c>
      <c r="S2100">
        <f t="shared" si="163"/>
        <v>58.487756612780146</v>
      </c>
      <c r="T2100">
        <f t="shared" si="164"/>
        <v>597.05413891580884</v>
      </c>
    </row>
    <row r="2101" spans="1:20" x14ac:dyDescent="0.35">
      <c r="A2101">
        <v>1447229522.7</v>
      </c>
      <c r="B2101" s="3">
        <v>41420</v>
      </c>
      <c r="C2101" t="s">
        <v>30</v>
      </c>
      <c r="D2101" t="s">
        <v>7</v>
      </c>
      <c r="E2101" t="s">
        <v>3</v>
      </c>
      <c r="F2101">
        <v>0</v>
      </c>
      <c r="G2101">
        <v>0</v>
      </c>
      <c r="H2101">
        <f t="shared" si="160"/>
        <v>0</v>
      </c>
      <c r="I2101" s="3">
        <f t="shared" si="161"/>
        <v>41420</v>
      </c>
      <c r="J2101" t="s">
        <v>56</v>
      </c>
      <c r="K2101">
        <v>1689547</v>
      </c>
      <c r="L2101" t="s">
        <v>22</v>
      </c>
      <c r="M2101" t="s">
        <v>35</v>
      </c>
      <c r="N2101">
        <v>367</v>
      </c>
      <c r="O2101">
        <v>2.5915057874329781</v>
      </c>
      <c r="P2101" t="str">
        <f t="shared" si="162"/>
        <v>PORT04PORT09</v>
      </c>
      <c r="Q2101">
        <f>VLOOKUP(P2101,FreightRates!C$2:D$9,2,0)</f>
        <v>21.470399999999998</v>
      </c>
      <c r="R2101">
        <f>VLOOKUP(P2101,FreightRates!C$2:E$9,3,0)</f>
        <v>6.2E-2</v>
      </c>
      <c r="S2101">
        <f t="shared" si="163"/>
        <v>80.437522687249981</v>
      </c>
      <c r="T2101">
        <f t="shared" si="164"/>
        <v>951.08262398790293</v>
      </c>
    </row>
    <row r="2102" spans="1:20" x14ac:dyDescent="0.35">
      <c r="A2102">
        <v>1447366020.7</v>
      </c>
      <c r="B2102" s="3">
        <v>41420</v>
      </c>
      <c r="C2102" t="s">
        <v>30</v>
      </c>
      <c r="D2102" t="s">
        <v>7</v>
      </c>
      <c r="E2102" t="s">
        <v>3</v>
      </c>
      <c r="F2102">
        <v>0</v>
      </c>
      <c r="G2102">
        <v>0</v>
      </c>
      <c r="H2102">
        <f t="shared" si="160"/>
        <v>0</v>
      </c>
      <c r="I2102" s="3">
        <f t="shared" si="161"/>
        <v>41420</v>
      </c>
      <c r="J2102" t="s">
        <v>56</v>
      </c>
      <c r="K2102">
        <v>1689547</v>
      </c>
      <c r="L2102" t="s">
        <v>22</v>
      </c>
      <c r="M2102" t="s">
        <v>35</v>
      </c>
      <c r="N2102">
        <v>276</v>
      </c>
      <c r="O2102">
        <v>0.14397254374627655</v>
      </c>
      <c r="P2102" t="str">
        <f t="shared" si="162"/>
        <v>PORT04PORT09</v>
      </c>
      <c r="Q2102">
        <f>VLOOKUP(P2102,FreightRates!C$2:D$9,2,0)</f>
        <v>21.470399999999998</v>
      </c>
      <c r="R2102">
        <f>VLOOKUP(P2102,FreightRates!C$2:E$9,3,0)</f>
        <v>6.2E-2</v>
      </c>
      <c r="S2102">
        <f t="shared" si="163"/>
        <v>23.934058168586283</v>
      </c>
      <c r="T2102">
        <f t="shared" si="164"/>
        <v>39.736422073972328</v>
      </c>
    </row>
    <row r="2103" spans="1:20" x14ac:dyDescent="0.35">
      <c r="A2103">
        <v>1447165542.7</v>
      </c>
      <c r="B2103" s="3">
        <v>41420</v>
      </c>
      <c r="C2103" t="s">
        <v>30</v>
      </c>
      <c r="D2103" t="s">
        <v>7</v>
      </c>
      <c r="E2103" t="s">
        <v>3</v>
      </c>
      <c r="F2103">
        <v>0</v>
      </c>
      <c r="G2103">
        <v>0</v>
      </c>
      <c r="H2103">
        <f t="shared" si="160"/>
        <v>0</v>
      </c>
      <c r="I2103" s="3">
        <f t="shared" si="161"/>
        <v>41420</v>
      </c>
      <c r="J2103" t="s">
        <v>56</v>
      </c>
      <c r="K2103">
        <v>1689547</v>
      </c>
      <c r="L2103" t="s">
        <v>22</v>
      </c>
      <c r="M2103" t="s">
        <v>35</v>
      </c>
      <c r="N2103">
        <v>289</v>
      </c>
      <c r="O2103">
        <v>0.79184899060452096</v>
      </c>
      <c r="P2103" t="str">
        <f t="shared" si="162"/>
        <v>PORT04PORT09</v>
      </c>
      <c r="Q2103">
        <f>VLOOKUP(P2103,FreightRates!C$2:D$9,2,0)</f>
        <v>21.470399999999998</v>
      </c>
      <c r="R2103">
        <f>VLOOKUP(P2103,FreightRates!C$2:E$9,3,0)</f>
        <v>6.2E-2</v>
      </c>
      <c r="S2103">
        <f t="shared" si="163"/>
        <v>35.6587502136518</v>
      </c>
      <c r="T2103">
        <f t="shared" si="164"/>
        <v>228.84435828470657</v>
      </c>
    </row>
    <row r="2104" spans="1:20" x14ac:dyDescent="0.35">
      <c r="A2104">
        <v>1447408990.7</v>
      </c>
      <c r="B2104" s="3">
        <v>41420</v>
      </c>
      <c r="C2104" t="s">
        <v>30</v>
      </c>
      <c r="D2104" t="s">
        <v>7</v>
      </c>
      <c r="E2104" t="s">
        <v>3</v>
      </c>
      <c r="F2104">
        <v>0</v>
      </c>
      <c r="G2104">
        <v>0</v>
      </c>
      <c r="H2104">
        <f t="shared" si="160"/>
        <v>0</v>
      </c>
      <c r="I2104" s="3">
        <f t="shared" si="161"/>
        <v>41420</v>
      </c>
      <c r="J2104" t="s">
        <v>56</v>
      </c>
      <c r="K2104">
        <v>1689547</v>
      </c>
      <c r="L2104" t="s">
        <v>22</v>
      </c>
      <c r="M2104" t="s">
        <v>35</v>
      </c>
      <c r="N2104">
        <v>269</v>
      </c>
      <c r="O2104">
        <v>1.7276705249553186</v>
      </c>
      <c r="P2104" t="str">
        <f t="shared" si="162"/>
        <v>PORT04PORT09</v>
      </c>
      <c r="Q2104">
        <f>VLOOKUP(P2104,FreightRates!C$2:D$9,2,0)</f>
        <v>21.470399999999998</v>
      </c>
      <c r="R2104">
        <f>VLOOKUP(P2104,FreightRates!C$2:E$9,3,0)</f>
        <v>6.2E-2</v>
      </c>
      <c r="S2104">
        <f t="shared" si="163"/>
        <v>50.284489015204798</v>
      </c>
      <c r="T2104">
        <f t="shared" si="164"/>
        <v>464.74337121298072</v>
      </c>
    </row>
    <row r="2105" spans="1:20" x14ac:dyDescent="0.35">
      <c r="A2105">
        <v>1447203024.7</v>
      </c>
      <c r="B2105" s="3">
        <v>41420</v>
      </c>
      <c r="C2105" t="s">
        <v>30</v>
      </c>
      <c r="D2105" t="s">
        <v>7</v>
      </c>
      <c r="E2105" t="s">
        <v>3</v>
      </c>
      <c r="F2105">
        <v>0</v>
      </c>
      <c r="G2105">
        <v>0</v>
      </c>
      <c r="H2105">
        <f t="shared" si="160"/>
        <v>0</v>
      </c>
      <c r="I2105" s="3">
        <f t="shared" si="161"/>
        <v>41420</v>
      </c>
      <c r="J2105" t="s">
        <v>56</v>
      </c>
      <c r="K2105">
        <v>1689547</v>
      </c>
      <c r="L2105" t="s">
        <v>22</v>
      </c>
      <c r="M2105" t="s">
        <v>35</v>
      </c>
      <c r="N2105">
        <v>292</v>
      </c>
      <c r="O2105">
        <v>0.14397254374627655</v>
      </c>
      <c r="P2105" t="str">
        <f t="shared" si="162"/>
        <v>PORT04PORT09</v>
      </c>
      <c r="Q2105">
        <f>VLOOKUP(P2105,FreightRates!C$2:D$9,2,0)</f>
        <v>21.470399999999998</v>
      </c>
      <c r="R2105">
        <f>VLOOKUP(P2105,FreightRates!C$2:E$9,3,0)</f>
        <v>6.2E-2</v>
      </c>
      <c r="S2105">
        <f t="shared" si="163"/>
        <v>24.076878931982588</v>
      </c>
      <c r="T2105">
        <f t="shared" si="164"/>
        <v>42.039982773912755</v>
      </c>
    </row>
    <row r="2106" spans="1:20" x14ac:dyDescent="0.35">
      <c r="A2106">
        <v>1447222993.7</v>
      </c>
      <c r="B2106" s="3">
        <v>41420</v>
      </c>
      <c r="C2106" t="s">
        <v>30</v>
      </c>
      <c r="D2106" t="s">
        <v>7</v>
      </c>
      <c r="E2106" t="s">
        <v>3</v>
      </c>
      <c r="F2106">
        <v>0</v>
      </c>
      <c r="G2106">
        <v>0</v>
      </c>
      <c r="H2106">
        <f t="shared" si="160"/>
        <v>0</v>
      </c>
      <c r="I2106" s="3">
        <f t="shared" si="161"/>
        <v>41420</v>
      </c>
      <c r="J2106" t="s">
        <v>56</v>
      </c>
      <c r="K2106">
        <v>1689547</v>
      </c>
      <c r="L2106" t="s">
        <v>22</v>
      </c>
      <c r="M2106" t="s">
        <v>35</v>
      </c>
      <c r="N2106">
        <v>330</v>
      </c>
      <c r="O2106">
        <v>3.6712998655300519</v>
      </c>
      <c r="P2106" t="str">
        <f t="shared" si="162"/>
        <v>PORT04PORT09</v>
      </c>
      <c r="Q2106">
        <f>VLOOKUP(P2106,FreightRates!C$2:D$9,2,0)</f>
        <v>21.470399999999998</v>
      </c>
      <c r="R2106">
        <f>VLOOKUP(P2106,FreightRates!C$2:E$9,3,0)</f>
        <v>6.2E-2</v>
      </c>
      <c r="S2106">
        <f t="shared" si="163"/>
        <v>96.585195248744867</v>
      </c>
      <c r="T2106">
        <f t="shared" si="164"/>
        <v>1211.5289556249172</v>
      </c>
    </row>
    <row r="2107" spans="1:20" x14ac:dyDescent="0.35">
      <c r="A2107">
        <v>1447340937.7</v>
      </c>
      <c r="B2107" s="3">
        <v>41420</v>
      </c>
      <c r="C2107" t="s">
        <v>30</v>
      </c>
      <c r="D2107" t="s">
        <v>7</v>
      </c>
      <c r="E2107" t="s">
        <v>3</v>
      </c>
      <c r="F2107">
        <v>0</v>
      </c>
      <c r="G2107">
        <v>0</v>
      </c>
      <c r="H2107">
        <f t="shared" si="160"/>
        <v>0</v>
      </c>
      <c r="I2107" s="3">
        <f t="shared" si="161"/>
        <v>41420</v>
      </c>
      <c r="J2107" t="s">
        <v>56</v>
      </c>
      <c r="K2107">
        <v>1689547</v>
      </c>
      <c r="L2107" t="s">
        <v>22</v>
      </c>
      <c r="M2107" t="s">
        <v>35</v>
      </c>
      <c r="N2107">
        <v>321</v>
      </c>
      <c r="O2107">
        <v>0.14397254374627655</v>
      </c>
      <c r="P2107" t="str">
        <f t="shared" si="162"/>
        <v>PORT04PORT09</v>
      </c>
      <c r="Q2107">
        <f>VLOOKUP(P2107,FreightRates!C$2:D$9,2,0)</f>
        <v>21.470399999999998</v>
      </c>
      <c r="R2107">
        <f>VLOOKUP(P2107,FreightRates!C$2:E$9,3,0)</f>
        <v>6.2E-2</v>
      </c>
      <c r="S2107">
        <f t="shared" si="163"/>
        <v>24.335741565638394</v>
      </c>
      <c r="T2107">
        <f t="shared" si="164"/>
        <v>46.215186542554775</v>
      </c>
    </row>
    <row r="2108" spans="1:20" x14ac:dyDescent="0.35">
      <c r="A2108">
        <v>1447262388.7</v>
      </c>
      <c r="B2108" s="3">
        <v>41420</v>
      </c>
      <c r="C2108" t="s">
        <v>30</v>
      </c>
      <c r="D2108" t="s">
        <v>7</v>
      </c>
      <c r="E2108" t="s">
        <v>3</v>
      </c>
      <c r="F2108">
        <v>0</v>
      </c>
      <c r="G2108">
        <v>0</v>
      </c>
      <c r="H2108">
        <f t="shared" si="160"/>
        <v>0</v>
      </c>
      <c r="I2108" s="3">
        <f t="shared" si="161"/>
        <v>41420</v>
      </c>
      <c r="J2108" t="s">
        <v>56</v>
      </c>
      <c r="K2108">
        <v>1689547</v>
      </c>
      <c r="L2108" t="s">
        <v>22</v>
      </c>
      <c r="M2108" t="s">
        <v>35</v>
      </c>
      <c r="N2108">
        <v>236</v>
      </c>
      <c r="O2108">
        <v>0.14397254374627655</v>
      </c>
      <c r="P2108" t="str">
        <f t="shared" si="162"/>
        <v>PORT04PORT09</v>
      </c>
      <c r="Q2108">
        <f>VLOOKUP(P2108,FreightRates!C$2:D$9,2,0)</f>
        <v>21.470399999999998</v>
      </c>
      <c r="R2108">
        <f>VLOOKUP(P2108,FreightRates!C$2:E$9,3,0)</f>
        <v>6.2E-2</v>
      </c>
      <c r="S2108">
        <f t="shared" si="163"/>
        <v>23.577006260095516</v>
      </c>
      <c r="T2108">
        <f t="shared" si="164"/>
        <v>33.977520324121265</v>
      </c>
    </row>
    <row r="2109" spans="1:20" x14ac:dyDescent="0.35">
      <c r="A2109">
        <v>1447181239.7</v>
      </c>
      <c r="B2109" s="3">
        <v>41420</v>
      </c>
      <c r="C2109" t="s">
        <v>30</v>
      </c>
      <c r="D2109" t="s">
        <v>7</v>
      </c>
      <c r="E2109" t="s">
        <v>3</v>
      </c>
      <c r="F2109">
        <v>0</v>
      </c>
      <c r="G2109">
        <v>0</v>
      </c>
      <c r="H2109">
        <f t="shared" si="160"/>
        <v>0</v>
      </c>
      <c r="I2109" s="3">
        <f t="shared" si="161"/>
        <v>41420</v>
      </c>
      <c r="J2109" t="s">
        <v>56</v>
      </c>
      <c r="K2109">
        <v>1689547</v>
      </c>
      <c r="L2109" t="s">
        <v>22</v>
      </c>
      <c r="M2109" t="s">
        <v>35</v>
      </c>
      <c r="N2109">
        <v>317</v>
      </c>
      <c r="O2109">
        <v>0.35993135936569137</v>
      </c>
      <c r="P2109" t="str">
        <f t="shared" si="162"/>
        <v>PORT04PORT09</v>
      </c>
      <c r="Q2109">
        <f>VLOOKUP(P2109,FreightRates!C$2:D$9,2,0)</f>
        <v>21.470399999999998</v>
      </c>
      <c r="R2109">
        <f>VLOOKUP(P2109,FreightRates!C$2:E$9,3,0)</f>
        <v>6.2E-2</v>
      </c>
      <c r="S2109">
        <f t="shared" si="163"/>
        <v>28.544490936973297</v>
      </c>
      <c r="T2109">
        <f t="shared" si="164"/>
        <v>114.09824091892416</v>
      </c>
    </row>
    <row r="2110" spans="1:20" x14ac:dyDescent="0.35">
      <c r="A2110">
        <v>1447408949.7</v>
      </c>
      <c r="B2110" s="3">
        <v>41420</v>
      </c>
      <c r="C2110" t="s">
        <v>30</v>
      </c>
      <c r="D2110" t="s">
        <v>7</v>
      </c>
      <c r="E2110" t="s">
        <v>3</v>
      </c>
      <c r="F2110">
        <v>0</v>
      </c>
      <c r="G2110">
        <v>0</v>
      </c>
      <c r="H2110">
        <f t="shared" si="160"/>
        <v>0</v>
      </c>
      <c r="I2110" s="3">
        <f t="shared" si="161"/>
        <v>41420</v>
      </c>
      <c r="J2110" t="s">
        <v>56</v>
      </c>
      <c r="K2110">
        <v>1689547</v>
      </c>
      <c r="L2110" t="s">
        <v>22</v>
      </c>
      <c r="M2110" t="s">
        <v>35</v>
      </c>
      <c r="N2110">
        <v>319</v>
      </c>
      <c r="O2110">
        <v>0.14397254374627655</v>
      </c>
      <c r="P2110" t="str">
        <f t="shared" si="162"/>
        <v>PORT04PORT09</v>
      </c>
      <c r="Q2110">
        <f>VLOOKUP(P2110,FreightRates!C$2:D$9,2,0)</f>
        <v>21.470399999999998</v>
      </c>
      <c r="R2110">
        <f>VLOOKUP(P2110,FreightRates!C$2:E$9,3,0)</f>
        <v>6.2E-2</v>
      </c>
      <c r="S2110">
        <f t="shared" si="163"/>
        <v>24.317888970213854</v>
      </c>
      <c r="T2110">
        <f t="shared" si="164"/>
        <v>45.927241455062216</v>
      </c>
    </row>
    <row r="2111" spans="1:20" x14ac:dyDescent="0.35">
      <c r="A2111">
        <v>1447408978.7</v>
      </c>
      <c r="B2111" s="3">
        <v>41420</v>
      </c>
      <c r="C2111" t="s">
        <v>30</v>
      </c>
      <c r="D2111" t="s">
        <v>7</v>
      </c>
      <c r="E2111" t="s">
        <v>3</v>
      </c>
      <c r="F2111">
        <v>0</v>
      </c>
      <c r="G2111">
        <v>0</v>
      </c>
      <c r="H2111">
        <f t="shared" si="160"/>
        <v>0</v>
      </c>
      <c r="I2111" s="3">
        <f t="shared" si="161"/>
        <v>41420</v>
      </c>
      <c r="J2111" t="s">
        <v>56</v>
      </c>
      <c r="K2111">
        <v>1689547</v>
      </c>
      <c r="L2111" t="s">
        <v>22</v>
      </c>
      <c r="M2111" t="s">
        <v>35</v>
      </c>
      <c r="N2111">
        <v>335</v>
      </c>
      <c r="O2111">
        <v>0.43191763123882965</v>
      </c>
      <c r="P2111" t="str">
        <f t="shared" si="162"/>
        <v>PORT04PORT09</v>
      </c>
      <c r="Q2111">
        <f>VLOOKUP(P2111,FreightRates!C$2:D$9,2,0)</f>
        <v>21.470399999999998</v>
      </c>
      <c r="R2111">
        <f>VLOOKUP(P2111,FreightRates!C$2:E$9,3,0)</f>
        <v>6.2E-2</v>
      </c>
      <c r="S2111">
        <f t="shared" si="163"/>
        <v>30.441329200830488</v>
      </c>
      <c r="T2111">
        <f t="shared" si="164"/>
        <v>144.69240646500793</v>
      </c>
    </row>
    <row r="2112" spans="1:20" x14ac:dyDescent="0.35">
      <c r="A2112">
        <v>1447206414.7</v>
      </c>
      <c r="B2112" s="3">
        <v>41420</v>
      </c>
      <c r="C2112" t="s">
        <v>30</v>
      </c>
      <c r="D2112" t="s">
        <v>7</v>
      </c>
      <c r="E2112" t="s">
        <v>3</v>
      </c>
      <c r="F2112">
        <v>0</v>
      </c>
      <c r="G2112">
        <v>0</v>
      </c>
      <c r="H2112">
        <f t="shared" si="160"/>
        <v>0</v>
      </c>
      <c r="I2112" s="3">
        <f t="shared" si="161"/>
        <v>41420</v>
      </c>
      <c r="J2112" t="s">
        <v>56</v>
      </c>
      <c r="K2112">
        <v>1689547</v>
      </c>
      <c r="L2112" t="s">
        <v>22</v>
      </c>
      <c r="M2112" t="s">
        <v>35</v>
      </c>
      <c r="N2112">
        <v>241</v>
      </c>
      <c r="O2112">
        <v>0.2879450874925531</v>
      </c>
      <c r="P2112" t="str">
        <f t="shared" si="162"/>
        <v>PORT04PORT09</v>
      </c>
      <c r="Q2112">
        <f>VLOOKUP(P2112,FreightRates!C$2:D$9,2,0)</f>
        <v>21.470399999999998</v>
      </c>
      <c r="R2112">
        <f>VLOOKUP(P2112,FreightRates!C$2:E$9,3,0)</f>
        <v>6.2E-2</v>
      </c>
      <c r="S2112">
        <f t="shared" si="163"/>
        <v>25.772875497313727</v>
      </c>
      <c r="T2112">
        <f t="shared" si="164"/>
        <v>69.394766085705299</v>
      </c>
    </row>
    <row r="2113" spans="1:20" x14ac:dyDescent="0.35">
      <c r="A2113">
        <v>1447351882.7</v>
      </c>
      <c r="B2113" s="3">
        <v>41420</v>
      </c>
      <c r="C2113" t="s">
        <v>30</v>
      </c>
      <c r="D2113" t="s">
        <v>7</v>
      </c>
      <c r="E2113" t="s">
        <v>3</v>
      </c>
      <c r="F2113">
        <v>0</v>
      </c>
      <c r="G2113">
        <v>0</v>
      </c>
      <c r="H2113">
        <f t="shared" si="160"/>
        <v>0</v>
      </c>
      <c r="I2113" s="3">
        <f t="shared" si="161"/>
        <v>41420</v>
      </c>
      <c r="J2113" t="s">
        <v>56</v>
      </c>
      <c r="K2113">
        <v>1689547</v>
      </c>
      <c r="L2113" t="s">
        <v>22</v>
      </c>
      <c r="M2113" t="s">
        <v>35</v>
      </c>
      <c r="N2113">
        <v>289</v>
      </c>
      <c r="O2113">
        <v>1.0078078062239357</v>
      </c>
      <c r="P2113" t="str">
        <f t="shared" si="162"/>
        <v>PORT04PORT09</v>
      </c>
      <c r="Q2113">
        <f>VLOOKUP(P2113,FreightRates!C$2:D$9,2,0)</f>
        <v>21.470399999999998</v>
      </c>
      <c r="R2113">
        <f>VLOOKUP(P2113,FreightRates!C$2:E$9,3,0)</f>
        <v>6.2E-2</v>
      </c>
      <c r="S2113">
        <f t="shared" si="163"/>
        <v>39.528300271920479</v>
      </c>
      <c r="T2113">
        <f t="shared" si="164"/>
        <v>291.2564559987174</v>
      </c>
    </row>
    <row r="2114" spans="1:20" x14ac:dyDescent="0.35">
      <c r="A2114">
        <v>1447304372.7</v>
      </c>
      <c r="B2114" s="3">
        <v>41420</v>
      </c>
      <c r="C2114" t="s">
        <v>30</v>
      </c>
      <c r="D2114" t="s">
        <v>7</v>
      </c>
      <c r="E2114" t="s">
        <v>3</v>
      </c>
      <c r="F2114">
        <v>0</v>
      </c>
      <c r="G2114">
        <v>0</v>
      </c>
      <c r="H2114">
        <f t="shared" si="160"/>
        <v>0</v>
      </c>
      <c r="I2114" s="3">
        <f t="shared" si="161"/>
        <v>41420</v>
      </c>
      <c r="J2114" t="s">
        <v>56</v>
      </c>
      <c r="K2114">
        <v>1689547</v>
      </c>
      <c r="L2114" t="s">
        <v>22</v>
      </c>
      <c r="M2114" t="s">
        <v>35</v>
      </c>
      <c r="N2114">
        <v>330</v>
      </c>
      <c r="O2114">
        <v>1.0797940780970741</v>
      </c>
      <c r="P2114" t="str">
        <f t="shared" si="162"/>
        <v>PORT04PORT09</v>
      </c>
      <c r="Q2114">
        <f>VLOOKUP(P2114,FreightRates!C$2:D$9,2,0)</f>
        <v>21.470399999999998</v>
      </c>
      <c r="R2114">
        <f>VLOOKUP(P2114,FreightRates!C$2:E$9,3,0)</f>
        <v>6.2E-2</v>
      </c>
      <c r="S2114">
        <f t="shared" si="163"/>
        <v>43.562986837866134</v>
      </c>
      <c r="T2114">
        <f t="shared" si="164"/>
        <v>356.33204577203446</v>
      </c>
    </row>
    <row r="2115" spans="1:20" x14ac:dyDescent="0.35">
      <c r="A2115">
        <v>1447300856.7</v>
      </c>
      <c r="B2115" s="3">
        <v>41420</v>
      </c>
      <c r="C2115" t="s">
        <v>30</v>
      </c>
      <c r="D2115" t="s">
        <v>7</v>
      </c>
      <c r="E2115" t="s">
        <v>3</v>
      </c>
      <c r="F2115">
        <v>0</v>
      </c>
      <c r="G2115">
        <v>0</v>
      </c>
      <c r="H2115">
        <f t="shared" ref="H2115:H2178" si="165">F2115+G2115</f>
        <v>0</v>
      </c>
      <c r="I2115" s="3">
        <f t="shared" ref="I2115:I2178" si="166">B2115+F2115+G2115</f>
        <v>41420</v>
      </c>
      <c r="J2115" t="s">
        <v>56</v>
      </c>
      <c r="K2115">
        <v>1689547</v>
      </c>
      <c r="L2115" t="s">
        <v>22</v>
      </c>
      <c r="M2115" t="s">
        <v>35</v>
      </c>
      <c r="N2115">
        <v>321</v>
      </c>
      <c r="O2115">
        <v>0.50390390311196787</v>
      </c>
      <c r="P2115" t="str">
        <f t="shared" ref="P2115:P2178" si="167">CONCATENATE(C2115,M2115)</f>
        <v>PORT04PORT09</v>
      </c>
      <c r="Q2115">
        <f>VLOOKUP(P2115,FreightRates!C$2:D$9,2,0)</f>
        <v>21.470399999999998</v>
      </c>
      <c r="R2115">
        <f>VLOOKUP(P2115,FreightRates!C$2:E$9,3,0)</f>
        <v>6.2E-2</v>
      </c>
      <c r="S2115">
        <f t="shared" ref="S2115:S2178" si="168">(R2115*O2115*N2115)+Q2115</f>
        <v>31.499095479734383</v>
      </c>
      <c r="T2115">
        <f t="shared" ref="T2115:T2178" si="169">O2115*N2115</f>
        <v>161.75315289894169</v>
      </c>
    </row>
    <row r="2116" spans="1:20" x14ac:dyDescent="0.35">
      <c r="A2116">
        <v>1447299069.7</v>
      </c>
      <c r="B2116" s="3">
        <v>41420</v>
      </c>
      <c r="C2116" t="s">
        <v>30</v>
      </c>
      <c r="D2116" t="s">
        <v>7</v>
      </c>
      <c r="E2116" t="s">
        <v>3</v>
      </c>
      <c r="F2116">
        <v>0</v>
      </c>
      <c r="G2116">
        <v>0</v>
      </c>
      <c r="H2116">
        <f t="shared" si="165"/>
        <v>0</v>
      </c>
      <c r="I2116" s="3">
        <f t="shared" si="166"/>
        <v>41420</v>
      </c>
      <c r="J2116" t="s">
        <v>56</v>
      </c>
      <c r="K2116">
        <v>1689547</v>
      </c>
      <c r="L2116" t="s">
        <v>22</v>
      </c>
      <c r="M2116" t="s">
        <v>35</v>
      </c>
      <c r="N2116">
        <v>332</v>
      </c>
      <c r="O2116">
        <v>1.0797940780970741</v>
      </c>
      <c r="P2116" t="str">
        <f t="shared" si="167"/>
        <v>PORT04PORT09</v>
      </c>
      <c r="Q2116">
        <f>VLOOKUP(P2116,FreightRates!C$2:D$9,2,0)</f>
        <v>21.470399999999998</v>
      </c>
      <c r="R2116">
        <f>VLOOKUP(P2116,FreightRates!C$2:E$9,3,0)</f>
        <v>6.2E-2</v>
      </c>
      <c r="S2116">
        <f t="shared" si="168"/>
        <v>43.696881303550171</v>
      </c>
      <c r="T2116">
        <f t="shared" si="169"/>
        <v>358.49163392822857</v>
      </c>
    </row>
    <row r="2117" spans="1:20" x14ac:dyDescent="0.35">
      <c r="A2117">
        <v>1447187887.7</v>
      </c>
      <c r="B2117" s="3">
        <v>41420</v>
      </c>
      <c r="C2117" t="s">
        <v>30</v>
      </c>
      <c r="D2117" t="s">
        <v>7</v>
      </c>
      <c r="E2117" t="s">
        <v>3</v>
      </c>
      <c r="F2117">
        <v>0</v>
      </c>
      <c r="G2117">
        <v>0</v>
      </c>
      <c r="H2117">
        <f t="shared" si="165"/>
        <v>0</v>
      </c>
      <c r="I2117" s="3">
        <f t="shared" si="166"/>
        <v>41420</v>
      </c>
      <c r="J2117" t="s">
        <v>56</v>
      </c>
      <c r="K2117">
        <v>1689547</v>
      </c>
      <c r="L2117" t="s">
        <v>22</v>
      </c>
      <c r="M2117" t="s">
        <v>35</v>
      </c>
      <c r="N2117">
        <v>308</v>
      </c>
      <c r="O2117">
        <v>0.93582153435079762</v>
      </c>
      <c r="P2117" t="str">
        <f t="shared" si="167"/>
        <v>PORT04PORT09</v>
      </c>
      <c r="Q2117">
        <f>VLOOKUP(P2117,FreightRates!C$2:D$9,2,0)</f>
        <v>21.470399999999998</v>
      </c>
      <c r="R2117">
        <f>VLOOKUP(P2117,FreightRates!C$2:E$9,3,0)</f>
        <v>6.2E-2</v>
      </c>
      <c r="S2117">
        <f t="shared" si="168"/>
        <v>39.340848019962827</v>
      </c>
      <c r="T2117">
        <f t="shared" si="169"/>
        <v>288.23303258004569</v>
      </c>
    </row>
    <row r="2118" spans="1:20" x14ac:dyDescent="0.35">
      <c r="A2118">
        <v>1447182261.7</v>
      </c>
      <c r="B2118" s="3">
        <v>41420</v>
      </c>
      <c r="C2118" t="s">
        <v>30</v>
      </c>
      <c r="D2118" t="s">
        <v>7</v>
      </c>
      <c r="E2118" t="s">
        <v>3</v>
      </c>
      <c r="F2118">
        <v>0</v>
      </c>
      <c r="G2118">
        <v>0</v>
      </c>
      <c r="H2118">
        <f t="shared" si="165"/>
        <v>0</v>
      </c>
      <c r="I2118" s="3">
        <f t="shared" si="166"/>
        <v>41420</v>
      </c>
      <c r="J2118" t="s">
        <v>56</v>
      </c>
      <c r="K2118">
        <v>1689547</v>
      </c>
      <c r="L2118" t="s">
        <v>22</v>
      </c>
      <c r="M2118" t="s">
        <v>35</v>
      </c>
      <c r="N2118">
        <v>259</v>
      </c>
      <c r="O2118">
        <v>1.0078078062239357</v>
      </c>
      <c r="P2118" t="str">
        <f t="shared" si="167"/>
        <v>PORT04PORT09</v>
      </c>
      <c r="Q2118">
        <f>VLOOKUP(P2118,FreightRates!C$2:D$9,2,0)</f>
        <v>21.470399999999998</v>
      </c>
      <c r="R2118">
        <f>VLOOKUP(P2118,FreightRates!C$2:E$9,3,0)</f>
        <v>6.2E-2</v>
      </c>
      <c r="S2118">
        <f t="shared" si="168"/>
        <v>37.653777752343956</v>
      </c>
      <c r="T2118">
        <f t="shared" si="169"/>
        <v>261.02222181199937</v>
      </c>
    </row>
    <row r="2119" spans="1:20" x14ac:dyDescent="0.35">
      <c r="A2119">
        <v>1447284625.7</v>
      </c>
      <c r="B2119" s="3">
        <v>41420</v>
      </c>
      <c r="C2119" t="s">
        <v>30</v>
      </c>
      <c r="D2119" t="s">
        <v>7</v>
      </c>
      <c r="E2119" t="s">
        <v>3</v>
      </c>
      <c r="F2119">
        <v>0</v>
      </c>
      <c r="G2119">
        <v>0</v>
      </c>
      <c r="H2119">
        <f t="shared" si="165"/>
        <v>0</v>
      </c>
      <c r="I2119" s="3">
        <f t="shared" si="166"/>
        <v>41420</v>
      </c>
      <c r="J2119" t="s">
        <v>56</v>
      </c>
      <c r="K2119">
        <v>1689547</v>
      </c>
      <c r="L2119" t="s">
        <v>22</v>
      </c>
      <c r="M2119" t="s">
        <v>35</v>
      </c>
      <c r="N2119">
        <v>256</v>
      </c>
      <c r="O2119">
        <v>0.21595881561941482</v>
      </c>
      <c r="P2119" t="str">
        <f t="shared" si="167"/>
        <v>PORT04PORT09</v>
      </c>
      <c r="Q2119">
        <f>VLOOKUP(P2119,FreightRates!C$2:D$9,2,0)</f>
        <v>21.470399999999998</v>
      </c>
      <c r="R2119">
        <f>VLOOKUP(P2119,FreightRates!C$2:E$9,3,0)</f>
        <v>6.2E-2</v>
      </c>
      <c r="S2119">
        <f t="shared" si="168"/>
        <v>24.898098321511348</v>
      </c>
      <c r="T2119">
        <f t="shared" si="169"/>
        <v>55.285456798570195</v>
      </c>
    </row>
    <row r="2120" spans="1:20" x14ac:dyDescent="0.35">
      <c r="A2120">
        <v>1447170842.7</v>
      </c>
      <c r="B2120" s="3">
        <v>41420</v>
      </c>
      <c r="C2120" t="s">
        <v>30</v>
      </c>
      <c r="D2120" t="s">
        <v>7</v>
      </c>
      <c r="E2120" t="s">
        <v>3</v>
      </c>
      <c r="F2120">
        <v>0</v>
      </c>
      <c r="G2120">
        <v>0</v>
      </c>
      <c r="H2120">
        <f t="shared" si="165"/>
        <v>0</v>
      </c>
      <c r="I2120" s="3">
        <f t="shared" si="166"/>
        <v>41420</v>
      </c>
      <c r="J2120" t="s">
        <v>56</v>
      </c>
      <c r="K2120">
        <v>1689547</v>
      </c>
      <c r="L2120" t="s">
        <v>22</v>
      </c>
      <c r="M2120" t="s">
        <v>35</v>
      </c>
      <c r="N2120">
        <v>260</v>
      </c>
      <c r="O2120">
        <v>0.21595881561941482</v>
      </c>
      <c r="P2120" t="str">
        <f t="shared" si="167"/>
        <v>PORT04PORT09</v>
      </c>
      <c r="Q2120">
        <f>VLOOKUP(P2120,FreightRates!C$2:D$9,2,0)</f>
        <v>21.470399999999998</v>
      </c>
      <c r="R2120">
        <f>VLOOKUP(P2120,FreightRates!C$2:E$9,3,0)</f>
        <v>6.2E-2</v>
      </c>
      <c r="S2120">
        <f t="shared" si="168"/>
        <v>24.951656107784963</v>
      </c>
      <c r="T2120">
        <f t="shared" si="169"/>
        <v>56.149292061047852</v>
      </c>
    </row>
    <row r="2121" spans="1:20" x14ac:dyDescent="0.35">
      <c r="A2121">
        <v>1447149768.7</v>
      </c>
      <c r="B2121" s="3">
        <v>41420</v>
      </c>
      <c r="C2121" t="s">
        <v>30</v>
      </c>
      <c r="D2121" t="s">
        <v>7</v>
      </c>
      <c r="E2121" t="s">
        <v>3</v>
      </c>
      <c r="F2121">
        <v>0</v>
      </c>
      <c r="G2121">
        <v>0</v>
      </c>
      <c r="H2121">
        <f t="shared" si="165"/>
        <v>0</v>
      </c>
      <c r="I2121" s="3">
        <f t="shared" si="166"/>
        <v>41420</v>
      </c>
      <c r="J2121" t="s">
        <v>56</v>
      </c>
      <c r="K2121">
        <v>1689547</v>
      </c>
      <c r="L2121" t="s">
        <v>22</v>
      </c>
      <c r="M2121" t="s">
        <v>35</v>
      </c>
      <c r="N2121">
        <v>299</v>
      </c>
      <c r="O2121">
        <v>0.14397254374627655</v>
      </c>
      <c r="P2121" t="str">
        <f t="shared" si="167"/>
        <v>PORT04PORT09</v>
      </c>
      <c r="Q2121">
        <f>VLOOKUP(P2121,FreightRates!C$2:D$9,2,0)</f>
        <v>21.470399999999998</v>
      </c>
      <c r="R2121">
        <f>VLOOKUP(P2121,FreightRates!C$2:E$9,3,0)</f>
        <v>6.2E-2</v>
      </c>
      <c r="S2121">
        <f t="shared" si="168"/>
        <v>24.139363015968474</v>
      </c>
      <c r="T2121">
        <f t="shared" si="169"/>
        <v>43.047790580136692</v>
      </c>
    </row>
    <row r="2122" spans="1:20" x14ac:dyDescent="0.35">
      <c r="A2122">
        <v>1447385489.7</v>
      </c>
      <c r="B2122" s="3">
        <v>41420</v>
      </c>
      <c r="C2122" t="s">
        <v>30</v>
      </c>
      <c r="D2122" t="s">
        <v>7</v>
      </c>
      <c r="E2122" t="s">
        <v>3</v>
      </c>
      <c r="F2122">
        <v>0</v>
      </c>
      <c r="G2122">
        <v>0</v>
      </c>
      <c r="H2122">
        <f t="shared" si="165"/>
        <v>0</v>
      </c>
      <c r="I2122" s="3">
        <f t="shared" si="166"/>
        <v>41420</v>
      </c>
      <c r="J2122" t="s">
        <v>56</v>
      </c>
      <c r="K2122">
        <v>1689547</v>
      </c>
      <c r="L2122" t="s">
        <v>22</v>
      </c>
      <c r="M2122" t="s">
        <v>35</v>
      </c>
      <c r="N2122">
        <v>267</v>
      </c>
      <c r="O2122">
        <v>0.86383526247765929</v>
      </c>
      <c r="P2122" t="str">
        <f t="shared" si="167"/>
        <v>PORT04PORT09</v>
      </c>
      <c r="Q2122">
        <f>VLOOKUP(P2122,FreightRates!C$2:D$9,2,0)</f>
        <v>21.470399999999998</v>
      </c>
      <c r="R2122">
        <f>VLOOKUP(P2122,FreightRates!C$2:E$9,3,0)</f>
        <v>6.2E-2</v>
      </c>
      <c r="S2122">
        <f t="shared" si="168"/>
        <v>35.770328935055169</v>
      </c>
      <c r="T2122">
        <f t="shared" si="169"/>
        <v>230.64401508153503</v>
      </c>
    </row>
    <row r="2123" spans="1:20" x14ac:dyDescent="0.35">
      <c r="A2123">
        <v>1447329589.7</v>
      </c>
      <c r="B2123" s="3">
        <v>41420</v>
      </c>
      <c r="C2123" t="s">
        <v>30</v>
      </c>
      <c r="D2123" t="s">
        <v>7</v>
      </c>
      <c r="E2123" t="s">
        <v>3</v>
      </c>
      <c r="F2123">
        <v>0</v>
      </c>
      <c r="G2123">
        <v>0</v>
      </c>
      <c r="H2123">
        <f t="shared" si="165"/>
        <v>0</v>
      </c>
      <c r="I2123" s="3">
        <f t="shared" si="166"/>
        <v>41420</v>
      </c>
      <c r="J2123" t="s">
        <v>56</v>
      </c>
      <c r="K2123">
        <v>1689547</v>
      </c>
      <c r="L2123" t="s">
        <v>22</v>
      </c>
      <c r="M2123" t="s">
        <v>35</v>
      </c>
      <c r="N2123">
        <v>358</v>
      </c>
      <c r="O2123">
        <v>4.1032174967688819</v>
      </c>
      <c r="P2123" t="str">
        <f t="shared" si="167"/>
        <v>PORT04PORT09</v>
      </c>
      <c r="Q2123">
        <f>VLOOKUP(P2123,FreightRates!C$2:D$9,2,0)</f>
        <v>21.470399999999998</v>
      </c>
      <c r="R2123">
        <f>VLOOKUP(P2123,FreightRates!C$2:E$9,3,0)</f>
        <v>6.2E-2</v>
      </c>
      <c r="S2123">
        <f t="shared" si="168"/>
        <v>112.5454155582821</v>
      </c>
      <c r="T2123">
        <f t="shared" si="169"/>
        <v>1468.9518638432596</v>
      </c>
    </row>
    <row r="2124" spans="1:20" x14ac:dyDescent="0.35">
      <c r="A2124">
        <v>1447410493.7</v>
      </c>
      <c r="B2124" s="3">
        <v>41420</v>
      </c>
      <c r="C2124" t="s">
        <v>30</v>
      </c>
      <c r="D2124" t="s">
        <v>7</v>
      </c>
      <c r="E2124" t="s">
        <v>3</v>
      </c>
      <c r="F2124">
        <v>0</v>
      </c>
      <c r="G2124">
        <v>0</v>
      </c>
      <c r="H2124">
        <f t="shared" si="165"/>
        <v>0</v>
      </c>
      <c r="I2124" s="3">
        <f t="shared" si="166"/>
        <v>41420</v>
      </c>
      <c r="J2124" t="s">
        <v>56</v>
      </c>
      <c r="K2124">
        <v>1689547</v>
      </c>
      <c r="L2124" t="s">
        <v>22</v>
      </c>
      <c r="M2124" t="s">
        <v>35</v>
      </c>
      <c r="N2124">
        <v>309</v>
      </c>
      <c r="O2124">
        <v>1.4397254374627655</v>
      </c>
      <c r="P2124" t="str">
        <f t="shared" si="167"/>
        <v>PORT04PORT09</v>
      </c>
      <c r="Q2124">
        <f>VLOOKUP(P2124,FreightRates!C$2:D$9,2,0)</f>
        <v>21.470399999999998</v>
      </c>
      <c r="R2124">
        <f>VLOOKUP(P2124,FreightRates!C$2:E$9,3,0)</f>
        <v>6.2E-2</v>
      </c>
      <c r="S2124">
        <f t="shared" si="168"/>
        <v>49.052659930911659</v>
      </c>
      <c r="T2124">
        <f t="shared" si="169"/>
        <v>444.87516017599455</v>
      </c>
    </row>
    <row r="2125" spans="1:20" x14ac:dyDescent="0.35">
      <c r="A2125">
        <v>1447156870.7</v>
      </c>
      <c r="B2125" s="3">
        <v>41420</v>
      </c>
      <c r="C2125" t="s">
        <v>30</v>
      </c>
      <c r="D2125" t="s">
        <v>7</v>
      </c>
      <c r="E2125" t="s">
        <v>3</v>
      </c>
      <c r="F2125">
        <v>0</v>
      </c>
      <c r="G2125">
        <v>0</v>
      </c>
      <c r="H2125">
        <f t="shared" si="165"/>
        <v>0</v>
      </c>
      <c r="I2125" s="3">
        <f t="shared" si="166"/>
        <v>41420</v>
      </c>
      <c r="J2125" t="s">
        <v>56</v>
      </c>
      <c r="K2125">
        <v>1689547</v>
      </c>
      <c r="L2125" t="s">
        <v>22</v>
      </c>
      <c r="M2125" t="s">
        <v>35</v>
      </c>
      <c r="N2125">
        <v>254</v>
      </c>
      <c r="O2125">
        <v>0.64787644685824453</v>
      </c>
      <c r="P2125" t="str">
        <f t="shared" si="167"/>
        <v>PORT04PORT09</v>
      </c>
      <c r="Q2125">
        <f>VLOOKUP(P2125,FreightRates!C$2:D$9,2,0)</f>
        <v>21.470399999999998</v>
      </c>
      <c r="R2125">
        <f>VLOOKUP(P2125,FreightRates!C$2:E$9,3,0)</f>
        <v>6.2E-2</v>
      </c>
      <c r="S2125">
        <f t="shared" si="168"/>
        <v>31.673158285123634</v>
      </c>
      <c r="T2125">
        <f t="shared" si="169"/>
        <v>164.5606175019941</v>
      </c>
    </row>
    <row r="2126" spans="1:20" x14ac:dyDescent="0.35">
      <c r="A2126">
        <v>1447194633.7</v>
      </c>
      <c r="B2126" s="3">
        <v>41420</v>
      </c>
      <c r="C2126" t="s">
        <v>30</v>
      </c>
      <c r="D2126" t="s">
        <v>7</v>
      </c>
      <c r="E2126" t="s">
        <v>3</v>
      </c>
      <c r="F2126">
        <v>0</v>
      </c>
      <c r="G2126">
        <v>0</v>
      </c>
      <c r="H2126">
        <f t="shared" si="165"/>
        <v>0</v>
      </c>
      <c r="I2126" s="3">
        <f t="shared" si="166"/>
        <v>41420</v>
      </c>
      <c r="J2126" t="s">
        <v>56</v>
      </c>
      <c r="K2126">
        <v>1689547</v>
      </c>
      <c r="L2126" t="s">
        <v>22</v>
      </c>
      <c r="M2126" t="s">
        <v>35</v>
      </c>
      <c r="N2126">
        <v>314</v>
      </c>
      <c r="O2126">
        <v>0.14397254374627655</v>
      </c>
      <c r="P2126" t="str">
        <f t="shared" si="167"/>
        <v>PORT04PORT09</v>
      </c>
      <c r="Q2126">
        <f>VLOOKUP(P2126,FreightRates!C$2:D$9,2,0)</f>
        <v>21.470399999999998</v>
      </c>
      <c r="R2126">
        <f>VLOOKUP(P2126,FreightRates!C$2:E$9,3,0)</f>
        <v>6.2E-2</v>
      </c>
      <c r="S2126">
        <f t="shared" si="168"/>
        <v>24.273257481652511</v>
      </c>
      <c r="T2126">
        <f t="shared" si="169"/>
        <v>45.207378736330838</v>
      </c>
    </row>
    <row r="2127" spans="1:20" x14ac:dyDescent="0.35">
      <c r="A2127">
        <v>1447211486.7</v>
      </c>
      <c r="B2127" s="3">
        <v>41420</v>
      </c>
      <c r="C2127" t="s">
        <v>30</v>
      </c>
      <c r="D2127" t="s">
        <v>7</v>
      </c>
      <c r="E2127" t="s">
        <v>3</v>
      </c>
      <c r="F2127">
        <v>0</v>
      </c>
      <c r="G2127">
        <v>0</v>
      </c>
      <c r="H2127">
        <f t="shared" si="165"/>
        <v>0</v>
      </c>
      <c r="I2127" s="3">
        <f t="shared" si="166"/>
        <v>41420</v>
      </c>
      <c r="J2127" t="s">
        <v>56</v>
      </c>
      <c r="K2127">
        <v>1689547</v>
      </c>
      <c r="L2127" t="s">
        <v>22</v>
      </c>
      <c r="M2127" t="s">
        <v>35</v>
      </c>
      <c r="N2127">
        <v>247</v>
      </c>
      <c r="O2127">
        <v>0.14397254374627655</v>
      </c>
      <c r="P2127" t="str">
        <f t="shared" si="167"/>
        <v>PORT04PORT09</v>
      </c>
      <c r="Q2127">
        <f>VLOOKUP(P2127,FreightRates!C$2:D$9,2,0)</f>
        <v>21.470399999999998</v>
      </c>
      <c r="R2127">
        <f>VLOOKUP(P2127,FreightRates!C$2:E$9,3,0)</f>
        <v>6.2E-2</v>
      </c>
      <c r="S2127">
        <f t="shared" si="168"/>
        <v>23.675195534930477</v>
      </c>
      <c r="T2127">
        <f t="shared" si="169"/>
        <v>35.561218305330307</v>
      </c>
    </row>
    <row r="2128" spans="1:20" x14ac:dyDescent="0.35">
      <c r="A2128">
        <v>1447363163.7</v>
      </c>
      <c r="B2128" s="3">
        <v>41420</v>
      </c>
      <c r="C2128" t="s">
        <v>30</v>
      </c>
      <c r="D2128" t="s">
        <v>7</v>
      </c>
      <c r="E2128" t="s">
        <v>3</v>
      </c>
      <c r="F2128">
        <v>0</v>
      </c>
      <c r="G2128">
        <v>0</v>
      </c>
      <c r="H2128">
        <f t="shared" si="165"/>
        <v>0</v>
      </c>
      <c r="I2128" s="3">
        <f t="shared" si="166"/>
        <v>41420</v>
      </c>
      <c r="J2128" t="s">
        <v>56</v>
      </c>
      <c r="K2128">
        <v>1689547</v>
      </c>
      <c r="L2128" t="s">
        <v>22</v>
      </c>
      <c r="M2128" t="s">
        <v>35</v>
      </c>
      <c r="N2128">
        <v>295</v>
      </c>
      <c r="O2128">
        <v>1.1517803499702124</v>
      </c>
      <c r="P2128" t="str">
        <f t="shared" si="167"/>
        <v>PORT04PORT09</v>
      </c>
      <c r="Q2128">
        <f>VLOOKUP(P2128,FreightRates!C$2:D$9,2,0)</f>
        <v>21.470399999999998</v>
      </c>
      <c r="R2128">
        <f>VLOOKUP(P2128,FreightRates!C$2:E$9,3,0)</f>
        <v>6.2E-2</v>
      </c>
      <c r="S2128">
        <f t="shared" si="168"/>
        <v>42.536462600955183</v>
      </c>
      <c r="T2128">
        <f t="shared" si="169"/>
        <v>339.77520324121264</v>
      </c>
    </row>
    <row r="2129" spans="1:20" x14ac:dyDescent="0.35">
      <c r="A2129">
        <v>1447207538.7</v>
      </c>
      <c r="B2129" s="3">
        <v>41420</v>
      </c>
      <c r="C2129" t="s">
        <v>30</v>
      </c>
      <c r="D2129" t="s">
        <v>7</v>
      </c>
      <c r="E2129" t="s">
        <v>3</v>
      </c>
      <c r="F2129">
        <v>0</v>
      </c>
      <c r="G2129">
        <v>0</v>
      </c>
      <c r="H2129">
        <f t="shared" si="165"/>
        <v>0</v>
      </c>
      <c r="I2129" s="3">
        <f t="shared" si="166"/>
        <v>41420</v>
      </c>
      <c r="J2129" t="s">
        <v>56</v>
      </c>
      <c r="K2129">
        <v>1689547</v>
      </c>
      <c r="L2129" t="s">
        <v>22</v>
      </c>
      <c r="M2129" t="s">
        <v>35</v>
      </c>
      <c r="N2129">
        <v>341</v>
      </c>
      <c r="O2129">
        <v>1.0078078062239357</v>
      </c>
      <c r="P2129" t="str">
        <f t="shared" si="167"/>
        <v>PORT04PORT09</v>
      </c>
      <c r="Q2129">
        <f>VLOOKUP(P2129,FreightRates!C$2:D$9,2,0)</f>
        <v>21.470399999999998</v>
      </c>
      <c r="R2129">
        <f>VLOOKUP(P2129,FreightRates!C$2:E$9,3,0)</f>
        <v>6.2E-2</v>
      </c>
      <c r="S2129">
        <f t="shared" si="168"/>
        <v>42.777472639186449</v>
      </c>
      <c r="T2129">
        <f t="shared" si="169"/>
        <v>343.66246192236207</v>
      </c>
    </row>
    <row r="2130" spans="1:20" x14ac:dyDescent="0.35">
      <c r="A2130">
        <v>1447372977.7</v>
      </c>
      <c r="B2130" s="3">
        <v>41420</v>
      </c>
      <c r="C2130" t="s">
        <v>30</v>
      </c>
      <c r="D2130" t="s">
        <v>7</v>
      </c>
      <c r="E2130" t="s">
        <v>3</v>
      </c>
      <c r="F2130">
        <v>0</v>
      </c>
      <c r="G2130">
        <v>0</v>
      </c>
      <c r="H2130">
        <f t="shared" si="165"/>
        <v>0</v>
      </c>
      <c r="I2130" s="3">
        <f t="shared" si="166"/>
        <v>41420</v>
      </c>
      <c r="J2130" t="s">
        <v>56</v>
      </c>
      <c r="K2130">
        <v>1689547</v>
      </c>
      <c r="L2130" t="s">
        <v>22</v>
      </c>
      <c r="M2130" t="s">
        <v>35</v>
      </c>
      <c r="N2130">
        <v>303</v>
      </c>
      <c r="O2130">
        <v>0.21595881561941482</v>
      </c>
      <c r="P2130" t="str">
        <f t="shared" si="167"/>
        <v>PORT04PORT09</v>
      </c>
      <c r="Q2130">
        <f>VLOOKUP(P2130,FreightRates!C$2:D$9,2,0)</f>
        <v>21.470399999999998</v>
      </c>
      <c r="R2130">
        <f>VLOOKUP(P2130,FreightRates!C$2:E$9,3,0)</f>
        <v>6.2E-2</v>
      </c>
      <c r="S2130">
        <f t="shared" si="168"/>
        <v>25.527402310226325</v>
      </c>
      <c r="T2130">
        <f t="shared" si="169"/>
        <v>65.435521132682695</v>
      </c>
    </row>
    <row r="2131" spans="1:20" x14ac:dyDescent="0.35">
      <c r="A2131">
        <v>1447243916.7</v>
      </c>
      <c r="B2131" s="3">
        <v>41420</v>
      </c>
      <c r="C2131" t="s">
        <v>30</v>
      </c>
      <c r="D2131" t="s">
        <v>7</v>
      </c>
      <c r="E2131" t="s">
        <v>3</v>
      </c>
      <c r="F2131">
        <v>0</v>
      </c>
      <c r="G2131">
        <v>0</v>
      </c>
      <c r="H2131">
        <f t="shared" si="165"/>
        <v>0</v>
      </c>
      <c r="I2131" s="3">
        <f t="shared" si="166"/>
        <v>41420</v>
      </c>
      <c r="J2131" t="s">
        <v>56</v>
      </c>
      <c r="K2131">
        <v>1689547</v>
      </c>
      <c r="L2131" t="s">
        <v>22</v>
      </c>
      <c r="M2131" t="s">
        <v>35</v>
      </c>
      <c r="N2131">
        <v>240</v>
      </c>
      <c r="O2131">
        <v>0.14397254374627655</v>
      </c>
      <c r="P2131" t="str">
        <f t="shared" si="167"/>
        <v>PORT04PORT09</v>
      </c>
      <c r="Q2131">
        <f>VLOOKUP(P2131,FreightRates!C$2:D$9,2,0)</f>
        <v>21.470399999999998</v>
      </c>
      <c r="R2131">
        <f>VLOOKUP(P2131,FreightRates!C$2:E$9,3,0)</f>
        <v>6.2E-2</v>
      </c>
      <c r="S2131">
        <f t="shared" si="168"/>
        <v>23.612711450944595</v>
      </c>
      <c r="T2131">
        <f t="shared" si="169"/>
        <v>34.55341049910637</v>
      </c>
    </row>
    <row r="2132" spans="1:20" x14ac:dyDescent="0.35">
      <c r="A2132">
        <v>1447149771.7</v>
      </c>
      <c r="B2132" s="3">
        <v>41420</v>
      </c>
      <c r="C2132" t="s">
        <v>30</v>
      </c>
      <c r="D2132" t="s">
        <v>7</v>
      </c>
      <c r="E2132" t="s">
        <v>3</v>
      </c>
      <c r="F2132">
        <v>0</v>
      </c>
      <c r="G2132">
        <v>0</v>
      </c>
      <c r="H2132">
        <f t="shared" si="165"/>
        <v>0</v>
      </c>
      <c r="I2132" s="3">
        <f t="shared" si="166"/>
        <v>41420</v>
      </c>
      <c r="J2132" t="s">
        <v>56</v>
      </c>
      <c r="K2132">
        <v>1689547</v>
      </c>
      <c r="L2132" t="s">
        <v>22</v>
      </c>
      <c r="M2132" t="s">
        <v>35</v>
      </c>
      <c r="N2132">
        <v>252</v>
      </c>
      <c r="O2132">
        <v>1.0797940780970741</v>
      </c>
      <c r="P2132" t="str">
        <f t="shared" si="167"/>
        <v>PORT04PORT09</v>
      </c>
      <c r="Q2132">
        <f>VLOOKUP(P2132,FreightRates!C$2:D$9,2,0)</f>
        <v>21.470399999999998</v>
      </c>
      <c r="R2132">
        <f>VLOOKUP(P2132,FreightRates!C$2:E$9,3,0)</f>
        <v>6.2E-2</v>
      </c>
      <c r="S2132">
        <f t="shared" si="168"/>
        <v>38.341102676188683</v>
      </c>
      <c r="T2132">
        <f t="shared" si="169"/>
        <v>272.10810768046264</v>
      </c>
    </row>
    <row r="2133" spans="1:20" x14ac:dyDescent="0.35">
      <c r="A2133">
        <v>1447221841.7</v>
      </c>
      <c r="B2133" s="3">
        <v>41420</v>
      </c>
      <c r="C2133" t="s">
        <v>30</v>
      </c>
      <c r="D2133" t="s">
        <v>7</v>
      </c>
      <c r="E2133" t="s">
        <v>3</v>
      </c>
      <c r="F2133">
        <v>0</v>
      </c>
      <c r="G2133">
        <v>0</v>
      </c>
      <c r="H2133">
        <f t="shared" si="165"/>
        <v>0</v>
      </c>
      <c r="I2133" s="3">
        <f t="shared" si="166"/>
        <v>41420</v>
      </c>
      <c r="J2133" t="s">
        <v>56</v>
      </c>
      <c r="K2133">
        <v>1689547</v>
      </c>
      <c r="L2133" t="s">
        <v>22</v>
      </c>
      <c r="M2133" t="s">
        <v>35</v>
      </c>
      <c r="N2133">
        <v>300</v>
      </c>
      <c r="O2133">
        <v>0.64787644685824453</v>
      </c>
      <c r="P2133" t="str">
        <f t="shared" si="167"/>
        <v>PORT04PORT09</v>
      </c>
      <c r="Q2133">
        <f>VLOOKUP(P2133,FreightRates!C$2:D$9,2,0)</f>
        <v>21.470399999999998</v>
      </c>
      <c r="R2133">
        <f>VLOOKUP(P2133,FreightRates!C$2:E$9,3,0)</f>
        <v>6.2E-2</v>
      </c>
      <c r="S2133">
        <f t="shared" si="168"/>
        <v>33.520901911563342</v>
      </c>
      <c r="T2133">
        <f t="shared" si="169"/>
        <v>194.36293405747335</v>
      </c>
    </row>
    <row r="2134" spans="1:20" x14ac:dyDescent="0.35">
      <c r="A2134">
        <v>1447299184.7</v>
      </c>
      <c r="B2134" s="3">
        <v>41420</v>
      </c>
      <c r="C2134" t="s">
        <v>30</v>
      </c>
      <c r="D2134" t="s">
        <v>7</v>
      </c>
      <c r="E2134" t="s">
        <v>3</v>
      </c>
      <c r="F2134">
        <v>0</v>
      </c>
      <c r="G2134">
        <v>0</v>
      </c>
      <c r="H2134">
        <f t="shared" si="165"/>
        <v>0</v>
      </c>
      <c r="I2134" s="3">
        <f t="shared" si="166"/>
        <v>41420</v>
      </c>
      <c r="J2134" t="s">
        <v>56</v>
      </c>
      <c r="K2134">
        <v>1689547</v>
      </c>
      <c r="L2134" t="s">
        <v>22</v>
      </c>
      <c r="M2134" t="s">
        <v>35</v>
      </c>
      <c r="N2134">
        <v>249</v>
      </c>
      <c r="O2134">
        <v>0.35993135936569137</v>
      </c>
      <c r="P2134" t="str">
        <f t="shared" si="167"/>
        <v>PORT04PORT09</v>
      </c>
      <c r="Q2134">
        <f>VLOOKUP(P2134,FreightRates!C$2:D$9,2,0)</f>
        <v>21.470399999999998</v>
      </c>
      <c r="R2134">
        <f>VLOOKUP(P2134,FreightRates!C$2:E$9,3,0)</f>
        <v>6.2E-2</v>
      </c>
      <c r="S2134">
        <f t="shared" si="168"/>
        <v>27.027020325887541</v>
      </c>
      <c r="T2134">
        <f t="shared" si="169"/>
        <v>89.622908482057156</v>
      </c>
    </row>
    <row r="2135" spans="1:20" x14ac:dyDescent="0.35">
      <c r="A2135">
        <v>1447347897.7</v>
      </c>
      <c r="B2135" s="3">
        <v>41420</v>
      </c>
      <c r="C2135" t="s">
        <v>30</v>
      </c>
      <c r="D2135" t="s">
        <v>7</v>
      </c>
      <c r="E2135" t="s">
        <v>3</v>
      </c>
      <c r="F2135">
        <v>0</v>
      </c>
      <c r="G2135">
        <v>0</v>
      </c>
      <c r="H2135">
        <f t="shared" si="165"/>
        <v>0</v>
      </c>
      <c r="I2135" s="3">
        <f t="shared" si="166"/>
        <v>41420</v>
      </c>
      <c r="J2135" t="s">
        <v>56</v>
      </c>
      <c r="K2135">
        <v>1689547</v>
      </c>
      <c r="L2135" t="s">
        <v>22</v>
      </c>
      <c r="M2135" t="s">
        <v>35</v>
      </c>
      <c r="N2135">
        <v>316</v>
      </c>
      <c r="O2135">
        <v>0.14397254374627655</v>
      </c>
      <c r="P2135" t="str">
        <f t="shared" si="167"/>
        <v>PORT04PORT09</v>
      </c>
      <c r="Q2135">
        <f>VLOOKUP(P2135,FreightRates!C$2:D$9,2,0)</f>
        <v>21.470399999999998</v>
      </c>
      <c r="R2135">
        <f>VLOOKUP(P2135,FreightRates!C$2:E$9,3,0)</f>
        <v>6.2E-2</v>
      </c>
      <c r="S2135">
        <f t="shared" si="168"/>
        <v>24.291110077077047</v>
      </c>
      <c r="T2135">
        <f t="shared" si="169"/>
        <v>45.495323823823391</v>
      </c>
    </row>
    <row r="2136" spans="1:20" x14ac:dyDescent="0.35">
      <c r="A2136">
        <v>1447202691.7</v>
      </c>
      <c r="B2136" s="3">
        <v>41420</v>
      </c>
      <c r="C2136" t="s">
        <v>30</v>
      </c>
      <c r="D2136" t="s">
        <v>7</v>
      </c>
      <c r="E2136" t="s">
        <v>3</v>
      </c>
      <c r="F2136">
        <v>0</v>
      </c>
      <c r="G2136">
        <v>0</v>
      </c>
      <c r="H2136">
        <f t="shared" si="165"/>
        <v>0</v>
      </c>
      <c r="I2136" s="3">
        <f t="shared" si="166"/>
        <v>41420</v>
      </c>
      <c r="J2136" t="s">
        <v>56</v>
      </c>
      <c r="K2136">
        <v>1689547</v>
      </c>
      <c r="L2136" t="s">
        <v>22</v>
      </c>
      <c r="M2136" t="s">
        <v>35</v>
      </c>
      <c r="N2136">
        <v>302</v>
      </c>
      <c r="O2136">
        <v>0.71986271873138274</v>
      </c>
      <c r="P2136" t="str">
        <f t="shared" si="167"/>
        <v>PORT04PORT09</v>
      </c>
      <c r="Q2136">
        <f>VLOOKUP(P2136,FreightRates!C$2:D$9,2,0)</f>
        <v>21.470399999999998</v>
      </c>
      <c r="R2136">
        <f>VLOOKUP(P2136,FreightRates!C$2:E$9,3,0)</f>
        <v>6.2E-2</v>
      </c>
      <c r="S2136">
        <f t="shared" si="168"/>
        <v>34.949109545526412</v>
      </c>
      <c r="T2136">
        <f t="shared" si="169"/>
        <v>217.39854105687758</v>
      </c>
    </row>
    <row r="2137" spans="1:20" x14ac:dyDescent="0.35">
      <c r="A2137">
        <v>1447364449.7</v>
      </c>
      <c r="B2137" s="3">
        <v>41420</v>
      </c>
      <c r="C2137" t="s">
        <v>30</v>
      </c>
      <c r="D2137" t="s">
        <v>7</v>
      </c>
      <c r="E2137" t="s">
        <v>3</v>
      </c>
      <c r="F2137">
        <v>0</v>
      </c>
      <c r="G2137">
        <v>0</v>
      </c>
      <c r="H2137">
        <f t="shared" si="165"/>
        <v>0</v>
      </c>
      <c r="I2137" s="3">
        <f t="shared" si="166"/>
        <v>41420</v>
      </c>
      <c r="J2137" t="s">
        <v>56</v>
      </c>
      <c r="K2137">
        <v>1689547</v>
      </c>
      <c r="L2137" t="s">
        <v>22</v>
      </c>
      <c r="M2137" t="s">
        <v>35</v>
      </c>
      <c r="N2137">
        <v>315</v>
      </c>
      <c r="O2137">
        <v>3.7432861374031905</v>
      </c>
      <c r="P2137" t="str">
        <f t="shared" si="167"/>
        <v>PORT04PORT09</v>
      </c>
      <c r="Q2137">
        <f>VLOOKUP(P2137,FreightRates!C$2:D$9,2,0)</f>
        <v>21.470399999999998</v>
      </c>
      <c r="R2137">
        <f>VLOOKUP(P2137,FreightRates!C$2:E$9,3,0)</f>
        <v>6.2E-2</v>
      </c>
      <c r="S2137">
        <f t="shared" si="168"/>
        <v>94.5767782634843</v>
      </c>
      <c r="T2137">
        <f t="shared" si="169"/>
        <v>1179.135133282005</v>
      </c>
    </row>
    <row r="2138" spans="1:20" x14ac:dyDescent="0.35">
      <c r="A2138">
        <v>1447282079.7</v>
      </c>
      <c r="B2138" s="3">
        <v>41420</v>
      </c>
      <c r="C2138" t="s">
        <v>30</v>
      </c>
      <c r="D2138" t="s">
        <v>7</v>
      </c>
      <c r="E2138" t="s">
        <v>3</v>
      </c>
      <c r="F2138">
        <v>0</v>
      </c>
      <c r="G2138">
        <v>0</v>
      </c>
      <c r="H2138">
        <f t="shared" si="165"/>
        <v>0</v>
      </c>
      <c r="I2138" s="3">
        <f t="shared" si="166"/>
        <v>41420</v>
      </c>
      <c r="J2138" t="s">
        <v>56</v>
      </c>
      <c r="K2138">
        <v>1689547</v>
      </c>
      <c r="L2138" t="s">
        <v>22</v>
      </c>
      <c r="M2138" t="s">
        <v>35</v>
      </c>
      <c r="N2138">
        <v>273</v>
      </c>
      <c r="O2138">
        <v>0.43191763123882965</v>
      </c>
      <c r="P2138" t="str">
        <f t="shared" si="167"/>
        <v>PORT04PORT09</v>
      </c>
      <c r="Q2138">
        <f>VLOOKUP(P2138,FreightRates!C$2:D$9,2,0)</f>
        <v>21.470399999999998</v>
      </c>
      <c r="R2138">
        <f>VLOOKUP(P2138,FreightRates!C$2:E$9,3,0)</f>
        <v>6.2E-2</v>
      </c>
      <c r="S2138">
        <f t="shared" si="168"/>
        <v>28.781037826348427</v>
      </c>
      <c r="T2138">
        <f t="shared" si="169"/>
        <v>117.91351332820049</v>
      </c>
    </row>
    <row r="2139" spans="1:20" x14ac:dyDescent="0.35">
      <c r="A2139">
        <v>1447414112.7</v>
      </c>
      <c r="B2139" s="3">
        <v>41420</v>
      </c>
      <c r="C2139" t="s">
        <v>30</v>
      </c>
      <c r="D2139" t="s">
        <v>7</v>
      </c>
      <c r="E2139" t="s">
        <v>3</v>
      </c>
      <c r="F2139">
        <v>0</v>
      </c>
      <c r="G2139">
        <v>0</v>
      </c>
      <c r="H2139">
        <f t="shared" si="165"/>
        <v>0</v>
      </c>
      <c r="I2139" s="3">
        <f t="shared" si="166"/>
        <v>41420</v>
      </c>
      <c r="J2139" t="s">
        <v>56</v>
      </c>
      <c r="K2139">
        <v>1689547</v>
      </c>
      <c r="L2139" t="s">
        <v>22</v>
      </c>
      <c r="M2139" t="s">
        <v>35</v>
      </c>
      <c r="N2139">
        <v>338</v>
      </c>
      <c r="O2139">
        <v>0.2879450874925531</v>
      </c>
      <c r="P2139" t="str">
        <f t="shared" si="167"/>
        <v>PORT04PORT09</v>
      </c>
      <c r="Q2139">
        <f>VLOOKUP(P2139,FreightRates!C$2:D$9,2,0)</f>
        <v>21.470399999999998</v>
      </c>
      <c r="R2139">
        <f>VLOOKUP(P2139,FreightRates!C$2:E$9,3,0)</f>
        <v>6.2E-2</v>
      </c>
      <c r="S2139">
        <f t="shared" si="168"/>
        <v>27.504577253493942</v>
      </c>
      <c r="T2139">
        <f t="shared" si="169"/>
        <v>97.325439572482949</v>
      </c>
    </row>
    <row r="2140" spans="1:20" x14ac:dyDescent="0.35">
      <c r="A2140">
        <v>1447244615.7</v>
      </c>
      <c r="B2140" s="3">
        <v>41420</v>
      </c>
      <c r="C2140" t="s">
        <v>30</v>
      </c>
      <c r="D2140" t="s">
        <v>7</v>
      </c>
      <c r="E2140" t="s">
        <v>3</v>
      </c>
      <c r="F2140">
        <v>0</v>
      </c>
      <c r="G2140">
        <v>0</v>
      </c>
      <c r="H2140">
        <f t="shared" si="165"/>
        <v>0</v>
      </c>
      <c r="I2140" s="3">
        <f t="shared" si="166"/>
        <v>41420</v>
      </c>
      <c r="J2140" t="s">
        <v>56</v>
      </c>
      <c r="K2140">
        <v>1689547</v>
      </c>
      <c r="L2140" t="s">
        <v>22</v>
      </c>
      <c r="M2140" t="s">
        <v>35</v>
      </c>
      <c r="N2140">
        <v>308</v>
      </c>
      <c r="O2140">
        <v>1.7276705249553186</v>
      </c>
      <c r="P2140" t="str">
        <f t="shared" si="167"/>
        <v>PORT04PORT09</v>
      </c>
      <c r="Q2140">
        <f>VLOOKUP(P2140,FreightRates!C$2:D$9,2,0)</f>
        <v>21.470399999999998</v>
      </c>
      <c r="R2140">
        <f>VLOOKUP(P2140,FreightRates!C$2:E$9,3,0)</f>
        <v>6.2E-2</v>
      </c>
      <c r="S2140">
        <f t="shared" si="168"/>
        <v>54.461996344546762</v>
      </c>
      <c r="T2140">
        <f t="shared" si="169"/>
        <v>532.12252168623809</v>
      </c>
    </row>
    <row r="2141" spans="1:20" x14ac:dyDescent="0.35">
      <c r="A2141">
        <v>1447173875.7</v>
      </c>
      <c r="B2141" s="3">
        <v>41420</v>
      </c>
      <c r="C2141" t="s">
        <v>30</v>
      </c>
      <c r="D2141" t="s">
        <v>7</v>
      </c>
      <c r="E2141" t="s">
        <v>3</v>
      </c>
      <c r="F2141">
        <v>0</v>
      </c>
      <c r="G2141">
        <v>0</v>
      </c>
      <c r="H2141">
        <f t="shared" si="165"/>
        <v>0</v>
      </c>
      <c r="I2141" s="3">
        <f t="shared" si="166"/>
        <v>41420</v>
      </c>
      <c r="J2141" t="s">
        <v>56</v>
      </c>
      <c r="K2141">
        <v>1689547</v>
      </c>
      <c r="L2141" t="s">
        <v>22</v>
      </c>
      <c r="M2141" t="s">
        <v>35</v>
      </c>
      <c r="N2141">
        <v>289</v>
      </c>
      <c r="O2141">
        <v>0.14397254374627655</v>
      </c>
      <c r="P2141" t="str">
        <f t="shared" si="167"/>
        <v>PORT04PORT09</v>
      </c>
      <c r="Q2141">
        <f>VLOOKUP(P2141,FreightRates!C$2:D$9,2,0)</f>
        <v>21.470399999999998</v>
      </c>
      <c r="R2141">
        <f>VLOOKUP(P2141,FreightRates!C$2:E$9,3,0)</f>
        <v>6.2E-2</v>
      </c>
      <c r="S2141">
        <f t="shared" si="168"/>
        <v>24.05010003884578</v>
      </c>
      <c r="T2141">
        <f t="shared" si="169"/>
        <v>41.608065142673922</v>
      </c>
    </row>
    <row r="2142" spans="1:20" x14ac:dyDescent="0.35">
      <c r="A2142">
        <v>1447342390.7</v>
      </c>
      <c r="B2142" s="3">
        <v>41420</v>
      </c>
      <c r="C2142" t="s">
        <v>30</v>
      </c>
      <c r="D2142" t="s">
        <v>7</v>
      </c>
      <c r="E2142" t="s">
        <v>3</v>
      </c>
      <c r="F2142">
        <v>0</v>
      </c>
      <c r="G2142">
        <v>0</v>
      </c>
      <c r="H2142">
        <f t="shared" si="165"/>
        <v>0</v>
      </c>
      <c r="I2142" s="3">
        <f t="shared" si="166"/>
        <v>41420</v>
      </c>
      <c r="J2142" t="s">
        <v>56</v>
      </c>
      <c r="K2142">
        <v>1689547</v>
      </c>
      <c r="L2142" t="s">
        <v>22</v>
      </c>
      <c r="M2142" t="s">
        <v>35</v>
      </c>
      <c r="N2142">
        <v>246</v>
      </c>
      <c r="O2142">
        <v>0.14397254374627655</v>
      </c>
      <c r="P2142" t="str">
        <f t="shared" si="167"/>
        <v>PORT04PORT09</v>
      </c>
      <c r="Q2142">
        <f>VLOOKUP(P2142,FreightRates!C$2:D$9,2,0)</f>
        <v>21.470399999999998</v>
      </c>
      <c r="R2142">
        <f>VLOOKUP(P2142,FreightRates!C$2:E$9,3,0)</f>
        <v>6.2E-2</v>
      </c>
      <c r="S2142">
        <f t="shared" si="168"/>
        <v>23.666269237218209</v>
      </c>
      <c r="T2142">
        <f t="shared" si="169"/>
        <v>35.417245761584034</v>
      </c>
    </row>
    <row r="2143" spans="1:20" x14ac:dyDescent="0.35">
      <c r="A2143">
        <v>1447384427.7</v>
      </c>
      <c r="B2143" s="3">
        <v>41420</v>
      </c>
      <c r="C2143" t="s">
        <v>30</v>
      </c>
      <c r="D2143" t="s">
        <v>7</v>
      </c>
      <c r="E2143" t="s">
        <v>3</v>
      </c>
      <c r="F2143">
        <v>0</v>
      </c>
      <c r="G2143">
        <v>0</v>
      </c>
      <c r="H2143">
        <f t="shared" si="165"/>
        <v>0</v>
      </c>
      <c r="I2143" s="3">
        <f t="shared" si="166"/>
        <v>41420</v>
      </c>
      <c r="J2143" t="s">
        <v>56</v>
      </c>
      <c r="K2143">
        <v>1689547</v>
      </c>
      <c r="L2143" t="s">
        <v>22</v>
      </c>
      <c r="M2143" t="s">
        <v>35</v>
      </c>
      <c r="N2143">
        <v>254</v>
      </c>
      <c r="O2143">
        <v>1.2237666218433507</v>
      </c>
      <c r="P2143" t="str">
        <f t="shared" si="167"/>
        <v>PORT04PORT09</v>
      </c>
      <c r="Q2143">
        <f>VLOOKUP(P2143,FreightRates!C$2:D$9,2,0)</f>
        <v>21.470399999999998</v>
      </c>
      <c r="R2143">
        <f>VLOOKUP(P2143,FreightRates!C$2:E$9,3,0)</f>
        <v>6.2E-2</v>
      </c>
      <c r="S2143">
        <f t="shared" si="168"/>
        <v>40.742276760789082</v>
      </c>
      <c r="T2143">
        <f t="shared" si="169"/>
        <v>310.83672194821111</v>
      </c>
    </row>
    <row r="2144" spans="1:20" x14ac:dyDescent="0.35">
      <c r="A2144">
        <v>1447221953.7</v>
      </c>
      <c r="B2144" s="3">
        <v>41420</v>
      </c>
      <c r="C2144" t="s">
        <v>30</v>
      </c>
      <c r="D2144" t="s">
        <v>7</v>
      </c>
      <c r="E2144" t="s">
        <v>3</v>
      </c>
      <c r="F2144">
        <v>0</v>
      </c>
      <c r="G2144">
        <v>0</v>
      </c>
      <c r="H2144">
        <f t="shared" si="165"/>
        <v>0</v>
      </c>
      <c r="I2144" s="3">
        <f t="shared" si="166"/>
        <v>41420</v>
      </c>
      <c r="J2144" t="s">
        <v>56</v>
      </c>
      <c r="K2144">
        <v>1683635</v>
      </c>
      <c r="L2144" t="s">
        <v>22</v>
      </c>
      <c r="M2144" t="s">
        <v>35</v>
      </c>
      <c r="N2144">
        <v>548</v>
      </c>
      <c r="O2144">
        <v>6.2805110539818259</v>
      </c>
      <c r="P2144" t="str">
        <f t="shared" si="167"/>
        <v>PORT04PORT09</v>
      </c>
      <c r="Q2144">
        <f>VLOOKUP(P2144,FreightRates!C$2:D$9,2,0)</f>
        <v>21.470399999999998</v>
      </c>
      <c r="R2144">
        <f>VLOOKUP(P2144,FreightRates!C$2:E$9,3,0)</f>
        <v>6.2E-2</v>
      </c>
      <c r="S2144">
        <f t="shared" si="168"/>
        <v>234.85704357008649</v>
      </c>
      <c r="T2144">
        <f t="shared" si="169"/>
        <v>3441.7200575820407</v>
      </c>
    </row>
    <row r="2145" spans="1:20" x14ac:dyDescent="0.35">
      <c r="A2145">
        <v>1447197307.7</v>
      </c>
      <c r="B2145" s="3">
        <v>41420</v>
      </c>
      <c r="C2145" t="s">
        <v>30</v>
      </c>
      <c r="D2145" t="s">
        <v>7</v>
      </c>
      <c r="E2145" t="s">
        <v>3</v>
      </c>
      <c r="F2145">
        <v>0</v>
      </c>
      <c r="G2145">
        <v>0</v>
      </c>
      <c r="H2145">
        <f t="shared" si="165"/>
        <v>0</v>
      </c>
      <c r="I2145" s="3">
        <f t="shared" si="166"/>
        <v>41420</v>
      </c>
      <c r="J2145" t="s">
        <v>56</v>
      </c>
      <c r="K2145">
        <v>1697872</v>
      </c>
      <c r="L2145" t="s">
        <v>22</v>
      </c>
      <c r="M2145" t="s">
        <v>35</v>
      </c>
      <c r="N2145">
        <v>396</v>
      </c>
      <c r="O2145">
        <v>1.5144897483878592</v>
      </c>
      <c r="P2145" t="str">
        <f t="shared" si="167"/>
        <v>PORT04PORT09</v>
      </c>
      <c r="Q2145">
        <f>VLOOKUP(P2145,FreightRates!C$2:D$9,2,0)</f>
        <v>21.470399999999998</v>
      </c>
      <c r="R2145">
        <f>VLOOKUP(P2145,FreightRates!C$2:E$9,3,0)</f>
        <v>6.2E-2</v>
      </c>
      <c r="S2145">
        <f t="shared" si="168"/>
        <v>58.654152302418716</v>
      </c>
      <c r="T2145">
        <f t="shared" si="169"/>
        <v>599.73794036159222</v>
      </c>
    </row>
    <row r="2146" spans="1:20" x14ac:dyDescent="0.35">
      <c r="A2146">
        <v>1447321282.7</v>
      </c>
      <c r="B2146" s="3">
        <v>41420</v>
      </c>
      <c r="C2146" t="s">
        <v>30</v>
      </c>
      <c r="D2146" t="s">
        <v>7</v>
      </c>
      <c r="E2146" t="s">
        <v>3</v>
      </c>
      <c r="F2146">
        <v>0</v>
      </c>
      <c r="G2146">
        <v>0</v>
      </c>
      <c r="H2146">
        <f t="shared" si="165"/>
        <v>0</v>
      </c>
      <c r="I2146" s="3">
        <f t="shared" si="166"/>
        <v>41420</v>
      </c>
      <c r="J2146" t="s">
        <v>56</v>
      </c>
      <c r="K2146">
        <v>1697874</v>
      </c>
      <c r="L2146" t="s">
        <v>22</v>
      </c>
      <c r="M2146" t="s">
        <v>35</v>
      </c>
      <c r="N2146">
        <v>339</v>
      </c>
      <c r="O2146">
        <v>0.70376043130658295</v>
      </c>
      <c r="P2146" t="str">
        <f t="shared" si="167"/>
        <v>PORT04PORT09</v>
      </c>
      <c r="Q2146">
        <f>VLOOKUP(P2146,FreightRates!C$2:D$9,2,0)</f>
        <v>21.470399999999998</v>
      </c>
      <c r="R2146">
        <f>VLOOKUP(P2146,FreightRates!C$2:E$9,3,0)</f>
        <v>6.2E-2</v>
      </c>
      <c r="S2146">
        <f t="shared" si="168"/>
        <v>36.262036745201755</v>
      </c>
      <c r="T2146">
        <f t="shared" si="169"/>
        <v>238.57478621293163</v>
      </c>
    </row>
    <row r="2147" spans="1:20" x14ac:dyDescent="0.35">
      <c r="A2147">
        <v>1447387443.7</v>
      </c>
      <c r="B2147" s="3">
        <v>41420</v>
      </c>
      <c r="C2147" t="s">
        <v>30</v>
      </c>
      <c r="D2147" t="s">
        <v>7</v>
      </c>
      <c r="E2147" t="s">
        <v>3</v>
      </c>
      <c r="F2147">
        <v>0</v>
      </c>
      <c r="G2147">
        <v>0</v>
      </c>
      <c r="H2147">
        <f t="shared" si="165"/>
        <v>0</v>
      </c>
      <c r="I2147" s="3">
        <f t="shared" si="166"/>
        <v>41420</v>
      </c>
      <c r="J2147" t="s">
        <v>56</v>
      </c>
      <c r="K2147">
        <v>1683424</v>
      </c>
      <c r="L2147" t="s">
        <v>22</v>
      </c>
      <c r="M2147" t="s">
        <v>35</v>
      </c>
      <c r="N2147">
        <v>281</v>
      </c>
      <c r="O2147">
        <v>0.70315355543218405</v>
      </c>
      <c r="P2147" t="str">
        <f t="shared" si="167"/>
        <v>PORT04PORT09</v>
      </c>
      <c r="Q2147">
        <f>VLOOKUP(P2147,FreightRates!C$2:D$9,2,0)</f>
        <v>21.470399999999998</v>
      </c>
      <c r="R2147">
        <f>VLOOKUP(P2147,FreightRates!C$2:E$9,3,0)</f>
        <v>6.2E-2</v>
      </c>
      <c r="S2147">
        <f t="shared" si="168"/>
        <v>33.720741242739507</v>
      </c>
      <c r="T2147">
        <f t="shared" si="169"/>
        <v>197.58614907644372</v>
      </c>
    </row>
    <row r="2148" spans="1:20" x14ac:dyDescent="0.35">
      <c r="A2148">
        <v>1447342391.7</v>
      </c>
      <c r="B2148" s="3">
        <v>41420</v>
      </c>
      <c r="C2148" t="s">
        <v>30</v>
      </c>
      <c r="D2148" t="s">
        <v>7</v>
      </c>
      <c r="E2148" t="s">
        <v>3</v>
      </c>
      <c r="F2148">
        <v>0</v>
      </c>
      <c r="G2148">
        <v>0</v>
      </c>
      <c r="H2148">
        <f t="shared" si="165"/>
        <v>0</v>
      </c>
      <c r="I2148" s="3">
        <f t="shared" si="166"/>
        <v>41420</v>
      </c>
      <c r="J2148" t="s">
        <v>56</v>
      </c>
      <c r="K2148">
        <v>1683405</v>
      </c>
      <c r="L2148" t="s">
        <v>22</v>
      </c>
      <c r="M2148" t="s">
        <v>35</v>
      </c>
      <c r="N2148">
        <v>307</v>
      </c>
      <c r="O2148">
        <v>0.16373684210526318</v>
      </c>
      <c r="P2148" t="str">
        <f t="shared" si="167"/>
        <v>PORT04PORT09</v>
      </c>
      <c r="Q2148">
        <f>VLOOKUP(P2148,FreightRates!C$2:D$9,2,0)</f>
        <v>21.470399999999998</v>
      </c>
      <c r="R2148">
        <f>VLOOKUP(P2148,FreightRates!C$2:E$9,3,0)</f>
        <v>6.2E-2</v>
      </c>
      <c r="S2148">
        <f t="shared" si="168"/>
        <v>24.586967052631579</v>
      </c>
      <c r="T2148">
        <f t="shared" si="169"/>
        <v>50.267210526315793</v>
      </c>
    </row>
    <row r="2149" spans="1:20" x14ac:dyDescent="0.35">
      <c r="A2149">
        <v>1447181238.7</v>
      </c>
      <c r="B2149" s="3">
        <v>41420</v>
      </c>
      <c r="C2149" t="s">
        <v>30</v>
      </c>
      <c r="D2149" t="s">
        <v>7</v>
      </c>
      <c r="E2149" t="s">
        <v>3</v>
      </c>
      <c r="F2149">
        <v>0</v>
      </c>
      <c r="G2149">
        <v>0</v>
      </c>
      <c r="H2149">
        <f t="shared" si="165"/>
        <v>0</v>
      </c>
      <c r="I2149" s="3">
        <f t="shared" si="166"/>
        <v>41420</v>
      </c>
      <c r="J2149" t="s">
        <v>56</v>
      </c>
      <c r="K2149">
        <v>1683405</v>
      </c>
      <c r="L2149" t="s">
        <v>22</v>
      </c>
      <c r="M2149" t="s">
        <v>35</v>
      </c>
      <c r="N2149">
        <v>245</v>
      </c>
      <c r="O2149">
        <v>0.65494736842105272</v>
      </c>
      <c r="P2149" t="str">
        <f t="shared" si="167"/>
        <v>PORT04PORT09</v>
      </c>
      <c r="Q2149">
        <f>VLOOKUP(P2149,FreightRates!C$2:D$9,2,0)</f>
        <v>21.470399999999998</v>
      </c>
      <c r="R2149">
        <f>VLOOKUP(P2149,FreightRates!C$2:E$9,3,0)</f>
        <v>6.2E-2</v>
      </c>
      <c r="S2149">
        <f t="shared" si="168"/>
        <v>31.41905052631579</v>
      </c>
      <c r="T2149">
        <f t="shared" si="169"/>
        <v>160.46210526315792</v>
      </c>
    </row>
    <row r="2150" spans="1:20" x14ac:dyDescent="0.35">
      <c r="A2150">
        <v>1447145770.7</v>
      </c>
      <c r="B2150" s="3">
        <v>41420</v>
      </c>
      <c r="C2150" t="s">
        <v>30</v>
      </c>
      <c r="D2150" t="s">
        <v>7</v>
      </c>
      <c r="E2150" t="s">
        <v>3</v>
      </c>
      <c r="F2150">
        <v>0</v>
      </c>
      <c r="G2150">
        <v>0</v>
      </c>
      <c r="H2150">
        <f t="shared" si="165"/>
        <v>0</v>
      </c>
      <c r="I2150" s="3">
        <f t="shared" si="166"/>
        <v>41420</v>
      </c>
      <c r="J2150" t="s">
        <v>56</v>
      </c>
      <c r="K2150">
        <v>1683405</v>
      </c>
      <c r="L2150" t="s">
        <v>22</v>
      </c>
      <c r="M2150" t="s">
        <v>35</v>
      </c>
      <c r="N2150">
        <v>248</v>
      </c>
      <c r="O2150">
        <v>0.32747368421052636</v>
      </c>
      <c r="P2150" t="str">
        <f t="shared" si="167"/>
        <v>PORT04PORT09</v>
      </c>
      <c r="Q2150">
        <f>VLOOKUP(P2150,FreightRates!C$2:D$9,2,0)</f>
        <v>21.470399999999998</v>
      </c>
      <c r="R2150">
        <f>VLOOKUP(P2150,FreightRates!C$2:E$9,3,0)</f>
        <v>6.2E-2</v>
      </c>
      <c r="S2150">
        <f t="shared" si="168"/>
        <v>26.505635368421053</v>
      </c>
      <c r="T2150">
        <f t="shared" si="169"/>
        <v>81.213473684210541</v>
      </c>
    </row>
    <row r="2151" spans="1:20" x14ac:dyDescent="0.35">
      <c r="A2151">
        <v>1447258889.7</v>
      </c>
      <c r="B2151" s="3">
        <v>41420</v>
      </c>
      <c r="C2151" t="s">
        <v>30</v>
      </c>
      <c r="D2151" t="s">
        <v>7</v>
      </c>
      <c r="E2151" t="s">
        <v>3</v>
      </c>
      <c r="F2151">
        <v>0</v>
      </c>
      <c r="G2151">
        <v>0</v>
      </c>
      <c r="H2151">
        <f t="shared" si="165"/>
        <v>0</v>
      </c>
      <c r="I2151" s="3">
        <f t="shared" si="166"/>
        <v>41420</v>
      </c>
      <c r="J2151" t="s">
        <v>56</v>
      </c>
      <c r="K2151">
        <v>1683405</v>
      </c>
      <c r="L2151" t="s">
        <v>22</v>
      </c>
      <c r="M2151" t="s">
        <v>35</v>
      </c>
      <c r="N2151">
        <v>262</v>
      </c>
      <c r="O2151">
        <v>1.1461578947368423</v>
      </c>
      <c r="P2151" t="str">
        <f t="shared" si="167"/>
        <v>PORT04PORT09</v>
      </c>
      <c r="Q2151">
        <f>VLOOKUP(P2151,FreightRates!C$2:D$9,2,0)</f>
        <v>21.470399999999998</v>
      </c>
      <c r="R2151">
        <f>VLOOKUP(P2151,FreightRates!C$2:E$9,3,0)</f>
        <v>6.2E-2</v>
      </c>
      <c r="S2151">
        <f t="shared" si="168"/>
        <v>40.088588842105267</v>
      </c>
      <c r="T2151">
        <f t="shared" si="169"/>
        <v>300.29336842105266</v>
      </c>
    </row>
    <row r="2152" spans="1:20" x14ac:dyDescent="0.35">
      <c r="A2152">
        <v>1447326106.7</v>
      </c>
      <c r="B2152" s="3">
        <v>41420</v>
      </c>
      <c r="C2152" t="s">
        <v>30</v>
      </c>
      <c r="D2152" t="s">
        <v>7</v>
      </c>
      <c r="E2152" t="s">
        <v>3</v>
      </c>
      <c r="F2152">
        <v>0</v>
      </c>
      <c r="G2152">
        <v>0</v>
      </c>
      <c r="H2152">
        <f t="shared" si="165"/>
        <v>0</v>
      </c>
      <c r="I2152" s="3">
        <f t="shared" si="166"/>
        <v>41420</v>
      </c>
      <c r="J2152" t="s">
        <v>56</v>
      </c>
      <c r="K2152">
        <v>1683405</v>
      </c>
      <c r="L2152" t="s">
        <v>22</v>
      </c>
      <c r="M2152" t="s">
        <v>35</v>
      </c>
      <c r="N2152">
        <v>274</v>
      </c>
      <c r="O2152">
        <v>0.16373684210526318</v>
      </c>
      <c r="P2152" t="str">
        <f t="shared" si="167"/>
        <v>PORT04PORT09</v>
      </c>
      <c r="Q2152">
        <f>VLOOKUP(P2152,FreightRates!C$2:D$9,2,0)</f>
        <v>21.470399999999998</v>
      </c>
      <c r="R2152">
        <f>VLOOKUP(P2152,FreightRates!C$2:E$9,3,0)</f>
        <v>6.2E-2</v>
      </c>
      <c r="S2152">
        <f t="shared" si="168"/>
        <v>24.251961473684208</v>
      </c>
      <c r="T2152">
        <f t="shared" si="169"/>
        <v>44.863894736842113</v>
      </c>
    </row>
    <row r="2153" spans="1:20" x14ac:dyDescent="0.35">
      <c r="A2153">
        <v>1447326503.7</v>
      </c>
      <c r="B2153" s="3">
        <v>41420</v>
      </c>
      <c r="C2153" t="s">
        <v>30</v>
      </c>
      <c r="D2153" t="s">
        <v>7</v>
      </c>
      <c r="E2153" t="s">
        <v>3</v>
      </c>
      <c r="F2153">
        <v>0</v>
      </c>
      <c r="G2153">
        <v>0</v>
      </c>
      <c r="H2153">
        <f t="shared" si="165"/>
        <v>0</v>
      </c>
      <c r="I2153" s="3">
        <f t="shared" si="166"/>
        <v>41420</v>
      </c>
      <c r="J2153" t="s">
        <v>56</v>
      </c>
      <c r="K2153">
        <v>1683403</v>
      </c>
      <c r="L2153" t="s">
        <v>22</v>
      </c>
      <c r="M2153" t="s">
        <v>35</v>
      </c>
      <c r="N2153">
        <v>286</v>
      </c>
      <c r="O2153">
        <v>1.0293211915673106</v>
      </c>
      <c r="P2153" t="str">
        <f t="shared" si="167"/>
        <v>PORT04PORT09</v>
      </c>
      <c r="Q2153">
        <f>VLOOKUP(P2153,FreightRates!C$2:D$9,2,0)</f>
        <v>21.470399999999998</v>
      </c>
      <c r="R2153">
        <f>VLOOKUP(P2153,FreightRates!C$2:E$9,3,0)</f>
        <v>6.2E-2</v>
      </c>
      <c r="S2153">
        <f t="shared" si="168"/>
        <v>39.72232336887155</v>
      </c>
      <c r="T2153">
        <f t="shared" si="169"/>
        <v>294.38586078825085</v>
      </c>
    </row>
    <row r="2154" spans="1:20" x14ac:dyDescent="0.35">
      <c r="A2154">
        <v>1447320215.7</v>
      </c>
      <c r="B2154" s="3">
        <v>41420</v>
      </c>
      <c r="C2154" t="s">
        <v>30</v>
      </c>
      <c r="D2154" t="s">
        <v>7</v>
      </c>
      <c r="E2154" t="s">
        <v>3</v>
      </c>
      <c r="F2154">
        <v>0</v>
      </c>
      <c r="G2154">
        <v>0</v>
      </c>
      <c r="H2154">
        <f t="shared" si="165"/>
        <v>0</v>
      </c>
      <c r="I2154" s="3">
        <f t="shared" si="166"/>
        <v>41420</v>
      </c>
      <c r="J2154" t="s">
        <v>56</v>
      </c>
      <c r="K2154">
        <v>1683403</v>
      </c>
      <c r="L2154" t="s">
        <v>22</v>
      </c>
      <c r="M2154" t="s">
        <v>35</v>
      </c>
      <c r="N2154">
        <v>332</v>
      </c>
      <c r="O2154">
        <v>0.7719908936754829</v>
      </c>
      <c r="P2154" t="str">
        <f t="shared" si="167"/>
        <v>PORT04PORT09</v>
      </c>
      <c r="Q2154">
        <f>VLOOKUP(P2154,FreightRates!C$2:D$9,2,0)</f>
        <v>21.470399999999998</v>
      </c>
      <c r="R2154">
        <f>VLOOKUP(P2154,FreightRates!C$2:E$9,3,0)</f>
        <v>6.2E-2</v>
      </c>
      <c r="S2154">
        <f t="shared" si="168"/>
        <v>37.361060555416138</v>
      </c>
      <c r="T2154">
        <f t="shared" si="169"/>
        <v>256.30097670026032</v>
      </c>
    </row>
    <row r="2155" spans="1:20" x14ac:dyDescent="0.35">
      <c r="A2155">
        <v>1447326110.7</v>
      </c>
      <c r="B2155" s="3">
        <v>41420</v>
      </c>
      <c r="C2155" t="s">
        <v>30</v>
      </c>
      <c r="D2155" t="s">
        <v>7</v>
      </c>
      <c r="E2155" t="s">
        <v>3</v>
      </c>
      <c r="F2155">
        <v>0</v>
      </c>
      <c r="G2155">
        <v>0</v>
      </c>
      <c r="H2155">
        <f t="shared" si="165"/>
        <v>0</v>
      </c>
      <c r="I2155" s="3">
        <f t="shared" si="166"/>
        <v>41420</v>
      </c>
      <c r="J2155" t="s">
        <v>56</v>
      </c>
      <c r="K2155">
        <v>1683403</v>
      </c>
      <c r="L2155" t="s">
        <v>22</v>
      </c>
      <c r="M2155" t="s">
        <v>35</v>
      </c>
      <c r="N2155">
        <v>254</v>
      </c>
      <c r="O2155">
        <v>0.64332574472956916</v>
      </c>
      <c r="P2155" t="str">
        <f t="shared" si="167"/>
        <v>PORT04PORT09</v>
      </c>
      <c r="Q2155">
        <f>VLOOKUP(P2155,FreightRates!C$2:D$9,2,0)</f>
        <v>21.470399999999998</v>
      </c>
      <c r="R2155">
        <f>VLOOKUP(P2155,FreightRates!C$2:E$9,3,0)</f>
        <v>6.2E-2</v>
      </c>
      <c r="S2155">
        <f t="shared" si="168"/>
        <v>31.601493828001253</v>
      </c>
      <c r="T2155">
        <f t="shared" si="169"/>
        <v>163.40473916131057</v>
      </c>
    </row>
    <row r="2156" spans="1:20" x14ac:dyDescent="0.35">
      <c r="A2156">
        <v>1447321878.7</v>
      </c>
      <c r="B2156" s="3">
        <v>41420</v>
      </c>
      <c r="C2156" t="s">
        <v>30</v>
      </c>
      <c r="D2156" t="s">
        <v>7</v>
      </c>
      <c r="E2156" t="s">
        <v>3</v>
      </c>
      <c r="F2156">
        <v>0</v>
      </c>
      <c r="G2156">
        <v>0</v>
      </c>
      <c r="H2156">
        <f t="shared" si="165"/>
        <v>0</v>
      </c>
      <c r="I2156" s="3">
        <f t="shared" si="166"/>
        <v>41420</v>
      </c>
      <c r="J2156" t="s">
        <v>56</v>
      </c>
      <c r="K2156">
        <v>1683403</v>
      </c>
      <c r="L2156" t="s">
        <v>22</v>
      </c>
      <c r="M2156" t="s">
        <v>35</v>
      </c>
      <c r="N2156">
        <v>255</v>
      </c>
      <c r="O2156">
        <v>0.38599544683774145</v>
      </c>
      <c r="P2156" t="str">
        <f t="shared" si="167"/>
        <v>PORT04PORT09</v>
      </c>
      <c r="Q2156">
        <f>VLOOKUP(P2156,FreightRates!C$2:D$9,2,0)</f>
        <v>21.470399999999998</v>
      </c>
      <c r="R2156">
        <f>VLOOKUP(P2156,FreightRates!C$2:E$9,3,0)</f>
        <v>6.2E-2</v>
      </c>
      <c r="S2156">
        <f t="shared" si="168"/>
        <v>27.572988014504691</v>
      </c>
      <c r="T2156">
        <f t="shared" si="169"/>
        <v>98.428838943624072</v>
      </c>
    </row>
    <row r="2157" spans="1:20" x14ac:dyDescent="0.35">
      <c r="A2157">
        <v>1447341038.7</v>
      </c>
      <c r="B2157" s="3">
        <v>41420</v>
      </c>
      <c r="C2157" t="s">
        <v>30</v>
      </c>
      <c r="D2157" t="s">
        <v>7</v>
      </c>
      <c r="E2157" t="s">
        <v>3</v>
      </c>
      <c r="F2157">
        <v>0</v>
      </c>
      <c r="G2157">
        <v>0</v>
      </c>
      <c r="H2157">
        <f t="shared" si="165"/>
        <v>0</v>
      </c>
      <c r="I2157" s="3">
        <f t="shared" si="166"/>
        <v>41420</v>
      </c>
      <c r="J2157" t="s">
        <v>56</v>
      </c>
      <c r="K2157">
        <v>1683403</v>
      </c>
      <c r="L2157" t="s">
        <v>22</v>
      </c>
      <c r="M2157" t="s">
        <v>35</v>
      </c>
      <c r="N2157">
        <v>287</v>
      </c>
      <c r="O2157">
        <v>0.25733029789182765</v>
      </c>
      <c r="P2157" t="str">
        <f t="shared" si="167"/>
        <v>PORT04PORT09</v>
      </c>
      <c r="Q2157">
        <f>VLOOKUP(P2157,FreightRates!C$2:D$9,2,0)</f>
        <v>21.470399999999998</v>
      </c>
      <c r="R2157">
        <f>VLOOKUP(P2157,FreightRates!C$2:E$9,3,0)</f>
        <v>6.2E-2</v>
      </c>
      <c r="S2157">
        <f t="shared" si="168"/>
        <v>26.049335320687177</v>
      </c>
      <c r="T2157">
        <f t="shared" si="169"/>
        <v>73.853795494954539</v>
      </c>
    </row>
    <row r="2158" spans="1:20" x14ac:dyDescent="0.35">
      <c r="A2158">
        <v>1447340934.7</v>
      </c>
      <c r="B2158" s="3">
        <v>41420</v>
      </c>
      <c r="C2158" t="s">
        <v>30</v>
      </c>
      <c r="D2158" t="s">
        <v>7</v>
      </c>
      <c r="E2158" t="s">
        <v>3</v>
      </c>
      <c r="F2158">
        <v>0</v>
      </c>
      <c r="G2158">
        <v>0</v>
      </c>
      <c r="H2158">
        <f t="shared" si="165"/>
        <v>0</v>
      </c>
      <c r="I2158" s="3">
        <f t="shared" si="166"/>
        <v>41420</v>
      </c>
      <c r="J2158" t="s">
        <v>56</v>
      </c>
      <c r="K2158">
        <v>1682859</v>
      </c>
      <c r="L2158" t="s">
        <v>22</v>
      </c>
      <c r="M2158" t="s">
        <v>35</v>
      </c>
      <c r="N2158">
        <v>309</v>
      </c>
      <c r="O2158">
        <v>0.34984794863995333</v>
      </c>
      <c r="P2158" t="str">
        <f t="shared" si="167"/>
        <v>PORT04PORT09</v>
      </c>
      <c r="Q2158">
        <f>VLOOKUP(P2158,FreightRates!C$2:D$9,2,0)</f>
        <v>21.470399999999998</v>
      </c>
      <c r="R2158">
        <f>VLOOKUP(P2158,FreightRates!C$2:E$9,3,0)</f>
        <v>6.2E-2</v>
      </c>
      <c r="S2158">
        <f t="shared" si="168"/>
        <v>28.172787000044224</v>
      </c>
      <c r="T2158">
        <f t="shared" si="169"/>
        <v>108.10301612974558</v>
      </c>
    </row>
    <row r="2159" spans="1:20" x14ac:dyDescent="0.35">
      <c r="A2159">
        <v>1447166818.7</v>
      </c>
      <c r="B2159" s="3">
        <v>41420</v>
      </c>
      <c r="C2159" t="s">
        <v>30</v>
      </c>
      <c r="D2159" t="s">
        <v>7</v>
      </c>
      <c r="E2159" t="s">
        <v>3</v>
      </c>
      <c r="F2159">
        <v>0</v>
      </c>
      <c r="G2159">
        <v>0</v>
      </c>
      <c r="H2159">
        <f t="shared" si="165"/>
        <v>0</v>
      </c>
      <c r="I2159" s="3">
        <f t="shared" si="166"/>
        <v>41420</v>
      </c>
      <c r="J2159" t="s">
        <v>56</v>
      </c>
      <c r="K2159">
        <v>1682859</v>
      </c>
      <c r="L2159" t="s">
        <v>22</v>
      </c>
      <c r="M2159" t="s">
        <v>35</v>
      </c>
      <c r="N2159">
        <v>268</v>
      </c>
      <c r="O2159">
        <v>0.11661598287998444</v>
      </c>
      <c r="P2159" t="str">
        <f t="shared" si="167"/>
        <v>PORT04PORT09</v>
      </c>
      <c r="Q2159">
        <f>VLOOKUP(P2159,FreightRates!C$2:D$9,2,0)</f>
        <v>21.470399999999998</v>
      </c>
      <c r="R2159">
        <f>VLOOKUP(P2159,FreightRates!C$2:E$9,3,0)</f>
        <v>6.2E-2</v>
      </c>
      <c r="S2159">
        <f t="shared" si="168"/>
        <v>23.408091171533819</v>
      </c>
      <c r="T2159">
        <f t="shared" si="169"/>
        <v>31.253083411835831</v>
      </c>
    </row>
    <row r="2160" spans="1:20" x14ac:dyDescent="0.35">
      <c r="A2160">
        <v>1447250083.7</v>
      </c>
      <c r="B2160" s="3">
        <v>41420</v>
      </c>
      <c r="C2160" t="s">
        <v>30</v>
      </c>
      <c r="D2160" t="s">
        <v>7</v>
      </c>
      <c r="E2160" t="s">
        <v>3</v>
      </c>
      <c r="F2160">
        <v>0</v>
      </c>
      <c r="G2160">
        <v>0</v>
      </c>
      <c r="H2160">
        <f t="shared" si="165"/>
        <v>0</v>
      </c>
      <c r="I2160" s="3">
        <f t="shared" si="166"/>
        <v>41420</v>
      </c>
      <c r="J2160" t="s">
        <v>56</v>
      </c>
      <c r="K2160">
        <v>1682859</v>
      </c>
      <c r="L2160" t="s">
        <v>22</v>
      </c>
      <c r="M2160" t="s">
        <v>35</v>
      </c>
      <c r="N2160">
        <v>265</v>
      </c>
      <c r="O2160">
        <v>1.1661598287998445</v>
      </c>
      <c r="P2160" t="str">
        <f t="shared" si="167"/>
        <v>PORT04PORT09</v>
      </c>
      <c r="Q2160">
        <f>VLOOKUP(P2160,FreightRates!C$2:D$9,2,0)</f>
        <v>21.470399999999998</v>
      </c>
      <c r="R2160">
        <f>VLOOKUP(P2160,FreightRates!C$2:E$9,3,0)</f>
        <v>6.2E-2</v>
      </c>
      <c r="S2160">
        <f t="shared" si="168"/>
        <v>40.630405987181447</v>
      </c>
      <c r="T2160">
        <f t="shared" si="169"/>
        <v>309.03235463195881</v>
      </c>
    </row>
    <row r="2161" spans="1:20" x14ac:dyDescent="0.35">
      <c r="A2161">
        <v>1447244616.7</v>
      </c>
      <c r="B2161" s="3">
        <v>41420</v>
      </c>
      <c r="C2161" t="s">
        <v>30</v>
      </c>
      <c r="D2161" t="s">
        <v>7</v>
      </c>
      <c r="E2161" t="s">
        <v>3</v>
      </c>
      <c r="F2161">
        <v>0</v>
      </c>
      <c r="G2161">
        <v>0</v>
      </c>
      <c r="H2161">
        <f t="shared" si="165"/>
        <v>0</v>
      </c>
      <c r="I2161" s="3">
        <f t="shared" si="166"/>
        <v>41420</v>
      </c>
      <c r="J2161" t="s">
        <v>56</v>
      </c>
      <c r="K2161">
        <v>1682859</v>
      </c>
      <c r="L2161" t="s">
        <v>22</v>
      </c>
      <c r="M2161" t="s">
        <v>35</v>
      </c>
      <c r="N2161">
        <v>329</v>
      </c>
      <c r="O2161">
        <v>0.23323196575996888</v>
      </c>
      <c r="P2161" t="str">
        <f t="shared" si="167"/>
        <v>PORT04PORT09</v>
      </c>
      <c r="Q2161">
        <f>VLOOKUP(P2161,FreightRates!C$2:D$9,2,0)</f>
        <v>21.470399999999998</v>
      </c>
      <c r="R2161">
        <f>VLOOKUP(P2161,FreightRates!C$2:E$9,3,0)</f>
        <v>6.2E-2</v>
      </c>
      <c r="S2161">
        <f t="shared" si="168"/>
        <v>26.227865637571842</v>
      </c>
      <c r="T2161">
        <f t="shared" si="169"/>
        <v>76.73331673502976</v>
      </c>
    </row>
    <row r="2162" spans="1:20" x14ac:dyDescent="0.35">
      <c r="A2162">
        <v>1447353945.7</v>
      </c>
      <c r="B2162" s="3">
        <v>41420</v>
      </c>
      <c r="C2162" t="s">
        <v>30</v>
      </c>
      <c r="D2162" t="s">
        <v>7</v>
      </c>
      <c r="E2162" t="s">
        <v>3</v>
      </c>
      <c r="F2162">
        <v>0</v>
      </c>
      <c r="G2162">
        <v>0</v>
      </c>
      <c r="H2162">
        <f t="shared" si="165"/>
        <v>0</v>
      </c>
      <c r="I2162" s="3">
        <f t="shared" si="166"/>
        <v>41420</v>
      </c>
      <c r="J2162" t="s">
        <v>56</v>
      </c>
      <c r="K2162">
        <v>1682859</v>
      </c>
      <c r="L2162" t="s">
        <v>22</v>
      </c>
      <c r="M2162" t="s">
        <v>35</v>
      </c>
      <c r="N2162">
        <v>283</v>
      </c>
      <c r="O2162">
        <v>0.46646393151993776</v>
      </c>
      <c r="P2162" t="str">
        <f t="shared" si="167"/>
        <v>PORT04PORT09</v>
      </c>
      <c r="Q2162">
        <f>VLOOKUP(P2162,FreightRates!C$2:D$9,2,0)</f>
        <v>21.470399999999998</v>
      </c>
      <c r="R2162">
        <f>VLOOKUP(P2162,FreightRates!C$2:E$9,3,0)</f>
        <v>6.2E-2</v>
      </c>
      <c r="S2162">
        <f t="shared" si="168"/>
        <v>29.654976142448824</v>
      </c>
      <c r="T2162">
        <f t="shared" si="169"/>
        <v>132.00929262014239</v>
      </c>
    </row>
    <row r="2163" spans="1:20" x14ac:dyDescent="0.35">
      <c r="A2163">
        <v>1447409777.7</v>
      </c>
      <c r="B2163" s="3">
        <v>41420</v>
      </c>
      <c r="C2163" t="s">
        <v>30</v>
      </c>
      <c r="D2163" t="s">
        <v>7</v>
      </c>
      <c r="E2163" t="s">
        <v>3</v>
      </c>
      <c r="F2163">
        <v>0</v>
      </c>
      <c r="G2163">
        <v>0</v>
      </c>
      <c r="H2163">
        <f t="shared" si="165"/>
        <v>0</v>
      </c>
      <c r="I2163" s="3">
        <f t="shared" si="166"/>
        <v>41420</v>
      </c>
      <c r="J2163" t="s">
        <v>56</v>
      </c>
      <c r="K2163">
        <v>1683426</v>
      </c>
      <c r="L2163" t="s">
        <v>22</v>
      </c>
      <c r="M2163" t="s">
        <v>35</v>
      </c>
      <c r="N2163">
        <v>286</v>
      </c>
      <c r="O2163">
        <v>3.2741339249097883</v>
      </c>
      <c r="P2163" t="str">
        <f t="shared" si="167"/>
        <v>PORT04PORT09</v>
      </c>
      <c r="Q2163">
        <f>VLOOKUP(P2163,FreightRates!C$2:D$9,2,0)</f>
        <v>21.470399999999998</v>
      </c>
      <c r="R2163">
        <f>VLOOKUP(P2163,FreightRates!C$2:E$9,3,0)</f>
        <v>6.2E-2</v>
      </c>
      <c r="S2163">
        <f t="shared" si="168"/>
        <v>79.52734275650036</v>
      </c>
      <c r="T2163">
        <f t="shared" si="169"/>
        <v>936.4023025241994</v>
      </c>
    </row>
    <row r="2164" spans="1:20" x14ac:dyDescent="0.35">
      <c r="A2164">
        <v>1447325296.7</v>
      </c>
      <c r="B2164" s="3">
        <v>41420</v>
      </c>
      <c r="C2164" t="s">
        <v>30</v>
      </c>
      <c r="D2164" t="s">
        <v>7</v>
      </c>
      <c r="E2164" t="s">
        <v>3</v>
      </c>
      <c r="F2164">
        <v>0</v>
      </c>
      <c r="G2164">
        <v>0</v>
      </c>
      <c r="H2164">
        <f t="shared" si="165"/>
        <v>0</v>
      </c>
      <c r="I2164" s="3">
        <f t="shared" si="166"/>
        <v>41420</v>
      </c>
      <c r="J2164" t="s">
        <v>56</v>
      </c>
      <c r="K2164">
        <v>1682651</v>
      </c>
      <c r="L2164" t="s">
        <v>22</v>
      </c>
      <c r="M2164" t="s">
        <v>35</v>
      </c>
      <c r="N2164">
        <v>299</v>
      </c>
      <c r="O2164">
        <v>0.10331098513945161</v>
      </c>
      <c r="P2164" t="str">
        <f t="shared" si="167"/>
        <v>PORT04PORT09</v>
      </c>
      <c r="Q2164">
        <f>VLOOKUP(P2164,FreightRates!C$2:D$9,2,0)</f>
        <v>21.470399999999998</v>
      </c>
      <c r="R2164">
        <f>VLOOKUP(P2164,FreightRates!C$2:E$9,3,0)</f>
        <v>6.2E-2</v>
      </c>
      <c r="S2164">
        <f t="shared" si="168"/>
        <v>23.38557904251515</v>
      </c>
      <c r="T2164">
        <f t="shared" si="169"/>
        <v>30.889984556696032</v>
      </c>
    </row>
    <row r="2165" spans="1:20" x14ac:dyDescent="0.35">
      <c r="A2165">
        <v>1447329590.7</v>
      </c>
      <c r="B2165" s="3">
        <v>41420</v>
      </c>
      <c r="C2165" t="s">
        <v>30</v>
      </c>
      <c r="D2165" t="s">
        <v>7</v>
      </c>
      <c r="E2165" t="s">
        <v>3</v>
      </c>
      <c r="F2165">
        <v>0</v>
      </c>
      <c r="G2165">
        <v>0</v>
      </c>
      <c r="H2165">
        <f t="shared" si="165"/>
        <v>0</v>
      </c>
      <c r="I2165" s="3">
        <f t="shared" si="166"/>
        <v>41420</v>
      </c>
      <c r="J2165" t="s">
        <v>56</v>
      </c>
      <c r="K2165">
        <v>1682772</v>
      </c>
      <c r="L2165" t="s">
        <v>22</v>
      </c>
      <c r="M2165" t="s">
        <v>35</v>
      </c>
      <c r="N2165">
        <v>307</v>
      </c>
      <c r="O2165">
        <v>0.48508663366336646</v>
      </c>
      <c r="P2165" t="str">
        <f t="shared" si="167"/>
        <v>PORT04PORT09</v>
      </c>
      <c r="Q2165">
        <f>VLOOKUP(P2165,FreightRates!C$2:D$9,2,0)</f>
        <v>21.470399999999998</v>
      </c>
      <c r="R2165">
        <f>VLOOKUP(P2165,FreightRates!C$2:E$9,3,0)</f>
        <v>6.2E-2</v>
      </c>
      <c r="S2165">
        <f t="shared" si="168"/>
        <v>30.703538985148516</v>
      </c>
      <c r="T2165">
        <f t="shared" si="169"/>
        <v>148.9215965346535</v>
      </c>
    </row>
    <row r="2166" spans="1:20" x14ac:dyDescent="0.35">
      <c r="A2166">
        <v>1447322719.7</v>
      </c>
      <c r="B2166" s="3">
        <v>41420</v>
      </c>
      <c r="C2166" t="s">
        <v>30</v>
      </c>
      <c r="D2166" t="s">
        <v>7</v>
      </c>
      <c r="E2166" t="s">
        <v>3</v>
      </c>
      <c r="F2166">
        <v>0</v>
      </c>
      <c r="G2166">
        <v>0</v>
      </c>
      <c r="H2166">
        <f t="shared" si="165"/>
        <v>0</v>
      </c>
      <c r="I2166" s="3">
        <f t="shared" si="166"/>
        <v>41420</v>
      </c>
      <c r="J2166" t="s">
        <v>56</v>
      </c>
      <c r="K2166">
        <v>1682772</v>
      </c>
      <c r="L2166" t="s">
        <v>22</v>
      </c>
      <c r="M2166" t="s">
        <v>35</v>
      </c>
      <c r="N2166">
        <v>330</v>
      </c>
      <c r="O2166">
        <v>0.77613861386138638</v>
      </c>
      <c r="P2166" t="str">
        <f t="shared" si="167"/>
        <v>PORT04PORT09</v>
      </c>
      <c r="Q2166">
        <f>VLOOKUP(P2166,FreightRates!C$2:D$9,2,0)</f>
        <v>21.470399999999998</v>
      </c>
      <c r="R2166">
        <f>VLOOKUP(P2166,FreightRates!C$2:E$9,3,0)</f>
        <v>6.2E-2</v>
      </c>
      <c r="S2166">
        <f t="shared" si="168"/>
        <v>37.350196039603965</v>
      </c>
      <c r="T2166">
        <f t="shared" si="169"/>
        <v>256.12574257425752</v>
      </c>
    </row>
    <row r="2167" spans="1:20" x14ac:dyDescent="0.35">
      <c r="A2167">
        <v>1447364454.7</v>
      </c>
      <c r="B2167" s="3">
        <v>41420</v>
      </c>
      <c r="C2167" t="s">
        <v>30</v>
      </c>
      <c r="D2167" t="s">
        <v>7</v>
      </c>
      <c r="E2167" t="s">
        <v>3</v>
      </c>
      <c r="F2167">
        <v>0</v>
      </c>
      <c r="G2167">
        <v>0</v>
      </c>
      <c r="H2167">
        <f t="shared" si="165"/>
        <v>0</v>
      </c>
      <c r="I2167" s="3">
        <f t="shared" si="166"/>
        <v>41420</v>
      </c>
      <c r="J2167" t="s">
        <v>56</v>
      </c>
      <c r="K2167">
        <v>1682772</v>
      </c>
      <c r="L2167" t="s">
        <v>22</v>
      </c>
      <c r="M2167" t="s">
        <v>35</v>
      </c>
      <c r="N2167">
        <v>329</v>
      </c>
      <c r="O2167">
        <v>0.1940346534653466</v>
      </c>
      <c r="P2167" t="str">
        <f t="shared" si="167"/>
        <v>PORT04PORT09</v>
      </c>
      <c r="Q2167">
        <f>VLOOKUP(P2167,FreightRates!C$2:D$9,2,0)</f>
        <v>21.470399999999998</v>
      </c>
      <c r="R2167">
        <f>VLOOKUP(P2167,FreightRates!C$2:E$9,3,0)</f>
        <v>6.2E-2</v>
      </c>
      <c r="S2167">
        <f t="shared" si="168"/>
        <v>25.428318861386138</v>
      </c>
      <c r="T2167">
        <f t="shared" si="169"/>
        <v>63.837400990099027</v>
      </c>
    </row>
    <row r="2168" spans="1:20" x14ac:dyDescent="0.35">
      <c r="A2168">
        <v>1447407629.7</v>
      </c>
      <c r="B2168" s="3">
        <v>41420</v>
      </c>
      <c r="C2168" t="s">
        <v>30</v>
      </c>
      <c r="D2168" t="s">
        <v>7</v>
      </c>
      <c r="E2168" t="s">
        <v>3</v>
      </c>
      <c r="F2168">
        <v>0</v>
      </c>
      <c r="G2168">
        <v>0</v>
      </c>
      <c r="H2168">
        <f t="shared" si="165"/>
        <v>0</v>
      </c>
      <c r="I2168" s="3">
        <f t="shared" si="166"/>
        <v>41420</v>
      </c>
      <c r="J2168" t="s">
        <v>56</v>
      </c>
      <c r="K2168">
        <v>1682772</v>
      </c>
      <c r="L2168" t="s">
        <v>22</v>
      </c>
      <c r="M2168" t="s">
        <v>35</v>
      </c>
      <c r="N2168">
        <v>334</v>
      </c>
      <c r="O2168">
        <v>2.910519801980199</v>
      </c>
      <c r="P2168" t="str">
        <f t="shared" si="167"/>
        <v>PORT04PORT09</v>
      </c>
      <c r="Q2168">
        <f>VLOOKUP(P2168,FreightRates!C$2:D$9,2,0)</f>
        <v>21.470399999999998</v>
      </c>
      <c r="R2168">
        <f>VLOOKUP(P2168,FreightRates!C$2:E$9,3,0)</f>
        <v>6.2E-2</v>
      </c>
      <c r="S2168">
        <f t="shared" si="168"/>
        <v>81.74144405940595</v>
      </c>
      <c r="T2168">
        <f t="shared" si="169"/>
        <v>972.11361386138651</v>
      </c>
    </row>
    <row r="2169" spans="1:20" x14ac:dyDescent="0.35">
      <c r="A2169">
        <v>1447292070.7</v>
      </c>
      <c r="B2169" s="3">
        <v>41420</v>
      </c>
      <c r="C2169" t="s">
        <v>30</v>
      </c>
      <c r="D2169" t="s">
        <v>7</v>
      </c>
      <c r="E2169" t="s">
        <v>3</v>
      </c>
      <c r="F2169">
        <v>0</v>
      </c>
      <c r="G2169">
        <v>0</v>
      </c>
      <c r="H2169">
        <f t="shared" si="165"/>
        <v>0</v>
      </c>
      <c r="I2169" s="3">
        <f t="shared" si="166"/>
        <v>41420</v>
      </c>
      <c r="J2169" t="s">
        <v>56</v>
      </c>
      <c r="K2169">
        <v>1682709</v>
      </c>
      <c r="L2169" t="s">
        <v>22</v>
      </c>
      <c r="M2169" t="s">
        <v>35</v>
      </c>
      <c r="N2169">
        <v>292</v>
      </c>
      <c r="O2169">
        <v>9.677257858180445E-2</v>
      </c>
      <c r="P2169" t="str">
        <f t="shared" si="167"/>
        <v>PORT04PORT09</v>
      </c>
      <c r="Q2169">
        <f>VLOOKUP(P2169,FreightRates!C$2:D$9,2,0)</f>
        <v>21.470399999999998</v>
      </c>
      <c r="R2169">
        <f>VLOOKUP(P2169,FreightRates!C$2:E$9,3,0)</f>
        <v>6.2E-2</v>
      </c>
      <c r="S2169">
        <f t="shared" si="168"/>
        <v>23.222370762644985</v>
      </c>
      <c r="T2169">
        <f t="shared" si="169"/>
        <v>28.257592945886898</v>
      </c>
    </row>
    <row r="2170" spans="1:20" x14ac:dyDescent="0.35">
      <c r="A2170">
        <v>1447274831.7</v>
      </c>
      <c r="B2170" s="3">
        <v>41420</v>
      </c>
      <c r="C2170" t="s">
        <v>30</v>
      </c>
      <c r="D2170" t="s">
        <v>7</v>
      </c>
      <c r="E2170" t="s">
        <v>3</v>
      </c>
      <c r="F2170">
        <v>0</v>
      </c>
      <c r="G2170">
        <v>0</v>
      </c>
      <c r="H2170">
        <f t="shared" si="165"/>
        <v>0</v>
      </c>
      <c r="I2170" s="3">
        <f t="shared" si="166"/>
        <v>41420</v>
      </c>
      <c r="J2170" t="s">
        <v>56</v>
      </c>
      <c r="K2170">
        <v>1682709</v>
      </c>
      <c r="L2170" t="s">
        <v>22</v>
      </c>
      <c r="M2170" t="s">
        <v>35</v>
      </c>
      <c r="N2170">
        <v>264</v>
      </c>
      <c r="O2170">
        <v>1.5483612573088712</v>
      </c>
      <c r="P2170" t="str">
        <f t="shared" si="167"/>
        <v>PORT04PORT09</v>
      </c>
      <c r="Q2170">
        <f>VLOOKUP(P2170,FreightRates!C$2:D$9,2,0)</f>
        <v>21.470399999999998</v>
      </c>
      <c r="R2170">
        <f>VLOOKUP(P2170,FreightRates!C$2:E$9,3,0)</f>
        <v>6.2E-2</v>
      </c>
      <c r="S2170">
        <f t="shared" si="168"/>
        <v>46.813977059631604</v>
      </c>
      <c r="T2170">
        <f t="shared" si="169"/>
        <v>408.76737192954198</v>
      </c>
    </row>
    <row r="2171" spans="1:20" x14ac:dyDescent="0.35">
      <c r="A2171">
        <v>1447292289.7</v>
      </c>
      <c r="B2171" s="3">
        <v>41420</v>
      </c>
      <c r="C2171" t="s">
        <v>30</v>
      </c>
      <c r="D2171" t="s">
        <v>7</v>
      </c>
      <c r="E2171" t="s">
        <v>3</v>
      </c>
      <c r="F2171">
        <v>0</v>
      </c>
      <c r="G2171">
        <v>0</v>
      </c>
      <c r="H2171">
        <f t="shared" si="165"/>
        <v>0</v>
      </c>
      <c r="I2171" s="3">
        <f t="shared" si="166"/>
        <v>41420</v>
      </c>
      <c r="J2171" t="s">
        <v>56</v>
      </c>
      <c r="K2171">
        <v>1682709</v>
      </c>
      <c r="L2171" t="s">
        <v>22</v>
      </c>
      <c r="M2171" t="s">
        <v>35</v>
      </c>
      <c r="N2171">
        <v>785</v>
      </c>
      <c r="O2171">
        <v>40.41861356904824</v>
      </c>
      <c r="P2171" t="str">
        <f t="shared" si="167"/>
        <v>PORT04PORT09</v>
      </c>
      <c r="Q2171">
        <f>VLOOKUP(P2171,FreightRates!C$2:D$9,2,0)</f>
        <v>21.470399999999998</v>
      </c>
      <c r="R2171">
        <f>VLOOKUP(P2171,FreightRates!C$2:E$9,3,0)</f>
        <v>6.2E-2</v>
      </c>
      <c r="S2171">
        <f t="shared" si="168"/>
        <v>1988.6443224055779</v>
      </c>
      <c r="T2171">
        <f t="shared" si="169"/>
        <v>31728.611651702868</v>
      </c>
    </row>
    <row r="2172" spans="1:20" x14ac:dyDescent="0.35">
      <c r="A2172">
        <v>1447326502.7</v>
      </c>
      <c r="B2172" s="3">
        <v>41420</v>
      </c>
      <c r="C2172" t="s">
        <v>30</v>
      </c>
      <c r="D2172" t="s">
        <v>7</v>
      </c>
      <c r="E2172" t="s">
        <v>3</v>
      </c>
      <c r="F2172">
        <v>0</v>
      </c>
      <c r="G2172">
        <v>0</v>
      </c>
      <c r="H2172">
        <f t="shared" si="165"/>
        <v>0</v>
      </c>
      <c r="I2172" s="3">
        <f t="shared" si="166"/>
        <v>41420</v>
      </c>
      <c r="J2172" t="s">
        <v>56</v>
      </c>
      <c r="K2172">
        <v>1682709</v>
      </c>
      <c r="L2172" t="s">
        <v>22</v>
      </c>
      <c r="M2172" t="s">
        <v>35</v>
      </c>
      <c r="N2172">
        <v>316</v>
      </c>
      <c r="O2172">
        <v>0.7741806286544356</v>
      </c>
      <c r="P2172" t="str">
        <f t="shared" si="167"/>
        <v>PORT04PORT09</v>
      </c>
      <c r="Q2172">
        <f>VLOOKUP(P2172,FreightRates!C$2:D$9,2,0)</f>
        <v>21.470399999999998</v>
      </c>
      <c r="R2172">
        <f>VLOOKUP(P2172,FreightRates!C$2:E$9,3,0)</f>
        <v>6.2E-2</v>
      </c>
      <c r="S2172">
        <f t="shared" si="168"/>
        <v>36.638146876597702</v>
      </c>
      <c r="T2172">
        <f t="shared" si="169"/>
        <v>244.64107865480165</v>
      </c>
    </row>
    <row r="2173" spans="1:20" x14ac:dyDescent="0.35">
      <c r="A2173">
        <v>1447302829.7</v>
      </c>
      <c r="B2173" s="3">
        <v>41420</v>
      </c>
      <c r="C2173" t="s">
        <v>30</v>
      </c>
      <c r="D2173" t="s">
        <v>7</v>
      </c>
      <c r="E2173" t="s">
        <v>3</v>
      </c>
      <c r="F2173">
        <v>0</v>
      </c>
      <c r="G2173">
        <v>0</v>
      </c>
      <c r="H2173">
        <f t="shared" si="165"/>
        <v>0</v>
      </c>
      <c r="I2173" s="3">
        <f t="shared" si="166"/>
        <v>41420</v>
      </c>
      <c r="J2173" t="s">
        <v>56</v>
      </c>
      <c r="K2173">
        <v>1682709</v>
      </c>
      <c r="L2173" t="s">
        <v>22</v>
      </c>
      <c r="M2173" t="s">
        <v>35</v>
      </c>
      <c r="N2173">
        <v>265</v>
      </c>
      <c r="O2173">
        <v>9.677257858180445E-2</v>
      </c>
      <c r="P2173" t="str">
        <f t="shared" si="167"/>
        <v>PORT04PORT09</v>
      </c>
      <c r="Q2173">
        <f>VLOOKUP(P2173,FreightRates!C$2:D$9,2,0)</f>
        <v>21.470399999999998</v>
      </c>
      <c r="R2173">
        <f>VLOOKUP(P2173,FreightRates!C$2:E$9,3,0)</f>
        <v>6.2E-2</v>
      </c>
      <c r="S2173">
        <f t="shared" si="168"/>
        <v>23.060373466099044</v>
      </c>
      <c r="T2173">
        <f t="shared" si="169"/>
        <v>25.64473332417818</v>
      </c>
    </row>
    <row r="2174" spans="1:20" x14ac:dyDescent="0.35">
      <c r="A2174">
        <v>1447332418.7</v>
      </c>
      <c r="B2174" s="3">
        <v>41420</v>
      </c>
      <c r="C2174" t="s">
        <v>30</v>
      </c>
      <c r="D2174" t="s">
        <v>7</v>
      </c>
      <c r="E2174" t="s">
        <v>3</v>
      </c>
      <c r="F2174">
        <v>0</v>
      </c>
      <c r="G2174">
        <v>0</v>
      </c>
      <c r="H2174">
        <f t="shared" si="165"/>
        <v>0</v>
      </c>
      <c r="I2174" s="3">
        <f t="shared" si="166"/>
        <v>41420</v>
      </c>
      <c r="J2174" t="s">
        <v>56</v>
      </c>
      <c r="K2174">
        <v>1682709</v>
      </c>
      <c r="L2174" t="s">
        <v>22</v>
      </c>
      <c r="M2174" t="s">
        <v>35</v>
      </c>
      <c r="N2174">
        <v>270</v>
      </c>
      <c r="O2174">
        <v>0.7741806286544356</v>
      </c>
      <c r="P2174" t="str">
        <f t="shared" si="167"/>
        <v>PORT04PORT09</v>
      </c>
      <c r="Q2174">
        <f>VLOOKUP(P2174,FreightRates!C$2:D$9,2,0)</f>
        <v>21.470399999999998</v>
      </c>
      <c r="R2174">
        <f>VLOOKUP(P2174,FreightRates!C$2:E$9,3,0)</f>
        <v>6.2E-2</v>
      </c>
      <c r="S2174">
        <f t="shared" si="168"/>
        <v>34.430183723675249</v>
      </c>
      <c r="T2174">
        <f t="shared" si="169"/>
        <v>209.0287697366976</v>
      </c>
    </row>
    <row r="2175" spans="1:20" x14ac:dyDescent="0.35">
      <c r="A2175">
        <v>1447304373.7</v>
      </c>
      <c r="B2175" s="3">
        <v>41420</v>
      </c>
      <c r="C2175" t="s">
        <v>30</v>
      </c>
      <c r="D2175" t="s">
        <v>7</v>
      </c>
      <c r="E2175" t="s">
        <v>3</v>
      </c>
      <c r="F2175">
        <v>0</v>
      </c>
      <c r="G2175">
        <v>0</v>
      </c>
      <c r="H2175">
        <f t="shared" si="165"/>
        <v>0</v>
      </c>
      <c r="I2175" s="3">
        <f t="shared" si="166"/>
        <v>41420</v>
      </c>
      <c r="J2175" t="s">
        <v>56</v>
      </c>
      <c r="K2175">
        <v>1682709</v>
      </c>
      <c r="L2175" t="s">
        <v>22</v>
      </c>
      <c r="M2175" t="s">
        <v>35</v>
      </c>
      <c r="N2175">
        <v>295</v>
      </c>
      <c r="O2175">
        <v>9.677257858180445E-2</v>
      </c>
      <c r="P2175" t="str">
        <f t="shared" si="167"/>
        <v>PORT04PORT09</v>
      </c>
      <c r="Q2175">
        <f>VLOOKUP(P2175,FreightRates!C$2:D$9,2,0)</f>
        <v>21.470399999999998</v>
      </c>
      <c r="R2175">
        <f>VLOOKUP(P2175,FreightRates!C$2:E$9,3,0)</f>
        <v>6.2E-2</v>
      </c>
      <c r="S2175">
        <f t="shared" si="168"/>
        <v>23.2403704622612</v>
      </c>
      <c r="T2175">
        <f t="shared" si="169"/>
        <v>28.547910681632313</v>
      </c>
    </row>
    <row r="2176" spans="1:20" x14ac:dyDescent="0.35">
      <c r="A2176">
        <v>1447351887.7</v>
      </c>
      <c r="B2176" s="3">
        <v>41420</v>
      </c>
      <c r="C2176" t="s">
        <v>30</v>
      </c>
      <c r="D2176" t="s">
        <v>7</v>
      </c>
      <c r="E2176" t="s">
        <v>3</v>
      </c>
      <c r="F2176">
        <v>0</v>
      </c>
      <c r="G2176">
        <v>0</v>
      </c>
      <c r="H2176">
        <f t="shared" si="165"/>
        <v>0</v>
      </c>
      <c r="I2176" s="3">
        <f t="shared" si="166"/>
        <v>41420</v>
      </c>
      <c r="J2176" t="s">
        <v>56</v>
      </c>
      <c r="K2176">
        <v>1682709</v>
      </c>
      <c r="L2176" t="s">
        <v>22</v>
      </c>
      <c r="M2176" t="s">
        <v>35</v>
      </c>
      <c r="N2176">
        <v>313</v>
      </c>
      <c r="O2176">
        <v>0.7741806286544356</v>
      </c>
      <c r="P2176" t="str">
        <f t="shared" si="167"/>
        <v>PORT04PORT09</v>
      </c>
      <c r="Q2176">
        <f>VLOOKUP(P2176,FreightRates!C$2:D$9,2,0)</f>
        <v>21.470399999999998</v>
      </c>
      <c r="R2176">
        <f>VLOOKUP(P2176,FreightRates!C$2:E$9,3,0)</f>
        <v>6.2E-2</v>
      </c>
      <c r="S2176">
        <f t="shared" si="168"/>
        <v>36.49414927966798</v>
      </c>
      <c r="T2176">
        <f t="shared" si="169"/>
        <v>242.31853676883836</v>
      </c>
    </row>
    <row r="2177" spans="1:20" x14ac:dyDescent="0.35">
      <c r="A2177">
        <v>1447353944.7</v>
      </c>
      <c r="B2177" s="3">
        <v>41420</v>
      </c>
      <c r="C2177" t="s">
        <v>30</v>
      </c>
      <c r="D2177" t="s">
        <v>7</v>
      </c>
      <c r="E2177" t="s">
        <v>3</v>
      </c>
      <c r="F2177">
        <v>0</v>
      </c>
      <c r="G2177">
        <v>0</v>
      </c>
      <c r="H2177">
        <f t="shared" si="165"/>
        <v>0</v>
      </c>
      <c r="I2177" s="3">
        <f t="shared" si="166"/>
        <v>41420</v>
      </c>
      <c r="J2177" t="s">
        <v>56</v>
      </c>
      <c r="K2177">
        <v>1682709</v>
      </c>
      <c r="L2177" t="s">
        <v>22</v>
      </c>
      <c r="M2177" t="s">
        <v>35</v>
      </c>
      <c r="N2177">
        <v>283</v>
      </c>
      <c r="O2177">
        <v>3.5805854075267645</v>
      </c>
      <c r="P2177" t="str">
        <f t="shared" si="167"/>
        <v>PORT04PORT09</v>
      </c>
      <c r="Q2177">
        <f>VLOOKUP(P2177,FreightRates!C$2:D$9,2,0)</f>
        <v>21.470399999999998</v>
      </c>
      <c r="R2177">
        <f>VLOOKUP(P2177,FreightRates!C$2:E$9,3,0)</f>
        <v>6.2E-2</v>
      </c>
      <c r="S2177">
        <f t="shared" si="168"/>
        <v>84.29535156046461</v>
      </c>
      <c r="T2177">
        <f t="shared" si="169"/>
        <v>1013.3056703300743</v>
      </c>
    </row>
    <row r="2178" spans="1:20" x14ac:dyDescent="0.35">
      <c r="A2178">
        <v>1447288930.7</v>
      </c>
      <c r="B2178" s="3">
        <v>41420</v>
      </c>
      <c r="C2178" t="s">
        <v>30</v>
      </c>
      <c r="D2178" t="s">
        <v>7</v>
      </c>
      <c r="E2178" t="s">
        <v>3</v>
      </c>
      <c r="F2178">
        <v>0</v>
      </c>
      <c r="G2178">
        <v>0</v>
      </c>
      <c r="H2178">
        <f t="shared" si="165"/>
        <v>0</v>
      </c>
      <c r="I2178" s="3">
        <f t="shared" si="166"/>
        <v>41420</v>
      </c>
      <c r="J2178" t="s">
        <v>56</v>
      </c>
      <c r="K2178">
        <v>1682709</v>
      </c>
      <c r="L2178" t="s">
        <v>22</v>
      </c>
      <c r="M2178" t="s">
        <v>35</v>
      </c>
      <c r="N2178">
        <v>284</v>
      </c>
      <c r="O2178">
        <v>0.7741806286544356</v>
      </c>
      <c r="P2178" t="str">
        <f t="shared" si="167"/>
        <v>PORT04PORT09</v>
      </c>
      <c r="Q2178">
        <f>VLOOKUP(P2178,FreightRates!C$2:D$9,2,0)</f>
        <v>21.470399999999998</v>
      </c>
      <c r="R2178">
        <f>VLOOKUP(P2178,FreightRates!C$2:E$9,3,0)</f>
        <v>6.2E-2</v>
      </c>
      <c r="S2178">
        <f t="shared" si="168"/>
        <v>35.102172509347298</v>
      </c>
      <c r="T2178">
        <f t="shared" si="169"/>
        <v>219.86729853785971</v>
      </c>
    </row>
    <row r="2179" spans="1:20" x14ac:dyDescent="0.35">
      <c r="A2179">
        <v>1447326109.7</v>
      </c>
      <c r="B2179" s="3">
        <v>41420</v>
      </c>
      <c r="C2179" t="s">
        <v>30</v>
      </c>
      <c r="D2179" t="s">
        <v>7</v>
      </c>
      <c r="E2179" t="s">
        <v>3</v>
      </c>
      <c r="F2179">
        <v>0</v>
      </c>
      <c r="G2179">
        <v>0</v>
      </c>
      <c r="H2179">
        <f t="shared" ref="H2179:H2242" si="170">F2179+G2179</f>
        <v>0</v>
      </c>
      <c r="I2179" s="3">
        <f t="shared" ref="I2179:I2242" si="171">B2179+F2179+G2179</f>
        <v>41420</v>
      </c>
      <c r="J2179" t="s">
        <v>56</v>
      </c>
      <c r="K2179">
        <v>1682709</v>
      </c>
      <c r="L2179" t="s">
        <v>22</v>
      </c>
      <c r="M2179" t="s">
        <v>35</v>
      </c>
      <c r="N2179">
        <v>341</v>
      </c>
      <c r="O2179">
        <v>0.7741806286544356</v>
      </c>
      <c r="P2179" t="str">
        <f t="shared" ref="P2179:P2242" si="172">CONCATENATE(C2179,M2179)</f>
        <v>PORT04PORT09</v>
      </c>
      <c r="Q2179">
        <f>VLOOKUP(P2179,FreightRates!C$2:D$9,2,0)</f>
        <v>21.470399999999998</v>
      </c>
      <c r="R2179">
        <f>VLOOKUP(P2179,FreightRates!C$2:E$9,3,0)</f>
        <v>6.2E-2</v>
      </c>
      <c r="S2179">
        <f t="shared" ref="S2179:S2242" si="173">(R2179*O2179*N2179)+Q2179</f>
        <v>37.838126851012078</v>
      </c>
      <c r="T2179">
        <f t="shared" ref="T2179:T2242" si="174">O2179*N2179</f>
        <v>263.99559437116255</v>
      </c>
    </row>
    <row r="2180" spans="1:20" x14ac:dyDescent="0.35">
      <c r="A2180">
        <v>1447279850.7</v>
      </c>
      <c r="B2180" s="3">
        <v>41420</v>
      </c>
      <c r="C2180" t="s">
        <v>30</v>
      </c>
      <c r="D2180" t="s">
        <v>7</v>
      </c>
      <c r="E2180" t="s">
        <v>3</v>
      </c>
      <c r="F2180">
        <v>0</v>
      </c>
      <c r="G2180">
        <v>0</v>
      </c>
      <c r="H2180">
        <f t="shared" si="170"/>
        <v>0</v>
      </c>
      <c r="I2180" s="3">
        <f t="shared" si="171"/>
        <v>41420</v>
      </c>
      <c r="J2180" t="s">
        <v>56</v>
      </c>
      <c r="K2180">
        <v>1682709</v>
      </c>
      <c r="L2180" t="s">
        <v>22</v>
      </c>
      <c r="M2180" t="s">
        <v>35</v>
      </c>
      <c r="N2180">
        <v>517</v>
      </c>
      <c r="O2180">
        <v>19.322241502178933</v>
      </c>
      <c r="P2180" t="str">
        <f t="shared" si="172"/>
        <v>PORT04PORT09</v>
      </c>
      <c r="Q2180">
        <f>VLOOKUP(P2180,FreightRates!C$2:D$9,2,0)</f>
        <v>21.470399999999998</v>
      </c>
      <c r="R2180">
        <f>VLOOKUP(P2180,FreightRates!C$2:E$9,3,0)</f>
        <v>6.2E-2</v>
      </c>
      <c r="S2180">
        <f t="shared" si="173"/>
        <v>640.8255291108436</v>
      </c>
      <c r="T2180">
        <f t="shared" si="174"/>
        <v>9989.5988566265078</v>
      </c>
    </row>
    <row r="2181" spans="1:20" x14ac:dyDescent="0.35">
      <c r="A2181">
        <v>1447292290.7</v>
      </c>
      <c r="B2181" s="3">
        <v>41420</v>
      </c>
      <c r="C2181" t="s">
        <v>30</v>
      </c>
      <c r="D2181" t="s">
        <v>7</v>
      </c>
      <c r="E2181" t="s">
        <v>3</v>
      </c>
      <c r="F2181">
        <v>0</v>
      </c>
      <c r="G2181">
        <v>0</v>
      </c>
      <c r="H2181">
        <f t="shared" si="170"/>
        <v>0</v>
      </c>
      <c r="I2181" s="3">
        <f t="shared" si="171"/>
        <v>41420</v>
      </c>
      <c r="J2181" t="s">
        <v>56</v>
      </c>
      <c r="K2181">
        <v>1682709</v>
      </c>
      <c r="L2181" t="s">
        <v>22</v>
      </c>
      <c r="M2181" t="s">
        <v>35</v>
      </c>
      <c r="N2181">
        <v>277</v>
      </c>
      <c r="O2181">
        <v>4.064448300435787</v>
      </c>
      <c r="P2181" t="str">
        <f t="shared" si="172"/>
        <v>PORT04PORT09</v>
      </c>
      <c r="Q2181">
        <f>VLOOKUP(P2181,FreightRates!C$2:D$9,2,0)</f>
        <v>21.470399999999998</v>
      </c>
      <c r="R2181">
        <f>VLOOKUP(P2181,FreightRates!C$2:E$9,3,0)</f>
        <v>6.2E-2</v>
      </c>
      <c r="S2181">
        <f t="shared" si="173"/>
        <v>91.273235111684201</v>
      </c>
      <c r="T2181">
        <f t="shared" si="174"/>
        <v>1125.852179220713</v>
      </c>
    </row>
    <row r="2182" spans="1:20" x14ac:dyDescent="0.35">
      <c r="A2182">
        <v>1447310640.7</v>
      </c>
      <c r="B2182" s="3">
        <v>41420</v>
      </c>
      <c r="C2182" t="s">
        <v>30</v>
      </c>
      <c r="D2182" t="s">
        <v>7</v>
      </c>
      <c r="E2182" t="s">
        <v>3</v>
      </c>
      <c r="F2182">
        <v>0</v>
      </c>
      <c r="G2182">
        <v>0</v>
      </c>
      <c r="H2182">
        <f t="shared" si="170"/>
        <v>0</v>
      </c>
      <c r="I2182" s="3">
        <f t="shared" si="171"/>
        <v>41420</v>
      </c>
      <c r="J2182" t="s">
        <v>56</v>
      </c>
      <c r="K2182">
        <v>1682709</v>
      </c>
      <c r="L2182" t="s">
        <v>22</v>
      </c>
      <c r="M2182" t="s">
        <v>35</v>
      </c>
      <c r="N2182">
        <v>311</v>
      </c>
      <c r="O2182">
        <v>0.67740805007263116</v>
      </c>
      <c r="P2182" t="str">
        <f t="shared" si="172"/>
        <v>PORT04PORT09</v>
      </c>
      <c r="Q2182">
        <f>VLOOKUP(P2182,FreightRates!C$2:D$9,2,0)</f>
        <v>21.470399999999998</v>
      </c>
      <c r="R2182">
        <f>VLOOKUP(P2182,FreightRates!C$2:E$9,3,0)</f>
        <v>6.2E-2</v>
      </c>
      <c r="S2182">
        <f t="shared" si="173"/>
        <v>34.532182021500475</v>
      </c>
      <c r="T2182">
        <f t="shared" si="174"/>
        <v>210.6739035725883</v>
      </c>
    </row>
    <row r="2183" spans="1:20" x14ac:dyDescent="0.35">
      <c r="A2183">
        <v>1447288322.7</v>
      </c>
      <c r="B2183" s="3">
        <v>41420</v>
      </c>
      <c r="C2183" t="s">
        <v>30</v>
      </c>
      <c r="D2183" t="s">
        <v>7</v>
      </c>
      <c r="E2183" t="s">
        <v>3</v>
      </c>
      <c r="F2183">
        <v>0</v>
      </c>
      <c r="G2183">
        <v>0</v>
      </c>
      <c r="H2183">
        <f t="shared" si="170"/>
        <v>0</v>
      </c>
      <c r="I2183" s="3">
        <f t="shared" si="171"/>
        <v>41420</v>
      </c>
      <c r="J2183" t="s">
        <v>56</v>
      </c>
      <c r="K2183">
        <v>1682709</v>
      </c>
      <c r="L2183" t="s">
        <v>22</v>
      </c>
      <c r="M2183" t="s">
        <v>35</v>
      </c>
      <c r="N2183">
        <v>355</v>
      </c>
      <c r="O2183">
        <v>4.8386289290902225</v>
      </c>
      <c r="P2183" t="str">
        <f t="shared" si="172"/>
        <v>PORT04PORT09</v>
      </c>
      <c r="Q2183">
        <f>VLOOKUP(P2183,FreightRates!C$2:D$9,2,0)</f>
        <v>21.470399999999998</v>
      </c>
      <c r="R2183">
        <f>VLOOKUP(P2183,FreightRates!C$2:E$9,3,0)</f>
        <v>6.2E-2</v>
      </c>
      <c r="S2183">
        <f t="shared" si="173"/>
        <v>127.96862272927579</v>
      </c>
      <c r="T2183">
        <f t="shared" si="174"/>
        <v>1717.7132698270291</v>
      </c>
    </row>
    <row r="2184" spans="1:20" x14ac:dyDescent="0.35">
      <c r="A2184">
        <v>1447292291.7</v>
      </c>
      <c r="B2184" s="3">
        <v>41420</v>
      </c>
      <c r="C2184" t="s">
        <v>30</v>
      </c>
      <c r="D2184" t="s">
        <v>7</v>
      </c>
      <c r="E2184" t="s">
        <v>3</v>
      </c>
      <c r="F2184">
        <v>0</v>
      </c>
      <c r="G2184">
        <v>0</v>
      </c>
      <c r="H2184">
        <f t="shared" si="170"/>
        <v>0</v>
      </c>
      <c r="I2184" s="3">
        <f t="shared" si="171"/>
        <v>41420</v>
      </c>
      <c r="J2184" t="s">
        <v>56</v>
      </c>
      <c r="K2184">
        <v>1682709</v>
      </c>
      <c r="L2184" t="s">
        <v>22</v>
      </c>
      <c r="M2184" t="s">
        <v>35</v>
      </c>
      <c r="N2184">
        <v>258</v>
      </c>
      <c r="O2184">
        <v>1.5483612573088712</v>
      </c>
      <c r="P2184" t="str">
        <f t="shared" si="172"/>
        <v>PORT04PORT09</v>
      </c>
      <c r="Q2184">
        <f>VLOOKUP(P2184,FreightRates!C$2:D$9,2,0)</f>
        <v>21.470399999999998</v>
      </c>
      <c r="R2184">
        <f>VLOOKUP(P2184,FreightRates!C$2:E$9,3,0)</f>
        <v>6.2E-2</v>
      </c>
      <c r="S2184">
        <f t="shared" si="173"/>
        <v>46.237986671912701</v>
      </c>
      <c r="T2184">
        <f t="shared" si="174"/>
        <v>399.47720438568876</v>
      </c>
    </row>
    <row r="2185" spans="1:20" x14ac:dyDescent="0.35">
      <c r="A2185">
        <v>1447360533.7</v>
      </c>
      <c r="B2185" s="3">
        <v>41420</v>
      </c>
      <c r="C2185" t="s">
        <v>30</v>
      </c>
      <c r="D2185" t="s">
        <v>7</v>
      </c>
      <c r="E2185" t="s">
        <v>3</v>
      </c>
      <c r="F2185">
        <v>0</v>
      </c>
      <c r="G2185">
        <v>0</v>
      </c>
      <c r="H2185">
        <f t="shared" si="170"/>
        <v>0</v>
      </c>
      <c r="I2185" s="3">
        <f t="shared" si="171"/>
        <v>41420</v>
      </c>
      <c r="J2185" t="s">
        <v>56</v>
      </c>
      <c r="K2185">
        <v>1682709</v>
      </c>
      <c r="L2185" t="s">
        <v>22</v>
      </c>
      <c r="M2185" t="s">
        <v>35</v>
      </c>
      <c r="N2185">
        <v>303</v>
      </c>
      <c r="O2185">
        <v>2.9031773574541333</v>
      </c>
      <c r="P2185" t="str">
        <f t="shared" si="172"/>
        <v>PORT04PORT09</v>
      </c>
      <c r="Q2185">
        <f>VLOOKUP(P2185,FreightRates!C$2:D$9,2,0)</f>
        <v>21.470399999999998</v>
      </c>
      <c r="R2185">
        <f>VLOOKUP(P2185,FreightRates!C$2:E$9,3,0)</f>
        <v>6.2E-2</v>
      </c>
      <c r="S2185">
        <f t="shared" si="173"/>
        <v>76.009489837133344</v>
      </c>
      <c r="T2185">
        <f t="shared" si="174"/>
        <v>879.66273930860234</v>
      </c>
    </row>
    <row r="2186" spans="1:20" x14ac:dyDescent="0.35">
      <c r="A2186">
        <v>1447328365.7</v>
      </c>
      <c r="B2186" s="3">
        <v>41420</v>
      </c>
      <c r="C2186" t="s">
        <v>30</v>
      </c>
      <c r="D2186" t="s">
        <v>7</v>
      </c>
      <c r="E2186" t="s">
        <v>3</v>
      </c>
      <c r="F2186">
        <v>0</v>
      </c>
      <c r="G2186">
        <v>0</v>
      </c>
      <c r="H2186">
        <f t="shared" si="170"/>
        <v>0</v>
      </c>
      <c r="I2186" s="3">
        <f t="shared" si="171"/>
        <v>41420</v>
      </c>
      <c r="J2186" t="s">
        <v>56</v>
      </c>
      <c r="K2186">
        <v>1682709</v>
      </c>
      <c r="L2186" t="s">
        <v>22</v>
      </c>
      <c r="M2186" t="s">
        <v>35</v>
      </c>
      <c r="N2186">
        <v>323</v>
      </c>
      <c r="O2186">
        <v>0.7741806286544356</v>
      </c>
      <c r="P2186" t="str">
        <f t="shared" si="172"/>
        <v>PORT04PORT09</v>
      </c>
      <c r="Q2186">
        <f>VLOOKUP(P2186,FreightRates!C$2:D$9,2,0)</f>
        <v>21.470399999999998</v>
      </c>
      <c r="R2186">
        <f>VLOOKUP(P2186,FreightRates!C$2:E$9,3,0)</f>
        <v>6.2E-2</v>
      </c>
      <c r="S2186">
        <f t="shared" si="173"/>
        <v>36.97414126943373</v>
      </c>
      <c r="T2186">
        <f t="shared" si="174"/>
        <v>250.0603430553827</v>
      </c>
    </row>
    <row r="2187" spans="1:20" x14ac:dyDescent="0.35">
      <c r="A2187">
        <v>1447279008.7</v>
      </c>
      <c r="B2187" s="3">
        <v>41420</v>
      </c>
      <c r="C2187" t="s">
        <v>30</v>
      </c>
      <c r="D2187" t="s">
        <v>7</v>
      </c>
      <c r="E2187" t="s">
        <v>3</v>
      </c>
      <c r="F2187">
        <v>0</v>
      </c>
      <c r="G2187">
        <v>0</v>
      </c>
      <c r="H2187">
        <f t="shared" si="170"/>
        <v>0</v>
      </c>
      <c r="I2187" s="3">
        <f t="shared" si="171"/>
        <v>41420</v>
      </c>
      <c r="J2187" t="s">
        <v>56</v>
      </c>
      <c r="K2187">
        <v>1682709</v>
      </c>
      <c r="L2187" t="s">
        <v>22</v>
      </c>
      <c r="M2187" t="s">
        <v>35</v>
      </c>
      <c r="N2187">
        <v>298</v>
      </c>
      <c r="O2187">
        <v>2.5160870431269156</v>
      </c>
      <c r="P2187" t="str">
        <f t="shared" si="172"/>
        <v>PORT04PORT09</v>
      </c>
      <c r="Q2187">
        <f>VLOOKUP(P2187,FreightRates!C$2:D$9,2,0)</f>
        <v>21.470399999999998</v>
      </c>
      <c r="R2187">
        <f>VLOOKUP(P2187,FreightRates!C$2:E$9,3,0)</f>
        <v>6.2E-2</v>
      </c>
      <c r="S2187">
        <f t="shared" si="173"/>
        <v>67.957624208812888</v>
      </c>
      <c r="T2187">
        <f t="shared" si="174"/>
        <v>749.79393885182083</v>
      </c>
    </row>
    <row r="2188" spans="1:20" x14ac:dyDescent="0.35">
      <c r="A2188">
        <v>1447310710.7</v>
      </c>
      <c r="B2188" s="3">
        <v>41420</v>
      </c>
      <c r="C2188" t="s">
        <v>30</v>
      </c>
      <c r="D2188" t="s">
        <v>7</v>
      </c>
      <c r="E2188" t="s">
        <v>3</v>
      </c>
      <c r="F2188">
        <v>0</v>
      </c>
      <c r="G2188">
        <v>0</v>
      </c>
      <c r="H2188">
        <f t="shared" si="170"/>
        <v>0</v>
      </c>
      <c r="I2188" s="3">
        <f t="shared" si="171"/>
        <v>41420</v>
      </c>
      <c r="J2188" t="s">
        <v>56</v>
      </c>
      <c r="K2188">
        <v>1682709</v>
      </c>
      <c r="L2188" t="s">
        <v>22</v>
      </c>
      <c r="M2188" t="s">
        <v>35</v>
      </c>
      <c r="N2188">
        <v>340</v>
      </c>
      <c r="O2188">
        <v>2.3225418859633069</v>
      </c>
      <c r="P2188" t="str">
        <f t="shared" si="172"/>
        <v>PORT04PORT09</v>
      </c>
      <c r="Q2188">
        <f>VLOOKUP(P2188,FreightRates!C$2:D$9,2,0)</f>
        <v>21.470399999999998</v>
      </c>
      <c r="R2188">
        <f>VLOOKUP(P2188,FreightRates!C$2:E$9,3,0)</f>
        <v>6.2E-2</v>
      </c>
      <c r="S2188">
        <f t="shared" si="173"/>
        <v>70.429582956106515</v>
      </c>
      <c r="T2188">
        <f t="shared" si="174"/>
        <v>789.66424122752437</v>
      </c>
    </row>
    <row r="2189" spans="1:20" x14ac:dyDescent="0.35">
      <c r="A2189">
        <v>1447228699.7</v>
      </c>
      <c r="B2189" s="3">
        <v>41420</v>
      </c>
      <c r="C2189" t="s">
        <v>30</v>
      </c>
      <c r="D2189" t="s">
        <v>7</v>
      </c>
      <c r="E2189" t="s">
        <v>3</v>
      </c>
      <c r="F2189">
        <v>0</v>
      </c>
      <c r="G2189">
        <v>0</v>
      </c>
      <c r="H2189">
        <f t="shared" si="170"/>
        <v>0</v>
      </c>
      <c r="I2189" s="3">
        <f t="shared" si="171"/>
        <v>41420</v>
      </c>
      <c r="J2189" t="s">
        <v>56</v>
      </c>
      <c r="K2189">
        <v>1683409</v>
      </c>
      <c r="L2189" t="s">
        <v>22</v>
      </c>
      <c r="M2189" t="s">
        <v>35</v>
      </c>
      <c r="N2189">
        <v>255</v>
      </c>
      <c r="O2189">
        <v>0.37529784814318051</v>
      </c>
      <c r="P2189" t="str">
        <f t="shared" si="172"/>
        <v>PORT04PORT09</v>
      </c>
      <c r="Q2189">
        <f>VLOOKUP(P2189,FreightRates!C$2:D$9,2,0)</f>
        <v>21.470399999999998</v>
      </c>
      <c r="R2189">
        <f>VLOOKUP(P2189,FreightRates!C$2:E$9,3,0)</f>
        <v>6.2E-2</v>
      </c>
      <c r="S2189">
        <f t="shared" si="173"/>
        <v>27.403858979143681</v>
      </c>
      <c r="T2189">
        <f t="shared" si="174"/>
        <v>95.700951276511034</v>
      </c>
    </row>
    <row r="2190" spans="1:20" x14ac:dyDescent="0.35">
      <c r="A2190">
        <v>1447418238.7</v>
      </c>
      <c r="B2190" s="3">
        <v>41420</v>
      </c>
      <c r="C2190" t="s">
        <v>30</v>
      </c>
      <c r="D2190" t="s">
        <v>7</v>
      </c>
      <c r="E2190" t="s">
        <v>3</v>
      </c>
      <c r="F2190">
        <v>0</v>
      </c>
      <c r="G2190">
        <v>0</v>
      </c>
      <c r="H2190">
        <f t="shared" si="170"/>
        <v>0</v>
      </c>
      <c r="I2190" s="3">
        <f t="shared" si="171"/>
        <v>41420</v>
      </c>
      <c r="J2190" t="s">
        <v>56</v>
      </c>
      <c r="K2190">
        <v>1683419</v>
      </c>
      <c r="L2190" t="s">
        <v>22</v>
      </c>
      <c r="M2190" t="s">
        <v>35</v>
      </c>
      <c r="N2190">
        <v>355</v>
      </c>
      <c r="O2190">
        <v>9.2747754915744007</v>
      </c>
      <c r="P2190" t="str">
        <f t="shared" si="172"/>
        <v>PORT04PORT09</v>
      </c>
      <c r="Q2190">
        <f>VLOOKUP(P2190,FreightRates!C$2:D$9,2,0)</f>
        <v>21.470399999999998</v>
      </c>
      <c r="R2190">
        <f>VLOOKUP(P2190,FreightRates!C$2:E$9,3,0)</f>
        <v>6.2E-2</v>
      </c>
      <c r="S2190">
        <f t="shared" si="173"/>
        <v>225.60820856955252</v>
      </c>
      <c r="T2190">
        <f t="shared" si="174"/>
        <v>3292.5452995089122</v>
      </c>
    </row>
    <row r="2191" spans="1:20" x14ac:dyDescent="0.35">
      <c r="A2191">
        <v>1447377351.7</v>
      </c>
      <c r="B2191" s="3">
        <v>41420</v>
      </c>
      <c r="C2191" t="s">
        <v>30</v>
      </c>
      <c r="D2191" t="s">
        <v>7</v>
      </c>
      <c r="E2191" t="s">
        <v>3</v>
      </c>
      <c r="F2191">
        <v>0</v>
      </c>
      <c r="G2191">
        <v>0</v>
      </c>
      <c r="H2191">
        <f t="shared" si="170"/>
        <v>0</v>
      </c>
      <c r="I2191" s="3">
        <f t="shared" si="171"/>
        <v>41420</v>
      </c>
      <c r="J2191" t="s">
        <v>56</v>
      </c>
      <c r="K2191">
        <v>1683419</v>
      </c>
      <c r="L2191" t="s">
        <v>22</v>
      </c>
      <c r="M2191" t="s">
        <v>35</v>
      </c>
      <c r="N2191">
        <v>334</v>
      </c>
      <c r="O2191">
        <v>1.3912163237361601</v>
      </c>
      <c r="P2191" t="str">
        <f t="shared" si="172"/>
        <v>PORT04PORT09</v>
      </c>
      <c r="Q2191">
        <f>VLOOKUP(P2191,FreightRates!C$2:D$9,2,0)</f>
        <v>21.470399999999998</v>
      </c>
      <c r="R2191">
        <f>VLOOKUP(P2191,FreightRates!C$2:E$9,3,0)</f>
        <v>6.2E-2</v>
      </c>
      <c r="S2191">
        <f t="shared" si="173"/>
        <v>50.279707631928403</v>
      </c>
      <c r="T2191">
        <f t="shared" si="174"/>
        <v>464.6662521278775</v>
      </c>
    </row>
    <row r="2192" spans="1:20" x14ac:dyDescent="0.35">
      <c r="A2192">
        <v>1447367119.7</v>
      </c>
      <c r="B2192" s="3">
        <v>41420</v>
      </c>
      <c r="C2192" t="s">
        <v>30</v>
      </c>
      <c r="D2192" t="s">
        <v>7</v>
      </c>
      <c r="E2192" t="s">
        <v>3</v>
      </c>
      <c r="F2192">
        <v>0</v>
      </c>
      <c r="G2192">
        <v>0</v>
      </c>
      <c r="H2192">
        <f t="shared" si="170"/>
        <v>0</v>
      </c>
      <c r="I2192" s="3">
        <f t="shared" si="171"/>
        <v>41420</v>
      </c>
      <c r="J2192" t="s">
        <v>56</v>
      </c>
      <c r="K2192">
        <v>1683419</v>
      </c>
      <c r="L2192" t="s">
        <v>22</v>
      </c>
      <c r="M2192" t="s">
        <v>35</v>
      </c>
      <c r="N2192">
        <v>258</v>
      </c>
      <c r="O2192">
        <v>0.27824326474723204</v>
      </c>
      <c r="P2192" t="str">
        <f t="shared" si="172"/>
        <v>PORT04PORT09</v>
      </c>
      <c r="Q2192">
        <f>VLOOKUP(P2192,FreightRates!C$2:D$9,2,0)</f>
        <v>21.470399999999998</v>
      </c>
      <c r="R2192">
        <f>VLOOKUP(P2192,FreightRates!C$2:E$9,3,0)</f>
        <v>6.2E-2</v>
      </c>
      <c r="S2192">
        <f t="shared" si="173"/>
        <v>25.921179262896722</v>
      </c>
      <c r="T2192">
        <f t="shared" si="174"/>
        <v>71.786762304785867</v>
      </c>
    </row>
    <row r="2193" spans="1:20" x14ac:dyDescent="0.35">
      <c r="A2193">
        <v>1447372981.7</v>
      </c>
      <c r="B2193" s="3">
        <v>41420</v>
      </c>
      <c r="C2193" t="s">
        <v>30</v>
      </c>
      <c r="D2193" t="s">
        <v>7</v>
      </c>
      <c r="E2193" t="s">
        <v>3</v>
      </c>
      <c r="F2193">
        <v>0</v>
      </c>
      <c r="G2193">
        <v>0</v>
      </c>
      <c r="H2193">
        <f t="shared" si="170"/>
        <v>0</v>
      </c>
      <c r="I2193" s="3">
        <f t="shared" si="171"/>
        <v>41420</v>
      </c>
      <c r="J2193" t="s">
        <v>56</v>
      </c>
      <c r="K2193">
        <v>1683419</v>
      </c>
      <c r="L2193" t="s">
        <v>22</v>
      </c>
      <c r="M2193" t="s">
        <v>35</v>
      </c>
      <c r="N2193">
        <v>305</v>
      </c>
      <c r="O2193">
        <v>1.5767118335676482</v>
      </c>
      <c r="P2193" t="str">
        <f t="shared" si="172"/>
        <v>PORT04PORT09</v>
      </c>
      <c r="Q2193">
        <f>VLOOKUP(P2193,FreightRates!C$2:D$9,2,0)</f>
        <v>21.470399999999998</v>
      </c>
      <c r="R2193">
        <f>VLOOKUP(P2193,FreightRates!C$2:E$9,3,0)</f>
        <v>6.2E-2</v>
      </c>
      <c r="S2193">
        <f t="shared" si="173"/>
        <v>51.286020772764232</v>
      </c>
      <c r="T2193">
        <f t="shared" si="174"/>
        <v>480.89710923813271</v>
      </c>
    </row>
    <row r="2194" spans="1:20" x14ac:dyDescent="0.35">
      <c r="A2194">
        <v>1447145769.7</v>
      </c>
      <c r="B2194" s="3">
        <v>41420</v>
      </c>
      <c r="C2194" t="s">
        <v>30</v>
      </c>
      <c r="D2194" t="s">
        <v>7</v>
      </c>
      <c r="E2194" t="s">
        <v>3</v>
      </c>
      <c r="F2194">
        <v>0</v>
      </c>
      <c r="G2194">
        <v>0</v>
      </c>
      <c r="H2194">
        <f t="shared" si="170"/>
        <v>0</v>
      </c>
      <c r="I2194" s="3">
        <f t="shared" si="171"/>
        <v>41420</v>
      </c>
      <c r="J2194" t="s">
        <v>56</v>
      </c>
      <c r="K2194">
        <v>1683419</v>
      </c>
      <c r="L2194" t="s">
        <v>22</v>
      </c>
      <c r="M2194" t="s">
        <v>35</v>
      </c>
      <c r="N2194">
        <v>245</v>
      </c>
      <c r="O2194">
        <v>0.27824326474723204</v>
      </c>
      <c r="P2194" t="str">
        <f t="shared" si="172"/>
        <v>PORT04PORT09</v>
      </c>
      <c r="Q2194">
        <f>VLOOKUP(P2194,FreightRates!C$2:D$9,2,0)</f>
        <v>21.470399999999998</v>
      </c>
      <c r="R2194">
        <f>VLOOKUP(P2194,FreightRates!C$2:E$9,3,0)</f>
        <v>6.2E-2</v>
      </c>
      <c r="S2194">
        <f t="shared" si="173"/>
        <v>25.696915191510453</v>
      </c>
      <c r="T2194">
        <f t="shared" si="174"/>
        <v>68.169599863071852</v>
      </c>
    </row>
    <row r="2195" spans="1:20" x14ac:dyDescent="0.35">
      <c r="A2195">
        <v>1447377350.7</v>
      </c>
      <c r="B2195" s="3">
        <v>41420</v>
      </c>
      <c r="C2195" t="s">
        <v>30</v>
      </c>
      <c r="D2195" t="s">
        <v>7</v>
      </c>
      <c r="E2195" t="s">
        <v>3</v>
      </c>
      <c r="F2195">
        <v>0</v>
      </c>
      <c r="G2195">
        <v>0</v>
      </c>
      <c r="H2195">
        <f t="shared" si="170"/>
        <v>0</v>
      </c>
      <c r="I2195" s="3">
        <f t="shared" si="171"/>
        <v>41420</v>
      </c>
      <c r="J2195" t="s">
        <v>56</v>
      </c>
      <c r="K2195">
        <v>1683419</v>
      </c>
      <c r="L2195" t="s">
        <v>22</v>
      </c>
      <c r="M2195" t="s">
        <v>35</v>
      </c>
      <c r="N2195">
        <v>285</v>
      </c>
      <c r="O2195">
        <v>3.7099101966297603</v>
      </c>
      <c r="P2195" t="str">
        <f t="shared" si="172"/>
        <v>PORT04PORT09</v>
      </c>
      <c r="Q2195">
        <f>VLOOKUP(P2195,FreightRates!C$2:D$9,2,0)</f>
        <v>21.470399999999998</v>
      </c>
      <c r="R2195">
        <f>VLOOKUP(P2195,FreightRates!C$2:E$9,3,0)</f>
        <v>6.2E-2</v>
      </c>
      <c r="S2195">
        <f t="shared" si="173"/>
        <v>87.024513174447861</v>
      </c>
      <c r="T2195">
        <f t="shared" si="174"/>
        <v>1057.3244060394816</v>
      </c>
    </row>
    <row r="2196" spans="1:20" x14ac:dyDescent="0.35">
      <c r="A2196">
        <v>1447418239.7</v>
      </c>
      <c r="B2196" s="3">
        <v>41420</v>
      </c>
      <c r="C2196" t="s">
        <v>30</v>
      </c>
      <c r="D2196" t="s">
        <v>7</v>
      </c>
      <c r="E2196" t="s">
        <v>3</v>
      </c>
      <c r="F2196">
        <v>0</v>
      </c>
      <c r="G2196">
        <v>0</v>
      </c>
      <c r="H2196">
        <f t="shared" si="170"/>
        <v>0</v>
      </c>
      <c r="I2196" s="3">
        <f t="shared" si="171"/>
        <v>41420</v>
      </c>
      <c r="J2196" t="s">
        <v>56</v>
      </c>
      <c r="K2196">
        <v>1683419</v>
      </c>
      <c r="L2196" t="s">
        <v>22</v>
      </c>
      <c r="M2196" t="s">
        <v>35</v>
      </c>
      <c r="N2196">
        <v>322</v>
      </c>
      <c r="O2196">
        <v>1.8549550983148801</v>
      </c>
      <c r="P2196" t="str">
        <f t="shared" si="172"/>
        <v>PORT04PORT09</v>
      </c>
      <c r="Q2196">
        <f>VLOOKUP(P2196,FreightRates!C$2:D$9,2,0)</f>
        <v>21.470399999999998</v>
      </c>
      <c r="R2196">
        <f>VLOOKUP(P2196,FreightRates!C$2:E$9,3,0)</f>
        <v>6.2E-2</v>
      </c>
      <c r="S2196">
        <f t="shared" si="173"/>
        <v>58.502723582758264</v>
      </c>
      <c r="T2196">
        <f t="shared" si="174"/>
        <v>597.29554165739137</v>
      </c>
    </row>
    <row r="2197" spans="1:20" x14ac:dyDescent="0.35">
      <c r="A2197">
        <v>1447410672.7</v>
      </c>
      <c r="B2197" s="3">
        <v>41420</v>
      </c>
      <c r="C2197" t="s">
        <v>30</v>
      </c>
      <c r="D2197" t="s">
        <v>7</v>
      </c>
      <c r="E2197" t="s">
        <v>3</v>
      </c>
      <c r="F2197">
        <v>0</v>
      </c>
      <c r="G2197">
        <v>0</v>
      </c>
      <c r="H2197">
        <f t="shared" si="170"/>
        <v>0</v>
      </c>
      <c r="I2197" s="3">
        <f t="shared" si="171"/>
        <v>41420</v>
      </c>
      <c r="J2197" t="s">
        <v>56</v>
      </c>
      <c r="K2197">
        <v>1683419</v>
      </c>
      <c r="L2197" t="s">
        <v>22</v>
      </c>
      <c r="M2197" t="s">
        <v>35</v>
      </c>
      <c r="N2197">
        <v>255</v>
      </c>
      <c r="O2197">
        <v>1.4839640786519042</v>
      </c>
      <c r="P2197" t="str">
        <f t="shared" si="172"/>
        <v>PORT04PORT09</v>
      </c>
      <c r="Q2197">
        <f>VLOOKUP(P2197,FreightRates!C$2:D$9,2,0)</f>
        <v>21.470399999999998</v>
      </c>
      <c r="R2197">
        <f>VLOOKUP(P2197,FreightRates!C$2:E$9,3,0)</f>
        <v>6.2E-2</v>
      </c>
      <c r="S2197">
        <f t="shared" si="173"/>
        <v>44.931872083486603</v>
      </c>
      <c r="T2197">
        <f t="shared" si="174"/>
        <v>378.41084005623554</v>
      </c>
    </row>
    <row r="2198" spans="1:20" x14ac:dyDescent="0.35">
      <c r="A2198">
        <v>1447157471.7</v>
      </c>
      <c r="B2198" s="3">
        <v>41420</v>
      </c>
      <c r="C2198" t="s">
        <v>30</v>
      </c>
      <c r="D2198" t="s">
        <v>7</v>
      </c>
      <c r="E2198" t="s">
        <v>3</v>
      </c>
      <c r="F2198">
        <v>0</v>
      </c>
      <c r="G2198">
        <v>0</v>
      </c>
      <c r="H2198">
        <f t="shared" si="170"/>
        <v>0</v>
      </c>
      <c r="I2198" s="3">
        <f t="shared" si="171"/>
        <v>41420</v>
      </c>
      <c r="J2198" t="s">
        <v>56</v>
      </c>
      <c r="K2198">
        <v>1682769</v>
      </c>
      <c r="L2198" t="s">
        <v>22</v>
      </c>
      <c r="M2198" t="s">
        <v>35</v>
      </c>
      <c r="N2198">
        <v>340</v>
      </c>
      <c r="O2198">
        <v>6.9960719411524028</v>
      </c>
      <c r="P2198" t="str">
        <f t="shared" si="172"/>
        <v>PORT04PORT09</v>
      </c>
      <c r="Q2198">
        <f>VLOOKUP(P2198,FreightRates!C$2:D$9,2,0)</f>
        <v>21.470399999999998</v>
      </c>
      <c r="R2198">
        <f>VLOOKUP(P2198,FreightRates!C$2:E$9,3,0)</f>
        <v>6.2E-2</v>
      </c>
      <c r="S2198">
        <f t="shared" si="173"/>
        <v>168.94759651949266</v>
      </c>
      <c r="T2198">
        <f t="shared" si="174"/>
        <v>2378.6644599918168</v>
      </c>
    </row>
    <row r="2199" spans="1:20" x14ac:dyDescent="0.35">
      <c r="A2199">
        <v>1447167432.7</v>
      </c>
      <c r="B2199" s="3">
        <v>41420</v>
      </c>
      <c r="C2199" t="s">
        <v>30</v>
      </c>
      <c r="D2199" t="s">
        <v>7</v>
      </c>
      <c r="E2199" t="s">
        <v>3</v>
      </c>
      <c r="F2199">
        <v>0</v>
      </c>
      <c r="G2199">
        <v>0</v>
      </c>
      <c r="H2199">
        <f t="shared" si="170"/>
        <v>0</v>
      </c>
      <c r="I2199" s="3">
        <f t="shared" si="171"/>
        <v>41420</v>
      </c>
      <c r="J2199" t="s">
        <v>56</v>
      </c>
      <c r="K2199">
        <v>1682769</v>
      </c>
      <c r="L2199" t="s">
        <v>22</v>
      </c>
      <c r="M2199" t="s">
        <v>35</v>
      </c>
      <c r="N2199">
        <v>306</v>
      </c>
      <c r="O2199">
        <v>1.288750094422811</v>
      </c>
      <c r="P2199" t="str">
        <f t="shared" si="172"/>
        <v>PORT04PORT09</v>
      </c>
      <c r="Q2199">
        <f>VLOOKUP(P2199,FreightRates!C$2:D$9,2,0)</f>
        <v>21.470399999999998</v>
      </c>
      <c r="R2199">
        <f>VLOOKUP(P2199,FreightRates!C$2:E$9,3,0)</f>
        <v>6.2E-2</v>
      </c>
      <c r="S2199">
        <f t="shared" si="173"/>
        <v>45.920566791389568</v>
      </c>
      <c r="T2199">
        <f t="shared" si="174"/>
        <v>394.35752889338016</v>
      </c>
    </row>
    <row r="2200" spans="1:20" x14ac:dyDescent="0.35">
      <c r="A2200">
        <v>1447408991.7</v>
      </c>
      <c r="B2200" s="3">
        <v>41420</v>
      </c>
      <c r="C2200" t="s">
        <v>30</v>
      </c>
      <c r="D2200" t="s">
        <v>7</v>
      </c>
      <c r="E2200" t="s">
        <v>3</v>
      </c>
      <c r="F2200">
        <v>0</v>
      </c>
      <c r="G2200">
        <v>0</v>
      </c>
      <c r="H2200">
        <f t="shared" si="170"/>
        <v>0</v>
      </c>
      <c r="I2200" s="3">
        <f t="shared" si="171"/>
        <v>41420</v>
      </c>
      <c r="J2200" t="s">
        <v>56</v>
      </c>
      <c r="K2200">
        <v>1682769</v>
      </c>
      <c r="L2200" t="s">
        <v>22</v>
      </c>
      <c r="M2200" t="s">
        <v>35</v>
      </c>
      <c r="N2200">
        <v>293</v>
      </c>
      <c r="O2200">
        <v>5.3391075340373595</v>
      </c>
      <c r="P2200" t="str">
        <f t="shared" si="172"/>
        <v>PORT04PORT09</v>
      </c>
      <c r="Q2200">
        <f>VLOOKUP(P2200,FreightRates!C$2:D$9,2,0)</f>
        <v>21.470399999999998</v>
      </c>
      <c r="R2200">
        <f>VLOOKUP(P2200,FreightRates!C$2:E$9,3,0)</f>
        <v>6.2E-2</v>
      </c>
      <c r="S2200">
        <f t="shared" si="173"/>
        <v>118.46062746332268</v>
      </c>
      <c r="T2200">
        <f t="shared" si="174"/>
        <v>1564.3585074729463</v>
      </c>
    </row>
    <row r="2201" spans="1:20" x14ac:dyDescent="0.35">
      <c r="A2201">
        <v>1447215317.7</v>
      </c>
      <c r="B2201" s="3">
        <v>41420</v>
      </c>
      <c r="C2201" t="s">
        <v>30</v>
      </c>
      <c r="D2201" t="s">
        <v>7</v>
      </c>
      <c r="E2201" t="s">
        <v>3</v>
      </c>
      <c r="F2201">
        <v>0</v>
      </c>
      <c r="G2201">
        <v>0</v>
      </c>
      <c r="H2201">
        <f t="shared" si="170"/>
        <v>0</v>
      </c>
      <c r="I2201" s="3">
        <f t="shared" si="171"/>
        <v>41420</v>
      </c>
      <c r="J2201" t="s">
        <v>56</v>
      </c>
      <c r="K2201">
        <v>1683392</v>
      </c>
      <c r="L2201" t="s">
        <v>22</v>
      </c>
      <c r="M2201" t="s">
        <v>35</v>
      </c>
      <c r="N2201">
        <v>359</v>
      </c>
      <c r="O2201">
        <v>7.5448799967555606</v>
      </c>
      <c r="P2201" t="str">
        <f t="shared" si="172"/>
        <v>PORT04PORT09</v>
      </c>
      <c r="Q2201">
        <f>VLOOKUP(P2201,FreightRates!C$2:D$9,2,0)</f>
        <v>21.470399999999998</v>
      </c>
      <c r="R2201">
        <f>VLOOKUP(P2201,FreightRates!C$2:E$9,3,0)</f>
        <v>6.2E-2</v>
      </c>
      <c r="S2201">
        <f t="shared" si="173"/>
        <v>189.40433896778529</v>
      </c>
      <c r="T2201">
        <f t="shared" si="174"/>
        <v>2708.6119188352463</v>
      </c>
    </row>
    <row r="2202" spans="1:20" x14ac:dyDescent="0.35">
      <c r="A2202">
        <v>1447243692.7</v>
      </c>
      <c r="B2202" s="3">
        <v>41420</v>
      </c>
      <c r="C2202" t="s">
        <v>30</v>
      </c>
      <c r="D2202" t="s">
        <v>7</v>
      </c>
      <c r="E2202" t="s">
        <v>3</v>
      </c>
      <c r="F2202">
        <v>0</v>
      </c>
      <c r="G2202">
        <v>0</v>
      </c>
      <c r="H2202">
        <f t="shared" si="170"/>
        <v>0</v>
      </c>
      <c r="I2202" s="3">
        <f t="shared" si="171"/>
        <v>41420</v>
      </c>
      <c r="J2202" t="s">
        <v>56</v>
      </c>
      <c r="K2202">
        <v>1683392</v>
      </c>
      <c r="L2202" t="s">
        <v>22</v>
      </c>
      <c r="M2202" t="s">
        <v>35</v>
      </c>
      <c r="N2202">
        <v>268</v>
      </c>
      <c r="O2202">
        <v>1.4371199993820116</v>
      </c>
      <c r="P2202" t="str">
        <f t="shared" si="172"/>
        <v>PORT04PORT09</v>
      </c>
      <c r="Q2202">
        <f>VLOOKUP(P2202,FreightRates!C$2:D$9,2,0)</f>
        <v>21.470399999999998</v>
      </c>
      <c r="R2202">
        <f>VLOOKUP(P2202,FreightRates!C$2:E$9,3,0)</f>
        <v>6.2E-2</v>
      </c>
      <c r="S2202">
        <f t="shared" si="173"/>
        <v>45.349585909731502</v>
      </c>
      <c r="T2202">
        <f t="shared" si="174"/>
        <v>385.1481598343791</v>
      </c>
    </row>
    <row r="2203" spans="1:20" x14ac:dyDescent="0.35">
      <c r="A2203">
        <v>1447243913.7</v>
      </c>
      <c r="B2203" s="3">
        <v>41420</v>
      </c>
      <c r="C2203" t="s">
        <v>30</v>
      </c>
      <c r="D2203" t="s">
        <v>7</v>
      </c>
      <c r="E2203" t="s">
        <v>3</v>
      </c>
      <c r="F2203">
        <v>0</v>
      </c>
      <c r="G2203">
        <v>0</v>
      </c>
      <c r="H2203">
        <f t="shared" si="170"/>
        <v>0</v>
      </c>
      <c r="I2203" s="3">
        <f t="shared" si="171"/>
        <v>41420</v>
      </c>
      <c r="J2203" t="s">
        <v>56</v>
      </c>
      <c r="K2203">
        <v>1683392</v>
      </c>
      <c r="L2203" t="s">
        <v>22</v>
      </c>
      <c r="M2203" t="s">
        <v>35</v>
      </c>
      <c r="N2203">
        <v>333</v>
      </c>
      <c r="O2203">
        <v>0.71855999969100581</v>
      </c>
      <c r="P2203" t="str">
        <f t="shared" si="172"/>
        <v>PORT04PORT09</v>
      </c>
      <c r="Q2203">
        <f>VLOOKUP(P2203,FreightRates!C$2:D$9,2,0)</f>
        <v>21.470399999999998</v>
      </c>
      <c r="R2203">
        <f>VLOOKUP(P2203,FreightRates!C$2:E$9,3,0)</f>
        <v>6.2E-2</v>
      </c>
      <c r="S2203">
        <f t="shared" si="173"/>
        <v>36.305789753620502</v>
      </c>
      <c r="T2203">
        <f t="shared" si="174"/>
        <v>239.28047989710493</v>
      </c>
    </row>
    <row r="2204" spans="1:20" x14ac:dyDescent="0.35">
      <c r="A2204">
        <v>1447284630.7</v>
      </c>
      <c r="B2204" s="3">
        <v>41420</v>
      </c>
      <c r="C2204" t="s">
        <v>30</v>
      </c>
      <c r="D2204" t="s">
        <v>7</v>
      </c>
      <c r="E2204" t="s">
        <v>3</v>
      </c>
      <c r="F2204">
        <v>0</v>
      </c>
      <c r="G2204">
        <v>0</v>
      </c>
      <c r="H2204">
        <f t="shared" si="170"/>
        <v>0</v>
      </c>
      <c r="I2204" s="3">
        <f t="shared" si="171"/>
        <v>41420</v>
      </c>
      <c r="J2204" t="s">
        <v>56</v>
      </c>
      <c r="K2204">
        <v>1682736</v>
      </c>
      <c r="L2204" t="s">
        <v>22</v>
      </c>
      <c r="M2204" t="s">
        <v>35</v>
      </c>
      <c r="N2204">
        <v>303</v>
      </c>
      <c r="O2204">
        <v>4.0136029411764707</v>
      </c>
      <c r="P2204" t="str">
        <f t="shared" si="172"/>
        <v>PORT04PORT09</v>
      </c>
      <c r="Q2204">
        <f>VLOOKUP(P2204,FreightRates!C$2:D$9,2,0)</f>
        <v>21.470399999999998</v>
      </c>
      <c r="R2204">
        <f>VLOOKUP(P2204,FreightRates!C$2:E$9,3,0)</f>
        <v>6.2E-2</v>
      </c>
      <c r="S2204">
        <f t="shared" si="173"/>
        <v>96.869944852941174</v>
      </c>
      <c r="T2204">
        <f t="shared" si="174"/>
        <v>1216.1216911764707</v>
      </c>
    </row>
    <row r="2205" spans="1:20" x14ac:dyDescent="0.35">
      <c r="A2205">
        <v>1447404676.7</v>
      </c>
      <c r="B2205" s="3">
        <v>41420</v>
      </c>
      <c r="C2205" t="s">
        <v>30</v>
      </c>
      <c r="D2205" t="s">
        <v>7</v>
      </c>
      <c r="E2205" t="s">
        <v>3</v>
      </c>
      <c r="F2205">
        <v>0</v>
      </c>
      <c r="G2205">
        <v>0</v>
      </c>
      <c r="H2205">
        <f t="shared" si="170"/>
        <v>0</v>
      </c>
      <c r="I2205" s="3">
        <f t="shared" si="171"/>
        <v>41420</v>
      </c>
      <c r="J2205" t="s">
        <v>56</v>
      </c>
      <c r="K2205">
        <v>1682736</v>
      </c>
      <c r="L2205" t="s">
        <v>22</v>
      </c>
      <c r="M2205" t="s">
        <v>35</v>
      </c>
      <c r="N2205">
        <v>239</v>
      </c>
      <c r="O2205">
        <v>8.9191176470588246E-2</v>
      </c>
      <c r="P2205" t="str">
        <f t="shared" si="172"/>
        <v>PORT04PORT09</v>
      </c>
      <c r="Q2205">
        <f>VLOOKUP(P2205,FreightRates!C$2:D$9,2,0)</f>
        <v>21.470399999999998</v>
      </c>
      <c r="R2205">
        <f>VLOOKUP(P2205,FreightRates!C$2:E$9,3,0)</f>
        <v>6.2E-2</v>
      </c>
      <c r="S2205">
        <f t="shared" si="173"/>
        <v>22.792034852941175</v>
      </c>
      <c r="T2205">
        <f t="shared" si="174"/>
        <v>21.316691176470592</v>
      </c>
    </row>
    <row r="2206" spans="1:20" x14ac:dyDescent="0.35">
      <c r="A2206">
        <v>1447377055.7</v>
      </c>
      <c r="B2206" s="3">
        <v>41420</v>
      </c>
      <c r="C2206" t="s">
        <v>30</v>
      </c>
      <c r="D2206" t="s">
        <v>7</v>
      </c>
      <c r="E2206" t="s">
        <v>3</v>
      </c>
      <c r="F2206">
        <v>0</v>
      </c>
      <c r="G2206">
        <v>0</v>
      </c>
      <c r="H2206">
        <f t="shared" si="170"/>
        <v>0</v>
      </c>
      <c r="I2206" s="3">
        <f t="shared" si="171"/>
        <v>41420</v>
      </c>
      <c r="J2206" t="s">
        <v>56</v>
      </c>
      <c r="K2206">
        <v>1682736</v>
      </c>
      <c r="L2206" t="s">
        <v>22</v>
      </c>
      <c r="M2206" t="s">
        <v>35</v>
      </c>
      <c r="N2206">
        <v>329</v>
      </c>
      <c r="O2206">
        <v>3.3000735294117649</v>
      </c>
      <c r="P2206" t="str">
        <f t="shared" si="172"/>
        <v>PORT04PORT09</v>
      </c>
      <c r="Q2206">
        <f>VLOOKUP(P2206,FreightRates!C$2:D$9,2,0)</f>
        <v>21.470399999999998</v>
      </c>
      <c r="R2206">
        <f>VLOOKUP(P2206,FreightRates!C$2:E$9,3,0)</f>
        <v>6.2E-2</v>
      </c>
      <c r="S2206">
        <f t="shared" si="173"/>
        <v>88.785299852941179</v>
      </c>
      <c r="T2206">
        <f t="shared" si="174"/>
        <v>1085.7241911764706</v>
      </c>
    </row>
    <row r="2207" spans="1:20" x14ac:dyDescent="0.35">
      <c r="A2207">
        <v>1447299070.7</v>
      </c>
      <c r="B2207" s="3">
        <v>41420</v>
      </c>
      <c r="C2207" t="s">
        <v>30</v>
      </c>
      <c r="D2207" t="s">
        <v>7</v>
      </c>
      <c r="E2207" t="s">
        <v>3</v>
      </c>
      <c r="F2207">
        <v>0</v>
      </c>
      <c r="G2207">
        <v>0</v>
      </c>
      <c r="H2207">
        <f t="shared" si="170"/>
        <v>0</v>
      </c>
      <c r="I2207" s="3">
        <f t="shared" si="171"/>
        <v>41420</v>
      </c>
      <c r="J2207" t="s">
        <v>56</v>
      </c>
      <c r="K2207">
        <v>1682736</v>
      </c>
      <c r="L2207" t="s">
        <v>22</v>
      </c>
      <c r="M2207" t="s">
        <v>35</v>
      </c>
      <c r="N2207">
        <v>306</v>
      </c>
      <c r="O2207">
        <v>1.3378676470588238</v>
      </c>
      <c r="P2207" t="str">
        <f t="shared" si="172"/>
        <v>PORT04PORT09</v>
      </c>
      <c r="Q2207">
        <f>VLOOKUP(P2207,FreightRates!C$2:D$9,2,0)</f>
        <v>21.470399999999998</v>
      </c>
      <c r="R2207">
        <f>VLOOKUP(P2207,FreightRates!C$2:E$9,3,0)</f>
        <v>6.2E-2</v>
      </c>
      <c r="S2207">
        <f t="shared" si="173"/>
        <v>46.852425000000004</v>
      </c>
      <c r="T2207">
        <f t="shared" si="174"/>
        <v>409.3875000000001</v>
      </c>
    </row>
    <row r="2208" spans="1:20" x14ac:dyDescent="0.35">
      <c r="A2208">
        <v>1447284629.7</v>
      </c>
      <c r="B2208" s="3">
        <v>41420</v>
      </c>
      <c r="C2208" t="s">
        <v>30</v>
      </c>
      <c r="D2208" t="s">
        <v>7</v>
      </c>
      <c r="E2208" t="s">
        <v>3</v>
      </c>
      <c r="F2208">
        <v>0</v>
      </c>
      <c r="G2208">
        <v>0</v>
      </c>
      <c r="H2208">
        <f t="shared" si="170"/>
        <v>0</v>
      </c>
      <c r="I2208" s="3">
        <f t="shared" si="171"/>
        <v>41420</v>
      </c>
      <c r="J2208" t="s">
        <v>56</v>
      </c>
      <c r="K2208">
        <v>1682648</v>
      </c>
      <c r="L2208" t="s">
        <v>22</v>
      </c>
      <c r="M2208" t="s">
        <v>35</v>
      </c>
      <c r="N2208">
        <v>239</v>
      </c>
      <c r="O2208">
        <v>8.9027460665038402E-2</v>
      </c>
      <c r="P2208" t="str">
        <f t="shared" si="172"/>
        <v>PORT04PORT09</v>
      </c>
      <c r="Q2208">
        <f>VLOOKUP(P2208,FreightRates!C$2:D$9,2,0)</f>
        <v>21.470399999999998</v>
      </c>
      <c r="R2208">
        <f>VLOOKUP(P2208,FreightRates!C$2:E$9,3,0)</f>
        <v>6.2E-2</v>
      </c>
      <c r="S2208">
        <f t="shared" si="173"/>
        <v>22.789608912134536</v>
      </c>
      <c r="T2208">
        <f t="shared" si="174"/>
        <v>21.277563098944178</v>
      </c>
    </row>
    <row r="2209" spans="1:20" x14ac:dyDescent="0.35">
      <c r="A2209">
        <v>1447366363.7</v>
      </c>
      <c r="B2209" s="3">
        <v>41420</v>
      </c>
      <c r="C2209" t="s">
        <v>30</v>
      </c>
      <c r="D2209" t="s">
        <v>7</v>
      </c>
      <c r="E2209" t="s">
        <v>3</v>
      </c>
      <c r="F2209">
        <v>0</v>
      </c>
      <c r="G2209">
        <v>0</v>
      </c>
      <c r="H2209">
        <f t="shared" si="170"/>
        <v>0</v>
      </c>
      <c r="I2209" s="3">
        <f t="shared" si="171"/>
        <v>41420</v>
      </c>
      <c r="J2209" t="s">
        <v>56</v>
      </c>
      <c r="K2209">
        <v>1682648</v>
      </c>
      <c r="L2209" t="s">
        <v>22</v>
      </c>
      <c r="M2209" t="s">
        <v>35</v>
      </c>
      <c r="N2209">
        <v>287</v>
      </c>
      <c r="O2209">
        <v>0.1780549213300768</v>
      </c>
      <c r="P2209" t="str">
        <f t="shared" si="172"/>
        <v>PORT04PORT09</v>
      </c>
      <c r="Q2209">
        <f>VLOOKUP(P2209,FreightRates!C$2:D$9,2,0)</f>
        <v>21.470399999999998</v>
      </c>
      <c r="R2209">
        <f>VLOOKUP(P2209,FreightRates!C$2:E$9,3,0)</f>
        <v>6.2E-2</v>
      </c>
      <c r="S2209">
        <f t="shared" si="173"/>
        <v>24.638709270147384</v>
      </c>
      <c r="T2209">
        <f t="shared" si="174"/>
        <v>51.10176242173204</v>
      </c>
    </row>
    <row r="2210" spans="1:20" x14ac:dyDescent="0.35">
      <c r="A2210">
        <v>1447372980.7</v>
      </c>
      <c r="B2210" s="3">
        <v>41420</v>
      </c>
      <c r="C2210" t="s">
        <v>30</v>
      </c>
      <c r="D2210" t="s">
        <v>7</v>
      </c>
      <c r="E2210" t="s">
        <v>3</v>
      </c>
      <c r="F2210">
        <v>0</v>
      </c>
      <c r="G2210">
        <v>0</v>
      </c>
      <c r="H2210">
        <f t="shared" si="170"/>
        <v>0</v>
      </c>
      <c r="I2210" s="3">
        <f t="shared" si="171"/>
        <v>41420</v>
      </c>
      <c r="J2210" t="s">
        <v>56</v>
      </c>
      <c r="K2210">
        <v>1682648</v>
      </c>
      <c r="L2210" t="s">
        <v>22</v>
      </c>
      <c r="M2210" t="s">
        <v>35</v>
      </c>
      <c r="N2210">
        <v>244</v>
      </c>
      <c r="O2210">
        <v>0.35610984266015361</v>
      </c>
      <c r="P2210" t="str">
        <f t="shared" si="172"/>
        <v>PORT04PORT09</v>
      </c>
      <c r="Q2210">
        <f>VLOOKUP(P2210,FreightRates!C$2:D$9,2,0)</f>
        <v>21.470399999999998</v>
      </c>
      <c r="R2210">
        <f>VLOOKUP(P2210,FreightRates!C$2:E$9,3,0)</f>
        <v>6.2E-2</v>
      </c>
      <c r="S2210">
        <f t="shared" si="173"/>
        <v>26.857629699762803</v>
      </c>
      <c r="T2210">
        <f t="shared" si="174"/>
        <v>86.890801609077485</v>
      </c>
    </row>
    <row r="2211" spans="1:20" x14ac:dyDescent="0.35">
      <c r="A2211">
        <v>1447385494.7</v>
      </c>
      <c r="B2211" s="3">
        <v>41420</v>
      </c>
      <c r="C2211" t="s">
        <v>30</v>
      </c>
      <c r="D2211" t="s">
        <v>7</v>
      </c>
      <c r="E2211" t="s">
        <v>3</v>
      </c>
      <c r="F2211">
        <v>0</v>
      </c>
      <c r="G2211">
        <v>0</v>
      </c>
      <c r="H2211">
        <f t="shared" si="170"/>
        <v>0</v>
      </c>
      <c r="I2211" s="3">
        <f t="shared" si="171"/>
        <v>41420</v>
      </c>
      <c r="J2211" t="s">
        <v>56</v>
      </c>
      <c r="K2211">
        <v>1682648</v>
      </c>
      <c r="L2211" t="s">
        <v>22</v>
      </c>
      <c r="M2211" t="s">
        <v>35</v>
      </c>
      <c r="N2211">
        <v>284</v>
      </c>
      <c r="O2211">
        <v>0.53416476399023038</v>
      </c>
      <c r="P2211" t="str">
        <f t="shared" si="172"/>
        <v>PORT04PORT09</v>
      </c>
      <c r="Q2211">
        <f>VLOOKUP(P2211,FreightRates!C$2:D$9,2,0)</f>
        <v>21.470399999999998</v>
      </c>
      <c r="R2211">
        <f>VLOOKUP(P2211,FreightRates!C$2:E$9,3,0)</f>
        <v>6.2E-2</v>
      </c>
      <c r="S2211">
        <f t="shared" si="173"/>
        <v>30.875973164339975</v>
      </c>
      <c r="T2211">
        <f t="shared" si="174"/>
        <v>151.70279297322543</v>
      </c>
    </row>
    <row r="2212" spans="1:20" x14ac:dyDescent="0.35">
      <c r="A2212">
        <v>1447155224.7</v>
      </c>
      <c r="B2212" s="3">
        <v>41420</v>
      </c>
      <c r="C2212" t="s">
        <v>30</v>
      </c>
      <c r="D2212" t="s">
        <v>7</v>
      </c>
      <c r="E2212" t="s">
        <v>3</v>
      </c>
      <c r="F2212">
        <v>0</v>
      </c>
      <c r="G2212">
        <v>0</v>
      </c>
      <c r="H2212">
        <f t="shared" si="170"/>
        <v>0</v>
      </c>
      <c r="I2212" s="3">
        <f t="shared" si="171"/>
        <v>41420</v>
      </c>
      <c r="J2212" t="s">
        <v>56</v>
      </c>
      <c r="K2212">
        <v>1682648</v>
      </c>
      <c r="L2212" t="s">
        <v>22</v>
      </c>
      <c r="M2212" t="s">
        <v>35</v>
      </c>
      <c r="N2212">
        <v>243</v>
      </c>
      <c r="O2212">
        <v>0.1780549213300768</v>
      </c>
      <c r="P2212" t="str">
        <f t="shared" si="172"/>
        <v>PORT04PORT09</v>
      </c>
      <c r="Q2212">
        <f>VLOOKUP(P2212,FreightRates!C$2:D$9,2,0)</f>
        <v>21.470399999999998</v>
      </c>
      <c r="R2212">
        <f>VLOOKUP(P2212,FreightRates!C$2:E$9,3,0)</f>
        <v>6.2E-2</v>
      </c>
      <c r="S2212">
        <f t="shared" si="173"/>
        <v>24.152975444758933</v>
      </c>
      <c r="T2212">
        <f t="shared" si="174"/>
        <v>43.267345883208662</v>
      </c>
    </row>
    <row r="2213" spans="1:20" x14ac:dyDescent="0.35">
      <c r="A2213">
        <v>1447355998.7</v>
      </c>
      <c r="B2213" s="3">
        <v>41420</v>
      </c>
      <c r="C2213" t="s">
        <v>30</v>
      </c>
      <c r="D2213" t="s">
        <v>7</v>
      </c>
      <c r="E2213" t="s">
        <v>3</v>
      </c>
      <c r="F2213">
        <v>0</v>
      </c>
      <c r="G2213">
        <v>0</v>
      </c>
      <c r="H2213">
        <f t="shared" si="170"/>
        <v>0</v>
      </c>
      <c r="I2213" s="3">
        <f t="shared" si="171"/>
        <v>41420</v>
      </c>
      <c r="J2213" t="s">
        <v>56</v>
      </c>
      <c r="K2213">
        <v>1682648</v>
      </c>
      <c r="L2213" t="s">
        <v>22</v>
      </c>
      <c r="M2213" t="s">
        <v>35</v>
      </c>
      <c r="N2213">
        <v>298</v>
      </c>
      <c r="O2213">
        <v>1.0683295279804608</v>
      </c>
      <c r="P2213" t="str">
        <f t="shared" si="172"/>
        <v>PORT04PORT09</v>
      </c>
      <c r="Q2213">
        <f>VLOOKUP(P2213,FreightRates!C$2:D$9,2,0)</f>
        <v>21.470399999999998</v>
      </c>
      <c r="R2213">
        <f>VLOOKUP(P2213,FreightRates!C$2:E$9,3,0)</f>
        <v>6.2E-2</v>
      </c>
      <c r="S2213">
        <f t="shared" si="173"/>
        <v>41.20885635896699</v>
      </c>
      <c r="T2213">
        <f t="shared" si="174"/>
        <v>318.36219933817733</v>
      </c>
    </row>
    <row r="2214" spans="1:20" x14ac:dyDescent="0.35">
      <c r="A2214">
        <v>1447244523.7</v>
      </c>
      <c r="B2214" s="3">
        <v>41420</v>
      </c>
      <c r="C2214" t="s">
        <v>30</v>
      </c>
      <c r="D2214" t="s">
        <v>7</v>
      </c>
      <c r="E2214" t="s">
        <v>3</v>
      </c>
      <c r="F2214">
        <v>0</v>
      </c>
      <c r="G2214">
        <v>0</v>
      </c>
      <c r="H2214">
        <f t="shared" si="170"/>
        <v>0</v>
      </c>
      <c r="I2214" s="3">
        <f t="shared" si="171"/>
        <v>41420</v>
      </c>
      <c r="J2214" t="s">
        <v>56</v>
      </c>
      <c r="K2214">
        <v>1682805</v>
      </c>
      <c r="L2214" t="s">
        <v>22</v>
      </c>
      <c r="M2214" t="s">
        <v>35</v>
      </c>
      <c r="N2214">
        <v>366</v>
      </c>
      <c r="O2214">
        <v>6.0140482359696028</v>
      </c>
      <c r="P2214" t="str">
        <f t="shared" si="172"/>
        <v>PORT04PORT09</v>
      </c>
      <c r="Q2214">
        <f>VLOOKUP(P2214,FreightRates!C$2:D$9,2,0)</f>
        <v>21.470399999999998</v>
      </c>
      <c r="R2214">
        <f>VLOOKUP(P2214,FreightRates!C$2:E$9,3,0)</f>
        <v>6.2E-2</v>
      </c>
      <c r="S2214">
        <f t="shared" si="173"/>
        <v>157.94118257062223</v>
      </c>
      <c r="T2214">
        <f t="shared" si="174"/>
        <v>2201.1416543648747</v>
      </c>
    </row>
    <row r="2215" spans="1:20" x14ac:dyDescent="0.35">
      <c r="A2215">
        <v>1447211490.7</v>
      </c>
      <c r="B2215" s="3">
        <v>41420</v>
      </c>
      <c r="C2215" t="s">
        <v>30</v>
      </c>
      <c r="D2215" t="s">
        <v>7</v>
      </c>
      <c r="E2215" t="s">
        <v>3</v>
      </c>
      <c r="F2215">
        <v>0</v>
      </c>
      <c r="G2215">
        <v>0</v>
      </c>
      <c r="H2215">
        <f t="shared" si="170"/>
        <v>0</v>
      </c>
      <c r="I2215" s="3">
        <f t="shared" si="171"/>
        <v>41420</v>
      </c>
      <c r="J2215" t="s">
        <v>56</v>
      </c>
      <c r="K2215">
        <v>1682805</v>
      </c>
      <c r="L2215" t="s">
        <v>22</v>
      </c>
      <c r="M2215" t="s">
        <v>35</v>
      </c>
      <c r="N2215">
        <v>535</v>
      </c>
      <c r="O2215">
        <v>19.674529229100557</v>
      </c>
      <c r="P2215" t="str">
        <f t="shared" si="172"/>
        <v>PORT04PORT09</v>
      </c>
      <c r="Q2215">
        <f>VLOOKUP(P2215,FreightRates!C$2:D$9,2,0)</f>
        <v>21.470399999999998</v>
      </c>
      <c r="R2215">
        <f>VLOOKUP(P2215,FreightRates!C$2:E$9,3,0)</f>
        <v>6.2E-2</v>
      </c>
      <c r="S2215">
        <f t="shared" si="173"/>
        <v>674.07453452926552</v>
      </c>
      <c r="T2215">
        <f t="shared" si="174"/>
        <v>10525.873137568798</v>
      </c>
    </row>
    <row r="2216" spans="1:20" x14ac:dyDescent="0.35">
      <c r="A2216">
        <v>1447170841.7</v>
      </c>
      <c r="B2216" s="3">
        <v>41420</v>
      </c>
      <c r="C2216" t="s">
        <v>30</v>
      </c>
      <c r="D2216" t="s">
        <v>7</v>
      </c>
      <c r="E2216" t="s">
        <v>3</v>
      </c>
      <c r="F2216">
        <v>0</v>
      </c>
      <c r="G2216">
        <v>0</v>
      </c>
      <c r="H2216">
        <f t="shared" si="170"/>
        <v>0</v>
      </c>
      <c r="I2216" s="3">
        <f t="shared" si="171"/>
        <v>41420</v>
      </c>
      <c r="J2216" t="s">
        <v>56</v>
      </c>
      <c r="K2216">
        <v>1682805</v>
      </c>
      <c r="L2216" t="s">
        <v>22</v>
      </c>
      <c r="M2216" t="s">
        <v>35</v>
      </c>
      <c r="N2216">
        <v>302</v>
      </c>
      <c r="O2216">
        <v>8.5914974799565752E-2</v>
      </c>
      <c r="P2216" t="str">
        <f t="shared" si="172"/>
        <v>PORT04PORT09</v>
      </c>
      <c r="Q2216">
        <f>VLOOKUP(P2216,FreightRates!C$2:D$9,2,0)</f>
        <v>21.470399999999998</v>
      </c>
      <c r="R2216">
        <f>VLOOKUP(P2216,FreightRates!C$2:E$9,3,0)</f>
        <v>6.2E-2</v>
      </c>
      <c r="S2216">
        <f t="shared" si="173"/>
        <v>23.079071988147067</v>
      </c>
      <c r="T2216">
        <f t="shared" si="174"/>
        <v>25.946322389468857</v>
      </c>
    </row>
    <row r="2217" spans="1:20" x14ac:dyDescent="0.35">
      <c r="A2217">
        <v>1447155225.7</v>
      </c>
      <c r="B2217" s="3">
        <v>41420</v>
      </c>
      <c r="C2217" t="s">
        <v>30</v>
      </c>
      <c r="D2217" t="s">
        <v>7</v>
      </c>
      <c r="E2217" t="s">
        <v>3</v>
      </c>
      <c r="F2217">
        <v>0</v>
      </c>
      <c r="G2217">
        <v>0</v>
      </c>
      <c r="H2217">
        <f t="shared" si="170"/>
        <v>0</v>
      </c>
      <c r="I2217" s="3">
        <f t="shared" si="171"/>
        <v>41420</v>
      </c>
      <c r="J2217" t="s">
        <v>56</v>
      </c>
      <c r="K2217">
        <v>1682805</v>
      </c>
      <c r="L2217" t="s">
        <v>22</v>
      </c>
      <c r="M2217" t="s">
        <v>35</v>
      </c>
      <c r="N2217">
        <v>320</v>
      </c>
      <c r="O2217">
        <v>1.7182994959913152</v>
      </c>
      <c r="P2217" t="str">
        <f t="shared" si="172"/>
        <v>PORT04PORT09</v>
      </c>
      <c r="Q2217">
        <f>VLOOKUP(P2217,FreightRates!C$2:D$9,2,0)</f>
        <v>21.470399999999998</v>
      </c>
      <c r="R2217">
        <f>VLOOKUP(P2217,FreightRates!C$2:E$9,3,0)</f>
        <v>6.2E-2</v>
      </c>
      <c r="S2217">
        <f t="shared" si="173"/>
        <v>55.561462000467692</v>
      </c>
      <c r="T2217">
        <f t="shared" si="174"/>
        <v>549.85583871722088</v>
      </c>
    </row>
    <row r="2218" spans="1:20" x14ac:dyDescent="0.35">
      <c r="A2218">
        <v>1447228700.7</v>
      </c>
      <c r="B2218" s="3">
        <v>41420</v>
      </c>
      <c r="C2218" t="s">
        <v>30</v>
      </c>
      <c r="D2218" t="s">
        <v>7</v>
      </c>
      <c r="E2218" t="s">
        <v>3</v>
      </c>
      <c r="F2218">
        <v>0</v>
      </c>
      <c r="G2218">
        <v>0</v>
      </c>
      <c r="H2218">
        <f t="shared" si="170"/>
        <v>0</v>
      </c>
      <c r="I2218" s="3">
        <f t="shared" si="171"/>
        <v>41420</v>
      </c>
      <c r="J2218" t="s">
        <v>56</v>
      </c>
      <c r="K2218">
        <v>1682805</v>
      </c>
      <c r="L2218" t="s">
        <v>22</v>
      </c>
      <c r="M2218" t="s">
        <v>35</v>
      </c>
      <c r="N2218">
        <v>264</v>
      </c>
      <c r="O2218">
        <v>0.60140482359696024</v>
      </c>
      <c r="P2218" t="str">
        <f t="shared" si="172"/>
        <v>PORT04PORT09</v>
      </c>
      <c r="Q2218">
        <f>VLOOKUP(P2218,FreightRates!C$2:D$9,2,0)</f>
        <v>21.470399999999998</v>
      </c>
      <c r="R2218">
        <f>VLOOKUP(P2218,FreightRates!C$2:E$9,3,0)</f>
        <v>6.2E-2</v>
      </c>
      <c r="S2218">
        <f t="shared" si="173"/>
        <v>31.314194152635046</v>
      </c>
      <c r="T2218">
        <f t="shared" si="174"/>
        <v>158.77087342959751</v>
      </c>
    </row>
    <row r="2219" spans="1:20" x14ac:dyDescent="0.35">
      <c r="A2219">
        <v>1447187891.7</v>
      </c>
      <c r="B2219" s="3">
        <v>41420</v>
      </c>
      <c r="C2219" t="s">
        <v>30</v>
      </c>
      <c r="D2219" t="s">
        <v>7</v>
      </c>
      <c r="E2219" t="s">
        <v>3</v>
      </c>
      <c r="F2219">
        <v>0</v>
      </c>
      <c r="G2219">
        <v>0</v>
      </c>
      <c r="H2219">
        <f t="shared" si="170"/>
        <v>0</v>
      </c>
      <c r="I2219" s="3">
        <f t="shared" si="171"/>
        <v>41420</v>
      </c>
      <c r="J2219" t="s">
        <v>56</v>
      </c>
      <c r="K2219">
        <v>1682805</v>
      </c>
      <c r="L2219" t="s">
        <v>22</v>
      </c>
      <c r="M2219" t="s">
        <v>35</v>
      </c>
      <c r="N2219">
        <v>281</v>
      </c>
      <c r="O2219">
        <v>0.1718299495991315</v>
      </c>
      <c r="P2219" t="str">
        <f t="shared" si="172"/>
        <v>PORT04PORT09</v>
      </c>
      <c r="Q2219">
        <f>VLOOKUP(P2219,FreightRates!C$2:D$9,2,0)</f>
        <v>21.470399999999998</v>
      </c>
      <c r="R2219">
        <f>VLOOKUP(P2219,FreightRates!C$2:E$9,3,0)</f>
        <v>6.2E-2</v>
      </c>
      <c r="S2219">
        <f t="shared" si="173"/>
        <v>24.464021381916066</v>
      </c>
      <c r="T2219">
        <f t="shared" si="174"/>
        <v>48.284215837355951</v>
      </c>
    </row>
    <row r="2220" spans="1:20" x14ac:dyDescent="0.35">
      <c r="A2220">
        <v>1447191300.7</v>
      </c>
      <c r="B2220" s="3">
        <v>41420</v>
      </c>
      <c r="C2220" t="s">
        <v>30</v>
      </c>
      <c r="D2220" t="s">
        <v>7</v>
      </c>
      <c r="E2220" t="s">
        <v>3</v>
      </c>
      <c r="F2220">
        <v>0</v>
      </c>
      <c r="G2220">
        <v>0</v>
      </c>
      <c r="H2220">
        <f t="shared" si="170"/>
        <v>0</v>
      </c>
      <c r="I2220" s="3">
        <f t="shared" si="171"/>
        <v>41420</v>
      </c>
      <c r="J2220" t="s">
        <v>56</v>
      </c>
      <c r="K2220">
        <v>1682805</v>
      </c>
      <c r="L2220" t="s">
        <v>22</v>
      </c>
      <c r="M2220" t="s">
        <v>35</v>
      </c>
      <c r="N2220">
        <v>325</v>
      </c>
      <c r="O2220">
        <v>0.51548984879739446</v>
      </c>
      <c r="P2220" t="str">
        <f t="shared" si="172"/>
        <v>PORT04PORT09</v>
      </c>
      <c r="Q2220">
        <f>VLOOKUP(P2220,FreightRates!C$2:D$9,2,0)</f>
        <v>21.470399999999998</v>
      </c>
      <c r="R2220">
        <f>VLOOKUP(P2220,FreightRates!C$2:E$9,3,0)</f>
        <v>6.2E-2</v>
      </c>
      <c r="S2220">
        <f t="shared" si="173"/>
        <v>31.857520453267497</v>
      </c>
      <c r="T2220">
        <f t="shared" si="174"/>
        <v>167.5342008591532</v>
      </c>
    </row>
    <row r="2221" spans="1:20" x14ac:dyDescent="0.35">
      <c r="A2221">
        <v>1447227192.7</v>
      </c>
      <c r="B2221" s="3">
        <v>41420</v>
      </c>
      <c r="C2221" t="s">
        <v>30</v>
      </c>
      <c r="D2221" t="s">
        <v>7</v>
      </c>
      <c r="E2221" t="s">
        <v>3</v>
      </c>
      <c r="F2221">
        <v>0</v>
      </c>
      <c r="G2221">
        <v>0</v>
      </c>
      <c r="H2221">
        <f t="shared" si="170"/>
        <v>0</v>
      </c>
      <c r="I2221" s="3">
        <f t="shared" si="171"/>
        <v>41420</v>
      </c>
      <c r="J2221" t="s">
        <v>56</v>
      </c>
      <c r="K2221">
        <v>1682805</v>
      </c>
      <c r="L2221" t="s">
        <v>22</v>
      </c>
      <c r="M2221" t="s">
        <v>35</v>
      </c>
      <c r="N2221">
        <v>449</v>
      </c>
      <c r="O2221">
        <v>10.739371849945719</v>
      </c>
      <c r="P2221" t="str">
        <f t="shared" si="172"/>
        <v>PORT04PORT09</v>
      </c>
      <c r="Q2221">
        <f>VLOOKUP(P2221,FreightRates!C$2:D$9,2,0)</f>
        <v>21.470399999999998</v>
      </c>
      <c r="R2221">
        <f>VLOOKUP(P2221,FreightRates!C$2:E$9,3,0)</f>
        <v>6.2E-2</v>
      </c>
      <c r="S2221">
        <f t="shared" si="173"/>
        <v>320.43303355878891</v>
      </c>
      <c r="T2221">
        <f t="shared" si="174"/>
        <v>4821.9779606256279</v>
      </c>
    </row>
    <row r="2222" spans="1:20" x14ac:dyDescent="0.35">
      <c r="A2222">
        <v>1447147914.7</v>
      </c>
      <c r="B2222" s="3">
        <v>41420</v>
      </c>
      <c r="C2222" t="s">
        <v>30</v>
      </c>
      <c r="D2222" t="s">
        <v>7</v>
      </c>
      <c r="E2222" t="s">
        <v>3</v>
      </c>
      <c r="F2222">
        <v>0</v>
      </c>
      <c r="G2222">
        <v>0</v>
      </c>
      <c r="H2222">
        <f t="shared" si="170"/>
        <v>0</v>
      </c>
      <c r="I2222" s="3">
        <f t="shared" si="171"/>
        <v>41420</v>
      </c>
      <c r="J2222" t="s">
        <v>56</v>
      </c>
      <c r="K2222">
        <v>1682805</v>
      </c>
      <c r="L2222" t="s">
        <v>22</v>
      </c>
      <c r="M2222" t="s">
        <v>35</v>
      </c>
      <c r="N2222">
        <v>295</v>
      </c>
      <c r="O2222">
        <v>0.60140482359696024</v>
      </c>
      <c r="P2222" t="str">
        <f t="shared" si="172"/>
        <v>PORT04PORT09</v>
      </c>
      <c r="Q2222">
        <f>VLOOKUP(P2222,FreightRates!C$2:D$9,2,0)</f>
        <v>21.470399999999998</v>
      </c>
      <c r="R2222">
        <f>VLOOKUP(P2222,FreightRates!C$2:E$9,3,0)</f>
        <v>6.2E-2</v>
      </c>
      <c r="S2222">
        <f t="shared" si="173"/>
        <v>32.470094223588404</v>
      </c>
      <c r="T2222">
        <f t="shared" si="174"/>
        <v>177.41442296110327</v>
      </c>
    </row>
    <row r="2223" spans="1:20" x14ac:dyDescent="0.35">
      <c r="A2223">
        <v>1447173873.7</v>
      </c>
      <c r="B2223" s="3">
        <v>41420</v>
      </c>
      <c r="C2223" t="s">
        <v>30</v>
      </c>
      <c r="D2223" t="s">
        <v>7</v>
      </c>
      <c r="E2223" t="s">
        <v>3</v>
      </c>
      <c r="F2223">
        <v>0</v>
      </c>
      <c r="G2223">
        <v>0</v>
      </c>
      <c r="H2223">
        <f t="shared" si="170"/>
        <v>0</v>
      </c>
      <c r="I2223" s="3">
        <f t="shared" si="171"/>
        <v>41420</v>
      </c>
      <c r="J2223" t="s">
        <v>56</v>
      </c>
      <c r="K2223">
        <v>1682805</v>
      </c>
      <c r="L2223" t="s">
        <v>22</v>
      </c>
      <c r="M2223" t="s">
        <v>35</v>
      </c>
      <c r="N2223">
        <v>283</v>
      </c>
      <c r="O2223">
        <v>0.85914974799565758</v>
      </c>
      <c r="P2223" t="str">
        <f t="shared" si="172"/>
        <v>PORT04PORT09</v>
      </c>
      <c r="Q2223">
        <f>VLOOKUP(P2223,FreightRates!C$2:D$9,2,0)</f>
        <v>21.470399999999998</v>
      </c>
      <c r="R2223">
        <f>VLOOKUP(P2223,FreightRates!C$2:E$9,3,0)</f>
        <v>6.2E-2</v>
      </c>
      <c r="S2223">
        <f t="shared" si="173"/>
        <v>36.545041478331804</v>
      </c>
      <c r="T2223">
        <f t="shared" si="174"/>
        <v>243.13937868277108</v>
      </c>
    </row>
    <row r="2224" spans="1:20" x14ac:dyDescent="0.35">
      <c r="A2224">
        <v>1447163978.7</v>
      </c>
      <c r="B2224" s="3">
        <v>41420</v>
      </c>
      <c r="C2224" t="s">
        <v>30</v>
      </c>
      <c r="D2224" t="s">
        <v>7</v>
      </c>
      <c r="E2224" t="s">
        <v>3</v>
      </c>
      <c r="F2224">
        <v>0</v>
      </c>
      <c r="G2224">
        <v>0</v>
      </c>
      <c r="H2224">
        <f t="shared" si="170"/>
        <v>0</v>
      </c>
      <c r="I2224" s="3">
        <f t="shared" si="171"/>
        <v>41420</v>
      </c>
      <c r="J2224" t="s">
        <v>56</v>
      </c>
      <c r="K2224">
        <v>1682805</v>
      </c>
      <c r="L2224" t="s">
        <v>22</v>
      </c>
      <c r="M2224" t="s">
        <v>35</v>
      </c>
      <c r="N2224">
        <v>284</v>
      </c>
      <c r="O2224">
        <v>3.6943439163813272</v>
      </c>
      <c r="P2224" t="str">
        <f t="shared" si="172"/>
        <v>PORT04PORT09</v>
      </c>
      <c r="Q2224">
        <f>VLOOKUP(P2224,FreightRates!C$2:D$9,2,0)</f>
        <v>21.470399999999998</v>
      </c>
      <c r="R2224">
        <f>VLOOKUP(P2224,FreightRates!C$2:E$9,3,0)</f>
        <v>6.2E-2</v>
      </c>
      <c r="S2224">
        <f t="shared" si="173"/>
        <v>86.520407679642403</v>
      </c>
      <c r="T2224">
        <f t="shared" si="174"/>
        <v>1049.1936722522969</v>
      </c>
    </row>
    <row r="2225" spans="1:20" x14ac:dyDescent="0.35">
      <c r="A2225">
        <v>1447206418.7</v>
      </c>
      <c r="B2225" s="3">
        <v>41420</v>
      </c>
      <c r="C2225" t="s">
        <v>30</v>
      </c>
      <c r="D2225" t="s">
        <v>7</v>
      </c>
      <c r="E2225" t="s">
        <v>3</v>
      </c>
      <c r="F2225">
        <v>0</v>
      </c>
      <c r="G2225">
        <v>0</v>
      </c>
      <c r="H2225">
        <f t="shared" si="170"/>
        <v>0</v>
      </c>
      <c r="I2225" s="3">
        <f t="shared" si="171"/>
        <v>41420</v>
      </c>
      <c r="J2225" t="s">
        <v>56</v>
      </c>
      <c r="K2225">
        <v>1682805</v>
      </c>
      <c r="L2225" t="s">
        <v>22</v>
      </c>
      <c r="M2225" t="s">
        <v>35</v>
      </c>
      <c r="N2225">
        <v>256</v>
      </c>
      <c r="O2225">
        <v>0.85914974799565758</v>
      </c>
      <c r="P2225" t="str">
        <f t="shared" si="172"/>
        <v>PORT04PORT09</v>
      </c>
      <c r="Q2225">
        <f>VLOOKUP(P2225,FreightRates!C$2:D$9,2,0)</f>
        <v>21.470399999999998</v>
      </c>
      <c r="R2225">
        <f>VLOOKUP(P2225,FreightRates!C$2:E$9,3,0)</f>
        <v>6.2E-2</v>
      </c>
      <c r="S2225">
        <f t="shared" si="173"/>
        <v>35.106824800187077</v>
      </c>
      <c r="T2225">
        <f t="shared" si="174"/>
        <v>219.94233548688834</v>
      </c>
    </row>
    <row r="2226" spans="1:20" x14ac:dyDescent="0.35">
      <c r="A2226">
        <v>1447167256.7</v>
      </c>
      <c r="B2226" s="3">
        <v>41420</v>
      </c>
      <c r="C2226" t="s">
        <v>30</v>
      </c>
      <c r="D2226" t="s">
        <v>7</v>
      </c>
      <c r="E2226" t="s">
        <v>3</v>
      </c>
      <c r="F2226">
        <v>0</v>
      </c>
      <c r="G2226">
        <v>0</v>
      </c>
      <c r="H2226">
        <f t="shared" si="170"/>
        <v>0</v>
      </c>
      <c r="I2226" s="3">
        <f t="shared" si="171"/>
        <v>41420</v>
      </c>
      <c r="J2226" t="s">
        <v>56</v>
      </c>
      <c r="K2226">
        <v>1682805</v>
      </c>
      <c r="L2226" t="s">
        <v>22</v>
      </c>
      <c r="M2226" t="s">
        <v>35</v>
      </c>
      <c r="N2226">
        <v>254</v>
      </c>
      <c r="O2226">
        <v>0.51548984879739446</v>
      </c>
      <c r="P2226" t="str">
        <f t="shared" si="172"/>
        <v>PORT04PORT09</v>
      </c>
      <c r="Q2226">
        <f>VLOOKUP(P2226,FreightRates!C$2:D$9,2,0)</f>
        <v>21.470399999999998</v>
      </c>
      <c r="R2226">
        <f>VLOOKUP(P2226,FreightRates!C$2:E$9,3,0)</f>
        <v>6.2E-2</v>
      </c>
      <c r="S2226">
        <f t="shared" si="173"/>
        <v>29.588334138861363</v>
      </c>
      <c r="T2226">
        <f t="shared" si="174"/>
        <v>130.93442159453818</v>
      </c>
    </row>
    <row r="2227" spans="1:20" x14ac:dyDescent="0.35">
      <c r="A2227">
        <v>1447221859.7</v>
      </c>
      <c r="B2227" s="3">
        <v>41420</v>
      </c>
      <c r="C2227" t="s">
        <v>30</v>
      </c>
      <c r="D2227" t="s">
        <v>7</v>
      </c>
      <c r="E2227" t="s">
        <v>3</v>
      </c>
      <c r="F2227">
        <v>0</v>
      </c>
      <c r="G2227">
        <v>0</v>
      </c>
      <c r="H2227">
        <f t="shared" si="170"/>
        <v>0</v>
      </c>
      <c r="I2227" s="3">
        <f t="shared" si="171"/>
        <v>41420</v>
      </c>
      <c r="J2227" t="s">
        <v>56</v>
      </c>
      <c r="K2227">
        <v>1682805</v>
      </c>
      <c r="L2227" t="s">
        <v>22</v>
      </c>
      <c r="M2227" t="s">
        <v>35</v>
      </c>
      <c r="N2227">
        <v>336</v>
      </c>
      <c r="O2227">
        <v>3.780258891180893</v>
      </c>
      <c r="P2227" t="str">
        <f t="shared" si="172"/>
        <v>PORT04PORT09</v>
      </c>
      <c r="Q2227">
        <f>VLOOKUP(P2227,FreightRates!C$2:D$9,2,0)</f>
        <v>21.470399999999998</v>
      </c>
      <c r="R2227">
        <f>VLOOKUP(P2227,FreightRates!C$2:E$9,3,0)</f>
        <v>6.2E-2</v>
      </c>
      <c r="S2227">
        <f t="shared" si="173"/>
        <v>100.22075322108036</v>
      </c>
      <c r="T2227">
        <f t="shared" si="174"/>
        <v>1270.1669874367801</v>
      </c>
    </row>
    <row r="2228" spans="1:20" x14ac:dyDescent="0.35">
      <c r="A2228">
        <v>1447182265.7</v>
      </c>
      <c r="B2228" s="3">
        <v>41420</v>
      </c>
      <c r="C2228" t="s">
        <v>30</v>
      </c>
      <c r="D2228" t="s">
        <v>7</v>
      </c>
      <c r="E2228" t="s">
        <v>3</v>
      </c>
      <c r="F2228">
        <v>0</v>
      </c>
      <c r="G2228">
        <v>0</v>
      </c>
      <c r="H2228">
        <f t="shared" si="170"/>
        <v>0</v>
      </c>
      <c r="I2228" s="3">
        <f t="shared" si="171"/>
        <v>41420</v>
      </c>
      <c r="J2228" t="s">
        <v>56</v>
      </c>
      <c r="K2228">
        <v>1682805</v>
      </c>
      <c r="L2228" t="s">
        <v>22</v>
      </c>
      <c r="M2228" t="s">
        <v>35</v>
      </c>
      <c r="N2228">
        <v>286</v>
      </c>
      <c r="O2228">
        <v>0.85914974799565758</v>
      </c>
      <c r="P2228" t="str">
        <f t="shared" si="172"/>
        <v>PORT04PORT09</v>
      </c>
      <c r="Q2228">
        <f>VLOOKUP(P2228,FreightRates!C$2:D$9,2,0)</f>
        <v>21.470399999999998</v>
      </c>
      <c r="R2228">
        <f>VLOOKUP(P2228,FreightRates!C$2:E$9,3,0)</f>
        <v>6.2E-2</v>
      </c>
      <c r="S2228">
        <f t="shared" si="173"/>
        <v>36.704843331459003</v>
      </c>
      <c r="T2228">
        <f t="shared" si="174"/>
        <v>245.71682792675807</v>
      </c>
    </row>
    <row r="2229" spans="1:20" x14ac:dyDescent="0.35">
      <c r="A2229">
        <v>1447258967.7</v>
      </c>
      <c r="B2229" s="3">
        <v>41420</v>
      </c>
      <c r="C2229" t="s">
        <v>30</v>
      </c>
      <c r="D2229" t="s">
        <v>7</v>
      </c>
      <c r="E2229" t="s">
        <v>3</v>
      </c>
      <c r="F2229">
        <v>0</v>
      </c>
      <c r="G2229">
        <v>0</v>
      </c>
      <c r="H2229">
        <f t="shared" si="170"/>
        <v>0</v>
      </c>
      <c r="I2229" s="3">
        <f t="shared" si="171"/>
        <v>41420</v>
      </c>
      <c r="J2229" t="s">
        <v>56</v>
      </c>
      <c r="K2229">
        <v>1682757</v>
      </c>
      <c r="L2229" t="s">
        <v>22</v>
      </c>
      <c r="M2229" t="s">
        <v>35</v>
      </c>
      <c r="N2229">
        <v>358</v>
      </c>
      <c r="O2229">
        <v>7.2666365911260229</v>
      </c>
      <c r="P2229" t="str">
        <f t="shared" si="172"/>
        <v>PORT04PORT09</v>
      </c>
      <c r="Q2229">
        <f>VLOOKUP(P2229,FreightRates!C$2:D$9,2,0)</f>
        <v>21.470399999999998</v>
      </c>
      <c r="R2229">
        <f>VLOOKUP(P2229,FreightRates!C$2:E$9,3,0)</f>
        <v>6.2E-2</v>
      </c>
      <c r="S2229">
        <f t="shared" si="173"/>
        <v>182.76066577663318</v>
      </c>
      <c r="T2229">
        <f t="shared" si="174"/>
        <v>2601.4558996231162</v>
      </c>
    </row>
    <row r="2230" spans="1:20" x14ac:dyDescent="0.35">
      <c r="A2230">
        <v>1447182266.7</v>
      </c>
      <c r="B2230" s="3">
        <v>41420</v>
      </c>
      <c r="C2230" t="s">
        <v>30</v>
      </c>
      <c r="D2230" t="s">
        <v>7</v>
      </c>
      <c r="E2230" t="s">
        <v>3</v>
      </c>
      <c r="F2230">
        <v>0</v>
      </c>
      <c r="G2230">
        <v>0</v>
      </c>
      <c r="H2230">
        <f t="shared" si="170"/>
        <v>0</v>
      </c>
      <c r="I2230" s="3">
        <f t="shared" si="171"/>
        <v>41420</v>
      </c>
      <c r="J2230" t="s">
        <v>56</v>
      </c>
      <c r="K2230">
        <v>1682757</v>
      </c>
      <c r="L2230" t="s">
        <v>22</v>
      </c>
      <c r="M2230" t="s">
        <v>35</v>
      </c>
      <c r="N2230">
        <v>267</v>
      </c>
      <c r="O2230">
        <v>0.83524558518689918</v>
      </c>
      <c r="P2230" t="str">
        <f t="shared" si="172"/>
        <v>PORT04PORT09</v>
      </c>
      <c r="Q2230">
        <f>VLOOKUP(P2230,FreightRates!C$2:D$9,2,0)</f>
        <v>21.470399999999998</v>
      </c>
      <c r="R2230">
        <f>VLOOKUP(P2230,FreightRates!C$2:E$9,3,0)</f>
        <v>6.2E-2</v>
      </c>
      <c r="S2230">
        <f t="shared" si="173"/>
        <v>35.297055417183927</v>
      </c>
      <c r="T2230">
        <f t="shared" si="174"/>
        <v>223.01057124490208</v>
      </c>
    </row>
    <row r="2231" spans="1:20" x14ac:dyDescent="0.35">
      <c r="A2231">
        <v>1447225247.7</v>
      </c>
      <c r="B2231" s="3">
        <v>41420</v>
      </c>
      <c r="C2231" t="s">
        <v>30</v>
      </c>
      <c r="D2231" t="s">
        <v>7</v>
      </c>
      <c r="E2231" t="s">
        <v>3</v>
      </c>
      <c r="F2231">
        <v>0</v>
      </c>
      <c r="G2231">
        <v>0</v>
      </c>
      <c r="H2231">
        <f t="shared" si="170"/>
        <v>0</v>
      </c>
      <c r="I2231" s="3">
        <f t="shared" si="171"/>
        <v>41420</v>
      </c>
      <c r="J2231" t="s">
        <v>56</v>
      </c>
      <c r="K2231">
        <v>1682757</v>
      </c>
      <c r="L2231" t="s">
        <v>22</v>
      </c>
      <c r="M2231" t="s">
        <v>35</v>
      </c>
      <c r="N2231">
        <v>266</v>
      </c>
      <c r="O2231">
        <v>1.0022947022242792</v>
      </c>
      <c r="P2231" t="str">
        <f t="shared" si="172"/>
        <v>PORT04PORT09</v>
      </c>
      <c r="Q2231">
        <f>VLOOKUP(P2231,FreightRates!C$2:D$9,2,0)</f>
        <v>21.470399999999998</v>
      </c>
      <c r="R2231">
        <f>VLOOKUP(P2231,FreightRates!C$2:E$9,3,0)</f>
        <v>6.2E-2</v>
      </c>
      <c r="S2231">
        <f t="shared" si="173"/>
        <v>38.00024422908281</v>
      </c>
      <c r="T2231">
        <f t="shared" si="174"/>
        <v>266.61039079165829</v>
      </c>
    </row>
    <row r="2232" spans="1:20" x14ac:dyDescent="0.35">
      <c r="A2232">
        <v>1447258860.7</v>
      </c>
      <c r="B2232" s="3">
        <v>41420</v>
      </c>
      <c r="C2232" t="s">
        <v>30</v>
      </c>
      <c r="D2232" t="s">
        <v>7</v>
      </c>
      <c r="E2232" t="s">
        <v>3</v>
      </c>
      <c r="F2232">
        <v>0</v>
      </c>
      <c r="G2232">
        <v>0</v>
      </c>
      <c r="H2232">
        <f t="shared" si="170"/>
        <v>0</v>
      </c>
      <c r="I2232" s="3">
        <f t="shared" si="171"/>
        <v>41420</v>
      </c>
      <c r="J2232" t="s">
        <v>56</v>
      </c>
      <c r="K2232">
        <v>1682757</v>
      </c>
      <c r="L2232" t="s">
        <v>22</v>
      </c>
      <c r="M2232" t="s">
        <v>35</v>
      </c>
      <c r="N2232">
        <v>270</v>
      </c>
      <c r="O2232">
        <v>1.6704911703737984</v>
      </c>
      <c r="P2232" t="str">
        <f t="shared" si="172"/>
        <v>PORT04PORT09</v>
      </c>
      <c r="Q2232">
        <f>VLOOKUP(P2232,FreightRates!C$2:D$9,2,0)</f>
        <v>21.470399999999998</v>
      </c>
      <c r="R2232">
        <f>VLOOKUP(P2232,FreightRates!C$2:E$9,3,0)</f>
        <v>6.2E-2</v>
      </c>
      <c r="S2232">
        <f t="shared" si="173"/>
        <v>49.434422192057383</v>
      </c>
      <c r="T2232">
        <f t="shared" si="174"/>
        <v>451.03261600092554</v>
      </c>
    </row>
    <row r="2233" spans="1:20" x14ac:dyDescent="0.35">
      <c r="A2233">
        <v>1447147915.7</v>
      </c>
      <c r="B2233" s="3">
        <v>41420</v>
      </c>
      <c r="C2233" t="s">
        <v>30</v>
      </c>
      <c r="D2233" t="s">
        <v>7</v>
      </c>
      <c r="E2233" t="s">
        <v>3</v>
      </c>
      <c r="F2233">
        <v>0</v>
      </c>
      <c r="G2233">
        <v>0</v>
      </c>
      <c r="H2233">
        <f t="shared" si="170"/>
        <v>0</v>
      </c>
      <c r="I2233" s="3">
        <f t="shared" si="171"/>
        <v>41420</v>
      </c>
      <c r="J2233" t="s">
        <v>56</v>
      </c>
      <c r="K2233">
        <v>1682757</v>
      </c>
      <c r="L2233" t="s">
        <v>22</v>
      </c>
      <c r="M2233" t="s">
        <v>35</v>
      </c>
      <c r="N2233">
        <v>362</v>
      </c>
      <c r="O2233">
        <v>3.257457782228907</v>
      </c>
      <c r="P2233" t="str">
        <f t="shared" si="172"/>
        <v>PORT04PORT09</v>
      </c>
      <c r="Q2233">
        <f>VLOOKUP(P2233,FreightRates!C$2:D$9,2,0)</f>
        <v>21.470399999999998</v>
      </c>
      <c r="R2233">
        <f>VLOOKUP(P2233,FreightRates!C$2:E$9,3,0)</f>
        <v>6.2E-2</v>
      </c>
      <c r="S2233">
        <f t="shared" si="173"/>
        <v>94.580782464345589</v>
      </c>
      <c r="T2233">
        <f t="shared" si="174"/>
        <v>1179.1997171668643</v>
      </c>
    </row>
    <row r="2234" spans="1:20" x14ac:dyDescent="0.35">
      <c r="A2234">
        <v>1447173357.7</v>
      </c>
      <c r="B2234" s="3">
        <v>41420</v>
      </c>
      <c r="C2234" t="s">
        <v>30</v>
      </c>
      <c r="D2234" t="s">
        <v>7</v>
      </c>
      <c r="E2234" t="s">
        <v>3</v>
      </c>
      <c r="F2234">
        <v>0</v>
      </c>
      <c r="G2234">
        <v>0</v>
      </c>
      <c r="H2234">
        <f t="shared" si="170"/>
        <v>0</v>
      </c>
      <c r="I2234" s="3">
        <f t="shared" si="171"/>
        <v>41420</v>
      </c>
      <c r="J2234" t="s">
        <v>56</v>
      </c>
      <c r="K2234">
        <v>1682793</v>
      </c>
      <c r="L2234" t="s">
        <v>22</v>
      </c>
      <c r="M2234" t="s">
        <v>35</v>
      </c>
      <c r="N2234">
        <v>293</v>
      </c>
      <c r="O2234">
        <v>1.7537986056650468</v>
      </c>
      <c r="P2234" t="str">
        <f t="shared" si="172"/>
        <v>PORT04PORT09</v>
      </c>
      <c r="Q2234">
        <f>VLOOKUP(P2234,FreightRates!C$2:D$9,2,0)</f>
        <v>21.470399999999998</v>
      </c>
      <c r="R2234">
        <f>VLOOKUP(P2234,FreightRates!C$2:E$9,3,0)</f>
        <v>6.2E-2</v>
      </c>
      <c r="S2234">
        <f t="shared" si="173"/>
        <v>53.329905470511235</v>
      </c>
      <c r="T2234">
        <f t="shared" si="174"/>
        <v>513.86299145985868</v>
      </c>
    </row>
    <row r="2235" spans="1:20" x14ac:dyDescent="0.35">
      <c r="A2235">
        <v>1447221951.7</v>
      </c>
      <c r="B2235" s="3">
        <v>41420</v>
      </c>
      <c r="C2235" t="s">
        <v>30</v>
      </c>
      <c r="D2235" t="s">
        <v>7</v>
      </c>
      <c r="E2235" t="s">
        <v>3</v>
      </c>
      <c r="F2235">
        <v>0</v>
      </c>
      <c r="G2235">
        <v>0</v>
      </c>
      <c r="H2235">
        <f t="shared" si="170"/>
        <v>0</v>
      </c>
      <c r="I2235" s="3">
        <f t="shared" si="171"/>
        <v>41420</v>
      </c>
      <c r="J2235" t="s">
        <v>56</v>
      </c>
      <c r="K2235">
        <v>1682793</v>
      </c>
      <c r="L2235" t="s">
        <v>22</v>
      </c>
      <c r="M2235" t="s">
        <v>35</v>
      </c>
      <c r="N2235">
        <v>301</v>
      </c>
      <c r="O2235">
        <v>0.40472275515347234</v>
      </c>
      <c r="P2235" t="str">
        <f t="shared" si="172"/>
        <v>PORT04PORT09</v>
      </c>
      <c r="Q2235">
        <f>VLOOKUP(P2235,FreightRates!C$2:D$9,2,0)</f>
        <v>21.470399999999998</v>
      </c>
      <c r="R2235">
        <f>VLOOKUP(P2235,FreightRates!C$2:E$9,3,0)</f>
        <v>6.2E-2</v>
      </c>
      <c r="S2235">
        <f t="shared" si="173"/>
        <v>29.023336056674097</v>
      </c>
      <c r="T2235">
        <f t="shared" si="174"/>
        <v>121.82154930119518</v>
      </c>
    </row>
    <row r="2236" spans="1:20" x14ac:dyDescent="0.35">
      <c r="A2236">
        <v>1447222997.7</v>
      </c>
      <c r="B2236" s="3">
        <v>41420</v>
      </c>
      <c r="C2236" t="s">
        <v>30</v>
      </c>
      <c r="D2236" t="s">
        <v>7</v>
      </c>
      <c r="E2236" t="s">
        <v>3</v>
      </c>
      <c r="F2236">
        <v>0</v>
      </c>
      <c r="G2236">
        <v>0</v>
      </c>
      <c r="H2236">
        <f t="shared" si="170"/>
        <v>0</v>
      </c>
      <c r="I2236" s="3">
        <f t="shared" si="171"/>
        <v>41420</v>
      </c>
      <c r="J2236" t="s">
        <v>56</v>
      </c>
      <c r="K2236">
        <v>1682754</v>
      </c>
      <c r="L2236" t="s">
        <v>22</v>
      </c>
      <c r="M2236" t="s">
        <v>35</v>
      </c>
      <c r="N2236">
        <v>360</v>
      </c>
      <c r="O2236">
        <v>2.6018650306748472</v>
      </c>
      <c r="P2236" t="str">
        <f t="shared" si="172"/>
        <v>PORT04PORT09</v>
      </c>
      <c r="Q2236">
        <f>VLOOKUP(P2236,FreightRates!C$2:D$9,2,0)</f>
        <v>21.470399999999998</v>
      </c>
      <c r="R2236">
        <f>VLOOKUP(P2236,FreightRates!C$2:E$9,3,0)</f>
        <v>6.2E-2</v>
      </c>
      <c r="S2236">
        <f t="shared" si="173"/>
        <v>79.544027484662593</v>
      </c>
      <c r="T2236">
        <f t="shared" si="174"/>
        <v>936.67141104294501</v>
      </c>
    </row>
    <row r="2237" spans="1:20" x14ac:dyDescent="0.35">
      <c r="A2237">
        <v>1447203028.7</v>
      </c>
      <c r="B2237" s="3">
        <v>41420</v>
      </c>
      <c r="C2237" t="s">
        <v>30</v>
      </c>
      <c r="D2237" t="s">
        <v>7</v>
      </c>
      <c r="E2237" t="s">
        <v>3</v>
      </c>
      <c r="F2237">
        <v>0</v>
      </c>
      <c r="G2237">
        <v>0</v>
      </c>
      <c r="H2237">
        <f t="shared" si="170"/>
        <v>0</v>
      </c>
      <c r="I2237" s="3">
        <f t="shared" si="171"/>
        <v>41420</v>
      </c>
      <c r="J2237" t="s">
        <v>56</v>
      </c>
      <c r="K2237">
        <v>1682754</v>
      </c>
      <c r="L2237" t="s">
        <v>22</v>
      </c>
      <c r="M2237" t="s">
        <v>35</v>
      </c>
      <c r="N2237">
        <v>308</v>
      </c>
      <c r="O2237">
        <v>6.3460122699386515E-2</v>
      </c>
      <c r="P2237" t="str">
        <f t="shared" si="172"/>
        <v>PORT04PORT09</v>
      </c>
      <c r="Q2237">
        <f>VLOOKUP(P2237,FreightRates!C$2:D$9,2,0)</f>
        <v>21.470399999999998</v>
      </c>
      <c r="R2237">
        <f>VLOOKUP(P2237,FreightRates!C$2:E$9,3,0)</f>
        <v>6.2E-2</v>
      </c>
      <c r="S2237">
        <f t="shared" si="173"/>
        <v>22.682234503067484</v>
      </c>
      <c r="T2237">
        <f t="shared" si="174"/>
        <v>19.545717791411047</v>
      </c>
    </row>
    <row r="2238" spans="1:20" x14ac:dyDescent="0.35">
      <c r="A2238">
        <v>1447225246.7</v>
      </c>
      <c r="B2238" s="3">
        <v>41420</v>
      </c>
      <c r="C2238" t="s">
        <v>30</v>
      </c>
      <c r="D2238" t="s">
        <v>7</v>
      </c>
      <c r="E2238" t="s">
        <v>3</v>
      </c>
      <c r="F2238">
        <v>0</v>
      </c>
      <c r="G2238">
        <v>0</v>
      </c>
      <c r="H2238">
        <f t="shared" si="170"/>
        <v>0</v>
      </c>
      <c r="I2238" s="3">
        <f t="shared" si="171"/>
        <v>41420</v>
      </c>
      <c r="J2238" t="s">
        <v>56</v>
      </c>
      <c r="K2238">
        <v>1682754</v>
      </c>
      <c r="L2238" t="s">
        <v>22</v>
      </c>
      <c r="M2238" t="s">
        <v>35</v>
      </c>
      <c r="N2238">
        <v>257</v>
      </c>
      <c r="O2238">
        <v>1.0788220858895707</v>
      </c>
      <c r="P2238" t="str">
        <f t="shared" si="172"/>
        <v>PORT04PORT09</v>
      </c>
      <c r="Q2238">
        <f>VLOOKUP(P2238,FreightRates!C$2:D$9,2,0)</f>
        <v>21.470399999999998</v>
      </c>
      <c r="R2238">
        <f>VLOOKUP(P2238,FreightRates!C$2:E$9,3,0)</f>
        <v>6.2E-2</v>
      </c>
      <c r="S2238">
        <f t="shared" si="173"/>
        <v>38.660351116564414</v>
      </c>
      <c r="T2238">
        <f t="shared" si="174"/>
        <v>277.25727607361966</v>
      </c>
    </row>
    <row r="2239" spans="1:20" x14ac:dyDescent="0.35">
      <c r="A2239">
        <v>1447407450.7</v>
      </c>
      <c r="B2239" s="3">
        <v>41420</v>
      </c>
      <c r="C2239" t="s">
        <v>30</v>
      </c>
      <c r="D2239" t="s">
        <v>7</v>
      </c>
      <c r="E2239" t="s">
        <v>3</v>
      </c>
      <c r="F2239">
        <v>0</v>
      </c>
      <c r="G2239">
        <v>0</v>
      </c>
      <c r="H2239">
        <f t="shared" si="170"/>
        <v>0</v>
      </c>
      <c r="I2239" s="3">
        <f t="shared" si="171"/>
        <v>41420</v>
      </c>
      <c r="J2239" t="s">
        <v>56</v>
      </c>
      <c r="K2239">
        <v>1682754</v>
      </c>
      <c r="L2239" t="s">
        <v>22</v>
      </c>
      <c r="M2239" t="s">
        <v>35</v>
      </c>
      <c r="N2239">
        <v>279</v>
      </c>
      <c r="O2239">
        <v>6.3460122699386515E-2</v>
      </c>
      <c r="P2239" t="str">
        <f t="shared" si="172"/>
        <v>PORT04PORT09</v>
      </c>
      <c r="Q2239">
        <f>VLOOKUP(P2239,FreightRates!C$2:D$9,2,0)</f>
        <v>21.470399999999998</v>
      </c>
      <c r="R2239">
        <f>VLOOKUP(P2239,FreightRates!C$2:E$9,3,0)</f>
        <v>6.2E-2</v>
      </c>
      <c r="S2239">
        <f t="shared" si="173"/>
        <v>22.568133202453986</v>
      </c>
      <c r="T2239">
        <f t="shared" si="174"/>
        <v>17.705374233128836</v>
      </c>
    </row>
    <row r="2240" spans="1:20" x14ac:dyDescent="0.35">
      <c r="A2240">
        <v>1447258859.7</v>
      </c>
      <c r="B2240" s="3">
        <v>41420</v>
      </c>
      <c r="C2240" t="s">
        <v>30</v>
      </c>
      <c r="D2240" t="s">
        <v>7</v>
      </c>
      <c r="E2240" t="s">
        <v>3</v>
      </c>
      <c r="F2240">
        <v>0</v>
      </c>
      <c r="G2240">
        <v>0</v>
      </c>
      <c r="H2240">
        <f t="shared" si="170"/>
        <v>0</v>
      </c>
      <c r="I2240" s="3">
        <f t="shared" si="171"/>
        <v>41420</v>
      </c>
      <c r="J2240" t="s">
        <v>56</v>
      </c>
      <c r="K2240">
        <v>1682754</v>
      </c>
      <c r="L2240" t="s">
        <v>22</v>
      </c>
      <c r="M2240" t="s">
        <v>35</v>
      </c>
      <c r="N2240">
        <v>305</v>
      </c>
      <c r="O2240">
        <v>0.38076073619631912</v>
      </c>
      <c r="P2240" t="str">
        <f t="shared" si="172"/>
        <v>PORT04PORT09</v>
      </c>
      <c r="Q2240">
        <f>VLOOKUP(P2240,FreightRates!C$2:D$9,2,0)</f>
        <v>21.470399999999998</v>
      </c>
      <c r="R2240">
        <f>VLOOKUP(P2240,FreightRates!C$2:E$9,3,0)</f>
        <v>6.2E-2</v>
      </c>
      <c r="S2240">
        <f t="shared" si="173"/>
        <v>28.670585521472393</v>
      </c>
      <c r="T2240">
        <f t="shared" si="174"/>
        <v>116.13202453987734</v>
      </c>
    </row>
    <row r="2241" spans="1:20" x14ac:dyDescent="0.35">
      <c r="A2241">
        <v>1447404685.7</v>
      </c>
      <c r="B2241" s="3">
        <v>41420</v>
      </c>
      <c r="C2241" t="s">
        <v>30</v>
      </c>
      <c r="D2241" t="s">
        <v>7</v>
      </c>
      <c r="E2241" t="s">
        <v>3</v>
      </c>
      <c r="F2241">
        <v>0</v>
      </c>
      <c r="G2241">
        <v>0</v>
      </c>
      <c r="H2241">
        <f t="shared" si="170"/>
        <v>0</v>
      </c>
      <c r="I2241" s="3">
        <f t="shared" si="171"/>
        <v>41420</v>
      </c>
      <c r="J2241" t="s">
        <v>56</v>
      </c>
      <c r="K2241">
        <v>1682754</v>
      </c>
      <c r="L2241" t="s">
        <v>22</v>
      </c>
      <c r="M2241" t="s">
        <v>35</v>
      </c>
      <c r="N2241">
        <v>283</v>
      </c>
      <c r="O2241">
        <v>0.76152147239263823</v>
      </c>
      <c r="P2241" t="str">
        <f t="shared" si="172"/>
        <v>PORT04PORT09</v>
      </c>
      <c r="Q2241">
        <f>VLOOKUP(P2241,FreightRates!C$2:D$9,2,0)</f>
        <v>21.470399999999998</v>
      </c>
      <c r="R2241">
        <f>VLOOKUP(P2241,FreightRates!C$2:E$9,3,0)</f>
        <v>6.2E-2</v>
      </c>
      <c r="S2241">
        <f t="shared" si="173"/>
        <v>34.832055754601228</v>
      </c>
      <c r="T2241">
        <f t="shared" si="174"/>
        <v>215.51057668711661</v>
      </c>
    </row>
    <row r="2242" spans="1:20" x14ac:dyDescent="0.35">
      <c r="A2242">
        <v>1447364453.7</v>
      </c>
      <c r="B2242" s="3">
        <v>41420</v>
      </c>
      <c r="C2242" t="s">
        <v>30</v>
      </c>
      <c r="D2242" t="s">
        <v>7</v>
      </c>
      <c r="E2242" t="s">
        <v>3</v>
      </c>
      <c r="F2242">
        <v>0</v>
      </c>
      <c r="G2242">
        <v>0</v>
      </c>
      <c r="H2242">
        <f t="shared" si="170"/>
        <v>0</v>
      </c>
      <c r="I2242" s="3">
        <f t="shared" si="171"/>
        <v>41420</v>
      </c>
      <c r="J2242" t="s">
        <v>56</v>
      </c>
      <c r="K2242">
        <v>1682754</v>
      </c>
      <c r="L2242" t="s">
        <v>22</v>
      </c>
      <c r="M2242" t="s">
        <v>35</v>
      </c>
      <c r="N2242">
        <v>335</v>
      </c>
      <c r="O2242">
        <v>0.12692024539877303</v>
      </c>
      <c r="P2242" t="str">
        <f t="shared" si="172"/>
        <v>PORT04PORT09</v>
      </c>
      <c r="Q2242">
        <f>VLOOKUP(P2242,FreightRates!C$2:D$9,2,0)</f>
        <v>21.470399999999998</v>
      </c>
      <c r="R2242">
        <f>VLOOKUP(P2242,FreightRates!C$2:E$9,3,0)</f>
        <v>6.2E-2</v>
      </c>
      <c r="S2242">
        <f t="shared" si="173"/>
        <v>24.106533496932514</v>
      </c>
      <c r="T2242">
        <f t="shared" si="174"/>
        <v>42.518282208588964</v>
      </c>
    </row>
    <row r="2243" spans="1:20" x14ac:dyDescent="0.35">
      <c r="A2243">
        <v>1447246607.7</v>
      </c>
      <c r="B2243" s="3">
        <v>41420</v>
      </c>
      <c r="C2243" t="s">
        <v>30</v>
      </c>
      <c r="D2243" t="s">
        <v>7</v>
      </c>
      <c r="E2243" t="s">
        <v>3</v>
      </c>
      <c r="F2243">
        <v>0</v>
      </c>
      <c r="G2243">
        <v>0</v>
      </c>
      <c r="H2243">
        <f t="shared" ref="H2243:H2306" si="175">F2243+G2243</f>
        <v>0</v>
      </c>
      <c r="I2243" s="3">
        <f t="shared" ref="I2243:I2306" si="176">B2243+F2243+G2243</f>
        <v>41420</v>
      </c>
      <c r="J2243" t="s">
        <v>56</v>
      </c>
      <c r="K2243">
        <v>1682754</v>
      </c>
      <c r="L2243" t="s">
        <v>22</v>
      </c>
      <c r="M2243" t="s">
        <v>35</v>
      </c>
      <c r="N2243">
        <v>242</v>
      </c>
      <c r="O2243">
        <v>0.12692024539877303</v>
      </c>
      <c r="P2243" t="str">
        <f t="shared" ref="P2243:P2306" si="177">CONCATENATE(C2243,M2243)</f>
        <v>PORT04PORT09</v>
      </c>
      <c r="Q2243">
        <f>VLOOKUP(P2243,FreightRates!C$2:D$9,2,0)</f>
        <v>21.470399999999998</v>
      </c>
      <c r="R2243">
        <f>VLOOKUP(P2243,FreightRates!C$2:E$9,3,0)</f>
        <v>6.2E-2</v>
      </c>
      <c r="S2243">
        <f t="shared" ref="S2243:S2306" si="178">(R2243*O2243*N2243)+Q2243</f>
        <v>23.37471136196319</v>
      </c>
      <c r="T2243">
        <f t="shared" ref="T2243:T2306" si="179">O2243*N2243</f>
        <v>30.714699386503074</v>
      </c>
    </row>
    <row r="2244" spans="1:20" x14ac:dyDescent="0.35">
      <c r="A2244">
        <v>1447152364.7</v>
      </c>
      <c r="B2244" s="3">
        <v>41420</v>
      </c>
      <c r="C2244" t="s">
        <v>30</v>
      </c>
      <c r="D2244" t="s">
        <v>7</v>
      </c>
      <c r="E2244" t="s">
        <v>3</v>
      </c>
      <c r="F2244">
        <v>0</v>
      </c>
      <c r="G2244">
        <v>0</v>
      </c>
      <c r="H2244">
        <f t="shared" si="175"/>
        <v>0</v>
      </c>
      <c r="I2244" s="3">
        <f t="shared" si="176"/>
        <v>41420</v>
      </c>
      <c r="J2244" t="s">
        <v>56</v>
      </c>
      <c r="K2244">
        <v>1677891</v>
      </c>
      <c r="L2244" t="s">
        <v>22</v>
      </c>
      <c r="M2244" t="s">
        <v>35</v>
      </c>
      <c r="N2244">
        <v>1037</v>
      </c>
      <c r="O2244">
        <v>2.4935736852791877</v>
      </c>
      <c r="P2244" t="str">
        <f t="shared" si="177"/>
        <v>PORT04PORT09</v>
      </c>
      <c r="Q2244">
        <f>VLOOKUP(P2244,FreightRates!C$2:D$9,2,0)</f>
        <v>21.470399999999998</v>
      </c>
      <c r="R2244">
        <f>VLOOKUP(P2244,FreightRates!C$2:E$9,3,0)</f>
        <v>6.2E-2</v>
      </c>
      <c r="S2244">
        <f t="shared" si="178"/>
        <v>181.79222652134007</v>
      </c>
      <c r="T2244">
        <f t="shared" si="179"/>
        <v>2585.8359116345177</v>
      </c>
    </row>
    <row r="2245" spans="1:20" x14ac:dyDescent="0.35">
      <c r="A2245">
        <v>1447213235.7</v>
      </c>
      <c r="B2245" s="3">
        <v>41420</v>
      </c>
      <c r="C2245" t="s">
        <v>30</v>
      </c>
      <c r="D2245" t="s">
        <v>7</v>
      </c>
      <c r="E2245" t="s">
        <v>3</v>
      </c>
      <c r="F2245">
        <v>0</v>
      </c>
      <c r="G2245">
        <v>0</v>
      </c>
      <c r="H2245">
        <f t="shared" si="175"/>
        <v>0</v>
      </c>
      <c r="I2245" s="3">
        <f t="shared" si="176"/>
        <v>41420</v>
      </c>
      <c r="J2245" t="s">
        <v>56</v>
      </c>
      <c r="K2245">
        <v>1677891</v>
      </c>
      <c r="L2245" t="s">
        <v>22</v>
      </c>
      <c r="M2245" t="s">
        <v>35</v>
      </c>
      <c r="N2245">
        <v>2990</v>
      </c>
      <c r="O2245">
        <v>8.9556996548223342</v>
      </c>
      <c r="P2245" t="str">
        <f t="shared" si="177"/>
        <v>PORT04PORT09</v>
      </c>
      <c r="Q2245">
        <f>VLOOKUP(P2245,FreightRates!C$2:D$9,2,0)</f>
        <v>21.470399999999998</v>
      </c>
      <c r="R2245">
        <f>VLOOKUP(P2245,FreightRates!C$2:E$9,3,0)</f>
        <v>6.2E-2</v>
      </c>
      <c r="S2245">
        <f t="shared" si="178"/>
        <v>1681.6780020109643</v>
      </c>
      <c r="T2245">
        <f t="shared" si="179"/>
        <v>26777.54196791878</v>
      </c>
    </row>
    <row r="2246" spans="1:20" x14ac:dyDescent="0.35">
      <c r="A2246">
        <v>1447168871.7</v>
      </c>
      <c r="B2246" s="3">
        <v>41420</v>
      </c>
      <c r="C2246" t="s">
        <v>30</v>
      </c>
      <c r="D2246" t="s">
        <v>7</v>
      </c>
      <c r="E2246" t="s">
        <v>3</v>
      </c>
      <c r="F2246">
        <v>0</v>
      </c>
      <c r="G2246">
        <v>0</v>
      </c>
      <c r="H2246">
        <f t="shared" si="175"/>
        <v>0</v>
      </c>
      <c r="I2246" s="3">
        <f t="shared" si="176"/>
        <v>41420</v>
      </c>
      <c r="J2246" t="s">
        <v>56</v>
      </c>
      <c r="K2246">
        <v>1677891</v>
      </c>
      <c r="L2246" t="s">
        <v>22</v>
      </c>
      <c r="M2246" t="s">
        <v>35</v>
      </c>
      <c r="N2246">
        <v>1697</v>
      </c>
      <c r="O2246">
        <v>4.7622627411167509</v>
      </c>
      <c r="P2246" t="str">
        <f t="shared" si="177"/>
        <v>PORT04PORT09</v>
      </c>
      <c r="Q2246">
        <f>VLOOKUP(P2246,FreightRates!C$2:D$9,2,0)</f>
        <v>21.470399999999998</v>
      </c>
      <c r="R2246">
        <f>VLOOKUP(P2246,FreightRates!C$2:E$9,3,0)</f>
        <v>6.2E-2</v>
      </c>
      <c r="S2246">
        <f t="shared" si="178"/>
        <v>522.52711204385776</v>
      </c>
      <c r="T2246">
        <f t="shared" si="179"/>
        <v>8081.5598716751265</v>
      </c>
    </row>
    <row r="2247" spans="1:20" x14ac:dyDescent="0.35">
      <c r="A2247">
        <v>1447327935.7</v>
      </c>
      <c r="B2247" s="3">
        <v>41420</v>
      </c>
      <c r="C2247" t="s">
        <v>30</v>
      </c>
      <c r="D2247" t="s">
        <v>7</v>
      </c>
      <c r="E2247" t="s">
        <v>3</v>
      </c>
      <c r="F2247">
        <v>0</v>
      </c>
      <c r="G2247">
        <v>0</v>
      </c>
      <c r="H2247">
        <f t="shared" si="175"/>
        <v>0</v>
      </c>
      <c r="I2247" s="3">
        <f t="shared" si="176"/>
        <v>41420</v>
      </c>
      <c r="J2247" t="s">
        <v>56</v>
      </c>
      <c r="K2247">
        <v>1677891</v>
      </c>
      <c r="L2247" t="s">
        <v>22</v>
      </c>
      <c r="M2247" t="s">
        <v>35</v>
      </c>
      <c r="N2247">
        <v>1584</v>
      </c>
      <c r="O2247">
        <v>4.2529651979695426</v>
      </c>
      <c r="P2247" t="str">
        <f t="shared" si="177"/>
        <v>PORT04PORT09</v>
      </c>
      <c r="Q2247">
        <f>VLOOKUP(P2247,FreightRates!C$2:D$9,2,0)</f>
        <v>21.470399999999998</v>
      </c>
      <c r="R2247">
        <f>VLOOKUP(P2247,FreightRates!C$2:E$9,3,0)</f>
        <v>6.2E-2</v>
      </c>
      <c r="S2247">
        <f t="shared" si="178"/>
        <v>439.14560616219279</v>
      </c>
      <c r="T2247">
        <f t="shared" si="179"/>
        <v>6736.6968735837554</v>
      </c>
    </row>
    <row r="2248" spans="1:20" x14ac:dyDescent="0.35">
      <c r="A2248">
        <v>1447327936.7</v>
      </c>
      <c r="B2248" s="3">
        <v>41420</v>
      </c>
      <c r="C2248" t="s">
        <v>30</v>
      </c>
      <c r="D2248" t="s">
        <v>7</v>
      </c>
      <c r="E2248" t="s">
        <v>3</v>
      </c>
      <c r="F2248">
        <v>0</v>
      </c>
      <c r="G2248">
        <v>0</v>
      </c>
      <c r="H2248">
        <f t="shared" si="175"/>
        <v>0</v>
      </c>
      <c r="I2248" s="3">
        <f t="shared" si="176"/>
        <v>41420</v>
      </c>
      <c r="J2248" t="s">
        <v>56</v>
      </c>
      <c r="K2248">
        <v>1677891</v>
      </c>
      <c r="L2248" t="s">
        <v>22</v>
      </c>
      <c r="M2248" t="s">
        <v>35</v>
      </c>
      <c r="N2248">
        <v>3299</v>
      </c>
      <c r="O2248">
        <v>9.9213807106598981</v>
      </c>
      <c r="P2248" t="str">
        <f t="shared" si="177"/>
        <v>PORT04PORT09</v>
      </c>
      <c r="Q2248">
        <f>VLOOKUP(P2248,FreightRates!C$2:D$9,2,0)</f>
        <v>21.470399999999998</v>
      </c>
      <c r="R2248">
        <f>VLOOKUP(P2248,FreightRates!C$2:E$9,3,0)</f>
        <v>6.2E-2</v>
      </c>
      <c r="S2248">
        <f t="shared" si="178"/>
        <v>2050.7697677969541</v>
      </c>
      <c r="T2248">
        <f t="shared" si="179"/>
        <v>32730.634964467004</v>
      </c>
    </row>
    <row r="2249" spans="1:20" x14ac:dyDescent="0.35">
      <c r="A2249">
        <v>1447273033.7</v>
      </c>
      <c r="B2249" s="3">
        <v>41420</v>
      </c>
      <c r="C2249" t="s">
        <v>30</v>
      </c>
      <c r="D2249" t="s">
        <v>7</v>
      </c>
      <c r="E2249" t="s">
        <v>3</v>
      </c>
      <c r="F2249">
        <v>0</v>
      </c>
      <c r="G2249">
        <v>0</v>
      </c>
      <c r="H2249">
        <f t="shared" si="175"/>
        <v>0</v>
      </c>
      <c r="I2249" s="3">
        <f t="shared" si="176"/>
        <v>41420</v>
      </c>
      <c r="J2249" t="s">
        <v>56</v>
      </c>
      <c r="K2249">
        <v>1677891</v>
      </c>
      <c r="L2249" t="s">
        <v>22</v>
      </c>
      <c r="M2249" t="s">
        <v>35</v>
      </c>
      <c r="N2249">
        <v>1939</v>
      </c>
      <c r="O2249">
        <v>5.3476242030456849</v>
      </c>
      <c r="P2249" t="str">
        <f t="shared" si="177"/>
        <v>PORT04PORT09</v>
      </c>
      <c r="Q2249">
        <f>VLOOKUP(P2249,FreightRates!C$2:D$9,2,0)</f>
        <v>21.470399999999998</v>
      </c>
      <c r="R2249">
        <f>VLOOKUP(P2249,FreightRates!C$2:E$9,3,0)</f>
        <v>6.2E-2</v>
      </c>
      <c r="S2249">
        <f t="shared" si="178"/>
        <v>664.35108644174613</v>
      </c>
      <c r="T2249">
        <f t="shared" si="179"/>
        <v>10369.043329705582</v>
      </c>
    </row>
    <row r="2250" spans="1:20" x14ac:dyDescent="0.35">
      <c r="A2250">
        <v>1447306530.7</v>
      </c>
      <c r="B2250" s="3">
        <v>41420</v>
      </c>
      <c r="C2250" t="s">
        <v>30</v>
      </c>
      <c r="D2250" t="s">
        <v>7</v>
      </c>
      <c r="E2250" t="s">
        <v>3</v>
      </c>
      <c r="F2250">
        <v>0</v>
      </c>
      <c r="G2250">
        <v>0</v>
      </c>
      <c r="H2250">
        <f t="shared" si="175"/>
        <v>0</v>
      </c>
      <c r="I2250" s="3">
        <f t="shared" si="176"/>
        <v>41420</v>
      </c>
      <c r="J2250" t="s">
        <v>56</v>
      </c>
      <c r="K2250">
        <v>1677891</v>
      </c>
      <c r="L2250" t="s">
        <v>22</v>
      </c>
      <c r="M2250" t="s">
        <v>35</v>
      </c>
      <c r="N2250">
        <v>1874</v>
      </c>
      <c r="O2250">
        <v>5.2451032690355328</v>
      </c>
      <c r="P2250" t="str">
        <f t="shared" si="177"/>
        <v>PORT04PORT09</v>
      </c>
      <c r="Q2250">
        <f>VLOOKUP(P2250,FreightRates!C$2:D$9,2,0)</f>
        <v>21.470399999999998</v>
      </c>
      <c r="R2250">
        <f>VLOOKUP(P2250,FreightRates!C$2:E$9,3,0)</f>
        <v>6.2E-2</v>
      </c>
      <c r="S2250">
        <f t="shared" si="178"/>
        <v>630.88845862270057</v>
      </c>
      <c r="T2250">
        <f t="shared" si="179"/>
        <v>9829.3235261725877</v>
      </c>
    </row>
    <row r="2251" spans="1:20" x14ac:dyDescent="0.35">
      <c r="A2251">
        <v>1447306521.7</v>
      </c>
      <c r="B2251" s="3">
        <v>41420</v>
      </c>
      <c r="C2251" t="s">
        <v>30</v>
      </c>
      <c r="D2251" t="s">
        <v>7</v>
      </c>
      <c r="E2251" t="s">
        <v>3</v>
      </c>
      <c r="F2251">
        <v>0</v>
      </c>
      <c r="G2251">
        <v>0</v>
      </c>
      <c r="H2251">
        <f t="shared" si="175"/>
        <v>0</v>
      </c>
      <c r="I2251" s="3">
        <f t="shared" si="176"/>
        <v>41420</v>
      </c>
      <c r="J2251" t="s">
        <v>56</v>
      </c>
      <c r="K2251">
        <v>1677891</v>
      </c>
      <c r="L2251" t="s">
        <v>22</v>
      </c>
      <c r="M2251" t="s">
        <v>35</v>
      </c>
      <c r="N2251">
        <v>1520</v>
      </c>
      <c r="O2251">
        <v>3.9420952690355326</v>
      </c>
      <c r="P2251" t="str">
        <f t="shared" si="177"/>
        <v>PORT04PORT09</v>
      </c>
      <c r="Q2251">
        <f>VLOOKUP(P2251,FreightRates!C$2:D$9,2,0)</f>
        <v>21.470399999999998</v>
      </c>
      <c r="R2251">
        <f>VLOOKUP(P2251,FreightRates!C$2:E$9,3,0)</f>
        <v>6.2E-2</v>
      </c>
      <c r="S2251">
        <f t="shared" si="178"/>
        <v>392.97345815390855</v>
      </c>
      <c r="T2251">
        <f t="shared" si="179"/>
        <v>5991.9848089340094</v>
      </c>
    </row>
    <row r="2252" spans="1:20" x14ac:dyDescent="0.35">
      <c r="A2252">
        <v>1447350245.7</v>
      </c>
      <c r="B2252" s="3">
        <v>41420</v>
      </c>
      <c r="C2252" t="s">
        <v>30</v>
      </c>
      <c r="D2252" t="s">
        <v>7</v>
      </c>
      <c r="E2252" t="s">
        <v>3</v>
      </c>
      <c r="F2252">
        <v>0</v>
      </c>
      <c r="G2252">
        <v>0</v>
      </c>
      <c r="H2252">
        <f t="shared" si="175"/>
        <v>0</v>
      </c>
      <c r="I2252" s="3">
        <f t="shared" si="176"/>
        <v>41420</v>
      </c>
      <c r="J2252" t="s">
        <v>56</v>
      </c>
      <c r="K2252">
        <v>1677891</v>
      </c>
      <c r="L2252" t="s">
        <v>22</v>
      </c>
      <c r="M2252" t="s">
        <v>35</v>
      </c>
      <c r="N2252">
        <v>3143</v>
      </c>
      <c r="O2252">
        <v>9.4319259289340085</v>
      </c>
      <c r="P2252" t="str">
        <f t="shared" si="177"/>
        <v>PORT04PORT09</v>
      </c>
      <c r="Q2252">
        <f>VLOOKUP(P2252,FreightRates!C$2:D$9,2,0)</f>
        <v>21.470399999999998</v>
      </c>
      <c r="R2252">
        <f>VLOOKUP(P2252,FreightRates!C$2:E$9,3,0)</f>
        <v>6.2E-2</v>
      </c>
      <c r="S2252">
        <f t="shared" si="178"/>
        <v>1859.4320780676546</v>
      </c>
      <c r="T2252">
        <f t="shared" si="179"/>
        <v>29644.543194639587</v>
      </c>
    </row>
    <row r="2253" spans="1:20" x14ac:dyDescent="0.35">
      <c r="A2253">
        <v>1447350250.7</v>
      </c>
      <c r="B2253" s="3">
        <v>41420</v>
      </c>
      <c r="C2253" t="s">
        <v>30</v>
      </c>
      <c r="D2253" t="s">
        <v>7</v>
      </c>
      <c r="E2253" t="s">
        <v>3</v>
      </c>
      <c r="F2253">
        <v>0</v>
      </c>
      <c r="G2253">
        <v>0</v>
      </c>
      <c r="H2253">
        <f t="shared" si="175"/>
        <v>0</v>
      </c>
      <c r="I2253" s="3">
        <f t="shared" si="176"/>
        <v>41420</v>
      </c>
      <c r="J2253" t="s">
        <v>56</v>
      </c>
      <c r="K2253">
        <v>1677891</v>
      </c>
      <c r="L2253" t="s">
        <v>22</v>
      </c>
      <c r="M2253" t="s">
        <v>35</v>
      </c>
      <c r="N2253">
        <v>3112</v>
      </c>
      <c r="O2253">
        <v>9.2200000000000006</v>
      </c>
      <c r="P2253" t="str">
        <f t="shared" si="177"/>
        <v>PORT04PORT09</v>
      </c>
      <c r="Q2253">
        <f>VLOOKUP(P2253,FreightRates!C$2:D$9,2,0)</f>
        <v>21.470399999999998</v>
      </c>
      <c r="R2253">
        <f>VLOOKUP(P2253,FreightRates!C$2:E$9,3,0)</f>
        <v>6.2E-2</v>
      </c>
      <c r="S2253">
        <f t="shared" si="178"/>
        <v>1800.41408</v>
      </c>
      <c r="T2253">
        <f t="shared" si="179"/>
        <v>28692.640000000003</v>
      </c>
    </row>
    <row r="2254" spans="1:20" x14ac:dyDescent="0.35">
      <c r="A2254">
        <v>1447286379.7</v>
      </c>
      <c r="B2254" s="3">
        <v>41420</v>
      </c>
      <c r="C2254" t="s">
        <v>30</v>
      </c>
      <c r="D2254" t="s">
        <v>7</v>
      </c>
      <c r="E2254" t="s">
        <v>3</v>
      </c>
      <c r="F2254">
        <v>0</v>
      </c>
      <c r="G2254">
        <v>0</v>
      </c>
      <c r="H2254">
        <f t="shared" si="175"/>
        <v>0</v>
      </c>
      <c r="I2254" s="3">
        <f t="shared" si="176"/>
        <v>41420</v>
      </c>
      <c r="J2254" t="s">
        <v>56</v>
      </c>
      <c r="K2254">
        <v>1677891</v>
      </c>
      <c r="L2254" t="s">
        <v>22</v>
      </c>
      <c r="M2254" t="s">
        <v>35</v>
      </c>
      <c r="N2254">
        <v>2059</v>
      </c>
      <c r="O2254">
        <v>5.48</v>
      </c>
      <c r="P2254" t="str">
        <f t="shared" si="177"/>
        <v>PORT04PORT09</v>
      </c>
      <c r="Q2254">
        <f>VLOOKUP(P2254,FreightRates!C$2:D$9,2,0)</f>
        <v>21.470399999999998</v>
      </c>
      <c r="R2254">
        <f>VLOOKUP(P2254,FreightRates!C$2:E$9,3,0)</f>
        <v>6.2E-2</v>
      </c>
      <c r="S2254">
        <f t="shared" si="178"/>
        <v>721.03624000000002</v>
      </c>
      <c r="T2254">
        <f t="shared" si="179"/>
        <v>11283.320000000002</v>
      </c>
    </row>
    <row r="2255" spans="1:20" x14ac:dyDescent="0.35">
      <c r="A2255">
        <v>1447269403.7</v>
      </c>
      <c r="B2255" s="3">
        <v>41420</v>
      </c>
      <c r="C2255" t="s">
        <v>30</v>
      </c>
      <c r="D2255" t="s">
        <v>7</v>
      </c>
      <c r="E2255" t="s">
        <v>3</v>
      </c>
      <c r="F2255">
        <v>0</v>
      </c>
      <c r="G2255">
        <v>0</v>
      </c>
      <c r="H2255">
        <f t="shared" si="175"/>
        <v>0</v>
      </c>
      <c r="I2255" s="3">
        <f t="shared" si="176"/>
        <v>41420</v>
      </c>
      <c r="J2255" t="s">
        <v>56</v>
      </c>
      <c r="K2255">
        <v>1677891</v>
      </c>
      <c r="L2255" t="s">
        <v>22</v>
      </c>
      <c r="M2255" t="s">
        <v>35</v>
      </c>
      <c r="N2255">
        <v>2533</v>
      </c>
      <c r="O2255">
        <v>6.46</v>
      </c>
      <c r="P2255" t="str">
        <f t="shared" si="177"/>
        <v>PORT04PORT09</v>
      </c>
      <c r="Q2255">
        <f>VLOOKUP(P2255,FreightRates!C$2:D$9,2,0)</f>
        <v>21.470399999999998</v>
      </c>
      <c r="R2255">
        <f>VLOOKUP(P2255,FreightRates!C$2:E$9,3,0)</f>
        <v>6.2E-2</v>
      </c>
      <c r="S2255">
        <f t="shared" si="178"/>
        <v>1035.98756</v>
      </c>
      <c r="T2255">
        <f t="shared" si="179"/>
        <v>16363.18</v>
      </c>
    </row>
    <row r="2256" spans="1:20" x14ac:dyDescent="0.35">
      <c r="A2256">
        <v>1447137091.7</v>
      </c>
      <c r="B2256" s="3">
        <v>41420</v>
      </c>
      <c r="C2256" t="s">
        <v>30</v>
      </c>
      <c r="D2256" t="s">
        <v>7</v>
      </c>
      <c r="E2256" t="s">
        <v>3</v>
      </c>
      <c r="F2256">
        <v>0</v>
      </c>
      <c r="G2256">
        <v>0</v>
      </c>
      <c r="H2256">
        <f t="shared" si="175"/>
        <v>0</v>
      </c>
      <c r="I2256" s="3">
        <f t="shared" si="176"/>
        <v>41420</v>
      </c>
      <c r="J2256" t="s">
        <v>56</v>
      </c>
      <c r="K2256">
        <v>1677891</v>
      </c>
      <c r="L2256" t="s">
        <v>22</v>
      </c>
      <c r="M2256" t="s">
        <v>35</v>
      </c>
      <c r="N2256">
        <v>2650</v>
      </c>
      <c r="O2256">
        <v>6.9</v>
      </c>
      <c r="P2256" t="str">
        <f t="shared" si="177"/>
        <v>PORT04PORT09</v>
      </c>
      <c r="Q2256">
        <f>VLOOKUP(P2256,FreightRates!C$2:D$9,2,0)</f>
        <v>21.470399999999998</v>
      </c>
      <c r="R2256">
        <f>VLOOKUP(P2256,FreightRates!C$2:E$9,3,0)</f>
        <v>6.2E-2</v>
      </c>
      <c r="S2256">
        <f t="shared" si="178"/>
        <v>1155.1404</v>
      </c>
      <c r="T2256">
        <f t="shared" si="179"/>
        <v>18285</v>
      </c>
    </row>
    <row r="2257" spans="1:20" x14ac:dyDescent="0.35">
      <c r="A2257">
        <v>1447189309.7</v>
      </c>
      <c r="B2257" s="3">
        <v>41420</v>
      </c>
      <c r="C2257" t="s">
        <v>30</v>
      </c>
      <c r="D2257" t="s">
        <v>7</v>
      </c>
      <c r="E2257" t="s">
        <v>3</v>
      </c>
      <c r="F2257">
        <v>0</v>
      </c>
      <c r="G2257">
        <v>0</v>
      </c>
      <c r="H2257">
        <f t="shared" si="175"/>
        <v>0</v>
      </c>
      <c r="I2257" s="3">
        <f t="shared" si="176"/>
        <v>41420</v>
      </c>
      <c r="J2257" t="s">
        <v>56</v>
      </c>
      <c r="K2257">
        <v>1677891</v>
      </c>
      <c r="L2257" t="s">
        <v>22</v>
      </c>
      <c r="M2257" t="s">
        <v>35</v>
      </c>
      <c r="N2257">
        <v>6583</v>
      </c>
      <c r="O2257">
        <v>18.399999999999999</v>
      </c>
      <c r="P2257" t="str">
        <f t="shared" si="177"/>
        <v>PORT04PORT09</v>
      </c>
      <c r="Q2257">
        <f>VLOOKUP(P2257,FreightRates!C$2:D$9,2,0)</f>
        <v>21.470399999999998</v>
      </c>
      <c r="R2257">
        <f>VLOOKUP(P2257,FreightRates!C$2:E$9,3,0)</f>
        <v>6.2E-2</v>
      </c>
      <c r="S2257">
        <f t="shared" si="178"/>
        <v>7531.3567999999987</v>
      </c>
      <c r="T2257">
        <f t="shared" si="179"/>
        <v>121127.2</v>
      </c>
    </row>
    <row r="2258" spans="1:20" x14ac:dyDescent="0.35">
      <c r="A2258">
        <v>1447152365.7</v>
      </c>
      <c r="B2258" s="3">
        <v>41420</v>
      </c>
      <c r="C2258" t="s">
        <v>30</v>
      </c>
      <c r="D2258" t="s">
        <v>7</v>
      </c>
      <c r="E2258" t="s">
        <v>3</v>
      </c>
      <c r="F2258">
        <v>0</v>
      </c>
      <c r="G2258">
        <v>0</v>
      </c>
      <c r="H2258">
        <f t="shared" si="175"/>
        <v>0</v>
      </c>
      <c r="I2258" s="3">
        <f t="shared" si="176"/>
        <v>41420</v>
      </c>
      <c r="J2258" t="s">
        <v>56</v>
      </c>
      <c r="K2258">
        <v>1677891</v>
      </c>
      <c r="L2258" t="s">
        <v>22</v>
      </c>
      <c r="M2258" t="s">
        <v>35</v>
      </c>
      <c r="N2258">
        <v>2803</v>
      </c>
      <c r="O2258">
        <v>7</v>
      </c>
      <c r="P2258" t="str">
        <f t="shared" si="177"/>
        <v>PORT04PORT09</v>
      </c>
      <c r="Q2258">
        <f>VLOOKUP(P2258,FreightRates!C$2:D$9,2,0)</f>
        <v>21.470399999999998</v>
      </c>
      <c r="R2258">
        <f>VLOOKUP(P2258,FreightRates!C$2:E$9,3,0)</f>
        <v>6.2E-2</v>
      </c>
      <c r="S2258">
        <f t="shared" si="178"/>
        <v>1237.9723999999999</v>
      </c>
      <c r="T2258">
        <f t="shared" si="179"/>
        <v>19621</v>
      </c>
    </row>
    <row r="2259" spans="1:20" x14ac:dyDescent="0.35">
      <c r="A2259">
        <v>1447220739.7</v>
      </c>
      <c r="B2259" s="3">
        <v>41420</v>
      </c>
      <c r="C2259" t="s">
        <v>30</v>
      </c>
      <c r="D2259" t="s">
        <v>7</v>
      </c>
      <c r="E2259" t="s">
        <v>3</v>
      </c>
      <c r="F2259">
        <v>0</v>
      </c>
      <c r="G2259">
        <v>0</v>
      </c>
      <c r="H2259">
        <f t="shared" si="175"/>
        <v>0</v>
      </c>
      <c r="I2259" s="3">
        <f t="shared" si="176"/>
        <v>41420</v>
      </c>
      <c r="J2259" t="s">
        <v>56</v>
      </c>
      <c r="K2259">
        <v>1672676</v>
      </c>
      <c r="L2259" t="s">
        <v>22</v>
      </c>
      <c r="M2259" t="s">
        <v>35</v>
      </c>
      <c r="N2259">
        <v>333</v>
      </c>
      <c r="O2259">
        <v>1.9142406394615066</v>
      </c>
      <c r="P2259" t="str">
        <f t="shared" si="177"/>
        <v>PORT04PORT09</v>
      </c>
      <c r="Q2259">
        <f>VLOOKUP(P2259,FreightRates!C$2:D$9,2,0)</f>
        <v>21.470399999999998</v>
      </c>
      <c r="R2259">
        <f>VLOOKUP(P2259,FreightRates!C$2:E$9,3,0)</f>
        <v>6.2E-2</v>
      </c>
      <c r="S2259">
        <f t="shared" si="178"/>
        <v>60.991812242322261</v>
      </c>
      <c r="T2259">
        <f t="shared" si="179"/>
        <v>637.44213294068174</v>
      </c>
    </row>
    <row r="2260" spans="1:20" x14ac:dyDescent="0.35">
      <c r="A2260">
        <v>1447346500.7</v>
      </c>
      <c r="B2260" s="3">
        <v>41420</v>
      </c>
      <c r="C2260" t="s">
        <v>30</v>
      </c>
      <c r="D2260" t="s">
        <v>7</v>
      </c>
      <c r="E2260" t="s">
        <v>3</v>
      </c>
      <c r="F2260">
        <v>0</v>
      </c>
      <c r="G2260">
        <v>0</v>
      </c>
      <c r="H2260">
        <f t="shared" si="175"/>
        <v>0</v>
      </c>
      <c r="I2260" s="3">
        <f t="shared" si="176"/>
        <v>41420</v>
      </c>
      <c r="J2260" t="s">
        <v>56</v>
      </c>
      <c r="K2260">
        <v>1677889</v>
      </c>
      <c r="L2260" t="s">
        <v>22</v>
      </c>
      <c r="M2260" t="s">
        <v>35</v>
      </c>
      <c r="N2260">
        <v>362</v>
      </c>
      <c r="O2260">
        <v>0.40481136963655651</v>
      </c>
      <c r="P2260" t="str">
        <f t="shared" si="177"/>
        <v>PORT04PORT09</v>
      </c>
      <c r="Q2260">
        <f>VLOOKUP(P2260,FreightRates!C$2:D$9,2,0)</f>
        <v>21.470399999999998</v>
      </c>
      <c r="R2260">
        <f>VLOOKUP(P2260,FreightRates!C$2:E$9,3,0)</f>
        <v>6.2E-2</v>
      </c>
      <c r="S2260">
        <f t="shared" si="178"/>
        <v>30.555986380122874</v>
      </c>
      <c r="T2260">
        <f t="shared" si="179"/>
        <v>146.54171580843345</v>
      </c>
    </row>
    <row r="2261" spans="1:20" x14ac:dyDescent="0.35">
      <c r="A2261">
        <v>1447174691.7</v>
      </c>
      <c r="B2261" s="3">
        <v>41420</v>
      </c>
      <c r="C2261" t="s">
        <v>30</v>
      </c>
      <c r="D2261" t="s">
        <v>7</v>
      </c>
      <c r="E2261" t="s">
        <v>3</v>
      </c>
      <c r="F2261">
        <v>0</v>
      </c>
      <c r="G2261">
        <v>0</v>
      </c>
      <c r="H2261">
        <f t="shared" si="175"/>
        <v>0</v>
      </c>
      <c r="I2261" s="3">
        <f t="shared" si="176"/>
        <v>41420</v>
      </c>
      <c r="J2261" t="s">
        <v>57</v>
      </c>
      <c r="K2261">
        <v>1667817</v>
      </c>
      <c r="L2261" t="s">
        <v>22</v>
      </c>
      <c r="M2261" t="s">
        <v>35</v>
      </c>
      <c r="N2261">
        <v>1052</v>
      </c>
      <c r="O2261">
        <v>11.795720164609051</v>
      </c>
      <c r="P2261" t="str">
        <f t="shared" si="177"/>
        <v>PORT04PORT09</v>
      </c>
      <c r="Q2261">
        <f>VLOOKUP(P2261,FreightRates!C$2:D$9,2,0)</f>
        <v>21.470399999999998</v>
      </c>
      <c r="R2261">
        <f>VLOOKUP(P2261,FreightRates!C$2:E$9,3,0)</f>
        <v>6.2E-2</v>
      </c>
      <c r="S2261">
        <f t="shared" si="178"/>
        <v>790.83445201646077</v>
      </c>
      <c r="T2261">
        <f t="shared" si="179"/>
        <v>12409.097613168722</v>
      </c>
    </row>
    <row r="2262" spans="1:20" x14ac:dyDescent="0.35">
      <c r="A2262">
        <v>1447195863.7</v>
      </c>
      <c r="B2262" s="3">
        <v>41420</v>
      </c>
      <c r="C2262" t="s">
        <v>30</v>
      </c>
      <c r="D2262" t="s">
        <v>7</v>
      </c>
      <c r="E2262" t="s">
        <v>3</v>
      </c>
      <c r="F2262">
        <v>0</v>
      </c>
      <c r="G2262">
        <v>0</v>
      </c>
      <c r="H2262">
        <f t="shared" si="175"/>
        <v>0</v>
      </c>
      <c r="I2262" s="3">
        <f t="shared" si="176"/>
        <v>41420</v>
      </c>
      <c r="J2262" t="s">
        <v>57</v>
      </c>
      <c r="K2262">
        <v>1667817</v>
      </c>
      <c r="L2262" t="s">
        <v>22</v>
      </c>
      <c r="M2262" t="s">
        <v>35</v>
      </c>
      <c r="N2262">
        <v>1387</v>
      </c>
      <c r="O2262">
        <v>18.5</v>
      </c>
      <c r="P2262" t="str">
        <f t="shared" si="177"/>
        <v>PORT04PORT09</v>
      </c>
      <c r="Q2262">
        <f>VLOOKUP(P2262,FreightRates!C$2:D$9,2,0)</f>
        <v>21.470399999999998</v>
      </c>
      <c r="R2262">
        <f>VLOOKUP(P2262,FreightRates!C$2:E$9,3,0)</f>
        <v>6.2E-2</v>
      </c>
      <c r="S2262">
        <f t="shared" si="178"/>
        <v>1612.3594000000001</v>
      </c>
      <c r="T2262">
        <f t="shared" si="179"/>
        <v>25659.5</v>
      </c>
    </row>
    <row r="2263" spans="1:20" x14ac:dyDescent="0.35">
      <c r="A2263">
        <v>1447162158.7</v>
      </c>
      <c r="B2263" s="3">
        <v>41420</v>
      </c>
      <c r="C2263" t="s">
        <v>30</v>
      </c>
      <c r="D2263" t="s">
        <v>7</v>
      </c>
      <c r="E2263" t="s">
        <v>3</v>
      </c>
      <c r="F2263">
        <v>0</v>
      </c>
      <c r="G2263">
        <v>0</v>
      </c>
      <c r="H2263">
        <f t="shared" si="175"/>
        <v>0</v>
      </c>
      <c r="I2263" s="3">
        <f t="shared" si="176"/>
        <v>41420</v>
      </c>
      <c r="J2263" t="s">
        <v>57</v>
      </c>
      <c r="K2263">
        <v>1658528</v>
      </c>
      <c r="L2263" t="s">
        <v>22</v>
      </c>
      <c r="M2263" t="s">
        <v>35</v>
      </c>
      <c r="N2263">
        <v>250</v>
      </c>
      <c r="O2263">
        <v>0.14331843473501774</v>
      </c>
      <c r="P2263" t="str">
        <f t="shared" si="177"/>
        <v>PORT04PORT09</v>
      </c>
      <c r="Q2263">
        <f>VLOOKUP(P2263,FreightRates!C$2:D$9,2,0)</f>
        <v>21.470399999999998</v>
      </c>
      <c r="R2263">
        <f>VLOOKUP(P2263,FreightRates!C$2:E$9,3,0)</f>
        <v>6.2E-2</v>
      </c>
      <c r="S2263">
        <f t="shared" si="178"/>
        <v>23.691835738392772</v>
      </c>
      <c r="T2263">
        <f t="shared" si="179"/>
        <v>35.829608683754437</v>
      </c>
    </row>
    <row r="2264" spans="1:20" x14ac:dyDescent="0.35">
      <c r="A2264">
        <v>1447143918.7</v>
      </c>
      <c r="B2264" s="3">
        <v>41420</v>
      </c>
      <c r="C2264" t="s">
        <v>30</v>
      </c>
      <c r="D2264" t="s">
        <v>7</v>
      </c>
      <c r="E2264" t="s">
        <v>3</v>
      </c>
      <c r="F2264">
        <v>0</v>
      </c>
      <c r="G2264">
        <v>0</v>
      </c>
      <c r="H2264">
        <f t="shared" si="175"/>
        <v>0</v>
      </c>
      <c r="I2264" s="3">
        <f t="shared" si="176"/>
        <v>41420</v>
      </c>
      <c r="J2264" t="s">
        <v>57</v>
      </c>
      <c r="K2264">
        <v>1699424</v>
      </c>
      <c r="L2264" t="s">
        <v>22</v>
      </c>
      <c r="M2264" t="s">
        <v>35</v>
      </c>
      <c r="N2264">
        <v>302</v>
      </c>
      <c r="O2264">
        <v>0.91634234736548681</v>
      </c>
      <c r="P2264" t="str">
        <f t="shared" si="177"/>
        <v>PORT04PORT09</v>
      </c>
      <c r="Q2264">
        <f>VLOOKUP(P2264,FreightRates!C$2:D$9,2,0)</f>
        <v>21.470399999999998</v>
      </c>
      <c r="R2264">
        <f>VLOOKUP(P2264,FreightRates!C$2:E$9,3,0)</f>
        <v>6.2E-2</v>
      </c>
      <c r="S2264">
        <f t="shared" si="178"/>
        <v>38.627994112071377</v>
      </c>
      <c r="T2264">
        <f t="shared" si="179"/>
        <v>276.73538890437703</v>
      </c>
    </row>
    <row r="2265" spans="1:20" x14ac:dyDescent="0.35">
      <c r="A2265">
        <v>1447314126.7</v>
      </c>
      <c r="B2265" s="3">
        <v>41420</v>
      </c>
      <c r="C2265" t="s">
        <v>30</v>
      </c>
      <c r="D2265" t="s">
        <v>7</v>
      </c>
      <c r="E2265" t="s">
        <v>3</v>
      </c>
      <c r="F2265">
        <v>0</v>
      </c>
      <c r="G2265">
        <v>0</v>
      </c>
      <c r="H2265">
        <f t="shared" si="175"/>
        <v>0</v>
      </c>
      <c r="I2265" s="3">
        <f t="shared" si="176"/>
        <v>41420</v>
      </c>
      <c r="J2265" t="s">
        <v>57</v>
      </c>
      <c r="K2265">
        <v>1699424</v>
      </c>
      <c r="L2265" t="s">
        <v>22</v>
      </c>
      <c r="M2265" t="s">
        <v>35</v>
      </c>
      <c r="N2265">
        <v>286</v>
      </c>
      <c r="O2265">
        <v>1.8326846947309736</v>
      </c>
      <c r="P2265" t="str">
        <f t="shared" si="177"/>
        <v>PORT04PORT09</v>
      </c>
      <c r="Q2265">
        <f>VLOOKUP(P2265,FreightRates!C$2:D$9,2,0)</f>
        <v>21.470399999999998</v>
      </c>
      <c r="R2265">
        <f>VLOOKUP(P2265,FreightRates!C$2:E$9,3,0)</f>
        <v>6.2E-2</v>
      </c>
      <c r="S2265">
        <f t="shared" si="178"/>
        <v>53.967565006969622</v>
      </c>
      <c r="T2265">
        <f t="shared" si="179"/>
        <v>524.1478226930584</v>
      </c>
    </row>
    <row r="2266" spans="1:20" x14ac:dyDescent="0.35">
      <c r="A2266">
        <v>1447260244.7</v>
      </c>
      <c r="B2266" s="3">
        <v>41420</v>
      </c>
      <c r="C2266" t="s">
        <v>30</v>
      </c>
      <c r="D2266" t="s">
        <v>7</v>
      </c>
      <c r="E2266" t="s">
        <v>3</v>
      </c>
      <c r="F2266">
        <v>0</v>
      </c>
      <c r="G2266">
        <v>0</v>
      </c>
      <c r="H2266">
        <f t="shared" si="175"/>
        <v>0</v>
      </c>
      <c r="I2266" s="3">
        <f t="shared" si="176"/>
        <v>41420</v>
      </c>
      <c r="J2266" t="s">
        <v>57</v>
      </c>
      <c r="K2266">
        <v>1701406</v>
      </c>
      <c r="L2266" t="s">
        <v>22</v>
      </c>
      <c r="M2266" t="s">
        <v>35</v>
      </c>
      <c r="N2266">
        <v>319</v>
      </c>
      <c r="O2266">
        <v>5.006677426876581</v>
      </c>
      <c r="P2266" t="str">
        <f t="shared" si="177"/>
        <v>PORT04PORT09</v>
      </c>
      <c r="Q2266">
        <f>VLOOKUP(P2266,FreightRates!C$2:D$9,2,0)</f>
        <v>21.470399999999998</v>
      </c>
      <c r="R2266">
        <f>VLOOKUP(P2266,FreightRates!C$2:E$9,3,0)</f>
        <v>6.2E-2</v>
      </c>
      <c r="S2266">
        <f t="shared" si="178"/>
        <v>120.49246614876502</v>
      </c>
      <c r="T2266">
        <f t="shared" si="179"/>
        <v>1597.1300991736293</v>
      </c>
    </row>
    <row r="2267" spans="1:20" x14ac:dyDescent="0.35">
      <c r="A2267">
        <v>1447311663.7</v>
      </c>
      <c r="B2267" s="3">
        <v>41420</v>
      </c>
      <c r="C2267" t="s">
        <v>30</v>
      </c>
      <c r="D2267" t="s">
        <v>7</v>
      </c>
      <c r="E2267" t="s">
        <v>3</v>
      </c>
      <c r="F2267">
        <v>0</v>
      </c>
      <c r="G2267">
        <v>0</v>
      </c>
      <c r="H2267">
        <f t="shared" si="175"/>
        <v>0</v>
      </c>
      <c r="I2267" s="3">
        <f t="shared" si="176"/>
        <v>41420</v>
      </c>
      <c r="J2267" t="s">
        <v>57</v>
      </c>
      <c r="K2267">
        <v>1701406</v>
      </c>
      <c r="L2267" t="s">
        <v>22</v>
      </c>
      <c r="M2267" t="s">
        <v>35</v>
      </c>
      <c r="N2267">
        <v>337</v>
      </c>
      <c r="O2267">
        <v>0.38512903283666011</v>
      </c>
      <c r="P2267" t="str">
        <f t="shared" si="177"/>
        <v>PORT04PORT09</v>
      </c>
      <c r="Q2267">
        <f>VLOOKUP(P2267,FreightRates!C$2:D$9,2,0)</f>
        <v>21.470399999999998</v>
      </c>
      <c r="R2267">
        <f>VLOOKUP(P2267,FreightRates!C$2:E$9,3,0)</f>
        <v>6.2E-2</v>
      </c>
      <c r="S2267">
        <f t="shared" si="178"/>
        <v>29.517286012089173</v>
      </c>
      <c r="T2267">
        <f t="shared" si="179"/>
        <v>129.78848406595446</v>
      </c>
    </row>
    <row r="2268" spans="1:20" x14ac:dyDescent="0.35">
      <c r="A2268">
        <v>1447260245.7</v>
      </c>
      <c r="B2268" s="3">
        <v>41420</v>
      </c>
      <c r="C2268" t="s">
        <v>30</v>
      </c>
      <c r="D2268" t="s">
        <v>7</v>
      </c>
      <c r="E2268" t="s">
        <v>3</v>
      </c>
      <c r="F2268">
        <v>0</v>
      </c>
      <c r="G2268">
        <v>0</v>
      </c>
      <c r="H2268">
        <f t="shared" si="175"/>
        <v>0</v>
      </c>
      <c r="I2268" s="3">
        <f t="shared" si="176"/>
        <v>41420</v>
      </c>
      <c r="J2268" t="s">
        <v>57</v>
      </c>
      <c r="K2268">
        <v>1701405</v>
      </c>
      <c r="L2268" t="s">
        <v>22</v>
      </c>
      <c r="M2268" t="s">
        <v>35</v>
      </c>
      <c r="N2268">
        <v>413</v>
      </c>
      <c r="O2268">
        <v>15.03125692340117</v>
      </c>
      <c r="P2268" t="str">
        <f t="shared" si="177"/>
        <v>PORT04PORT09</v>
      </c>
      <c r="Q2268">
        <f>VLOOKUP(P2268,FreightRates!C$2:D$9,2,0)</f>
        <v>21.470399999999998</v>
      </c>
      <c r="R2268">
        <f>VLOOKUP(P2268,FreightRates!C$2:E$9,3,0)</f>
        <v>6.2E-2</v>
      </c>
      <c r="S2268">
        <f t="shared" si="178"/>
        <v>406.36076478061034</v>
      </c>
      <c r="T2268">
        <f t="shared" si="179"/>
        <v>6207.909109364683</v>
      </c>
    </row>
    <row r="2269" spans="1:20" x14ac:dyDescent="0.35">
      <c r="A2269">
        <v>1447206048.7</v>
      </c>
      <c r="B2269" s="3">
        <v>41420</v>
      </c>
      <c r="C2269" t="s">
        <v>30</v>
      </c>
      <c r="D2269" t="s">
        <v>7</v>
      </c>
      <c r="E2269" t="s">
        <v>3</v>
      </c>
      <c r="F2269">
        <v>0</v>
      </c>
      <c r="G2269">
        <v>0</v>
      </c>
      <c r="H2269">
        <f t="shared" si="175"/>
        <v>0</v>
      </c>
      <c r="I2269" s="3">
        <f t="shared" si="176"/>
        <v>41420</v>
      </c>
      <c r="J2269" t="s">
        <v>57</v>
      </c>
      <c r="K2269">
        <v>1678648</v>
      </c>
      <c r="L2269" t="s">
        <v>22</v>
      </c>
      <c r="M2269" t="s">
        <v>35</v>
      </c>
      <c r="N2269">
        <v>421</v>
      </c>
      <c r="O2269">
        <v>1.4629700940594061</v>
      </c>
      <c r="P2269" t="str">
        <f t="shared" si="177"/>
        <v>PORT04PORT09</v>
      </c>
      <c r="Q2269">
        <f>VLOOKUP(P2269,FreightRates!C$2:D$9,2,0)</f>
        <v>21.470399999999998</v>
      </c>
      <c r="R2269">
        <f>VLOOKUP(P2269,FreightRates!C$2:E$9,3,0)</f>
        <v>6.2E-2</v>
      </c>
      <c r="S2269">
        <f t="shared" si="178"/>
        <v>59.656845395138618</v>
      </c>
      <c r="T2269">
        <f t="shared" si="179"/>
        <v>615.91040959900999</v>
      </c>
    </row>
    <row r="2270" spans="1:20" x14ac:dyDescent="0.35">
      <c r="A2270">
        <v>1447283591.7</v>
      </c>
      <c r="B2270" s="3">
        <v>41420</v>
      </c>
      <c r="C2270" t="s">
        <v>30</v>
      </c>
      <c r="D2270" t="s">
        <v>7</v>
      </c>
      <c r="E2270" t="s">
        <v>3</v>
      </c>
      <c r="F2270">
        <v>0</v>
      </c>
      <c r="G2270">
        <v>0</v>
      </c>
      <c r="H2270">
        <f t="shared" si="175"/>
        <v>0</v>
      </c>
      <c r="I2270" s="3">
        <f t="shared" si="176"/>
        <v>41420</v>
      </c>
      <c r="J2270" t="s">
        <v>57</v>
      </c>
      <c r="K2270">
        <v>1678648</v>
      </c>
      <c r="L2270" t="s">
        <v>22</v>
      </c>
      <c r="M2270" t="s">
        <v>35</v>
      </c>
      <c r="N2270">
        <v>462</v>
      </c>
      <c r="O2270">
        <v>2.9259401881188123</v>
      </c>
      <c r="P2270" t="str">
        <f t="shared" si="177"/>
        <v>PORT04PORT09</v>
      </c>
      <c r="Q2270">
        <f>VLOOKUP(P2270,FreightRates!C$2:D$9,2,0)</f>
        <v>21.470399999999998</v>
      </c>
      <c r="R2270">
        <f>VLOOKUP(P2270,FreightRates!C$2:E$9,3,0)</f>
        <v>6.2E-2</v>
      </c>
      <c r="S2270">
        <f t="shared" si="178"/>
        <v>105.28103074847526</v>
      </c>
      <c r="T2270">
        <f t="shared" si="179"/>
        <v>1351.7843669108913</v>
      </c>
    </row>
    <row r="2271" spans="1:20" x14ac:dyDescent="0.35">
      <c r="A2271">
        <v>1447133054.7</v>
      </c>
      <c r="B2271" s="3">
        <v>41420</v>
      </c>
      <c r="C2271" t="s">
        <v>30</v>
      </c>
      <c r="D2271" t="s">
        <v>7</v>
      </c>
      <c r="E2271" t="s">
        <v>3</v>
      </c>
      <c r="F2271">
        <v>0</v>
      </c>
      <c r="G2271">
        <v>0</v>
      </c>
      <c r="H2271">
        <f t="shared" si="175"/>
        <v>0</v>
      </c>
      <c r="I2271" s="3">
        <f t="shared" si="176"/>
        <v>41420</v>
      </c>
      <c r="J2271" t="s">
        <v>57</v>
      </c>
      <c r="K2271">
        <v>1678648</v>
      </c>
      <c r="L2271" t="s">
        <v>22</v>
      </c>
      <c r="M2271" t="s">
        <v>35</v>
      </c>
      <c r="N2271">
        <v>356</v>
      </c>
      <c r="O2271">
        <v>1.4629700940594061</v>
      </c>
      <c r="P2271" t="str">
        <f t="shared" si="177"/>
        <v>PORT04PORT09</v>
      </c>
      <c r="Q2271">
        <f>VLOOKUP(P2271,FreightRates!C$2:D$9,2,0)</f>
        <v>21.470399999999998</v>
      </c>
      <c r="R2271">
        <f>VLOOKUP(P2271,FreightRates!C$2:E$9,3,0)</f>
        <v>6.2E-2</v>
      </c>
      <c r="S2271">
        <f t="shared" si="178"/>
        <v>53.761075916079207</v>
      </c>
      <c r="T2271">
        <f t="shared" si="179"/>
        <v>520.8173534851486</v>
      </c>
    </row>
    <row r="2272" spans="1:20" x14ac:dyDescent="0.35">
      <c r="A2272">
        <v>1447389053.7</v>
      </c>
      <c r="B2272" s="3">
        <v>41420</v>
      </c>
      <c r="C2272" t="s">
        <v>30</v>
      </c>
      <c r="D2272" t="s">
        <v>7</v>
      </c>
      <c r="E2272" t="s">
        <v>3</v>
      </c>
      <c r="F2272">
        <v>0</v>
      </c>
      <c r="G2272">
        <v>0</v>
      </c>
      <c r="H2272">
        <f t="shared" si="175"/>
        <v>0</v>
      </c>
      <c r="I2272" s="3">
        <f t="shared" si="176"/>
        <v>41420</v>
      </c>
      <c r="J2272" t="s">
        <v>57</v>
      </c>
      <c r="K2272">
        <v>1678648</v>
      </c>
      <c r="L2272" t="s">
        <v>22</v>
      </c>
      <c r="M2272" t="s">
        <v>35</v>
      </c>
      <c r="N2272">
        <v>388</v>
      </c>
      <c r="O2272">
        <v>1.4629700940594061</v>
      </c>
      <c r="P2272" t="str">
        <f t="shared" si="177"/>
        <v>PORT04PORT09</v>
      </c>
      <c r="Q2272">
        <f>VLOOKUP(P2272,FreightRates!C$2:D$9,2,0)</f>
        <v>21.470399999999998</v>
      </c>
      <c r="R2272">
        <f>VLOOKUP(P2272,FreightRates!C$2:E$9,3,0)</f>
        <v>6.2E-2</v>
      </c>
      <c r="S2272">
        <f t="shared" si="178"/>
        <v>56.663608582693072</v>
      </c>
      <c r="T2272">
        <f t="shared" si="179"/>
        <v>567.63239649504953</v>
      </c>
    </row>
    <row r="2273" spans="1:20" x14ac:dyDescent="0.35">
      <c r="A2273">
        <v>1447356009.7</v>
      </c>
      <c r="B2273" s="3">
        <v>41420</v>
      </c>
      <c r="C2273" t="s">
        <v>30</v>
      </c>
      <c r="D2273" t="s">
        <v>7</v>
      </c>
      <c r="E2273" t="s">
        <v>3</v>
      </c>
      <c r="F2273">
        <v>0</v>
      </c>
      <c r="G2273">
        <v>0</v>
      </c>
      <c r="H2273">
        <f t="shared" si="175"/>
        <v>0</v>
      </c>
      <c r="I2273" s="3">
        <f t="shared" si="176"/>
        <v>41420</v>
      </c>
      <c r="J2273" t="s">
        <v>57</v>
      </c>
      <c r="K2273">
        <v>1675615</v>
      </c>
      <c r="L2273" t="s">
        <v>22</v>
      </c>
      <c r="M2273" t="s">
        <v>35</v>
      </c>
      <c r="N2273">
        <v>374</v>
      </c>
      <c r="O2273">
        <v>0.79608328220555413</v>
      </c>
      <c r="P2273" t="str">
        <f t="shared" si="177"/>
        <v>PORT04PORT09</v>
      </c>
      <c r="Q2273">
        <f>VLOOKUP(P2273,FreightRates!C$2:D$9,2,0)</f>
        <v>21.470399999999998</v>
      </c>
      <c r="R2273">
        <f>VLOOKUP(P2273,FreightRates!C$2:E$9,3,0)</f>
        <v>6.2E-2</v>
      </c>
      <c r="S2273">
        <f t="shared" si="178"/>
        <v>39.92997914778239</v>
      </c>
      <c r="T2273">
        <f t="shared" si="179"/>
        <v>297.73514754487724</v>
      </c>
    </row>
    <row r="2274" spans="1:20" x14ac:dyDescent="0.35">
      <c r="A2274">
        <v>1447418568.7</v>
      </c>
      <c r="B2274" s="3">
        <v>41420</v>
      </c>
      <c r="C2274" t="s">
        <v>30</v>
      </c>
      <c r="D2274" t="s">
        <v>7</v>
      </c>
      <c r="E2274" t="s">
        <v>3</v>
      </c>
      <c r="F2274">
        <v>0</v>
      </c>
      <c r="G2274">
        <v>0</v>
      </c>
      <c r="H2274">
        <f t="shared" si="175"/>
        <v>0</v>
      </c>
      <c r="I2274" s="3">
        <f t="shared" si="176"/>
        <v>41420</v>
      </c>
      <c r="J2274" t="s">
        <v>57</v>
      </c>
      <c r="K2274">
        <v>1675615</v>
      </c>
      <c r="L2274" t="s">
        <v>22</v>
      </c>
      <c r="M2274" t="s">
        <v>35</v>
      </c>
      <c r="N2274">
        <v>831</v>
      </c>
      <c r="O2274">
        <v>4.5111385991648065</v>
      </c>
      <c r="P2274" t="str">
        <f t="shared" si="177"/>
        <v>PORT04PORT09</v>
      </c>
      <c r="Q2274">
        <f>VLOOKUP(P2274,FreightRates!C$2:D$9,2,0)</f>
        <v>21.470399999999998</v>
      </c>
      <c r="R2274">
        <f>VLOOKUP(P2274,FreightRates!C$2:E$9,3,0)</f>
        <v>6.2E-2</v>
      </c>
      <c r="S2274">
        <f t="shared" si="178"/>
        <v>253.89328290616913</v>
      </c>
      <c r="T2274">
        <f t="shared" si="179"/>
        <v>3748.756175905954</v>
      </c>
    </row>
    <row r="2275" spans="1:20" x14ac:dyDescent="0.35">
      <c r="A2275">
        <v>1447292185.7</v>
      </c>
      <c r="B2275" s="3">
        <v>41420</v>
      </c>
      <c r="C2275" t="s">
        <v>30</v>
      </c>
      <c r="D2275" t="s">
        <v>7</v>
      </c>
      <c r="E2275" t="s">
        <v>3</v>
      </c>
      <c r="F2275">
        <v>0</v>
      </c>
      <c r="G2275">
        <v>0</v>
      </c>
      <c r="H2275">
        <f t="shared" si="175"/>
        <v>0</v>
      </c>
      <c r="I2275" s="3">
        <f t="shared" si="176"/>
        <v>41420</v>
      </c>
      <c r="J2275" t="s">
        <v>57</v>
      </c>
      <c r="K2275">
        <v>1675615</v>
      </c>
      <c r="L2275" t="s">
        <v>22</v>
      </c>
      <c r="M2275" t="s">
        <v>35</v>
      </c>
      <c r="N2275">
        <v>1476</v>
      </c>
      <c r="O2275">
        <v>9.9600000000000009</v>
      </c>
      <c r="P2275" t="str">
        <f t="shared" si="177"/>
        <v>PORT04PORT09</v>
      </c>
      <c r="Q2275">
        <f>VLOOKUP(P2275,FreightRates!C$2:D$9,2,0)</f>
        <v>21.470399999999998</v>
      </c>
      <c r="R2275">
        <f>VLOOKUP(P2275,FreightRates!C$2:E$9,3,0)</f>
        <v>6.2E-2</v>
      </c>
      <c r="S2275">
        <f t="shared" si="178"/>
        <v>932.92992000000015</v>
      </c>
      <c r="T2275">
        <f t="shared" si="179"/>
        <v>14700.960000000001</v>
      </c>
    </row>
    <row r="2276" spans="1:20" x14ac:dyDescent="0.35">
      <c r="A2276">
        <v>1447281074.7</v>
      </c>
      <c r="B2276" s="3">
        <v>41420</v>
      </c>
      <c r="C2276" t="s">
        <v>30</v>
      </c>
      <c r="D2276" t="s">
        <v>7</v>
      </c>
      <c r="E2276" t="s">
        <v>3</v>
      </c>
      <c r="F2276">
        <v>0</v>
      </c>
      <c r="G2276">
        <v>0</v>
      </c>
      <c r="H2276">
        <f t="shared" si="175"/>
        <v>0</v>
      </c>
      <c r="I2276" s="3">
        <f t="shared" si="176"/>
        <v>41420</v>
      </c>
      <c r="J2276" t="s">
        <v>57</v>
      </c>
      <c r="K2276">
        <v>1675654</v>
      </c>
      <c r="L2276" t="s">
        <v>22</v>
      </c>
      <c r="M2276" t="s">
        <v>35</v>
      </c>
      <c r="N2276">
        <v>266</v>
      </c>
      <c r="O2276">
        <v>0.18903103229892337</v>
      </c>
      <c r="P2276" t="str">
        <f t="shared" si="177"/>
        <v>PORT04PORT09</v>
      </c>
      <c r="Q2276">
        <f>VLOOKUP(P2276,FreightRates!C$2:D$9,2,0)</f>
        <v>21.470399999999998</v>
      </c>
      <c r="R2276">
        <f>VLOOKUP(P2276,FreightRates!C$2:E$9,3,0)</f>
        <v>6.2E-2</v>
      </c>
      <c r="S2276">
        <f t="shared" si="178"/>
        <v>24.587899784673841</v>
      </c>
      <c r="T2276">
        <f t="shared" si="179"/>
        <v>50.28225459151362</v>
      </c>
    </row>
    <row r="2277" spans="1:20" x14ac:dyDescent="0.35">
      <c r="A2277">
        <v>1447418575.7</v>
      </c>
      <c r="B2277" s="3">
        <v>41420</v>
      </c>
      <c r="C2277" t="s">
        <v>30</v>
      </c>
      <c r="D2277" t="s">
        <v>7</v>
      </c>
      <c r="E2277" t="s">
        <v>3</v>
      </c>
      <c r="F2277">
        <v>0</v>
      </c>
      <c r="G2277">
        <v>0</v>
      </c>
      <c r="H2277">
        <f t="shared" si="175"/>
        <v>0</v>
      </c>
      <c r="I2277" s="3">
        <f t="shared" si="176"/>
        <v>41420</v>
      </c>
      <c r="J2277" t="s">
        <v>57</v>
      </c>
      <c r="K2277">
        <v>1675655</v>
      </c>
      <c r="L2277" t="s">
        <v>22</v>
      </c>
      <c r="M2277" t="s">
        <v>35</v>
      </c>
      <c r="N2277">
        <v>1258</v>
      </c>
      <c r="O2277">
        <v>8.9600000000000009</v>
      </c>
      <c r="P2277" t="str">
        <f t="shared" si="177"/>
        <v>PORT04PORT09</v>
      </c>
      <c r="Q2277">
        <f>VLOOKUP(P2277,FreightRates!C$2:D$9,2,0)</f>
        <v>21.470399999999998</v>
      </c>
      <c r="R2277">
        <f>VLOOKUP(P2277,FreightRates!C$2:E$9,3,0)</f>
        <v>6.2E-2</v>
      </c>
      <c r="S2277">
        <f t="shared" si="178"/>
        <v>720.31456000000003</v>
      </c>
      <c r="T2277">
        <f t="shared" si="179"/>
        <v>11271.68</v>
      </c>
    </row>
    <row r="2278" spans="1:20" x14ac:dyDescent="0.35">
      <c r="A2278">
        <v>1447292184.7</v>
      </c>
      <c r="B2278" s="3">
        <v>41420</v>
      </c>
      <c r="C2278" t="s">
        <v>30</v>
      </c>
      <c r="D2278" t="s">
        <v>7</v>
      </c>
      <c r="E2278" t="s">
        <v>3</v>
      </c>
      <c r="F2278">
        <v>0</v>
      </c>
      <c r="G2278">
        <v>0</v>
      </c>
      <c r="H2278">
        <f t="shared" si="175"/>
        <v>0</v>
      </c>
      <c r="I2278" s="3">
        <f t="shared" si="176"/>
        <v>41420</v>
      </c>
      <c r="J2278" t="s">
        <v>57</v>
      </c>
      <c r="K2278">
        <v>1675655</v>
      </c>
      <c r="L2278" t="s">
        <v>22</v>
      </c>
      <c r="M2278" t="s">
        <v>35</v>
      </c>
      <c r="N2278">
        <v>1267</v>
      </c>
      <c r="O2278">
        <v>8.82</v>
      </c>
      <c r="P2278" t="str">
        <f t="shared" si="177"/>
        <v>PORT04PORT09</v>
      </c>
      <c r="Q2278">
        <f>VLOOKUP(P2278,FreightRates!C$2:D$9,2,0)</f>
        <v>21.470399999999998</v>
      </c>
      <c r="R2278">
        <f>VLOOKUP(P2278,FreightRates!C$2:E$9,3,0)</f>
        <v>6.2E-2</v>
      </c>
      <c r="S2278">
        <f t="shared" si="178"/>
        <v>714.31668000000002</v>
      </c>
      <c r="T2278">
        <f t="shared" si="179"/>
        <v>11174.94</v>
      </c>
    </row>
    <row r="2279" spans="1:20" x14ac:dyDescent="0.35">
      <c r="A2279">
        <v>1447174689.7</v>
      </c>
      <c r="B2279" s="3">
        <v>41420</v>
      </c>
      <c r="C2279" t="s">
        <v>30</v>
      </c>
      <c r="D2279" t="s">
        <v>7</v>
      </c>
      <c r="E2279" t="s">
        <v>3</v>
      </c>
      <c r="F2279">
        <v>0</v>
      </c>
      <c r="G2279">
        <v>0</v>
      </c>
      <c r="H2279">
        <f t="shared" si="175"/>
        <v>0</v>
      </c>
      <c r="I2279" s="3">
        <f t="shared" si="176"/>
        <v>41420</v>
      </c>
      <c r="J2279" t="s">
        <v>57</v>
      </c>
      <c r="K2279">
        <v>1675655</v>
      </c>
      <c r="L2279" t="s">
        <v>22</v>
      </c>
      <c r="M2279" t="s">
        <v>35</v>
      </c>
      <c r="N2279">
        <v>1253</v>
      </c>
      <c r="O2279">
        <v>8.7799999999999994</v>
      </c>
      <c r="P2279" t="str">
        <f t="shared" si="177"/>
        <v>PORT04PORT09</v>
      </c>
      <c r="Q2279">
        <f>VLOOKUP(P2279,FreightRates!C$2:D$9,2,0)</f>
        <v>21.470399999999998</v>
      </c>
      <c r="R2279">
        <f>VLOOKUP(P2279,FreightRates!C$2:E$9,3,0)</f>
        <v>6.2E-2</v>
      </c>
      <c r="S2279">
        <f t="shared" si="178"/>
        <v>703.55348000000004</v>
      </c>
      <c r="T2279">
        <f t="shared" si="179"/>
        <v>11001.339999999998</v>
      </c>
    </row>
    <row r="2280" spans="1:20" x14ac:dyDescent="0.35">
      <c r="A2280">
        <v>1447312662.7</v>
      </c>
      <c r="B2280" s="3">
        <v>41420</v>
      </c>
      <c r="C2280" t="s">
        <v>30</v>
      </c>
      <c r="D2280" t="s">
        <v>7</v>
      </c>
      <c r="E2280" t="s">
        <v>3</v>
      </c>
      <c r="F2280">
        <v>0</v>
      </c>
      <c r="G2280">
        <v>0</v>
      </c>
      <c r="H2280">
        <f t="shared" si="175"/>
        <v>0</v>
      </c>
      <c r="I2280" s="3">
        <f t="shared" si="176"/>
        <v>41420</v>
      </c>
      <c r="J2280" t="s">
        <v>57</v>
      </c>
      <c r="K2280">
        <v>1695346</v>
      </c>
      <c r="L2280" t="s">
        <v>22</v>
      </c>
      <c r="M2280" t="s">
        <v>35</v>
      </c>
      <c r="N2280">
        <v>377</v>
      </c>
      <c r="O2280">
        <v>0.38319143667791467</v>
      </c>
      <c r="P2280" t="str">
        <f t="shared" si="177"/>
        <v>PORT04PORT09</v>
      </c>
      <c r="Q2280">
        <f>VLOOKUP(P2280,FreightRates!C$2:D$9,2,0)</f>
        <v>21.470399999999998</v>
      </c>
      <c r="R2280">
        <f>VLOOKUP(P2280,FreightRates!C$2:E$9,3,0)</f>
        <v>6.2E-2</v>
      </c>
      <c r="S2280">
        <f t="shared" si="178"/>
        <v>30.427116640909574</v>
      </c>
      <c r="T2280">
        <f t="shared" si="179"/>
        <v>144.46317162757384</v>
      </c>
    </row>
    <row r="2281" spans="1:20" x14ac:dyDescent="0.35">
      <c r="A2281">
        <v>1447406923.7</v>
      </c>
      <c r="B2281" s="3">
        <v>41420</v>
      </c>
      <c r="C2281" t="s">
        <v>30</v>
      </c>
      <c r="D2281" t="s">
        <v>7</v>
      </c>
      <c r="E2281" t="s">
        <v>3</v>
      </c>
      <c r="F2281">
        <v>0</v>
      </c>
      <c r="G2281">
        <v>0</v>
      </c>
      <c r="H2281">
        <f t="shared" si="175"/>
        <v>0</v>
      </c>
      <c r="I2281" s="3">
        <f t="shared" si="176"/>
        <v>41420</v>
      </c>
      <c r="J2281" t="s">
        <v>57</v>
      </c>
      <c r="K2281">
        <v>1695346</v>
      </c>
      <c r="L2281" t="s">
        <v>22</v>
      </c>
      <c r="M2281" t="s">
        <v>35</v>
      </c>
      <c r="N2281">
        <v>442</v>
      </c>
      <c r="O2281">
        <v>0.76638287335582933</v>
      </c>
      <c r="P2281" t="str">
        <f t="shared" si="177"/>
        <v>PORT04PORT09</v>
      </c>
      <c r="Q2281">
        <f>VLOOKUP(P2281,FreightRates!C$2:D$9,2,0)</f>
        <v>21.470399999999998</v>
      </c>
      <c r="R2281">
        <f>VLOOKUP(P2281,FreightRates!C$2:E$9,3,0)</f>
        <v>6.2E-2</v>
      </c>
      <c r="S2281">
        <f t="shared" si="178"/>
        <v>42.472356261443146</v>
      </c>
      <c r="T2281">
        <f t="shared" si="179"/>
        <v>338.74123002327656</v>
      </c>
    </row>
    <row r="2282" spans="1:20" x14ac:dyDescent="0.35">
      <c r="A2282">
        <v>1447401972.7</v>
      </c>
      <c r="B2282" s="3">
        <v>41420</v>
      </c>
      <c r="C2282" t="s">
        <v>30</v>
      </c>
      <c r="D2282" t="s">
        <v>7</v>
      </c>
      <c r="E2282" t="s">
        <v>3</v>
      </c>
      <c r="F2282">
        <v>0</v>
      </c>
      <c r="G2282">
        <v>0</v>
      </c>
      <c r="H2282">
        <f t="shared" si="175"/>
        <v>0</v>
      </c>
      <c r="I2282" s="3">
        <f t="shared" si="176"/>
        <v>41420</v>
      </c>
      <c r="J2282" t="s">
        <v>57</v>
      </c>
      <c r="K2282">
        <v>1695346</v>
      </c>
      <c r="L2282" t="s">
        <v>22</v>
      </c>
      <c r="M2282" t="s">
        <v>35</v>
      </c>
      <c r="N2282">
        <v>369</v>
      </c>
      <c r="O2282">
        <v>0.22991486200674879</v>
      </c>
      <c r="P2282" t="str">
        <f t="shared" si="177"/>
        <v>PORT04PORT09</v>
      </c>
      <c r="Q2282">
        <f>VLOOKUP(P2282,FreightRates!C$2:D$9,2,0)</f>
        <v>21.470399999999998</v>
      </c>
      <c r="R2282">
        <f>VLOOKUP(P2282,FreightRates!C$2:E$9,3,0)</f>
        <v>6.2E-2</v>
      </c>
      <c r="S2282">
        <f t="shared" si="178"/>
        <v>26.730392212990395</v>
      </c>
      <c r="T2282">
        <f t="shared" si="179"/>
        <v>84.838584080490307</v>
      </c>
    </row>
    <row r="2283" spans="1:20" x14ac:dyDescent="0.35">
      <c r="A2283">
        <v>1447281000.7</v>
      </c>
      <c r="B2283" s="3">
        <v>41420</v>
      </c>
      <c r="C2283" t="s">
        <v>30</v>
      </c>
      <c r="D2283" t="s">
        <v>7</v>
      </c>
      <c r="E2283" t="s">
        <v>3</v>
      </c>
      <c r="F2283">
        <v>0</v>
      </c>
      <c r="G2283">
        <v>0</v>
      </c>
      <c r="H2283">
        <f t="shared" si="175"/>
        <v>0</v>
      </c>
      <c r="I2283" s="3">
        <f t="shared" si="176"/>
        <v>41420</v>
      </c>
      <c r="J2283" t="s">
        <v>57</v>
      </c>
      <c r="K2283">
        <v>1679638</v>
      </c>
      <c r="L2283" t="s">
        <v>22</v>
      </c>
      <c r="M2283" t="s">
        <v>35</v>
      </c>
      <c r="N2283">
        <v>1086</v>
      </c>
      <c r="O2283">
        <v>2.8744127374319759</v>
      </c>
      <c r="P2283" t="str">
        <f t="shared" si="177"/>
        <v>PORT04PORT09</v>
      </c>
      <c r="Q2283">
        <f>VLOOKUP(P2283,FreightRates!C$2:D$9,2,0)</f>
        <v>21.470399999999998</v>
      </c>
      <c r="R2283">
        <f>VLOOKUP(P2283,FreightRates!C$2:E$9,3,0)</f>
        <v>6.2E-2</v>
      </c>
      <c r="S2283">
        <f t="shared" si="178"/>
        <v>215.01035843676976</v>
      </c>
      <c r="T2283">
        <f t="shared" si="179"/>
        <v>3121.612232851126</v>
      </c>
    </row>
    <row r="2284" spans="1:20" x14ac:dyDescent="0.35">
      <c r="A2284">
        <v>1447367414.7</v>
      </c>
      <c r="B2284" s="3">
        <v>41420</v>
      </c>
      <c r="C2284" t="s">
        <v>30</v>
      </c>
      <c r="D2284" t="s">
        <v>7</v>
      </c>
      <c r="E2284" t="s">
        <v>3</v>
      </c>
      <c r="F2284">
        <v>0</v>
      </c>
      <c r="G2284">
        <v>0</v>
      </c>
      <c r="H2284">
        <f t="shared" si="175"/>
        <v>0</v>
      </c>
      <c r="I2284" s="3">
        <f t="shared" si="176"/>
        <v>41420</v>
      </c>
      <c r="J2284" t="s">
        <v>57</v>
      </c>
      <c r="K2284">
        <v>1679638</v>
      </c>
      <c r="L2284" t="s">
        <v>22</v>
      </c>
      <c r="M2284" t="s">
        <v>35</v>
      </c>
      <c r="N2284">
        <v>1265</v>
      </c>
      <c r="O2284">
        <v>3.3816620440376188</v>
      </c>
      <c r="P2284" t="str">
        <f t="shared" si="177"/>
        <v>PORT04PORT09</v>
      </c>
      <c r="Q2284">
        <f>VLOOKUP(P2284,FreightRates!C$2:D$9,2,0)</f>
        <v>21.470399999999998</v>
      </c>
      <c r="R2284">
        <f>VLOOKUP(P2284,FreightRates!C$2:E$9,3,0)</f>
        <v>6.2E-2</v>
      </c>
      <c r="S2284">
        <f t="shared" si="178"/>
        <v>286.69415411387041</v>
      </c>
      <c r="T2284">
        <f t="shared" si="179"/>
        <v>4277.8024857075879</v>
      </c>
    </row>
    <row r="2285" spans="1:20" x14ac:dyDescent="0.35">
      <c r="A2285">
        <v>1447377768.7</v>
      </c>
      <c r="B2285" s="3">
        <v>41420</v>
      </c>
      <c r="C2285" t="s">
        <v>30</v>
      </c>
      <c r="D2285" t="s">
        <v>7</v>
      </c>
      <c r="E2285" t="s">
        <v>3</v>
      </c>
      <c r="F2285">
        <v>0</v>
      </c>
      <c r="G2285">
        <v>0</v>
      </c>
      <c r="H2285">
        <f t="shared" si="175"/>
        <v>0</v>
      </c>
      <c r="I2285" s="3">
        <f t="shared" si="176"/>
        <v>41420</v>
      </c>
      <c r="J2285" t="s">
        <v>57</v>
      </c>
      <c r="K2285">
        <v>1679638</v>
      </c>
      <c r="L2285" t="s">
        <v>22</v>
      </c>
      <c r="M2285" t="s">
        <v>35</v>
      </c>
      <c r="N2285">
        <v>1119</v>
      </c>
      <c r="O2285">
        <v>2.9352826542246531</v>
      </c>
      <c r="P2285" t="str">
        <f t="shared" si="177"/>
        <v>PORT04PORT09</v>
      </c>
      <c r="Q2285">
        <f>VLOOKUP(P2285,FreightRates!C$2:D$9,2,0)</f>
        <v>21.470399999999998</v>
      </c>
      <c r="R2285">
        <f>VLOOKUP(P2285,FreightRates!C$2:E$9,3,0)</f>
        <v>6.2E-2</v>
      </c>
      <c r="S2285">
        <f t="shared" si="178"/>
        <v>225.11443998479797</v>
      </c>
      <c r="T2285">
        <f t="shared" si="179"/>
        <v>3284.5812900773867</v>
      </c>
    </row>
    <row r="2286" spans="1:20" x14ac:dyDescent="0.35">
      <c r="A2286">
        <v>1447367413.7</v>
      </c>
      <c r="B2286" s="3">
        <v>41420</v>
      </c>
      <c r="C2286" t="s">
        <v>30</v>
      </c>
      <c r="D2286" t="s">
        <v>7</v>
      </c>
      <c r="E2286" t="s">
        <v>3</v>
      </c>
      <c r="F2286">
        <v>0</v>
      </c>
      <c r="G2286">
        <v>0</v>
      </c>
      <c r="H2286">
        <f t="shared" si="175"/>
        <v>0</v>
      </c>
      <c r="I2286" s="3">
        <f t="shared" si="176"/>
        <v>41420</v>
      </c>
      <c r="J2286" t="s">
        <v>57</v>
      </c>
      <c r="K2286">
        <v>1679638</v>
      </c>
      <c r="L2286" t="s">
        <v>22</v>
      </c>
      <c r="M2286" t="s">
        <v>35</v>
      </c>
      <c r="N2286">
        <v>1247</v>
      </c>
      <c r="O2286">
        <v>3.3816620440376188</v>
      </c>
      <c r="P2286" t="str">
        <f t="shared" si="177"/>
        <v>PORT04PORT09</v>
      </c>
      <c r="Q2286">
        <f>VLOOKUP(P2286,FreightRates!C$2:D$9,2,0)</f>
        <v>21.470399999999998</v>
      </c>
      <c r="R2286">
        <f>VLOOKUP(P2286,FreightRates!C$2:E$9,3,0)</f>
        <v>6.2E-2</v>
      </c>
      <c r="S2286">
        <f t="shared" si="178"/>
        <v>282.92021927272447</v>
      </c>
      <c r="T2286">
        <f t="shared" si="179"/>
        <v>4216.9325689149109</v>
      </c>
    </row>
    <row r="2287" spans="1:20" x14ac:dyDescent="0.35">
      <c r="A2287">
        <v>1447377767.7</v>
      </c>
      <c r="B2287" s="3">
        <v>41420</v>
      </c>
      <c r="C2287" t="s">
        <v>30</v>
      </c>
      <c r="D2287" t="s">
        <v>7</v>
      </c>
      <c r="E2287" t="s">
        <v>3</v>
      </c>
      <c r="F2287">
        <v>0</v>
      </c>
      <c r="G2287">
        <v>0</v>
      </c>
      <c r="H2287">
        <f t="shared" si="175"/>
        <v>0</v>
      </c>
      <c r="I2287" s="3">
        <f t="shared" si="176"/>
        <v>41420</v>
      </c>
      <c r="J2287" t="s">
        <v>57</v>
      </c>
      <c r="K2287">
        <v>1679638</v>
      </c>
      <c r="L2287" t="s">
        <v>22</v>
      </c>
      <c r="M2287" t="s">
        <v>35</v>
      </c>
      <c r="N2287">
        <v>1306</v>
      </c>
      <c r="O2287">
        <v>3.3816620440376188</v>
      </c>
      <c r="P2287" t="str">
        <f t="shared" si="177"/>
        <v>PORT04PORT09</v>
      </c>
      <c r="Q2287">
        <f>VLOOKUP(P2287,FreightRates!C$2:D$9,2,0)</f>
        <v>21.470399999999998</v>
      </c>
      <c r="R2287">
        <f>VLOOKUP(P2287,FreightRates!C$2:E$9,3,0)</f>
        <v>6.2E-2</v>
      </c>
      <c r="S2287">
        <f t="shared" si="178"/>
        <v>295.29033902981405</v>
      </c>
      <c r="T2287">
        <f t="shared" si="179"/>
        <v>4416.4506295131305</v>
      </c>
    </row>
    <row r="2288" spans="1:20" x14ac:dyDescent="0.35">
      <c r="A2288">
        <v>1447281072.7</v>
      </c>
      <c r="B2288" s="3">
        <v>41420</v>
      </c>
      <c r="C2288" t="s">
        <v>30</v>
      </c>
      <c r="D2288" t="s">
        <v>7</v>
      </c>
      <c r="E2288" t="s">
        <v>3</v>
      </c>
      <c r="F2288">
        <v>0</v>
      </c>
      <c r="G2288">
        <v>0</v>
      </c>
      <c r="H2288">
        <f t="shared" si="175"/>
        <v>0</v>
      </c>
      <c r="I2288" s="3">
        <f t="shared" si="176"/>
        <v>41420</v>
      </c>
      <c r="J2288" t="s">
        <v>57</v>
      </c>
      <c r="K2288">
        <v>1679638</v>
      </c>
      <c r="L2288" t="s">
        <v>22</v>
      </c>
      <c r="M2288" t="s">
        <v>35</v>
      </c>
      <c r="N2288">
        <v>752</v>
      </c>
      <c r="O2288">
        <v>1.6908310220188094</v>
      </c>
      <c r="P2288" t="str">
        <f t="shared" si="177"/>
        <v>PORT04PORT09</v>
      </c>
      <c r="Q2288">
        <f>VLOOKUP(P2288,FreightRates!C$2:D$9,2,0)</f>
        <v>21.470399999999998</v>
      </c>
      <c r="R2288">
        <f>VLOOKUP(P2288,FreightRates!C$2:E$9,3,0)</f>
        <v>6.2E-2</v>
      </c>
      <c r="S2288">
        <f t="shared" si="178"/>
        <v>100.30370557060498</v>
      </c>
      <c r="T2288">
        <f t="shared" si="179"/>
        <v>1271.5049285581447</v>
      </c>
    </row>
    <row r="2289" spans="1:20" x14ac:dyDescent="0.35">
      <c r="A2289">
        <v>1447141982.7</v>
      </c>
      <c r="B2289" s="3">
        <v>41420</v>
      </c>
      <c r="C2289" t="s">
        <v>30</v>
      </c>
      <c r="D2289" t="s">
        <v>7</v>
      </c>
      <c r="E2289" t="s">
        <v>3</v>
      </c>
      <c r="F2289">
        <v>0</v>
      </c>
      <c r="G2289">
        <v>0</v>
      </c>
      <c r="H2289">
        <f t="shared" si="175"/>
        <v>0</v>
      </c>
      <c r="I2289" s="3">
        <f t="shared" si="176"/>
        <v>41420</v>
      </c>
      <c r="J2289" t="s">
        <v>57</v>
      </c>
      <c r="K2289">
        <v>1679638</v>
      </c>
      <c r="L2289" t="s">
        <v>22</v>
      </c>
      <c r="M2289" t="s">
        <v>35</v>
      </c>
      <c r="N2289">
        <v>3237</v>
      </c>
      <c r="O2289">
        <v>7.2200000000000006</v>
      </c>
      <c r="P2289" t="str">
        <f t="shared" si="177"/>
        <v>PORT04PORT09</v>
      </c>
      <c r="Q2289">
        <f>VLOOKUP(P2289,FreightRates!C$2:D$9,2,0)</f>
        <v>21.470399999999998</v>
      </c>
      <c r="R2289">
        <f>VLOOKUP(P2289,FreightRates!C$2:E$9,3,0)</f>
        <v>6.2E-2</v>
      </c>
      <c r="S2289">
        <f t="shared" si="178"/>
        <v>1470.48108</v>
      </c>
      <c r="T2289">
        <f t="shared" si="179"/>
        <v>23371.140000000003</v>
      </c>
    </row>
    <row r="2290" spans="1:20" x14ac:dyDescent="0.35">
      <c r="A2290">
        <v>1447174693.7</v>
      </c>
      <c r="B2290" s="3">
        <v>41420</v>
      </c>
      <c r="C2290" t="s">
        <v>30</v>
      </c>
      <c r="D2290" t="s">
        <v>7</v>
      </c>
      <c r="E2290" t="s">
        <v>3</v>
      </c>
      <c r="F2290">
        <v>0</v>
      </c>
      <c r="G2290">
        <v>0</v>
      </c>
      <c r="H2290">
        <f t="shared" si="175"/>
        <v>0</v>
      </c>
      <c r="I2290" s="3">
        <f t="shared" si="176"/>
        <v>41420</v>
      </c>
      <c r="J2290" t="s">
        <v>57</v>
      </c>
      <c r="K2290">
        <v>1679638</v>
      </c>
      <c r="L2290" t="s">
        <v>22</v>
      </c>
      <c r="M2290" t="s">
        <v>35</v>
      </c>
      <c r="N2290">
        <v>2233</v>
      </c>
      <c r="O2290">
        <v>4.28</v>
      </c>
      <c r="P2290" t="str">
        <f t="shared" si="177"/>
        <v>PORT04PORT09</v>
      </c>
      <c r="Q2290">
        <f>VLOOKUP(P2290,FreightRates!C$2:D$9,2,0)</f>
        <v>21.470399999999998</v>
      </c>
      <c r="R2290">
        <f>VLOOKUP(P2290,FreightRates!C$2:E$9,3,0)</f>
        <v>6.2E-2</v>
      </c>
      <c r="S2290">
        <f t="shared" si="178"/>
        <v>614.01928000000009</v>
      </c>
      <c r="T2290">
        <f t="shared" si="179"/>
        <v>9557.24</v>
      </c>
    </row>
    <row r="2291" spans="1:20" x14ac:dyDescent="0.35">
      <c r="A2291">
        <v>1447292186.7</v>
      </c>
      <c r="B2291" s="3">
        <v>41420</v>
      </c>
      <c r="C2291" t="s">
        <v>30</v>
      </c>
      <c r="D2291" t="s">
        <v>7</v>
      </c>
      <c r="E2291" t="s">
        <v>3</v>
      </c>
      <c r="F2291">
        <v>0</v>
      </c>
      <c r="G2291">
        <v>0</v>
      </c>
      <c r="H2291">
        <f t="shared" si="175"/>
        <v>0</v>
      </c>
      <c r="I2291" s="3">
        <f t="shared" si="176"/>
        <v>41420</v>
      </c>
      <c r="J2291" t="s">
        <v>57</v>
      </c>
      <c r="K2291">
        <v>1668608</v>
      </c>
      <c r="L2291" t="s">
        <v>22</v>
      </c>
      <c r="M2291" t="s">
        <v>35</v>
      </c>
      <c r="N2291">
        <v>803</v>
      </c>
      <c r="O2291">
        <v>11.28</v>
      </c>
      <c r="P2291" t="str">
        <f t="shared" si="177"/>
        <v>PORT04PORT09</v>
      </c>
      <c r="Q2291">
        <f>VLOOKUP(P2291,FreightRates!C$2:D$9,2,0)</f>
        <v>21.470399999999998</v>
      </c>
      <c r="R2291">
        <f>VLOOKUP(P2291,FreightRates!C$2:E$9,3,0)</f>
        <v>6.2E-2</v>
      </c>
      <c r="S2291">
        <f t="shared" si="178"/>
        <v>583.05648000000008</v>
      </c>
      <c r="T2291">
        <f t="shared" si="179"/>
        <v>9057.84</v>
      </c>
    </row>
    <row r="2292" spans="1:20" x14ac:dyDescent="0.35">
      <c r="A2292">
        <v>1447280990.7</v>
      </c>
      <c r="B2292" s="3">
        <v>41420</v>
      </c>
      <c r="C2292" t="s">
        <v>30</v>
      </c>
      <c r="D2292" t="s">
        <v>7</v>
      </c>
      <c r="E2292" t="s">
        <v>3</v>
      </c>
      <c r="F2292">
        <v>0</v>
      </c>
      <c r="G2292">
        <v>0</v>
      </c>
      <c r="H2292">
        <f t="shared" si="175"/>
        <v>0</v>
      </c>
      <c r="I2292" s="3">
        <f t="shared" si="176"/>
        <v>41420</v>
      </c>
      <c r="J2292" t="s">
        <v>57</v>
      </c>
      <c r="K2292">
        <v>1651302</v>
      </c>
      <c r="L2292" t="s">
        <v>22</v>
      </c>
      <c r="M2292" t="s">
        <v>35</v>
      </c>
      <c r="N2292">
        <v>446</v>
      </c>
      <c r="O2292">
        <v>1.3279208797697248</v>
      </c>
      <c r="P2292" t="str">
        <f t="shared" si="177"/>
        <v>PORT04PORT09</v>
      </c>
      <c r="Q2292">
        <f>VLOOKUP(P2292,FreightRates!C$2:D$9,2,0)</f>
        <v>21.470399999999998</v>
      </c>
      <c r="R2292">
        <f>VLOOKUP(P2292,FreightRates!C$2:E$9,3,0)</f>
        <v>6.2E-2</v>
      </c>
      <c r="S2292">
        <f t="shared" si="178"/>
        <v>58.190068167392425</v>
      </c>
      <c r="T2292">
        <f t="shared" si="179"/>
        <v>592.25271237729726</v>
      </c>
    </row>
    <row r="2293" spans="1:20" x14ac:dyDescent="0.35">
      <c r="A2293">
        <v>1447377766.7</v>
      </c>
      <c r="B2293" s="3">
        <v>41420</v>
      </c>
      <c r="C2293" t="s">
        <v>30</v>
      </c>
      <c r="D2293" t="s">
        <v>7</v>
      </c>
      <c r="E2293" t="s">
        <v>3</v>
      </c>
      <c r="F2293">
        <v>0</v>
      </c>
      <c r="G2293">
        <v>0</v>
      </c>
      <c r="H2293">
        <f t="shared" si="175"/>
        <v>0</v>
      </c>
      <c r="I2293" s="3">
        <f t="shared" si="176"/>
        <v>41420</v>
      </c>
      <c r="J2293" t="s">
        <v>57</v>
      </c>
      <c r="K2293">
        <v>1651302</v>
      </c>
      <c r="L2293" t="s">
        <v>22</v>
      </c>
      <c r="M2293" t="s">
        <v>35</v>
      </c>
      <c r="N2293">
        <v>649</v>
      </c>
      <c r="O2293">
        <v>2.6558417595394497</v>
      </c>
      <c r="P2293" t="str">
        <f t="shared" si="177"/>
        <v>PORT04PORT09</v>
      </c>
      <c r="Q2293">
        <f>VLOOKUP(P2293,FreightRates!C$2:D$9,2,0)</f>
        <v>21.470399999999998</v>
      </c>
      <c r="R2293">
        <f>VLOOKUP(P2293,FreightRates!C$2:E$9,3,0)</f>
        <v>6.2E-2</v>
      </c>
      <c r="S2293">
        <f t="shared" si="178"/>
        <v>128.33616072034835</v>
      </c>
      <c r="T2293">
        <f t="shared" si="179"/>
        <v>1723.6413019411029</v>
      </c>
    </row>
    <row r="2294" spans="1:20" x14ac:dyDescent="0.35">
      <c r="A2294">
        <v>1447377765.7</v>
      </c>
      <c r="B2294" s="3">
        <v>41420</v>
      </c>
      <c r="C2294" t="s">
        <v>30</v>
      </c>
      <c r="D2294" t="s">
        <v>7</v>
      </c>
      <c r="E2294" t="s">
        <v>3</v>
      </c>
      <c r="F2294">
        <v>0</v>
      </c>
      <c r="G2294">
        <v>0</v>
      </c>
      <c r="H2294">
        <f t="shared" si="175"/>
        <v>0</v>
      </c>
      <c r="I2294" s="3">
        <f t="shared" si="176"/>
        <v>41420</v>
      </c>
      <c r="J2294" t="s">
        <v>57</v>
      </c>
      <c r="K2294">
        <v>1651302</v>
      </c>
      <c r="L2294" t="s">
        <v>22</v>
      </c>
      <c r="M2294" t="s">
        <v>35</v>
      </c>
      <c r="N2294">
        <v>777</v>
      </c>
      <c r="O2294">
        <v>3.12</v>
      </c>
      <c r="P2294" t="str">
        <f t="shared" si="177"/>
        <v>PORT04PORT09</v>
      </c>
      <c r="Q2294">
        <f>VLOOKUP(P2294,FreightRates!C$2:D$9,2,0)</f>
        <v>21.470399999999998</v>
      </c>
      <c r="R2294">
        <f>VLOOKUP(P2294,FreightRates!C$2:E$9,3,0)</f>
        <v>6.2E-2</v>
      </c>
      <c r="S2294">
        <f t="shared" si="178"/>
        <v>171.77328</v>
      </c>
      <c r="T2294">
        <f t="shared" si="179"/>
        <v>2424.2400000000002</v>
      </c>
    </row>
    <row r="2295" spans="1:20" x14ac:dyDescent="0.35">
      <c r="A2295">
        <v>1447356011.7</v>
      </c>
      <c r="B2295" s="3">
        <v>41420</v>
      </c>
      <c r="C2295" t="s">
        <v>30</v>
      </c>
      <c r="D2295" t="s">
        <v>7</v>
      </c>
      <c r="E2295" t="s">
        <v>3</v>
      </c>
      <c r="F2295">
        <v>0</v>
      </c>
      <c r="G2295">
        <v>0</v>
      </c>
      <c r="H2295">
        <f t="shared" si="175"/>
        <v>0</v>
      </c>
      <c r="I2295" s="3">
        <f t="shared" si="176"/>
        <v>41420</v>
      </c>
      <c r="J2295" t="s">
        <v>57</v>
      </c>
      <c r="K2295">
        <v>1651302</v>
      </c>
      <c r="L2295" t="s">
        <v>22</v>
      </c>
      <c r="M2295" t="s">
        <v>35</v>
      </c>
      <c r="N2295">
        <v>830</v>
      </c>
      <c r="O2295">
        <v>3.08</v>
      </c>
      <c r="P2295" t="str">
        <f t="shared" si="177"/>
        <v>PORT04PORT09</v>
      </c>
      <c r="Q2295">
        <f>VLOOKUP(P2295,FreightRates!C$2:D$9,2,0)</f>
        <v>21.470399999999998</v>
      </c>
      <c r="R2295">
        <f>VLOOKUP(P2295,FreightRates!C$2:E$9,3,0)</f>
        <v>6.2E-2</v>
      </c>
      <c r="S2295">
        <f t="shared" si="178"/>
        <v>179.96719999999999</v>
      </c>
      <c r="T2295">
        <f t="shared" si="179"/>
        <v>2556.4</v>
      </c>
    </row>
    <row r="2296" spans="1:20" x14ac:dyDescent="0.35">
      <c r="A2296">
        <v>1447418576.7</v>
      </c>
      <c r="B2296" s="3">
        <v>41420</v>
      </c>
      <c r="C2296" t="s">
        <v>30</v>
      </c>
      <c r="D2296" t="s">
        <v>7</v>
      </c>
      <c r="E2296" t="s">
        <v>3</v>
      </c>
      <c r="F2296">
        <v>0</v>
      </c>
      <c r="G2296">
        <v>0</v>
      </c>
      <c r="H2296">
        <f t="shared" si="175"/>
        <v>0</v>
      </c>
      <c r="I2296" s="3">
        <f t="shared" si="176"/>
        <v>41420</v>
      </c>
      <c r="J2296" t="s">
        <v>57</v>
      </c>
      <c r="K2296">
        <v>1651302</v>
      </c>
      <c r="L2296" t="s">
        <v>22</v>
      </c>
      <c r="M2296" t="s">
        <v>35</v>
      </c>
      <c r="N2296">
        <v>1450</v>
      </c>
      <c r="O2296">
        <v>4.54</v>
      </c>
      <c r="P2296" t="str">
        <f t="shared" si="177"/>
        <v>PORT04PORT09</v>
      </c>
      <c r="Q2296">
        <f>VLOOKUP(P2296,FreightRates!C$2:D$9,2,0)</f>
        <v>21.470399999999998</v>
      </c>
      <c r="R2296">
        <f>VLOOKUP(P2296,FreightRates!C$2:E$9,3,0)</f>
        <v>6.2E-2</v>
      </c>
      <c r="S2296">
        <f t="shared" si="178"/>
        <v>429.6164</v>
      </c>
      <c r="T2296">
        <f t="shared" si="179"/>
        <v>6583</v>
      </c>
    </row>
    <row r="2297" spans="1:20" x14ac:dyDescent="0.35">
      <c r="A2297">
        <v>1447334921.7</v>
      </c>
      <c r="B2297" s="3">
        <v>41420</v>
      </c>
      <c r="C2297" t="s">
        <v>30</v>
      </c>
      <c r="D2297" t="s">
        <v>7</v>
      </c>
      <c r="E2297" t="s">
        <v>3</v>
      </c>
      <c r="F2297">
        <v>0</v>
      </c>
      <c r="G2297">
        <v>0</v>
      </c>
      <c r="H2297">
        <f t="shared" si="175"/>
        <v>0</v>
      </c>
      <c r="I2297" s="3">
        <f t="shared" si="176"/>
        <v>41420</v>
      </c>
      <c r="J2297" t="s">
        <v>57</v>
      </c>
      <c r="K2297">
        <v>1651299</v>
      </c>
      <c r="L2297" t="s">
        <v>22</v>
      </c>
      <c r="M2297" t="s">
        <v>35</v>
      </c>
      <c r="N2297">
        <v>707</v>
      </c>
      <c r="O2297">
        <v>1.3386085647853476</v>
      </c>
      <c r="P2297" t="str">
        <f t="shared" si="177"/>
        <v>PORT04PORT09</v>
      </c>
      <c r="Q2297">
        <f>VLOOKUP(P2297,FreightRates!C$2:D$9,2,0)</f>
        <v>21.470399999999998</v>
      </c>
      <c r="R2297">
        <f>VLOOKUP(P2297,FreightRates!C$2:E$9,3,0)</f>
        <v>6.2E-2</v>
      </c>
      <c r="S2297">
        <f t="shared" si="178"/>
        <v>80.146967828800925</v>
      </c>
      <c r="T2297">
        <f t="shared" si="179"/>
        <v>946.39625530324076</v>
      </c>
    </row>
    <row r="2298" spans="1:20" x14ac:dyDescent="0.35">
      <c r="A2298">
        <v>1447239936.7</v>
      </c>
      <c r="B2298" s="3">
        <v>41420</v>
      </c>
      <c r="C2298" t="s">
        <v>30</v>
      </c>
      <c r="D2298" t="s">
        <v>7</v>
      </c>
      <c r="E2298" t="s">
        <v>3</v>
      </c>
      <c r="F2298">
        <v>0</v>
      </c>
      <c r="G2298">
        <v>0</v>
      </c>
      <c r="H2298">
        <f t="shared" si="175"/>
        <v>0</v>
      </c>
      <c r="I2298" s="3">
        <f t="shared" si="176"/>
        <v>41420</v>
      </c>
      <c r="J2298" t="s">
        <v>57</v>
      </c>
      <c r="K2298">
        <v>1689550</v>
      </c>
      <c r="L2298" t="s">
        <v>22</v>
      </c>
      <c r="M2298" t="s">
        <v>35</v>
      </c>
      <c r="N2298">
        <v>261</v>
      </c>
      <c r="O2298">
        <v>0.61334739221834933</v>
      </c>
      <c r="P2298" t="str">
        <f t="shared" si="177"/>
        <v>PORT04PORT09</v>
      </c>
      <c r="Q2298">
        <f>VLOOKUP(P2298,FreightRates!C$2:D$9,2,0)</f>
        <v>21.470399999999998</v>
      </c>
      <c r="R2298">
        <f>VLOOKUP(P2298,FreightRates!C$2:E$9,3,0)</f>
        <v>6.2E-2</v>
      </c>
      <c r="S2298">
        <f t="shared" si="178"/>
        <v>31.395587500877326</v>
      </c>
      <c r="T2298">
        <f t="shared" si="179"/>
        <v>160.08366936898918</v>
      </c>
    </row>
    <row r="2299" spans="1:20" x14ac:dyDescent="0.35">
      <c r="A2299">
        <v>1447377761.7</v>
      </c>
      <c r="B2299" s="3">
        <v>41420</v>
      </c>
      <c r="C2299" t="s">
        <v>30</v>
      </c>
      <c r="D2299" t="s">
        <v>7</v>
      </c>
      <c r="E2299" t="s">
        <v>3</v>
      </c>
      <c r="F2299">
        <v>0</v>
      </c>
      <c r="G2299">
        <v>0</v>
      </c>
      <c r="H2299">
        <f t="shared" si="175"/>
        <v>0</v>
      </c>
      <c r="I2299" s="3">
        <f t="shared" si="176"/>
        <v>41420</v>
      </c>
      <c r="J2299" t="s">
        <v>57</v>
      </c>
      <c r="K2299">
        <v>1689550</v>
      </c>
      <c r="L2299" t="s">
        <v>22</v>
      </c>
      <c r="M2299" t="s">
        <v>35</v>
      </c>
      <c r="N2299">
        <v>302</v>
      </c>
      <c r="O2299">
        <v>1.0222456536972488</v>
      </c>
      <c r="P2299" t="str">
        <f t="shared" si="177"/>
        <v>PORT04PORT09</v>
      </c>
      <c r="Q2299">
        <f>VLOOKUP(P2299,FreightRates!C$2:D$9,2,0)</f>
        <v>21.470399999999998</v>
      </c>
      <c r="R2299">
        <f>VLOOKUP(P2299,FreightRates!C$2:E$9,3,0)</f>
        <v>6.2E-2</v>
      </c>
      <c r="S2299">
        <f t="shared" si="178"/>
        <v>40.610927619827287</v>
      </c>
      <c r="T2299">
        <f t="shared" si="179"/>
        <v>308.71818741656915</v>
      </c>
    </row>
    <row r="2300" spans="1:20" x14ac:dyDescent="0.35">
      <c r="A2300">
        <v>1447215353.7</v>
      </c>
      <c r="B2300" s="3">
        <v>41420</v>
      </c>
      <c r="C2300" t="s">
        <v>30</v>
      </c>
      <c r="D2300" t="s">
        <v>7</v>
      </c>
      <c r="E2300" t="s">
        <v>3</v>
      </c>
      <c r="F2300">
        <v>0</v>
      </c>
      <c r="G2300">
        <v>0</v>
      </c>
      <c r="H2300">
        <f t="shared" si="175"/>
        <v>0</v>
      </c>
      <c r="I2300" s="3">
        <f t="shared" si="176"/>
        <v>41420</v>
      </c>
      <c r="J2300" t="s">
        <v>57</v>
      </c>
      <c r="K2300">
        <v>1689550</v>
      </c>
      <c r="L2300" t="s">
        <v>22</v>
      </c>
      <c r="M2300" t="s">
        <v>35</v>
      </c>
      <c r="N2300">
        <v>331</v>
      </c>
      <c r="O2300">
        <v>0.81779652295779914</v>
      </c>
      <c r="P2300" t="str">
        <f t="shared" si="177"/>
        <v>PORT04PORT09</v>
      </c>
      <c r="Q2300">
        <f>VLOOKUP(P2300,FreightRates!C$2:D$9,2,0)</f>
        <v>21.470399999999998</v>
      </c>
      <c r="R2300">
        <f>VLOOKUP(P2300,FreightRates!C$2:E$9,3,0)</f>
        <v>6.2E-2</v>
      </c>
      <c r="S2300">
        <f t="shared" si="178"/>
        <v>38.253220244139953</v>
      </c>
      <c r="T2300">
        <f t="shared" si="179"/>
        <v>270.69064909903153</v>
      </c>
    </row>
    <row r="2301" spans="1:20" x14ac:dyDescent="0.35">
      <c r="A2301">
        <v>1447401977.7</v>
      </c>
      <c r="B2301" s="3">
        <v>41420</v>
      </c>
      <c r="C2301" t="s">
        <v>30</v>
      </c>
      <c r="D2301" t="s">
        <v>7</v>
      </c>
      <c r="E2301" t="s">
        <v>3</v>
      </c>
      <c r="F2301">
        <v>0</v>
      </c>
      <c r="G2301">
        <v>0</v>
      </c>
      <c r="H2301">
        <f t="shared" si="175"/>
        <v>0</v>
      </c>
      <c r="I2301" s="3">
        <f t="shared" si="176"/>
        <v>41420</v>
      </c>
      <c r="J2301" t="s">
        <v>57</v>
      </c>
      <c r="K2301">
        <v>1689549</v>
      </c>
      <c r="L2301" t="s">
        <v>22</v>
      </c>
      <c r="M2301" t="s">
        <v>35</v>
      </c>
      <c r="N2301">
        <v>254</v>
      </c>
      <c r="O2301">
        <v>1.7251837902941101</v>
      </c>
      <c r="P2301" t="str">
        <f t="shared" si="177"/>
        <v>PORT04PORT09</v>
      </c>
      <c r="Q2301">
        <f>VLOOKUP(P2301,FreightRates!C$2:D$9,2,0)</f>
        <v>21.470399999999998</v>
      </c>
      <c r="R2301">
        <f>VLOOKUP(P2301,FreightRates!C$2:E$9,3,0)</f>
        <v>6.2E-2</v>
      </c>
      <c r="S2301">
        <f t="shared" si="178"/>
        <v>48.638594329551644</v>
      </c>
      <c r="T2301">
        <f t="shared" si="179"/>
        <v>438.19668273470398</v>
      </c>
    </row>
    <row r="2302" spans="1:20" x14ac:dyDescent="0.35">
      <c r="A2302">
        <v>1447239935.7</v>
      </c>
      <c r="B2302" s="3">
        <v>41420</v>
      </c>
      <c r="C2302" t="s">
        <v>30</v>
      </c>
      <c r="D2302" t="s">
        <v>7</v>
      </c>
      <c r="E2302" t="s">
        <v>3</v>
      </c>
      <c r="F2302">
        <v>0</v>
      </c>
      <c r="G2302">
        <v>0</v>
      </c>
      <c r="H2302">
        <f t="shared" si="175"/>
        <v>0</v>
      </c>
      <c r="I2302" s="3">
        <f t="shared" si="176"/>
        <v>41420</v>
      </c>
      <c r="J2302" t="s">
        <v>57</v>
      </c>
      <c r="K2302">
        <v>1689549</v>
      </c>
      <c r="L2302" t="s">
        <v>22</v>
      </c>
      <c r="M2302" t="s">
        <v>35</v>
      </c>
      <c r="N2302">
        <v>295</v>
      </c>
      <c r="O2302">
        <v>1.1501225268627402</v>
      </c>
      <c r="P2302" t="str">
        <f t="shared" si="177"/>
        <v>PORT04PORT09</v>
      </c>
      <c r="Q2302">
        <f>VLOOKUP(P2302,FreightRates!C$2:D$9,2,0)</f>
        <v>21.470399999999998</v>
      </c>
      <c r="R2302">
        <f>VLOOKUP(P2302,FreightRates!C$2:E$9,3,0)</f>
        <v>6.2E-2</v>
      </c>
      <c r="S2302">
        <f t="shared" si="178"/>
        <v>42.506141016319518</v>
      </c>
      <c r="T2302">
        <f t="shared" si="179"/>
        <v>339.28614542450833</v>
      </c>
    </row>
    <row r="2303" spans="1:20" x14ac:dyDescent="0.35">
      <c r="A2303">
        <v>1447292188.7</v>
      </c>
      <c r="B2303" s="3">
        <v>41420</v>
      </c>
      <c r="C2303" t="s">
        <v>30</v>
      </c>
      <c r="D2303" t="s">
        <v>7</v>
      </c>
      <c r="E2303" t="s">
        <v>3</v>
      </c>
      <c r="F2303">
        <v>0</v>
      </c>
      <c r="G2303">
        <v>0</v>
      </c>
      <c r="H2303">
        <f t="shared" si="175"/>
        <v>0</v>
      </c>
      <c r="I2303" s="3">
        <f t="shared" si="176"/>
        <v>41420</v>
      </c>
      <c r="J2303" t="s">
        <v>57</v>
      </c>
      <c r="K2303">
        <v>1688633</v>
      </c>
      <c r="L2303" t="s">
        <v>22</v>
      </c>
      <c r="M2303" t="s">
        <v>35</v>
      </c>
      <c r="N2303">
        <v>478</v>
      </c>
      <c r="O2303">
        <v>18.113567336027643</v>
      </c>
      <c r="P2303" t="str">
        <f t="shared" si="177"/>
        <v>PORT04PORT09</v>
      </c>
      <c r="Q2303">
        <f>VLOOKUP(P2303,FreightRates!C$2:D$9,2,0)</f>
        <v>21.470399999999998</v>
      </c>
      <c r="R2303">
        <f>VLOOKUP(P2303,FreightRates!C$2:E$9,3,0)</f>
        <v>6.2E-2</v>
      </c>
      <c r="S2303">
        <f t="shared" si="178"/>
        <v>558.28408157051524</v>
      </c>
      <c r="T2303">
        <f t="shared" si="179"/>
        <v>8658.2851866212131</v>
      </c>
    </row>
    <row r="2304" spans="1:20" x14ac:dyDescent="0.35">
      <c r="A2304">
        <v>1447215352.7</v>
      </c>
      <c r="B2304" s="3">
        <v>41420</v>
      </c>
      <c r="C2304" t="s">
        <v>30</v>
      </c>
      <c r="D2304" t="s">
        <v>7</v>
      </c>
      <c r="E2304" t="s">
        <v>3</v>
      </c>
      <c r="F2304">
        <v>0</v>
      </c>
      <c r="G2304">
        <v>0</v>
      </c>
      <c r="H2304">
        <f t="shared" si="175"/>
        <v>0</v>
      </c>
      <c r="I2304" s="3">
        <f t="shared" si="176"/>
        <v>41420</v>
      </c>
      <c r="J2304" t="s">
        <v>57</v>
      </c>
      <c r="K2304">
        <v>1688633</v>
      </c>
      <c r="L2304" t="s">
        <v>22</v>
      </c>
      <c r="M2304" t="s">
        <v>35</v>
      </c>
      <c r="N2304">
        <v>328</v>
      </c>
      <c r="O2304">
        <v>4.1752938355400193</v>
      </c>
      <c r="P2304" t="str">
        <f t="shared" si="177"/>
        <v>PORT04PORT09</v>
      </c>
      <c r="Q2304">
        <f>VLOOKUP(P2304,FreightRates!C$2:D$9,2,0)</f>
        <v>21.470399999999998</v>
      </c>
      <c r="R2304">
        <f>VLOOKUP(P2304,FreightRates!C$2:E$9,3,0)</f>
        <v>6.2E-2</v>
      </c>
      <c r="S2304">
        <f t="shared" si="178"/>
        <v>106.37917543954183</v>
      </c>
      <c r="T2304">
        <f t="shared" si="179"/>
        <v>1369.4963780571263</v>
      </c>
    </row>
    <row r="2305" spans="1:20" x14ac:dyDescent="0.35">
      <c r="A2305">
        <v>1447174686.7</v>
      </c>
      <c r="B2305" s="3">
        <v>41420</v>
      </c>
      <c r="C2305" t="s">
        <v>30</v>
      </c>
      <c r="D2305" t="s">
        <v>7</v>
      </c>
      <c r="E2305" t="s">
        <v>3</v>
      </c>
      <c r="F2305">
        <v>0</v>
      </c>
      <c r="G2305">
        <v>0</v>
      </c>
      <c r="H2305">
        <f t="shared" si="175"/>
        <v>0</v>
      </c>
      <c r="I2305" s="3">
        <f t="shared" si="176"/>
        <v>41420</v>
      </c>
      <c r="J2305" t="s">
        <v>57</v>
      </c>
      <c r="K2305">
        <v>1688633</v>
      </c>
      <c r="L2305" t="s">
        <v>22</v>
      </c>
      <c r="M2305" t="s">
        <v>35</v>
      </c>
      <c r="N2305">
        <v>330</v>
      </c>
      <c r="O2305">
        <v>4.917568295191578</v>
      </c>
      <c r="P2305" t="str">
        <f t="shared" si="177"/>
        <v>PORT04PORT09</v>
      </c>
      <c r="Q2305">
        <f>VLOOKUP(P2305,FreightRates!C$2:D$9,2,0)</f>
        <v>21.470399999999998</v>
      </c>
      <c r="R2305">
        <f>VLOOKUP(P2305,FreightRates!C$2:E$9,3,0)</f>
        <v>6.2E-2</v>
      </c>
      <c r="S2305">
        <f t="shared" si="178"/>
        <v>122.08384731961968</v>
      </c>
      <c r="T2305">
        <f t="shared" si="179"/>
        <v>1622.7975374132207</v>
      </c>
    </row>
    <row r="2306" spans="1:20" x14ac:dyDescent="0.35">
      <c r="A2306">
        <v>1447195864.7</v>
      </c>
      <c r="B2306" s="3">
        <v>41420</v>
      </c>
      <c r="C2306" t="s">
        <v>30</v>
      </c>
      <c r="D2306" t="s">
        <v>7</v>
      </c>
      <c r="E2306" t="s">
        <v>3</v>
      </c>
      <c r="F2306">
        <v>0</v>
      </c>
      <c r="G2306">
        <v>0</v>
      </c>
      <c r="H2306">
        <f t="shared" si="175"/>
        <v>0</v>
      </c>
      <c r="I2306" s="3">
        <f t="shared" si="176"/>
        <v>41420</v>
      </c>
      <c r="J2306" t="s">
        <v>57</v>
      </c>
      <c r="K2306">
        <v>1688633</v>
      </c>
      <c r="L2306" t="s">
        <v>22</v>
      </c>
      <c r="M2306" t="s">
        <v>35</v>
      </c>
      <c r="N2306">
        <v>325</v>
      </c>
      <c r="O2306">
        <v>8.072234748710704</v>
      </c>
      <c r="P2306" t="str">
        <f t="shared" si="177"/>
        <v>PORT04PORT09</v>
      </c>
      <c r="Q2306">
        <f>VLOOKUP(P2306,FreightRates!C$2:D$9,2,0)</f>
        <v>21.470399999999998</v>
      </c>
      <c r="R2306">
        <f>VLOOKUP(P2306,FreightRates!C$2:E$9,3,0)</f>
        <v>6.2E-2</v>
      </c>
      <c r="S2306">
        <f t="shared" si="178"/>
        <v>184.12593018652069</v>
      </c>
      <c r="T2306">
        <f t="shared" si="179"/>
        <v>2623.4762933309789</v>
      </c>
    </row>
    <row r="2307" spans="1:20" x14ac:dyDescent="0.35">
      <c r="A2307">
        <v>1447401976.7</v>
      </c>
      <c r="B2307" s="3">
        <v>41420</v>
      </c>
      <c r="C2307" t="s">
        <v>30</v>
      </c>
      <c r="D2307" t="s">
        <v>7</v>
      </c>
      <c r="E2307" t="s">
        <v>3</v>
      </c>
      <c r="F2307">
        <v>0</v>
      </c>
      <c r="G2307">
        <v>0</v>
      </c>
      <c r="H2307">
        <f t="shared" ref="H2307:H2370" si="180">F2307+G2307</f>
        <v>0</v>
      </c>
      <c r="I2307" s="3">
        <f t="shared" ref="I2307:I2370" si="181">B2307+F2307+G2307</f>
        <v>41420</v>
      </c>
      <c r="J2307" t="s">
        <v>57</v>
      </c>
      <c r="K2307">
        <v>1688633</v>
      </c>
      <c r="L2307" t="s">
        <v>22</v>
      </c>
      <c r="M2307" t="s">
        <v>35</v>
      </c>
      <c r="N2307">
        <v>555</v>
      </c>
      <c r="O2307">
        <v>21.546586711916103</v>
      </c>
      <c r="P2307" t="str">
        <f t="shared" ref="P2307:P2370" si="182">CONCATENATE(C2307,M2307)</f>
        <v>PORT04PORT09</v>
      </c>
      <c r="Q2307">
        <f>VLOOKUP(P2307,FreightRates!C$2:D$9,2,0)</f>
        <v>21.470399999999998</v>
      </c>
      <c r="R2307">
        <f>VLOOKUP(P2307,FreightRates!C$2:E$9,3,0)</f>
        <v>6.2E-2</v>
      </c>
      <c r="S2307">
        <f t="shared" ref="S2307:S2370" si="183">(R2307*O2307*N2307)+Q2307</f>
        <v>762.88844875703307</v>
      </c>
      <c r="T2307">
        <f t="shared" ref="T2307:T2370" si="184">O2307*N2307</f>
        <v>11958.355625113438</v>
      </c>
    </row>
    <row r="2308" spans="1:20" x14ac:dyDescent="0.35">
      <c r="A2308">
        <v>1447239931.7</v>
      </c>
      <c r="B2308" s="3">
        <v>41420</v>
      </c>
      <c r="C2308" t="s">
        <v>30</v>
      </c>
      <c r="D2308" t="s">
        <v>7</v>
      </c>
      <c r="E2308" t="s">
        <v>3</v>
      </c>
      <c r="F2308">
        <v>0</v>
      </c>
      <c r="G2308">
        <v>0</v>
      </c>
      <c r="H2308">
        <f t="shared" si="180"/>
        <v>0</v>
      </c>
      <c r="I2308" s="3">
        <f t="shared" si="181"/>
        <v>41420</v>
      </c>
      <c r="J2308" t="s">
        <v>57</v>
      </c>
      <c r="K2308">
        <v>1688633</v>
      </c>
      <c r="L2308" t="s">
        <v>22</v>
      </c>
      <c r="M2308" t="s">
        <v>35</v>
      </c>
      <c r="N2308">
        <v>461</v>
      </c>
      <c r="O2308">
        <v>14.268155966271616</v>
      </c>
      <c r="P2308" t="str">
        <f t="shared" si="182"/>
        <v>PORT04PORT09</v>
      </c>
      <c r="Q2308">
        <f>VLOOKUP(P2308,FreightRates!C$2:D$9,2,0)</f>
        <v>21.470399999999998</v>
      </c>
      <c r="R2308">
        <f>VLOOKUP(P2308,FreightRates!C$2:E$9,3,0)</f>
        <v>6.2E-2</v>
      </c>
      <c r="S2308">
        <f t="shared" si="183"/>
        <v>429.28283382797531</v>
      </c>
      <c r="T2308">
        <f t="shared" si="184"/>
        <v>6577.6199004512146</v>
      </c>
    </row>
    <row r="2309" spans="1:20" x14ac:dyDescent="0.35">
      <c r="A2309">
        <v>1447312663.7</v>
      </c>
      <c r="B2309" s="3">
        <v>41420</v>
      </c>
      <c r="C2309" t="s">
        <v>30</v>
      </c>
      <c r="D2309" t="s">
        <v>7</v>
      </c>
      <c r="E2309" t="s">
        <v>3</v>
      </c>
      <c r="F2309">
        <v>0</v>
      </c>
      <c r="G2309">
        <v>0</v>
      </c>
      <c r="H2309">
        <f t="shared" si="180"/>
        <v>0</v>
      </c>
      <c r="I2309" s="3">
        <f t="shared" si="181"/>
        <v>41420</v>
      </c>
      <c r="J2309" t="s">
        <v>57</v>
      </c>
      <c r="K2309">
        <v>1689781</v>
      </c>
      <c r="L2309" t="s">
        <v>22</v>
      </c>
      <c r="M2309" t="s">
        <v>35</v>
      </c>
      <c r="N2309">
        <v>284</v>
      </c>
      <c r="O2309">
        <v>0.36662625195621207</v>
      </c>
      <c r="P2309" t="str">
        <f t="shared" si="182"/>
        <v>PORT04PORT09</v>
      </c>
      <c r="Q2309">
        <f>VLOOKUP(P2309,FreightRates!C$2:D$9,2,0)</f>
        <v>21.470399999999998</v>
      </c>
      <c r="R2309">
        <f>VLOOKUP(P2309,FreightRates!C$2:E$9,3,0)</f>
        <v>6.2E-2</v>
      </c>
      <c r="S2309">
        <f t="shared" si="183"/>
        <v>27.925955044444979</v>
      </c>
      <c r="T2309">
        <f t="shared" si="184"/>
        <v>104.12185555556422</v>
      </c>
    </row>
    <row r="2310" spans="1:20" x14ac:dyDescent="0.35">
      <c r="A2310">
        <v>1447239933.7</v>
      </c>
      <c r="B2310" s="3">
        <v>41420</v>
      </c>
      <c r="C2310" t="s">
        <v>30</v>
      </c>
      <c r="D2310" t="s">
        <v>7</v>
      </c>
      <c r="E2310" t="s">
        <v>3</v>
      </c>
      <c r="F2310">
        <v>0</v>
      </c>
      <c r="G2310">
        <v>0</v>
      </c>
      <c r="H2310">
        <f t="shared" si="180"/>
        <v>0</v>
      </c>
      <c r="I2310" s="3">
        <f t="shared" si="181"/>
        <v>41420</v>
      </c>
      <c r="J2310" t="s">
        <v>57</v>
      </c>
      <c r="K2310">
        <v>1688587</v>
      </c>
      <c r="L2310" t="s">
        <v>22</v>
      </c>
      <c r="M2310" t="s">
        <v>35</v>
      </c>
      <c r="N2310">
        <v>259</v>
      </c>
      <c r="O2310">
        <v>0.82086866046281715</v>
      </c>
      <c r="P2310" t="str">
        <f t="shared" si="182"/>
        <v>PORT04PORT09</v>
      </c>
      <c r="Q2310">
        <f>VLOOKUP(P2310,FreightRates!C$2:D$9,2,0)</f>
        <v>21.470399999999998</v>
      </c>
      <c r="R2310">
        <f>VLOOKUP(P2310,FreightRates!C$2:E$9,3,0)</f>
        <v>6.2E-2</v>
      </c>
      <c r="S2310">
        <f t="shared" si="183"/>
        <v>34.651908949711917</v>
      </c>
      <c r="T2310">
        <f t="shared" si="184"/>
        <v>212.60498305986965</v>
      </c>
    </row>
    <row r="2311" spans="1:20" x14ac:dyDescent="0.35">
      <c r="A2311">
        <v>1447239934.7</v>
      </c>
      <c r="B2311" s="3">
        <v>41420</v>
      </c>
      <c r="C2311" t="s">
        <v>30</v>
      </c>
      <c r="D2311" t="s">
        <v>7</v>
      </c>
      <c r="E2311" t="s">
        <v>3</v>
      </c>
      <c r="F2311">
        <v>0</v>
      </c>
      <c r="G2311">
        <v>0</v>
      </c>
      <c r="H2311">
        <f t="shared" si="180"/>
        <v>0</v>
      </c>
      <c r="I2311" s="3">
        <f t="shared" si="181"/>
        <v>41420</v>
      </c>
      <c r="J2311" t="s">
        <v>57</v>
      </c>
      <c r="K2311">
        <v>1688629</v>
      </c>
      <c r="L2311" t="s">
        <v>22</v>
      </c>
      <c r="M2311" t="s">
        <v>35</v>
      </c>
      <c r="N2311">
        <v>330</v>
      </c>
      <c r="O2311">
        <v>3.4079409028873382</v>
      </c>
      <c r="P2311" t="str">
        <f t="shared" si="182"/>
        <v>PORT04PORT09</v>
      </c>
      <c r="Q2311">
        <f>VLOOKUP(P2311,FreightRates!C$2:D$9,2,0)</f>
        <v>21.470399999999998</v>
      </c>
      <c r="R2311">
        <f>VLOOKUP(P2311,FreightRates!C$2:E$9,3,0)</f>
        <v>6.2E-2</v>
      </c>
      <c r="S2311">
        <f t="shared" si="183"/>
        <v>91.196870873074943</v>
      </c>
      <c r="T2311">
        <f t="shared" si="184"/>
        <v>1124.6204979528216</v>
      </c>
    </row>
    <row r="2312" spans="1:20" x14ac:dyDescent="0.35">
      <c r="A2312">
        <v>1447377762.7</v>
      </c>
      <c r="B2312" s="3">
        <v>41420</v>
      </c>
      <c r="C2312" t="s">
        <v>30</v>
      </c>
      <c r="D2312" t="s">
        <v>7</v>
      </c>
      <c r="E2312" t="s">
        <v>3</v>
      </c>
      <c r="F2312">
        <v>0</v>
      </c>
      <c r="G2312">
        <v>0</v>
      </c>
      <c r="H2312">
        <f t="shared" si="180"/>
        <v>0</v>
      </c>
      <c r="I2312" s="3">
        <f t="shared" si="181"/>
        <v>41420</v>
      </c>
      <c r="J2312" t="s">
        <v>57</v>
      </c>
      <c r="K2312">
        <v>1688629</v>
      </c>
      <c r="L2312" t="s">
        <v>22</v>
      </c>
      <c r="M2312" t="s">
        <v>35</v>
      </c>
      <c r="N2312">
        <v>333</v>
      </c>
      <c r="O2312">
        <v>1.9730184174610905</v>
      </c>
      <c r="P2312" t="str">
        <f t="shared" si="182"/>
        <v>PORT04PORT09</v>
      </c>
      <c r="Q2312">
        <f>VLOOKUP(P2312,FreightRates!C$2:D$9,2,0)</f>
        <v>21.470399999999998</v>
      </c>
      <c r="R2312">
        <f>VLOOKUP(P2312,FreightRates!C$2:E$9,3,0)</f>
        <v>6.2E-2</v>
      </c>
      <c r="S2312">
        <f t="shared" si="183"/>
        <v>62.205338246901675</v>
      </c>
      <c r="T2312">
        <f t="shared" si="184"/>
        <v>657.01513301454315</v>
      </c>
    </row>
    <row r="2313" spans="1:20" x14ac:dyDescent="0.35">
      <c r="A2313">
        <v>1447418573.7</v>
      </c>
      <c r="B2313" s="3">
        <v>41420</v>
      </c>
      <c r="C2313" t="s">
        <v>30</v>
      </c>
      <c r="D2313" t="s">
        <v>7</v>
      </c>
      <c r="E2313" t="s">
        <v>3</v>
      </c>
      <c r="F2313">
        <v>0</v>
      </c>
      <c r="G2313">
        <v>0</v>
      </c>
      <c r="H2313">
        <f t="shared" si="180"/>
        <v>0</v>
      </c>
      <c r="I2313" s="3">
        <f t="shared" si="181"/>
        <v>41420</v>
      </c>
      <c r="J2313" t="s">
        <v>57</v>
      </c>
      <c r="K2313">
        <v>1689546</v>
      </c>
      <c r="L2313" t="s">
        <v>22</v>
      </c>
      <c r="M2313" t="s">
        <v>35</v>
      </c>
      <c r="N2313">
        <v>815</v>
      </c>
      <c r="O2313">
        <v>37.312720821507384</v>
      </c>
      <c r="P2313" t="str">
        <f t="shared" si="182"/>
        <v>PORT04PORT09</v>
      </c>
      <c r="Q2313">
        <f>VLOOKUP(P2313,FreightRates!C$2:D$9,2,0)</f>
        <v>21.470399999999998</v>
      </c>
      <c r="R2313">
        <f>VLOOKUP(P2313,FreightRates!C$2:E$9,3,0)</f>
        <v>6.2E-2</v>
      </c>
      <c r="S2313">
        <f t="shared" si="183"/>
        <v>1906.882183110768</v>
      </c>
      <c r="T2313">
        <f t="shared" si="184"/>
        <v>30409.867469528519</v>
      </c>
    </row>
    <row r="2314" spans="1:20" x14ac:dyDescent="0.35">
      <c r="A2314">
        <v>1447356004.7</v>
      </c>
      <c r="B2314" s="3">
        <v>41420</v>
      </c>
      <c r="C2314" t="s">
        <v>30</v>
      </c>
      <c r="D2314" t="s">
        <v>7</v>
      </c>
      <c r="E2314" t="s">
        <v>3</v>
      </c>
      <c r="F2314">
        <v>0</v>
      </c>
      <c r="G2314">
        <v>0</v>
      </c>
      <c r="H2314">
        <f t="shared" si="180"/>
        <v>0</v>
      </c>
      <c r="I2314" s="3">
        <f t="shared" si="181"/>
        <v>41420</v>
      </c>
      <c r="J2314" t="s">
        <v>57</v>
      </c>
      <c r="K2314">
        <v>1689546</v>
      </c>
      <c r="L2314" t="s">
        <v>22</v>
      </c>
      <c r="M2314" t="s">
        <v>35</v>
      </c>
      <c r="N2314">
        <v>482</v>
      </c>
      <c r="O2314">
        <v>11.493816246452216</v>
      </c>
      <c r="P2314" t="str">
        <f t="shared" si="182"/>
        <v>PORT04PORT09</v>
      </c>
      <c r="Q2314">
        <f>VLOOKUP(P2314,FreightRates!C$2:D$9,2,0)</f>
        <v>21.470399999999998</v>
      </c>
      <c r="R2314">
        <f>VLOOKUP(P2314,FreightRates!C$2:E$9,3,0)</f>
        <v>6.2E-2</v>
      </c>
      <c r="S2314">
        <f t="shared" si="183"/>
        <v>364.95160470897798</v>
      </c>
      <c r="T2314">
        <f t="shared" si="184"/>
        <v>5540.0194307899683</v>
      </c>
    </row>
    <row r="2315" spans="1:20" x14ac:dyDescent="0.35">
      <c r="A2315">
        <v>1447408600.7</v>
      </c>
      <c r="B2315" s="3">
        <v>41420</v>
      </c>
      <c r="C2315" t="s">
        <v>30</v>
      </c>
      <c r="D2315" t="s">
        <v>7</v>
      </c>
      <c r="E2315" t="s">
        <v>3</v>
      </c>
      <c r="F2315">
        <v>0</v>
      </c>
      <c r="G2315">
        <v>0</v>
      </c>
      <c r="H2315">
        <f t="shared" si="180"/>
        <v>0</v>
      </c>
      <c r="I2315" s="3">
        <f t="shared" si="181"/>
        <v>41420</v>
      </c>
      <c r="J2315" t="s">
        <v>57</v>
      </c>
      <c r="K2315">
        <v>1689546</v>
      </c>
      <c r="L2315" t="s">
        <v>22</v>
      </c>
      <c r="M2315" t="s">
        <v>35</v>
      </c>
      <c r="N2315">
        <v>776</v>
      </c>
      <c r="O2315">
        <v>39.312720821507384</v>
      </c>
      <c r="P2315" t="str">
        <f t="shared" si="182"/>
        <v>PORT04PORT09</v>
      </c>
      <c r="Q2315">
        <f>VLOOKUP(P2315,FreightRates!C$2:D$9,2,0)</f>
        <v>21.470399999999998</v>
      </c>
      <c r="R2315">
        <f>VLOOKUP(P2315,FreightRates!C$2:E$9,3,0)</f>
        <v>6.2E-2</v>
      </c>
      <c r="S2315">
        <f t="shared" si="183"/>
        <v>1912.8840241643632</v>
      </c>
      <c r="T2315">
        <f t="shared" si="184"/>
        <v>30506.671357489729</v>
      </c>
    </row>
    <row r="2316" spans="1:20" x14ac:dyDescent="0.35">
      <c r="A2316">
        <v>1447174688.7</v>
      </c>
      <c r="B2316" s="3">
        <v>41420</v>
      </c>
      <c r="C2316" t="s">
        <v>30</v>
      </c>
      <c r="D2316" t="s">
        <v>7</v>
      </c>
      <c r="E2316" t="s">
        <v>3</v>
      </c>
      <c r="F2316">
        <v>0</v>
      </c>
      <c r="G2316">
        <v>0</v>
      </c>
      <c r="H2316">
        <f t="shared" si="180"/>
        <v>0</v>
      </c>
      <c r="I2316" s="3">
        <f t="shared" si="181"/>
        <v>41420</v>
      </c>
      <c r="J2316" t="s">
        <v>57</v>
      </c>
      <c r="K2316">
        <v>1689551</v>
      </c>
      <c r="L2316" t="s">
        <v>22</v>
      </c>
      <c r="M2316" t="s">
        <v>35</v>
      </c>
      <c r="N2316">
        <v>327</v>
      </c>
      <c r="O2316">
        <v>6.1947723956777656</v>
      </c>
      <c r="P2316" t="str">
        <f t="shared" si="182"/>
        <v>PORT04PORT09</v>
      </c>
      <c r="Q2316">
        <f>VLOOKUP(P2316,FreightRates!C$2:D$9,2,0)</f>
        <v>21.470399999999998</v>
      </c>
      <c r="R2316">
        <f>VLOOKUP(P2316,FreightRates!C$2:E$9,3,0)</f>
        <v>6.2E-2</v>
      </c>
      <c r="S2316">
        <f t="shared" si="183"/>
        <v>147.06321554997101</v>
      </c>
      <c r="T2316">
        <f t="shared" si="184"/>
        <v>2025.6905733866295</v>
      </c>
    </row>
    <row r="2317" spans="1:20" x14ac:dyDescent="0.35">
      <c r="A2317">
        <v>1447292187.7</v>
      </c>
      <c r="B2317" s="3">
        <v>41420</v>
      </c>
      <c r="C2317" t="s">
        <v>30</v>
      </c>
      <c r="D2317" t="s">
        <v>7</v>
      </c>
      <c r="E2317" t="s">
        <v>3</v>
      </c>
      <c r="F2317">
        <v>0</v>
      </c>
      <c r="G2317">
        <v>0</v>
      </c>
      <c r="H2317">
        <f t="shared" si="180"/>
        <v>0</v>
      </c>
      <c r="I2317" s="3">
        <f t="shared" si="181"/>
        <v>41420</v>
      </c>
      <c r="J2317" t="s">
        <v>57</v>
      </c>
      <c r="K2317">
        <v>1689551</v>
      </c>
      <c r="L2317" t="s">
        <v>22</v>
      </c>
      <c r="M2317" t="s">
        <v>35</v>
      </c>
      <c r="N2317">
        <v>647</v>
      </c>
      <c r="O2317">
        <v>27.823990950656711</v>
      </c>
      <c r="P2317" t="str">
        <f t="shared" si="182"/>
        <v>PORT04PORT09</v>
      </c>
      <c r="Q2317">
        <f>VLOOKUP(P2317,FreightRates!C$2:D$9,2,0)</f>
        <v>21.470399999999998</v>
      </c>
      <c r="R2317">
        <f>VLOOKUP(P2317,FreightRates!C$2:E$9,3,0)</f>
        <v>6.2E-2</v>
      </c>
      <c r="S2317">
        <f t="shared" si="183"/>
        <v>1137.6019729946431</v>
      </c>
      <c r="T2317">
        <f t="shared" si="184"/>
        <v>18002.122145074893</v>
      </c>
    </row>
    <row r="2318" spans="1:20" x14ac:dyDescent="0.35">
      <c r="A2318">
        <v>1447195866.7</v>
      </c>
      <c r="B2318" s="3">
        <v>41420</v>
      </c>
      <c r="C2318" t="s">
        <v>30</v>
      </c>
      <c r="D2318" t="s">
        <v>7</v>
      </c>
      <c r="E2318" t="s">
        <v>3</v>
      </c>
      <c r="F2318">
        <v>0</v>
      </c>
      <c r="G2318">
        <v>0</v>
      </c>
      <c r="H2318">
        <f t="shared" si="180"/>
        <v>0</v>
      </c>
      <c r="I2318" s="3">
        <f t="shared" si="181"/>
        <v>41420</v>
      </c>
      <c r="J2318" t="s">
        <v>57</v>
      </c>
      <c r="K2318">
        <v>1689551</v>
      </c>
      <c r="L2318" t="s">
        <v>22</v>
      </c>
      <c r="M2318" t="s">
        <v>35</v>
      </c>
      <c r="N2318">
        <v>404</v>
      </c>
      <c r="O2318">
        <v>7.4635811996117658</v>
      </c>
      <c r="P2318" t="str">
        <f t="shared" si="182"/>
        <v>PORT04PORT09</v>
      </c>
      <c r="Q2318">
        <f>VLOOKUP(P2318,FreightRates!C$2:D$9,2,0)</f>
        <v>21.470399999999998</v>
      </c>
      <c r="R2318">
        <f>VLOOKUP(P2318,FreightRates!C$2:E$9,3,0)</f>
        <v>6.2E-2</v>
      </c>
      <c r="S2318">
        <f t="shared" si="183"/>
        <v>208.41818188787551</v>
      </c>
      <c r="T2318">
        <f t="shared" si="184"/>
        <v>3015.2868046431536</v>
      </c>
    </row>
    <row r="2319" spans="1:20" x14ac:dyDescent="0.35">
      <c r="A2319">
        <v>1447215351.7</v>
      </c>
      <c r="B2319" s="3">
        <v>41420</v>
      </c>
      <c r="C2319" t="s">
        <v>30</v>
      </c>
      <c r="D2319" t="s">
        <v>7</v>
      </c>
      <c r="E2319" t="s">
        <v>3</v>
      </c>
      <c r="F2319">
        <v>0</v>
      </c>
      <c r="G2319">
        <v>0</v>
      </c>
      <c r="H2319">
        <f t="shared" si="180"/>
        <v>0</v>
      </c>
      <c r="I2319" s="3">
        <f t="shared" si="181"/>
        <v>41420</v>
      </c>
      <c r="J2319" t="s">
        <v>57</v>
      </c>
      <c r="K2319">
        <v>1689551</v>
      </c>
      <c r="L2319" t="s">
        <v>22</v>
      </c>
      <c r="M2319" t="s">
        <v>35</v>
      </c>
      <c r="N2319">
        <v>261</v>
      </c>
      <c r="O2319">
        <v>0.22390743598835297</v>
      </c>
      <c r="P2319" t="str">
        <f t="shared" si="182"/>
        <v>PORT04PORT09</v>
      </c>
      <c r="Q2319">
        <f>VLOOKUP(P2319,FreightRates!C$2:D$9,2,0)</f>
        <v>21.470399999999998</v>
      </c>
      <c r="R2319">
        <f>VLOOKUP(P2319,FreightRates!C$2:E$9,3,0)</f>
        <v>6.2E-2</v>
      </c>
      <c r="S2319">
        <f t="shared" si="183"/>
        <v>25.093670129163527</v>
      </c>
      <c r="T2319">
        <f t="shared" si="184"/>
        <v>58.439840792960126</v>
      </c>
    </row>
    <row r="2320" spans="1:20" x14ac:dyDescent="0.35">
      <c r="A2320">
        <v>1447215350.7</v>
      </c>
      <c r="B2320" s="3">
        <v>41420</v>
      </c>
      <c r="C2320" t="s">
        <v>30</v>
      </c>
      <c r="D2320" t="s">
        <v>7</v>
      </c>
      <c r="E2320" t="s">
        <v>3</v>
      </c>
      <c r="F2320">
        <v>0</v>
      </c>
      <c r="G2320">
        <v>0</v>
      </c>
      <c r="H2320">
        <f t="shared" si="180"/>
        <v>0</v>
      </c>
      <c r="I2320" s="3">
        <f t="shared" si="181"/>
        <v>41420</v>
      </c>
      <c r="J2320" t="s">
        <v>57</v>
      </c>
      <c r="K2320">
        <v>1689548</v>
      </c>
      <c r="L2320" t="s">
        <v>22</v>
      </c>
      <c r="M2320" t="s">
        <v>35</v>
      </c>
      <c r="N2320">
        <v>306</v>
      </c>
      <c r="O2320">
        <v>2.3833532041926935</v>
      </c>
      <c r="P2320" t="str">
        <f t="shared" si="182"/>
        <v>PORT04PORT09</v>
      </c>
      <c r="Q2320">
        <f>VLOOKUP(P2320,FreightRates!C$2:D$9,2,0)</f>
        <v>21.470399999999998</v>
      </c>
      <c r="R2320">
        <f>VLOOKUP(P2320,FreightRates!C$2:E$9,3,0)</f>
        <v>6.2E-2</v>
      </c>
      <c r="S2320">
        <f t="shared" si="183"/>
        <v>66.687376989943772</v>
      </c>
      <c r="T2320">
        <f t="shared" si="184"/>
        <v>729.30608048296415</v>
      </c>
    </row>
    <row r="2321" spans="1:20" x14ac:dyDescent="0.35">
      <c r="A2321">
        <v>1447292179.7</v>
      </c>
      <c r="B2321" s="3">
        <v>41420</v>
      </c>
      <c r="C2321" t="s">
        <v>30</v>
      </c>
      <c r="D2321" t="s">
        <v>7</v>
      </c>
      <c r="E2321" t="s">
        <v>3</v>
      </c>
      <c r="F2321">
        <v>0</v>
      </c>
      <c r="G2321">
        <v>0</v>
      </c>
      <c r="H2321">
        <f t="shared" si="180"/>
        <v>0</v>
      </c>
      <c r="I2321" s="3">
        <f t="shared" si="181"/>
        <v>41420</v>
      </c>
      <c r="J2321" t="s">
        <v>57</v>
      </c>
      <c r="K2321">
        <v>1689548</v>
      </c>
      <c r="L2321" t="s">
        <v>22</v>
      </c>
      <c r="M2321" t="s">
        <v>35</v>
      </c>
      <c r="N2321">
        <v>311</v>
      </c>
      <c r="O2321">
        <v>4.9156659836474299</v>
      </c>
      <c r="P2321" t="str">
        <f t="shared" si="182"/>
        <v>PORT04PORT09</v>
      </c>
      <c r="Q2321">
        <f>VLOOKUP(P2321,FreightRates!C$2:D$9,2,0)</f>
        <v>21.470399999999998</v>
      </c>
      <c r="R2321">
        <f>VLOOKUP(P2321,FreightRates!C$2:E$9,3,0)</f>
        <v>6.2E-2</v>
      </c>
      <c r="S2321">
        <f t="shared" si="183"/>
        <v>116.25427149668974</v>
      </c>
      <c r="T2321">
        <f t="shared" si="184"/>
        <v>1528.7721209143508</v>
      </c>
    </row>
    <row r="2322" spans="1:20" x14ac:dyDescent="0.35">
      <c r="A2322">
        <v>1447239932.7</v>
      </c>
      <c r="B2322" s="3">
        <v>41420</v>
      </c>
      <c r="C2322" t="s">
        <v>30</v>
      </c>
      <c r="D2322" t="s">
        <v>7</v>
      </c>
      <c r="E2322" t="s">
        <v>3</v>
      </c>
      <c r="F2322">
        <v>0</v>
      </c>
      <c r="G2322">
        <v>0</v>
      </c>
      <c r="H2322">
        <f t="shared" si="180"/>
        <v>0</v>
      </c>
      <c r="I2322" s="3">
        <f t="shared" si="181"/>
        <v>41420</v>
      </c>
      <c r="J2322" t="s">
        <v>57</v>
      </c>
      <c r="K2322">
        <v>1689548</v>
      </c>
      <c r="L2322" t="s">
        <v>22</v>
      </c>
      <c r="M2322" t="s">
        <v>35</v>
      </c>
      <c r="N2322">
        <v>330</v>
      </c>
      <c r="O2322">
        <v>4.9156659836474299</v>
      </c>
      <c r="P2322" t="str">
        <f t="shared" si="182"/>
        <v>PORT04PORT09</v>
      </c>
      <c r="Q2322">
        <f>VLOOKUP(P2322,FreightRates!C$2:D$9,2,0)</f>
        <v>21.470399999999998</v>
      </c>
      <c r="R2322">
        <f>VLOOKUP(P2322,FreightRates!C$2:E$9,3,0)</f>
        <v>6.2E-2</v>
      </c>
      <c r="S2322">
        <f t="shared" si="183"/>
        <v>122.04492602542641</v>
      </c>
      <c r="T2322">
        <f t="shared" si="184"/>
        <v>1622.1697746036518</v>
      </c>
    </row>
    <row r="2323" spans="1:20" x14ac:dyDescent="0.35">
      <c r="A2323">
        <v>1447334918.7</v>
      </c>
      <c r="B2323" s="3">
        <v>41420</v>
      </c>
      <c r="C2323" t="s">
        <v>30</v>
      </c>
      <c r="D2323" t="s">
        <v>7</v>
      </c>
      <c r="E2323" t="s">
        <v>3</v>
      </c>
      <c r="F2323">
        <v>0</v>
      </c>
      <c r="G2323">
        <v>0</v>
      </c>
      <c r="H2323">
        <f t="shared" si="180"/>
        <v>0</v>
      </c>
      <c r="I2323" s="3">
        <f t="shared" si="181"/>
        <v>41420</v>
      </c>
      <c r="J2323" t="s">
        <v>57</v>
      </c>
      <c r="K2323">
        <v>1689548</v>
      </c>
      <c r="L2323" t="s">
        <v>22</v>
      </c>
      <c r="M2323" t="s">
        <v>35</v>
      </c>
      <c r="N2323">
        <v>360</v>
      </c>
      <c r="O2323">
        <v>6.25630216100582</v>
      </c>
      <c r="P2323" t="str">
        <f t="shared" si="182"/>
        <v>PORT04PORT09</v>
      </c>
      <c r="Q2323">
        <f>VLOOKUP(P2323,FreightRates!C$2:D$9,2,0)</f>
        <v>21.470399999999998</v>
      </c>
      <c r="R2323">
        <f>VLOOKUP(P2323,FreightRates!C$2:E$9,3,0)</f>
        <v>6.2E-2</v>
      </c>
      <c r="S2323">
        <f t="shared" si="183"/>
        <v>161.11106423364993</v>
      </c>
      <c r="T2323">
        <f t="shared" si="184"/>
        <v>2252.2687779620951</v>
      </c>
    </row>
    <row r="2324" spans="1:20" x14ac:dyDescent="0.35">
      <c r="A2324">
        <v>1447174687.7</v>
      </c>
      <c r="B2324" s="3">
        <v>41420</v>
      </c>
      <c r="C2324" t="s">
        <v>30</v>
      </c>
      <c r="D2324" t="s">
        <v>7</v>
      </c>
      <c r="E2324" t="s">
        <v>3</v>
      </c>
      <c r="F2324">
        <v>0</v>
      </c>
      <c r="G2324">
        <v>0</v>
      </c>
      <c r="H2324">
        <f t="shared" si="180"/>
        <v>0</v>
      </c>
      <c r="I2324" s="3">
        <f t="shared" si="181"/>
        <v>41420</v>
      </c>
      <c r="J2324" t="s">
        <v>57</v>
      </c>
      <c r="K2324">
        <v>1689547</v>
      </c>
      <c r="L2324" t="s">
        <v>22</v>
      </c>
      <c r="M2324" t="s">
        <v>35</v>
      </c>
      <c r="N2324">
        <v>311</v>
      </c>
      <c r="O2324">
        <v>1.1517803499702124</v>
      </c>
      <c r="P2324" t="str">
        <f t="shared" si="182"/>
        <v>PORT04PORT09</v>
      </c>
      <c r="Q2324">
        <f>VLOOKUP(P2324,FreightRates!C$2:D$9,2,0)</f>
        <v>21.470399999999998</v>
      </c>
      <c r="R2324">
        <f>VLOOKUP(P2324,FreightRates!C$2:E$9,3,0)</f>
        <v>6.2E-2</v>
      </c>
      <c r="S2324">
        <f t="shared" si="183"/>
        <v>43.679028708125635</v>
      </c>
      <c r="T2324">
        <f t="shared" si="184"/>
        <v>358.20368884073605</v>
      </c>
    </row>
    <row r="2325" spans="1:20" x14ac:dyDescent="0.35">
      <c r="A2325">
        <v>1447195865.7</v>
      </c>
      <c r="B2325" s="3">
        <v>41420</v>
      </c>
      <c r="C2325" t="s">
        <v>30</v>
      </c>
      <c r="D2325" t="s">
        <v>7</v>
      </c>
      <c r="E2325" t="s">
        <v>3</v>
      </c>
      <c r="F2325">
        <v>0</v>
      </c>
      <c r="G2325">
        <v>0</v>
      </c>
      <c r="H2325">
        <f t="shared" si="180"/>
        <v>0</v>
      </c>
      <c r="I2325" s="3">
        <f t="shared" si="181"/>
        <v>41420</v>
      </c>
      <c r="J2325" t="s">
        <v>57</v>
      </c>
      <c r="K2325">
        <v>1689547</v>
      </c>
      <c r="L2325" t="s">
        <v>22</v>
      </c>
      <c r="M2325" t="s">
        <v>35</v>
      </c>
      <c r="N2325">
        <v>1334</v>
      </c>
      <c r="O2325">
        <v>67.986271873138278</v>
      </c>
      <c r="P2325" t="str">
        <f t="shared" si="182"/>
        <v>PORT04PORT09</v>
      </c>
      <c r="Q2325">
        <f>VLOOKUP(P2325,FreightRates!C$2:D$9,2,0)</f>
        <v>21.470399999999998</v>
      </c>
      <c r="R2325">
        <f>VLOOKUP(P2325,FreightRates!C$2:E$9,3,0)</f>
        <v>6.2E-2</v>
      </c>
      <c r="S2325">
        <f t="shared" si="183"/>
        <v>5644.4789740835204</v>
      </c>
      <c r="T2325">
        <f t="shared" si="184"/>
        <v>90693.686678766462</v>
      </c>
    </row>
    <row r="2326" spans="1:20" x14ac:dyDescent="0.35">
      <c r="A2326">
        <v>1447418572.7</v>
      </c>
      <c r="B2326" s="3">
        <v>41420</v>
      </c>
      <c r="C2326" t="s">
        <v>30</v>
      </c>
      <c r="D2326" t="s">
        <v>7</v>
      </c>
      <c r="E2326" t="s">
        <v>3</v>
      </c>
      <c r="F2326">
        <v>0</v>
      </c>
      <c r="G2326">
        <v>0</v>
      </c>
      <c r="H2326">
        <f t="shared" si="180"/>
        <v>0</v>
      </c>
      <c r="I2326" s="3">
        <f t="shared" si="181"/>
        <v>41420</v>
      </c>
      <c r="J2326" t="s">
        <v>57</v>
      </c>
      <c r="K2326">
        <v>1689547</v>
      </c>
      <c r="L2326" t="s">
        <v>22</v>
      </c>
      <c r="M2326" t="s">
        <v>35</v>
      </c>
      <c r="N2326">
        <v>1235</v>
      </c>
      <c r="O2326">
        <v>65.099013191988803</v>
      </c>
      <c r="P2326" t="str">
        <f t="shared" si="182"/>
        <v>PORT04PORT09</v>
      </c>
      <c r="Q2326">
        <f>VLOOKUP(P2326,FreightRates!C$2:D$9,2,0)</f>
        <v>21.470399999999998</v>
      </c>
      <c r="R2326">
        <f>VLOOKUP(P2326,FreightRates!C$2:E$9,3,0)</f>
        <v>6.2E-2</v>
      </c>
      <c r="S2326">
        <f t="shared" si="183"/>
        <v>5006.1018401105821</v>
      </c>
      <c r="T2326">
        <f t="shared" si="184"/>
        <v>80397.28129210617</v>
      </c>
    </row>
    <row r="2327" spans="1:20" x14ac:dyDescent="0.35">
      <c r="A2327">
        <v>1447408595.7</v>
      </c>
      <c r="B2327" s="3">
        <v>41420</v>
      </c>
      <c r="C2327" t="s">
        <v>30</v>
      </c>
      <c r="D2327" t="s">
        <v>7</v>
      </c>
      <c r="E2327" t="s">
        <v>3</v>
      </c>
      <c r="F2327">
        <v>0</v>
      </c>
      <c r="G2327">
        <v>0</v>
      </c>
      <c r="H2327">
        <f t="shared" si="180"/>
        <v>0</v>
      </c>
      <c r="I2327" s="3">
        <f t="shared" si="181"/>
        <v>41420</v>
      </c>
      <c r="J2327" t="s">
        <v>57</v>
      </c>
      <c r="K2327">
        <v>1689547</v>
      </c>
      <c r="L2327" t="s">
        <v>22</v>
      </c>
      <c r="M2327" t="s">
        <v>35</v>
      </c>
      <c r="N2327">
        <v>336</v>
      </c>
      <c r="O2327">
        <v>3.8872586811494667</v>
      </c>
      <c r="P2327" t="str">
        <f t="shared" si="182"/>
        <v>PORT04PORT09</v>
      </c>
      <c r="Q2327">
        <f>VLOOKUP(P2327,FreightRates!C$2:D$9,2,0)</f>
        <v>21.470399999999998</v>
      </c>
      <c r="R2327">
        <f>VLOOKUP(P2327,FreightRates!C$2:E$9,3,0)</f>
        <v>6.2E-2</v>
      </c>
      <c r="S2327">
        <f t="shared" si="183"/>
        <v>102.44977284570568</v>
      </c>
      <c r="T2327">
        <f t="shared" si="184"/>
        <v>1306.1189168662208</v>
      </c>
    </row>
    <row r="2328" spans="1:20" x14ac:dyDescent="0.35">
      <c r="A2328">
        <v>1447236708.7</v>
      </c>
      <c r="B2328" s="3">
        <v>41420</v>
      </c>
      <c r="C2328" t="s">
        <v>30</v>
      </c>
      <c r="D2328" t="s">
        <v>7</v>
      </c>
      <c r="E2328" t="s">
        <v>3</v>
      </c>
      <c r="F2328">
        <v>0</v>
      </c>
      <c r="G2328">
        <v>0</v>
      </c>
      <c r="H2328">
        <f t="shared" si="180"/>
        <v>0</v>
      </c>
      <c r="I2328" s="3">
        <f t="shared" si="181"/>
        <v>41420</v>
      </c>
      <c r="J2328" t="s">
        <v>57</v>
      </c>
      <c r="K2328">
        <v>1689547</v>
      </c>
      <c r="L2328" t="s">
        <v>22</v>
      </c>
      <c r="M2328" t="s">
        <v>35</v>
      </c>
      <c r="N2328">
        <v>303</v>
      </c>
      <c r="O2328">
        <v>3.8872586811494667</v>
      </c>
      <c r="P2328" t="str">
        <f t="shared" si="182"/>
        <v>PORT04PORT09</v>
      </c>
      <c r="Q2328">
        <f>VLOOKUP(P2328,FreightRates!C$2:D$9,2,0)</f>
        <v>21.470399999999998</v>
      </c>
      <c r="R2328">
        <f>VLOOKUP(P2328,FreightRates!C$2:E$9,3,0)</f>
        <v>6.2E-2</v>
      </c>
      <c r="S2328">
        <f t="shared" si="183"/>
        <v>94.496441584073878</v>
      </c>
      <c r="T2328">
        <f t="shared" si="184"/>
        <v>1177.8393803882884</v>
      </c>
    </row>
    <row r="2329" spans="1:20" x14ac:dyDescent="0.35">
      <c r="A2329">
        <v>1447236710.7</v>
      </c>
      <c r="B2329" s="3">
        <v>41420</v>
      </c>
      <c r="C2329" t="s">
        <v>30</v>
      </c>
      <c r="D2329" t="s">
        <v>7</v>
      </c>
      <c r="E2329" t="s">
        <v>3</v>
      </c>
      <c r="F2329">
        <v>0</v>
      </c>
      <c r="G2329">
        <v>0</v>
      </c>
      <c r="H2329">
        <f t="shared" si="180"/>
        <v>0</v>
      </c>
      <c r="I2329" s="3">
        <f t="shared" si="181"/>
        <v>41420</v>
      </c>
      <c r="J2329" t="s">
        <v>57</v>
      </c>
      <c r="K2329">
        <v>1674853</v>
      </c>
      <c r="L2329" t="s">
        <v>22</v>
      </c>
      <c r="M2329" t="s">
        <v>35</v>
      </c>
      <c r="N2329">
        <v>322</v>
      </c>
      <c r="O2329">
        <v>4.3649851632047456</v>
      </c>
      <c r="P2329" t="str">
        <f t="shared" si="182"/>
        <v>PORT04PORT09</v>
      </c>
      <c r="Q2329">
        <f>VLOOKUP(P2329,FreightRates!C$2:D$9,2,0)</f>
        <v>21.470399999999998</v>
      </c>
      <c r="R2329">
        <f>VLOOKUP(P2329,FreightRates!C$2:E$9,3,0)</f>
        <v>6.2E-2</v>
      </c>
      <c r="S2329">
        <f t="shared" si="183"/>
        <v>108.61296379821954</v>
      </c>
      <c r="T2329">
        <f t="shared" si="184"/>
        <v>1405.525222551928</v>
      </c>
    </row>
    <row r="2330" spans="1:20" x14ac:dyDescent="0.35">
      <c r="A2330">
        <v>1447377764.7</v>
      </c>
      <c r="B2330" s="3">
        <v>41420</v>
      </c>
      <c r="C2330" t="s">
        <v>30</v>
      </c>
      <c r="D2330" t="s">
        <v>7</v>
      </c>
      <c r="E2330" t="s">
        <v>3</v>
      </c>
      <c r="F2330">
        <v>0</v>
      </c>
      <c r="G2330">
        <v>0</v>
      </c>
      <c r="H2330">
        <f t="shared" si="180"/>
        <v>0</v>
      </c>
      <c r="I2330" s="3">
        <f t="shared" si="181"/>
        <v>41420</v>
      </c>
      <c r="J2330" t="s">
        <v>57</v>
      </c>
      <c r="K2330">
        <v>1672722</v>
      </c>
      <c r="L2330" t="s">
        <v>22</v>
      </c>
      <c r="M2330" t="s">
        <v>35</v>
      </c>
      <c r="N2330">
        <v>449</v>
      </c>
      <c r="O2330">
        <v>16.331233463525258</v>
      </c>
      <c r="P2330" t="str">
        <f t="shared" si="182"/>
        <v>PORT04PORT09</v>
      </c>
      <c r="Q2330">
        <f>VLOOKUP(P2330,FreightRates!C$2:D$9,2,0)</f>
        <v>21.470399999999998</v>
      </c>
      <c r="R2330">
        <f>VLOOKUP(P2330,FreightRates!C$2:E$9,3,0)</f>
        <v>6.2E-2</v>
      </c>
      <c r="S2330">
        <f t="shared" si="183"/>
        <v>476.09927715761614</v>
      </c>
      <c r="T2330">
        <f t="shared" si="184"/>
        <v>7332.7238251228409</v>
      </c>
    </row>
    <row r="2331" spans="1:20" x14ac:dyDescent="0.35">
      <c r="A2331">
        <v>1447236709.7</v>
      </c>
      <c r="B2331" s="3">
        <v>41420</v>
      </c>
      <c r="C2331" t="s">
        <v>30</v>
      </c>
      <c r="D2331" t="s">
        <v>7</v>
      </c>
      <c r="E2331" t="s">
        <v>3</v>
      </c>
      <c r="F2331">
        <v>0</v>
      </c>
      <c r="G2331">
        <v>0</v>
      </c>
      <c r="H2331">
        <f t="shared" si="180"/>
        <v>0</v>
      </c>
      <c r="I2331" s="3">
        <f t="shared" si="181"/>
        <v>41420</v>
      </c>
      <c r="J2331" t="s">
        <v>57</v>
      </c>
      <c r="K2331">
        <v>1672722</v>
      </c>
      <c r="L2331" t="s">
        <v>22</v>
      </c>
      <c r="M2331" t="s">
        <v>35</v>
      </c>
      <c r="N2331">
        <v>536</v>
      </c>
      <c r="O2331">
        <v>20.059999999999999</v>
      </c>
      <c r="P2331" t="str">
        <f t="shared" si="182"/>
        <v>PORT04PORT09</v>
      </c>
      <c r="Q2331">
        <f>VLOOKUP(P2331,FreightRates!C$2:D$9,2,0)</f>
        <v>21.470399999999998</v>
      </c>
      <c r="R2331">
        <f>VLOOKUP(P2331,FreightRates!C$2:E$9,3,0)</f>
        <v>6.2E-2</v>
      </c>
      <c r="S2331">
        <f t="shared" si="183"/>
        <v>688.10432000000003</v>
      </c>
      <c r="T2331">
        <f t="shared" si="184"/>
        <v>10752.16</v>
      </c>
    </row>
    <row r="2332" spans="1:20" x14ac:dyDescent="0.35">
      <c r="A2332">
        <v>1447141983.7</v>
      </c>
      <c r="B2332" s="3">
        <v>41420</v>
      </c>
      <c r="C2332" t="s">
        <v>30</v>
      </c>
      <c r="D2332" t="s">
        <v>7</v>
      </c>
      <c r="E2332" t="s">
        <v>3</v>
      </c>
      <c r="F2332">
        <v>0</v>
      </c>
      <c r="G2332">
        <v>0</v>
      </c>
      <c r="H2332">
        <f t="shared" si="180"/>
        <v>0</v>
      </c>
      <c r="I2332" s="3">
        <f t="shared" si="181"/>
        <v>41420</v>
      </c>
      <c r="J2332" t="s">
        <v>57</v>
      </c>
      <c r="K2332">
        <v>1689145</v>
      </c>
      <c r="L2332" t="s">
        <v>22</v>
      </c>
      <c r="M2332" t="s">
        <v>35</v>
      </c>
      <c r="N2332">
        <v>456</v>
      </c>
      <c r="O2332">
        <v>0.71538387225879474</v>
      </c>
      <c r="P2332" t="str">
        <f t="shared" si="182"/>
        <v>PORT04PORT09</v>
      </c>
      <c r="Q2332">
        <f>VLOOKUP(P2332,FreightRates!C$2:D$9,2,0)</f>
        <v>21.470399999999998</v>
      </c>
      <c r="R2332">
        <f>VLOOKUP(P2332,FreightRates!C$2:E$9,3,0)</f>
        <v>6.2E-2</v>
      </c>
      <c r="S2332">
        <f t="shared" si="183"/>
        <v>41.695732836500639</v>
      </c>
      <c r="T2332">
        <f t="shared" si="184"/>
        <v>326.2150457500104</v>
      </c>
    </row>
    <row r="2333" spans="1:20" x14ac:dyDescent="0.35">
      <c r="A2333">
        <v>1447377769.7</v>
      </c>
      <c r="B2333" s="3">
        <v>41420</v>
      </c>
      <c r="C2333" t="s">
        <v>30</v>
      </c>
      <c r="D2333" t="s">
        <v>7</v>
      </c>
      <c r="E2333" t="s">
        <v>3</v>
      </c>
      <c r="F2333">
        <v>0</v>
      </c>
      <c r="G2333">
        <v>0</v>
      </c>
      <c r="H2333">
        <f t="shared" si="180"/>
        <v>0</v>
      </c>
      <c r="I2333" s="3">
        <f t="shared" si="181"/>
        <v>41420</v>
      </c>
      <c r="J2333" t="s">
        <v>57</v>
      </c>
      <c r="K2333">
        <v>1689145</v>
      </c>
      <c r="L2333" t="s">
        <v>22</v>
      </c>
      <c r="M2333" t="s">
        <v>35</v>
      </c>
      <c r="N2333">
        <v>518</v>
      </c>
      <c r="O2333">
        <v>0.71538387225879474</v>
      </c>
      <c r="P2333" t="str">
        <f t="shared" si="182"/>
        <v>PORT04PORT09</v>
      </c>
      <c r="Q2333">
        <f>VLOOKUP(P2333,FreightRates!C$2:D$9,2,0)</f>
        <v>21.470399999999998</v>
      </c>
      <c r="R2333">
        <f>VLOOKUP(P2333,FreightRates!C$2:E$9,3,0)</f>
        <v>6.2E-2</v>
      </c>
      <c r="S2333">
        <f t="shared" si="183"/>
        <v>44.445668441463454</v>
      </c>
      <c r="T2333">
        <f t="shared" si="184"/>
        <v>370.56884583005569</v>
      </c>
    </row>
    <row r="2334" spans="1:20" x14ac:dyDescent="0.35">
      <c r="A2334">
        <v>1447356013.7</v>
      </c>
      <c r="B2334" s="3">
        <v>41420</v>
      </c>
      <c r="C2334" t="s">
        <v>30</v>
      </c>
      <c r="D2334" t="s">
        <v>7</v>
      </c>
      <c r="E2334" t="s">
        <v>3</v>
      </c>
      <c r="F2334">
        <v>0</v>
      </c>
      <c r="G2334">
        <v>0</v>
      </c>
      <c r="H2334">
        <f t="shared" si="180"/>
        <v>0</v>
      </c>
      <c r="I2334" s="3">
        <f t="shared" si="181"/>
        <v>41420</v>
      </c>
      <c r="J2334" t="s">
        <v>57</v>
      </c>
      <c r="K2334">
        <v>1689145</v>
      </c>
      <c r="L2334" t="s">
        <v>22</v>
      </c>
      <c r="M2334" t="s">
        <v>35</v>
      </c>
      <c r="N2334">
        <v>808</v>
      </c>
      <c r="O2334">
        <v>1.7884596806469868</v>
      </c>
      <c r="P2334" t="str">
        <f t="shared" si="182"/>
        <v>PORT04PORT09</v>
      </c>
      <c r="Q2334">
        <f>VLOOKUP(P2334,FreightRates!C$2:D$9,2,0)</f>
        <v>21.470399999999998</v>
      </c>
      <c r="R2334">
        <f>VLOOKUP(P2334,FreightRates!C$2:E$9,3,0)</f>
        <v>6.2E-2</v>
      </c>
      <c r="S2334">
        <f t="shared" si="183"/>
        <v>111.06507616169145</v>
      </c>
      <c r="T2334">
        <f t="shared" si="184"/>
        <v>1445.0754219627654</v>
      </c>
    </row>
    <row r="2335" spans="1:20" x14ac:dyDescent="0.35">
      <c r="A2335">
        <v>1447401973.7</v>
      </c>
      <c r="B2335" s="3">
        <v>41420</v>
      </c>
      <c r="C2335" t="s">
        <v>30</v>
      </c>
      <c r="D2335" t="s">
        <v>7</v>
      </c>
      <c r="E2335" t="s">
        <v>3</v>
      </c>
      <c r="F2335">
        <v>0</v>
      </c>
      <c r="G2335">
        <v>0</v>
      </c>
      <c r="H2335">
        <f t="shared" si="180"/>
        <v>0</v>
      </c>
      <c r="I2335" s="3">
        <f t="shared" si="181"/>
        <v>41420</v>
      </c>
      <c r="J2335" t="s">
        <v>57</v>
      </c>
      <c r="K2335">
        <v>1662552</v>
      </c>
      <c r="L2335" t="s">
        <v>22</v>
      </c>
      <c r="M2335" t="s">
        <v>35</v>
      </c>
      <c r="N2335">
        <v>923</v>
      </c>
      <c r="O2335">
        <v>2.7520573679041087</v>
      </c>
      <c r="P2335" t="str">
        <f t="shared" si="182"/>
        <v>PORT04PORT09</v>
      </c>
      <c r="Q2335">
        <f>VLOOKUP(P2335,FreightRates!C$2:D$9,2,0)</f>
        <v>21.470399999999998</v>
      </c>
      <c r="R2335">
        <f>VLOOKUP(P2335,FreightRates!C$2:E$9,3,0)</f>
        <v>6.2E-2</v>
      </c>
      <c r="S2335">
        <f t="shared" si="183"/>
        <v>178.95963493568053</v>
      </c>
      <c r="T2335">
        <f t="shared" si="184"/>
        <v>2540.1489505754926</v>
      </c>
    </row>
    <row r="2336" spans="1:20" x14ac:dyDescent="0.35">
      <c r="A2336">
        <v>1447195860.7</v>
      </c>
      <c r="B2336" s="3">
        <v>41420</v>
      </c>
      <c r="C2336" t="s">
        <v>30</v>
      </c>
      <c r="D2336" t="s">
        <v>7</v>
      </c>
      <c r="E2336" t="s">
        <v>3</v>
      </c>
      <c r="F2336">
        <v>0</v>
      </c>
      <c r="G2336">
        <v>0</v>
      </c>
      <c r="H2336">
        <f t="shared" si="180"/>
        <v>0</v>
      </c>
      <c r="I2336" s="3">
        <f t="shared" si="181"/>
        <v>41420</v>
      </c>
      <c r="J2336" t="s">
        <v>57</v>
      </c>
      <c r="K2336">
        <v>1662552</v>
      </c>
      <c r="L2336" t="s">
        <v>22</v>
      </c>
      <c r="M2336" t="s">
        <v>35</v>
      </c>
      <c r="N2336">
        <v>792</v>
      </c>
      <c r="O2336">
        <v>2.2933811399200903</v>
      </c>
      <c r="P2336" t="str">
        <f t="shared" si="182"/>
        <v>PORT04PORT09</v>
      </c>
      <c r="Q2336">
        <f>VLOOKUP(P2336,FreightRates!C$2:D$9,2,0)</f>
        <v>21.470399999999998</v>
      </c>
      <c r="R2336">
        <f>VLOOKUP(P2336,FreightRates!C$2:E$9,3,0)</f>
        <v>6.2E-2</v>
      </c>
      <c r="S2336">
        <f t="shared" si="183"/>
        <v>134.08458749463608</v>
      </c>
      <c r="T2336">
        <f t="shared" si="184"/>
        <v>1816.3578628167115</v>
      </c>
    </row>
    <row r="2337" spans="1:20" x14ac:dyDescent="0.35">
      <c r="A2337">
        <v>1447281073.7</v>
      </c>
      <c r="B2337" s="3">
        <v>41420</v>
      </c>
      <c r="C2337" t="s">
        <v>30</v>
      </c>
      <c r="D2337" t="s">
        <v>7</v>
      </c>
      <c r="E2337" t="s">
        <v>3</v>
      </c>
      <c r="F2337">
        <v>0</v>
      </c>
      <c r="G2337">
        <v>0</v>
      </c>
      <c r="H2337">
        <f t="shared" si="180"/>
        <v>0</v>
      </c>
      <c r="I2337" s="3">
        <f t="shared" si="181"/>
        <v>41420</v>
      </c>
      <c r="J2337" t="s">
        <v>57</v>
      </c>
      <c r="K2337">
        <v>1662552</v>
      </c>
      <c r="L2337" t="s">
        <v>22</v>
      </c>
      <c r="M2337" t="s">
        <v>35</v>
      </c>
      <c r="N2337">
        <v>793</v>
      </c>
      <c r="O2337">
        <v>2.2933811399200903</v>
      </c>
      <c r="P2337" t="str">
        <f t="shared" si="182"/>
        <v>PORT04PORT09</v>
      </c>
      <c r="Q2337">
        <f>VLOOKUP(P2337,FreightRates!C$2:D$9,2,0)</f>
        <v>21.470399999999998</v>
      </c>
      <c r="R2337">
        <f>VLOOKUP(P2337,FreightRates!C$2:E$9,3,0)</f>
        <v>6.2E-2</v>
      </c>
      <c r="S2337">
        <f t="shared" si="183"/>
        <v>134.22677712531114</v>
      </c>
      <c r="T2337">
        <f t="shared" si="184"/>
        <v>1818.6512439566316</v>
      </c>
    </row>
    <row r="2338" spans="1:20" x14ac:dyDescent="0.35">
      <c r="A2338">
        <v>1447154371.7</v>
      </c>
      <c r="B2338" s="3">
        <v>41420</v>
      </c>
      <c r="C2338" t="s">
        <v>30</v>
      </c>
      <c r="D2338" t="s">
        <v>7</v>
      </c>
      <c r="E2338" t="s">
        <v>3</v>
      </c>
      <c r="F2338">
        <v>0</v>
      </c>
      <c r="G2338">
        <v>0</v>
      </c>
      <c r="H2338">
        <f t="shared" si="180"/>
        <v>0</v>
      </c>
      <c r="I2338" s="3">
        <f t="shared" si="181"/>
        <v>41420</v>
      </c>
      <c r="J2338" t="s">
        <v>57</v>
      </c>
      <c r="K2338">
        <v>1652615</v>
      </c>
      <c r="L2338" t="s">
        <v>22</v>
      </c>
      <c r="M2338" t="s">
        <v>35</v>
      </c>
      <c r="N2338">
        <v>334</v>
      </c>
      <c r="O2338">
        <v>1.6859296482412061</v>
      </c>
      <c r="P2338" t="str">
        <f t="shared" si="182"/>
        <v>PORT04PORT09</v>
      </c>
      <c r="Q2338">
        <f>VLOOKUP(P2338,FreightRates!C$2:D$9,2,0)</f>
        <v>21.470399999999998</v>
      </c>
      <c r="R2338">
        <f>VLOOKUP(P2338,FreightRates!C$2:E$9,3,0)</f>
        <v>6.2E-2</v>
      </c>
      <c r="S2338">
        <f t="shared" si="183"/>
        <v>56.382631155778888</v>
      </c>
      <c r="T2338">
        <f t="shared" si="184"/>
        <v>563.1005025125628</v>
      </c>
    </row>
    <row r="2339" spans="1:20" x14ac:dyDescent="0.35">
      <c r="A2339">
        <v>1447369856.7</v>
      </c>
      <c r="B2339" s="3">
        <v>41420</v>
      </c>
      <c r="C2339" t="s">
        <v>30</v>
      </c>
      <c r="D2339" t="s">
        <v>7</v>
      </c>
      <c r="E2339" t="s">
        <v>3</v>
      </c>
      <c r="F2339">
        <v>0</v>
      </c>
      <c r="G2339">
        <v>0</v>
      </c>
      <c r="H2339">
        <f t="shared" si="180"/>
        <v>0</v>
      </c>
      <c r="I2339" s="3">
        <f t="shared" si="181"/>
        <v>41420</v>
      </c>
      <c r="J2339" t="s">
        <v>57</v>
      </c>
      <c r="K2339">
        <v>1687346</v>
      </c>
      <c r="L2339" t="s">
        <v>22</v>
      </c>
      <c r="M2339" t="s">
        <v>35</v>
      </c>
      <c r="N2339">
        <v>353</v>
      </c>
      <c r="O2339">
        <v>0.41742754420720501</v>
      </c>
      <c r="P2339" t="str">
        <f t="shared" si="182"/>
        <v>PORT04PORT09</v>
      </c>
      <c r="Q2339">
        <f>VLOOKUP(P2339,FreightRates!C$2:D$9,2,0)</f>
        <v>21.470399999999998</v>
      </c>
      <c r="R2339">
        <f>VLOOKUP(P2339,FreightRates!C$2:E$9,3,0)</f>
        <v>6.2E-2</v>
      </c>
      <c r="S2339">
        <f t="shared" si="183"/>
        <v>30.606219232518889</v>
      </c>
      <c r="T2339">
        <f t="shared" si="184"/>
        <v>147.35192310514336</v>
      </c>
    </row>
    <row r="2340" spans="1:20" x14ac:dyDescent="0.35">
      <c r="A2340">
        <v>1447239930.7</v>
      </c>
      <c r="B2340" s="3">
        <v>41420</v>
      </c>
      <c r="C2340" t="s">
        <v>30</v>
      </c>
      <c r="D2340" t="s">
        <v>7</v>
      </c>
      <c r="E2340" t="s">
        <v>3</v>
      </c>
      <c r="F2340">
        <v>0</v>
      </c>
      <c r="G2340">
        <v>0</v>
      </c>
      <c r="H2340">
        <f t="shared" si="180"/>
        <v>0</v>
      </c>
      <c r="I2340" s="3">
        <f t="shared" si="181"/>
        <v>41420</v>
      </c>
      <c r="J2340" t="s">
        <v>57</v>
      </c>
      <c r="K2340">
        <v>1687346</v>
      </c>
      <c r="L2340" t="s">
        <v>22</v>
      </c>
      <c r="M2340" t="s">
        <v>35</v>
      </c>
      <c r="N2340">
        <v>248</v>
      </c>
      <c r="O2340">
        <v>0.20871377210360251</v>
      </c>
      <c r="P2340" t="str">
        <f t="shared" si="182"/>
        <v>PORT04PORT09</v>
      </c>
      <c r="Q2340">
        <f>VLOOKUP(P2340,FreightRates!C$2:D$9,2,0)</f>
        <v>21.470399999999998</v>
      </c>
      <c r="R2340">
        <f>VLOOKUP(P2340,FreightRates!C$2:E$9,3,0)</f>
        <v>6.2E-2</v>
      </c>
      <c r="S2340">
        <f t="shared" si="183"/>
        <v>24.679582959864991</v>
      </c>
      <c r="T2340">
        <f t="shared" si="184"/>
        <v>51.76101548169342</v>
      </c>
    </row>
    <row r="2341" spans="1:20" x14ac:dyDescent="0.35">
      <c r="A2341">
        <v>1447388773.7</v>
      </c>
      <c r="B2341" s="3">
        <v>41420</v>
      </c>
      <c r="C2341" t="s">
        <v>30</v>
      </c>
      <c r="D2341" t="s">
        <v>7</v>
      </c>
      <c r="E2341" t="s">
        <v>3</v>
      </c>
      <c r="F2341">
        <v>0</v>
      </c>
      <c r="G2341">
        <v>0</v>
      </c>
      <c r="H2341">
        <f t="shared" si="180"/>
        <v>0</v>
      </c>
      <c r="I2341" s="3">
        <f t="shared" si="181"/>
        <v>41420</v>
      </c>
      <c r="J2341" t="s">
        <v>57</v>
      </c>
      <c r="K2341">
        <v>1687346</v>
      </c>
      <c r="L2341" t="s">
        <v>22</v>
      </c>
      <c r="M2341" t="s">
        <v>35</v>
      </c>
      <c r="N2341">
        <v>331</v>
      </c>
      <c r="O2341">
        <v>1.0435688605180125</v>
      </c>
      <c r="P2341" t="str">
        <f t="shared" si="182"/>
        <v>PORT04PORT09</v>
      </c>
      <c r="Q2341">
        <f>VLOOKUP(P2341,FreightRates!C$2:D$9,2,0)</f>
        <v>21.470399999999998</v>
      </c>
      <c r="R2341">
        <f>VLOOKUP(P2341,FreightRates!C$2:E$9,3,0)</f>
        <v>6.2E-2</v>
      </c>
      <c r="S2341">
        <f t="shared" si="183"/>
        <v>42.886520155550649</v>
      </c>
      <c r="T2341">
        <f t="shared" si="184"/>
        <v>345.4212928314621</v>
      </c>
    </row>
    <row r="2342" spans="1:20" x14ac:dyDescent="0.35">
      <c r="A2342">
        <v>1447239929.7</v>
      </c>
      <c r="B2342" s="3">
        <v>41420</v>
      </c>
      <c r="C2342" t="s">
        <v>30</v>
      </c>
      <c r="D2342" t="s">
        <v>7</v>
      </c>
      <c r="E2342" t="s">
        <v>3</v>
      </c>
      <c r="F2342">
        <v>0</v>
      </c>
      <c r="G2342">
        <v>0</v>
      </c>
      <c r="H2342">
        <f t="shared" si="180"/>
        <v>0</v>
      </c>
      <c r="I2342" s="3">
        <f t="shared" si="181"/>
        <v>41420</v>
      </c>
      <c r="J2342" t="s">
        <v>57</v>
      </c>
      <c r="K2342">
        <v>1687346</v>
      </c>
      <c r="L2342" t="s">
        <v>22</v>
      </c>
      <c r="M2342" t="s">
        <v>35</v>
      </c>
      <c r="N2342">
        <v>329</v>
      </c>
      <c r="O2342">
        <v>1.252282632621615</v>
      </c>
      <c r="P2342" t="str">
        <f t="shared" si="182"/>
        <v>PORT04PORT09</v>
      </c>
      <c r="Q2342">
        <f>VLOOKUP(P2342,FreightRates!C$2:D$9,2,0)</f>
        <v>21.470399999999998</v>
      </c>
      <c r="R2342">
        <f>VLOOKUP(P2342,FreightRates!C$2:E$9,3,0)</f>
        <v>6.2E-2</v>
      </c>
      <c r="S2342">
        <f t="shared" si="183"/>
        <v>47.014461140215701</v>
      </c>
      <c r="T2342">
        <f t="shared" si="184"/>
        <v>412.00098613251134</v>
      </c>
    </row>
    <row r="2343" spans="1:20" x14ac:dyDescent="0.35">
      <c r="A2343">
        <v>1447154372.7</v>
      </c>
      <c r="B2343" s="3">
        <v>41420</v>
      </c>
      <c r="C2343" t="s">
        <v>30</v>
      </c>
      <c r="D2343" t="s">
        <v>7</v>
      </c>
      <c r="E2343" t="s">
        <v>3</v>
      </c>
      <c r="F2343">
        <v>0</v>
      </c>
      <c r="G2343">
        <v>0</v>
      </c>
      <c r="H2343">
        <f t="shared" si="180"/>
        <v>0</v>
      </c>
      <c r="I2343" s="3">
        <f t="shared" si="181"/>
        <v>41420</v>
      </c>
      <c r="J2343" t="s">
        <v>57</v>
      </c>
      <c r="K2343">
        <v>1677891</v>
      </c>
      <c r="L2343" t="s">
        <v>22</v>
      </c>
      <c r="M2343" t="s">
        <v>35</v>
      </c>
      <c r="N2343">
        <v>421</v>
      </c>
      <c r="O2343">
        <v>0.33071269035532991</v>
      </c>
      <c r="P2343" t="str">
        <f t="shared" si="182"/>
        <v>PORT04PORT09</v>
      </c>
      <c r="Q2343">
        <f>VLOOKUP(P2343,FreightRates!C$2:D$9,2,0)</f>
        <v>21.470399999999998</v>
      </c>
      <c r="R2343">
        <f>VLOOKUP(P2343,FreightRates!C$2:E$9,3,0)</f>
        <v>6.2E-2</v>
      </c>
      <c r="S2343">
        <f t="shared" si="183"/>
        <v>30.102662643654817</v>
      </c>
      <c r="T2343">
        <f t="shared" si="184"/>
        <v>139.2300426395939</v>
      </c>
    </row>
    <row r="2344" spans="1:20" x14ac:dyDescent="0.35">
      <c r="A2344">
        <v>1447195862.7</v>
      </c>
      <c r="B2344" s="3">
        <v>41420</v>
      </c>
      <c r="C2344" t="s">
        <v>30</v>
      </c>
      <c r="D2344" t="s">
        <v>7</v>
      </c>
      <c r="E2344" t="s">
        <v>3</v>
      </c>
      <c r="F2344">
        <v>0</v>
      </c>
      <c r="G2344">
        <v>0</v>
      </c>
      <c r="H2344">
        <f t="shared" si="180"/>
        <v>0</v>
      </c>
      <c r="I2344" s="3">
        <f t="shared" si="181"/>
        <v>41420</v>
      </c>
      <c r="J2344" t="s">
        <v>57</v>
      </c>
      <c r="K2344">
        <v>1660563</v>
      </c>
      <c r="L2344" t="s">
        <v>22</v>
      </c>
      <c r="M2344" t="s">
        <v>35</v>
      </c>
      <c r="N2344">
        <v>1326</v>
      </c>
      <c r="O2344">
        <v>9.24</v>
      </c>
      <c r="P2344" t="str">
        <f t="shared" si="182"/>
        <v>PORT04PORT09</v>
      </c>
      <c r="Q2344">
        <f>VLOOKUP(P2344,FreightRates!C$2:D$9,2,0)</f>
        <v>21.470399999999998</v>
      </c>
      <c r="R2344">
        <f>VLOOKUP(P2344,FreightRates!C$2:E$9,3,0)</f>
        <v>6.2E-2</v>
      </c>
      <c r="S2344">
        <f t="shared" si="183"/>
        <v>781.10928000000013</v>
      </c>
      <c r="T2344">
        <f t="shared" si="184"/>
        <v>12252.24</v>
      </c>
    </row>
    <row r="2345" spans="1:20" x14ac:dyDescent="0.35">
      <c r="A2345">
        <v>1447174690.7</v>
      </c>
      <c r="B2345" s="3">
        <v>41420</v>
      </c>
      <c r="C2345" t="s">
        <v>30</v>
      </c>
      <c r="D2345" t="s">
        <v>7</v>
      </c>
      <c r="E2345" t="s">
        <v>3</v>
      </c>
      <c r="F2345">
        <v>0</v>
      </c>
      <c r="G2345">
        <v>0</v>
      </c>
      <c r="H2345">
        <f t="shared" si="180"/>
        <v>0</v>
      </c>
      <c r="I2345" s="3">
        <f t="shared" si="181"/>
        <v>41420</v>
      </c>
      <c r="J2345" t="s">
        <v>57</v>
      </c>
      <c r="K2345">
        <v>1660563</v>
      </c>
      <c r="L2345" t="s">
        <v>22</v>
      </c>
      <c r="M2345" t="s">
        <v>35</v>
      </c>
      <c r="N2345">
        <v>1016</v>
      </c>
      <c r="O2345">
        <v>5.62</v>
      </c>
      <c r="P2345" t="str">
        <f t="shared" si="182"/>
        <v>PORT04PORT09</v>
      </c>
      <c r="Q2345">
        <f>VLOOKUP(P2345,FreightRates!C$2:D$9,2,0)</f>
        <v>21.470399999999998</v>
      </c>
      <c r="R2345">
        <f>VLOOKUP(P2345,FreightRates!C$2:E$9,3,0)</f>
        <v>6.2E-2</v>
      </c>
      <c r="S2345">
        <f t="shared" si="183"/>
        <v>375.48544000000004</v>
      </c>
      <c r="T2345">
        <f t="shared" si="184"/>
        <v>5709.92</v>
      </c>
    </row>
    <row r="2346" spans="1:20" x14ac:dyDescent="0.35">
      <c r="A2346">
        <v>1447418570.7</v>
      </c>
      <c r="B2346" s="3">
        <v>41420</v>
      </c>
      <c r="C2346" t="s">
        <v>30</v>
      </c>
      <c r="D2346" t="s">
        <v>7</v>
      </c>
      <c r="E2346" t="s">
        <v>3</v>
      </c>
      <c r="F2346">
        <v>0</v>
      </c>
      <c r="G2346">
        <v>0</v>
      </c>
      <c r="H2346">
        <f t="shared" si="180"/>
        <v>0</v>
      </c>
      <c r="I2346" s="3">
        <f t="shared" si="181"/>
        <v>41420</v>
      </c>
      <c r="J2346" t="s">
        <v>57</v>
      </c>
      <c r="K2346">
        <v>1660885</v>
      </c>
      <c r="L2346" t="s">
        <v>22</v>
      </c>
      <c r="M2346" t="s">
        <v>35</v>
      </c>
      <c r="N2346">
        <v>1260</v>
      </c>
      <c r="O2346">
        <v>8.8253037426486713</v>
      </c>
      <c r="P2346" t="str">
        <f t="shared" si="182"/>
        <v>PORT04PORT09</v>
      </c>
      <c r="Q2346">
        <f>VLOOKUP(P2346,FreightRates!C$2:D$9,2,0)</f>
        <v>21.470399999999998</v>
      </c>
      <c r="R2346">
        <f>VLOOKUP(P2346,FreightRates!C$2:E$9,3,0)</f>
        <v>6.2E-2</v>
      </c>
      <c r="S2346">
        <f t="shared" si="183"/>
        <v>710.90312837571423</v>
      </c>
      <c r="T2346">
        <f t="shared" si="184"/>
        <v>11119.882715737325</v>
      </c>
    </row>
    <row r="2347" spans="1:20" x14ac:dyDescent="0.35">
      <c r="A2347">
        <v>1447338995.7</v>
      </c>
      <c r="B2347" s="3">
        <v>41420</v>
      </c>
      <c r="C2347" t="s">
        <v>30</v>
      </c>
      <c r="D2347" t="s">
        <v>7</v>
      </c>
      <c r="E2347" t="s">
        <v>3</v>
      </c>
      <c r="F2347">
        <v>0</v>
      </c>
      <c r="G2347">
        <v>0</v>
      </c>
      <c r="H2347">
        <f t="shared" si="180"/>
        <v>0</v>
      </c>
      <c r="I2347" s="3">
        <f t="shared" si="181"/>
        <v>41420</v>
      </c>
      <c r="J2347" t="s">
        <v>57</v>
      </c>
      <c r="K2347">
        <v>1660885</v>
      </c>
      <c r="L2347" t="s">
        <v>22</v>
      </c>
      <c r="M2347" t="s">
        <v>35</v>
      </c>
      <c r="N2347">
        <v>783</v>
      </c>
      <c r="O2347">
        <v>4.4126518713243357</v>
      </c>
      <c r="P2347" t="str">
        <f t="shared" si="182"/>
        <v>PORT04PORT09</v>
      </c>
      <c r="Q2347">
        <f>VLOOKUP(P2347,FreightRates!C$2:D$9,2,0)</f>
        <v>21.470399999999998</v>
      </c>
      <c r="R2347">
        <f>VLOOKUP(P2347,FreightRates!C$2:E$9,3,0)</f>
        <v>6.2E-2</v>
      </c>
      <c r="S2347">
        <f t="shared" si="183"/>
        <v>235.6869977453112</v>
      </c>
      <c r="T2347">
        <f t="shared" si="184"/>
        <v>3455.1064152469548</v>
      </c>
    </row>
    <row r="2348" spans="1:20" x14ac:dyDescent="0.35">
      <c r="A2348">
        <v>1447418569.7</v>
      </c>
      <c r="B2348" s="3">
        <v>41420</v>
      </c>
      <c r="C2348" t="s">
        <v>30</v>
      </c>
      <c r="D2348" t="s">
        <v>7</v>
      </c>
      <c r="E2348" t="s">
        <v>3</v>
      </c>
      <c r="F2348">
        <v>0</v>
      </c>
      <c r="G2348">
        <v>0</v>
      </c>
      <c r="H2348">
        <f t="shared" si="180"/>
        <v>0</v>
      </c>
      <c r="I2348" s="3">
        <f t="shared" si="181"/>
        <v>41420</v>
      </c>
      <c r="J2348" t="s">
        <v>57</v>
      </c>
      <c r="K2348">
        <v>1660885</v>
      </c>
      <c r="L2348" t="s">
        <v>22</v>
      </c>
      <c r="M2348" t="s">
        <v>35</v>
      </c>
      <c r="N2348">
        <v>1270</v>
      </c>
      <c r="O2348">
        <v>8.8253037426486713</v>
      </c>
      <c r="P2348" t="str">
        <f t="shared" si="182"/>
        <v>PORT04PORT09</v>
      </c>
      <c r="Q2348">
        <f>VLOOKUP(P2348,FreightRates!C$2:D$9,2,0)</f>
        <v>21.470399999999998</v>
      </c>
      <c r="R2348">
        <f>VLOOKUP(P2348,FreightRates!C$2:E$9,3,0)</f>
        <v>6.2E-2</v>
      </c>
      <c r="S2348">
        <f t="shared" si="183"/>
        <v>716.37481669615647</v>
      </c>
      <c r="T2348">
        <f t="shared" si="184"/>
        <v>11208.135753163813</v>
      </c>
    </row>
    <row r="2349" spans="1:20" x14ac:dyDescent="0.35">
      <c r="A2349">
        <v>1447406922.7</v>
      </c>
      <c r="B2349" s="3">
        <v>41420</v>
      </c>
      <c r="C2349" t="s">
        <v>30</v>
      </c>
      <c r="D2349" t="s">
        <v>7</v>
      </c>
      <c r="E2349" t="s">
        <v>3</v>
      </c>
      <c r="F2349">
        <v>0</v>
      </c>
      <c r="G2349">
        <v>0</v>
      </c>
      <c r="H2349">
        <f t="shared" si="180"/>
        <v>0</v>
      </c>
      <c r="I2349" s="3">
        <f t="shared" si="181"/>
        <v>41420</v>
      </c>
      <c r="J2349" t="s">
        <v>57</v>
      </c>
      <c r="K2349">
        <v>1660885</v>
      </c>
      <c r="L2349" t="s">
        <v>22</v>
      </c>
      <c r="M2349" t="s">
        <v>35</v>
      </c>
      <c r="N2349">
        <v>612</v>
      </c>
      <c r="O2349">
        <v>2.6475911227946014</v>
      </c>
      <c r="P2349" t="str">
        <f t="shared" si="182"/>
        <v>PORT04PORT09</v>
      </c>
      <c r="Q2349">
        <f>VLOOKUP(P2349,FreightRates!C$2:D$9,2,0)</f>
        <v>21.470399999999998</v>
      </c>
      <c r="R2349">
        <f>VLOOKUP(P2349,FreightRates!C$2:E$9,3,0)</f>
        <v>6.2E-2</v>
      </c>
      <c r="S2349">
        <f t="shared" si="183"/>
        <v>121.93059756331834</v>
      </c>
      <c r="T2349">
        <f t="shared" si="184"/>
        <v>1620.3257671502961</v>
      </c>
    </row>
    <row r="2350" spans="1:20" x14ac:dyDescent="0.35">
      <c r="A2350">
        <v>1447356010.7</v>
      </c>
      <c r="B2350" s="3">
        <v>41420</v>
      </c>
      <c r="C2350" t="s">
        <v>30</v>
      </c>
      <c r="D2350" t="s">
        <v>7</v>
      </c>
      <c r="E2350" t="s">
        <v>3</v>
      </c>
      <c r="F2350">
        <v>0</v>
      </c>
      <c r="G2350">
        <v>0</v>
      </c>
      <c r="H2350">
        <f t="shared" si="180"/>
        <v>0</v>
      </c>
      <c r="I2350" s="3">
        <f t="shared" si="181"/>
        <v>41420</v>
      </c>
      <c r="J2350" t="s">
        <v>57</v>
      </c>
      <c r="K2350">
        <v>1660885</v>
      </c>
      <c r="L2350" t="s">
        <v>22</v>
      </c>
      <c r="M2350" t="s">
        <v>35</v>
      </c>
      <c r="N2350">
        <v>816</v>
      </c>
      <c r="O2350">
        <v>4.4126518713243357</v>
      </c>
      <c r="P2350" t="str">
        <f t="shared" si="182"/>
        <v>PORT04PORT09</v>
      </c>
      <c r="Q2350">
        <f>VLOOKUP(P2350,FreightRates!C$2:D$9,2,0)</f>
        <v>21.470399999999998</v>
      </c>
      <c r="R2350">
        <f>VLOOKUP(P2350,FreightRates!C$2:E$9,3,0)</f>
        <v>6.2E-2</v>
      </c>
      <c r="S2350">
        <f t="shared" si="183"/>
        <v>244.7152834740408</v>
      </c>
      <c r="T2350">
        <f t="shared" si="184"/>
        <v>3600.723927000658</v>
      </c>
    </row>
    <row r="2351" spans="1:20" x14ac:dyDescent="0.35">
      <c r="A2351">
        <v>1447334919.7</v>
      </c>
      <c r="B2351" s="3">
        <v>41420</v>
      </c>
      <c r="C2351" t="s">
        <v>30</v>
      </c>
      <c r="D2351" t="s">
        <v>7</v>
      </c>
      <c r="E2351" t="s">
        <v>3</v>
      </c>
      <c r="F2351">
        <v>0</v>
      </c>
      <c r="G2351">
        <v>0</v>
      </c>
      <c r="H2351">
        <f t="shared" si="180"/>
        <v>0</v>
      </c>
      <c r="I2351" s="3">
        <f t="shared" si="181"/>
        <v>41420</v>
      </c>
      <c r="J2351" t="s">
        <v>57</v>
      </c>
      <c r="K2351">
        <v>1660885</v>
      </c>
      <c r="L2351" t="s">
        <v>22</v>
      </c>
      <c r="M2351" t="s">
        <v>35</v>
      </c>
      <c r="N2351">
        <v>861</v>
      </c>
      <c r="O2351">
        <v>4.6399999999999997</v>
      </c>
      <c r="P2351" t="str">
        <f t="shared" si="182"/>
        <v>PORT04PORT09</v>
      </c>
      <c r="Q2351">
        <f>VLOOKUP(P2351,FreightRates!C$2:D$9,2,0)</f>
        <v>21.470399999999998</v>
      </c>
      <c r="R2351">
        <f>VLOOKUP(P2351,FreightRates!C$2:E$9,3,0)</f>
        <v>6.2E-2</v>
      </c>
      <c r="S2351">
        <f t="shared" si="183"/>
        <v>269.16287999999997</v>
      </c>
      <c r="T2351">
        <f t="shared" si="184"/>
        <v>3995.0399999999995</v>
      </c>
    </row>
    <row r="2352" spans="1:20" x14ac:dyDescent="0.35">
      <c r="A2352">
        <v>1447195861.7</v>
      </c>
      <c r="B2352" s="3">
        <v>41420</v>
      </c>
      <c r="C2352" t="s">
        <v>30</v>
      </c>
      <c r="D2352" t="s">
        <v>7</v>
      </c>
      <c r="E2352" t="s">
        <v>3</v>
      </c>
      <c r="F2352">
        <v>0</v>
      </c>
      <c r="G2352">
        <v>0</v>
      </c>
      <c r="H2352">
        <f t="shared" si="180"/>
        <v>0</v>
      </c>
      <c r="I2352" s="3">
        <f t="shared" si="181"/>
        <v>41420</v>
      </c>
      <c r="J2352" t="s">
        <v>57</v>
      </c>
      <c r="K2352">
        <v>1660897</v>
      </c>
      <c r="L2352" t="s">
        <v>22</v>
      </c>
      <c r="M2352" t="s">
        <v>35</v>
      </c>
      <c r="N2352">
        <v>647</v>
      </c>
      <c r="O2352">
        <v>3.176796443443076</v>
      </c>
      <c r="P2352" t="str">
        <f t="shared" si="182"/>
        <v>PORT04PORT09</v>
      </c>
      <c r="Q2352">
        <f>VLOOKUP(P2352,FreightRates!C$2:D$9,2,0)</f>
        <v>21.470399999999998</v>
      </c>
      <c r="R2352">
        <f>VLOOKUP(P2352,FreightRates!C$2:E$9,3,0)</f>
        <v>6.2E-2</v>
      </c>
      <c r="S2352">
        <f t="shared" si="183"/>
        <v>148.90441253227556</v>
      </c>
      <c r="T2352">
        <f t="shared" si="184"/>
        <v>2055.3872989076704</v>
      </c>
    </row>
    <row r="2353" spans="1:20" x14ac:dyDescent="0.35">
      <c r="A2353">
        <v>1447281075.7</v>
      </c>
      <c r="B2353" s="3">
        <v>41420</v>
      </c>
      <c r="C2353" t="s">
        <v>30</v>
      </c>
      <c r="D2353" t="s">
        <v>7</v>
      </c>
      <c r="E2353" t="s">
        <v>3</v>
      </c>
      <c r="F2353">
        <v>0</v>
      </c>
      <c r="G2353">
        <v>0</v>
      </c>
      <c r="H2353">
        <f t="shared" si="180"/>
        <v>0</v>
      </c>
      <c r="I2353" s="3">
        <f t="shared" si="181"/>
        <v>41420</v>
      </c>
      <c r="J2353" t="s">
        <v>57</v>
      </c>
      <c r="K2353">
        <v>1660897</v>
      </c>
      <c r="L2353" t="s">
        <v>22</v>
      </c>
      <c r="M2353" t="s">
        <v>35</v>
      </c>
      <c r="N2353">
        <v>1274</v>
      </c>
      <c r="O2353">
        <v>7.9419911086076898</v>
      </c>
      <c r="P2353" t="str">
        <f t="shared" si="182"/>
        <v>PORT04PORT09</v>
      </c>
      <c r="Q2353">
        <f>VLOOKUP(P2353,FreightRates!C$2:D$9,2,0)</f>
        <v>21.470399999999998</v>
      </c>
      <c r="R2353">
        <f>VLOOKUP(P2353,FreightRates!C$2:E$9,3,0)</f>
        <v>6.2E-2</v>
      </c>
      <c r="S2353">
        <f t="shared" si="183"/>
        <v>648.79239368670426</v>
      </c>
      <c r="T2353">
        <f t="shared" si="184"/>
        <v>10118.096672366197</v>
      </c>
    </row>
    <row r="2354" spans="1:20" x14ac:dyDescent="0.35">
      <c r="A2354">
        <v>1447312661.7</v>
      </c>
      <c r="B2354" s="3">
        <v>41420</v>
      </c>
      <c r="C2354" t="s">
        <v>30</v>
      </c>
      <c r="D2354" t="s">
        <v>7</v>
      </c>
      <c r="E2354" t="s">
        <v>3</v>
      </c>
      <c r="F2354">
        <v>0</v>
      </c>
      <c r="G2354">
        <v>0</v>
      </c>
      <c r="H2354">
        <f t="shared" si="180"/>
        <v>0</v>
      </c>
      <c r="I2354" s="3">
        <f t="shared" si="181"/>
        <v>41420</v>
      </c>
      <c r="J2354" t="s">
        <v>57</v>
      </c>
      <c r="K2354">
        <v>1660897</v>
      </c>
      <c r="L2354" t="s">
        <v>22</v>
      </c>
      <c r="M2354" t="s">
        <v>35</v>
      </c>
      <c r="N2354">
        <v>756</v>
      </c>
      <c r="O2354">
        <v>3.9709955543038449</v>
      </c>
      <c r="P2354" t="str">
        <f t="shared" si="182"/>
        <v>PORT04PORT09</v>
      </c>
      <c r="Q2354">
        <f>VLOOKUP(P2354,FreightRates!C$2:D$9,2,0)</f>
        <v>21.470399999999998</v>
      </c>
      <c r="R2354">
        <f>VLOOKUP(P2354,FreightRates!C$2:E$9,3,0)</f>
        <v>6.2E-2</v>
      </c>
      <c r="S2354">
        <f t="shared" si="183"/>
        <v>207.59890362132978</v>
      </c>
      <c r="T2354">
        <f t="shared" si="184"/>
        <v>3002.0726390537066</v>
      </c>
    </row>
    <row r="2355" spans="1:20" x14ac:dyDescent="0.35">
      <c r="A2355">
        <v>1447418571.7</v>
      </c>
      <c r="B2355" s="3">
        <v>41420</v>
      </c>
      <c r="C2355" t="s">
        <v>30</v>
      </c>
      <c r="D2355" t="s">
        <v>7</v>
      </c>
      <c r="E2355" t="s">
        <v>3</v>
      </c>
      <c r="F2355">
        <v>0</v>
      </c>
      <c r="G2355">
        <v>0</v>
      </c>
      <c r="H2355">
        <f t="shared" si="180"/>
        <v>0</v>
      </c>
      <c r="I2355" s="3">
        <f t="shared" si="181"/>
        <v>41420</v>
      </c>
      <c r="J2355" t="s">
        <v>57</v>
      </c>
      <c r="K2355">
        <v>1660885</v>
      </c>
      <c r="L2355" t="s">
        <v>22</v>
      </c>
      <c r="M2355" t="s">
        <v>35</v>
      </c>
      <c r="N2355">
        <v>3243</v>
      </c>
      <c r="O2355">
        <v>21.72</v>
      </c>
      <c r="P2355" t="str">
        <f t="shared" si="182"/>
        <v>PORT04PORT09</v>
      </c>
      <c r="Q2355">
        <f>VLOOKUP(P2355,FreightRates!C$2:D$9,2,0)</f>
        <v>21.470399999999998</v>
      </c>
      <c r="R2355">
        <f>VLOOKUP(P2355,FreightRates!C$2:E$9,3,0)</f>
        <v>6.2E-2</v>
      </c>
      <c r="S2355">
        <f t="shared" si="183"/>
        <v>4388.62392</v>
      </c>
      <c r="T2355">
        <f t="shared" si="184"/>
        <v>70437.959999999992</v>
      </c>
    </row>
    <row r="2356" spans="1:20" x14ac:dyDescent="0.35">
      <c r="A2356">
        <v>1447174692.7</v>
      </c>
      <c r="B2356" s="3">
        <v>41420</v>
      </c>
      <c r="C2356" t="s">
        <v>30</v>
      </c>
      <c r="D2356" t="s">
        <v>7</v>
      </c>
      <c r="E2356" t="s">
        <v>3</v>
      </c>
      <c r="F2356">
        <v>0</v>
      </c>
      <c r="G2356">
        <v>0</v>
      </c>
      <c r="H2356">
        <f t="shared" si="180"/>
        <v>0</v>
      </c>
      <c r="I2356" s="3">
        <f t="shared" si="181"/>
        <v>41420</v>
      </c>
      <c r="J2356" t="s">
        <v>57</v>
      </c>
      <c r="K2356">
        <v>1660897</v>
      </c>
      <c r="L2356" t="s">
        <v>22</v>
      </c>
      <c r="M2356" t="s">
        <v>35</v>
      </c>
      <c r="N2356">
        <v>2350</v>
      </c>
      <c r="O2356">
        <v>16.600000000000001</v>
      </c>
      <c r="P2356" t="str">
        <f t="shared" si="182"/>
        <v>PORT04PORT09</v>
      </c>
      <c r="Q2356">
        <f>VLOOKUP(P2356,FreightRates!C$2:D$9,2,0)</f>
        <v>21.470399999999998</v>
      </c>
      <c r="R2356">
        <f>VLOOKUP(P2356,FreightRates!C$2:E$9,3,0)</f>
        <v>6.2E-2</v>
      </c>
      <c r="S2356">
        <f t="shared" si="183"/>
        <v>2440.0904000000005</v>
      </c>
      <c r="T2356">
        <f t="shared" si="184"/>
        <v>39010</v>
      </c>
    </row>
    <row r="2357" spans="1:20" x14ac:dyDescent="0.35">
      <c r="A2357">
        <v>1447377759.7</v>
      </c>
      <c r="B2357" s="3">
        <v>41420</v>
      </c>
      <c r="C2357" t="s">
        <v>30</v>
      </c>
      <c r="D2357" t="s">
        <v>7</v>
      </c>
      <c r="E2357" t="s">
        <v>3</v>
      </c>
      <c r="F2357">
        <v>0</v>
      </c>
      <c r="G2357">
        <v>0</v>
      </c>
      <c r="H2357">
        <f t="shared" si="180"/>
        <v>0</v>
      </c>
      <c r="I2357" s="3">
        <f t="shared" si="181"/>
        <v>41420</v>
      </c>
      <c r="J2357" t="s">
        <v>57</v>
      </c>
      <c r="K2357">
        <v>1660885</v>
      </c>
      <c r="L2357" t="s">
        <v>22</v>
      </c>
      <c r="M2357" t="s">
        <v>35</v>
      </c>
      <c r="N2357">
        <v>1051</v>
      </c>
      <c r="O2357">
        <v>5.68</v>
      </c>
      <c r="P2357" t="str">
        <f t="shared" si="182"/>
        <v>PORT04PORT09</v>
      </c>
      <c r="Q2357">
        <f>VLOOKUP(P2357,FreightRates!C$2:D$9,2,0)</f>
        <v>21.470399999999998</v>
      </c>
      <c r="R2357">
        <f>VLOOKUP(P2357,FreightRates!C$2:E$9,3,0)</f>
        <v>6.2E-2</v>
      </c>
      <c r="S2357">
        <f t="shared" si="183"/>
        <v>391.59055999999998</v>
      </c>
      <c r="T2357">
        <f t="shared" si="184"/>
        <v>5969.6799999999994</v>
      </c>
    </row>
    <row r="2358" spans="1:20" x14ac:dyDescent="0.35">
      <c r="A2358">
        <v>1447377760.7</v>
      </c>
      <c r="B2358" s="3">
        <v>41420</v>
      </c>
      <c r="C2358" t="s">
        <v>30</v>
      </c>
      <c r="D2358" t="s">
        <v>7</v>
      </c>
      <c r="E2358" t="s">
        <v>3</v>
      </c>
      <c r="F2358">
        <v>0</v>
      </c>
      <c r="G2358">
        <v>0</v>
      </c>
      <c r="H2358">
        <f t="shared" si="180"/>
        <v>0</v>
      </c>
      <c r="I2358" s="3">
        <f t="shared" si="181"/>
        <v>41420</v>
      </c>
      <c r="J2358" t="s">
        <v>57</v>
      </c>
      <c r="K2358">
        <v>1660885</v>
      </c>
      <c r="L2358" t="s">
        <v>22</v>
      </c>
      <c r="M2358" t="s">
        <v>35</v>
      </c>
      <c r="N2358">
        <v>3261</v>
      </c>
      <c r="O2358">
        <v>22.5</v>
      </c>
      <c r="P2358" t="str">
        <f t="shared" si="182"/>
        <v>PORT04PORT09</v>
      </c>
      <c r="Q2358">
        <f>VLOOKUP(P2358,FreightRates!C$2:D$9,2,0)</f>
        <v>21.470399999999998</v>
      </c>
      <c r="R2358">
        <f>VLOOKUP(P2358,FreightRates!C$2:E$9,3,0)</f>
        <v>6.2E-2</v>
      </c>
      <c r="S2358">
        <f t="shared" si="183"/>
        <v>4570.5654000000004</v>
      </c>
      <c r="T2358">
        <f t="shared" si="184"/>
        <v>73372.5</v>
      </c>
    </row>
    <row r="2359" spans="1:20" x14ac:dyDescent="0.35">
      <c r="A2359">
        <v>1447174700.7</v>
      </c>
      <c r="B2359" s="3">
        <v>41420</v>
      </c>
      <c r="C2359" t="s">
        <v>30</v>
      </c>
      <c r="D2359" t="s">
        <v>7</v>
      </c>
      <c r="E2359" t="s">
        <v>3</v>
      </c>
      <c r="F2359">
        <v>0</v>
      </c>
      <c r="G2359">
        <v>0</v>
      </c>
      <c r="H2359">
        <f t="shared" si="180"/>
        <v>0</v>
      </c>
      <c r="I2359" s="3">
        <f t="shared" si="181"/>
        <v>41420</v>
      </c>
      <c r="J2359" t="s">
        <v>57</v>
      </c>
      <c r="K2359">
        <v>1660885</v>
      </c>
      <c r="L2359" t="s">
        <v>22</v>
      </c>
      <c r="M2359" t="s">
        <v>35</v>
      </c>
      <c r="N2359">
        <v>1028</v>
      </c>
      <c r="O2359">
        <v>6.04</v>
      </c>
      <c r="P2359" t="str">
        <f t="shared" si="182"/>
        <v>PORT04PORT09</v>
      </c>
      <c r="Q2359">
        <f>VLOOKUP(P2359,FreightRates!C$2:D$9,2,0)</f>
        <v>21.470399999999998</v>
      </c>
      <c r="R2359">
        <f>VLOOKUP(P2359,FreightRates!C$2:E$9,3,0)</f>
        <v>6.2E-2</v>
      </c>
      <c r="S2359">
        <f t="shared" si="183"/>
        <v>406.43583999999998</v>
      </c>
      <c r="T2359">
        <f t="shared" si="184"/>
        <v>6209.12</v>
      </c>
    </row>
    <row r="2360" spans="1:20" x14ac:dyDescent="0.35">
      <c r="A2360">
        <v>1447401974.7</v>
      </c>
      <c r="B2360" s="3">
        <v>41420</v>
      </c>
      <c r="C2360" t="s">
        <v>30</v>
      </c>
      <c r="D2360" t="s">
        <v>7</v>
      </c>
      <c r="E2360" t="s">
        <v>3</v>
      </c>
      <c r="F2360">
        <v>0</v>
      </c>
      <c r="G2360">
        <v>0</v>
      </c>
      <c r="H2360">
        <f t="shared" si="180"/>
        <v>0</v>
      </c>
      <c r="I2360" s="3">
        <f t="shared" si="181"/>
        <v>41420</v>
      </c>
      <c r="J2360" t="s">
        <v>57</v>
      </c>
      <c r="K2360">
        <v>1677878</v>
      </c>
      <c r="L2360" t="s">
        <v>22</v>
      </c>
      <c r="M2360" t="s">
        <v>35</v>
      </c>
      <c r="N2360">
        <v>831</v>
      </c>
      <c r="O2360">
        <v>1.8590646569939384</v>
      </c>
      <c r="P2360" t="str">
        <f t="shared" si="182"/>
        <v>PORT04PORT09</v>
      </c>
      <c r="Q2360">
        <f>VLOOKUP(P2360,FreightRates!C$2:D$9,2,0)</f>
        <v>21.470399999999998</v>
      </c>
      <c r="R2360">
        <f>VLOOKUP(P2360,FreightRates!C$2:E$9,3,0)</f>
        <v>6.2E-2</v>
      </c>
      <c r="S2360">
        <f t="shared" si="183"/>
        <v>117.25312925764169</v>
      </c>
      <c r="T2360">
        <f t="shared" si="184"/>
        <v>1544.8827299619629</v>
      </c>
    </row>
    <row r="2361" spans="1:20" x14ac:dyDescent="0.35">
      <c r="A2361">
        <v>1447334920.7</v>
      </c>
      <c r="B2361" s="3">
        <v>41420</v>
      </c>
      <c r="C2361" t="s">
        <v>30</v>
      </c>
      <c r="D2361" t="s">
        <v>7</v>
      </c>
      <c r="E2361" t="s">
        <v>3</v>
      </c>
      <c r="F2361">
        <v>0</v>
      </c>
      <c r="G2361">
        <v>0</v>
      </c>
      <c r="H2361">
        <f t="shared" si="180"/>
        <v>0</v>
      </c>
      <c r="I2361" s="3">
        <f t="shared" si="181"/>
        <v>41420</v>
      </c>
      <c r="J2361" t="s">
        <v>57</v>
      </c>
      <c r="K2361">
        <v>1677878</v>
      </c>
      <c r="L2361" t="s">
        <v>22</v>
      </c>
      <c r="M2361" t="s">
        <v>35</v>
      </c>
      <c r="N2361">
        <v>1284</v>
      </c>
      <c r="O2361">
        <v>3.7181293139878768</v>
      </c>
      <c r="P2361" t="str">
        <f t="shared" si="182"/>
        <v>PORT04PORT09</v>
      </c>
      <c r="Q2361">
        <f>VLOOKUP(P2361,FreightRates!C$2:D$9,2,0)</f>
        <v>21.470399999999998</v>
      </c>
      <c r="R2361">
        <f>VLOOKUP(P2361,FreightRates!C$2:E$9,3,0)</f>
        <v>6.2E-2</v>
      </c>
      <c r="S2361">
        <f t="shared" si="183"/>
        <v>317.46323842794686</v>
      </c>
      <c r="T2361">
        <f t="shared" si="184"/>
        <v>4774.0780391604339</v>
      </c>
    </row>
    <row r="2362" spans="1:20" x14ac:dyDescent="0.35">
      <c r="A2362">
        <v>1447280998.7</v>
      </c>
      <c r="B2362" s="3">
        <v>41420</v>
      </c>
      <c r="C2362" t="s">
        <v>30</v>
      </c>
      <c r="D2362" t="s">
        <v>7</v>
      </c>
      <c r="E2362" t="s">
        <v>3</v>
      </c>
      <c r="F2362">
        <v>0</v>
      </c>
      <c r="G2362">
        <v>0</v>
      </c>
      <c r="H2362">
        <f t="shared" si="180"/>
        <v>0</v>
      </c>
      <c r="I2362" s="3">
        <f t="shared" si="181"/>
        <v>41420</v>
      </c>
      <c r="J2362" t="s">
        <v>57</v>
      </c>
      <c r="K2362">
        <v>1677878</v>
      </c>
      <c r="L2362" t="s">
        <v>22</v>
      </c>
      <c r="M2362" t="s">
        <v>35</v>
      </c>
      <c r="N2362">
        <v>1122</v>
      </c>
      <c r="O2362">
        <v>3.1604099168896953</v>
      </c>
      <c r="P2362" t="str">
        <f t="shared" si="182"/>
        <v>PORT04PORT09</v>
      </c>
      <c r="Q2362">
        <f>VLOOKUP(P2362,FreightRates!C$2:D$9,2,0)</f>
        <v>21.470399999999998</v>
      </c>
      <c r="R2362">
        <f>VLOOKUP(P2362,FreightRates!C$2:E$9,3,0)</f>
        <v>6.2E-2</v>
      </c>
      <c r="S2362">
        <f t="shared" si="183"/>
        <v>241.32115545851474</v>
      </c>
      <c r="T2362">
        <f t="shared" si="184"/>
        <v>3545.9799267502381</v>
      </c>
    </row>
    <row r="2363" spans="1:20" x14ac:dyDescent="0.35">
      <c r="A2363">
        <v>1447401975.7</v>
      </c>
      <c r="B2363" s="3">
        <v>41420</v>
      </c>
      <c r="C2363" t="s">
        <v>30</v>
      </c>
      <c r="D2363" t="s">
        <v>7</v>
      </c>
      <c r="E2363" t="s">
        <v>3</v>
      </c>
      <c r="F2363">
        <v>0</v>
      </c>
      <c r="G2363">
        <v>0</v>
      </c>
      <c r="H2363">
        <f t="shared" si="180"/>
        <v>0</v>
      </c>
      <c r="I2363" s="3">
        <f t="shared" si="181"/>
        <v>41420</v>
      </c>
      <c r="J2363" t="s">
        <v>57</v>
      </c>
      <c r="K2363">
        <v>1677878</v>
      </c>
      <c r="L2363" t="s">
        <v>22</v>
      </c>
      <c r="M2363" t="s">
        <v>35</v>
      </c>
      <c r="N2363">
        <v>1307</v>
      </c>
      <c r="O2363">
        <v>3.7181293139878768</v>
      </c>
      <c r="P2363" t="str">
        <f t="shared" si="182"/>
        <v>PORT04PORT09</v>
      </c>
      <c r="Q2363">
        <f>VLOOKUP(P2363,FreightRates!C$2:D$9,2,0)</f>
        <v>21.470399999999998</v>
      </c>
      <c r="R2363">
        <f>VLOOKUP(P2363,FreightRates!C$2:E$9,3,0)</f>
        <v>6.2E-2</v>
      </c>
      <c r="S2363">
        <f t="shared" si="183"/>
        <v>322.76529082969358</v>
      </c>
      <c r="T2363">
        <f t="shared" si="184"/>
        <v>4859.5950133821552</v>
      </c>
    </row>
    <row r="2364" spans="1:20" x14ac:dyDescent="0.35">
      <c r="A2364">
        <v>1447356012.7</v>
      </c>
      <c r="B2364" s="3">
        <v>41420</v>
      </c>
      <c r="C2364" t="s">
        <v>30</v>
      </c>
      <c r="D2364" t="s">
        <v>7</v>
      </c>
      <c r="E2364" t="s">
        <v>3</v>
      </c>
      <c r="F2364">
        <v>0</v>
      </c>
      <c r="G2364">
        <v>0</v>
      </c>
      <c r="H2364">
        <f t="shared" si="180"/>
        <v>0</v>
      </c>
      <c r="I2364" s="3">
        <f t="shared" si="181"/>
        <v>41420</v>
      </c>
      <c r="J2364" t="s">
        <v>57</v>
      </c>
      <c r="K2364">
        <v>1677878</v>
      </c>
      <c r="L2364" t="s">
        <v>22</v>
      </c>
      <c r="M2364" t="s">
        <v>35</v>
      </c>
      <c r="N2364">
        <v>1277</v>
      </c>
      <c r="O2364">
        <v>3.7181293139878768</v>
      </c>
      <c r="P2364" t="str">
        <f t="shared" si="182"/>
        <v>PORT04PORT09</v>
      </c>
      <c r="Q2364">
        <f>VLOOKUP(P2364,FreightRates!C$2:D$9,2,0)</f>
        <v>21.470399999999998</v>
      </c>
      <c r="R2364">
        <f>VLOOKUP(P2364,FreightRates!C$2:E$9,3,0)</f>
        <v>6.2E-2</v>
      </c>
      <c r="S2364">
        <f t="shared" si="183"/>
        <v>315.84957030567614</v>
      </c>
      <c r="T2364">
        <f t="shared" si="184"/>
        <v>4748.0511339625191</v>
      </c>
    </row>
    <row r="2365" spans="1:20" x14ac:dyDescent="0.35">
      <c r="A2365">
        <v>1447280999.7</v>
      </c>
      <c r="B2365" s="3">
        <v>41420</v>
      </c>
      <c r="C2365" t="s">
        <v>30</v>
      </c>
      <c r="D2365" t="s">
        <v>7</v>
      </c>
      <c r="E2365" t="s">
        <v>3</v>
      </c>
      <c r="F2365">
        <v>0</v>
      </c>
      <c r="G2365">
        <v>0</v>
      </c>
      <c r="H2365">
        <f t="shared" si="180"/>
        <v>0</v>
      </c>
      <c r="I2365" s="3">
        <f t="shared" si="181"/>
        <v>41420</v>
      </c>
      <c r="J2365" t="s">
        <v>57</v>
      </c>
      <c r="K2365">
        <v>1677878</v>
      </c>
      <c r="L2365" t="s">
        <v>22</v>
      </c>
      <c r="M2365" t="s">
        <v>35</v>
      </c>
      <c r="N2365">
        <v>2791</v>
      </c>
      <c r="O2365">
        <v>6.94</v>
      </c>
      <c r="P2365" t="str">
        <f t="shared" si="182"/>
        <v>PORT04PORT09</v>
      </c>
      <c r="Q2365">
        <f>VLOOKUP(P2365,FreightRates!C$2:D$9,2,0)</f>
        <v>21.470399999999998</v>
      </c>
      <c r="R2365">
        <f>VLOOKUP(P2365,FreightRates!C$2:E$9,3,0)</f>
        <v>6.2E-2</v>
      </c>
      <c r="S2365">
        <f t="shared" si="183"/>
        <v>1222.3818799999999</v>
      </c>
      <c r="T2365">
        <f t="shared" si="184"/>
        <v>19369.54</v>
      </c>
    </row>
    <row r="2366" spans="1:20" x14ac:dyDescent="0.35">
      <c r="A2366">
        <v>1447292182.7</v>
      </c>
      <c r="B2366" s="3">
        <v>41420</v>
      </c>
      <c r="C2366" t="s">
        <v>30</v>
      </c>
      <c r="D2366" t="s">
        <v>7</v>
      </c>
      <c r="E2366" t="s">
        <v>3</v>
      </c>
      <c r="F2366">
        <v>0</v>
      </c>
      <c r="G2366">
        <v>0</v>
      </c>
      <c r="H2366">
        <f t="shared" si="180"/>
        <v>0</v>
      </c>
      <c r="I2366" s="3">
        <f t="shared" si="181"/>
        <v>41420</v>
      </c>
      <c r="J2366" t="s">
        <v>57</v>
      </c>
      <c r="K2366">
        <v>1666519</v>
      </c>
      <c r="L2366" t="s">
        <v>22</v>
      </c>
      <c r="M2366" t="s">
        <v>35</v>
      </c>
      <c r="N2366">
        <v>470</v>
      </c>
      <c r="O2366">
        <v>2.3786666666666667</v>
      </c>
      <c r="P2366" t="str">
        <f t="shared" si="182"/>
        <v>PORT04PORT09</v>
      </c>
      <c r="Q2366">
        <f>VLOOKUP(P2366,FreightRates!C$2:D$9,2,0)</f>
        <v>21.470399999999998</v>
      </c>
      <c r="R2366">
        <f>VLOOKUP(P2366,FreightRates!C$2:E$9,3,0)</f>
        <v>6.2E-2</v>
      </c>
      <c r="S2366">
        <f t="shared" si="183"/>
        <v>90.784746666666663</v>
      </c>
      <c r="T2366">
        <f t="shared" si="184"/>
        <v>1117.9733333333334</v>
      </c>
    </row>
    <row r="2367" spans="1:20" x14ac:dyDescent="0.35">
      <c r="A2367">
        <v>1447215349.7</v>
      </c>
      <c r="B2367" s="3">
        <v>41420</v>
      </c>
      <c r="C2367" t="s">
        <v>30</v>
      </c>
      <c r="D2367" t="s">
        <v>7</v>
      </c>
      <c r="E2367" t="s">
        <v>3</v>
      </c>
      <c r="F2367">
        <v>0</v>
      </c>
      <c r="G2367">
        <v>0</v>
      </c>
      <c r="H2367">
        <f t="shared" si="180"/>
        <v>0</v>
      </c>
      <c r="I2367" s="3">
        <f t="shared" si="181"/>
        <v>41420</v>
      </c>
      <c r="J2367" t="s">
        <v>57</v>
      </c>
      <c r="K2367">
        <v>1666519</v>
      </c>
      <c r="L2367" t="s">
        <v>22</v>
      </c>
      <c r="M2367" t="s">
        <v>35</v>
      </c>
      <c r="N2367">
        <v>393</v>
      </c>
      <c r="O2367">
        <v>1.1893333333333334</v>
      </c>
      <c r="P2367" t="str">
        <f t="shared" si="182"/>
        <v>PORT04PORT09</v>
      </c>
      <c r="Q2367">
        <f>VLOOKUP(P2367,FreightRates!C$2:D$9,2,0)</f>
        <v>21.470399999999998</v>
      </c>
      <c r="R2367">
        <f>VLOOKUP(P2367,FreightRates!C$2:E$9,3,0)</f>
        <v>6.2E-2</v>
      </c>
      <c r="S2367">
        <f t="shared" si="183"/>
        <v>50.449695999999996</v>
      </c>
      <c r="T2367">
        <f t="shared" si="184"/>
        <v>467.40800000000002</v>
      </c>
    </row>
    <row r="2368" spans="1:20" x14ac:dyDescent="0.35">
      <c r="A2368">
        <v>1447292183.7</v>
      </c>
      <c r="B2368" s="3">
        <v>41420</v>
      </c>
      <c r="C2368" t="s">
        <v>30</v>
      </c>
      <c r="D2368" t="s">
        <v>7</v>
      </c>
      <c r="E2368" t="s">
        <v>3</v>
      </c>
      <c r="F2368">
        <v>0</v>
      </c>
      <c r="G2368">
        <v>0</v>
      </c>
      <c r="H2368">
        <f t="shared" si="180"/>
        <v>0</v>
      </c>
      <c r="I2368" s="3">
        <f t="shared" si="181"/>
        <v>41420</v>
      </c>
      <c r="J2368" t="s">
        <v>57</v>
      </c>
      <c r="K2368">
        <v>1666519</v>
      </c>
      <c r="L2368" t="s">
        <v>22</v>
      </c>
      <c r="M2368" t="s">
        <v>35</v>
      </c>
      <c r="N2368">
        <v>578</v>
      </c>
      <c r="O2368">
        <v>3.52</v>
      </c>
      <c r="P2368" t="str">
        <f t="shared" si="182"/>
        <v>PORT04PORT09</v>
      </c>
      <c r="Q2368">
        <f>VLOOKUP(P2368,FreightRates!C$2:D$9,2,0)</f>
        <v>21.470399999999998</v>
      </c>
      <c r="R2368">
        <f>VLOOKUP(P2368,FreightRates!C$2:E$9,3,0)</f>
        <v>6.2E-2</v>
      </c>
      <c r="S2368">
        <f t="shared" si="183"/>
        <v>147.61311999999998</v>
      </c>
      <c r="T2368">
        <f t="shared" si="184"/>
        <v>2034.56</v>
      </c>
    </row>
    <row r="2369" spans="1:20" x14ac:dyDescent="0.35">
      <c r="A2369">
        <v>1447141981.7</v>
      </c>
      <c r="B2369" s="3">
        <v>41420</v>
      </c>
      <c r="C2369" t="s">
        <v>30</v>
      </c>
      <c r="D2369" t="s">
        <v>7</v>
      </c>
      <c r="E2369" t="s">
        <v>3</v>
      </c>
      <c r="F2369">
        <v>0</v>
      </c>
      <c r="G2369">
        <v>0</v>
      </c>
      <c r="H2369">
        <f t="shared" si="180"/>
        <v>0</v>
      </c>
      <c r="I2369" s="3">
        <f t="shared" si="181"/>
        <v>41420</v>
      </c>
      <c r="J2369" t="s">
        <v>57</v>
      </c>
      <c r="K2369">
        <v>1666519</v>
      </c>
      <c r="L2369" t="s">
        <v>22</v>
      </c>
      <c r="M2369" t="s">
        <v>35</v>
      </c>
      <c r="N2369">
        <v>724</v>
      </c>
      <c r="O2369">
        <v>4.16</v>
      </c>
      <c r="P2369" t="str">
        <f t="shared" si="182"/>
        <v>PORT04PORT09</v>
      </c>
      <c r="Q2369">
        <f>VLOOKUP(P2369,FreightRates!C$2:D$9,2,0)</f>
        <v>21.470399999999998</v>
      </c>
      <c r="R2369">
        <f>VLOOKUP(P2369,FreightRates!C$2:E$9,3,0)</f>
        <v>6.2E-2</v>
      </c>
      <c r="S2369">
        <f t="shared" si="183"/>
        <v>208.20447999999999</v>
      </c>
      <c r="T2369">
        <f t="shared" si="184"/>
        <v>3011.84</v>
      </c>
    </row>
    <row r="2370" spans="1:20" x14ac:dyDescent="0.35">
      <c r="A2370">
        <v>1447377763.7</v>
      </c>
      <c r="B2370" s="3">
        <v>41420</v>
      </c>
      <c r="C2370" t="s">
        <v>30</v>
      </c>
      <c r="D2370" t="s">
        <v>7</v>
      </c>
      <c r="E2370" t="s">
        <v>3</v>
      </c>
      <c r="F2370">
        <v>0</v>
      </c>
      <c r="G2370">
        <v>0</v>
      </c>
      <c r="H2370">
        <f t="shared" si="180"/>
        <v>0</v>
      </c>
      <c r="I2370" s="3">
        <f t="shared" si="181"/>
        <v>41420</v>
      </c>
      <c r="J2370" t="s">
        <v>57</v>
      </c>
      <c r="K2370">
        <v>1666519</v>
      </c>
      <c r="L2370" t="s">
        <v>22</v>
      </c>
      <c r="M2370" t="s">
        <v>35</v>
      </c>
      <c r="N2370">
        <v>786</v>
      </c>
      <c r="O2370">
        <v>4.88</v>
      </c>
      <c r="P2370" t="str">
        <f t="shared" si="182"/>
        <v>PORT04PORT09</v>
      </c>
      <c r="Q2370">
        <f>VLOOKUP(P2370,FreightRates!C$2:D$9,2,0)</f>
        <v>21.470399999999998</v>
      </c>
      <c r="R2370">
        <f>VLOOKUP(P2370,FreightRates!C$2:E$9,3,0)</f>
        <v>6.2E-2</v>
      </c>
      <c r="S2370">
        <f t="shared" si="183"/>
        <v>259.28255999999999</v>
      </c>
      <c r="T2370">
        <f t="shared" si="184"/>
        <v>3835.68</v>
      </c>
    </row>
    <row r="2371" spans="1:20" x14ac:dyDescent="0.35">
      <c r="A2371">
        <v>1447367375.7</v>
      </c>
      <c r="B2371" s="3">
        <v>41420</v>
      </c>
      <c r="C2371" t="s">
        <v>30</v>
      </c>
      <c r="D2371" t="s">
        <v>7</v>
      </c>
      <c r="E2371" t="s">
        <v>3</v>
      </c>
      <c r="F2371">
        <v>0</v>
      </c>
      <c r="G2371">
        <v>0</v>
      </c>
      <c r="H2371">
        <f t="shared" ref="H2371:H2434" si="185">F2371+G2371</f>
        <v>0</v>
      </c>
      <c r="I2371" s="3">
        <f t="shared" ref="I2371:I2434" si="186">B2371+F2371+G2371</f>
        <v>41420</v>
      </c>
      <c r="J2371" t="s">
        <v>57</v>
      </c>
      <c r="K2371">
        <v>1666507</v>
      </c>
      <c r="L2371" t="s">
        <v>22</v>
      </c>
      <c r="M2371" t="s">
        <v>35</v>
      </c>
      <c r="N2371">
        <v>1273</v>
      </c>
      <c r="O2371">
        <v>9.7200000000000006</v>
      </c>
      <c r="P2371" t="str">
        <f t="shared" ref="P2371:P2434" si="187">CONCATENATE(C2371,M2371)</f>
        <v>PORT04PORT09</v>
      </c>
      <c r="Q2371">
        <f>VLOOKUP(P2371,FreightRates!C$2:D$9,2,0)</f>
        <v>21.470399999999998</v>
      </c>
      <c r="R2371">
        <f>VLOOKUP(P2371,FreightRates!C$2:E$9,3,0)</f>
        <v>6.2E-2</v>
      </c>
      <c r="S2371">
        <f t="shared" ref="S2371:S2434" si="188">(R2371*O2371*N2371)+Q2371</f>
        <v>788.63112000000012</v>
      </c>
      <c r="T2371">
        <f t="shared" ref="T2371:T2434" si="189">O2371*N2371</f>
        <v>12373.560000000001</v>
      </c>
    </row>
    <row r="2372" spans="1:20" x14ac:dyDescent="0.35">
      <c r="A2372">
        <v>1447396243.7</v>
      </c>
      <c r="B2372" s="3">
        <v>41420</v>
      </c>
      <c r="C2372" t="s">
        <v>30</v>
      </c>
      <c r="D2372" t="s">
        <v>7</v>
      </c>
      <c r="E2372" t="s">
        <v>3</v>
      </c>
      <c r="F2372">
        <v>0</v>
      </c>
      <c r="G2372">
        <v>0</v>
      </c>
      <c r="H2372">
        <f t="shared" si="185"/>
        <v>0</v>
      </c>
      <c r="I2372" s="3">
        <f t="shared" si="186"/>
        <v>41420</v>
      </c>
      <c r="J2372" t="s">
        <v>57</v>
      </c>
      <c r="K2372">
        <v>1666507</v>
      </c>
      <c r="L2372" t="s">
        <v>22</v>
      </c>
      <c r="M2372" t="s">
        <v>35</v>
      </c>
      <c r="N2372">
        <v>977</v>
      </c>
      <c r="O2372">
        <v>6.36</v>
      </c>
      <c r="P2372" t="str">
        <f t="shared" si="187"/>
        <v>PORT04PORT09</v>
      </c>
      <c r="Q2372">
        <f>VLOOKUP(P2372,FreightRates!C$2:D$9,2,0)</f>
        <v>21.470399999999998</v>
      </c>
      <c r="R2372">
        <f>VLOOKUP(P2372,FreightRates!C$2:E$9,3,0)</f>
        <v>6.2E-2</v>
      </c>
      <c r="S2372">
        <f t="shared" si="188"/>
        <v>406.72103999999996</v>
      </c>
      <c r="T2372">
        <f t="shared" si="189"/>
        <v>6213.72</v>
      </c>
    </row>
    <row r="2373" spans="1:20" x14ac:dyDescent="0.35">
      <c r="A2373">
        <v>1447292180.7</v>
      </c>
      <c r="B2373" s="3">
        <v>41420</v>
      </c>
      <c r="C2373" t="s">
        <v>30</v>
      </c>
      <c r="D2373" t="s">
        <v>7</v>
      </c>
      <c r="E2373" t="s">
        <v>3</v>
      </c>
      <c r="F2373">
        <v>0</v>
      </c>
      <c r="G2373">
        <v>0</v>
      </c>
      <c r="H2373">
        <f t="shared" si="185"/>
        <v>0</v>
      </c>
      <c r="I2373" s="3">
        <f t="shared" si="186"/>
        <v>41420</v>
      </c>
      <c r="J2373" t="s">
        <v>57</v>
      </c>
      <c r="K2373">
        <v>1666954</v>
      </c>
      <c r="L2373" t="s">
        <v>22</v>
      </c>
      <c r="M2373" t="s">
        <v>35</v>
      </c>
      <c r="N2373">
        <v>494</v>
      </c>
      <c r="O2373">
        <v>2.7449809831014407</v>
      </c>
      <c r="P2373" t="str">
        <f t="shared" si="187"/>
        <v>PORT04PORT09</v>
      </c>
      <c r="Q2373">
        <f>VLOOKUP(P2373,FreightRates!C$2:D$9,2,0)</f>
        <v>21.470399999999998</v>
      </c>
      <c r="R2373">
        <f>VLOOKUP(P2373,FreightRates!C$2:E$9,3,0)</f>
        <v>6.2E-2</v>
      </c>
      <c r="S2373">
        <f t="shared" si="188"/>
        <v>105.54367755043093</v>
      </c>
      <c r="T2373">
        <f t="shared" si="189"/>
        <v>1356.0206056521117</v>
      </c>
    </row>
    <row r="2374" spans="1:20" x14ac:dyDescent="0.35">
      <c r="A2374">
        <v>1447215348.7</v>
      </c>
      <c r="B2374" s="3">
        <v>41420</v>
      </c>
      <c r="C2374" t="s">
        <v>30</v>
      </c>
      <c r="D2374" t="s">
        <v>7</v>
      </c>
      <c r="E2374" t="s">
        <v>3</v>
      </c>
      <c r="F2374">
        <v>0</v>
      </c>
      <c r="G2374">
        <v>0</v>
      </c>
      <c r="H2374">
        <f t="shared" si="185"/>
        <v>0</v>
      </c>
      <c r="I2374" s="3">
        <f t="shared" si="186"/>
        <v>41420</v>
      </c>
      <c r="J2374" t="s">
        <v>57</v>
      </c>
      <c r="K2374">
        <v>1666954</v>
      </c>
      <c r="L2374" t="s">
        <v>22</v>
      </c>
      <c r="M2374" t="s">
        <v>35</v>
      </c>
      <c r="N2374">
        <v>339</v>
      </c>
      <c r="O2374">
        <v>1.3724904915507203</v>
      </c>
      <c r="P2374" t="str">
        <f t="shared" si="187"/>
        <v>PORT04PORT09</v>
      </c>
      <c r="Q2374">
        <f>VLOOKUP(P2374,FreightRates!C$2:D$9,2,0)</f>
        <v>21.470399999999998</v>
      </c>
      <c r="R2374">
        <f>VLOOKUP(P2374,FreightRates!C$2:E$9,3,0)</f>
        <v>6.2E-2</v>
      </c>
      <c r="S2374">
        <f t="shared" si="188"/>
        <v>50.317405151413041</v>
      </c>
      <c r="T2374">
        <f t="shared" si="189"/>
        <v>465.27427663569421</v>
      </c>
    </row>
    <row r="2375" spans="1:20" x14ac:dyDescent="0.35">
      <c r="A2375">
        <v>1447292181.7</v>
      </c>
      <c r="B2375" s="3">
        <v>41420</v>
      </c>
      <c r="C2375" t="s">
        <v>30</v>
      </c>
      <c r="D2375" t="s">
        <v>7</v>
      </c>
      <c r="E2375" t="s">
        <v>3</v>
      </c>
      <c r="F2375">
        <v>0</v>
      </c>
      <c r="G2375">
        <v>0</v>
      </c>
      <c r="H2375">
        <f t="shared" si="185"/>
        <v>0</v>
      </c>
      <c r="I2375" s="3">
        <f t="shared" si="186"/>
        <v>41420</v>
      </c>
      <c r="J2375" t="s">
        <v>57</v>
      </c>
      <c r="K2375">
        <v>1666954</v>
      </c>
      <c r="L2375" t="s">
        <v>22</v>
      </c>
      <c r="M2375" t="s">
        <v>35</v>
      </c>
      <c r="N2375">
        <v>576</v>
      </c>
      <c r="O2375">
        <v>4.1174714746521603</v>
      </c>
      <c r="P2375" t="str">
        <f t="shared" si="187"/>
        <v>PORT04PORT09</v>
      </c>
      <c r="Q2375">
        <f>VLOOKUP(P2375,FreightRates!C$2:D$9,2,0)</f>
        <v>21.470399999999998</v>
      </c>
      <c r="R2375">
        <f>VLOOKUP(P2375,FreightRates!C$2:E$9,3,0)</f>
        <v>6.2E-2</v>
      </c>
      <c r="S2375">
        <f t="shared" si="188"/>
        <v>168.51354130277798</v>
      </c>
      <c r="T2375">
        <f t="shared" si="189"/>
        <v>2371.6635693996445</v>
      </c>
    </row>
    <row r="2376" spans="1:20" x14ac:dyDescent="0.35">
      <c r="A2376">
        <v>1447141980.7</v>
      </c>
      <c r="B2376" s="3">
        <v>41420</v>
      </c>
      <c r="C2376" t="s">
        <v>30</v>
      </c>
      <c r="D2376" t="s">
        <v>7</v>
      </c>
      <c r="E2376" t="s">
        <v>3</v>
      </c>
      <c r="F2376">
        <v>0</v>
      </c>
      <c r="G2376">
        <v>0</v>
      </c>
      <c r="H2376">
        <f t="shared" si="185"/>
        <v>0</v>
      </c>
      <c r="I2376" s="3">
        <f t="shared" si="186"/>
        <v>41420</v>
      </c>
      <c r="J2376" t="s">
        <v>57</v>
      </c>
      <c r="K2376">
        <v>1666954</v>
      </c>
      <c r="L2376" t="s">
        <v>22</v>
      </c>
      <c r="M2376" t="s">
        <v>35</v>
      </c>
      <c r="N2376">
        <v>694</v>
      </c>
      <c r="O2376">
        <v>5.16</v>
      </c>
      <c r="P2376" t="str">
        <f t="shared" si="187"/>
        <v>PORT04PORT09</v>
      </c>
      <c r="Q2376">
        <f>VLOOKUP(P2376,FreightRates!C$2:D$9,2,0)</f>
        <v>21.470399999999998</v>
      </c>
      <c r="R2376">
        <f>VLOOKUP(P2376,FreightRates!C$2:E$9,3,0)</f>
        <v>6.2E-2</v>
      </c>
      <c r="S2376">
        <f t="shared" si="188"/>
        <v>243.49487999999997</v>
      </c>
      <c r="T2376">
        <f t="shared" si="189"/>
        <v>3581.04</v>
      </c>
    </row>
    <row r="2377" spans="1:20" x14ac:dyDescent="0.35">
      <c r="A2377">
        <v>1447377757.7</v>
      </c>
      <c r="B2377" s="3">
        <v>41420</v>
      </c>
      <c r="C2377" t="s">
        <v>30</v>
      </c>
      <c r="D2377" t="s">
        <v>7</v>
      </c>
      <c r="E2377" t="s">
        <v>3</v>
      </c>
      <c r="F2377">
        <v>0</v>
      </c>
      <c r="G2377">
        <v>0</v>
      </c>
      <c r="H2377">
        <f t="shared" si="185"/>
        <v>0</v>
      </c>
      <c r="I2377" s="3">
        <f t="shared" si="186"/>
        <v>41420</v>
      </c>
      <c r="J2377" t="s">
        <v>57</v>
      </c>
      <c r="K2377">
        <v>1666954</v>
      </c>
      <c r="L2377" t="s">
        <v>22</v>
      </c>
      <c r="M2377" t="s">
        <v>35</v>
      </c>
      <c r="N2377">
        <v>888</v>
      </c>
      <c r="O2377">
        <v>7.48</v>
      </c>
      <c r="P2377" t="str">
        <f t="shared" si="187"/>
        <v>PORT04PORT09</v>
      </c>
      <c r="Q2377">
        <f>VLOOKUP(P2377,FreightRates!C$2:D$9,2,0)</f>
        <v>21.470399999999998</v>
      </c>
      <c r="R2377">
        <f>VLOOKUP(P2377,FreightRates!C$2:E$9,3,0)</f>
        <v>6.2E-2</v>
      </c>
      <c r="S2377">
        <f t="shared" si="188"/>
        <v>433.28927999999996</v>
      </c>
      <c r="T2377">
        <f t="shared" si="189"/>
        <v>6642.2400000000007</v>
      </c>
    </row>
    <row r="2378" spans="1:20" x14ac:dyDescent="0.35">
      <c r="A2378">
        <v>1447377758.7</v>
      </c>
      <c r="B2378" s="3">
        <v>41420</v>
      </c>
      <c r="C2378" t="s">
        <v>30</v>
      </c>
      <c r="D2378" t="s">
        <v>7</v>
      </c>
      <c r="E2378" t="s">
        <v>3</v>
      </c>
      <c r="F2378">
        <v>0</v>
      </c>
      <c r="G2378">
        <v>0</v>
      </c>
      <c r="H2378">
        <f t="shared" si="185"/>
        <v>0</v>
      </c>
      <c r="I2378" s="3">
        <f t="shared" si="186"/>
        <v>41420</v>
      </c>
      <c r="J2378" t="s">
        <v>57</v>
      </c>
      <c r="K2378">
        <v>1666954</v>
      </c>
      <c r="L2378" t="s">
        <v>22</v>
      </c>
      <c r="M2378" t="s">
        <v>35</v>
      </c>
      <c r="N2378">
        <v>955</v>
      </c>
      <c r="O2378">
        <v>8.5</v>
      </c>
      <c r="P2378" t="str">
        <f t="shared" si="187"/>
        <v>PORT04PORT09</v>
      </c>
      <c r="Q2378">
        <f>VLOOKUP(P2378,FreightRates!C$2:D$9,2,0)</f>
        <v>21.470399999999998</v>
      </c>
      <c r="R2378">
        <f>VLOOKUP(P2378,FreightRates!C$2:E$9,3,0)</f>
        <v>6.2E-2</v>
      </c>
      <c r="S2378">
        <f t="shared" si="188"/>
        <v>524.75540000000001</v>
      </c>
      <c r="T2378">
        <f t="shared" si="189"/>
        <v>8117.5</v>
      </c>
    </row>
    <row r="2379" spans="1:20" x14ac:dyDescent="0.35">
      <c r="A2379">
        <v>1447356008.7</v>
      </c>
      <c r="B2379" s="3">
        <v>41420</v>
      </c>
      <c r="C2379" t="s">
        <v>30</v>
      </c>
      <c r="D2379" t="s">
        <v>7</v>
      </c>
      <c r="E2379" t="s">
        <v>3</v>
      </c>
      <c r="F2379">
        <v>0</v>
      </c>
      <c r="G2379">
        <v>0</v>
      </c>
      <c r="H2379">
        <f t="shared" si="185"/>
        <v>0</v>
      </c>
      <c r="I2379" s="3">
        <f t="shared" si="186"/>
        <v>41420</v>
      </c>
      <c r="J2379" t="s">
        <v>57</v>
      </c>
      <c r="K2379">
        <v>1666954</v>
      </c>
      <c r="L2379" t="s">
        <v>22</v>
      </c>
      <c r="M2379" t="s">
        <v>35</v>
      </c>
      <c r="N2379">
        <v>1304</v>
      </c>
      <c r="O2379">
        <v>10.1</v>
      </c>
      <c r="P2379" t="str">
        <f t="shared" si="187"/>
        <v>PORT04PORT09</v>
      </c>
      <c r="Q2379">
        <f>VLOOKUP(P2379,FreightRates!C$2:D$9,2,0)</f>
        <v>21.470399999999998</v>
      </c>
      <c r="R2379">
        <f>VLOOKUP(P2379,FreightRates!C$2:E$9,3,0)</f>
        <v>6.2E-2</v>
      </c>
      <c r="S2379">
        <f t="shared" si="188"/>
        <v>838.03520000000003</v>
      </c>
      <c r="T2379">
        <f t="shared" si="189"/>
        <v>13170.4</v>
      </c>
    </row>
    <row r="2380" spans="1:20" x14ac:dyDescent="0.35">
      <c r="A2380">
        <v>1447284945.7</v>
      </c>
      <c r="B2380" s="3">
        <v>41420</v>
      </c>
      <c r="C2380" t="s">
        <v>30</v>
      </c>
      <c r="D2380" t="s">
        <v>7</v>
      </c>
      <c r="E2380" t="s">
        <v>3</v>
      </c>
      <c r="F2380">
        <v>0</v>
      </c>
      <c r="G2380">
        <v>0</v>
      </c>
      <c r="H2380">
        <f t="shared" si="185"/>
        <v>0</v>
      </c>
      <c r="I2380" s="3">
        <f t="shared" si="186"/>
        <v>41420</v>
      </c>
      <c r="J2380" t="s">
        <v>57</v>
      </c>
      <c r="K2380">
        <v>1689601</v>
      </c>
      <c r="L2380" t="s">
        <v>22</v>
      </c>
      <c r="M2380" t="s">
        <v>35</v>
      </c>
      <c r="N2380">
        <v>414</v>
      </c>
      <c r="O2380">
        <v>4.16</v>
      </c>
      <c r="P2380" t="str">
        <f t="shared" si="187"/>
        <v>PORT04PORT09</v>
      </c>
      <c r="Q2380">
        <f>VLOOKUP(P2380,FreightRates!C$2:D$9,2,0)</f>
        <v>21.470399999999998</v>
      </c>
      <c r="R2380">
        <f>VLOOKUP(P2380,FreightRates!C$2:E$9,3,0)</f>
        <v>6.2E-2</v>
      </c>
      <c r="S2380">
        <f t="shared" si="188"/>
        <v>128.24928</v>
      </c>
      <c r="T2380">
        <f t="shared" si="189"/>
        <v>1722.24</v>
      </c>
    </row>
    <row r="2381" spans="1:20" x14ac:dyDescent="0.35">
      <c r="A2381">
        <v>1447369858.7</v>
      </c>
      <c r="B2381" s="3">
        <v>41420</v>
      </c>
      <c r="C2381" t="s">
        <v>30</v>
      </c>
      <c r="D2381" t="s">
        <v>7</v>
      </c>
      <c r="E2381" t="s">
        <v>3</v>
      </c>
      <c r="F2381">
        <v>0</v>
      </c>
      <c r="G2381">
        <v>0</v>
      </c>
      <c r="H2381">
        <f t="shared" si="185"/>
        <v>0</v>
      </c>
      <c r="I2381" s="3">
        <f t="shared" si="186"/>
        <v>41420</v>
      </c>
      <c r="J2381" t="s">
        <v>57</v>
      </c>
      <c r="K2381">
        <v>1687644</v>
      </c>
      <c r="L2381" t="s">
        <v>22</v>
      </c>
      <c r="M2381" t="s">
        <v>35</v>
      </c>
      <c r="N2381">
        <v>940</v>
      </c>
      <c r="O2381">
        <v>7.76</v>
      </c>
      <c r="P2381" t="str">
        <f t="shared" si="187"/>
        <v>PORT04PORT09</v>
      </c>
      <c r="Q2381">
        <f>VLOOKUP(P2381,FreightRates!C$2:D$9,2,0)</f>
        <v>21.470399999999998</v>
      </c>
      <c r="R2381">
        <f>VLOOKUP(P2381,FreightRates!C$2:E$9,3,0)</f>
        <v>6.2E-2</v>
      </c>
      <c r="S2381">
        <f t="shared" si="188"/>
        <v>473.72319999999996</v>
      </c>
      <c r="T2381">
        <f t="shared" si="189"/>
        <v>7294.4</v>
      </c>
    </row>
    <row r="2382" spans="1:20" x14ac:dyDescent="0.35">
      <c r="A2382">
        <v>1447418574.7</v>
      </c>
      <c r="B2382" s="3">
        <v>41420</v>
      </c>
      <c r="C2382" t="s">
        <v>30</v>
      </c>
      <c r="D2382" t="s">
        <v>7</v>
      </c>
      <c r="E2382" t="s">
        <v>3</v>
      </c>
      <c r="F2382">
        <v>0</v>
      </c>
      <c r="G2382">
        <v>0</v>
      </c>
      <c r="H2382">
        <f t="shared" si="185"/>
        <v>0</v>
      </c>
      <c r="I2382" s="3">
        <f t="shared" si="186"/>
        <v>41420</v>
      </c>
      <c r="J2382" t="s">
        <v>57</v>
      </c>
      <c r="K2382">
        <v>1660551</v>
      </c>
      <c r="L2382" t="s">
        <v>22</v>
      </c>
      <c r="M2382" t="s">
        <v>35</v>
      </c>
      <c r="N2382">
        <v>299</v>
      </c>
      <c r="O2382">
        <v>1.4409514370664023</v>
      </c>
      <c r="P2382" t="str">
        <f t="shared" si="187"/>
        <v>PORT04PORT09</v>
      </c>
      <c r="Q2382">
        <f>VLOOKUP(P2382,FreightRates!C$2:D$9,2,0)</f>
        <v>21.470399999999998</v>
      </c>
      <c r="R2382">
        <f>VLOOKUP(P2382,FreightRates!C$2:E$9,3,0)</f>
        <v>6.2E-2</v>
      </c>
      <c r="S2382">
        <f t="shared" si="188"/>
        <v>48.182757740336967</v>
      </c>
      <c r="T2382">
        <f t="shared" si="189"/>
        <v>430.84447968285428</v>
      </c>
    </row>
    <row r="2383" spans="1:20" x14ac:dyDescent="0.35">
      <c r="A2383">
        <v>1447173716.7</v>
      </c>
      <c r="B2383" s="3">
        <v>41420</v>
      </c>
      <c r="C2383" t="s">
        <v>30</v>
      </c>
      <c r="D2383" t="s">
        <v>7</v>
      </c>
      <c r="E2383" t="s">
        <v>3</v>
      </c>
      <c r="F2383">
        <v>3</v>
      </c>
      <c r="G2383">
        <v>0</v>
      </c>
      <c r="H2383">
        <f t="shared" si="185"/>
        <v>3</v>
      </c>
      <c r="I2383" s="3">
        <f t="shared" si="186"/>
        <v>41423</v>
      </c>
      <c r="J2383" t="s">
        <v>49</v>
      </c>
      <c r="K2383">
        <v>1667817</v>
      </c>
      <c r="L2383" t="s">
        <v>22</v>
      </c>
      <c r="M2383" t="s">
        <v>35</v>
      </c>
      <c r="N2383">
        <v>691</v>
      </c>
      <c r="O2383">
        <v>5.8978600823045255</v>
      </c>
      <c r="P2383" t="str">
        <f t="shared" si="187"/>
        <v>PORT04PORT09</v>
      </c>
      <c r="Q2383">
        <f>VLOOKUP(P2383,FreightRates!C$2:D$9,2,0)</f>
        <v>21.470399999999998</v>
      </c>
      <c r="R2383">
        <f>VLOOKUP(P2383,FreightRates!C$2:E$9,3,0)</f>
        <v>6.2E-2</v>
      </c>
      <c r="S2383">
        <f t="shared" si="188"/>
        <v>274.14652164609049</v>
      </c>
      <c r="T2383">
        <f t="shared" si="189"/>
        <v>4075.4213168724273</v>
      </c>
    </row>
    <row r="2384" spans="1:20" x14ac:dyDescent="0.35">
      <c r="A2384">
        <v>1447173717.7</v>
      </c>
      <c r="B2384" s="3">
        <v>41420</v>
      </c>
      <c r="C2384" t="s">
        <v>30</v>
      </c>
      <c r="D2384" t="s">
        <v>7</v>
      </c>
      <c r="E2384" t="s">
        <v>3</v>
      </c>
      <c r="F2384">
        <v>3</v>
      </c>
      <c r="G2384">
        <v>0</v>
      </c>
      <c r="H2384">
        <f t="shared" si="185"/>
        <v>3</v>
      </c>
      <c r="I2384" s="3">
        <f t="shared" si="186"/>
        <v>41423</v>
      </c>
      <c r="J2384" t="s">
        <v>49</v>
      </c>
      <c r="K2384">
        <v>1667817</v>
      </c>
      <c r="L2384" t="s">
        <v>22</v>
      </c>
      <c r="M2384" t="s">
        <v>35</v>
      </c>
      <c r="N2384">
        <v>631</v>
      </c>
      <c r="O2384">
        <v>5.8978600823045255</v>
      </c>
      <c r="P2384" t="str">
        <f t="shared" si="187"/>
        <v>PORT04PORT09</v>
      </c>
      <c r="Q2384">
        <f>VLOOKUP(P2384,FreightRates!C$2:D$9,2,0)</f>
        <v>21.470399999999998</v>
      </c>
      <c r="R2384">
        <f>VLOOKUP(P2384,FreightRates!C$2:E$9,3,0)</f>
        <v>6.2E-2</v>
      </c>
      <c r="S2384">
        <f t="shared" si="188"/>
        <v>252.20648213991763</v>
      </c>
      <c r="T2384">
        <f t="shared" si="189"/>
        <v>3721.5497119341558</v>
      </c>
    </row>
    <row r="2385" spans="1:20" x14ac:dyDescent="0.35">
      <c r="A2385">
        <v>1447373446.7</v>
      </c>
      <c r="B2385" s="3">
        <v>41420</v>
      </c>
      <c r="C2385" t="s">
        <v>30</v>
      </c>
      <c r="D2385" t="s">
        <v>7</v>
      </c>
      <c r="E2385" t="s">
        <v>3</v>
      </c>
      <c r="F2385">
        <v>3</v>
      </c>
      <c r="G2385">
        <v>0</v>
      </c>
      <c r="H2385">
        <f t="shared" si="185"/>
        <v>3</v>
      </c>
      <c r="I2385" s="3">
        <f t="shared" si="186"/>
        <v>41423</v>
      </c>
      <c r="J2385" t="s">
        <v>49</v>
      </c>
      <c r="K2385">
        <v>1667817</v>
      </c>
      <c r="L2385" t="s">
        <v>22</v>
      </c>
      <c r="M2385" t="s">
        <v>35</v>
      </c>
      <c r="N2385">
        <v>658</v>
      </c>
      <c r="O2385">
        <v>5.8978600823045255</v>
      </c>
      <c r="P2385" t="str">
        <f t="shared" si="187"/>
        <v>PORT04PORT09</v>
      </c>
      <c r="Q2385">
        <f>VLOOKUP(P2385,FreightRates!C$2:D$9,2,0)</f>
        <v>21.470399999999998</v>
      </c>
      <c r="R2385">
        <f>VLOOKUP(P2385,FreightRates!C$2:E$9,3,0)</f>
        <v>6.2E-2</v>
      </c>
      <c r="S2385">
        <f t="shared" si="188"/>
        <v>262.07949991769544</v>
      </c>
      <c r="T2385">
        <f t="shared" si="189"/>
        <v>3880.7919341563779</v>
      </c>
    </row>
    <row r="2386" spans="1:20" x14ac:dyDescent="0.35">
      <c r="A2386">
        <v>1447403034.7</v>
      </c>
      <c r="B2386" s="3">
        <v>41420</v>
      </c>
      <c r="C2386" t="s">
        <v>30</v>
      </c>
      <c r="D2386" t="s">
        <v>7</v>
      </c>
      <c r="E2386" t="s">
        <v>3</v>
      </c>
      <c r="F2386">
        <v>3</v>
      </c>
      <c r="G2386">
        <v>0</v>
      </c>
      <c r="H2386">
        <f t="shared" si="185"/>
        <v>3</v>
      </c>
      <c r="I2386" s="3">
        <f t="shared" si="186"/>
        <v>41423</v>
      </c>
      <c r="J2386" t="s">
        <v>49</v>
      </c>
      <c r="K2386">
        <v>1667817</v>
      </c>
      <c r="L2386" t="s">
        <v>22</v>
      </c>
      <c r="M2386" t="s">
        <v>35</v>
      </c>
      <c r="N2386">
        <v>629</v>
      </c>
      <c r="O2386">
        <v>5.8978600823045255</v>
      </c>
      <c r="P2386" t="str">
        <f t="shared" si="187"/>
        <v>PORT04PORT09</v>
      </c>
      <c r="Q2386">
        <f>VLOOKUP(P2386,FreightRates!C$2:D$9,2,0)</f>
        <v>21.470399999999998</v>
      </c>
      <c r="R2386">
        <f>VLOOKUP(P2386,FreightRates!C$2:E$9,3,0)</f>
        <v>6.2E-2</v>
      </c>
      <c r="S2386">
        <f t="shared" si="188"/>
        <v>251.4751474897119</v>
      </c>
      <c r="T2386">
        <f t="shared" si="189"/>
        <v>3709.7539917695467</v>
      </c>
    </row>
    <row r="2387" spans="1:20" x14ac:dyDescent="0.35">
      <c r="A2387">
        <v>1447172403.7</v>
      </c>
      <c r="B2387" s="3">
        <v>41420</v>
      </c>
      <c r="C2387" t="s">
        <v>30</v>
      </c>
      <c r="D2387" t="s">
        <v>7</v>
      </c>
      <c r="E2387" t="s">
        <v>3</v>
      </c>
      <c r="F2387">
        <v>3</v>
      </c>
      <c r="G2387">
        <v>0</v>
      </c>
      <c r="H2387">
        <f t="shared" si="185"/>
        <v>3</v>
      </c>
      <c r="I2387" s="3">
        <f t="shared" si="186"/>
        <v>41423</v>
      </c>
      <c r="J2387" t="s">
        <v>49</v>
      </c>
      <c r="K2387">
        <v>1667817</v>
      </c>
      <c r="L2387" t="s">
        <v>22</v>
      </c>
      <c r="M2387" t="s">
        <v>35</v>
      </c>
      <c r="N2387">
        <v>1028</v>
      </c>
      <c r="O2387">
        <v>10.795720164609051</v>
      </c>
      <c r="P2387" t="str">
        <f t="shared" si="187"/>
        <v>PORT04PORT09</v>
      </c>
      <c r="Q2387">
        <f>VLOOKUP(P2387,FreightRates!C$2:D$9,2,0)</f>
        <v>21.470399999999998</v>
      </c>
      <c r="R2387">
        <f>VLOOKUP(P2387,FreightRates!C$2:E$9,3,0)</f>
        <v>6.2E-2</v>
      </c>
      <c r="S2387">
        <f t="shared" si="188"/>
        <v>709.54642041152249</v>
      </c>
      <c r="T2387">
        <f t="shared" si="189"/>
        <v>11098.000329218105</v>
      </c>
    </row>
    <row r="2388" spans="1:20" x14ac:dyDescent="0.35">
      <c r="A2388">
        <v>1447172392.7</v>
      </c>
      <c r="B2388" s="3">
        <v>41420</v>
      </c>
      <c r="C2388" t="s">
        <v>30</v>
      </c>
      <c r="D2388" t="s">
        <v>7</v>
      </c>
      <c r="E2388" t="s">
        <v>3</v>
      </c>
      <c r="F2388">
        <v>3</v>
      </c>
      <c r="G2388">
        <v>0</v>
      </c>
      <c r="H2388">
        <f t="shared" si="185"/>
        <v>3</v>
      </c>
      <c r="I2388" s="3">
        <f t="shared" si="186"/>
        <v>41423</v>
      </c>
      <c r="J2388" t="s">
        <v>49</v>
      </c>
      <c r="K2388">
        <v>1667817</v>
      </c>
      <c r="L2388" t="s">
        <v>22</v>
      </c>
      <c r="M2388" t="s">
        <v>35</v>
      </c>
      <c r="N2388">
        <v>1390</v>
      </c>
      <c r="O2388">
        <v>17.600000000000001</v>
      </c>
      <c r="P2388" t="str">
        <f t="shared" si="187"/>
        <v>PORT04PORT09</v>
      </c>
      <c r="Q2388">
        <f>VLOOKUP(P2388,FreightRates!C$2:D$9,2,0)</f>
        <v>21.470399999999998</v>
      </c>
      <c r="R2388">
        <f>VLOOKUP(P2388,FreightRates!C$2:E$9,3,0)</f>
        <v>6.2E-2</v>
      </c>
      <c r="S2388">
        <f t="shared" si="188"/>
        <v>1538.2384000000002</v>
      </c>
      <c r="T2388">
        <f t="shared" si="189"/>
        <v>24464.000000000004</v>
      </c>
    </row>
    <row r="2389" spans="1:20" x14ac:dyDescent="0.35">
      <c r="A2389">
        <v>1447258796.7</v>
      </c>
      <c r="B2389" s="3">
        <v>41420</v>
      </c>
      <c r="C2389" t="s">
        <v>30</v>
      </c>
      <c r="D2389" t="s">
        <v>7</v>
      </c>
      <c r="E2389" t="s">
        <v>3</v>
      </c>
      <c r="F2389">
        <v>3</v>
      </c>
      <c r="G2389">
        <v>0</v>
      </c>
      <c r="H2389">
        <f t="shared" si="185"/>
        <v>3</v>
      </c>
      <c r="I2389" s="3">
        <f t="shared" si="186"/>
        <v>41423</v>
      </c>
      <c r="J2389" t="s">
        <v>49</v>
      </c>
      <c r="K2389">
        <v>1667817</v>
      </c>
      <c r="L2389" t="s">
        <v>22</v>
      </c>
      <c r="M2389" t="s">
        <v>35</v>
      </c>
      <c r="N2389">
        <v>1411</v>
      </c>
      <c r="O2389">
        <v>17.52</v>
      </c>
      <c r="P2389" t="str">
        <f t="shared" si="187"/>
        <v>PORT04PORT09</v>
      </c>
      <c r="Q2389">
        <f>VLOOKUP(P2389,FreightRates!C$2:D$9,2,0)</f>
        <v>21.470399999999998</v>
      </c>
      <c r="R2389">
        <f>VLOOKUP(P2389,FreightRates!C$2:E$9,3,0)</f>
        <v>6.2E-2</v>
      </c>
      <c r="S2389">
        <f t="shared" si="188"/>
        <v>1554.1550399999996</v>
      </c>
      <c r="T2389">
        <f t="shared" si="189"/>
        <v>24720.720000000001</v>
      </c>
    </row>
    <row r="2390" spans="1:20" x14ac:dyDescent="0.35">
      <c r="A2390">
        <v>1447373389.7</v>
      </c>
      <c r="B2390" s="3">
        <v>41420</v>
      </c>
      <c r="C2390" t="s">
        <v>30</v>
      </c>
      <c r="D2390" t="s">
        <v>7</v>
      </c>
      <c r="E2390" t="s">
        <v>3</v>
      </c>
      <c r="F2390">
        <v>3</v>
      </c>
      <c r="G2390">
        <v>0</v>
      </c>
      <c r="H2390">
        <f t="shared" si="185"/>
        <v>3</v>
      </c>
      <c r="I2390" s="3">
        <f t="shared" si="186"/>
        <v>41423</v>
      </c>
      <c r="J2390" t="s">
        <v>49</v>
      </c>
      <c r="K2390">
        <v>1667817</v>
      </c>
      <c r="L2390" t="s">
        <v>22</v>
      </c>
      <c r="M2390" t="s">
        <v>35</v>
      </c>
      <c r="N2390">
        <v>3480</v>
      </c>
      <c r="O2390">
        <v>48.08</v>
      </c>
      <c r="P2390" t="str">
        <f t="shared" si="187"/>
        <v>PORT04PORT09</v>
      </c>
      <c r="Q2390">
        <f>VLOOKUP(P2390,FreightRates!C$2:D$9,2,0)</f>
        <v>21.470399999999998</v>
      </c>
      <c r="R2390">
        <f>VLOOKUP(P2390,FreightRates!C$2:E$9,3,0)</f>
        <v>6.2E-2</v>
      </c>
      <c r="S2390">
        <f t="shared" si="188"/>
        <v>10395.2112</v>
      </c>
      <c r="T2390">
        <f t="shared" si="189"/>
        <v>167318.39999999999</v>
      </c>
    </row>
    <row r="2391" spans="1:20" x14ac:dyDescent="0.35">
      <c r="A2391">
        <v>1447296140.7</v>
      </c>
      <c r="B2391" s="3">
        <v>41420</v>
      </c>
      <c r="C2391" t="s">
        <v>30</v>
      </c>
      <c r="D2391" t="s">
        <v>7</v>
      </c>
      <c r="E2391" t="s">
        <v>3</v>
      </c>
      <c r="F2391">
        <v>3</v>
      </c>
      <c r="G2391">
        <v>0</v>
      </c>
      <c r="H2391">
        <f t="shared" si="185"/>
        <v>3</v>
      </c>
      <c r="I2391" s="3">
        <f t="shared" si="186"/>
        <v>41423</v>
      </c>
      <c r="J2391" t="s">
        <v>49</v>
      </c>
      <c r="K2391">
        <v>1667817</v>
      </c>
      <c r="L2391" t="s">
        <v>22</v>
      </c>
      <c r="M2391" t="s">
        <v>35</v>
      </c>
      <c r="N2391">
        <v>2453</v>
      </c>
      <c r="O2391">
        <v>32.68</v>
      </c>
      <c r="P2391" t="str">
        <f t="shared" si="187"/>
        <v>PORT04PORT09</v>
      </c>
      <c r="Q2391">
        <f>VLOOKUP(P2391,FreightRates!C$2:D$9,2,0)</f>
        <v>21.470399999999998</v>
      </c>
      <c r="R2391">
        <f>VLOOKUP(P2391,FreightRates!C$2:E$9,3,0)</f>
        <v>6.2E-2</v>
      </c>
      <c r="S2391">
        <f t="shared" si="188"/>
        <v>4991.6408799999999</v>
      </c>
      <c r="T2391">
        <f t="shared" si="189"/>
        <v>80164.039999999994</v>
      </c>
    </row>
    <row r="2392" spans="1:20" x14ac:dyDescent="0.35">
      <c r="A2392">
        <v>1447266823.7</v>
      </c>
      <c r="B2392" s="3">
        <v>41420</v>
      </c>
      <c r="C2392" t="s">
        <v>30</v>
      </c>
      <c r="D2392" t="s">
        <v>7</v>
      </c>
      <c r="E2392" t="s">
        <v>3</v>
      </c>
      <c r="F2392">
        <v>3</v>
      </c>
      <c r="G2392">
        <v>0</v>
      </c>
      <c r="H2392">
        <f t="shared" si="185"/>
        <v>3</v>
      </c>
      <c r="I2392" s="3">
        <f t="shared" si="186"/>
        <v>41423</v>
      </c>
      <c r="J2392" t="s">
        <v>49</v>
      </c>
      <c r="K2392">
        <v>1667817</v>
      </c>
      <c r="L2392" t="s">
        <v>22</v>
      </c>
      <c r="M2392" t="s">
        <v>35</v>
      </c>
      <c r="N2392">
        <v>4942</v>
      </c>
      <c r="O2392">
        <v>78.98</v>
      </c>
      <c r="P2392" t="str">
        <f t="shared" si="187"/>
        <v>PORT04PORT09</v>
      </c>
      <c r="Q2392">
        <f>VLOOKUP(P2392,FreightRates!C$2:D$9,2,0)</f>
        <v>21.470399999999998</v>
      </c>
      <c r="R2392">
        <f>VLOOKUP(P2392,FreightRates!C$2:E$9,3,0)</f>
        <v>6.2E-2</v>
      </c>
      <c r="S2392">
        <f t="shared" si="188"/>
        <v>24221.258320000001</v>
      </c>
      <c r="T2392">
        <f t="shared" si="189"/>
        <v>390319.16000000003</v>
      </c>
    </row>
    <row r="2393" spans="1:20" x14ac:dyDescent="0.35">
      <c r="A2393">
        <v>1447389182.7</v>
      </c>
      <c r="B2393" s="3">
        <v>41420</v>
      </c>
      <c r="C2393" t="s">
        <v>30</v>
      </c>
      <c r="D2393" t="s">
        <v>7</v>
      </c>
      <c r="E2393" t="s">
        <v>3</v>
      </c>
      <c r="F2393">
        <v>3</v>
      </c>
      <c r="G2393">
        <v>0</v>
      </c>
      <c r="H2393">
        <f t="shared" si="185"/>
        <v>3</v>
      </c>
      <c r="I2393" s="3">
        <f t="shared" si="186"/>
        <v>41423</v>
      </c>
      <c r="J2393" t="s">
        <v>49</v>
      </c>
      <c r="K2393">
        <v>1667817</v>
      </c>
      <c r="L2393" t="s">
        <v>22</v>
      </c>
      <c r="M2393" t="s">
        <v>35</v>
      </c>
      <c r="N2393">
        <v>2775</v>
      </c>
      <c r="O2393">
        <v>40</v>
      </c>
      <c r="P2393" t="str">
        <f t="shared" si="187"/>
        <v>PORT04PORT09</v>
      </c>
      <c r="Q2393">
        <f>VLOOKUP(P2393,FreightRates!C$2:D$9,2,0)</f>
        <v>21.470399999999998</v>
      </c>
      <c r="R2393">
        <f>VLOOKUP(P2393,FreightRates!C$2:E$9,3,0)</f>
        <v>6.2E-2</v>
      </c>
      <c r="S2393">
        <f t="shared" si="188"/>
        <v>6903.4704000000002</v>
      </c>
      <c r="T2393">
        <f t="shared" si="189"/>
        <v>111000</v>
      </c>
    </row>
    <row r="2394" spans="1:20" x14ac:dyDescent="0.35">
      <c r="A2394">
        <v>1447183407.7</v>
      </c>
      <c r="B2394" s="3">
        <v>41420</v>
      </c>
      <c r="C2394" t="s">
        <v>30</v>
      </c>
      <c r="D2394" t="s">
        <v>7</v>
      </c>
      <c r="E2394" t="s">
        <v>3</v>
      </c>
      <c r="F2394">
        <v>3</v>
      </c>
      <c r="G2394">
        <v>0</v>
      </c>
      <c r="H2394">
        <f t="shared" si="185"/>
        <v>3</v>
      </c>
      <c r="I2394" s="3">
        <f t="shared" si="186"/>
        <v>41423</v>
      </c>
      <c r="J2394" t="s">
        <v>49</v>
      </c>
      <c r="K2394">
        <v>1667817</v>
      </c>
      <c r="L2394" t="s">
        <v>22</v>
      </c>
      <c r="M2394" t="s">
        <v>35</v>
      </c>
      <c r="N2394">
        <v>2755</v>
      </c>
      <c r="O2394">
        <v>39.979999999999997</v>
      </c>
      <c r="P2394" t="str">
        <f t="shared" si="187"/>
        <v>PORT04PORT09</v>
      </c>
      <c r="Q2394">
        <f>VLOOKUP(P2394,FreightRates!C$2:D$9,2,0)</f>
        <v>21.470399999999998</v>
      </c>
      <c r="R2394">
        <f>VLOOKUP(P2394,FreightRates!C$2:E$9,3,0)</f>
        <v>6.2E-2</v>
      </c>
      <c r="S2394">
        <f t="shared" si="188"/>
        <v>6850.4542000000001</v>
      </c>
      <c r="T2394">
        <f t="shared" si="189"/>
        <v>110144.9</v>
      </c>
    </row>
    <row r="2395" spans="1:20" x14ac:dyDescent="0.35">
      <c r="A2395">
        <v>1447373366.7</v>
      </c>
      <c r="B2395" s="3">
        <v>41420</v>
      </c>
      <c r="C2395" t="s">
        <v>30</v>
      </c>
      <c r="D2395" t="s">
        <v>7</v>
      </c>
      <c r="E2395" t="s">
        <v>3</v>
      </c>
      <c r="F2395">
        <v>3</v>
      </c>
      <c r="G2395">
        <v>0</v>
      </c>
      <c r="H2395">
        <f t="shared" si="185"/>
        <v>3</v>
      </c>
      <c r="I2395" s="3">
        <f t="shared" si="186"/>
        <v>41423</v>
      </c>
      <c r="J2395" t="s">
        <v>49</v>
      </c>
      <c r="K2395">
        <v>1643057</v>
      </c>
      <c r="L2395" t="s">
        <v>22</v>
      </c>
      <c r="M2395" t="s">
        <v>35</v>
      </c>
      <c r="N2395">
        <v>689</v>
      </c>
      <c r="O2395">
        <v>4.1389386447325904</v>
      </c>
      <c r="P2395" t="str">
        <f t="shared" si="187"/>
        <v>PORT04PORT09</v>
      </c>
      <c r="Q2395">
        <f>VLOOKUP(P2395,FreightRates!C$2:D$9,2,0)</f>
        <v>21.470399999999998</v>
      </c>
      <c r="R2395">
        <f>VLOOKUP(P2395,FreightRates!C$2:E$9,3,0)</f>
        <v>6.2E-2</v>
      </c>
      <c r="S2395">
        <f t="shared" si="188"/>
        <v>198.2775810256868</v>
      </c>
      <c r="T2395">
        <f t="shared" si="189"/>
        <v>2851.7287262207547</v>
      </c>
    </row>
    <row r="2396" spans="1:20" x14ac:dyDescent="0.35">
      <c r="A2396">
        <v>1447385815.7</v>
      </c>
      <c r="B2396" s="3">
        <v>41420</v>
      </c>
      <c r="C2396" t="s">
        <v>30</v>
      </c>
      <c r="D2396" t="s">
        <v>7</v>
      </c>
      <c r="E2396" t="s">
        <v>3</v>
      </c>
      <c r="F2396">
        <v>3</v>
      </c>
      <c r="G2396">
        <v>0</v>
      </c>
      <c r="H2396">
        <f t="shared" si="185"/>
        <v>3</v>
      </c>
      <c r="I2396" s="3">
        <f t="shared" si="186"/>
        <v>41423</v>
      </c>
      <c r="J2396" t="s">
        <v>49</v>
      </c>
      <c r="K2396">
        <v>1620552</v>
      </c>
      <c r="L2396" t="s">
        <v>22</v>
      </c>
      <c r="M2396" t="s">
        <v>35</v>
      </c>
      <c r="N2396">
        <v>490</v>
      </c>
      <c r="O2396">
        <v>2.8615384615384611</v>
      </c>
      <c r="P2396" t="str">
        <f t="shared" si="187"/>
        <v>PORT04PORT09</v>
      </c>
      <c r="Q2396">
        <f>VLOOKUP(P2396,FreightRates!C$2:D$9,2,0)</f>
        <v>21.470399999999998</v>
      </c>
      <c r="R2396">
        <f>VLOOKUP(P2396,FreightRates!C$2:E$9,3,0)</f>
        <v>6.2E-2</v>
      </c>
      <c r="S2396">
        <f t="shared" si="188"/>
        <v>108.40393846153844</v>
      </c>
      <c r="T2396">
        <f t="shared" si="189"/>
        <v>1402.153846153846</v>
      </c>
    </row>
    <row r="2397" spans="1:20" x14ac:dyDescent="0.35">
      <c r="A2397">
        <v>1447283548.7</v>
      </c>
      <c r="B2397" s="3">
        <v>41420</v>
      </c>
      <c r="C2397" t="s">
        <v>30</v>
      </c>
      <c r="D2397" t="s">
        <v>7</v>
      </c>
      <c r="E2397" t="s">
        <v>3</v>
      </c>
      <c r="F2397">
        <v>3</v>
      </c>
      <c r="G2397">
        <v>0</v>
      </c>
      <c r="H2397">
        <f t="shared" si="185"/>
        <v>3</v>
      </c>
      <c r="I2397" s="3">
        <f t="shared" si="186"/>
        <v>41423</v>
      </c>
      <c r="J2397" t="s">
        <v>49</v>
      </c>
      <c r="K2397">
        <v>1620552</v>
      </c>
      <c r="L2397" t="s">
        <v>22</v>
      </c>
      <c r="M2397" t="s">
        <v>35</v>
      </c>
      <c r="N2397">
        <v>414</v>
      </c>
      <c r="O2397">
        <v>1.9076923076923074</v>
      </c>
      <c r="P2397" t="str">
        <f t="shared" si="187"/>
        <v>PORT04PORT09</v>
      </c>
      <c r="Q2397">
        <f>VLOOKUP(P2397,FreightRates!C$2:D$9,2,0)</f>
        <v>21.470399999999998</v>
      </c>
      <c r="R2397">
        <f>VLOOKUP(P2397,FreightRates!C$2:E$9,3,0)</f>
        <v>6.2E-2</v>
      </c>
      <c r="S2397">
        <f t="shared" si="188"/>
        <v>70.437046153846154</v>
      </c>
      <c r="T2397">
        <f t="shared" si="189"/>
        <v>789.78461538461522</v>
      </c>
    </row>
    <row r="2398" spans="1:20" x14ac:dyDescent="0.35">
      <c r="A2398">
        <v>1447390880.7</v>
      </c>
      <c r="B2398" s="3">
        <v>41420</v>
      </c>
      <c r="C2398" t="s">
        <v>30</v>
      </c>
      <c r="D2398" t="s">
        <v>7</v>
      </c>
      <c r="E2398" t="s">
        <v>3</v>
      </c>
      <c r="F2398">
        <v>3</v>
      </c>
      <c r="G2398">
        <v>0</v>
      </c>
      <c r="H2398">
        <f t="shared" si="185"/>
        <v>3</v>
      </c>
      <c r="I2398" s="3">
        <f t="shared" si="186"/>
        <v>41423</v>
      </c>
      <c r="J2398" t="s">
        <v>49</v>
      </c>
      <c r="K2398">
        <v>1620552</v>
      </c>
      <c r="L2398" t="s">
        <v>22</v>
      </c>
      <c r="M2398" t="s">
        <v>35</v>
      </c>
      <c r="N2398">
        <v>513</v>
      </c>
      <c r="O2398">
        <v>3.38</v>
      </c>
      <c r="P2398" t="str">
        <f t="shared" si="187"/>
        <v>PORT04PORT09</v>
      </c>
      <c r="Q2398">
        <f>VLOOKUP(P2398,FreightRates!C$2:D$9,2,0)</f>
        <v>21.470399999999998</v>
      </c>
      <c r="R2398">
        <f>VLOOKUP(P2398,FreightRates!C$2:E$9,3,0)</f>
        <v>6.2E-2</v>
      </c>
      <c r="S2398">
        <f t="shared" si="188"/>
        <v>128.97467999999998</v>
      </c>
      <c r="T2398">
        <f t="shared" si="189"/>
        <v>1733.94</v>
      </c>
    </row>
    <row r="2399" spans="1:20" x14ac:dyDescent="0.35">
      <c r="A2399">
        <v>1447405701.7</v>
      </c>
      <c r="B2399" s="3">
        <v>41420</v>
      </c>
      <c r="C2399" t="s">
        <v>30</v>
      </c>
      <c r="D2399" t="s">
        <v>7</v>
      </c>
      <c r="E2399" t="s">
        <v>3</v>
      </c>
      <c r="F2399">
        <v>3</v>
      </c>
      <c r="G2399">
        <v>0</v>
      </c>
      <c r="H2399">
        <f t="shared" si="185"/>
        <v>3</v>
      </c>
      <c r="I2399" s="3">
        <f t="shared" si="186"/>
        <v>41423</v>
      </c>
      <c r="J2399" t="s">
        <v>49</v>
      </c>
      <c r="K2399">
        <v>1620552</v>
      </c>
      <c r="L2399" t="s">
        <v>22</v>
      </c>
      <c r="M2399" t="s">
        <v>35</v>
      </c>
      <c r="N2399">
        <v>510</v>
      </c>
      <c r="O2399">
        <v>3.32</v>
      </c>
      <c r="P2399" t="str">
        <f t="shared" si="187"/>
        <v>PORT04PORT09</v>
      </c>
      <c r="Q2399">
        <f>VLOOKUP(P2399,FreightRates!C$2:D$9,2,0)</f>
        <v>21.470399999999998</v>
      </c>
      <c r="R2399">
        <f>VLOOKUP(P2399,FreightRates!C$2:E$9,3,0)</f>
        <v>6.2E-2</v>
      </c>
      <c r="S2399">
        <f t="shared" si="188"/>
        <v>126.44879999999999</v>
      </c>
      <c r="T2399">
        <f t="shared" si="189"/>
        <v>1693.1999999999998</v>
      </c>
    </row>
    <row r="2400" spans="1:20" x14ac:dyDescent="0.35">
      <c r="A2400">
        <v>1447173726.7</v>
      </c>
      <c r="B2400" s="3">
        <v>41420</v>
      </c>
      <c r="C2400" t="s">
        <v>30</v>
      </c>
      <c r="D2400" t="s">
        <v>7</v>
      </c>
      <c r="E2400" t="s">
        <v>3</v>
      </c>
      <c r="F2400">
        <v>3</v>
      </c>
      <c r="G2400">
        <v>0</v>
      </c>
      <c r="H2400">
        <f t="shared" si="185"/>
        <v>3</v>
      </c>
      <c r="I2400" s="3">
        <f t="shared" si="186"/>
        <v>41423</v>
      </c>
      <c r="J2400" t="s">
        <v>49</v>
      </c>
      <c r="K2400">
        <v>1658532</v>
      </c>
      <c r="L2400" t="s">
        <v>22</v>
      </c>
      <c r="M2400" t="s">
        <v>35</v>
      </c>
      <c r="N2400">
        <v>336</v>
      </c>
      <c r="O2400">
        <v>0.40963648096364819</v>
      </c>
      <c r="P2400" t="str">
        <f t="shared" si="187"/>
        <v>PORT04PORT09</v>
      </c>
      <c r="Q2400">
        <f>VLOOKUP(P2400,FreightRates!C$2:D$9,2,0)</f>
        <v>21.470399999999998</v>
      </c>
      <c r="R2400">
        <f>VLOOKUP(P2400,FreightRates!C$2:E$9,3,0)</f>
        <v>6.2E-2</v>
      </c>
      <c r="S2400">
        <f t="shared" si="188"/>
        <v>30.003947171434717</v>
      </c>
      <c r="T2400">
        <f t="shared" si="189"/>
        <v>137.63785760378579</v>
      </c>
    </row>
    <row r="2401" spans="1:20" x14ac:dyDescent="0.35">
      <c r="A2401">
        <v>1447195158.7</v>
      </c>
      <c r="B2401" s="3">
        <v>41420</v>
      </c>
      <c r="C2401" t="s">
        <v>30</v>
      </c>
      <c r="D2401" t="s">
        <v>7</v>
      </c>
      <c r="E2401" t="s">
        <v>3</v>
      </c>
      <c r="F2401">
        <v>3</v>
      </c>
      <c r="G2401">
        <v>0</v>
      </c>
      <c r="H2401">
        <f t="shared" si="185"/>
        <v>3</v>
      </c>
      <c r="I2401" s="3">
        <f t="shared" si="186"/>
        <v>41423</v>
      </c>
      <c r="J2401" t="s">
        <v>49</v>
      </c>
      <c r="K2401">
        <v>1658532</v>
      </c>
      <c r="L2401" t="s">
        <v>22</v>
      </c>
      <c r="M2401" t="s">
        <v>35</v>
      </c>
      <c r="N2401">
        <v>309</v>
      </c>
      <c r="O2401">
        <v>0.40963648096364819</v>
      </c>
      <c r="P2401" t="str">
        <f t="shared" si="187"/>
        <v>PORT04PORT09</v>
      </c>
      <c r="Q2401">
        <f>VLOOKUP(P2401,FreightRates!C$2:D$9,2,0)</f>
        <v>21.470399999999998</v>
      </c>
      <c r="R2401">
        <f>VLOOKUP(P2401,FreightRates!C$2:E$9,3,0)</f>
        <v>6.2E-2</v>
      </c>
      <c r="S2401">
        <f t="shared" si="188"/>
        <v>29.318215702301572</v>
      </c>
      <c r="T2401">
        <f t="shared" si="189"/>
        <v>126.57767261776729</v>
      </c>
    </row>
    <row r="2402" spans="1:20" x14ac:dyDescent="0.35">
      <c r="A2402">
        <v>1447172399.7</v>
      </c>
      <c r="B2402" s="3">
        <v>41420</v>
      </c>
      <c r="C2402" t="s">
        <v>30</v>
      </c>
      <c r="D2402" t="s">
        <v>7</v>
      </c>
      <c r="E2402" t="s">
        <v>3</v>
      </c>
      <c r="F2402">
        <v>3</v>
      </c>
      <c r="G2402">
        <v>0</v>
      </c>
      <c r="H2402">
        <f t="shared" si="185"/>
        <v>3</v>
      </c>
      <c r="I2402" s="3">
        <f t="shared" si="186"/>
        <v>41423</v>
      </c>
      <c r="J2402" t="s">
        <v>49</v>
      </c>
      <c r="K2402">
        <v>1658532</v>
      </c>
      <c r="L2402" t="s">
        <v>22</v>
      </c>
      <c r="M2402" t="s">
        <v>35</v>
      </c>
      <c r="N2402">
        <v>283</v>
      </c>
      <c r="O2402">
        <v>0.40963648096364819</v>
      </c>
      <c r="P2402" t="str">
        <f t="shared" si="187"/>
        <v>PORT04PORT09</v>
      </c>
      <c r="Q2402">
        <f>VLOOKUP(P2402,FreightRates!C$2:D$9,2,0)</f>
        <v>21.470399999999998</v>
      </c>
      <c r="R2402">
        <f>VLOOKUP(P2402,FreightRates!C$2:E$9,3,0)</f>
        <v>6.2E-2</v>
      </c>
      <c r="S2402">
        <f t="shared" si="188"/>
        <v>28.65788169498817</v>
      </c>
      <c r="T2402">
        <f t="shared" si="189"/>
        <v>115.92712411271243</v>
      </c>
    </row>
    <row r="2403" spans="1:20" x14ac:dyDescent="0.35">
      <c r="A2403">
        <v>1447195163.7</v>
      </c>
      <c r="B2403" s="3">
        <v>41420</v>
      </c>
      <c r="C2403" t="s">
        <v>30</v>
      </c>
      <c r="D2403" t="s">
        <v>7</v>
      </c>
      <c r="E2403" t="s">
        <v>3</v>
      </c>
      <c r="F2403">
        <v>3</v>
      </c>
      <c r="G2403">
        <v>0</v>
      </c>
      <c r="H2403">
        <f t="shared" si="185"/>
        <v>3</v>
      </c>
      <c r="I2403" s="3">
        <f t="shared" si="186"/>
        <v>41423</v>
      </c>
      <c r="J2403" t="s">
        <v>49</v>
      </c>
      <c r="K2403">
        <v>1658532</v>
      </c>
      <c r="L2403" t="s">
        <v>22</v>
      </c>
      <c r="M2403" t="s">
        <v>35</v>
      </c>
      <c r="N2403">
        <v>321</v>
      </c>
      <c r="O2403">
        <v>0.40963648096364819</v>
      </c>
      <c r="P2403" t="str">
        <f t="shared" si="187"/>
        <v>PORT04PORT09</v>
      </c>
      <c r="Q2403">
        <f>VLOOKUP(P2403,FreightRates!C$2:D$9,2,0)</f>
        <v>21.470399999999998</v>
      </c>
      <c r="R2403">
        <f>VLOOKUP(P2403,FreightRates!C$2:E$9,3,0)</f>
        <v>6.2E-2</v>
      </c>
      <c r="S2403">
        <f t="shared" si="188"/>
        <v>29.622985244138526</v>
      </c>
      <c r="T2403">
        <f t="shared" si="189"/>
        <v>131.49331038933107</v>
      </c>
    </row>
    <row r="2404" spans="1:20" x14ac:dyDescent="0.35">
      <c r="A2404">
        <v>1447191812.7</v>
      </c>
      <c r="B2404" s="3">
        <v>41420</v>
      </c>
      <c r="C2404" t="s">
        <v>30</v>
      </c>
      <c r="D2404" t="s">
        <v>7</v>
      </c>
      <c r="E2404" t="s">
        <v>3</v>
      </c>
      <c r="F2404">
        <v>3</v>
      </c>
      <c r="G2404">
        <v>0</v>
      </c>
      <c r="H2404">
        <f t="shared" si="185"/>
        <v>3</v>
      </c>
      <c r="I2404" s="3">
        <f t="shared" si="186"/>
        <v>41423</v>
      </c>
      <c r="J2404" t="s">
        <v>49</v>
      </c>
      <c r="K2404">
        <v>1658532</v>
      </c>
      <c r="L2404" t="s">
        <v>22</v>
      </c>
      <c r="M2404" t="s">
        <v>35</v>
      </c>
      <c r="N2404">
        <v>274</v>
      </c>
      <c r="O2404">
        <v>0.81927296192729637</v>
      </c>
      <c r="P2404" t="str">
        <f t="shared" si="187"/>
        <v>PORT04PORT09</v>
      </c>
      <c r="Q2404">
        <f>VLOOKUP(P2404,FreightRates!C$2:D$9,2,0)</f>
        <v>21.470399999999998</v>
      </c>
      <c r="R2404">
        <f>VLOOKUP(P2404,FreightRates!C$2:E$9,3,0)</f>
        <v>6.2E-2</v>
      </c>
      <c r="S2404">
        <f t="shared" si="188"/>
        <v>35.388209077220907</v>
      </c>
      <c r="T2404">
        <f t="shared" si="189"/>
        <v>224.48079156807921</v>
      </c>
    </row>
    <row r="2405" spans="1:20" x14ac:dyDescent="0.35">
      <c r="A2405">
        <v>1447265651.7</v>
      </c>
      <c r="B2405" s="3">
        <v>41420</v>
      </c>
      <c r="C2405" t="s">
        <v>30</v>
      </c>
      <c r="D2405" t="s">
        <v>7</v>
      </c>
      <c r="E2405" t="s">
        <v>3</v>
      </c>
      <c r="F2405">
        <v>3</v>
      </c>
      <c r="G2405">
        <v>0</v>
      </c>
      <c r="H2405">
        <f t="shared" si="185"/>
        <v>3</v>
      </c>
      <c r="I2405" s="3">
        <f t="shared" si="186"/>
        <v>41423</v>
      </c>
      <c r="J2405" t="s">
        <v>49</v>
      </c>
      <c r="K2405">
        <v>1658532</v>
      </c>
      <c r="L2405" t="s">
        <v>22</v>
      </c>
      <c r="M2405" t="s">
        <v>35</v>
      </c>
      <c r="N2405">
        <v>404</v>
      </c>
      <c r="O2405">
        <v>2.66</v>
      </c>
      <c r="P2405" t="str">
        <f t="shared" si="187"/>
        <v>PORT04PORT09</v>
      </c>
      <c r="Q2405">
        <f>VLOOKUP(P2405,FreightRates!C$2:D$9,2,0)</f>
        <v>21.470399999999998</v>
      </c>
      <c r="R2405">
        <f>VLOOKUP(P2405,FreightRates!C$2:E$9,3,0)</f>
        <v>6.2E-2</v>
      </c>
      <c r="S2405">
        <f t="shared" si="188"/>
        <v>88.098079999999996</v>
      </c>
      <c r="T2405">
        <f t="shared" si="189"/>
        <v>1074.6400000000001</v>
      </c>
    </row>
    <row r="2406" spans="1:20" x14ac:dyDescent="0.35">
      <c r="A2406">
        <v>1447373400.7</v>
      </c>
      <c r="B2406" s="3">
        <v>41420</v>
      </c>
      <c r="C2406" t="s">
        <v>30</v>
      </c>
      <c r="D2406" t="s">
        <v>7</v>
      </c>
      <c r="E2406" t="s">
        <v>3</v>
      </c>
      <c r="F2406">
        <v>3</v>
      </c>
      <c r="G2406">
        <v>0</v>
      </c>
      <c r="H2406">
        <f t="shared" si="185"/>
        <v>3</v>
      </c>
      <c r="I2406" s="3">
        <f t="shared" si="186"/>
        <v>41423</v>
      </c>
      <c r="J2406" t="s">
        <v>49</v>
      </c>
      <c r="K2406">
        <v>1658532</v>
      </c>
      <c r="L2406" t="s">
        <v>22</v>
      </c>
      <c r="M2406" t="s">
        <v>35</v>
      </c>
      <c r="N2406">
        <v>436</v>
      </c>
      <c r="O2406">
        <v>2.68</v>
      </c>
      <c r="P2406" t="str">
        <f t="shared" si="187"/>
        <v>PORT04PORT09</v>
      </c>
      <c r="Q2406">
        <f>VLOOKUP(P2406,FreightRates!C$2:D$9,2,0)</f>
        <v>21.470399999999998</v>
      </c>
      <c r="R2406">
        <f>VLOOKUP(P2406,FreightRates!C$2:E$9,3,0)</f>
        <v>6.2E-2</v>
      </c>
      <c r="S2406">
        <f t="shared" si="188"/>
        <v>93.916160000000005</v>
      </c>
      <c r="T2406">
        <f t="shared" si="189"/>
        <v>1168.48</v>
      </c>
    </row>
    <row r="2407" spans="1:20" x14ac:dyDescent="0.35">
      <c r="A2407">
        <v>1447165378.7</v>
      </c>
      <c r="B2407" s="3">
        <v>41420</v>
      </c>
      <c r="C2407" t="s">
        <v>30</v>
      </c>
      <c r="D2407" t="s">
        <v>7</v>
      </c>
      <c r="E2407" t="s">
        <v>3</v>
      </c>
      <c r="F2407">
        <v>3</v>
      </c>
      <c r="G2407">
        <v>0</v>
      </c>
      <c r="H2407">
        <f t="shared" si="185"/>
        <v>3</v>
      </c>
      <c r="I2407" s="3">
        <f t="shared" si="186"/>
        <v>41423</v>
      </c>
      <c r="J2407" t="s">
        <v>49</v>
      </c>
      <c r="K2407">
        <v>1658528</v>
      </c>
      <c r="L2407" t="s">
        <v>22</v>
      </c>
      <c r="M2407" t="s">
        <v>35</v>
      </c>
      <c r="N2407">
        <v>371</v>
      </c>
      <c r="O2407">
        <v>0.96023351272461888</v>
      </c>
      <c r="P2407" t="str">
        <f t="shared" si="187"/>
        <v>PORT04PORT09</v>
      </c>
      <c r="Q2407">
        <f>VLOOKUP(P2407,FreightRates!C$2:D$9,2,0)</f>
        <v>21.470399999999998</v>
      </c>
      <c r="R2407">
        <f>VLOOKUP(P2407,FreightRates!C$2:E$9,3,0)</f>
        <v>6.2E-2</v>
      </c>
      <c r="S2407">
        <f t="shared" si="188"/>
        <v>43.55769125969168</v>
      </c>
      <c r="T2407">
        <f t="shared" si="189"/>
        <v>356.24663322083359</v>
      </c>
    </row>
    <row r="2408" spans="1:20" x14ac:dyDescent="0.35">
      <c r="A2408">
        <v>1447232843.7</v>
      </c>
      <c r="B2408" s="3">
        <v>41420</v>
      </c>
      <c r="C2408" t="s">
        <v>30</v>
      </c>
      <c r="D2408" t="s">
        <v>7</v>
      </c>
      <c r="E2408" t="s">
        <v>3</v>
      </c>
      <c r="F2408">
        <v>3</v>
      </c>
      <c r="G2408">
        <v>0</v>
      </c>
      <c r="H2408">
        <f t="shared" si="185"/>
        <v>3</v>
      </c>
      <c r="I2408" s="3">
        <f t="shared" si="186"/>
        <v>41423</v>
      </c>
      <c r="J2408" t="s">
        <v>49</v>
      </c>
      <c r="K2408">
        <v>1658528</v>
      </c>
      <c r="L2408" t="s">
        <v>22</v>
      </c>
      <c r="M2408" t="s">
        <v>35</v>
      </c>
      <c r="N2408">
        <v>487</v>
      </c>
      <c r="O2408">
        <v>2.866368694700355</v>
      </c>
      <c r="P2408" t="str">
        <f t="shared" si="187"/>
        <v>PORT04PORT09</v>
      </c>
      <c r="Q2408">
        <f>VLOOKUP(P2408,FreightRates!C$2:D$9,2,0)</f>
        <v>21.470399999999998</v>
      </c>
      <c r="R2408">
        <f>VLOOKUP(P2408,FreightRates!C$2:E$9,3,0)</f>
        <v>6.2E-2</v>
      </c>
      <c r="S2408">
        <f t="shared" si="188"/>
        <v>108.01753636778251</v>
      </c>
      <c r="T2408">
        <f t="shared" si="189"/>
        <v>1395.9215543190728</v>
      </c>
    </row>
    <row r="2409" spans="1:20" x14ac:dyDescent="0.35">
      <c r="A2409">
        <v>1447172394.7</v>
      </c>
      <c r="B2409" s="3">
        <v>41420</v>
      </c>
      <c r="C2409" t="s">
        <v>30</v>
      </c>
      <c r="D2409" t="s">
        <v>7</v>
      </c>
      <c r="E2409" t="s">
        <v>3</v>
      </c>
      <c r="F2409">
        <v>3</v>
      </c>
      <c r="G2409">
        <v>0</v>
      </c>
      <c r="H2409">
        <f t="shared" si="185"/>
        <v>3</v>
      </c>
      <c r="I2409" s="3">
        <f t="shared" si="186"/>
        <v>41423</v>
      </c>
      <c r="J2409" t="s">
        <v>49</v>
      </c>
      <c r="K2409">
        <v>1658528</v>
      </c>
      <c r="L2409" t="s">
        <v>22</v>
      </c>
      <c r="M2409" t="s">
        <v>35</v>
      </c>
      <c r="N2409">
        <v>447</v>
      </c>
      <c r="O2409">
        <v>2.866368694700355</v>
      </c>
      <c r="P2409" t="str">
        <f t="shared" si="187"/>
        <v>PORT04PORT09</v>
      </c>
      <c r="Q2409">
        <f>VLOOKUP(P2409,FreightRates!C$2:D$9,2,0)</f>
        <v>21.470399999999998</v>
      </c>
      <c r="R2409">
        <f>VLOOKUP(P2409,FreightRates!C$2:E$9,3,0)</f>
        <v>6.2E-2</v>
      </c>
      <c r="S2409">
        <f t="shared" si="188"/>
        <v>100.90894200492563</v>
      </c>
      <c r="T2409">
        <f t="shared" si="189"/>
        <v>1281.2668065310588</v>
      </c>
    </row>
    <row r="2410" spans="1:20" x14ac:dyDescent="0.35">
      <c r="A2410">
        <v>1447269531.7</v>
      </c>
      <c r="B2410" s="3">
        <v>41420</v>
      </c>
      <c r="C2410" t="s">
        <v>30</v>
      </c>
      <c r="D2410" t="s">
        <v>7</v>
      </c>
      <c r="E2410" t="s">
        <v>3</v>
      </c>
      <c r="F2410">
        <v>3</v>
      </c>
      <c r="G2410">
        <v>0</v>
      </c>
      <c r="H2410">
        <f t="shared" si="185"/>
        <v>3</v>
      </c>
      <c r="I2410" s="3">
        <f t="shared" si="186"/>
        <v>41423</v>
      </c>
      <c r="J2410" t="s">
        <v>49</v>
      </c>
      <c r="K2410">
        <v>1658528</v>
      </c>
      <c r="L2410" t="s">
        <v>22</v>
      </c>
      <c r="M2410" t="s">
        <v>35</v>
      </c>
      <c r="N2410">
        <v>336</v>
      </c>
      <c r="O2410">
        <v>1.2898659126151597</v>
      </c>
      <c r="P2410" t="str">
        <f t="shared" si="187"/>
        <v>PORT04PORT09</v>
      </c>
      <c r="Q2410">
        <f>VLOOKUP(P2410,FreightRates!C$2:D$9,2,0)</f>
        <v>21.470399999999998</v>
      </c>
      <c r="R2410">
        <f>VLOOKUP(P2410,FreightRates!C$2:E$9,3,0)</f>
        <v>6.2E-2</v>
      </c>
      <c r="S2410">
        <f t="shared" si="188"/>
        <v>48.34088669159901</v>
      </c>
      <c r="T2410">
        <f t="shared" si="189"/>
        <v>433.39494663869368</v>
      </c>
    </row>
    <row r="2411" spans="1:20" x14ac:dyDescent="0.35">
      <c r="A2411">
        <v>1447232841.7</v>
      </c>
      <c r="B2411" s="3">
        <v>41420</v>
      </c>
      <c r="C2411" t="s">
        <v>30</v>
      </c>
      <c r="D2411" t="s">
        <v>7</v>
      </c>
      <c r="E2411" t="s">
        <v>3</v>
      </c>
      <c r="F2411">
        <v>3</v>
      </c>
      <c r="G2411">
        <v>0</v>
      </c>
      <c r="H2411">
        <f t="shared" si="185"/>
        <v>3</v>
      </c>
      <c r="I2411" s="3">
        <f t="shared" si="186"/>
        <v>41423</v>
      </c>
      <c r="J2411" t="s">
        <v>49</v>
      </c>
      <c r="K2411">
        <v>1658528</v>
      </c>
      <c r="L2411" t="s">
        <v>22</v>
      </c>
      <c r="M2411" t="s">
        <v>35</v>
      </c>
      <c r="N2411">
        <v>315</v>
      </c>
      <c r="O2411">
        <v>0.42995530420505323</v>
      </c>
      <c r="P2411" t="str">
        <f t="shared" si="187"/>
        <v>PORT04PORT09</v>
      </c>
      <c r="Q2411">
        <f>VLOOKUP(P2411,FreightRates!C$2:D$9,2,0)</f>
        <v>21.470399999999998</v>
      </c>
      <c r="R2411">
        <f>VLOOKUP(P2411,FreightRates!C$2:E$9,3,0)</f>
        <v>6.2E-2</v>
      </c>
      <c r="S2411">
        <f t="shared" si="188"/>
        <v>29.867427091124689</v>
      </c>
      <c r="T2411">
        <f t="shared" si="189"/>
        <v>135.43592082459176</v>
      </c>
    </row>
    <row r="2412" spans="1:20" x14ac:dyDescent="0.35">
      <c r="A2412">
        <v>1447174704.7</v>
      </c>
      <c r="B2412" s="3">
        <v>41420</v>
      </c>
      <c r="C2412" t="s">
        <v>30</v>
      </c>
      <c r="D2412" t="s">
        <v>7</v>
      </c>
      <c r="E2412" t="s">
        <v>3</v>
      </c>
      <c r="F2412">
        <v>3</v>
      </c>
      <c r="G2412">
        <v>0</v>
      </c>
      <c r="H2412">
        <f t="shared" si="185"/>
        <v>3</v>
      </c>
      <c r="I2412" s="3">
        <f t="shared" si="186"/>
        <v>41423</v>
      </c>
      <c r="J2412" t="s">
        <v>49</v>
      </c>
      <c r="K2412">
        <v>1658528</v>
      </c>
      <c r="L2412" t="s">
        <v>22</v>
      </c>
      <c r="M2412" t="s">
        <v>35</v>
      </c>
      <c r="N2412">
        <v>246</v>
      </c>
      <c r="O2412">
        <v>0.14331843473501774</v>
      </c>
      <c r="P2412" t="str">
        <f t="shared" si="187"/>
        <v>PORT04PORT09</v>
      </c>
      <c r="Q2412">
        <f>VLOOKUP(P2412,FreightRates!C$2:D$9,2,0)</f>
        <v>21.470399999999998</v>
      </c>
      <c r="R2412">
        <f>VLOOKUP(P2412,FreightRates!C$2:E$9,3,0)</f>
        <v>6.2E-2</v>
      </c>
      <c r="S2412">
        <f t="shared" si="188"/>
        <v>23.656292766578488</v>
      </c>
      <c r="T2412">
        <f t="shared" si="189"/>
        <v>35.256334944814363</v>
      </c>
    </row>
    <row r="2413" spans="1:20" x14ac:dyDescent="0.35">
      <c r="A2413">
        <v>1447261830.7</v>
      </c>
      <c r="B2413" s="3">
        <v>41420</v>
      </c>
      <c r="C2413" t="s">
        <v>30</v>
      </c>
      <c r="D2413" t="s">
        <v>7</v>
      </c>
      <c r="E2413" t="s">
        <v>3</v>
      </c>
      <c r="F2413">
        <v>3</v>
      </c>
      <c r="G2413">
        <v>0</v>
      </c>
      <c r="H2413">
        <f t="shared" si="185"/>
        <v>3</v>
      </c>
      <c r="I2413" s="3">
        <f t="shared" si="186"/>
        <v>41423</v>
      </c>
      <c r="J2413" t="s">
        <v>49</v>
      </c>
      <c r="K2413">
        <v>1658528</v>
      </c>
      <c r="L2413" t="s">
        <v>22</v>
      </c>
      <c r="M2413" t="s">
        <v>35</v>
      </c>
      <c r="N2413">
        <v>372</v>
      </c>
      <c r="O2413">
        <v>0.85991060841010647</v>
      </c>
      <c r="P2413" t="str">
        <f t="shared" si="187"/>
        <v>PORT04PORT09</v>
      </c>
      <c r="Q2413">
        <f>VLOOKUP(P2413,FreightRates!C$2:D$9,2,0)</f>
        <v>21.470399999999998</v>
      </c>
      <c r="R2413">
        <f>VLOOKUP(P2413,FreightRates!C$2:E$9,3,0)</f>
        <v>6.2E-2</v>
      </c>
      <c r="S2413">
        <f t="shared" si="188"/>
        <v>41.303378272370693</v>
      </c>
      <c r="T2413">
        <f t="shared" si="189"/>
        <v>319.88674632855958</v>
      </c>
    </row>
    <row r="2414" spans="1:20" x14ac:dyDescent="0.35">
      <c r="A2414">
        <v>1447373421.7</v>
      </c>
      <c r="B2414" s="3">
        <v>41420</v>
      </c>
      <c r="C2414" t="s">
        <v>30</v>
      </c>
      <c r="D2414" t="s">
        <v>7</v>
      </c>
      <c r="E2414" t="s">
        <v>3</v>
      </c>
      <c r="F2414">
        <v>3</v>
      </c>
      <c r="G2414">
        <v>0</v>
      </c>
      <c r="H2414">
        <f t="shared" si="185"/>
        <v>3</v>
      </c>
      <c r="I2414" s="3">
        <f t="shared" si="186"/>
        <v>41423</v>
      </c>
      <c r="J2414" t="s">
        <v>49</v>
      </c>
      <c r="K2414">
        <v>1658528</v>
      </c>
      <c r="L2414" t="s">
        <v>22</v>
      </c>
      <c r="M2414" t="s">
        <v>35</v>
      </c>
      <c r="N2414">
        <v>415</v>
      </c>
      <c r="O2414">
        <v>1.3041977560886615</v>
      </c>
      <c r="P2414" t="str">
        <f t="shared" si="187"/>
        <v>PORT04PORT09</v>
      </c>
      <c r="Q2414">
        <f>VLOOKUP(P2414,FreightRates!C$2:D$9,2,0)</f>
        <v>21.470399999999998</v>
      </c>
      <c r="R2414">
        <f>VLOOKUP(P2414,FreightRates!C$2:E$9,3,0)</f>
        <v>6.2E-2</v>
      </c>
      <c r="S2414">
        <f t="shared" si="188"/>
        <v>55.027408264161259</v>
      </c>
      <c r="T2414">
        <f t="shared" si="189"/>
        <v>541.24206877679455</v>
      </c>
    </row>
    <row r="2415" spans="1:20" x14ac:dyDescent="0.35">
      <c r="A2415">
        <v>1447267058.7</v>
      </c>
      <c r="B2415" s="3">
        <v>41420</v>
      </c>
      <c r="C2415" t="s">
        <v>30</v>
      </c>
      <c r="D2415" t="s">
        <v>7</v>
      </c>
      <c r="E2415" t="s">
        <v>3</v>
      </c>
      <c r="F2415">
        <v>3</v>
      </c>
      <c r="G2415">
        <v>0</v>
      </c>
      <c r="H2415">
        <f t="shared" si="185"/>
        <v>3</v>
      </c>
      <c r="I2415" s="3">
        <f t="shared" si="186"/>
        <v>41423</v>
      </c>
      <c r="J2415" t="s">
        <v>49</v>
      </c>
      <c r="K2415">
        <v>1658528</v>
      </c>
      <c r="L2415" t="s">
        <v>22</v>
      </c>
      <c r="M2415" t="s">
        <v>35</v>
      </c>
      <c r="N2415">
        <v>411</v>
      </c>
      <c r="O2415">
        <v>1.2898659126151597</v>
      </c>
      <c r="P2415" t="str">
        <f t="shared" si="187"/>
        <v>PORT04PORT09</v>
      </c>
      <c r="Q2415">
        <f>VLOOKUP(P2415,FreightRates!C$2:D$9,2,0)</f>
        <v>21.470399999999998</v>
      </c>
      <c r="R2415">
        <f>VLOOKUP(P2415,FreightRates!C$2:E$9,3,0)</f>
        <v>6.2E-2</v>
      </c>
      <c r="S2415">
        <f t="shared" si="188"/>
        <v>54.338763185259502</v>
      </c>
      <c r="T2415">
        <f t="shared" si="189"/>
        <v>530.13489008483066</v>
      </c>
    </row>
    <row r="2416" spans="1:20" x14ac:dyDescent="0.35">
      <c r="A2416">
        <v>1447232842.7</v>
      </c>
      <c r="B2416" s="3">
        <v>41420</v>
      </c>
      <c r="C2416" t="s">
        <v>30</v>
      </c>
      <c r="D2416" t="s">
        <v>7</v>
      </c>
      <c r="E2416" t="s">
        <v>3</v>
      </c>
      <c r="F2416">
        <v>3</v>
      </c>
      <c r="G2416">
        <v>0</v>
      </c>
      <c r="H2416">
        <f t="shared" si="185"/>
        <v>3</v>
      </c>
      <c r="I2416" s="3">
        <f t="shared" si="186"/>
        <v>41423</v>
      </c>
      <c r="J2416" t="s">
        <v>49</v>
      </c>
      <c r="K2416">
        <v>1658528</v>
      </c>
      <c r="L2416" t="s">
        <v>22</v>
      </c>
      <c r="M2416" t="s">
        <v>35</v>
      </c>
      <c r="N2416">
        <v>312</v>
      </c>
      <c r="O2416">
        <v>0.74525586062209226</v>
      </c>
      <c r="P2416" t="str">
        <f t="shared" si="187"/>
        <v>PORT04PORT09</v>
      </c>
      <c r="Q2416">
        <f>VLOOKUP(P2416,FreightRates!C$2:D$9,2,0)</f>
        <v>21.470399999999998</v>
      </c>
      <c r="R2416">
        <f>VLOOKUP(P2416,FreightRates!C$2:E$9,3,0)</f>
        <v>6.2E-2</v>
      </c>
      <c r="S2416">
        <f t="shared" si="188"/>
        <v>35.886629367873752</v>
      </c>
      <c r="T2416">
        <f t="shared" si="189"/>
        <v>232.51982851409278</v>
      </c>
    </row>
    <row r="2417" spans="1:20" x14ac:dyDescent="0.35">
      <c r="A2417">
        <v>1447173722.7</v>
      </c>
      <c r="B2417" s="3">
        <v>41420</v>
      </c>
      <c r="C2417" t="s">
        <v>30</v>
      </c>
      <c r="D2417" t="s">
        <v>7</v>
      </c>
      <c r="E2417" t="s">
        <v>3</v>
      </c>
      <c r="F2417">
        <v>3</v>
      </c>
      <c r="G2417">
        <v>0</v>
      </c>
      <c r="H2417">
        <f t="shared" si="185"/>
        <v>3</v>
      </c>
      <c r="I2417" s="3">
        <f t="shared" si="186"/>
        <v>41423</v>
      </c>
      <c r="J2417" t="s">
        <v>49</v>
      </c>
      <c r="K2417">
        <v>1658528</v>
      </c>
      <c r="L2417" t="s">
        <v>22</v>
      </c>
      <c r="M2417" t="s">
        <v>35</v>
      </c>
      <c r="N2417">
        <v>413</v>
      </c>
      <c r="O2417">
        <v>1.4331843473501775</v>
      </c>
      <c r="P2417" t="str">
        <f t="shared" si="187"/>
        <v>PORT04PORT09</v>
      </c>
      <c r="Q2417">
        <f>VLOOKUP(P2417,FreightRates!C$2:D$9,2,0)</f>
        <v>21.470399999999998</v>
      </c>
      <c r="R2417">
        <f>VLOOKUP(P2417,FreightRates!C$2:E$9,3,0)</f>
        <v>6.2E-2</v>
      </c>
      <c r="S2417">
        <f t="shared" si="188"/>
        <v>58.168518398248644</v>
      </c>
      <c r="T2417">
        <f t="shared" si="189"/>
        <v>591.90513545562328</v>
      </c>
    </row>
    <row r="2418" spans="1:20" x14ac:dyDescent="0.35">
      <c r="A2418">
        <v>1447232854.7</v>
      </c>
      <c r="B2418" s="3">
        <v>41420</v>
      </c>
      <c r="C2418" t="s">
        <v>30</v>
      </c>
      <c r="D2418" t="s">
        <v>7</v>
      </c>
      <c r="E2418" t="s">
        <v>3</v>
      </c>
      <c r="F2418">
        <v>3</v>
      </c>
      <c r="G2418">
        <v>0</v>
      </c>
      <c r="H2418">
        <f t="shared" si="185"/>
        <v>3</v>
      </c>
      <c r="I2418" s="3">
        <f t="shared" si="186"/>
        <v>41423</v>
      </c>
      <c r="J2418" t="s">
        <v>49</v>
      </c>
      <c r="K2418">
        <v>1658528</v>
      </c>
      <c r="L2418" t="s">
        <v>22</v>
      </c>
      <c r="M2418" t="s">
        <v>35</v>
      </c>
      <c r="N2418">
        <v>321</v>
      </c>
      <c r="O2418">
        <v>0.14331843473501774</v>
      </c>
      <c r="P2418" t="str">
        <f t="shared" si="187"/>
        <v>PORT04PORT09</v>
      </c>
      <c r="Q2418">
        <f>VLOOKUP(P2418,FreightRates!C$2:D$9,2,0)</f>
        <v>21.470399999999998</v>
      </c>
      <c r="R2418">
        <f>VLOOKUP(P2418,FreightRates!C$2:E$9,3,0)</f>
        <v>6.2E-2</v>
      </c>
      <c r="S2418">
        <f t="shared" si="188"/>
        <v>24.322723488096322</v>
      </c>
      <c r="T2418">
        <f t="shared" si="189"/>
        <v>46.005217549940696</v>
      </c>
    </row>
    <row r="2419" spans="1:20" x14ac:dyDescent="0.35">
      <c r="A2419">
        <v>1447373430.7</v>
      </c>
      <c r="B2419" s="3">
        <v>41420</v>
      </c>
      <c r="C2419" t="s">
        <v>30</v>
      </c>
      <c r="D2419" t="s">
        <v>7</v>
      </c>
      <c r="E2419" t="s">
        <v>3</v>
      </c>
      <c r="F2419">
        <v>3</v>
      </c>
      <c r="G2419">
        <v>0</v>
      </c>
      <c r="H2419">
        <f t="shared" si="185"/>
        <v>3</v>
      </c>
      <c r="I2419" s="3">
        <f t="shared" si="186"/>
        <v>41423</v>
      </c>
      <c r="J2419" t="s">
        <v>49</v>
      </c>
      <c r="K2419">
        <v>1658528</v>
      </c>
      <c r="L2419" t="s">
        <v>22</v>
      </c>
      <c r="M2419" t="s">
        <v>35</v>
      </c>
      <c r="N2419">
        <v>398</v>
      </c>
      <c r="O2419">
        <v>1.1465474778801419</v>
      </c>
      <c r="P2419" t="str">
        <f t="shared" si="187"/>
        <v>PORT04PORT09</v>
      </c>
      <c r="Q2419">
        <f>VLOOKUP(P2419,FreightRates!C$2:D$9,2,0)</f>
        <v>21.470399999999998</v>
      </c>
      <c r="R2419">
        <f>VLOOKUP(P2419,FreightRates!C$2:E$9,3,0)</f>
        <v>6.2E-2</v>
      </c>
      <c r="S2419">
        <f t="shared" si="188"/>
        <v>49.762605564170379</v>
      </c>
      <c r="T2419">
        <f t="shared" si="189"/>
        <v>456.32589619629647</v>
      </c>
    </row>
    <row r="2420" spans="1:20" x14ac:dyDescent="0.35">
      <c r="A2420">
        <v>1447261844.7</v>
      </c>
      <c r="B2420" s="3">
        <v>41420</v>
      </c>
      <c r="C2420" t="s">
        <v>30</v>
      </c>
      <c r="D2420" t="s">
        <v>7</v>
      </c>
      <c r="E2420" t="s">
        <v>3</v>
      </c>
      <c r="F2420">
        <v>3</v>
      </c>
      <c r="G2420">
        <v>0</v>
      </c>
      <c r="H2420">
        <f t="shared" si="185"/>
        <v>3</v>
      </c>
      <c r="I2420" s="3">
        <f t="shared" si="186"/>
        <v>41423</v>
      </c>
      <c r="J2420" t="s">
        <v>49</v>
      </c>
      <c r="K2420">
        <v>1658528</v>
      </c>
      <c r="L2420" t="s">
        <v>22</v>
      </c>
      <c r="M2420" t="s">
        <v>35</v>
      </c>
      <c r="N2420">
        <v>534</v>
      </c>
      <c r="O2420">
        <v>2.866368694700355</v>
      </c>
      <c r="P2420" t="str">
        <f t="shared" si="187"/>
        <v>PORT04PORT09</v>
      </c>
      <c r="Q2420">
        <f>VLOOKUP(P2420,FreightRates!C$2:D$9,2,0)</f>
        <v>21.470399999999998</v>
      </c>
      <c r="R2420">
        <f>VLOOKUP(P2420,FreightRates!C$2:E$9,3,0)</f>
        <v>6.2E-2</v>
      </c>
      <c r="S2420">
        <f t="shared" si="188"/>
        <v>116.37013474413935</v>
      </c>
      <c r="T2420">
        <f t="shared" si="189"/>
        <v>1530.6408829699897</v>
      </c>
    </row>
    <row r="2421" spans="1:20" x14ac:dyDescent="0.35">
      <c r="A2421">
        <v>1447232844.7</v>
      </c>
      <c r="B2421" s="3">
        <v>41420</v>
      </c>
      <c r="C2421" t="s">
        <v>30</v>
      </c>
      <c r="D2421" t="s">
        <v>7</v>
      </c>
      <c r="E2421" t="s">
        <v>3</v>
      </c>
      <c r="F2421">
        <v>3</v>
      </c>
      <c r="G2421">
        <v>0</v>
      </c>
      <c r="H2421">
        <f t="shared" si="185"/>
        <v>3</v>
      </c>
      <c r="I2421" s="3">
        <f t="shared" si="186"/>
        <v>41423</v>
      </c>
      <c r="J2421" t="s">
        <v>49</v>
      </c>
      <c r="K2421">
        <v>1658528</v>
      </c>
      <c r="L2421" t="s">
        <v>22</v>
      </c>
      <c r="M2421" t="s">
        <v>35</v>
      </c>
      <c r="N2421">
        <v>363</v>
      </c>
      <c r="O2421">
        <v>1.2898659126151597</v>
      </c>
      <c r="P2421" t="str">
        <f t="shared" si="187"/>
        <v>PORT04PORT09</v>
      </c>
      <c r="Q2421">
        <f>VLOOKUP(P2421,FreightRates!C$2:D$9,2,0)</f>
        <v>21.470399999999998</v>
      </c>
      <c r="R2421">
        <f>VLOOKUP(P2421,FreightRates!C$2:E$9,3,0)</f>
        <v>6.2E-2</v>
      </c>
      <c r="S2421">
        <f t="shared" si="188"/>
        <v>50.500122229316787</v>
      </c>
      <c r="T2421">
        <f t="shared" si="189"/>
        <v>468.22132627930296</v>
      </c>
    </row>
    <row r="2422" spans="1:20" x14ac:dyDescent="0.35">
      <c r="A2422">
        <v>1447173725.7</v>
      </c>
      <c r="B2422" s="3">
        <v>41420</v>
      </c>
      <c r="C2422" t="s">
        <v>30</v>
      </c>
      <c r="D2422" t="s">
        <v>7</v>
      </c>
      <c r="E2422" t="s">
        <v>3</v>
      </c>
      <c r="F2422">
        <v>3</v>
      </c>
      <c r="G2422">
        <v>0</v>
      </c>
      <c r="H2422">
        <f t="shared" si="185"/>
        <v>3</v>
      </c>
      <c r="I2422" s="3">
        <f t="shared" si="186"/>
        <v>41423</v>
      </c>
      <c r="J2422" t="s">
        <v>49</v>
      </c>
      <c r="K2422">
        <v>1658528</v>
      </c>
      <c r="L2422" t="s">
        <v>22</v>
      </c>
      <c r="M2422" t="s">
        <v>35</v>
      </c>
      <c r="N2422">
        <v>486</v>
      </c>
      <c r="O2422">
        <v>3.1</v>
      </c>
      <c r="P2422" t="str">
        <f t="shared" si="187"/>
        <v>PORT04PORT09</v>
      </c>
      <c r="Q2422">
        <f>VLOOKUP(P2422,FreightRates!C$2:D$9,2,0)</f>
        <v>21.470399999999998</v>
      </c>
      <c r="R2422">
        <f>VLOOKUP(P2422,FreightRates!C$2:E$9,3,0)</f>
        <v>6.2E-2</v>
      </c>
      <c r="S2422">
        <f t="shared" si="188"/>
        <v>114.8796</v>
      </c>
      <c r="T2422">
        <f t="shared" si="189"/>
        <v>1506.6000000000001</v>
      </c>
    </row>
    <row r="2423" spans="1:20" x14ac:dyDescent="0.35">
      <c r="A2423">
        <v>1447236508.7</v>
      </c>
      <c r="B2423" s="3">
        <v>41420</v>
      </c>
      <c r="C2423" t="s">
        <v>30</v>
      </c>
      <c r="D2423" t="s">
        <v>7</v>
      </c>
      <c r="E2423" t="s">
        <v>3</v>
      </c>
      <c r="F2423">
        <v>3</v>
      </c>
      <c r="G2423">
        <v>0</v>
      </c>
      <c r="H2423">
        <f t="shared" si="185"/>
        <v>3</v>
      </c>
      <c r="I2423" s="3">
        <f t="shared" si="186"/>
        <v>41423</v>
      </c>
      <c r="J2423" t="s">
        <v>49</v>
      </c>
      <c r="K2423">
        <v>1658528</v>
      </c>
      <c r="L2423" t="s">
        <v>22</v>
      </c>
      <c r="M2423" t="s">
        <v>35</v>
      </c>
      <c r="N2423">
        <v>528</v>
      </c>
      <c r="O2423">
        <v>3.44</v>
      </c>
      <c r="P2423" t="str">
        <f t="shared" si="187"/>
        <v>PORT04PORT09</v>
      </c>
      <c r="Q2423">
        <f>VLOOKUP(P2423,FreightRates!C$2:D$9,2,0)</f>
        <v>21.470399999999998</v>
      </c>
      <c r="R2423">
        <f>VLOOKUP(P2423,FreightRates!C$2:E$9,3,0)</f>
        <v>6.2E-2</v>
      </c>
      <c r="S2423">
        <f t="shared" si="188"/>
        <v>134.08224000000001</v>
      </c>
      <c r="T2423">
        <f t="shared" si="189"/>
        <v>1816.32</v>
      </c>
    </row>
    <row r="2424" spans="1:20" x14ac:dyDescent="0.35">
      <c r="A2424">
        <v>1447236509.7</v>
      </c>
      <c r="B2424" s="3">
        <v>41420</v>
      </c>
      <c r="C2424" t="s">
        <v>30</v>
      </c>
      <c r="D2424" t="s">
        <v>7</v>
      </c>
      <c r="E2424" t="s">
        <v>3</v>
      </c>
      <c r="F2424">
        <v>3</v>
      </c>
      <c r="G2424">
        <v>0</v>
      </c>
      <c r="H2424">
        <f t="shared" si="185"/>
        <v>3</v>
      </c>
      <c r="I2424" s="3">
        <f t="shared" si="186"/>
        <v>41423</v>
      </c>
      <c r="J2424" t="s">
        <v>49</v>
      </c>
      <c r="K2424">
        <v>1658528</v>
      </c>
      <c r="L2424" t="s">
        <v>22</v>
      </c>
      <c r="M2424" t="s">
        <v>35</v>
      </c>
      <c r="N2424">
        <v>887</v>
      </c>
      <c r="O2424">
        <v>7.06</v>
      </c>
      <c r="P2424" t="str">
        <f t="shared" si="187"/>
        <v>PORT04PORT09</v>
      </c>
      <c r="Q2424">
        <f>VLOOKUP(P2424,FreightRates!C$2:D$9,2,0)</f>
        <v>21.470399999999998</v>
      </c>
      <c r="R2424">
        <f>VLOOKUP(P2424,FreightRates!C$2:E$9,3,0)</f>
        <v>6.2E-2</v>
      </c>
      <c r="S2424">
        <f t="shared" si="188"/>
        <v>409.72803999999996</v>
      </c>
      <c r="T2424">
        <f t="shared" si="189"/>
        <v>6262.2199999999993</v>
      </c>
    </row>
    <row r="2425" spans="1:20" x14ac:dyDescent="0.35">
      <c r="A2425">
        <v>1447330340.7</v>
      </c>
      <c r="B2425" s="3">
        <v>41420</v>
      </c>
      <c r="C2425" t="s">
        <v>30</v>
      </c>
      <c r="D2425" t="s">
        <v>7</v>
      </c>
      <c r="E2425" t="s">
        <v>3</v>
      </c>
      <c r="F2425">
        <v>3</v>
      </c>
      <c r="G2425">
        <v>0</v>
      </c>
      <c r="H2425">
        <f t="shared" si="185"/>
        <v>3</v>
      </c>
      <c r="I2425" s="3">
        <f t="shared" si="186"/>
        <v>41423</v>
      </c>
      <c r="J2425" t="s">
        <v>49</v>
      </c>
      <c r="K2425">
        <v>1658528</v>
      </c>
      <c r="L2425" t="s">
        <v>22</v>
      </c>
      <c r="M2425" t="s">
        <v>35</v>
      </c>
      <c r="N2425">
        <v>1486</v>
      </c>
      <c r="O2425">
        <v>9.9</v>
      </c>
      <c r="P2425" t="str">
        <f t="shared" si="187"/>
        <v>PORT04PORT09</v>
      </c>
      <c r="Q2425">
        <f>VLOOKUP(P2425,FreightRates!C$2:D$9,2,0)</f>
        <v>21.470399999999998</v>
      </c>
      <c r="R2425">
        <f>VLOOKUP(P2425,FreightRates!C$2:E$9,3,0)</f>
        <v>6.2E-2</v>
      </c>
      <c r="S2425">
        <f t="shared" si="188"/>
        <v>933.57720000000006</v>
      </c>
      <c r="T2425">
        <f t="shared" si="189"/>
        <v>14711.4</v>
      </c>
    </row>
    <row r="2426" spans="1:20" x14ac:dyDescent="0.35">
      <c r="A2426">
        <v>1447232866.7</v>
      </c>
      <c r="B2426" s="3">
        <v>41420</v>
      </c>
      <c r="C2426" t="s">
        <v>30</v>
      </c>
      <c r="D2426" t="s">
        <v>7</v>
      </c>
      <c r="E2426" t="s">
        <v>3</v>
      </c>
      <c r="F2426">
        <v>3</v>
      </c>
      <c r="G2426">
        <v>0</v>
      </c>
      <c r="H2426">
        <f t="shared" si="185"/>
        <v>3</v>
      </c>
      <c r="I2426" s="3">
        <f t="shared" si="186"/>
        <v>41423</v>
      </c>
      <c r="J2426" t="s">
        <v>49</v>
      </c>
      <c r="K2426">
        <v>1649002</v>
      </c>
      <c r="L2426" t="s">
        <v>22</v>
      </c>
      <c r="M2426" t="s">
        <v>35</v>
      </c>
      <c r="N2426">
        <v>323</v>
      </c>
      <c r="O2426">
        <v>0.7429620908876855</v>
      </c>
      <c r="P2426" t="str">
        <f t="shared" si="187"/>
        <v>PORT04PORT09</v>
      </c>
      <c r="Q2426">
        <f>VLOOKUP(P2426,FreightRates!C$2:D$9,2,0)</f>
        <v>21.470399999999998</v>
      </c>
      <c r="R2426">
        <f>VLOOKUP(P2426,FreightRates!C$2:E$9,3,0)</f>
        <v>6.2E-2</v>
      </c>
      <c r="S2426">
        <f t="shared" si="188"/>
        <v>36.348958832116786</v>
      </c>
      <c r="T2426">
        <f t="shared" si="189"/>
        <v>239.97675535672241</v>
      </c>
    </row>
    <row r="2427" spans="1:20" x14ac:dyDescent="0.35">
      <c r="A2427">
        <v>1447373435.7</v>
      </c>
      <c r="B2427" s="3">
        <v>41420</v>
      </c>
      <c r="C2427" t="s">
        <v>30</v>
      </c>
      <c r="D2427" t="s">
        <v>7</v>
      </c>
      <c r="E2427" t="s">
        <v>3</v>
      </c>
      <c r="F2427">
        <v>3</v>
      </c>
      <c r="G2427">
        <v>0</v>
      </c>
      <c r="H2427">
        <f t="shared" si="185"/>
        <v>3</v>
      </c>
      <c r="I2427" s="3">
        <f t="shared" si="186"/>
        <v>41423</v>
      </c>
      <c r="J2427" t="s">
        <v>49</v>
      </c>
      <c r="K2427">
        <v>1649002</v>
      </c>
      <c r="L2427" t="s">
        <v>22</v>
      </c>
      <c r="M2427" t="s">
        <v>35</v>
      </c>
      <c r="N2427">
        <v>374</v>
      </c>
      <c r="O2427">
        <v>0.7429620908876855</v>
      </c>
      <c r="P2427" t="str">
        <f t="shared" si="187"/>
        <v>PORT04PORT09</v>
      </c>
      <c r="Q2427">
        <f>VLOOKUP(P2427,FreightRates!C$2:D$9,2,0)</f>
        <v>21.470399999999998</v>
      </c>
      <c r="R2427">
        <f>VLOOKUP(P2427,FreightRates!C$2:E$9,3,0)</f>
        <v>6.2E-2</v>
      </c>
      <c r="S2427">
        <f t="shared" si="188"/>
        <v>38.698204963503649</v>
      </c>
      <c r="T2427">
        <f t="shared" si="189"/>
        <v>277.86782199199439</v>
      </c>
    </row>
    <row r="2428" spans="1:20" x14ac:dyDescent="0.35">
      <c r="A2428">
        <v>1447293117.7</v>
      </c>
      <c r="B2428" s="3">
        <v>41420</v>
      </c>
      <c r="C2428" t="s">
        <v>30</v>
      </c>
      <c r="D2428" t="s">
        <v>7</v>
      </c>
      <c r="E2428" t="s">
        <v>3</v>
      </c>
      <c r="F2428">
        <v>3</v>
      </c>
      <c r="G2428">
        <v>0</v>
      </c>
      <c r="H2428">
        <f t="shared" si="185"/>
        <v>3</v>
      </c>
      <c r="I2428" s="3">
        <f t="shared" si="186"/>
        <v>41423</v>
      </c>
      <c r="J2428" t="s">
        <v>49</v>
      </c>
      <c r="K2428">
        <v>1649008</v>
      </c>
      <c r="L2428" t="s">
        <v>22</v>
      </c>
      <c r="M2428" t="s">
        <v>35</v>
      </c>
      <c r="N2428">
        <v>397</v>
      </c>
      <c r="O2428">
        <v>1.2976991150442481</v>
      </c>
      <c r="P2428" t="str">
        <f t="shared" si="187"/>
        <v>PORT04PORT09</v>
      </c>
      <c r="Q2428">
        <f>VLOOKUP(P2428,FreightRates!C$2:D$9,2,0)</f>
        <v>21.470399999999998</v>
      </c>
      <c r="R2428">
        <f>VLOOKUP(P2428,FreightRates!C$2:E$9,3,0)</f>
        <v>6.2E-2</v>
      </c>
      <c r="S2428">
        <f t="shared" si="188"/>
        <v>53.411966017699122</v>
      </c>
      <c r="T2428">
        <f t="shared" si="189"/>
        <v>515.18654867256646</v>
      </c>
    </row>
    <row r="2429" spans="1:20" x14ac:dyDescent="0.35">
      <c r="A2429">
        <v>1447212038.7</v>
      </c>
      <c r="B2429" s="3">
        <v>41420</v>
      </c>
      <c r="C2429" t="s">
        <v>30</v>
      </c>
      <c r="D2429" t="s">
        <v>7</v>
      </c>
      <c r="E2429" t="s">
        <v>3</v>
      </c>
      <c r="F2429">
        <v>3</v>
      </c>
      <c r="G2429">
        <v>0</v>
      </c>
      <c r="H2429">
        <f t="shared" si="185"/>
        <v>3</v>
      </c>
      <c r="I2429" s="3">
        <f t="shared" si="186"/>
        <v>41423</v>
      </c>
      <c r="J2429" t="s">
        <v>49</v>
      </c>
      <c r="K2429">
        <v>1692402</v>
      </c>
      <c r="L2429" t="s">
        <v>22</v>
      </c>
      <c r="M2429" t="s">
        <v>35</v>
      </c>
      <c r="N2429">
        <v>336</v>
      </c>
      <c r="O2429">
        <v>0.6646808510638299</v>
      </c>
      <c r="P2429" t="str">
        <f t="shared" si="187"/>
        <v>PORT04PORT09</v>
      </c>
      <c r="Q2429">
        <f>VLOOKUP(P2429,FreightRates!C$2:D$9,2,0)</f>
        <v>21.470399999999998</v>
      </c>
      <c r="R2429">
        <f>VLOOKUP(P2429,FreightRates!C$2:E$9,3,0)</f>
        <v>6.2E-2</v>
      </c>
      <c r="S2429">
        <f t="shared" si="188"/>
        <v>35.317031489361703</v>
      </c>
      <c r="T2429">
        <f t="shared" si="189"/>
        <v>223.33276595744684</v>
      </c>
    </row>
    <row r="2430" spans="1:20" x14ac:dyDescent="0.35">
      <c r="A2430">
        <v>1447228784.7</v>
      </c>
      <c r="B2430" s="3">
        <v>41420</v>
      </c>
      <c r="C2430" t="s">
        <v>30</v>
      </c>
      <c r="D2430" t="s">
        <v>7</v>
      </c>
      <c r="E2430" t="s">
        <v>3</v>
      </c>
      <c r="F2430">
        <v>3</v>
      </c>
      <c r="G2430">
        <v>0</v>
      </c>
      <c r="H2430">
        <f t="shared" si="185"/>
        <v>3</v>
      </c>
      <c r="I2430" s="3">
        <f t="shared" si="186"/>
        <v>41423</v>
      </c>
      <c r="J2430" t="s">
        <v>49</v>
      </c>
      <c r="K2430">
        <v>1696757</v>
      </c>
      <c r="L2430" t="s">
        <v>22</v>
      </c>
      <c r="M2430" t="s">
        <v>35</v>
      </c>
      <c r="N2430">
        <v>270</v>
      </c>
      <c r="O2430">
        <v>2.1047084441432902</v>
      </c>
      <c r="P2430" t="str">
        <f t="shared" si="187"/>
        <v>PORT04PORT09</v>
      </c>
      <c r="Q2430">
        <f>VLOOKUP(P2430,FreightRates!C$2:D$9,2,0)</f>
        <v>21.470399999999998</v>
      </c>
      <c r="R2430">
        <f>VLOOKUP(P2430,FreightRates!C$2:E$9,3,0)</f>
        <v>6.2E-2</v>
      </c>
      <c r="S2430">
        <f t="shared" si="188"/>
        <v>56.703219354958676</v>
      </c>
      <c r="T2430">
        <f t="shared" si="189"/>
        <v>568.27127991868838</v>
      </c>
    </row>
    <row r="2431" spans="1:20" x14ac:dyDescent="0.35">
      <c r="A2431">
        <v>1447167294.7</v>
      </c>
      <c r="B2431" s="3">
        <v>41420</v>
      </c>
      <c r="C2431" t="s">
        <v>30</v>
      </c>
      <c r="D2431" t="s">
        <v>7</v>
      </c>
      <c r="E2431" t="s">
        <v>3</v>
      </c>
      <c r="F2431">
        <v>3</v>
      </c>
      <c r="G2431">
        <v>0</v>
      </c>
      <c r="H2431">
        <f t="shared" si="185"/>
        <v>3</v>
      </c>
      <c r="I2431" s="3">
        <f t="shared" si="186"/>
        <v>41423</v>
      </c>
      <c r="J2431" t="s">
        <v>49</v>
      </c>
      <c r="K2431">
        <v>1696752</v>
      </c>
      <c r="L2431" t="s">
        <v>22</v>
      </c>
      <c r="M2431" t="s">
        <v>35</v>
      </c>
      <c r="N2431">
        <v>342</v>
      </c>
      <c r="O2431">
        <v>1.0910664605873259</v>
      </c>
      <c r="P2431" t="str">
        <f t="shared" si="187"/>
        <v>PORT04PORT09</v>
      </c>
      <c r="Q2431">
        <f>VLOOKUP(P2431,FreightRates!C$2:D$9,2,0)</f>
        <v>21.470399999999998</v>
      </c>
      <c r="R2431">
        <f>VLOOKUP(P2431,FreightRates!C$2:E$9,3,0)</f>
        <v>6.2E-2</v>
      </c>
      <c r="S2431">
        <f t="shared" si="188"/>
        <v>44.605373230293658</v>
      </c>
      <c r="T2431">
        <f t="shared" si="189"/>
        <v>373.14472952086544</v>
      </c>
    </row>
    <row r="2432" spans="1:20" x14ac:dyDescent="0.35">
      <c r="A2432">
        <v>1447228785.7</v>
      </c>
      <c r="B2432" s="3">
        <v>41420</v>
      </c>
      <c r="C2432" t="s">
        <v>30</v>
      </c>
      <c r="D2432" t="s">
        <v>7</v>
      </c>
      <c r="E2432" t="s">
        <v>3</v>
      </c>
      <c r="F2432">
        <v>3</v>
      </c>
      <c r="G2432">
        <v>0</v>
      </c>
      <c r="H2432">
        <f t="shared" si="185"/>
        <v>3</v>
      </c>
      <c r="I2432" s="3">
        <f t="shared" si="186"/>
        <v>41423</v>
      </c>
      <c r="J2432" t="s">
        <v>49</v>
      </c>
      <c r="K2432">
        <v>1696758</v>
      </c>
      <c r="L2432" t="s">
        <v>22</v>
      </c>
      <c r="M2432" t="s">
        <v>35</v>
      </c>
      <c r="N2432">
        <v>334</v>
      </c>
      <c r="O2432">
        <v>1.8591464354685918</v>
      </c>
      <c r="P2432" t="str">
        <f t="shared" si="187"/>
        <v>PORT04PORT09</v>
      </c>
      <c r="Q2432">
        <f>VLOOKUP(P2432,FreightRates!C$2:D$9,2,0)</f>
        <v>21.470399999999998</v>
      </c>
      <c r="R2432">
        <f>VLOOKUP(P2432,FreightRates!C$2:E$9,3,0)</f>
        <v>6.2E-2</v>
      </c>
      <c r="S2432">
        <f t="shared" si="188"/>
        <v>59.969604385683596</v>
      </c>
      <c r="T2432">
        <f t="shared" si="189"/>
        <v>620.95490944650965</v>
      </c>
    </row>
    <row r="2433" spans="1:20" x14ac:dyDescent="0.35">
      <c r="A2433">
        <v>1447283840.7</v>
      </c>
      <c r="B2433" s="3">
        <v>41420</v>
      </c>
      <c r="C2433" t="s">
        <v>30</v>
      </c>
      <c r="D2433" t="s">
        <v>7</v>
      </c>
      <c r="E2433" t="s">
        <v>3</v>
      </c>
      <c r="F2433">
        <v>3</v>
      </c>
      <c r="G2433">
        <v>0</v>
      </c>
      <c r="H2433">
        <f t="shared" si="185"/>
        <v>3</v>
      </c>
      <c r="I2433" s="3">
        <f t="shared" si="186"/>
        <v>41423</v>
      </c>
      <c r="J2433" t="s">
        <v>49</v>
      </c>
      <c r="K2433">
        <v>1696758</v>
      </c>
      <c r="L2433" t="s">
        <v>22</v>
      </c>
      <c r="M2433" t="s">
        <v>35</v>
      </c>
      <c r="N2433">
        <v>309</v>
      </c>
      <c r="O2433">
        <v>1.199449313205543</v>
      </c>
      <c r="P2433" t="str">
        <f t="shared" si="187"/>
        <v>PORT04PORT09</v>
      </c>
      <c r="Q2433">
        <f>VLOOKUP(P2433,FreightRates!C$2:D$9,2,0)</f>
        <v>21.470399999999998</v>
      </c>
      <c r="R2433">
        <f>VLOOKUP(P2433,FreightRates!C$2:E$9,3,0)</f>
        <v>6.2E-2</v>
      </c>
      <c r="S2433">
        <f t="shared" si="188"/>
        <v>44.449449942391794</v>
      </c>
      <c r="T2433">
        <f t="shared" si="189"/>
        <v>370.62983778051279</v>
      </c>
    </row>
    <row r="2434" spans="1:20" x14ac:dyDescent="0.35">
      <c r="A2434">
        <v>1447241519.7</v>
      </c>
      <c r="B2434" s="3">
        <v>41420</v>
      </c>
      <c r="C2434" t="s">
        <v>30</v>
      </c>
      <c r="D2434" t="s">
        <v>7</v>
      </c>
      <c r="E2434" t="s">
        <v>3</v>
      </c>
      <c r="F2434">
        <v>3</v>
      </c>
      <c r="G2434">
        <v>0</v>
      </c>
      <c r="H2434">
        <f t="shared" si="185"/>
        <v>3</v>
      </c>
      <c r="I2434" s="3">
        <f t="shared" si="186"/>
        <v>41423</v>
      </c>
      <c r="J2434" t="s">
        <v>49</v>
      </c>
      <c r="K2434">
        <v>1696758</v>
      </c>
      <c r="L2434" t="s">
        <v>22</v>
      </c>
      <c r="M2434" t="s">
        <v>35</v>
      </c>
      <c r="N2434">
        <v>270</v>
      </c>
      <c r="O2434">
        <v>0.29986232830138576</v>
      </c>
      <c r="P2434" t="str">
        <f t="shared" si="187"/>
        <v>PORT04PORT09</v>
      </c>
      <c r="Q2434">
        <f>VLOOKUP(P2434,FreightRates!C$2:D$9,2,0)</f>
        <v>21.470399999999998</v>
      </c>
      <c r="R2434">
        <f>VLOOKUP(P2434,FreightRates!C$2:E$9,3,0)</f>
        <v>6.2E-2</v>
      </c>
      <c r="S2434">
        <f t="shared" si="188"/>
        <v>26.490095375765197</v>
      </c>
      <c r="T2434">
        <f t="shared" si="189"/>
        <v>80.962828641374159</v>
      </c>
    </row>
    <row r="2435" spans="1:20" x14ac:dyDescent="0.35">
      <c r="A2435">
        <v>1447283239.7</v>
      </c>
      <c r="B2435" s="3">
        <v>41420</v>
      </c>
      <c r="C2435" t="s">
        <v>30</v>
      </c>
      <c r="D2435" t="s">
        <v>7</v>
      </c>
      <c r="E2435" t="s">
        <v>3</v>
      </c>
      <c r="F2435">
        <v>3</v>
      </c>
      <c r="G2435">
        <v>0</v>
      </c>
      <c r="H2435">
        <f t="shared" ref="H2435:H2498" si="190">F2435+G2435</f>
        <v>3</v>
      </c>
      <c r="I2435" s="3">
        <f t="shared" ref="I2435:I2498" si="191">B2435+F2435+G2435</f>
        <v>41423</v>
      </c>
      <c r="J2435" t="s">
        <v>49</v>
      </c>
      <c r="K2435">
        <v>1696758</v>
      </c>
      <c r="L2435" t="s">
        <v>22</v>
      </c>
      <c r="M2435" t="s">
        <v>35</v>
      </c>
      <c r="N2435">
        <v>312</v>
      </c>
      <c r="O2435">
        <v>2.3988986264110861</v>
      </c>
      <c r="P2435" t="str">
        <f t="shared" ref="P2435:P2498" si="192">CONCATENATE(C2435,M2435)</f>
        <v>PORT04PORT09</v>
      </c>
      <c r="Q2435">
        <f>VLOOKUP(P2435,FreightRates!C$2:D$9,2,0)</f>
        <v>21.470399999999998</v>
      </c>
      <c r="R2435">
        <f>VLOOKUP(P2435,FreightRates!C$2:E$9,3,0)</f>
        <v>6.2E-2</v>
      </c>
      <c r="S2435">
        <f t="shared" ref="S2435:S2498" si="193">(R2435*O2435*N2435)+Q2435</f>
        <v>67.874695029296049</v>
      </c>
      <c r="T2435">
        <f t="shared" ref="T2435:T2498" si="194">O2435*N2435</f>
        <v>748.45637144025886</v>
      </c>
    </row>
    <row r="2436" spans="1:20" x14ac:dyDescent="0.35">
      <c r="A2436">
        <v>1447390904.7</v>
      </c>
      <c r="B2436" s="3">
        <v>41420</v>
      </c>
      <c r="C2436" t="s">
        <v>30</v>
      </c>
      <c r="D2436" t="s">
        <v>7</v>
      </c>
      <c r="E2436" t="s">
        <v>3</v>
      </c>
      <c r="F2436">
        <v>3</v>
      </c>
      <c r="G2436">
        <v>0</v>
      </c>
      <c r="H2436">
        <f t="shared" si="190"/>
        <v>3</v>
      </c>
      <c r="I2436" s="3">
        <f t="shared" si="191"/>
        <v>41423</v>
      </c>
      <c r="J2436" t="s">
        <v>49</v>
      </c>
      <c r="K2436">
        <v>1696746</v>
      </c>
      <c r="L2436" t="s">
        <v>22</v>
      </c>
      <c r="M2436" t="s">
        <v>35</v>
      </c>
      <c r="N2436">
        <v>248</v>
      </c>
      <c r="O2436">
        <v>0.30936022024252713</v>
      </c>
      <c r="P2436" t="str">
        <f t="shared" si="192"/>
        <v>PORT04PORT09</v>
      </c>
      <c r="Q2436">
        <f>VLOOKUP(P2436,FreightRates!C$2:D$9,2,0)</f>
        <v>21.470399999999998</v>
      </c>
      <c r="R2436">
        <f>VLOOKUP(P2436,FreightRates!C$2:E$9,3,0)</f>
        <v>6.2E-2</v>
      </c>
      <c r="S2436">
        <f t="shared" si="193"/>
        <v>26.227122746449094</v>
      </c>
      <c r="T2436">
        <f t="shared" si="194"/>
        <v>76.721334620146735</v>
      </c>
    </row>
    <row r="2437" spans="1:20" x14ac:dyDescent="0.35">
      <c r="A2437">
        <v>1447390902.7</v>
      </c>
      <c r="B2437" s="3">
        <v>41420</v>
      </c>
      <c r="C2437" t="s">
        <v>30</v>
      </c>
      <c r="D2437" t="s">
        <v>7</v>
      </c>
      <c r="E2437" t="s">
        <v>3</v>
      </c>
      <c r="F2437">
        <v>3</v>
      </c>
      <c r="G2437">
        <v>0</v>
      </c>
      <c r="H2437">
        <f t="shared" si="190"/>
        <v>3</v>
      </c>
      <c r="I2437" s="3">
        <f t="shared" si="191"/>
        <v>41423</v>
      </c>
      <c r="J2437" t="s">
        <v>49</v>
      </c>
      <c r="K2437">
        <v>1696746</v>
      </c>
      <c r="L2437" t="s">
        <v>22</v>
      </c>
      <c r="M2437" t="s">
        <v>35</v>
      </c>
      <c r="N2437">
        <v>272</v>
      </c>
      <c r="O2437">
        <v>0.17677726871001551</v>
      </c>
      <c r="P2437" t="str">
        <f t="shared" si="192"/>
        <v>PORT04PORT09</v>
      </c>
      <c r="Q2437">
        <f>VLOOKUP(P2437,FreightRates!C$2:D$9,2,0)</f>
        <v>21.470399999999998</v>
      </c>
      <c r="R2437">
        <f>VLOOKUP(P2437,FreightRates!C$2:E$9,3,0)</f>
        <v>6.2E-2</v>
      </c>
      <c r="S2437">
        <f t="shared" si="193"/>
        <v>24.4515718595257</v>
      </c>
      <c r="T2437">
        <f t="shared" si="194"/>
        <v>48.083417089124218</v>
      </c>
    </row>
    <row r="2438" spans="1:20" x14ac:dyDescent="0.35">
      <c r="A2438">
        <v>1447183418.7</v>
      </c>
      <c r="B2438" s="3">
        <v>41420</v>
      </c>
      <c r="C2438" t="s">
        <v>30</v>
      </c>
      <c r="D2438" t="s">
        <v>7</v>
      </c>
      <c r="E2438" t="s">
        <v>3</v>
      </c>
      <c r="F2438">
        <v>3</v>
      </c>
      <c r="G2438">
        <v>0</v>
      </c>
      <c r="H2438">
        <f t="shared" si="190"/>
        <v>3</v>
      </c>
      <c r="I2438" s="3">
        <f t="shared" si="191"/>
        <v>41423</v>
      </c>
      <c r="J2438" t="s">
        <v>49</v>
      </c>
      <c r="K2438">
        <v>1696746</v>
      </c>
      <c r="L2438" t="s">
        <v>22</v>
      </c>
      <c r="M2438" t="s">
        <v>35</v>
      </c>
      <c r="N2438">
        <v>331</v>
      </c>
      <c r="O2438">
        <v>2.121327224520186</v>
      </c>
      <c r="P2438" t="str">
        <f t="shared" si="192"/>
        <v>PORT04PORT09</v>
      </c>
      <c r="Q2438">
        <f>VLOOKUP(P2438,FreightRates!C$2:D$9,2,0)</f>
        <v>21.470399999999998</v>
      </c>
      <c r="R2438">
        <f>VLOOKUP(P2438,FreightRates!C$2:E$9,3,0)</f>
        <v>6.2E-2</v>
      </c>
      <c r="S2438">
        <f t="shared" si="193"/>
        <v>65.004277301603253</v>
      </c>
      <c r="T2438">
        <f t="shared" si="194"/>
        <v>702.15931131618152</v>
      </c>
    </row>
    <row r="2439" spans="1:20" x14ac:dyDescent="0.35">
      <c r="A2439">
        <v>1447183417.7</v>
      </c>
      <c r="B2439" s="3">
        <v>41420</v>
      </c>
      <c r="C2439" t="s">
        <v>30</v>
      </c>
      <c r="D2439" t="s">
        <v>7</v>
      </c>
      <c r="E2439" t="s">
        <v>3</v>
      </c>
      <c r="F2439">
        <v>3</v>
      </c>
      <c r="G2439">
        <v>0</v>
      </c>
      <c r="H2439">
        <f t="shared" si="190"/>
        <v>3</v>
      </c>
      <c r="I2439" s="3">
        <f t="shared" si="191"/>
        <v>41423</v>
      </c>
      <c r="J2439" t="s">
        <v>49</v>
      </c>
      <c r="K2439">
        <v>1696746</v>
      </c>
      <c r="L2439" t="s">
        <v>22</v>
      </c>
      <c r="M2439" t="s">
        <v>35</v>
      </c>
      <c r="N2439">
        <v>285</v>
      </c>
      <c r="O2439">
        <v>1.414218149680124</v>
      </c>
      <c r="P2439" t="str">
        <f t="shared" si="192"/>
        <v>PORT04PORT09</v>
      </c>
      <c r="Q2439">
        <f>VLOOKUP(P2439,FreightRates!C$2:D$9,2,0)</f>
        <v>21.470399999999998</v>
      </c>
      <c r="R2439">
        <f>VLOOKUP(P2439,FreightRates!C$2:E$9,3,0)</f>
        <v>6.2E-2</v>
      </c>
      <c r="S2439">
        <f t="shared" si="193"/>
        <v>46.459634704847787</v>
      </c>
      <c r="T2439">
        <f t="shared" si="194"/>
        <v>403.05217265883533</v>
      </c>
    </row>
    <row r="2440" spans="1:20" x14ac:dyDescent="0.35">
      <c r="A2440">
        <v>1447390903.7</v>
      </c>
      <c r="B2440" s="3">
        <v>41420</v>
      </c>
      <c r="C2440" t="s">
        <v>30</v>
      </c>
      <c r="D2440" t="s">
        <v>7</v>
      </c>
      <c r="E2440" t="s">
        <v>3</v>
      </c>
      <c r="F2440">
        <v>3</v>
      </c>
      <c r="G2440">
        <v>0</v>
      </c>
      <c r="H2440">
        <f t="shared" si="190"/>
        <v>3</v>
      </c>
      <c r="I2440" s="3">
        <f t="shared" si="191"/>
        <v>41423</v>
      </c>
      <c r="J2440" t="s">
        <v>49</v>
      </c>
      <c r="K2440">
        <v>1696746</v>
      </c>
      <c r="L2440" t="s">
        <v>22</v>
      </c>
      <c r="M2440" t="s">
        <v>35</v>
      </c>
      <c r="N2440">
        <v>330</v>
      </c>
      <c r="O2440">
        <v>0.57452612330755037</v>
      </c>
      <c r="P2440" t="str">
        <f t="shared" si="192"/>
        <v>PORT04PORT09</v>
      </c>
      <c r="Q2440">
        <f>VLOOKUP(P2440,FreightRates!C$2:D$9,2,0)</f>
        <v>21.470399999999998</v>
      </c>
      <c r="R2440">
        <f>VLOOKUP(P2440,FreightRates!C$2:E$9,3,0)</f>
        <v>6.2E-2</v>
      </c>
      <c r="S2440">
        <f t="shared" si="193"/>
        <v>33.225204482872478</v>
      </c>
      <c r="T2440">
        <f t="shared" si="194"/>
        <v>189.59362069149162</v>
      </c>
    </row>
    <row r="2441" spans="1:20" x14ac:dyDescent="0.35">
      <c r="A2441">
        <v>1447390905.7</v>
      </c>
      <c r="B2441" s="3">
        <v>41420</v>
      </c>
      <c r="C2441" t="s">
        <v>30</v>
      </c>
      <c r="D2441" t="s">
        <v>7</v>
      </c>
      <c r="E2441" t="s">
        <v>3</v>
      </c>
      <c r="F2441">
        <v>3</v>
      </c>
      <c r="G2441">
        <v>0</v>
      </c>
      <c r="H2441">
        <f t="shared" si="190"/>
        <v>3</v>
      </c>
      <c r="I2441" s="3">
        <f t="shared" si="191"/>
        <v>41423</v>
      </c>
      <c r="J2441" t="s">
        <v>49</v>
      </c>
      <c r="K2441">
        <v>1696746</v>
      </c>
      <c r="L2441" t="s">
        <v>22</v>
      </c>
      <c r="M2441" t="s">
        <v>35</v>
      </c>
      <c r="N2441">
        <v>330</v>
      </c>
      <c r="O2441">
        <v>0.35355453742003101</v>
      </c>
      <c r="P2441" t="str">
        <f t="shared" si="192"/>
        <v>PORT04PORT09</v>
      </c>
      <c r="Q2441">
        <f>VLOOKUP(P2441,FreightRates!C$2:D$9,2,0)</f>
        <v>21.470399999999998</v>
      </c>
      <c r="R2441">
        <f>VLOOKUP(P2441,FreightRates!C$2:E$9,3,0)</f>
        <v>6.2E-2</v>
      </c>
      <c r="S2441">
        <f t="shared" si="193"/>
        <v>28.704125835613834</v>
      </c>
      <c r="T2441">
        <f t="shared" si="194"/>
        <v>116.67299734861024</v>
      </c>
    </row>
    <row r="2442" spans="1:20" x14ac:dyDescent="0.35">
      <c r="A2442">
        <v>1447194399.7</v>
      </c>
      <c r="B2442" s="3">
        <v>41420</v>
      </c>
      <c r="C2442" t="s">
        <v>30</v>
      </c>
      <c r="D2442" t="s">
        <v>7</v>
      </c>
      <c r="E2442" t="s">
        <v>3</v>
      </c>
      <c r="F2442">
        <v>3</v>
      </c>
      <c r="G2442">
        <v>0</v>
      </c>
      <c r="H2442">
        <f t="shared" si="190"/>
        <v>3</v>
      </c>
      <c r="I2442" s="3">
        <f t="shared" si="191"/>
        <v>41423</v>
      </c>
      <c r="J2442" t="s">
        <v>49</v>
      </c>
      <c r="K2442">
        <v>1696748</v>
      </c>
      <c r="L2442" t="s">
        <v>22</v>
      </c>
      <c r="M2442" t="s">
        <v>35</v>
      </c>
      <c r="N2442">
        <v>328</v>
      </c>
      <c r="O2442">
        <v>0.71701063475020343</v>
      </c>
      <c r="P2442" t="str">
        <f t="shared" si="192"/>
        <v>PORT04PORT09</v>
      </c>
      <c r="Q2442">
        <f>VLOOKUP(P2442,FreightRates!C$2:D$9,2,0)</f>
        <v>21.470399999999998</v>
      </c>
      <c r="R2442">
        <f>VLOOKUP(P2442,FreightRates!C$2:E$9,3,0)</f>
        <v>6.2E-2</v>
      </c>
      <c r="S2442">
        <f t="shared" si="193"/>
        <v>36.051528268280137</v>
      </c>
      <c r="T2442">
        <f t="shared" si="194"/>
        <v>235.17948819806674</v>
      </c>
    </row>
    <row r="2443" spans="1:20" x14ac:dyDescent="0.35">
      <c r="A2443">
        <v>1447283838.7</v>
      </c>
      <c r="B2443" s="3">
        <v>41420</v>
      </c>
      <c r="C2443" t="s">
        <v>30</v>
      </c>
      <c r="D2443" t="s">
        <v>7</v>
      </c>
      <c r="E2443" t="s">
        <v>3</v>
      </c>
      <c r="F2443">
        <v>3</v>
      </c>
      <c r="G2443">
        <v>0</v>
      </c>
      <c r="H2443">
        <f t="shared" si="190"/>
        <v>3</v>
      </c>
      <c r="I2443" s="3">
        <f t="shared" si="191"/>
        <v>41423</v>
      </c>
      <c r="J2443" t="s">
        <v>49</v>
      </c>
      <c r="K2443">
        <v>1696748</v>
      </c>
      <c r="L2443" t="s">
        <v>22</v>
      </c>
      <c r="M2443" t="s">
        <v>35</v>
      </c>
      <c r="N2443">
        <v>333</v>
      </c>
      <c r="O2443">
        <v>0.35850531737510172</v>
      </c>
      <c r="P2443" t="str">
        <f t="shared" si="192"/>
        <v>PORT04PORT09</v>
      </c>
      <c r="Q2443">
        <f>VLOOKUP(P2443,FreightRates!C$2:D$9,2,0)</f>
        <v>21.470399999999998</v>
      </c>
      <c r="R2443">
        <f>VLOOKUP(P2443,FreightRates!C$2:E$9,3,0)</f>
        <v>6.2E-2</v>
      </c>
      <c r="S2443">
        <f t="shared" si="193"/>
        <v>28.872100782526349</v>
      </c>
      <c r="T2443">
        <f t="shared" si="194"/>
        <v>119.38227068590888</v>
      </c>
    </row>
    <row r="2444" spans="1:20" x14ac:dyDescent="0.35">
      <c r="A2444">
        <v>1447283839.7</v>
      </c>
      <c r="B2444" s="3">
        <v>41420</v>
      </c>
      <c r="C2444" t="s">
        <v>30</v>
      </c>
      <c r="D2444" t="s">
        <v>7</v>
      </c>
      <c r="E2444" t="s">
        <v>3</v>
      </c>
      <c r="F2444">
        <v>3</v>
      </c>
      <c r="G2444">
        <v>0</v>
      </c>
      <c r="H2444">
        <f t="shared" si="190"/>
        <v>3</v>
      </c>
      <c r="I2444" s="3">
        <f t="shared" si="191"/>
        <v>41423</v>
      </c>
      <c r="J2444" t="s">
        <v>49</v>
      </c>
      <c r="K2444">
        <v>1696748</v>
      </c>
      <c r="L2444" t="s">
        <v>22</v>
      </c>
      <c r="M2444" t="s">
        <v>35</v>
      </c>
      <c r="N2444">
        <v>254</v>
      </c>
      <c r="O2444">
        <v>0.35850531737510172</v>
      </c>
      <c r="P2444" t="str">
        <f t="shared" si="192"/>
        <v>PORT04PORT09</v>
      </c>
      <c r="Q2444">
        <f>VLOOKUP(P2444,FreightRates!C$2:D$9,2,0)</f>
        <v>21.470399999999998</v>
      </c>
      <c r="R2444">
        <f>VLOOKUP(P2444,FreightRates!C$2:E$9,3,0)</f>
        <v>6.2E-2</v>
      </c>
      <c r="S2444">
        <f t="shared" si="193"/>
        <v>27.116141738023099</v>
      </c>
      <c r="T2444">
        <f t="shared" si="194"/>
        <v>91.06035061327583</v>
      </c>
    </row>
    <row r="2445" spans="1:20" x14ac:dyDescent="0.35">
      <c r="A2445">
        <v>1447305835.7</v>
      </c>
      <c r="B2445" s="3">
        <v>41420</v>
      </c>
      <c r="C2445" t="s">
        <v>30</v>
      </c>
      <c r="D2445" t="s">
        <v>7</v>
      </c>
      <c r="E2445" t="s">
        <v>3</v>
      </c>
      <c r="F2445">
        <v>3</v>
      </c>
      <c r="G2445">
        <v>0</v>
      </c>
      <c r="H2445">
        <f t="shared" si="190"/>
        <v>3</v>
      </c>
      <c r="I2445" s="3">
        <f t="shared" si="191"/>
        <v>41423</v>
      </c>
      <c r="J2445" t="s">
        <v>49</v>
      </c>
      <c r="K2445">
        <v>1676563</v>
      </c>
      <c r="L2445" t="s">
        <v>22</v>
      </c>
      <c r="M2445" t="s">
        <v>35</v>
      </c>
      <c r="N2445">
        <v>277</v>
      </c>
      <c r="O2445">
        <v>0.78234113712374587</v>
      </c>
      <c r="P2445" t="str">
        <f t="shared" si="192"/>
        <v>PORT04PORT09</v>
      </c>
      <c r="Q2445">
        <f>VLOOKUP(P2445,FreightRates!C$2:D$9,2,0)</f>
        <v>21.470399999999998</v>
      </c>
      <c r="R2445">
        <f>VLOOKUP(P2445,FreightRates!C$2:E$9,3,0)</f>
        <v>6.2E-2</v>
      </c>
      <c r="S2445">
        <f t="shared" si="193"/>
        <v>34.906326688963205</v>
      </c>
      <c r="T2445">
        <f t="shared" si="194"/>
        <v>216.7084949832776</v>
      </c>
    </row>
    <row r="2446" spans="1:20" x14ac:dyDescent="0.35">
      <c r="A2446">
        <v>1447275661.7</v>
      </c>
      <c r="B2446" s="3">
        <v>41420</v>
      </c>
      <c r="C2446" t="s">
        <v>30</v>
      </c>
      <c r="D2446" t="s">
        <v>7</v>
      </c>
      <c r="E2446" t="s">
        <v>3</v>
      </c>
      <c r="F2446">
        <v>3</v>
      </c>
      <c r="G2446">
        <v>0</v>
      </c>
      <c r="H2446">
        <f t="shared" si="190"/>
        <v>3</v>
      </c>
      <c r="I2446" s="3">
        <f t="shared" si="191"/>
        <v>41423</v>
      </c>
      <c r="J2446" t="s">
        <v>49</v>
      </c>
      <c r="K2446">
        <v>1676563</v>
      </c>
      <c r="L2446" t="s">
        <v>22</v>
      </c>
      <c r="M2446" t="s">
        <v>35</v>
      </c>
      <c r="N2446">
        <v>289</v>
      </c>
      <c r="O2446">
        <v>0.78234113712374587</v>
      </c>
      <c r="P2446" t="str">
        <f t="shared" si="192"/>
        <v>PORT04PORT09</v>
      </c>
      <c r="Q2446">
        <f>VLOOKUP(P2446,FreightRates!C$2:D$9,2,0)</f>
        <v>21.470399999999998</v>
      </c>
      <c r="R2446">
        <f>VLOOKUP(P2446,FreightRates!C$2:E$9,3,0)</f>
        <v>6.2E-2</v>
      </c>
      <c r="S2446">
        <f t="shared" si="193"/>
        <v>35.488388494983276</v>
      </c>
      <c r="T2446">
        <f t="shared" si="194"/>
        <v>226.09658862876256</v>
      </c>
    </row>
    <row r="2447" spans="1:20" x14ac:dyDescent="0.35">
      <c r="A2447">
        <v>1447281385.7</v>
      </c>
      <c r="B2447" s="3">
        <v>41420</v>
      </c>
      <c r="C2447" t="s">
        <v>30</v>
      </c>
      <c r="D2447" t="s">
        <v>7</v>
      </c>
      <c r="E2447" t="s">
        <v>3</v>
      </c>
      <c r="F2447">
        <v>3</v>
      </c>
      <c r="G2447">
        <v>0</v>
      </c>
      <c r="H2447">
        <f t="shared" si="190"/>
        <v>3</v>
      </c>
      <c r="I2447" s="3">
        <f t="shared" si="191"/>
        <v>41423</v>
      </c>
      <c r="J2447" t="s">
        <v>49</v>
      </c>
      <c r="K2447">
        <v>1676566</v>
      </c>
      <c r="L2447" t="s">
        <v>22</v>
      </c>
      <c r="M2447" t="s">
        <v>35</v>
      </c>
      <c r="N2447">
        <v>431</v>
      </c>
      <c r="O2447">
        <v>1.4693526811084052</v>
      </c>
      <c r="P2447" t="str">
        <f t="shared" si="192"/>
        <v>PORT04PORT09</v>
      </c>
      <c r="Q2447">
        <f>VLOOKUP(P2447,FreightRates!C$2:D$9,2,0)</f>
        <v>21.470399999999998</v>
      </c>
      <c r="R2447">
        <f>VLOOKUP(P2447,FreightRates!C$2:E$9,3,0)</f>
        <v>6.2E-2</v>
      </c>
      <c r="S2447">
        <f t="shared" si="193"/>
        <v>60.734442344578802</v>
      </c>
      <c r="T2447">
        <f t="shared" si="194"/>
        <v>633.29100555772266</v>
      </c>
    </row>
    <row r="2448" spans="1:20" x14ac:dyDescent="0.35">
      <c r="A2448">
        <v>1447281384.7</v>
      </c>
      <c r="B2448" s="3">
        <v>41420</v>
      </c>
      <c r="C2448" t="s">
        <v>30</v>
      </c>
      <c r="D2448" t="s">
        <v>7</v>
      </c>
      <c r="E2448" t="s">
        <v>3</v>
      </c>
      <c r="F2448">
        <v>3</v>
      </c>
      <c r="G2448">
        <v>0</v>
      </c>
      <c r="H2448">
        <f t="shared" si="190"/>
        <v>3</v>
      </c>
      <c r="I2448" s="3">
        <f t="shared" si="191"/>
        <v>41423</v>
      </c>
      <c r="J2448" t="s">
        <v>49</v>
      </c>
      <c r="K2448">
        <v>1676566</v>
      </c>
      <c r="L2448" t="s">
        <v>22</v>
      </c>
      <c r="M2448" t="s">
        <v>35</v>
      </c>
      <c r="N2448">
        <v>467</v>
      </c>
      <c r="O2448">
        <v>1.4693526811084052</v>
      </c>
      <c r="P2448" t="str">
        <f t="shared" si="192"/>
        <v>PORT04PORT09</v>
      </c>
      <c r="Q2448">
        <f>VLOOKUP(P2448,FreightRates!C$2:D$9,2,0)</f>
        <v>21.470399999999998</v>
      </c>
      <c r="R2448">
        <f>VLOOKUP(P2448,FreightRates!C$2:E$9,3,0)</f>
        <v>6.2E-2</v>
      </c>
      <c r="S2448">
        <f t="shared" si="193"/>
        <v>64.014037528812764</v>
      </c>
      <c r="T2448">
        <f t="shared" si="194"/>
        <v>686.1877020776252</v>
      </c>
    </row>
    <row r="2449" spans="1:20" x14ac:dyDescent="0.35">
      <c r="A2449">
        <v>1447163026.7</v>
      </c>
      <c r="B2449" s="3">
        <v>41420</v>
      </c>
      <c r="C2449" t="s">
        <v>30</v>
      </c>
      <c r="D2449" t="s">
        <v>7</v>
      </c>
      <c r="E2449" t="s">
        <v>3</v>
      </c>
      <c r="F2449">
        <v>3</v>
      </c>
      <c r="G2449">
        <v>0</v>
      </c>
      <c r="H2449">
        <f t="shared" si="190"/>
        <v>3</v>
      </c>
      <c r="I2449" s="3">
        <f t="shared" si="191"/>
        <v>41423</v>
      </c>
      <c r="J2449" t="s">
        <v>49</v>
      </c>
      <c r="K2449">
        <v>1675615</v>
      </c>
      <c r="L2449" t="s">
        <v>22</v>
      </c>
      <c r="M2449" t="s">
        <v>35</v>
      </c>
      <c r="N2449">
        <v>596</v>
      </c>
      <c r="O2449">
        <v>3.0958794307993771</v>
      </c>
      <c r="P2449" t="str">
        <f t="shared" si="192"/>
        <v>PORT04PORT09</v>
      </c>
      <c r="Q2449">
        <f>VLOOKUP(P2449,FreightRates!C$2:D$9,2,0)</f>
        <v>21.470399999999998</v>
      </c>
      <c r="R2449">
        <f>VLOOKUP(P2449,FreightRates!C$2:E$9,3,0)</f>
        <v>6.2E-2</v>
      </c>
      <c r="S2449">
        <f t="shared" si="193"/>
        <v>135.86933672689858</v>
      </c>
      <c r="T2449">
        <f t="shared" si="194"/>
        <v>1845.1441407564287</v>
      </c>
    </row>
    <row r="2450" spans="1:20" x14ac:dyDescent="0.35">
      <c r="A2450">
        <v>1447184518.7</v>
      </c>
      <c r="B2450" s="3">
        <v>41420</v>
      </c>
      <c r="C2450" t="s">
        <v>30</v>
      </c>
      <c r="D2450" t="s">
        <v>7</v>
      </c>
      <c r="E2450" t="s">
        <v>3</v>
      </c>
      <c r="F2450">
        <v>3</v>
      </c>
      <c r="G2450">
        <v>0</v>
      </c>
      <c r="H2450">
        <f t="shared" si="190"/>
        <v>3</v>
      </c>
      <c r="I2450" s="3">
        <f t="shared" si="191"/>
        <v>41423</v>
      </c>
      <c r="J2450" t="s">
        <v>49</v>
      </c>
      <c r="K2450">
        <v>1675654</v>
      </c>
      <c r="L2450" t="s">
        <v>22</v>
      </c>
      <c r="M2450" t="s">
        <v>35</v>
      </c>
      <c r="N2450">
        <v>358</v>
      </c>
      <c r="O2450">
        <v>0.70886637112096273</v>
      </c>
      <c r="P2450" t="str">
        <f t="shared" si="192"/>
        <v>PORT04PORT09</v>
      </c>
      <c r="Q2450">
        <f>VLOOKUP(P2450,FreightRates!C$2:D$9,2,0)</f>
        <v>21.470399999999998</v>
      </c>
      <c r="R2450">
        <f>VLOOKUP(P2450,FreightRates!C$2:E$9,3,0)</f>
        <v>6.2E-2</v>
      </c>
      <c r="S2450">
        <f t="shared" si="193"/>
        <v>37.204397973400887</v>
      </c>
      <c r="T2450">
        <f t="shared" si="194"/>
        <v>253.77416086130467</v>
      </c>
    </row>
    <row r="2451" spans="1:20" x14ac:dyDescent="0.35">
      <c r="A2451">
        <v>1447216655.7</v>
      </c>
      <c r="B2451" s="3">
        <v>41420</v>
      </c>
      <c r="C2451" t="s">
        <v>30</v>
      </c>
      <c r="D2451" t="s">
        <v>7</v>
      </c>
      <c r="E2451" t="s">
        <v>3</v>
      </c>
      <c r="F2451">
        <v>3</v>
      </c>
      <c r="G2451">
        <v>0</v>
      </c>
      <c r="H2451">
        <f t="shared" si="190"/>
        <v>3</v>
      </c>
      <c r="I2451" s="3">
        <f t="shared" si="191"/>
        <v>41423</v>
      </c>
      <c r="J2451" t="s">
        <v>49</v>
      </c>
      <c r="K2451">
        <v>1676853</v>
      </c>
      <c r="L2451" t="s">
        <v>22</v>
      </c>
      <c r="M2451" t="s">
        <v>35</v>
      </c>
      <c r="N2451">
        <v>608</v>
      </c>
      <c r="O2451">
        <v>0.92456890643419054</v>
      </c>
      <c r="P2451" t="str">
        <f t="shared" si="192"/>
        <v>PORT04PORT09</v>
      </c>
      <c r="Q2451">
        <f>VLOOKUP(P2451,FreightRates!C$2:D$9,2,0)</f>
        <v>21.470399999999998</v>
      </c>
      <c r="R2451">
        <f>VLOOKUP(P2451,FreightRates!C$2:E$9,3,0)</f>
        <v>6.2E-2</v>
      </c>
      <c r="S2451">
        <f t="shared" si="193"/>
        <v>56.322949496943245</v>
      </c>
      <c r="T2451">
        <f t="shared" si="194"/>
        <v>562.13789511198786</v>
      </c>
    </row>
    <row r="2452" spans="1:20" x14ac:dyDescent="0.35">
      <c r="A2452">
        <v>1447140259.7</v>
      </c>
      <c r="B2452" s="3">
        <v>41420</v>
      </c>
      <c r="C2452" t="s">
        <v>30</v>
      </c>
      <c r="D2452" t="s">
        <v>7</v>
      </c>
      <c r="E2452" t="s">
        <v>3</v>
      </c>
      <c r="F2452">
        <v>3</v>
      </c>
      <c r="G2452">
        <v>0</v>
      </c>
      <c r="H2452">
        <f t="shared" si="190"/>
        <v>3</v>
      </c>
      <c r="I2452" s="3">
        <f t="shared" si="191"/>
        <v>41423</v>
      </c>
      <c r="J2452" t="s">
        <v>49</v>
      </c>
      <c r="K2452">
        <v>1680210</v>
      </c>
      <c r="L2452" t="s">
        <v>22</v>
      </c>
      <c r="M2452" t="s">
        <v>35</v>
      </c>
      <c r="N2452">
        <v>324</v>
      </c>
      <c r="O2452">
        <v>1.9798238057956455E-2</v>
      </c>
      <c r="P2452" t="str">
        <f t="shared" si="192"/>
        <v>PORT04PORT09</v>
      </c>
      <c r="Q2452">
        <f>VLOOKUP(P2452,FreightRates!C$2:D$9,2,0)</f>
        <v>21.470399999999998</v>
      </c>
      <c r="R2452">
        <f>VLOOKUP(P2452,FreightRates!C$2:E$9,3,0)</f>
        <v>6.2E-2</v>
      </c>
      <c r="S2452">
        <f t="shared" si="193"/>
        <v>21.868107006108229</v>
      </c>
      <c r="T2452">
        <f t="shared" si="194"/>
        <v>6.4146291307778913</v>
      </c>
    </row>
    <row r="2453" spans="1:20" x14ac:dyDescent="0.35">
      <c r="A2453">
        <v>1447400414.7</v>
      </c>
      <c r="B2453" s="3">
        <v>41420</v>
      </c>
      <c r="C2453" t="s">
        <v>30</v>
      </c>
      <c r="D2453" t="s">
        <v>7</v>
      </c>
      <c r="E2453" t="s">
        <v>3</v>
      </c>
      <c r="F2453">
        <v>3</v>
      </c>
      <c r="G2453">
        <v>0</v>
      </c>
      <c r="H2453">
        <f t="shared" si="190"/>
        <v>3</v>
      </c>
      <c r="I2453" s="3">
        <f t="shared" si="191"/>
        <v>41423</v>
      </c>
      <c r="J2453" t="s">
        <v>49</v>
      </c>
      <c r="K2453">
        <v>1680210</v>
      </c>
      <c r="L2453" t="s">
        <v>22</v>
      </c>
      <c r="M2453" t="s">
        <v>35</v>
      </c>
      <c r="N2453">
        <v>276</v>
      </c>
      <c r="O2453">
        <v>5.9394714173869365E-2</v>
      </c>
      <c r="P2453" t="str">
        <f t="shared" si="192"/>
        <v>PORT04PORT09</v>
      </c>
      <c r="Q2453">
        <f>VLOOKUP(P2453,FreightRates!C$2:D$9,2,0)</f>
        <v>21.470399999999998</v>
      </c>
      <c r="R2453">
        <f>VLOOKUP(P2453,FreightRates!C$2:E$9,3,0)</f>
        <v>6.2E-2</v>
      </c>
      <c r="S2453">
        <f t="shared" si="193"/>
        <v>22.486762348943252</v>
      </c>
      <c r="T2453">
        <f t="shared" si="194"/>
        <v>16.392941111987945</v>
      </c>
    </row>
    <row r="2454" spans="1:20" x14ac:dyDescent="0.35">
      <c r="A2454">
        <v>1447173728.7</v>
      </c>
      <c r="B2454" s="3">
        <v>41420</v>
      </c>
      <c r="C2454" t="s">
        <v>30</v>
      </c>
      <c r="D2454" t="s">
        <v>7</v>
      </c>
      <c r="E2454" t="s">
        <v>3</v>
      </c>
      <c r="F2454">
        <v>3</v>
      </c>
      <c r="G2454">
        <v>0</v>
      </c>
      <c r="H2454">
        <f t="shared" si="190"/>
        <v>3</v>
      </c>
      <c r="I2454" s="3">
        <f t="shared" si="191"/>
        <v>41423</v>
      </c>
      <c r="J2454" t="s">
        <v>49</v>
      </c>
      <c r="K2454">
        <v>1680210</v>
      </c>
      <c r="L2454" t="s">
        <v>22</v>
      </c>
      <c r="M2454" t="s">
        <v>35</v>
      </c>
      <c r="N2454">
        <v>346</v>
      </c>
      <c r="O2454">
        <v>5.9394714173869365E-2</v>
      </c>
      <c r="P2454" t="str">
        <f t="shared" si="192"/>
        <v>PORT04PORT09</v>
      </c>
      <c r="Q2454">
        <f>VLOOKUP(P2454,FreightRates!C$2:D$9,2,0)</f>
        <v>21.470399999999998</v>
      </c>
      <c r="R2454">
        <f>VLOOKUP(P2454,FreightRates!C$2:E$9,3,0)</f>
        <v>6.2E-2</v>
      </c>
      <c r="S2454">
        <f t="shared" si="193"/>
        <v>22.744535408457843</v>
      </c>
      <c r="T2454">
        <f t="shared" si="194"/>
        <v>20.550571104158799</v>
      </c>
    </row>
    <row r="2455" spans="1:20" x14ac:dyDescent="0.35">
      <c r="A2455">
        <v>1447373443.7</v>
      </c>
      <c r="B2455" s="3">
        <v>41420</v>
      </c>
      <c r="C2455" t="s">
        <v>30</v>
      </c>
      <c r="D2455" t="s">
        <v>7</v>
      </c>
      <c r="E2455" t="s">
        <v>3</v>
      </c>
      <c r="F2455">
        <v>3</v>
      </c>
      <c r="G2455">
        <v>0</v>
      </c>
      <c r="H2455">
        <f t="shared" si="190"/>
        <v>3</v>
      </c>
      <c r="I2455" s="3">
        <f t="shared" si="191"/>
        <v>41423</v>
      </c>
      <c r="J2455" t="s">
        <v>49</v>
      </c>
      <c r="K2455">
        <v>1680210</v>
      </c>
      <c r="L2455" t="s">
        <v>22</v>
      </c>
      <c r="M2455" t="s">
        <v>35</v>
      </c>
      <c r="N2455">
        <v>262</v>
      </c>
      <c r="O2455">
        <v>1.9798238057956455E-2</v>
      </c>
      <c r="P2455" t="str">
        <f t="shared" si="192"/>
        <v>PORT04PORT09</v>
      </c>
      <c r="Q2455">
        <f>VLOOKUP(P2455,FreightRates!C$2:D$9,2,0)</f>
        <v>21.470399999999998</v>
      </c>
      <c r="R2455">
        <f>VLOOKUP(P2455,FreightRates!C$2:E$9,3,0)</f>
        <v>6.2E-2</v>
      </c>
      <c r="S2455">
        <f t="shared" si="193"/>
        <v>21.792002579013442</v>
      </c>
      <c r="T2455">
        <f t="shared" si="194"/>
        <v>5.1871383711845915</v>
      </c>
    </row>
    <row r="2456" spans="1:20" x14ac:dyDescent="0.35">
      <c r="A2456">
        <v>1447196659.7</v>
      </c>
      <c r="B2456" s="3">
        <v>41420</v>
      </c>
      <c r="C2456" t="s">
        <v>30</v>
      </c>
      <c r="D2456" t="s">
        <v>7</v>
      </c>
      <c r="E2456" t="s">
        <v>3</v>
      </c>
      <c r="F2456">
        <v>3</v>
      </c>
      <c r="G2456">
        <v>0</v>
      </c>
      <c r="H2456">
        <f t="shared" si="190"/>
        <v>3</v>
      </c>
      <c r="I2456" s="3">
        <f t="shared" si="191"/>
        <v>41423</v>
      </c>
      <c r="J2456" t="s">
        <v>49</v>
      </c>
      <c r="K2456">
        <v>1680210</v>
      </c>
      <c r="L2456" t="s">
        <v>22</v>
      </c>
      <c r="M2456" t="s">
        <v>35</v>
      </c>
      <c r="N2456">
        <v>291</v>
      </c>
      <c r="O2456">
        <v>9.8991190289782274E-2</v>
      </c>
      <c r="P2456" t="str">
        <f t="shared" si="192"/>
        <v>PORT04PORT09</v>
      </c>
      <c r="Q2456">
        <f>VLOOKUP(P2456,FreightRates!C$2:D$9,2,0)</f>
        <v>21.470399999999998</v>
      </c>
      <c r="R2456">
        <f>VLOOKUP(P2456,FreightRates!C$2:E$9,3,0)</f>
        <v>6.2E-2</v>
      </c>
      <c r="S2456">
        <f t="shared" si="193"/>
        <v>23.256399055208249</v>
      </c>
      <c r="T2456">
        <f t="shared" si="194"/>
        <v>28.806436374326641</v>
      </c>
    </row>
    <row r="2457" spans="1:20" x14ac:dyDescent="0.35">
      <c r="A2457">
        <v>1447140283.7</v>
      </c>
      <c r="B2457" s="3">
        <v>41420</v>
      </c>
      <c r="C2457" t="s">
        <v>30</v>
      </c>
      <c r="D2457" t="s">
        <v>7</v>
      </c>
      <c r="E2457" t="s">
        <v>3</v>
      </c>
      <c r="F2457">
        <v>3</v>
      </c>
      <c r="G2457">
        <v>0</v>
      </c>
      <c r="H2457">
        <f t="shared" si="190"/>
        <v>3</v>
      </c>
      <c r="I2457" s="3">
        <f t="shared" si="191"/>
        <v>41423</v>
      </c>
      <c r="J2457" t="s">
        <v>49</v>
      </c>
      <c r="K2457">
        <v>1680210</v>
      </c>
      <c r="L2457" t="s">
        <v>22</v>
      </c>
      <c r="M2457" t="s">
        <v>35</v>
      </c>
      <c r="N2457">
        <v>312</v>
      </c>
      <c r="O2457">
        <v>1.9798238057956455E-2</v>
      </c>
      <c r="P2457" t="str">
        <f t="shared" si="192"/>
        <v>PORT04PORT09</v>
      </c>
      <c r="Q2457">
        <f>VLOOKUP(P2457,FreightRates!C$2:D$9,2,0)</f>
        <v>21.470399999999998</v>
      </c>
      <c r="R2457">
        <f>VLOOKUP(P2457,FreightRates!C$2:E$9,3,0)</f>
        <v>6.2E-2</v>
      </c>
      <c r="S2457">
        <f t="shared" si="193"/>
        <v>21.853377116993109</v>
      </c>
      <c r="T2457">
        <f t="shared" si="194"/>
        <v>6.177050274082414</v>
      </c>
    </row>
    <row r="2458" spans="1:20" x14ac:dyDescent="0.35">
      <c r="A2458">
        <v>1447373442.7</v>
      </c>
      <c r="B2458" s="3">
        <v>41420</v>
      </c>
      <c r="C2458" t="s">
        <v>30</v>
      </c>
      <c r="D2458" t="s">
        <v>7</v>
      </c>
      <c r="E2458" t="s">
        <v>3</v>
      </c>
      <c r="F2458">
        <v>3</v>
      </c>
      <c r="G2458">
        <v>0</v>
      </c>
      <c r="H2458">
        <f t="shared" si="190"/>
        <v>3</v>
      </c>
      <c r="I2458" s="3">
        <f t="shared" si="191"/>
        <v>41423</v>
      </c>
      <c r="J2458" t="s">
        <v>49</v>
      </c>
      <c r="K2458">
        <v>1680210</v>
      </c>
      <c r="L2458" t="s">
        <v>22</v>
      </c>
      <c r="M2458" t="s">
        <v>35</v>
      </c>
      <c r="N2458">
        <v>320</v>
      </c>
      <c r="O2458">
        <v>5.9394714173869365E-2</v>
      </c>
      <c r="P2458" t="str">
        <f t="shared" si="192"/>
        <v>PORT04PORT09</v>
      </c>
      <c r="Q2458">
        <f>VLOOKUP(P2458,FreightRates!C$2:D$9,2,0)</f>
        <v>21.470399999999998</v>
      </c>
      <c r="R2458">
        <f>VLOOKUP(P2458,FreightRates!C$2:E$9,3,0)</f>
        <v>6.2E-2</v>
      </c>
      <c r="S2458">
        <f t="shared" si="193"/>
        <v>22.648791129209567</v>
      </c>
      <c r="T2458">
        <f t="shared" si="194"/>
        <v>19.006308535638198</v>
      </c>
    </row>
    <row r="2459" spans="1:20" x14ac:dyDescent="0.35">
      <c r="A2459">
        <v>1447172412.7</v>
      </c>
      <c r="B2459" s="3">
        <v>41420</v>
      </c>
      <c r="C2459" t="s">
        <v>30</v>
      </c>
      <c r="D2459" t="s">
        <v>7</v>
      </c>
      <c r="E2459" t="s">
        <v>3</v>
      </c>
      <c r="F2459">
        <v>3</v>
      </c>
      <c r="G2459">
        <v>0</v>
      </c>
      <c r="H2459">
        <f t="shared" si="190"/>
        <v>3</v>
      </c>
      <c r="I2459" s="3">
        <f t="shared" si="191"/>
        <v>41423</v>
      </c>
      <c r="J2459" t="s">
        <v>49</v>
      </c>
      <c r="K2459">
        <v>1680210</v>
      </c>
      <c r="L2459" t="s">
        <v>22</v>
      </c>
      <c r="M2459" t="s">
        <v>35</v>
      </c>
      <c r="N2459">
        <v>263</v>
      </c>
      <c r="O2459">
        <v>1.9798238057956455E-2</v>
      </c>
      <c r="P2459" t="str">
        <f t="shared" si="192"/>
        <v>PORT04PORT09</v>
      </c>
      <c r="Q2459">
        <f>VLOOKUP(P2459,FreightRates!C$2:D$9,2,0)</f>
        <v>21.470399999999998</v>
      </c>
      <c r="R2459">
        <f>VLOOKUP(P2459,FreightRates!C$2:E$9,3,0)</f>
        <v>6.2E-2</v>
      </c>
      <c r="S2459">
        <f t="shared" si="193"/>
        <v>21.793230069773035</v>
      </c>
      <c r="T2459">
        <f t="shared" si="194"/>
        <v>5.2069366092425478</v>
      </c>
    </row>
    <row r="2460" spans="1:20" x14ac:dyDescent="0.35">
      <c r="A2460">
        <v>1447172422.7</v>
      </c>
      <c r="B2460" s="3">
        <v>41420</v>
      </c>
      <c r="C2460" t="s">
        <v>30</v>
      </c>
      <c r="D2460" t="s">
        <v>7</v>
      </c>
      <c r="E2460" t="s">
        <v>3</v>
      </c>
      <c r="F2460">
        <v>3</v>
      </c>
      <c r="G2460">
        <v>0</v>
      </c>
      <c r="H2460">
        <f t="shared" si="190"/>
        <v>3</v>
      </c>
      <c r="I2460" s="3">
        <f t="shared" si="191"/>
        <v>41423</v>
      </c>
      <c r="J2460" t="s">
        <v>49</v>
      </c>
      <c r="K2460">
        <v>1680210</v>
      </c>
      <c r="L2460" t="s">
        <v>22</v>
      </c>
      <c r="M2460" t="s">
        <v>35</v>
      </c>
      <c r="N2460">
        <v>344</v>
      </c>
      <c r="O2460">
        <v>1.9798238057956455E-2</v>
      </c>
      <c r="P2460" t="str">
        <f t="shared" si="192"/>
        <v>PORT04PORT09</v>
      </c>
      <c r="Q2460">
        <f>VLOOKUP(P2460,FreightRates!C$2:D$9,2,0)</f>
        <v>21.470399999999998</v>
      </c>
      <c r="R2460">
        <f>VLOOKUP(P2460,FreightRates!C$2:E$9,3,0)</f>
        <v>6.2E-2</v>
      </c>
      <c r="S2460">
        <f t="shared" si="193"/>
        <v>21.892656821300093</v>
      </c>
      <c r="T2460">
        <f t="shared" si="194"/>
        <v>6.8105938919370201</v>
      </c>
    </row>
    <row r="2461" spans="1:20" x14ac:dyDescent="0.35">
      <c r="A2461">
        <v>1447140282.7</v>
      </c>
      <c r="B2461" s="3">
        <v>41420</v>
      </c>
      <c r="C2461" t="s">
        <v>30</v>
      </c>
      <c r="D2461" t="s">
        <v>7</v>
      </c>
      <c r="E2461" t="s">
        <v>3</v>
      </c>
      <c r="F2461">
        <v>3</v>
      </c>
      <c r="G2461">
        <v>0</v>
      </c>
      <c r="H2461">
        <f t="shared" si="190"/>
        <v>3</v>
      </c>
      <c r="I2461" s="3">
        <f t="shared" si="191"/>
        <v>41423</v>
      </c>
      <c r="J2461" t="s">
        <v>49</v>
      </c>
      <c r="K2461">
        <v>1680210</v>
      </c>
      <c r="L2461" t="s">
        <v>22</v>
      </c>
      <c r="M2461" t="s">
        <v>35</v>
      </c>
      <c r="N2461">
        <v>258</v>
      </c>
      <c r="O2461">
        <v>1.9798238057956455E-2</v>
      </c>
      <c r="P2461" t="str">
        <f t="shared" si="192"/>
        <v>PORT04PORT09</v>
      </c>
      <c r="Q2461">
        <f>VLOOKUP(P2461,FreightRates!C$2:D$9,2,0)</f>
        <v>21.470399999999998</v>
      </c>
      <c r="R2461">
        <f>VLOOKUP(P2461,FreightRates!C$2:E$9,3,0)</f>
        <v>6.2E-2</v>
      </c>
      <c r="S2461">
        <f t="shared" si="193"/>
        <v>21.78709261597507</v>
      </c>
      <c r="T2461">
        <f t="shared" si="194"/>
        <v>5.1079454189527658</v>
      </c>
    </row>
    <row r="2462" spans="1:20" x14ac:dyDescent="0.35">
      <c r="A2462">
        <v>1447196686.7</v>
      </c>
      <c r="B2462" s="3">
        <v>41420</v>
      </c>
      <c r="C2462" t="s">
        <v>30</v>
      </c>
      <c r="D2462" t="s">
        <v>7</v>
      </c>
      <c r="E2462" t="s">
        <v>3</v>
      </c>
      <c r="F2462">
        <v>3</v>
      </c>
      <c r="G2462">
        <v>0</v>
      </c>
      <c r="H2462">
        <f t="shared" si="190"/>
        <v>3</v>
      </c>
      <c r="I2462" s="3">
        <f t="shared" si="191"/>
        <v>41423</v>
      </c>
      <c r="J2462" t="s">
        <v>49</v>
      </c>
      <c r="K2462">
        <v>1680210</v>
      </c>
      <c r="L2462" t="s">
        <v>22</v>
      </c>
      <c r="M2462" t="s">
        <v>35</v>
      </c>
      <c r="N2462">
        <v>315</v>
      </c>
      <c r="O2462">
        <v>0.12670872357092131</v>
      </c>
      <c r="P2462" t="str">
        <f t="shared" si="192"/>
        <v>PORT04PORT09</v>
      </c>
      <c r="Q2462">
        <f>VLOOKUP(P2462,FreightRates!C$2:D$9,2,0)</f>
        <v>21.470399999999998</v>
      </c>
      <c r="R2462">
        <f>VLOOKUP(P2462,FreightRates!C$2:E$9,3,0)</f>
        <v>6.2E-2</v>
      </c>
      <c r="S2462">
        <f t="shared" si="193"/>
        <v>23.94502137134009</v>
      </c>
      <c r="T2462">
        <f t="shared" si="194"/>
        <v>39.913247924840213</v>
      </c>
    </row>
    <row r="2463" spans="1:20" x14ac:dyDescent="0.35">
      <c r="A2463">
        <v>1447375316.7</v>
      </c>
      <c r="B2463" s="3">
        <v>41420</v>
      </c>
      <c r="C2463" t="s">
        <v>30</v>
      </c>
      <c r="D2463" t="s">
        <v>7</v>
      </c>
      <c r="E2463" t="s">
        <v>3</v>
      </c>
      <c r="F2463">
        <v>3</v>
      </c>
      <c r="G2463">
        <v>0</v>
      </c>
      <c r="H2463">
        <f t="shared" si="190"/>
        <v>3</v>
      </c>
      <c r="I2463" s="3">
        <f t="shared" si="191"/>
        <v>41423</v>
      </c>
      <c r="J2463" t="s">
        <v>49</v>
      </c>
      <c r="K2463">
        <v>1655818</v>
      </c>
      <c r="L2463" t="s">
        <v>22</v>
      </c>
      <c r="M2463" t="s">
        <v>35</v>
      </c>
      <c r="N2463">
        <v>1124</v>
      </c>
      <c r="O2463">
        <v>2.5754490141551831</v>
      </c>
      <c r="P2463" t="str">
        <f t="shared" si="192"/>
        <v>PORT04PORT09</v>
      </c>
      <c r="Q2463">
        <f>VLOOKUP(P2463,FreightRates!C$2:D$9,2,0)</f>
        <v>21.470399999999998</v>
      </c>
      <c r="R2463">
        <f>VLOOKUP(P2463,FreightRates!C$2:E$9,3,0)</f>
        <v>6.2E-2</v>
      </c>
      <c r="S2463">
        <f t="shared" si="193"/>
        <v>200.94829089844637</v>
      </c>
      <c r="T2463">
        <f t="shared" si="194"/>
        <v>2894.8046919104258</v>
      </c>
    </row>
    <row r="2464" spans="1:20" x14ac:dyDescent="0.35">
      <c r="A2464">
        <v>1447175872.7</v>
      </c>
      <c r="B2464" s="3">
        <v>41420</v>
      </c>
      <c r="C2464" t="s">
        <v>30</v>
      </c>
      <c r="D2464" t="s">
        <v>7</v>
      </c>
      <c r="E2464" t="s">
        <v>3</v>
      </c>
      <c r="F2464">
        <v>3</v>
      </c>
      <c r="G2464">
        <v>0</v>
      </c>
      <c r="H2464">
        <f t="shared" si="190"/>
        <v>3</v>
      </c>
      <c r="I2464" s="3">
        <f t="shared" si="191"/>
        <v>41423</v>
      </c>
      <c r="J2464" t="s">
        <v>49</v>
      </c>
      <c r="K2464">
        <v>1655818</v>
      </c>
      <c r="L2464" t="s">
        <v>22</v>
      </c>
      <c r="M2464" t="s">
        <v>35</v>
      </c>
      <c r="N2464">
        <v>340</v>
      </c>
      <c r="O2464">
        <v>0.32193112676939789</v>
      </c>
      <c r="P2464" t="str">
        <f t="shared" si="192"/>
        <v>PORT04PORT09</v>
      </c>
      <c r="Q2464">
        <f>VLOOKUP(P2464,FreightRates!C$2:D$9,2,0)</f>
        <v>21.470399999999998</v>
      </c>
      <c r="R2464">
        <f>VLOOKUP(P2464,FreightRates!C$2:E$9,3,0)</f>
        <v>6.2E-2</v>
      </c>
      <c r="S2464">
        <f t="shared" si="193"/>
        <v>28.256708152298906</v>
      </c>
      <c r="T2464">
        <f t="shared" si="194"/>
        <v>109.45658310159529</v>
      </c>
    </row>
    <row r="2465" spans="1:20" x14ac:dyDescent="0.35">
      <c r="A2465">
        <v>1447173724.7</v>
      </c>
      <c r="B2465" s="3">
        <v>41420</v>
      </c>
      <c r="C2465" t="s">
        <v>30</v>
      </c>
      <c r="D2465" t="s">
        <v>7</v>
      </c>
      <c r="E2465" t="s">
        <v>3</v>
      </c>
      <c r="F2465">
        <v>3</v>
      </c>
      <c r="G2465">
        <v>0</v>
      </c>
      <c r="H2465">
        <f t="shared" si="190"/>
        <v>3</v>
      </c>
      <c r="I2465" s="3">
        <f t="shared" si="191"/>
        <v>41423</v>
      </c>
      <c r="J2465" t="s">
        <v>49</v>
      </c>
      <c r="K2465">
        <v>1655818</v>
      </c>
      <c r="L2465" t="s">
        <v>22</v>
      </c>
      <c r="M2465" t="s">
        <v>35</v>
      </c>
      <c r="N2465">
        <v>653</v>
      </c>
      <c r="O2465">
        <v>1.3263562422899193</v>
      </c>
      <c r="P2465" t="str">
        <f t="shared" si="192"/>
        <v>PORT04PORT09</v>
      </c>
      <c r="Q2465">
        <f>VLOOKUP(P2465,FreightRates!C$2:D$9,2,0)</f>
        <v>21.470399999999998</v>
      </c>
      <c r="R2465">
        <f>VLOOKUP(P2465,FreightRates!C$2:E$9,3,0)</f>
        <v>6.2E-2</v>
      </c>
      <c r="S2465">
        <f t="shared" si="193"/>
        <v>75.169258825349672</v>
      </c>
      <c r="T2465">
        <f t="shared" si="194"/>
        <v>866.11062621531732</v>
      </c>
    </row>
    <row r="2466" spans="1:20" x14ac:dyDescent="0.35">
      <c r="A2466">
        <v>1447258700.7</v>
      </c>
      <c r="B2466" s="3">
        <v>41420</v>
      </c>
      <c r="C2466" t="s">
        <v>30</v>
      </c>
      <c r="D2466" t="s">
        <v>7</v>
      </c>
      <c r="E2466" t="s">
        <v>3</v>
      </c>
      <c r="F2466">
        <v>3</v>
      </c>
      <c r="G2466">
        <v>0</v>
      </c>
      <c r="H2466">
        <f t="shared" si="190"/>
        <v>3</v>
      </c>
      <c r="I2466" s="3">
        <f t="shared" si="191"/>
        <v>41423</v>
      </c>
      <c r="J2466" t="s">
        <v>49</v>
      </c>
      <c r="K2466">
        <v>1655818</v>
      </c>
      <c r="L2466" t="s">
        <v>22</v>
      </c>
      <c r="M2466" t="s">
        <v>35</v>
      </c>
      <c r="N2466">
        <v>490</v>
      </c>
      <c r="O2466">
        <v>0.64386225353879578</v>
      </c>
      <c r="P2466" t="str">
        <f t="shared" si="192"/>
        <v>PORT04PORT09</v>
      </c>
      <c r="Q2466">
        <f>VLOOKUP(P2466,FreightRates!C$2:D$9,2,0)</f>
        <v>21.470399999999998</v>
      </c>
      <c r="R2466">
        <f>VLOOKUP(P2466,FreightRates!C$2:E$9,3,0)</f>
        <v>6.2E-2</v>
      </c>
      <c r="S2466">
        <f t="shared" si="193"/>
        <v>41.030935262508613</v>
      </c>
      <c r="T2466">
        <f t="shared" si="194"/>
        <v>315.49250423400991</v>
      </c>
    </row>
    <row r="2467" spans="1:20" x14ac:dyDescent="0.35">
      <c r="A2467">
        <v>1447172435.7</v>
      </c>
      <c r="B2467" s="3">
        <v>41420</v>
      </c>
      <c r="C2467" t="s">
        <v>30</v>
      </c>
      <c r="D2467" t="s">
        <v>7</v>
      </c>
      <c r="E2467" t="s">
        <v>3</v>
      </c>
      <c r="F2467">
        <v>3</v>
      </c>
      <c r="G2467">
        <v>0</v>
      </c>
      <c r="H2467">
        <f t="shared" si="190"/>
        <v>3</v>
      </c>
      <c r="I2467" s="3">
        <f t="shared" si="191"/>
        <v>41423</v>
      </c>
      <c r="J2467" t="s">
        <v>49</v>
      </c>
      <c r="K2467">
        <v>1655818</v>
      </c>
      <c r="L2467" t="s">
        <v>22</v>
      </c>
      <c r="M2467" t="s">
        <v>35</v>
      </c>
      <c r="N2467">
        <v>381</v>
      </c>
      <c r="O2467">
        <v>0.32193112676939789</v>
      </c>
      <c r="P2467" t="str">
        <f t="shared" si="192"/>
        <v>PORT04PORT09</v>
      </c>
      <c r="Q2467">
        <f>VLOOKUP(P2467,FreightRates!C$2:D$9,2,0)</f>
        <v>21.470399999999998</v>
      </c>
      <c r="R2467">
        <f>VLOOKUP(P2467,FreightRates!C$2:E$9,3,0)</f>
        <v>6.2E-2</v>
      </c>
      <c r="S2467">
        <f t="shared" si="193"/>
        <v>29.075057076546713</v>
      </c>
      <c r="T2467">
        <f t="shared" si="194"/>
        <v>122.6557592991406</v>
      </c>
    </row>
    <row r="2468" spans="1:20" x14ac:dyDescent="0.35">
      <c r="A2468">
        <v>1447173723.7</v>
      </c>
      <c r="B2468" s="3">
        <v>41420</v>
      </c>
      <c r="C2468" t="s">
        <v>30</v>
      </c>
      <c r="D2468" t="s">
        <v>7</v>
      </c>
      <c r="E2468" t="s">
        <v>3</v>
      </c>
      <c r="F2468">
        <v>3</v>
      </c>
      <c r="G2468">
        <v>0</v>
      </c>
      <c r="H2468">
        <f t="shared" si="190"/>
        <v>3</v>
      </c>
      <c r="I2468" s="3">
        <f t="shared" si="191"/>
        <v>41423</v>
      </c>
      <c r="J2468" t="s">
        <v>49</v>
      </c>
      <c r="K2468">
        <v>1655818</v>
      </c>
      <c r="L2468" t="s">
        <v>22</v>
      </c>
      <c r="M2468" t="s">
        <v>35</v>
      </c>
      <c r="N2468">
        <v>425</v>
      </c>
      <c r="O2468">
        <v>0.29617663662784605</v>
      </c>
      <c r="P2468" t="str">
        <f t="shared" si="192"/>
        <v>PORT04PORT09</v>
      </c>
      <c r="Q2468">
        <f>VLOOKUP(P2468,FreightRates!C$2:D$9,2,0)</f>
        <v>21.470399999999998</v>
      </c>
      <c r="R2468">
        <f>VLOOKUP(P2468,FreightRates!C$2:E$9,3,0)</f>
        <v>6.2E-2</v>
      </c>
      <c r="S2468">
        <f t="shared" si="193"/>
        <v>29.27465437514374</v>
      </c>
      <c r="T2468">
        <f t="shared" si="194"/>
        <v>125.87507056683457</v>
      </c>
    </row>
    <row r="2469" spans="1:20" x14ac:dyDescent="0.35">
      <c r="A2469">
        <v>1447313158.7</v>
      </c>
      <c r="B2469" s="3">
        <v>41420</v>
      </c>
      <c r="C2469" t="s">
        <v>30</v>
      </c>
      <c r="D2469" t="s">
        <v>7</v>
      </c>
      <c r="E2469" t="s">
        <v>3</v>
      </c>
      <c r="F2469">
        <v>3</v>
      </c>
      <c r="G2469">
        <v>0</v>
      </c>
      <c r="H2469">
        <f t="shared" si="190"/>
        <v>3</v>
      </c>
      <c r="I2469" s="3">
        <f t="shared" si="191"/>
        <v>41423</v>
      </c>
      <c r="J2469" t="s">
        <v>49</v>
      </c>
      <c r="K2469">
        <v>1655818</v>
      </c>
      <c r="L2469" t="s">
        <v>22</v>
      </c>
      <c r="M2469" t="s">
        <v>35</v>
      </c>
      <c r="N2469">
        <v>3775</v>
      </c>
      <c r="O2469">
        <v>10.84</v>
      </c>
      <c r="P2469" t="str">
        <f t="shared" si="192"/>
        <v>PORT04PORT09</v>
      </c>
      <c r="Q2469">
        <f>VLOOKUP(P2469,FreightRates!C$2:D$9,2,0)</f>
        <v>21.470399999999998</v>
      </c>
      <c r="R2469">
        <f>VLOOKUP(P2469,FreightRates!C$2:E$9,3,0)</f>
        <v>6.2E-2</v>
      </c>
      <c r="S2469">
        <f t="shared" si="193"/>
        <v>2558.5724</v>
      </c>
      <c r="T2469">
        <f t="shared" si="194"/>
        <v>40921</v>
      </c>
    </row>
    <row r="2470" spans="1:20" x14ac:dyDescent="0.35">
      <c r="A2470">
        <v>1447172416.7</v>
      </c>
      <c r="B2470" s="3">
        <v>41420</v>
      </c>
      <c r="C2470" t="s">
        <v>30</v>
      </c>
      <c r="D2470" t="s">
        <v>7</v>
      </c>
      <c r="E2470" t="s">
        <v>3</v>
      </c>
      <c r="F2470">
        <v>3</v>
      </c>
      <c r="G2470">
        <v>0</v>
      </c>
      <c r="H2470">
        <f t="shared" si="190"/>
        <v>3</v>
      </c>
      <c r="I2470" s="3">
        <f t="shared" si="191"/>
        <v>41423</v>
      </c>
      <c r="J2470" t="s">
        <v>49</v>
      </c>
      <c r="K2470">
        <v>1668606</v>
      </c>
      <c r="L2470" t="s">
        <v>22</v>
      </c>
      <c r="M2470" t="s">
        <v>35</v>
      </c>
      <c r="N2470">
        <v>358</v>
      </c>
      <c r="O2470">
        <v>3.7599999999999993</v>
      </c>
      <c r="P2470" t="str">
        <f t="shared" si="192"/>
        <v>PORT04PORT09</v>
      </c>
      <c r="Q2470">
        <f>VLOOKUP(P2470,FreightRates!C$2:D$9,2,0)</f>
        <v>21.470399999999998</v>
      </c>
      <c r="R2470">
        <f>VLOOKUP(P2470,FreightRates!C$2:E$9,3,0)</f>
        <v>6.2E-2</v>
      </c>
      <c r="S2470">
        <f t="shared" si="193"/>
        <v>104.92735999999998</v>
      </c>
      <c r="T2470">
        <f t="shared" si="194"/>
        <v>1346.0799999999997</v>
      </c>
    </row>
    <row r="2471" spans="1:20" x14ac:dyDescent="0.35">
      <c r="A2471">
        <v>1447204347.7</v>
      </c>
      <c r="B2471" s="3">
        <v>41420</v>
      </c>
      <c r="C2471" t="s">
        <v>30</v>
      </c>
      <c r="D2471" t="s">
        <v>7</v>
      </c>
      <c r="E2471" t="s">
        <v>3</v>
      </c>
      <c r="F2471">
        <v>3</v>
      </c>
      <c r="G2471">
        <v>0</v>
      </c>
      <c r="H2471">
        <f t="shared" si="190"/>
        <v>3</v>
      </c>
      <c r="I2471" s="3">
        <f t="shared" si="191"/>
        <v>41423</v>
      </c>
      <c r="J2471" t="s">
        <v>49</v>
      </c>
      <c r="K2471">
        <v>1668606</v>
      </c>
      <c r="L2471" t="s">
        <v>22</v>
      </c>
      <c r="M2471" t="s">
        <v>35</v>
      </c>
      <c r="N2471">
        <v>351</v>
      </c>
      <c r="O2471">
        <v>3.7599999999999993</v>
      </c>
      <c r="P2471" t="str">
        <f t="shared" si="192"/>
        <v>PORT04PORT09</v>
      </c>
      <c r="Q2471">
        <f>VLOOKUP(P2471,FreightRates!C$2:D$9,2,0)</f>
        <v>21.470399999999998</v>
      </c>
      <c r="R2471">
        <f>VLOOKUP(P2471,FreightRates!C$2:E$9,3,0)</f>
        <v>6.2E-2</v>
      </c>
      <c r="S2471">
        <f t="shared" si="193"/>
        <v>103.29551999999998</v>
      </c>
      <c r="T2471">
        <f t="shared" si="194"/>
        <v>1319.7599999999998</v>
      </c>
    </row>
    <row r="2472" spans="1:20" x14ac:dyDescent="0.35">
      <c r="A2472">
        <v>1447184522.7</v>
      </c>
      <c r="B2472" s="3">
        <v>41420</v>
      </c>
      <c r="C2472" t="s">
        <v>30</v>
      </c>
      <c r="D2472" t="s">
        <v>7</v>
      </c>
      <c r="E2472" t="s">
        <v>3</v>
      </c>
      <c r="F2472">
        <v>3</v>
      </c>
      <c r="G2472">
        <v>0</v>
      </c>
      <c r="H2472">
        <f t="shared" si="190"/>
        <v>3</v>
      </c>
      <c r="I2472" s="3">
        <f t="shared" si="191"/>
        <v>41423</v>
      </c>
      <c r="J2472" t="s">
        <v>49</v>
      </c>
      <c r="K2472">
        <v>1668612</v>
      </c>
      <c r="L2472" t="s">
        <v>22</v>
      </c>
      <c r="M2472" t="s">
        <v>35</v>
      </c>
      <c r="N2472">
        <v>314</v>
      </c>
      <c r="O2472">
        <v>0.89345971563981053</v>
      </c>
      <c r="P2472" t="str">
        <f t="shared" si="192"/>
        <v>PORT04PORT09</v>
      </c>
      <c r="Q2472">
        <f>VLOOKUP(P2472,FreightRates!C$2:D$9,2,0)</f>
        <v>21.470399999999998</v>
      </c>
      <c r="R2472">
        <f>VLOOKUP(P2472,FreightRates!C$2:E$9,3,0)</f>
        <v>6.2E-2</v>
      </c>
      <c r="S2472">
        <f t="shared" si="193"/>
        <v>38.864273744075831</v>
      </c>
      <c r="T2472">
        <f t="shared" si="194"/>
        <v>280.54635071090053</v>
      </c>
    </row>
    <row r="2473" spans="1:20" x14ac:dyDescent="0.35">
      <c r="A2473">
        <v>1447418503.7</v>
      </c>
      <c r="B2473" s="3">
        <v>41420</v>
      </c>
      <c r="C2473" t="s">
        <v>30</v>
      </c>
      <c r="D2473" t="s">
        <v>7</v>
      </c>
      <c r="E2473" t="s">
        <v>3</v>
      </c>
      <c r="F2473">
        <v>3</v>
      </c>
      <c r="G2473">
        <v>0</v>
      </c>
      <c r="H2473">
        <f t="shared" si="190"/>
        <v>3</v>
      </c>
      <c r="I2473" s="3">
        <f t="shared" si="191"/>
        <v>41423</v>
      </c>
      <c r="J2473" t="s">
        <v>49</v>
      </c>
      <c r="K2473">
        <v>1668607</v>
      </c>
      <c r="L2473" t="s">
        <v>22</v>
      </c>
      <c r="M2473" t="s">
        <v>35</v>
      </c>
      <c r="N2473">
        <v>404</v>
      </c>
      <c r="O2473">
        <v>4.0586617781851508</v>
      </c>
      <c r="P2473" t="str">
        <f t="shared" si="192"/>
        <v>PORT04PORT09</v>
      </c>
      <c r="Q2473">
        <f>VLOOKUP(P2473,FreightRates!C$2:D$9,2,0)</f>
        <v>21.470399999999998</v>
      </c>
      <c r="R2473">
        <f>VLOOKUP(P2473,FreightRates!C$2:E$9,3,0)</f>
        <v>6.2E-2</v>
      </c>
      <c r="S2473">
        <f t="shared" si="193"/>
        <v>123.13176021998166</v>
      </c>
      <c r="T2473">
        <f t="shared" si="194"/>
        <v>1639.6993583868009</v>
      </c>
    </row>
    <row r="2474" spans="1:20" x14ac:dyDescent="0.35">
      <c r="A2474">
        <v>1447172427.7</v>
      </c>
      <c r="B2474" s="3">
        <v>41420</v>
      </c>
      <c r="C2474" t="s">
        <v>30</v>
      </c>
      <c r="D2474" t="s">
        <v>7</v>
      </c>
      <c r="E2474" t="s">
        <v>3</v>
      </c>
      <c r="F2474">
        <v>3</v>
      </c>
      <c r="G2474">
        <v>0</v>
      </c>
      <c r="H2474">
        <f t="shared" si="190"/>
        <v>3</v>
      </c>
      <c r="I2474" s="3">
        <f t="shared" si="191"/>
        <v>41423</v>
      </c>
      <c r="J2474" t="s">
        <v>49</v>
      </c>
      <c r="K2474">
        <v>1668612</v>
      </c>
      <c r="L2474" t="s">
        <v>22</v>
      </c>
      <c r="M2474" t="s">
        <v>35</v>
      </c>
      <c r="N2474">
        <v>496</v>
      </c>
      <c r="O2474">
        <v>7.42</v>
      </c>
      <c r="P2474" t="str">
        <f t="shared" si="192"/>
        <v>PORT04PORT09</v>
      </c>
      <c r="Q2474">
        <f>VLOOKUP(P2474,FreightRates!C$2:D$9,2,0)</f>
        <v>21.470399999999998</v>
      </c>
      <c r="R2474">
        <f>VLOOKUP(P2474,FreightRates!C$2:E$9,3,0)</f>
        <v>6.2E-2</v>
      </c>
      <c r="S2474">
        <f t="shared" si="193"/>
        <v>249.65024</v>
      </c>
      <c r="T2474">
        <f t="shared" si="194"/>
        <v>3680.32</v>
      </c>
    </row>
    <row r="2475" spans="1:20" x14ac:dyDescent="0.35">
      <c r="A2475">
        <v>1447172433.7</v>
      </c>
      <c r="B2475" s="3">
        <v>41420</v>
      </c>
      <c r="C2475" t="s">
        <v>30</v>
      </c>
      <c r="D2475" t="s">
        <v>7</v>
      </c>
      <c r="E2475" t="s">
        <v>3</v>
      </c>
      <c r="F2475">
        <v>3</v>
      </c>
      <c r="G2475">
        <v>0</v>
      </c>
      <c r="H2475">
        <f t="shared" si="190"/>
        <v>3</v>
      </c>
      <c r="I2475" s="3">
        <f t="shared" si="191"/>
        <v>41423</v>
      </c>
      <c r="J2475" t="s">
        <v>49</v>
      </c>
      <c r="K2475">
        <v>1668612</v>
      </c>
      <c r="L2475" t="s">
        <v>22</v>
      </c>
      <c r="M2475" t="s">
        <v>35</v>
      </c>
      <c r="N2475">
        <v>823</v>
      </c>
      <c r="O2475">
        <v>13.98</v>
      </c>
      <c r="P2475" t="str">
        <f t="shared" si="192"/>
        <v>PORT04PORT09</v>
      </c>
      <c r="Q2475">
        <f>VLOOKUP(P2475,FreightRates!C$2:D$9,2,0)</f>
        <v>21.470399999999998</v>
      </c>
      <c r="R2475">
        <f>VLOOKUP(P2475,FreightRates!C$2:E$9,3,0)</f>
        <v>6.2E-2</v>
      </c>
      <c r="S2475">
        <f t="shared" si="193"/>
        <v>734.81388000000004</v>
      </c>
      <c r="T2475">
        <f t="shared" si="194"/>
        <v>11505.54</v>
      </c>
    </row>
    <row r="2476" spans="1:20" x14ac:dyDescent="0.35">
      <c r="A2476">
        <v>1447312218.7</v>
      </c>
      <c r="B2476" s="3">
        <v>41420</v>
      </c>
      <c r="C2476" t="s">
        <v>30</v>
      </c>
      <c r="D2476" t="s">
        <v>7</v>
      </c>
      <c r="E2476" t="s">
        <v>3</v>
      </c>
      <c r="F2476">
        <v>3</v>
      </c>
      <c r="G2476">
        <v>0</v>
      </c>
      <c r="H2476">
        <f t="shared" si="190"/>
        <v>3</v>
      </c>
      <c r="I2476" s="3">
        <f t="shared" si="191"/>
        <v>41423</v>
      </c>
      <c r="J2476" t="s">
        <v>49</v>
      </c>
      <c r="K2476">
        <v>1668608</v>
      </c>
      <c r="L2476" t="s">
        <v>22</v>
      </c>
      <c r="M2476" t="s">
        <v>35</v>
      </c>
      <c r="N2476">
        <v>1243</v>
      </c>
      <c r="O2476">
        <v>23.46</v>
      </c>
      <c r="P2476" t="str">
        <f t="shared" si="192"/>
        <v>PORT04PORT09</v>
      </c>
      <c r="Q2476">
        <f>VLOOKUP(P2476,FreightRates!C$2:D$9,2,0)</f>
        <v>21.470399999999998</v>
      </c>
      <c r="R2476">
        <f>VLOOKUP(P2476,FreightRates!C$2:E$9,3,0)</f>
        <v>6.2E-2</v>
      </c>
      <c r="S2476">
        <f t="shared" si="193"/>
        <v>1829.43876</v>
      </c>
      <c r="T2476">
        <f t="shared" si="194"/>
        <v>29160.780000000002</v>
      </c>
    </row>
    <row r="2477" spans="1:20" x14ac:dyDescent="0.35">
      <c r="A2477">
        <v>1447235296.7</v>
      </c>
      <c r="B2477" s="3">
        <v>41420</v>
      </c>
      <c r="C2477" t="s">
        <v>30</v>
      </c>
      <c r="D2477" t="s">
        <v>7</v>
      </c>
      <c r="E2477" t="s">
        <v>3</v>
      </c>
      <c r="F2477">
        <v>3</v>
      </c>
      <c r="G2477">
        <v>0</v>
      </c>
      <c r="H2477">
        <f t="shared" si="190"/>
        <v>3</v>
      </c>
      <c r="I2477" s="3">
        <f t="shared" si="191"/>
        <v>41423</v>
      </c>
      <c r="J2477" t="s">
        <v>49</v>
      </c>
      <c r="K2477">
        <v>1700094</v>
      </c>
      <c r="L2477" t="s">
        <v>22</v>
      </c>
      <c r="M2477" t="s">
        <v>35</v>
      </c>
      <c r="N2477">
        <v>292</v>
      </c>
      <c r="O2477">
        <v>0.25206762028608587</v>
      </c>
      <c r="P2477" t="str">
        <f t="shared" si="192"/>
        <v>PORT04PORT09</v>
      </c>
      <c r="Q2477">
        <f>VLOOKUP(P2477,FreightRates!C$2:D$9,2,0)</f>
        <v>21.470399999999998</v>
      </c>
      <c r="R2477">
        <f>VLOOKUP(P2477,FreightRates!C$2:E$9,3,0)</f>
        <v>6.2E-2</v>
      </c>
      <c r="S2477">
        <f t="shared" si="193"/>
        <v>26.033832197659297</v>
      </c>
      <c r="T2477">
        <f t="shared" si="194"/>
        <v>73.603745123537067</v>
      </c>
    </row>
    <row r="2478" spans="1:20" x14ac:dyDescent="0.35">
      <c r="A2478">
        <v>1447235300.7</v>
      </c>
      <c r="B2478" s="3">
        <v>41420</v>
      </c>
      <c r="C2478" t="s">
        <v>30</v>
      </c>
      <c r="D2478" t="s">
        <v>7</v>
      </c>
      <c r="E2478" t="s">
        <v>3</v>
      </c>
      <c r="F2478">
        <v>3</v>
      </c>
      <c r="G2478">
        <v>0</v>
      </c>
      <c r="H2478">
        <f t="shared" si="190"/>
        <v>3</v>
      </c>
      <c r="I2478" s="3">
        <f t="shared" si="191"/>
        <v>41423</v>
      </c>
      <c r="J2478" t="s">
        <v>49</v>
      </c>
      <c r="K2478">
        <v>1700094</v>
      </c>
      <c r="L2478" t="s">
        <v>22</v>
      </c>
      <c r="M2478" t="s">
        <v>35</v>
      </c>
      <c r="N2478">
        <v>314</v>
      </c>
      <c r="O2478">
        <v>1.6384395318595582</v>
      </c>
      <c r="P2478" t="str">
        <f t="shared" si="192"/>
        <v>PORT04PORT09</v>
      </c>
      <c r="Q2478">
        <f>VLOOKUP(P2478,FreightRates!C$2:D$9,2,0)</f>
        <v>21.470399999999998</v>
      </c>
      <c r="R2478">
        <f>VLOOKUP(P2478,FreightRates!C$2:E$9,3,0)</f>
        <v>6.2E-2</v>
      </c>
      <c r="S2478">
        <f t="shared" si="193"/>
        <v>53.367540806241877</v>
      </c>
      <c r="T2478">
        <f t="shared" si="194"/>
        <v>514.47001300390127</v>
      </c>
    </row>
    <row r="2479" spans="1:20" x14ac:dyDescent="0.35">
      <c r="A2479">
        <v>1447235299.7</v>
      </c>
      <c r="B2479" s="3">
        <v>41420</v>
      </c>
      <c r="C2479" t="s">
        <v>30</v>
      </c>
      <c r="D2479" t="s">
        <v>7</v>
      </c>
      <c r="E2479" t="s">
        <v>3</v>
      </c>
      <c r="F2479">
        <v>3</v>
      </c>
      <c r="G2479">
        <v>0</v>
      </c>
      <c r="H2479">
        <f t="shared" si="190"/>
        <v>3</v>
      </c>
      <c r="I2479" s="3">
        <f t="shared" si="191"/>
        <v>41423</v>
      </c>
      <c r="J2479" t="s">
        <v>49</v>
      </c>
      <c r="K2479">
        <v>1700094</v>
      </c>
      <c r="L2479" t="s">
        <v>22</v>
      </c>
      <c r="M2479" t="s">
        <v>35</v>
      </c>
      <c r="N2479">
        <v>289</v>
      </c>
      <c r="O2479">
        <v>1.5124057217165152</v>
      </c>
      <c r="P2479" t="str">
        <f t="shared" si="192"/>
        <v>PORT04PORT09</v>
      </c>
      <c r="Q2479">
        <f>VLOOKUP(P2479,FreightRates!C$2:D$9,2,0)</f>
        <v>21.470399999999998</v>
      </c>
      <c r="R2479">
        <f>VLOOKUP(P2479,FreightRates!C$2:E$9,3,0)</f>
        <v>6.2E-2</v>
      </c>
      <c r="S2479">
        <f t="shared" si="193"/>
        <v>48.569685721716517</v>
      </c>
      <c r="T2479">
        <f t="shared" si="194"/>
        <v>437.08525357607289</v>
      </c>
    </row>
    <row r="2480" spans="1:20" x14ac:dyDescent="0.35">
      <c r="A2480">
        <v>1447321401.7</v>
      </c>
      <c r="B2480" s="3">
        <v>41420</v>
      </c>
      <c r="C2480" t="s">
        <v>30</v>
      </c>
      <c r="D2480" t="s">
        <v>7</v>
      </c>
      <c r="E2480" t="s">
        <v>3</v>
      </c>
      <c r="F2480">
        <v>3</v>
      </c>
      <c r="G2480">
        <v>0</v>
      </c>
      <c r="H2480">
        <f t="shared" si="190"/>
        <v>3</v>
      </c>
      <c r="I2480" s="3">
        <f t="shared" si="191"/>
        <v>41423</v>
      </c>
      <c r="J2480" t="s">
        <v>49</v>
      </c>
      <c r="K2480">
        <v>1700094</v>
      </c>
      <c r="L2480" t="s">
        <v>22</v>
      </c>
      <c r="M2480" t="s">
        <v>35</v>
      </c>
      <c r="N2480">
        <v>286</v>
      </c>
      <c r="O2480">
        <v>0.63016905071521467</v>
      </c>
      <c r="P2480" t="str">
        <f t="shared" si="192"/>
        <v>PORT04PORT09</v>
      </c>
      <c r="Q2480">
        <f>VLOOKUP(P2480,FreightRates!C$2:D$9,2,0)</f>
        <v>21.470399999999998</v>
      </c>
      <c r="R2480">
        <f>VLOOKUP(P2480,FreightRates!C$2:E$9,3,0)</f>
        <v>6.2E-2</v>
      </c>
      <c r="S2480">
        <f t="shared" si="193"/>
        <v>32.644557607282181</v>
      </c>
      <c r="T2480">
        <f t="shared" si="194"/>
        <v>180.22834850455141</v>
      </c>
    </row>
    <row r="2481" spans="1:20" x14ac:dyDescent="0.35">
      <c r="A2481">
        <v>1447172440.7</v>
      </c>
      <c r="B2481" s="3">
        <v>41420</v>
      </c>
      <c r="C2481" t="s">
        <v>30</v>
      </c>
      <c r="D2481" t="s">
        <v>7</v>
      </c>
      <c r="E2481" t="s">
        <v>3</v>
      </c>
      <c r="F2481">
        <v>3</v>
      </c>
      <c r="G2481">
        <v>0</v>
      </c>
      <c r="H2481">
        <f t="shared" si="190"/>
        <v>3</v>
      </c>
      <c r="I2481" s="3">
        <f t="shared" si="191"/>
        <v>41423</v>
      </c>
      <c r="J2481" t="s">
        <v>49</v>
      </c>
      <c r="K2481">
        <v>1700094</v>
      </c>
      <c r="L2481" t="s">
        <v>22</v>
      </c>
      <c r="M2481" t="s">
        <v>35</v>
      </c>
      <c r="N2481">
        <v>347</v>
      </c>
      <c r="O2481">
        <v>2.08</v>
      </c>
      <c r="P2481" t="str">
        <f t="shared" si="192"/>
        <v>PORT04PORT09</v>
      </c>
      <c r="Q2481">
        <f>VLOOKUP(P2481,FreightRates!C$2:D$9,2,0)</f>
        <v>21.470399999999998</v>
      </c>
      <c r="R2481">
        <f>VLOOKUP(P2481,FreightRates!C$2:E$9,3,0)</f>
        <v>6.2E-2</v>
      </c>
      <c r="S2481">
        <f t="shared" si="193"/>
        <v>66.219519999999989</v>
      </c>
      <c r="T2481">
        <f t="shared" si="194"/>
        <v>721.76</v>
      </c>
    </row>
    <row r="2482" spans="1:20" x14ac:dyDescent="0.35">
      <c r="A2482">
        <v>1447283717.7</v>
      </c>
      <c r="B2482" s="3">
        <v>41420</v>
      </c>
      <c r="C2482" t="s">
        <v>30</v>
      </c>
      <c r="D2482" t="s">
        <v>7</v>
      </c>
      <c r="E2482" t="s">
        <v>3</v>
      </c>
      <c r="F2482">
        <v>3</v>
      </c>
      <c r="G2482">
        <v>0</v>
      </c>
      <c r="H2482">
        <f t="shared" si="190"/>
        <v>3</v>
      </c>
      <c r="I2482" s="3">
        <f t="shared" si="191"/>
        <v>41423</v>
      </c>
      <c r="J2482" t="s">
        <v>49</v>
      </c>
      <c r="K2482">
        <v>1700094</v>
      </c>
      <c r="L2482" t="s">
        <v>22</v>
      </c>
      <c r="M2482" t="s">
        <v>35</v>
      </c>
      <c r="N2482">
        <v>380</v>
      </c>
      <c r="O2482">
        <v>2.3199999999999998</v>
      </c>
      <c r="P2482" t="str">
        <f t="shared" si="192"/>
        <v>PORT04PORT09</v>
      </c>
      <c r="Q2482">
        <f>VLOOKUP(P2482,FreightRates!C$2:D$9,2,0)</f>
        <v>21.470399999999998</v>
      </c>
      <c r="R2482">
        <f>VLOOKUP(P2482,FreightRates!C$2:E$9,3,0)</f>
        <v>6.2E-2</v>
      </c>
      <c r="S2482">
        <f t="shared" si="193"/>
        <v>76.129599999999996</v>
      </c>
      <c r="T2482">
        <f t="shared" si="194"/>
        <v>881.59999999999991</v>
      </c>
    </row>
    <row r="2483" spans="1:20" x14ac:dyDescent="0.35">
      <c r="A2483">
        <v>1447283715.7</v>
      </c>
      <c r="B2483" s="3">
        <v>41420</v>
      </c>
      <c r="C2483" t="s">
        <v>30</v>
      </c>
      <c r="D2483" t="s">
        <v>7</v>
      </c>
      <c r="E2483" t="s">
        <v>3</v>
      </c>
      <c r="F2483">
        <v>3</v>
      </c>
      <c r="G2483">
        <v>0</v>
      </c>
      <c r="H2483">
        <f t="shared" si="190"/>
        <v>3</v>
      </c>
      <c r="I2483" s="3">
        <f t="shared" si="191"/>
        <v>41423</v>
      </c>
      <c r="J2483" t="s">
        <v>49</v>
      </c>
      <c r="K2483">
        <v>1700094</v>
      </c>
      <c r="L2483" t="s">
        <v>22</v>
      </c>
      <c r="M2483" t="s">
        <v>35</v>
      </c>
      <c r="N2483">
        <v>312</v>
      </c>
      <c r="O2483">
        <v>2.3199999999999998</v>
      </c>
      <c r="P2483" t="str">
        <f t="shared" si="192"/>
        <v>PORT04PORT09</v>
      </c>
      <c r="Q2483">
        <f>VLOOKUP(P2483,FreightRates!C$2:D$9,2,0)</f>
        <v>21.470399999999998</v>
      </c>
      <c r="R2483">
        <f>VLOOKUP(P2483,FreightRates!C$2:E$9,3,0)</f>
        <v>6.2E-2</v>
      </c>
      <c r="S2483">
        <f t="shared" si="193"/>
        <v>66.348479999999995</v>
      </c>
      <c r="T2483">
        <f t="shared" si="194"/>
        <v>723.83999999999992</v>
      </c>
    </row>
    <row r="2484" spans="1:20" x14ac:dyDescent="0.35">
      <c r="A2484">
        <v>1447283712.7</v>
      </c>
      <c r="B2484" s="3">
        <v>41420</v>
      </c>
      <c r="C2484" t="s">
        <v>30</v>
      </c>
      <c r="D2484" t="s">
        <v>7</v>
      </c>
      <c r="E2484" t="s">
        <v>3</v>
      </c>
      <c r="F2484">
        <v>3</v>
      </c>
      <c r="G2484">
        <v>0</v>
      </c>
      <c r="H2484">
        <f t="shared" si="190"/>
        <v>3</v>
      </c>
      <c r="I2484" s="3">
        <f t="shared" si="191"/>
        <v>41423</v>
      </c>
      <c r="J2484" t="s">
        <v>49</v>
      </c>
      <c r="K2484">
        <v>1700094</v>
      </c>
      <c r="L2484" t="s">
        <v>22</v>
      </c>
      <c r="M2484" t="s">
        <v>35</v>
      </c>
      <c r="N2484">
        <v>383</v>
      </c>
      <c r="O2484">
        <v>2.2999999999999998</v>
      </c>
      <c r="P2484" t="str">
        <f t="shared" si="192"/>
        <v>PORT04PORT09</v>
      </c>
      <c r="Q2484">
        <f>VLOOKUP(P2484,FreightRates!C$2:D$9,2,0)</f>
        <v>21.470399999999998</v>
      </c>
      <c r="R2484">
        <f>VLOOKUP(P2484,FreightRates!C$2:E$9,3,0)</f>
        <v>6.2E-2</v>
      </c>
      <c r="S2484">
        <f t="shared" si="193"/>
        <v>76.086199999999991</v>
      </c>
      <c r="T2484">
        <f t="shared" si="194"/>
        <v>880.9</v>
      </c>
    </row>
    <row r="2485" spans="1:20" x14ac:dyDescent="0.35">
      <c r="A2485">
        <v>1447283716.7</v>
      </c>
      <c r="B2485" s="3">
        <v>41420</v>
      </c>
      <c r="C2485" t="s">
        <v>30</v>
      </c>
      <c r="D2485" t="s">
        <v>7</v>
      </c>
      <c r="E2485" t="s">
        <v>3</v>
      </c>
      <c r="F2485">
        <v>3</v>
      </c>
      <c r="G2485">
        <v>0</v>
      </c>
      <c r="H2485">
        <f t="shared" si="190"/>
        <v>3</v>
      </c>
      <c r="I2485" s="3">
        <f t="shared" si="191"/>
        <v>41423</v>
      </c>
      <c r="J2485" t="s">
        <v>49</v>
      </c>
      <c r="K2485">
        <v>1700094</v>
      </c>
      <c r="L2485" t="s">
        <v>22</v>
      </c>
      <c r="M2485" t="s">
        <v>35</v>
      </c>
      <c r="N2485">
        <v>289</v>
      </c>
      <c r="O2485">
        <v>2.2999999999999998</v>
      </c>
      <c r="P2485" t="str">
        <f t="shared" si="192"/>
        <v>PORT04PORT09</v>
      </c>
      <c r="Q2485">
        <f>VLOOKUP(P2485,FreightRates!C$2:D$9,2,0)</f>
        <v>21.470399999999998</v>
      </c>
      <c r="R2485">
        <f>VLOOKUP(P2485,FreightRates!C$2:E$9,3,0)</f>
        <v>6.2E-2</v>
      </c>
      <c r="S2485">
        <f t="shared" si="193"/>
        <v>62.681799999999988</v>
      </c>
      <c r="T2485">
        <f t="shared" si="194"/>
        <v>664.69999999999993</v>
      </c>
    </row>
    <row r="2486" spans="1:20" x14ac:dyDescent="0.35">
      <c r="A2486">
        <v>1447283714.7</v>
      </c>
      <c r="B2486" s="3">
        <v>41420</v>
      </c>
      <c r="C2486" t="s">
        <v>30</v>
      </c>
      <c r="D2486" t="s">
        <v>7</v>
      </c>
      <c r="E2486" t="s">
        <v>3</v>
      </c>
      <c r="F2486">
        <v>3</v>
      </c>
      <c r="G2486">
        <v>0</v>
      </c>
      <c r="H2486">
        <f t="shared" si="190"/>
        <v>3</v>
      </c>
      <c r="I2486" s="3">
        <f t="shared" si="191"/>
        <v>41423</v>
      </c>
      <c r="J2486" t="s">
        <v>49</v>
      </c>
      <c r="K2486">
        <v>1700094</v>
      </c>
      <c r="L2486" t="s">
        <v>22</v>
      </c>
      <c r="M2486" t="s">
        <v>35</v>
      </c>
      <c r="N2486">
        <v>344</v>
      </c>
      <c r="O2486">
        <v>2.2999999999999998</v>
      </c>
      <c r="P2486" t="str">
        <f t="shared" si="192"/>
        <v>PORT04PORT09</v>
      </c>
      <c r="Q2486">
        <f>VLOOKUP(P2486,FreightRates!C$2:D$9,2,0)</f>
        <v>21.470399999999998</v>
      </c>
      <c r="R2486">
        <f>VLOOKUP(P2486,FreightRates!C$2:E$9,3,0)</f>
        <v>6.2E-2</v>
      </c>
      <c r="S2486">
        <f t="shared" si="193"/>
        <v>70.524799999999999</v>
      </c>
      <c r="T2486">
        <f t="shared" si="194"/>
        <v>791.19999999999993</v>
      </c>
    </row>
    <row r="2487" spans="1:20" x14ac:dyDescent="0.35">
      <c r="A2487">
        <v>1447283713.7</v>
      </c>
      <c r="B2487" s="3">
        <v>41420</v>
      </c>
      <c r="C2487" t="s">
        <v>30</v>
      </c>
      <c r="D2487" t="s">
        <v>7</v>
      </c>
      <c r="E2487" t="s">
        <v>3</v>
      </c>
      <c r="F2487">
        <v>3</v>
      </c>
      <c r="G2487">
        <v>0</v>
      </c>
      <c r="H2487">
        <f t="shared" si="190"/>
        <v>3</v>
      </c>
      <c r="I2487" s="3">
        <f t="shared" si="191"/>
        <v>41423</v>
      </c>
      <c r="J2487" t="s">
        <v>49</v>
      </c>
      <c r="K2487">
        <v>1700094</v>
      </c>
      <c r="L2487" t="s">
        <v>22</v>
      </c>
      <c r="M2487" t="s">
        <v>35</v>
      </c>
      <c r="N2487">
        <v>316</v>
      </c>
      <c r="O2487">
        <v>2.2999999999999998</v>
      </c>
      <c r="P2487" t="str">
        <f t="shared" si="192"/>
        <v>PORT04PORT09</v>
      </c>
      <c r="Q2487">
        <f>VLOOKUP(P2487,FreightRates!C$2:D$9,2,0)</f>
        <v>21.470399999999998</v>
      </c>
      <c r="R2487">
        <f>VLOOKUP(P2487,FreightRates!C$2:E$9,3,0)</f>
        <v>6.2E-2</v>
      </c>
      <c r="S2487">
        <f t="shared" si="193"/>
        <v>66.531999999999982</v>
      </c>
      <c r="T2487">
        <f t="shared" si="194"/>
        <v>726.8</v>
      </c>
    </row>
    <row r="2488" spans="1:20" x14ac:dyDescent="0.35">
      <c r="A2488">
        <v>1447174213.7</v>
      </c>
      <c r="B2488" s="3">
        <v>41420</v>
      </c>
      <c r="C2488" t="s">
        <v>30</v>
      </c>
      <c r="D2488" t="s">
        <v>7</v>
      </c>
      <c r="E2488" t="s">
        <v>3</v>
      </c>
      <c r="F2488">
        <v>3</v>
      </c>
      <c r="G2488">
        <v>0</v>
      </c>
      <c r="H2488">
        <f t="shared" si="190"/>
        <v>3</v>
      </c>
      <c r="I2488" s="3">
        <f t="shared" si="191"/>
        <v>41423</v>
      </c>
      <c r="J2488" t="s">
        <v>49</v>
      </c>
      <c r="K2488">
        <v>1700097</v>
      </c>
      <c r="L2488" t="s">
        <v>22</v>
      </c>
      <c r="M2488" t="s">
        <v>35</v>
      </c>
      <c r="N2488">
        <v>338</v>
      </c>
      <c r="O2488">
        <v>1.7872193436960275</v>
      </c>
      <c r="P2488" t="str">
        <f t="shared" si="192"/>
        <v>PORT04PORT09</v>
      </c>
      <c r="Q2488">
        <f>VLOOKUP(P2488,FreightRates!C$2:D$9,2,0)</f>
        <v>21.470399999999998</v>
      </c>
      <c r="R2488">
        <f>VLOOKUP(P2488,FreightRates!C$2:E$9,3,0)</f>
        <v>6.2E-2</v>
      </c>
      <c r="S2488">
        <f t="shared" si="193"/>
        <v>58.923368566493949</v>
      </c>
      <c r="T2488">
        <f t="shared" si="194"/>
        <v>604.08013816925734</v>
      </c>
    </row>
    <row r="2489" spans="1:20" x14ac:dyDescent="0.35">
      <c r="A2489">
        <v>1447167308.7</v>
      </c>
      <c r="B2489" s="3">
        <v>41420</v>
      </c>
      <c r="C2489" t="s">
        <v>30</v>
      </c>
      <c r="D2489" t="s">
        <v>7</v>
      </c>
      <c r="E2489" t="s">
        <v>3</v>
      </c>
      <c r="F2489">
        <v>3</v>
      </c>
      <c r="G2489">
        <v>0</v>
      </c>
      <c r="H2489">
        <f t="shared" si="190"/>
        <v>3</v>
      </c>
      <c r="I2489" s="3">
        <f t="shared" si="191"/>
        <v>41423</v>
      </c>
      <c r="J2489" t="s">
        <v>49</v>
      </c>
      <c r="K2489">
        <v>1700097</v>
      </c>
      <c r="L2489" t="s">
        <v>22</v>
      </c>
      <c r="M2489" t="s">
        <v>35</v>
      </c>
      <c r="N2489">
        <v>425</v>
      </c>
      <c r="O2489">
        <v>4.0212435233160626</v>
      </c>
      <c r="P2489" t="str">
        <f t="shared" si="192"/>
        <v>PORT04PORT09</v>
      </c>
      <c r="Q2489">
        <f>VLOOKUP(P2489,FreightRates!C$2:D$9,2,0)</f>
        <v>21.470399999999998</v>
      </c>
      <c r="R2489">
        <f>VLOOKUP(P2489,FreightRates!C$2:E$9,3,0)</f>
        <v>6.2E-2</v>
      </c>
      <c r="S2489">
        <f t="shared" si="193"/>
        <v>127.43016683937824</v>
      </c>
      <c r="T2489">
        <f t="shared" si="194"/>
        <v>1709.0284974093265</v>
      </c>
    </row>
    <row r="2490" spans="1:20" x14ac:dyDescent="0.35">
      <c r="A2490">
        <v>1447261179.7</v>
      </c>
      <c r="B2490" s="3">
        <v>41420</v>
      </c>
      <c r="C2490" t="s">
        <v>30</v>
      </c>
      <c r="D2490" t="s">
        <v>7</v>
      </c>
      <c r="E2490" t="s">
        <v>3</v>
      </c>
      <c r="F2490">
        <v>3</v>
      </c>
      <c r="G2490">
        <v>0</v>
      </c>
      <c r="H2490">
        <f t="shared" si="190"/>
        <v>3</v>
      </c>
      <c r="I2490" s="3">
        <f t="shared" si="191"/>
        <v>41423</v>
      </c>
      <c r="J2490" t="s">
        <v>49</v>
      </c>
      <c r="K2490">
        <v>1700097</v>
      </c>
      <c r="L2490" t="s">
        <v>22</v>
      </c>
      <c r="M2490" t="s">
        <v>35</v>
      </c>
      <c r="N2490">
        <v>344</v>
      </c>
      <c r="O2490">
        <v>1.1170120898100173</v>
      </c>
      <c r="P2490" t="str">
        <f t="shared" si="192"/>
        <v>PORT04PORT09</v>
      </c>
      <c r="Q2490">
        <f>VLOOKUP(P2490,FreightRates!C$2:D$9,2,0)</f>
        <v>21.470399999999998</v>
      </c>
      <c r="R2490">
        <f>VLOOKUP(P2490,FreightRates!C$2:E$9,3,0)</f>
        <v>6.2E-2</v>
      </c>
      <c r="S2490">
        <f t="shared" si="193"/>
        <v>45.294033851468043</v>
      </c>
      <c r="T2490">
        <f t="shared" si="194"/>
        <v>384.25215889464596</v>
      </c>
    </row>
    <row r="2491" spans="1:20" x14ac:dyDescent="0.35">
      <c r="A2491">
        <v>1447215308.7</v>
      </c>
      <c r="B2491" s="3">
        <v>41420</v>
      </c>
      <c r="C2491" t="s">
        <v>30</v>
      </c>
      <c r="D2491" t="s">
        <v>7</v>
      </c>
      <c r="E2491" t="s">
        <v>3</v>
      </c>
      <c r="F2491">
        <v>3</v>
      </c>
      <c r="G2491">
        <v>0</v>
      </c>
      <c r="H2491">
        <f t="shared" si="190"/>
        <v>3</v>
      </c>
      <c r="I2491" s="3">
        <f t="shared" si="191"/>
        <v>41423</v>
      </c>
      <c r="J2491" t="s">
        <v>49</v>
      </c>
      <c r="K2491">
        <v>1700097</v>
      </c>
      <c r="L2491" t="s">
        <v>22</v>
      </c>
      <c r="M2491" t="s">
        <v>35</v>
      </c>
      <c r="N2491">
        <v>413</v>
      </c>
      <c r="O2491">
        <v>1.7872193436960275</v>
      </c>
      <c r="P2491" t="str">
        <f t="shared" si="192"/>
        <v>PORT04PORT09</v>
      </c>
      <c r="Q2491">
        <f>VLOOKUP(P2491,FreightRates!C$2:D$9,2,0)</f>
        <v>21.470399999999998</v>
      </c>
      <c r="R2491">
        <f>VLOOKUP(P2491,FreightRates!C$2:E$9,3,0)</f>
        <v>6.2E-2</v>
      </c>
      <c r="S2491">
        <f t="shared" si="193"/>
        <v>67.233938514680489</v>
      </c>
      <c r="T2491">
        <f t="shared" si="194"/>
        <v>738.12158894645938</v>
      </c>
    </row>
    <row r="2492" spans="1:20" x14ac:dyDescent="0.35">
      <c r="A2492">
        <v>1447261178.7</v>
      </c>
      <c r="B2492" s="3">
        <v>41420</v>
      </c>
      <c r="C2492" t="s">
        <v>30</v>
      </c>
      <c r="D2492" t="s">
        <v>7</v>
      </c>
      <c r="E2492" t="s">
        <v>3</v>
      </c>
      <c r="F2492">
        <v>3</v>
      </c>
      <c r="G2492">
        <v>0</v>
      </c>
      <c r="H2492">
        <f t="shared" si="190"/>
        <v>3</v>
      </c>
      <c r="I2492" s="3">
        <f t="shared" si="191"/>
        <v>41423</v>
      </c>
      <c r="J2492" t="s">
        <v>49</v>
      </c>
      <c r="K2492">
        <v>1700097</v>
      </c>
      <c r="L2492" t="s">
        <v>22</v>
      </c>
      <c r="M2492" t="s">
        <v>35</v>
      </c>
      <c r="N2492">
        <v>348</v>
      </c>
      <c r="O2492">
        <v>0.67020725388601032</v>
      </c>
      <c r="P2492" t="str">
        <f t="shared" si="192"/>
        <v>PORT04PORT09</v>
      </c>
      <c r="Q2492">
        <f>VLOOKUP(P2492,FreightRates!C$2:D$9,2,0)</f>
        <v>21.470399999999998</v>
      </c>
      <c r="R2492">
        <f>VLOOKUP(P2492,FreightRates!C$2:E$9,3,0)</f>
        <v>6.2E-2</v>
      </c>
      <c r="S2492">
        <f t="shared" si="193"/>
        <v>35.930791709844556</v>
      </c>
      <c r="T2492">
        <f t="shared" si="194"/>
        <v>233.2321243523316</v>
      </c>
    </row>
    <row r="2493" spans="1:20" x14ac:dyDescent="0.35">
      <c r="A2493">
        <v>1447193434.7</v>
      </c>
      <c r="B2493" s="3">
        <v>41420</v>
      </c>
      <c r="C2493" t="s">
        <v>30</v>
      </c>
      <c r="D2493" t="s">
        <v>7</v>
      </c>
      <c r="E2493" t="s">
        <v>3</v>
      </c>
      <c r="F2493">
        <v>3</v>
      </c>
      <c r="G2493">
        <v>0</v>
      </c>
      <c r="H2493">
        <f t="shared" si="190"/>
        <v>3</v>
      </c>
      <c r="I2493" s="3">
        <f t="shared" si="191"/>
        <v>41423</v>
      </c>
      <c r="J2493" t="s">
        <v>49</v>
      </c>
      <c r="K2493">
        <v>1689298</v>
      </c>
      <c r="L2493" t="s">
        <v>22</v>
      </c>
      <c r="M2493" t="s">
        <v>35</v>
      </c>
      <c r="N2493">
        <v>322</v>
      </c>
      <c r="O2493">
        <v>0.21025032390024928</v>
      </c>
      <c r="P2493" t="str">
        <f t="shared" si="192"/>
        <v>PORT04PORT09</v>
      </c>
      <c r="Q2493">
        <f>VLOOKUP(P2493,FreightRates!C$2:D$9,2,0)</f>
        <v>21.470399999999998</v>
      </c>
      <c r="R2493">
        <f>VLOOKUP(P2493,FreightRates!C$2:E$9,3,0)</f>
        <v>6.2E-2</v>
      </c>
      <c r="S2493">
        <f t="shared" si="193"/>
        <v>25.667837466344576</v>
      </c>
      <c r="T2493">
        <f t="shared" si="194"/>
        <v>67.700604295880268</v>
      </c>
    </row>
    <row r="2494" spans="1:20" x14ac:dyDescent="0.35">
      <c r="A2494">
        <v>1447183513.7</v>
      </c>
      <c r="B2494" s="3">
        <v>41420</v>
      </c>
      <c r="C2494" t="s">
        <v>30</v>
      </c>
      <c r="D2494" t="s">
        <v>7</v>
      </c>
      <c r="E2494" t="s">
        <v>3</v>
      </c>
      <c r="F2494">
        <v>3</v>
      </c>
      <c r="G2494">
        <v>0</v>
      </c>
      <c r="H2494">
        <f t="shared" si="190"/>
        <v>3</v>
      </c>
      <c r="I2494" s="3">
        <f t="shared" si="191"/>
        <v>41423</v>
      </c>
      <c r="J2494" t="s">
        <v>49</v>
      </c>
      <c r="K2494">
        <v>1655982</v>
      </c>
      <c r="L2494" t="s">
        <v>22</v>
      </c>
      <c r="M2494" t="s">
        <v>35</v>
      </c>
      <c r="N2494">
        <v>776</v>
      </c>
      <c r="O2494">
        <v>3.8367073782834202</v>
      </c>
      <c r="P2494" t="str">
        <f t="shared" si="192"/>
        <v>PORT04PORT09</v>
      </c>
      <c r="Q2494">
        <f>VLOOKUP(P2494,FreightRates!C$2:D$9,2,0)</f>
        <v>21.470399999999998</v>
      </c>
      <c r="R2494">
        <f>VLOOKUP(P2494,FreightRates!C$2:E$9,3,0)</f>
        <v>6.2E-2</v>
      </c>
      <c r="S2494">
        <f t="shared" si="193"/>
        <v>206.06206538397191</v>
      </c>
      <c r="T2494">
        <f t="shared" si="194"/>
        <v>2977.2849255479341</v>
      </c>
    </row>
    <row r="2495" spans="1:20" x14ac:dyDescent="0.35">
      <c r="A2495">
        <v>1447158134.7</v>
      </c>
      <c r="B2495" s="3">
        <v>41420</v>
      </c>
      <c r="C2495" t="s">
        <v>30</v>
      </c>
      <c r="D2495" t="s">
        <v>7</v>
      </c>
      <c r="E2495" t="s">
        <v>3</v>
      </c>
      <c r="F2495">
        <v>3</v>
      </c>
      <c r="G2495">
        <v>0</v>
      </c>
      <c r="H2495">
        <f t="shared" si="190"/>
        <v>3</v>
      </c>
      <c r="I2495" s="3">
        <f t="shared" si="191"/>
        <v>41423</v>
      </c>
      <c r="J2495" t="s">
        <v>49</v>
      </c>
      <c r="K2495">
        <v>1655982</v>
      </c>
      <c r="L2495" t="s">
        <v>22</v>
      </c>
      <c r="M2495" t="s">
        <v>35</v>
      </c>
      <c r="N2495">
        <v>799</v>
      </c>
      <c r="O2495">
        <v>2.68</v>
      </c>
      <c r="P2495" t="str">
        <f t="shared" si="192"/>
        <v>PORT04PORT09</v>
      </c>
      <c r="Q2495">
        <f>VLOOKUP(P2495,FreightRates!C$2:D$9,2,0)</f>
        <v>21.470399999999998</v>
      </c>
      <c r="R2495">
        <f>VLOOKUP(P2495,FreightRates!C$2:E$9,3,0)</f>
        <v>6.2E-2</v>
      </c>
      <c r="S2495">
        <f t="shared" si="193"/>
        <v>154.23223999999999</v>
      </c>
      <c r="T2495">
        <f t="shared" si="194"/>
        <v>2141.3200000000002</v>
      </c>
    </row>
    <row r="2496" spans="1:20" x14ac:dyDescent="0.35">
      <c r="A2496">
        <v>1447172425.7</v>
      </c>
      <c r="B2496" s="3">
        <v>41420</v>
      </c>
      <c r="C2496" t="s">
        <v>30</v>
      </c>
      <c r="D2496" t="s">
        <v>7</v>
      </c>
      <c r="E2496" t="s">
        <v>3</v>
      </c>
      <c r="F2496">
        <v>3</v>
      </c>
      <c r="G2496">
        <v>0</v>
      </c>
      <c r="H2496">
        <f t="shared" si="190"/>
        <v>3</v>
      </c>
      <c r="I2496" s="3">
        <f t="shared" si="191"/>
        <v>41423</v>
      </c>
      <c r="J2496" t="s">
        <v>49</v>
      </c>
      <c r="K2496">
        <v>1651302</v>
      </c>
      <c r="L2496" t="s">
        <v>22</v>
      </c>
      <c r="M2496" t="s">
        <v>35</v>
      </c>
      <c r="N2496">
        <v>418</v>
      </c>
      <c r="O2496">
        <v>0.66396043988486242</v>
      </c>
      <c r="P2496" t="str">
        <f t="shared" si="192"/>
        <v>PORT04PORT09</v>
      </c>
      <c r="Q2496">
        <f>VLOOKUP(P2496,FreightRates!C$2:D$9,2,0)</f>
        <v>21.470399999999998</v>
      </c>
      <c r="R2496">
        <f>VLOOKUP(P2496,FreightRates!C$2:E$9,3,0)</f>
        <v>6.2E-2</v>
      </c>
      <c r="S2496">
        <f t="shared" si="193"/>
        <v>38.677598760056092</v>
      </c>
      <c r="T2496">
        <f t="shared" si="194"/>
        <v>277.53546387187248</v>
      </c>
    </row>
    <row r="2497" spans="1:20" x14ac:dyDescent="0.35">
      <c r="A2497">
        <v>1447184517.7</v>
      </c>
      <c r="B2497" s="3">
        <v>41420</v>
      </c>
      <c r="C2497" t="s">
        <v>30</v>
      </c>
      <c r="D2497" t="s">
        <v>7</v>
      </c>
      <c r="E2497" t="s">
        <v>3</v>
      </c>
      <c r="F2497">
        <v>3</v>
      </c>
      <c r="G2497">
        <v>0</v>
      </c>
      <c r="H2497">
        <f t="shared" si="190"/>
        <v>3</v>
      </c>
      <c r="I2497" s="3">
        <f t="shared" si="191"/>
        <v>41423</v>
      </c>
      <c r="J2497" t="s">
        <v>49</v>
      </c>
      <c r="K2497">
        <v>1651302</v>
      </c>
      <c r="L2497" t="s">
        <v>22</v>
      </c>
      <c r="M2497" t="s">
        <v>35</v>
      </c>
      <c r="N2497">
        <v>335</v>
      </c>
      <c r="O2497">
        <v>0.66396043988486242</v>
      </c>
      <c r="P2497" t="str">
        <f t="shared" si="192"/>
        <v>PORT04PORT09</v>
      </c>
      <c r="Q2497">
        <f>VLOOKUP(P2497,FreightRates!C$2:D$9,2,0)</f>
        <v>21.470399999999998</v>
      </c>
      <c r="R2497">
        <f>VLOOKUP(P2497,FreightRates!C$2:E$9,3,0)</f>
        <v>6.2E-2</v>
      </c>
      <c r="S2497">
        <f t="shared" si="193"/>
        <v>35.260858336408589</v>
      </c>
      <c r="T2497">
        <f t="shared" si="194"/>
        <v>222.42674736142891</v>
      </c>
    </row>
    <row r="2498" spans="1:20" x14ac:dyDescent="0.35">
      <c r="A2498">
        <v>1447224368.7</v>
      </c>
      <c r="B2498" s="3">
        <v>41420</v>
      </c>
      <c r="C2498" t="s">
        <v>30</v>
      </c>
      <c r="D2498" t="s">
        <v>7</v>
      </c>
      <c r="E2498" t="s">
        <v>3</v>
      </c>
      <c r="F2498">
        <v>3</v>
      </c>
      <c r="G2498">
        <v>0</v>
      </c>
      <c r="H2498">
        <f t="shared" si="190"/>
        <v>3</v>
      </c>
      <c r="I2498" s="3">
        <f t="shared" si="191"/>
        <v>41423</v>
      </c>
      <c r="J2498" t="s">
        <v>49</v>
      </c>
      <c r="K2498">
        <v>1651302</v>
      </c>
      <c r="L2498" t="s">
        <v>22</v>
      </c>
      <c r="M2498" t="s">
        <v>35</v>
      </c>
      <c r="N2498">
        <v>534</v>
      </c>
      <c r="O2498">
        <v>1.991881319654587</v>
      </c>
      <c r="P2498" t="str">
        <f t="shared" si="192"/>
        <v>PORT04PORT09</v>
      </c>
      <c r="Q2498">
        <f>VLOOKUP(P2498,FreightRates!C$2:D$9,2,0)</f>
        <v>21.470399999999998</v>
      </c>
      <c r="R2498">
        <f>VLOOKUP(P2498,FreightRates!C$2:E$9,3,0)</f>
        <v>6.2E-2</v>
      </c>
      <c r="S2498">
        <f t="shared" si="193"/>
        <v>87.417606731124067</v>
      </c>
      <c r="T2498">
        <f t="shared" si="194"/>
        <v>1063.6646246955495</v>
      </c>
    </row>
    <row r="2499" spans="1:20" x14ac:dyDescent="0.35">
      <c r="A2499">
        <v>1447172432.7</v>
      </c>
      <c r="B2499" s="3">
        <v>41420</v>
      </c>
      <c r="C2499" t="s">
        <v>30</v>
      </c>
      <c r="D2499" t="s">
        <v>7</v>
      </c>
      <c r="E2499" t="s">
        <v>3</v>
      </c>
      <c r="F2499">
        <v>3</v>
      </c>
      <c r="G2499">
        <v>0</v>
      </c>
      <c r="H2499">
        <f t="shared" ref="H2499:H2562" si="195">F2499+G2499</f>
        <v>3</v>
      </c>
      <c r="I2499" s="3">
        <f t="shared" ref="I2499:I2562" si="196">B2499+F2499+G2499</f>
        <v>41423</v>
      </c>
      <c r="J2499" t="s">
        <v>49</v>
      </c>
      <c r="K2499">
        <v>1651302</v>
      </c>
      <c r="L2499" t="s">
        <v>22</v>
      </c>
      <c r="M2499" t="s">
        <v>35</v>
      </c>
      <c r="N2499">
        <v>385</v>
      </c>
      <c r="O2499">
        <v>0.66396043988486242</v>
      </c>
      <c r="P2499" t="str">
        <f t="shared" ref="P2499:P2562" si="197">CONCATENATE(C2499,M2499)</f>
        <v>PORT04PORT09</v>
      </c>
      <c r="Q2499">
        <f>VLOOKUP(P2499,FreightRates!C$2:D$9,2,0)</f>
        <v>21.470399999999998</v>
      </c>
      <c r="R2499">
        <f>VLOOKUP(P2499,FreightRates!C$2:E$9,3,0)</f>
        <v>6.2E-2</v>
      </c>
      <c r="S2499">
        <f t="shared" ref="S2499:S2562" si="198">(R2499*O2499*N2499)+Q2499</f>
        <v>37.31913570005166</v>
      </c>
      <c r="T2499">
        <f t="shared" ref="T2499:T2562" si="199">O2499*N2499</f>
        <v>255.62476935567204</v>
      </c>
    </row>
    <row r="2500" spans="1:20" x14ac:dyDescent="0.35">
      <c r="A2500">
        <v>1447172418.7</v>
      </c>
      <c r="B2500" s="3">
        <v>41420</v>
      </c>
      <c r="C2500" t="s">
        <v>30</v>
      </c>
      <c r="D2500" t="s">
        <v>7</v>
      </c>
      <c r="E2500" t="s">
        <v>3</v>
      </c>
      <c r="F2500">
        <v>3</v>
      </c>
      <c r="G2500">
        <v>0</v>
      </c>
      <c r="H2500">
        <f t="shared" si="195"/>
        <v>3</v>
      </c>
      <c r="I2500" s="3">
        <f t="shared" si="196"/>
        <v>41423</v>
      </c>
      <c r="J2500" t="s">
        <v>49</v>
      </c>
      <c r="K2500">
        <v>1651302</v>
      </c>
      <c r="L2500" t="s">
        <v>22</v>
      </c>
      <c r="M2500" t="s">
        <v>35</v>
      </c>
      <c r="N2500">
        <v>479</v>
      </c>
      <c r="O2500">
        <v>1.3279208797697248</v>
      </c>
      <c r="P2500" t="str">
        <f t="shared" si="197"/>
        <v>PORT04PORT09</v>
      </c>
      <c r="Q2500">
        <f>VLOOKUP(P2500,FreightRates!C$2:D$9,2,0)</f>
        <v>21.470399999999998</v>
      </c>
      <c r="R2500">
        <f>VLOOKUP(P2500,FreightRates!C$2:E$9,3,0)</f>
        <v>6.2E-2</v>
      </c>
      <c r="S2500">
        <f t="shared" si="198"/>
        <v>60.906994287401282</v>
      </c>
      <c r="T2500">
        <f t="shared" si="199"/>
        <v>636.07410140969819</v>
      </c>
    </row>
    <row r="2501" spans="1:20" x14ac:dyDescent="0.35">
      <c r="A2501">
        <v>1447235312.7</v>
      </c>
      <c r="B2501" s="3">
        <v>41420</v>
      </c>
      <c r="C2501" t="s">
        <v>30</v>
      </c>
      <c r="D2501" t="s">
        <v>7</v>
      </c>
      <c r="E2501" t="s">
        <v>3</v>
      </c>
      <c r="F2501">
        <v>3</v>
      </c>
      <c r="G2501">
        <v>0</v>
      </c>
      <c r="H2501">
        <f t="shared" si="195"/>
        <v>3</v>
      </c>
      <c r="I2501" s="3">
        <f t="shared" si="196"/>
        <v>41423</v>
      </c>
      <c r="J2501" t="s">
        <v>49</v>
      </c>
      <c r="K2501">
        <v>1651302</v>
      </c>
      <c r="L2501" t="s">
        <v>22</v>
      </c>
      <c r="M2501" t="s">
        <v>35</v>
      </c>
      <c r="N2501">
        <v>377</v>
      </c>
      <c r="O2501">
        <v>0.66396043988486242</v>
      </c>
      <c r="P2501" t="str">
        <f t="shared" si="197"/>
        <v>PORT04PORT09</v>
      </c>
      <c r="Q2501">
        <f>VLOOKUP(P2501,FreightRates!C$2:D$9,2,0)</f>
        <v>21.470399999999998</v>
      </c>
      <c r="R2501">
        <f>VLOOKUP(P2501,FreightRates!C$2:E$9,3,0)</f>
        <v>6.2E-2</v>
      </c>
      <c r="S2501">
        <f t="shared" si="198"/>
        <v>36.989811321868771</v>
      </c>
      <c r="T2501">
        <f t="shared" si="199"/>
        <v>250.31308583659313</v>
      </c>
    </row>
    <row r="2502" spans="1:20" x14ac:dyDescent="0.35">
      <c r="A2502">
        <v>1447305844.7</v>
      </c>
      <c r="B2502" s="3">
        <v>41420</v>
      </c>
      <c r="C2502" t="s">
        <v>30</v>
      </c>
      <c r="D2502" t="s">
        <v>7</v>
      </c>
      <c r="E2502" t="s">
        <v>3</v>
      </c>
      <c r="F2502">
        <v>3</v>
      </c>
      <c r="G2502">
        <v>0</v>
      </c>
      <c r="H2502">
        <f t="shared" si="195"/>
        <v>3</v>
      </c>
      <c r="I2502" s="3">
        <f t="shared" si="196"/>
        <v>41423</v>
      </c>
      <c r="J2502" t="s">
        <v>49</v>
      </c>
      <c r="K2502">
        <v>1651302</v>
      </c>
      <c r="L2502" t="s">
        <v>22</v>
      </c>
      <c r="M2502" t="s">
        <v>35</v>
      </c>
      <c r="N2502">
        <v>340</v>
      </c>
      <c r="O2502">
        <v>0.53116835190788991</v>
      </c>
      <c r="P2502" t="str">
        <f t="shared" si="197"/>
        <v>PORT04PORT09</v>
      </c>
      <c r="Q2502">
        <f>VLOOKUP(P2502,FreightRates!C$2:D$9,2,0)</f>
        <v>21.470399999999998</v>
      </c>
      <c r="R2502">
        <f>VLOOKUP(P2502,FreightRates!C$2:E$9,3,0)</f>
        <v>6.2E-2</v>
      </c>
      <c r="S2502">
        <f t="shared" si="198"/>
        <v>32.667428858218315</v>
      </c>
      <c r="T2502">
        <f t="shared" si="199"/>
        <v>180.59723964868257</v>
      </c>
    </row>
    <row r="2503" spans="1:20" x14ac:dyDescent="0.35">
      <c r="A2503">
        <v>1447313982.7</v>
      </c>
      <c r="B2503" s="3">
        <v>41420</v>
      </c>
      <c r="C2503" t="s">
        <v>30</v>
      </c>
      <c r="D2503" t="s">
        <v>7</v>
      </c>
      <c r="E2503" t="s">
        <v>3</v>
      </c>
      <c r="F2503">
        <v>3</v>
      </c>
      <c r="G2503">
        <v>0</v>
      </c>
      <c r="H2503">
        <f t="shared" si="195"/>
        <v>3</v>
      </c>
      <c r="I2503" s="3">
        <f t="shared" si="196"/>
        <v>41423</v>
      </c>
      <c r="J2503" t="s">
        <v>49</v>
      </c>
      <c r="K2503">
        <v>1651302</v>
      </c>
      <c r="L2503" t="s">
        <v>22</v>
      </c>
      <c r="M2503" t="s">
        <v>35</v>
      </c>
      <c r="N2503">
        <v>1005</v>
      </c>
      <c r="O2503">
        <v>3.62</v>
      </c>
      <c r="P2503" t="str">
        <f t="shared" si="197"/>
        <v>PORT04PORT09</v>
      </c>
      <c r="Q2503">
        <f>VLOOKUP(P2503,FreightRates!C$2:D$9,2,0)</f>
        <v>21.470399999999998</v>
      </c>
      <c r="R2503">
        <f>VLOOKUP(P2503,FreightRates!C$2:E$9,3,0)</f>
        <v>6.2E-2</v>
      </c>
      <c r="S2503">
        <f t="shared" si="198"/>
        <v>247.0326</v>
      </c>
      <c r="T2503">
        <f t="shared" si="199"/>
        <v>3638.1</v>
      </c>
    </row>
    <row r="2504" spans="1:20" x14ac:dyDescent="0.35">
      <c r="A2504">
        <v>1447172382.7</v>
      </c>
      <c r="B2504" s="3">
        <v>41420</v>
      </c>
      <c r="C2504" t="s">
        <v>30</v>
      </c>
      <c r="D2504" t="s">
        <v>7</v>
      </c>
      <c r="E2504" t="s">
        <v>3</v>
      </c>
      <c r="F2504">
        <v>3</v>
      </c>
      <c r="G2504">
        <v>0</v>
      </c>
      <c r="H2504">
        <f t="shared" si="195"/>
        <v>3</v>
      </c>
      <c r="I2504" s="3">
        <f t="shared" si="196"/>
        <v>41423</v>
      </c>
      <c r="J2504" t="s">
        <v>49</v>
      </c>
      <c r="K2504">
        <v>1651302</v>
      </c>
      <c r="L2504" t="s">
        <v>22</v>
      </c>
      <c r="M2504" t="s">
        <v>35</v>
      </c>
      <c r="N2504">
        <v>1408</v>
      </c>
      <c r="O2504">
        <v>4.5199999999999996</v>
      </c>
      <c r="P2504" t="str">
        <f t="shared" si="197"/>
        <v>PORT04PORT09</v>
      </c>
      <c r="Q2504">
        <f>VLOOKUP(P2504,FreightRates!C$2:D$9,2,0)</f>
        <v>21.470399999999998</v>
      </c>
      <c r="R2504">
        <f>VLOOKUP(P2504,FreightRates!C$2:E$9,3,0)</f>
        <v>6.2E-2</v>
      </c>
      <c r="S2504">
        <f t="shared" si="198"/>
        <v>416.04831999999999</v>
      </c>
      <c r="T2504">
        <f t="shared" si="199"/>
        <v>6364.16</v>
      </c>
    </row>
    <row r="2505" spans="1:20" x14ac:dyDescent="0.35">
      <c r="A2505">
        <v>1447205224.7</v>
      </c>
      <c r="B2505" s="3">
        <v>41420</v>
      </c>
      <c r="C2505" t="s">
        <v>30</v>
      </c>
      <c r="D2505" t="s">
        <v>7</v>
      </c>
      <c r="E2505" t="s">
        <v>3</v>
      </c>
      <c r="F2505">
        <v>3</v>
      </c>
      <c r="G2505">
        <v>0</v>
      </c>
      <c r="H2505">
        <f t="shared" si="195"/>
        <v>3</v>
      </c>
      <c r="I2505" s="3">
        <f t="shared" si="196"/>
        <v>41423</v>
      </c>
      <c r="J2505" t="s">
        <v>49</v>
      </c>
      <c r="K2505">
        <v>1651302</v>
      </c>
      <c r="L2505" t="s">
        <v>22</v>
      </c>
      <c r="M2505" t="s">
        <v>35</v>
      </c>
      <c r="N2505">
        <v>1500</v>
      </c>
      <c r="O2505">
        <v>4.5199999999999996</v>
      </c>
      <c r="P2505" t="str">
        <f t="shared" si="197"/>
        <v>PORT04PORT09</v>
      </c>
      <c r="Q2505">
        <f>VLOOKUP(P2505,FreightRates!C$2:D$9,2,0)</f>
        <v>21.470399999999998</v>
      </c>
      <c r="R2505">
        <f>VLOOKUP(P2505,FreightRates!C$2:E$9,3,0)</f>
        <v>6.2E-2</v>
      </c>
      <c r="S2505">
        <f t="shared" si="198"/>
        <v>441.83039999999994</v>
      </c>
      <c r="T2505">
        <f t="shared" si="199"/>
        <v>6779.9999999999991</v>
      </c>
    </row>
    <row r="2506" spans="1:20" x14ac:dyDescent="0.35">
      <c r="A2506">
        <v>1447235313.7</v>
      </c>
      <c r="B2506" s="3">
        <v>41420</v>
      </c>
      <c r="C2506" t="s">
        <v>30</v>
      </c>
      <c r="D2506" t="s">
        <v>7</v>
      </c>
      <c r="E2506" t="s">
        <v>3</v>
      </c>
      <c r="F2506">
        <v>3</v>
      </c>
      <c r="G2506">
        <v>0</v>
      </c>
      <c r="H2506">
        <f t="shared" si="195"/>
        <v>3</v>
      </c>
      <c r="I2506" s="3">
        <f t="shared" si="196"/>
        <v>41423</v>
      </c>
      <c r="J2506" t="s">
        <v>49</v>
      </c>
      <c r="K2506">
        <v>1651299</v>
      </c>
      <c r="L2506" t="s">
        <v>22</v>
      </c>
      <c r="M2506" t="s">
        <v>35</v>
      </c>
      <c r="N2506">
        <v>552</v>
      </c>
      <c r="O2506">
        <v>0.85184181395431213</v>
      </c>
      <c r="P2506" t="str">
        <f t="shared" si="197"/>
        <v>PORT04PORT09</v>
      </c>
      <c r="Q2506">
        <f>VLOOKUP(P2506,FreightRates!C$2:D$9,2,0)</f>
        <v>21.470399999999998</v>
      </c>
      <c r="R2506">
        <f>VLOOKUP(P2506,FreightRates!C$2:E$9,3,0)</f>
        <v>6.2E-2</v>
      </c>
      <c r="S2506">
        <f t="shared" si="198"/>
        <v>50.623834240772375</v>
      </c>
      <c r="T2506">
        <f t="shared" si="199"/>
        <v>470.21668130278027</v>
      </c>
    </row>
    <row r="2507" spans="1:20" x14ac:dyDescent="0.35">
      <c r="A2507">
        <v>1447184701.7</v>
      </c>
      <c r="B2507" s="3">
        <v>41420</v>
      </c>
      <c r="C2507" t="s">
        <v>30</v>
      </c>
      <c r="D2507" t="s">
        <v>7</v>
      </c>
      <c r="E2507" t="s">
        <v>3</v>
      </c>
      <c r="F2507">
        <v>3</v>
      </c>
      <c r="G2507">
        <v>0</v>
      </c>
      <c r="H2507">
        <f t="shared" si="195"/>
        <v>3</v>
      </c>
      <c r="I2507" s="3">
        <f t="shared" si="196"/>
        <v>41423</v>
      </c>
      <c r="J2507" t="s">
        <v>49</v>
      </c>
      <c r="K2507">
        <v>1651299</v>
      </c>
      <c r="L2507" t="s">
        <v>22</v>
      </c>
      <c r="M2507" t="s">
        <v>35</v>
      </c>
      <c r="N2507">
        <v>417</v>
      </c>
      <c r="O2507">
        <v>0.39549798505021633</v>
      </c>
      <c r="P2507" t="str">
        <f t="shared" si="197"/>
        <v>PORT04PORT09</v>
      </c>
      <c r="Q2507">
        <f>VLOOKUP(P2507,FreightRates!C$2:D$9,2,0)</f>
        <v>21.470399999999998</v>
      </c>
      <c r="R2507">
        <f>VLOOKUP(P2507,FreightRates!C$2:E$9,3,0)</f>
        <v>6.2E-2</v>
      </c>
      <c r="S2507">
        <f t="shared" si="198"/>
        <v>31.695604905488288</v>
      </c>
      <c r="T2507">
        <f t="shared" si="199"/>
        <v>164.92265976594021</v>
      </c>
    </row>
    <row r="2508" spans="1:20" x14ac:dyDescent="0.35">
      <c r="A2508">
        <v>1447305824.7</v>
      </c>
      <c r="B2508" s="3">
        <v>41420</v>
      </c>
      <c r="C2508" t="s">
        <v>30</v>
      </c>
      <c r="D2508" t="s">
        <v>7</v>
      </c>
      <c r="E2508" t="s">
        <v>3</v>
      </c>
      <c r="F2508">
        <v>3</v>
      </c>
      <c r="G2508">
        <v>0</v>
      </c>
      <c r="H2508">
        <f t="shared" si="195"/>
        <v>3</v>
      </c>
      <c r="I2508" s="3">
        <f t="shared" si="196"/>
        <v>41423</v>
      </c>
      <c r="J2508" t="s">
        <v>49</v>
      </c>
      <c r="K2508">
        <v>1651299</v>
      </c>
      <c r="L2508" t="s">
        <v>22</v>
      </c>
      <c r="M2508" t="s">
        <v>35</v>
      </c>
      <c r="N2508">
        <v>917</v>
      </c>
      <c r="O2508">
        <v>1.825375315616383</v>
      </c>
      <c r="P2508" t="str">
        <f t="shared" si="197"/>
        <v>PORT04PORT09</v>
      </c>
      <c r="Q2508">
        <f>VLOOKUP(P2508,FreightRates!C$2:D$9,2,0)</f>
        <v>21.470399999999998</v>
      </c>
      <c r="R2508">
        <f>VLOOKUP(P2508,FreightRates!C$2:E$9,3,0)</f>
        <v>6.2E-2</v>
      </c>
      <c r="S2508">
        <f t="shared" si="198"/>
        <v>125.25028819405384</v>
      </c>
      <c r="T2508">
        <f t="shared" si="199"/>
        <v>1673.8691644202231</v>
      </c>
    </row>
    <row r="2509" spans="1:20" x14ac:dyDescent="0.35">
      <c r="A2509">
        <v>1447215332.7</v>
      </c>
      <c r="B2509" s="3">
        <v>41420</v>
      </c>
      <c r="C2509" t="s">
        <v>30</v>
      </c>
      <c r="D2509" t="s">
        <v>7</v>
      </c>
      <c r="E2509" t="s">
        <v>3</v>
      </c>
      <c r="F2509">
        <v>3</v>
      </c>
      <c r="G2509">
        <v>0</v>
      </c>
      <c r="H2509">
        <f t="shared" si="195"/>
        <v>3</v>
      </c>
      <c r="I2509" s="3">
        <f t="shared" si="196"/>
        <v>41423</v>
      </c>
      <c r="J2509" t="s">
        <v>49</v>
      </c>
      <c r="K2509">
        <v>1651299</v>
      </c>
      <c r="L2509" t="s">
        <v>22</v>
      </c>
      <c r="M2509" t="s">
        <v>35</v>
      </c>
      <c r="N2509">
        <v>487</v>
      </c>
      <c r="O2509">
        <v>0.48676675083103549</v>
      </c>
      <c r="P2509" t="str">
        <f t="shared" si="197"/>
        <v>PORT04PORT09</v>
      </c>
      <c r="Q2509">
        <f>VLOOKUP(P2509,FreightRates!C$2:D$9,2,0)</f>
        <v>21.470399999999998</v>
      </c>
      <c r="R2509">
        <f>VLOOKUP(P2509,FreightRates!C$2:E$9,3,0)</f>
        <v>6.2E-2</v>
      </c>
      <c r="S2509">
        <f t="shared" si="198"/>
        <v>36.167835274592285</v>
      </c>
      <c r="T2509">
        <f t="shared" si="199"/>
        <v>237.05540765471429</v>
      </c>
    </row>
    <row r="2510" spans="1:20" x14ac:dyDescent="0.35">
      <c r="A2510">
        <v>1447261181.7</v>
      </c>
      <c r="B2510" s="3">
        <v>41420</v>
      </c>
      <c r="C2510" t="s">
        <v>30</v>
      </c>
      <c r="D2510" t="s">
        <v>7</v>
      </c>
      <c r="E2510" t="s">
        <v>3</v>
      </c>
      <c r="F2510">
        <v>3</v>
      </c>
      <c r="G2510">
        <v>0</v>
      </c>
      <c r="H2510">
        <f t="shared" si="195"/>
        <v>3</v>
      </c>
      <c r="I2510" s="3">
        <f t="shared" si="196"/>
        <v>41423</v>
      </c>
      <c r="J2510" t="s">
        <v>49</v>
      </c>
      <c r="K2510">
        <v>1651299</v>
      </c>
      <c r="L2510" t="s">
        <v>22</v>
      </c>
      <c r="M2510" t="s">
        <v>35</v>
      </c>
      <c r="N2510">
        <v>2333</v>
      </c>
      <c r="O2510">
        <v>6.06</v>
      </c>
      <c r="P2510" t="str">
        <f t="shared" si="197"/>
        <v>PORT04PORT09</v>
      </c>
      <c r="Q2510">
        <f>VLOOKUP(P2510,FreightRates!C$2:D$9,2,0)</f>
        <v>21.470399999999998</v>
      </c>
      <c r="R2510">
        <f>VLOOKUP(P2510,FreightRates!C$2:E$9,3,0)</f>
        <v>6.2E-2</v>
      </c>
      <c r="S2510">
        <f t="shared" si="198"/>
        <v>898.02516000000003</v>
      </c>
      <c r="T2510">
        <f t="shared" si="199"/>
        <v>14137.98</v>
      </c>
    </row>
    <row r="2511" spans="1:20" x14ac:dyDescent="0.35">
      <c r="A2511">
        <v>1447258793.7</v>
      </c>
      <c r="B2511" s="3">
        <v>41420</v>
      </c>
      <c r="C2511" t="s">
        <v>30</v>
      </c>
      <c r="D2511" t="s">
        <v>7</v>
      </c>
      <c r="E2511" t="s">
        <v>3</v>
      </c>
      <c r="F2511">
        <v>3</v>
      </c>
      <c r="G2511">
        <v>0</v>
      </c>
      <c r="H2511">
        <f t="shared" si="195"/>
        <v>3</v>
      </c>
      <c r="I2511" s="3">
        <f t="shared" si="196"/>
        <v>41423</v>
      </c>
      <c r="J2511" t="s">
        <v>49</v>
      </c>
      <c r="K2511">
        <v>1651299</v>
      </c>
      <c r="L2511" t="s">
        <v>22</v>
      </c>
      <c r="M2511" t="s">
        <v>35</v>
      </c>
      <c r="N2511">
        <v>6254</v>
      </c>
      <c r="O2511">
        <v>16.86</v>
      </c>
      <c r="P2511" t="str">
        <f t="shared" si="197"/>
        <v>PORT04PORT09</v>
      </c>
      <c r="Q2511">
        <f>VLOOKUP(P2511,FreightRates!C$2:D$9,2,0)</f>
        <v>21.470399999999998</v>
      </c>
      <c r="R2511">
        <f>VLOOKUP(P2511,FreightRates!C$2:E$9,3,0)</f>
        <v>6.2E-2</v>
      </c>
      <c r="S2511">
        <f t="shared" si="198"/>
        <v>6558.9016799999999</v>
      </c>
      <c r="T2511">
        <f t="shared" si="199"/>
        <v>105442.44</v>
      </c>
    </row>
    <row r="2512" spans="1:20" x14ac:dyDescent="0.35">
      <c r="A2512">
        <v>1447313157.7</v>
      </c>
      <c r="B2512" s="3">
        <v>41420</v>
      </c>
      <c r="C2512" t="s">
        <v>30</v>
      </c>
      <c r="D2512" t="s">
        <v>7</v>
      </c>
      <c r="E2512" t="s">
        <v>3</v>
      </c>
      <c r="F2512">
        <v>3</v>
      </c>
      <c r="G2512">
        <v>0</v>
      </c>
      <c r="H2512">
        <f t="shared" si="195"/>
        <v>3</v>
      </c>
      <c r="I2512" s="3">
        <f t="shared" si="196"/>
        <v>41423</v>
      </c>
      <c r="J2512" t="s">
        <v>49</v>
      </c>
      <c r="K2512">
        <v>1651299</v>
      </c>
      <c r="L2512" t="s">
        <v>22</v>
      </c>
      <c r="M2512" t="s">
        <v>35</v>
      </c>
      <c r="N2512">
        <v>8321</v>
      </c>
      <c r="O2512">
        <v>19.84</v>
      </c>
      <c r="P2512" t="str">
        <f t="shared" si="197"/>
        <v>PORT04PORT09</v>
      </c>
      <c r="Q2512">
        <f>VLOOKUP(P2512,FreightRates!C$2:D$9,2,0)</f>
        <v>21.470399999999998</v>
      </c>
      <c r="R2512">
        <f>VLOOKUP(P2512,FreightRates!C$2:E$9,3,0)</f>
        <v>6.2E-2</v>
      </c>
      <c r="S2512">
        <f t="shared" si="198"/>
        <v>10256.96608</v>
      </c>
      <c r="T2512">
        <f t="shared" si="199"/>
        <v>165088.63999999998</v>
      </c>
    </row>
    <row r="2513" spans="1:20" x14ac:dyDescent="0.35">
      <c r="A2513">
        <v>1447172391.7</v>
      </c>
      <c r="B2513" s="3">
        <v>41420</v>
      </c>
      <c r="C2513" t="s">
        <v>30</v>
      </c>
      <c r="D2513" t="s">
        <v>7</v>
      </c>
      <c r="E2513" t="s">
        <v>3</v>
      </c>
      <c r="F2513">
        <v>3</v>
      </c>
      <c r="G2513">
        <v>0</v>
      </c>
      <c r="H2513">
        <f t="shared" si="195"/>
        <v>3</v>
      </c>
      <c r="I2513" s="3">
        <f t="shared" si="196"/>
        <v>41423</v>
      </c>
      <c r="J2513" t="s">
        <v>49</v>
      </c>
      <c r="K2513">
        <v>1651298</v>
      </c>
      <c r="L2513" t="s">
        <v>22</v>
      </c>
      <c r="M2513" t="s">
        <v>35</v>
      </c>
      <c r="N2513">
        <v>2257</v>
      </c>
      <c r="O2513">
        <v>4.5967272727272723</v>
      </c>
      <c r="P2513" t="str">
        <f t="shared" si="197"/>
        <v>PORT04PORT09</v>
      </c>
      <c r="Q2513">
        <f>VLOOKUP(P2513,FreightRates!C$2:D$9,2,0)</f>
        <v>21.470399999999998</v>
      </c>
      <c r="R2513">
        <f>VLOOKUP(P2513,FreightRates!C$2:E$9,3,0)</f>
        <v>6.2E-2</v>
      </c>
      <c r="S2513">
        <f t="shared" si="198"/>
        <v>664.70883418181813</v>
      </c>
      <c r="T2513">
        <f t="shared" si="199"/>
        <v>10374.813454545454</v>
      </c>
    </row>
    <row r="2514" spans="1:20" x14ac:dyDescent="0.35">
      <c r="A2514">
        <v>1447289699.7</v>
      </c>
      <c r="B2514" s="3">
        <v>41420</v>
      </c>
      <c r="C2514" t="s">
        <v>30</v>
      </c>
      <c r="D2514" t="s">
        <v>7</v>
      </c>
      <c r="E2514" t="s">
        <v>3</v>
      </c>
      <c r="F2514">
        <v>3</v>
      </c>
      <c r="G2514">
        <v>0</v>
      </c>
      <c r="H2514">
        <f t="shared" si="195"/>
        <v>3</v>
      </c>
      <c r="I2514" s="3">
        <f t="shared" si="196"/>
        <v>41423</v>
      </c>
      <c r="J2514" t="s">
        <v>49</v>
      </c>
      <c r="K2514">
        <v>1684170</v>
      </c>
      <c r="L2514" t="s">
        <v>22</v>
      </c>
      <c r="M2514" t="s">
        <v>35</v>
      </c>
      <c r="N2514">
        <v>313</v>
      </c>
      <c r="O2514">
        <v>1.159231626130099</v>
      </c>
      <c r="P2514" t="str">
        <f t="shared" si="197"/>
        <v>PORT04PORT09</v>
      </c>
      <c r="Q2514">
        <f>VLOOKUP(P2514,FreightRates!C$2:D$9,2,0)</f>
        <v>21.470399999999998</v>
      </c>
      <c r="R2514">
        <f>VLOOKUP(P2514,FreightRates!C$2:E$9,3,0)</f>
        <v>6.2E-2</v>
      </c>
      <c r="S2514">
        <f t="shared" si="198"/>
        <v>43.966448936680699</v>
      </c>
      <c r="T2514">
        <f t="shared" si="199"/>
        <v>362.839498978721</v>
      </c>
    </row>
    <row r="2515" spans="1:20" x14ac:dyDescent="0.35">
      <c r="A2515">
        <v>1447289700.7</v>
      </c>
      <c r="B2515" s="3">
        <v>41420</v>
      </c>
      <c r="C2515" t="s">
        <v>30</v>
      </c>
      <c r="D2515" t="s">
        <v>7</v>
      </c>
      <c r="E2515" t="s">
        <v>3</v>
      </c>
      <c r="F2515">
        <v>3</v>
      </c>
      <c r="G2515">
        <v>0</v>
      </c>
      <c r="H2515">
        <f t="shared" si="195"/>
        <v>3</v>
      </c>
      <c r="I2515" s="3">
        <f t="shared" si="196"/>
        <v>41423</v>
      </c>
      <c r="J2515" t="s">
        <v>49</v>
      </c>
      <c r="K2515">
        <v>1684170</v>
      </c>
      <c r="L2515" t="s">
        <v>22</v>
      </c>
      <c r="M2515" t="s">
        <v>35</v>
      </c>
      <c r="N2515">
        <v>287</v>
      </c>
      <c r="O2515">
        <v>2.1011073223608046</v>
      </c>
      <c r="P2515" t="str">
        <f t="shared" si="197"/>
        <v>PORT04PORT09</v>
      </c>
      <c r="Q2515">
        <f>VLOOKUP(P2515,FreightRates!C$2:D$9,2,0)</f>
        <v>21.470399999999998</v>
      </c>
      <c r="R2515">
        <f>VLOOKUP(P2515,FreightRates!C$2:E$9,3,0)</f>
        <v>6.2E-2</v>
      </c>
      <c r="S2515">
        <f t="shared" si="198"/>
        <v>58.857503694088159</v>
      </c>
      <c r="T2515">
        <f t="shared" si="199"/>
        <v>603.01780151755088</v>
      </c>
    </row>
    <row r="2516" spans="1:20" x14ac:dyDescent="0.35">
      <c r="A2516">
        <v>1447283105.7</v>
      </c>
      <c r="B2516" s="3">
        <v>41420</v>
      </c>
      <c r="C2516" t="s">
        <v>30</v>
      </c>
      <c r="D2516" t="s">
        <v>7</v>
      </c>
      <c r="E2516" t="s">
        <v>3</v>
      </c>
      <c r="F2516">
        <v>3</v>
      </c>
      <c r="G2516">
        <v>0</v>
      </c>
      <c r="H2516">
        <f t="shared" si="195"/>
        <v>3</v>
      </c>
      <c r="I2516" s="3">
        <f t="shared" si="196"/>
        <v>41423</v>
      </c>
      <c r="J2516" t="s">
        <v>49</v>
      </c>
      <c r="K2516">
        <v>1688600</v>
      </c>
      <c r="L2516" t="s">
        <v>22</v>
      </c>
      <c r="M2516" t="s">
        <v>35</v>
      </c>
      <c r="N2516">
        <v>483</v>
      </c>
      <c r="O2516">
        <v>33.24</v>
      </c>
      <c r="P2516" t="str">
        <f t="shared" si="197"/>
        <v>PORT04PORT09</v>
      </c>
      <c r="Q2516">
        <f>VLOOKUP(P2516,FreightRates!C$2:D$9,2,0)</f>
        <v>21.470399999999998</v>
      </c>
      <c r="R2516">
        <f>VLOOKUP(P2516,FreightRates!C$2:E$9,3,0)</f>
        <v>6.2E-2</v>
      </c>
      <c r="S2516">
        <f t="shared" si="198"/>
        <v>1016.87544</v>
      </c>
      <c r="T2516">
        <f t="shared" si="199"/>
        <v>16054.92</v>
      </c>
    </row>
    <row r="2517" spans="1:20" x14ac:dyDescent="0.35">
      <c r="A2517">
        <v>1447283104.7</v>
      </c>
      <c r="B2517" s="3">
        <v>41420</v>
      </c>
      <c r="C2517" t="s">
        <v>30</v>
      </c>
      <c r="D2517" t="s">
        <v>7</v>
      </c>
      <c r="E2517" t="s">
        <v>3</v>
      </c>
      <c r="F2517">
        <v>3</v>
      </c>
      <c r="G2517">
        <v>0</v>
      </c>
      <c r="H2517">
        <f t="shared" si="195"/>
        <v>3</v>
      </c>
      <c r="I2517" s="3">
        <f t="shared" si="196"/>
        <v>41423</v>
      </c>
      <c r="J2517" t="s">
        <v>49</v>
      </c>
      <c r="K2517">
        <v>1688600</v>
      </c>
      <c r="L2517" t="s">
        <v>22</v>
      </c>
      <c r="M2517" t="s">
        <v>35</v>
      </c>
      <c r="N2517">
        <v>354</v>
      </c>
      <c r="O2517">
        <v>13.64</v>
      </c>
      <c r="P2517" t="str">
        <f t="shared" si="197"/>
        <v>PORT04PORT09</v>
      </c>
      <c r="Q2517">
        <f>VLOOKUP(P2517,FreightRates!C$2:D$9,2,0)</f>
        <v>21.470399999999998</v>
      </c>
      <c r="R2517">
        <f>VLOOKUP(P2517,FreightRates!C$2:E$9,3,0)</f>
        <v>6.2E-2</v>
      </c>
      <c r="S2517">
        <f t="shared" si="198"/>
        <v>320.84111999999999</v>
      </c>
      <c r="T2517">
        <f t="shared" si="199"/>
        <v>4828.5600000000004</v>
      </c>
    </row>
    <row r="2518" spans="1:20" x14ac:dyDescent="0.35">
      <c r="A2518">
        <v>1447177812.7</v>
      </c>
      <c r="B2518" s="3">
        <v>41420</v>
      </c>
      <c r="C2518" t="s">
        <v>30</v>
      </c>
      <c r="D2518" t="s">
        <v>7</v>
      </c>
      <c r="E2518" t="s">
        <v>3</v>
      </c>
      <c r="F2518">
        <v>3</v>
      </c>
      <c r="G2518">
        <v>0</v>
      </c>
      <c r="H2518">
        <f t="shared" si="195"/>
        <v>3</v>
      </c>
      <c r="I2518" s="3">
        <f t="shared" si="196"/>
        <v>41423</v>
      </c>
      <c r="J2518" t="s">
        <v>49</v>
      </c>
      <c r="K2518">
        <v>1689541</v>
      </c>
      <c r="L2518" t="s">
        <v>22</v>
      </c>
      <c r="M2518" t="s">
        <v>35</v>
      </c>
      <c r="N2518">
        <v>401</v>
      </c>
      <c r="O2518">
        <v>9.5016683217477578</v>
      </c>
      <c r="P2518" t="str">
        <f t="shared" si="197"/>
        <v>PORT04PORT09</v>
      </c>
      <c r="Q2518">
        <f>VLOOKUP(P2518,FreightRates!C$2:D$9,2,0)</f>
        <v>21.470399999999998</v>
      </c>
      <c r="R2518">
        <f>VLOOKUP(P2518,FreightRates!C$2:E$9,3,0)</f>
        <v>6.2E-2</v>
      </c>
      <c r="S2518">
        <f t="shared" si="198"/>
        <v>257.70087781529276</v>
      </c>
      <c r="T2518">
        <f t="shared" si="199"/>
        <v>3810.1689970208508</v>
      </c>
    </row>
    <row r="2519" spans="1:20" x14ac:dyDescent="0.35">
      <c r="A2519">
        <v>1447170697.7</v>
      </c>
      <c r="B2519" s="3">
        <v>41420</v>
      </c>
      <c r="C2519" t="s">
        <v>30</v>
      </c>
      <c r="D2519" t="s">
        <v>7</v>
      </c>
      <c r="E2519" t="s">
        <v>3</v>
      </c>
      <c r="F2519">
        <v>3</v>
      </c>
      <c r="G2519">
        <v>0</v>
      </c>
      <c r="H2519">
        <f t="shared" si="195"/>
        <v>3</v>
      </c>
      <c r="I2519" s="3">
        <f t="shared" si="196"/>
        <v>41423</v>
      </c>
      <c r="J2519" t="s">
        <v>49</v>
      </c>
      <c r="K2519">
        <v>1688633</v>
      </c>
      <c r="L2519" t="s">
        <v>22</v>
      </c>
      <c r="M2519" t="s">
        <v>35</v>
      </c>
      <c r="N2519">
        <v>331</v>
      </c>
      <c r="O2519">
        <v>4.6392153728222434</v>
      </c>
      <c r="P2519" t="str">
        <f t="shared" si="197"/>
        <v>PORT04PORT09</v>
      </c>
      <c r="Q2519">
        <f>VLOOKUP(P2519,FreightRates!C$2:D$9,2,0)</f>
        <v>21.470399999999998</v>
      </c>
      <c r="R2519">
        <f>VLOOKUP(P2519,FreightRates!C$2:E$9,3,0)</f>
        <v>6.2E-2</v>
      </c>
      <c r="S2519">
        <f t="shared" si="198"/>
        <v>116.67637788105807</v>
      </c>
      <c r="T2519">
        <f t="shared" si="199"/>
        <v>1535.5802884041625</v>
      </c>
    </row>
    <row r="2520" spans="1:20" x14ac:dyDescent="0.35">
      <c r="A2520">
        <v>1447283238.7</v>
      </c>
      <c r="B2520" s="3">
        <v>41420</v>
      </c>
      <c r="C2520" t="s">
        <v>30</v>
      </c>
      <c r="D2520" t="s">
        <v>7</v>
      </c>
      <c r="E2520" t="s">
        <v>3</v>
      </c>
      <c r="F2520">
        <v>3</v>
      </c>
      <c r="G2520">
        <v>0</v>
      </c>
      <c r="H2520">
        <f t="shared" si="195"/>
        <v>3</v>
      </c>
      <c r="I2520" s="3">
        <f t="shared" si="196"/>
        <v>41423</v>
      </c>
      <c r="J2520" t="s">
        <v>49</v>
      </c>
      <c r="K2520">
        <v>1689785</v>
      </c>
      <c r="L2520" t="s">
        <v>22</v>
      </c>
      <c r="M2520" t="s">
        <v>35</v>
      </c>
      <c r="N2520">
        <v>245</v>
      </c>
      <c r="O2520">
        <v>0.81890495849270395</v>
      </c>
      <c r="P2520" t="str">
        <f t="shared" si="197"/>
        <v>PORT04PORT09</v>
      </c>
      <c r="Q2520">
        <f>VLOOKUP(P2520,FreightRates!C$2:D$9,2,0)</f>
        <v>21.470399999999998</v>
      </c>
      <c r="R2520">
        <f>VLOOKUP(P2520,FreightRates!C$2:E$9,3,0)</f>
        <v>6.2E-2</v>
      </c>
      <c r="S2520">
        <f t="shared" si="198"/>
        <v>33.909566319504172</v>
      </c>
      <c r="T2520">
        <f t="shared" si="199"/>
        <v>200.63171483071247</v>
      </c>
    </row>
    <row r="2521" spans="1:20" x14ac:dyDescent="0.35">
      <c r="A2521">
        <v>1447172441.7</v>
      </c>
      <c r="B2521" s="3">
        <v>41420</v>
      </c>
      <c r="C2521" t="s">
        <v>30</v>
      </c>
      <c r="D2521" t="s">
        <v>7</v>
      </c>
      <c r="E2521" t="s">
        <v>3</v>
      </c>
      <c r="F2521">
        <v>3</v>
      </c>
      <c r="G2521">
        <v>0</v>
      </c>
      <c r="H2521">
        <f t="shared" si="195"/>
        <v>3</v>
      </c>
      <c r="I2521" s="3">
        <f t="shared" si="196"/>
        <v>41423</v>
      </c>
      <c r="J2521" t="s">
        <v>49</v>
      </c>
      <c r="K2521">
        <v>1689785</v>
      </c>
      <c r="L2521" t="s">
        <v>22</v>
      </c>
      <c r="M2521" t="s">
        <v>35</v>
      </c>
      <c r="N2521">
        <v>286</v>
      </c>
      <c r="O2521">
        <v>0.81890495849270395</v>
      </c>
      <c r="P2521" t="str">
        <f t="shared" si="197"/>
        <v>PORT04PORT09</v>
      </c>
      <c r="Q2521">
        <f>VLOOKUP(P2521,FreightRates!C$2:D$9,2,0)</f>
        <v>21.470399999999998</v>
      </c>
      <c r="R2521">
        <f>VLOOKUP(P2521,FreightRates!C$2:E$9,3,0)</f>
        <v>6.2E-2</v>
      </c>
      <c r="S2521">
        <f t="shared" si="198"/>
        <v>35.991222723992621</v>
      </c>
      <c r="T2521">
        <f t="shared" si="199"/>
        <v>234.20681812891334</v>
      </c>
    </row>
    <row r="2522" spans="1:20" x14ac:dyDescent="0.35">
      <c r="A2522">
        <v>1447373466.7</v>
      </c>
      <c r="B2522" s="3">
        <v>41420</v>
      </c>
      <c r="C2522" t="s">
        <v>30</v>
      </c>
      <c r="D2522" t="s">
        <v>7</v>
      </c>
      <c r="E2522" t="s">
        <v>3</v>
      </c>
      <c r="F2522">
        <v>3</v>
      </c>
      <c r="G2522">
        <v>0</v>
      </c>
      <c r="H2522">
        <f t="shared" si="195"/>
        <v>3</v>
      </c>
      <c r="I2522" s="3">
        <f t="shared" si="196"/>
        <v>41423</v>
      </c>
      <c r="J2522" t="s">
        <v>49</v>
      </c>
      <c r="K2522">
        <v>1689546</v>
      </c>
      <c r="L2522" t="s">
        <v>22</v>
      </c>
      <c r="M2522" t="s">
        <v>35</v>
      </c>
      <c r="N2522">
        <v>1445</v>
      </c>
      <c r="O2522">
        <v>86.950529971617726</v>
      </c>
      <c r="P2522" t="str">
        <f t="shared" si="197"/>
        <v>PORT04PORT09</v>
      </c>
      <c r="Q2522">
        <f>VLOOKUP(P2522,FreightRates!C$2:D$9,2,0)</f>
        <v>21.470399999999998</v>
      </c>
      <c r="R2522">
        <f>VLOOKUP(P2522,FreightRates!C$2:E$9,3,0)</f>
        <v>6.2E-2</v>
      </c>
      <c r="S2522">
        <f t="shared" si="198"/>
        <v>7811.3683801572315</v>
      </c>
      <c r="T2522">
        <f t="shared" si="199"/>
        <v>125643.51580898762</v>
      </c>
    </row>
    <row r="2523" spans="1:20" x14ac:dyDescent="0.35">
      <c r="A2523">
        <v>1447198843.7</v>
      </c>
      <c r="B2523" s="3">
        <v>41420</v>
      </c>
      <c r="C2523" t="s">
        <v>30</v>
      </c>
      <c r="D2523" t="s">
        <v>7</v>
      </c>
      <c r="E2523" t="s">
        <v>3</v>
      </c>
      <c r="F2523">
        <v>3</v>
      </c>
      <c r="G2523">
        <v>0</v>
      </c>
      <c r="H2523">
        <f t="shared" si="195"/>
        <v>3</v>
      </c>
      <c r="I2523" s="3">
        <f t="shared" si="196"/>
        <v>41423</v>
      </c>
      <c r="J2523" t="s">
        <v>49</v>
      </c>
      <c r="K2523">
        <v>1689546</v>
      </c>
      <c r="L2523" t="s">
        <v>22</v>
      </c>
      <c r="M2523" t="s">
        <v>35</v>
      </c>
      <c r="N2523">
        <v>829</v>
      </c>
      <c r="O2523">
        <v>41.312720821507384</v>
      </c>
      <c r="P2523" t="str">
        <f t="shared" si="197"/>
        <v>PORT04PORT09</v>
      </c>
      <c r="Q2523">
        <f>VLOOKUP(P2523,FreightRates!C$2:D$9,2,0)</f>
        <v>21.470399999999998</v>
      </c>
      <c r="R2523">
        <f>VLOOKUP(P2523,FreightRates!C$2:E$9,3,0)</f>
        <v>6.2E-2</v>
      </c>
      <c r="S2523">
        <f t="shared" si="198"/>
        <v>2144.8616247838363</v>
      </c>
      <c r="T2523">
        <f t="shared" si="199"/>
        <v>34248.245561029624</v>
      </c>
    </row>
    <row r="2524" spans="1:20" x14ac:dyDescent="0.35">
      <c r="A2524">
        <v>1447305008.7</v>
      </c>
      <c r="B2524" s="3">
        <v>41420</v>
      </c>
      <c r="C2524" t="s">
        <v>30</v>
      </c>
      <c r="D2524" t="s">
        <v>7</v>
      </c>
      <c r="E2524" t="s">
        <v>3</v>
      </c>
      <c r="F2524">
        <v>3</v>
      </c>
      <c r="G2524">
        <v>0</v>
      </c>
      <c r="H2524">
        <f t="shared" si="195"/>
        <v>3</v>
      </c>
      <c r="I2524" s="3">
        <f t="shared" si="196"/>
        <v>41423</v>
      </c>
      <c r="J2524" t="s">
        <v>49</v>
      </c>
      <c r="K2524">
        <v>1689546</v>
      </c>
      <c r="L2524" t="s">
        <v>22</v>
      </c>
      <c r="M2524" t="s">
        <v>35</v>
      </c>
      <c r="N2524">
        <v>730</v>
      </c>
      <c r="O2524">
        <v>36.481448739356644</v>
      </c>
      <c r="P2524" t="str">
        <f t="shared" si="197"/>
        <v>PORT04PORT09</v>
      </c>
      <c r="Q2524">
        <f>VLOOKUP(P2524,FreightRates!C$2:D$9,2,0)</f>
        <v>21.470399999999998</v>
      </c>
      <c r="R2524">
        <f>VLOOKUP(P2524,FreightRates!C$2:E$9,3,0)</f>
        <v>6.2E-2</v>
      </c>
      <c r="S2524">
        <f t="shared" si="198"/>
        <v>1672.6207699432814</v>
      </c>
      <c r="T2524">
        <f t="shared" si="199"/>
        <v>26631.457579730351</v>
      </c>
    </row>
    <row r="2525" spans="1:20" x14ac:dyDescent="0.35">
      <c r="A2525">
        <v>1447247245.7</v>
      </c>
      <c r="B2525" s="3">
        <v>41420</v>
      </c>
      <c r="C2525" t="s">
        <v>30</v>
      </c>
      <c r="D2525" t="s">
        <v>7</v>
      </c>
      <c r="E2525" t="s">
        <v>3</v>
      </c>
      <c r="F2525">
        <v>3</v>
      </c>
      <c r="G2525">
        <v>0</v>
      </c>
      <c r="H2525">
        <f t="shared" si="195"/>
        <v>3</v>
      </c>
      <c r="I2525" s="3">
        <f t="shared" si="196"/>
        <v>41423</v>
      </c>
      <c r="J2525" t="s">
        <v>49</v>
      </c>
      <c r="K2525">
        <v>1689546</v>
      </c>
      <c r="L2525" t="s">
        <v>22</v>
      </c>
      <c r="M2525" t="s">
        <v>35</v>
      </c>
      <c r="N2525">
        <v>828</v>
      </c>
      <c r="O2525">
        <v>38.312720821507384</v>
      </c>
      <c r="P2525" t="str">
        <f t="shared" si="197"/>
        <v>PORT04PORT09</v>
      </c>
      <c r="Q2525">
        <f>VLOOKUP(P2525,FreightRates!C$2:D$9,2,0)</f>
        <v>21.470399999999998</v>
      </c>
      <c r="R2525">
        <f>VLOOKUP(P2525,FreightRates!C$2:E$9,3,0)</f>
        <v>6.2E-2</v>
      </c>
      <c r="S2525">
        <f t="shared" si="198"/>
        <v>1988.2922360929028</v>
      </c>
      <c r="T2525">
        <f t="shared" si="199"/>
        <v>31722.932840208112</v>
      </c>
    </row>
    <row r="2526" spans="1:20" x14ac:dyDescent="0.35">
      <c r="A2526">
        <v>1447305007.7</v>
      </c>
      <c r="B2526" s="3">
        <v>41420</v>
      </c>
      <c r="C2526" t="s">
        <v>30</v>
      </c>
      <c r="D2526" t="s">
        <v>7</v>
      </c>
      <c r="E2526" t="s">
        <v>3</v>
      </c>
      <c r="F2526">
        <v>3</v>
      </c>
      <c r="G2526">
        <v>0</v>
      </c>
      <c r="H2526">
        <f t="shared" si="195"/>
        <v>3</v>
      </c>
      <c r="I2526" s="3">
        <f t="shared" si="196"/>
        <v>41423</v>
      </c>
      <c r="J2526" t="s">
        <v>49</v>
      </c>
      <c r="K2526">
        <v>1689546</v>
      </c>
      <c r="L2526" t="s">
        <v>22</v>
      </c>
      <c r="M2526" t="s">
        <v>35</v>
      </c>
      <c r="N2526">
        <v>700</v>
      </c>
      <c r="O2526">
        <v>35.481448739356644</v>
      </c>
      <c r="P2526" t="str">
        <f t="shared" si="197"/>
        <v>PORT04PORT09</v>
      </c>
      <c r="Q2526">
        <f>VLOOKUP(P2526,FreightRates!C$2:D$9,2,0)</f>
        <v>21.470399999999998</v>
      </c>
      <c r="R2526">
        <f>VLOOKUP(P2526,FreightRates!C$2:E$9,3,0)</f>
        <v>6.2E-2</v>
      </c>
      <c r="S2526">
        <f t="shared" si="198"/>
        <v>1561.3652752880782</v>
      </c>
      <c r="T2526">
        <f t="shared" si="199"/>
        <v>24837.01411754965</v>
      </c>
    </row>
    <row r="2527" spans="1:20" x14ac:dyDescent="0.35">
      <c r="A2527">
        <v>1447305009.7</v>
      </c>
      <c r="B2527" s="3">
        <v>41420</v>
      </c>
      <c r="C2527" t="s">
        <v>30</v>
      </c>
      <c r="D2527" t="s">
        <v>7</v>
      </c>
      <c r="E2527" t="s">
        <v>3</v>
      </c>
      <c r="F2527">
        <v>3</v>
      </c>
      <c r="G2527">
        <v>0</v>
      </c>
      <c r="H2527">
        <f t="shared" si="195"/>
        <v>3</v>
      </c>
      <c r="I2527" s="3">
        <f t="shared" si="196"/>
        <v>41423</v>
      </c>
      <c r="J2527" t="s">
        <v>49</v>
      </c>
      <c r="K2527">
        <v>1689548</v>
      </c>
      <c r="L2527" t="s">
        <v>22</v>
      </c>
      <c r="M2527" t="s">
        <v>35</v>
      </c>
      <c r="N2527">
        <v>1371</v>
      </c>
      <c r="O2527">
        <v>87.151205757016896</v>
      </c>
      <c r="P2527" t="str">
        <f t="shared" si="197"/>
        <v>PORT04PORT09</v>
      </c>
      <c r="Q2527">
        <f>VLOOKUP(P2527,FreightRates!C$2:D$9,2,0)</f>
        <v>21.470399999999998</v>
      </c>
      <c r="R2527">
        <f>VLOOKUP(P2527,FreightRates!C$2:E$9,3,0)</f>
        <v>6.2E-2</v>
      </c>
      <c r="S2527">
        <f t="shared" si="198"/>
        <v>7429.4971917579505</v>
      </c>
      <c r="T2527">
        <f t="shared" si="199"/>
        <v>119484.30309287016</v>
      </c>
    </row>
    <row r="2528" spans="1:20" x14ac:dyDescent="0.35">
      <c r="A2528">
        <v>1447232864.7</v>
      </c>
      <c r="B2528" s="3">
        <v>41420</v>
      </c>
      <c r="C2528" t="s">
        <v>30</v>
      </c>
      <c r="D2528" t="s">
        <v>7</v>
      </c>
      <c r="E2528" t="s">
        <v>3</v>
      </c>
      <c r="F2528">
        <v>3</v>
      </c>
      <c r="G2528">
        <v>0</v>
      </c>
      <c r="H2528">
        <f t="shared" si="195"/>
        <v>3</v>
      </c>
      <c r="I2528" s="3">
        <f t="shared" si="196"/>
        <v>41423</v>
      </c>
      <c r="J2528" t="s">
        <v>49</v>
      </c>
      <c r="K2528">
        <v>1689548</v>
      </c>
      <c r="L2528" t="s">
        <v>22</v>
      </c>
      <c r="M2528" t="s">
        <v>35</v>
      </c>
      <c r="N2528">
        <v>1333</v>
      </c>
      <c r="O2528">
        <v>77.479787631021665</v>
      </c>
      <c r="P2528" t="str">
        <f t="shared" si="197"/>
        <v>PORT04PORT09</v>
      </c>
      <c r="Q2528">
        <f>VLOOKUP(P2528,FreightRates!C$2:D$9,2,0)</f>
        <v>21.470399999999998</v>
      </c>
      <c r="R2528">
        <f>VLOOKUP(P2528,FreightRates!C$2:E$9,3,0)</f>
        <v>6.2E-2</v>
      </c>
      <c r="S2528">
        <f t="shared" si="198"/>
        <v>6424.8649285534166</v>
      </c>
      <c r="T2528">
        <f t="shared" si="199"/>
        <v>103280.55691215188</v>
      </c>
    </row>
    <row r="2529" spans="1:20" x14ac:dyDescent="0.35">
      <c r="A2529">
        <v>1447173727.7</v>
      </c>
      <c r="B2529" s="3">
        <v>41420</v>
      </c>
      <c r="C2529" t="s">
        <v>30</v>
      </c>
      <c r="D2529" t="s">
        <v>7</v>
      </c>
      <c r="E2529" t="s">
        <v>3</v>
      </c>
      <c r="F2529">
        <v>3</v>
      </c>
      <c r="G2529">
        <v>0</v>
      </c>
      <c r="H2529">
        <f t="shared" si="195"/>
        <v>3</v>
      </c>
      <c r="I2529" s="3">
        <f t="shared" si="196"/>
        <v>41423</v>
      </c>
      <c r="J2529" t="s">
        <v>49</v>
      </c>
      <c r="K2529">
        <v>1689548</v>
      </c>
      <c r="L2529" t="s">
        <v>22</v>
      </c>
      <c r="M2529" t="s">
        <v>35</v>
      </c>
      <c r="N2529">
        <v>783</v>
      </c>
      <c r="O2529">
        <v>34.239893815510833</v>
      </c>
      <c r="P2529" t="str">
        <f t="shared" si="197"/>
        <v>PORT04PORT09</v>
      </c>
      <c r="Q2529">
        <f>VLOOKUP(P2529,FreightRates!C$2:D$9,2,0)</f>
        <v>21.470399999999998</v>
      </c>
      <c r="R2529">
        <f>VLOOKUP(P2529,FreightRates!C$2:E$9,3,0)</f>
        <v>6.2E-2</v>
      </c>
      <c r="S2529">
        <f t="shared" si="198"/>
        <v>1683.6802851677887</v>
      </c>
      <c r="T2529">
        <f t="shared" si="199"/>
        <v>26809.836857544982</v>
      </c>
    </row>
    <row r="2530" spans="1:20" x14ac:dyDescent="0.35">
      <c r="A2530">
        <v>1447283236.7</v>
      </c>
      <c r="B2530" s="3">
        <v>41420</v>
      </c>
      <c r="C2530" t="s">
        <v>30</v>
      </c>
      <c r="D2530" t="s">
        <v>7</v>
      </c>
      <c r="E2530" t="s">
        <v>3</v>
      </c>
      <c r="F2530">
        <v>3</v>
      </c>
      <c r="G2530">
        <v>0</v>
      </c>
      <c r="H2530">
        <f t="shared" si="195"/>
        <v>3</v>
      </c>
      <c r="I2530" s="3">
        <f t="shared" si="196"/>
        <v>41423</v>
      </c>
      <c r="J2530" t="s">
        <v>49</v>
      </c>
      <c r="K2530">
        <v>1689548</v>
      </c>
      <c r="L2530" t="s">
        <v>22</v>
      </c>
      <c r="M2530" t="s">
        <v>35</v>
      </c>
      <c r="N2530">
        <v>1517</v>
      </c>
      <c r="O2530">
        <v>85.375745157226007</v>
      </c>
      <c r="P2530" t="str">
        <f t="shared" si="197"/>
        <v>PORT04PORT09</v>
      </c>
      <c r="Q2530">
        <f>VLOOKUP(P2530,FreightRates!C$2:D$9,2,0)</f>
        <v>21.470399999999998</v>
      </c>
      <c r="R2530">
        <f>VLOOKUP(P2530,FreightRates!C$2:E$9,3,0)</f>
        <v>6.2E-2</v>
      </c>
      <c r="S2530">
        <f t="shared" si="198"/>
        <v>8051.4007350177353</v>
      </c>
      <c r="T2530">
        <f t="shared" si="199"/>
        <v>129515.00540351185</v>
      </c>
    </row>
    <row r="2531" spans="1:20" x14ac:dyDescent="0.35">
      <c r="A2531">
        <v>1447283235.7</v>
      </c>
      <c r="B2531" s="3">
        <v>41420</v>
      </c>
      <c r="C2531" t="s">
        <v>30</v>
      </c>
      <c r="D2531" t="s">
        <v>7</v>
      </c>
      <c r="E2531" t="s">
        <v>3</v>
      </c>
      <c r="F2531">
        <v>3</v>
      </c>
      <c r="G2531">
        <v>0</v>
      </c>
      <c r="H2531">
        <f t="shared" si="195"/>
        <v>3</v>
      </c>
      <c r="I2531" s="3">
        <f t="shared" si="196"/>
        <v>41423</v>
      </c>
      <c r="J2531" t="s">
        <v>49</v>
      </c>
      <c r="K2531">
        <v>1689548</v>
      </c>
      <c r="L2531" t="s">
        <v>22</v>
      </c>
      <c r="M2531" t="s">
        <v>35</v>
      </c>
      <c r="N2531">
        <v>1283</v>
      </c>
      <c r="O2531">
        <v>68.479787631021665</v>
      </c>
      <c r="P2531" t="str">
        <f t="shared" si="197"/>
        <v>PORT04PORT09</v>
      </c>
      <c r="Q2531">
        <f>VLOOKUP(P2531,FreightRates!C$2:D$9,2,0)</f>
        <v>21.470399999999998</v>
      </c>
      <c r="R2531">
        <f>VLOOKUP(P2531,FreightRates!C$2:E$9,3,0)</f>
        <v>6.2E-2</v>
      </c>
      <c r="S2531">
        <f t="shared" si="198"/>
        <v>5468.7635868972493</v>
      </c>
      <c r="T2531">
        <f t="shared" si="199"/>
        <v>87859.567530600791</v>
      </c>
    </row>
    <row r="2532" spans="1:20" x14ac:dyDescent="0.35">
      <c r="A2532">
        <v>1447158136.7</v>
      </c>
      <c r="B2532" s="3">
        <v>41420</v>
      </c>
      <c r="C2532" t="s">
        <v>30</v>
      </c>
      <c r="D2532" t="s">
        <v>7</v>
      </c>
      <c r="E2532" t="s">
        <v>3</v>
      </c>
      <c r="F2532">
        <v>3</v>
      </c>
      <c r="G2532">
        <v>0</v>
      </c>
      <c r="H2532">
        <f t="shared" si="195"/>
        <v>3</v>
      </c>
      <c r="I2532" s="3">
        <f t="shared" si="196"/>
        <v>41423</v>
      </c>
      <c r="J2532" t="s">
        <v>49</v>
      </c>
      <c r="K2532">
        <v>1689548</v>
      </c>
      <c r="L2532" t="s">
        <v>22</v>
      </c>
      <c r="M2532" t="s">
        <v>35</v>
      </c>
      <c r="N2532">
        <v>1753</v>
      </c>
      <c r="O2532">
        <v>110.7196814465325</v>
      </c>
      <c r="P2532" t="str">
        <f t="shared" si="197"/>
        <v>PORT04PORT09</v>
      </c>
      <c r="Q2532">
        <f>VLOOKUP(P2532,FreightRates!C$2:D$9,2,0)</f>
        <v>21.470399999999998</v>
      </c>
      <c r="R2532">
        <f>VLOOKUP(P2532,FreightRates!C$2:E$9,3,0)</f>
        <v>6.2E-2</v>
      </c>
      <c r="S2532">
        <f t="shared" si="198"/>
        <v>12055.149697697832</v>
      </c>
      <c r="T2532">
        <f t="shared" si="199"/>
        <v>194091.60157577149</v>
      </c>
    </row>
    <row r="2533" spans="1:20" x14ac:dyDescent="0.35">
      <c r="A2533">
        <v>1447283237.7</v>
      </c>
      <c r="B2533" s="3">
        <v>41420</v>
      </c>
      <c r="C2533" t="s">
        <v>30</v>
      </c>
      <c r="D2533" t="s">
        <v>7</v>
      </c>
      <c r="E2533" t="s">
        <v>3</v>
      </c>
      <c r="F2533">
        <v>3</v>
      </c>
      <c r="G2533">
        <v>0</v>
      </c>
      <c r="H2533">
        <f t="shared" si="195"/>
        <v>3</v>
      </c>
      <c r="I2533" s="3">
        <f t="shared" si="196"/>
        <v>41423</v>
      </c>
      <c r="J2533" t="s">
        <v>49</v>
      </c>
      <c r="K2533">
        <v>1689548</v>
      </c>
      <c r="L2533" t="s">
        <v>22</v>
      </c>
      <c r="M2533" t="s">
        <v>35</v>
      </c>
      <c r="N2533">
        <v>1234</v>
      </c>
      <c r="O2533">
        <v>79.479787631021665</v>
      </c>
      <c r="P2533" t="str">
        <f t="shared" si="197"/>
        <v>PORT04PORT09</v>
      </c>
      <c r="Q2533">
        <f>VLOOKUP(P2533,FreightRates!C$2:D$9,2,0)</f>
        <v>21.470399999999998</v>
      </c>
      <c r="R2533">
        <f>VLOOKUP(P2533,FreightRates!C$2:E$9,3,0)</f>
        <v>6.2E-2</v>
      </c>
      <c r="S2533">
        <f t="shared" si="198"/>
        <v>6102.3099920742061</v>
      </c>
      <c r="T2533">
        <f t="shared" si="199"/>
        <v>98078.057936680736</v>
      </c>
    </row>
    <row r="2534" spans="1:20" x14ac:dyDescent="0.35">
      <c r="A2534">
        <v>1447283234.7</v>
      </c>
      <c r="B2534" s="3">
        <v>41420</v>
      </c>
      <c r="C2534" t="s">
        <v>30</v>
      </c>
      <c r="D2534" t="s">
        <v>7</v>
      </c>
      <c r="E2534" t="s">
        <v>3</v>
      </c>
      <c r="F2534">
        <v>3</v>
      </c>
      <c r="G2534">
        <v>0</v>
      </c>
      <c r="H2534">
        <f t="shared" si="195"/>
        <v>3</v>
      </c>
      <c r="I2534" s="3">
        <f t="shared" si="196"/>
        <v>41423</v>
      </c>
      <c r="J2534" t="s">
        <v>49</v>
      </c>
      <c r="K2534">
        <v>1689547</v>
      </c>
      <c r="L2534" t="s">
        <v>22</v>
      </c>
      <c r="M2534" t="s">
        <v>35</v>
      </c>
      <c r="N2534">
        <v>377</v>
      </c>
      <c r="O2534">
        <v>7.1986271873138277</v>
      </c>
      <c r="P2534" t="str">
        <f t="shared" si="197"/>
        <v>PORT04PORT09</v>
      </c>
      <c r="Q2534">
        <f>VLOOKUP(P2534,FreightRates!C$2:D$9,2,0)</f>
        <v>21.470399999999998</v>
      </c>
      <c r="R2534">
        <f>VLOOKUP(P2534,FreightRates!C$2:E$9,3,0)</f>
        <v>6.2E-2</v>
      </c>
      <c r="S2534">
        <f t="shared" si="198"/>
        <v>189.73111187627342</v>
      </c>
      <c r="T2534">
        <f t="shared" si="199"/>
        <v>2713.8824496173129</v>
      </c>
    </row>
    <row r="2535" spans="1:20" x14ac:dyDescent="0.35">
      <c r="A2535">
        <v>1447173741.7</v>
      </c>
      <c r="B2535" s="3">
        <v>41420</v>
      </c>
      <c r="C2535" t="s">
        <v>30</v>
      </c>
      <c r="D2535" t="s">
        <v>7</v>
      </c>
      <c r="E2535" t="s">
        <v>3</v>
      </c>
      <c r="F2535">
        <v>3</v>
      </c>
      <c r="G2535">
        <v>0</v>
      </c>
      <c r="H2535">
        <f t="shared" si="195"/>
        <v>3</v>
      </c>
      <c r="I2535" s="3">
        <f t="shared" si="196"/>
        <v>41423</v>
      </c>
      <c r="J2535" t="s">
        <v>49</v>
      </c>
      <c r="K2535">
        <v>1689547</v>
      </c>
      <c r="L2535" t="s">
        <v>22</v>
      </c>
      <c r="M2535" t="s">
        <v>35</v>
      </c>
      <c r="N2535">
        <v>794</v>
      </c>
      <c r="O2535">
        <v>35.993135936569139</v>
      </c>
      <c r="P2535" t="str">
        <f t="shared" si="197"/>
        <v>PORT04PORT09</v>
      </c>
      <c r="Q2535">
        <f>VLOOKUP(P2535,FreightRates!C$2:D$9,2,0)</f>
        <v>21.470399999999998</v>
      </c>
      <c r="R2535">
        <f>VLOOKUP(P2535,FreightRates!C$2:E$9,3,0)</f>
        <v>6.2E-2</v>
      </c>
      <c r="S2535">
        <f t="shared" si="198"/>
        <v>1793.3404958854255</v>
      </c>
      <c r="T2535">
        <f t="shared" si="199"/>
        <v>28578.549933635895</v>
      </c>
    </row>
    <row r="2536" spans="1:20" x14ac:dyDescent="0.35">
      <c r="A2536">
        <v>1447172420.7</v>
      </c>
      <c r="B2536" s="3">
        <v>41420</v>
      </c>
      <c r="C2536" t="s">
        <v>30</v>
      </c>
      <c r="D2536" t="s">
        <v>7</v>
      </c>
      <c r="E2536" t="s">
        <v>3</v>
      </c>
      <c r="F2536">
        <v>3</v>
      </c>
      <c r="G2536">
        <v>0</v>
      </c>
      <c r="H2536">
        <f t="shared" si="195"/>
        <v>3</v>
      </c>
      <c r="I2536" s="3">
        <f t="shared" si="196"/>
        <v>41423</v>
      </c>
      <c r="J2536" t="s">
        <v>49</v>
      </c>
      <c r="K2536">
        <v>1689547</v>
      </c>
      <c r="L2536" t="s">
        <v>22</v>
      </c>
      <c r="M2536" t="s">
        <v>35</v>
      </c>
      <c r="N2536">
        <v>664</v>
      </c>
      <c r="O2536">
        <v>27.195195155598395</v>
      </c>
      <c r="P2536" t="str">
        <f t="shared" si="197"/>
        <v>PORT04PORT09</v>
      </c>
      <c r="Q2536">
        <f>VLOOKUP(P2536,FreightRates!C$2:D$9,2,0)</f>
        <v>21.470399999999998</v>
      </c>
      <c r="R2536">
        <f>VLOOKUP(P2536,FreightRates!C$2:E$9,3,0)</f>
        <v>6.2E-2</v>
      </c>
      <c r="S2536">
        <f t="shared" si="198"/>
        <v>1141.0421941656748</v>
      </c>
      <c r="T2536">
        <f t="shared" si="199"/>
        <v>18057.609583317335</v>
      </c>
    </row>
    <row r="2537" spans="1:20" x14ac:dyDescent="0.35">
      <c r="A2537">
        <v>1447266970.7</v>
      </c>
      <c r="B2537" s="3">
        <v>41420</v>
      </c>
      <c r="C2537" t="s">
        <v>30</v>
      </c>
      <c r="D2537" t="s">
        <v>7</v>
      </c>
      <c r="E2537" t="s">
        <v>3</v>
      </c>
      <c r="F2537">
        <v>3</v>
      </c>
      <c r="G2537">
        <v>0</v>
      </c>
      <c r="H2537">
        <f t="shared" si="195"/>
        <v>3</v>
      </c>
      <c r="I2537" s="3">
        <f t="shared" si="196"/>
        <v>41423</v>
      </c>
      <c r="J2537" t="s">
        <v>49</v>
      </c>
      <c r="K2537">
        <v>1689547</v>
      </c>
      <c r="L2537" t="s">
        <v>22</v>
      </c>
      <c r="M2537" t="s">
        <v>35</v>
      </c>
      <c r="N2537">
        <v>1151</v>
      </c>
      <c r="O2537">
        <v>58.787644685824446</v>
      </c>
      <c r="P2537" t="str">
        <f t="shared" si="197"/>
        <v>PORT04PORT09</v>
      </c>
      <c r="Q2537">
        <f>VLOOKUP(P2537,FreightRates!C$2:D$9,2,0)</f>
        <v>21.470399999999998</v>
      </c>
      <c r="R2537">
        <f>VLOOKUP(P2537,FreightRates!C$2:E$9,3,0)</f>
        <v>6.2E-2</v>
      </c>
      <c r="S2537">
        <f t="shared" si="198"/>
        <v>4216.6743000698043</v>
      </c>
      <c r="T2537">
        <f t="shared" si="199"/>
        <v>67664.57903338394</v>
      </c>
    </row>
    <row r="2538" spans="1:20" x14ac:dyDescent="0.35">
      <c r="A2538">
        <v>1447373467.7</v>
      </c>
      <c r="B2538" s="3">
        <v>41420</v>
      </c>
      <c r="C2538" t="s">
        <v>30</v>
      </c>
      <c r="D2538" t="s">
        <v>7</v>
      </c>
      <c r="E2538" t="s">
        <v>3</v>
      </c>
      <c r="F2538">
        <v>3</v>
      </c>
      <c r="G2538">
        <v>0</v>
      </c>
      <c r="H2538">
        <f t="shared" si="195"/>
        <v>3</v>
      </c>
      <c r="I2538" s="3">
        <f t="shared" si="196"/>
        <v>41423</v>
      </c>
      <c r="J2538" t="s">
        <v>49</v>
      </c>
      <c r="K2538">
        <v>1689547</v>
      </c>
      <c r="L2538" t="s">
        <v>22</v>
      </c>
      <c r="M2538" t="s">
        <v>35</v>
      </c>
      <c r="N2538">
        <v>758</v>
      </c>
      <c r="O2538">
        <v>33.993135936569139</v>
      </c>
      <c r="P2538" t="str">
        <f t="shared" si="197"/>
        <v>PORT04PORT09</v>
      </c>
      <c r="Q2538">
        <f>VLOOKUP(P2538,FreightRates!C$2:D$9,2,0)</f>
        <v>21.470399999999998</v>
      </c>
      <c r="R2538">
        <f>VLOOKUP(P2538,FreightRates!C$2:E$9,3,0)</f>
        <v>6.2E-2</v>
      </c>
      <c r="S2538">
        <f t="shared" si="198"/>
        <v>1619.0118164750031</v>
      </c>
      <c r="T2538">
        <f t="shared" si="199"/>
        <v>25766.797039919409</v>
      </c>
    </row>
    <row r="2539" spans="1:20" x14ac:dyDescent="0.35">
      <c r="A2539">
        <v>1447260690.7</v>
      </c>
      <c r="B2539" s="3">
        <v>41420</v>
      </c>
      <c r="C2539" t="s">
        <v>30</v>
      </c>
      <c r="D2539" t="s">
        <v>7</v>
      </c>
      <c r="E2539" t="s">
        <v>3</v>
      </c>
      <c r="F2539">
        <v>3</v>
      </c>
      <c r="G2539">
        <v>0</v>
      </c>
      <c r="H2539">
        <f t="shared" si="195"/>
        <v>3</v>
      </c>
      <c r="I2539" s="3">
        <f t="shared" si="196"/>
        <v>41423</v>
      </c>
      <c r="J2539" t="s">
        <v>49</v>
      </c>
      <c r="K2539">
        <v>1689547</v>
      </c>
      <c r="L2539" t="s">
        <v>22</v>
      </c>
      <c r="M2539" t="s">
        <v>35</v>
      </c>
      <c r="N2539">
        <v>1145</v>
      </c>
      <c r="O2539">
        <v>65.787644685824446</v>
      </c>
      <c r="P2539" t="str">
        <f t="shared" si="197"/>
        <v>PORT04PORT09</v>
      </c>
      <c r="Q2539">
        <f>VLOOKUP(P2539,FreightRates!C$2:D$9,2,0)</f>
        <v>21.470399999999998</v>
      </c>
      <c r="R2539">
        <f>VLOOKUP(P2539,FreightRates!C$2:E$9,3,0)</f>
        <v>6.2E-2</v>
      </c>
      <c r="S2539">
        <f t="shared" si="198"/>
        <v>4691.7352962466775</v>
      </c>
      <c r="T2539">
        <f t="shared" si="199"/>
        <v>75326.853165268985</v>
      </c>
    </row>
    <row r="2540" spans="1:20" x14ac:dyDescent="0.35">
      <c r="A2540">
        <v>1447219874.7</v>
      </c>
      <c r="B2540" s="3">
        <v>41420</v>
      </c>
      <c r="C2540" t="s">
        <v>30</v>
      </c>
      <c r="D2540" t="s">
        <v>7</v>
      </c>
      <c r="E2540" t="s">
        <v>3</v>
      </c>
      <c r="F2540">
        <v>3</v>
      </c>
      <c r="G2540">
        <v>0</v>
      </c>
      <c r="H2540">
        <f t="shared" si="195"/>
        <v>3</v>
      </c>
      <c r="I2540" s="3">
        <f t="shared" si="196"/>
        <v>41423</v>
      </c>
      <c r="J2540" t="s">
        <v>49</v>
      </c>
      <c r="K2540">
        <v>1689547</v>
      </c>
      <c r="L2540" t="s">
        <v>22</v>
      </c>
      <c r="M2540" t="s">
        <v>35</v>
      </c>
      <c r="N2540">
        <v>3285</v>
      </c>
      <c r="O2540">
        <v>203.95881561941482</v>
      </c>
      <c r="P2540" t="str">
        <f t="shared" si="197"/>
        <v>PORT04PORT09</v>
      </c>
      <c r="Q2540">
        <f>VLOOKUP(P2540,FreightRates!C$2:D$9,2,0)</f>
        <v>21.470399999999998</v>
      </c>
      <c r="R2540">
        <f>VLOOKUP(P2540,FreightRates!C$2:E$9,3,0)</f>
        <v>6.2E-2</v>
      </c>
      <c r="S2540">
        <f t="shared" si="198"/>
        <v>41561.762377206214</v>
      </c>
      <c r="T2540">
        <f t="shared" si="199"/>
        <v>670004.70930977771</v>
      </c>
    </row>
    <row r="2541" spans="1:20" x14ac:dyDescent="0.35">
      <c r="A2541">
        <v>1447158112.7</v>
      </c>
      <c r="B2541" s="3">
        <v>41420</v>
      </c>
      <c r="C2541" t="s">
        <v>30</v>
      </c>
      <c r="D2541" t="s">
        <v>7</v>
      </c>
      <c r="E2541" t="s">
        <v>3</v>
      </c>
      <c r="F2541">
        <v>3</v>
      </c>
      <c r="G2541">
        <v>0</v>
      </c>
      <c r="H2541">
        <f t="shared" si="195"/>
        <v>3</v>
      </c>
      <c r="I2541" s="3">
        <f t="shared" si="196"/>
        <v>41423</v>
      </c>
      <c r="J2541" t="s">
        <v>49</v>
      </c>
      <c r="K2541">
        <v>1689547</v>
      </c>
      <c r="L2541" t="s">
        <v>22</v>
      </c>
      <c r="M2541" t="s">
        <v>35</v>
      </c>
      <c r="N2541">
        <v>781</v>
      </c>
      <c r="O2541">
        <v>34.993135936569139</v>
      </c>
      <c r="P2541" t="str">
        <f t="shared" si="197"/>
        <v>PORT04PORT09</v>
      </c>
      <c r="Q2541">
        <f>VLOOKUP(P2541,FreightRates!C$2:D$9,2,0)</f>
        <v>21.470399999999998</v>
      </c>
      <c r="R2541">
        <f>VLOOKUP(P2541,FreightRates!C$2:E$9,3,0)</f>
        <v>6.2E-2</v>
      </c>
      <c r="S2541">
        <f t="shared" si="198"/>
        <v>1715.9080283205506</v>
      </c>
      <c r="T2541">
        <f t="shared" si="199"/>
        <v>27329.639166460496</v>
      </c>
    </row>
    <row r="2542" spans="1:20" x14ac:dyDescent="0.35">
      <c r="A2542">
        <v>1447373473.7</v>
      </c>
      <c r="B2542" s="3">
        <v>41420</v>
      </c>
      <c r="C2542" t="s">
        <v>30</v>
      </c>
      <c r="D2542" t="s">
        <v>7</v>
      </c>
      <c r="E2542" t="s">
        <v>3</v>
      </c>
      <c r="F2542">
        <v>3</v>
      </c>
      <c r="G2542">
        <v>0</v>
      </c>
      <c r="H2542">
        <f t="shared" si="195"/>
        <v>3</v>
      </c>
      <c r="I2542" s="3">
        <f t="shared" si="196"/>
        <v>41423</v>
      </c>
      <c r="J2542" t="s">
        <v>49</v>
      </c>
      <c r="K2542">
        <v>1656246</v>
      </c>
      <c r="L2542" t="s">
        <v>22</v>
      </c>
      <c r="M2542" t="s">
        <v>35</v>
      </c>
      <c r="N2542">
        <v>2301</v>
      </c>
      <c r="O2542">
        <v>8.1926114649681541</v>
      </c>
      <c r="P2542" t="str">
        <f t="shared" si="197"/>
        <v>PORT04PORT09</v>
      </c>
      <c r="Q2542">
        <f>VLOOKUP(P2542,FreightRates!C$2:D$9,2,0)</f>
        <v>21.470399999999998</v>
      </c>
      <c r="R2542">
        <f>VLOOKUP(P2542,FreightRates!C$2:E$9,3,0)</f>
        <v>6.2E-2</v>
      </c>
      <c r="S2542">
        <f t="shared" si="198"/>
        <v>1190.2447368152866</v>
      </c>
      <c r="T2542">
        <f t="shared" si="199"/>
        <v>18851.198980891724</v>
      </c>
    </row>
    <row r="2543" spans="1:20" x14ac:dyDescent="0.35">
      <c r="A2543">
        <v>1447423272.7</v>
      </c>
      <c r="B2543" s="3">
        <v>41420</v>
      </c>
      <c r="C2543" t="s">
        <v>30</v>
      </c>
      <c r="D2543" t="s">
        <v>7</v>
      </c>
      <c r="E2543" t="s">
        <v>3</v>
      </c>
      <c r="F2543">
        <v>3</v>
      </c>
      <c r="G2543">
        <v>0</v>
      </c>
      <c r="H2543">
        <f t="shared" si="195"/>
        <v>3</v>
      </c>
      <c r="I2543" s="3">
        <f t="shared" si="196"/>
        <v>41423</v>
      </c>
      <c r="J2543" t="s">
        <v>49</v>
      </c>
      <c r="K2543">
        <v>1672706</v>
      </c>
      <c r="L2543" t="s">
        <v>22</v>
      </c>
      <c r="M2543" t="s">
        <v>35</v>
      </c>
      <c r="N2543">
        <v>270</v>
      </c>
      <c r="O2543">
        <v>0.94187035069075442</v>
      </c>
      <c r="P2543" t="str">
        <f t="shared" si="197"/>
        <v>PORT04PORT09</v>
      </c>
      <c r="Q2543">
        <f>VLOOKUP(P2543,FreightRates!C$2:D$9,2,0)</f>
        <v>21.470399999999998</v>
      </c>
      <c r="R2543">
        <f>VLOOKUP(P2543,FreightRates!C$2:E$9,3,0)</f>
        <v>6.2E-2</v>
      </c>
      <c r="S2543">
        <f t="shared" si="198"/>
        <v>37.237309670563228</v>
      </c>
      <c r="T2543">
        <f t="shared" si="199"/>
        <v>254.3049946865037</v>
      </c>
    </row>
    <row r="2544" spans="1:20" x14ac:dyDescent="0.35">
      <c r="A2544">
        <v>1447423271.7</v>
      </c>
      <c r="B2544" s="3">
        <v>41420</v>
      </c>
      <c r="C2544" t="s">
        <v>30</v>
      </c>
      <c r="D2544" t="s">
        <v>7</v>
      </c>
      <c r="E2544" t="s">
        <v>3</v>
      </c>
      <c r="F2544">
        <v>3</v>
      </c>
      <c r="G2544">
        <v>0</v>
      </c>
      <c r="H2544">
        <f t="shared" si="195"/>
        <v>3</v>
      </c>
      <c r="I2544" s="3">
        <f t="shared" si="196"/>
        <v>41423</v>
      </c>
      <c r="J2544" t="s">
        <v>49</v>
      </c>
      <c r="K2544">
        <v>1672706</v>
      </c>
      <c r="L2544" t="s">
        <v>22</v>
      </c>
      <c r="M2544" t="s">
        <v>35</v>
      </c>
      <c r="N2544">
        <v>294</v>
      </c>
      <c r="O2544">
        <v>0.94187035069075442</v>
      </c>
      <c r="P2544" t="str">
        <f t="shared" si="197"/>
        <v>PORT04PORT09</v>
      </c>
      <c r="Q2544">
        <f>VLOOKUP(P2544,FreightRates!C$2:D$9,2,0)</f>
        <v>21.470399999999998</v>
      </c>
      <c r="R2544">
        <f>VLOOKUP(P2544,FreightRates!C$2:E$9,3,0)</f>
        <v>6.2E-2</v>
      </c>
      <c r="S2544">
        <f t="shared" si="198"/>
        <v>38.638812752391068</v>
      </c>
      <c r="T2544">
        <f t="shared" si="199"/>
        <v>276.90988310308182</v>
      </c>
    </row>
    <row r="2545" spans="1:20" x14ac:dyDescent="0.35">
      <c r="A2545">
        <v>1447423273.7</v>
      </c>
      <c r="B2545" s="3">
        <v>41420</v>
      </c>
      <c r="C2545" t="s">
        <v>30</v>
      </c>
      <c r="D2545" t="s">
        <v>7</v>
      </c>
      <c r="E2545" t="s">
        <v>3</v>
      </c>
      <c r="F2545">
        <v>3</v>
      </c>
      <c r="G2545">
        <v>0</v>
      </c>
      <c r="H2545">
        <f t="shared" si="195"/>
        <v>3</v>
      </c>
      <c r="I2545" s="3">
        <f t="shared" si="196"/>
        <v>41423</v>
      </c>
      <c r="J2545" t="s">
        <v>49</v>
      </c>
      <c r="K2545">
        <v>1672706</v>
      </c>
      <c r="L2545" t="s">
        <v>22</v>
      </c>
      <c r="M2545" t="s">
        <v>35</v>
      </c>
      <c r="N2545">
        <v>287</v>
      </c>
      <c r="O2545">
        <v>0.94187035069075442</v>
      </c>
      <c r="P2545" t="str">
        <f t="shared" si="197"/>
        <v>PORT04PORT09</v>
      </c>
      <c r="Q2545">
        <f>VLOOKUP(P2545,FreightRates!C$2:D$9,2,0)</f>
        <v>21.470399999999998</v>
      </c>
      <c r="R2545">
        <f>VLOOKUP(P2545,FreightRates!C$2:E$9,3,0)</f>
        <v>6.2E-2</v>
      </c>
      <c r="S2545">
        <f t="shared" si="198"/>
        <v>38.23004102019128</v>
      </c>
      <c r="T2545">
        <f t="shared" si="199"/>
        <v>270.31679064824652</v>
      </c>
    </row>
    <row r="2546" spans="1:20" x14ac:dyDescent="0.35">
      <c r="A2546">
        <v>1447418034.7</v>
      </c>
      <c r="B2546" s="3">
        <v>41420</v>
      </c>
      <c r="C2546" t="s">
        <v>30</v>
      </c>
      <c r="D2546" t="s">
        <v>7</v>
      </c>
      <c r="E2546" t="s">
        <v>3</v>
      </c>
      <c r="F2546">
        <v>3</v>
      </c>
      <c r="G2546">
        <v>0</v>
      </c>
      <c r="H2546">
        <f t="shared" si="195"/>
        <v>3</v>
      </c>
      <c r="I2546" s="3">
        <f t="shared" si="196"/>
        <v>41423</v>
      </c>
      <c r="J2546" t="s">
        <v>49</v>
      </c>
      <c r="K2546">
        <v>1674853</v>
      </c>
      <c r="L2546" t="s">
        <v>22</v>
      </c>
      <c r="M2546" t="s">
        <v>35</v>
      </c>
      <c r="N2546">
        <v>333</v>
      </c>
      <c r="O2546">
        <v>4.3649851632047456</v>
      </c>
      <c r="P2546" t="str">
        <f t="shared" si="197"/>
        <v>PORT04PORT09</v>
      </c>
      <c r="Q2546">
        <f>VLOOKUP(P2546,FreightRates!C$2:D$9,2,0)</f>
        <v>21.470399999999998</v>
      </c>
      <c r="R2546">
        <f>VLOOKUP(P2546,FreightRates!C$2:E$9,3,0)</f>
        <v>6.2E-2</v>
      </c>
      <c r="S2546">
        <f t="shared" si="198"/>
        <v>111.58988367952519</v>
      </c>
      <c r="T2546">
        <f t="shared" si="199"/>
        <v>1453.5400593471802</v>
      </c>
    </row>
    <row r="2547" spans="1:20" x14ac:dyDescent="0.35">
      <c r="A2547">
        <v>1447172429.7</v>
      </c>
      <c r="B2547" s="3">
        <v>41420</v>
      </c>
      <c r="C2547" t="s">
        <v>30</v>
      </c>
      <c r="D2547" t="s">
        <v>7</v>
      </c>
      <c r="E2547" t="s">
        <v>3</v>
      </c>
      <c r="F2547">
        <v>3</v>
      </c>
      <c r="G2547">
        <v>0</v>
      </c>
      <c r="H2547">
        <f t="shared" si="195"/>
        <v>3</v>
      </c>
      <c r="I2547" s="3">
        <f t="shared" si="196"/>
        <v>41423</v>
      </c>
      <c r="J2547" t="s">
        <v>49</v>
      </c>
      <c r="K2547">
        <v>1674853</v>
      </c>
      <c r="L2547" t="s">
        <v>22</v>
      </c>
      <c r="M2547" t="s">
        <v>35</v>
      </c>
      <c r="N2547">
        <v>341</v>
      </c>
      <c r="O2547">
        <v>3.404688427299702</v>
      </c>
      <c r="P2547" t="str">
        <f t="shared" si="197"/>
        <v>PORT04PORT09</v>
      </c>
      <c r="Q2547">
        <f>VLOOKUP(P2547,FreightRates!C$2:D$9,2,0)</f>
        <v>21.470399999999998</v>
      </c>
      <c r="R2547">
        <f>VLOOKUP(P2547,FreightRates!C$2:E$9,3,0)</f>
        <v>6.2E-2</v>
      </c>
      <c r="S2547">
        <f t="shared" si="198"/>
        <v>93.452322729970305</v>
      </c>
      <c r="T2547">
        <f t="shared" si="199"/>
        <v>1160.9987537091984</v>
      </c>
    </row>
    <row r="2548" spans="1:20" x14ac:dyDescent="0.35">
      <c r="A2548">
        <v>1447373434.7</v>
      </c>
      <c r="B2548" s="3">
        <v>41420</v>
      </c>
      <c r="C2548" t="s">
        <v>30</v>
      </c>
      <c r="D2548" t="s">
        <v>7</v>
      </c>
      <c r="E2548" t="s">
        <v>3</v>
      </c>
      <c r="F2548">
        <v>3</v>
      </c>
      <c r="G2548">
        <v>0</v>
      </c>
      <c r="H2548">
        <f t="shared" si="195"/>
        <v>3</v>
      </c>
      <c r="I2548" s="3">
        <f t="shared" si="196"/>
        <v>41423</v>
      </c>
      <c r="J2548" t="s">
        <v>49</v>
      </c>
      <c r="K2548">
        <v>1674853</v>
      </c>
      <c r="L2548" t="s">
        <v>22</v>
      </c>
      <c r="M2548" t="s">
        <v>35</v>
      </c>
      <c r="N2548">
        <v>259</v>
      </c>
      <c r="O2548">
        <v>0.61109792284866438</v>
      </c>
      <c r="P2548" t="str">
        <f t="shared" si="197"/>
        <v>PORT04PORT09</v>
      </c>
      <c r="Q2548">
        <f>VLOOKUP(P2548,FreightRates!C$2:D$9,2,0)</f>
        <v>21.470399999999998</v>
      </c>
      <c r="R2548">
        <f>VLOOKUP(P2548,FreightRates!C$2:E$9,3,0)</f>
        <v>6.2E-2</v>
      </c>
      <c r="S2548">
        <f t="shared" si="198"/>
        <v>31.283410445103851</v>
      </c>
      <c r="T2548">
        <f t="shared" si="199"/>
        <v>158.27436201780407</v>
      </c>
    </row>
    <row r="2549" spans="1:20" x14ac:dyDescent="0.35">
      <c r="A2549">
        <v>1447219294.7</v>
      </c>
      <c r="B2549" s="3">
        <v>41420</v>
      </c>
      <c r="C2549" t="s">
        <v>30</v>
      </c>
      <c r="D2549" t="s">
        <v>7</v>
      </c>
      <c r="E2549" t="s">
        <v>3</v>
      </c>
      <c r="F2549">
        <v>3</v>
      </c>
      <c r="G2549">
        <v>0</v>
      </c>
      <c r="H2549">
        <f t="shared" si="195"/>
        <v>3</v>
      </c>
      <c r="I2549" s="3">
        <f t="shared" si="196"/>
        <v>41423</v>
      </c>
      <c r="J2549" t="s">
        <v>49</v>
      </c>
      <c r="K2549">
        <v>1674853</v>
      </c>
      <c r="L2549" t="s">
        <v>22</v>
      </c>
      <c r="M2549" t="s">
        <v>35</v>
      </c>
      <c r="N2549">
        <v>382</v>
      </c>
      <c r="O2549">
        <v>4.8014836795252203</v>
      </c>
      <c r="P2549" t="str">
        <f t="shared" si="197"/>
        <v>PORT04PORT09</v>
      </c>
      <c r="Q2549">
        <f>VLOOKUP(P2549,FreightRates!C$2:D$9,2,0)</f>
        <v>21.470399999999998</v>
      </c>
      <c r="R2549">
        <f>VLOOKUP(P2549,FreightRates!C$2:E$9,3,0)</f>
        <v>6.2E-2</v>
      </c>
      <c r="S2549">
        <f t="shared" si="198"/>
        <v>135.1887394658753</v>
      </c>
      <c r="T2549">
        <f t="shared" si="199"/>
        <v>1834.1667655786341</v>
      </c>
    </row>
    <row r="2550" spans="1:20" x14ac:dyDescent="0.35">
      <c r="A2550">
        <v>1447418036.7</v>
      </c>
      <c r="B2550" s="3">
        <v>41420</v>
      </c>
      <c r="C2550" t="s">
        <v>30</v>
      </c>
      <c r="D2550" t="s">
        <v>7</v>
      </c>
      <c r="E2550" t="s">
        <v>3</v>
      </c>
      <c r="F2550">
        <v>3</v>
      </c>
      <c r="G2550">
        <v>0</v>
      </c>
      <c r="H2550">
        <f t="shared" si="195"/>
        <v>3</v>
      </c>
      <c r="I2550" s="3">
        <f t="shared" si="196"/>
        <v>41423</v>
      </c>
      <c r="J2550" t="s">
        <v>49</v>
      </c>
      <c r="K2550">
        <v>1674853</v>
      </c>
      <c r="L2550" t="s">
        <v>22</v>
      </c>
      <c r="M2550" t="s">
        <v>35</v>
      </c>
      <c r="N2550">
        <v>339</v>
      </c>
      <c r="O2550">
        <v>4.3649851632047456</v>
      </c>
      <c r="P2550" t="str">
        <f t="shared" si="197"/>
        <v>PORT04PORT09</v>
      </c>
      <c r="Q2550">
        <f>VLOOKUP(P2550,FreightRates!C$2:D$9,2,0)</f>
        <v>21.470399999999998</v>
      </c>
      <c r="R2550">
        <f>VLOOKUP(P2550,FreightRates!C$2:E$9,3,0)</f>
        <v>6.2E-2</v>
      </c>
      <c r="S2550">
        <f t="shared" si="198"/>
        <v>113.21365816023734</v>
      </c>
      <c r="T2550">
        <f t="shared" si="199"/>
        <v>1479.7299703264089</v>
      </c>
    </row>
    <row r="2551" spans="1:20" x14ac:dyDescent="0.35">
      <c r="A2551">
        <v>1447289698.7</v>
      </c>
      <c r="B2551" s="3">
        <v>41420</v>
      </c>
      <c r="C2551" t="s">
        <v>30</v>
      </c>
      <c r="D2551" t="s">
        <v>7</v>
      </c>
      <c r="E2551" t="s">
        <v>3</v>
      </c>
      <c r="F2551">
        <v>3</v>
      </c>
      <c r="G2551">
        <v>0</v>
      </c>
      <c r="H2551">
        <f t="shared" si="195"/>
        <v>3</v>
      </c>
      <c r="I2551" s="3">
        <f t="shared" si="196"/>
        <v>41423</v>
      </c>
      <c r="J2551" t="s">
        <v>49</v>
      </c>
      <c r="K2551">
        <v>1674853</v>
      </c>
      <c r="L2551" t="s">
        <v>22</v>
      </c>
      <c r="M2551" t="s">
        <v>35</v>
      </c>
      <c r="N2551">
        <v>275</v>
      </c>
      <c r="O2551">
        <v>0.69839762611275935</v>
      </c>
      <c r="P2551" t="str">
        <f t="shared" si="197"/>
        <v>PORT04PORT09</v>
      </c>
      <c r="Q2551">
        <f>VLOOKUP(P2551,FreightRates!C$2:D$9,2,0)</f>
        <v>21.470399999999998</v>
      </c>
      <c r="R2551">
        <f>VLOOKUP(P2551,FreightRates!C$2:E$9,3,0)</f>
        <v>6.2E-2</v>
      </c>
      <c r="S2551">
        <f t="shared" si="198"/>
        <v>33.378079525222546</v>
      </c>
      <c r="T2551">
        <f t="shared" si="199"/>
        <v>192.05934718100883</v>
      </c>
    </row>
    <row r="2552" spans="1:20" x14ac:dyDescent="0.35">
      <c r="A2552">
        <v>1447219293.7</v>
      </c>
      <c r="B2552" s="3">
        <v>41420</v>
      </c>
      <c r="C2552" t="s">
        <v>30</v>
      </c>
      <c r="D2552" t="s">
        <v>7</v>
      </c>
      <c r="E2552" t="s">
        <v>3</v>
      </c>
      <c r="F2552">
        <v>3</v>
      </c>
      <c r="G2552">
        <v>0</v>
      </c>
      <c r="H2552">
        <f t="shared" si="195"/>
        <v>3</v>
      </c>
      <c r="I2552" s="3">
        <f t="shared" si="196"/>
        <v>41423</v>
      </c>
      <c r="J2552" t="s">
        <v>49</v>
      </c>
      <c r="K2552">
        <v>1674853</v>
      </c>
      <c r="L2552" t="s">
        <v>22</v>
      </c>
      <c r="M2552" t="s">
        <v>35</v>
      </c>
      <c r="N2552">
        <v>366</v>
      </c>
      <c r="O2552">
        <v>5.2379821958456949</v>
      </c>
      <c r="P2552" t="str">
        <f t="shared" si="197"/>
        <v>PORT04PORT09</v>
      </c>
      <c r="Q2552">
        <f>VLOOKUP(P2552,FreightRates!C$2:D$9,2,0)</f>
        <v>21.470399999999998</v>
      </c>
      <c r="R2552">
        <f>VLOOKUP(P2552,FreightRates!C$2:E$9,3,0)</f>
        <v>6.2E-2</v>
      </c>
      <c r="S2552">
        <f t="shared" si="198"/>
        <v>140.33069198813052</v>
      </c>
      <c r="T2552">
        <f t="shared" si="199"/>
        <v>1917.1014836795243</v>
      </c>
    </row>
    <row r="2553" spans="1:20" x14ac:dyDescent="0.35">
      <c r="A2553">
        <v>1447266986.7</v>
      </c>
      <c r="B2553" s="3">
        <v>41420</v>
      </c>
      <c r="C2553" t="s">
        <v>30</v>
      </c>
      <c r="D2553" t="s">
        <v>7</v>
      </c>
      <c r="E2553" t="s">
        <v>3</v>
      </c>
      <c r="F2553">
        <v>3</v>
      </c>
      <c r="G2553">
        <v>0</v>
      </c>
      <c r="H2553">
        <f t="shared" si="195"/>
        <v>3</v>
      </c>
      <c r="I2553" s="3">
        <f t="shared" si="196"/>
        <v>41423</v>
      </c>
      <c r="J2553" t="s">
        <v>49</v>
      </c>
      <c r="K2553">
        <v>1674853</v>
      </c>
      <c r="L2553" t="s">
        <v>22</v>
      </c>
      <c r="M2553" t="s">
        <v>35</v>
      </c>
      <c r="N2553">
        <v>262</v>
      </c>
      <c r="O2553">
        <v>0.52379821958456951</v>
      </c>
      <c r="P2553" t="str">
        <f t="shared" si="197"/>
        <v>PORT04PORT09</v>
      </c>
      <c r="Q2553">
        <f>VLOOKUP(P2553,FreightRates!C$2:D$9,2,0)</f>
        <v>21.470399999999998</v>
      </c>
      <c r="R2553">
        <f>VLOOKUP(P2553,FreightRates!C$2:E$9,3,0)</f>
        <v>6.2E-2</v>
      </c>
      <c r="S2553">
        <f t="shared" si="198"/>
        <v>29.978978278931745</v>
      </c>
      <c r="T2553">
        <f t="shared" si="199"/>
        <v>137.2351335311572</v>
      </c>
    </row>
    <row r="2554" spans="1:20" x14ac:dyDescent="0.35">
      <c r="A2554">
        <v>1447289696.7</v>
      </c>
      <c r="B2554" s="3">
        <v>41420</v>
      </c>
      <c r="C2554" t="s">
        <v>30</v>
      </c>
      <c r="D2554" t="s">
        <v>7</v>
      </c>
      <c r="E2554" t="s">
        <v>3</v>
      </c>
      <c r="F2554">
        <v>3</v>
      </c>
      <c r="G2554">
        <v>0</v>
      </c>
      <c r="H2554">
        <f t="shared" si="195"/>
        <v>3</v>
      </c>
      <c r="I2554" s="3">
        <f t="shared" si="196"/>
        <v>41423</v>
      </c>
      <c r="J2554" t="s">
        <v>49</v>
      </c>
      <c r="K2554">
        <v>1674853</v>
      </c>
      <c r="L2554" t="s">
        <v>22</v>
      </c>
      <c r="M2554" t="s">
        <v>35</v>
      </c>
      <c r="N2554">
        <v>347</v>
      </c>
      <c r="O2554">
        <v>3.8411869436201762</v>
      </c>
      <c r="P2554" t="str">
        <f t="shared" si="197"/>
        <v>PORT04PORT09</v>
      </c>
      <c r="Q2554">
        <f>VLOOKUP(P2554,FreightRates!C$2:D$9,2,0)</f>
        <v>21.470399999999998</v>
      </c>
      <c r="R2554">
        <f>VLOOKUP(P2554,FreightRates!C$2:E$9,3,0)</f>
        <v>6.2E-2</v>
      </c>
      <c r="S2554">
        <f t="shared" si="198"/>
        <v>104.10969590504448</v>
      </c>
      <c r="T2554">
        <f t="shared" si="199"/>
        <v>1332.8918694362012</v>
      </c>
    </row>
    <row r="2555" spans="1:20" x14ac:dyDescent="0.35">
      <c r="A2555">
        <v>1447266985.7</v>
      </c>
      <c r="B2555" s="3">
        <v>41420</v>
      </c>
      <c r="C2555" t="s">
        <v>30</v>
      </c>
      <c r="D2555" t="s">
        <v>7</v>
      </c>
      <c r="E2555" t="s">
        <v>3</v>
      </c>
      <c r="F2555">
        <v>3</v>
      </c>
      <c r="G2555">
        <v>0</v>
      </c>
      <c r="H2555">
        <f t="shared" si="195"/>
        <v>3</v>
      </c>
      <c r="I2555" s="3">
        <f t="shared" si="196"/>
        <v>41423</v>
      </c>
      <c r="J2555" t="s">
        <v>49</v>
      </c>
      <c r="K2555">
        <v>1674853</v>
      </c>
      <c r="L2555" t="s">
        <v>22</v>
      </c>
      <c r="M2555" t="s">
        <v>35</v>
      </c>
      <c r="N2555">
        <v>285</v>
      </c>
      <c r="O2555">
        <v>2.5316913946587527</v>
      </c>
      <c r="P2555" t="str">
        <f t="shared" si="197"/>
        <v>PORT04PORT09</v>
      </c>
      <c r="Q2555">
        <f>VLOOKUP(P2555,FreightRates!C$2:D$9,2,0)</f>
        <v>21.470399999999998</v>
      </c>
      <c r="R2555">
        <f>VLOOKUP(P2555,FreightRates!C$2:E$9,3,0)</f>
        <v>6.2E-2</v>
      </c>
      <c r="S2555">
        <f t="shared" si="198"/>
        <v>66.205386943620155</v>
      </c>
      <c r="T2555">
        <f t="shared" si="199"/>
        <v>721.53204747774453</v>
      </c>
    </row>
    <row r="2556" spans="1:20" x14ac:dyDescent="0.35">
      <c r="A2556">
        <v>1447289697.7</v>
      </c>
      <c r="B2556" s="3">
        <v>41420</v>
      </c>
      <c r="C2556" t="s">
        <v>30</v>
      </c>
      <c r="D2556" t="s">
        <v>7</v>
      </c>
      <c r="E2556" t="s">
        <v>3</v>
      </c>
      <c r="F2556">
        <v>3</v>
      </c>
      <c r="G2556">
        <v>0</v>
      </c>
      <c r="H2556">
        <f t="shared" si="195"/>
        <v>3</v>
      </c>
      <c r="I2556" s="3">
        <f t="shared" si="196"/>
        <v>41423</v>
      </c>
      <c r="J2556" t="s">
        <v>49</v>
      </c>
      <c r="K2556">
        <v>1674853</v>
      </c>
      <c r="L2556" t="s">
        <v>22</v>
      </c>
      <c r="M2556" t="s">
        <v>35</v>
      </c>
      <c r="N2556">
        <v>297</v>
      </c>
      <c r="O2556">
        <v>1.7459940652818984</v>
      </c>
      <c r="P2556" t="str">
        <f t="shared" si="197"/>
        <v>PORT04PORT09</v>
      </c>
      <c r="Q2556">
        <f>VLOOKUP(P2556,FreightRates!C$2:D$9,2,0)</f>
        <v>21.470399999999998</v>
      </c>
      <c r="R2556">
        <f>VLOOKUP(P2556,FreightRates!C$2:E$9,3,0)</f>
        <v>6.2E-2</v>
      </c>
      <c r="S2556">
        <f t="shared" si="198"/>
        <v>53.621134718100876</v>
      </c>
      <c r="T2556">
        <f t="shared" si="199"/>
        <v>518.56023738872386</v>
      </c>
    </row>
    <row r="2557" spans="1:20" x14ac:dyDescent="0.35">
      <c r="A2557">
        <v>1447172430.7</v>
      </c>
      <c r="B2557" s="3">
        <v>41420</v>
      </c>
      <c r="C2557" t="s">
        <v>30</v>
      </c>
      <c r="D2557" t="s">
        <v>7</v>
      </c>
      <c r="E2557" t="s">
        <v>3</v>
      </c>
      <c r="F2557">
        <v>3</v>
      </c>
      <c r="G2557">
        <v>0</v>
      </c>
      <c r="H2557">
        <f t="shared" si="195"/>
        <v>3</v>
      </c>
      <c r="I2557" s="3">
        <f t="shared" si="196"/>
        <v>41423</v>
      </c>
      <c r="J2557" t="s">
        <v>49</v>
      </c>
      <c r="K2557">
        <v>1674853</v>
      </c>
      <c r="L2557" t="s">
        <v>22</v>
      </c>
      <c r="M2557" t="s">
        <v>35</v>
      </c>
      <c r="N2557">
        <v>292</v>
      </c>
      <c r="O2557">
        <v>2.6189910979228475</v>
      </c>
      <c r="P2557" t="str">
        <f t="shared" si="197"/>
        <v>PORT04PORT09</v>
      </c>
      <c r="Q2557">
        <f>VLOOKUP(P2557,FreightRates!C$2:D$9,2,0)</f>
        <v>21.470399999999998</v>
      </c>
      <c r="R2557">
        <f>VLOOKUP(P2557,FreightRates!C$2:E$9,3,0)</f>
        <v>6.2E-2</v>
      </c>
      <c r="S2557">
        <f t="shared" si="198"/>
        <v>68.884614836795237</v>
      </c>
      <c r="T2557">
        <f t="shared" si="199"/>
        <v>764.74540059347146</v>
      </c>
    </row>
    <row r="2558" spans="1:20" x14ac:dyDescent="0.35">
      <c r="A2558">
        <v>1447165390.7</v>
      </c>
      <c r="B2558" s="3">
        <v>41420</v>
      </c>
      <c r="C2558" t="s">
        <v>30</v>
      </c>
      <c r="D2558" t="s">
        <v>7</v>
      </c>
      <c r="E2558" t="s">
        <v>3</v>
      </c>
      <c r="F2558">
        <v>3</v>
      </c>
      <c r="G2558">
        <v>0</v>
      </c>
      <c r="H2558">
        <f t="shared" si="195"/>
        <v>3</v>
      </c>
      <c r="I2558" s="3">
        <f t="shared" si="196"/>
        <v>41423</v>
      </c>
      <c r="J2558" t="s">
        <v>49</v>
      </c>
      <c r="K2558">
        <v>1674853</v>
      </c>
      <c r="L2558" t="s">
        <v>22</v>
      </c>
      <c r="M2558" t="s">
        <v>35</v>
      </c>
      <c r="N2558">
        <v>246</v>
      </c>
      <c r="O2558">
        <v>8.7299703264094919E-2</v>
      </c>
      <c r="P2558" t="str">
        <f t="shared" si="197"/>
        <v>PORT04PORT09</v>
      </c>
      <c r="Q2558">
        <f>VLOOKUP(P2558,FreightRates!C$2:D$9,2,0)</f>
        <v>21.470399999999998</v>
      </c>
      <c r="R2558">
        <f>VLOOKUP(P2558,FreightRates!C$2:E$9,3,0)</f>
        <v>6.2E-2</v>
      </c>
      <c r="S2558">
        <f t="shared" si="198"/>
        <v>22.801895074183975</v>
      </c>
      <c r="T2558">
        <f t="shared" si="199"/>
        <v>21.47572700296735</v>
      </c>
    </row>
    <row r="2559" spans="1:20" x14ac:dyDescent="0.35">
      <c r="A2559">
        <v>1447172442.7</v>
      </c>
      <c r="B2559" s="3">
        <v>41420</v>
      </c>
      <c r="C2559" t="s">
        <v>30</v>
      </c>
      <c r="D2559" t="s">
        <v>7</v>
      </c>
      <c r="E2559" t="s">
        <v>3</v>
      </c>
      <c r="F2559">
        <v>3</v>
      </c>
      <c r="G2559">
        <v>0</v>
      </c>
      <c r="H2559">
        <f t="shared" si="195"/>
        <v>3</v>
      </c>
      <c r="I2559" s="3">
        <f t="shared" si="196"/>
        <v>41423</v>
      </c>
      <c r="J2559" t="s">
        <v>49</v>
      </c>
      <c r="K2559">
        <v>1672713</v>
      </c>
      <c r="L2559" t="s">
        <v>22</v>
      </c>
      <c r="M2559" t="s">
        <v>35</v>
      </c>
      <c r="N2559">
        <v>319</v>
      </c>
      <c r="O2559">
        <v>0.86017191977077367</v>
      </c>
      <c r="P2559" t="str">
        <f t="shared" si="197"/>
        <v>PORT04PORT09</v>
      </c>
      <c r="Q2559">
        <f>VLOOKUP(P2559,FreightRates!C$2:D$9,2,0)</f>
        <v>21.470399999999998</v>
      </c>
      <c r="R2559">
        <f>VLOOKUP(P2559,FreightRates!C$2:E$9,3,0)</f>
        <v>6.2E-2</v>
      </c>
      <c r="S2559">
        <f t="shared" si="198"/>
        <v>38.48288022922636</v>
      </c>
      <c r="T2559">
        <f t="shared" si="199"/>
        <v>274.39484240687682</v>
      </c>
    </row>
    <row r="2560" spans="1:20" x14ac:dyDescent="0.35">
      <c r="A2560">
        <v>1447418038.7</v>
      </c>
      <c r="B2560" s="3">
        <v>41420</v>
      </c>
      <c r="C2560" t="s">
        <v>30</v>
      </c>
      <c r="D2560" t="s">
        <v>7</v>
      </c>
      <c r="E2560" t="s">
        <v>3</v>
      </c>
      <c r="F2560">
        <v>3</v>
      </c>
      <c r="G2560">
        <v>0</v>
      </c>
      <c r="H2560">
        <f t="shared" si="195"/>
        <v>3</v>
      </c>
      <c r="I2560" s="3">
        <f t="shared" si="196"/>
        <v>41423</v>
      </c>
      <c r="J2560" t="s">
        <v>49</v>
      </c>
      <c r="K2560">
        <v>1674853</v>
      </c>
      <c r="L2560" t="s">
        <v>22</v>
      </c>
      <c r="M2560" t="s">
        <v>35</v>
      </c>
      <c r="N2560">
        <v>401</v>
      </c>
      <c r="O2560">
        <v>8.14</v>
      </c>
      <c r="P2560" t="str">
        <f t="shared" si="197"/>
        <v>PORT04PORT09</v>
      </c>
      <c r="Q2560">
        <f>VLOOKUP(P2560,FreightRates!C$2:D$9,2,0)</f>
        <v>21.470399999999998</v>
      </c>
      <c r="R2560">
        <f>VLOOKUP(P2560,FreightRates!C$2:E$9,3,0)</f>
        <v>6.2E-2</v>
      </c>
      <c r="S2560">
        <f t="shared" si="198"/>
        <v>223.84708000000001</v>
      </c>
      <c r="T2560">
        <f t="shared" si="199"/>
        <v>3264.1400000000003</v>
      </c>
    </row>
    <row r="2561" spans="1:20" x14ac:dyDescent="0.35">
      <c r="A2561">
        <v>1447418040.7</v>
      </c>
      <c r="B2561" s="3">
        <v>41420</v>
      </c>
      <c r="C2561" t="s">
        <v>30</v>
      </c>
      <c r="D2561" t="s">
        <v>7</v>
      </c>
      <c r="E2561" t="s">
        <v>3</v>
      </c>
      <c r="F2561">
        <v>3</v>
      </c>
      <c r="G2561">
        <v>0</v>
      </c>
      <c r="H2561">
        <f t="shared" si="195"/>
        <v>3</v>
      </c>
      <c r="I2561" s="3">
        <f t="shared" si="196"/>
        <v>41423</v>
      </c>
      <c r="J2561" t="s">
        <v>49</v>
      </c>
      <c r="K2561">
        <v>1674853</v>
      </c>
      <c r="L2561" t="s">
        <v>22</v>
      </c>
      <c r="M2561" t="s">
        <v>35</v>
      </c>
      <c r="N2561">
        <v>336</v>
      </c>
      <c r="O2561">
        <v>8.14</v>
      </c>
      <c r="P2561" t="str">
        <f t="shared" si="197"/>
        <v>PORT04PORT09</v>
      </c>
      <c r="Q2561">
        <f>VLOOKUP(P2561,FreightRates!C$2:D$9,2,0)</f>
        <v>21.470399999999998</v>
      </c>
      <c r="R2561">
        <f>VLOOKUP(P2561,FreightRates!C$2:E$9,3,0)</f>
        <v>6.2E-2</v>
      </c>
      <c r="S2561">
        <f t="shared" si="198"/>
        <v>191.04288000000003</v>
      </c>
      <c r="T2561">
        <f t="shared" si="199"/>
        <v>2735.04</v>
      </c>
    </row>
    <row r="2562" spans="1:20" x14ac:dyDescent="0.35">
      <c r="A2562">
        <v>1447418035.7</v>
      </c>
      <c r="B2562" s="3">
        <v>41420</v>
      </c>
      <c r="C2562" t="s">
        <v>30</v>
      </c>
      <c r="D2562" t="s">
        <v>7</v>
      </c>
      <c r="E2562" t="s">
        <v>3</v>
      </c>
      <c r="F2562">
        <v>3</v>
      </c>
      <c r="G2562">
        <v>0</v>
      </c>
      <c r="H2562">
        <f t="shared" si="195"/>
        <v>3</v>
      </c>
      <c r="I2562" s="3">
        <f t="shared" si="196"/>
        <v>41423</v>
      </c>
      <c r="J2562" t="s">
        <v>49</v>
      </c>
      <c r="K2562">
        <v>1674853</v>
      </c>
      <c r="L2562" t="s">
        <v>22</v>
      </c>
      <c r="M2562" t="s">
        <v>35</v>
      </c>
      <c r="N2562">
        <v>387</v>
      </c>
      <c r="O2562">
        <v>8.14</v>
      </c>
      <c r="P2562" t="str">
        <f t="shared" si="197"/>
        <v>PORT04PORT09</v>
      </c>
      <c r="Q2562">
        <f>VLOOKUP(P2562,FreightRates!C$2:D$9,2,0)</f>
        <v>21.470399999999998</v>
      </c>
      <c r="R2562">
        <f>VLOOKUP(P2562,FreightRates!C$2:E$9,3,0)</f>
        <v>6.2E-2</v>
      </c>
      <c r="S2562">
        <f t="shared" si="198"/>
        <v>216.78156000000001</v>
      </c>
      <c r="T2562">
        <f t="shared" si="199"/>
        <v>3150.1800000000003</v>
      </c>
    </row>
    <row r="2563" spans="1:20" x14ac:dyDescent="0.35">
      <c r="A2563">
        <v>1447418037.7</v>
      </c>
      <c r="B2563" s="3">
        <v>41420</v>
      </c>
      <c r="C2563" t="s">
        <v>30</v>
      </c>
      <c r="D2563" t="s">
        <v>7</v>
      </c>
      <c r="E2563" t="s">
        <v>3</v>
      </c>
      <c r="F2563">
        <v>3</v>
      </c>
      <c r="G2563">
        <v>0</v>
      </c>
      <c r="H2563">
        <f t="shared" ref="H2563:H2626" si="200">F2563+G2563</f>
        <v>3</v>
      </c>
      <c r="I2563" s="3">
        <f t="shared" ref="I2563:I2626" si="201">B2563+F2563+G2563</f>
        <v>41423</v>
      </c>
      <c r="J2563" t="s">
        <v>49</v>
      </c>
      <c r="K2563">
        <v>1674853</v>
      </c>
      <c r="L2563" t="s">
        <v>22</v>
      </c>
      <c r="M2563" t="s">
        <v>35</v>
      </c>
      <c r="N2563">
        <v>434</v>
      </c>
      <c r="O2563">
        <v>8.14</v>
      </c>
      <c r="P2563" t="str">
        <f t="shared" ref="P2563:P2626" si="202">CONCATENATE(C2563,M2563)</f>
        <v>PORT04PORT09</v>
      </c>
      <c r="Q2563">
        <f>VLOOKUP(P2563,FreightRates!C$2:D$9,2,0)</f>
        <v>21.470399999999998</v>
      </c>
      <c r="R2563">
        <f>VLOOKUP(P2563,FreightRates!C$2:E$9,3,0)</f>
        <v>6.2E-2</v>
      </c>
      <c r="S2563">
        <f t="shared" ref="S2563:S2626" si="203">(R2563*O2563*N2563)+Q2563</f>
        <v>240.50152000000003</v>
      </c>
      <c r="T2563">
        <f t="shared" ref="T2563:T2626" si="204">O2563*N2563</f>
        <v>3532.76</v>
      </c>
    </row>
    <row r="2564" spans="1:20" x14ac:dyDescent="0.35">
      <c r="A2564">
        <v>1447418033.7</v>
      </c>
      <c r="B2564" s="3">
        <v>41420</v>
      </c>
      <c r="C2564" t="s">
        <v>30</v>
      </c>
      <c r="D2564" t="s">
        <v>7</v>
      </c>
      <c r="E2564" t="s">
        <v>3</v>
      </c>
      <c r="F2564">
        <v>3</v>
      </c>
      <c r="G2564">
        <v>0</v>
      </c>
      <c r="H2564">
        <f t="shared" si="200"/>
        <v>3</v>
      </c>
      <c r="I2564" s="3">
        <f t="shared" si="201"/>
        <v>41423</v>
      </c>
      <c r="J2564" t="s">
        <v>49</v>
      </c>
      <c r="K2564">
        <v>1674853</v>
      </c>
      <c r="L2564" t="s">
        <v>22</v>
      </c>
      <c r="M2564" t="s">
        <v>35</v>
      </c>
      <c r="N2564">
        <v>465</v>
      </c>
      <c r="O2564">
        <v>11.18</v>
      </c>
      <c r="P2564" t="str">
        <f t="shared" si="202"/>
        <v>PORT04PORT09</v>
      </c>
      <c r="Q2564">
        <f>VLOOKUP(P2564,FreightRates!C$2:D$9,2,0)</f>
        <v>21.470399999999998</v>
      </c>
      <c r="R2564">
        <f>VLOOKUP(P2564,FreightRates!C$2:E$9,3,0)</f>
        <v>6.2E-2</v>
      </c>
      <c r="S2564">
        <f t="shared" si="203"/>
        <v>343.78979999999996</v>
      </c>
      <c r="T2564">
        <f t="shared" si="204"/>
        <v>5198.7</v>
      </c>
    </row>
    <row r="2565" spans="1:20" x14ac:dyDescent="0.35">
      <c r="A2565">
        <v>1447418039.7</v>
      </c>
      <c r="B2565" s="3">
        <v>41420</v>
      </c>
      <c r="C2565" t="s">
        <v>30</v>
      </c>
      <c r="D2565" t="s">
        <v>7</v>
      </c>
      <c r="E2565" t="s">
        <v>3</v>
      </c>
      <c r="F2565">
        <v>3</v>
      </c>
      <c r="G2565">
        <v>0</v>
      </c>
      <c r="H2565">
        <f t="shared" si="200"/>
        <v>3</v>
      </c>
      <c r="I2565" s="3">
        <f t="shared" si="201"/>
        <v>41423</v>
      </c>
      <c r="J2565" t="s">
        <v>49</v>
      </c>
      <c r="K2565">
        <v>1674853</v>
      </c>
      <c r="L2565" t="s">
        <v>22</v>
      </c>
      <c r="M2565" t="s">
        <v>35</v>
      </c>
      <c r="N2565">
        <v>405</v>
      </c>
      <c r="O2565">
        <v>13.18</v>
      </c>
      <c r="P2565" t="str">
        <f t="shared" si="202"/>
        <v>PORT04PORT09</v>
      </c>
      <c r="Q2565">
        <f>VLOOKUP(P2565,FreightRates!C$2:D$9,2,0)</f>
        <v>21.470399999999998</v>
      </c>
      <c r="R2565">
        <f>VLOOKUP(P2565,FreightRates!C$2:E$9,3,0)</f>
        <v>6.2E-2</v>
      </c>
      <c r="S2565">
        <f t="shared" si="203"/>
        <v>352.42019999999997</v>
      </c>
      <c r="T2565">
        <f t="shared" si="204"/>
        <v>5337.9</v>
      </c>
    </row>
    <row r="2566" spans="1:20" x14ac:dyDescent="0.35">
      <c r="A2566">
        <v>1447418032.7</v>
      </c>
      <c r="B2566" s="3">
        <v>41420</v>
      </c>
      <c r="C2566" t="s">
        <v>30</v>
      </c>
      <c r="D2566" t="s">
        <v>7</v>
      </c>
      <c r="E2566" t="s">
        <v>3</v>
      </c>
      <c r="F2566">
        <v>3</v>
      </c>
      <c r="G2566">
        <v>0</v>
      </c>
      <c r="H2566">
        <f t="shared" si="200"/>
        <v>3</v>
      </c>
      <c r="I2566" s="3">
        <f t="shared" si="201"/>
        <v>41423</v>
      </c>
      <c r="J2566" t="s">
        <v>49</v>
      </c>
      <c r="K2566">
        <v>1674853</v>
      </c>
      <c r="L2566" t="s">
        <v>22</v>
      </c>
      <c r="M2566" t="s">
        <v>35</v>
      </c>
      <c r="N2566">
        <v>420</v>
      </c>
      <c r="O2566">
        <v>8.06</v>
      </c>
      <c r="P2566" t="str">
        <f t="shared" si="202"/>
        <v>PORT04PORT09</v>
      </c>
      <c r="Q2566">
        <f>VLOOKUP(P2566,FreightRates!C$2:D$9,2,0)</f>
        <v>21.470399999999998</v>
      </c>
      <c r="R2566">
        <f>VLOOKUP(P2566,FreightRates!C$2:E$9,3,0)</f>
        <v>6.2E-2</v>
      </c>
      <c r="S2566">
        <f t="shared" si="203"/>
        <v>231.3528</v>
      </c>
      <c r="T2566">
        <f t="shared" si="204"/>
        <v>3385.2000000000003</v>
      </c>
    </row>
    <row r="2567" spans="1:20" x14ac:dyDescent="0.35">
      <c r="A2567">
        <v>1447219295.7</v>
      </c>
      <c r="B2567" s="3">
        <v>41420</v>
      </c>
      <c r="C2567" t="s">
        <v>30</v>
      </c>
      <c r="D2567" t="s">
        <v>7</v>
      </c>
      <c r="E2567" t="s">
        <v>3</v>
      </c>
      <c r="F2567">
        <v>3</v>
      </c>
      <c r="G2567">
        <v>0</v>
      </c>
      <c r="H2567">
        <f t="shared" si="200"/>
        <v>3</v>
      </c>
      <c r="I2567" s="3">
        <f t="shared" si="201"/>
        <v>41423</v>
      </c>
      <c r="J2567" t="s">
        <v>49</v>
      </c>
      <c r="K2567">
        <v>1674853</v>
      </c>
      <c r="L2567" t="s">
        <v>22</v>
      </c>
      <c r="M2567" t="s">
        <v>35</v>
      </c>
      <c r="N2567">
        <v>382</v>
      </c>
      <c r="O2567">
        <v>9.32</v>
      </c>
      <c r="P2567" t="str">
        <f t="shared" si="202"/>
        <v>PORT04PORT09</v>
      </c>
      <c r="Q2567">
        <f>VLOOKUP(P2567,FreightRates!C$2:D$9,2,0)</f>
        <v>21.470399999999998</v>
      </c>
      <c r="R2567">
        <f>VLOOKUP(P2567,FreightRates!C$2:E$9,3,0)</f>
        <v>6.2E-2</v>
      </c>
      <c r="S2567">
        <f t="shared" si="203"/>
        <v>242.20528000000002</v>
      </c>
      <c r="T2567">
        <f t="shared" si="204"/>
        <v>3560.2400000000002</v>
      </c>
    </row>
    <row r="2568" spans="1:20" x14ac:dyDescent="0.35">
      <c r="A2568">
        <v>1447289695.7</v>
      </c>
      <c r="B2568" s="3">
        <v>41420</v>
      </c>
      <c r="C2568" t="s">
        <v>30</v>
      </c>
      <c r="D2568" t="s">
        <v>7</v>
      </c>
      <c r="E2568" t="s">
        <v>3</v>
      </c>
      <c r="F2568">
        <v>3</v>
      </c>
      <c r="G2568">
        <v>0</v>
      </c>
      <c r="H2568">
        <f t="shared" si="200"/>
        <v>3</v>
      </c>
      <c r="I2568" s="3">
        <f t="shared" si="201"/>
        <v>41423</v>
      </c>
      <c r="J2568" t="s">
        <v>49</v>
      </c>
      <c r="K2568">
        <v>1672722</v>
      </c>
      <c r="L2568" t="s">
        <v>22</v>
      </c>
      <c r="M2568" t="s">
        <v>35</v>
      </c>
      <c r="N2568">
        <v>283</v>
      </c>
      <c r="O2568">
        <v>1.4564671790348998</v>
      </c>
      <c r="P2568" t="str">
        <f t="shared" si="202"/>
        <v>PORT04PORT09</v>
      </c>
      <c r="Q2568">
        <f>VLOOKUP(P2568,FreightRates!C$2:D$9,2,0)</f>
        <v>21.470399999999998</v>
      </c>
      <c r="R2568">
        <f>VLOOKUP(P2568,FreightRates!C$2:E$9,3,0)</f>
        <v>6.2E-2</v>
      </c>
      <c r="S2568">
        <f t="shared" si="203"/>
        <v>47.025573123346348</v>
      </c>
      <c r="T2568">
        <f t="shared" si="204"/>
        <v>412.18021166687663</v>
      </c>
    </row>
    <row r="2569" spans="1:20" x14ac:dyDescent="0.35">
      <c r="A2569">
        <v>1447418031.7</v>
      </c>
      <c r="B2569" s="3">
        <v>41420</v>
      </c>
      <c r="C2569" t="s">
        <v>30</v>
      </c>
      <c r="D2569" t="s">
        <v>7</v>
      </c>
      <c r="E2569" t="s">
        <v>3</v>
      </c>
      <c r="F2569">
        <v>3</v>
      </c>
      <c r="G2569">
        <v>0</v>
      </c>
      <c r="H2569">
        <f t="shared" si="200"/>
        <v>3</v>
      </c>
      <c r="I2569" s="3">
        <f t="shared" si="201"/>
        <v>41423</v>
      </c>
      <c r="J2569" t="s">
        <v>49</v>
      </c>
      <c r="K2569">
        <v>1674853</v>
      </c>
      <c r="L2569" t="s">
        <v>22</v>
      </c>
      <c r="M2569" t="s">
        <v>35</v>
      </c>
      <c r="N2569">
        <v>676</v>
      </c>
      <c r="O2569">
        <v>28.74</v>
      </c>
      <c r="P2569" t="str">
        <f t="shared" si="202"/>
        <v>PORT04PORT09</v>
      </c>
      <c r="Q2569">
        <f>VLOOKUP(P2569,FreightRates!C$2:D$9,2,0)</f>
        <v>21.470399999999998</v>
      </c>
      <c r="R2569">
        <f>VLOOKUP(P2569,FreightRates!C$2:E$9,3,0)</f>
        <v>6.2E-2</v>
      </c>
      <c r="S2569">
        <f t="shared" si="203"/>
        <v>1226.0212799999999</v>
      </c>
      <c r="T2569">
        <f t="shared" si="204"/>
        <v>19428.239999999998</v>
      </c>
    </row>
    <row r="2570" spans="1:20" x14ac:dyDescent="0.35">
      <c r="A2570">
        <v>1447418030.7</v>
      </c>
      <c r="B2570" s="3">
        <v>41420</v>
      </c>
      <c r="C2570" t="s">
        <v>30</v>
      </c>
      <c r="D2570" t="s">
        <v>7</v>
      </c>
      <c r="E2570" t="s">
        <v>3</v>
      </c>
      <c r="F2570">
        <v>3</v>
      </c>
      <c r="G2570">
        <v>0</v>
      </c>
      <c r="H2570">
        <f t="shared" si="200"/>
        <v>3</v>
      </c>
      <c r="I2570" s="3">
        <f t="shared" si="201"/>
        <v>41423</v>
      </c>
      <c r="J2570" t="s">
        <v>49</v>
      </c>
      <c r="K2570">
        <v>1674853</v>
      </c>
      <c r="L2570" t="s">
        <v>22</v>
      </c>
      <c r="M2570" t="s">
        <v>35</v>
      </c>
      <c r="N2570">
        <v>744</v>
      </c>
      <c r="O2570">
        <v>33.74</v>
      </c>
      <c r="P2570" t="str">
        <f t="shared" si="202"/>
        <v>PORT04PORT09</v>
      </c>
      <c r="Q2570">
        <f>VLOOKUP(P2570,FreightRates!C$2:D$9,2,0)</f>
        <v>21.470399999999998</v>
      </c>
      <c r="R2570">
        <f>VLOOKUP(P2570,FreightRates!C$2:E$9,3,0)</f>
        <v>6.2E-2</v>
      </c>
      <c r="S2570">
        <f t="shared" si="203"/>
        <v>1577.8291200000001</v>
      </c>
      <c r="T2570">
        <f t="shared" si="204"/>
        <v>25102.560000000001</v>
      </c>
    </row>
    <row r="2571" spans="1:20" x14ac:dyDescent="0.35">
      <c r="A2571">
        <v>1447165391.7</v>
      </c>
      <c r="B2571" s="3">
        <v>41420</v>
      </c>
      <c r="C2571" t="s">
        <v>30</v>
      </c>
      <c r="D2571" t="s">
        <v>7</v>
      </c>
      <c r="E2571" t="s">
        <v>3</v>
      </c>
      <c r="F2571">
        <v>3</v>
      </c>
      <c r="G2571">
        <v>0</v>
      </c>
      <c r="H2571">
        <f t="shared" si="200"/>
        <v>3</v>
      </c>
      <c r="I2571" s="3">
        <f t="shared" si="201"/>
        <v>41423</v>
      </c>
      <c r="J2571" t="s">
        <v>49</v>
      </c>
      <c r="K2571">
        <v>1677690</v>
      </c>
      <c r="L2571" t="s">
        <v>22</v>
      </c>
      <c r="M2571" t="s">
        <v>35</v>
      </c>
      <c r="N2571">
        <v>259</v>
      </c>
      <c r="O2571">
        <v>0.1197349519505488</v>
      </c>
      <c r="P2571" t="str">
        <f t="shared" si="202"/>
        <v>PORT04PORT09</v>
      </c>
      <c r="Q2571">
        <f>VLOOKUP(P2571,FreightRates!C$2:D$9,2,0)</f>
        <v>21.470399999999998</v>
      </c>
      <c r="R2571">
        <f>VLOOKUP(P2571,FreightRates!C$2:E$9,3,0)</f>
        <v>6.2E-2</v>
      </c>
      <c r="S2571">
        <f t="shared" si="203"/>
        <v>23.39310385842191</v>
      </c>
      <c r="T2571">
        <f t="shared" si="204"/>
        <v>31.01135255519214</v>
      </c>
    </row>
    <row r="2572" spans="1:20" x14ac:dyDescent="0.35">
      <c r="A2572">
        <v>1447212590.7</v>
      </c>
      <c r="B2572" s="3">
        <v>41420</v>
      </c>
      <c r="C2572" t="s">
        <v>30</v>
      </c>
      <c r="D2572" t="s">
        <v>7</v>
      </c>
      <c r="E2572" t="s">
        <v>3</v>
      </c>
      <c r="F2572">
        <v>3</v>
      </c>
      <c r="G2572">
        <v>0</v>
      </c>
      <c r="H2572">
        <f t="shared" si="200"/>
        <v>3</v>
      </c>
      <c r="I2572" s="3">
        <f t="shared" si="201"/>
        <v>41423</v>
      </c>
      <c r="J2572" t="s">
        <v>49</v>
      </c>
      <c r="K2572">
        <v>1682745</v>
      </c>
      <c r="L2572" t="s">
        <v>22</v>
      </c>
      <c r="M2572" t="s">
        <v>35</v>
      </c>
      <c r="N2572">
        <v>559</v>
      </c>
      <c r="O2572">
        <v>33.103608188233068</v>
      </c>
      <c r="P2572" t="str">
        <f t="shared" si="202"/>
        <v>PORT04PORT09</v>
      </c>
      <c r="Q2572">
        <f>VLOOKUP(P2572,FreightRates!C$2:D$9,2,0)</f>
        <v>21.470399999999998</v>
      </c>
      <c r="R2572">
        <f>VLOOKUP(P2572,FreightRates!C$2:E$9,3,0)</f>
        <v>6.2E-2</v>
      </c>
      <c r="S2572">
        <f t="shared" si="203"/>
        <v>1168.7752525877818</v>
      </c>
      <c r="T2572">
        <f t="shared" si="204"/>
        <v>18504.916977222285</v>
      </c>
    </row>
    <row r="2573" spans="1:20" x14ac:dyDescent="0.35">
      <c r="A2573">
        <v>1447173740.7</v>
      </c>
      <c r="B2573" s="3">
        <v>41420</v>
      </c>
      <c r="C2573" t="s">
        <v>30</v>
      </c>
      <c r="D2573" t="s">
        <v>7</v>
      </c>
      <c r="E2573" t="s">
        <v>3</v>
      </c>
      <c r="F2573">
        <v>3</v>
      </c>
      <c r="G2573">
        <v>0</v>
      </c>
      <c r="H2573">
        <f t="shared" si="200"/>
        <v>3</v>
      </c>
      <c r="I2573" s="3">
        <f t="shared" si="201"/>
        <v>41423</v>
      </c>
      <c r="J2573" t="s">
        <v>49</v>
      </c>
      <c r="K2573">
        <v>1682745</v>
      </c>
      <c r="L2573" t="s">
        <v>22</v>
      </c>
      <c r="M2573" t="s">
        <v>35</v>
      </c>
      <c r="N2573">
        <v>319</v>
      </c>
      <c r="O2573">
        <v>1.1282377558822834</v>
      </c>
      <c r="P2573" t="str">
        <f t="shared" si="202"/>
        <v>PORT04PORT09</v>
      </c>
      <c r="Q2573">
        <f>VLOOKUP(P2573,FreightRates!C$2:D$9,2,0)</f>
        <v>21.470399999999998</v>
      </c>
      <c r="R2573">
        <f>VLOOKUP(P2573,FreightRates!C$2:E$9,3,0)</f>
        <v>6.2E-2</v>
      </c>
      <c r="S2573">
        <f t="shared" si="203"/>
        <v>43.784686335839794</v>
      </c>
      <c r="T2573">
        <f t="shared" si="204"/>
        <v>359.90784412644837</v>
      </c>
    </row>
    <row r="2574" spans="1:20" x14ac:dyDescent="0.35">
      <c r="A2574">
        <v>1447258825.7</v>
      </c>
      <c r="B2574" s="3">
        <v>41420</v>
      </c>
      <c r="C2574" t="s">
        <v>30</v>
      </c>
      <c r="D2574" t="s">
        <v>7</v>
      </c>
      <c r="E2574" t="s">
        <v>3</v>
      </c>
      <c r="F2574">
        <v>3</v>
      </c>
      <c r="G2574">
        <v>0</v>
      </c>
      <c r="H2574">
        <f t="shared" si="200"/>
        <v>3</v>
      </c>
      <c r="I2574" s="3">
        <f t="shared" si="201"/>
        <v>41423</v>
      </c>
      <c r="J2574" t="s">
        <v>49</v>
      </c>
      <c r="K2574">
        <v>1682745</v>
      </c>
      <c r="L2574" t="s">
        <v>22</v>
      </c>
      <c r="M2574" t="s">
        <v>35</v>
      </c>
      <c r="N2574">
        <v>522</v>
      </c>
      <c r="O2574">
        <v>23.949468385292519</v>
      </c>
      <c r="P2574" t="str">
        <f t="shared" si="202"/>
        <v>PORT04PORT09</v>
      </c>
      <c r="Q2574">
        <f>VLOOKUP(P2574,FreightRates!C$2:D$9,2,0)</f>
        <v>21.470399999999998</v>
      </c>
      <c r="R2574">
        <f>VLOOKUP(P2574,FreightRates!C$2:E$9,3,0)</f>
        <v>6.2E-2</v>
      </c>
      <c r="S2574">
        <f t="shared" si="203"/>
        <v>796.5709948216072</v>
      </c>
      <c r="T2574">
        <f t="shared" si="204"/>
        <v>12501.622497122695</v>
      </c>
    </row>
    <row r="2575" spans="1:20" x14ac:dyDescent="0.35">
      <c r="A2575">
        <v>1447212589.7</v>
      </c>
      <c r="B2575" s="3">
        <v>41420</v>
      </c>
      <c r="C2575" t="s">
        <v>30</v>
      </c>
      <c r="D2575" t="s">
        <v>7</v>
      </c>
      <c r="E2575" t="s">
        <v>3</v>
      </c>
      <c r="F2575">
        <v>3</v>
      </c>
      <c r="G2575">
        <v>0</v>
      </c>
      <c r="H2575">
        <f t="shared" si="200"/>
        <v>3</v>
      </c>
      <c r="I2575" s="3">
        <f t="shared" si="201"/>
        <v>41423</v>
      </c>
      <c r="J2575" t="s">
        <v>49</v>
      </c>
      <c r="K2575">
        <v>1682745</v>
      </c>
      <c r="L2575" t="s">
        <v>22</v>
      </c>
      <c r="M2575" t="s">
        <v>35</v>
      </c>
      <c r="N2575">
        <v>266</v>
      </c>
      <c r="O2575">
        <v>1.1282377558822834</v>
      </c>
      <c r="P2575" t="str">
        <f t="shared" si="202"/>
        <v>PORT04PORT09</v>
      </c>
      <c r="Q2575">
        <f>VLOOKUP(P2575,FreightRates!C$2:D$9,2,0)</f>
        <v>21.470399999999998</v>
      </c>
      <c r="R2575">
        <f>VLOOKUP(P2575,FreightRates!C$2:E$9,3,0)</f>
        <v>6.2E-2</v>
      </c>
      <c r="S2575">
        <f t="shared" si="203"/>
        <v>40.077297070010616</v>
      </c>
      <c r="T2575">
        <f t="shared" si="204"/>
        <v>300.11124306468736</v>
      </c>
    </row>
    <row r="2576" spans="1:20" x14ac:dyDescent="0.35">
      <c r="A2576">
        <v>1447158126.7</v>
      </c>
      <c r="B2576" s="3">
        <v>41420</v>
      </c>
      <c r="C2576" t="s">
        <v>30</v>
      </c>
      <c r="D2576" t="s">
        <v>7</v>
      </c>
      <c r="E2576" t="s">
        <v>3</v>
      </c>
      <c r="F2576">
        <v>3</v>
      </c>
      <c r="G2576">
        <v>0</v>
      </c>
      <c r="H2576">
        <f t="shared" si="200"/>
        <v>3</v>
      </c>
      <c r="I2576" s="3">
        <f t="shared" si="201"/>
        <v>41423</v>
      </c>
      <c r="J2576" t="s">
        <v>49</v>
      </c>
      <c r="K2576">
        <v>1682745</v>
      </c>
      <c r="L2576" t="s">
        <v>22</v>
      </c>
      <c r="M2576" t="s">
        <v>35</v>
      </c>
      <c r="N2576">
        <v>550</v>
      </c>
      <c r="O2576">
        <v>31.462419408821653</v>
      </c>
      <c r="P2576" t="str">
        <f t="shared" si="202"/>
        <v>PORT04PORT09</v>
      </c>
      <c r="Q2576">
        <f>VLOOKUP(P2576,FreightRates!C$2:D$9,2,0)</f>
        <v>21.470399999999998</v>
      </c>
      <c r="R2576">
        <f>VLOOKUP(P2576,FreightRates!C$2:E$9,3,0)</f>
        <v>6.2E-2</v>
      </c>
      <c r="S2576">
        <f t="shared" si="203"/>
        <v>1094.3389018408182</v>
      </c>
      <c r="T2576">
        <f t="shared" si="204"/>
        <v>17304.33067485191</v>
      </c>
    </row>
    <row r="2577" spans="1:20" x14ac:dyDescent="0.35">
      <c r="A2577">
        <v>1447167312.7</v>
      </c>
      <c r="B2577" s="3">
        <v>41420</v>
      </c>
      <c r="C2577" t="s">
        <v>30</v>
      </c>
      <c r="D2577" t="s">
        <v>7</v>
      </c>
      <c r="E2577" t="s">
        <v>3</v>
      </c>
      <c r="F2577">
        <v>3</v>
      </c>
      <c r="G2577">
        <v>0</v>
      </c>
      <c r="H2577">
        <f t="shared" si="200"/>
        <v>3</v>
      </c>
      <c r="I2577" s="3">
        <f t="shared" si="201"/>
        <v>41423</v>
      </c>
      <c r="J2577" t="s">
        <v>49</v>
      </c>
      <c r="K2577">
        <v>1682745</v>
      </c>
      <c r="L2577" t="s">
        <v>22</v>
      </c>
      <c r="M2577" t="s">
        <v>35</v>
      </c>
      <c r="N2577">
        <v>325</v>
      </c>
      <c r="O2577">
        <v>2.2564755117645667</v>
      </c>
      <c r="P2577" t="str">
        <f t="shared" si="202"/>
        <v>PORT04PORT09</v>
      </c>
      <c r="Q2577">
        <f>VLOOKUP(P2577,FreightRates!C$2:D$9,2,0)</f>
        <v>21.470399999999998</v>
      </c>
      <c r="R2577">
        <f>VLOOKUP(P2577,FreightRates!C$2:E$9,3,0)</f>
        <v>6.2E-2</v>
      </c>
      <c r="S2577">
        <f t="shared" si="203"/>
        <v>66.938381562056023</v>
      </c>
      <c r="T2577">
        <f t="shared" si="204"/>
        <v>733.35454132348423</v>
      </c>
    </row>
    <row r="2578" spans="1:20" x14ac:dyDescent="0.35">
      <c r="A2578">
        <v>1447158137.7</v>
      </c>
      <c r="B2578" s="3">
        <v>41420</v>
      </c>
      <c r="C2578" t="s">
        <v>30</v>
      </c>
      <c r="D2578" t="s">
        <v>7</v>
      </c>
      <c r="E2578" t="s">
        <v>3</v>
      </c>
      <c r="F2578">
        <v>3</v>
      </c>
      <c r="G2578">
        <v>0</v>
      </c>
      <c r="H2578">
        <f t="shared" si="200"/>
        <v>3</v>
      </c>
      <c r="I2578" s="3">
        <f t="shared" si="201"/>
        <v>41423</v>
      </c>
      <c r="J2578" t="s">
        <v>49</v>
      </c>
      <c r="K2578">
        <v>1682805</v>
      </c>
      <c r="L2578" t="s">
        <v>22</v>
      </c>
      <c r="M2578" t="s">
        <v>35</v>
      </c>
      <c r="N2578">
        <v>319</v>
      </c>
      <c r="O2578">
        <v>5.154898487973945</v>
      </c>
      <c r="P2578" t="str">
        <f t="shared" si="202"/>
        <v>PORT04PORT09</v>
      </c>
      <c r="Q2578">
        <f>VLOOKUP(P2578,FreightRates!C$2:D$9,2,0)</f>
        <v>21.470399999999998</v>
      </c>
      <c r="R2578">
        <f>VLOOKUP(P2578,FreightRates!C$2:E$9,3,0)</f>
        <v>6.2E-2</v>
      </c>
      <c r="S2578">
        <f t="shared" si="203"/>
        <v>123.42398229514869</v>
      </c>
      <c r="T2578">
        <f t="shared" si="204"/>
        <v>1644.4126176636885</v>
      </c>
    </row>
    <row r="2579" spans="1:20" x14ac:dyDescent="0.35">
      <c r="A2579">
        <v>1447158138.7</v>
      </c>
      <c r="B2579" s="3">
        <v>41420</v>
      </c>
      <c r="C2579" t="s">
        <v>30</v>
      </c>
      <c r="D2579" t="s">
        <v>7</v>
      </c>
      <c r="E2579" t="s">
        <v>3</v>
      </c>
      <c r="F2579">
        <v>3</v>
      </c>
      <c r="G2579">
        <v>0</v>
      </c>
      <c r="H2579">
        <f t="shared" si="200"/>
        <v>3</v>
      </c>
      <c r="I2579" s="3">
        <f t="shared" si="201"/>
        <v>41423</v>
      </c>
      <c r="J2579" t="s">
        <v>49</v>
      </c>
      <c r="K2579">
        <v>1682805</v>
      </c>
      <c r="L2579" t="s">
        <v>22</v>
      </c>
      <c r="M2579" t="s">
        <v>35</v>
      </c>
      <c r="N2579">
        <v>356</v>
      </c>
      <c r="O2579">
        <v>4.2957487399782872</v>
      </c>
      <c r="P2579" t="str">
        <f t="shared" si="202"/>
        <v>PORT04PORT09</v>
      </c>
      <c r="Q2579">
        <f>VLOOKUP(P2579,FreightRates!C$2:D$9,2,0)</f>
        <v>21.470399999999998</v>
      </c>
      <c r="R2579">
        <f>VLOOKUP(P2579,FreightRates!C$2:E$9,3,0)</f>
        <v>6.2E-2</v>
      </c>
      <c r="S2579">
        <f t="shared" si="203"/>
        <v>116.28616618880075</v>
      </c>
      <c r="T2579">
        <f t="shared" si="204"/>
        <v>1529.2865514322702</v>
      </c>
    </row>
    <row r="2580" spans="1:20" x14ac:dyDescent="0.35">
      <c r="A2580">
        <v>1447283837.7</v>
      </c>
      <c r="B2580" s="3">
        <v>41420</v>
      </c>
      <c r="C2580" t="s">
        <v>30</v>
      </c>
      <c r="D2580" t="s">
        <v>7</v>
      </c>
      <c r="E2580" t="s">
        <v>3</v>
      </c>
      <c r="F2580">
        <v>3</v>
      </c>
      <c r="G2580">
        <v>0</v>
      </c>
      <c r="H2580">
        <f t="shared" si="200"/>
        <v>3</v>
      </c>
      <c r="I2580" s="3">
        <f t="shared" si="201"/>
        <v>41423</v>
      </c>
      <c r="J2580" t="s">
        <v>49</v>
      </c>
      <c r="K2580">
        <v>1682757</v>
      </c>
      <c r="L2580" t="s">
        <v>22</v>
      </c>
      <c r="M2580" t="s">
        <v>35</v>
      </c>
      <c r="N2580">
        <v>343</v>
      </c>
      <c r="O2580">
        <v>3.0068841066728371</v>
      </c>
      <c r="P2580" t="str">
        <f t="shared" si="202"/>
        <v>PORT04PORT09</v>
      </c>
      <c r="Q2580">
        <f>VLOOKUP(P2580,FreightRates!C$2:D$9,2,0)</f>
        <v>21.470399999999998</v>
      </c>
      <c r="R2580">
        <f>VLOOKUP(P2580,FreightRates!C$2:E$9,3,0)</f>
        <v>6.2E-2</v>
      </c>
      <c r="S2580">
        <f t="shared" si="203"/>
        <v>85.414797412504555</v>
      </c>
      <c r="T2580">
        <f t="shared" si="204"/>
        <v>1031.3612485887832</v>
      </c>
    </row>
    <row r="2581" spans="1:20" x14ac:dyDescent="0.35">
      <c r="A2581">
        <v>1447236742.7</v>
      </c>
      <c r="B2581" s="3">
        <v>41420</v>
      </c>
      <c r="C2581" t="s">
        <v>30</v>
      </c>
      <c r="D2581" t="s">
        <v>7</v>
      </c>
      <c r="E2581" t="s">
        <v>3</v>
      </c>
      <c r="F2581">
        <v>3</v>
      </c>
      <c r="G2581">
        <v>0</v>
      </c>
      <c r="H2581">
        <f t="shared" si="200"/>
        <v>3</v>
      </c>
      <c r="I2581" s="3">
        <f t="shared" si="201"/>
        <v>41423</v>
      </c>
      <c r="J2581" t="s">
        <v>49</v>
      </c>
      <c r="K2581">
        <v>1682757</v>
      </c>
      <c r="L2581" t="s">
        <v>22</v>
      </c>
      <c r="M2581" t="s">
        <v>35</v>
      </c>
      <c r="N2581">
        <v>325</v>
      </c>
      <c r="O2581">
        <v>2.1716385214859382</v>
      </c>
      <c r="P2581" t="str">
        <f t="shared" si="202"/>
        <v>PORT04PORT09</v>
      </c>
      <c r="Q2581">
        <f>VLOOKUP(P2581,FreightRates!C$2:D$9,2,0)</f>
        <v>21.470399999999998</v>
      </c>
      <c r="R2581">
        <f>VLOOKUP(P2581,FreightRates!C$2:E$9,3,0)</f>
        <v>6.2E-2</v>
      </c>
      <c r="S2581">
        <f t="shared" si="203"/>
        <v>65.228916207941651</v>
      </c>
      <c r="T2581">
        <f t="shared" si="204"/>
        <v>705.78251948292996</v>
      </c>
    </row>
    <row r="2582" spans="1:20" x14ac:dyDescent="0.35">
      <c r="A2582">
        <v>1447283836.7</v>
      </c>
      <c r="B2582" s="3">
        <v>41420</v>
      </c>
      <c r="C2582" t="s">
        <v>30</v>
      </c>
      <c r="D2582" t="s">
        <v>7</v>
      </c>
      <c r="E2582" t="s">
        <v>3</v>
      </c>
      <c r="F2582">
        <v>3</v>
      </c>
      <c r="G2582">
        <v>0</v>
      </c>
      <c r="H2582">
        <f t="shared" si="200"/>
        <v>3</v>
      </c>
      <c r="I2582" s="3">
        <f t="shared" si="201"/>
        <v>41423</v>
      </c>
      <c r="J2582" t="s">
        <v>49</v>
      </c>
      <c r="K2582">
        <v>1682757</v>
      </c>
      <c r="L2582" t="s">
        <v>22</v>
      </c>
      <c r="M2582" t="s">
        <v>35</v>
      </c>
      <c r="N2582">
        <v>371</v>
      </c>
      <c r="O2582">
        <v>5.5126208622335353</v>
      </c>
      <c r="P2582" t="str">
        <f t="shared" si="202"/>
        <v>PORT04PORT09</v>
      </c>
      <c r="Q2582">
        <f>VLOOKUP(P2582,FreightRates!C$2:D$9,2,0)</f>
        <v>21.470399999999998</v>
      </c>
      <c r="R2582">
        <f>VLOOKUP(P2582,FreightRates!C$2:E$9,3,0)</f>
        <v>6.2E-2</v>
      </c>
      <c r="S2582">
        <f t="shared" si="203"/>
        <v>148.27170507309577</v>
      </c>
      <c r="T2582">
        <f t="shared" si="204"/>
        <v>2045.1823398886415</v>
      </c>
    </row>
    <row r="2583" spans="1:20" x14ac:dyDescent="0.35">
      <c r="A2583">
        <v>1447236743.7</v>
      </c>
      <c r="B2583" s="3">
        <v>41420</v>
      </c>
      <c r="C2583" t="s">
        <v>30</v>
      </c>
      <c r="D2583" t="s">
        <v>7</v>
      </c>
      <c r="E2583" t="s">
        <v>3</v>
      </c>
      <c r="F2583">
        <v>3</v>
      </c>
      <c r="G2583">
        <v>0</v>
      </c>
      <c r="H2583">
        <f t="shared" si="200"/>
        <v>3</v>
      </c>
      <c r="I2583" s="3">
        <f t="shared" si="201"/>
        <v>41423</v>
      </c>
      <c r="J2583" t="s">
        <v>49</v>
      </c>
      <c r="K2583">
        <v>1682757</v>
      </c>
      <c r="L2583" t="s">
        <v>22</v>
      </c>
      <c r="M2583" t="s">
        <v>35</v>
      </c>
      <c r="N2583">
        <v>369</v>
      </c>
      <c r="O2583">
        <v>4.3432770429718763</v>
      </c>
      <c r="P2583" t="str">
        <f t="shared" si="202"/>
        <v>PORT04PORT09</v>
      </c>
      <c r="Q2583">
        <f>VLOOKUP(P2583,FreightRates!C$2:D$9,2,0)</f>
        <v>21.470399999999998</v>
      </c>
      <c r="R2583">
        <f>VLOOKUP(P2583,FreightRates!C$2:E$9,3,0)</f>
        <v>6.2E-2</v>
      </c>
      <c r="S2583">
        <f t="shared" si="203"/>
        <v>120.83589218911058</v>
      </c>
      <c r="T2583">
        <f t="shared" si="204"/>
        <v>1602.6692288566223</v>
      </c>
    </row>
    <row r="2584" spans="1:20" x14ac:dyDescent="0.35">
      <c r="A2584">
        <v>1447141880.7</v>
      </c>
      <c r="B2584" s="3">
        <v>41420</v>
      </c>
      <c r="C2584" t="s">
        <v>30</v>
      </c>
      <c r="D2584" t="s">
        <v>7</v>
      </c>
      <c r="E2584" t="s">
        <v>3</v>
      </c>
      <c r="F2584">
        <v>3</v>
      </c>
      <c r="G2584">
        <v>0</v>
      </c>
      <c r="H2584">
        <f t="shared" si="200"/>
        <v>3</v>
      </c>
      <c r="I2584" s="3">
        <f t="shared" si="201"/>
        <v>41423</v>
      </c>
      <c r="J2584" t="s">
        <v>49</v>
      </c>
      <c r="K2584">
        <v>1682757</v>
      </c>
      <c r="L2584" t="s">
        <v>22</v>
      </c>
      <c r="M2584" t="s">
        <v>35</v>
      </c>
      <c r="N2584">
        <v>287</v>
      </c>
      <c r="O2584">
        <v>0.66819646814951938</v>
      </c>
      <c r="P2584" t="str">
        <f t="shared" si="202"/>
        <v>PORT04PORT09</v>
      </c>
      <c r="Q2584">
        <f>VLOOKUP(P2584,FreightRates!C$2:D$9,2,0)</f>
        <v>21.470399999999998</v>
      </c>
      <c r="R2584">
        <f>VLOOKUP(P2584,FreightRates!C$2:E$9,3,0)</f>
        <v>6.2E-2</v>
      </c>
      <c r="S2584">
        <f t="shared" si="203"/>
        <v>33.360287954252549</v>
      </c>
      <c r="T2584">
        <f t="shared" si="204"/>
        <v>191.77238635891206</v>
      </c>
    </row>
    <row r="2585" spans="1:20" x14ac:dyDescent="0.35">
      <c r="A2585">
        <v>1447236744.7</v>
      </c>
      <c r="B2585" s="3">
        <v>41420</v>
      </c>
      <c r="C2585" t="s">
        <v>30</v>
      </c>
      <c r="D2585" t="s">
        <v>7</v>
      </c>
      <c r="E2585" t="s">
        <v>3</v>
      </c>
      <c r="F2585">
        <v>3</v>
      </c>
      <c r="G2585">
        <v>0</v>
      </c>
      <c r="H2585">
        <f t="shared" si="200"/>
        <v>3</v>
      </c>
      <c r="I2585" s="3">
        <f t="shared" si="201"/>
        <v>41423</v>
      </c>
      <c r="J2585" t="s">
        <v>49</v>
      </c>
      <c r="K2585">
        <v>1682757</v>
      </c>
      <c r="L2585" t="s">
        <v>22</v>
      </c>
      <c r="M2585" t="s">
        <v>35</v>
      </c>
      <c r="N2585">
        <v>319</v>
      </c>
      <c r="O2585">
        <v>5.8467190963082949</v>
      </c>
      <c r="P2585" t="str">
        <f t="shared" si="202"/>
        <v>PORT04PORT09</v>
      </c>
      <c r="Q2585">
        <f>VLOOKUP(P2585,FreightRates!C$2:D$9,2,0)</f>
        <v>21.470399999999998</v>
      </c>
      <c r="R2585">
        <f>VLOOKUP(P2585,FreightRates!C$2:E$9,3,0)</f>
        <v>6.2E-2</v>
      </c>
      <c r="S2585">
        <f t="shared" si="203"/>
        <v>137.10681028678545</v>
      </c>
      <c r="T2585">
        <f t="shared" si="204"/>
        <v>1865.103391722346</v>
      </c>
    </row>
    <row r="2586" spans="1:20" x14ac:dyDescent="0.35">
      <c r="A2586">
        <v>1447179094.7</v>
      </c>
      <c r="B2586" s="3">
        <v>41420</v>
      </c>
      <c r="C2586" t="s">
        <v>30</v>
      </c>
      <c r="D2586" t="s">
        <v>7</v>
      </c>
      <c r="E2586" t="s">
        <v>3</v>
      </c>
      <c r="F2586">
        <v>3</v>
      </c>
      <c r="G2586">
        <v>0</v>
      </c>
      <c r="H2586">
        <f t="shared" si="200"/>
        <v>3</v>
      </c>
      <c r="I2586" s="3">
        <f t="shared" si="201"/>
        <v>41423</v>
      </c>
      <c r="J2586" t="s">
        <v>49</v>
      </c>
      <c r="K2586">
        <v>1682763</v>
      </c>
      <c r="L2586" t="s">
        <v>22</v>
      </c>
      <c r="M2586" t="s">
        <v>35</v>
      </c>
      <c r="N2586">
        <v>259</v>
      </c>
      <c r="O2586">
        <v>0.99022673049097931</v>
      </c>
      <c r="P2586" t="str">
        <f t="shared" si="202"/>
        <v>PORT04PORT09</v>
      </c>
      <c r="Q2586">
        <f>VLOOKUP(P2586,FreightRates!C$2:D$9,2,0)</f>
        <v>21.470399999999998</v>
      </c>
      <c r="R2586">
        <f>VLOOKUP(P2586,FreightRates!C$2:E$9,3,0)</f>
        <v>6.2E-2</v>
      </c>
      <c r="S2586">
        <f t="shared" si="203"/>
        <v>37.371460838224145</v>
      </c>
      <c r="T2586">
        <f t="shared" si="204"/>
        <v>256.46872319716363</v>
      </c>
    </row>
    <row r="2587" spans="1:20" x14ac:dyDescent="0.35">
      <c r="A2587">
        <v>1447199047.7</v>
      </c>
      <c r="B2587" s="3">
        <v>41420</v>
      </c>
      <c r="C2587" t="s">
        <v>30</v>
      </c>
      <c r="D2587" t="s">
        <v>7</v>
      </c>
      <c r="E2587" t="s">
        <v>3</v>
      </c>
      <c r="F2587">
        <v>3</v>
      </c>
      <c r="G2587">
        <v>0</v>
      </c>
      <c r="H2587">
        <f t="shared" si="200"/>
        <v>3</v>
      </c>
      <c r="I2587" s="3">
        <f t="shared" si="201"/>
        <v>41423</v>
      </c>
      <c r="J2587" t="s">
        <v>49</v>
      </c>
      <c r="K2587">
        <v>1682802</v>
      </c>
      <c r="L2587" t="s">
        <v>22</v>
      </c>
      <c r="M2587" t="s">
        <v>35</v>
      </c>
      <c r="N2587">
        <v>815</v>
      </c>
      <c r="O2587">
        <v>37.24308669118026</v>
      </c>
      <c r="P2587" t="str">
        <f t="shared" si="202"/>
        <v>PORT04PORT09</v>
      </c>
      <c r="Q2587">
        <f>VLOOKUP(P2587,FreightRates!C$2:D$9,2,0)</f>
        <v>21.470399999999998</v>
      </c>
      <c r="R2587">
        <f>VLOOKUP(P2587,FreightRates!C$2:E$9,3,0)</f>
        <v>6.2E-2</v>
      </c>
      <c r="S2587">
        <f t="shared" si="203"/>
        <v>1903.3635705053382</v>
      </c>
      <c r="T2587">
        <f t="shared" si="204"/>
        <v>30353.11565331191</v>
      </c>
    </row>
    <row r="2588" spans="1:20" x14ac:dyDescent="0.35">
      <c r="A2588">
        <v>1447199046.7</v>
      </c>
      <c r="B2588" s="3">
        <v>41420</v>
      </c>
      <c r="C2588" t="s">
        <v>30</v>
      </c>
      <c r="D2588" t="s">
        <v>7</v>
      </c>
      <c r="E2588" t="s">
        <v>3</v>
      </c>
      <c r="F2588">
        <v>3</v>
      </c>
      <c r="G2588">
        <v>0</v>
      </c>
      <c r="H2588">
        <f t="shared" si="200"/>
        <v>3</v>
      </c>
      <c r="I2588" s="3">
        <f t="shared" si="201"/>
        <v>41423</v>
      </c>
      <c r="J2588" t="s">
        <v>49</v>
      </c>
      <c r="K2588">
        <v>1682802</v>
      </c>
      <c r="L2588" t="s">
        <v>22</v>
      </c>
      <c r="M2588" t="s">
        <v>35</v>
      </c>
      <c r="N2588">
        <v>784</v>
      </c>
      <c r="O2588">
        <v>36.24308669118026</v>
      </c>
      <c r="P2588" t="str">
        <f t="shared" si="202"/>
        <v>PORT04PORT09</v>
      </c>
      <c r="Q2588">
        <f>VLOOKUP(P2588,FreightRates!C$2:D$9,2,0)</f>
        <v>21.470399999999998</v>
      </c>
      <c r="R2588">
        <f>VLOOKUP(P2588,FreightRates!C$2:E$9,3,0)</f>
        <v>6.2E-2</v>
      </c>
      <c r="S2588">
        <f t="shared" si="203"/>
        <v>1783.17435788489</v>
      </c>
      <c r="T2588">
        <f t="shared" si="204"/>
        <v>28414.579965885325</v>
      </c>
    </row>
    <row r="2589" spans="1:20" x14ac:dyDescent="0.35">
      <c r="A2589">
        <v>1447165419.7</v>
      </c>
      <c r="B2589" s="3">
        <v>41420</v>
      </c>
      <c r="C2589" t="s">
        <v>30</v>
      </c>
      <c r="D2589" t="s">
        <v>7</v>
      </c>
      <c r="E2589" t="s">
        <v>3</v>
      </c>
      <c r="F2589">
        <v>3</v>
      </c>
      <c r="G2589">
        <v>0</v>
      </c>
      <c r="H2589">
        <f t="shared" si="200"/>
        <v>3</v>
      </c>
      <c r="I2589" s="3">
        <f t="shared" si="201"/>
        <v>41423</v>
      </c>
      <c r="J2589" t="s">
        <v>49</v>
      </c>
      <c r="K2589">
        <v>1660583</v>
      </c>
      <c r="L2589" t="s">
        <v>22</v>
      </c>
      <c r="M2589" t="s">
        <v>35</v>
      </c>
      <c r="N2589">
        <v>275</v>
      </c>
      <c r="O2589">
        <v>0.23779043635394459</v>
      </c>
      <c r="P2589" t="str">
        <f t="shared" si="202"/>
        <v>PORT04PORT09</v>
      </c>
      <c r="Q2589">
        <f>VLOOKUP(P2589,FreightRates!C$2:D$9,2,0)</f>
        <v>21.470399999999998</v>
      </c>
      <c r="R2589">
        <f>VLOOKUP(P2589,FreightRates!C$2:E$9,3,0)</f>
        <v>6.2E-2</v>
      </c>
      <c r="S2589">
        <f t="shared" si="203"/>
        <v>25.524726939834753</v>
      </c>
      <c r="T2589">
        <f t="shared" si="204"/>
        <v>65.392369997334768</v>
      </c>
    </row>
    <row r="2590" spans="1:20" x14ac:dyDescent="0.35">
      <c r="A2590">
        <v>1447170694.7</v>
      </c>
      <c r="B2590" s="3">
        <v>41420</v>
      </c>
      <c r="C2590" t="s">
        <v>30</v>
      </c>
      <c r="D2590" t="s">
        <v>7</v>
      </c>
      <c r="E2590" t="s">
        <v>3</v>
      </c>
      <c r="F2590">
        <v>3</v>
      </c>
      <c r="G2590">
        <v>0</v>
      </c>
      <c r="H2590">
        <f t="shared" si="200"/>
        <v>3</v>
      </c>
      <c r="I2590" s="3">
        <f t="shared" si="201"/>
        <v>41423</v>
      </c>
      <c r="J2590" t="s">
        <v>49</v>
      </c>
      <c r="K2590">
        <v>1660579</v>
      </c>
      <c r="L2590" t="s">
        <v>22</v>
      </c>
      <c r="M2590" t="s">
        <v>35</v>
      </c>
      <c r="N2590">
        <v>395</v>
      </c>
      <c r="O2590">
        <v>12.654693238830015</v>
      </c>
      <c r="P2590" t="str">
        <f t="shared" si="202"/>
        <v>PORT04PORT09</v>
      </c>
      <c r="Q2590">
        <f>VLOOKUP(P2590,FreightRates!C$2:D$9,2,0)</f>
        <v>21.470399999999998</v>
      </c>
      <c r="R2590">
        <f>VLOOKUP(P2590,FreightRates!C$2:E$9,3,0)</f>
        <v>6.2E-2</v>
      </c>
      <c r="S2590">
        <f t="shared" si="203"/>
        <v>331.38383741894705</v>
      </c>
      <c r="T2590">
        <f t="shared" si="204"/>
        <v>4998.603829337856</v>
      </c>
    </row>
    <row r="2591" spans="1:20" x14ac:dyDescent="0.35">
      <c r="A2591">
        <v>1447158132.7</v>
      </c>
      <c r="B2591" s="3">
        <v>41420</v>
      </c>
      <c r="C2591" t="s">
        <v>30</v>
      </c>
      <c r="D2591" t="s">
        <v>7</v>
      </c>
      <c r="E2591" t="s">
        <v>3</v>
      </c>
      <c r="F2591">
        <v>3</v>
      </c>
      <c r="G2591">
        <v>0</v>
      </c>
      <c r="H2591">
        <f t="shared" si="200"/>
        <v>3</v>
      </c>
      <c r="I2591" s="3">
        <f t="shared" si="201"/>
        <v>41423</v>
      </c>
      <c r="J2591" t="s">
        <v>49</v>
      </c>
      <c r="K2591">
        <v>1660579</v>
      </c>
      <c r="L2591" t="s">
        <v>22</v>
      </c>
      <c r="M2591" t="s">
        <v>35</v>
      </c>
      <c r="N2591">
        <v>370</v>
      </c>
      <c r="O2591">
        <v>9.0390665991642969</v>
      </c>
      <c r="P2591" t="str">
        <f t="shared" si="202"/>
        <v>PORT04PORT09</v>
      </c>
      <c r="Q2591">
        <f>VLOOKUP(P2591,FreightRates!C$2:D$9,2,0)</f>
        <v>21.470399999999998</v>
      </c>
      <c r="R2591">
        <f>VLOOKUP(P2591,FreightRates!C$2:E$9,3,0)</f>
        <v>6.2E-2</v>
      </c>
      <c r="S2591">
        <f t="shared" si="203"/>
        <v>228.82658778482897</v>
      </c>
      <c r="T2591">
        <f t="shared" si="204"/>
        <v>3344.4546416907897</v>
      </c>
    </row>
    <row r="2592" spans="1:20" x14ac:dyDescent="0.35">
      <c r="A2592">
        <v>1447281372.7</v>
      </c>
      <c r="B2592" s="3">
        <v>41420</v>
      </c>
      <c r="C2592" t="s">
        <v>30</v>
      </c>
      <c r="D2592" t="s">
        <v>7</v>
      </c>
      <c r="E2592" t="s">
        <v>3</v>
      </c>
      <c r="F2592">
        <v>3</v>
      </c>
      <c r="G2592">
        <v>0</v>
      </c>
      <c r="H2592">
        <f t="shared" si="200"/>
        <v>3</v>
      </c>
      <c r="I2592" s="3">
        <f t="shared" si="201"/>
        <v>41423</v>
      </c>
      <c r="J2592" t="s">
        <v>49</v>
      </c>
      <c r="K2592">
        <v>1660579</v>
      </c>
      <c r="L2592" t="s">
        <v>22</v>
      </c>
      <c r="M2592" t="s">
        <v>35</v>
      </c>
      <c r="N2592">
        <v>368</v>
      </c>
      <c r="O2592">
        <v>4.5195332995821484</v>
      </c>
      <c r="P2592" t="str">
        <f t="shared" si="202"/>
        <v>PORT04PORT09</v>
      </c>
      <c r="Q2592">
        <f>VLOOKUP(P2592,FreightRates!C$2:D$9,2,0)</f>
        <v>21.470399999999998</v>
      </c>
      <c r="R2592">
        <f>VLOOKUP(P2592,FreightRates!C$2:E$9,3,0)</f>
        <v>6.2E-2</v>
      </c>
      <c r="S2592">
        <f t="shared" si="203"/>
        <v>124.5880717632663</v>
      </c>
      <c r="T2592">
        <f t="shared" si="204"/>
        <v>1663.1882542462306</v>
      </c>
    </row>
    <row r="2593" spans="1:20" x14ac:dyDescent="0.35">
      <c r="A2593">
        <v>1447373419.7</v>
      </c>
      <c r="B2593" s="3">
        <v>41420</v>
      </c>
      <c r="C2593" t="s">
        <v>30</v>
      </c>
      <c r="D2593" t="s">
        <v>7</v>
      </c>
      <c r="E2593" t="s">
        <v>3</v>
      </c>
      <c r="F2593">
        <v>3</v>
      </c>
      <c r="G2593">
        <v>0</v>
      </c>
      <c r="H2593">
        <f t="shared" si="200"/>
        <v>3</v>
      </c>
      <c r="I2593" s="3">
        <f t="shared" si="201"/>
        <v>41423</v>
      </c>
      <c r="J2593" t="s">
        <v>49</v>
      </c>
      <c r="K2593">
        <v>1660579</v>
      </c>
      <c r="L2593" t="s">
        <v>22</v>
      </c>
      <c r="M2593" t="s">
        <v>35</v>
      </c>
      <c r="N2593">
        <v>305</v>
      </c>
      <c r="O2593">
        <v>1.8078133198328594</v>
      </c>
      <c r="P2593" t="str">
        <f t="shared" si="202"/>
        <v>PORT04PORT09</v>
      </c>
      <c r="Q2593">
        <f>VLOOKUP(P2593,FreightRates!C$2:D$9,2,0)</f>
        <v>21.470399999999998</v>
      </c>
      <c r="R2593">
        <f>VLOOKUP(P2593,FreightRates!C$2:E$9,3,0)</f>
        <v>6.2E-2</v>
      </c>
      <c r="S2593">
        <f t="shared" si="203"/>
        <v>55.656149878039365</v>
      </c>
      <c r="T2593">
        <f t="shared" si="204"/>
        <v>551.38306254902216</v>
      </c>
    </row>
    <row r="2594" spans="1:20" x14ac:dyDescent="0.35">
      <c r="A2594">
        <v>1447170696.7</v>
      </c>
      <c r="B2594" s="3">
        <v>41420</v>
      </c>
      <c r="C2594" t="s">
        <v>30</v>
      </c>
      <c r="D2594" t="s">
        <v>7</v>
      </c>
      <c r="E2594" t="s">
        <v>3</v>
      </c>
      <c r="F2594">
        <v>3</v>
      </c>
      <c r="G2594">
        <v>0</v>
      </c>
      <c r="H2594">
        <f t="shared" si="200"/>
        <v>3</v>
      </c>
      <c r="I2594" s="3">
        <f t="shared" si="201"/>
        <v>41423</v>
      </c>
      <c r="J2594" t="s">
        <v>49</v>
      </c>
      <c r="K2594">
        <v>1660579</v>
      </c>
      <c r="L2594" t="s">
        <v>22</v>
      </c>
      <c r="M2594" t="s">
        <v>35</v>
      </c>
      <c r="N2594">
        <v>328</v>
      </c>
      <c r="O2594">
        <v>5.4234399594985785</v>
      </c>
      <c r="P2594" t="str">
        <f t="shared" si="202"/>
        <v>PORT04PORT09</v>
      </c>
      <c r="Q2594">
        <f>VLOOKUP(P2594,FreightRates!C$2:D$9,2,0)</f>
        <v>21.470399999999998</v>
      </c>
      <c r="R2594">
        <f>VLOOKUP(P2594,FreightRates!C$2:E$9,3,0)</f>
        <v>6.2E-2</v>
      </c>
      <c r="S2594">
        <f t="shared" si="203"/>
        <v>131.76147501636308</v>
      </c>
      <c r="T2594">
        <f t="shared" si="204"/>
        <v>1778.8883067155336</v>
      </c>
    </row>
    <row r="2595" spans="1:20" x14ac:dyDescent="0.35">
      <c r="A2595">
        <v>1447274421.7</v>
      </c>
      <c r="B2595" s="3">
        <v>41420</v>
      </c>
      <c r="C2595" t="s">
        <v>30</v>
      </c>
      <c r="D2595" t="s">
        <v>7</v>
      </c>
      <c r="E2595" t="s">
        <v>3</v>
      </c>
      <c r="F2595">
        <v>3</v>
      </c>
      <c r="G2595">
        <v>0</v>
      </c>
      <c r="H2595">
        <f t="shared" si="200"/>
        <v>3</v>
      </c>
      <c r="I2595" s="3">
        <f t="shared" si="201"/>
        <v>41423</v>
      </c>
      <c r="J2595" t="s">
        <v>49</v>
      </c>
      <c r="K2595">
        <v>1660579</v>
      </c>
      <c r="L2595" t="s">
        <v>22</v>
      </c>
      <c r="M2595" t="s">
        <v>35</v>
      </c>
      <c r="N2595">
        <v>324</v>
      </c>
      <c r="O2595">
        <v>0.90390665991642971</v>
      </c>
      <c r="P2595" t="str">
        <f t="shared" si="202"/>
        <v>PORT04PORT09</v>
      </c>
      <c r="Q2595">
        <f>VLOOKUP(P2595,FreightRates!C$2:D$9,2,0)</f>
        <v>21.470399999999998</v>
      </c>
      <c r="R2595">
        <f>VLOOKUP(P2595,FreightRates!C$2:E$9,3,0)</f>
        <v>6.2E-2</v>
      </c>
      <c r="S2595">
        <f t="shared" si="203"/>
        <v>39.628076984401233</v>
      </c>
      <c r="T2595">
        <f t="shared" si="204"/>
        <v>292.86575781292322</v>
      </c>
    </row>
    <row r="2596" spans="1:20" x14ac:dyDescent="0.35">
      <c r="A2596">
        <v>1447373403.7</v>
      </c>
      <c r="B2596" s="3">
        <v>41420</v>
      </c>
      <c r="C2596" t="s">
        <v>30</v>
      </c>
      <c r="D2596" t="s">
        <v>7</v>
      </c>
      <c r="E2596" t="s">
        <v>3</v>
      </c>
      <c r="F2596">
        <v>3</v>
      </c>
      <c r="G2596">
        <v>0</v>
      </c>
      <c r="H2596">
        <f t="shared" si="200"/>
        <v>3</v>
      </c>
      <c r="I2596" s="3">
        <f t="shared" si="201"/>
        <v>41423</v>
      </c>
      <c r="J2596" t="s">
        <v>49</v>
      </c>
      <c r="K2596">
        <v>1669702</v>
      </c>
      <c r="L2596" t="s">
        <v>22</v>
      </c>
      <c r="M2596" t="s">
        <v>35</v>
      </c>
      <c r="N2596">
        <v>283</v>
      </c>
      <c r="O2596">
        <v>0.88746062893081779</v>
      </c>
      <c r="P2596" t="str">
        <f t="shared" si="202"/>
        <v>PORT04PORT09</v>
      </c>
      <c r="Q2596">
        <f>VLOOKUP(P2596,FreightRates!C$2:D$9,2,0)</f>
        <v>21.470399999999998</v>
      </c>
      <c r="R2596">
        <f>VLOOKUP(P2596,FreightRates!C$2:E$9,3,0)</f>
        <v>6.2E-2</v>
      </c>
      <c r="S2596">
        <f t="shared" si="203"/>
        <v>37.041784195220124</v>
      </c>
      <c r="T2596">
        <f t="shared" si="204"/>
        <v>251.15135798742142</v>
      </c>
    </row>
    <row r="2597" spans="1:20" x14ac:dyDescent="0.35">
      <c r="A2597">
        <v>1447400421.7</v>
      </c>
      <c r="B2597" s="3">
        <v>41420</v>
      </c>
      <c r="C2597" t="s">
        <v>30</v>
      </c>
      <c r="D2597" t="s">
        <v>7</v>
      </c>
      <c r="E2597" t="s">
        <v>3</v>
      </c>
      <c r="F2597">
        <v>3</v>
      </c>
      <c r="G2597">
        <v>0</v>
      </c>
      <c r="H2597">
        <f t="shared" si="200"/>
        <v>3</v>
      </c>
      <c r="I2597" s="3">
        <f t="shared" si="201"/>
        <v>41423</v>
      </c>
      <c r="J2597" t="s">
        <v>49</v>
      </c>
      <c r="K2597">
        <v>1669702</v>
      </c>
      <c r="L2597" t="s">
        <v>22</v>
      </c>
      <c r="M2597" t="s">
        <v>35</v>
      </c>
      <c r="N2597">
        <v>485</v>
      </c>
      <c r="O2597">
        <v>3.3884860377358499</v>
      </c>
      <c r="P2597" t="str">
        <f t="shared" si="202"/>
        <v>PORT04PORT09</v>
      </c>
      <c r="Q2597">
        <f>VLOOKUP(P2597,FreightRates!C$2:D$9,2,0)</f>
        <v>21.470399999999998</v>
      </c>
      <c r="R2597">
        <f>VLOOKUP(P2597,FreightRates!C$2:E$9,3,0)</f>
        <v>6.2E-2</v>
      </c>
      <c r="S2597">
        <f t="shared" si="203"/>
        <v>123.36217515471701</v>
      </c>
      <c r="T2597">
        <f t="shared" si="204"/>
        <v>1643.4157283018872</v>
      </c>
    </row>
    <row r="2598" spans="1:20" x14ac:dyDescent="0.35">
      <c r="A2598">
        <v>1447314014.7</v>
      </c>
      <c r="B2598" s="3">
        <v>41420</v>
      </c>
      <c r="C2598" t="s">
        <v>30</v>
      </c>
      <c r="D2598" t="s">
        <v>7</v>
      </c>
      <c r="E2598" t="s">
        <v>3</v>
      </c>
      <c r="F2598">
        <v>3</v>
      </c>
      <c r="G2598">
        <v>0</v>
      </c>
      <c r="H2598">
        <f t="shared" si="200"/>
        <v>3</v>
      </c>
      <c r="I2598" s="3">
        <f t="shared" si="201"/>
        <v>41423</v>
      </c>
      <c r="J2598" t="s">
        <v>49</v>
      </c>
      <c r="K2598">
        <v>1669702</v>
      </c>
      <c r="L2598" t="s">
        <v>22</v>
      </c>
      <c r="M2598" t="s">
        <v>35</v>
      </c>
      <c r="N2598">
        <v>427</v>
      </c>
      <c r="O2598">
        <v>3.0254339622641515</v>
      </c>
      <c r="P2598" t="str">
        <f t="shared" si="202"/>
        <v>PORT04PORT09</v>
      </c>
      <c r="Q2598">
        <f>VLOOKUP(P2598,FreightRates!C$2:D$9,2,0)</f>
        <v>21.470399999999998</v>
      </c>
      <c r="R2598">
        <f>VLOOKUP(P2598,FreightRates!C$2:E$9,3,0)</f>
        <v>6.2E-2</v>
      </c>
      <c r="S2598">
        <f t="shared" si="203"/>
        <v>101.56573871698114</v>
      </c>
      <c r="T2598">
        <f t="shared" si="204"/>
        <v>1291.8603018867927</v>
      </c>
    </row>
    <row r="2599" spans="1:20" x14ac:dyDescent="0.35">
      <c r="A2599">
        <v>1447172398.7</v>
      </c>
      <c r="B2599" s="3">
        <v>41420</v>
      </c>
      <c r="C2599" t="s">
        <v>30</v>
      </c>
      <c r="D2599" t="s">
        <v>7</v>
      </c>
      <c r="E2599" t="s">
        <v>3</v>
      </c>
      <c r="F2599">
        <v>3</v>
      </c>
      <c r="G2599">
        <v>0</v>
      </c>
      <c r="H2599">
        <f t="shared" si="200"/>
        <v>3</v>
      </c>
      <c r="I2599" s="3">
        <f t="shared" si="201"/>
        <v>41423</v>
      </c>
      <c r="J2599" t="s">
        <v>49</v>
      </c>
      <c r="K2599">
        <v>1669702</v>
      </c>
      <c r="L2599" t="s">
        <v>22</v>
      </c>
      <c r="M2599" t="s">
        <v>35</v>
      </c>
      <c r="N2599">
        <v>516</v>
      </c>
      <c r="O2599">
        <v>4.8406943396226429</v>
      </c>
      <c r="P2599" t="str">
        <f t="shared" si="202"/>
        <v>PORT04PORT09</v>
      </c>
      <c r="Q2599">
        <f>VLOOKUP(P2599,FreightRates!C$2:D$9,2,0)</f>
        <v>21.470399999999998</v>
      </c>
      <c r="R2599">
        <f>VLOOKUP(P2599,FreightRates!C$2:E$9,3,0)</f>
        <v>6.2E-2</v>
      </c>
      <c r="S2599">
        <f t="shared" si="203"/>
        <v>176.33389331320757</v>
      </c>
      <c r="T2599">
        <f t="shared" si="204"/>
        <v>2497.7982792452835</v>
      </c>
    </row>
    <row r="2600" spans="1:20" x14ac:dyDescent="0.35">
      <c r="A2600">
        <v>1447385931.7</v>
      </c>
      <c r="B2600" s="3">
        <v>41420</v>
      </c>
      <c r="C2600" t="s">
        <v>30</v>
      </c>
      <c r="D2600" t="s">
        <v>7</v>
      </c>
      <c r="E2600" t="s">
        <v>3</v>
      </c>
      <c r="F2600">
        <v>3</v>
      </c>
      <c r="G2600">
        <v>0</v>
      </c>
      <c r="H2600">
        <f t="shared" si="200"/>
        <v>3</v>
      </c>
      <c r="I2600" s="3">
        <f t="shared" si="201"/>
        <v>41423</v>
      </c>
      <c r="J2600" t="s">
        <v>49</v>
      </c>
      <c r="K2600">
        <v>1669702</v>
      </c>
      <c r="L2600" t="s">
        <v>22</v>
      </c>
      <c r="M2600" t="s">
        <v>35</v>
      </c>
      <c r="N2600">
        <v>301</v>
      </c>
      <c r="O2600">
        <v>0.88746062893081779</v>
      </c>
      <c r="P2600" t="str">
        <f t="shared" si="202"/>
        <v>PORT04PORT09</v>
      </c>
      <c r="Q2600">
        <f>VLOOKUP(P2600,FreightRates!C$2:D$9,2,0)</f>
        <v>21.470399999999998</v>
      </c>
      <c r="R2600">
        <f>VLOOKUP(P2600,FreightRates!C$2:E$9,3,0)</f>
        <v>6.2E-2</v>
      </c>
      <c r="S2600">
        <f t="shared" si="203"/>
        <v>38.032190257106919</v>
      </c>
      <c r="T2600">
        <f t="shared" si="204"/>
        <v>267.12564930817615</v>
      </c>
    </row>
    <row r="2601" spans="1:20" x14ac:dyDescent="0.35">
      <c r="A2601">
        <v>1447373404.7</v>
      </c>
      <c r="B2601" s="3">
        <v>41420</v>
      </c>
      <c r="C2601" t="s">
        <v>30</v>
      </c>
      <c r="D2601" t="s">
        <v>7</v>
      </c>
      <c r="E2601" t="s">
        <v>3</v>
      </c>
      <c r="F2601">
        <v>3</v>
      </c>
      <c r="G2601">
        <v>0</v>
      </c>
      <c r="H2601">
        <f t="shared" si="200"/>
        <v>3</v>
      </c>
      <c r="I2601" s="3">
        <f t="shared" si="201"/>
        <v>41423</v>
      </c>
      <c r="J2601" t="s">
        <v>49</v>
      </c>
      <c r="K2601">
        <v>1669702</v>
      </c>
      <c r="L2601" t="s">
        <v>22</v>
      </c>
      <c r="M2601" t="s">
        <v>35</v>
      </c>
      <c r="N2601">
        <v>448</v>
      </c>
      <c r="O2601">
        <v>3.5498425157232711</v>
      </c>
      <c r="P2601" t="str">
        <f t="shared" si="202"/>
        <v>PORT04PORT09</v>
      </c>
      <c r="Q2601">
        <f>VLOOKUP(P2601,FreightRates!C$2:D$9,2,0)</f>
        <v>21.470399999999998</v>
      </c>
      <c r="R2601">
        <f>VLOOKUP(P2601,FreightRates!C$2:E$9,3,0)</f>
        <v>6.2E-2</v>
      </c>
      <c r="S2601">
        <f t="shared" si="203"/>
        <v>120.07082571672957</v>
      </c>
      <c r="T2601">
        <f t="shared" si="204"/>
        <v>1590.3294470440255</v>
      </c>
    </row>
    <row r="2602" spans="1:20" x14ac:dyDescent="0.35">
      <c r="A2602">
        <v>1447196799.7</v>
      </c>
      <c r="B2602" s="3">
        <v>41420</v>
      </c>
      <c r="C2602" t="s">
        <v>30</v>
      </c>
      <c r="D2602" t="s">
        <v>7</v>
      </c>
      <c r="E2602" t="s">
        <v>3</v>
      </c>
      <c r="F2602">
        <v>3</v>
      </c>
      <c r="G2602">
        <v>0</v>
      </c>
      <c r="H2602">
        <f t="shared" si="200"/>
        <v>3</v>
      </c>
      <c r="I2602" s="3">
        <f t="shared" si="201"/>
        <v>41423</v>
      </c>
      <c r="J2602" t="s">
        <v>49</v>
      </c>
      <c r="K2602">
        <v>1669702</v>
      </c>
      <c r="L2602" t="s">
        <v>22</v>
      </c>
      <c r="M2602" t="s">
        <v>35</v>
      </c>
      <c r="N2602">
        <v>401</v>
      </c>
      <c r="O2602">
        <v>2.6623818867924536</v>
      </c>
      <c r="P2602" t="str">
        <f t="shared" si="202"/>
        <v>PORT04PORT09</v>
      </c>
      <c r="Q2602">
        <f>VLOOKUP(P2602,FreightRates!C$2:D$9,2,0)</f>
        <v>21.470399999999998</v>
      </c>
      <c r="R2602">
        <f>VLOOKUP(P2602,FreightRates!C$2:E$9,3,0)</f>
        <v>6.2E-2</v>
      </c>
      <c r="S2602">
        <f t="shared" si="203"/>
        <v>87.662538469433983</v>
      </c>
      <c r="T2602">
        <f t="shared" si="204"/>
        <v>1067.6151366037739</v>
      </c>
    </row>
    <row r="2603" spans="1:20" x14ac:dyDescent="0.35">
      <c r="A2603">
        <v>1447411580.7</v>
      </c>
      <c r="B2603" s="3">
        <v>41420</v>
      </c>
      <c r="C2603" t="s">
        <v>30</v>
      </c>
      <c r="D2603" t="s">
        <v>7</v>
      </c>
      <c r="E2603" t="s">
        <v>3</v>
      </c>
      <c r="F2603">
        <v>3</v>
      </c>
      <c r="G2603">
        <v>0</v>
      </c>
      <c r="H2603">
        <f t="shared" si="200"/>
        <v>3</v>
      </c>
      <c r="I2603" s="3">
        <f t="shared" si="201"/>
        <v>41423</v>
      </c>
      <c r="J2603" t="s">
        <v>49</v>
      </c>
      <c r="K2603">
        <v>1669702</v>
      </c>
      <c r="L2603" t="s">
        <v>22</v>
      </c>
      <c r="M2603" t="s">
        <v>35</v>
      </c>
      <c r="N2603">
        <v>463</v>
      </c>
      <c r="O2603">
        <v>3.0254339622641515</v>
      </c>
      <c r="P2603" t="str">
        <f t="shared" si="202"/>
        <v>PORT04PORT09</v>
      </c>
      <c r="Q2603">
        <f>VLOOKUP(P2603,FreightRates!C$2:D$9,2,0)</f>
        <v>21.470399999999998</v>
      </c>
      <c r="R2603">
        <f>VLOOKUP(P2603,FreightRates!C$2:E$9,3,0)</f>
        <v>6.2E-2</v>
      </c>
      <c r="S2603">
        <f t="shared" si="203"/>
        <v>108.31850732075472</v>
      </c>
      <c r="T2603">
        <f t="shared" si="204"/>
        <v>1400.7759245283021</v>
      </c>
    </row>
    <row r="2604" spans="1:20" x14ac:dyDescent="0.35">
      <c r="A2604">
        <v>1447158133.7</v>
      </c>
      <c r="B2604" s="3">
        <v>41420</v>
      </c>
      <c r="C2604" t="s">
        <v>30</v>
      </c>
      <c r="D2604" t="s">
        <v>7</v>
      </c>
      <c r="E2604" t="s">
        <v>3</v>
      </c>
      <c r="F2604">
        <v>3</v>
      </c>
      <c r="G2604">
        <v>0</v>
      </c>
      <c r="H2604">
        <f t="shared" si="200"/>
        <v>3</v>
      </c>
      <c r="I2604" s="3">
        <f t="shared" si="201"/>
        <v>41423</v>
      </c>
      <c r="J2604" t="s">
        <v>49</v>
      </c>
      <c r="K2604">
        <v>1669702</v>
      </c>
      <c r="L2604" t="s">
        <v>22</v>
      </c>
      <c r="M2604" t="s">
        <v>35</v>
      </c>
      <c r="N2604">
        <v>518</v>
      </c>
      <c r="O2604">
        <v>4.4373031446540887</v>
      </c>
      <c r="P2604" t="str">
        <f t="shared" si="202"/>
        <v>PORT04PORT09</v>
      </c>
      <c r="Q2604">
        <f>VLOOKUP(P2604,FreightRates!C$2:D$9,2,0)</f>
        <v>21.470399999999998</v>
      </c>
      <c r="R2604">
        <f>VLOOKUP(P2604,FreightRates!C$2:E$9,3,0)</f>
        <v>6.2E-2</v>
      </c>
      <c r="S2604">
        <f t="shared" si="203"/>
        <v>163.97882779371071</v>
      </c>
      <c r="T2604">
        <f t="shared" si="204"/>
        <v>2298.5230289308179</v>
      </c>
    </row>
    <row r="2605" spans="1:20" x14ac:dyDescent="0.35">
      <c r="A2605">
        <v>1447274420.7</v>
      </c>
      <c r="B2605" s="3">
        <v>41420</v>
      </c>
      <c r="C2605" t="s">
        <v>30</v>
      </c>
      <c r="D2605" t="s">
        <v>7</v>
      </c>
      <c r="E2605" t="s">
        <v>3</v>
      </c>
      <c r="F2605">
        <v>3</v>
      </c>
      <c r="G2605">
        <v>0</v>
      </c>
      <c r="H2605">
        <f t="shared" si="200"/>
        <v>3</v>
      </c>
      <c r="I2605" s="3">
        <f t="shared" si="201"/>
        <v>41423</v>
      </c>
      <c r="J2605" t="s">
        <v>49</v>
      </c>
      <c r="K2605">
        <v>1669702</v>
      </c>
      <c r="L2605" t="s">
        <v>22</v>
      </c>
      <c r="M2605" t="s">
        <v>35</v>
      </c>
      <c r="N2605">
        <v>432</v>
      </c>
      <c r="O2605">
        <v>3.5498425157232711</v>
      </c>
      <c r="P2605" t="str">
        <f t="shared" si="202"/>
        <v>PORT04PORT09</v>
      </c>
      <c r="Q2605">
        <f>VLOOKUP(P2605,FreightRates!C$2:D$9,2,0)</f>
        <v>21.470399999999998</v>
      </c>
      <c r="R2605">
        <f>VLOOKUP(P2605,FreightRates!C$2:E$9,3,0)</f>
        <v>6.2E-2</v>
      </c>
      <c r="S2605">
        <f t="shared" si="203"/>
        <v>116.5493819411321</v>
      </c>
      <c r="T2605">
        <f t="shared" si="204"/>
        <v>1533.5319667924532</v>
      </c>
    </row>
    <row r="2606" spans="1:20" x14ac:dyDescent="0.35">
      <c r="A2606">
        <v>1447385930.7</v>
      </c>
      <c r="B2606" s="3">
        <v>41420</v>
      </c>
      <c r="C2606" t="s">
        <v>30</v>
      </c>
      <c r="D2606" t="s">
        <v>7</v>
      </c>
      <c r="E2606" t="s">
        <v>3</v>
      </c>
      <c r="F2606">
        <v>3</v>
      </c>
      <c r="G2606">
        <v>0</v>
      </c>
      <c r="H2606">
        <f t="shared" si="200"/>
        <v>3</v>
      </c>
      <c r="I2606" s="3">
        <f t="shared" si="201"/>
        <v>41423</v>
      </c>
      <c r="J2606" t="s">
        <v>49</v>
      </c>
      <c r="K2606">
        <v>1669702</v>
      </c>
      <c r="L2606" t="s">
        <v>22</v>
      </c>
      <c r="M2606" t="s">
        <v>35</v>
      </c>
      <c r="N2606">
        <v>355</v>
      </c>
      <c r="O2606">
        <v>0.88746062893081779</v>
      </c>
      <c r="P2606" t="str">
        <f t="shared" si="202"/>
        <v>PORT04PORT09</v>
      </c>
      <c r="Q2606">
        <f>VLOOKUP(P2606,FreightRates!C$2:D$9,2,0)</f>
        <v>21.470399999999998</v>
      </c>
      <c r="R2606">
        <f>VLOOKUP(P2606,FreightRates!C$2:E$9,3,0)</f>
        <v>6.2E-2</v>
      </c>
      <c r="S2606">
        <f t="shared" si="203"/>
        <v>41.003408442767295</v>
      </c>
      <c r="T2606">
        <f t="shared" si="204"/>
        <v>315.04852327044034</v>
      </c>
    </row>
    <row r="2607" spans="1:20" x14ac:dyDescent="0.35">
      <c r="A2607">
        <v>1447172395.7</v>
      </c>
      <c r="B2607" s="3">
        <v>41420</v>
      </c>
      <c r="C2607" t="s">
        <v>30</v>
      </c>
      <c r="D2607" t="s">
        <v>7</v>
      </c>
      <c r="E2607" t="s">
        <v>3</v>
      </c>
      <c r="F2607">
        <v>3</v>
      </c>
      <c r="G2607">
        <v>0</v>
      </c>
      <c r="H2607">
        <f t="shared" si="200"/>
        <v>3</v>
      </c>
      <c r="I2607" s="3">
        <f t="shared" si="201"/>
        <v>41423</v>
      </c>
      <c r="J2607" t="s">
        <v>49</v>
      </c>
      <c r="K2607">
        <v>1669702</v>
      </c>
      <c r="L2607" t="s">
        <v>22</v>
      </c>
      <c r="M2607" t="s">
        <v>35</v>
      </c>
      <c r="N2607">
        <v>338</v>
      </c>
      <c r="O2607">
        <v>0.88746062893081779</v>
      </c>
      <c r="P2607" t="str">
        <f t="shared" si="202"/>
        <v>PORT04PORT09</v>
      </c>
      <c r="Q2607">
        <f>VLOOKUP(P2607,FreightRates!C$2:D$9,2,0)</f>
        <v>21.470399999999998</v>
      </c>
      <c r="R2607">
        <f>VLOOKUP(P2607,FreightRates!C$2:E$9,3,0)</f>
        <v>6.2E-2</v>
      </c>
      <c r="S2607">
        <f t="shared" si="203"/>
        <v>40.068024939874221</v>
      </c>
      <c r="T2607">
        <f t="shared" si="204"/>
        <v>299.96169257861641</v>
      </c>
    </row>
    <row r="2608" spans="1:20" x14ac:dyDescent="0.35">
      <c r="A2608">
        <v>1447184524.7</v>
      </c>
      <c r="B2608" s="3">
        <v>41420</v>
      </c>
      <c r="C2608" t="s">
        <v>30</v>
      </c>
      <c r="D2608" t="s">
        <v>7</v>
      </c>
      <c r="E2608" t="s">
        <v>3</v>
      </c>
      <c r="F2608">
        <v>3</v>
      </c>
      <c r="G2608">
        <v>0</v>
      </c>
      <c r="H2608">
        <f t="shared" si="200"/>
        <v>3</v>
      </c>
      <c r="I2608" s="3">
        <f t="shared" si="201"/>
        <v>41423</v>
      </c>
      <c r="J2608" t="s">
        <v>49</v>
      </c>
      <c r="K2608">
        <v>1669702</v>
      </c>
      <c r="L2608" t="s">
        <v>22</v>
      </c>
      <c r="M2608" t="s">
        <v>35</v>
      </c>
      <c r="N2608">
        <v>332</v>
      </c>
      <c r="O2608">
        <v>0.88746062893081779</v>
      </c>
      <c r="P2608" t="str">
        <f t="shared" si="202"/>
        <v>PORT04PORT09</v>
      </c>
      <c r="Q2608">
        <f>VLOOKUP(P2608,FreightRates!C$2:D$9,2,0)</f>
        <v>21.470399999999998</v>
      </c>
      <c r="R2608">
        <f>VLOOKUP(P2608,FreightRates!C$2:E$9,3,0)</f>
        <v>6.2E-2</v>
      </c>
      <c r="S2608">
        <f t="shared" si="203"/>
        <v>39.737889585911951</v>
      </c>
      <c r="T2608">
        <f t="shared" si="204"/>
        <v>294.63692880503152</v>
      </c>
    </row>
    <row r="2609" spans="1:20" x14ac:dyDescent="0.35">
      <c r="A2609">
        <v>1447184523.7</v>
      </c>
      <c r="B2609" s="3">
        <v>41420</v>
      </c>
      <c r="C2609" t="s">
        <v>30</v>
      </c>
      <c r="D2609" t="s">
        <v>7</v>
      </c>
      <c r="E2609" t="s">
        <v>3</v>
      </c>
      <c r="F2609">
        <v>3</v>
      </c>
      <c r="G2609">
        <v>0</v>
      </c>
      <c r="H2609">
        <f t="shared" si="200"/>
        <v>3</v>
      </c>
      <c r="I2609" s="3">
        <f t="shared" si="201"/>
        <v>41423</v>
      </c>
      <c r="J2609" t="s">
        <v>49</v>
      </c>
      <c r="K2609">
        <v>1669702</v>
      </c>
      <c r="L2609" t="s">
        <v>22</v>
      </c>
      <c r="M2609" t="s">
        <v>35</v>
      </c>
      <c r="N2609">
        <v>410</v>
      </c>
      <c r="O2609">
        <v>2.6623818867924536</v>
      </c>
      <c r="P2609" t="str">
        <f t="shared" si="202"/>
        <v>PORT04PORT09</v>
      </c>
      <c r="Q2609">
        <f>VLOOKUP(P2609,FreightRates!C$2:D$9,2,0)</f>
        <v>21.470399999999998</v>
      </c>
      <c r="R2609">
        <f>VLOOKUP(P2609,FreightRates!C$2:E$9,3,0)</f>
        <v>6.2E-2</v>
      </c>
      <c r="S2609">
        <f t="shared" si="203"/>
        <v>89.148147562264171</v>
      </c>
      <c r="T2609">
        <f t="shared" si="204"/>
        <v>1091.5765735849059</v>
      </c>
    </row>
    <row r="2610" spans="1:20" x14ac:dyDescent="0.35">
      <c r="A2610">
        <v>1447400362.7</v>
      </c>
      <c r="B2610" s="3">
        <v>41420</v>
      </c>
      <c r="C2610" t="s">
        <v>30</v>
      </c>
      <c r="D2610" t="s">
        <v>7</v>
      </c>
      <c r="E2610" t="s">
        <v>3</v>
      </c>
      <c r="F2610">
        <v>3</v>
      </c>
      <c r="G2610">
        <v>0</v>
      </c>
      <c r="H2610">
        <f t="shared" si="200"/>
        <v>3</v>
      </c>
      <c r="I2610" s="3">
        <f t="shared" si="201"/>
        <v>41423</v>
      </c>
      <c r="J2610" t="s">
        <v>49</v>
      </c>
      <c r="K2610">
        <v>1669702</v>
      </c>
      <c r="L2610" t="s">
        <v>22</v>
      </c>
      <c r="M2610" t="s">
        <v>35</v>
      </c>
      <c r="N2610">
        <v>849</v>
      </c>
      <c r="O2610">
        <v>10.4</v>
      </c>
      <c r="P2610" t="str">
        <f t="shared" si="202"/>
        <v>PORT04PORT09</v>
      </c>
      <c r="Q2610">
        <f>VLOOKUP(P2610,FreightRates!C$2:D$9,2,0)</f>
        <v>21.470399999999998</v>
      </c>
      <c r="R2610">
        <f>VLOOKUP(P2610,FreightRates!C$2:E$9,3,0)</f>
        <v>6.2E-2</v>
      </c>
      <c r="S2610">
        <f t="shared" si="203"/>
        <v>568.90560000000005</v>
      </c>
      <c r="T2610">
        <f t="shared" si="204"/>
        <v>8829.6</v>
      </c>
    </row>
    <row r="2611" spans="1:20" x14ac:dyDescent="0.35">
      <c r="A2611">
        <v>1447170692.7</v>
      </c>
      <c r="B2611" s="3">
        <v>41420</v>
      </c>
      <c r="C2611" t="s">
        <v>30</v>
      </c>
      <c r="D2611" t="s">
        <v>7</v>
      </c>
      <c r="E2611" t="s">
        <v>3</v>
      </c>
      <c r="F2611">
        <v>3</v>
      </c>
      <c r="G2611">
        <v>0</v>
      </c>
      <c r="H2611">
        <f t="shared" si="200"/>
        <v>3</v>
      </c>
      <c r="I2611" s="3">
        <f t="shared" si="201"/>
        <v>41423</v>
      </c>
      <c r="J2611" t="s">
        <v>49</v>
      </c>
      <c r="K2611">
        <v>1669702</v>
      </c>
      <c r="L2611" t="s">
        <v>22</v>
      </c>
      <c r="M2611" t="s">
        <v>35</v>
      </c>
      <c r="N2611">
        <v>902</v>
      </c>
      <c r="O2611">
        <v>9.34</v>
      </c>
      <c r="P2611" t="str">
        <f t="shared" si="202"/>
        <v>PORT04PORT09</v>
      </c>
      <c r="Q2611">
        <f>VLOOKUP(P2611,FreightRates!C$2:D$9,2,0)</f>
        <v>21.470399999999998</v>
      </c>
      <c r="R2611">
        <f>VLOOKUP(P2611,FreightRates!C$2:E$9,3,0)</f>
        <v>6.2E-2</v>
      </c>
      <c r="S2611">
        <f t="shared" si="203"/>
        <v>543.80056000000013</v>
      </c>
      <c r="T2611">
        <f t="shared" si="204"/>
        <v>8424.68</v>
      </c>
    </row>
    <row r="2612" spans="1:20" x14ac:dyDescent="0.35">
      <c r="A2612">
        <v>1447184700.7</v>
      </c>
      <c r="B2612" s="3">
        <v>41420</v>
      </c>
      <c r="C2612" t="s">
        <v>30</v>
      </c>
      <c r="D2612" t="s">
        <v>7</v>
      </c>
      <c r="E2612" t="s">
        <v>3</v>
      </c>
      <c r="F2612">
        <v>3</v>
      </c>
      <c r="G2612">
        <v>0</v>
      </c>
      <c r="H2612">
        <f t="shared" si="200"/>
        <v>3</v>
      </c>
      <c r="I2612" s="3">
        <f t="shared" si="201"/>
        <v>41423</v>
      </c>
      <c r="J2612" t="s">
        <v>49</v>
      </c>
      <c r="K2612">
        <v>1662552</v>
      </c>
      <c r="L2612" t="s">
        <v>22</v>
      </c>
      <c r="M2612" t="s">
        <v>35</v>
      </c>
      <c r="N2612">
        <v>573</v>
      </c>
      <c r="O2612">
        <v>1.192558192758447</v>
      </c>
      <c r="P2612" t="str">
        <f t="shared" si="202"/>
        <v>PORT04PORT09</v>
      </c>
      <c r="Q2612">
        <f>VLOOKUP(P2612,FreightRates!C$2:D$9,2,0)</f>
        <v>21.470399999999998</v>
      </c>
      <c r="R2612">
        <f>VLOOKUP(P2612,FreightRates!C$2:E$9,3,0)</f>
        <v>6.2E-2</v>
      </c>
      <c r="S2612">
        <f t="shared" si="203"/>
        <v>63.837222355936582</v>
      </c>
      <c r="T2612">
        <f t="shared" si="204"/>
        <v>683.33584445059012</v>
      </c>
    </row>
    <row r="2613" spans="1:20" x14ac:dyDescent="0.35">
      <c r="A2613">
        <v>1447373455.7</v>
      </c>
      <c r="B2613" s="3">
        <v>41420</v>
      </c>
      <c r="C2613" t="s">
        <v>30</v>
      </c>
      <c r="D2613" t="s">
        <v>7</v>
      </c>
      <c r="E2613" t="s">
        <v>3</v>
      </c>
      <c r="F2613">
        <v>3</v>
      </c>
      <c r="G2613">
        <v>0</v>
      </c>
      <c r="H2613">
        <f t="shared" si="200"/>
        <v>3</v>
      </c>
      <c r="I2613" s="3">
        <f t="shared" si="201"/>
        <v>41423</v>
      </c>
      <c r="J2613" t="s">
        <v>49</v>
      </c>
      <c r="K2613">
        <v>1692940</v>
      </c>
      <c r="L2613" t="s">
        <v>22</v>
      </c>
      <c r="M2613" t="s">
        <v>35</v>
      </c>
      <c r="N2613">
        <v>319</v>
      </c>
      <c r="O2613">
        <v>1.0138718173836696</v>
      </c>
      <c r="P2613" t="str">
        <f t="shared" si="202"/>
        <v>PORT04PORT09</v>
      </c>
      <c r="Q2613">
        <f>VLOOKUP(P2613,FreightRates!C$2:D$9,2,0)</f>
        <v>21.470399999999998</v>
      </c>
      <c r="R2613">
        <f>VLOOKUP(P2613,FreightRates!C$2:E$9,3,0)</f>
        <v>6.2E-2</v>
      </c>
      <c r="S2613">
        <f t="shared" si="203"/>
        <v>41.522756804214218</v>
      </c>
      <c r="T2613">
        <f t="shared" si="204"/>
        <v>323.42510974539061</v>
      </c>
    </row>
    <row r="2614" spans="1:20" x14ac:dyDescent="0.35">
      <c r="A2614">
        <v>1447409567.7</v>
      </c>
      <c r="B2614" s="3">
        <v>41420</v>
      </c>
      <c r="C2614" t="s">
        <v>30</v>
      </c>
      <c r="D2614" t="s">
        <v>7</v>
      </c>
      <c r="E2614" t="s">
        <v>3</v>
      </c>
      <c r="F2614">
        <v>3</v>
      </c>
      <c r="G2614">
        <v>0</v>
      </c>
      <c r="H2614">
        <f t="shared" si="200"/>
        <v>3</v>
      </c>
      <c r="I2614" s="3">
        <f t="shared" si="201"/>
        <v>41423</v>
      </c>
      <c r="J2614" t="s">
        <v>49</v>
      </c>
      <c r="K2614">
        <v>1689033</v>
      </c>
      <c r="L2614" t="s">
        <v>22</v>
      </c>
      <c r="M2614" t="s">
        <v>35</v>
      </c>
      <c r="N2614">
        <v>283</v>
      </c>
      <c r="O2614">
        <v>1.88</v>
      </c>
      <c r="P2614" t="str">
        <f t="shared" si="202"/>
        <v>PORT04PORT09</v>
      </c>
      <c r="Q2614">
        <f>VLOOKUP(P2614,FreightRates!C$2:D$9,2,0)</f>
        <v>21.470399999999998</v>
      </c>
      <c r="R2614">
        <f>VLOOKUP(P2614,FreightRates!C$2:E$9,3,0)</f>
        <v>6.2E-2</v>
      </c>
      <c r="S2614">
        <f t="shared" si="203"/>
        <v>54.456879999999998</v>
      </c>
      <c r="T2614">
        <f t="shared" si="204"/>
        <v>532.04</v>
      </c>
    </row>
    <row r="2615" spans="1:20" x14ac:dyDescent="0.35">
      <c r="A2615">
        <v>1447189161.7</v>
      </c>
      <c r="B2615" s="3">
        <v>41420</v>
      </c>
      <c r="C2615" t="s">
        <v>30</v>
      </c>
      <c r="D2615" t="s">
        <v>7</v>
      </c>
      <c r="E2615" t="s">
        <v>3</v>
      </c>
      <c r="F2615">
        <v>3</v>
      </c>
      <c r="G2615">
        <v>0</v>
      </c>
      <c r="H2615">
        <f t="shared" si="200"/>
        <v>3</v>
      </c>
      <c r="I2615" s="3">
        <f t="shared" si="201"/>
        <v>41423</v>
      </c>
      <c r="J2615" t="s">
        <v>49</v>
      </c>
      <c r="K2615">
        <v>1689033</v>
      </c>
      <c r="L2615" t="s">
        <v>22</v>
      </c>
      <c r="M2615" t="s">
        <v>35</v>
      </c>
      <c r="N2615">
        <v>336</v>
      </c>
      <c r="O2615">
        <v>2.04</v>
      </c>
      <c r="P2615" t="str">
        <f t="shared" si="202"/>
        <v>PORT04PORT09</v>
      </c>
      <c r="Q2615">
        <f>VLOOKUP(P2615,FreightRates!C$2:D$9,2,0)</f>
        <v>21.470399999999998</v>
      </c>
      <c r="R2615">
        <f>VLOOKUP(P2615,FreightRates!C$2:E$9,3,0)</f>
        <v>6.2E-2</v>
      </c>
      <c r="S2615">
        <f t="shared" si="203"/>
        <v>63.967680000000001</v>
      </c>
      <c r="T2615">
        <f t="shared" si="204"/>
        <v>685.44</v>
      </c>
    </row>
    <row r="2616" spans="1:20" x14ac:dyDescent="0.35">
      <c r="A2616">
        <v>1447400259.7</v>
      </c>
      <c r="B2616" s="3">
        <v>41420</v>
      </c>
      <c r="C2616" t="s">
        <v>30</v>
      </c>
      <c r="D2616" t="s">
        <v>7</v>
      </c>
      <c r="E2616" t="s">
        <v>3</v>
      </c>
      <c r="F2616">
        <v>3</v>
      </c>
      <c r="G2616">
        <v>0</v>
      </c>
      <c r="H2616">
        <f t="shared" si="200"/>
        <v>3</v>
      </c>
      <c r="I2616" s="3">
        <f t="shared" si="201"/>
        <v>41423</v>
      </c>
      <c r="J2616" t="s">
        <v>49</v>
      </c>
      <c r="K2616">
        <v>1689033</v>
      </c>
      <c r="L2616" t="s">
        <v>22</v>
      </c>
      <c r="M2616" t="s">
        <v>35</v>
      </c>
      <c r="N2616">
        <v>288</v>
      </c>
      <c r="O2616">
        <v>2.2599999999999998</v>
      </c>
      <c r="P2616" t="str">
        <f t="shared" si="202"/>
        <v>PORT04PORT09</v>
      </c>
      <c r="Q2616">
        <f>VLOOKUP(P2616,FreightRates!C$2:D$9,2,0)</f>
        <v>21.470399999999998</v>
      </c>
      <c r="R2616">
        <f>VLOOKUP(P2616,FreightRates!C$2:E$9,3,0)</f>
        <v>6.2E-2</v>
      </c>
      <c r="S2616">
        <f t="shared" si="203"/>
        <v>61.824959999999997</v>
      </c>
      <c r="T2616">
        <f t="shared" si="204"/>
        <v>650.87999999999988</v>
      </c>
    </row>
    <row r="2617" spans="1:20" x14ac:dyDescent="0.35">
      <c r="A2617">
        <v>1447410442.7</v>
      </c>
      <c r="B2617" s="3">
        <v>41420</v>
      </c>
      <c r="C2617" t="s">
        <v>30</v>
      </c>
      <c r="D2617" t="s">
        <v>7</v>
      </c>
      <c r="E2617" t="s">
        <v>3</v>
      </c>
      <c r="F2617">
        <v>3</v>
      </c>
      <c r="G2617">
        <v>0</v>
      </c>
      <c r="H2617">
        <f t="shared" si="200"/>
        <v>3</v>
      </c>
      <c r="I2617" s="3">
        <f t="shared" si="201"/>
        <v>41423</v>
      </c>
      <c r="J2617" t="s">
        <v>49</v>
      </c>
      <c r="K2617">
        <v>1689032</v>
      </c>
      <c r="L2617" t="s">
        <v>22</v>
      </c>
      <c r="M2617" t="s">
        <v>35</v>
      </c>
      <c r="N2617">
        <v>330</v>
      </c>
      <c r="O2617">
        <v>2.2799999999999998</v>
      </c>
      <c r="P2617" t="str">
        <f t="shared" si="202"/>
        <v>PORT04PORT09</v>
      </c>
      <c r="Q2617">
        <f>VLOOKUP(P2617,FreightRates!C$2:D$9,2,0)</f>
        <v>21.470399999999998</v>
      </c>
      <c r="R2617">
        <f>VLOOKUP(P2617,FreightRates!C$2:E$9,3,0)</f>
        <v>6.2E-2</v>
      </c>
      <c r="S2617">
        <f t="shared" si="203"/>
        <v>68.119199999999992</v>
      </c>
      <c r="T2617">
        <f t="shared" si="204"/>
        <v>752.4</v>
      </c>
    </row>
    <row r="2618" spans="1:20" x14ac:dyDescent="0.35">
      <c r="A2618">
        <v>1447266606.7</v>
      </c>
      <c r="B2618" s="3">
        <v>41420</v>
      </c>
      <c r="C2618" t="s">
        <v>30</v>
      </c>
      <c r="D2618" t="s">
        <v>7</v>
      </c>
      <c r="E2618" t="s">
        <v>3</v>
      </c>
      <c r="F2618">
        <v>3</v>
      </c>
      <c r="G2618">
        <v>0</v>
      </c>
      <c r="H2618">
        <f t="shared" si="200"/>
        <v>3</v>
      </c>
      <c r="I2618" s="3">
        <f t="shared" si="201"/>
        <v>41423</v>
      </c>
      <c r="J2618" t="s">
        <v>49</v>
      </c>
      <c r="K2618">
        <v>1689032</v>
      </c>
      <c r="L2618" t="s">
        <v>22</v>
      </c>
      <c r="M2618" t="s">
        <v>35</v>
      </c>
      <c r="N2618">
        <v>371</v>
      </c>
      <c r="O2618">
        <v>4.28</v>
      </c>
      <c r="P2618" t="str">
        <f t="shared" si="202"/>
        <v>PORT04PORT09</v>
      </c>
      <c r="Q2618">
        <f>VLOOKUP(P2618,FreightRates!C$2:D$9,2,0)</f>
        <v>21.470399999999998</v>
      </c>
      <c r="R2618">
        <f>VLOOKUP(P2618,FreightRates!C$2:E$9,3,0)</f>
        <v>6.2E-2</v>
      </c>
      <c r="S2618">
        <f t="shared" si="203"/>
        <v>119.91896000000001</v>
      </c>
      <c r="T2618">
        <f t="shared" si="204"/>
        <v>1587.88</v>
      </c>
    </row>
    <row r="2619" spans="1:20" x14ac:dyDescent="0.35">
      <c r="A2619">
        <v>1447302090.7</v>
      </c>
      <c r="B2619" s="3">
        <v>41420</v>
      </c>
      <c r="C2619" t="s">
        <v>30</v>
      </c>
      <c r="D2619" t="s">
        <v>7</v>
      </c>
      <c r="E2619" t="s">
        <v>3</v>
      </c>
      <c r="F2619">
        <v>3</v>
      </c>
      <c r="G2619">
        <v>0</v>
      </c>
      <c r="H2619">
        <f t="shared" si="200"/>
        <v>3</v>
      </c>
      <c r="I2619" s="3">
        <f t="shared" si="201"/>
        <v>41423</v>
      </c>
      <c r="J2619" t="s">
        <v>49</v>
      </c>
      <c r="K2619">
        <v>1689033</v>
      </c>
      <c r="L2619" t="s">
        <v>22</v>
      </c>
      <c r="M2619" t="s">
        <v>35</v>
      </c>
      <c r="N2619">
        <v>354</v>
      </c>
      <c r="O2619">
        <v>2.38</v>
      </c>
      <c r="P2619" t="str">
        <f t="shared" si="202"/>
        <v>PORT04PORT09</v>
      </c>
      <c r="Q2619">
        <f>VLOOKUP(P2619,FreightRates!C$2:D$9,2,0)</f>
        <v>21.470399999999998</v>
      </c>
      <c r="R2619">
        <f>VLOOKUP(P2619,FreightRates!C$2:E$9,3,0)</f>
        <v>6.2E-2</v>
      </c>
      <c r="S2619">
        <f t="shared" si="203"/>
        <v>73.706639999999993</v>
      </c>
      <c r="T2619">
        <f t="shared" si="204"/>
        <v>842.52</v>
      </c>
    </row>
    <row r="2620" spans="1:20" x14ac:dyDescent="0.35">
      <c r="A2620">
        <v>1447172390.7</v>
      </c>
      <c r="B2620" s="3">
        <v>41420</v>
      </c>
      <c r="C2620" t="s">
        <v>30</v>
      </c>
      <c r="D2620" t="s">
        <v>7</v>
      </c>
      <c r="E2620" t="s">
        <v>3</v>
      </c>
      <c r="F2620">
        <v>3</v>
      </c>
      <c r="G2620">
        <v>0</v>
      </c>
      <c r="H2620">
        <f t="shared" si="200"/>
        <v>3</v>
      </c>
      <c r="I2620" s="3">
        <f t="shared" si="201"/>
        <v>41423</v>
      </c>
      <c r="J2620" t="s">
        <v>49</v>
      </c>
      <c r="K2620">
        <v>1689032</v>
      </c>
      <c r="L2620" t="s">
        <v>22</v>
      </c>
      <c r="M2620" t="s">
        <v>35</v>
      </c>
      <c r="N2620">
        <v>452</v>
      </c>
      <c r="O2620">
        <v>8.32</v>
      </c>
      <c r="P2620" t="str">
        <f t="shared" si="202"/>
        <v>PORT04PORT09</v>
      </c>
      <c r="Q2620">
        <f>VLOOKUP(P2620,FreightRates!C$2:D$9,2,0)</f>
        <v>21.470399999999998</v>
      </c>
      <c r="R2620">
        <f>VLOOKUP(P2620,FreightRates!C$2:E$9,3,0)</f>
        <v>6.2E-2</v>
      </c>
      <c r="S2620">
        <f t="shared" si="203"/>
        <v>254.63007999999996</v>
      </c>
      <c r="T2620">
        <f t="shared" si="204"/>
        <v>3760.6400000000003</v>
      </c>
    </row>
    <row r="2621" spans="1:20" x14ac:dyDescent="0.35">
      <c r="A2621">
        <v>1447275928.7</v>
      </c>
      <c r="B2621" s="3">
        <v>41420</v>
      </c>
      <c r="C2621" t="s">
        <v>30</v>
      </c>
      <c r="D2621" t="s">
        <v>7</v>
      </c>
      <c r="E2621" t="s">
        <v>3</v>
      </c>
      <c r="F2621">
        <v>3</v>
      </c>
      <c r="G2621">
        <v>0</v>
      </c>
      <c r="H2621">
        <f t="shared" si="200"/>
        <v>3</v>
      </c>
      <c r="I2621" s="3">
        <f t="shared" si="201"/>
        <v>41423</v>
      </c>
      <c r="J2621" t="s">
        <v>49</v>
      </c>
      <c r="K2621">
        <v>1689033</v>
      </c>
      <c r="L2621" t="s">
        <v>22</v>
      </c>
      <c r="M2621" t="s">
        <v>35</v>
      </c>
      <c r="N2621">
        <v>688</v>
      </c>
      <c r="O2621">
        <v>16.239999999999998</v>
      </c>
      <c r="P2621" t="str">
        <f t="shared" si="202"/>
        <v>PORT04PORT09</v>
      </c>
      <c r="Q2621">
        <f>VLOOKUP(P2621,FreightRates!C$2:D$9,2,0)</f>
        <v>21.470399999999998</v>
      </c>
      <c r="R2621">
        <f>VLOOKUP(P2621,FreightRates!C$2:E$9,3,0)</f>
        <v>6.2E-2</v>
      </c>
      <c r="S2621">
        <f t="shared" si="203"/>
        <v>714.20384000000001</v>
      </c>
      <c r="T2621">
        <f t="shared" si="204"/>
        <v>11173.119999999999</v>
      </c>
    </row>
    <row r="2622" spans="1:20" x14ac:dyDescent="0.35">
      <c r="A2622">
        <v>1447275925.7</v>
      </c>
      <c r="B2622" s="3">
        <v>41420</v>
      </c>
      <c r="C2622" t="s">
        <v>30</v>
      </c>
      <c r="D2622" t="s">
        <v>7</v>
      </c>
      <c r="E2622" t="s">
        <v>3</v>
      </c>
      <c r="F2622">
        <v>3</v>
      </c>
      <c r="G2622">
        <v>0</v>
      </c>
      <c r="H2622">
        <f t="shared" si="200"/>
        <v>3</v>
      </c>
      <c r="I2622" s="3">
        <f t="shared" si="201"/>
        <v>41423</v>
      </c>
      <c r="J2622" t="s">
        <v>49</v>
      </c>
      <c r="K2622">
        <v>1689033</v>
      </c>
      <c r="L2622" t="s">
        <v>22</v>
      </c>
      <c r="M2622" t="s">
        <v>35</v>
      </c>
      <c r="N2622">
        <v>664</v>
      </c>
      <c r="O2622">
        <v>14.099999999999998</v>
      </c>
      <c r="P2622" t="str">
        <f t="shared" si="202"/>
        <v>PORT04PORT09</v>
      </c>
      <c r="Q2622">
        <f>VLOOKUP(P2622,FreightRates!C$2:D$9,2,0)</f>
        <v>21.470399999999998</v>
      </c>
      <c r="R2622">
        <f>VLOOKUP(P2622,FreightRates!C$2:E$9,3,0)</f>
        <v>6.2E-2</v>
      </c>
      <c r="S2622">
        <f t="shared" si="203"/>
        <v>601.93919999999991</v>
      </c>
      <c r="T2622">
        <f t="shared" si="204"/>
        <v>9362.3999999999978</v>
      </c>
    </row>
    <row r="2623" spans="1:20" x14ac:dyDescent="0.35">
      <c r="A2623">
        <v>1447185573.7</v>
      </c>
      <c r="B2623" s="3">
        <v>41420</v>
      </c>
      <c r="C2623" t="s">
        <v>30</v>
      </c>
      <c r="D2623" t="s">
        <v>7</v>
      </c>
      <c r="E2623" t="s">
        <v>3</v>
      </c>
      <c r="F2623">
        <v>3</v>
      </c>
      <c r="G2623">
        <v>0</v>
      </c>
      <c r="H2623">
        <f t="shared" si="200"/>
        <v>3</v>
      </c>
      <c r="I2623" s="3">
        <f t="shared" si="201"/>
        <v>41423</v>
      </c>
      <c r="J2623" t="s">
        <v>49</v>
      </c>
      <c r="K2623">
        <v>1689033</v>
      </c>
      <c r="L2623" t="s">
        <v>22</v>
      </c>
      <c r="M2623" t="s">
        <v>35</v>
      </c>
      <c r="N2623">
        <v>601</v>
      </c>
      <c r="O2623">
        <v>10.039999999999999</v>
      </c>
      <c r="P2623" t="str">
        <f t="shared" si="202"/>
        <v>PORT04PORT09</v>
      </c>
      <c r="Q2623">
        <f>VLOOKUP(P2623,FreightRates!C$2:D$9,2,0)</f>
        <v>21.470399999999998</v>
      </c>
      <c r="R2623">
        <f>VLOOKUP(P2623,FreightRates!C$2:E$9,3,0)</f>
        <v>6.2E-2</v>
      </c>
      <c r="S2623">
        <f t="shared" si="203"/>
        <v>395.58087999999992</v>
      </c>
      <c r="T2623">
        <f t="shared" si="204"/>
        <v>6034.0399999999991</v>
      </c>
    </row>
    <row r="2624" spans="1:20" x14ac:dyDescent="0.35">
      <c r="A2624">
        <v>1447283605.7</v>
      </c>
      <c r="B2624" s="3">
        <v>41420</v>
      </c>
      <c r="C2624" t="s">
        <v>30</v>
      </c>
      <c r="D2624" t="s">
        <v>7</v>
      </c>
      <c r="E2624" t="s">
        <v>3</v>
      </c>
      <c r="F2624">
        <v>3</v>
      </c>
      <c r="G2624">
        <v>0</v>
      </c>
      <c r="H2624">
        <f t="shared" si="200"/>
        <v>3</v>
      </c>
      <c r="I2624" s="3">
        <f t="shared" si="201"/>
        <v>41423</v>
      </c>
      <c r="J2624" t="s">
        <v>49</v>
      </c>
      <c r="K2624">
        <v>1689032</v>
      </c>
      <c r="L2624" t="s">
        <v>22</v>
      </c>
      <c r="M2624" t="s">
        <v>35</v>
      </c>
      <c r="N2624">
        <v>587</v>
      </c>
      <c r="O2624">
        <v>7.66</v>
      </c>
      <c r="P2624" t="str">
        <f t="shared" si="202"/>
        <v>PORT04PORT09</v>
      </c>
      <c r="Q2624">
        <f>VLOOKUP(P2624,FreightRates!C$2:D$9,2,0)</f>
        <v>21.470399999999998</v>
      </c>
      <c r="R2624">
        <f>VLOOKUP(P2624,FreightRates!C$2:E$9,3,0)</f>
        <v>6.2E-2</v>
      </c>
      <c r="S2624">
        <f t="shared" si="203"/>
        <v>300.24844000000002</v>
      </c>
      <c r="T2624">
        <f t="shared" si="204"/>
        <v>4496.42</v>
      </c>
    </row>
    <row r="2625" spans="1:20" x14ac:dyDescent="0.35">
      <c r="A2625">
        <v>1447275926.7</v>
      </c>
      <c r="B2625" s="3">
        <v>41420</v>
      </c>
      <c r="C2625" t="s">
        <v>30</v>
      </c>
      <c r="D2625" t="s">
        <v>7</v>
      </c>
      <c r="E2625" t="s">
        <v>3</v>
      </c>
      <c r="F2625">
        <v>3</v>
      </c>
      <c r="G2625">
        <v>0</v>
      </c>
      <c r="H2625">
        <f t="shared" si="200"/>
        <v>3</v>
      </c>
      <c r="I2625" s="3">
        <f t="shared" si="201"/>
        <v>41423</v>
      </c>
      <c r="J2625" t="s">
        <v>49</v>
      </c>
      <c r="K2625">
        <v>1689033</v>
      </c>
      <c r="L2625" t="s">
        <v>22</v>
      </c>
      <c r="M2625" t="s">
        <v>35</v>
      </c>
      <c r="N2625">
        <v>725</v>
      </c>
      <c r="O2625">
        <v>9.9600000000000009</v>
      </c>
      <c r="P2625" t="str">
        <f t="shared" si="202"/>
        <v>PORT04PORT09</v>
      </c>
      <c r="Q2625">
        <f>VLOOKUP(P2625,FreightRates!C$2:D$9,2,0)</f>
        <v>21.470399999999998</v>
      </c>
      <c r="R2625">
        <f>VLOOKUP(P2625,FreightRates!C$2:E$9,3,0)</f>
        <v>6.2E-2</v>
      </c>
      <c r="S2625">
        <f t="shared" si="203"/>
        <v>469.17240000000004</v>
      </c>
      <c r="T2625">
        <f t="shared" si="204"/>
        <v>7221.0000000000009</v>
      </c>
    </row>
    <row r="2626" spans="1:20" x14ac:dyDescent="0.35">
      <c r="A2626">
        <v>1447391415.7</v>
      </c>
      <c r="B2626" s="3">
        <v>41420</v>
      </c>
      <c r="C2626" t="s">
        <v>30</v>
      </c>
      <c r="D2626" t="s">
        <v>7</v>
      </c>
      <c r="E2626" t="s">
        <v>3</v>
      </c>
      <c r="F2626">
        <v>3</v>
      </c>
      <c r="G2626">
        <v>0</v>
      </c>
      <c r="H2626">
        <f t="shared" si="200"/>
        <v>3</v>
      </c>
      <c r="I2626" s="3">
        <f t="shared" si="201"/>
        <v>41423</v>
      </c>
      <c r="J2626" t="s">
        <v>49</v>
      </c>
      <c r="K2626">
        <v>1689033</v>
      </c>
      <c r="L2626" t="s">
        <v>22</v>
      </c>
      <c r="M2626" t="s">
        <v>35</v>
      </c>
      <c r="N2626">
        <v>641</v>
      </c>
      <c r="O2626">
        <v>9.74</v>
      </c>
      <c r="P2626" t="str">
        <f t="shared" si="202"/>
        <v>PORT04PORT09</v>
      </c>
      <c r="Q2626">
        <f>VLOOKUP(P2626,FreightRates!C$2:D$9,2,0)</f>
        <v>21.470399999999998</v>
      </c>
      <c r="R2626">
        <f>VLOOKUP(P2626,FreightRates!C$2:E$9,3,0)</f>
        <v>6.2E-2</v>
      </c>
      <c r="S2626">
        <f t="shared" si="203"/>
        <v>408.55747999999994</v>
      </c>
      <c r="T2626">
        <f t="shared" si="204"/>
        <v>6243.34</v>
      </c>
    </row>
    <row r="2627" spans="1:20" x14ac:dyDescent="0.35">
      <c r="A2627">
        <v>1447172389.7</v>
      </c>
      <c r="B2627" s="3">
        <v>41420</v>
      </c>
      <c r="C2627" t="s">
        <v>30</v>
      </c>
      <c r="D2627" t="s">
        <v>7</v>
      </c>
      <c r="E2627" t="s">
        <v>3</v>
      </c>
      <c r="F2627">
        <v>3</v>
      </c>
      <c r="G2627">
        <v>0</v>
      </c>
      <c r="H2627">
        <f t="shared" ref="H2627:H2690" si="205">F2627+G2627</f>
        <v>3</v>
      </c>
      <c r="I2627" s="3">
        <f t="shared" ref="I2627:I2690" si="206">B2627+F2627+G2627</f>
        <v>41423</v>
      </c>
      <c r="J2627" t="s">
        <v>49</v>
      </c>
      <c r="K2627">
        <v>1689032</v>
      </c>
      <c r="L2627" t="s">
        <v>22</v>
      </c>
      <c r="M2627" t="s">
        <v>35</v>
      </c>
      <c r="N2627">
        <v>481</v>
      </c>
      <c r="O2627">
        <v>4.1399999999999997</v>
      </c>
      <c r="P2627" t="str">
        <f t="shared" ref="P2627:P2690" si="207">CONCATENATE(C2627,M2627)</f>
        <v>PORT04PORT09</v>
      </c>
      <c r="Q2627">
        <f>VLOOKUP(P2627,FreightRates!C$2:D$9,2,0)</f>
        <v>21.470399999999998</v>
      </c>
      <c r="R2627">
        <f>VLOOKUP(P2627,FreightRates!C$2:E$9,3,0)</f>
        <v>6.2E-2</v>
      </c>
      <c r="S2627">
        <f t="shared" ref="S2627:S2690" si="208">(R2627*O2627*N2627)+Q2627</f>
        <v>144.93347999999997</v>
      </c>
      <c r="T2627">
        <f t="shared" ref="T2627:T2690" si="209">O2627*N2627</f>
        <v>1991.34</v>
      </c>
    </row>
    <row r="2628" spans="1:20" x14ac:dyDescent="0.35">
      <c r="A2628">
        <v>1447172388.7</v>
      </c>
      <c r="B2628" s="3">
        <v>41420</v>
      </c>
      <c r="C2628" t="s">
        <v>30</v>
      </c>
      <c r="D2628" t="s">
        <v>7</v>
      </c>
      <c r="E2628" t="s">
        <v>3</v>
      </c>
      <c r="F2628">
        <v>3</v>
      </c>
      <c r="G2628">
        <v>0</v>
      </c>
      <c r="H2628">
        <f t="shared" si="205"/>
        <v>3</v>
      </c>
      <c r="I2628" s="3">
        <f t="shared" si="206"/>
        <v>41423</v>
      </c>
      <c r="J2628" t="s">
        <v>49</v>
      </c>
      <c r="K2628">
        <v>1689032</v>
      </c>
      <c r="L2628" t="s">
        <v>22</v>
      </c>
      <c r="M2628" t="s">
        <v>35</v>
      </c>
      <c r="N2628">
        <v>447</v>
      </c>
      <c r="O2628">
        <v>4.1399999999999997</v>
      </c>
      <c r="P2628" t="str">
        <f t="shared" si="207"/>
        <v>PORT04PORT09</v>
      </c>
      <c r="Q2628">
        <f>VLOOKUP(P2628,FreightRates!C$2:D$9,2,0)</f>
        <v>21.470399999999998</v>
      </c>
      <c r="R2628">
        <f>VLOOKUP(P2628,FreightRates!C$2:E$9,3,0)</f>
        <v>6.2E-2</v>
      </c>
      <c r="S2628">
        <f t="shared" si="208"/>
        <v>136.20635999999996</v>
      </c>
      <c r="T2628">
        <f t="shared" si="209"/>
        <v>1850.58</v>
      </c>
    </row>
    <row r="2629" spans="1:20" x14ac:dyDescent="0.35">
      <c r="A2629">
        <v>1447275846.7</v>
      </c>
      <c r="B2629" s="3">
        <v>41420</v>
      </c>
      <c r="C2629" t="s">
        <v>30</v>
      </c>
      <c r="D2629" t="s">
        <v>7</v>
      </c>
      <c r="E2629" t="s">
        <v>3</v>
      </c>
      <c r="F2629">
        <v>3</v>
      </c>
      <c r="G2629">
        <v>0</v>
      </c>
      <c r="H2629">
        <f t="shared" si="205"/>
        <v>3</v>
      </c>
      <c r="I2629" s="3">
        <f t="shared" si="206"/>
        <v>41423</v>
      </c>
      <c r="J2629" t="s">
        <v>49</v>
      </c>
      <c r="K2629">
        <v>1689032</v>
      </c>
      <c r="L2629" t="s">
        <v>22</v>
      </c>
      <c r="M2629" t="s">
        <v>35</v>
      </c>
      <c r="N2629">
        <v>591</v>
      </c>
      <c r="O2629">
        <v>8.34</v>
      </c>
      <c r="P2629" t="str">
        <f t="shared" si="207"/>
        <v>PORT04PORT09</v>
      </c>
      <c r="Q2629">
        <f>VLOOKUP(P2629,FreightRates!C$2:D$9,2,0)</f>
        <v>21.470399999999998</v>
      </c>
      <c r="R2629">
        <f>VLOOKUP(P2629,FreightRates!C$2:E$9,3,0)</f>
        <v>6.2E-2</v>
      </c>
      <c r="S2629">
        <f t="shared" si="208"/>
        <v>327.06467999999995</v>
      </c>
      <c r="T2629">
        <f t="shared" si="209"/>
        <v>4928.9399999999996</v>
      </c>
    </row>
    <row r="2630" spans="1:20" x14ac:dyDescent="0.35">
      <c r="A2630">
        <v>1447172386.7</v>
      </c>
      <c r="B2630" s="3">
        <v>41420</v>
      </c>
      <c r="C2630" t="s">
        <v>30</v>
      </c>
      <c r="D2630" t="s">
        <v>7</v>
      </c>
      <c r="E2630" t="s">
        <v>3</v>
      </c>
      <c r="F2630">
        <v>3</v>
      </c>
      <c r="G2630">
        <v>0</v>
      </c>
      <c r="H2630">
        <f t="shared" si="205"/>
        <v>3</v>
      </c>
      <c r="I2630" s="3">
        <f t="shared" si="206"/>
        <v>41423</v>
      </c>
      <c r="J2630" t="s">
        <v>49</v>
      </c>
      <c r="K2630">
        <v>1689032</v>
      </c>
      <c r="L2630" t="s">
        <v>22</v>
      </c>
      <c r="M2630" t="s">
        <v>35</v>
      </c>
      <c r="N2630">
        <v>497</v>
      </c>
      <c r="O2630">
        <v>4.12</v>
      </c>
      <c r="P2630" t="str">
        <f t="shared" si="207"/>
        <v>PORT04PORT09</v>
      </c>
      <c r="Q2630">
        <f>VLOOKUP(P2630,FreightRates!C$2:D$9,2,0)</f>
        <v>21.470399999999998</v>
      </c>
      <c r="R2630">
        <f>VLOOKUP(P2630,FreightRates!C$2:E$9,3,0)</f>
        <v>6.2E-2</v>
      </c>
      <c r="S2630">
        <f t="shared" si="208"/>
        <v>148.42408</v>
      </c>
      <c r="T2630">
        <f t="shared" si="209"/>
        <v>2047.64</v>
      </c>
    </row>
    <row r="2631" spans="1:20" x14ac:dyDescent="0.35">
      <c r="A2631">
        <v>1447172387.7</v>
      </c>
      <c r="B2631" s="3">
        <v>41420</v>
      </c>
      <c r="C2631" t="s">
        <v>30</v>
      </c>
      <c r="D2631" t="s">
        <v>7</v>
      </c>
      <c r="E2631" t="s">
        <v>3</v>
      </c>
      <c r="F2631">
        <v>3</v>
      </c>
      <c r="G2631">
        <v>0</v>
      </c>
      <c r="H2631">
        <f t="shared" si="205"/>
        <v>3</v>
      </c>
      <c r="I2631" s="3">
        <f t="shared" si="206"/>
        <v>41423</v>
      </c>
      <c r="J2631" t="s">
        <v>49</v>
      </c>
      <c r="K2631">
        <v>1689032</v>
      </c>
      <c r="L2631" t="s">
        <v>22</v>
      </c>
      <c r="M2631" t="s">
        <v>35</v>
      </c>
      <c r="N2631">
        <v>456</v>
      </c>
      <c r="O2631">
        <v>4.0999999999999996</v>
      </c>
      <c r="P2631" t="str">
        <f t="shared" si="207"/>
        <v>PORT04PORT09</v>
      </c>
      <c r="Q2631">
        <f>VLOOKUP(P2631,FreightRates!C$2:D$9,2,0)</f>
        <v>21.470399999999998</v>
      </c>
      <c r="R2631">
        <f>VLOOKUP(P2631,FreightRates!C$2:E$9,3,0)</f>
        <v>6.2E-2</v>
      </c>
      <c r="S2631">
        <f t="shared" si="208"/>
        <v>137.38560000000001</v>
      </c>
      <c r="T2631">
        <f t="shared" si="209"/>
        <v>1869.6</v>
      </c>
    </row>
    <row r="2632" spans="1:20" x14ac:dyDescent="0.35">
      <c r="A2632">
        <v>1447275866.7</v>
      </c>
      <c r="B2632" s="3">
        <v>41420</v>
      </c>
      <c r="C2632" t="s">
        <v>30</v>
      </c>
      <c r="D2632" t="s">
        <v>7</v>
      </c>
      <c r="E2632" t="s">
        <v>3</v>
      </c>
      <c r="F2632">
        <v>3</v>
      </c>
      <c r="G2632">
        <v>0</v>
      </c>
      <c r="H2632">
        <f t="shared" si="205"/>
        <v>3</v>
      </c>
      <c r="I2632" s="3">
        <f t="shared" si="206"/>
        <v>41423</v>
      </c>
      <c r="J2632" t="s">
        <v>49</v>
      </c>
      <c r="K2632">
        <v>1689032</v>
      </c>
      <c r="L2632" t="s">
        <v>22</v>
      </c>
      <c r="M2632" t="s">
        <v>35</v>
      </c>
      <c r="N2632">
        <v>744</v>
      </c>
      <c r="O2632">
        <v>10.52</v>
      </c>
      <c r="P2632" t="str">
        <f t="shared" si="207"/>
        <v>PORT04PORT09</v>
      </c>
      <c r="Q2632">
        <f>VLOOKUP(P2632,FreightRates!C$2:D$9,2,0)</f>
        <v>21.470399999999998</v>
      </c>
      <c r="R2632">
        <f>VLOOKUP(P2632,FreightRates!C$2:E$9,3,0)</f>
        <v>6.2E-2</v>
      </c>
      <c r="S2632">
        <f t="shared" si="208"/>
        <v>506.73695999999995</v>
      </c>
      <c r="T2632">
        <f t="shared" si="209"/>
        <v>7826.88</v>
      </c>
    </row>
    <row r="2633" spans="1:20" x14ac:dyDescent="0.35">
      <c r="A2633">
        <v>1447283602.7</v>
      </c>
      <c r="B2633" s="3">
        <v>41420</v>
      </c>
      <c r="C2633" t="s">
        <v>30</v>
      </c>
      <c r="D2633" t="s">
        <v>7</v>
      </c>
      <c r="E2633" t="s">
        <v>3</v>
      </c>
      <c r="F2633">
        <v>3</v>
      </c>
      <c r="G2633">
        <v>0</v>
      </c>
      <c r="H2633">
        <f t="shared" si="205"/>
        <v>3</v>
      </c>
      <c r="I2633" s="3">
        <f t="shared" si="206"/>
        <v>41423</v>
      </c>
      <c r="J2633" t="s">
        <v>49</v>
      </c>
      <c r="K2633">
        <v>1689033</v>
      </c>
      <c r="L2633" t="s">
        <v>22</v>
      </c>
      <c r="M2633" t="s">
        <v>35</v>
      </c>
      <c r="N2633">
        <v>686</v>
      </c>
      <c r="O2633">
        <v>9.0399999999999991</v>
      </c>
      <c r="P2633" t="str">
        <f t="shared" si="207"/>
        <v>PORT04PORT09</v>
      </c>
      <c r="Q2633">
        <f>VLOOKUP(P2633,FreightRates!C$2:D$9,2,0)</f>
        <v>21.470399999999998</v>
      </c>
      <c r="R2633">
        <f>VLOOKUP(P2633,FreightRates!C$2:E$9,3,0)</f>
        <v>6.2E-2</v>
      </c>
      <c r="S2633">
        <f t="shared" si="208"/>
        <v>405.95967999999999</v>
      </c>
      <c r="T2633">
        <f t="shared" si="209"/>
        <v>6201.44</v>
      </c>
    </row>
    <row r="2634" spans="1:20" x14ac:dyDescent="0.35">
      <c r="A2634">
        <v>1447238819.7</v>
      </c>
      <c r="B2634" s="3">
        <v>41420</v>
      </c>
      <c r="C2634" t="s">
        <v>30</v>
      </c>
      <c r="D2634" t="s">
        <v>7</v>
      </c>
      <c r="E2634" t="s">
        <v>3</v>
      </c>
      <c r="F2634">
        <v>3</v>
      </c>
      <c r="G2634">
        <v>0</v>
      </c>
      <c r="H2634">
        <f t="shared" si="205"/>
        <v>3</v>
      </c>
      <c r="I2634" s="3">
        <f t="shared" si="206"/>
        <v>41423</v>
      </c>
      <c r="J2634" t="s">
        <v>49</v>
      </c>
      <c r="K2634">
        <v>1689032</v>
      </c>
      <c r="L2634" t="s">
        <v>22</v>
      </c>
      <c r="M2634" t="s">
        <v>35</v>
      </c>
      <c r="N2634">
        <v>493</v>
      </c>
      <c r="O2634">
        <v>4.84</v>
      </c>
      <c r="P2634" t="str">
        <f t="shared" si="207"/>
        <v>PORT04PORT09</v>
      </c>
      <c r="Q2634">
        <f>VLOOKUP(P2634,FreightRates!C$2:D$9,2,0)</f>
        <v>21.470399999999998</v>
      </c>
      <c r="R2634">
        <f>VLOOKUP(P2634,FreightRates!C$2:E$9,3,0)</f>
        <v>6.2E-2</v>
      </c>
      <c r="S2634">
        <f t="shared" si="208"/>
        <v>169.40984000000003</v>
      </c>
      <c r="T2634">
        <f t="shared" si="209"/>
        <v>2386.12</v>
      </c>
    </row>
    <row r="2635" spans="1:20" x14ac:dyDescent="0.35">
      <c r="A2635">
        <v>1447172384.7</v>
      </c>
      <c r="B2635" s="3">
        <v>41420</v>
      </c>
      <c r="C2635" t="s">
        <v>30</v>
      </c>
      <c r="D2635" t="s">
        <v>7</v>
      </c>
      <c r="E2635" t="s">
        <v>3</v>
      </c>
      <c r="F2635">
        <v>3</v>
      </c>
      <c r="G2635">
        <v>0</v>
      </c>
      <c r="H2635">
        <f t="shared" si="205"/>
        <v>3</v>
      </c>
      <c r="I2635" s="3">
        <f t="shared" si="206"/>
        <v>41423</v>
      </c>
      <c r="J2635" t="s">
        <v>49</v>
      </c>
      <c r="K2635">
        <v>1689033</v>
      </c>
      <c r="L2635" t="s">
        <v>22</v>
      </c>
      <c r="M2635" t="s">
        <v>35</v>
      </c>
      <c r="N2635">
        <v>1266</v>
      </c>
      <c r="O2635">
        <v>20.2</v>
      </c>
      <c r="P2635" t="str">
        <f t="shared" si="207"/>
        <v>PORT04PORT09</v>
      </c>
      <c r="Q2635">
        <f>VLOOKUP(P2635,FreightRates!C$2:D$9,2,0)</f>
        <v>21.470399999999998</v>
      </c>
      <c r="R2635">
        <f>VLOOKUP(P2635,FreightRates!C$2:E$9,3,0)</f>
        <v>6.2E-2</v>
      </c>
      <c r="S2635">
        <f t="shared" si="208"/>
        <v>1607.0087999999998</v>
      </c>
      <c r="T2635">
        <f t="shared" si="209"/>
        <v>25573.200000000001</v>
      </c>
    </row>
    <row r="2636" spans="1:20" x14ac:dyDescent="0.35">
      <c r="A2636">
        <v>1447172381.7</v>
      </c>
      <c r="B2636" s="3">
        <v>41420</v>
      </c>
      <c r="C2636" t="s">
        <v>30</v>
      </c>
      <c r="D2636" t="s">
        <v>7</v>
      </c>
      <c r="E2636" t="s">
        <v>3</v>
      </c>
      <c r="F2636">
        <v>3</v>
      </c>
      <c r="G2636">
        <v>0</v>
      </c>
      <c r="H2636">
        <f t="shared" si="205"/>
        <v>3</v>
      </c>
      <c r="I2636" s="3">
        <f t="shared" si="206"/>
        <v>41423</v>
      </c>
      <c r="J2636" t="s">
        <v>49</v>
      </c>
      <c r="K2636">
        <v>1689033</v>
      </c>
      <c r="L2636" t="s">
        <v>22</v>
      </c>
      <c r="M2636" t="s">
        <v>35</v>
      </c>
      <c r="N2636">
        <v>1303</v>
      </c>
      <c r="O2636">
        <v>21.94</v>
      </c>
      <c r="P2636" t="str">
        <f t="shared" si="207"/>
        <v>PORT04PORT09</v>
      </c>
      <c r="Q2636">
        <f>VLOOKUP(P2636,FreightRates!C$2:D$9,2,0)</f>
        <v>21.470399999999998</v>
      </c>
      <c r="R2636">
        <f>VLOOKUP(P2636,FreightRates!C$2:E$9,3,0)</f>
        <v>6.2E-2</v>
      </c>
      <c r="S2636">
        <f t="shared" si="208"/>
        <v>1793.91524</v>
      </c>
      <c r="T2636">
        <f t="shared" si="209"/>
        <v>28587.820000000003</v>
      </c>
    </row>
    <row r="2637" spans="1:20" x14ac:dyDescent="0.35">
      <c r="A2637">
        <v>1447373381.7</v>
      </c>
      <c r="B2637" s="3">
        <v>41420</v>
      </c>
      <c r="C2637" t="s">
        <v>30</v>
      </c>
      <c r="D2637" t="s">
        <v>7</v>
      </c>
      <c r="E2637" t="s">
        <v>3</v>
      </c>
      <c r="F2637">
        <v>3</v>
      </c>
      <c r="G2637">
        <v>0</v>
      </c>
      <c r="H2637">
        <f t="shared" si="205"/>
        <v>3</v>
      </c>
      <c r="I2637" s="3">
        <f t="shared" si="206"/>
        <v>41423</v>
      </c>
      <c r="J2637" t="s">
        <v>49</v>
      </c>
      <c r="K2637">
        <v>1689032</v>
      </c>
      <c r="L2637" t="s">
        <v>22</v>
      </c>
      <c r="M2637" t="s">
        <v>35</v>
      </c>
      <c r="N2637">
        <v>652</v>
      </c>
      <c r="O2637">
        <v>7.34</v>
      </c>
      <c r="P2637" t="str">
        <f t="shared" si="207"/>
        <v>PORT04PORT09</v>
      </c>
      <c r="Q2637">
        <f>VLOOKUP(P2637,FreightRates!C$2:D$9,2,0)</f>
        <v>21.470399999999998</v>
      </c>
      <c r="R2637">
        <f>VLOOKUP(P2637,FreightRates!C$2:E$9,3,0)</f>
        <v>6.2E-2</v>
      </c>
      <c r="S2637">
        <f t="shared" si="208"/>
        <v>318.18255999999997</v>
      </c>
      <c r="T2637">
        <f t="shared" si="209"/>
        <v>4785.68</v>
      </c>
    </row>
    <row r="2638" spans="1:20" x14ac:dyDescent="0.35">
      <c r="A2638">
        <v>1447400260.7</v>
      </c>
      <c r="B2638" s="3">
        <v>41420</v>
      </c>
      <c r="C2638" t="s">
        <v>30</v>
      </c>
      <c r="D2638" t="s">
        <v>7</v>
      </c>
      <c r="E2638" t="s">
        <v>3</v>
      </c>
      <c r="F2638">
        <v>3</v>
      </c>
      <c r="G2638">
        <v>0</v>
      </c>
      <c r="H2638">
        <f t="shared" si="205"/>
        <v>3</v>
      </c>
      <c r="I2638" s="3">
        <f t="shared" si="206"/>
        <v>41423</v>
      </c>
      <c r="J2638" t="s">
        <v>49</v>
      </c>
      <c r="K2638">
        <v>1689032</v>
      </c>
      <c r="L2638" t="s">
        <v>22</v>
      </c>
      <c r="M2638" t="s">
        <v>35</v>
      </c>
      <c r="N2638">
        <v>679</v>
      </c>
      <c r="O2638">
        <v>7.32</v>
      </c>
      <c r="P2638" t="str">
        <f t="shared" si="207"/>
        <v>PORT04PORT09</v>
      </c>
      <c r="Q2638">
        <f>VLOOKUP(P2638,FreightRates!C$2:D$9,2,0)</f>
        <v>21.470399999999998</v>
      </c>
      <c r="R2638">
        <f>VLOOKUP(P2638,FreightRates!C$2:E$9,3,0)</f>
        <v>6.2E-2</v>
      </c>
      <c r="S2638">
        <f t="shared" si="208"/>
        <v>329.62776000000002</v>
      </c>
      <c r="T2638">
        <f t="shared" si="209"/>
        <v>4970.28</v>
      </c>
    </row>
    <row r="2639" spans="1:20" x14ac:dyDescent="0.35">
      <c r="A2639">
        <v>1447404968.7</v>
      </c>
      <c r="B2639" s="3">
        <v>41420</v>
      </c>
      <c r="C2639" t="s">
        <v>30</v>
      </c>
      <c r="D2639" t="s">
        <v>7</v>
      </c>
      <c r="E2639" t="s">
        <v>3</v>
      </c>
      <c r="F2639">
        <v>3</v>
      </c>
      <c r="G2639">
        <v>0</v>
      </c>
      <c r="H2639">
        <f t="shared" si="205"/>
        <v>3</v>
      </c>
      <c r="I2639" s="3">
        <f t="shared" si="206"/>
        <v>41423</v>
      </c>
      <c r="J2639" t="s">
        <v>49</v>
      </c>
      <c r="K2639">
        <v>1689032</v>
      </c>
      <c r="L2639" t="s">
        <v>22</v>
      </c>
      <c r="M2639" t="s">
        <v>35</v>
      </c>
      <c r="N2639">
        <v>841</v>
      </c>
      <c r="O2639">
        <v>12.5</v>
      </c>
      <c r="P2639" t="str">
        <f t="shared" si="207"/>
        <v>PORT04PORT09</v>
      </c>
      <c r="Q2639">
        <f>VLOOKUP(P2639,FreightRates!C$2:D$9,2,0)</f>
        <v>21.470399999999998</v>
      </c>
      <c r="R2639">
        <f>VLOOKUP(P2639,FreightRates!C$2:E$9,3,0)</f>
        <v>6.2E-2</v>
      </c>
      <c r="S2639">
        <f t="shared" si="208"/>
        <v>673.24540000000002</v>
      </c>
      <c r="T2639">
        <f t="shared" si="209"/>
        <v>10512.5</v>
      </c>
    </row>
    <row r="2640" spans="1:20" x14ac:dyDescent="0.35">
      <c r="A2640">
        <v>1447404969.7</v>
      </c>
      <c r="B2640" s="3">
        <v>41420</v>
      </c>
      <c r="C2640" t="s">
        <v>30</v>
      </c>
      <c r="D2640" t="s">
        <v>7</v>
      </c>
      <c r="E2640" t="s">
        <v>3</v>
      </c>
      <c r="F2640">
        <v>3</v>
      </c>
      <c r="G2640">
        <v>0</v>
      </c>
      <c r="H2640">
        <f t="shared" si="205"/>
        <v>3</v>
      </c>
      <c r="I2640" s="3">
        <f t="shared" si="206"/>
        <v>41423</v>
      </c>
      <c r="J2640" t="s">
        <v>49</v>
      </c>
      <c r="K2640">
        <v>1689032</v>
      </c>
      <c r="L2640" t="s">
        <v>22</v>
      </c>
      <c r="M2640" t="s">
        <v>35</v>
      </c>
      <c r="N2640">
        <v>918</v>
      </c>
      <c r="O2640">
        <v>11.44</v>
      </c>
      <c r="P2640" t="str">
        <f t="shared" si="207"/>
        <v>PORT04PORT09</v>
      </c>
      <c r="Q2640">
        <f>VLOOKUP(P2640,FreightRates!C$2:D$9,2,0)</f>
        <v>21.470399999999998</v>
      </c>
      <c r="R2640">
        <f>VLOOKUP(P2640,FreightRates!C$2:E$9,3,0)</f>
        <v>6.2E-2</v>
      </c>
      <c r="S2640">
        <f t="shared" si="208"/>
        <v>672.58943999999997</v>
      </c>
      <c r="T2640">
        <f t="shared" si="209"/>
        <v>10501.92</v>
      </c>
    </row>
    <row r="2641" spans="1:20" x14ac:dyDescent="0.35">
      <c r="A2641">
        <v>1447275845.7</v>
      </c>
      <c r="B2641" s="3">
        <v>41420</v>
      </c>
      <c r="C2641" t="s">
        <v>30</v>
      </c>
      <c r="D2641" t="s">
        <v>7</v>
      </c>
      <c r="E2641" t="s">
        <v>3</v>
      </c>
      <c r="F2641">
        <v>3</v>
      </c>
      <c r="G2641">
        <v>0</v>
      </c>
      <c r="H2641">
        <f t="shared" si="205"/>
        <v>3</v>
      </c>
      <c r="I2641" s="3">
        <f t="shared" si="206"/>
        <v>41423</v>
      </c>
      <c r="J2641" t="s">
        <v>49</v>
      </c>
      <c r="K2641">
        <v>1689032</v>
      </c>
      <c r="L2641" t="s">
        <v>22</v>
      </c>
      <c r="M2641" t="s">
        <v>35</v>
      </c>
      <c r="N2641">
        <v>651</v>
      </c>
      <c r="O2641">
        <v>7.1999999999999993</v>
      </c>
      <c r="P2641" t="str">
        <f t="shared" si="207"/>
        <v>PORT04PORT09</v>
      </c>
      <c r="Q2641">
        <f>VLOOKUP(P2641,FreightRates!C$2:D$9,2,0)</f>
        <v>21.470399999999998</v>
      </c>
      <c r="R2641">
        <f>VLOOKUP(P2641,FreightRates!C$2:E$9,3,0)</f>
        <v>6.2E-2</v>
      </c>
      <c r="S2641">
        <f t="shared" si="208"/>
        <v>312.07679999999993</v>
      </c>
      <c r="T2641">
        <f t="shared" si="209"/>
        <v>4687.2</v>
      </c>
    </row>
    <row r="2642" spans="1:20" x14ac:dyDescent="0.35">
      <c r="A2642">
        <v>1447238821.7</v>
      </c>
      <c r="B2642" s="3">
        <v>41420</v>
      </c>
      <c r="C2642" t="s">
        <v>30</v>
      </c>
      <c r="D2642" t="s">
        <v>7</v>
      </c>
      <c r="E2642" t="s">
        <v>3</v>
      </c>
      <c r="F2642">
        <v>3</v>
      </c>
      <c r="G2642">
        <v>0</v>
      </c>
      <c r="H2642">
        <f t="shared" si="205"/>
        <v>3</v>
      </c>
      <c r="I2642" s="3">
        <f t="shared" si="206"/>
        <v>41423</v>
      </c>
      <c r="J2642" t="s">
        <v>49</v>
      </c>
      <c r="K2642">
        <v>1689033</v>
      </c>
      <c r="L2642" t="s">
        <v>22</v>
      </c>
      <c r="M2642" t="s">
        <v>35</v>
      </c>
      <c r="N2642">
        <v>679</v>
      </c>
      <c r="O2642">
        <v>8.1</v>
      </c>
      <c r="P2642" t="str">
        <f t="shared" si="207"/>
        <v>PORT04PORT09</v>
      </c>
      <c r="Q2642">
        <f>VLOOKUP(P2642,FreightRates!C$2:D$9,2,0)</f>
        <v>21.470399999999998</v>
      </c>
      <c r="R2642">
        <f>VLOOKUP(P2642,FreightRates!C$2:E$9,3,0)</f>
        <v>6.2E-2</v>
      </c>
      <c r="S2642">
        <f t="shared" si="208"/>
        <v>362.46419999999995</v>
      </c>
      <c r="T2642">
        <f t="shared" si="209"/>
        <v>5499.9</v>
      </c>
    </row>
    <row r="2643" spans="1:20" x14ac:dyDescent="0.35">
      <c r="A2643">
        <v>1447281249.7</v>
      </c>
      <c r="B2643" s="3">
        <v>41420</v>
      </c>
      <c r="C2643" t="s">
        <v>30</v>
      </c>
      <c r="D2643" t="s">
        <v>7</v>
      </c>
      <c r="E2643" t="s">
        <v>3</v>
      </c>
      <c r="F2643">
        <v>3</v>
      </c>
      <c r="G2643">
        <v>0</v>
      </c>
      <c r="H2643">
        <f t="shared" si="205"/>
        <v>3</v>
      </c>
      <c r="I2643" s="3">
        <f t="shared" si="206"/>
        <v>41423</v>
      </c>
      <c r="J2643" t="s">
        <v>49</v>
      </c>
      <c r="K2643">
        <v>1689033</v>
      </c>
      <c r="L2643" t="s">
        <v>22</v>
      </c>
      <c r="M2643" t="s">
        <v>35</v>
      </c>
      <c r="N2643">
        <v>688</v>
      </c>
      <c r="O2643">
        <v>8.0399999999999991</v>
      </c>
      <c r="P2643" t="str">
        <f t="shared" si="207"/>
        <v>PORT04PORT09</v>
      </c>
      <c r="Q2643">
        <f>VLOOKUP(P2643,FreightRates!C$2:D$9,2,0)</f>
        <v>21.470399999999998</v>
      </c>
      <c r="R2643">
        <f>VLOOKUP(P2643,FreightRates!C$2:E$9,3,0)</f>
        <v>6.2E-2</v>
      </c>
      <c r="S2643">
        <f t="shared" si="208"/>
        <v>364.42463999999995</v>
      </c>
      <c r="T2643">
        <f t="shared" si="209"/>
        <v>5531.5199999999995</v>
      </c>
    </row>
    <row r="2644" spans="1:20" x14ac:dyDescent="0.35">
      <c r="A2644">
        <v>1447281248.7</v>
      </c>
      <c r="B2644" s="3">
        <v>41420</v>
      </c>
      <c r="C2644" t="s">
        <v>30</v>
      </c>
      <c r="D2644" t="s">
        <v>7</v>
      </c>
      <c r="E2644" t="s">
        <v>3</v>
      </c>
      <c r="F2644">
        <v>3</v>
      </c>
      <c r="G2644">
        <v>0</v>
      </c>
      <c r="H2644">
        <f t="shared" si="205"/>
        <v>3</v>
      </c>
      <c r="I2644" s="3">
        <f t="shared" si="206"/>
        <v>41423</v>
      </c>
      <c r="J2644" t="s">
        <v>49</v>
      </c>
      <c r="K2644">
        <v>1689033</v>
      </c>
      <c r="L2644" t="s">
        <v>22</v>
      </c>
      <c r="M2644" t="s">
        <v>35</v>
      </c>
      <c r="N2644">
        <v>717</v>
      </c>
      <c r="O2644">
        <v>8.0399999999999991</v>
      </c>
      <c r="P2644" t="str">
        <f t="shared" si="207"/>
        <v>PORT04PORT09</v>
      </c>
      <c r="Q2644">
        <f>VLOOKUP(P2644,FreightRates!C$2:D$9,2,0)</f>
        <v>21.470399999999998</v>
      </c>
      <c r="R2644">
        <f>VLOOKUP(P2644,FreightRates!C$2:E$9,3,0)</f>
        <v>6.2E-2</v>
      </c>
      <c r="S2644">
        <f t="shared" si="208"/>
        <v>378.88055999999995</v>
      </c>
      <c r="T2644">
        <f t="shared" si="209"/>
        <v>5764.6799999999994</v>
      </c>
    </row>
    <row r="2645" spans="1:20" x14ac:dyDescent="0.35">
      <c r="A2645">
        <v>1447408304.7</v>
      </c>
      <c r="B2645" s="3">
        <v>41420</v>
      </c>
      <c r="C2645" t="s">
        <v>30</v>
      </c>
      <c r="D2645" t="s">
        <v>7</v>
      </c>
      <c r="E2645" t="s">
        <v>3</v>
      </c>
      <c r="F2645">
        <v>3</v>
      </c>
      <c r="G2645">
        <v>0</v>
      </c>
      <c r="H2645">
        <f t="shared" si="205"/>
        <v>3</v>
      </c>
      <c r="I2645" s="3">
        <f t="shared" si="206"/>
        <v>41423</v>
      </c>
      <c r="J2645" t="s">
        <v>49</v>
      </c>
      <c r="K2645">
        <v>1689032</v>
      </c>
      <c r="L2645" t="s">
        <v>22</v>
      </c>
      <c r="M2645" t="s">
        <v>35</v>
      </c>
      <c r="N2645">
        <v>702</v>
      </c>
      <c r="O2645">
        <v>8.02</v>
      </c>
      <c r="P2645" t="str">
        <f t="shared" si="207"/>
        <v>PORT04PORT09</v>
      </c>
      <c r="Q2645">
        <f>VLOOKUP(P2645,FreightRates!C$2:D$9,2,0)</f>
        <v>21.470399999999998</v>
      </c>
      <c r="R2645">
        <f>VLOOKUP(P2645,FreightRates!C$2:E$9,3,0)</f>
        <v>6.2E-2</v>
      </c>
      <c r="S2645">
        <f t="shared" si="208"/>
        <v>370.53287999999998</v>
      </c>
      <c r="T2645">
        <f t="shared" si="209"/>
        <v>5630.04</v>
      </c>
    </row>
    <row r="2646" spans="1:20" x14ac:dyDescent="0.35">
      <c r="A2646">
        <v>1447275927.7</v>
      </c>
      <c r="B2646" s="3">
        <v>41420</v>
      </c>
      <c r="C2646" t="s">
        <v>30</v>
      </c>
      <c r="D2646" t="s">
        <v>7</v>
      </c>
      <c r="E2646" t="s">
        <v>3</v>
      </c>
      <c r="F2646">
        <v>3</v>
      </c>
      <c r="G2646">
        <v>0</v>
      </c>
      <c r="H2646">
        <f t="shared" si="205"/>
        <v>3</v>
      </c>
      <c r="I2646" s="3">
        <f t="shared" si="206"/>
        <v>41423</v>
      </c>
      <c r="J2646" t="s">
        <v>49</v>
      </c>
      <c r="K2646">
        <v>1689033</v>
      </c>
      <c r="L2646" t="s">
        <v>22</v>
      </c>
      <c r="M2646" t="s">
        <v>35</v>
      </c>
      <c r="N2646">
        <v>727</v>
      </c>
      <c r="O2646">
        <v>8.02</v>
      </c>
      <c r="P2646" t="str">
        <f t="shared" si="207"/>
        <v>PORT04PORT09</v>
      </c>
      <c r="Q2646">
        <f>VLOOKUP(P2646,FreightRates!C$2:D$9,2,0)</f>
        <v>21.470399999999998</v>
      </c>
      <c r="R2646">
        <f>VLOOKUP(P2646,FreightRates!C$2:E$9,3,0)</f>
        <v>6.2E-2</v>
      </c>
      <c r="S2646">
        <f t="shared" si="208"/>
        <v>382.96387999999996</v>
      </c>
      <c r="T2646">
        <f t="shared" si="209"/>
        <v>5830.54</v>
      </c>
    </row>
    <row r="2647" spans="1:20" x14ac:dyDescent="0.35">
      <c r="A2647">
        <v>1447275912.7</v>
      </c>
      <c r="B2647" s="3">
        <v>41420</v>
      </c>
      <c r="C2647" t="s">
        <v>30</v>
      </c>
      <c r="D2647" t="s">
        <v>7</v>
      </c>
      <c r="E2647" t="s">
        <v>3</v>
      </c>
      <c r="F2647">
        <v>3</v>
      </c>
      <c r="G2647">
        <v>0</v>
      </c>
      <c r="H2647">
        <f t="shared" si="205"/>
        <v>3</v>
      </c>
      <c r="I2647" s="3">
        <f t="shared" si="206"/>
        <v>41423</v>
      </c>
      <c r="J2647" t="s">
        <v>49</v>
      </c>
      <c r="K2647">
        <v>1689033</v>
      </c>
      <c r="L2647" t="s">
        <v>22</v>
      </c>
      <c r="M2647" t="s">
        <v>35</v>
      </c>
      <c r="N2647">
        <v>732</v>
      </c>
      <c r="O2647">
        <v>8.02</v>
      </c>
      <c r="P2647" t="str">
        <f t="shared" si="207"/>
        <v>PORT04PORT09</v>
      </c>
      <c r="Q2647">
        <f>VLOOKUP(P2647,FreightRates!C$2:D$9,2,0)</f>
        <v>21.470399999999998</v>
      </c>
      <c r="R2647">
        <f>VLOOKUP(P2647,FreightRates!C$2:E$9,3,0)</f>
        <v>6.2E-2</v>
      </c>
      <c r="S2647">
        <f t="shared" si="208"/>
        <v>385.45007999999996</v>
      </c>
      <c r="T2647">
        <f t="shared" si="209"/>
        <v>5870.6399999999994</v>
      </c>
    </row>
    <row r="2648" spans="1:20" x14ac:dyDescent="0.35">
      <c r="A2648">
        <v>1447206136.7</v>
      </c>
      <c r="B2648" s="3">
        <v>41420</v>
      </c>
      <c r="C2648" t="s">
        <v>30</v>
      </c>
      <c r="D2648" t="s">
        <v>7</v>
      </c>
      <c r="E2648" t="s">
        <v>3</v>
      </c>
      <c r="F2648">
        <v>3</v>
      </c>
      <c r="G2648">
        <v>0</v>
      </c>
      <c r="H2648">
        <f t="shared" si="205"/>
        <v>3</v>
      </c>
      <c r="I2648" s="3">
        <f t="shared" si="206"/>
        <v>41423</v>
      </c>
      <c r="J2648" t="s">
        <v>49</v>
      </c>
      <c r="K2648">
        <v>1689031</v>
      </c>
      <c r="L2648" t="s">
        <v>22</v>
      </c>
      <c r="M2648" t="s">
        <v>35</v>
      </c>
      <c r="N2648">
        <v>976</v>
      </c>
      <c r="O2648">
        <v>15</v>
      </c>
      <c r="P2648" t="str">
        <f t="shared" si="207"/>
        <v>PORT04PORT09</v>
      </c>
      <c r="Q2648">
        <f>VLOOKUP(P2648,FreightRates!C$2:D$9,2,0)</f>
        <v>21.470399999999998</v>
      </c>
      <c r="R2648">
        <f>VLOOKUP(P2648,FreightRates!C$2:E$9,3,0)</f>
        <v>6.2E-2</v>
      </c>
      <c r="S2648">
        <f t="shared" si="208"/>
        <v>929.15039999999999</v>
      </c>
      <c r="T2648">
        <f t="shared" si="209"/>
        <v>14640</v>
      </c>
    </row>
    <row r="2649" spans="1:20" x14ac:dyDescent="0.35">
      <c r="A2649">
        <v>1447389058.7</v>
      </c>
      <c r="B2649" s="3">
        <v>41420</v>
      </c>
      <c r="C2649" t="s">
        <v>30</v>
      </c>
      <c r="D2649" t="s">
        <v>7</v>
      </c>
      <c r="E2649" t="s">
        <v>3</v>
      </c>
      <c r="F2649">
        <v>3</v>
      </c>
      <c r="G2649">
        <v>0</v>
      </c>
      <c r="H2649">
        <f t="shared" si="205"/>
        <v>3</v>
      </c>
      <c r="I2649" s="3">
        <f t="shared" si="206"/>
        <v>41423</v>
      </c>
      <c r="J2649" t="s">
        <v>49</v>
      </c>
      <c r="K2649">
        <v>1689031</v>
      </c>
      <c r="L2649" t="s">
        <v>22</v>
      </c>
      <c r="M2649" t="s">
        <v>35</v>
      </c>
      <c r="N2649">
        <v>939</v>
      </c>
      <c r="O2649">
        <v>14</v>
      </c>
      <c r="P2649" t="str">
        <f t="shared" si="207"/>
        <v>PORT04PORT09</v>
      </c>
      <c r="Q2649">
        <f>VLOOKUP(P2649,FreightRates!C$2:D$9,2,0)</f>
        <v>21.470399999999998</v>
      </c>
      <c r="R2649">
        <f>VLOOKUP(P2649,FreightRates!C$2:E$9,3,0)</f>
        <v>6.2E-2</v>
      </c>
      <c r="S2649">
        <f t="shared" si="208"/>
        <v>836.52240000000006</v>
      </c>
      <c r="T2649">
        <f t="shared" si="209"/>
        <v>13146</v>
      </c>
    </row>
    <row r="2650" spans="1:20" x14ac:dyDescent="0.35">
      <c r="A2650">
        <v>1447158101.7</v>
      </c>
      <c r="B2650" s="3">
        <v>41420</v>
      </c>
      <c r="C2650" t="s">
        <v>30</v>
      </c>
      <c r="D2650" t="s">
        <v>7</v>
      </c>
      <c r="E2650" t="s">
        <v>3</v>
      </c>
      <c r="F2650">
        <v>3</v>
      </c>
      <c r="G2650">
        <v>0</v>
      </c>
      <c r="H2650">
        <f t="shared" si="205"/>
        <v>3</v>
      </c>
      <c r="I2650" s="3">
        <f t="shared" si="206"/>
        <v>41423</v>
      </c>
      <c r="J2650" t="s">
        <v>49</v>
      </c>
      <c r="K2650">
        <v>1689031</v>
      </c>
      <c r="L2650" t="s">
        <v>22</v>
      </c>
      <c r="M2650" t="s">
        <v>35</v>
      </c>
      <c r="N2650">
        <v>1252</v>
      </c>
      <c r="O2650">
        <v>18</v>
      </c>
      <c r="P2650" t="str">
        <f t="shared" si="207"/>
        <v>PORT04PORT09</v>
      </c>
      <c r="Q2650">
        <f>VLOOKUP(P2650,FreightRates!C$2:D$9,2,0)</f>
        <v>21.470399999999998</v>
      </c>
      <c r="R2650">
        <f>VLOOKUP(P2650,FreightRates!C$2:E$9,3,0)</f>
        <v>6.2E-2</v>
      </c>
      <c r="S2650">
        <f t="shared" si="208"/>
        <v>1418.7024000000001</v>
      </c>
      <c r="T2650">
        <f t="shared" si="209"/>
        <v>22536</v>
      </c>
    </row>
    <row r="2651" spans="1:20" x14ac:dyDescent="0.35">
      <c r="A2651">
        <v>1447283554.7</v>
      </c>
      <c r="B2651" s="3">
        <v>41420</v>
      </c>
      <c r="C2651" t="s">
        <v>30</v>
      </c>
      <c r="D2651" t="s">
        <v>7</v>
      </c>
      <c r="E2651" t="s">
        <v>3</v>
      </c>
      <c r="F2651">
        <v>3</v>
      </c>
      <c r="G2651">
        <v>0</v>
      </c>
      <c r="H2651">
        <f t="shared" si="205"/>
        <v>3</v>
      </c>
      <c r="I2651" s="3">
        <f t="shared" si="206"/>
        <v>41423</v>
      </c>
      <c r="J2651" t="s">
        <v>49</v>
      </c>
      <c r="K2651">
        <v>1689031</v>
      </c>
      <c r="L2651" t="s">
        <v>22</v>
      </c>
      <c r="M2651" t="s">
        <v>35</v>
      </c>
      <c r="N2651">
        <v>333</v>
      </c>
      <c r="O2651">
        <v>0.5</v>
      </c>
      <c r="P2651" t="str">
        <f t="shared" si="207"/>
        <v>PORT04PORT09</v>
      </c>
      <c r="Q2651">
        <f>VLOOKUP(P2651,FreightRates!C$2:D$9,2,0)</f>
        <v>21.470399999999998</v>
      </c>
      <c r="R2651">
        <f>VLOOKUP(P2651,FreightRates!C$2:E$9,3,0)</f>
        <v>6.2E-2</v>
      </c>
      <c r="S2651">
        <f t="shared" si="208"/>
        <v>31.793399999999998</v>
      </c>
      <c r="T2651">
        <f t="shared" si="209"/>
        <v>166.5</v>
      </c>
    </row>
    <row r="2652" spans="1:20" x14ac:dyDescent="0.35">
      <c r="A2652">
        <v>1447275908.7</v>
      </c>
      <c r="B2652" s="3">
        <v>41420</v>
      </c>
      <c r="C2652" t="s">
        <v>30</v>
      </c>
      <c r="D2652" t="s">
        <v>7</v>
      </c>
      <c r="E2652" t="s">
        <v>3</v>
      </c>
      <c r="F2652">
        <v>3</v>
      </c>
      <c r="G2652">
        <v>0</v>
      </c>
      <c r="H2652">
        <f t="shared" si="205"/>
        <v>3</v>
      </c>
      <c r="I2652" s="3">
        <f t="shared" si="206"/>
        <v>41423</v>
      </c>
      <c r="J2652" t="s">
        <v>49</v>
      </c>
      <c r="K2652">
        <v>1689031</v>
      </c>
      <c r="L2652" t="s">
        <v>22</v>
      </c>
      <c r="M2652" t="s">
        <v>35</v>
      </c>
      <c r="N2652">
        <v>671</v>
      </c>
      <c r="O2652">
        <v>7.58</v>
      </c>
      <c r="P2652" t="str">
        <f t="shared" si="207"/>
        <v>PORT04PORT09</v>
      </c>
      <c r="Q2652">
        <f>VLOOKUP(P2652,FreightRates!C$2:D$9,2,0)</f>
        <v>21.470399999999998</v>
      </c>
      <c r="R2652">
        <f>VLOOKUP(P2652,FreightRates!C$2:E$9,3,0)</f>
        <v>6.2E-2</v>
      </c>
      <c r="S2652">
        <f t="shared" si="208"/>
        <v>336.81356</v>
      </c>
      <c r="T2652">
        <f t="shared" si="209"/>
        <v>5086.18</v>
      </c>
    </row>
    <row r="2653" spans="1:20" x14ac:dyDescent="0.35">
      <c r="A2653">
        <v>1447400258.7</v>
      </c>
      <c r="B2653" s="3">
        <v>41420</v>
      </c>
      <c r="C2653" t="s">
        <v>30</v>
      </c>
      <c r="D2653" t="s">
        <v>7</v>
      </c>
      <c r="E2653" t="s">
        <v>3</v>
      </c>
      <c r="F2653">
        <v>3</v>
      </c>
      <c r="G2653">
        <v>0</v>
      </c>
      <c r="H2653">
        <f t="shared" si="205"/>
        <v>3</v>
      </c>
      <c r="I2653" s="3">
        <f t="shared" si="206"/>
        <v>41423</v>
      </c>
      <c r="J2653" t="s">
        <v>49</v>
      </c>
      <c r="K2653">
        <v>1689033</v>
      </c>
      <c r="L2653" t="s">
        <v>22</v>
      </c>
      <c r="M2653" t="s">
        <v>35</v>
      </c>
      <c r="N2653">
        <v>652</v>
      </c>
      <c r="O2653">
        <v>8</v>
      </c>
      <c r="P2653" t="str">
        <f t="shared" si="207"/>
        <v>PORT04PORT09</v>
      </c>
      <c r="Q2653">
        <f>VLOOKUP(P2653,FreightRates!C$2:D$9,2,0)</f>
        <v>21.470399999999998</v>
      </c>
      <c r="R2653">
        <f>VLOOKUP(P2653,FreightRates!C$2:E$9,3,0)</f>
        <v>6.2E-2</v>
      </c>
      <c r="S2653">
        <f t="shared" si="208"/>
        <v>344.86239999999998</v>
      </c>
      <c r="T2653">
        <f t="shared" si="209"/>
        <v>5216</v>
      </c>
    </row>
    <row r="2654" spans="1:20" x14ac:dyDescent="0.35">
      <c r="A2654">
        <v>1447275929.7</v>
      </c>
      <c r="B2654" s="3">
        <v>41420</v>
      </c>
      <c r="C2654" t="s">
        <v>30</v>
      </c>
      <c r="D2654" t="s">
        <v>7</v>
      </c>
      <c r="E2654" t="s">
        <v>3</v>
      </c>
      <c r="F2654">
        <v>3</v>
      </c>
      <c r="G2654">
        <v>0</v>
      </c>
      <c r="H2654">
        <f t="shared" si="205"/>
        <v>3</v>
      </c>
      <c r="I2654" s="3">
        <f t="shared" si="206"/>
        <v>41423</v>
      </c>
      <c r="J2654" t="s">
        <v>49</v>
      </c>
      <c r="K2654">
        <v>1689033</v>
      </c>
      <c r="L2654" t="s">
        <v>22</v>
      </c>
      <c r="M2654" t="s">
        <v>35</v>
      </c>
      <c r="N2654">
        <v>673</v>
      </c>
      <c r="O2654">
        <v>8</v>
      </c>
      <c r="P2654" t="str">
        <f t="shared" si="207"/>
        <v>PORT04PORT09</v>
      </c>
      <c r="Q2654">
        <f>VLOOKUP(P2654,FreightRates!C$2:D$9,2,0)</f>
        <v>21.470399999999998</v>
      </c>
      <c r="R2654">
        <f>VLOOKUP(P2654,FreightRates!C$2:E$9,3,0)</f>
        <v>6.2E-2</v>
      </c>
      <c r="S2654">
        <f t="shared" si="208"/>
        <v>355.27839999999998</v>
      </c>
      <c r="T2654">
        <f t="shared" si="209"/>
        <v>5384</v>
      </c>
    </row>
    <row r="2655" spans="1:20" x14ac:dyDescent="0.35">
      <c r="A2655">
        <v>1447283603.7</v>
      </c>
      <c r="B2655" s="3">
        <v>41420</v>
      </c>
      <c r="C2655" t="s">
        <v>30</v>
      </c>
      <c r="D2655" t="s">
        <v>7</v>
      </c>
      <c r="E2655" t="s">
        <v>3</v>
      </c>
      <c r="F2655">
        <v>3</v>
      </c>
      <c r="G2655">
        <v>0</v>
      </c>
      <c r="H2655">
        <f t="shared" si="205"/>
        <v>3</v>
      </c>
      <c r="I2655" s="3">
        <f t="shared" si="206"/>
        <v>41423</v>
      </c>
      <c r="J2655" t="s">
        <v>49</v>
      </c>
      <c r="K2655">
        <v>1689032</v>
      </c>
      <c r="L2655" t="s">
        <v>22</v>
      </c>
      <c r="M2655" t="s">
        <v>35</v>
      </c>
      <c r="N2655">
        <v>616</v>
      </c>
      <c r="O2655">
        <v>5.98</v>
      </c>
      <c r="P2655" t="str">
        <f t="shared" si="207"/>
        <v>PORT04PORT09</v>
      </c>
      <c r="Q2655">
        <f>VLOOKUP(P2655,FreightRates!C$2:D$9,2,0)</f>
        <v>21.470399999999998</v>
      </c>
      <c r="R2655">
        <f>VLOOKUP(P2655,FreightRates!C$2:E$9,3,0)</f>
        <v>6.2E-2</v>
      </c>
      <c r="S2655">
        <f t="shared" si="208"/>
        <v>249.85856000000001</v>
      </c>
      <c r="T2655">
        <f t="shared" si="209"/>
        <v>3683.6800000000003</v>
      </c>
    </row>
    <row r="2656" spans="1:20" x14ac:dyDescent="0.35">
      <c r="A2656">
        <v>1447283606.7</v>
      </c>
      <c r="B2656" s="3">
        <v>41420</v>
      </c>
      <c r="C2656" t="s">
        <v>30</v>
      </c>
      <c r="D2656" t="s">
        <v>7</v>
      </c>
      <c r="E2656" t="s">
        <v>3</v>
      </c>
      <c r="F2656">
        <v>3</v>
      </c>
      <c r="G2656">
        <v>0</v>
      </c>
      <c r="H2656">
        <f t="shared" si="205"/>
        <v>3</v>
      </c>
      <c r="I2656" s="3">
        <f t="shared" si="206"/>
        <v>41423</v>
      </c>
      <c r="J2656" t="s">
        <v>49</v>
      </c>
      <c r="K2656">
        <v>1689032</v>
      </c>
      <c r="L2656" t="s">
        <v>22</v>
      </c>
      <c r="M2656" t="s">
        <v>35</v>
      </c>
      <c r="N2656">
        <v>594</v>
      </c>
      <c r="O2656">
        <v>5.96</v>
      </c>
      <c r="P2656" t="str">
        <f t="shared" si="207"/>
        <v>PORT04PORT09</v>
      </c>
      <c r="Q2656">
        <f>VLOOKUP(P2656,FreightRates!C$2:D$9,2,0)</f>
        <v>21.470399999999998</v>
      </c>
      <c r="R2656">
        <f>VLOOKUP(P2656,FreightRates!C$2:E$9,3,0)</f>
        <v>6.2E-2</v>
      </c>
      <c r="S2656">
        <f t="shared" si="208"/>
        <v>240.96528000000001</v>
      </c>
      <c r="T2656">
        <f t="shared" si="209"/>
        <v>3540.24</v>
      </c>
    </row>
    <row r="2657" spans="1:20" x14ac:dyDescent="0.35">
      <c r="A2657">
        <v>1447283604.7</v>
      </c>
      <c r="B2657" s="3">
        <v>41420</v>
      </c>
      <c r="C2657" t="s">
        <v>30</v>
      </c>
      <c r="D2657" t="s">
        <v>7</v>
      </c>
      <c r="E2657" t="s">
        <v>3</v>
      </c>
      <c r="F2657">
        <v>3</v>
      </c>
      <c r="G2657">
        <v>0</v>
      </c>
      <c r="H2657">
        <f t="shared" si="205"/>
        <v>3</v>
      </c>
      <c r="I2657" s="3">
        <f t="shared" si="206"/>
        <v>41423</v>
      </c>
      <c r="J2657" t="s">
        <v>49</v>
      </c>
      <c r="K2657">
        <v>1689032</v>
      </c>
      <c r="L2657" t="s">
        <v>22</v>
      </c>
      <c r="M2657" t="s">
        <v>35</v>
      </c>
      <c r="N2657">
        <v>567</v>
      </c>
      <c r="O2657">
        <v>5.94</v>
      </c>
      <c r="P2657" t="str">
        <f t="shared" si="207"/>
        <v>PORT04PORT09</v>
      </c>
      <c r="Q2657">
        <f>VLOOKUP(P2657,FreightRates!C$2:D$9,2,0)</f>
        <v>21.470399999999998</v>
      </c>
      <c r="R2657">
        <f>VLOOKUP(P2657,FreightRates!C$2:E$9,3,0)</f>
        <v>6.2E-2</v>
      </c>
      <c r="S2657">
        <f t="shared" si="208"/>
        <v>230.28516000000002</v>
      </c>
      <c r="T2657">
        <f t="shared" si="209"/>
        <v>3367.98</v>
      </c>
    </row>
    <row r="2658" spans="1:20" x14ac:dyDescent="0.35">
      <c r="A2658">
        <v>1447275923.7</v>
      </c>
      <c r="B2658" s="3">
        <v>41420</v>
      </c>
      <c r="C2658" t="s">
        <v>30</v>
      </c>
      <c r="D2658" t="s">
        <v>7</v>
      </c>
      <c r="E2658" t="s">
        <v>3</v>
      </c>
      <c r="F2658">
        <v>3</v>
      </c>
      <c r="G2658">
        <v>0</v>
      </c>
      <c r="H2658">
        <f t="shared" si="205"/>
        <v>3</v>
      </c>
      <c r="I2658" s="3">
        <f t="shared" si="206"/>
        <v>41423</v>
      </c>
      <c r="J2658" t="s">
        <v>49</v>
      </c>
      <c r="K2658">
        <v>1689033</v>
      </c>
      <c r="L2658" t="s">
        <v>22</v>
      </c>
      <c r="M2658" t="s">
        <v>35</v>
      </c>
      <c r="N2658">
        <v>704</v>
      </c>
      <c r="O2658">
        <v>7.919999999999999</v>
      </c>
      <c r="P2658" t="str">
        <f t="shared" si="207"/>
        <v>PORT04PORT09</v>
      </c>
      <c r="Q2658">
        <f>VLOOKUP(P2658,FreightRates!C$2:D$9,2,0)</f>
        <v>21.470399999999998</v>
      </c>
      <c r="R2658">
        <f>VLOOKUP(P2658,FreightRates!C$2:E$9,3,0)</f>
        <v>6.2E-2</v>
      </c>
      <c r="S2658">
        <f t="shared" si="208"/>
        <v>367.16255999999993</v>
      </c>
      <c r="T2658">
        <f t="shared" si="209"/>
        <v>5575.6799999999994</v>
      </c>
    </row>
    <row r="2659" spans="1:20" x14ac:dyDescent="0.35">
      <c r="A2659">
        <v>1447275924.7</v>
      </c>
      <c r="B2659" s="3">
        <v>41420</v>
      </c>
      <c r="C2659" t="s">
        <v>30</v>
      </c>
      <c r="D2659" t="s">
        <v>7</v>
      </c>
      <c r="E2659" t="s">
        <v>3</v>
      </c>
      <c r="F2659">
        <v>3</v>
      </c>
      <c r="G2659">
        <v>0</v>
      </c>
      <c r="H2659">
        <f t="shared" si="205"/>
        <v>3</v>
      </c>
      <c r="I2659" s="3">
        <f t="shared" si="206"/>
        <v>41423</v>
      </c>
      <c r="J2659" t="s">
        <v>49</v>
      </c>
      <c r="K2659">
        <v>1689033</v>
      </c>
      <c r="L2659" t="s">
        <v>22</v>
      </c>
      <c r="M2659" t="s">
        <v>35</v>
      </c>
      <c r="N2659">
        <v>706</v>
      </c>
      <c r="O2659">
        <v>7.9</v>
      </c>
      <c r="P2659" t="str">
        <f t="shared" si="207"/>
        <v>PORT04PORT09</v>
      </c>
      <c r="Q2659">
        <f>VLOOKUP(P2659,FreightRates!C$2:D$9,2,0)</f>
        <v>21.470399999999998</v>
      </c>
      <c r="R2659">
        <f>VLOOKUP(P2659,FreightRates!C$2:E$9,3,0)</f>
        <v>6.2E-2</v>
      </c>
      <c r="S2659">
        <f t="shared" si="208"/>
        <v>367.26920000000001</v>
      </c>
      <c r="T2659">
        <f t="shared" si="209"/>
        <v>5577.4000000000005</v>
      </c>
    </row>
    <row r="2660" spans="1:20" x14ac:dyDescent="0.35">
      <c r="A2660">
        <v>1447373375.7</v>
      </c>
      <c r="B2660" s="3">
        <v>41420</v>
      </c>
      <c r="C2660" t="s">
        <v>30</v>
      </c>
      <c r="D2660" t="s">
        <v>7</v>
      </c>
      <c r="E2660" t="s">
        <v>3</v>
      </c>
      <c r="F2660">
        <v>3</v>
      </c>
      <c r="G2660">
        <v>0</v>
      </c>
      <c r="H2660">
        <f t="shared" si="205"/>
        <v>3</v>
      </c>
      <c r="I2660" s="3">
        <f t="shared" si="206"/>
        <v>41423</v>
      </c>
      <c r="J2660" t="s">
        <v>49</v>
      </c>
      <c r="K2660">
        <v>1689031</v>
      </c>
      <c r="L2660" t="s">
        <v>22</v>
      </c>
      <c r="M2660" t="s">
        <v>35</v>
      </c>
      <c r="N2660">
        <v>944</v>
      </c>
      <c r="O2660">
        <v>13.78</v>
      </c>
      <c r="P2660" t="str">
        <f t="shared" si="207"/>
        <v>PORT04PORT09</v>
      </c>
      <c r="Q2660">
        <f>VLOOKUP(P2660,FreightRates!C$2:D$9,2,0)</f>
        <v>21.470399999999998</v>
      </c>
      <c r="R2660">
        <f>VLOOKUP(P2660,FreightRates!C$2:E$9,3,0)</f>
        <v>6.2E-2</v>
      </c>
      <c r="S2660">
        <f t="shared" si="208"/>
        <v>827.98624000000007</v>
      </c>
      <c r="T2660">
        <f t="shared" si="209"/>
        <v>13008.32</v>
      </c>
    </row>
    <row r="2661" spans="1:20" x14ac:dyDescent="0.35">
      <c r="A2661">
        <v>1447389057.7</v>
      </c>
      <c r="B2661" s="3">
        <v>41420</v>
      </c>
      <c r="C2661" t="s">
        <v>30</v>
      </c>
      <c r="D2661" t="s">
        <v>7</v>
      </c>
      <c r="E2661" t="s">
        <v>3</v>
      </c>
      <c r="F2661">
        <v>3</v>
      </c>
      <c r="G2661">
        <v>0</v>
      </c>
      <c r="H2661">
        <f t="shared" si="205"/>
        <v>3</v>
      </c>
      <c r="I2661" s="3">
        <f t="shared" si="206"/>
        <v>41423</v>
      </c>
      <c r="J2661" t="s">
        <v>49</v>
      </c>
      <c r="K2661">
        <v>1689031</v>
      </c>
      <c r="L2661" t="s">
        <v>22</v>
      </c>
      <c r="M2661" t="s">
        <v>35</v>
      </c>
      <c r="N2661">
        <v>968</v>
      </c>
      <c r="O2661">
        <v>14.76</v>
      </c>
      <c r="P2661" t="str">
        <f t="shared" si="207"/>
        <v>PORT04PORT09</v>
      </c>
      <c r="Q2661">
        <f>VLOOKUP(P2661,FreightRates!C$2:D$9,2,0)</f>
        <v>21.470399999999998</v>
      </c>
      <c r="R2661">
        <f>VLOOKUP(P2661,FreightRates!C$2:E$9,3,0)</f>
        <v>6.2E-2</v>
      </c>
      <c r="S2661">
        <f t="shared" si="208"/>
        <v>907.30655999999999</v>
      </c>
      <c r="T2661">
        <f t="shared" si="209"/>
        <v>14287.68</v>
      </c>
    </row>
    <row r="2662" spans="1:20" x14ac:dyDescent="0.35">
      <c r="A2662">
        <v>1447283586.7</v>
      </c>
      <c r="B2662" s="3">
        <v>41420</v>
      </c>
      <c r="C2662" t="s">
        <v>30</v>
      </c>
      <c r="D2662" t="s">
        <v>7</v>
      </c>
      <c r="E2662" t="s">
        <v>3</v>
      </c>
      <c r="F2662">
        <v>3</v>
      </c>
      <c r="G2662">
        <v>0</v>
      </c>
      <c r="H2662">
        <f t="shared" si="205"/>
        <v>3</v>
      </c>
      <c r="I2662" s="3">
        <f t="shared" si="206"/>
        <v>41423</v>
      </c>
      <c r="J2662" t="s">
        <v>49</v>
      </c>
      <c r="K2662">
        <v>1689031</v>
      </c>
      <c r="L2662" t="s">
        <v>22</v>
      </c>
      <c r="M2662" t="s">
        <v>35</v>
      </c>
      <c r="N2662">
        <v>625</v>
      </c>
      <c r="O2662">
        <v>6.44</v>
      </c>
      <c r="P2662" t="str">
        <f t="shared" si="207"/>
        <v>PORT04PORT09</v>
      </c>
      <c r="Q2662">
        <f>VLOOKUP(P2662,FreightRates!C$2:D$9,2,0)</f>
        <v>21.470399999999998</v>
      </c>
      <c r="R2662">
        <f>VLOOKUP(P2662,FreightRates!C$2:E$9,3,0)</f>
        <v>6.2E-2</v>
      </c>
      <c r="S2662">
        <f t="shared" si="208"/>
        <v>271.0204</v>
      </c>
      <c r="T2662">
        <f t="shared" si="209"/>
        <v>4025.0000000000005</v>
      </c>
    </row>
    <row r="2663" spans="1:20" x14ac:dyDescent="0.35">
      <c r="A2663">
        <v>1447189165.7</v>
      </c>
      <c r="B2663" s="3">
        <v>41420</v>
      </c>
      <c r="C2663" t="s">
        <v>30</v>
      </c>
      <c r="D2663" t="s">
        <v>7</v>
      </c>
      <c r="E2663" t="s">
        <v>3</v>
      </c>
      <c r="F2663">
        <v>3</v>
      </c>
      <c r="G2663">
        <v>0</v>
      </c>
      <c r="H2663">
        <f t="shared" si="205"/>
        <v>3</v>
      </c>
      <c r="I2663" s="3">
        <f t="shared" si="206"/>
        <v>41423</v>
      </c>
      <c r="J2663" t="s">
        <v>49</v>
      </c>
      <c r="K2663">
        <v>1689033</v>
      </c>
      <c r="L2663" t="s">
        <v>22</v>
      </c>
      <c r="M2663" t="s">
        <v>35</v>
      </c>
      <c r="N2663">
        <v>618</v>
      </c>
      <c r="O2663">
        <v>5.68</v>
      </c>
      <c r="P2663" t="str">
        <f t="shared" si="207"/>
        <v>PORT04PORT09</v>
      </c>
      <c r="Q2663">
        <f>VLOOKUP(P2663,FreightRates!C$2:D$9,2,0)</f>
        <v>21.470399999999998</v>
      </c>
      <c r="R2663">
        <f>VLOOKUP(P2663,FreightRates!C$2:E$9,3,0)</f>
        <v>6.2E-2</v>
      </c>
      <c r="S2663">
        <f t="shared" si="208"/>
        <v>239.10527999999999</v>
      </c>
      <c r="T2663">
        <f t="shared" si="209"/>
        <v>3510.24</v>
      </c>
    </row>
    <row r="2664" spans="1:20" x14ac:dyDescent="0.35">
      <c r="A2664">
        <v>1447275865.7</v>
      </c>
      <c r="B2664" s="3">
        <v>41420</v>
      </c>
      <c r="C2664" t="s">
        <v>30</v>
      </c>
      <c r="D2664" t="s">
        <v>7</v>
      </c>
      <c r="E2664" t="s">
        <v>3</v>
      </c>
      <c r="F2664">
        <v>3</v>
      </c>
      <c r="G2664">
        <v>0</v>
      </c>
      <c r="H2664">
        <f t="shared" si="205"/>
        <v>3</v>
      </c>
      <c r="I2664" s="3">
        <f t="shared" si="206"/>
        <v>41423</v>
      </c>
      <c r="J2664" t="s">
        <v>49</v>
      </c>
      <c r="K2664">
        <v>1689032</v>
      </c>
      <c r="L2664" t="s">
        <v>22</v>
      </c>
      <c r="M2664" t="s">
        <v>35</v>
      </c>
      <c r="N2664">
        <v>706</v>
      </c>
      <c r="O2664">
        <v>8.74</v>
      </c>
      <c r="P2664" t="str">
        <f t="shared" si="207"/>
        <v>PORT04PORT09</v>
      </c>
      <c r="Q2664">
        <f>VLOOKUP(P2664,FreightRates!C$2:D$9,2,0)</f>
        <v>21.470399999999998</v>
      </c>
      <c r="R2664">
        <f>VLOOKUP(P2664,FreightRates!C$2:E$9,3,0)</f>
        <v>6.2E-2</v>
      </c>
      <c r="S2664">
        <f t="shared" si="208"/>
        <v>404.03768000000002</v>
      </c>
      <c r="T2664">
        <f t="shared" si="209"/>
        <v>6170.4400000000005</v>
      </c>
    </row>
    <row r="2665" spans="1:20" x14ac:dyDescent="0.35">
      <c r="A2665">
        <v>1447172380.7</v>
      </c>
      <c r="B2665" s="3">
        <v>41420</v>
      </c>
      <c r="C2665" t="s">
        <v>30</v>
      </c>
      <c r="D2665" t="s">
        <v>7</v>
      </c>
      <c r="E2665" t="s">
        <v>3</v>
      </c>
      <c r="F2665">
        <v>3</v>
      </c>
      <c r="G2665">
        <v>0</v>
      </c>
      <c r="H2665">
        <f t="shared" si="205"/>
        <v>3</v>
      </c>
      <c r="I2665" s="3">
        <f t="shared" si="206"/>
        <v>41423</v>
      </c>
      <c r="J2665" t="s">
        <v>49</v>
      </c>
      <c r="K2665">
        <v>1689032</v>
      </c>
      <c r="L2665" t="s">
        <v>22</v>
      </c>
      <c r="M2665" t="s">
        <v>35</v>
      </c>
      <c r="N2665">
        <v>1010</v>
      </c>
      <c r="O2665">
        <v>14.32</v>
      </c>
      <c r="P2665" t="str">
        <f t="shared" si="207"/>
        <v>PORT04PORT09</v>
      </c>
      <c r="Q2665">
        <f>VLOOKUP(P2665,FreightRates!C$2:D$9,2,0)</f>
        <v>21.470399999999998</v>
      </c>
      <c r="R2665">
        <f>VLOOKUP(P2665,FreightRates!C$2:E$9,3,0)</f>
        <v>6.2E-2</v>
      </c>
      <c r="S2665">
        <f t="shared" si="208"/>
        <v>918.18880000000001</v>
      </c>
      <c r="T2665">
        <f t="shared" si="209"/>
        <v>14463.2</v>
      </c>
    </row>
    <row r="2666" spans="1:20" x14ac:dyDescent="0.35">
      <c r="A2666">
        <v>1447392318.7</v>
      </c>
      <c r="B2666" s="3">
        <v>41420</v>
      </c>
      <c r="C2666" t="s">
        <v>30</v>
      </c>
      <c r="D2666" t="s">
        <v>7</v>
      </c>
      <c r="E2666" t="s">
        <v>3</v>
      </c>
      <c r="F2666">
        <v>3</v>
      </c>
      <c r="G2666">
        <v>0</v>
      </c>
      <c r="H2666">
        <f t="shared" si="205"/>
        <v>3</v>
      </c>
      <c r="I2666" s="3">
        <f t="shared" si="206"/>
        <v>41423</v>
      </c>
      <c r="J2666" t="s">
        <v>49</v>
      </c>
      <c r="K2666">
        <v>1689031</v>
      </c>
      <c r="L2666" t="s">
        <v>22</v>
      </c>
      <c r="M2666" t="s">
        <v>35</v>
      </c>
      <c r="N2666">
        <v>774</v>
      </c>
      <c r="O2666">
        <v>9.4600000000000009</v>
      </c>
      <c r="P2666" t="str">
        <f t="shared" si="207"/>
        <v>PORT04PORT09</v>
      </c>
      <c r="Q2666">
        <f>VLOOKUP(P2666,FreightRates!C$2:D$9,2,0)</f>
        <v>21.470399999999998</v>
      </c>
      <c r="R2666">
        <f>VLOOKUP(P2666,FreightRates!C$2:E$9,3,0)</f>
        <v>6.2E-2</v>
      </c>
      <c r="S2666">
        <f t="shared" si="208"/>
        <v>475.43688000000003</v>
      </c>
      <c r="T2666">
        <f t="shared" si="209"/>
        <v>7322.0400000000009</v>
      </c>
    </row>
    <row r="2667" spans="1:20" x14ac:dyDescent="0.35">
      <c r="A2667">
        <v>1447230812.7</v>
      </c>
      <c r="B2667" s="3">
        <v>41420</v>
      </c>
      <c r="C2667" t="s">
        <v>30</v>
      </c>
      <c r="D2667" t="s">
        <v>7</v>
      </c>
      <c r="E2667" t="s">
        <v>3</v>
      </c>
      <c r="F2667">
        <v>3</v>
      </c>
      <c r="G2667">
        <v>0</v>
      </c>
      <c r="H2667">
        <f t="shared" si="205"/>
        <v>3</v>
      </c>
      <c r="I2667" s="3">
        <f t="shared" si="206"/>
        <v>41423</v>
      </c>
      <c r="J2667" t="s">
        <v>49</v>
      </c>
      <c r="K2667">
        <v>1689031</v>
      </c>
      <c r="L2667" t="s">
        <v>22</v>
      </c>
      <c r="M2667" t="s">
        <v>35</v>
      </c>
      <c r="N2667">
        <v>769</v>
      </c>
      <c r="O2667">
        <v>9.42</v>
      </c>
      <c r="P2667" t="str">
        <f t="shared" si="207"/>
        <v>PORT04PORT09</v>
      </c>
      <c r="Q2667">
        <f>VLOOKUP(P2667,FreightRates!C$2:D$9,2,0)</f>
        <v>21.470399999999998</v>
      </c>
      <c r="R2667">
        <f>VLOOKUP(P2667,FreightRates!C$2:E$9,3,0)</f>
        <v>6.2E-2</v>
      </c>
      <c r="S2667">
        <f t="shared" si="208"/>
        <v>470.59715999999997</v>
      </c>
      <c r="T2667">
        <f t="shared" si="209"/>
        <v>7243.98</v>
      </c>
    </row>
    <row r="2668" spans="1:20" x14ac:dyDescent="0.35">
      <c r="A2668">
        <v>1447172379.7</v>
      </c>
      <c r="B2668" s="3">
        <v>41420</v>
      </c>
      <c r="C2668" t="s">
        <v>30</v>
      </c>
      <c r="D2668" t="s">
        <v>7</v>
      </c>
      <c r="E2668" t="s">
        <v>3</v>
      </c>
      <c r="F2668">
        <v>3</v>
      </c>
      <c r="G2668">
        <v>0</v>
      </c>
      <c r="H2668">
        <f t="shared" si="205"/>
        <v>3</v>
      </c>
      <c r="I2668" s="3">
        <f t="shared" si="206"/>
        <v>41423</v>
      </c>
      <c r="J2668" t="s">
        <v>49</v>
      </c>
      <c r="K2668">
        <v>1689033</v>
      </c>
      <c r="L2668" t="s">
        <v>22</v>
      </c>
      <c r="M2668" t="s">
        <v>35</v>
      </c>
      <c r="N2668">
        <v>1583</v>
      </c>
      <c r="O2668">
        <v>25.4</v>
      </c>
      <c r="P2668" t="str">
        <f t="shared" si="207"/>
        <v>PORT04PORT09</v>
      </c>
      <c r="Q2668">
        <f>VLOOKUP(P2668,FreightRates!C$2:D$9,2,0)</f>
        <v>21.470399999999998</v>
      </c>
      <c r="R2668">
        <f>VLOOKUP(P2668,FreightRates!C$2:E$9,3,0)</f>
        <v>6.2E-2</v>
      </c>
      <c r="S2668">
        <f t="shared" si="208"/>
        <v>2514.3788</v>
      </c>
      <c r="T2668">
        <f t="shared" si="209"/>
        <v>40208.199999999997</v>
      </c>
    </row>
    <row r="2669" spans="1:20" x14ac:dyDescent="0.35">
      <c r="A2669">
        <v>1447189173.7</v>
      </c>
      <c r="B2669" s="3">
        <v>41420</v>
      </c>
      <c r="C2669" t="s">
        <v>30</v>
      </c>
      <c r="D2669" t="s">
        <v>7</v>
      </c>
      <c r="E2669" t="s">
        <v>3</v>
      </c>
      <c r="F2669">
        <v>3</v>
      </c>
      <c r="G2669">
        <v>0</v>
      </c>
      <c r="H2669">
        <f t="shared" si="205"/>
        <v>3</v>
      </c>
      <c r="I2669" s="3">
        <f t="shared" si="206"/>
        <v>41423</v>
      </c>
      <c r="J2669" t="s">
        <v>49</v>
      </c>
      <c r="K2669">
        <v>1689032</v>
      </c>
      <c r="L2669" t="s">
        <v>22</v>
      </c>
      <c r="M2669" t="s">
        <v>35</v>
      </c>
      <c r="N2669">
        <v>2600</v>
      </c>
      <c r="O2669">
        <v>42.12</v>
      </c>
      <c r="P2669" t="str">
        <f t="shared" si="207"/>
        <v>PORT04PORT09</v>
      </c>
      <c r="Q2669">
        <f>VLOOKUP(P2669,FreightRates!C$2:D$9,2,0)</f>
        <v>21.470399999999998</v>
      </c>
      <c r="R2669">
        <f>VLOOKUP(P2669,FreightRates!C$2:E$9,3,0)</f>
        <v>6.2E-2</v>
      </c>
      <c r="S2669">
        <f t="shared" si="208"/>
        <v>6811.2143999999998</v>
      </c>
      <c r="T2669">
        <f t="shared" si="209"/>
        <v>109512</v>
      </c>
    </row>
    <row r="2670" spans="1:20" x14ac:dyDescent="0.35">
      <c r="A2670">
        <v>1447189168.7</v>
      </c>
      <c r="B2670" s="3">
        <v>41420</v>
      </c>
      <c r="C2670" t="s">
        <v>30</v>
      </c>
      <c r="D2670" t="s">
        <v>7</v>
      </c>
      <c r="E2670" t="s">
        <v>3</v>
      </c>
      <c r="F2670">
        <v>3</v>
      </c>
      <c r="G2670">
        <v>0</v>
      </c>
      <c r="H2670">
        <f t="shared" si="205"/>
        <v>3</v>
      </c>
      <c r="I2670" s="3">
        <f t="shared" si="206"/>
        <v>41423</v>
      </c>
      <c r="J2670" t="s">
        <v>49</v>
      </c>
      <c r="K2670">
        <v>1689033</v>
      </c>
      <c r="L2670" t="s">
        <v>22</v>
      </c>
      <c r="M2670" t="s">
        <v>35</v>
      </c>
      <c r="N2670">
        <v>2083</v>
      </c>
      <c r="O2670">
        <v>34.020000000000003</v>
      </c>
      <c r="P2670" t="str">
        <f t="shared" si="207"/>
        <v>PORT04PORT09</v>
      </c>
      <c r="Q2670">
        <f>VLOOKUP(P2670,FreightRates!C$2:D$9,2,0)</f>
        <v>21.470399999999998</v>
      </c>
      <c r="R2670">
        <f>VLOOKUP(P2670,FreightRates!C$2:E$9,3,0)</f>
        <v>6.2E-2</v>
      </c>
      <c r="S2670">
        <f t="shared" si="208"/>
        <v>4415.0173200000008</v>
      </c>
      <c r="T2670">
        <f t="shared" si="209"/>
        <v>70863.66</v>
      </c>
    </row>
    <row r="2671" spans="1:20" x14ac:dyDescent="0.35">
      <c r="A2671">
        <v>1447175617.7</v>
      </c>
      <c r="B2671" s="3">
        <v>41420</v>
      </c>
      <c r="C2671" t="s">
        <v>30</v>
      </c>
      <c r="D2671" t="s">
        <v>7</v>
      </c>
      <c r="E2671" t="s">
        <v>3</v>
      </c>
      <c r="F2671">
        <v>3</v>
      </c>
      <c r="G2671">
        <v>0</v>
      </c>
      <c r="H2671">
        <f t="shared" si="205"/>
        <v>3</v>
      </c>
      <c r="I2671" s="3">
        <f t="shared" si="206"/>
        <v>41423</v>
      </c>
      <c r="J2671" t="s">
        <v>49</v>
      </c>
      <c r="K2671">
        <v>1689032</v>
      </c>
      <c r="L2671" t="s">
        <v>22</v>
      </c>
      <c r="M2671" t="s">
        <v>35</v>
      </c>
      <c r="N2671">
        <v>1890</v>
      </c>
      <c r="O2671">
        <v>27.659999999999997</v>
      </c>
      <c r="P2671" t="str">
        <f t="shared" si="207"/>
        <v>PORT04PORT09</v>
      </c>
      <c r="Q2671">
        <f>VLOOKUP(P2671,FreightRates!C$2:D$9,2,0)</f>
        <v>21.470399999999998</v>
      </c>
      <c r="R2671">
        <f>VLOOKUP(P2671,FreightRates!C$2:E$9,3,0)</f>
        <v>6.2E-2</v>
      </c>
      <c r="S2671">
        <f t="shared" si="208"/>
        <v>3262.6691999999998</v>
      </c>
      <c r="T2671">
        <f t="shared" si="209"/>
        <v>52277.399999999994</v>
      </c>
    </row>
    <row r="2672" spans="1:20" x14ac:dyDescent="0.35">
      <c r="A2672">
        <v>1447189167.7</v>
      </c>
      <c r="B2672" s="3">
        <v>41420</v>
      </c>
      <c r="C2672" t="s">
        <v>30</v>
      </c>
      <c r="D2672" t="s">
        <v>7</v>
      </c>
      <c r="E2672" t="s">
        <v>3</v>
      </c>
      <c r="F2672">
        <v>3</v>
      </c>
      <c r="G2672">
        <v>0</v>
      </c>
      <c r="H2672">
        <f t="shared" si="205"/>
        <v>3</v>
      </c>
      <c r="I2672" s="3">
        <f t="shared" si="206"/>
        <v>41423</v>
      </c>
      <c r="J2672" t="s">
        <v>49</v>
      </c>
      <c r="K2672">
        <v>1689031</v>
      </c>
      <c r="L2672" t="s">
        <v>22</v>
      </c>
      <c r="M2672" t="s">
        <v>35</v>
      </c>
      <c r="N2672">
        <v>2737</v>
      </c>
      <c r="O2672">
        <v>43.320000000000007</v>
      </c>
      <c r="P2672" t="str">
        <f t="shared" si="207"/>
        <v>PORT04PORT09</v>
      </c>
      <c r="Q2672">
        <f>VLOOKUP(P2672,FreightRates!C$2:D$9,2,0)</f>
        <v>21.470399999999998</v>
      </c>
      <c r="R2672">
        <f>VLOOKUP(P2672,FreightRates!C$2:E$9,3,0)</f>
        <v>6.2E-2</v>
      </c>
      <c r="S2672">
        <f t="shared" si="208"/>
        <v>7372.6144800000011</v>
      </c>
      <c r="T2672">
        <f t="shared" si="209"/>
        <v>118566.84000000003</v>
      </c>
    </row>
    <row r="2673" spans="1:20" x14ac:dyDescent="0.35">
      <c r="A2673">
        <v>1447158099.7</v>
      </c>
      <c r="B2673" s="3">
        <v>41420</v>
      </c>
      <c r="C2673" t="s">
        <v>30</v>
      </c>
      <c r="D2673" t="s">
        <v>7</v>
      </c>
      <c r="E2673" t="s">
        <v>3</v>
      </c>
      <c r="F2673">
        <v>3</v>
      </c>
      <c r="G2673">
        <v>0</v>
      </c>
      <c r="H2673">
        <f t="shared" si="205"/>
        <v>3</v>
      </c>
      <c r="I2673" s="3">
        <f t="shared" si="206"/>
        <v>41423</v>
      </c>
      <c r="J2673" t="s">
        <v>49</v>
      </c>
      <c r="K2673">
        <v>1689033</v>
      </c>
      <c r="L2673" t="s">
        <v>22</v>
      </c>
      <c r="M2673" t="s">
        <v>35</v>
      </c>
      <c r="N2673">
        <v>2324</v>
      </c>
      <c r="O2673">
        <v>37.22</v>
      </c>
      <c r="P2673" t="str">
        <f t="shared" si="207"/>
        <v>PORT04PORT09</v>
      </c>
      <c r="Q2673">
        <f>VLOOKUP(P2673,FreightRates!C$2:D$9,2,0)</f>
        <v>21.470399999999998</v>
      </c>
      <c r="R2673">
        <f>VLOOKUP(P2673,FreightRates!C$2:E$9,3,0)</f>
        <v>6.2E-2</v>
      </c>
      <c r="S2673">
        <f t="shared" si="208"/>
        <v>5384.4257599999992</v>
      </c>
      <c r="T2673">
        <f t="shared" si="209"/>
        <v>86499.28</v>
      </c>
    </row>
    <row r="2674" spans="1:20" x14ac:dyDescent="0.35">
      <c r="A2674">
        <v>1447172385.7</v>
      </c>
      <c r="B2674" s="3">
        <v>41420</v>
      </c>
      <c r="C2674" t="s">
        <v>30</v>
      </c>
      <c r="D2674" t="s">
        <v>7</v>
      </c>
      <c r="E2674" t="s">
        <v>3</v>
      </c>
      <c r="F2674">
        <v>3</v>
      </c>
      <c r="G2674">
        <v>0</v>
      </c>
      <c r="H2674">
        <f t="shared" si="205"/>
        <v>3</v>
      </c>
      <c r="I2674" s="3">
        <f t="shared" si="206"/>
        <v>41423</v>
      </c>
      <c r="J2674" t="s">
        <v>49</v>
      </c>
      <c r="K2674">
        <v>1689033</v>
      </c>
      <c r="L2674" t="s">
        <v>22</v>
      </c>
      <c r="M2674" t="s">
        <v>35</v>
      </c>
      <c r="N2674">
        <v>1416</v>
      </c>
      <c r="O2674">
        <v>20.64</v>
      </c>
      <c r="P2674" t="str">
        <f t="shared" si="207"/>
        <v>PORT04PORT09</v>
      </c>
      <c r="Q2674">
        <f>VLOOKUP(P2674,FreightRates!C$2:D$9,2,0)</f>
        <v>21.470399999999998</v>
      </c>
      <c r="R2674">
        <f>VLOOKUP(P2674,FreightRates!C$2:E$9,3,0)</f>
        <v>6.2E-2</v>
      </c>
      <c r="S2674">
        <f t="shared" si="208"/>
        <v>1833.4972799999998</v>
      </c>
      <c r="T2674">
        <f t="shared" si="209"/>
        <v>29226.240000000002</v>
      </c>
    </row>
    <row r="2675" spans="1:20" x14ac:dyDescent="0.35">
      <c r="A2675">
        <v>1447172419.7</v>
      </c>
      <c r="B2675" s="3">
        <v>41420</v>
      </c>
      <c r="C2675" t="s">
        <v>30</v>
      </c>
      <c r="D2675" t="s">
        <v>7</v>
      </c>
      <c r="E2675" t="s">
        <v>3</v>
      </c>
      <c r="F2675">
        <v>3</v>
      </c>
      <c r="G2675">
        <v>0</v>
      </c>
      <c r="H2675">
        <f t="shared" si="205"/>
        <v>3</v>
      </c>
      <c r="I2675" s="3">
        <f t="shared" si="206"/>
        <v>41423</v>
      </c>
      <c r="J2675" t="s">
        <v>49</v>
      </c>
      <c r="K2675">
        <v>1652630</v>
      </c>
      <c r="L2675" t="s">
        <v>22</v>
      </c>
      <c r="M2675" t="s">
        <v>35</v>
      </c>
      <c r="N2675">
        <v>296</v>
      </c>
      <c r="O2675">
        <v>0.58413793103448275</v>
      </c>
      <c r="P2675" t="str">
        <f t="shared" si="207"/>
        <v>PORT04PORT09</v>
      </c>
      <c r="Q2675">
        <f>VLOOKUP(P2675,FreightRates!C$2:D$9,2,0)</f>
        <v>21.470399999999998</v>
      </c>
      <c r="R2675">
        <f>VLOOKUP(P2675,FreightRates!C$2:E$9,3,0)</f>
        <v>6.2E-2</v>
      </c>
      <c r="S2675">
        <f t="shared" si="208"/>
        <v>32.190499310344826</v>
      </c>
      <c r="T2675">
        <f t="shared" si="209"/>
        <v>172.90482758620689</v>
      </c>
    </row>
    <row r="2676" spans="1:20" x14ac:dyDescent="0.35">
      <c r="A2676">
        <v>1447211342.7</v>
      </c>
      <c r="B2676" s="3">
        <v>41420</v>
      </c>
      <c r="C2676" t="s">
        <v>30</v>
      </c>
      <c r="D2676" t="s">
        <v>7</v>
      </c>
      <c r="E2676" t="s">
        <v>3</v>
      </c>
      <c r="F2676">
        <v>3</v>
      </c>
      <c r="G2676">
        <v>0</v>
      </c>
      <c r="H2676">
        <f t="shared" si="205"/>
        <v>3</v>
      </c>
      <c r="I2676" s="3">
        <f t="shared" si="206"/>
        <v>41423</v>
      </c>
      <c r="J2676" t="s">
        <v>49</v>
      </c>
      <c r="K2676">
        <v>1652630</v>
      </c>
      <c r="L2676" t="s">
        <v>22</v>
      </c>
      <c r="M2676" t="s">
        <v>35</v>
      </c>
      <c r="N2676">
        <v>338</v>
      </c>
      <c r="O2676">
        <v>2.88</v>
      </c>
      <c r="P2676" t="str">
        <f t="shared" si="207"/>
        <v>PORT04PORT09</v>
      </c>
      <c r="Q2676">
        <f>VLOOKUP(P2676,FreightRates!C$2:D$9,2,0)</f>
        <v>21.470399999999998</v>
      </c>
      <c r="R2676">
        <f>VLOOKUP(P2676,FreightRates!C$2:E$9,3,0)</f>
        <v>6.2E-2</v>
      </c>
      <c r="S2676">
        <f t="shared" si="208"/>
        <v>81.823679999999996</v>
      </c>
      <c r="T2676">
        <f t="shared" si="209"/>
        <v>973.43999999999994</v>
      </c>
    </row>
    <row r="2677" spans="1:20" x14ac:dyDescent="0.35">
      <c r="A2677">
        <v>1447247247.7</v>
      </c>
      <c r="B2677" s="3">
        <v>41420</v>
      </c>
      <c r="C2677" t="s">
        <v>30</v>
      </c>
      <c r="D2677" t="s">
        <v>7</v>
      </c>
      <c r="E2677" t="s">
        <v>3</v>
      </c>
      <c r="F2677">
        <v>3</v>
      </c>
      <c r="G2677">
        <v>0</v>
      </c>
      <c r="H2677">
        <f t="shared" si="205"/>
        <v>3</v>
      </c>
      <c r="I2677" s="3">
        <f t="shared" si="206"/>
        <v>41423</v>
      </c>
      <c r="J2677" t="s">
        <v>49</v>
      </c>
      <c r="K2677">
        <v>1668127</v>
      </c>
      <c r="L2677" t="s">
        <v>22</v>
      </c>
      <c r="M2677" t="s">
        <v>35</v>
      </c>
      <c r="N2677">
        <v>596</v>
      </c>
      <c r="O2677">
        <v>39.82</v>
      </c>
      <c r="P2677" t="str">
        <f t="shared" si="207"/>
        <v>PORT04PORT09</v>
      </c>
      <c r="Q2677">
        <f>VLOOKUP(P2677,FreightRates!C$2:D$9,2,0)</f>
        <v>21.470399999999998</v>
      </c>
      <c r="R2677">
        <f>VLOOKUP(P2677,FreightRates!C$2:E$9,3,0)</f>
        <v>6.2E-2</v>
      </c>
      <c r="S2677">
        <f t="shared" si="208"/>
        <v>1492.89904</v>
      </c>
      <c r="T2677">
        <f t="shared" si="209"/>
        <v>23732.720000000001</v>
      </c>
    </row>
    <row r="2678" spans="1:20" x14ac:dyDescent="0.35">
      <c r="A2678">
        <v>1447173720.7</v>
      </c>
      <c r="B2678" s="3">
        <v>41420</v>
      </c>
      <c r="C2678" t="s">
        <v>30</v>
      </c>
      <c r="D2678" t="s">
        <v>7</v>
      </c>
      <c r="E2678" t="s">
        <v>3</v>
      </c>
      <c r="F2678">
        <v>3</v>
      </c>
      <c r="G2678">
        <v>0</v>
      </c>
      <c r="H2678">
        <f t="shared" si="205"/>
        <v>3</v>
      </c>
      <c r="I2678" s="3">
        <f t="shared" si="206"/>
        <v>41423</v>
      </c>
      <c r="J2678" t="s">
        <v>49</v>
      </c>
      <c r="K2678">
        <v>1668127</v>
      </c>
      <c r="L2678" t="s">
        <v>22</v>
      </c>
      <c r="M2678" t="s">
        <v>35</v>
      </c>
      <c r="N2678">
        <v>579</v>
      </c>
      <c r="O2678">
        <v>39.200000000000003</v>
      </c>
      <c r="P2678" t="str">
        <f t="shared" si="207"/>
        <v>PORT04PORT09</v>
      </c>
      <c r="Q2678">
        <f>VLOOKUP(P2678,FreightRates!C$2:D$9,2,0)</f>
        <v>21.470399999999998</v>
      </c>
      <c r="R2678">
        <f>VLOOKUP(P2678,FreightRates!C$2:E$9,3,0)</f>
        <v>6.2E-2</v>
      </c>
      <c r="S2678">
        <f t="shared" si="208"/>
        <v>1428.672</v>
      </c>
      <c r="T2678">
        <f t="shared" si="209"/>
        <v>22696.800000000003</v>
      </c>
    </row>
    <row r="2679" spans="1:20" x14ac:dyDescent="0.35">
      <c r="A2679">
        <v>1447172434.7</v>
      </c>
      <c r="B2679" s="3">
        <v>41420</v>
      </c>
      <c r="C2679" t="s">
        <v>30</v>
      </c>
      <c r="D2679" t="s">
        <v>7</v>
      </c>
      <c r="E2679" t="s">
        <v>3</v>
      </c>
      <c r="F2679">
        <v>3</v>
      </c>
      <c r="G2679">
        <v>0</v>
      </c>
      <c r="H2679">
        <f t="shared" si="205"/>
        <v>3</v>
      </c>
      <c r="I2679" s="3">
        <f t="shared" si="206"/>
        <v>41423</v>
      </c>
      <c r="J2679" t="s">
        <v>49</v>
      </c>
      <c r="K2679">
        <v>1668099</v>
      </c>
      <c r="L2679" t="s">
        <v>22</v>
      </c>
      <c r="M2679" t="s">
        <v>35</v>
      </c>
      <c r="N2679">
        <v>569</v>
      </c>
      <c r="O2679">
        <v>25.3</v>
      </c>
      <c r="P2679" t="str">
        <f t="shared" si="207"/>
        <v>PORT04PORT09</v>
      </c>
      <c r="Q2679">
        <f>VLOOKUP(P2679,FreightRates!C$2:D$9,2,0)</f>
        <v>21.470399999999998</v>
      </c>
      <c r="R2679">
        <f>VLOOKUP(P2679,FreightRates!C$2:E$9,3,0)</f>
        <v>6.2E-2</v>
      </c>
      <c r="S2679">
        <f t="shared" si="208"/>
        <v>914.00380000000007</v>
      </c>
      <c r="T2679">
        <f t="shared" si="209"/>
        <v>14395.7</v>
      </c>
    </row>
    <row r="2680" spans="1:20" x14ac:dyDescent="0.35">
      <c r="A2680">
        <v>1447297169.7</v>
      </c>
      <c r="B2680" s="3">
        <v>41420</v>
      </c>
      <c r="C2680" t="s">
        <v>30</v>
      </c>
      <c r="D2680" t="s">
        <v>7</v>
      </c>
      <c r="E2680" t="s">
        <v>3</v>
      </c>
      <c r="F2680">
        <v>3</v>
      </c>
      <c r="G2680">
        <v>0</v>
      </c>
      <c r="H2680">
        <f t="shared" si="205"/>
        <v>3</v>
      </c>
      <c r="I2680" s="3">
        <f t="shared" si="206"/>
        <v>41423</v>
      </c>
      <c r="J2680" t="s">
        <v>49</v>
      </c>
      <c r="K2680">
        <v>1668127</v>
      </c>
      <c r="L2680" t="s">
        <v>22</v>
      </c>
      <c r="M2680" t="s">
        <v>35</v>
      </c>
      <c r="N2680">
        <v>436</v>
      </c>
      <c r="O2680">
        <v>17.059999999999999</v>
      </c>
      <c r="P2680" t="str">
        <f t="shared" si="207"/>
        <v>PORT04PORT09</v>
      </c>
      <c r="Q2680">
        <f>VLOOKUP(P2680,FreightRates!C$2:D$9,2,0)</f>
        <v>21.470399999999998</v>
      </c>
      <c r="R2680">
        <f>VLOOKUP(P2680,FreightRates!C$2:E$9,3,0)</f>
        <v>6.2E-2</v>
      </c>
      <c r="S2680">
        <f t="shared" si="208"/>
        <v>482.63631999999996</v>
      </c>
      <c r="T2680">
        <f t="shared" si="209"/>
        <v>7438.16</v>
      </c>
    </row>
    <row r="2681" spans="1:20" x14ac:dyDescent="0.35">
      <c r="A2681">
        <v>1447373497.7</v>
      </c>
      <c r="B2681" s="3">
        <v>41420</v>
      </c>
      <c r="C2681" t="s">
        <v>30</v>
      </c>
      <c r="D2681" t="s">
        <v>7</v>
      </c>
      <c r="E2681" t="s">
        <v>3</v>
      </c>
      <c r="F2681">
        <v>3</v>
      </c>
      <c r="G2681">
        <v>0</v>
      </c>
      <c r="H2681">
        <f t="shared" si="205"/>
        <v>3</v>
      </c>
      <c r="I2681" s="3">
        <f t="shared" si="206"/>
        <v>41423</v>
      </c>
      <c r="J2681" t="s">
        <v>49</v>
      </c>
      <c r="K2681">
        <v>1668099</v>
      </c>
      <c r="L2681" t="s">
        <v>22</v>
      </c>
      <c r="M2681" t="s">
        <v>35</v>
      </c>
      <c r="N2681">
        <v>471</v>
      </c>
      <c r="O2681">
        <v>16.78</v>
      </c>
      <c r="P2681" t="str">
        <f t="shared" si="207"/>
        <v>PORT04PORT09</v>
      </c>
      <c r="Q2681">
        <f>VLOOKUP(P2681,FreightRates!C$2:D$9,2,0)</f>
        <v>21.470399999999998</v>
      </c>
      <c r="R2681">
        <f>VLOOKUP(P2681,FreightRates!C$2:E$9,3,0)</f>
        <v>6.2E-2</v>
      </c>
      <c r="S2681">
        <f t="shared" si="208"/>
        <v>511.47996000000006</v>
      </c>
      <c r="T2681">
        <f t="shared" si="209"/>
        <v>7903.38</v>
      </c>
    </row>
    <row r="2682" spans="1:20" x14ac:dyDescent="0.35">
      <c r="A2682">
        <v>1447418512.7</v>
      </c>
      <c r="B2682" s="3">
        <v>41420</v>
      </c>
      <c r="C2682" t="s">
        <v>30</v>
      </c>
      <c r="D2682" t="s">
        <v>7</v>
      </c>
      <c r="E2682" t="s">
        <v>3</v>
      </c>
      <c r="F2682">
        <v>3</v>
      </c>
      <c r="G2682">
        <v>0</v>
      </c>
      <c r="H2682">
        <f t="shared" si="205"/>
        <v>3</v>
      </c>
      <c r="I2682" s="3">
        <f t="shared" si="206"/>
        <v>41423</v>
      </c>
      <c r="J2682" t="s">
        <v>49</v>
      </c>
      <c r="K2682">
        <v>1668099</v>
      </c>
      <c r="L2682" t="s">
        <v>22</v>
      </c>
      <c r="M2682" t="s">
        <v>35</v>
      </c>
      <c r="N2682">
        <v>496</v>
      </c>
      <c r="O2682">
        <v>18.7</v>
      </c>
      <c r="P2682" t="str">
        <f t="shared" si="207"/>
        <v>PORT04PORT09</v>
      </c>
      <c r="Q2682">
        <f>VLOOKUP(P2682,FreightRates!C$2:D$9,2,0)</f>
        <v>21.470399999999998</v>
      </c>
      <c r="R2682">
        <f>VLOOKUP(P2682,FreightRates!C$2:E$9,3,0)</f>
        <v>6.2E-2</v>
      </c>
      <c r="S2682">
        <f t="shared" si="208"/>
        <v>596.53280000000007</v>
      </c>
      <c r="T2682">
        <f t="shared" si="209"/>
        <v>9275.1999999999989</v>
      </c>
    </row>
    <row r="2683" spans="1:20" x14ac:dyDescent="0.35">
      <c r="A2683">
        <v>1447373496.7</v>
      </c>
      <c r="B2683" s="3">
        <v>41420</v>
      </c>
      <c r="C2683" t="s">
        <v>30</v>
      </c>
      <c r="D2683" t="s">
        <v>7</v>
      </c>
      <c r="E2683" t="s">
        <v>3</v>
      </c>
      <c r="F2683">
        <v>3</v>
      </c>
      <c r="G2683">
        <v>0</v>
      </c>
      <c r="H2683">
        <f t="shared" si="205"/>
        <v>3</v>
      </c>
      <c r="I2683" s="3">
        <f t="shared" si="206"/>
        <v>41423</v>
      </c>
      <c r="J2683" t="s">
        <v>49</v>
      </c>
      <c r="K2683">
        <v>1668127</v>
      </c>
      <c r="L2683" t="s">
        <v>22</v>
      </c>
      <c r="M2683" t="s">
        <v>35</v>
      </c>
      <c r="N2683">
        <v>455</v>
      </c>
      <c r="O2683">
        <v>18.68</v>
      </c>
      <c r="P2683" t="str">
        <f t="shared" si="207"/>
        <v>PORT04PORT09</v>
      </c>
      <c r="Q2683">
        <f>VLOOKUP(P2683,FreightRates!C$2:D$9,2,0)</f>
        <v>21.470399999999998</v>
      </c>
      <c r="R2683">
        <f>VLOOKUP(P2683,FreightRates!C$2:E$9,3,0)</f>
        <v>6.2E-2</v>
      </c>
      <c r="S2683">
        <f t="shared" si="208"/>
        <v>548.43320000000006</v>
      </c>
      <c r="T2683">
        <f t="shared" si="209"/>
        <v>8499.4</v>
      </c>
    </row>
    <row r="2684" spans="1:20" x14ac:dyDescent="0.35">
      <c r="A2684">
        <v>1447173721.7</v>
      </c>
      <c r="B2684" s="3">
        <v>41420</v>
      </c>
      <c r="C2684" t="s">
        <v>30</v>
      </c>
      <c r="D2684" t="s">
        <v>7</v>
      </c>
      <c r="E2684" t="s">
        <v>3</v>
      </c>
      <c r="F2684">
        <v>3</v>
      </c>
      <c r="G2684">
        <v>0</v>
      </c>
      <c r="H2684">
        <f t="shared" si="205"/>
        <v>3</v>
      </c>
      <c r="I2684" s="3">
        <f t="shared" si="206"/>
        <v>41423</v>
      </c>
      <c r="J2684" t="s">
        <v>49</v>
      </c>
      <c r="K2684">
        <v>1668127</v>
      </c>
      <c r="L2684" t="s">
        <v>22</v>
      </c>
      <c r="M2684" t="s">
        <v>35</v>
      </c>
      <c r="N2684">
        <v>641</v>
      </c>
      <c r="O2684">
        <v>33.32</v>
      </c>
      <c r="P2684" t="str">
        <f t="shared" si="207"/>
        <v>PORT04PORT09</v>
      </c>
      <c r="Q2684">
        <f>VLOOKUP(P2684,FreightRates!C$2:D$9,2,0)</f>
        <v>21.470399999999998</v>
      </c>
      <c r="R2684">
        <f>VLOOKUP(P2684,FreightRates!C$2:E$9,3,0)</f>
        <v>6.2E-2</v>
      </c>
      <c r="S2684">
        <f t="shared" si="208"/>
        <v>1345.6738399999999</v>
      </c>
      <c r="T2684">
        <f t="shared" si="209"/>
        <v>21358.12</v>
      </c>
    </row>
    <row r="2685" spans="1:20" x14ac:dyDescent="0.35">
      <c r="A2685">
        <v>1447174092.7</v>
      </c>
      <c r="B2685" s="3">
        <v>41420</v>
      </c>
      <c r="C2685" t="s">
        <v>30</v>
      </c>
      <c r="D2685" t="s">
        <v>7</v>
      </c>
      <c r="E2685" t="s">
        <v>3</v>
      </c>
      <c r="F2685">
        <v>3</v>
      </c>
      <c r="G2685">
        <v>0</v>
      </c>
      <c r="H2685">
        <f t="shared" si="205"/>
        <v>3</v>
      </c>
      <c r="I2685" s="3">
        <f t="shared" si="206"/>
        <v>41423</v>
      </c>
      <c r="J2685" t="s">
        <v>49</v>
      </c>
      <c r="K2685">
        <v>1668127</v>
      </c>
      <c r="L2685" t="s">
        <v>22</v>
      </c>
      <c r="M2685" t="s">
        <v>35</v>
      </c>
      <c r="N2685">
        <v>421</v>
      </c>
      <c r="O2685">
        <v>16.64</v>
      </c>
      <c r="P2685" t="str">
        <f t="shared" si="207"/>
        <v>PORT04PORT09</v>
      </c>
      <c r="Q2685">
        <f>VLOOKUP(P2685,FreightRates!C$2:D$9,2,0)</f>
        <v>21.470399999999998</v>
      </c>
      <c r="R2685">
        <f>VLOOKUP(P2685,FreightRates!C$2:E$9,3,0)</f>
        <v>6.2E-2</v>
      </c>
      <c r="S2685">
        <f t="shared" si="208"/>
        <v>455.80767999999995</v>
      </c>
      <c r="T2685">
        <f t="shared" si="209"/>
        <v>7005.4400000000005</v>
      </c>
    </row>
    <row r="2686" spans="1:20" x14ac:dyDescent="0.35">
      <c r="A2686">
        <v>1447174091.7</v>
      </c>
      <c r="B2686" s="3">
        <v>41420</v>
      </c>
      <c r="C2686" t="s">
        <v>30</v>
      </c>
      <c r="D2686" t="s">
        <v>7</v>
      </c>
      <c r="E2686" t="s">
        <v>3</v>
      </c>
      <c r="F2686">
        <v>3</v>
      </c>
      <c r="G2686">
        <v>0</v>
      </c>
      <c r="H2686">
        <f t="shared" si="205"/>
        <v>3</v>
      </c>
      <c r="I2686" s="3">
        <f t="shared" si="206"/>
        <v>41423</v>
      </c>
      <c r="J2686" t="s">
        <v>49</v>
      </c>
      <c r="K2686">
        <v>1668099</v>
      </c>
      <c r="L2686" t="s">
        <v>22</v>
      </c>
      <c r="M2686" t="s">
        <v>35</v>
      </c>
      <c r="N2686">
        <v>986</v>
      </c>
      <c r="O2686">
        <v>67.52</v>
      </c>
      <c r="P2686" t="str">
        <f t="shared" si="207"/>
        <v>PORT04PORT09</v>
      </c>
      <c r="Q2686">
        <f>VLOOKUP(P2686,FreightRates!C$2:D$9,2,0)</f>
        <v>21.470399999999998</v>
      </c>
      <c r="R2686">
        <f>VLOOKUP(P2686,FreightRates!C$2:E$9,3,0)</f>
        <v>6.2E-2</v>
      </c>
      <c r="S2686">
        <f t="shared" si="208"/>
        <v>4149.10304</v>
      </c>
      <c r="T2686">
        <f t="shared" si="209"/>
        <v>66574.720000000001</v>
      </c>
    </row>
    <row r="2687" spans="1:20" x14ac:dyDescent="0.35">
      <c r="A2687">
        <v>1447265706.7</v>
      </c>
      <c r="B2687" s="3">
        <v>41420</v>
      </c>
      <c r="C2687" t="s">
        <v>30</v>
      </c>
      <c r="D2687" t="s">
        <v>7</v>
      </c>
      <c r="E2687" t="s">
        <v>3</v>
      </c>
      <c r="F2687">
        <v>3</v>
      </c>
      <c r="G2687">
        <v>0</v>
      </c>
      <c r="H2687">
        <f t="shared" si="205"/>
        <v>3</v>
      </c>
      <c r="I2687" s="3">
        <f t="shared" si="206"/>
        <v>41423</v>
      </c>
      <c r="J2687" t="s">
        <v>49</v>
      </c>
      <c r="K2687">
        <v>1668127</v>
      </c>
      <c r="L2687" t="s">
        <v>22</v>
      </c>
      <c r="M2687" t="s">
        <v>35</v>
      </c>
      <c r="N2687">
        <v>415</v>
      </c>
      <c r="O2687">
        <v>17.62</v>
      </c>
      <c r="P2687" t="str">
        <f t="shared" si="207"/>
        <v>PORT04PORT09</v>
      </c>
      <c r="Q2687">
        <f>VLOOKUP(P2687,FreightRates!C$2:D$9,2,0)</f>
        <v>21.470399999999998</v>
      </c>
      <c r="R2687">
        <f>VLOOKUP(P2687,FreightRates!C$2:E$9,3,0)</f>
        <v>6.2E-2</v>
      </c>
      <c r="S2687">
        <f t="shared" si="208"/>
        <v>474.83300000000003</v>
      </c>
      <c r="T2687">
        <f t="shared" si="209"/>
        <v>7312.3</v>
      </c>
    </row>
    <row r="2688" spans="1:20" x14ac:dyDescent="0.35">
      <c r="A2688">
        <v>1447247246.7</v>
      </c>
      <c r="B2688" s="3">
        <v>41420</v>
      </c>
      <c r="C2688" t="s">
        <v>30</v>
      </c>
      <c r="D2688" t="s">
        <v>7</v>
      </c>
      <c r="E2688" t="s">
        <v>3</v>
      </c>
      <c r="F2688">
        <v>3</v>
      </c>
      <c r="G2688">
        <v>0</v>
      </c>
      <c r="H2688">
        <f t="shared" si="205"/>
        <v>3</v>
      </c>
      <c r="I2688" s="3">
        <f t="shared" si="206"/>
        <v>41423</v>
      </c>
      <c r="J2688" t="s">
        <v>49</v>
      </c>
      <c r="K2688">
        <v>1668127</v>
      </c>
      <c r="L2688" t="s">
        <v>22</v>
      </c>
      <c r="M2688" t="s">
        <v>35</v>
      </c>
      <c r="N2688">
        <v>590</v>
      </c>
      <c r="O2688">
        <v>38.22</v>
      </c>
      <c r="P2688" t="str">
        <f t="shared" si="207"/>
        <v>PORT04PORT09</v>
      </c>
      <c r="Q2688">
        <f>VLOOKUP(P2688,FreightRates!C$2:D$9,2,0)</f>
        <v>21.470399999999998</v>
      </c>
      <c r="R2688">
        <f>VLOOKUP(P2688,FreightRates!C$2:E$9,3,0)</f>
        <v>6.2E-2</v>
      </c>
      <c r="S2688">
        <f t="shared" si="208"/>
        <v>1419.558</v>
      </c>
      <c r="T2688">
        <f t="shared" si="209"/>
        <v>22549.8</v>
      </c>
    </row>
    <row r="2689" spans="1:20" x14ac:dyDescent="0.35">
      <c r="A2689">
        <v>1447418513.7</v>
      </c>
      <c r="B2689" s="3">
        <v>41420</v>
      </c>
      <c r="C2689" t="s">
        <v>30</v>
      </c>
      <c r="D2689" t="s">
        <v>7</v>
      </c>
      <c r="E2689" t="s">
        <v>3</v>
      </c>
      <c r="F2689">
        <v>3</v>
      </c>
      <c r="G2689">
        <v>0</v>
      </c>
      <c r="H2689">
        <f t="shared" si="205"/>
        <v>3</v>
      </c>
      <c r="I2689" s="3">
        <f t="shared" si="206"/>
        <v>41423</v>
      </c>
      <c r="J2689" t="s">
        <v>49</v>
      </c>
      <c r="K2689">
        <v>1668099</v>
      </c>
      <c r="L2689" t="s">
        <v>22</v>
      </c>
      <c r="M2689" t="s">
        <v>35</v>
      </c>
      <c r="N2689">
        <v>1106</v>
      </c>
      <c r="O2689">
        <v>96.04</v>
      </c>
      <c r="P2689" t="str">
        <f t="shared" si="207"/>
        <v>PORT04PORT09</v>
      </c>
      <c r="Q2689">
        <f>VLOOKUP(P2689,FreightRates!C$2:D$9,2,0)</f>
        <v>21.470399999999998</v>
      </c>
      <c r="R2689">
        <f>VLOOKUP(P2689,FreightRates!C$2:E$9,3,0)</f>
        <v>6.2E-2</v>
      </c>
      <c r="S2689">
        <f t="shared" si="208"/>
        <v>6607.1252800000002</v>
      </c>
      <c r="T2689">
        <f t="shared" si="209"/>
        <v>106220.24</v>
      </c>
    </row>
    <row r="2690" spans="1:20" x14ac:dyDescent="0.35">
      <c r="A2690">
        <v>1447195166.7</v>
      </c>
      <c r="B2690" s="3">
        <v>41420</v>
      </c>
      <c r="C2690" t="s">
        <v>30</v>
      </c>
      <c r="D2690" t="s">
        <v>7</v>
      </c>
      <c r="E2690" t="s">
        <v>3</v>
      </c>
      <c r="F2690">
        <v>3</v>
      </c>
      <c r="G2690">
        <v>0</v>
      </c>
      <c r="H2690">
        <f t="shared" si="205"/>
        <v>3</v>
      </c>
      <c r="I2690" s="3">
        <f t="shared" si="206"/>
        <v>41423</v>
      </c>
      <c r="J2690" t="s">
        <v>49</v>
      </c>
      <c r="K2690">
        <v>1668127</v>
      </c>
      <c r="L2690" t="s">
        <v>22</v>
      </c>
      <c r="M2690" t="s">
        <v>35</v>
      </c>
      <c r="N2690">
        <v>421</v>
      </c>
      <c r="O2690">
        <v>18.600000000000001</v>
      </c>
      <c r="P2690" t="str">
        <f t="shared" si="207"/>
        <v>PORT04PORT09</v>
      </c>
      <c r="Q2690">
        <f>VLOOKUP(P2690,FreightRates!C$2:D$9,2,0)</f>
        <v>21.470399999999998</v>
      </c>
      <c r="R2690">
        <f>VLOOKUP(P2690,FreightRates!C$2:E$9,3,0)</f>
        <v>6.2E-2</v>
      </c>
      <c r="S2690">
        <f t="shared" si="208"/>
        <v>506.9676</v>
      </c>
      <c r="T2690">
        <f t="shared" si="209"/>
        <v>7830.6</v>
      </c>
    </row>
    <row r="2691" spans="1:20" x14ac:dyDescent="0.35">
      <c r="A2691">
        <v>1447297168.7</v>
      </c>
      <c r="B2691" s="3">
        <v>41420</v>
      </c>
      <c r="C2691" t="s">
        <v>30</v>
      </c>
      <c r="D2691" t="s">
        <v>7</v>
      </c>
      <c r="E2691" t="s">
        <v>3</v>
      </c>
      <c r="F2691">
        <v>3</v>
      </c>
      <c r="G2691">
        <v>0</v>
      </c>
      <c r="H2691">
        <f t="shared" ref="H2691:H2754" si="210">F2691+G2691</f>
        <v>3</v>
      </c>
      <c r="I2691" s="3">
        <f t="shared" ref="I2691:I2754" si="211">B2691+F2691+G2691</f>
        <v>41423</v>
      </c>
      <c r="J2691" t="s">
        <v>49</v>
      </c>
      <c r="K2691">
        <v>1668127</v>
      </c>
      <c r="L2691" t="s">
        <v>22</v>
      </c>
      <c r="M2691" t="s">
        <v>35</v>
      </c>
      <c r="N2691">
        <v>830</v>
      </c>
      <c r="O2691">
        <v>55.78</v>
      </c>
      <c r="P2691" t="str">
        <f t="shared" ref="P2691:P2754" si="212">CONCATENATE(C2691,M2691)</f>
        <v>PORT04PORT09</v>
      </c>
      <c r="Q2691">
        <f>VLOOKUP(P2691,FreightRates!C$2:D$9,2,0)</f>
        <v>21.470399999999998</v>
      </c>
      <c r="R2691">
        <f>VLOOKUP(P2691,FreightRates!C$2:E$9,3,0)</f>
        <v>6.2E-2</v>
      </c>
      <c r="S2691">
        <f t="shared" ref="S2691:S2754" si="213">(R2691*O2691*N2691)+Q2691</f>
        <v>2891.9092000000001</v>
      </c>
      <c r="T2691">
        <f t="shared" ref="T2691:T2754" si="214">O2691*N2691</f>
        <v>46297.4</v>
      </c>
    </row>
    <row r="2692" spans="1:20" x14ac:dyDescent="0.35">
      <c r="A2692">
        <v>1447373495.7</v>
      </c>
      <c r="B2692" s="3">
        <v>41420</v>
      </c>
      <c r="C2692" t="s">
        <v>30</v>
      </c>
      <c r="D2692" t="s">
        <v>7</v>
      </c>
      <c r="E2692" t="s">
        <v>3</v>
      </c>
      <c r="F2692">
        <v>3</v>
      </c>
      <c r="G2692">
        <v>0</v>
      </c>
      <c r="H2692">
        <f t="shared" si="210"/>
        <v>3</v>
      </c>
      <c r="I2692" s="3">
        <f t="shared" si="211"/>
        <v>41423</v>
      </c>
      <c r="J2692" t="s">
        <v>49</v>
      </c>
      <c r="K2692">
        <v>1668127</v>
      </c>
      <c r="L2692" t="s">
        <v>22</v>
      </c>
      <c r="M2692" t="s">
        <v>35</v>
      </c>
      <c r="N2692">
        <v>620</v>
      </c>
      <c r="O2692">
        <v>37.18</v>
      </c>
      <c r="P2692" t="str">
        <f t="shared" si="212"/>
        <v>PORT04PORT09</v>
      </c>
      <c r="Q2692">
        <f>VLOOKUP(P2692,FreightRates!C$2:D$9,2,0)</f>
        <v>21.470399999999998</v>
      </c>
      <c r="R2692">
        <f>VLOOKUP(P2692,FreightRates!C$2:E$9,3,0)</f>
        <v>6.2E-2</v>
      </c>
      <c r="S2692">
        <f t="shared" si="213"/>
        <v>1450.6695999999999</v>
      </c>
      <c r="T2692">
        <f t="shared" si="214"/>
        <v>23051.599999999999</v>
      </c>
    </row>
    <row r="2693" spans="1:20" x14ac:dyDescent="0.35">
      <c r="A2693">
        <v>1447403039.7</v>
      </c>
      <c r="B2693" s="3">
        <v>41420</v>
      </c>
      <c r="C2693" t="s">
        <v>30</v>
      </c>
      <c r="D2693" t="s">
        <v>7</v>
      </c>
      <c r="E2693" t="s">
        <v>3</v>
      </c>
      <c r="F2693">
        <v>3</v>
      </c>
      <c r="G2693">
        <v>0</v>
      </c>
      <c r="H2693">
        <f t="shared" si="210"/>
        <v>3</v>
      </c>
      <c r="I2693" s="3">
        <f t="shared" si="211"/>
        <v>41423</v>
      </c>
      <c r="J2693" t="s">
        <v>49</v>
      </c>
      <c r="K2693">
        <v>1668127</v>
      </c>
      <c r="L2693" t="s">
        <v>22</v>
      </c>
      <c r="M2693" t="s">
        <v>35</v>
      </c>
      <c r="N2693">
        <v>795</v>
      </c>
      <c r="O2693">
        <v>56.74</v>
      </c>
      <c r="P2693" t="str">
        <f t="shared" si="212"/>
        <v>PORT04PORT09</v>
      </c>
      <c r="Q2693">
        <f>VLOOKUP(P2693,FreightRates!C$2:D$9,2,0)</f>
        <v>21.470399999999998</v>
      </c>
      <c r="R2693">
        <f>VLOOKUP(P2693,FreightRates!C$2:E$9,3,0)</f>
        <v>6.2E-2</v>
      </c>
      <c r="S2693">
        <f t="shared" si="213"/>
        <v>2818.1849999999999</v>
      </c>
      <c r="T2693">
        <f t="shared" si="214"/>
        <v>45108.3</v>
      </c>
    </row>
    <row r="2694" spans="1:20" x14ac:dyDescent="0.35">
      <c r="A2694">
        <v>1447403038.7</v>
      </c>
      <c r="B2694" s="3">
        <v>41420</v>
      </c>
      <c r="C2694" t="s">
        <v>30</v>
      </c>
      <c r="D2694" t="s">
        <v>7</v>
      </c>
      <c r="E2694" t="s">
        <v>3</v>
      </c>
      <c r="F2694">
        <v>3</v>
      </c>
      <c r="G2694">
        <v>0</v>
      </c>
      <c r="H2694">
        <f t="shared" si="210"/>
        <v>3</v>
      </c>
      <c r="I2694" s="3">
        <f t="shared" si="211"/>
        <v>41423</v>
      </c>
      <c r="J2694" t="s">
        <v>49</v>
      </c>
      <c r="K2694">
        <v>1668127</v>
      </c>
      <c r="L2694" t="s">
        <v>22</v>
      </c>
      <c r="M2694" t="s">
        <v>35</v>
      </c>
      <c r="N2694">
        <v>458</v>
      </c>
      <c r="O2694">
        <v>18.579999999999998</v>
      </c>
      <c r="P2694" t="str">
        <f t="shared" si="212"/>
        <v>PORT04PORT09</v>
      </c>
      <c r="Q2694">
        <f>VLOOKUP(P2694,FreightRates!C$2:D$9,2,0)</f>
        <v>21.470399999999998</v>
      </c>
      <c r="R2694">
        <f>VLOOKUP(P2694,FreightRates!C$2:E$9,3,0)</f>
        <v>6.2E-2</v>
      </c>
      <c r="S2694">
        <f t="shared" si="213"/>
        <v>549.06808000000001</v>
      </c>
      <c r="T2694">
        <f t="shared" si="214"/>
        <v>8509.64</v>
      </c>
    </row>
    <row r="2695" spans="1:20" x14ac:dyDescent="0.35">
      <c r="A2695">
        <v>1447403037.7</v>
      </c>
      <c r="B2695" s="3">
        <v>41420</v>
      </c>
      <c r="C2695" t="s">
        <v>30</v>
      </c>
      <c r="D2695" t="s">
        <v>7</v>
      </c>
      <c r="E2695" t="s">
        <v>3</v>
      </c>
      <c r="F2695">
        <v>3</v>
      </c>
      <c r="G2695">
        <v>0</v>
      </c>
      <c r="H2695">
        <f t="shared" si="210"/>
        <v>3</v>
      </c>
      <c r="I2695" s="3">
        <f t="shared" si="211"/>
        <v>41423</v>
      </c>
      <c r="J2695" t="s">
        <v>49</v>
      </c>
      <c r="K2695">
        <v>1668127</v>
      </c>
      <c r="L2695" t="s">
        <v>22</v>
      </c>
      <c r="M2695" t="s">
        <v>35</v>
      </c>
      <c r="N2695">
        <v>470</v>
      </c>
      <c r="O2695">
        <v>16.559999999999999</v>
      </c>
      <c r="P2695" t="str">
        <f t="shared" si="212"/>
        <v>PORT04PORT09</v>
      </c>
      <c r="Q2695">
        <f>VLOOKUP(P2695,FreightRates!C$2:D$9,2,0)</f>
        <v>21.470399999999998</v>
      </c>
      <c r="R2695">
        <f>VLOOKUP(P2695,FreightRates!C$2:E$9,3,0)</f>
        <v>6.2E-2</v>
      </c>
      <c r="S2695">
        <f t="shared" si="213"/>
        <v>504.02879999999993</v>
      </c>
      <c r="T2695">
        <f t="shared" si="214"/>
        <v>7783.2</v>
      </c>
    </row>
    <row r="2696" spans="1:20" x14ac:dyDescent="0.35">
      <c r="A2696">
        <v>1447195165.7</v>
      </c>
      <c r="B2696" s="3">
        <v>41420</v>
      </c>
      <c r="C2696" t="s">
        <v>30</v>
      </c>
      <c r="D2696" t="s">
        <v>7</v>
      </c>
      <c r="E2696" t="s">
        <v>3</v>
      </c>
      <c r="F2696">
        <v>3</v>
      </c>
      <c r="G2696">
        <v>0</v>
      </c>
      <c r="H2696">
        <f t="shared" si="210"/>
        <v>3</v>
      </c>
      <c r="I2696" s="3">
        <f t="shared" si="211"/>
        <v>41423</v>
      </c>
      <c r="J2696" t="s">
        <v>49</v>
      </c>
      <c r="K2696">
        <v>1668127</v>
      </c>
      <c r="L2696" t="s">
        <v>22</v>
      </c>
      <c r="M2696" t="s">
        <v>35</v>
      </c>
      <c r="N2696">
        <v>494</v>
      </c>
      <c r="O2696">
        <v>16.52</v>
      </c>
      <c r="P2696" t="str">
        <f t="shared" si="212"/>
        <v>PORT04PORT09</v>
      </c>
      <c r="Q2696">
        <f>VLOOKUP(P2696,FreightRates!C$2:D$9,2,0)</f>
        <v>21.470399999999998</v>
      </c>
      <c r="R2696">
        <f>VLOOKUP(P2696,FreightRates!C$2:E$9,3,0)</f>
        <v>6.2E-2</v>
      </c>
      <c r="S2696">
        <f t="shared" si="213"/>
        <v>527.44496000000004</v>
      </c>
      <c r="T2696">
        <f t="shared" si="214"/>
        <v>8160.88</v>
      </c>
    </row>
    <row r="2697" spans="1:20" x14ac:dyDescent="0.35">
      <c r="A2697">
        <v>1447158122.7</v>
      </c>
      <c r="B2697" s="3">
        <v>41420</v>
      </c>
      <c r="C2697" t="s">
        <v>30</v>
      </c>
      <c r="D2697" t="s">
        <v>7</v>
      </c>
      <c r="E2697" t="s">
        <v>3</v>
      </c>
      <c r="F2697">
        <v>3</v>
      </c>
      <c r="G2697">
        <v>0</v>
      </c>
      <c r="H2697">
        <f t="shared" si="210"/>
        <v>3</v>
      </c>
      <c r="I2697" s="3">
        <f t="shared" si="211"/>
        <v>41423</v>
      </c>
      <c r="J2697" t="s">
        <v>49</v>
      </c>
      <c r="K2697">
        <v>1696456</v>
      </c>
      <c r="L2697" t="s">
        <v>22</v>
      </c>
      <c r="M2697" t="s">
        <v>35</v>
      </c>
      <c r="N2697">
        <v>1959</v>
      </c>
      <c r="O2697">
        <v>23.88</v>
      </c>
      <c r="P2697" t="str">
        <f t="shared" si="212"/>
        <v>PORT04PORT09</v>
      </c>
      <c r="Q2697">
        <f>VLOOKUP(P2697,FreightRates!C$2:D$9,2,0)</f>
        <v>21.470399999999998</v>
      </c>
      <c r="R2697">
        <f>VLOOKUP(P2697,FreightRates!C$2:E$9,3,0)</f>
        <v>6.2E-2</v>
      </c>
      <c r="S2697">
        <f t="shared" si="213"/>
        <v>2921.88744</v>
      </c>
      <c r="T2697">
        <f t="shared" si="214"/>
        <v>46780.92</v>
      </c>
    </row>
    <row r="2698" spans="1:20" x14ac:dyDescent="0.35">
      <c r="A2698">
        <v>1447175703.7</v>
      </c>
      <c r="B2698" s="3">
        <v>41420</v>
      </c>
      <c r="C2698" t="s">
        <v>30</v>
      </c>
      <c r="D2698" t="s">
        <v>7</v>
      </c>
      <c r="E2698" t="s">
        <v>3</v>
      </c>
      <c r="F2698">
        <v>3</v>
      </c>
      <c r="G2698">
        <v>0</v>
      </c>
      <c r="H2698">
        <f t="shared" si="210"/>
        <v>3</v>
      </c>
      <c r="I2698" s="3">
        <f t="shared" si="211"/>
        <v>41423</v>
      </c>
      <c r="J2698" t="s">
        <v>49</v>
      </c>
      <c r="K2698">
        <v>1700958</v>
      </c>
      <c r="L2698" t="s">
        <v>22</v>
      </c>
      <c r="M2698" t="s">
        <v>35</v>
      </c>
      <c r="N2698">
        <v>932</v>
      </c>
      <c r="O2698">
        <v>7.7799999999999994</v>
      </c>
      <c r="P2698" t="str">
        <f t="shared" si="212"/>
        <v>PORT04PORT09</v>
      </c>
      <c r="Q2698">
        <f>VLOOKUP(P2698,FreightRates!C$2:D$9,2,0)</f>
        <v>21.470399999999998</v>
      </c>
      <c r="R2698">
        <f>VLOOKUP(P2698,FreightRates!C$2:E$9,3,0)</f>
        <v>6.2E-2</v>
      </c>
      <c r="S2698">
        <f t="shared" si="213"/>
        <v>471.02991999999995</v>
      </c>
      <c r="T2698">
        <f t="shared" si="214"/>
        <v>7250.9599999999991</v>
      </c>
    </row>
    <row r="2699" spans="1:20" x14ac:dyDescent="0.35">
      <c r="A2699">
        <v>1447373426.7</v>
      </c>
      <c r="B2699" s="3">
        <v>41420</v>
      </c>
      <c r="C2699" t="s">
        <v>30</v>
      </c>
      <c r="D2699" t="s">
        <v>7</v>
      </c>
      <c r="E2699" t="s">
        <v>3</v>
      </c>
      <c r="F2699">
        <v>3</v>
      </c>
      <c r="G2699">
        <v>0</v>
      </c>
      <c r="H2699">
        <f t="shared" si="210"/>
        <v>3</v>
      </c>
      <c r="I2699" s="3">
        <f t="shared" si="211"/>
        <v>41423</v>
      </c>
      <c r="J2699" t="s">
        <v>49</v>
      </c>
      <c r="K2699">
        <v>1664061</v>
      </c>
      <c r="L2699" t="s">
        <v>22</v>
      </c>
      <c r="M2699" t="s">
        <v>35</v>
      </c>
      <c r="N2699">
        <v>1376</v>
      </c>
      <c r="O2699">
        <v>13.470607978253376</v>
      </c>
      <c r="P2699" t="str">
        <f t="shared" si="212"/>
        <v>PORT04PORT09</v>
      </c>
      <c r="Q2699">
        <f>VLOOKUP(P2699,FreightRates!C$2:D$9,2,0)</f>
        <v>21.470399999999998</v>
      </c>
      <c r="R2699">
        <f>VLOOKUP(P2699,FreightRates!C$2:E$9,3,0)</f>
        <v>6.2E-2</v>
      </c>
      <c r="S2699">
        <f t="shared" si="213"/>
        <v>1170.674907840752</v>
      </c>
      <c r="T2699">
        <f t="shared" si="214"/>
        <v>18535.556578076645</v>
      </c>
    </row>
    <row r="2700" spans="1:20" x14ac:dyDescent="0.35">
      <c r="A2700">
        <v>1447373427.7</v>
      </c>
      <c r="B2700" s="3">
        <v>41420</v>
      </c>
      <c r="C2700" t="s">
        <v>30</v>
      </c>
      <c r="D2700" t="s">
        <v>7</v>
      </c>
      <c r="E2700" t="s">
        <v>3</v>
      </c>
      <c r="F2700">
        <v>3</v>
      </c>
      <c r="G2700">
        <v>0</v>
      </c>
      <c r="H2700">
        <f t="shared" si="210"/>
        <v>3</v>
      </c>
      <c r="I2700" s="3">
        <f t="shared" si="211"/>
        <v>41423</v>
      </c>
      <c r="J2700" t="s">
        <v>49</v>
      </c>
      <c r="K2700">
        <v>1664061</v>
      </c>
      <c r="L2700" t="s">
        <v>22</v>
      </c>
      <c r="M2700" t="s">
        <v>35</v>
      </c>
      <c r="N2700">
        <v>429</v>
      </c>
      <c r="O2700">
        <v>1.5044332523646682</v>
      </c>
      <c r="P2700" t="str">
        <f t="shared" si="212"/>
        <v>PORT04PORT09</v>
      </c>
      <c r="Q2700">
        <f>VLOOKUP(P2700,FreightRates!C$2:D$9,2,0)</f>
        <v>21.470399999999998</v>
      </c>
      <c r="R2700">
        <f>VLOOKUP(P2700,FreightRates!C$2:E$9,3,0)</f>
        <v>6.2E-2</v>
      </c>
      <c r="S2700">
        <f t="shared" si="213"/>
        <v>61.485315646395442</v>
      </c>
      <c r="T2700">
        <f t="shared" si="214"/>
        <v>645.40186526444268</v>
      </c>
    </row>
    <row r="2701" spans="1:20" x14ac:dyDescent="0.35">
      <c r="A2701">
        <v>1447313120.7</v>
      </c>
      <c r="B2701" s="3">
        <v>41420</v>
      </c>
      <c r="C2701" t="s">
        <v>30</v>
      </c>
      <c r="D2701" t="s">
        <v>7</v>
      </c>
      <c r="E2701" t="s">
        <v>3</v>
      </c>
      <c r="F2701">
        <v>3</v>
      </c>
      <c r="G2701">
        <v>0</v>
      </c>
      <c r="H2701">
        <f t="shared" si="210"/>
        <v>3</v>
      </c>
      <c r="I2701" s="3">
        <f t="shared" si="211"/>
        <v>41423</v>
      </c>
      <c r="J2701" t="s">
        <v>49</v>
      </c>
      <c r="K2701">
        <v>1664061</v>
      </c>
      <c r="L2701" t="s">
        <v>22</v>
      </c>
      <c r="M2701" t="s">
        <v>35</v>
      </c>
      <c r="N2701">
        <v>10003</v>
      </c>
      <c r="O2701">
        <v>136.12849275442721</v>
      </c>
      <c r="P2701" t="str">
        <f t="shared" si="212"/>
        <v>PORT04PORT09</v>
      </c>
      <c r="Q2701">
        <f>VLOOKUP(P2701,FreightRates!C$2:D$9,2,0)</f>
        <v>21.470399999999998</v>
      </c>
      <c r="R2701">
        <f>VLOOKUP(P2701,FreightRates!C$2:E$9,3,0)</f>
        <v>6.2E-2</v>
      </c>
      <c r="S2701">
        <f t="shared" si="213"/>
        <v>84446.4558073972</v>
      </c>
      <c r="T2701">
        <f t="shared" si="214"/>
        <v>1361693.3130225355</v>
      </c>
    </row>
    <row r="2702" spans="1:20" x14ac:dyDescent="0.35">
      <c r="A2702">
        <v>1447373429.7</v>
      </c>
      <c r="B2702" s="3">
        <v>41420</v>
      </c>
      <c r="C2702" t="s">
        <v>30</v>
      </c>
      <c r="D2702" t="s">
        <v>7</v>
      </c>
      <c r="E2702" t="s">
        <v>3</v>
      </c>
      <c r="F2702">
        <v>3</v>
      </c>
      <c r="G2702">
        <v>0</v>
      </c>
      <c r="H2702">
        <f t="shared" si="210"/>
        <v>3</v>
      </c>
      <c r="I2702" s="3">
        <f t="shared" si="211"/>
        <v>41423</v>
      </c>
      <c r="J2702" t="s">
        <v>49</v>
      </c>
      <c r="K2702">
        <v>1664061</v>
      </c>
      <c r="L2702" t="s">
        <v>22</v>
      </c>
      <c r="M2702" t="s">
        <v>35</v>
      </c>
      <c r="N2702">
        <v>10320</v>
      </c>
      <c r="O2702">
        <v>121.32</v>
      </c>
      <c r="P2702" t="str">
        <f t="shared" si="212"/>
        <v>PORT04PORT09</v>
      </c>
      <c r="Q2702">
        <f>VLOOKUP(P2702,FreightRates!C$2:D$9,2,0)</f>
        <v>21.470399999999998</v>
      </c>
      <c r="R2702">
        <f>VLOOKUP(P2702,FreightRates!C$2:E$9,3,0)</f>
        <v>6.2E-2</v>
      </c>
      <c r="S2702">
        <f t="shared" si="213"/>
        <v>77646.859199999992</v>
      </c>
      <c r="T2702">
        <f t="shared" si="214"/>
        <v>1252022.3999999999</v>
      </c>
    </row>
    <row r="2703" spans="1:20" x14ac:dyDescent="0.35">
      <c r="A2703">
        <v>1447266859.7</v>
      </c>
      <c r="B2703" s="3">
        <v>41420</v>
      </c>
      <c r="C2703" t="s">
        <v>30</v>
      </c>
      <c r="D2703" t="s">
        <v>7</v>
      </c>
      <c r="E2703" t="s">
        <v>3</v>
      </c>
      <c r="F2703">
        <v>3</v>
      </c>
      <c r="G2703">
        <v>0</v>
      </c>
      <c r="H2703">
        <f t="shared" si="210"/>
        <v>3</v>
      </c>
      <c r="I2703" s="3">
        <f t="shared" si="211"/>
        <v>41423</v>
      </c>
      <c r="J2703" t="s">
        <v>49</v>
      </c>
      <c r="K2703">
        <v>1664061</v>
      </c>
      <c r="L2703" t="s">
        <v>22</v>
      </c>
      <c r="M2703" t="s">
        <v>35</v>
      </c>
      <c r="N2703">
        <v>15279</v>
      </c>
      <c r="O2703">
        <v>192.94</v>
      </c>
      <c r="P2703" t="str">
        <f t="shared" si="212"/>
        <v>PORT04PORT09</v>
      </c>
      <c r="Q2703">
        <f>VLOOKUP(P2703,FreightRates!C$2:D$9,2,0)</f>
        <v>21.470399999999998</v>
      </c>
      <c r="R2703">
        <f>VLOOKUP(P2703,FreightRates!C$2:E$9,3,0)</f>
        <v>6.2E-2</v>
      </c>
      <c r="S2703">
        <f t="shared" si="213"/>
        <v>182793.14651999998</v>
      </c>
      <c r="T2703">
        <f t="shared" si="214"/>
        <v>2947930.26</v>
      </c>
    </row>
    <row r="2704" spans="1:20" x14ac:dyDescent="0.35">
      <c r="A2704">
        <v>1447373428.7</v>
      </c>
      <c r="B2704" s="3">
        <v>41420</v>
      </c>
      <c r="C2704" t="s">
        <v>30</v>
      </c>
      <c r="D2704" t="s">
        <v>7</v>
      </c>
      <c r="E2704" t="s">
        <v>3</v>
      </c>
      <c r="F2704">
        <v>3</v>
      </c>
      <c r="G2704">
        <v>0</v>
      </c>
      <c r="H2704">
        <f t="shared" si="210"/>
        <v>3</v>
      </c>
      <c r="I2704" s="3">
        <f t="shared" si="211"/>
        <v>41423</v>
      </c>
      <c r="J2704" t="s">
        <v>49</v>
      </c>
      <c r="K2704">
        <v>1664061</v>
      </c>
      <c r="L2704" t="s">
        <v>22</v>
      </c>
      <c r="M2704" t="s">
        <v>35</v>
      </c>
      <c r="N2704">
        <v>20260</v>
      </c>
      <c r="O2704">
        <v>250.48</v>
      </c>
      <c r="P2704" t="str">
        <f t="shared" si="212"/>
        <v>PORT04PORT09</v>
      </c>
      <c r="Q2704">
        <f>VLOOKUP(P2704,FreightRates!C$2:D$9,2,0)</f>
        <v>21.470399999999998</v>
      </c>
      <c r="R2704">
        <f>VLOOKUP(P2704,FreightRates!C$2:E$9,3,0)</f>
        <v>6.2E-2</v>
      </c>
      <c r="S2704">
        <f t="shared" si="213"/>
        <v>314654.408</v>
      </c>
      <c r="T2704">
        <f t="shared" si="214"/>
        <v>5074724.8</v>
      </c>
    </row>
    <row r="2705" spans="1:20" x14ac:dyDescent="0.35">
      <c r="A2705">
        <v>1447385938.7</v>
      </c>
      <c r="B2705" s="3">
        <v>41420</v>
      </c>
      <c r="C2705" t="s">
        <v>30</v>
      </c>
      <c r="D2705" t="s">
        <v>7</v>
      </c>
      <c r="E2705" t="s">
        <v>3</v>
      </c>
      <c r="F2705">
        <v>3</v>
      </c>
      <c r="G2705">
        <v>0</v>
      </c>
      <c r="H2705">
        <f t="shared" si="210"/>
        <v>3</v>
      </c>
      <c r="I2705" s="3">
        <f t="shared" si="211"/>
        <v>41423</v>
      </c>
      <c r="J2705" t="s">
        <v>49</v>
      </c>
      <c r="K2705">
        <v>1664061</v>
      </c>
      <c r="L2705" t="s">
        <v>22</v>
      </c>
      <c r="M2705" t="s">
        <v>35</v>
      </c>
      <c r="N2705">
        <v>10265</v>
      </c>
      <c r="O2705">
        <v>134</v>
      </c>
      <c r="P2705" t="str">
        <f t="shared" si="212"/>
        <v>PORT04PORT09</v>
      </c>
      <c r="Q2705">
        <f>VLOOKUP(P2705,FreightRates!C$2:D$9,2,0)</f>
        <v>21.470399999999998</v>
      </c>
      <c r="R2705">
        <f>VLOOKUP(P2705,FreightRates!C$2:E$9,3,0)</f>
        <v>6.2E-2</v>
      </c>
      <c r="S2705">
        <f t="shared" si="213"/>
        <v>85303.090400000001</v>
      </c>
      <c r="T2705">
        <f t="shared" si="214"/>
        <v>1375510</v>
      </c>
    </row>
    <row r="2706" spans="1:20" x14ac:dyDescent="0.35">
      <c r="A2706">
        <v>1447174465.7</v>
      </c>
      <c r="B2706" s="3">
        <v>41420</v>
      </c>
      <c r="C2706" t="s">
        <v>30</v>
      </c>
      <c r="D2706" t="s">
        <v>7</v>
      </c>
      <c r="E2706" t="s">
        <v>3</v>
      </c>
      <c r="F2706">
        <v>3</v>
      </c>
      <c r="G2706">
        <v>0</v>
      </c>
      <c r="H2706">
        <f t="shared" si="210"/>
        <v>3</v>
      </c>
      <c r="I2706" s="3">
        <f t="shared" si="211"/>
        <v>41423</v>
      </c>
      <c r="J2706" t="s">
        <v>49</v>
      </c>
      <c r="K2706">
        <v>1664061</v>
      </c>
      <c r="L2706" t="s">
        <v>22</v>
      </c>
      <c r="M2706" t="s">
        <v>35</v>
      </c>
      <c r="N2706">
        <v>15237</v>
      </c>
      <c r="O2706">
        <v>172.18</v>
      </c>
      <c r="P2706" t="str">
        <f t="shared" si="212"/>
        <v>PORT04PORT09</v>
      </c>
      <c r="Q2706">
        <f>VLOOKUP(P2706,FreightRates!C$2:D$9,2,0)</f>
        <v>21.470399999999998</v>
      </c>
      <c r="R2706">
        <f>VLOOKUP(P2706,FreightRates!C$2:E$9,3,0)</f>
        <v>6.2E-2</v>
      </c>
      <c r="S2706">
        <f t="shared" si="213"/>
        <v>162678.88331999999</v>
      </c>
      <c r="T2706">
        <f t="shared" si="214"/>
        <v>2623506.66</v>
      </c>
    </row>
    <row r="2707" spans="1:20" x14ac:dyDescent="0.35">
      <c r="A2707">
        <v>1447384260.7</v>
      </c>
      <c r="B2707" s="3">
        <v>41420</v>
      </c>
      <c r="C2707" t="s">
        <v>30</v>
      </c>
      <c r="D2707" t="s">
        <v>7</v>
      </c>
      <c r="E2707" t="s">
        <v>3</v>
      </c>
      <c r="F2707">
        <v>3</v>
      </c>
      <c r="G2707">
        <v>0</v>
      </c>
      <c r="H2707">
        <f t="shared" si="210"/>
        <v>3</v>
      </c>
      <c r="I2707" s="3">
        <f t="shared" si="211"/>
        <v>41423</v>
      </c>
      <c r="J2707" t="s">
        <v>49</v>
      </c>
      <c r="K2707">
        <v>1664061</v>
      </c>
      <c r="L2707" t="s">
        <v>22</v>
      </c>
      <c r="M2707" t="s">
        <v>35</v>
      </c>
      <c r="N2707">
        <v>20314</v>
      </c>
      <c r="O2707">
        <v>260.76</v>
      </c>
      <c r="P2707" t="str">
        <f t="shared" si="212"/>
        <v>PORT04PORT09</v>
      </c>
      <c r="Q2707">
        <f>VLOOKUP(P2707,FreightRates!C$2:D$9,2,0)</f>
        <v>21.470399999999998</v>
      </c>
      <c r="R2707">
        <f>VLOOKUP(P2707,FreightRates!C$2:E$9,3,0)</f>
        <v>6.2E-2</v>
      </c>
      <c r="S2707">
        <f t="shared" si="213"/>
        <v>328440.34607999999</v>
      </c>
      <c r="T2707">
        <f t="shared" si="214"/>
        <v>5297078.6399999997</v>
      </c>
    </row>
    <row r="2708" spans="1:20" x14ac:dyDescent="0.35">
      <c r="A2708">
        <v>1447301451.7</v>
      </c>
      <c r="B2708" s="3">
        <v>41420</v>
      </c>
      <c r="C2708" t="s">
        <v>30</v>
      </c>
      <c r="D2708" t="s">
        <v>7</v>
      </c>
      <c r="E2708" t="s">
        <v>3</v>
      </c>
      <c r="F2708">
        <v>3</v>
      </c>
      <c r="G2708">
        <v>0</v>
      </c>
      <c r="H2708">
        <f t="shared" si="210"/>
        <v>3</v>
      </c>
      <c r="I2708" s="3">
        <f t="shared" si="211"/>
        <v>41423</v>
      </c>
      <c r="J2708" t="s">
        <v>49</v>
      </c>
      <c r="K2708">
        <v>1664061</v>
      </c>
      <c r="L2708" t="s">
        <v>22</v>
      </c>
      <c r="M2708" t="s">
        <v>35</v>
      </c>
      <c r="N2708">
        <v>30131</v>
      </c>
      <c r="O2708">
        <v>350.96</v>
      </c>
      <c r="P2708" t="str">
        <f t="shared" si="212"/>
        <v>PORT04PORT09</v>
      </c>
      <c r="Q2708">
        <f>VLOOKUP(P2708,FreightRates!C$2:D$9,2,0)</f>
        <v>21.470399999999998</v>
      </c>
      <c r="R2708">
        <f>VLOOKUP(P2708,FreightRates!C$2:E$9,3,0)</f>
        <v>6.2E-2</v>
      </c>
      <c r="S2708">
        <f t="shared" si="213"/>
        <v>655657.56751999992</v>
      </c>
      <c r="T2708">
        <f t="shared" si="214"/>
        <v>10574775.76</v>
      </c>
    </row>
    <row r="2709" spans="1:20" x14ac:dyDescent="0.35">
      <c r="A2709">
        <v>1447265578.7</v>
      </c>
      <c r="B2709" s="3">
        <v>41420</v>
      </c>
      <c r="C2709" t="s">
        <v>30</v>
      </c>
      <c r="D2709" t="s">
        <v>7</v>
      </c>
      <c r="E2709" t="s">
        <v>3</v>
      </c>
      <c r="F2709">
        <v>3</v>
      </c>
      <c r="G2709">
        <v>0</v>
      </c>
      <c r="H2709">
        <f t="shared" si="210"/>
        <v>3</v>
      </c>
      <c r="I2709" s="3">
        <f t="shared" si="211"/>
        <v>41423</v>
      </c>
      <c r="J2709" t="s">
        <v>49</v>
      </c>
      <c r="K2709">
        <v>1664061</v>
      </c>
      <c r="L2709" t="s">
        <v>22</v>
      </c>
      <c r="M2709" t="s">
        <v>35</v>
      </c>
      <c r="N2709">
        <v>15279</v>
      </c>
      <c r="O2709">
        <v>181.12</v>
      </c>
      <c r="P2709" t="str">
        <f t="shared" si="212"/>
        <v>PORT04PORT09</v>
      </c>
      <c r="Q2709">
        <f>VLOOKUP(P2709,FreightRates!C$2:D$9,2,0)</f>
        <v>21.470399999999998</v>
      </c>
      <c r="R2709">
        <f>VLOOKUP(P2709,FreightRates!C$2:E$9,3,0)</f>
        <v>6.2E-2</v>
      </c>
      <c r="S2709">
        <f t="shared" si="213"/>
        <v>171596.08416</v>
      </c>
      <c r="T2709">
        <f t="shared" si="214"/>
        <v>2767332.48</v>
      </c>
    </row>
    <row r="2710" spans="1:20" x14ac:dyDescent="0.35">
      <c r="A2710">
        <v>1447174185.7</v>
      </c>
      <c r="B2710" s="3">
        <v>41420</v>
      </c>
      <c r="C2710" t="s">
        <v>30</v>
      </c>
      <c r="D2710" t="s">
        <v>7</v>
      </c>
      <c r="E2710" t="s">
        <v>3</v>
      </c>
      <c r="F2710">
        <v>3</v>
      </c>
      <c r="G2710">
        <v>0</v>
      </c>
      <c r="H2710">
        <f t="shared" si="210"/>
        <v>3</v>
      </c>
      <c r="I2710" s="3">
        <f t="shared" si="211"/>
        <v>41423</v>
      </c>
      <c r="J2710" t="s">
        <v>49</v>
      </c>
      <c r="K2710">
        <v>1664061</v>
      </c>
      <c r="L2710" t="s">
        <v>22</v>
      </c>
      <c r="M2710" t="s">
        <v>35</v>
      </c>
      <c r="N2710">
        <v>8709</v>
      </c>
      <c r="O2710">
        <v>110.48</v>
      </c>
      <c r="P2710" t="str">
        <f t="shared" si="212"/>
        <v>PORT04PORT09</v>
      </c>
      <c r="Q2710">
        <f>VLOOKUP(P2710,FreightRates!C$2:D$9,2,0)</f>
        <v>21.470399999999998</v>
      </c>
      <c r="R2710">
        <f>VLOOKUP(P2710,FreightRates!C$2:E$9,3,0)</f>
        <v>6.2E-2</v>
      </c>
      <c r="S2710">
        <f t="shared" si="213"/>
        <v>59676.03024</v>
      </c>
      <c r="T2710">
        <f t="shared" si="214"/>
        <v>962170.32000000007</v>
      </c>
    </row>
    <row r="2711" spans="1:20" x14ac:dyDescent="0.35">
      <c r="A2711">
        <v>1447213261.7</v>
      </c>
      <c r="B2711" s="3">
        <v>41420</v>
      </c>
      <c r="C2711" t="s">
        <v>30</v>
      </c>
      <c r="D2711" t="s">
        <v>7</v>
      </c>
      <c r="E2711" t="s">
        <v>3</v>
      </c>
      <c r="F2711">
        <v>3</v>
      </c>
      <c r="G2711">
        <v>0</v>
      </c>
      <c r="H2711">
        <f t="shared" si="210"/>
        <v>3</v>
      </c>
      <c r="I2711" s="3">
        <f t="shared" si="211"/>
        <v>41423</v>
      </c>
      <c r="J2711" t="s">
        <v>49</v>
      </c>
      <c r="K2711">
        <v>1664061</v>
      </c>
      <c r="L2711" t="s">
        <v>22</v>
      </c>
      <c r="M2711" t="s">
        <v>35</v>
      </c>
      <c r="N2711">
        <v>30297</v>
      </c>
      <c r="O2711">
        <v>331.06</v>
      </c>
      <c r="P2711" t="str">
        <f t="shared" si="212"/>
        <v>PORT04PORT09</v>
      </c>
      <c r="Q2711">
        <f>VLOOKUP(P2711,FreightRates!C$2:D$9,2,0)</f>
        <v>21.470399999999998</v>
      </c>
      <c r="R2711">
        <f>VLOOKUP(P2711,FreightRates!C$2:E$9,3,0)</f>
        <v>6.2E-2</v>
      </c>
      <c r="S2711">
        <f t="shared" si="213"/>
        <v>621889.20924</v>
      </c>
      <c r="T2711">
        <f t="shared" si="214"/>
        <v>10030124.82</v>
      </c>
    </row>
    <row r="2712" spans="1:20" x14ac:dyDescent="0.35">
      <c r="A2712">
        <v>1447265579.7</v>
      </c>
      <c r="B2712" s="3">
        <v>41420</v>
      </c>
      <c r="C2712" t="s">
        <v>30</v>
      </c>
      <c r="D2712" t="s">
        <v>7</v>
      </c>
      <c r="E2712" t="s">
        <v>3</v>
      </c>
      <c r="F2712">
        <v>3</v>
      </c>
      <c r="G2712">
        <v>0</v>
      </c>
      <c r="H2712">
        <f t="shared" si="210"/>
        <v>3</v>
      </c>
      <c r="I2712" s="3">
        <f t="shared" si="211"/>
        <v>41423</v>
      </c>
      <c r="J2712" t="s">
        <v>49</v>
      </c>
      <c r="K2712">
        <v>1664061</v>
      </c>
      <c r="L2712" t="s">
        <v>22</v>
      </c>
      <c r="M2712" t="s">
        <v>35</v>
      </c>
      <c r="N2712">
        <v>30240</v>
      </c>
      <c r="O2712">
        <v>366.94</v>
      </c>
      <c r="P2712" t="str">
        <f t="shared" si="212"/>
        <v>PORT04PORT09</v>
      </c>
      <c r="Q2712">
        <f>VLOOKUP(P2712,FreightRates!C$2:D$9,2,0)</f>
        <v>21.470399999999998</v>
      </c>
      <c r="R2712">
        <f>VLOOKUP(P2712,FreightRates!C$2:E$9,3,0)</f>
        <v>6.2E-2</v>
      </c>
      <c r="S2712">
        <f t="shared" si="213"/>
        <v>687989.93759999995</v>
      </c>
      <c r="T2712">
        <f t="shared" si="214"/>
        <v>11096265.6</v>
      </c>
    </row>
    <row r="2713" spans="1:20" x14ac:dyDescent="0.35">
      <c r="A2713">
        <v>1447373402.7</v>
      </c>
      <c r="B2713" s="3">
        <v>41420</v>
      </c>
      <c r="C2713" t="s">
        <v>30</v>
      </c>
      <c r="D2713" t="s">
        <v>7</v>
      </c>
      <c r="E2713" t="s">
        <v>3</v>
      </c>
      <c r="F2713">
        <v>3</v>
      </c>
      <c r="G2713">
        <v>0</v>
      </c>
      <c r="H2713">
        <f t="shared" si="210"/>
        <v>3</v>
      </c>
      <c r="I2713" s="3">
        <f t="shared" si="211"/>
        <v>41423</v>
      </c>
      <c r="J2713" t="s">
        <v>49</v>
      </c>
      <c r="K2713">
        <v>1664051</v>
      </c>
      <c r="L2713" t="s">
        <v>22</v>
      </c>
      <c r="M2713" t="s">
        <v>35</v>
      </c>
      <c r="N2713">
        <v>15300</v>
      </c>
      <c r="O2713">
        <v>173.40023449157962</v>
      </c>
      <c r="P2713" t="str">
        <f t="shared" si="212"/>
        <v>PORT04PORT09</v>
      </c>
      <c r="Q2713">
        <f>VLOOKUP(P2713,FreightRates!C$2:D$9,2,0)</f>
        <v>21.470399999999998</v>
      </c>
      <c r="R2713">
        <f>VLOOKUP(P2713,FreightRates!C$2:E$9,3,0)</f>
        <v>6.2E-2</v>
      </c>
      <c r="S2713">
        <f t="shared" si="213"/>
        <v>164508.93283871241</v>
      </c>
      <c r="T2713">
        <f t="shared" si="214"/>
        <v>2653023.5877211681</v>
      </c>
    </row>
    <row r="2714" spans="1:20" x14ac:dyDescent="0.35">
      <c r="A2714">
        <v>1447261112.7</v>
      </c>
      <c r="B2714" s="3">
        <v>41420</v>
      </c>
      <c r="C2714" t="s">
        <v>30</v>
      </c>
      <c r="D2714" t="s">
        <v>7</v>
      </c>
      <c r="E2714" t="s">
        <v>3</v>
      </c>
      <c r="F2714">
        <v>3</v>
      </c>
      <c r="G2714">
        <v>0</v>
      </c>
      <c r="H2714">
        <f t="shared" si="210"/>
        <v>3</v>
      </c>
      <c r="I2714" s="3">
        <f t="shared" si="211"/>
        <v>41423</v>
      </c>
      <c r="J2714" t="s">
        <v>49</v>
      </c>
      <c r="K2714">
        <v>1664051</v>
      </c>
      <c r="L2714" t="s">
        <v>22</v>
      </c>
      <c r="M2714" t="s">
        <v>35</v>
      </c>
      <c r="N2714">
        <v>30324</v>
      </c>
      <c r="O2714">
        <v>398.80046898315925</v>
      </c>
      <c r="P2714" t="str">
        <f t="shared" si="212"/>
        <v>PORT04PORT09</v>
      </c>
      <c r="Q2714">
        <f>VLOOKUP(P2714,FreightRates!C$2:D$9,2,0)</f>
        <v>21.470399999999998</v>
      </c>
      <c r="R2714">
        <f>VLOOKUP(P2714,FreightRates!C$2:E$9,3,0)</f>
        <v>6.2E-2</v>
      </c>
      <c r="S2714">
        <f t="shared" si="213"/>
        <v>749801.44652960985</v>
      </c>
      <c r="T2714">
        <f t="shared" si="214"/>
        <v>12093225.421445321</v>
      </c>
    </row>
    <row r="2715" spans="1:20" x14ac:dyDescent="0.35">
      <c r="A2715">
        <v>1447289680.7</v>
      </c>
      <c r="B2715" s="3">
        <v>41420</v>
      </c>
      <c r="C2715" t="s">
        <v>30</v>
      </c>
      <c r="D2715" t="s">
        <v>7</v>
      </c>
      <c r="E2715" t="s">
        <v>3</v>
      </c>
      <c r="F2715">
        <v>3</v>
      </c>
      <c r="G2715">
        <v>0</v>
      </c>
      <c r="H2715">
        <f t="shared" si="210"/>
        <v>3</v>
      </c>
      <c r="I2715" s="3">
        <f t="shared" si="211"/>
        <v>41423</v>
      </c>
      <c r="J2715" t="s">
        <v>49</v>
      </c>
      <c r="K2715">
        <v>1664051</v>
      </c>
      <c r="L2715" t="s">
        <v>22</v>
      </c>
      <c r="M2715" t="s">
        <v>35</v>
      </c>
      <c r="N2715">
        <v>25328</v>
      </c>
      <c r="O2715">
        <v>278.33372415263273</v>
      </c>
      <c r="P2715" t="str">
        <f t="shared" si="212"/>
        <v>PORT04PORT09</v>
      </c>
      <c r="Q2715">
        <f>VLOOKUP(P2715,FreightRates!C$2:D$9,2,0)</f>
        <v>21.470399999999998</v>
      </c>
      <c r="R2715">
        <f>VLOOKUP(P2715,FreightRates!C$2:E$9,3,0)</f>
        <v>6.2E-2</v>
      </c>
      <c r="S2715">
        <f t="shared" si="213"/>
        <v>437098.9374509487</v>
      </c>
      <c r="T2715">
        <f t="shared" si="214"/>
        <v>7049636.5653378814</v>
      </c>
    </row>
    <row r="2716" spans="1:20" x14ac:dyDescent="0.35">
      <c r="A2716">
        <v>1447373401.7</v>
      </c>
      <c r="B2716" s="3">
        <v>41420</v>
      </c>
      <c r="C2716" t="s">
        <v>30</v>
      </c>
      <c r="D2716" t="s">
        <v>7</v>
      </c>
      <c r="E2716" t="s">
        <v>3</v>
      </c>
      <c r="F2716">
        <v>3</v>
      </c>
      <c r="G2716">
        <v>0</v>
      </c>
      <c r="H2716">
        <f t="shared" si="210"/>
        <v>3</v>
      </c>
      <c r="I2716" s="3">
        <f t="shared" si="211"/>
        <v>41423</v>
      </c>
      <c r="J2716" t="s">
        <v>49</v>
      </c>
      <c r="K2716">
        <v>1664051</v>
      </c>
      <c r="L2716" t="s">
        <v>22</v>
      </c>
      <c r="M2716" t="s">
        <v>35</v>
      </c>
      <c r="N2716">
        <v>15321</v>
      </c>
      <c r="O2716">
        <v>172.40023449157962</v>
      </c>
      <c r="P2716" t="str">
        <f t="shared" si="212"/>
        <v>PORT04PORT09</v>
      </c>
      <c r="Q2716">
        <f>VLOOKUP(P2716,FreightRates!C$2:D$9,2,0)</f>
        <v>21.470399999999998</v>
      </c>
      <c r="R2716">
        <f>VLOOKUP(P2716,FreightRates!C$2:E$9,3,0)</f>
        <v>6.2E-2</v>
      </c>
      <c r="S2716">
        <f t="shared" si="213"/>
        <v>163784.79794402045</v>
      </c>
      <c r="T2716">
        <f t="shared" si="214"/>
        <v>2641343.9926454914</v>
      </c>
    </row>
    <row r="2717" spans="1:20" x14ac:dyDescent="0.35">
      <c r="A2717">
        <v>1447312455.7</v>
      </c>
      <c r="B2717" s="3">
        <v>41420</v>
      </c>
      <c r="C2717" t="s">
        <v>30</v>
      </c>
      <c r="D2717" t="s">
        <v>7</v>
      </c>
      <c r="E2717" t="s">
        <v>3</v>
      </c>
      <c r="F2717">
        <v>3</v>
      </c>
      <c r="G2717">
        <v>0</v>
      </c>
      <c r="H2717">
        <f t="shared" si="210"/>
        <v>3</v>
      </c>
      <c r="I2717" s="3">
        <f t="shared" si="211"/>
        <v>41423</v>
      </c>
      <c r="J2717" t="s">
        <v>49</v>
      </c>
      <c r="K2717">
        <v>1664051</v>
      </c>
      <c r="L2717" t="s">
        <v>22</v>
      </c>
      <c r="M2717" t="s">
        <v>35</v>
      </c>
      <c r="N2717">
        <v>10294</v>
      </c>
      <c r="O2717">
        <v>122.93348966105309</v>
      </c>
      <c r="P2717" t="str">
        <f t="shared" si="212"/>
        <v>PORT04PORT09</v>
      </c>
      <c r="Q2717">
        <f>VLOOKUP(P2717,FreightRates!C$2:D$9,2,0)</f>
        <v>21.470399999999998</v>
      </c>
      <c r="R2717">
        <f>VLOOKUP(P2717,FreightRates!C$2:E$9,3,0)</f>
        <v>6.2E-2</v>
      </c>
      <c r="S2717">
        <f t="shared" si="213"/>
        <v>78481.065639394597</v>
      </c>
      <c r="T2717">
        <f t="shared" si="214"/>
        <v>1265477.3425708804</v>
      </c>
    </row>
    <row r="2718" spans="1:20" x14ac:dyDescent="0.35">
      <c r="A2718">
        <v>1447305066.7</v>
      </c>
      <c r="B2718" s="3">
        <v>41420</v>
      </c>
      <c r="C2718" t="s">
        <v>30</v>
      </c>
      <c r="D2718" t="s">
        <v>7</v>
      </c>
      <c r="E2718" t="s">
        <v>3</v>
      </c>
      <c r="F2718">
        <v>3</v>
      </c>
      <c r="G2718">
        <v>0</v>
      </c>
      <c r="H2718">
        <f t="shared" si="210"/>
        <v>3</v>
      </c>
      <c r="I2718" s="3">
        <f t="shared" si="211"/>
        <v>41423</v>
      </c>
      <c r="J2718" t="s">
        <v>49</v>
      </c>
      <c r="K2718">
        <v>1664051</v>
      </c>
      <c r="L2718" t="s">
        <v>22</v>
      </c>
      <c r="M2718" t="s">
        <v>35</v>
      </c>
      <c r="N2718">
        <v>25304</v>
      </c>
      <c r="O2718">
        <v>294.33372415263273</v>
      </c>
      <c r="P2718" t="str">
        <f t="shared" si="212"/>
        <v>PORT04PORT09</v>
      </c>
      <c r="Q2718">
        <f>VLOOKUP(P2718,FreightRates!C$2:D$9,2,0)</f>
        <v>21.470399999999998</v>
      </c>
      <c r="R2718">
        <f>VLOOKUP(P2718,FreightRates!C$2:E$9,3,0)</f>
        <v>6.2E-2</v>
      </c>
      <c r="S2718">
        <f t="shared" si="213"/>
        <v>461786.34486940951</v>
      </c>
      <c r="T2718">
        <f t="shared" si="214"/>
        <v>7447820.5559582189</v>
      </c>
    </row>
    <row r="2719" spans="1:20" x14ac:dyDescent="0.35">
      <c r="A2719">
        <v>1447373393.7</v>
      </c>
      <c r="B2719" s="3">
        <v>41420</v>
      </c>
      <c r="C2719" t="s">
        <v>30</v>
      </c>
      <c r="D2719" t="s">
        <v>7</v>
      </c>
      <c r="E2719" t="s">
        <v>3</v>
      </c>
      <c r="F2719">
        <v>3</v>
      </c>
      <c r="G2719">
        <v>0</v>
      </c>
      <c r="H2719">
        <f t="shared" si="210"/>
        <v>3</v>
      </c>
      <c r="I2719" s="3">
        <f t="shared" si="211"/>
        <v>41423</v>
      </c>
      <c r="J2719" t="s">
        <v>49</v>
      </c>
      <c r="K2719">
        <v>1664051</v>
      </c>
      <c r="L2719" t="s">
        <v>22</v>
      </c>
      <c r="M2719" t="s">
        <v>35</v>
      </c>
      <c r="N2719">
        <v>20307</v>
      </c>
      <c r="O2719">
        <v>255.86697932210618</v>
      </c>
      <c r="P2719" t="str">
        <f t="shared" si="212"/>
        <v>PORT04PORT09</v>
      </c>
      <c r="Q2719">
        <f>VLOOKUP(P2719,FreightRates!C$2:D$9,2,0)</f>
        <v>21.470399999999998</v>
      </c>
      <c r="R2719">
        <f>VLOOKUP(P2719,FreightRates!C$2:E$9,3,0)</f>
        <v>6.2E-2</v>
      </c>
      <c r="S2719">
        <f t="shared" si="213"/>
        <v>322166.6968438286</v>
      </c>
      <c r="T2719">
        <f t="shared" si="214"/>
        <v>5195890.7490940103</v>
      </c>
    </row>
    <row r="2720" spans="1:20" x14ac:dyDescent="0.35">
      <c r="A2720">
        <v>1447257474.7</v>
      </c>
      <c r="B2720" s="3">
        <v>41420</v>
      </c>
      <c r="C2720" t="s">
        <v>30</v>
      </c>
      <c r="D2720" t="s">
        <v>7</v>
      </c>
      <c r="E2720" t="s">
        <v>3</v>
      </c>
      <c r="F2720">
        <v>3</v>
      </c>
      <c r="G2720">
        <v>0</v>
      </c>
      <c r="H2720">
        <f t="shared" si="210"/>
        <v>3</v>
      </c>
      <c r="I2720" s="3">
        <f t="shared" si="211"/>
        <v>41423</v>
      </c>
      <c r="J2720" t="s">
        <v>49</v>
      </c>
      <c r="K2720">
        <v>1664051</v>
      </c>
      <c r="L2720" t="s">
        <v>22</v>
      </c>
      <c r="M2720" t="s">
        <v>35</v>
      </c>
      <c r="N2720">
        <v>25263</v>
      </c>
      <c r="O2720">
        <v>331.33372415263273</v>
      </c>
      <c r="P2720" t="str">
        <f t="shared" si="212"/>
        <v>PORT04PORT09</v>
      </c>
      <c r="Q2720">
        <f>VLOOKUP(P2720,FreightRates!C$2:D$9,2,0)</f>
        <v>21.470399999999998</v>
      </c>
      <c r="R2720">
        <f>VLOOKUP(P2720,FreightRates!C$2:E$9,3,0)</f>
        <v>6.2E-2</v>
      </c>
      <c r="S2720">
        <f t="shared" si="213"/>
        <v>518991.47054261353</v>
      </c>
      <c r="T2720">
        <f t="shared" si="214"/>
        <v>8370483.8732679607</v>
      </c>
    </row>
    <row r="2721" spans="1:20" x14ac:dyDescent="0.35">
      <c r="A2721">
        <v>1447312454.7</v>
      </c>
      <c r="B2721" s="3">
        <v>41420</v>
      </c>
      <c r="C2721" t="s">
        <v>30</v>
      </c>
      <c r="D2721" t="s">
        <v>7</v>
      </c>
      <c r="E2721" t="s">
        <v>3</v>
      </c>
      <c r="F2721">
        <v>3</v>
      </c>
      <c r="G2721">
        <v>0</v>
      </c>
      <c r="H2721">
        <f t="shared" si="210"/>
        <v>3</v>
      </c>
      <c r="I2721" s="3">
        <f t="shared" si="211"/>
        <v>41423</v>
      </c>
      <c r="J2721" t="s">
        <v>49</v>
      </c>
      <c r="K2721">
        <v>1664051</v>
      </c>
      <c r="L2721" t="s">
        <v>22</v>
      </c>
      <c r="M2721" t="s">
        <v>35</v>
      </c>
      <c r="N2721">
        <v>20248</v>
      </c>
      <c r="O2721">
        <v>224.86697932210618</v>
      </c>
      <c r="P2721" t="str">
        <f t="shared" si="212"/>
        <v>PORT04PORT09</v>
      </c>
      <c r="Q2721">
        <f>VLOOKUP(P2721,FreightRates!C$2:D$9,2,0)</f>
        <v>21.470399999999998</v>
      </c>
      <c r="R2721">
        <f>VLOOKUP(P2721,FreightRates!C$2:E$9,3,0)</f>
        <v>6.2E-2</v>
      </c>
      <c r="S2721">
        <f t="shared" si="213"/>
        <v>282314.07943346835</v>
      </c>
      <c r="T2721">
        <f t="shared" si="214"/>
        <v>4553106.5973140057</v>
      </c>
    </row>
    <row r="2722" spans="1:20" x14ac:dyDescent="0.35">
      <c r="A2722">
        <v>1447305069.7</v>
      </c>
      <c r="B2722" s="3">
        <v>41420</v>
      </c>
      <c r="C2722" t="s">
        <v>30</v>
      </c>
      <c r="D2722" t="s">
        <v>7</v>
      </c>
      <c r="E2722" t="s">
        <v>3</v>
      </c>
      <c r="F2722">
        <v>3</v>
      </c>
      <c r="G2722">
        <v>0</v>
      </c>
      <c r="H2722">
        <f t="shared" si="210"/>
        <v>3</v>
      </c>
      <c r="I2722" s="3">
        <f t="shared" si="211"/>
        <v>41423</v>
      </c>
      <c r="J2722" t="s">
        <v>49</v>
      </c>
      <c r="K2722">
        <v>1664051</v>
      </c>
      <c r="L2722" t="s">
        <v>22</v>
      </c>
      <c r="M2722" t="s">
        <v>35</v>
      </c>
      <c r="N2722">
        <v>9691</v>
      </c>
      <c r="O2722">
        <v>112.6774802813899</v>
      </c>
      <c r="P2722" t="str">
        <f t="shared" si="212"/>
        <v>PORT04PORT09</v>
      </c>
      <c r="Q2722">
        <f>VLOOKUP(P2722,FreightRates!C$2:D$9,2,0)</f>
        <v>21.470399999999998</v>
      </c>
      <c r="R2722">
        <f>VLOOKUP(P2722,FreightRates!C$2:E$9,3,0)</f>
        <v>6.2E-2</v>
      </c>
      <c r="S2722">
        <f t="shared" si="213"/>
        <v>67722.833007230875</v>
      </c>
      <c r="T2722">
        <f t="shared" si="214"/>
        <v>1091957.4614069497</v>
      </c>
    </row>
    <row r="2723" spans="1:20" x14ac:dyDescent="0.35">
      <c r="A2723">
        <v>1447312453.7</v>
      </c>
      <c r="B2723" s="3">
        <v>41420</v>
      </c>
      <c r="C2723" t="s">
        <v>30</v>
      </c>
      <c r="D2723" t="s">
        <v>7</v>
      </c>
      <c r="E2723" t="s">
        <v>3</v>
      </c>
      <c r="F2723">
        <v>3</v>
      </c>
      <c r="G2723">
        <v>0</v>
      </c>
      <c r="H2723">
        <f t="shared" si="210"/>
        <v>3</v>
      </c>
      <c r="I2723" s="3">
        <f t="shared" si="211"/>
        <v>41423</v>
      </c>
      <c r="J2723" t="s">
        <v>49</v>
      </c>
      <c r="K2723">
        <v>1664051</v>
      </c>
      <c r="L2723" t="s">
        <v>22</v>
      </c>
      <c r="M2723" t="s">
        <v>35</v>
      </c>
      <c r="N2723">
        <v>20277</v>
      </c>
      <c r="O2723">
        <v>223.86697932210618</v>
      </c>
      <c r="P2723" t="str">
        <f t="shared" si="212"/>
        <v>PORT04PORT09</v>
      </c>
      <c r="Q2723">
        <f>VLOOKUP(P2723,FreightRates!C$2:D$9,2,0)</f>
        <v>21.470399999999998</v>
      </c>
      <c r="R2723">
        <f>VLOOKUP(P2723,FreightRates!C$2:E$9,3,0)</f>
        <v>6.2E-2</v>
      </c>
      <c r="S2723">
        <f t="shared" si="213"/>
        <v>281461.2162622895</v>
      </c>
      <c r="T2723">
        <f t="shared" si="214"/>
        <v>4539350.7397143468</v>
      </c>
    </row>
    <row r="2724" spans="1:20" x14ac:dyDescent="0.35">
      <c r="A2724">
        <v>1447308935.7</v>
      </c>
      <c r="B2724" s="3">
        <v>41420</v>
      </c>
      <c r="C2724" t="s">
        <v>30</v>
      </c>
      <c r="D2724" t="s">
        <v>7</v>
      </c>
      <c r="E2724" t="s">
        <v>3</v>
      </c>
      <c r="F2724">
        <v>3</v>
      </c>
      <c r="G2724">
        <v>0</v>
      </c>
      <c r="H2724">
        <f t="shared" si="210"/>
        <v>3</v>
      </c>
      <c r="I2724" s="3">
        <f t="shared" si="211"/>
        <v>41423</v>
      </c>
      <c r="J2724" t="s">
        <v>49</v>
      </c>
      <c r="K2724">
        <v>1664051</v>
      </c>
      <c r="L2724" t="s">
        <v>22</v>
      </c>
      <c r="M2724" t="s">
        <v>35</v>
      </c>
      <c r="N2724">
        <v>924</v>
      </c>
      <c r="O2724">
        <v>7.256009379663185</v>
      </c>
      <c r="P2724" t="str">
        <f t="shared" si="212"/>
        <v>PORT04PORT09</v>
      </c>
      <c r="Q2724">
        <f>VLOOKUP(P2724,FreightRates!C$2:D$9,2,0)</f>
        <v>21.470399999999998</v>
      </c>
      <c r="R2724">
        <f>VLOOKUP(P2724,FreightRates!C$2:E$9,3,0)</f>
        <v>6.2E-2</v>
      </c>
      <c r="S2724">
        <f t="shared" si="213"/>
        <v>437.15266534214453</v>
      </c>
      <c r="T2724">
        <f t="shared" si="214"/>
        <v>6704.5526668087832</v>
      </c>
    </row>
    <row r="2725" spans="1:20" x14ac:dyDescent="0.35">
      <c r="A2725">
        <v>1447410816.7</v>
      </c>
      <c r="B2725" s="3">
        <v>41420</v>
      </c>
      <c r="C2725" t="s">
        <v>30</v>
      </c>
      <c r="D2725" t="s">
        <v>7</v>
      </c>
      <c r="E2725" t="s">
        <v>3</v>
      </c>
      <c r="F2725">
        <v>3</v>
      </c>
      <c r="G2725">
        <v>0</v>
      </c>
      <c r="H2725">
        <f t="shared" si="210"/>
        <v>3</v>
      </c>
      <c r="I2725" s="3">
        <f t="shared" si="211"/>
        <v>41423</v>
      </c>
      <c r="J2725" t="s">
        <v>49</v>
      </c>
      <c r="K2725">
        <v>1664051</v>
      </c>
      <c r="L2725" t="s">
        <v>22</v>
      </c>
      <c r="M2725" t="s">
        <v>35</v>
      </c>
      <c r="N2725">
        <v>3647</v>
      </c>
      <c r="O2725">
        <v>44.718305968876578</v>
      </c>
      <c r="P2725" t="str">
        <f t="shared" si="212"/>
        <v>PORT04PORT09</v>
      </c>
      <c r="Q2725">
        <f>VLOOKUP(P2725,FreightRates!C$2:D$9,2,0)</f>
        <v>21.470399999999998</v>
      </c>
      <c r="R2725">
        <f>VLOOKUP(P2725,FreightRates!C$2:E$9,3,0)</f>
        <v>6.2E-2</v>
      </c>
      <c r="S2725">
        <f t="shared" si="213"/>
        <v>10132.905435846558</v>
      </c>
      <c r="T2725">
        <f t="shared" si="214"/>
        <v>163087.66186849287</v>
      </c>
    </row>
    <row r="2726" spans="1:20" x14ac:dyDescent="0.35">
      <c r="A2726">
        <v>1447257473.7</v>
      </c>
      <c r="B2726" s="3">
        <v>41420</v>
      </c>
      <c r="C2726" t="s">
        <v>30</v>
      </c>
      <c r="D2726" t="s">
        <v>7</v>
      </c>
      <c r="E2726" t="s">
        <v>3</v>
      </c>
      <c r="F2726">
        <v>3</v>
      </c>
      <c r="G2726">
        <v>0</v>
      </c>
      <c r="H2726">
        <f t="shared" si="210"/>
        <v>3</v>
      </c>
      <c r="I2726" s="3">
        <f t="shared" si="211"/>
        <v>41423</v>
      </c>
      <c r="J2726" t="s">
        <v>49</v>
      </c>
      <c r="K2726">
        <v>1664051</v>
      </c>
      <c r="L2726" t="s">
        <v>22</v>
      </c>
      <c r="M2726" t="s">
        <v>35</v>
      </c>
      <c r="N2726">
        <v>25275</v>
      </c>
      <c r="O2726">
        <v>326.33372415263273</v>
      </c>
      <c r="P2726" t="str">
        <f t="shared" si="212"/>
        <v>PORT04PORT09</v>
      </c>
      <c r="Q2726">
        <f>VLOOKUP(P2726,FreightRates!C$2:D$9,2,0)</f>
        <v>21.470399999999998</v>
      </c>
      <c r="R2726">
        <f>VLOOKUP(P2726,FreightRates!C$2:E$9,3,0)</f>
        <v>6.2E-2</v>
      </c>
      <c r="S2726">
        <f t="shared" si="213"/>
        <v>511402.73283338308</v>
      </c>
      <c r="T2726">
        <f t="shared" si="214"/>
        <v>8248084.877957792</v>
      </c>
    </row>
    <row r="2727" spans="1:20" x14ac:dyDescent="0.35">
      <c r="A2727">
        <v>1447312456.7</v>
      </c>
      <c r="B2727" s="3">
        <v>41420</v>
      </c>
      <c r="C2727" t="s">
        <v>30</v>
      </c>
      <c r="D2727" t="s">
        <v>7</v>
      </c>
      <c r="E2727" t="s">
        <v>3</v>
      </c>
      <c r="F2727">
        <v>3</v>
      </c>
      <c r="G2727">
        <v>0</v>
      </c>
      <c r="H2727">
        <f t="shared" si="210"/>
        <v>3</v>
      </c>
      <c r="I2727" s="3">
        <f t="shared" si="211"/>
        <v>41423</v>
      </c>
      <c r="J2727" t="s">
        <v>49</v>
      </c>
      <c r="K2727">
        <v>1664051</v>
      </c>
      <c r="L2727" t="s">
        <v>22</v>
      </c>
      <c r="M2727" t="s">
        <v>35</v>
      </c>
      <c r="N2727">
        <v>10275</v>
      </c>
      <c r="O2727">
        <v>123.93348966105309</v>
      </c>
      <c r="P2727" t="str">
        <f t="shared" si="212"/>
        <v>PORT04PORT09</v>
      </c>
      <c r="Q2727">
        <f>VLOOKUP(P2727,FreightRates!C$2:D$9,2,0)</f>
        <v>21.470399999999998</v>
      </c>
      <c r="R2727">
        <f>VLOOKUP(P2727,FreightRates!C$2:E$9,3,0)</f>
        <v>6.2E-2</v>
      </c>
      <c r="S2727">
        <f t="shared" si="213"/>
        <v>78973.299988573868</v>
      </c>
      <c r="T2727">
        <f t="shared" si="214"/>
        <v>1273416.6062673205</v>
      </c>
    </row>
    <row r="2728" spans="1:20" x14ac:dyDescent="0.35">
      <c r="A2728">
        <v>1447305068.7</v>
      </c>
      <c r="B2728" s="3">
        <v>41420</v>
      </c>
      <c r="C2728" t="s">
        <v>30</v>
      </c>
      <c r="D2728" t="s">
        <v>7</v>
      </c>
      <c r="E2728" t="s">
        <v>3</v>
      </c>
      <c r="F2728">
        <v>3</v>
      </c>
      <c r="G2728">
        <v>0</v>
      </c>
      <c r="H2728">
        <f t="shared" si="210"/>
        <v>3</v>
      </c>
      <c r="I2728" s="3">
        <f t="shared" si="211"/>
        <v>41423</v>
      </c>
      <c r="J2728" t="s">
        <v>49</v>
      </c>
      <c r="K2728">
        <v>1664051</v>
      </c>
      <c r="L2728" t="s">
        <v>22</v>
      </c>
      <c r="M2728" t="s">
        <v>35</v>
      </c>
      <c r="N2728">
        <v>25249</v>
      </c>
      <c r="O2728">
        <v>307.33372415263273</v>
      </c>
      <c r="P2728" t="str">
        <f t="shared" si="212"/>
        <v>PORT04PORT09</v>
      </c>
      <c r="Q2728">
        <f>VLOOKUP(P2728,FreightRates!C$2:D$9,2,0)</f>
        <v>21.470399999999998</v>
      </c>
      <c r="R2728">
        <f>VLOOKUP(P2728,FreightRates!C$2:E$9,3,0)</f>
        <v>6.2E-2</v>
      </c>
      <c r="S2728">
        <f t="shared" si="213"/>
        <v>481133.36087004904</v>
      </c>
      <c r="T2728">
        <f t="shared" si="214"/>
        <v>7759869.2011298239</v>
      </c>
    </row>
    <row r="2729" spans="1:20" x14ac:dyDescent="0.35">
      <c r="A2729">
        <v>1447373395.7</v>
      </c>
      <c r="B2729" s="3">
        <v>41420</v>
      </c>
      <c r="C2729" t="s">
        <v>30</v>
      </c>
      <c r="D2729" t="s">
        <v>7</v>
      </c>
      <c r="E2729" t="s">
        <v>3</v>
      </c>
      <c r="F2729">
        <v>3</v>
      </c>
      <c r="G2729">
        <v>0</v>
      </c>
      <c r="H2729">
        <f t="shared" si="210"/>
        <v>3</v>
      </c>
      <c r="I2729" s="3">
        <f t="shared" si="211"/>
        <v>41423</v>
      </c>
      <c r="J2729" t="s">
        <v>49</v>
      </c>
      <c r="K2729">
        <v>1664051</v>
      </c>
      <c r="L2729" t="s">
        <v>22</v>
      </c>
      <c r="M2729" t="s">
        <v>35</v>
      </c>
      <c r="N2729">
        <v>20234</v>
      </c>
      <c r="O2729">
        <v>252.86697932210618</v>
      </c>
      <c r="P2729" t="str">
        <f t="shared" si="212"/>
        <v>PORT04PORT09</v>
      </c>
      <c r="Q2729">
        <f>VLOOKUP(P2729,FreightRates!C$2:D$9,2,0)</f>
        <v>21.470399999999998</v>
      </c>
      <c r="R2729">
        <f>VLOOKUP(P2729,FreightRates!C$2:E$9,3,0)</f>
        <v>6.2E-2</v>
      </c>
      <c r="S2729">
        <f t="shared" si="213"/>
        <v>317245.11889541673</v>
      </c>
      <c r="T2729">
        <f t="shared" si="214"/>
        <v>5116510.4596034959</v>
      </c>
    </row>
    <row r="2730" spans="1:20" x14ac:dyDescent="0.35">
      <c r="A2730">
        <v>1447274419.7</v>
      </c>
      <c r="B2730" s="3">
        <v>41420</v>
      </c>
      <c r="C2730" t="s">
        <v>30</v>
      </c>
      <c r="D2730" t="s">
        <v>7</v>
      </c>
      <c r="E2730" t="s">
        <v>3</v>
      </c>
      <c r="F2730">
        <v>3</v>
      </c>
      <c r="G2730">
        <v>0</v>
      </c>
      <c r="H2730">
        <f t="shared" si="210"/>
        <v>3</v>
      </c>
      <c r="I2730" s="3">
        <f t="shared" si="211"/>
        <v>41423</v>
      </c>
      <c r="J2730" t="s">
        <v>49</v>
      </c>
      <c r="K2730">
        <v>1664051</v>
      </c>
      <c r="L2730" t="s">
        <v>22</v>
      </c>
      <c r="M2730" t="s">
        <v>35</v>
      </c>
      <c r="N2730">
        <v>15270</v>
      </c>
      <c r="O2730">
        <v>195.40023449157962</v>
      </c>
      <c r="P2730" t="str">
        <f t="shared" si="212"/>
        <v>PORT04PORT09</v>
      </c>
      <c r="Q2730">
        <f>VLOOKUP(P2730,FreightRates!C$2:D$9,2,0)</f>
        <v>21.470399999999998</v>
      </c>
      <c r="R2730">
        <f>VLOOKUP(P2730,FreightRates!C$2:E$9,3,0)</f>
        <v>6.2E-2</v>
      </c>
      <c r="S2730">
        <f t="shared" si="213"/>
        <v>185014.68840255809</v>
      </c>
      <c r="T2730">
        <f t="shared" si="214"/>
        <v>2983761.5806864207</v>
      </c>
    </row>
    <row r="2731" spans="1:20" x14ac:dyDescent="0.35">
      <c r="A2731">
        <v>1447274416.7</v>
      </c>
      <c r="B2731" s="3">
        <v>41420</v>
      </c>
      <c r="C2731" t="s">
        <v>30</v>
      </c>
      <c r="D2731" t="s">
        <v>7</v>
      </c>
      <c r="E2731" t="s">
        <v>3</v>
      </c>
      <c r="F2731">
        <v>3</v>
      </c>
      <c r="G2731">
        <v>0</v>
      </c>
      <c r="H2731">
        <f t="shared" si="210"/>
        <v>3</v>
      </c>
      <c r="I2731" s="3">
        <f t="shared" si="211"/>
        <v>41423</v>
      </c>
      <c r="J2731" t="s">
        <v>49</v>
      </c>
      <c r="K2731">
        <v>1664051</v>
      </c>
      <c r="L2731" t="s">
        <v>22</v>
      </c>
      <c r="M2731" t="s">
        <v>35</v>
      </c>
      <c r="N2731">
        <v>30279</v>
      </c>
      <c r="O2731">
        <v>377.80046898315925</v>
      </c>
      <c r="P2731" t="str">
        <f t="shared" si="212"/>
        <v>PORT04PORT09</v>
      </c>
      <c r="Q2731">
        <f>VLOOKUP(P2731,FreightRates!C$2:D$9,2,0)</f>
        <v>21.470399999999998</v>
      </c>
      <c r="R2731">
        <f>VLOOKUP(P2731,FreightRates!C$2:E$9,3,0)</f>
        <v>6.2E-2</v>
      </c>
      <c r="S2731">
        <f t="shared" si="213"/>
        <v>709265.53522114689</v>
      </c>
      <c r="T2731">
        <f t="shared" si="214"/>
        <v>11439420.400341079</v>
      </c>
    </row>
    <row r="2732" spans="1:20" x14ac:dyDescent="0.35">
      <c r="A2732">
        <v>1447260681.7</v>
      </c>
      <c r="B2732" s="3">
        <v>41420</v>
      </c>
      <c r="C2732" t="s">
        <v>30</v>
      </c>
      <c r="D2732" t="s">
        <v>7</v>
      </c>
      <c r="E2732" t="s">
        <v>3</v>
      </c>
      <c r="F2732">
        <v>3</v>
      </c>
      <c r="G2732">
        <v>0</v>
      </c>
      <c r="H2732">
        <f t="shared" si="210"/>
        <v>3</v>
      </c>
      <c r="I2732" s="3">
        <f t="shared" si="211"/>
        <v>41423</v>
      </c>
      <c r="J2732" t="s">
        <v>49</v>
      </c>
      <c r="K2732">
        <v>1664051</v>
      </c>
      <c r="L2732" t="s">
        <v>22</v>
      </c>
      <c r="M2732" t="s">
        <v>35</v>
      </c>
      <c r="N2732">
        <v>30313</v>
      </c>
      <c r="O2732">
        <v>349.80046898315925</v>
      </c>
      <c r="P2732" t="str">
        <f t="shared" si="212"/>
        <v>PORT04PORT09</v>
      </c>
      <c r="Q2732">
        <f>VLOOKUP(P2732,FreightRates!C$2:D$9,2,0)</f>
        <v>21.470399999999998</v>
      </c>
      <c r="R2732">
        <f>VLOOKUP(P2732,FreightRates!C$2:E$9,3,0)</f>
        <v>6.2E-2</v>
      </c>
      <c r="S2732">
        <f t="shared" si="213"/>
        <v>657438.57060976338</v>
      </c>
      <c r="T2732">
        <f t="shared" si="214"/>
        <v>10603501.616286507</v>
      </c>
    </row>
    <row r="2733" spans="1:20" x14ac:dyDescent="0.35">
      <c r="A2733">
        <v>1447373394.7</v>
      </c>
      <c r="B2733" s="3">
        <v>41420</v>
      </c>
      <c r="C2733" t="s">
        <v>30</v>
      </c>
      <c r="D2733" t="s">
        <v>7</v>
      </c>
      <c r="E2733" t="s">
        <v>3</v>
      </c>
      <c r="F2733">
        <v>3</v>
      </c>
      <c r="G2733">
        <v>0</v>
      </c>
      <c r="H2733">
        <f t="shared" si="210"/>
        <v>3</v>
      </c>
      <c r="I2733" s="3">
        <f t="shared" si="211"/>
        <v>41423</v>
      </c>
      <c r="J2733" t="s">
        <v>49</v>
      </c>
      <c r="K2733">
        <v>1664051</v>
      </c>
      <c r="L2733" t="s">
        <v>22</v>
      </c>
      <c r="M2733" t="s">
        <v>35</v>
      </c>
      <c r="N2733">
        <v>20254</v>
      </c>
      <c r="O2733">
        <v>221.86697932210618</v>
      </c>
      <c r="P2733" t="str">
        <f t="shared" si="212"/>
        <v>PORT04PORT09</v>
      </c>
      <c r="Q2733">
        <f>VLOOKUP(P2733,FreightRates!C$2:D$9,2,0)</f>
        <v>21.470399999999998</v>
      </c>
      <c r="R2733">
        <f>VLOOKUP(P2733,FreightRates!C$2:E$9,3,0)</f>
        <v>6.2E-2</v>
      </c>
      <c r="S2733">
        <f t="shared" si="213"/>
        <v>278630.48594977619</v>
      </c>
      <c r="T2733">
        <f t="shared" si="214"/>
        <v>4493693.7991899382</v>
      </c>
    </row>
    <row r="2734" spans="1:20" x14ac:dyDescent="0.35">
      <c r="A2734">
        <v>1447384157.7</v>
      </c>
      <c r="B2734" s="3">
        <v>41420</v>
      </c>
      <c r="C2734" t="s">
        <v>30</v>
      </c>
      <c r="D2734" t="s">
        <v>7</v>
      </c>
      <c r="E2734" t="s">
        <v>3</v>
      </c>
      <c r="F2734">
        <v>3</v>
      </c>
      <c r="G2734">
        <v>0</v>
      </c>
      <c r="H2734">
        <f t="shared" si="210"/>
        <v>3</v>
      </c>
      <c r="I2734" s="3">
        <f t="shared" si="211"/>
        <v>41423</v>
      </c>
      <c r="J2734" t="s">
        <v>49</v>
      </c>
      <c r="K2734">
        <v>1664051</v>
      </c>
      <c r="L2734" t="s">
        <v>22</v>
      </c>
      <c r="M2734" t="s">
        <v>35</v>
      </c>
      <c r="N2734">
        <v>20253</v>
      </c>
      <c r="O2734">
        <v>221.8</v>
      </c>
      <c r="P2734" t="str">
        <f t="shared" si="212"/>
        <v>PORT04PORT09</v>
      </c>
      <c r="Q2734">
        <f>VLOOKUP(P2734,FreightRates!C$2:D$9,2,0)</f>
        <v>21.470399999999998</v>
      </c>
      <c r="R2734">
        <f>VLOOKUP(P2734,FreightRates!C$2:E$9,3,0)</f>
        <v>6.2E-2</v>
      </c>
      <c r="S2734">
        <f t="shared" si="213"/>
        <v>278532.62520000001</v>
      </c>
      <c r="T2734">
        <f t="shared" si="214"/>
        <v>4492115.4000000004</v>
      </c>
    </row>
    <row r="2735" spans="1:20" x14ac:dyDescent="0.35">
      <c r="A2735">
        <v>1447385903.7</v>
      </c>
      <c r="B2735" s="3">
        <v>41420</v>
      </c>
      <c r="C2735" t="s">
        <v>30</v>
      </c>
      <c r="D2735" t="s">
        <v>7</v>
      </c>
      <c r="E2735" t="s">
        <v>3</v>
      </c>
      <c r="F2735">
        <v>3</v>
      </c>
      <c r="G2735">
        <v>0</v>
      </c>
      <c r="H2735">
        <f t="shared" si="210"/>
        <v>3</v>
      </c>
      <c r="I2735" s="3">
        <f t="shared" si="211"/>
        <v>41423</v>
      </c>
      <c r="J2735" t="s">
        <v>49</v>
      </c>
      <c r="K2735">
        <v>1664051</v>
      </c>
      <c r="L2735" t="s">
        <v>22</v>
      </c>
      <c r="M2735" t="s">
        <v>35</v>
      </c>
      <c r="N2735">
        <v>20256</v>
      </c>
      <c r="O2735">
        <v>258.76</v>
      </c>
      <c r="P2735" t="str">
        <f t="shared" si="212"/>
        <v>PORT04PORT09</v>
      </c>
      <c r="Q2735">
        <f>VLOOKUP(P2735,FreightRates!C$2:D$9,2,0)</f>
        <v>21.470399999999998</v>
      </c>
      <c r="R2735">
        <f>VLOOKUP(P2735,FreightRates!C$2:E$9,3,0)</f>
        <v>6.2E-2</v>
      </c>
      <c r="S2735">
        <f t="shared" si="213"/>
        <v>324990.90911999997</v>
      </c>
      <c r="T2735">
        <f t="shared" si="214"/>
        <v>5241442.5599999996</v>
      </c>
    </row>
    <row r="2736" spans="1:20" x14ac:dyDescent="0.35">
      <c r="A2736">
        <v>1447173719.7</v>
      </c>
      <c r="B2736" s="3">
        <v>41420</v>
      </c>
      <c r="C2736" t="s">
        <v>30</v>
      </c>
      <c r="D2736" t="s">
        <v>7</v>
      </c>
      <c r="E2736" t="s">
        <v>3</v>
      </c>
      <c r="F2736">
        <v>3</v>
      </c>
      <c r="G2736">
        <v>0</v>
      </c>
      <c r="H2736">
        <f t="shared" si="210"/>
        <v>3</v>
      </c>
      <c r="I2736" s="3">
        <f t="shared" si="211"/>
        <v>41423</v>
      </c>
      <c r="J2736" t="s">
        <v>49</v>
      </c>
      <c r="K2736">
        <v>1664051</v>
      </c>
      <c r="L2736" t="s">
        <v>22</v>
      </c>
      <c r="M2736" t="s">
        <v>35</v>
      </c>
      <c r="N2736">
        <v>30286</v>
      </c>
      <c r="O2736">
        <v>358.44</v>
      </c>
      <c r="P2736" t="str">
        <f t="shared" si="212"/>
        <v>PORT04PORT09</v>
      </c>
      <c r="Q2736">
        <f>VLOOKUP(P2736,FreightRates!C$2:D$9,2,0)</f>
        <v>21.470399999999998</v>
      </c>
      <c r="R2736">
        <f>VLOOKUP(P2736,FreightRates!C$2:E$9,3,0)</f>
        <v>6.2E-2</v>
      </c>
      <c r="S2736">
        <f t="shared" si="213"/>
        <v>673075.72847999993</v>
      </c>
      <c r="T2736">
        <f t="shared" si="214"/>
        <v>10855713.84</v>
      </c>
    </row>
    <row r="2737" spans="1:20" x14ac:dyDescent="0.35">
      <c r="A2737">
        <v>1447158109.7</v>
      </c>
      <c r="B2737" s="3">
        <v>41420</v>
      </c>
      <c r="C2737" t="s">
        <v>30</v>
      </c>
      <c r="D2737" t="s">
        <v>7</v>
      </c>
      <c r="E2737" t="s">
        <v>3</v>
      </c>
      <c r="F2737">
        <v>3</v>
      </c>
      <c r="G2737">
        <v>0</v>
      </c>
      <c r="H2737">
        <f t="shared" si="210"/>
        <v>3</v>
      </c>
      <c r="I2737" s="3">
        <f t="shared" si="211"/>
        <v>41423</v>
      </c>
      <c r="J2737" t="s">
        <v>49</v>
      </c>
      <c r="K2737">
        <v>1664051</v>
      </c>
      <c r="L2737" t="s">
        <v>22</v>
      </c>
      <c r="M2737" t="s">
        <v>35</v>
      </c>
      <c r="N2737">
        <v>58278</v>
      </c>
      <c r="O2737">
        <v>692.06</v>
      </c>
      <c r="P2737" t="str">
        <f t="shared" si="212"/>
        <v>PORT04PORT09</v>
      </c>
      <c r="Q2737">
        <f>VLOOKUP(P2737,FreightRates!C$2:D$9,2,0)</f>
        <v>21.470399999999998</v>
      </c>
      <c r="R2737">
        <f>VLOOKUP(P2737,FreightRates!C$2:E$9,3,0)</f>
        <v>6.2E-2</v>
      </c>
      <c r="S2737">
        <f t="shared" si="213"/>
        <v>2500597.57656</v>
      </c>
      <c r="T2737">
        <f t="shared" si="214"/>
        <v>40331872.68</v>
      </c>
    </row>
    <row r="2738" spans="1:20" x14ac:dyDescent="0.35">
      <c r="A2738">
        <v>1447183408.7</v>
      </c>
      <c r="B2738" s="3">
        <v>41420</v>
      </c>
      <c r="C2738" t="s">
        <v>30</v>
      </c>
      <c r="D2738" t="s">
        <v>7</v>
      </c>
      <c r="E2738" t="s">
        <v>3</v>
      </c>
      <c r="F2738">
        <v>3</v>
      </c>
      <c r="G2738">
        <v>0</v>
      </c>
      <c r="H2738">
        <f t="shared" si="210"/>
        <v>3</v>
      </c>
      <c r="I2738" s="3">
        <f t="shared" si="211"/>
        <v>41423</v>
      </c>
      <c r="J2738" t="s">
        <v>49</v>
      </c>
      <c r="K2738">
        <v>1664051</v>
      </c>
      <c r="L2738" t="s">
        <v>22</v>
      </c>
      <c r="M2738" t="s">
        <v>35</v>
      </c>
      <c r="N2738">
        <v>30241</v>
      </c>
      <c r="O2738">
        <v>377.12</v>
      </c>
      <c r="P2738" t="str">
        <f t="shared" si="212"/>
        <v>PORT04PORT09</v>
      </c>
      <c r="Q2738">
        <f>VLOOKUP(P2738,FreightRates!C$2:D$9,2,0)</f>
        <v>21.470399999999998</v>
      </c>
      <c r="R2738">
        <f>VLOOKUP(P2738,FreightRates!C$2:E$9,3,0)</f>
        <v>6.2E-2</v>
      </c>
      <c r="S2738">
        <f t="shared" si="213"/>
        <v>707099.59744000004</v>
      </c>
      <c r="T2738">
        <f t="shared" si="214"/>
        <v>11404485.92</v>
      </c>
    </row>
    <row r="2739" spans="1:20" x14ac:dyDescent="0.35">
      <c r="A2739">
        <v>1447172409.7</v>
      </c>
      <c r="B2739" s="3">
        <v>41420</v>
      </c>
      <c r="C2739" t="s">
        <v>30</v>
      </c>
      <c r="D2739" t="s">
        <v>7</v>
      </c>
      <c r="E2739" t="s">
        <v>3</v>
      </c>
      <c r="F2739">
        <v>3</v>
      </c>
      <c r="G2739">
        <v>0</v>
      </c>
      <c r="H2739">
        <f t="shared" si="210"/>
        <v>3</v>
      </c>
      <c r="I2739" s="3">
        <f t="shared" si="211"/>
        <v>41423</v>
      </c>
      <c r="J2739" t="s">
        <v>49</v>
      </c>
      <c r="K2739">
        <v>1664051</v>
      </c>
      <c r="L2739" t="s">
        <v>22</v>
      </c>
      <c r="M2739" t="s">
        <v>35</v>
      </c>
      <c r="N2739">
        <v>30280</v>
      </c>
      <c r="O2739">
        <v>394.54</v>
      </c>
      <c r="P2739" t="str">
        <f t="shared" si="212"/>
        <v>PORT04PORT09</v>
      </c>
      <c r="Q2739">
        <f>VLOOKUP(P2739,FreightRates!C$2:D$9,2,0)</f>
        <v>21.470399999999998</v>
      </c>
      <c r="R2739">
        <f>VLOOKUP(P2739,FreightRates!C$2:E$9,3,0)</f>
        <v>6.2E-2</v>
      </c>
      <c r="S2739">
        <f t="shared" si="213"/>
        <v>740715.08480000007</v>
      </c>
      <c r="T2739">
        <f t="shared" si="214"/>
        <v>11946671.200000001</v>
      </c>
    </row>
    <row r="2740" spans="1:20" x14ac:dyDescent="0.35">
      <c r="A2740">
        <v>1447172410.7</v>
      </c>
      <c r="B2740" s="3">
        <v>41420</v>
      </c>
      <c r="C2740" t="s">
        <v>30</v>
      </c>
      <c r="D2740" t="s">
        <v>7</v>
      </c>
      <c r="E2740" t="s">
        <v>3</v>
      </c>
      <c r="F2740">
        <v>3</v>
      </c>
      <c r="G2740">
        <v>0</v>
      </c>
      <c r="H2740">
        <f t="shared" si="210"/>
        <v>3</v>
      </c>
      <c r="I2740" s="3">
        <f t="shared" si="211"/>
        <v>41423</v>
      </c>
      <c r="J2740" t="s">
        <v>49</v>
      </c>
      <c r="K2740">
        <v>1664051</v>
      </c>
      <c r="L2740" t="s">
        <v>22</v>
      </c>
      <c r="M2740" t="s">
        <v>35</v>
      </c>
      <c r="N2740">
        <v>30314</v>
      </c>
      <c r="O2740">
        <v>382.04</v>
      </c>
      <c r="P2740" t="str">
        <f t="shared" si="212"/>
        <v>PORT04PORT09</v>
      </c>
      <c r="Q2740">
        <f>VLOOKUP(P2740,FreightRates!C$2:D$9,2,0)</f>
        <v>21.470399999999998</v>
      </c>
      <c r="R2740">
        <f>VLOOKUP(P2740,FreightRates!C$2:E$9,3,0)</f>
        <v>6.2E-2</v>
      </c>
      <c r="S2740">
        <f t="shared" si="213"/>
        <v>718053.42512000003</v>
      </c>
      <c r="T2740">
        <f t="shared" si="214"/>
        <v>11581160.560000001</v>
      </c>
    </row>
    <row r="2741" spans="1:20" x14ac:dyDescent="0.35">
      <c r="A2741">
        <v>1447410822.7</v>
      </c>
      <c r="B2741" s="3">
        <v>41420</v>
      </c>
      <c r="C2741" t="s">
        <v>30</v>
      </c>
      <c r="D2741" t="s">
        <v>7</v>
      </c>
      <c r="E2741" t="s">
        <v>3</v>
      </c>
      <c r="F2741">
        <v>3</v>
      </c>
      <c r="G2741">
        <v>0</v>
      </c>
      <c r="H2741">
        <f t="shared" si="210"/>
        <v>3</v>
      </c>
      <c r="I2741" s="3">
        <f t="shared" si="211"/>
        <v>41423</v>
      </c>
      <c r="J2741" t="s">
        <v>49</v>
      </c>
      <c r="K2741">
        <v>1664051</v>
      </c>
      <c r="L2741" t="s">
        <v>22</v>
      </c>
      <c r="M2741" t="s">
        <v>35</v>
      </c>
      <c r="N2741">
        <v>20296</v>
      </c>
      <c r="O2741">
        <v>224.52</v>
      </c>
      <c r="P2741" t="str">
        <f t="shared" si="212"/>
        <v>PORT04PORT09</v>
      </c>
      <c r="Q2741">
        <f>VLOOKUP(P2741,FreightRates!C$2:D$9,2,0)</f>
        <v>21.470399999999998</v>
      </c>
      <c r="R2741">
        <f>VLOOKUP(P2741,FreightRates!C$2:E$9,3,0)</f>
        <v>6.2E-2</v>
      </c>
      <c r="S2741">
        <f t="shared" si="213"/>
        <v>282546.66144</v>
      </c>
      <c r="T2741">
        <f t="shared" si="214"/>
        <v>4556857.92</v>
      </c>
    </row>
    <row r="2742" spans="1:20" x14ac:dyDescent="0.35">
      <c r="A2742">
        <v>1447296246.7</v>
      </c>
      <c r="B2742" s="3">
        <v>41420</v>
      </c>
      <c r="C2742" t="s">
        <v>30</v>
      </c>
      <c r="D2742" t="s">
        <v>7</v>
      </c>
      <c r="E2742" t="s">
        <v>3</v>
      </c>
      <c r="F2742">
        <v>3</v>
      </c>
      <c r="G2742">
        <v>0</v>
      </c>
      <c r="H2742">
        <f t="shared" si="210"/>
        <v>3</v>
      </c>
      <c r="I2742" s="3">
        <f t="shared" si="211"/>
        <v>41423</v>
      </c>
      <c r="J2742" t="s">
        <v>49</v>
      </c>
      <c r="K2742">
        <v>1664051</v>
      </c>
      <c r="L2742" t="s">
        <v>22</v>
      </c>
      <c r="M2742" t="s">
        <v>35</v>
      </c>
      <c r="N2742">
        <v>60306</v>
      </c>
      <c r="O2742">
        <v>783.52</v>
      </c>
      <c r="P2742" t="str">
        <f t="shared" si="212"/>
        <v>PORT04PORT09</v>
      </c>
      <c r="Q2742">
        <f>VLOOKUP(P2742,FreightRates!C$2:D$9,2,0)</f>
        <v>21.470399999999998</v>
      </c>
      <c r="R2742">
        <f>VLOOKUP(P2742,FreightRates!C$2:E$9,3,0)</f>
        <v>6.2E-2</v>
      </c>
      <c r="S2742">
        <f t="shared" si="213"/>
        <v>2929580.8118400001</v>
      </c>
      <c r="T2742">
        <f t="shared" si="214"/>
        <v>47250957.119999997</v>
      </c>
    </row>
    <row r="2743" spans="1:20" x14ac:dyDescent="0.35">
      <c r="A2743">
        <v>1447406480.7</v>
      </c>
      <c r="B2743" s="3">
        <v>41420</v>
      </c>
      <c r="C2743" t="s">
        <v>30</v>
      </c>
      <c r="D2743" t="s">
        <v>7</v>
      </c>
      <c r="E2743" t="s">
        <v>3</v>
      </c>
      <c r="F2743">
        <v>3</v>
      </c>
      <c r="G2743">
        <v>0</v>
      </c>
      <c r="H2743">
        <f t="shared" si="210"/>
        <v>3</v>
      </c>
      <c r="I2743" s="3">
        <f t="shared" si="211"/>
        <v>41423</v>
      </c>
      <c r="J2743" t="s">
        <v>49</v>
      </c>
      <c r="K2743">
        <v>1664051</v>
      </c>
      <c r="L2743" t="s">
        <v>22</v>
      </c>
      <c r="M2743" t="s">
        <v>35</v>
      </c>
      <c r="N2743">
        <v>16877</v>
      </c>
      <c r="O2743">
        <v>182.86</v>
      </c>
      <c r="P2743" t="str">
        <f t="shared" si="212"/>
        <v>PORT04PORT09</v>
      </c>
      <c r="Q2743">
        <f>VLOOKUP(P2743,FreightRates!C$2:D$9,2,0)</f>
        <v>21.470399999999998</v>
      </c>
      <c r="R2743">
        <f>VLOOKUP(P2743,FreightRates!C$2:E$9,3,0)</f>
        <v>6.2E-2</v>
      </c>
      <c r="S2743">
        <f t="shared" si="213"/>
        <v>191361.42004</v>
      </c>
      <c r="T2743">
        <f t="shared" si="214"/>
        <v>3086128.22</v>
      </c>
    </row>
    <row r="2744" spans="1:20" x14ac:dyDescent="0.35">
      <c r="A2744">
        <v>1447192238.7</v>
      </c>
      <c r="B2744" s="3">
        <v>41420</v>
      </c>
      <c r="C2744" t="s">
        <v>30</v>
      </c>
      <c r="D2744" t="s">
        <v>7</v>
      </c>
      <c r="E2744" t="s">
        <v>3</v>
      </c>
      <c r="F2744">
        <v>3</v>
      </c>
      <c r="G2744">
        <v>0</v>
      </c>
      <c r="H2744">
        <f t="shared" si="210"/>
        <v>3</v>
      </c>
      <c r="I2744" s="3">
        <f t="shared" si="211"/>
        <v>41423</v>
      </c>
      <c r="J2744" t="s">
        <v>49</v>
      </c>
      <c r="K2744">
        <v>1664051</v>
      </c>
      <c r="L2744" t="s">
        <v>22</v>
      </c>
      <c r="M2744" t="s">
        <v>35</v>
      </c>
      <c r="N2744">
        <v>60245</v>
      </c>
      <c r="O2744">
        <v>741.46</v>
      </c>
      <c r="P2744" t="str">
        <f t="shared" si="212"/>
        <v>PORT04PORT09</v>
      </c>
      <c r="Q2744">
        <f>VLOOKUP(P2744,FreightRates!C$2:D$9,2,0)</f>
        <v>21.470399999999998</v>
      </c>
      <c r="R2744">
        <f>VLOOKUP(P2744,FreightRates!C$2:E$9,3,0)</f>
        <v>6.2E-2</v>
      </c>
      <c r="S2744">
        <f t="shared" si="213"/>
        <v>2769515.4478000002</v>
      </c>
      <c r="T2744">
        <f t="shared" si="214"/>
        <v>44669257.700000003</v>
      </c>
    </row>
    <row r="2745" spans="1:20" x14ac:dyDescent="0.35">
      <c r="A2745">
        <v>1447185737.7</v>
      </c>
      <c r="B2745" s="3">
        <v>41420</v>
      </c>
      <c r="C2745" t="s">
        <v>30</v>
      </c>
      <c r="D2745" t="s">
        <v>7</v>
      </c>
      <c r="E2745" t="s">
        <v>3</v>
      </c>
      <c r="F2745">
        <v>3</v>
      </c>
      <c r="G2745">
        <v>0</v>
      </c>
      <c r="H2745">
        <f t="shared" si="210"/>
        <v>3</v>
      </c>
      <c r="I2745" s="3">
        <f t="shared" si="211"/>
        <v>41423</v>
      </c>
      <c r="J2745" t="s">
        <v>49</v>
      </c>
      <c r="K2745">
        <v>1664051</v>
      </c>
      <c r="L2745" t="s">
        <v>22</v>
      </c>
      <c r="M2745" t="s">
        <v>35</v>
      </c>
      <c r="N2745">
        <v>32293</v>
      </c>
      <c r="O2745">
        <v>372.52</v>
      </c>
      <c r="P2745" t="str">
        <f t="shared" si="212"/>
        <v>PORT04PORT09</v>
      </c>
      <c r="Q2745">
        <f>VLOOKUP(P2745,FreightRates!C$2:D$9,2,0)</f>
        <v>21.470399999999998</v>
      </c>
      <c r="R2745">
        <f>VLOOKUP(P2745,FreightRates!C$2:E$9,3,0)</f>
        <v>6.2E-2</v>
      </c>
      <c r="S2745">
        <f t="shared" si="213"/>
        <v>745868.34871999989</v>
      </c>
      <c r="T2745">
        <f t="shared" si="214"/>
        <v>12029788.359999999</v>
      </c>
    </row>
    <row r="2746" spans="1:20" x14ac:dyDescent="0.35">
      <c r="A2746">
        <v>1447158102.7</v>
      </c>
      <c r="B2746" s="3">
        <v>41420</v>
      </c>
      <c r="C2746" t="s">
        <v>30</v>
      </c>
      <c r="D2746" t="s">
        <v>7</v>
      </c>
      <c r="E2746" t="s">
        <v>3</v>
      </c>
      <c r="F2746">
        <v>3</v>
      </c>
      <c r="G2746">
        <v>0</v>
      </c>
      <c r="H2746">
        <f t="shared" si="210"/>
        <v>3</v>
      </c>
      <c r="I2746" s="3">
        <f t="shared" si="211"/>
        <v>41423</v>
      </c>
      <c r="J2746" t="s">
        <v>49</v>
      </c>
      <c r="K2746">
        <v>1664051</v>
      </c>
      <c r="L2746" t="s">
        <v>22</v>
      </c>
      <c r="M2746" t="s">
        <v>35</v>
      </c>
      <c r="N2746">
        <v>30266</v>
      </c>
      <c r="O2746">
        <v>392.02</v>
      </c>
      <c r="P2746" t="str">
        <f t="shared" si="212"/>
        <v>PORT04PORT09</v>
      </c>
      <c r="Q2746">
        <f>VLOOKUP(P2746,FreightRates!C$2:D$9,2,0)</f>
        <v>21.470399999999998</v>
      </c>
      <c r="R2746">
        <f>VLOOKUP(P2746,FreightRates!C$2:E$9,3,0)</f>
        <v>6.2E-2</v>
      </c>
      <c r="S2746">
        <f t="shared" si="213"/>
        <v>735643.86423999991</v>
      </c>
      <c r="T2746">
        <f t="shared" si="214"/>
        <v>11864877.32</v>
      </c>
    </row>
    <row r="2747" spans="1:20" x14ac:dyDescent="0.35">
      <c r="A2747">
        <v>1447384158.7</v>
      </c>
      <c r="B2747" s="3">
        <v>41420</v>
      </c>
      <c r="C2747" t="s">
        <v>30</v>
      </c>
      <c r="D2747" t="s">
        <v>7</v>
      </c>
      <c r="E2747" t="s">
        <v>3</v>
      </c>
      <c r="F2747">
        <v>3</v>
      </c>
      <c r="G2747">
        <v>0</v>
      </c>
      <c r="H2747">
        <f t="shared" si="210"/>
        <v>3</v>
      </c>
      <c r="I2747" s="3">
        <f t="shared" si="211"/>
        <v>41423</v>
      </c>
      <c r="J2747" t="s">
        <v>49</v>
      </c>
      <c r="K2747">
        <v>1664051</v>
      </c>
      <c r="L2747" t="s">
        <v>22</v>
      </c>
      <c r="M2747" t="s">
        <v>35</v>
      </c>
      <c r="N2747">
        <v>20317</v>
      </c>
      <c r="O2747">
        <v>236.14</v>
      </c>
      <c r="P2747" t="str">
        <f t="shared" si="212"/>
        <v>PORT04PORT09</v>
      </c>
      <c r="Q2747">
        <f>VLOOKUP(P2747,FreightRates!C$2:D$9,2,0)</f>
        <v>21.470399999999998</v>
      </c>
      <c r="R2747">
        <f>VLOOKUP(P2747,FreightRates!C$2:E$9,3,0)</f>
        <v>6.2E-2</v>
      </c>
      <c r="S2747">
        <f t="shared" si="213"/>
        <v>297476.16596000001</v>
      </c>
      <c r="T2747">
        <f t="shared" si="214"/>
        <v>4797656.38</v>
      </c>
    </row>
    <row r="2748" spans="1:20" x14ac:dyDescent="0.35">
      <c r="A2748">
        <v>1447185703.7</v>
      </c>
      <c r="B2748" s="3">
        <v>41420</v>
      </c>
      <c r="C2748" t="s">
        <v>30</v>
      </c>
      <c r="D2748" t="s">
        <v>7</v>
      </c>
      <c r="E2748" t="s">
        <v>3</v>
      </c>
      <c r="F2748">
        <v>3</v>
      </c>
      <c r="G2748">
        <v>0</v>
      </c>
      <c r="H2748">
        <f t="shared" si="210"/>
        <v>3</v>
      </c>
      <c r="I2748" s="3">
        <f t="shared" si="211"/>
        <v>41423</v>
      </c>
      <c r="J2748" t="s">
        <v>49</v>
      </c>
      <c r="K2748">
        <v>1695817</v>
      </c>
      <c r="L2748" t="s">
        <v>22</v>
      </c>
      <c r="M2748" t="s">
        <v>35</v>
      </c>
      <c r="N2748">
        <v>505</v>
      </c>
      <c r="O2748">
        <v>4.9774473333333333E-2</v>
      </c>
      <c r="P2748" t="str">
        <f t="shared" si="212"/>
        <v>PORT04PORT09</v>
      </c>
      <c r="Q2748">
        <f>VLOOKUP(P2748,FreightRates!C$2:D$9,2,0)</f>
        <v>21.470399999999998</v>
      </c>
      <c r="R2748">
        <f>VLOOKUP(P2748,FreightRates!C$2:E$9,3,0)</f>
        <v>6.2E-2</v>
      </c>
      <c r="S2748">
        <f t="shared" si="213"/>
        <v>23.028838760066666</v>
      </c>
      <c r="T2748">
        <f t="shared" si="214"/>
        <v>25.136109033333334</v>
      </c>
    </row>
    <row r="2749" spans="1:20" x14ac:dyDescent="0.35">
      <c r="A2749">
        <v>1447175704.7</v>
      </c>
      <c r="B2749" s="3">
        <v>41420</v>
      </c>
      <c r="C2749" t="s">
        <v>30</v>
      </c>
      <c r="D2749" t="s">
        <v>7</v>
      </c>
      <c r="E2749" t="s">
        <v>3</v>
      </c>
      <c r="F2749">
        <v>3</v>
      </c>
      <c r="G2749">
        <v>0</v>
      </c>
      <c r="H2749">
        <f t="shared" si="210"/>
        <v>3</v>
      </c>
      <c r="I2749" s="3">
        <f t="shared" si="211"/>
        <v>41423</v>
      </c>
      <c r="J2749" t="s">
        <v>49</v>
      </c>
      <c r="K2749">
        <v>1695817</v>
      </c>
      <c r="L2749" t="s">
        <v>22</v>
      </c>
      <c r="M2749" t="s">
        <v>35</v>
      </c>
      <c r="N2749">
        <v>1972</v>
      </c>
      <c r="O2749">
        <v>0.41063940500000001</v>
      </c>
      <c r="P2749" t="str">
        <f t="shared" si="212"/>
        <v>PORT04PORT09</v>
      </c>
      <c r="Q2749">
        <f>VLOOKUP(P2749,FreightRates!C$2:D$9,2,0)</f>
        <v>21.470399999999998</v>
      </c>
      <c r="R2749">
        <f>VLOOKUP(P2749,FreightRates!C$2:E$9,3,0)</f>
        <v>6.2E-2</v>
      </c>
      <c r="S2749">
        <f t="shared" si="213"/>
        <v>71.676816212919988</v>
      </c>
      <c r="T2749">
        <f t="shared" si="214"/>
        <v>809.78090666000003</v>
      </c>
    </row>
    <row r="2750" spans="1:20" x14ac:dyDescent="0.35">
      <c r="A2750">
        <v>1447304962.7</v>
      </c>
      <c r="B2750" s="3">
        <v>41420</v>
      </c>
      <c r="C2750" t="s">
        <v>30</v>
      </c>
      <c r="D2750" t="s">
        <v>7</v>
      </c>
      <c r="E2750" t="s">
        <v>3</v>
      </c>
      <c r="F2750">
        <v>3</v>
      </c>
      <c r="G2750">
        <v>0</v>
      </c>
      <c r="H2750">
        <f t="shared" si="210"/>
        <v>3</v>
      </c>
      <c r="I2750" s="3">
        <f t="shared" si="211"/>
        <v>41423</v>
      </c>
      <c r="J2750" t="s">
        <v>49</v>
      </c>
      <c r="K2750">
        <v>1687661</v>
      </c>
      <c r="L2750" t="s">
        <v>22</v>
      </c>
      <c r="M2750" t="s">
        <v>35</v>
      </c>
      <c r="N2750">
        <v>340</v>
      </c>
      <c r="O2750">
        <v>1.0912000000000002</v>
      </c>
      <c r="P2750" t="str">
        <f t="shared" si="212"/>
        <v>PORT04PORT09</v>
      </c>
      <c r="Q2750">
        <f>VLOOKUP(P2750,FreightRates!C$2:D$9,2,0)</f>
        <v>21.470399999999998</v>
      </c>
      <c r="R2750">
        <f>VLOOKUP(P2750,FreightRates!C$2:E$9,3,0)</f>
        <v>6.2E-2</v>
      </c>
      <c r="S2750">
        <f t="shared" si="213"/>
        <v>44.472895999999999</v>
      </c>
      <c r="T2750">
        <f t="shared" si="214"/>
        <v>371.00800000000004</v>
      </c>
    </row>
    <row r="2751" spans="1:20" x14ac:dyDescent="0.35">
      <c r="A2751">
        <v>1447300266.7</v>
      </c>
      <c r="B2751" s="3">
        <v>41420</v>
      </c>
      <c r="C2751" t="s">
        <v>30</v>
      </c>
      <c r="D2751" t="s">
        <v>7</v>
      </c>
      <c r="E2751" t="s">
        <v>3</v>
      </c>
      <c r="F2751">
        <v>3</v>
      </c>
      <c r="G2751">
        <v>0</v>
      </c>
      <c r="H2751">
        <f t="shared" si="210"/>
        <v>3</v>
      </c>
      <c r="I2751" s="3">
        <f t="shared" si="211"/>
        <v>41423</v>
      </c>
      <c r="J2751" t="s">
        <v>49</v>
      </c>
      <c r="K2751">
        <v>1687661</v>
      </c>
      <c r="L2751" t="s">
        <v>22</v>
      </c>
      <c r="M2751" t="s">
        <v>35</v>
      </c>
      <c r="N2751">
        <v>552</v>
      </c>
      <c r="O2751">
        <v>5.4560000000000013</v>
      </c>
      <c r="P2751" t="str">
        <f t="shared" si="212"/>
        <v>PORT04PORT09</v>
      </c>
      <c r="Q2751">
        <f>VLOOKUP(P2751,FreightRates!C$2:D$9,2,0)</f>
        <v>21.470399999999998</v>
      </c>
      <c r="R2751">
        <f>VLOOKUP(P2751,FreightRates!C$2:E$9,3,0)</f>
        <v>6.2E-2</v>
      </c>
      <c r="S2751">
        <f t="shared" si="213"/>
        <v>208.19654400000002</v>
      </c>
      <c r="T2751">
        <f t="shared" si="214"/>
        <v>3011.7120000000009</v>
      </c>
    </row>
    <row r="2752" spans="1:20" x14ac:dyDescent="0.35">
      <c r="A2752">
        <v>1447170691.7</v>
      </c>
      <c r="B2752" s="3">
        <v>41420</v>
      </c>
      <c r="C2752" t="s">
        <v>30</v>
      </c>
      <c r="D2752" t="s">
        <v>7</v>
      </c>
      <c r="E2752" t="s">
        <v>3</v>
      </c>
      <c r="F2752">
        <v>3</v>
      </c>
      <c r="G2752">
        <v>0</v>
      </c>
      <c r="H2752">
        <f t="shared" si="210"/>
        <v>3</v>
      </c>
      <c r="I2752" s="3">
        <f t="shared" si="211"/>
        <v>41423</v>
      </c>
      <c r="J2752" t="s">
        <v>49</v>
      </c>
      <c r="K2752">
        <v>1687661</v>
      </c>
      <c r="L2752" t="s">
        <v>22</v>
      </c>
      <c r="M2752" t="s">
        <v>35</v>
      </c>
      <c r="N2752">
        <v>367</v>
      </c>
      <c r="O2752">
        <v>1.0912000000000002</v>
      </c>
      <c r="P2752" t="str">
        <f t="shared" si="212"/>
        <v>PORT04PORT09</v>
      </c>
      <c r="Q2752">
        <f>VLOOKUP(P2752,FreightRates!C$2:D$9,2,0)</f>
        <v>21.470399999999998</v>
      </c>
      <c r="R2752">
        <f>VLOOKUP(P2752,FreightRates!C$2:E$9,3,0)</f>
        <v>6.2E-2</v>
      </c>
      <c r="S2752">
        <f t="shared" si="213"/>
        <v>46.299564799999999</v>
      </c>
      <c r="T2752">
        <f t="shared" si="214"/>
        <v>400.47040000000004</v>
      </c>
    </row>
    <row r="2753" spans="1:20" x14ac:dyDescent="0.35">
      <c r="A2753">
        <v>1447173729.7</v>
      </c>
      <c r="B2753" s="3">
        <v>41420</v>
      </c>
      <c r="C2753" t="s">
        <v>30</v>
      </c>
      <c r="D2753" t="s">
        <v>7</v>
      </c>
      <c r="E2753" t="s">
        <v>3</v>
      </c>
      <c r="F2753">
        <v>3</v>
      </c>
      <c r="G2753">
        <v>0</v>
      </c>
      <c r="H2753">
        <f t="shared" si="210"/>
        <v>3</v>
      </c>
      <c r="I2753" s="3">
        <f t="shared" si="211"/>
        <v>41423</v>
      </c>
      <c r="J2753" t="s">
        <v>49</v>
      </c>
      <c r="K2753">
        <v>1687661</v>
      </c>
      <c r="L2753" t="s">
        <v>22</v>
      </c>
      <c r="M2753" t="s">
        <v>35</v>
      </c>
      <c r="N2753">
        <v>413</v>
      </c>
      <c r="O2753">
        <v>4.3648000000000007</v>
      </c>
      <c r="P2753" t="str">
        <f t="shared" si="212"/>
        <v>PORT04PORT09</v>
      </c>
      <c r="Q2753">
        <f>VLOOKUP(P2753,FreightRates!C$2:D$9,2,0)</f>
        <v>21.470399999999998</v>
      </c>
      <c r="R2753">
        <f>VLOOKUP(P2753,FreightRates!C$2:E$9,3,0)</f>
        <v>6.2E-2</v>
      </c>
      <c r="S2753">
        <f t="shared" si="213"/>
        <v>133.23546880000001</v>
      </c>
      <c r="T2753">
        <f t="shared" si="214"/>
        <v>1802.6624000000004</v>
      </c>
    </row>
    <row r="2754" spans="1:20" x14ac:dyDescent="0.35">
      <c r="A2754">
        <v>1447183512.7</v>
      </c>
      <c r="B2754" s="3">
        <v>41420</v>
      </c>
      <c r="C2754" t="s">
        <v>30</v>
      </c>
      <c r="D2754" t="s">
        <v>7</v>
      </c>
      <c r="E2754" t="s">
        <v>3</v>
      </c>
      <c r="F2754">
        <v>3</v>
      </c>
      <c r="G2754">
        <v>0</v>
      </c>
      <c r="H2754">
        <f t="shared" si="210"/>
        <v>3</v>
      </c>
      <c r="I2754" s="3">
        <f t="shared" si="211"/>
        <v>41423</v>
      </c>
      <c r="J2754" t="s">
        <v>49</v>
      </c>
      <c r="K2754">
        <v>1687661</v>
      </c>
      <c r="L2754" t="s">
        <v>22</v>
      </c>
      <c r="M2754" t="s">
        <v>35</v>
      </c>
      <c r="N2754">
        <v>509</v>
      </c>
      <c r="O2754">
        <v>5.4560000000000013</v>
      </c>
      <c r="P2754" t="str">
        <f t="shared" si="212"/>
        <v>PORT04PORT09</v>
      </c>
      <c r="Q2754">
        <f>VLOOKUP(P2754,FreightRates!C$2:D$9,2,0)</f>
        <v>21.470399999999998</v>
      </c>
      <c r="R2754">
        <f>VLOOKUP(P2754,FreightRates!C$2:E$9,3,0)</f>
        <v>6.2E-2</v>
      </c>
      <c r="S2754">
        <f t="shared" si="213"/>
        <v>193.65084800000005</v>
      </c>
      <c r="T2754">
        <f t="shared" si="214"/>
        <v>2777.1040000000007</v>
      </c>
    </row>
    <row r="2755" spans="1:20" x14ac:dyDescent="0.35">
      <c r="A2755">
        <v>1447232865.7</v>
      </c>
      <c r="B2755" s="3">
        <v>41420</v>
      </c>
      <c r="C2755" t="s">
        <v>30</v>
      </c>
      <c r="D2755" t="s">
        <v>7</v>
      </c>
      <c r="E2755" t="s">
        <v>3</v>
      </c>
      <c r="F2755">
        <v>3</v>
      </c>
      <c r="G2755">
        <v>0</v>
      </c>
      <c r="H2755">
        <f t="shared" ref="H2755:H2818" si="215">F2755+G2755</f>
        <v>3</v>
      </c>
      <c r="I2755" s="3">
        <f t="shared" ref="I2755:I2818" si="216">B2755+F2755+G2755</f>
        <v>41423</v>
      </c>
      <c r="J2755" t="s">
        <v>49</v>
      </c>
      <c r="K2755">
        <v>1687661</v>
      </c>
      <c r="L2755" t="s">
        <v>22</v>
      </c>
      <c r="M2755" t="s">
        <v>35</v>
      </c>
      <c r="N2755">
        <v>331</v>
      </c>
      <c r="O2755">
        <v>1.0912000000000002</v>
      </c>
      <c r="P2755" t="str">
        <f t="shared" ref="P2755:P2818" si="217">CONCATENATE(C2755,M2755)</f>
        <v>PORT04PORT09</v>
      </c>
      <c r="Q2755">
        <f>VLOOKUP(P2755,FreightRates!C$2:D$9,2,0)</f>
        <v>21.470399999999998</v>
      </c>
      <c r="R2755">
        <f>VLOOKUP(P2755,FreightRates!C$2:E$9,3,0)</f>
        <v>6.2E-2</v>
      </c>
      <c r="S2755">
        <f t="shared" ref="S2755:S2818" si="218">(R2755*O2755*N2755)+Q2755</f>
        <v>43.864006399999994</v>
      </c>
      <c r="T2755">
        <f t="shared" ref="T2755:T2818" si="219">O2755*N2755</f>
        <v>361.18720000000008</v>
      </c>
    </row>
    <row r="2756" spans="1:20" x14ac:dyDescent="0.35">
      <c r="A2756">
        <v>1447321349.7</v>
      </c>
      <c r="B2756" s="3">
        <v>41420</v>
      </c>
      <c r="C2756" t="s">
        <v>30</v>
      </c>
      <c r="D2756" t="s">
        <v>7</v>
      </c>
      <c r="E2756" t="s">
        <v>3</v>
      </c>
      <c r="F2756">
        <v>3</v>
      </c>
      <c r="G2756">
        <v>0</v>
      </c>
      <c r="H2756">
        <f t="shared" si="215"/>
        <v>3</v>
      </c>
      <c r="I2756" s="3">
        <f t="shared" si="216"/>
        <v>41423</v>
      </c>
      <c r="J2756" t="s">
        <v>49</v>
      </c>
      <c r="K2756">
        <v>1687661</v>
      </c>
      <c r="L2756" t="s">
        <v>22</v>
      </c>
      <c r="M2756" t="s">
        <v>35</v>
      </c>
      <c r="N2756">
        <v>347</v>
      </c>
      <c r="O2756">
        <v>1.0912000000000002</v>
      </c>
      <c r="P2756" t="str">
        <f t="shared" si="217"/>
        <v>PORT04PORT09</v>
      </c>
      <c r="Q2756">
        <f>VLOOKUP(P2756,FreightRates!C$2:D$9,2,0)</f>
        <v>21.470399999999998</v>
      </c>
      <c r="R2756">
        <f>VLOOKUP(P2756,FreightRates!C$2:E$9,3,0)</f>
        <v>6.2E-2</v>
      </c>
      <c r="S2756">
        <f t="shared" si="218"/>
        <v>44.946476799999999</v>
      </c>
      <c r="T2756">
        <f t="shared" si="219"/>
        <v>378.64640000000009</v>
      </c>
    </row>
    <row r="2757" spans="1:20" x14ac:dyDescent="0.35">
      <c r="A2757">
        <v>1447183421.7</v>
      </c>
      <c r="B2757" s="3">
        <v>41420</v>
      </c>
      <c r="C2757" t="s">
        <v>30</v>
      </c>
      <c r="D2757" t="s">
        <v>7</v>
      </c>
      <c r="E2757" t="s">
        <v>3</v>
      </c>
      <c r="F2757">
        <v>3</v>
      </c>
      <c r="G2757">
        <v>0</v>
      </c>
      <c r="H2757">
        <f t="shared" si="215"/>
        <v>3</v>
      </c>
      <c r="I2757" s="3">
        <f t="shared" si="216"/>
        <v>41423</v>
      </c>
      <c r="J2757" t="s">
        <v>49</v>
      </c>
      <c r="K2757">
        <v>1687661</v>
      </c>
      <c r="L2757" t="s">
        <v>22</v>
      </c>
      <c r="M2757" t="s">
        <v>35</v>
      </c>
      <c r="N2757">
        <v>332</v>
      </c>
      <c r="O2757">
        <v>2.1824000000000003</v>
      </c>
      <c r="P2757" t="str">
        <f t="shared" si="217"/>
        <v>PORT04PORT09</v>
      </c>
      <c r="Q2757">
        <f>VLOOKUP(P2757,FreightRates!C$2:D$9,2,0)</f>
        <v>21.470399999999998</v>
      </c>
      <c r="R2757">
        <f>VLOOKUP(P2757,FreightRates!C$2:E$9,3,0)</f>
        <v>6.2E-2</v>
      </c>
      <c r="S2757">
        <f t="shared" si="218"/>
        <v>66.392921599999994</v>
      </c>
      <c r="T2757">
        <f t="shared" si="219"/>
        <v>724.55680000000007</v>
      </c>
    </row>
    <row r="2758" spans="1:20" x14ac:dyDescent="0.35">
      <c r="A2758">
        <v>1447281407.7</v>
      </c>
      <c r="B2758" s="3">
        <v>41420</v>
      </c>
      <c r="C2758" t="s">
        <v>30</v>
      </c>
      <c r="D2758" t="s">
        <v>7</v>
      </c>
      <c r="E2758" t="s">
        <v>3</v>
      </c>
      <c r="F2758">
        <v>3</v>
      </c>
      <c r="G2758">
        <v>0</v>
      </c>
      <c r="H2758">
        <f t="shared" si="215"/>
        <v>3</v>
      </c>
      <c r="I2758" s="3">
        <f t="shared" si="216"/>
        <v>41423</v>
      </c>
      <c r="J2758" t="s">
        <v>49</v>
      </c>
      <c r="K2758">
        <v>1687661</v>
      </c>
      <c r="L2758" t="s">
        <v>22</v>
      </c>
      <c r="M2758" t="s">
        <v>35</v>
      </c>
      <c r="N2758">
        <v>341</v>
      </c>
      <c r="O2758">
        <v>1.0912000000000002</v>
      </c>
      <c r="P2758" t="str">
        <f t="shared" si="217"/>
        <v>PORT04PORT09</v>
      </c>
      <c r="Q2758">
        <f>VLOOKUP(P2758,FreightRates!C$2:D$9,2,0)</f>
        <v>21.470399999999998</v>
      </c>
      <c r="R2758">
        <f>VLOOKUP(P2758,FreightRates!C$2:E$9,3,0)</f>
        <v>6.2E-2</v>
      </c>
      <c r="S2758">
        <f t="shared" si="218"/>
        <v>44.540550400000001</v>
      </c>
      <c r="T2758">
        <f t="shared" si="219"/>
        <v>372.09920000000005</v>
      </c>
    </row>
    <row r="2759" spans="1:20" x14ac:dyDescent="0.35">
      <c r="A2759">
        <v>1447183422.7</v>
      </c>
      <c r="B2759" s="3">
        <v>41420</v>
      </c>
      <c r="C2759" t="s">
        <v>30</v>
      </c>
      <c r="D2759" t="s">
        <v>7</v>
      </c>
      <c r="E2759" t="s">
        <v>3</v>
      </c>
      <c r="F2759">
        <v>3</v>
      </c>
      <c r="G2759">
        <v>0</v>
      </c>
      <c r="H2759">
        <f t="shared" si="215"/>
        <v>3</v>
      </c>
      <c r="I2759" s="3">
        <f t="shared" si="216"/>
        <v>41423</v>
      </c>
      <c r="J2759" t="s">
        <v>49</v>
      </c>
      <c r="K2759">
        <v>1687661</v>
      </c>
      <c r="L2759" t="s">
        <v>22</v>
      </c>
      <c r="M2759" t="s">
        <v>35</v>
      </c>
      <c r="N2759">
        <v>458</v>
      </c>
      <c r="O2759">
        <v>3.273600000000001</v>
      </c>
      <c r="P2759" t="str">
        <f t="shared" si="217"/>
        <v>PORT04PORT09</v>
      </c>
      <c r="Q2759">
        <f>VLOOKUP(P2759,FreightRates!C$2:D$9,2,0)</f>
        <v>21.470399999999998</v>
      </c>
      <c r="R2759">
        <f>VLOOKUP(P2759,FreightRates!C$2:E$9,3,0)</f>
        <v>6.2E-2</v>
      </c>
      <c r="S2759">
        <f t="shared" si="218"/>
        <v>114.42754560000003</v>
      </c>
      <c r="T2759">
        <f t="shared" si="219"/>
        <v>1499.3088000000005</v>
      </c>
    </row>
    <row r="2760" spans="1:20" x14ac:dyDescent="0.35">
      <c r="A2760">
        <v>1447183469.7</v>
      </c>
      <c r="B2760" s="3">
        <v>41420</v>
      </c>
      <c r="C2760" t="s">
        <v>30</v>
      </c>
      <c r="D2760" t="s">
        <v>7</v>
      </c>
      <c r="E2760" t="s">
        <v>3</v>
      </c>
      <c r="F2760">
        <v>3</v>
      </c>
      <c r="G2760">
        <v>0</v>
      </c>
      <c r="H2760">
        <f t="shared" si="215"/>
        <v>3</v>
      </c>
      <c r="I2760" s="3">
        <f t="shared" si="216"/>
        <v>41423</v>
      </c>
      <c r="J2760" t="s">
        <v>49</v>
      </c>
      <c r="K2760">
        <v>1687661</v>
      </c>
      <c r="L2760" t="s">
        <v>22</v>
      </c>
      <c r="M2760" t="s">
        <v>35</v>
      </c>
      <c r="N2760">
        <v>496</v>
      </c>
      <c r="O2760">
        <v>4.3</v>
      </c>
      <c r="P2760" t="str">
        <f t="shared" si="217"/>
        <v>PORT04PORT09</v>
      </c>
      <c r="Q2760">
        <f>VLOOKUP(P2760,FreightRates!C$2:D$9,2,0)</f>
        <v>21.470399999999998</v>
      </c>
      <c r="R2760">
        <f>VLOOKUP(P2760,FreightRates!C$2:E$9,3,0)</f>
        <v>6.2E-2</v>
      </c>
      <c r="S2760">
        <f t="shared" si="218"/>
        <v>153.70400000000001</v>
      </c>
      <c r="T2760">
        <f t="shared" si="219"/>
        <v>2132.7999999999997</v>
      </c>
    </row>
    <row r="2761" spans="1:20" x14ac:dyDescent="0.35">
      <c r="A2761">
        <v>1447300219.7</v>
      </c>
      <c r="B2761" s="3">
        <v>41420</v>
      </c>
      <c r="C2761" t="s">
        <v>30</v>
      </c>
      <c r="D2761" t="s">
        <v>7</v>
      </c>
      <c r="E2761" t="s">
        <v>3</v>
      </c>
      <c r="F2761">
        <v>3</v>
      </c>
      <c r="G2761">
        <v>0</v>
      </c>
      <c r="H2761">
        <f t="shared" si="215"/>
        <v>3</v>
      </c>
      <c r="I2761" s="3">
        <f t="shared" si="216"/>
        <v>41423</v>
      </c>
      <c r="J2761" t="s">
        <v>49</v>
      </c>
      <c r="K2761">
        <v>1687661</v>
      </c>
      <c r="L2761" t="s">
        <v>22</v>
      </c>
      <c r="M2761" t="s">
        <v>35</v>
      </c>
      <c r="N2761">
        <v>493</v>
      </c>
      <c r="O2761">
        <v>4.28</v>
      </c>
      <c r="P2761" t="str">
        <f t="shared" si="217"/>
        <v>PORT04PORT09</v>
      </c>
      <c r="Q2761">
        <f>VLOOKUP(P2761,FreightRates!C$2:D$9,2,0)</f>
        <v>21.470399999999998</v>
      </c>
      <c r="R2761">
        <f>VLOOKUP(P2761,FreightRates!C$2:E$9,3,0)</f>
        <v>6.2E-2</v>
      </c>
      <c r="S2761">
        <f t="shared" si="218"/>
        <v>152.29288000000003</v>
      </c>
      <c r="T2761">
        <f t="shared" si="219"/>
        <v>2110.04</v>
      </c>
    </row>
    <row r="2762" spans="1:20" x14ac:dyDescent="0.35">
      <c r="A2762">
        <v>1447305840.7</v>
      </c>
      <c r="B2762" s="3">
        <v>41420</v>
      </c>
      <c r="C2762" t="s">
        <v>30</v>
      </c>
      <c r="D2762" t="s">
        <v>7</v>
      </c>
      <c r="E2762" t="s">
        <v>3</v>
      </c>
      <c r="F2762">
        <v>3</v>
      </c>
      <c r="G2762">
        <v>0</v>
      </c>
      <c r="H2762">
        <f t="shared" si="215"/>
        <v>3</v>
      </c>
      <c r="I2762" s="3">
        <f t="shared" si="216"/>
        <v>41423</v>
      </c>
      <c r="J2762" t="s">
        <v>49</v>
      </c>
      <c r="K2762">
        <v>1687346</v>
      </c>
      <c r="L2762" t="s">
        <v>22</v>
      </c>
      <c r="M2762" t="s">
        <v>35</v>
      </c>
      <c r="N2762">
        <v>325</v>
      </c>
      <c r="O2762">
        <v>0.91834059725585104</v>
      </c>
      <c r="P2762" t="str">
        <f t="shared" si="217"/>
        <v>PORT04PORT09</v>
      </c>
      <c r="Q2762">
        <f>VLOOKUP(P2762,FreightRates!C$2:D$9,2,0)</f>
        <v>21.470399999999998</v>
      </c>
      <c r="R2762">
        <f>VLOOKUP(P2762,FreightRates!C$2:E$9,3,0)</f>
        <v>6.2E-2</v>
      </c>
      <c r="S2762">
        <f t="shared" si="218"/>
        <v>39.974963034705397</v>
      </c>
      <c r="T2762">
        <f t="shared" si="219"/>
        <v>298.46069410815159</v>
      </c>
    </row>
    <row r="2763" spans="1:20" x14ac:dyDescent="0.35">
      <c r="A2763">
        <v>1447373422.7</v>
      </c>
      <c r="B2763" s="3">
        <v>41420</v>
      </c>
      <c r="C2763" t="s">
        <v>30</v>
      </c>
      <c r="D2763" t="s">
        <v>7</v>
      </c>
      <c r="E2763" t="s">
        <v>3</v>
      </c>
      <c r="F2763">
        <v>3</v>
      </c>
      <c r="G2763">
        <v>0</v>
      </c>
      <c r="H2763">
        <f t="shared" si="215"/>
        <v>3</v>
      </c>
      <c r="I2763" s="3">
        <f t="shared" si="216"/>
        <v>41423</v>
      </c>
      <c r="J2763" t="s">
        <v>49</v>
      </c>
      <c r="K2763">
        <v>1687346</v>
      </c>
      <c r="L2763" t="s">
        <v>22</v>
      </c>
      <c r="M2763" t="s">
        <v>35</v>
      </c>
      <c r="N2763">
        <v>425</v>
      </c>
      <c r="O2763">
        <v>2.7758931689779134</v>
      </c>
      <c r="P2763" t="str">
        <f t="shared" si="217"/>
        <v>PORT04PORT09</v>
      </c>
      <c r="Q2763">
        <f>VLOOKUP(P2763,FreightRates!C$2:D$9,2,0)</f>
        <v>21.470399999999998</v>
      </c>
      <c r="R2763">
        <f>VLOOKUP(P2763,FreightRates!C$2:E$9,3,0)</f>
        <v>6.2E-2</v>
      </c>
      <c r="S2763">
        <f t="shared" si="218"/>
        <v>94.615185002568012</v>
      </c>
      <c r="T2763">
        <f t="shared" si="219"/>
        <v>1179.7545968156132</v>
      </c>
    </row>
    <row r="2764" spans="1:20" x14ac:dyDescent="0.35">
      <c r="A2764">
        <v>1447158119.7</v>
      </c>
      <c r="B2764" s="3">
        <v>41420</v>
      </c>
      <c r="C2764" t="s">
        <v>30</v>
      </c>
      <c r="D2764" t="s">
        <v>7</v>
      </c>
      <c r="E2764" t="s">
        <v>3</v>
      </c>
      <c r="F2764">
        <v>3</v>
      </c>
      <c r="G2764">
        <v>0</v>
      </c>
      <c r="H2764">
        <f t="shared" si="215"/>
        <v>3</v>
      </c>
      <c r="I2764" s="3">
        <f t="shared" si="216"/>
        <v>41423</v>
      </c>
      <c r="J2764" t="s">
        <v>49</v>
      </c>
      <c r="K2764">
        <v>1687346</v>
      </c>
      <c r="L2764" t="s">
        <v>22</v>
      </c>
      <c r="M2764" t="s">
        <v>35</v>
      </c>
      <c r="N2764">
        <v>392</v>
      </c>
      <c r="O2764">
        <v>2.9846069410815157</v>
      </c>
      <c r="P2764" t="str">
        <f t="shared" si="217"/>
        <v>PORT04PORT09</v>
      </c>
      <c r="Q2764">
        <f>VLOOKUP(P2764,FreightRates!C$2:D$9,2,0)</f>
        <v>21.470399999999998</v>
      </c>
      <c r="R2764">
        <f>VLOOKUP(P2764,FreightRates!C$2:E$9,3,0)</f>
        <v>6.2E-2</v>
      </c>
      <c r="S2764">
        <f t="shared" si="218"/>
        <v>94.008287096045166</v>
      </c>
      <c r="T2764">
        <f t="shared" si="219"/>
        <v>1169.9659209039542</v>
      </c>
    </row>
    <row r="2765" spans="1:20" x14ac:dyDescent="0.35">
      <c r="A2765">
        <v>1447305838.7</v>
      </c>
      <c r="B2765" s="3">
        <v>41420</v>
      </c>
      <c r="C2765" t="s">
        <v>30</v>
      </c>
      <c r="D2765" t="s">
        <v>7</v>
      </c>
      <c r="E2765" t="s">
        <v>3</v>
      </c>
      <c r="F2765">
        <v>3</v>
      </c>
      <c r="G2765">
        <v>0</v>
      </c>
      <c r="H2765">
        <f t="shared" si="215"/>
        <v>3</v>
      </c>
      <c r="I2765" s="3">
        <f t="shared" si="216"/>
        <v>41423</v>
      </c>
      <c r="J2765" t="s">
        <v>49</v>
      </c>
      <c r="K2765">
        <v>1687346</v>
      </c>
      <c r="L2765" t="s">
        <v>22</v>
      </c>
      <c r="M2765" t="s">
        <v>35</v>
      </c>
      <c r="N2765">
        <v>279</v>
      </c>
      <c r="O2765">
        <v>0.91834059725585104</v>
      </c>
      <c r="P2765" t="str">
        <f t="shared" si="217"/>
        <v>PORT04PORT09</v>
      </c>
      <c r="Q2765">
        <f>VLOOKUP(P2765,FreightRates!C$2:D$9,2,0)</f>
        <v>21.470399999999998</v>
      </c>
      <c r="R2765">
        <f>VLOOKUP(P2765,FreightRates!C$2:E$9,3,0)</f>
        <v>6.2E-2</v>
      </c>
      <c r="S2765">
        <f t="shared" si="218"/>
        <v>37.355855651331709</v>
      </c>
      <c r="T2765">
        <f t="shared" si="219"/>
        <v>256.21702663438242</v>
      </c>
    </row>
    <row r="2766" spans="1:20" x14ac:dyDescent="0.35">
      <c r="A2766">
        <v>1447373423.7</v>
      </c>
      <c r="B2766" s="3">
        <v>41420</v>
      </c>
      <c r="C2766" t="s">
        <v>30</v>
      </c>
      <c r="D2766" t="s">
        <v>7</v>
      </c>
      <c r="E2766" t="s">
        <v>3</v>
      </c>
      <c r="F2766">
        <v>3</v>
      </c>
      <c r="G2766">
        <v>0</v>
      </c>
      <c r="H2766">
        <f t="shared" si="215"/>
        <v>3</v>
      </c>
      <c r="I2766" s="3">
        <f t="shared" si="216"/>
        <v>41423</v>
      </c>
      <c r="J2766" t="s">
        <v>49</v>
      </c>
      <c r="K2766">
        <v>1687346</v>
      </c>
      <c r="L2766" t="s">
        <v>22</v>
      </c>
      <c r="M2766" t="s">
        <v>35</v>
      </c>
      <c r="N2766">
        <v>296</v>
      </c>
      <c r="O2766">
        <v>0.58439856189008699</v>
      </c>
      <c r="P2766" t="str">
        <f t="shared" si="217"/>
        <v>PORT04PORT09</v>
      </c>
      <c r="Q2766">
        <f>VLOOKUP(P2766,FreightRates!C$2:D$9,2,0)</f>
        <v>21.470399999999998</v>
      </c>
      <c r="R2766">
        <f>VLOOKUP(P2766,FreightRates!C$2:E$9,3,0)</f>
        <v>6.2E-2</v>
      </c>
      <c r="S2766">
        <f t="shared" si="218"/>
        <v>32.195282407806872</v>
      </c>
      <c r="T2766">
        <f t="shared" si="219"/>
        <v>172.98197431946573</v>
      </c>
    </row>
    <row r="2767" spans="1:20" x14ac:dyDescent="0.35">
      <c r="A2767">
        <v>1447390906.7</v>
      </c>
      <c r="B2767" s="3">
        <v>41420</v>
      </c>
      <c r="C2767" t="s">
        <v>30</v>
      </c>
      <c r="D2767" t="s">
        <v>7</v>
      </c>
      <c r="E2767" t="s">
        <v>3</v>
      </c>
      <c r="F2767">
        <v>3</v>
      </c>
      <c r="G2767">
        <v>0</v>
      </c>
      <c r="H2767">
        <f t="shared" si="215"/>
        <v>3</v>
      </c>
      <c r="I2767" s="3">
        <f t="shared" si="216"/>
        <v>41423</v>
      </c>
      <c r="J2767" t="s">
        <v>49</v>
      </c>
      <c r="K2767">
        <v>1687346</v>
      </c>
      <c r="L2767" t="s">
        <v>22</v>
      </c>
      <c r="M2767" t="s">
        <v>35</v>
      </c>
      <c r="N2767">
        <v>356</v>
      </c>
      <c r="O2767">
        <v>0.667884070731528</v>
      </c>
      <c r="P2767" t="str">
        <f t="shared" si="217"/>
        <v>PORT04PORT09</v>
      </c>
      <c r="Q2767">
        <f>VLOOKUP(P2767,FreightRates!C$2:D$9,2,0)</f>
        <v>21.470399999999998</v>
      </c>
      <c r="R2767">
        <f>VLOOKUP(P2767,FreightRates!C$2:E$9,3,0)</f>
        <v>6.2E-2</v>
      </c>
      <c r="S2767">
        <f t="shared" si="218"/>
        <v>36.211937209186289</v>
      </c>
      <c r="T2767">
        <f t="shared" si="219"/>
        <v>237.76672918042397</v>
      </c>
    </row>
    <row r="2768" spans="1:20" x14ac:dyDescent="0.35">
      <c r="A2768">
        <v>1447158118.7</v>
      </c>
      <c r="B2768" s="3">
        <v>41420</v>
      </c>
      <c r="C2768" t="s">
        <v>30</v>
      </c>
      <c r="D2768" t="s">
        <v>7</v>
      </c>
      <c r="E2768" t="s">
        <v>3</v>
      </c>
      <c r="F2768">
        <v>3</v>
      </c>
      <c r="G2768">
        <v>0</v>
      </c>
      <c r="H2768">
        <f t="shared" si="215"/>
        <v>3</v>
      </c>
      <c r="I2768" s="3">
        <f t="shared" si="216"/>
        <v>41423</v>
      </c>
      <c r="J2768" t="s">
        <v>49</v>
      </c>
      <c r="K2768">
        <v>1687346</v>
      </c>
      <c r="L2768" t="s">
        <v>22</v>
      </c>
      <c r="M2768" t="s">
        <v>35</v>
      </c>
      <c r="N2768">
        <v>399</v>
      </c>
      <c r="O2768">
        <v>2.9846069410815157</v>
      </c>
      <c r="P2768" t="str">
        <f t="shared" si="217"/>
        <v>PORT04PORT09</v>
      </c>
      <c r="Q2768">
        <f>VLOOKUP(P2768,FreightRates!C$2:D$9,2,0)</f>
        <v>21.470399999999998</v>
      </c>
      <c r="R2768">
        <f>VLOOKUP(P2768,FreightRates!C$2:E$9,3,0)</f>
        <v>6.2E-2</v>
      </c>
      <c r="S2768">
        <f t="shared" si="218"/>
        <v>95.303606508474545</v>
      </c>
      <c r="T2768">
        <f t="shared" si="219"/>
        <v>1190.8581694915247</v>
      </c>
    </row>
    <row r="2769" spans="1:20" x14ac:dyDescent="0.35">
      <c r="A2769">
        <v>1447227138.7</v>
      </c>
      <c r="B2769" s="3">
        <v>41420</v>
      </c>
      <c r="C2769" t="s">
        <v>30</v>
      </c>
      <c r="D2769" t="s">
        <v>7</v>
      </c>
      <c r="E2769" t="s">
        <v>3</v>
      </c>
      <c r="F2769">
        <v>3</v>
      </c>
      <c r="G2769">
        <v>0</v>
      </c>
      <c r="H2769">
        <f t="shared" si="215"/>
        <v>3</v>
      </c>
      <c r="I2769" s="3">
        <f t="shared" si="216"/>
        <v>41423</v>
      </c>
      <c r="J2769" t="s">
        <v>49</v>
      </c>
      <c r="K2769">
        <v>1687346</v>
      </c>
      <c r="L2769" t="s">
        <v>22</v>
      </c>
      <c r="M2769" t="s">
        <v>35</v>
      </c>
      <c r="N2769">
        <v>382</v>
      </c>
      <c r="O2769">
        <v>1.0435688605180125</v>
      </c>
      <c r="P2769" t="str">
        <f t="shared" si="217"/>
        <v>PORT04PORT09</v>
      </c>
      <c r="Q2769">
        <f>VLOOKUP(P2769,FreightRates!C$2:D$9,2,0)</f>
        <v>21.470399999999998</v>
      </c>
      <c r="R2769">
        <f>VLOOKUP(P2769,FreightRates!C$2:E$9,3,0)</f>
        <v>6.2E-2</v>
      </c>
      <c r="S2769">
        <f t="shared" si="218"/>
        <v>46.18628489250861</v>
      </c>
      <c r="T2769">
        <f t="shared" si="219"/>
        <v>398.64330471788077</v>
      </c>
    </row>
    <row r="2770" spans="1:20" x14ac:dyDescent="0.35">
      <c r="A2770">
        <v>1447285545.7</v>
      </c>
      <c r="B2770" s="3">
        <v>41420</v>
      </c>
      <c r="C2770" t="s">
        <v>30</v>
      </c>
      <c r="D2770" t="s">
        <v>7</v>
      </c>
      <c r="E2770" t="s">
        <v>3</v>
      </c>
      <c r="F2770">
        <v>3</v>
      </c>
      <c r="G2770">
        <v>0</v>
      </c>
      <c r="H2770">
        <f t="shared" si="215"/>
        <v>3</v>
      </c>
      <c r="I2770" s="3">
        <f t="shared" si="216"/>
        <v>41423</v>
      </c>
      <c r="J2770" t="s">
        <v>49</v>
      </c>
      <c r="K2770">
        <v>1687346</v>
      </c>
      <c r="L2770" t="s">
        <v>22</v>
      </c>
      <c r="M2770" t="s">
        <v>35</v>
      </c>
      <c r="N2770">
        <v>281</v>
      </c>
      <c r="O2770">
        <v>0.91834059725585104</v>
      </c>
      <c r="P2770" t="str">
        <f t="shared" si="217"/>
        <v>PORT04PORT09</v>
      </c>
      <c r="Q2770">
        <f>VLOOKUP(P2770,FreightRates!C$2:D$9,2,0)</f>
        <v>21.470399999999998</v>
      </c>
      <c r="R2770">
        <f>VLOOKUP(P2770,FreightRates!C$2:E$9,3,0)</f>
        <v>6.2E-2</v>
      </c>
      <c r="S2770">
        <f t="shared" si="218"/>
        <v>37.469729885391438</v>
      </c>
      <c r="T2770">
        <f t="shared" si="219"/>
        <v>258.05370782889412</v>
      </c>
    </row>
    <row r="2771" spans="1:20" x14ac:dyDescent="0.35">
      <c r="A2771">
        <v>1447158116.7</v>
      </c>
      <c r="B2771" s="3">
        <v>41420</v>
      </c>
      <c r="C2771" t="s">
        <v>30</v>
      </c>
      <c r="D2771" t="s">
        <v>7</v>
      </c>
      <c r="E2771" t="s">
        <v>3</v>
      </c>
      <c r="F2771">
        <v>3</v>
      </c>
      <c r="G2771">
        <v>0</v>
      </c>
      <c r="H2771">
        <f t="shared" si="215"/>
        <v>3</v>
      </c>
      <c r="I2771" s="3">
        <f t="shared" si="216"/>
        <v>41423</v>
      </c>
      <c r="J2771" t="s">
        <v>49</v>
      </c>
      <c r="K2771">
        <v>1687346</v>
      </c>
      <c r="L2771" t="s">
        <v>22</v>
      </c>
      <c r="M2771" t="s">
        <v>35</v>
      </c>
      <c r="N2771">
        <v>426</v>
      </c>
      <c r="O2771">
        <v>2.9846069410815157</v>
      </c>
      <c r="P2771" t="str">
        <f t="shared" si="217"/>
        <v>PORT04PORT09</v>
      </c>
      <c r="Q2771">
        <f>VLOOKUP(P2771,FreightRates!C$2:D$9,2,0)</f>
        <v>21.470399999999998</v>
      </c>
      <c r="R2771">
        <f>VLOOKUP(P2771,FreightRates!C$2:E$9,3,0)</f>
        <v>6.2E-2</v>
      </c>
      <c r="S2771">
        <f t="shared" si="218"/>
        <v>100.299838527845</v>
      </c>
      <c r="T2771">
        <f t="shared" si="219"/>
        <v>1271.4425569007258</v>
      </c>
    </row>
    <row r="2772" spans="1:20" x14ac:dyDescent="0.35">
      <c r="A2772">
        <v>1447373474.7</v>
      </c>
      <c r="B2772" s="3">
        <v>41420</v>
      </c>
      <c r="C2772" t="s">
        <v>30</v>
      </c>
      <c r="D2772" t="s">
        <v>7</v>
      </c>
      <c r="E2772" t="s">
        <v>3</v>
      </c>
      <c r="F2772">
        <v>3</v>
      </c>
      <c r="G2772">
        <v>0</v>
      </c>
      <c r="H2772">
        <f t="shared" si="215"/>
        <v>3</v>
      </c>
      <c r="I2772" s="3">
        <f t="shared" si="216"/>
        <v>41423</v>
      </c>
      <c r="J2772" t="s">
        <v>49</v>
      </c>
      <c r="K2772">
        <v>1687346</v>
      </c>
      <c r="L2772" t="s">
        <v>22</v>
      </c>
      <c r="M2772" t="s">
        <v>35</v>
      </c>
      <c r="N2772">
        <v>352</v>
      </c>
      <c r="O2772">
        <v>2.0871377210360249</v>
      </c>
      <c r="P2772" t="str">
        <f t="shared" si="217"/>
        <v>PORT04PORT09</v>
      </c>
      <c r="Q2772">
        <f>VLOOKUP(P2772,FreightRates!C$2:D$9,2,0)</f>
        <v>21.470399999999998</v>
      </c>
      <c r="R2772">
        <f>VLOOKUP(P2772,FreightRates!C$2:E$9,3,0)</f>
        <v>6.2E-2</v>
      </c>
      <c r="S2772">
        <f t="shared" si="218"/>
        <v>67.020093623890205</v>
      </c>
      <c r="T2772">
        <f t="shared" si="219"/>
        <v>734.67247780468074</v>
      </c>
    </row>
    <row r="2773" spans="1:20" x14ac:dyDescent="0.35">
      <c r="A2773">
        <v>1447158117.7</v>
      </c>
      <c r="B2773" s="3">
        <v>41420</v>
      </c>
      <c r="C2773" t="s">
        <v>30</v>
      </c>
      <c r="D2773" t="s">
        <v>7</v>
      </c>
      <c r="E2773" t="s">
        <v>3</v>
      </c>
      <c r="F2773">
        <v>3</v>
      </c>
      <c r="G2773">
        <v>0</v>
      </c>
      <c r="H2773">
        <f t="shared" si="215"/>
        <v>3</v>
      </c>
      <c r="I2773" s="3">
        <f t="shared" si="216"/>
        <v>41423</v>
      </c>
      <c r="J2773" t="s">
        <v>49</v>
      </c>
      <c r="K2773">
        <v>1687346</v>
      </c>
      <c r="L2773" t="s">
        <v>22</v>
      </c>
      <c r="M2773" t="s">
        <v>35</v>
      </c>
      <c r="N2773">
        <v>397</v>
      </c>
      <c r="O2773">
        <v>2.9846069410815157</v>
      </c>
      <c r="P2773" t="str">
        <f t="shared" si="217"/>
        <v>PORT04PORT09</v>
      </c>
      <c r="Q2773">
        <f>VLOOKUP(P2773,FreightRates!C$2:D$9,2,0)</f>
        <v>21.470399999999998</v>
      </c>
      <c r="R2773">
        <f>VLOOKUP(P2773,FreightRates!C$2:E$9,3,0)</f>
        <v>6.2E-2</v>
      </c>
      <c r="S2773">
        <f t="shared" si="218"/>
        <v>94.933515247780434</v>
      </c>
      <c r="T2773">
        <f t="shared" si="219"/>
        <v>1184.8889556093618</v>
      </c>
    </row>
    <row r="2774" spans="1:20" x14ac:dyDescent="0.35">
      <c r="A2774">
        <v>1447172414.7</v>
      </c>
      <c r="B2774" s="3">
        <v>41420</v>
      </c>
      <c r="C2774" t="s">
        <v>30</v>
      </c>
      <c r="D2774" t="s">
        <v>7</v>
      </c>
      <c r="E2774" t="s">
        <v>3</v>
      </c>
      <c r="F2774">
        <v>3</v>
      </c>
      <c r="G2774">
        <v>0</v>
      </c>
      <c r="H2774">
        <f t="shared" si="215"/>
        <v>3</v>
      </c>
      <c r="I2774" s="3">
        <f t="shared" si="216"/>
        <v>41423</v>
      </c>
      <c r="J2774" t="s">
        <v>49</v>
      </c>
      <c r="K2774">
        <v>1687346</v>
      </c>
      <c r="L2774" t="s">
        <v>22</v>
      </c>
      <c r="M2774" t="s">
        <v>35</v>
      </c>
      <c r="N2774">
        <v>313</v>
      </c>
      <c r="O2774">
        <v>0.52178443025900623</v>
      </c>
      <c r="P2774" t="str">
        <f t="shared" si="217"/>
        <v>PORT04PORT09</v>
      </c>
      <c r="Q2774">
        <f>VLOOKUP(P2774,FreightRates!C$2:D$9,2,0)</f>
        <v>21.470399999999998</v>
      </c>
      <c r="R2774">
        <f>VLOOKUP(P2774,FreightRates!C$2:E$9,3,0)</f>
        <v>6.2E-2</v>
      </c>
      <c r="S2774">
        <f t="shared" si="218"/>
        <v>31.596148653606271</v>
      </c>
      <c r="T2774">
        <f t="shared" si="219"/>
        <v>163.31852667106895</v>
      </c>
    </row>
    <row r="2775" spans="1:20" x14ac:dyDescent="0.35">
      <c r="A2775">
        <v>1447238172.7</v>
      </c>
      <c r="B2775" s="3">
        <v>41420</v>
      </c>
      <c r="C2775" t="s">
        <v>30</v>
      </c>
      <c r="D2775" t="s">
        <v>7</v>
      </c>
      <c r="E2775" t="s">
        <v>3</v>
      </c>
      <c r="F2775">
        <v>3</v>
      </c>
      <c r="G2775">
        <v>0</v>
      </c>
      <c r="H2775">
        <f t="shared" si="215"/>
        <v>3</v>
      </c>
      <c r="I2775" s="3">
        <f t="shared" si="216"/>
        <v>41423</v>
      </c>
      <c r="J2775" t="s">
        <v>49</v>
      </c>
      <c r="K2775">
        <v>1687346</v>
      </c>
      <c r="L2775" t="s">
        <v>22</v>
      </c>
      <c r="M2775" t="s">
        <v>35</v>
      </c>
      <c r="N2775">
        <v>685</v>
      </c>
      <c r="O2775">
        <v>7.5136957957296904</v>
      </c>
      <c r="P2775" t="str">
        <f t="shared" si="217"/>
        <v>PORT04PORT09</v>
      </c>
      <c r="Q2775">
        <f>VLOOKUP(P2775,FreightRates!C$2:D$9,2,0)</f>
        <v>21.470399999999998</v>
      </c>
      <c r="R2775">
        <f>VLOOKUP(P2775,FreightRates!C$2:E$9,3,0)</f>
        <v>6.2E-2</v>
      </c>
      <c r="S2775">
        <f t="shared" si="218"/>
        <v>340.57706044463993</v>
      </c>
      <c r="T2775">
        <f t="shared" si="219"/>
        <v>5146.8816200748379</v>
      </c>
    </row>
    <row r="2776" spans="1:20" x14ac:dyDescent="0.35">
      <c r="A2776">
        <v>1447305215.7</v>
      </c>
      <c r="B2776" s="3">
        <v>41420</v>
      </c>
      <c r="C2776" t="s">
        <v>30</v>
      </c>
      <c r="D2776" t="s">
        <v>7</v>
      </c>
      <c r="E2776" t="s">
        <v>3</v>
      </c>
      <c r="F2776">
        <v>3</v>
      </c>
      <c r="G2776">
        <v>0</v>
      </c>
      <c r="H2776">
        <f t="shared" si="215"/>
        <v>3</v>
      </c>
      <c r="I2776" s="3">
        <f t="shared" si="216"/>
        <v>41423</v>
      </c>
      <c r="J2776" t="s">
        <v>49</v>
      </c>
      <c r="K2776">
        <v>1687346</v>
      </c>
      <c r="L2776" t="s">
        <v>22</v>
      </c>
      <c r="M2776" t="s">
        <v>35</v>
      </c>
      <c r="N2776">
        <v>656</v>
      </c>
      <c r="O2776">
        <v>7.5136957957296904</v>
      </c>
      <c r="P2776" t="str">
        <f t="shared" si="217"/>
        <v>PORT04PORT09</v>
      </c>
      <c r="Q2776">
        <f>VLOOKUP(P2776,FreightRates!C$2:D$9,2,0)</f>
        <v>21.470399999999998</v>
      </c>
      <c r="R2776">
        <f>VLOOKUP(P2776,FreightRates!C$2:E$9,3,0)</f>
        <v>6.2E-2</v>
      </c>
      <c r="S2776">
        <f t="shared" si="218"/>
        <v>327.06743540391795</v>
      </c>
      <c r="T2776">
        <f t="shared" si="219"/>
        <v>4928.9844419986766</v>
      </c>
    </row>
    <row r="2777" spans="1:20" x14ac:dyDescent="0.35">
      <c r="A2777">
        <v>1447228934.7</v>
      </c>
      <c r="B2777" s="3">
        <v>41420</v>
      </c>
      <c r="C2777" t="s">
        <v>30</v>
      </c>
      <c r="D2777" t="s">
        <v>7</v>
      </c>
      <c r="E2777" t="s">
        <v>3</v>
      </c>
      <c r="F2777">
        <v>3</v>
      </c>
      <c r="G2777">
        <v>0</v>
      </c>
      <c r="H2777">
        <f t="shared" si="215"/>
        <v>3</v>
      </c>
      <c r="I2777" s="3">
        <f t="shared" si="216"/>
        <v>41423</v>
      </c>
      <c r="J2777" t="s">
        <v>49</v>
      </c>
      <c r="K2777">
        <v>1687346</v>
      </c>
      <c r="L2777" t="s">
        <v>22</v>
      </c>
      <c r="M2777" t="s">
        <v>35</v>
      </c>
      <c r="N2777">
        <v>335</v>
      </c>
      <c r="O2777">
        <v>0.83485508841441003</v>
      </c>
      <c r="P2777" t="str">
        <f t="shared" si="217"/>
        <v>PORT04PORT09</v>
      </c>
      <c r="Q2777">
        <f>VLOOKUP(P2777,FreightRates!C$2:D$9,2,0)</f>
        <v>21.470399999999998</v>
      </c>
      <c r="R2777">
        <f>VLOOKUP(P2777,FreightRates!C$2:E$9,3,0)</f>
        <v>6.2E-2</v>
      </c>
      <c r="S2777">
        <f t="shared" si="218"/>
        <v>38.810340186367299</v>
      </c>
      <c r="T2777">
        <f t="shared" si="219"/>
        <v>279.67645461882734</v>
      </c>
    </row>
    <row r="2778" spans="1:20" x14ac:dyDescent="0.35">
      <c r="A2778">
        <v>1447400453.7</v>
      </c>
      <c r="B2778" s="3">
        <v>41420</v>
      </c>
      <c r="C2778" t="s">
        <v>30</v>
      </c>
      <c r="D2778" t="s">
        <v>7</v>
      </c>
      <c r="E2778" t="s">
        <v>3</v>
      </c>
      <c r="F2778">
        <v>3</v>
      </c>
      <c r="G2778">
        <v>0</v>
      </c>
      <c r="H2778">
        <f t="shared" si="215"/>
        <v>3</v>
      </c>
      <c r="I2778" s="3">
        <f t="shared" si="216"/>
        <v>41423</v>
      </c>
      <c r="J2778" t="s">
        <v>49</v>
      </c>
      <c r="K2778">
        <v>1687346</v>
      </c>
      <c r="L2778" t="s">
        <v>22</v>
      </c>
      <c r="M2778" t="s">
        <v>35</v>
      </c>
      <c r="N2778">
        <v>1266</v>
      </c>
      <c r="O2778">
        <v>20.871377210360251</v>
      </c>
      <c r="P2778" t="str">
        <f t="shared" si="217"/>
        <v>PORT04PORT09</v>
      </c>
      <c r="Q2778">
        <f>VLOOKUP(P2778,FreightRates!C$2:D$9,2,0)</f>
        <v>21.470399999999998</v>
      </c>
      <c r="R2778">
        <f>VLOOKUP(P2778,FreightRates!C$2:E$9,3,0)</f>
        <v>6.2E-2</v>
      </c>
      <c r="S2778">
        <f t="shared" si="218"/>
        <v>1659.7065399955966</v>
      </c>
      <c r="T2778">
        <f t="shared" si="219"/>
        <v>26423.163548316079</v>
      </c>
    </row>
    <row r="2779" spans="1:20" x14ac:dyDescent="0.35">
      <c r="A2779">
        <v>1447373439.7</v>
      </c>
      <c r="B2779" s="3">
        <v>41420</v>
      </c>
      <c r="C2779" t="s">
        <v>30</v>
      </c>
      <c r="D2779" t="s">
        <v>7</v>
      </c>
      <c r="E2779" t="s">
        <v>3</v>
      </c>
      <c r="F2779">
        <v>3</v>
      </c>
      <c r="G2779">
        <v>0</v>
      </c>
      <c r="H2779">
        <f t="shared" si="215"/>
        <v>3</v>
      </c>
      <c r="I2779" s="3">
        <f t="shared" si="216"/>
        <v>41423</v>
      </c>
      <c r="J2779" t="s">
        <v>49</v>
      </c>
      <c r="K2779">
        <v>1687346</v>
      </c>
      <c r="L2779" t="s">
        <v>22</v>
      </c>
      <c r="M2779" t="s">
        <v>35</v>
      </c>
      <c r="N2779">
        <v>266</v>
      </c>
      <c r="O2779">
        <v>0.18784239489324225</v>
      </c>
      <c r="P2779" t="str">
        <f t="shared" si="217"/>
        <v>PORT04PORT09</v>
      </c>
      <c r="Q2779">
        <f>VLOOKUP(P2779,FreightRates!C$2:D$9,2,0)</f>
        <v>21.470399999999998</v>
      </c>
      <c r="R2779">
        <f>VLOOKUP(P2779,FreightRates!C$2:E$9,3,0)</f>
        <v>6.2E-2</v>
      </c>
      <c r="S2779">
        <f t="shared" si="218"/>
        <v>24.568296776579349</v>
      </c>
      <c r="T2779">
        <f t="shared" si="219"/>
        <v>49.966077041602439</v>
      </c>
    </row>
    <row r="2780" spans="1:20" x14ac:dyDescent="0.35">
      <c r="A2780">
        <v>1447241417.7</v>
      </c>
      <c r="B2780" s="3">
        <v>41420</v>
      </c>
      <c r="C2780" t="s">
        <v>30</v>
      </c>
      <c r="D2780" t="s">
        <v>7</v>
      </c>
      <c r="E2780" t="s">
        <v>3</v>
      </c>
      <c r="F2780">
        <v>3</v>
      </c>
      <c r="G2780">
        <v>0</v>
      </c>
      <c r="H2780">
        <f t="shared" si="215"/>
        <v>3</v>
      </c>
      <c r="I2780" s="3">
        <f t="shared" si="216"/>
        <v>41423</v>
      </c>
      <c r="J2780" t="s">
        <v>49</v>
      </c>
      <c r="K2780">
        <v>1687346</v>
      </c>
      <c r="L2780" t="s">
        <v>22</v>
      </c>
      <c r="M2780" t="s">
        <v>35</v>
      </c>
      <c r="N2780">
        <v>421</v>
      </c>
      <c r="O2780">
        <v>2.671536282926112</v>
      </c>
      <c r="P2780" t="str">
        <f t="shared" si="217"/>
        <v>PORT04PORT09</v>
      </c>
      <c r="Q2780">
        <f>VLOOKUP(P2780,FreightRates!C$2:D$9,2,0)</f>
        <v>21.470399999999998</v>
      </c>
      <c r="R2780">
        <f>VLOOKUP(P2780,FreightRates!C$2:E$9,3,0)</f>
        <v>6.2E-2</v>
      </c>
      <c r="S2780">
        <f t="shared" si="218"/>
        <v>91.202840056937376</v>
      </c>
      <c r="T2780">
        <f t="shared" si="219"/>
        <v>1124.7167751118932</v>
      </c>
    </row>
    <row r="2781" spans="1:20" x14ac:dyDescent="0.35">
      <c r="A2781">
        <v>1447183525.7</v>
      </c>
      <c r="B2781" s="3">
        <v>41420</v>
      </c>
      <c r="C2781" t="s">
        <v>30</v>
      </c>
      <c r="D2781" t="s">
        <v>7</v>
      </c>
      <c r="E2781" t="s">
        <v>3</v>
      </c>
      <c r="F2781">
        <v>3</v>
      </c>
      <c r="G2781">
        <v>0</v>
      </c>
      <c r="H2781">
        <f t="shared" si="215"/>
        <v>3</v>
      </c>
      <c r="I2781" s="3">
        <f t="shared" si="216"/>
        <v>41423</v>
      </c>
      <c r="J2781" t="s">
        <v>49</v>
      </c>
      <c r="K2781">
        <v>1687346</v>
      </c>
      <c r="L2781" t="s">
        <v>22</v>
      </c>
      <c r="M2781" t="s">
        <v>35</v>
      </c>
      <c r="N2781">
        <v>637</v>
      </c>
      <c r="O2781">
        <v>8.3485508841440996</v>
      </c>
      <c r="P2781" t="str">
        <f t="shared" si="217"/>
        <v>PORT04PORT09</v>
      </c>
      <c r="Q2781">
        <f>VLOOKUP(P2781,FreightRates!C$2:D$9,2,0)</f>
        <v>21.470399999999998</v>
      </c>
      <c r="R2781">
        <f>VLOOKUP(P2781,FreightRates!C$2:E$9,3,0)</f>
        <v>6.2E-2</v>
      </c>
      <c r="S2781">
        <f t="shared" si="218"/>
        <v>351.18806861838704</v>
      </c>
      <c r="T2781">
        <f t="shared" si="219"/>
        <v>5318.0269131997911</v>
      </c>
    </row>
    <row r="2782" spans="1:20" x14ac:dyDescent="0.35">
      <c r="A2782">
        <v>1447305216.7</v>
      </c>
      <c r="B2782" s="3">
        <v>41420</v>
      </c>
      <c r="C2782" t="s">
        <v>30</v>
      </c>
      <c r="D2782" t="s">
        <v>7</v>
      </c>
      <c r="E2782" t="s">
        <v>3</v>
      </c>
      <c r="F2782">
        <v>3</v>
      </c>
      <c r="G2782">
        <v>0</v>
      </c>
      <c r="H2782">
        <f t="shared" si="215"/>
        <v>3</v>
      </c>
      <c r="I2782" s="3">
        <f t="shared" si="216"/>
        <v>41423</v>
      </c>
      <c r="J2782" t="s">
        <v>49</v>
      </c>
      <c r="K2782">
        <v>1687346</v>
      </c>
      <c r="L2782" t="s">
        <v>22</v>
      </c>
      <c r="M2782" t="s">
        <v>35</v>
      </c>
      <c r="N2782">
        <v>1333</v>
      </c>
      <c r="O2782">
        <v>19.8</v>
      </c>
      <c r="P2782" t="str">
        <f t="shared" si="217"/>
        <v>PORT04PORT09</v>
      </c>
      <c r="Q2782">
        <f>VLOOKUP(P2782,FreightRates!C$2:D$9,2,0)</f>
        <v>21.470399999999998</v>
      </c>
      <c r="R2782">
        <f>VLOOKUP(P2782,FreightRates!C$2:E$9,3,0)</f>
        <v>6.2E-2</v>
      </c>
      <c r="S2782">
        <f t="shared" si="218"/>
        <v>1657.8612000000001</v>
      </c>
      <c r="T2782">
        <f t="shared" si="219"/>
        <v>26393.4</v>
      </c>
    </row>
    <row r="2783" spans="1:20" x14ac:dyDescent="0.35">
      <c r="A2783">
        <v>1447257477.7</v>
      </c>
      <c r="B2783" s="3">
        <v>41420</v>
      </c>
      <c r="C2783" t="s">
        <v>30</v>
      </c>
      <c r="D2783" t="s">
        <v>7</v>
      </c>
      <c r="E2783" t="s">
        <v>3</v>
      </c>
      <c r="F2783">
        <v>3</v>
      </c>
      <c r="G2783">
        <v>0</v>
      </c>
      <c r="H2783">
        <f t="shared" si="215"/>
        <v>3</v>
      </c>
      <c r="I2783" s="3">
        <f t="shared" si="216"/>
        <v>41423</v>
      </c>
      <c r="J2783" t="s">
        <v>49</v>
      </c>
      <c r="K2783">
        <v>1669685</v>
      </c>
      <c r="L2783" t="s">
        <v>22</v>
      </c>
      <c r="M2783" t="s">
        <v>35</v>
      </c>
      <c r="N2783">
        <v>370</v>
      </c>
      <c r="O2783">
        <v>1.9083870967741936</v>
      </c>
      <c r="P2783" t="str">
        <f t="shared" si="217"/>
        <v>PORT04PORT09</v>
      </c>
      <c r="Q2783">
        <f>VLOOKUP(P2783,FreightRates!C$2:D$9,2,0)</f>
        <v>21.470399999999998</v>
      </c>
      <c r="R2783">
        <f>VLOOKUP(P2783,FreightRates!C$2:E$9,3,0)</f>
        <v>6.2E-2</v>
      </c>
      <c r="S2783">
        <f t="shared" si="218"/>
        <v>65.248800000000003</v>
      </c>
      <c r="T2783">
        <f t="shared" si="219"/>
        <v>706.10322580645163</v>
      </c>
    </row>
    <row r="2784" spans="1:20" x14ac:dyDescent="0.35">
      <c r="A2784">
        <v>1447373425.7</v>
      </c>
      <c r="B2784" s="3">
        <v>41420</v>
      </c>
      <c r="C2784" t="s">
        <v>30</v>
      </c>
      <c r="D2784" t="s">
        <v>7</v>
      </c>
      <c r="E2784" t="s">
        <v>3</v>
      </c>
      <c r="F2784">
        <v>3</v>
      </c>
      <c r="G2784">
        <v>0</v>
      </c>
      <c r="H2784">
        <f t="shared" si="215"/>
        <v>3</v>
      </c>
      <c r="I2784" s="3">
        <f t="shared" si="216"/>
        <v>41423</v>
      </c>
      <c r="J2784" t="s">
        <v>49</v>
      </c>
      <c r="K2784">
        <v>1669409</v>
      </c>
      <c r="L2784" t="s">
        <v>22</v>
      </c>
      <c r="M2784" t="s">
        <v>35</v>
      </c>
      <c r="N2784">
        <v>423</v>
      </c>
      <c r="O2784">
        <v>0.92976737182865332</v>
      </c>
      <c r="P2784" t="str">
        <f t="shared" si="217"/>
        <v>PORT04PORT09</v>
      </c>
      <c r="Q2784">
        <f>VLOOKUP(P2784,FreightRates!C$2:D$9,2,0)</f>
        <v>21.470399999999998</v>
      </c>
      <c r="R2784">
        <f>VLOOKUP(P2784,FreightRates!C$2:E$9,3,0)</f>
        <v>6.2E-2</v>
      </c>
      <c r="S2784">
        <f t="shared" si="218"/>
        <v>45.854479093578263</v>
      </c>
      <c r="T2784">
        <f t="shared" si="219"/>
        <v>393.29159828352033</v>
      </c>
    </row>
    <row r="2785" spans="1:20" x14ac:dyDescent="0.35">
      <c r="A2785">
        <v>1447235298.7</v>
      </c>
      <c r="B2785" s="3">
        <v>41420</v>
      </c>
      <c r="C2785" t="s">
        <v>30</v>
      </c>
      <c r="D2785" t="s">
        <v>7</v>
      </c>
      <c r="E2785" t="s">
        <v>3</v>
      </c>
      <c r="F2785">
        <v>3</v>
      </c>
      <c r="G2785">
        <v>0</v>
      </c>
      <c r="H2785">
        <f t="shared" si="215"/>
        <v>3</v>
      </c>
      <c r="I2785" s="3">
        <f t="shared" si="216"/>
        <v>41423</v>
      </c>
      <c r="J2785" t="s">
        <v>49</v>
      </c>
      <c r="K2785">
        <v>1669409</v>
      </c>
      <c r="L2785" t="s">
        <v>22</v>
      </c>
      <c r="M2785" t="s">
        <v>35</v>
      </c>
      <c r="N2785">
        <v>348</v>
      </c>
      <c r="O2785">
        <v>0.79694346156741713</v>
      </c>
      <c r="P2785" t="str">
        <f t="shared" si="217"/>
        <v>PORT04PORT09</v>
      </c>
      <c r="Q2785">
        <f>VLOOKUP(P2785,FreightRates!C$2:D$9,2,0)</f>
        <v>21.470399999999998</v>
      </c>
      <c r="R2785">
        <f>VLOOKUP(P2785,FreightRates!C$2:E$9,3,0)</f>
        <v>6.2E-2</v>
      </c>
      <c r="S2785">
        <f t="shared" si="218"/>
        <v>38.66525212677859</v>
      </c>
      <c r="T2785">
        <f t="shared" si="219"/>
        <v>277.33632462546115</v>
      </c>
    </row>
    <row r="2786" spans="1:20" x14ac:dyDescent="0.35">
      <c r="A2786">
        <v>1447266856.7</v>
      </c>
      <c r="B2786" s="3">
        <v>41420</v>
      </c>
      <c r="C2786" t="s">
        <v>30</v>
      </c>
      <c r="D2786" t="s">
        <v>7</v>
      </c>
      <c r="E2786" t="s">
        <v>3</v>
      </c>
      <c r="F2786">
        <v>3</v>
      </c>
      <c r="G2786">
        <v>0</v>
      </c>
      <c r="H2786">
        <f t="shared" si="215"/>
        <v>3</v>
      </c>
      <c r="I2786" s="3">
        <f t="shared" si="216"/>
        <v>41423</v>
      </c>
      <c r="J2786" t="s">
        <v>49</v>
      </c>
      <c r="K2786">
        <v>1669409</v>
      </c>
      <c r="L2786" t="s">
        <v>22</v>
      </c>
      <c r="M2786" t="s">
        <v>35</v>
      </c>
      <c r="N2786">
        <v>385</v>
      </c>
      <c r="O2786">
        <v>0.90320258977640611</v>
      </c>
      <c r="P2786" t="str">
        <f t="shared" si="217"/>
        <v>PORT04PORT09</v>
      </c>
      <c r="Q2786">
        <f>VLOOKUP(P2786,FreightRates!C$2:D$9,2,0)</f>
        <v>21.470399999999998</v>
      </c>
      <c r="R2786">
        <f>VLOOKUP(P2786,FreightRates!C$2:E$9,3,0)</f>
        <v>6.2E-2</v>
      </c>
      <c r="S2786">
        <f t="shared" si="218"/>
        <v>43.029845817962808</v>
      </c>
      <c r="T2786">
        <f t="shared" si="219"/>
        <v>347.73299706391634</v>
      </c>
    </row>
    <row r="2787" spans="1:20" x14ac:dyDescent="0.35">
      <c r="A2787">
        <v>1447205896.7</v>
      </c>
      <c r="B2787" s="3">
        <v>41420</v>
      </c>
      <c r="C2787" t="s">
        <v>30</v>
      </c>
      <c r="D2787" t="s">
        <v>7</v>
      </c>
      <c r="E2787" t="s">
        <v>3</v>
      </c>
      <c r="F2787">
        <v>3</v>
      </c>
      <c r="G2787">
        <v>0</v>
      </c>
      <c r="H2787">
        <f t="shared" si="215"/>
        <v>3</v>
      </c>
      <c r="I2787" s="3">
        <f t="shared" si="216"/>
        <v>41423</v>
      </c>
      <c r="J2787" t="s">
        <v>49</v>
      </c>
      <c r="K2787">
        <v>1669409</v>
      </c>
      <c r="L2787" t="s">
        <v>22</v>
      </c>
      <c r="M2787" t="s">
        <v>35</v>
      </c>
      <c r="N2787">
        <v>1240</v>
      </c>
      <c r="O2787">
        <v>7.92</v>
      </c>
      <c r="P2787" t="str">
        <f t="shared" si="217"/>
        <v>PORT04PORT09</v>
      </c>
      <c r="Q2787">
        <f>VLOOKUP(P2787,FreightRates!C$2:D$9,2,0)</f>
        <v>21.470399999999998</v>
      </c>
      <c r="R2787">
        <f>VLOOKUP(P2787,FreightRates!C$2:E$9,3,0)</f>
        <v>6.2E-2</v>
      </c>
      <c r="S2787">
        <f t="shared" si="218"/>
        <v>630.36</v>
      </c>
      <c r="T2787">
        <f t="shared" si="219"/>
        <v>9820.7999999999993</v>
      </c>
    </row>
    <row r="2788" spans="1:20" x14ac:dyDescent="0.35">
      <c r="A2788">
        <v>1447172436.7</v>
      </c>
      <c r="B2788" s="3">
        <v>41420</v>
      </c>
      <c r="C2788" t="s">
        <v>30</v>
      </c>
      <c r="D2788" t="s">
        <v>7</v>
      </c>
      <c r="E2788" t="s">
        <v>3</v>
      </c>
      <c r="F2788">
        <v>3</v>
      </c>
      <c r="G2788">
        <v>0</v>
      </c>
      <c r="H2788">
        <f t="shared" si="215"/>
        <v>3</v>
      </c>
      <c r="I2788" s="3">
        <f t="shared" si="216"/>
        <v>41423</v>
      </c>
      <c r="J2788" t="s">
        <v>49</v>
      </c>
      <c r="K2788">
        <v>1677891</v>
      </c>
      <c r="L2788" t="s">
        <v>22</v>
      </c>
      <c r="M2788" t="s">
        <v>35</v>
      </c>
      <c r="N2788">
        <v>508</v>
      </c>
      <c r="O2788">
        <v>0.66142538071065982</v>
      </c>
      <c r="P2788" t="str">
        <f t="shared" si="217"/>
        <v>PORT04PORT09</v>
      </c>
      <c r="Q2788">
        <f>VLOOKUP(P2788,FreightRates!C$2:D$9,2,0)</f>
        <v>21.470399999999998</v>
      </c>
      <c r="R2788">
        <f>VLOOKUP(P2788,FreightRates!C$2:E$9,3,0)</f>
        <v>6.2E-2</v>
      </c>
      <c r="S2788">
        <f t="shared" si="218"/>
        <v>42.302653790862934</v>
      </c>
      <c r="T2788">
        <f t="shared" si="219"/>
        <v>336.00409340101521</v>
      </c>
    </row>
    <row r="2789" spans="1:20" x14ac:dyDescent="0.35">
      <c r="A2789">
        <v>1447373471.7</v>
      </c>
      <c r="B2789" s="3">
        <v>41420</v>
      </c>
      <c r="C2789" t="s">
        <v>30</v>
      </c>
      <c r="D2789" t="s">
        <v>7</v>
      </c>
      <c r="E2789" t="s">
        <v>3</v>
      </c>
      <c r="F2789">
        <v>3</v>
      </c>
      <c r="G2789">
        <v>0</v>
      </c>
      <c r="H2789">
        <f t="shared" si="215"/>
        <v>3</v>
      </c>
      <c r="I2789" s="3">
        <f t="shared" si="216"/>
        <v>41423</v>
      </c>
      <c r="J2789" t="s">
        <v>49</v>
      </c>
      <c r="K2789">
        <v>1651126</v>
      </c>
      <c r="L2789" t="s">
        <v>22</v>
      </c>
      <c r="M2789" t="s">
        <v>35</v>
      </c>
      <c r="N2789">
        <v>303</v>
      </c>
      <c r="O2789">
        <v>0.40733333333333338</v>
      </c>
      <c r="P2789" t="str">
        <f t="shared" si="217"/>
        <v>PORT04PORT09</v>
      </c>
      <c r="Q2789">
        <f>VLOOKUP(P2789,FreightRates!C$2:D$9,2,0)</f>
        <v>21.470399999999998</v>
      </c>
      <c r="R2789">
        <f>VLOOKUP(P2789,FreightRates!C$2:E$9,3,0)</f>
        <v>6.2E-2</v>
      </c>
      <c r="S2789">
        <f t="shared" si="218"/>
        <v>29.122563999999997</v>
      </c>
      <c r="T2789">
        <f t="shared" si="219"/>
        <v>123.42200000000001</v>
      </c>
    </row>
    <row r="2790" spans="1:20" x14ac:dyDescent="0.35">
      <c r="A2790">
        <v>1447317155.7</v>
      </c>
      <c r="B2790" s="3">
        <v>41420</v>
      </c>
      <c r="C2790" t="s">
        <v>30</v>
      </c>
      <c r="D2790" t="s">
        <v>7</v>
      </c>
      <c r="E2790" t="s">
        <v>3</v>
      </c>
      <c r="F2790">
        <v>3</v>
      </c>
      <c r="G2790">
        <v>0</v>
      </c>
      <c r="H2790">
        <f t="shared" si="215"/>
        <v>3</v>
      </c>
      <c r="I2790" s="3">
        <f t="shared" si="216"/>
        <v>41423</v>
      </c>
      <c r="J2790" t="s">
        <v>49</v>
      </c>
      <c r="K2790">
        <v>1651126</v>
      </c>
      <c r="L2790" t="s">
        <v>22</v>
      </c>
      <c r="M2790" t="s">
        <v>35</v>
      </c>
      <c r="N2790">
        <v>357</v>
      </c>
      <c r="O2790">
        <v>4.72</v>
      </c>
      <c r="P2790" t="str">
        <f t="shared" si="217"/>
        <v>PORT04PORT09</v>
      </c>
      <c r="Q2790">
        <f>VLOOKUP(P2790,FreightRates!C$2:D$9,2,0)</f>
        <v>21.470399999999998</v>
      </c>
      <c r="R2790">
        <f>VLOOKUP(P2790,FreightRates!C$2:E$9,3,0)</f>
        <v>6.2E-2</v>
      </c>
      <c r="S2790">
        <f t="shared" si="218"/>
        <v>125.94287999999999</v>
      </c>
      <c r="T2790">
        <f t="shared" si="219"/>
        <v>1685.04</v>
      </c>
    </row>
    <row r="2791" spans="1:20" x14ac:dyDescent="0.35">
      <c r="A2791">
        <v>1447172428.7</v>
      </c>
      <c r="B2791" s="3">
        <v>41420</v>
      </c>
      <c r="C2791" t="s">
        <v>30</v>
      </c>
      <c r="D2791" t="s">
        <v>7</v>
      </c>
      <c r="E2791" t="s">
        <v>3</v>
      </c>
      <c r="F2791">
        <v>3</v>
      </c>
      <c r="G2791">
        <v>0</v>
      </c>
      <c r="H2791">
        <f t="shared" si="215"/>
        <v>3</v>
      </c>
      <c r="I2791" s="3">
        <f t="shared" si="216"/>
        <v>41423</v>
      </c>
      <c r="J2791" t="s">
        <v>49</v>
      </c>
      <c r="K2791">
        <v>1660563</v>
      </c>
      <c r="L2791" t="s">
        <v>22</v>
      </c>
      <c r="M2791" t="s">
        <v>35</v>
      </c>
      <c r="N2791">
        <v>369</v>
      </c>
      <c r="O2791">
        <v>0.61960362574896277</v>
      </c>
      <c r="P2791" t="str">
        <f t="shared" si="217"/>
        <v>PORT04PORT09</v>
      </c>
      <c r="Q2791">
        <f>VLOOKUP(P2791,FreightRates!C$2:D$9,2,0)</f>
        <v>21.470399999999998</v>
      </c>
      <c r="R2791">
        <f>VLOOKUP(P2791,FreightRates!C$2:E$9,3,0)</f>
        <v>6.2E-2</v>
      </c>
      <c r="S2791">
        <f t="shared" si="218"/>
        <v>35.645691749884769</v>
      </c>
      <c r="T2791">
        <f t="shared" si="219"/>
        <v>228.63373790136725</v>
      </c>
    </row>
    <row r="2792" spans="1:20" x14ac:dyDescent="0.35">
      <c r="A2792">
        <v>1447389183.7</v>
      </c>
      <c r="B2792" s="3">
        <v>41420</v>
      </c>
      <c r="C2792" t="s">
        <v>30</v>
      </c>
      <c r="D2792" t="s">
        <v>7</v>
      </c>
      <c r="E2792" t="s">
        <v>3</v>
      </c>
      <c r="F2792">
        <v>3</v>
      </c>
      <c r="G2792">
        <v>0</v>
      </c>
      <c r="H2792">
        <f t="shared" si="215"/>
        <v>3</v>
      </c>
      <c r="I2792" s="3">
        <f t="shared" si="216"/>
        <v>41423</v>
      </c>
      <c r="J2792" t="s">
        <v>49</v>
      </c>
      <c r="K2792">
        <v>1660885</v>
      </c>
      <c r="L2792" t="s">
        <v>22</v>
      </c>
      <c r="M2792" t="s">
        <v>35</v>
      </c>
      <c r="N2792">
        <v>2803</v>
      </c>
      <c r="O2792">
        <v>21.239765431474652</v>
      </c>
      <c r="P2792" t="str">
        <f t="shared" si="217"/>
        <v>PORT04PORT09</v>
      </c>
      <c r="Q2792">
        <f>VLOOKUP(P2792,FreightRates!C$2:D$9,2,0)</f>
        <v>21.470399999999998</v>
      </c>
      <c r="R2792">
        <f>VLOOKUP(P2792,FreightRates!C$2:E$9,3,0)</f>
        <v>6.2E-2</v>
      </c>
      <c r="S2792">
        <f t="shared" si="218"/>
        <v>3712.6442752742541</v>
      </c>
      <c r="T2792">
        <f t="shared" si="219"/>
        <v>59535.062504423448</v>
      </c>
    </row>
    <row r="2793" spans="1:20" x14ac:dyDescent="0.35">
      <c r="A2793">
        <v>1447373447.7</v>
      </c>
      <c r="B2793" s="3">
        <v>41420</v>
      </c>
      <c r="C2793" t="s">
        <v>30</v>
      </c>
      <c r="D2793" t="s">
        <v>7</v>
      </c>
      <c r="E2793" t="s">
        <v>3</v>
      </c>
      <c r="F2793">
        <v>3</v>
      </c>
      <c r="G2793">
        <v>0</v>
      </c>
      <c r="H2793">
        <f t="shared" si="215"/>
        <v>3</v>
      </c>
      <c r="I2793" s="3">
        <f t="shared" si="216"/>
        <v>41423</v>
      </c>
      <c r="J2793" t="s">
        <v>49</v>
      </c>
      <c r="K2793">
        <v>1660885</v>
      </c>
      <c r="L2793" t="s">
        <v>22</v>
      </c>
      <c r="M2793" t="s">
        <v>35</v>
      </c>
      <c r="N2793">
        <v>612</v>
      </c>
      <c r="O2793">
        <v>3.1771093473535217</v>
      </c>
      <c r="P2793" t="str">
        <f t="shared" si="217"/>
        <v>PORT04PORT09</v>
      </c>
      <c r="Q2793">
        <f>VLOOKUP(P2793,FreightRates!C$2:D$9,2,0)</f>
        <v>21.470399999999998</v>
      </c>
      <c r="R2793">
        <f>VLOOKUP(P2793,FreightRates!C$2:E$9,3,0)</f>
        <v>6.2E-2</v>
      </c>
      <c r="S2793">
        <f t="shared" si="218"/>
        <v>142.022637075982</v>
      </c>
      <c r="T2793">
        <f t="shared" si="219"/>
        <v>1944.3909205803552</v>
      </c>
    </row>
    <row r="2794" spans="1:20" x14ac:dyDescent="0.35">
      <c r="A2794">
        <v>1447172393.7</v>
      </c>
      <c r="B2794" s="3">
        <v>41420</v>
      </c>
      <c r="C2794" t="s">
        <v>30</v>
      </c>
      <c r="D2794" t="s">
        <v>7</v>
      </c>
      <c r="E2794" t="s">
        <v>3</v>
      </c>
      <c r="F2794">
        <v>3</v>
      </c>
      <c r="G2794">
        <v>0</v>
      </c>
      <c r="H2794">
        <f t="shared" si="215"/>
        <v>3</v>
      </c>
      <c r="I2794" s="3">
        <f t="shared" si="216"/>
        <v>41423</v>
      </c>
      <c r="J2794" t="s">
        <v>49</v>
      </c>
      <c r="K2794">
        <v>1660885</v>
      </c>
      <c r="L2794" t="s">
        <v>22</v>
      </c>
      <c r="M2794" t="s">
        <v>35</v>
      </c>
      <c r="N2794">
        <v>1256</v>
      </c>
      <c r="O2794">
        <v>8.8253037426486713</v>
      </c>
      <c r="P2794" t="str">
        <f t="shared" si="217"/>
        <v>PORT04PORT09</v>
      </c>
      <c r="Q2794">
        <f>VLOOKUP(P2794,FreightRates!C$2:D$9,2,0)</f>
        <v>21.470399999999998</v>
      </c>
      <c r="R2794">
        <f>VLOOKUP(P2794,FreightRates!C$2:E$9,3,0)</f>
        <v>6.2E-2</v>
      </c>
      <c r="S2794">
        <f t="shared" si="218"/>
        <v>708.7144530475374</v>
      </c>
      <c r="T2794">
        <f t="shared" si="219"/>
        <v>11084.581500766732</v>
      </c>
    </row>
    <row r="2795" spans="1:20" x14ac:dyDescent="0.35">
      <c r="A2795">
        <v>1447172396.7</v>
      </c>
      <c r="B2795" s="3">
        <v>41420</v>
      </c>
      <c r="C2795" t="s">
        <v>30</v>
      </c>
      <c r="D2795" t="s">
        <v>7</v>
      </c>
      <c r="E2795" t="s">
        <v>3</v>
      </c>
      <c r="F2795">
        <v>3</v>
      </c>
      <c r="G2795">
        <v>0</v>
      </c>
      <c r="H2795">
        <f t="shared" si="215"/>
        <v>3</v>
      </c>
      <c r="I2795" s="3">
        <f t="shared" si="216"/>
        <v>41423</v>
      </c>
      <c r="J2795" t="s">
        <v>49</v>
      </c>
      <c r="K2795">
        <v>1660885</v>
      </c>
      <c r="L2795" t="s">
        <v>22</v>
      </c>
      <c r="M2795" t="s">
        <v>35</v>
      </c>
      <c r="N2795">
        <v>408</v>
      </c>
      <c r="O2795">
        <v>1.4120485988237874</v>
      </c>
      <c r="P2795" t="str">
        <f t="shared" si="217"/>
        <v>PORT04PORT09</v>
      </c>
      <c r="Q2795">
        <f>VLOOKUP(P2795,FreightRates!C$2:D$9,2,0)</f>
        <v>21.470399999999998</v>
      </c>
      <c r="R2795">
        <f>VLOOKUP(P2795,FreightRates!C$2:E$9,3,0)</f>
        <v>6.2E-2</v>
      </c>
      <c r="S2795">
        <f t="shared" si="218"/>
        <v>57.189581355846521</v>
      </c>
      <c r="T2795">
        <f t="shared" si="219"/>
        <v>576.11582832010527</v>
      </c>
    </row>
    <row r="2796" spans="1:20" x14ac:dyDescent="0.35">
      <c r="A2796">
        <v>1447286365.7</v>
      </c>
      <c r="B2796" s="3">
        <v>41420</v>
      </c>
      <c r="C2796" t="s">
        <v>30</v>
      </c>
      <c r="D2796" t="s">
        <v>7</v>
      </c>
      <c r="E2796" t="s">
        <v>3</v>
      </c>
      <c r="F2796">
        <v>3</v>
      </c>
      <c r="G2796">
        <v>0</v>
      </c>
      <c r="H2796">
        <f t="shared" si="215"/>
        <v>3</v>
      </c>
      <c r="I2796" s="3">
        <f t="shared" si="216"/>
        <v>41423</v>
      </c>
      <c r="J2796" t="s">
        <v>49</v>
      </c>
      <c r="K2796">
        <v>1660885</v>
      </c>
      <c r="L2796" t="s">
        <v>22</v>
      </c>
      <c r="M2796" t="s">
        <v>35</v>
      </c>
      <c r="N2796">
        <v>4980</v>
      </c>
      <c r="O2796">
        <v>43.302421515595782</v>
      </c>
      <c r="P2796" t="str">
        <f t="shared" si="217"/>
        <v>PORT04PORT09</v>
      </c>
      <c r="Q2796">
        <f>VLOOKUP(P2796,FreightRates!C$2:D$9,2,0)</f>
        <v>21.470399999999998</v>
      </c>
      <c r="R2796">
        <f>VLOOKUP(P2796,FreightRates!C$2:E$9,3,0)</f>
        <v>6.2E-2</v>
      </c>
      <c r="S2796">
        <f t="shared" si="218"/>
        <v>13391.526067155355</v>
      </c>
      <c r="T2796">
        <f t="shared" si="219"/>
        <v>215646.05914766699</v>
      </c>
    </row>
    <row r="2797" spans="1:20" x14ac:dyDescent="0.35">
      <c r="A2797">
        <v>1447172397.7</v>
      </c>
      <c r="B2797" s="3">
        <v>41420</v>
      </c>
      <c r="C2797" t="s">
        <v>30</v>
      </c>
      <c r="D2797" t="s">
        <v>7</v>
      </c>
      <c r="E2797" t="s">
        <v>3</v>
      </c>
      <c r="F2797">
        <v>3</v>
      </c>
      <c r="G2797">
        <v>0</v>
      </c>
      <c r="H2797">
        <f t="shared" si="215"/>
        <v>3</v>
      </c>
      <c r="I2797" s="3">
        <f t="shared" si="216"/>
        <v>41423</v>
      </c>
      <c r="J2797" t="s">
        <v>49</v>
      </c>
      <c r="K2797">
        <v>1660885</v>
      </c>
      <c r="L2797" t="s">
        <v>22</v>
      </c>
      <c r="M2797" t="s">
        <v>35</v>
      </c>
      <c r="N2797">
        <v>503</v>
      </c>
      <c r="O2797">
        <v>1.7650607485297343</v>
      </c>
      <c r="P2797" t="str">
        <f t="shared" si="217"/>
        <v>PORT04PORT09</v>
      </c>
      <c r="Q2797">
        <f>VLOOKUP(P2797,FreightRates!C$2:D$9,2,0)</f>
        <v>21.470399999999998</v>
      </c>
      <c r="R2797">
        <f>VLOOKUP(P2797,FreightRates!C$2:E$9,3,0)</f>
        <v>6.2E-2</v>
      </c>
      <c r="S2797">
        <f t="shared" si="218"/>
        <v>76.515584503648284</v>
      </c>
      <c r="T2797">
        <f t="shared" si="219"/>
        <v>887.82555651045629</v>
      </c>
    </row>
    <row r="2798" spans="1:20" x14ac:dyDescent="0.35">
      <c r="A2798">
        <v>1447173718.7</v>
      </c>
      <c r="B2798" s="3">
        <v>41420</v>
      </c>
      <c r="C2798" t="s">
        <v>30</v>
      </c>
      <c r="D2798" t="s">
        <v>7</v>
      </c>
      <c r="E2798" t="s">
        <v>3</v>
      </c>
      <c r="F2798">
        <v>3</v>
      </c>
      <c r="G2798">
        <v>0</v>
      </c>
      <c r="H2798">
        <f t="shared" si="215"/>
        <v>3</v>
      </c>
      <c r="I2798" s="3">
        <f t="shared" si="216"/>
        <v>41423</v>
      </c>
      <c r="J2798" t="s">
        <v>49</v>
      </c>
      <c r="K2798">
        <v>1660885</v>
      </c>
      <c r="L2798" t="s">
        <v>22</v>
      </c>
      <c r="M2798" t="s">
        <v>35</v>
      </c>
      <c r="N2798">
        <v>1310</v>
      </c>
      <c r="O2798">
        <v>8.8253037426486713</v>
      </c>
      <c r="P2798" t="str">
        <f t="shared" si="217"/>
        <v>PORT04PORT09</v>
      </c>
      <c r="Q2798">
        <f>VLOOKUP(P2798,FreightRates!C$2:D$9,2,0)</f>
        <v>21.470399999999998</v>
      </c>
      <c r="R2798">
        <f>VLOOKUP(P2798,FreightRates!C$2:E$9,3,0)</f>
        <v>6.2E-2</v>
      </c>
      <c r="S2798">
        <f t="shared" si="218"/>
        <v>738.26156997792509</v>
      </c>
      <c r="T2798">
        <f t="shared" si="219"/>
        <v>11561.147902869759</v>
      </c>
    </row>
    <row r="2799" spans="1:20" x14ac:dyDescent="0.35">
      <c r="A2799">
        <v>1447258795.7</v>
      </c>
      <c r="B2799" s="3">
        <v>41420</v>
      </c>
      <c r="C2799" t="s">
        <v>30</v>
      </c>
      <c r="D2799" t="s">
        <v>7</v>
      </c>
      <c r="E2799" t="s">
        <v>3</v>
      </c>
      <c r="F2799">
        <v>3</v>
      </c>
      <c r="G2799">
        <v>0</v>
      </c>
      <c r="H2799">
        <f t="shared" si="215"/>
        <v>3</v>
      </c>
      <c r="I2799" s="3">
        <f t="shared" si="216"/>
        <v>41423</v>
      </c>
      <c r="J2799" t="s">
        <v>49</v>
      </c>
      <c r="K2799">
        <v>1660885</v>
      </c>
      <c r="L2799" t="s">
        <v>22</v>
      </c>
      <c r="M2799" t="s">
        <v>35</v>
      </c>
      <c r="N2799">
        <v>1331</v>
      </c>
      <c r="O2799">
        <v>9.36</v>
      </c>
      <c r="P2799" t="str">
        <f t="shared" si="217"/>
        <v>PORT04PORT09</v>
      </c>
      <c r="Q2799">
        <f>VLOOKUP(P2799,FreightRates!C$2:D$9,2,0)</f>
        <v>21.470399999999998</v>
      </c>
      <c r="R2799">
        <f>VLOOKUP(P2799,FreightRates!C$2:E$9,3,0)</f>
        <v>6.2E-2</v>
      </c>
      <c r="S2799">
        <f t="shared" si="218"/>
        <v>793.87631999999996</v>
      </c>
      <c r="T2799">
        <f t="shared" si="219"/>
        <v>12458.16</v>
      </c>
    </row>
    <row r="2800" spans="1:20" x14ac:dyDescent="0.35">
      <c r="A2800">
        <v>1447183406.7</v>
      </c>
      <c r="B2800" s="3">
        <v>41420</v>
      </c>
      <c r="C2800" t="s">
        <v>30</v>
      </c>
      <c r="D2800" t="s">
        <v>7</v>
      </c>
      <c r="E2800" t="s">
        <v>3</v>
      </c>
      <c r="F2800">
        <v>3</v>
      </c>
      <c r="G2800">
        <v>0</v>
      </c>
      <c r="H2800">
        <f t="shared" si="215"/>
        <v>3</v>
      </c>
      <c r="I2800" s="3">
        <f t="shared" si="216"/>
        <v>41423</v>
      </c>
      <c r="J2800" t="s">
        <v>49</v>
      </c>
      <c r="K2800">
        <v>1660885</v>
      </c>
      <c r="L2800" t="s">
        <v>22</v>
      </c>
      <c r="M2800" t="s">
        <v>35</v>
      </c>
      <c r="N2800">
        <v>2807</v>
      </c>
      <c r="O2800">
        <v>20.94</v>
      </c>
      <c r="P2800" t="str">
        <f t="shared" si="217"/>
        <v>PORT04PORT09</v>
      </c>
      <c r="Q2800">
        <f>VLOOKUP(P2800,FreightRates!C$2:D$9,2,0)</f>
        <v>21.470399999999998</v>
      </c>
      <c r="R2800">
        <f>VLOOKUP(P2800,FreightRates!C$2:E$9,3,0)</f>
        <v>6.2E-2</v>
      </c>
      <c r="S2800">
        <f t="shared" si="218"/>
        <v>3665.7423600000006</v>
      </c>
      <c r="T2800">
        <f t="shared" si="219"/>
        <v>58778.58</v>
      </c>
    </row>
    <row r="2801" spans="1:20" x14ac:dyDescent="0.35">
      <c r="A2801">
        <v>1447373472.7</v>
      </c>
      <c r="B2801" s="3">
        <v>41420</v>
      </c>
      <c r="C2801" t="s">
        <v>30</v>
      </c>
      <c r="D2801" t="s">
        <v>7</v>
      </c>
      <c r="E2801" t="s">
        <v>3</v>
      </c>
      <c r="F2801">
        <v>3</v>
      </c>
      <c r="G2801">
        <v>0</v>
      </c>
      <c r="H2801">
        <f t="shared" si="215"/>
        <v>3</v>
      </c>
      <c r="I2801" s="3">
        <f t="shared" si="216"/>
        <v>41423</v>
      </c>
      <c r="J2801" t="s">
        <v>49</v>
      </c>
      <c r="K2801">
        <v>1660885</v>
      </c>
      <c r="L2801" t="s">
        <v>22</v>
      </c>
      <c r="M2801" t="s">
        <v>35</v>
      </c>
      <c r="N2801">
        <v>2235</v>
      </c>
      <c r="O2801">
        <v>15.48</v>
      </c>
      <c r="P2801" t="str">
        <f t="shared" si="217"/>
        <v>PORT04PORT09</v>
      </c>
      <c r="Q2801">
        <f>VLOOKUP(P2801,FreightRates!C$2:D$9,2,0)</f>
        <v>21.470399999999998</v>
      </c>
      <c r="R2801">
        <f>VLOOKUP(P2801,FreightRates!C$2:E$9,3,0)</f>
        <v>6.2E-2</v>
      </c>
      <c r="S2801">
        <f t="shared" si="218"/>
        <v>2166.5340000000001</v>
      </c>
      <c r="T2801">
        <f t="shared" si="219"/>
        <v>34597.800000000003</v>
      </c>
    </row>
    <row r="2802" spans="1:20" x14ac:dyDescent="0.35">
      <c r="A2802">
        <v>1447400272.7</v>
      </c>
      <c r="B2802" s="3">
        <v>41420</v>
      </c>
      <c r="C2802" t="s">
        <v>30</v>
      </c>
      <c r="D2802" t="s">
        <v>7</v>
      </c>
      <c r="E2802" t="s">
        <v>3</v>
      </c>
      <c r="F2802">
        <v>3</v>
      </c>
      <c r="G2802">
        <v>0</v>
      </c>
      <c r="H2802">
        <f t="shared" si="215"/>
        <v>3</v>
      </c>
      <c r="I2802" s="3">
        <f t="shared" si="216"/>
        <v>41423</v>
      </c>
      <c r="J2802" t="s">
        <v>49</v>
      </c>
      <c r="K2802">
        <v>1660885</v>
      </c>
      <c r="L2802" t="s">
        <v>22</v>
      </c>
      <c r="M2802" t="s">
        <v>35</v>
      </c>
      <c r="N2802">
        <v>3518</v>
      </c>
      <c r="O2802">
        <v>28.44</v>
      </c>
      <c r="P2802" t="str">
        <f t="shared" si="217"/>
        <v>PORT04PORT09</v>
      </c>
      <c r="Q2802">
        <f>VLOOKUP(P2802,FreightRates!C$2:D$9,2,0)</f>
        <v>21.470399999999998</v>
      </c>
      <c r="R2802">
        <f>VLOOKUP(P2802,FreightRates!C$2:E$9,3,0)</f>
        <v>6.2E-2</v>
      </c>
      <c r="S2802">
        <f t="shared" si="218"/>
        <v>6224.6894400000001</v>
      </c>
      <c r="T2802">
        <f t="shared" si="219"/>
        <v>100051.92</v>
      </c>
    </row>
    <row r="2803" spans="1:20" x14ac:dyDescent="0.35">
      <c r="A2803">
        <v>1447296141.7</v>
      </c>
      <c r="B2803" s="3">
        <v>41420</v>
      </c>
      <c r="C2803" t="s">
        <v>30</v>
      </c>
      <c r="D2803" t="s">
        <v>7</v>
      </c>
      <c r="E2803" t="s">
        <v>3</v>
      </c>
      <c r="F2803">
        <v>3</v>
      </c>
      <c r="G2803">
        <v>0</v>
      </c>
      <c r="H2803">
        <f t="shared" si="215"/>
        <v>3</v>
      </c>
      <c r="I2803" s="3">
        <f t="shared" si="216"/>
        <v>41423</v>
      </c>
      <c r="J2803" t="s">
        <v>49</v>
      </c>
      <c r="K2803">
        <v>1660885</v>
      </c>
      <c r="L2803" t="s">
        <v>22</v>
      </c>
      <c r="M2803" t="s">
        <v>35</v>
      </c>
      <c r="N2803">
        <v>2438</v>
      </c>
      <c r="O2803">
        <v>16.260000000000002</v>
      </c>
      <c r="P2803" t="str">
        <f t="shared" si="217"/>
        <v>PORT04PORT09</v>
      </c>
      <c r="Q2803">
        <f>VLOOKUP(P2803,FreightRates!C$2:D$9,2,0)</f>
        <v>21.470399999999998</v>
      </c>
      <c r="R2803">
        <f>VLOOKUP(P2803,FreightRates!C$2:E$9,3,0)</f>
        <v>6.2E-2</v>
      </c>
      <c r="S2803">
        <f t="shared" si="218"/>
        <v>2479.2669600000004</v>
      </c>
      <c r="T2803">
        <f t="shared" si="219"/>
        <v>39641.880000000005</v>
      </c>
    </row>
    <row r="2804" spans="1:20" x14ac:dyDescent="0.35">
      <c r="A2804">
        <v>1447172402.7</v>
      </c>
      <c r="B2804" s="3">
        <v>41420</v>
      </c>
      <c r="C2804" t="s">
        <v>30</v>
      </c>
      <c r="D2804" t="s">
        <v>7</v>
      </c>
      <c r="E2804" t="s">
        <v>3</v>
      </c>
      <c r="F2804">
        <v>3</v>
      </c>
      <c r="G2804">
        <v>0</v>
      </c>
      <c r="H2804">
        <f t="shared" si="215"/>
        <v>3</v>
      </c>
      <c r="I2804" s="3">
        <f t="shared" si="216"/>
        <v>41423</v>
      </c>
      <c r="J2804" t="s">
        <v>49</v>
      </c>
      <c r="K2804">
        <v>1660885</v>
      </c>
      <c r="L2804" t="s">
        <v>22</v>
      </c>
      <c r="M2804" t="s">
        <v>35</v>
      </c>
      <c r="N2804">
        <v>1035</v>
      </c>
      <c r="O2804">
        <v>5.7200000000000006</v>
      </c>
      <c r="P2804" t="str">
        <f t="shared" si="217"/>
        <v>PORT04PORT09</v>
      </c>
      <c r="Q2804">
        <f>VLOOKUP(P2804,FreightRates!C$2:D$9,2,0)</f>
        <v>21.470399999999998</v>
      </c>
      <c r="R2804">
        <f>VLOOKUP(P2804,FreightRates!C$2:E$9,3,0)</f>
        <v>6.2E-2</v>
      </c>
      <c r="S2804">
        <f t="shared" si="218"/>
        <v>388.52280000000002</v>
      </c>
      <c r="T2804">
        <f t="shared" si="219"/>
        <v>5920.2000000000007</v>
      </c>
    </row>
    <row r="2805" spans="1:20" x14ac:dyDescent="0.35">
      <c r="A2805">
        <v>1447375237.7</v>
      </c>
      <c r="B2805" s="3">
        <v>41420</v>
      </c>
      <c r="C2805" t="s">
        <v>30</v>
      </c>
      <c r="D2805" t="s">
        <v>7</v>
      </c>
      <c r="E2805" t="s">
        <v>3</v>
      </c>
      <c r="F2805">
        <v>3</v>
      </c>
      <c r="G2805">
        <v>0</v>
      </c>
      <c r="H2805">
        <f t="shared" si="215"/>
        <v>3</v>
      </c>
      <c r="I2805" s="3">
        <f t="shared" si="216"/>
        <v>41423</v>
      </c>
      <c r="J2805" t="s">
        <v>49</v>
      </c>
      <c r="K2805">
        <v>1657064</v>
      </c>
      <c r="L2805" t="s">
        <v>22</v>
      </c>
      <c r="M2805" t="s">
        <v>35</v>
      </c>
      <c r="N2805">
        <v>386</v>
      </c>
      <c r="O2805">
        <v>0.465487313262203</v>
      </c>
      <c r="P2805" t="str">
        <f t="shared" si="217"/>
        <v>PORT04PORT09</v>
      </c>
      <c r="Q2805">
        <f>VLOOKUP(P2805,FreightRates!C$2:D$9,2,0)</f>
        <v>21.470399999999998</v>
      </c>
      <c r="R2805">
        <f>VLOOKUP(P2805,FreightRates!C$2:E$9,3,0)</f>
        <v>6.2E-2</v>
      </c>
      <c r="S2805">
        <f t="shared" si="218"/>
        <v>32.610442380991039</v>
      </c>
      <c r="T2805">
        <f t="shared" si="219"/>
        <v>179.67810291921035</v>
      </c>
    </row>
    <row r="2806" spans="1:20" x14ac:dyDescent="0.35">
      <c r="A2806">
        <v>1447305839.7</v>
      </c>
      <c r="B2806" s="3">
        <v>41420</v>
      </c>
      <c r="C2806" t="s">
        <v>30</v>
      </c>
      <c r="D2806" t="s">
        <v>7</v>
      </c>
      <c r="E2806" t="s">
        <v>3</v>
      </c>
      <c r="F2806">
        <v>3</v>
      </c>
      <c r="G2806">
        <v>0</v>
      </c>
      <c r="H2806">
        <f t="shared" si="215"/>
        <v>3</v>
      </c>
      <c r="I2806" s="3">
        <f t="shared" si="216"/>
        <v>41423</v>
      </c>
      <c r="J2806" t="s">
        <v>49</v>
      </c>
      <c r="K2806">
        <v>1657064</v>
      </c>
      <c r="L2806" t="s">
        <v>22</v>
      </c>
      <c r="M2806" t="s">
        <v>35</v>
      </c>
      <c r="N2806">
        <v>332</v>
      </c>
      <c r="O2806">
        <v>0.465487313262203</v>
      </c>
      <c r="P2806" t="str">
        <f t="shared" si="217"/>
        <v>PORT04PORT09</v>
      </c>
      <c r="Q2806">
        <f>VLOOKUP(P2806,FreightRates!C$2:D$9,2,0)</f>
        <v>21.470399999999998</v>
      </c>
      <c r="R2806">
        <f>VLOOKUP(P2806,FreightRates!C$2:E$9,3,0)</f>
        <v>6.2E-2</v>
      </c>
      <c r="S2806">
        <f t="shared" si="218"/>
        <v>31.051990856189185</v>
      </c>
      <c r="T2806">
        <f t="shared" si="219"/>
        <v>154.54178800305141</v>
      </c>
    </row>
    <row r="2807" spans="1:20" x14ac:dyDescent="0.35">
      <c r="A2807">
        <v>1447293118.7</v>
      </c>
      <c r="B2807" s="3">
        <v>41420</v>
      </c>
      <c r="C2807" t="s">
        <v>30</v>
      </c>
      <c r="D2807" t="s">
        <v>7</v>
      </c>
      <c r="E2807" t="s">
        <v>3</v>
      </c>
      <c r="F2807">
        <v>3</v>
      </c>
      <c r="G2807">
        <v>0</v>
      </c>
      <c r="H2807">
        <f t="shared" si="215"/>
        <v>3</v>
      </c>
      <c r="I2807" s="3">
        <f t="shared" si="216"/>
        <v>41423</v>
      </c>
      <c r="J2807" t="s">
        <v>49</v>
      </c>
      <c r="K2807">
        <v>1657064</v>
      </c>
      <c r="L2807" t="s">
        <v>22</v>
      </c>
      <c r="M2807" t="s">
        <v>35</v>
      </c>
      <c r="N2807">
        <v>363</v>
      </c>
      <c r="O2807">
        <v>0.465487313262203</v>
      </c>
      <c r="P2807" t="str">
        <f t="shared" si="217"/>
        <v>PORT04PORT09</v>
      </c>
      <c r="Q2807">
        <f>VLOOKUP(P2807,FreightRates!C$2:D$9,2,0)</f>
        <v>21.470399999999998</v>
      </c>
      <c r="R2807">
        <f>VLOOKUP(P2807,FreightRates!C$2:E$9,3,0)</f>
        <v>6.2E-2</v>
      </c>
      <c r="S2807">
        <f t="shared" si="218"/>
        <v>31.946657472279139</v>
      </c>
      <c r="T2807">
        <f t="shared" si="219"/>
        <v>168.97189471417968</v>
      </c>
    </row>
    <row r="2808" spans="1:20" x14ac:dyDescent="0.35">
      <c r="A2808">
        <v>1447191814.7</v>
      </c>
      <c r="B2808" s="3">
        <v>41420</v>
      </c>
      <c r="C2808" t="s">
        <v>30</v>
      </c>
      <c r="D2808" t="s">
        <v>7</v>
      </c>
      <c r="E2808" t="s">
        <v>3</v>
      </c>
      <c r="F2808">
        <v>3</v>
      </c>
      <c r="G2808">
        <v>0</v>
      </c>
      <c r="H2808">
        <f t="shared" si="215"/>
        <v>3</v>
      </c>
      <c r="I2808" s="3">
        <f t="shared" si="216"/>
        <v>41423</v>
      </c>
      <c r="J2808" t="s">
        <v>49</v>
      </c>
      <c r="K2808">
        <v>1657064</v>
      </c>
      <c r="L2808" t="s">
        <v>22</v>
      </c>
      <c r="M2808" t="s">
        <v>35</v>
      </c>
      <c r="N2808">
        <v>296</v>
      </c>
      <c r="O2808">
        <v>0.465487313262203</v>
      </c>
      <c r="P2808" t="str">
        <f t="shared" si="217"/>
        <v>PORT04PORT09</v>
      </c>
      <c r="Q2808">
        <f>VLOOKUP(P2808,FreightRates!C$2:D$9,2,0)</f>
        <v>21.470399999999998</v>
      </c>
      <c r="R2808">
        <f>VLOOKUP(P2808,FreightRates!C$2:E$9,3,0)</f>
        <v>6.2E-2</v>
      </c>
      <c r="S2808">
        <f t="shared" si="218"/>
        <v>30.01302317298795</v>
      </c>
      <c r="T2808">
        <f t="shared" si="219"/>
        <v>137.7842447256121</v>
      </c>
    </row>
    <row r="2809" spans="1:20" x14ac:dyDescent="0.35">
      <c r="A2809">
        <v>1447305836.7</v>
      </c>
      <c r="B2809" s="3">
        <v>41420</v>
      </c>
      <c r="C2809" t="s">
        <v>30</v>
      </c>
      <c r="D2809" t="s">
        <v>7</v>
      </c>
      <c r="E2809" t="s">
        <v>3</v>
      </c>
      <c r="F2809">
        <v>3</v>
      </c>
      <c r="G2809">
        <v>0</v>
      </c>
      <c r="H2809">
        <f t="shared" si="215"/>
        <v>3</v>
      </c>
      <c r="I2809" s="3">
        <f t="shared" si="216"/>
        <v>41423</v>
      </c>
      <c r="J2809" t="s">
        <v>49</v>
      </c>
      <c r="K2809">
        <v>1657064</v>
      </c>
      <c r="L2809" t="s">
        <v>22</v>
      </c>
      <c r="M2809" t="s">
        <v>35</v>
      </c>
      <c r="N2809">
        <v>394</v>
      </c>
      <c r="O2809">
        <v>0.93097462652440599</v>
      </c>
      <c r="P2809" t="str">
        <f t="shared" si="217"/>
        <v>PORT04PORT09</v>
      </c>
      <c r="Q2809">
        <f>VLOOKUP(P2809,FreightRates!C$2:D$9,2,0)</f>
        <v>21.470399999999998</v>
      </c>
      <c r="R2809">
        <f>VLOOKUP(P2809,FreightRates!C$2:E$9,3,0)</f>
        <v>6.2E-2</v>
      </c>
      <c r="S2809">
        <f t="shared" si="218"/>
        <v>44.212248176738186</v>
      </c>
      <c r="T2809">
        <f t="shared" si="219"/>
        <v>366.80400285061597</v>
      </c>
    </row>
    <row r="2810" spans="1:20" x14ac:dyDescent="0.35">
      <c r="A2810">
        <v>1447265660.7</v>
      </c>
      <c r="B2810" s="3">
        <v>41420</v>
      </c>
      <c r="C2810" t="s">
        <v>30</v>
      </c>
      <c r="D2810" t="s">
        <v>7</v>
      </c>
      <c r="E2810" t="s">
        <v>3</v>
      </c>
      <c r="F2810">
        <v>3</v>
      </c>
      <c r="G2810">
        <v>0</v>
      </c>
      <c r="H2810">
        <f t="shared" si="215"/>
        <v>3</v>
      </c>
      <c r="I2810" s="3">
        <f t="shared" si="216"/>
        <v>41423</v>
      </c>
      <c r="J2810" t="s">
        <v>49</v>
      </c>
      <c r="K2810">
        <v>1654497</v>
      </c>
      <c r="L2810" t="s">
        <v>22</v>
      </c>
      <c r="M2810" t="s">
        <v>35</v>
      </c>
      <c r="N2810">
        <v>561</v>
      </c>
      <c r="O2810">
        <v>6.8</v>
      </c>
      <c r="P2810" t="str">
        <f t="shared" si="217"/>
        <v>PORT04PORT09</v>
      </c>
      <c r="Q2810">
        <f>VLOOKUP(P2810,FreightRates!C$2:D$9,2,0)</f>
        <v>21.470399999999998</v>
      </c>
      <c r="R2810">
        <f>VLOOKUP(P2810,FreightRates!C$2:E$9,3,0)</f>
        <v>6.2E-2</v>
      </c>
      <c r="S2810">
        <f t="shared" si="218"/>
        <v>257.988</v>
      </c>
      <c r="T2810">
        <f t="shared" si="219"/>
        <v>3814.7999999999997</v>
      </c>
    </row>
    <row r="2811" spans="1:20" x14ac:dyDescent="0.35">
      <c r="A2811">
        <v>1447274422.7</v>
      </c>
      <c r="B2811" s="3">
        <v>41420</v>
      </c>
      <c r="C2811" t="s">
        <v>30</v>
      </c>
      <c r="D2811" t="s">
        <v>7</v>
      </c>
      <c r="E2811" t="s">
        <v>3</v>
      </c>
      <c r="F2811">
        <v>3</v>
      </c>
      <c r="G2811">
        <v>0</v>
      </c>
      <c r="H2811">
        <f t="shared" si="215"/>
        <v>3</v>
      </c>
      <c r="I2811" s="3">
        <f t="shared" si="216"/>
        <v>41423</v>
      </c>
      <c r="J2811" t="s">
        <v>49</v>
      </c>
      <c r="K2811">
        <v>1668545</v>
      </c>
      <c r="L2811" t="s">
        <v>22</v>
      </c>
      <c r="M2811" t="s">
        <v>35</v>
      </c>
      <c r="N2811">
        <v>488</v>
      </c>
      <c r="O2811">
        <v>1.9018446033048169</v>
      </c>
      <c r="P2811" t="str">
        <f t="shared" si="217"/>
        <v>PORT04PORT09</v>
      </c>
      <c r="Q2811">
        <f>VLOOKUP(P2811,FreightRates!C$2:D$9,2,0)</f>
        <v>21.470399999999998</v>
      </c>
      <c r="R2811">
        <f>VLOOKUP(P2811,FreightRates!C$2:E$9,3,0)</f>
        <v>6.2E-2</v>
      </c>
      <c r="S2811">
        <f t="shared" si="218"/>
        <v>79.012610317590543</v>
      </c>
      <c r="T2811">
        <f t="shared" si="219"/>
        <v>928.10016641275058</v>
      </c>
    </row>
    <row r="2812" spans="1:20" x14ac:dyDescent="0.35">
      <c r="A2812">
        <v>1447158114.7</v>
      </c>
      <c r="B2812" s="3">
        <v>41420</v>
      </c>
      <c r="C2812" t="s">
        <v>30</v>
      </c>
      <c r="D2812" t="s">
        <v>7</v>
      </c>
      <c r="E2812" t="s">
        <v>3</v>
      </c>
      <c r="F2812">
        <v>3</v>
      </c>
      <c r="G2812">
        <v>0</v>
      </c>
      <c r="H2812">
        <f t="shared" si="215"/>
        <v>3</v>
      </c>
      <c r="I2812" s="3">
        <f t="shared" si="216"/>
        <v>41423</v>
      </c>
      <c r="J2812" t="s">
        <v>49</v>
      </c>
      <c r="K2812">
        <v>1668545</v>
      </c>
      <c r="L2812" t="s">
        <v>22</v>
      </c>
      <c r="M2812" t="s">
        <v>35</v>
      </c>
      <c r="N2812">
        <v>436</v>
      </c>
      <c r="O2812">
        <v>1.9018446033048169</v>
      </c>
      <c r="P2812" t="str">
        <f t="shared" si="217"/>
        <v>PORT04PORT09</v>
      </c>
      <c r="Q2812">
        <f>VLOOKUP(P2812,FreightRates!C$2:D$9,2,0)</f>
        <v>21.470399999999998</v>
      </c>
      <c r="R2812">
        <f>VLOOKUP(P2812,FreightRates!C$2:E$9,3,0)</f>
        <v>6.2E-2</v>
      </c>
      <c r="S2812">
        <f t="shared" si="218"/>
        <v>72.881063316535801</v>
      </c>
      <c r="T2812">
        <f t="shared" si="219"/>
        <v>829.2042470409001</v>
      </c>
    </row>
    <row r="2813" spans="1:20" x14ac:dyDescent="0.35">
      <c r="A2813">
        <v>1447170693.7</v>
      </c>
      <c r="B2813" s="3">
        <v>41420</v>
      </c>
      <c r="C2813" t="s">
        <v>30</v>
      </c>
      <c r="D2813" t="s">
        <v>7</v>
      </c>
      <c r="E2813" t="s">
        <v>3</v>
      </c>
      <c r="F2813">
        <v>3</v>
      </c>
      <c r="G2813">
        <v>0</v>
      </c>
      <c r="H2813">
        <f t="shared" si="215"/>
        <v>3</v>
      </c>
      <c r="I2813" s="3">
        <f t="shared" si="216"/>
        <v>41423</v>
      </c>
      <c r="J2813" t="s">
        <v>49</v>
      </c>
      <c r="K2813">
        <v>1668545</v>
      </c>
      <c r="L2813" t="s">
        <v>22</v>
      </c>
      <c r="M2813" t="s">
        <v>35</v>
      </c>
      <c r="N2813">
        <v>336</v>
      </c>
      <c r="O2813">
        <v>0.95092230165240843</v>
      </c>
      <c r="P2813" t="str">
        <f t="shared" si="217"/>
        <v>PORT04PORT09</v>
      </c>
      <c r="Q2813">
        <f>VLOOKUP(P2813,FreightRates!C$2:D$9,2,0)</f>
        <v>21.470399999999998</v>
      </c>
      <c r="R2813">
        <f>VLOOKUP(P2813,FreightRates!C$2:E$9,3,0)</f>
        <v>6.2E-2</v>
      </c>
      <c r="S2813">
        <f t="shared" si="218"/>
        <v>41.280013388022972</v>
      </c>
      <c r="T2813">
        <f t="shared" si="219"/>
        <v>319.50989335520921</v>
      </c>
    </row>
    <row r="2814" spans="1:20" x14ac:dyDescent="0.35">
      <c r="A2814">
        <v>1447196644.7</v>
      </c>
      <c r="B2814" s="3">
        <v>41420</v>
      </c>
      <c r="C2814" t="s">
        <v>30</v>
      </c>
      <c r="D2814" t="s">
        <v>7</v>
      </c>
      <c r="E2814" t="s">
        <v>3</v>
      </c>
      <c r="F2814">
        <v>3</v>
      </c>
      <c r="G2814">
        <v>0</v>
      </c>
      <c r="H2814">
        <f t="shared" si="215"/>
        <v>3</v>
      </c>
      <c r="I2814" s="3">
        <f t="shared" si="216"/>
        <v>41423</v>
      </c>
      <c r="J2814" t="s">
        <v>49</v>
      </c>
      <c r="K2814">
        <v>1668545</v>
      </c>
      <c r="L2814" t="s">
        <v>22</v>
      </c>
      <c r="M2814" t="s">
        <v>35</v>
      </c>
      <c r="N2814">
        <v>403</v>
      </c>
      <c r="O2814">
        <v>0.95092230165240843</v>
      </c>
      <c r="P2814" t="str">
        <f t="shared" si="217"/>
        <v>PORT04PORT09</v>
      </c>
      <c r="Q2814">
        <f>VLOOKUP(P2814,FreightRates!C$2:D$9,2,0)</f>
        <v>21.470399999999998</v>
      </c>
      <c r="R2814">
        <f>VLOOKUP(P2814,FreightRates!C$2:E$9,3,0)</f>
        <v>6.2E-2</v>
      </c>
      <c r="S2814">
        <f t="shared" si="218"/>
        <v>45.230144629087079</v>
      </c>
      <c r="T2814">
        <f t="shared" si="219"/>
        <v>383.2216875659206</v>
      </c>
    </row>
    <row r="2815" spans="1:20" x14ac:dyDescent="0.35">
      <c r="A2815">
        <v>1447183497.7</v>
      </c>
      <c r="B2815" s="3">
        <v>41420</v>
      </c>
      <c r="C2815" t="s">
        <v>30</v>
      </c>
      <c r="D2815" t="s">
        <v>7</v>
      </c>
      <c r="E2815" t="s">
        <v>3</v>
      </c>
      <c r="F2815">
        <v>3</v>
      </c>
      <c r="G2815">
        <v>0</v>
      </c>
      <c r="H2815">
        <f t="shared" si="215"/>
        <v>3</v>
      </c>
      <c r="I2815" s="3">
        <f t="shared" si="216"/>
        <v>41423</v>
      </c>
      <c r="J2815" t="s">
        <v>49</v>
      </c>
      <c r="K2815">
        <v>1668545</v>
      </c>
      <c r="L2815" t="s">
        <v>22</v>
      </c>
      <c r="M2815" t="s">
        <v>35</v>
      </c>
      <c r="N2815">
        <v>506</v>
      </c>
      <c r="O2815">
        <v>2.8527669049572251</v>
      </c>
      <c r="P2815" t="str">
        <f t="shared" si="217"/>
        <v>PORT04PORT09</v>
      </c>
      <c r="Q2815">
        <f>VLOOKUP(P2815,FreightRates!C$2:D$9,2,0)</f>
        <v>21.470399999999998</v>
      </c>
      <c r="R2815">
        <f>VLOOKUP(P2815,FreightRates!C$2:E$9,3,0)</f>
        <v>6.2E-2</v>
      </c>
      <c r="S2815">
        <f t="shared" si="218"/>
        <v>110.96740334231806</v>
      </c>
      <c r="T2815">
        <f t="shared" si="219"/>
        <v>1443.500053908356</v>
      </c>
    </row>
    <row r="2816" spans="1:20" x14ac:dyDescent="0.35">
      <c r="A2816">
        <v>1447158115.7</v>
      </c>
      <c r="B2816" s="3">
        <v>41420</v>
      </c>
      <c r="C2816" t="s">
        <v>30</v>
      </c>
      <c r="D2816" t="s">
        <v>7</v>
      </c>
      <c r="E2816" t="s">
        <v>3</v>
      </c>
      <c r="F2816">
        <v>3</v>
      </c>
      <c r="G2816">
        <v>0</v>
      </c>
      <c r="H2816">
        <f t="shared" si="215"/>
        <v>3</v>
      </c>
      <c r="I2816" s="3">
        <f t="shared" si="216"/>
        <v>41423</v>
      </c>
      <c r="J2816" t="s">
        <v>49</v>
      </c>
      <c r="K2816">
        <v>1668545</v>
      </c>
      <c r="L2816" t="s">
        <v>22</v>
      </c>
      <c r="M2816" t="s">
        <v>35</v>
      </c>
      <c r="N2816">
        <v>418</v>
      </c>
      <c r="O2816">
        <v>0.95092230165240843</v>
      </c>
      <c r="P2816" t="str">
        <f t="shared" si="217"/>
        <v>PORT04PORT09</v>
      </c>
      <c r="Q2816">
        <f>VLOOKUP(P2816,FreightRates!C$2:D$9,2,0)</f>
        <v>21.470399999999998</v>
      </c>
      <c r="R2816">
        <f>VLOOKUP(P2816,FreightRates!C$2:E$9,3,0)</f>
        <v>6.2E-2</v>
      </c>
      <c r="S2816">
        <f t="shared" si="218"/>
        <v>46.114502369623814</v>
      </c>
      <c r="T2816">
        <f t="shared" si="219"/>
        <v>397.48552209070675</v>
      </c>
    </row>
    <row r="2817" spans="1:20" x14ac:dyDescent="0.35">
      <c r="A2817">
        <v>1447241606.7</v>
      </c>
      <c r="B2817" s="3">
        <v>41420</v>
      </c>
      <c r="C2817" t="s">
        <v>30</v>
      </c>
      <c r="D2817" t="s">
        <v>7</v>
      </c>
      <c r="E2817" t="s">
        <v>3</v>
      </c>
      <c r="F2817">
        <v>3</v>
      </c>
      <c r="G2817">
        <v>0</v>
      </c>
      <c r="H2817">
        <f t="shared" si="215"/>
        <v>3</v>
      </c>
      <c r="I2817" s="3">
        <f t="shared" si="216"/>
        <v>41423</v>
      </c>
      <c r="J2817" t="s">
        <v>49</v>
      </c>
      <c r="K2817">
        <v>1668545</v>
      </c>
      <c r="L2817" t="s">
        <v>22</v>
      </c>
      <c r="M2817" t="s">
        <v>35</v>
      </c>
      <c r="N2817">
        <v>292</v>
      </c>
      <c r="O2817">
        <v>0.52829016758467129</v>
      </c>
      <c r="P2817" t="str">
        <f t="shared" si="217"/>
        <v>PORT04PORT09</v>
      </c>
      <c r="Q2817">
        <f>VLOOKUP(P2817,FreightRates!C$2:D$9,2,0)</f>
        <v>21.470399999999998</v>
      </c>
      <c r="R2817">
        <f>VLOOKUP(P2817,FreightRates!C$2:E$9,3,0)</f>
        <v>6.2E-2</v>
      </c>
      <c r="S2817">
        <f t="shared" si="218"/>
        <v>31.034565193952886</v>
      </c>
      <c r="T2817">
        <f t="shared" si="219"/>
        <v>154.26072893472403</v>
      </c>
    </row>
    <row r="2818" spans="1:20" x14ac:dyDescent="0.35">
      <c r="A2818">
        <v>1447300220.7</v>
      </c>
      <c r="B2818" s="3">
        <v>41420</v>
      </c>
      <c r="C2818" t="s">
        <v>30</v>
      </c>
      <c r="D2818" t="s">
        <v>7</v>
      </c>
      <c r="E2818" t="s">
        <v>3</v>
      </c>
      <c r="F2818">
        <v>3</v>
      </c>
      <c r="G2818">
        <v>0</v>
      </c>
      <c r="H2818">
        <f t="shared" si="215"/>
        <v>3</v>
      </c>
      <c r="I2818" s="3">
        <f t="shared" si="216"/>
        <v>41423</v>
      </c>
      <c r="J2818" t="s">
        <v>49</v>
      </c>
      <c r="K2818">
        <v>1668545</v>
      </c>
      <c r="L2818" t="s">
        <v>22</v>
      </c>
      <c r="M2818" t="s">
        <v>35</v>
      </c>
      <c r="N2818">
        <v>343</v>
      </c>
      <c r="O2818">
        <v>0.95092230165240843</v>
      </c>
      <c r="P2818" t="str">
        <f t="shared" si="217"/>
        <v>PORT04PORT09</v>
      </c>
      <c r="Q2818">
        <f>VLOOKUP(P2818,FreightRates!C$2:D$9,2,0)</f>
        <v>21.470399999999998</v>
      </c>
      <c r="R2818">
        <f>VLOOKUP(P2818,FreightRates!C$2:E$9,3,0)</f>
        <v>6.2E-2</v>
      </c>
      <c r="S2818">
        <f t="shared" si="218"/>
        <v>41.692713666940115</v>
      </c>
      <c r="T2818">
        <f t="shared" si="219"/>
        <v>326.16634946677607</v>
      </c>
    </row>
    <row r="2819" spans="1:20" x14ac:dyDescent="0.35">
      <c r="A2819">
        <v>1447265558.7</v>
      </c>
      <c r="B2819" s="3">
        <v>41420</v>
      </c>
      <c r="C2819" t="s">
        <v>30</v>
      </c>
      <c r="D2819" t="s">
        <v>7</v>
      </c>
      <c r="E2819" t="s">
        <v>3</v>
      </c>
      <c r="F2819">
        <v>3</v>
      </c>
      <c r="G2819">
        <v>0</v>
      </c>
      <c r="H2819">
        <f t="shared" ref="H2819:H2882" si="220">F2819+G2819</f>
        <v>3</v>
      </c>
      <c r="I2819" s="3">
        <f t="shared" ref="I2819:I2882" si="221">B2819+F2819+G2819</f>
        <v>41423</v>
      </c>
      <c r="J2819" t="s">
        <v>49</v>
      </c>
      <c r="K2819">
        <v>1668545</v>
      </c>
      <c r="L2819" t="s">
        <v>22</v>
      </c>
      <c r="M2819" t="s">
        <v>35</v>
      </c>
      <c r="N2819">
        <v>353</v>
      </c>
      <c r="O2819">
        <v>0.95092230165240843</v>
      </c>
      <c r="P2819" t="str">
        <f t="shared" ref="P2819:P2882" si="222">CONCATENATE(C2819,M2819)</f>
        <v>PORT04PORT09</v>
      </c>
      <c r="Q2819">
        <f>VLOOKUP(P2819,FreightRates!C$2:D$9,2,0)</f>
        <v>21.470399999999998</v>
      </c>
      <c r="R2819">
        <f>VLOOKUP(P2819,FreightRates!C$2:E$9,3,0)</f>
        <v>6.2E-2</v>
      </c>
      <c r="S2819">
        <f t="shared" ref="S2819:S2882" si="223">(R2819*O2819*N2819)+Q2819</f>
        <v>42.282285493964608</v>
      </c>
      <c r="T2819">
        <f t="shared" ref="T2819:T2882" si="224">O2819*N2819</f>
        <v>335.67557248330019</v>
      </c>
    </row>
    <row r="2820" spans="1:20" x14ac:dyDescent="0.35">
      <c r="A2820">
        <v>1447172438.7</v>
      </c>
      <c r="B2820" s="3">
        <v>41420</v>
      </c>
      <c r="C2820" t="s">
        <v>30</v>
      </c>
      <c r="D2820" t="s">
        <v>7</v>
      </c>
      <c r="E2820" t="s">
        <v>3</v>
      </c>
      <c r="F2820">
        <v>3</v>
      </c>
      <c r="G2820">
        <v>0</v>
      </c>
      <c r="H2820">
        <f t="shared" si="220"/>
        <v>3</v>
      </c>
      <c r="I2820" s="3">
        <f t="shared" si="221"/>
        <v>41423</v>
      </c>
      <c r="J2820" t="s">
        <v>49</v>
      </c>
      <c r="K2820">
        <v>1668545</v>
      </c>
      <c r="L2820" t="s">
        <v>22</v>
      </c>
      <c r="M2820" t="s">
        <v>35</v>
      </c>
      <c r="N2820">
        <v>311</v>
      </c>
      <c r="O2820">
        <v>0.52829016758467129</v>
      </c>
      <c r="P2820" t="str">
        <f t="shared" si="222"/>
        <v>PORT04PORT09</v>
      </c>
      <c r="Q2820">
        <f>VLOOKUP(P2820,FreightRates!C$2:D$9,2,0)</f>
        <v>21.470399999999998</v>
      </c>
      <c r="R2820">
        <f>VLOOKUP(P2820,FreightRates!C$2:E$9,3,0)</f>
        <v>6.2E-2</v>
      </c>
      <c r="S2820">
        <f t="shared" si="223"/>
        <v>31.65689101136763</v>
      </c>
      <c r="T2820">
        <f t="shared" si="224"/>
        <v>164.29824211883277</v>
      </c>
    </row>
    <row r="2821" spans="1:20" x14ac:dyDescent="0.35">
      <c r="A2821">
        <v>1447300267.7</v>
      </c>
      <c r="B2821" s="3">
        <v>41420</v>
      </c>
      <c r="C2821" t="s">
        <v>30</v>
      </c>
      <c r="D2821" t="s">
        <v>7</v>
      </c>
      <c r="E2821" t="s">
        <v>3</v>
      </c>
      <c r="F2821">
        <v>3</v>
      </c>
      <c r="G2821">
        <v>0</v>
      </c>
      <c r="H2821">
        <f t="shared" si="220"/>
        <v>3</v>
      </c>
      <c r="I2821" s="3">
        <f t="shared" si="221"/>
        <v>41423</v>
      </c>
      <c r="J2821" t="s">
        <v>49</v>
      </c>
      <c r="K2821">
        <v>1668545</v>
      </c>
      <c r="L2821" t="s">
        <v>22</v>
      </c>
      <c r="M2821" t="s">
        <v>35</v>
      </c>
      <c r="N2821">
        <v>661</v>
      </c>
      <c r="O2821">
        <v>3.8000000000000003</v>
      </c>
      <c r="P2821" t="str">
        <f t="shared" si="222"/>
        <v>PORT04PORT09</v>
      </c>
      <c r="Q2821">
        <f>VLOOKUP(P2821,FreightRates!C$2:D$9,2,0)</f>
        <v>21.470399999999998</v>
      </c>
      <c r="R2821">
        <f>VLOOKUP(P2821,FreightRates!C$2:E$9,3,0)</f>
        <v>6.2E-2</v>
      </c>
      <c r="S2821">
        <f t="shared" si="223"/>
        <v>177.202</v>
      </c>
      <c r="T2821">
        <f t="shared" si="224"/>
        <v>2511.8000000000002</v>
      </c>
    </row>
    <row r="2822" spans="1:20" x14ac:dyDescent="0.35">
      <c r="A2822">
        <v>1447204371.7</v>
      </c>
      <c r="B2822" s="3">
        <v>41420</v>
      </c>
      <c r="C2822" t="s">
        <v>30</v>
      </c>
      <c r="D2822" t="s">
        <v>7</v>
      </c>
      <c r="E2822" t="s">
        <v>3</v>
      </c>
      <c r="F2822">
        <v>3</v>
      </c>
      <c r="G2822">
        <v>0</v>
      </c>
      <c r="H2822">
        <f t="shared" si="220"/>
        <v>3</v>
      </c>
      <c r="I2822" s="3">
        <f t="shared" si="221"/>
        <v>41423</v>
      </c>
      <c r="J2822" t="s">
        <v>49</v>
      </c>
      <c r="K2822">
        <v>1668545</v>
      </c>
      <c r="L2822" t="s">
        <v>22</v>
      </c>
      <c r="M2822" t="s">
        <v>35</v>
      </c>
      <c r="N2822">
        <v>621</v>
      </c>
      <c r="O2822">
        <v>3.7199999999999998</v>
      </c>
      <c r="P2822" t="str">
        <f t="shared" si="222"/>
        <v>PORT04PORT09</v>
      </c>
      <c r="Q2822">
        <f>VLOOKUP(P2822,FreightRates!C$2:D$9,2,0)</f>
        <v>21.470399999999998</v>
      </c>
      <c r="R2822">
        <f>VLOOKUP(P2822,FreightRates!C$2:E$9,3,0)</f>
        <v>6.2E-2</v>
      </c>
      <c r="S2822">
        <f t="shared" si="223"/>
        <v>164.69783999999999</v>
      </c>
      <c r="T2822">
        <f t="shared" si="224"/>
        <v>2310.12</v>
      </c>
    </row>
    <row r="2823" spans="1:20" x14ac:dyDescent="0.35">
      <c r="A2823">
        <v>1447281457.7</v>
      </c>
      <c r="B2823" s="3">
        <v>41420</v>
      </c>
      <c r="C2823" t="s">
        <v>30</v>
      </c>
      <c r="D2823" t="s">
        <v>7</v>
      </c>
      <c r="E2823" t="s">
        <v>3</v>
      </c>
      <c r="F2823">
        <v>3</v>
      </c>
      <c r="G2823">
        <v>0</v>
      </c>
      <c r="H2823">
        <f t="shared" si="220"/>
        <v>3</v>
      </c>
      <c r="I2823" s="3">
        <f t="shared" si="221"/>
        <v>41423</v>
      </c>
      <c r="J2823" t="s">
        <v>49</v>
      </c>
      <c r="K2823">
        <v>1668545</v>
      </c>
      <c r="L2823" t="s">
        <v>22</v>
      </c>
      <c r="M2823" t="s">
        <v>35</v>
      </c>
      <c r="N2823">
        <v>627</v>
      </c>
      <c r="O2823">
        <v>3.7</v>
      </c>
      <c r="P2823" t="str">
        <f t="shared" si="222"/>
        <v>PORT04PORT09</v>
      </c>
      <c r="Q2823">
        <f>VLOOKUP(P2823,FreightRates!C$2:D$9,2,0)</f>
        <v>21.470399999999998</v>
      </c>
      <c r="R2823">
        <f>VLOOKUP(P2823,FreightRates!C$2:E$9,3,0)</f>
        <v>6.2E-2</v>
      </c>
      <c r="S2823">
        <f t="shared" si="223"/>
        <v>165.30420000000004</v>
      </c>
      <c r="T2823">
        <f t="shared" si="224"/>
        <v>2319.9</v>
      </c>
    </row>
    <row r="2824" spans="1:20" x14ac:dyDescent="0.35">
      <c r="A2824">
        <v>1447265564.7</v>
      </c>
      <c r="B2824" s="3">
        <v>41420</v>
      </c>
      <c r="C2824" t="s">
        <v>30</v>
      </c>
      <c r="D2824" t="s">
        <v>7</v>
      </c>
      <c r="E2824" t="s">
        <v>3</v>
      </c>
      <c r="F2824">
        <v>3</v>
      </c>
      <c r="G2824">
        <v>0</v>
      </c>
      <c r="H2824">
        <f t="shared" si="220"/>
        <v>3</v>
      </c>
      <c r="I2824" s="3">
        <f t="shared" si="221"/>
        <v>41423</v>
      </c>
      <c r="J2824" t="s">
        <v>49</v>
      </c>
      <c r="K2824">
        <v>1668547</v>
      </c>
      <c r="L2824" t="s">
        <v>22</v>
      </c>
      <c r="M2824" t="s">
        <v>35</v>
      </c>
      <c r="N2824">
        <v>355</v>
      </c>
      <c r="O2824">
        <v>0.71697877826189993</v>
      </c>
      <c r="P2824" t="str">
        <f t="shared" si="222"/>
        <v>PORT04PORT09</v>
      </c>
      <c r="Q2824">
        <f>VLOOKUP(P2824,FreightRates!C$2:D$9,2,0)</f>
        <v>21.470399999999998</v>
      </c>
      <c r="R2824">
        <f>VLOOKUP(P2824,FreightRates!C$2:E$9,3,0)</f>
        <v>6.2E-2</v>
      </c>
      <c r="S2824">
        <f t="shared" si="223"/>
        <v>37.251102909544414</v>
      </c>
      <c r="T2824">
        <f t="shared" si="224"/>
        <v>254.52746628297447</v>
      </c>
    </row>
    <row r="2825" spans="1:20" x14ac:dyDescent="0.35">
      <c r="A2825">
        <v>1447305210.7</v>
      </c>
      <c r="B2825" s="3">
        <v>41420</v>
      </c>
      <c r="C2825" t="s">
        <v>30</v>
      </c>
      <c r="D2825" t="s">
        <v>7</v>
      </c>
      <c r="E2825" t="s">
        <v>3</v>
      </c>
      <c r="F2825">
        <v>3</v>
      </c>
      <c r="G2825">
        <v>0</v>
      </c>
      <c r="H2825">
        <f t="shared" si="220"/>
        <v>3</v>
      </c>
      <c r="I2825" s="3">
        <f t="shared" si="221"/>
        <v>41423</v>
      </c>
      <c r="J2825" t="s">
        <v>49</v>
      </c>
      <c r="K2825">
        <v>1668547</v>
      </c>
      <c r="L2825" t="s">
        <v>22</v>
      </c>
      <c r="M2825" t="s">
        <v>35</v>
      </c>
      <c r="N2825">
        <v>569</v>
      </c>
      <c r="O2825">
        <v>2.1509363347856998</v>
      </c>
      <c r="P2825" t="str">
        <f t="shared" si="222"/>
        <v>PORT04PORT09</v>
      </c>
      <c r="Q2825">
        <f>VLOOKUP(P2825,FreightRates!C$2:D$9,2,0)</f>
        <v>21.470399999999998</v>
      </c>
      <c r="R2825">
        <f>VLOOKUP(P2825,FreightRates!C$2:E$9,3,0)</f>
        <v>6.2E-2</v>
      </c>
      <c r="S2825">
        <f t="shared" si="223"/>
        <v>97.351132018569913</v>
      </c>
      <c r="T2825">
        <f t="shared" si="224"/>
        <v>1223.8827744930632</v>
      </c>
    </row>
    <row r="2826" spans="1:20" x14ac:dyDescent="0.35">
      <c r="A2826">
        <v>1447281406.7</v>
      </c>
      <c r="B2826" s="3">
        <v>41420</v>
      </c>
      <c r="C2826" t="s">
        <v>30</v>
      </c>
      <c r="D2826" t="s">
        <v>7</v>
      </c>
      <c r="E2826" t="s">
        <v>3</v>
      </c>
      <c r="F2826">
        <v>3</v>
      </c>
      <c r="G2826">
        <v>0</v>
      </c>
      <c r="H2826">
        <f t="shared" si="220"/>
        <v>3</v>
      </c>
      <c r="I2826" s="3">
        <f t="shared" si="221"/>
        <v>41423</v>
      </c>
      <c r="J2826" t="s">
        <v>49</v>
      </c>
      <c r="K2826">
        <v>1668547</v>
      </c>
      <c r="L2826" t="s">
        <v>22</v>
      </c>
      <c r="M2826" t="s">
        <v>35</v>
      </c>
      <c r="N2826">
        <v>414</v>
      </c>
      <c r="O2826">
        <v>0.71697877826189993</v>
      </c>
      <c r="P2826" t="str">
        <f t="shared" si="222"/>
        <v>PORT04PORT09</v>
      </c>
      <c r="Q2826">
        <f>VLOOKUP(P2826,FreightRates!C$2:D$9,2,0)</f>
        <v>21.470399999999998</v>
      </c>
      <c r="R2826">
        <f>VLOOKUP(P2826,FreightRates!C$2:E$9,3,0)</f>
        <v>6.2E-2</v>
      </c>
      <c r="S2826">
        <f t="shared" si="223"/>
        <v>39.873811280426445</v>
      </c>
      <c r="T2826">
        <f t="shared" si="224"/>
        <v>296.82921420042658</v>
      </c>
    </row>
    <row r="2827" spans="1:20" x14ac:dyDescent="0.35">
      <c r="A2827">
        <v>1447323899.7</v>
      </c>
      <c r="B2827" s="3">
        <v>41420</v>
      </c>
      <c r="C2827" t="s">
        <v>30</v>
      </c>
      <c r="D2827" t="s">
        <v>7</v>
      </c>
      <c r="E2827" t="s">
        <v>3</v>
      </c>
      <c r="F2827">
        <v>3</v>
      </c>
      <c r="G2827">
        <v>0</v>
      </c>
      <c r="H2827">
        <f t="shared" si="220"/>
        <v>3</v>
      </c>
      <c r="I2827" s="3">
        <f t="shared" si="221"/>
        <v>41423</v>
      </c>
      <c r="J2827" t="s">
        <v>49</v>
      </c>
      <c r="K2827">
        <v>1668547</v>
      </c>
      <c r="L2827" t="s">
        <v>22</v>
      </c>
      <c r="M2827" t="s">
        <v>35</v>
      </c>
      <c r="N2827">
        <v>778</v>
      </c>
      <c r="O2827">
        <v>3.9832154347883328</v>
      </c>
      <c r="P2827" t="str">
        <f t="shared" si="222"/>
        <v>PORT04PORT09</v>
      </c>
      <c r="Q2827">
        <f>VLOOKUP(P2827,FreightRates!C$2:D$9,2,0)</f>
        <v>21.470399999999998</v>
      </c>
      <c r="R2827">
        <f>VLOOKUP(P2827,FreightRates!C$2:E$9,3,0)</f>
        <v>6.2E-2</v>
      </c>
      <c r="S2827">
        <f t="shared" si="223"/>
        <v>213.60477971245001</v>
      </c>
      <c r="T2827">
        <f t="shared" si="224"/>
        <v>3098.9416082653229</v>
      </c>
    </row>
    <row r="2828" spans="1:20" x14ac:dyDescent="0.35">
      <c r="A2828">
        <v>1447204349.7</v>
      </c>
      <c r="B2828" s="3">
        <v>41420</v>
      </c>
      <c r="C2828" t="s">
        <v>30</v>
      </c>
      <c r="D2828" t="s">
        <v>7</v>
      </c>
      <c r="E2828" t="s">
        <v>3</v>
      </c>
      <c r="F2828">
        <v>3</v>
      </c>
      <c r="G2828">
        <v>0</v>
      </c>
      <c r="H2828">
        <f t="shared" si="220"/>
        <v>3</v>
      </c>
      <c r="I2828" s="3">
        <f t="shared" si="221"/>
        <v>41423</v>
      </c>
      <c r="J2828" t="s">
        <v>49</v>
      </c>
      <c r="K2828">
        <v>1668547</v>
      </c>
      <c r="L2828" t="s">
        <v>22</v>
      </c>
      <c r="M2828" t="s">
        <v>35</v>
      </c>
      <c r="N2828">
        <v>591</v>
      </c>
      <c r="O2828">
        <v>2.1509363347856998</v>
      </c>
      <c r="P2828" t="str">
        <f t="shared" si="222"/>
        <v>PORT04PORT09</v>
      </c>
      <c r="Q2828">
        <f>VLOOKUP(P2828,FreightRates!C$2:D$9,2,0)</f>
        <v>21.470399999999998</v>
      </c>
      <c r="R2828">
        <f>VLOOKUP(P2828,FreightRates!C$2:E$9,3,0)</f>
        <v>6.2E-2</v>
      </c>
      <c r="S2828">
        <f t="shared" si="223"/>
        <v>100.28500917921761</v>
      </c>
      <c r="T2828">
        <f t="shared" si="224"/>
        <v>1271.2033738583486</v>
      </c>
    </row>
    <row r="2829" spans="1:20" x14ac:dyDescent="0.35">
      <c r="A2829">
        <v>1447192316.7</v>
      </c>
      <c r="B2829" s="3">
        <v>41420</v>
      </c>
      <c r="C2829" t="s">
        <v>30</v>
      </c>
      <c r="D2829" t="s">
        <v>7</v>
      </c>
      <c r="E2829" t="s">
        <v>3</v>
      </c>
      <c r="F2829">
        <v>3</v>
      </c>
      <c r="G2829">
        <v>0</v>
      </c>
      <c r="H2829">
        <f t="shared" si="220"/>
        <v>3</v>
      </c>
      <c r="I2829" s="3">
        <f t="shared" si="221"/>
        <v>41423</v>
      </c>
      <c r="J2829" t="s">
        <v>49</v>
      </c>
      <c r="K2829">
        <v>1668547</v>
      </c>
      <c r="L2829" t="s">
        <v>22</v>
      </c>
      <c r="M2829" t="s">
        <v>35</v>
      </c>
      <c r="N2829">
        <v>334</v>
      </c>
      <c r="O2829">
        <v>0.76477736347935998</v>
      </c>
      <c r="P2829" t="str">
        <f t="shared" si="222"/>
        <v>PORT04PORT09</v>
      </c>
      <c r="Q2829">
        <f>VLOOKUP(P2829,FreightRates!C$2:D$9,2,0)</f>
        <v>21.470399999999998</v>
      </c>
      <c r="R2829">
        <f>VLOOKUP(P2829,FreightRates!C$2:E$9,3,0)</f>
        <v>6.2E-2</v>
      </c>
      <c r="S2829">
        <f t="shared" si="223"/>
        <v>37.30740964293058</v>
      </c>
      <c r="T2829">
        <f t="shared" si="224"/>
        <v>255.43563940210623</v>
      </c>
    </row>
    <row r="2830" spans="1:20" x14ac:dyDescent="0.35">
      <c r="A2830">
        <v>1447305837.7</v>
      </c>
      <c r="B2830" s="3">
        <v>41420</v>
      </c>
      <c r="C2830" t="s">
        <v>30</v>
      </c>
      <c r="D2830" t="s">
        <v>7</v>
      </c>
      <c r="E2830" t="s">
        <v>3</v>
      </c>
      <c r="F2830">
        <v>3</v>
      </c>
      <c r="G2830">
        <v>0</v>
      </c>
      <c r="H2830">
        <f t="shared" si="220"/>
        <v>3</v>
      </c>
      <c r="I2830" s="3">
        <f t="shared" si="221"/>
        <v>41423</v>
      </c>
      <c r="J2830" t="s">
        <v>49</v>
      </c>
      <c r="K2830">
        <v>1668545</v>
      </c>
      <c r="L2830" t="s">
        <v>22</v>
      </c>
      <c r="M2830" t="s">
        <v>35</v>
      </c>
      <c r="N2830">
        <v>1047</v>
      </c>
      <c r="O2830">
        <v>5.58</v>
      </c>
      <c r="P2830" t="str">
        <f t="shared" si="222"/>
        <v>PORT04PORT09</v>
      </c>
      <c r="Q2830">
        <f>VLOOKUP(P2830,FreightRates!C$2:D$9,2,0)</f>
        <v>21.470399999999998</v>
      </c>
      <c r="R2830">
        <f>VLOOKUP(P2830,FreightRates!C$2:E$9,3,0)</f>
        <v>6.2E-2</v>
      </c>
      <c r="S2830">
        <f t="shared" si="223"/>
        <v>383.69051999999999</v>
      </c>
      <c r="T2830">
        <f t="shared" si="224"/>
        <v>5842.26</v>
      </c>
    </row>
    <row r="2831" spans="1:20" x14ac:dyDescent="0.35">
      <c r="A2831">
        <v>1447150971.7</v>
      </c>
      <c r="B2831" s="3">
        <v>41420</v>
      </c>
      <c r="C2831" t="s">
        <v>30</v>
      </c>
      <c r="D2831" t="s">
        <v>7</v>
      </c>
      <c r="E2831" t="s">
        <v>3</v>
      </c>
      <c r="F2831">
        <v>3</v>
      </c>
      <c r="G2831">
        <v>0</v>
      </c>
      <c r="H2831">
        <f t="shared" si="220"/>
        <v>3</v>
      </c>
      <c r="I2831" s="3">
        <f t="shared" si="221"/>
        <v>41423</v>
      </c>
      <c r="J2831" t="s">
        <v>49</v>
      </c>
      <c r="K2831">
        <v>1687491</v>
      </c>
      <c r="L2831" t="s">
        <v>22</v>
      </c>
      <c r="M2831" t="s">
        <v>35</v>
      </c>
      <c r="N2831">
        <v>477</v>
      </c>
      <c r="O2831">
        <v>3.6587594244293729</v>
      </c>
      <c r="P2831" t="str">
        <f t="shared" si="222"/>
        <v>PORT04PORT09</v>
      </c>
      <c r="Q2831">
        <f>VLOOKUP(P2831,FreightRates!C$2:D$9,2,0)</f>
        <v>21.470399999999998</v>
      </c>
      <c r="R2831">
        <f>VLOOKUP(P2831,FreightRates!C$2:E$9,3,0)</f>
        <v>6.2E-2</v>
      </c>
      <c r="S2831">
        <f t="shared" si="223"/>
        <v>129.67455121807427</v>
      </c>
      <c r="T2831">
        <f t="shared" si="224"/>
        <v>1745.2282454528108</v>
      </c>
    </row>
    <row r="2832" spans="1:20" x14ac:dyDescent="0.35">
      <c r="A2832">
        <v>1447150974.7</v>
      </c>
      <c r="B2832" s="3">
        <v>41420</v>
      </c>
      <c r="C2832" t="s">
        <v>30</v>
      </c>
      <c r="D2832" t="s">
        <v>7</v>
      </c>
      <c r="E2832" t="s">
        <v>3</v>
      </c>
      <c r="F2832">
        <v>3</v>
      </c>
      <c r="G2832">
        <v>0</v>
      </c>
      <c r="H2832">
        <f t="shared" si="220"/>
        <v>3</v>
      </c>
      <c r="I2832" s="3">
        <f t="shared" si="221"/>
        <v>41423</v>
      </c>
      <c r="J2832" t="s">
        <v>49</v>
      </c>
      <c r="K2832">
        <v>1687491</v>
      </c>
      <c r="L2832" t="s">
        <v>22</v>
      </c>
      <c r="M2832" t="s">
        <v>35</v>
      </c>
      <c r="N2832">
        <v>686</v>
      </c>
      <c r="O2832">
        <v>8.7078474301419071</v>
      </c>
      <c r="P2832" t="str">
        <f t="shared" si="222"/>
        <v>PORT04PORT09</v>
      </c>
      <c r="Q2832">
        <f>VLOOKUP(P2832,FreightRates!C$2:D$9,2,0)</f>
        <v>21.470399999999998</v>
      </c>
      <c r="R2832">
        <f>VLOOKUP(P2832,FreightRates!C$2:E$9,3,0)</f>
        <v>6.2E-2</v>
      </c>
      <c r="S2832">
        <f t="shared" si="223"/>
        <v>391.83256689879562</v>
      </c>
      <c r="T2832">
        <f t="shared" si="224"/>
        <v>5973.583337077348</v>
      </c>
    </row>
    <row r="2833" spans="1:20" x14ac:dyDescent="0.35">
      <c r="A2833">
        <v>1447150972.7</v>
      </c>
      <c r="B2833" s="3">
        <v>41420</v>
      </c>
      <c r="C2833" t="s">
        <v>30</v>
      </c>
      <c r="D2833" t="s">
        <v>7</v>
      </c>
      <c r="E2833" t="s">
        <v>3</v>
      </c>
      <c r="F2833">
        <v>3</v>
      </c>
      <c r="G2833">
        <v>0</v>
      </c>
      <c r="H2833">
        <f t="shared" si="220"/>
        <v>3</v>
      </c>
      <c r="I2833" s="3">
        <f t="shared" si="221"/>
        <v>41423</v>
      </c>
      <c r="J2833" t="s">
        <v>49</v>
      </c>
      <c r="K2833">
        <v>1687491</v>
      </c>
      <c r="L2833" t="s">
        <v>22</v>
      </c>
      <c r="M2833" t="s">
        <v>35</v>
      </c>
      <c r="N2833">
        <v>790</v>
      </c>
      <c r="O2833">
        <v>9.7799999999999994</v>
      </c>
      <c r="P2833" t="str">
        <f t="shared" si="222"/>
        <v>PORT04PORT09</v>
      </c>
      <c r="Q2833">
        <f>VLOOKUP(P2833,FreightRates!C$2:D$9,2,0)</f>
        <v>21.470399999999998</v>
      </c>
      <c r="R2833">
        <f>VLOOKUP(P2833,FreightRates!C$2:E$9,3,0)</f>
        <v>6.2E-2</v>
      </c>
      <c r="S2833">
        <f t="shared" si="223"/>
        <v>500.4948</v>
      </c>
      <c r="T2833">
        <f t="shared" si="224"/>
        <v>7726.2</v>
      </c>
    </row>
    <row r="2834" spans="1:20" x14ac:dyDescent="0.35">
      <c r="A2834">
        <v>1447379063.7</v>
      </c>
      <c r="B2834" s="3">
        <v>41420</v>
      </c>
      <c r="C2834" t="s">
        <v>30</v>
      </c>
      <c r="D2834" t="s">
        <v>7</v>
      </c>
      <c r="E2834" t="s">
        <v>3</v>
      </c>
      <c r="F2834">
        <v>3</v>
      </c>
      <c r="G2834">
        <v>0</v>
      </c>
      <c r="H2834">
        <f t="shared" si="220"/>
        <v>3</v>
      </c>
      <c r="I2834" s="3">
        <f t="shared" si="221"/>
        <v>41423</v>
      </c>
      <c r="J2834" t="s">
        <v>49</v>
      </c>
      <c r="K2834">
        <v>1646909</v>
      </c>
      <c r="L2834" t="s">
        <v>22</v>
      </c>
      <c r="M2834" t="s">
        <v>35</v>
      </c>
      <c r="N2834">
        <v>520</v>
      </c>
      <c r="O2834">
        <v>14.835080696991298</v>
      </c>
      <c r="P2834" t="str">
        <f t="shared" si="222"/>
        <v>PORT04PORT09</v>
      </c>
      <c r="Q2834">
        <f>VLOOKUP(P2834,FreightRates!C$2:D$9,2,0)</f>
        <v>21.470399999999998</v>
      </c>
      <c r="R2834">
        <f>VLOOKUP(P2834,FreightRates!C$2:E$9,3,0)</f>
        <v>6.2E-2</v>
      </c>
      <c r="S2834">
        <f t="shared" si="223"/>
        <v>499.75340167099944</v>
      </c>
      <c r="T2834">
        <f t="shared" si="224"/>
        <v>7714.2419624354752</v>
      </c>
    </row>
    <row r="2835" spans="1:20" x14ac:dyDescent="0.35">
      <c r="A2835">
        <v>1447204110.7</v>
      </c>
      <c r="B2835" s="3">
        <v>41420</v>
      </c>
      <c r="C2835" t="s">
        <v>30</v>
      </c>
      <c r="D2835" t="s">
        <v>7</v>
      </c>
      <c r="E2835" t="s">
        <v>3</v>
      </c>
      <c r="F2835">
        <v>3</v>
      </c>
      <c r="G2835">
        <v>0</v>
      </c>
      <c r="H2835">
        <f t="shared" si="220"/>
        <v>3</v>
      </c>
      <c r="I2835" s="3">
        <f t="shared" si="221"/>
        <v>41423</v>
      </c>
      <c r="J2835" t="s">
        <v>49</v>
      </c>
      <c r="K2835">
        <v>1646909</v>
      </c>
      <c r="L2835" t="s">
        <v>22</v>
      </c>
      <c r="M2835" t="s">
        <v>35</v>
      </c>
      <c r="N2835">
        <v>526</v>
      </c>
      <c r="O2835">
        <v>14.835080696991298</v>
      </c>
      <c r="P2835" t="str">
        <f t="shared" si="222"/>
        <v>PORT04PORT09</v>
      </c>
      <c r="Q2835">
        <f>VLOOKUP(P2835,FreightRates!C$2:D$9,2,0)</f>
        <v>21.470399999999998</v>
      </c>
      <c r="R2835">
        <f>VLOOKUP(P2835,FreightRates!C$2:E$9,3,0)</f>
        <v>6.2E-2</v>
      </c>
      <c r="S2835">
        <f t="shared" si="223"/>
        <v>505.27205169028019</v>
      </c>
      <c r="T2835">
        <f t="shared" si="224"/>
        <v>7803.2524466174227</v>
      </c>
    </row>
    <row r="2836" spans="1:20" x14ac:dyDescent="0.35">
      <c r="A2836">
        <v>1447283481.7</v>
      </c>
      <c r="B2836" s="3">
        <v>41420</v>
      </c>
      <c r="C2836" t="s">
        <v>30</v>
      </c>
      <c r="D2836" t="s">
        <v>7</v>
      </c>
      <c r="E2836" t="s">
        <v>3</v>
      </c>
      <c r="F2836">
        <v>3</v>
      </c>
      <c r="G2836">
        <v>0</v>
      </c>
      <c r="H2836">
        <f t="shared" si="220"/>
        <v>3</v>
      </c>
      <c r="I2836" s="3">
        <f t="shared" si="221"/>
        <v>41423</v>
      </c>
      <c r="J2836" t="s">
        <v>49</v>
      </c>
      <c r="K2836">
        <v>1646909</v>
      </c>
      <c r="L2836" t="s">
        <v>22</v>
      </c>
      <c r="M2836" t="s">
        <v>35</v>
      </c>
      <c r="N2836">
        <v>495</v>
      </c>
      <c r="O2836">
        <v>16.835080696991298</v>
      </c>
      <c r="P2836" t="str">
        <f t="shared" si="222"/>
        <v>PORT04PORT09</v>
      </c>
      <c r="Q2836">
        <f>VLOOKUP(P2836,FreightRates!C$2:D$9,2,0)</f>
        <v>21.470399999999998</v>
      </c>
      <c r="R2836">
        <f>VLOOKUP(P2836,FreightRates!C$2:E$9,3,0)</f>
        <v>6.2E-2</v>
      </c>
      <c r="S2836">
        <f t="shared" si="223"/>
        <v>538.13902659066298</v>
      </c>
      <c r="T2836">
        <f t="shared" si="224"/>
        <v>8333.3649450106932</v>
      </c>
    </row>
    <row r="2837" spans="1:20" x14ac:dyDescent="0.35">
      <c r="A2837">
        <v>1447373445.7</v>
      </c>
      <c r="B2837" s="3">
        <v>41420</v>
      </c>
      <c r="C2837" t="s">
        <v>30</v>
      </c>
      <c r="D2837" t="s">
        <v>7</v>
      </c>
      <c r="E2837" t="s">
        <v>3</v>
      </c>
      <c r="F2837">
        <v>3</v>
      </c>
      <c r="G2837">
        <v>0</v>
      </c>
      <c r="H2837">
        <f t="shared" si="220"/>
        <v>3</v>
      </c>
      <c r="I2837" s="3">
        <f t="shared" si="221"/>
        <v>41423</v>
      </c>
      <c r="J2837" t="s">
        <v>49</v>
      </c>
      <c r="K2837">
        <v>1663347</v>
      </c>
      <c r="L2837" t="s">
        <v>22</v>
      </c>
      <c r="M2837" t="s">
        <v>35</v>
      </c>
      <c r="N2837">
        <v>547</v>
      </c>
      <c r="O2837">
        <v>17.655826462678007</v>
      </c>
      <c r="P2837" t="str">
        <f t="shared" si="222"/>
        <v>PORT04PORT09</v>
      </c>
      <c r="Q2837">
        <f>VLOOKUP(P2837,FreightRates!C$2:D$9,2,0)</f>
        <v>21.470399999999998</v>
      </c>
      <c r="R2837">
        <f>VLOOKUP(P2837,FreightRates!C$2:E$9,3,0)</f>
        <v>6.2E-2</v>
      </c>
      <c r="S2837">
        <f t="shared" si="223"/>
        <v>620.25009865526204</v>
      </c>
      <c r="T2837">
        <f t="shared" si="224"/>
        <v>9657.7370750848695</v>
      </c>
    </row>
    <row r="2838" spans="1:20" x14ac:dyDescent="0.35">
      <c r="A2838">
        <v>1447204570.7</v>
      </c>
      <c r="B2838" s="3">
        <v>41420</v>
      </c>
      <c r="C2838" t="s">
        <v>30</v>
      </c>
      <c r="D2838" t="s">
        <v>7</v>
      </c>
      <c r="E2838" t="s">
        <v>3</v>
      </c>
      <c r="F2838">
        <v>3</v>
      </c>
      <c r="G2838">
        <v>0</v>
      </c>
      <c r="H2838">
        <f t="shared" si="220"/>
        <v>3</v>
      </c>
      <c r="I2838" s="3">
        <f t="shared" si="221"/>
        <v>41423</v>
      </c>
      <c r="J2838" t="s">
        <v>49</v>
      </c>
      <c r="K2838">
        <v>1663347</v>
      </c>
      <c r="L2838" t="s">
        <v>22</v>
      </c>
      <c r="M2838" t="s">
        <v>35</v>
      </c>
      <c r="N2838">
        <v>357</v>
      </c>
      <c r="O2838">
        <v>3.1797486883294379</v>
      </c>
      <c r="P2838" t="str">
        <f t="shared" si="222"/>
        <v>PORT04PORT09</v>
      </c>
      <c r="Q2838">
        <f>VLOOKUP(P2838,FreightRates!C$2:D$9,2,0)</f>
        <v>21.470399999999998</v>
      </c>
      <c r="R2838">
        <f>VLOOKUP(P2838,FreightRates!C$2:E$9,3,0)</f>
        <v>6.2E-2</v>
      </c>
      <c r="S2838">
        <f t="shared" si="223"/>
        <v>91.850957467483781</v>
      </c>
      <c r="T2838">
        <f t="shared" si="224"/>
        <v>1135.1702817336093</v>
      </c>
    </row>
    <row r="2839" spans="1:20" x14ac:dyDescent="0.35">
      <c r="A2839">
        <v>1447258768.7</v>
      </c>
      <c r="B2839" s="3">
        <v>41420</v>
      </c>
      <c r="C2839" t="s">
        <v>30</v>
      </c>
      <c r="D2839" t="s">
        <v>7</v>
      </c>
      <c r="E2839" t="s">
        <v>3</v>
      </c>
      <c r="F2839">
        <v>3</v>
      </c>
      <c r="G2839">
        <v>0</v>
      </c>
      <c r="H2839">
        <f t="shared" si="220"/>
        <v>3</v>
      </c>
      <c r="I2839" s="3">
        <f t="shared" si="221"/>
        <v>41423</v>
      </c>
      <c r="J2839" t="s">
        <v>49</v>
      </c>
      <c r="K2839">
        <v>1663347</v>
      </c>
      <c r="L2839" t="s">
        <v>22</v>
      </c>
      <c r="M2839" t="s">
        <v>35</v>
      </c>
      <c r="N2839">
        <v>297</v>
      </c>
      <c r="O2839">
        <v>0.30283320841232741</v>
      </c>
      <c r="P2839" t="str">
        <f t="shared" si="222"/>
        <v>PORT04PORT09</v>
      </c>
      <c r="Q2839">
        <f>VLOOKUP(P2839,FreightRates!C$2:D$9,2,0)</f>
        <v>21.470399999999998</v>
      </c>
      <c r="R2839">
        <f>VLOOKUP(P2839,FreightRates!C$2:E$9,3,0)</f>
        <v>6.2E-2</v>
      </c>
      <c r="S2839">
        <f t="shared" si="223"/>
        <v>27.046770699704595</v>
      </c>
      <c r="T2839">
        <f t="shared" si="224"/>
        <v>89.941462898461239</v>
      </c>
    </row>
    <row r="2840" spans="1:20" x14ac:dyDescent="0.35">
      <c r="A2840">
        <v>1447283673.7</v>
      </c>
      <c r="B2840" s="3">
        <v>41420</v>
      </c>
      <c r="C2840" t="s">
        <v>30</v>
      </c>
      <c r="D2840" t="s">
        <v>7</v>
      </c>
      <c r="E2840" t="s">
        <v>3</v>
      </c>
      <c r="F2840">
        <v>3</v>
      </c>
      <c r="G2840">
        <v>0</v>
      </c>
      <c r="H2840">
        <f t="shared" si="220"/>
        <v>3</v>
      </c>
      <c r="I2840" s="3">
        <f t="shared" si="221"/>
        <v>41423</v>
      </c>
      <c r="J2840" t="s">
        <v>49</v>
      </c>
      <c r="K2840">
        <v>1663347</v>
      </c>
      <c r="L2840" t="s">
        <v>22</v>
      </c>
      <c r="M2840" t="s">
        <v>35</v>
      </c>
      <c r="N2840">
        <v>371</v>
      </c>
      <c r="O2840">
        <v>4.5424981261849116</v>
      </c>
      <c r="P2840" t="str">
        <f t="shared" si="222"/>
        <v>PORT04PORT09</v>
      </c>
      <c r="Q2840">
        <f>VLOOKUP(P2840,FreightRates!C$2:D$9,2,0)</f>
        <v>21.470399999999998</v>
      </c>
      <c r="R2840">
        <f>VLOOKUP(P2840,FreightRates!C$2:E$9,3,0)</f>
        <v>6.2E-2</v>
      </c>
      <c r="S2840">
        <f t="shared" si="223"/>
        <v>125.95694189850533</v>
      </c>
      <c r="T2840">
        <f t="shared" si="224"/>
        <v>1685.2668048146022</v>
      </c>
    </row>
    <row r="2841" spans="1:20" x14ac:dyDescent="0.35">
      <c r="A2841">
        <v>1447214715.7</v>
      </c>
      <c r="B2841" s="3">
        <v>41420</v>
      </c>
      <c r="C2841" t="s">
        <v>30</v>
      </c>
      <c r="D2841" t="s">
        <v>7</v>
      </c>
      <c r="E2841" t="s">
        <v>3</v>
      </c>
      <c r="F2841">
        <v>3</v>
      </c>
      <c r="G2841">
        <v>0</v>
      </c>
      <c r="H2841">
        <f t="shared" si="220"/>
        <v>3</v>
      </c>
      <c r="I2841" s="3">
        <f t="shared" si="221"/>
        <v>41423</v>
      </c>
      <c r="J2841" t="s">
        <v>49</v>
      </c>
      <c r="K2841">
        <v>1663347</v>
      </c>
      <c r="L2841" t="s">
        <v>22</v>
      </c>
      <c r="M2841" t="s">
        <v>35</v>
      </c>
      <c r="N2841">
        <v>437</v>
      </c>
      <c r="O2841">
        <v>15.838827212204043</v>
      </c>
      <c r="P2841" t="str">
        <f t="shared" si="222"/>
        <v>PORT04PORT09</v>
      </c>
      <c r="Q2841">
        <f>VLOOKUP(P2841,FreightRates!C$2:D$9,2,0)</f>
        <v>21.470399999999998</v>
      </c>
      <c r="R2841">
        <f>VLOOKUP(P2841,FreightRates!C$2:E$9,3,0)</f>
        <v>6.2E-2</v>
      </c>
      <c r="S2841">
        <f t="shared" si="223"/>
        <v>450.60758448745634</v>
      </c>
      <c r="T2841">
        <f t="shared" si="224"/>
        <v>6921.5674917331671</v>
      </c>
    </row>
    <row r="2842" spans="1:20" x14ac:dyDescent="0.35">
      <c r="A2842">
        <v>1447238171.7</v>
      </c>
      <c r="B2842" s="3">
        <v>41420</v>
      </c>
      <c r="C2842" t="s">
        <v>30</v>
      </c>
      <c r="D2842" t="s">
        <v>7</v>
      </c>
      <c r="E2842" t="s">
        <v>3</v>
      </c>
      <c r="F2842">
        <v>3</v>
      </c>
      <c r="G2842">
        <v>0</v>
      </c>
      <c r="H2842">
        <f t="shared" si="220"/>
        <v>3</v>
      </c>
      <c r="I2842" s="3">
        <f t="shared" si="221"/>
        <v>41423</v>
      </c>
      <c r="J2842" t="s">
        <v>49</v>
      </c>
      <c r="K2842">
        <v>1663347</v>
      </c>
      <c r="L2842" t="s">
        <v>22</v>
      </c>
      <c r="M2842" t="s">
        <v>35</v>
      </c>
      <c r="N2842">
        <v>577</v>
      </c>
      <c r="O2842">
        <v>18.920000000000002</v>
      </c>
      <c r="P2842" t="str">
        <f t="shared" si="222"/>
        <v>PORT04PORT09</v>
      </c>
      <c r="Q2842">
        <f>VLOOKUP(P2842,FreightRates!C$2:D$9,2,0)</f>
        <v>21.470399999999998</v>
      </c>
      <c r="R2842">
        <f>VLOOKUP(P2842,FreightRates!C$2:E$9,3,0)</f>
        <v>6.2E-2</v>
      </c>
      <c r="S2842">
        <f t="shared" si="223"/>
        <v>698.31448000000012</v>
      </c>
      <c r="T2842">
        <f t="shared" si="224"/>
        <v>10916.84</v>
      </c>
    </row>
    <row r="2843" spans="1:20" x14ac:dyDescent="0.35">
      <c r="A2843">
        <v>1447323781.7</v>
      </c>
      <c r="B2843" s="3">
        <v>41420</v>
      </c>
      <c r="C2843" t="s">
        <v>30</v>
      </c>
      <c r="D2843" t="s">
        <v>7</v>
      </c>
      <c r="E2843" t="s">
        <v>3</v>
      </c>
      <c r="F2843">
        <v>3</v>
      </c>
      <c r="G2843">
        <v>0</v>
      </c>
      <c r="H2843">
        <f t="shared" si="220"/>
        <v>3</v>
      </c>
      <c r="I2843" s="3">
        <f t="shared" si="221"/>
        <v>41423</v>
      </c>
      <c r="J2843" t="s">
        <v>49</v>
      </c>
      <c r="K2843">
        <v>1663347</v>
      </c>
      <c r="L2843" t="s">
        <v>22</v>
      </c>
      <c r="M2843" t="s">
        <v>35</v>
      </c>
      <c r="N2843">
        <v>543</v>
      </c>
      <c r="O2843">
        <v>17.559999999999999</v>
      </c>
      <c r="P2843" t="str">
        <f t="shared" si="222"/>
        <v>PORT04PORT09</v>
      </c>
      <c r="Q2843">
        <f>VLOOKUP(P2843,FreightRates!C$2:D$9,2,0)</f>
        <v>21.470399999999998</v>
      </c>
      <c r="R2843">
        <f>VLOOKUP(P2843,FreightRates!C$2:E$9,3,0)</f>
        <v>6.2E-2</v>
      </c>
      <c r="S2843">
        <f t="shared" si="223"/>
        <v>612.64535999999998</v>
      </c>
      <c r="T2843">
        <f t="shared" si="224"/>
        <v>9535.08</v>
      </c>
    </row>
    <row r="2844" spans="1:20" x14ac:dyDescent="0.35">
      <c r="A2844">
        <v>1447285672.7</v>
      </c>
      <c r="B2844" s="3">
        <v>41420</v>
      </c>
      <c r="C2844" t="s">
        <v>30</v>
      </c>
      <c r="D2844" t="s">
        <v>7</v>
      </c>
      <c r="E2844" t="s">
        <v>3</v>
      </c>
      <c r="F2844">
        <v>3</v>
      </c>
      <c r="G2844">
        <v>0</v>
      </c>
      <c r="H2844">
        <f t="shared" si="220"/>
        <v>3</v>
      </c>
      <c r="I2844" s="3">
        <f t="shared" si="221"/>
        <v>41423</v>
      </c>
      <c r="J2844" t="s">
        <v>49</v>
      </c>
      <c r="K2844">
        <v>1672085</v>
      </c>
      <c r="L2844" t="s">
        <v>22</v>
      </c>
      <c r="M2844" t="s">
        <v>35</v>
      </c>
      <c r="N2844">
        <v>272</v>
      </c>
      <c r="O2844">
        <v>4.2504519408647248</v>
      </c>
      <c r="P2844" t="str">
        <f t="shared" si="222"/>
        <v>PORT04PORT09</v>
      </c>
      <c r="Q2844">
        <f>VLOOKUP(P2844,FreightRates!C$2:D$9,2,0)</f>
        <v>21.470399999999998</v>
      </c>
      <c r="R2844">
        <f>VLOOKUP(P2844,FreightRates!C$2:E$9,3,0)</f>
        <v>6.2E-2</v>
      </c>
      <c r="S2844">
        <f t="shared" si="223"/>
        <v>93.15002153074272</v>
      </c>
      <c r="T2844">
        <f t="shared" si="224"/>
        <v>1156.1229279152051</v>
      </c>
    </row>
    <row r="2845" spans="1:20" x14ac:dyDescent="0.35">
      <c r="A2845">
        <v>1447285685.7</v>
      </c>
      <c r="B2845" s="3">
        <v>41420</v>
      </c>
      <c r="C2845" t="s">
        <v>30</v>
      </c>
      <c r="D2845" t="s">
        <v>7</v>
      </c>
      <c r="E2845" t="s">
        <v>3</v>
      </c>
      <c r="F2845">
        <v>3</v>
      </c>
      <c r="G2845">
        <v>0</v>
      </c>
      <c r="H2845">
        <f t="shared" si="220"/>
        <v>3</v>
      </c>
      <c r="I2845" s="3">
        <f t="shared" si="221"/>
        <v>41423</v>
      </c>
      <c r="J2845" t="s">
        <v>49</v>
      </c>
      <c r="K2845">
        <v>1672085</v>
      </c>
      <c r="L2845" t="s">
        <v>22</v>
      </c>
      <c r="M2845" t="s">
        <v>35</v>
      </c>
      <c r="N2845">
        <v>279</v>
      </c>
      <c r="O2845">
        <v>2.8336346272431499</v>
      </c>
      <c r="P2845" t="str">
        <f t="shared" si="222"/>
        <v>PORT04PORT09</v>
      </c>
      <c r="Q2845">
        <f>VLOOKUP(P2845,FreightRates!C$2:D$9,2,0)</f>
        <v>21.470399999999998</v>
      </c>
      <c r="R2845">
        <f>VLOOKUP(P2845,FreightRates!C$2:E$9,3,0)</f>
        <v>6.2E-2</v>
      </c>
      <c r="S2845">
        <f t="shared" si="223"/>
        <v>70.486611782051995</v>
      </c>
      <c r="T2845">
        <f t="shared" si="224"/>
        <v>790.5840610008388</v>
      </c>
    </row>
    <row r="2846" spans="1:20" x14ac:dyDescent="0.35">
      <c r="A2846">
        <v>1447285651.7</v>
      </c>
      <c r="B2846" s="3">
        <v>41420</v>
      </c>
      <c r="C2846" t="s">
        <v>30</v>
      </c>
      <c r="D2846" t="s">
        <v>7</v>
      </c>
      <c r="E2846" t="s">
        <v>3</v>
      </c>
      <c r="F2846">
        <v>3</v>
      </c>
      <c r="G2846">
        <v>0</v>
      </c>
      <c r="H2846">
        <f t="shared" si="220"/>
        <v>3</v>
      </c>
      <c r="I2846" s="3">
        <f t="shared" si="221"/>
        <v>41423</v>
      </c>
      <c r="J2846" t="s">
        <v>49</v>
      </c>
      <c r="K2846">
        <v>1672085</v>
      </c>
      <c r="L2846" t="s">
        <v>22</v>
      </c>
      <c r="M2846" t="s">
        <v>35</v>
      </c>
      <c r="N2846">
        <v>248</v>
      </c>
      <c r="O2846">
        <v>1.4168173136215749</v>
      </c>
      <c r="P2846" t="str">
        <f t="shared" si="222"/>
        <v>PORT04PORT09</v>
      </c>
      <c r="Q2846">
        <f>VLOOKUP(P2846,FreightRates!C$2:D$9,2,0)</f>
        <v>21.470399999999998</v>
      </c>
      <c r="R2846">
        <f>VLOOKUP(P2846,FreightRates!C$2:E$9,3,0)</f>
        <v>6.2E-2</v>
      </c>
      <c r="S2846">
        <f t="shared" si="223"/>
        <v>43.255383014245332</v>
      </c>
      <c r="T2846">
        <f t="shared" si="224"/>
        <v>351.37069377815055</v>
      </c>
    </row>
    <row r="2847" spans="1:20" x14ac:dyDescent="0.35">
      <c r="A2847">
        <v>1447289693.7</v>
      </c>
      <c r="B2847" s="3">
        <v>41420</v>
      </c>
      <c r="C2847" t="s">
        <v>30</v>
      </c>
      <c r="D2847" t="s">
        <v>7</v>
      </c>
      <c r="E2847" t="s">
        <v>3</v>
      </c>
      <c r="F2847">
        <v>3</v>
      </c>
      <c r="G2847">
        <v>0</v>
      </c>
      <c r="H2847">
        <f t="shared" si="220"/>
        <v>3</v>
      </c>
      <c r="I2847" s="3">
        <f t="shared" si="221"/>
        <v>41423</v>
      </c>
      <c r="J2847" t="s">
        <v>49</v>
      </c>
      <c r="K2847">
        <v>1672091</v>
      </c>
      <c r="L2847" t="s">
        <v>22</v>
      </c>
      <c r="M2847" t="s">
        <v>35</v>
      </c>
      <c r="N2847">
        <v>272</v>
      </c>
      <c r="O2847">
        <v>3.9347710633592108</v>
      </c>
      <c r="P2847" t="str">
        <f t="shared" si="222"/>
        <v>PORT04PORT09</v>
      </c>
      <c r="Q2847">
        <f>VLOOKUP(P2847,FreightRates!C$2:D$9,2,0)</f>
        <v>21.470399999999998</v>
      </c>
      <c r="R2847">
        <f>VLOOKUP(P2847,FreightRates!C$2:E$9,3,0)</f>
        <v>6.2E-2</v>
      </c>
      <c r="S2847">
        <f t="shared" si="223"/>
        <v>87.826379212489726</v>
      </c>
      <c r="T2847">
        <f t="shared" si="224"/>
        <v>1070.2577292337053</v>
      </c>
    </row>
    <row r="2848" spans="1:20" x14ac:dyDescent="0.35">
      <c r="A2848">
        <v>1447198516.7</v>
      </c>
      <c r="B2848" s="3">
        <v>41420</v>
      </c>
      <c r="C2848" t="s">
        <v>30</v>
      </c>
      <c r="D2848" t="s">
        <v>7</v>
      </c>
      <c r="E2848" t="s">
        <v>3</v>
      </c>
      <c r="F2848">
        <v>3</v>
      </c>
      <c r="G2848">
        <v>0</v>
      </c>
      <c r="H2848">
        <f t="shared" si="220"/>
        <v>3</v>
      </c>
      <c r="I2848" s="3">
        <f t="shared" si="221"/>
        <v>41423</v>
      </c>
      <c r="J2848" t="s">
        <v>49</v>
      </c>
      <c r="K2848">
        <v>1672091</v>
      </c>
      <c r="L2848" t="s">
        <v>22</v>
      </c>
      <c r="M2848" t="s">
        <v>35</v>
      </c>
      <c r="N2848">
        <v>639</v>
      </c>
      <c r="O2848">
        <v>51.84043346921667</v>
      </c>
      <c r="P2848" t="str">
        <f t="shared" si="222"/>
        <v>PORT04PORT09</v>
      </c>
      <c r="Q2848">
        <f>VLOOKUP(P2848,FreightRates!C$2:D$9,2,0)</f>
        <v>21.470399999999998</v>
      </c>
      <c r="R2848">
        <f>VLOOKUP(P2848,FreightRates!C$2:E$9,3,0)</f>
        <v>6.2E-2</v>
      </c>
      <c r="S2848">
        <f t="shared" si="223"/>
        <v>2075.284693183426</v>
      </c>
      <c r="T2848">
        <f t="shared" si="224"/>
        <v>33126.036986829451</v>
      </c>
    </row>
    <row r="2849" spans="1:20" x14ac:dyDescent="0.35">
      <c r="A2849">
        <v>1447289692.7</v>
      </c>
      <c r="B2849" s="3">
        <v>41420</v>
      </c>
      <c r="C2849" t="s">
        <v>30</v>
      </c>
      <c r="D2849" t="s">
        <v>7</v>
      </c>
      <c r="E2849" t="s">
        <v>3</v>
      </c>
      <c r="F2849">
        <v>3</v>
      </c>
      <c r="G2849">
        <v>0</v>
      </c>
      <c r="H2849">
        <f t="shared" si="220"/>
        <v>3</v>
      </c>
      <c r="I2849" s="3">
        <f t="shared" si="221"/>
        <v>41423</v>
      </c>
      <c r="J2849" t="s">
        <v>49</v>
      </c>
      <c r="K2849">
        <v>1672091</v>
      </c>
      <c r="L2849" t="s">
        <v>22</v>
      </c>
      <c r="M2849" t="s">
        <v>35</v>
      </c>
      <c r="N2849">
        <v>344</v>
      </c>
      <c r="O2849">
        <v>3.9347710633592108</v>
      </c>
      <c r="P2849" t="str">
        <f t="shared" si="222"/>
        <v>PORT04PORT09</v>
      </c>
      <c r="Q2849">
        <f>VLOOKUP(P2849,FreightRates!C$2:D$9,2,0)</f>
        <v>21.470399999999998</v>
      </c>
      <c r="R2849">
        <f>VLOOKUP(P2849,FreightRates!C$2:E$9,3,0)</f>
        <v>6.2E-2</v>
      </c>
      <c r="S2849">
        <f t="shared" si="223"/>
        <v>105.39119723932525</v>
      </c>
      <c r="T2849">
        <f t="shared" si="224"/>
        <v>1353.5612457955685</v>
      </c>
    </row>
    <row r="2850" spans="1:20" x14ac:dyDescent="0.35">
      <c r="A2850">
        <v>1447219919.7</v>
      </c>
      <c r="B2850" s="3">
        <v>41420</v>
      </c>
      <c r="C2850" t="s">
        <v>30</v>
      </c>
      <c r="D2850" t="s">
        <v>7</v>
      </c>
      <c r="E2850" t="s">
        <v>3</v>
      </c>
      <c r="F2850">
        <v>3</v>
      </c>
      <c r="G2850">
        <v>0</v>
      </c>
      <c r="H2850">
        <f t="shared" si="220"/>
        <v>3</v>
      </c>
      <c r="I2850" s="3">
        <f t="shared" si="221"/>
        <v>41423</v>
      </c>
      <c r="J2850" t="s">
        <v>49</v>
      </c>
      <c r="K2850">
        <v>1672091</v>
      </c>
      <c r="L2850" t="s">
        <v>22</v>
      </c>
      <c r="M2850" t="s">
        <v>35</v>
      </c>
      <c r="N2850">
        <v>494</v>
      </c>
      <c r="O2850">
        <v>18.880000000000003</v>
      </c>
      <c r="P2850" t="str">
        <f t="shared" si="222"/>
        <v>PORT04PORT09</v>
      </c>
      <c r="Q2850">
        <f>VLOOKUP(P2850,FreightRates!C$2:D$9,2,0)</f>
        <v>21.470399999999998</v>
      </c>
      <c r="R2850">
        <f>VLOOKUP(P2850,FreightRates!C$2:E$9,3,0)</f>
        <v>6.2E-2</v>
      </c>
      <c r="S2850">
        <f t="shared" si="223"/>
        <v>599.7270400000001</v>
      </c>
      <c r="T2850">
        <f t="shared" si="224"/>
        <v>9326.7200000000012</v>
      </c>
    </row>
    <row r="2851" spans="1:20" x14ac:dyDescent="0.35">
      <c r="A2851">
        <v>1447373451.7</v>
      </c>
      <c r="B2851" s="3">
        <v>41420</v>
      </c>
      <c r="C2851" t="s">
        <v>30</v>
      </c>
      <c r="D2851" t="s">
        <v>7</v>
      </c>
      <c r="E2851" t="s">
        <v>3</v>
      </c>
      <c r="F2851">
        <v>3</v>
      </c>
      <c r="G2851">
        <v>0</v>
      </c>
      <c r="H2851">
        <f t="shared" si="220"/>
        <v>3</v>
      </c>
      <c r="I2851" s="3">
        <f t="shared" si="221"/>
        <v>41423</v>
      </c>
      <c r="J2851" t="s">
        <v>49</v>
      </c>
      <c r="K2851">
        <v>1672091</v>
      </c>
      <c r="L2851" t="s">
        <v>22</v>
      </c>
      <c r="M2851" t="s">
        <v>35</v>
      </c>
      <c r="N2851">
        <v>346</v>
      </c>
      <c r="O2851">
        <v>11.98</v>
      </c>
      <c r="P2851" t="str">
        <f t="shared" si="222"/>
        <v>PORT04PORT09</v>
      </c>
      <c r="Q2851">
        <f>VLOOKUP(P2851,FreightRates!C$2:D$9,2,0)</f>
        <v>21.470399999999998</v>
      </c>
      <c r="R2851">
        <f>VLOOKUP(P2851,FreightRates!C$2:E$9,3,0)</f>
        <v>6.2E-2</v>
      </c>
      <c r="S2851">
        <f t="shared" si="223"/>
        <v>278.46535999999998</v>
      </c>
      <c r="T2851">
        <f t="shared" si="224"/>
        <v>4145.08</v>
      </c>
    </row>
    <row r="2852" spans="1:20" x14ac:dyDescent="0.35">
      <c r="A2852">
        <v>1447373449.7</v>
      </c>
      <c r="B2852" s="3">
        <v>41420</v>
      </c>
      <c r="C2852" t="s">
        <v>30</v>
      </c>
      <c r="D2852" t="s">
        <v>7</v>
      </c>
      <c r="E2852" t="s">
        <v>3</v>
      </c>
      <c r="F2852">
        <v>3</v>
      </c>
      <c r="G2852">
        <v>0</v>
      </c>
      <c r="H2852">
        <f t="shared" si="220"/>
        <v>3</v>
      </c>
      <c r="I2852" s="3">
        <f t="shared" si="221"/>
        <v>41423</v>
      </c>
      <c r="J2852" t="s">
        <v>49</v>
      </c>
      <c r="K2852">
        <v>1672091</v>
      </c>
      <c r="L2852" t="s">
        <v>22</v>
      </c>
      <c r="M2852" t="s">
        <v>35</v>
      </c>
      <c r="N2852">
        <v>393</v>
      </c>
      <c r="O2852">
        <v>13.08</v>
      </c>
      <c r="P2852" t="str">
        <f t="shared" si="222"/>
        <v>PORT04PORT09</v>
      </c>
      <c r="Q2852">
        <f>VLOOKUP(P2852,FreightRates!C$2:D$9,2,0)</f>
        <v>21.470399999999998</v>
      </c>
      <c r="R2852">
        <f>VLOOKUP(P2852,FreightRates!C$2:E$9,3,0)</f>
        <v>6.2E-2</v>
      </c>
      <c r="S2852">
        <f t="shared" si="223"/>
        <v>340.17768000000001</v>
      </c>
      <c r="T2852">
        <f t="shared" si="224"/>
        <v>5140.4399999999996</v>
      </c>
    </row>
    <row r="2853" spans="1:20" x14ac:dyDescent="0.35">
      <c r="A2853">
        <v>1447212579.7</v>
      </c>
      <c r="B2853" s="3">
        <v>41420</v>
      </c>
      <c r="C2853" t="s">
        <v>30</v>
      </c>
      <c r="D2853" t="s">
        <v>7</v>
      </c>
      <c r="E2853" t="s">
        <v>3</v>
      </c>
      <c r="F2853">
        <v>3</v>
      </c>
      <c r="G2853">
        <v>0</v>
      </c>
      <c r="H2853">
        <f t="shared" si="220"/>
        <v>3</v>
      </c>
      <c r="I2853" s="3">
        <f t="shared" si="221"/>
        <v>41423</v>
      </c>
      <c r="J2853" t="s">
        <v>49</v>
      </c>
      <c r="K2853">
        <v>1672091</v>
      </c>
      <c r="L2853" t="s">
        <v>22</v>
      </c>
      <c r="M2853" t="s">
        <v>35</v>
      </c>
      <c r="N2853">
        <v>527</v>
      </c>
      <c r="O2853">
        <v>24.2</v>
      </c>
      <c r="P2853" t="str">
        <f t="shared" si="222"/>
        <v>PORT04PORT09</v>
      </c>
      <c r="Q2853">
        <f>VLOOKUP(P2853,FreightRates!C$2:D$9,2,0)</f>
        <v>21.470399999999998</v>
      </c>
      <c r="R2853">
        <f>VLOOKUP(P2853,FreightRates!C$2:E$9,3,0)</f>
        <v>6.2E-2</v>
      </c>
      <c r="S2853">
        <f t="shared" si="223"/>
        <v>812.18119999999999</v>
      </c>
      <c r="T2853">
        <f t="shared" si="224"/>
        <v>12753.4</v>
      </c>
    </row>
    <row r="2854" spans="1:20" x14ac:dyDescent="0.35">
      <c r="A2854">
        <v>1447373450.7</v>
      </c>
      <c r="B2854" s="3">
        <v>41420</v>
      </c>
      <c r="C2854" t="s">
        <v>30</v>
      </c>
      <c r="D2854" t="s">
        <v>7</v>
      </c>
      <c r="E2854" t="s">
        <v>3</v>
      </c>
      <c r="F2854">
        <v>3</v>
      </c>
      <c r="G2854">
        <v>0</v>
      </c>
      <c r="H2854">
        <f t="shared" si="220"/>
        <v>3</v>
      </c>
      <c r="I2854" s="3">
        <f t="shared" si="221"/>
        <v>41423</v>
      </c>
      <c r="J2854" t="s">
        <v>49</v>
      </c>
      <c r="K2854">
        <v>1672091</v>
      </c>
      <c r="L2854" t="s">
        <v>22</v>
      </c>
      <c r="M2854" t="s">
        <v>35</v>
      </c>
      <c r="N2854">
        <v>435</v>
      </c>
      <c r="O2854">
        <v>24.180000000000003</v>
      </c>
      <c r="P2854" t="str">
        <f t="shared" si="222"/>
        <v>PORT04PORT09</v>
      </c>
      <c r="Q2854">
        <f>VLOOKUP(P2854,FreightRates!C$2:D$9,2,0)</f>
        <v>21.470399999999998</v>
      </c>
      <c r="R2854">
        <f>VLOOKUP(P2854,FreightRates!C$2:E$9,3,0)</f>
        <v>6.2E-2</v>
      </c>
      <c r="S2854">
        <f t="shared" si="223"/>
        <v>673.60500000000013</v>
      </c>
      <c r="T2854">
        <f t="shared" si="224"/>
        <v>10518.300000000001</v>
      </c>
    </row>
    <row r="2855" spans="1:20" x14ac:dyDescent="0.35">
      <c r="A2855">
        <v>1447198515.7</v>
      </c>
      <c r="B2855" s="3">
        <v>41420</v>
      </c>
      <c r="C2855" t="s">
        <v>30</v>
      </c>
      <c r="D2855" t="s">
        <v>7</v>
      </c>
      <c r="E2855" t="s">
        <v>3</v>
      </c>
      <c r="F2855">
        <v>3</v>
      </c>
      <c r="G2855">
        <v>0</v>
      </c>
      <c r="H2855">
        <f t="shared" si="220"/>
        <v>3</v>
      </c>
      <c r="I2855" s="3">
        <f t="shared" si="221"/>
        <v>41423</v>
      </c>
      <c r="J2855" t="s">
        <v>49</v>
      </c>
      <c r="K2855">
        <v>1672091</v>
      </c>
      <c r="L2855" t="s">
        <v>22</v>
      </c>
      <c r="M2855" t="s">
        <v>35</v>
      </c>
      <c r="N2855">
        <v>506</v>
      </c>
      <c r="O2855">
        <v>26.8</v>
      </c>
      <c r="P2855" t="str">
        <f t="shared" si="222"/>
        <v>PORT04PORT09</v>
      </c>
      <c r="Q2855">
        <f>VLOOKUP(P2855,FreightRates!C$2:D$9,2,0)</f>
        <v>21.470399999999998</v>
      </c>
      <c r="R2855">
        <f>VLOOKUP(P2855,FreightRates!C$2:E$9,3,0)</f>
        <v>6.2E-2</v>
      </c>
      <c r="S2855">
        <f t="shared" si="223"/>
        <v>862.24</v>
      </c>
      <c r="T2855">
        <f t="shared" si="224"/>
        <v>13560.800000000001</v>
      </c>
    </row>
    <row r="2856" spans="1:20" x14ac:dyDescent="0.35">
      <c r="A2856">
        <v>1447219920.7</v>
      </c>
      <c r="B2856" s="3">
        <v>41420</v>
      </c>
      <c r="C2856" t="s">
        <v>30</v>
      </c>
      <c r="D2856" t="s">
        <v>7</v>
      </c>
      <c r="E2856" t="s">
        <v>3</v>
      </c>
      <c r="F2856">
        <v>3</v>
      </c>
      <c r="G2856">
        <v>0</v>
      </c>
      <c r="H2856">
        <f t="shared" si="220"/>
        <v>3</v>
      </c>
      <c r="I2856" s="3">
        <f t="shared" si="221"/>
        <v>41423</v>
      </c>
      <c r="J2856" t="s">
        <v>49</v>
      </c>
      <c r="K2856">
        <v>1672091</v>
      </c>
      <c r="L2856" t="s">
        <v>22</v>
      </c>
      <c r="M2856" t="s">
        <v>35</v>
      </c>
      <c r="N2856">
        <v>503</v>
      </c>
      <c r="O2856">
        <v>30.1</v>
      </c>
      <c r="P2856" t="str">
        <f t="shared" si="222"/>
        <v>PORT04PORT09</v>
      </c>
      <c r="Q2856">
        <f>VLOOKUP(P2856,FreightRates!C$2:D$9,2,0)</f>
        <v>21.470399999999998</v>
      </c>
      <c r="R2856">
        <f>VLOOKUP(P2856,FreightRates!C$2:E$9,3,0)</f>
        <v>6.2E-2</v>
      </c>
      <c r="S2856">
        <f t="shared" si="223"/>
        <v>960.1690000000001</v>
      </c>
      <c r="T2856">
        <f t="shared" si="224"/>
        <v>15140.300000000001</v>
      </c>
    </row>
    <row r="2857" spans="1:20" x14ac:dyDescent="0.35">
      <c r="A2857">
        <v>1447216087.7</v>
      </c>
      <c r="B2857" s="3">
        <v>41420</v>
      </c>
      <c r="C2857" t="s">
        <v>30</v>
      </c>
      <c r="D2857" t="s">
        <v>7</v>
      </c>
      <c r="E2857" t="s">
        <v>3</v>
      </c>
      <c r="F2857">
        <v>3</v>
      </c>
      <c r="G2857">
        <v>0</v>
      </c>
      <c r="H2857">
        <f t="shared" si="220"/>
        <v>3</v>
      </c>
      <c r="I2857" s="3">
        <f t="shared" si="221"/>
        <v>41423</v>
      </c>
      <c r="J2857" t="s">
        <v>49</v>
      </c>
      <c r="K2857">
        <v>1672091</v>
      </c>
      <c r="L2857" t="s">
        <v>22</v>
      </c>
      <c r="M2857" t="s">
        <v>35</v>
      </c>
      <c r="N2857">
        <v>556</v>
      </c>
      <c r="O2857">
        <v>39.4</v>
      </c>
      <c r="P2857" t="str">
        <f t="shared" si="222"/>
        <v>PORT04PORT09</v>
      </c>
      <c r="Q2857">
        <f>VLOOKUP(P2857,FreightRates!C$2:D$9,2,0)</f>
        <v>21.470399999999998</v>
      </c>
      <c r="R2857">
        <f>VLOOKUP(P2857,FreightRates!C$2:E$9,3,0)</f>
        <v>6.2E-2</v>
      </c>
      <c r="S2857">
        <f t="shared" si="223"/>
        <v>1379.6671999999999</v>
      </c>
      <c r="T2857">
        <f t="shared" si="224"/>
        <v>21906.399999999998</v>
      </c>
    </row>
    <row r="2858" spans="1:20" x14ac:dyDescent="0.35">
      <c r="A2858">
        <v>1447283835.7</v>
      </c>
      <c r="B2858" s="3">
        <v>41420</v>
      </c>
      <c r="C2858" t="s">
        <v>30</v>
      </c>
      <c r="D2858" t="s">
        <v>7</v>
      </c>
      <c r="E2858" t="s">
        <v>3</v>
      </c>
      <c r="F2858">
        <v>3</v>
      </c>
      <c r="G2858">
        <v>0</v>
      </c>
      <c r="H2858">
        <f t="shared" si="220"/>
        <v>3</v>
      </c>
      <c r="I2858" s="3">
        <f t="shared" si="221"/>
        <v>41423</v>
      </c>
      <c r="J2858" t="s">
        <v>49</v>
      </c>
      <c r="K2858">
        <v>1672034</v>
      </c>
      <c r="L2858" t="s">
        <v>22</v>
      </c>
      <c r="M2858" t="s">
        <v>35</v>
      </c>
      <c r="N2858">
        <v>306</v>
      </c>
      <c r="O2858">
        <v>1.114933596901662</v>
      </c>
      <c r="P2858" t="str">
        <f t="shared" si="222"/>
        <v>PORT04PORT09</v>
      </c>
      <c r="Q2858">
        <f>VLOOKUP(P2858,FreightRates!C$2:D$9,2,0)</f>
        <v>21.470399999999998</v>
      </c>
      <c r="R2858">
        <f>VLOOKUP(P2858,FreightRates!C$2:E$9,3,0)</f>
        <v>6.2E-2</v>
      </c>
      <c r="S2858">
        <f t="shared" si="223"/>
        <v>42.622920200418335</v>
      </c>
      <c r="T2858">
        <f t="shared" si="224"/>
        <v>341.16968065190861</v>
      </c>
    </row>
    <row r="2859" spans="1:20" x14ac:dyDescent="0.35">
      <c r="A2859">
        <v>1447196174.7</v>
      </c>
      <c r="B2859" s="3">
        <v>41420</v>
      </c>
      <c r="C2859" t="s">
        <v>30</v>
      </c>
      <c r="D2859" t="s">
        <v>7</v>
      </c>
      <c r="E2859" t="s">
        <v>3</v>
      </c>
      <c r="F2859">
        <v>3</v>
      </c>
      <c r="G2859">
        <v>0</v>
      </c>
      <c r="H2859">
        <f t="shared" si="220"/>
        <v>3</v>
      </c>
      <c r="I2859" s="3">
        <f t="shared" si="221"/>
        <v>41423</v>
      </c>
      <c r="J2859" t="s">
        <v>49</v>
      </c>
      <c r="K2859">
        <v>1699954</v>
      </c>
      <c r="L2859" t="s">
        <v>22</v>
      </c>
      <c r="M2859" t="s">
        <v>35</v>
      </c>
      <c r="N2859">
        <v>327</v>
      </c>
      <c r="O2859">
        <v>2.3286661145928185</v>
      </c>
      <c r="P2859" t="str">
        <f t="shared" si="222"/>
        <v>PORT04PORT09</v>
      </c>
      <c r="Q2859">
        <f>VLOOKUP(P2859,FreightRates!C$2:D$9,2,0)</f>
        <v>21.470399999999998</v>
      </c>
      <c r="R2859">
        <f>VLOOKUP(P2859,FreightRates!C$2:E$9,3,0)</f>
        <v>6.2E-2</v>
      </c>
      <c r="S2859">
        <f t="shared" si="223"/>
        <v>68.681776807254806</v>
      </c>
      <c r="T2859">
        <f t="shared" si="224"/>
        <v>761.47381947185158</v>
      </c>
    </row>
    <row r="2860" spans="1:20" x14ac:dyDescent="0.35">
      <c r="A2860">
        <v>1447196175.7</v>
      </c>
      <c r="B2860" s="3">
        <v>41420</v>
      </c>
      <c r="C2860" t="s">
        <v>30</v>
      </c>
      <c r="D2860" t="s">
        <v>7</v>
      </c>
      <c r="E2860" t="s">
        <v>3</v>
      </c>
      <c r="F2860">
        <v>3</v>
      </c>
      <c r="G2860">
        <v>0</v>
      </c>
      <c r="H2860">
        <f t="shared" si="220"/>
        <v>3</v>
      </c>
      <c r="I2860" s="3">
        <f t="shared" si="221"/>
        <v>41423</v>
      </c>
      <c r="J2860" t="s">
        <v>49</v>
      </c>
      <c r="K2860">
        <v>1699954</v>
      </c>
      <c r="L2860" t="s">
        <v>22</v>
      </c>
      <c r="M2860" t="s">
        <v>35</v>
      </c>
      <c r="N2860">
        <v>277</v>
      </c>
      <c r="O2860">
        <v>0.46573322291856373</v>
      </c>
      <c r="P2860" t="str">
        <f t="shared" si="222"/>
        <v>PORT04PORT09</v>
      </c>
      <c r="Q2860">
        <f>VLOOKUP(P2860,FreightRates!C$2:D$9,2,0)</f>
        <v>21.470399999999998</v>
      </c>
      <c r="R2860">
        <f>VLOOKUP(P2860,FreightRates!C$2:E$9,3,0)</f>
        <v>6.2E-2</v>
      </c>
      <c r="S2860">
        <f t="shared" si="223"/>
        <v>29.468902370403413</v>
      </c>
      <c r="T2860">
        <f t="shared" si="224"/>
        <v>129.00810274844216</v>
      </c>
    </row>
    <row r="2861" spans="1:20" x14ac:dyDescent="0.35">
      <c r="A2861">
        <v>1447196176.7</v>
      </c>
      <c r="B2861" s="3">
        <v>41420</v>
      </c>
      <c r="C2861" t="s">
        <v>30</v>
      </c>
      <c r="D2861" t="s">
        <v>7</v>
      </c>
      <c r="E2861" t="s">
        <v>3</v>
      </c>
      <c r="F2861">
        <v>3</v>
      </c>
      <c r="G2861">
        <v>0</v>
      </c>
      <c r="H2861">
        <f t="shared" si="220"/>
        <v>3</v>
      </c>
      <c r="I2861" s="3">
        <f t="shared" si="221"/>
        <v>41423</v>
      </c>
      <c r="J2861" t="s">
        <v>49</v>
      </c>
      <c r="K2861">
        <v>1699952</v>
      </c>
      <c r="L2861" t="s">
        <v>22</v>
      </c>
      <c r="M2861" t="s">
        <v>35</v>
      </c>
      <c r="N2861">
        <v>574</v>
      </c>
      <c r="O2861">
        <v>11.207299534302885</v>
      </c>
      <c r="P2861" t="str">
        <f t="shared" si="222"/>
        <v>PORT04PORT09</v>
      </c>
      <c r="Q2861">
        <f>VLOOKUP(P2861,FreightRates!C$2:D$9,2,0)</f>
        <v>21.470399999999998</v>
      </c>
      <c r="R2861">
        <f>VLOOKUP(P2861,FreightRates!C$2:E$9,3,0)</f>
        <v>6.2E-2</v>
      </c>
      <c r="S2861">
        <f t="shared" si="223"/>
        <v>420.31577582677107</v>
      </c>
      <c r="T2861">
        <f t="shared" si="224"/>
        <v>6432.9899326898558</v>
      </c>
    </row>
    <row r="2862" spans="1:20" x14ac:dyDescent="0.35">
      <c r="A2862">
        <v>1447215480.7</v>
      </c>
      <c r="B2862" s="3">
        <v>41420</v>
      </c>
      <c r="C2862" t="s">
        <v>30</v>
      </c>
      <c r="D2862" t="s">
        <v>7</v>
      </c>
      <c r="E2862" t="s">
        <v>3</v>
      </c>
      <c r="F2862">
        <v>3</v>
      </c>
      <c r="G2862">
        <v>0</v>
      </c>
      <c r="H2862">
        <f t="shared" si="220"/>
        <v>3</v>
      </c>
      <c r="I2862" s="3">
        <f t="shared" si="221"/>
        <v>41423</v>
      </c>
      <c r="J2862" t="s">
        <v>49</v>
      </c>
      <c r="K2862">
        <v>1699948</v>
      </c>
      <c r="L2862" t="s">
        <v>22</v>
      </c>
      <c r="M2862" t="s">
        <v>35</v>
      </c>
      <c r="N2862">
        <v>1772</v>
      </c>
      <c r="O2862">
        <v>51.488941852043283</v>
      </c>
      <c r="P2862" t="str">
        <f t="shared" si="222"/>
        <v>PORT04PORT09</v>
      </c>
      <c r="Q2862">
        <f>VLOOKUP(P2862,FreightRates!C$2:D$9,2,0)</f>
        <v>21.470399999999998</v>
      </c>
      <c r="R2862">
        <f>VLOOKUP(P2862,FreightRates!C$2:E$9,3,0)</f>
        <v>6.2E-2</v>
      </c>
      <c r="S2862">
        <f t="shared" si="223"/>
        <v>5678.2515076328837</v>
      </c>
      <c r="T2862">
        <f t="shared" si="224"/>
        <v>91238.404961820692</v>
      </c>
    </row>
    <row r="2863" spans="1:20" x14ac:dyDescent="0.35">
      <c r="A2863">
        <v>1447215481.7</v>
      </c>
      <c r="B2863" s="3">
        <v>41420</v>
      </c>
      <c r="C2863" t="s">
        <v>30</v>
      </c>
      <c r="D2863" t="s">
        <v>7</v>
      </c>
      <c r="E2863" t="s">
        <v>3</v>
      </c>
      <c r="F2863">
        <v>3</v>
      </c>
      <c r="G2863">
        <v>0</v>
      </c>
      <c r="H2863">
        <f t="shared" si="220"/>
        <v>3</v>
      </c>
      <c r="I2863" s="3">
        <f t="shared" si="221"/>
        <v>41423</v>
      </c>
      <c r="J2863" t="s">
        <v>49</v>
      </c>
      <c r="K2863">
        <v>1699948</v>
      </c>
      <c r="L2863" t="s">
        <v>22</v>
      </c>
      <c r="M2863" t="s">
        <v>35</v>
      </c>
      <c r="N2863">
        <v>1812</v>
      </c>
      <c r="O2863">
        <v>49.940617479703221</v>
      </c>
      <c r="P2863" t="str">
        <f t="shared" si="222"/>
        <v>PORT04PORT09</v>
      </c>
      <c r="Q2863">
        <f>VLOOKUP(P2863,FreightRates!C$2:D$9,2,0)</f>
        <v>21.470399999999998</v>
      </c>
      <c r="R2863">
        <f>VLOOKUP(P2863,FreightRates!C$2:E$9,3,0)</f>
        <v>6.2E-2</v>
      </c>
      <c r="S2863">
        <f t="shared" si="223"/>
        <v>5631.9991301397786</v>
      </c>
      <c r="T2863">
        <f t="shared" si="224"/>
        <v>90492.398873222235</v>
      </c>
    </row>
    <row r="2864" spans="1:20" x14ac:dyDescent="0.35">
      <c r="A2864">
        <v>1447194402.7</v>
      </c>
      <c r="B2864" s="3">
        <v>41420</v>
      </c>
      <c r="C2864" t="s">
        <v>30</v>
      </c>
      <c r="D2864" t="s">
        <v>7</v>
      </c>
      <c r="E2864" t="s">
        <v>3</v>
      </c>
      <c r="F2864">
        <v>3</v>
      </c>
      <c r="G2864">
        <v>0</v>
      </c>
      <c r="H2864">
        <f t="shared" si="220"/>
        <v>3</v>
      </c>
      <c r="I2864" s="3">
        <f t="shared" si="221"/>
        <v>41423</v>
      </c>
      <c r="J2864" t="s">
        <v>49</v>
      </c>
      <c r="K2864">
        <v>1697067</v>
      </c>
      <c r="L2864" t="s">
        <v>22</v>
      </c>
      <c r="M2864" t="s">
        <v>35</v>
      </c>
      <c r="N2864">
        <v>241</v>
      </c>
      <c r="O2864">
        <v>4.1069743051914E-2</v>
      </c>
      <c r="P2864" t="str">
        <f t="shared" si="222"/>
        <v>PORT04PORT09</v>
      </c>
      <c r="Q2864">
        <f>VLOOKUP(P2864,FreightRates!C$2:D$9,2,0)</f>
        <v>21.470399999999998</v>
      </c>
      <c r="R2864">
        <f>VLOOKUP(P2864,FreightRates!C$2:E$9,3,0)</f>
        <v>6.2E-2</v>
      </c>
      <c r="S2864">
        <f t="shared" si="223"/>
        <v>22.084064100681697</v>
      </c>
      <c r="T2864">
        <f t="shared" si="224"/>
        <v>9.8978080755112732</v>
      </c>
    </row>
    <row r="2865" spans="1:20" x14ac:dyDescent="0.35">
      <c r="A2865">
        <v>1447390901.7</v>
      </c>
      <c r="B2865" s="3">
        <v>41420</v>
      </c>
      <c r="C2865" t="s">
        <v>30</v>
      </c>
      <c r="D2865" t="s">
        <v>7</v>
      </c>
      <c r="E2865" t="s">
        <v>3</v>
      </c>
      <c r="F2865">
        <v>3</v>
      </c>
      <c r="G2865">
        <v>0</v>
      </c>
      <c r="H2865">
        <f t="shared" si="220"/>
        <v>3</v>
      </c>
      <c r="I2865" s="3">
        <f t="shared" si="221"/>
        <v>41423</v>
      </c>
      <c r="J2865" t="s">
        <v>49</v>
      </c>
      <c r="K2865">
        <v>1697087</v>
      </c>
      <c r="L2865" t="s">
        <v>22</v>
      </c>
      <c r="M2865" t="s">
        <v>35</v>
      </c>
      <c r="N2865">
        <v>310</v>
      </c>
      <c r="O2865">
        <v>0.13738131563491321</v>
      </c>
      <c r="P2865" t="str">
        <f t="shared" si="222"/>
        <v>PORT04PORT09</v>
      </c>
      <c r="Q2865">
        <f>VLOOKUP(P2865,FreightRates!C$2:D$9,2,0)</f>
        <v>21.470399999999998</v>
      </c>
      <c r="R2865">
        <f>VLOOKUP(P2865,FreightRates!C$2:E$9,3,0)</f>
        <v>6.2E-2</v>
      </c>
      <c r="S2865">
        <f t="shared" si="223"/>
        <v>24.110868886503031</v>
      </c>
      <c r="T2865">
        <f t="shared" si="224"/>
        <v>42.588207846823096</v>
      </c>
    </row>
    <row r="2866" spans="1:20" x14ac:dyDescent="0.35">
      <c r="A2866">
        <v>1447293116.7</v>
      </c>
      <c r="B2866" s="3">
        <v>41420</v>
      </c>
      <c r="C2866" t="s">
        <v>30</v>
      </c>
      <c r="D2866" t="s">
        <v>7</v>
      </c>
      <c r="E2866" t="s">
        <v>3</v>
      </c>
      <c r="F2866">
        <v>3</v>
      </c>
      <c r="G2866">
        <v>0</v>
      </c>
      <c r="H2866">
        <f t="shared" si="220"/>
        <v>3</v>
      </c>
      <c r="I2866" s="3">
        <f t="shared" si="221"/>
        <v>41423</v>
      </c>
      <c r="J2866" t="s">
        <v>49</v>
      </c>
      <c r="K2866">
        <v>1697080</v>
      </c>
      <c r="L2866" t="s">
        <v>22</v>
      </c>
      <c r="M2866" t="s">
        <v>35</v>
      </c>
      <c r="N2866">
        <v>297</v>
      </c>
      <c r="O2866">
        <v>1.7777342330081651E-2</v>
      </c>
      <c r="P2866" t="str">
        <f t="shared" si="222"/>
        <v>PORT04PORT09</v>
      </c>
      <c r="Q2866">
        <f>VLOOKUP(P2866,FreightRates!C$2:D$9,2,0)</f>
        <v>21.470399999999998</v>
      </c>
      <c r="R2866">
        <f>VLOOKUP(P2866,FreightRates!C$2:E$9,3,0)</f>
        <v>6.2E-2</v>
      </c>
      <c r="S2866">
        <f t="shared" si="223"/>
        <v>21.797751981666121</v>
      </c>
      <c r="T2866">
        <f t="shared" si="224"/>
        <v>5.2798706720342503</v>
      </c>
    </row>
    <row r="2867" spans="1:20" x14ac:dyDescent="0.35">
      <c r="A2867">
        <v>1447373454.7</v>
      </c>
      <c r="B2867" s="3">
        <v>41420</v>
      </c>
      <c r="C2867" t="s">
        <v>30</v>
      </c>
      <c r="D2867" t="s">
        <v>7</v>
      </c>
      <c r="E2867" t="s">
        <v>3</v>
      </c>
      <c r="F2867">
        <v>3</v>
      </c>
      <c r="G2867">
        <v>0</v>
      </c>
      <c r="H2867">
        <f t="shared" si="220"/>
        <v>3</v>
      </c>
      <c r="I2867" s="3">
        <f t="shared" si="221"/>
        <v>41423</v>
      </c>
      <c r="J2867" t="s">
        <v>49</v>
      </c>
      <c r="K2867">
        <v>1654621</v>
      </c>
      <c r="L2867" t="s">
        <v>22</v>
      </c>
      <c r="M2867" t="s">
        <v>35</v>
      </c>
      <c r="N2867">
        <v>556</v>
      </c>
      <c r="O2867">
        <v>4.3215547703180217</v>
      </c>
      <c r="P2867" t="str">
        <f t="shared" si="222"/>
        <v>PORT04PORT09</v>
      </c>
      <c r="Q2867">
        <f>VLOOKUP(P2867,FreightRates!C$2:D$9,2,0)</f>
        <v>21.470399999999998</v>
      </c>
      <c r="R2867">
        <f>VLOOKUP(P2867,FreightRates!C$2:E$9,3,0)</f>
        <v>6.2E-2</v>
      </c>
      <c r="S2867">
        <f t="shared" si="223"/>
        <v>170.44303604240287</v>
      </c>
      <c r="T2867">
        <f t="shared" si="224"/>
        <v>2402.7844522968203</v>
      </c>
    </row>
    <row r="2868" spans="1:20" x14ac:dyDescent="0.35">
      <c r="A2868">
        <v>1447172383.7</v>
      </c>
      <c r="B2868" s="3">
        <v>41420</v>
      </c>
      <c r="C2868" t="s">
        <v>30</v>
      </c>
      <c r="D2868" t="s">
        <v>7</v>
      </c>
      <c r="E2868" t="s">
        <v>3</v>
      </c>
      <c r="F2868">
        <v>3</v>
      </c>
      <c r="G2868">
        <v>0</v>
      </c>
      <c r="H2868">
        <f t="shared" si="220"/>
        <v>3</v>
      </c>
      <c r="I2868" s="3">
        <f t="shared" si="221"/>
        <v>41423</v>
      </c>
      <c r="J2868" t="s">
        <v>49</v>
      </c>
      <c r="K2868">
        <v>1654621</v>
      </c>
      <c r="L2868" t="s">
        <v>22</v>
      </c>
      <c r="M2868" t="s">
        <v>35</v>
      </c>
      <c r="N2868">
        <v>796</v>
      </c>
      <c r="O2868">
        <v>6.62</v>
      </c>
      <c r="P2868" t="str">
        <f t="shared" si="222"/>
        <v>PORT04PORT09</v>
      </c>
      <c r="Q2868">
        <f>VLOOKUP(P2868,FreightRates!C$2:D$9,2,0)</f>
        <v>21.470399999999998</v>
      </c>
      <c r="R2868">
        <f>VLOOKUP(P2868,FreightRates!C$2:E$9,3,0)</f>
        <v>6.2E-2</v>
      </c>
      <c r="S2868">
        <f t="shared" si="223"/>
        <v>348.18063999999998</v>
      </c>
      <c r="T2868">
        <f t="shared" si="224"/>
        <v>5269.52</v>
      </c>
    </row>
    <row r="2869" spans="1:20" x14ac:dyDescent="0.35">
      <c r="A2869">
        <v>1447174093.7</v>
      </c>
      <c r="B2869" s="3">
        <v>41420</v>
      </c>
      <c r="C2869" t="s">
        <v>30</v>
      </c>
      <c r="D2869" t="s">
        <v>7</v>
      </c>
      <c r="E2869" t="s">
        <v>3</v>
      </c>
      <c r="F2869">
        <v>3</v>
      </c>
      <c r="G2869">
        <v>0</v>
      </c>
      <c r="H2869">
        <f t="shared" si="220"/>
        <v>3</v>
      </c>
      <c r="I2869" s="3">
        <f t="shared" si="221"/>
        <v>41423</v>
      </c>
      <c r="J2869" t="s">
        <v>49</v>
      </c>
      <c r="K2869">
        <v>1654623</v>
      </c>
      <c r="L2869" t="s">
        <v>22</v>
      </c>
      <c r="M2869" t="s">
        <v>35</v>
      </c>
      <c r="N2869">
        <v>1342</v>
      </c>
      <c r="O2869">
        <v>12.38</v>
      </c>
      <c r="P2869" t="str">
        <f t="shared" si="222"/>
        <v>PORT04PORT09</v>
      </c>
      <c r="Q2869">
        <f>VLOOKUP(P2869,FreightRates!C$2:D$9,2,0)</f>
        <v>21.470399999999998</v>
      </c>
      <c r="R2869">
        <f>VLOOKUP(P2869,FreightRates!C$2:E$9,3,0)</f>
        <v>6.2E-2</v>
      </c>
      <c r="S2869">
        <f t="shared" si="223"/>
        <v>1051.53592</v>
      </c>
      <c r="T2869">
        <f t="shared" si="224"/>
        <v>16613.960000000003</v>
      </c>
    </row>
    <row r="2870" spans="1:20" x14ac:dyDescent="0.35">
      <c r="A2870">
        <v>1447205223.7</v>
      </c>
      <c r="B2870" s="3">
        <v>41420</v>
      </c>
      <c r="C2870" t="s">
        <v>30</v>
      </c>
      <c r="D2870" t="s">
        <v>7</v>
      </c>
      <c r="E2870" t="s">
        <v>3</v>
      </c>
      <c r="F2870">
        <v>3</v>
      </c>
      <c r="G2870">
        <v>0</v>
      </c>
      <c r="H2870">
        <f t="shared" si="220"/>
        <v>3</v>
      </c>
      <c r="I2870" s="3">
        <f t="shared" si="221"/>
        <v>41423</v>
      </c>
      <c r="J2870" t="s">
        <v>49</v>
      </c>
      <c r="K2870">
        <v>1654621</v>
      </c>
      <c r="L2870" t="s">
        <v>22</v>
      </c>
      <c r="M2870" t="s">
        <v>35</v>
      </c>
      <c r="N2870">
        <v>856</v>
      </c>
      <c r="O2870">
        <v>7.5200000000000005</v>
      </c>
      <c r="P2870" t="str">
        <f t="shared" si="222"/>
        <v>PORT04PORT09</v>
      </c>
      <c r="Q2870">
        <f>VLOOKUP(P2870,FreightRates!C$2:D$9,2,0)</f>
        <v>21.470399999999998</v>
      </c>
      <c r="R2870">
        <f>VLOOKUP(P2870,FreightRates!C$2:E$9,3,0)</f>
        <v>6.2E-2</v>
      </c>
      <c r="S2870">
        <f t="shared" si="223"/>
        <v>420.57184000000001</v>
      </c>
      <c r="T2870">
        <f t="shared" si="224"/>
        <v>6437.1200000000008</v>
      </c>
    </row>
    <row r="2871" spans="1:20" x14ac:dyDescent="0.35">
      <c r="A2871">
        <v>1447172439.7</v>
      </c>
      <c r="B2871" s="3">
        <v>41420</v>
      </c>
      <c r="C2871" t="s">
        <v>30</v>
      </c>
      <c r="D2871" t="s">
        <v>7</v>
      </c>
      <c r="E2871" t="s">
        <v>3</v>
      </c>
      <c r="F2871">
        <v>3</v>
      </c>
      <c r="G2871">
        <v>0</v>
      </c>
      <c r="H2871">
        <f t="shared" si="220"/>
        <v>3</v>
      </c>
      <c r="I2871" s="3">
        <f t="shared" si="221"/>
        <v>41423</v>
      </c>
      <c r="J2871" t="s">
        <v>49</v>
      </c>
      <c r="K2871">
        <v>1677889</v>
      </c>
      <c r="L2871" t="s">
        <v>22</v>
      </c>
      <c r="M2871" t="s">
        <v>35</v>
      </c>
      <c r="N2871">
        <v>449</v>
      </c>
      <c r="O2871">
        <v>0.86745293493547826</v>
      </c>
      <c r="P2871" t="str">
        <f t="shared" si="222"/>
        <v>PORT04PORT09</v>
      </c>
      <c r="Q2871">
        <f>VLOOKUP(P2871,FreightRates!C$2:D$9,2,0)</f>
        <v>21.470399999999998</v>
      </c>
      <c r="R2871">
        <f>VLOOKUP(P2871,FreightRates!C$2:E$9,3,0)</f>
        <v>6.2E-2</v>
      </c>
      <c r="S2871">
        <f t="shared" si="223"/>
        <v>45.61855480273384</v>
      </c>
      <c r="T2871">
        <f t="shared" si="224"/>
        <v>389.48636778602975</v>
      </c>
    </row>
    <row r="2872" spans="1:20" x14ac:dyDescent="0.35">
      <c r="A2872">
        <v>1447158123.7</v>
      </c>
      <c r="B2872" s="3">
        <v>41420</v>
      </c>
      <c r="C2872" t="s">
        <v>30</v>
      </c>
      <c r="D2872" t="s">
        <v>7</v>
      </c>
      <c r="E2872" t="s">
        <v>3</v>
      </c>
      <c r="F2872">
        <v>3</v>
      </c>
      <c r="G2872">
        <v>0</v>
      </c>
      <c r="H2872">
        <f t="shared" si="220"/>
        <v>3</v>
      </c>
      <c r="I2872" s="3">
        <f t="shared" si="221"/>
        <v>41423</v>
      </c>
      <c r="J2872" t="s">
        <v>49</v>
      </c>
      <c r="K2872">
        <v>1677889</v>
      </c>
      <c r="L2872" t="s">
        <v>22</v>
      </c>
      <c r="M2872" t="s">
        <v>35</v>
      </c>
      <c r="N2872">
        <v>339</v>
      </c>
      <c r="O2872">
        <v>0.23132078264946088</v>
      </c>
      <c r="P2872" t="str">
        <f t="shared" si="222"/>
        <v>PORT04PORT09</v>
      </c>
      <c r="Q2872">
        <f>VLOOKUP(P2872,FreightRates!C$2:D$9,2,0)</f>
        <v>21.470399999999998</v>
      </c>
      <c r="R2872">
        <f>VLOOKUP(P2872,FreightRates!C$2:E$9,3,0)</f>
        <v>6.2E-2</v>
      </c>
      <c r="S2872">
        <f t="shared" si="223"/>
        <v>26.332300209726366</v>
      </c>
      <c r="T2872">
        <f t="shared" si="224"/>
        <v>78.417745318167235</v>
      </c>
    </row>
    <row r="2873" spans="1:20" x14ac:dyDescent="0.35">
      <c r="A2873">
        <v>1447227125.7</v>
      </c>
      <c r="B2873" s="3">
        <v>41420</v>
      </c>
      <c r="C2873" t="s">
        <v>30</v>
      </c>
      <c r="D2873" t="s">
        <v>7</v>
      </c>
      <c r="E2873" t="s">
        <v>3</v>
      </c>
      <c r="F2873">
        <v>3</v>
      </c>
      <c r="G2873">
        <v>0</v>
      </c>
      <c r="H2873">
        <f t="shared" si="220"/>
        <v>3</v>
      </c>
      <c r="I2873" s="3">
        <f t="shared" si="221"/>
        <v>41423</v>
      </c>
      <c r="J2873" t="s">
        <v>49</v>
      </c>
      <c r="K2873">
        <v>1677884</v>
      </c>
      <c r="L2873" t="s">
        <v>22</v>
      </c>
      <c r="M2873" t="s">
        <v>35</v>
      </c>
      <c r="N2873">
        <v>1165</v>
      </c>
      <c r="O2873">
        <v>4.0599999999999996</v>
      </c>
      <c r="P2873" t="str">
        <f t="shared" si="222"/>
        <v>PORT04PORT09</v>
      </c>
      <c r="Q2873">
        <f>VLOOKUP(P2873,FreightRates!C$2:D$9,2,0)</f>
        <v>21.470399999999998</v>
      </c>
      <c r="R2873">
        <f>VLOOKUP(P2873,FreightRates!C$2:E$9,3,0)</f>
        <v>6.2E-2</v>
      </c>
      <c r="S2873">
        <f t="shared" si="223"/>
        <v>314.7242</v>
      </c>
      <c r="T2873">
        <f t="shared" si="224"/>
        <v>4729.8999999999996</v>
      </c>
    </row>
    <row r="2874" spans="1:20" x14ac:dyDescent="0.35">
      <c r="A2874">
        <v>1447373523.7</v>
      </c>
      <c r="B2874" s="3">
        <v>41420</v>
      </c>
      <c r="C2874" t="s">
        <v>30</v>
      </c>
      <c r="D2874" t="s">
        <v>7</v>
      </c>
      <c r="E2874" t="s">
        <v>3</v>
      </c>
      <c r="F2874">
        <v>3</v>
      </c>
      <c r="G2874">
        <v>0</v>
      </c>
      <c r="H2874">
        <f t="shared" si="220"/>
        <v>3</v>
      </c>
      <c r="I2874" s="3">
        <f t="shared" si="221"/>
        <v>41423</v>
      </c>
      <c r="J2874" t="s">
        <v>49</v>
      </c>
      <c r="K2874">
        <v>1677889</v>
      </c>
      <c r="L2874" t="s">
        <v>22</v>
      </c>
      <c r="M2874" t="s">
        <v>35</v>
      </c>
      <c r="N2874">
        <v>1277</v>
      </c>
      <c r="O2874">
        <v>4</v>
      </c>
      <c r="P2874" t="str">
        <f t="shared" si="222"/>
        <v>PORT04PORT09</v>
      </c>
      <c r="Q2874">
        <f>VLOOKUP(P2874,FreightRates!C$2:D$9,2,0)</f>
        <v>21.470399999999998</v>
      </c>
      <c r="R2874">
        <f>VLOOKUP(P2874,FreightRates!C$2:E$9,3,0)</f>
        <v>6.2E-2</v>
      </c>
      <c r="S2874">
        <f t="shared" si="223"/>
        <v>338.16639999999995</v>
      </c>
      <c r="T2874">
        <f t="shared" si="224"/>
        <v>5108</v>
      </c>
    </row>
    <row r="2875" spans="1:20" x14ac:dyDescent="0.35">
      <c r="A2875">
        <v>1447302719.7</v>
      </c>
      <c r="B2875" s="3">
        <v>41420</v>
      </c>
      <c r="C2875" t="s">
        <v>30</v>
      </c>
      <c r="D2875" t="s">
        <v>7</v>
      </c>
      <c r="E2875" t="s">
        <v>3</v>
      </c>
      <c r="F2875">
        <v>3</v>
      </c>
      <c r="G2875">
        <v>0</v>
      </c>
      <c r="H2875">
        <f t="shared" si="220"/>
        <v>3</v>
      </c>
      <c r="I2875" s="3">
        <f t="shared" si="221"/>
        <v>41423</v>
      </c>
      <c r="J2875" t="s">
        <v>49</v>
      </c>
      <c r="K2875">
        <v>1677878</v>
      </c>
      <c r="L2875" t="s">
        <v>22</v>
      </c>
      <c r="M2875" t="s">
        <v>35</v>
      </c>
      <c r="N2875">
        <v>593</v>
      </c>
      <c r="O2875">
        <v>0.96671362163684793</v>
      </c>
      <c r="P2875" t="str">
        <f t="shared" si="222"/>
        <v>PORT04PORT09</v>
      </c>
      <c r="Q2875">
        <f>VLOOKUP(P2875,FreightRates!C$2:D$9,2,0)</f>
        <v>21.470399999999998</v>
      </c>
      <c r="R2875">
        <f>VLOOKUP(P2875,FreightRates!C$2:E$9,3,0)</f>
        <v>6.2E-2</v>
      </c>
      <c r="S2875">
        <f t="shared" si="223"/>
        <v>57.01259301310035</v>
      </c>
      <c r="T2875">
        <f t="shared" si="224"/>
        <v>573.26117763065088</v>
      </c>
    </row>
    <row r="2876" spans="1:20" x14ac:dyDescent="0.35">
      <c r="A2876">
        <v>1447373438.7</v>
      </c>
      <c r="B2876" s="3">
        <v>41420</v>
      </c>
      <c r="C2876" t="s">
        <v>30</v>
      </c>
      <c r="D2876" t="s">
        <v>7</v>
      </c>
      <c r="E2876" t="s">
        <v>3</v>
      </c>
      <c r="F2876">
        <v>3</v>
      </c>
      <c r="G2876">
        <v>0</v>
      </c>
      <c r="H2876">
        <f t="shared" si="220"/>
        <v>3</v>
      </c>
      <c r="I2876" s="3">
        <f t="shared" si="221"/>
        <v>41423</v>
      </c>
      <c r="J2876" t="s">
        <v>49</v>
      </c>
      <c r="K2876">
        <v>1677878</v>
      </c>
      <c r="L2876" t="s">
        <v>22</v>
      </c>
      <c r="M2876" t="s">
        <v>35</v>
      </c>
      <c r="N2876">
        <v>567</v>
      </c>
      <c r="O2876">
        <v>0.96671362163684793</v>
      </c>
      <c r="P2876" t="str">
        <f t="shared" si="222"/>
        <v>PORT04PORT09</v>
      </c>
      <c r="Q2876">
        <f>VLOOKUP(P2876,FreightRates!C$2:D$9,2,0)</f>
        <v>21.470399999999998</v>
      </c>
      <c r="R2876">
        <f>VLOOKUP(P2876,FreightRates!C$2:E$9,3,0)</f>
        <v>6.2E-2</v>
      </c>
      <c r="S2876">
        <f t="shared" si="223"/>
        <v>55.454250655021752</v>
      </c>
      <c r="T2876">
        <f t="shared" si="224"/>
        <v>548.12662346809282</v>
      </c>
    </row>
    <row r="2877" spans="1:20" x14ac:dyDescent="0.35">
      <c r="A2877">
        <v>1447177981.7</v>
      </c>
      <c r="B2877" s="3">
        <v>41420</v>
      </c>
      <c r="C2877" t="s">
        <v>30</v>
      </c>
      <c r="D2877" t="s">
        <v>7</v>
      </c>
      <c r="E2877" t="s">
        <v>3</v>
      </c>
      <c r="F2877">
        <v>3</v>
      </c>
      <c r="G2877">
        <v>0</v>
      </c>
      <c r="H2877">
        <f t="shared" si="220"/>
        <v>3</v>
      </c>
      <c r="I2877" s="3">
        <f t="shared" si="221"/>
        <v>41423</v>
      </c>
      <c r="J2877" t="s">
        <v>49</v>
      </c>
      <c r="K2877">
        <v>1677878</v>
      </c>
      <c r="L2877" t="s">
        <v>22</v>
      </c>
      <c r="M2877" t="s">
        <v>35</v>
      </c>
      <c r="N2877">
        <v>587</v>
      </c>
      <c r="O2877">
        <v>0.96671362163684793</v>
      </c>
      <c r="P2877" t="str">
        <f t="shared" si="222"/>
        <v>PORT04PORT09</v>
      </c>
      <c r="Q2877">
        <f>VLOOKUP(P2877,FreightRates!C$2:D$9,2,0)</f>
        <v>21.470399999999998</v>
      </c>
      <c r="R2877">
        <f>VLOOKUP(P2877,FreightRates!C$2:E$9,3,0)</f>
        <v>6.2E-2</v>
      </c>
      <c r="S2877">
        <f t="shared" si="223"/>
        <v>56.65297554585144</v>
      </c>
      <c r="T2877">
        <f t="shared" si="224"/>
        <v>567.46089590082977</v>
      </c>
    </row>
    <row r="2878" spans="1:20" x14ac:dyDescent="0.35">
      <c r="A2878">
        <v>1447195168.7</v>
      </c>
      <c r="B2878" s="3">
        <v>41420</v>
      </c>
      <c r="C2878" t="s">
        <v>30</v>
      </c>
      <c r="D2878" t="s">
        <v>7</v>
      </c>
      <c r="E2878" t="s">
        <v>3</v>
      </c>
      <c r="F2878">
        <v>3</v>
      </c>
      <c r="G2878">
        <v>0</v>
      </c>
      <c r="H2878">
        <f t="shared" si="220"/>
        <v>3</v>
      </c>
      <c r="I2878" s="3">
        <f t="shared" si="221"/>
        <v>41423</v>
      </c>
      <c r="J2878" t="s">
        <v>49</v>
      </c>
      <c r="K2878">
        <v>1677878</v>
      </c>
      <c r="L2878" t="s">
        <v>22</v>
      </c>
      <c r="M2878" t="s">
        <v>35</v>
      </c>
      <c r="N2878">
        <v>576</v>
      </c>
      <c r="O2878">
        <v>0.96671362163684793</v>
      </c>
      <c r="P2878" t="str">
        <f t="shared" si="222"/>
        <v>PORT04PORT09</v>
      </c>
      <c r="Q2878">
        <f>VLOOKUP(P2878,FreightRates!C$2:D$9,2,0)</f>
        <v>21.470399999999998</v>
      </c>
      <c r="R2878">
        <f>VLOOKUP(P2878,FreightRates!C$2:E$9,3,0)</f>
        <v>6.2E-2</v>
      </c>
      <c r="S2878">
        <f t="shared" si="223"/>
        <v>55.99367685589511</v>
      </c>
      <c r="T2878">
        <f t="shared" si="224"/>
        <v>556.82704606282437</v>
      </c>
    </row>
    <row r="2879" spans="1:20" x14ac:dyDescent="0.35">
      <c r="A2879">
        <v>1447373440.7</v>
      </c>
      <c r="B2879" s="3">
        <v>41420</v>
      </c>
      <c r="C2879" t="s">
        <v>30</v>
      </c>
      <c r="D2879" t="s">
        <v>7</v>
      </c>
      <c r="E2879" t="s">
        <v>3</v>
      </c>
      <c r="F2879">
        <v>3</v>
      </c>
      <c r="G2879">
        <v>0</v>
      </c>
      <c r="H2879">
        <f t="shared" si="220"/>
        <v>3</v>
      </c>
      <c r="I2879" s="3">
        <f t="shared" si="221"/>
        <v>41423</v>
      </c>
      <c r="J2879" t="s">
        <v>49</v>
      </c>
      <c r="K2879">
        <v>1677878</v>
      </c>
      <c r="L2879" t="s">
        <v>22</v>
      </c>
      <c r="M2879" t="s">
        <v>35</v>
      </c>
      <c r="N2879">
        <v>334</v>
      </c>
      <c r="O2879">
        <v>0.14872517255951506</v>
      </c>
      <c r="P2879" t="str">
        <f t="shared" si="222"/>
        <v>PORT04PORT09</v>
      </c>
      <c r="Q2879">
        <f>VLOOKUP(P2879,FreightRates!C$2:D$9,2,0)</f>
        <v>21.470399999999998</v>
      </c>
      <c r="R2879">
        <f>VLOOKUP(P2879,FreightRates!C$2:E$9,3,0)</f>
        <v>6.2E-2</v>
      </c>
      <c r="S2879">
        <f t="shared" si="223"/>
        <v>24.550200873362435</v>
      </c>
      <c r="T2879">
        <f t="shared" si="224"/>
        <v>49.67420763487803</v>
      </c>
    </row>
    <row r="2880" spans="1:20" x14ac:dyDescent="0.35">
      <c r="A2880">
        <v>1447400375.7</v>
      </c>
      <c r="B2880" s="3">
        <v>41420</v>
      </c>
      <c r="C2880" t="s">
        <v>30</v>
      </c>
      <c r="D2880" t="s">
        <v>7</v>
      </c>
      <c r="E2880" t="s">
        <v>3</v>
      </c>
      <c r="F2880">
        <v>3</v>
      </c>
      <c r="G2880">
        <v>0</v>
      </c>
      <c r="H2880">
        <f t="shared" si="220"/>
        <v>3</v>
      </c>
      <c r="I2880" s="3">
        <f t="shared" si="221"/>
        <v>41423</v>
      </c>
      <c r="J2880" t="s">
        <v>49</v>
      </c>
      <c r="K2880">
        <v>1677878</v>
      </c>
      <c r="L2880" t="s">
        <v>22</v>
      </c>
      <c r="M2880" t="s">
        <v>35</v>
      </c>
      <c r="N2880">
        <v>1027</v>
      </c>
      <c r="O2880">
        <v>2.9001408649105436</v>
      </c>
      <c r="P2880" t="str">
        <f t="shared" si="222"/>
        <v>PORT04PORT09</v>
      </c>
      <c r="Q2880">
        <f>VLOOKUP(P2880,FreightRates!C$2:D$9,2,0)</f>
        <v>21.470399999999998</v>
      </c>
      <c r="R2880">
        <f>VLOOKUP(P2880,FreightRates!C$2:E$9,3,0)</f>
        <v>6.2E-2</v>
      </c>
      <c r="S2880">
        <f t="shared" si="223"/>
        <v>206.13396943231396</v>
      </c>
      <c r="T2880">
        <f t="shared" si="224"/>
        <v>2978.4446682631283</v>
      </c>
    </row>
    <row r="2881" spans="1:20" x14ac:dyDescent="0.35">
      <c r="A2881">
        <v>1447183433.7</v>
      </c>
      <c r="B2881" s="3">
        <v>41420</v>
      </c>
      <c r="C2881" t="s">
        <v>30</v>
      </c>
      <c r="D2881" t="s">
        <v>7</v>
      </c>
      <c r="E2881" t="s">
        <v>3</v>
      </c>
      <c r="F2881">
        <v>3</v>
      </c>
      <c r="G2881">
        <v>0</v>
      </c>
      <c r="H2881">
        <f t="shared" si="220"/>
        <v>3</v>
      </c>
      <c r="I2881" s="3">
        <f t="shared" si="221"/>
        <v>41423</v>
      </c>
      <c r="J2881" t="s">
        <v>49</v>
      </c>
      <c r="K2881">
        <v>1677878</v>
      </c>
      <c r="L2881" t="s">
        <v>22</v>
      </c>
      <c r="M2881" t="s">
        <v>35</v>
      </c>
      <c r="N2881">
        <v>1060</v>
      </c>
      <c r="O2881">
        <v>2.9001408649105436</v>
      </c>
      <c r="P2881" t="str">
        <f t="shared" si="222"/>
        <v>PORT04PORT09</v>
      </c>
      <c r="Q2881">
        <f>VLOOKUP(P2881,FreightRates!C$2:D$9,2,0)</f>
        <v>21.470399999999998</v>
      </c>
      <c r="R2881">
        <f>VLOOKUP(P2881,FreightRates!C$2:E$9,3,0)</f>
        <v>6.2E-2</v>
      </c>
      <c r="S2881">
        <f t="shared" si="223"/>
        <v>212.0676576419209</v>
      </c>
      <c r="T2881">
        <f t="shared" si="224"/>
        <v>3074.1493168051761</v>
      </c>
    </row>
    <row r="2882" spans="1:20" x14ac:dyDescent="0.35">
      <c r="A2882">
        <v>1447293076.7</v>
      </c>
      <c r="B2882" s="3">
        <v>41420</v>
      </c>
      <c r="C2882" t="s">
        <v>30</v>
      </c>
      <c r="D2882" t="s">
        <v>7</v>
      </c>
      <c r="E2882" t="s">
        <v>3</v>
      </c>
      <c r="F2882">
        <v>3</v>
      </c>
      <c r="G2882">
        <v>0</v>
      </c>
      <c r="H2882">
        <f t="shared" si="220"/>
        <v>3</v>
      </c>
      <c r="I2882" s="3">
        <f t="shared" si="221"/>
        <v>41423</v>
      </c>
      <c r="J2882" t="s">
        <v>49</v>
      </c>
      <c r="K2882">
        <v>1677878</v>
      </c>
      <c r="L2882" t="s">
        <v>22</v>
      </c>
      <c r="M2882" t="s">
        <v>35</v>
      </c>
      <c r="N2882">
        <v>312</v>
      </c>
      <c r="O2882">
        <v>0.27514156923510286</v>
      </c>
      <c r="P2882" t="str">
        <f t="shared" si="222"/>
        <v>PORT04PORT09</v>
      </c>
      <c r="Q2882">
        <f>VLOOKUP(P2882,FreightRates!C$2:D$9,2,0)</f>
        <v>21.470399999999998</v>
      </c>
      <c r="R2882">
        <f>VLOOKUP(P2882,FreightRates!C$2:E$9,3,0)</f>
        <v>6.2E-2</v>
      </c>
      <c r="S2882">
        <f t="shared" si="223"/>
        <v>26.79273851528383</v>
      </c>
      <c r="T2882">
        <f t="shared" si="224"/>
        <v>85.844169601352093</v>
      </c>
    </row>
    <row r="2883" spans="1:20" x14ac:dyDescent="0.35">
      <c r="A2883">
        <v>1447373437.7</v>
      </c>
      <c r="B2883" s="3">
        <v>41420</v>
      </c>
      <c r="C2883" t="s">
        <v>30</v>
      </c>
      <c r="D2883" t="s">
        <v>7</v>
      </c>
      <c r="E2883" t="s">
        <v>3</v>
      </c>
      <c r="F2883">
        <v>3</v>
      </c>
      <c r="G2883">
        <v>0</v>
      </c>
      <c r="H2883">
        <f t="shared" ref="H2883:H2946" si="225">F2883+G2883</f>
        <v>3</v>
      </c>
      <c r="I2883" s="3">
        <f t="shared" ref="I2883:I2946" si="226">B2883+F2883+G2883</f>
        <v>41423</v>
      </c>
      <c r="J2883" t="s">
        <v>49</v>
      </c>
      <c r="K2883">
        <v>1677878</v>
      </c>
      <c r="L2883" t="s">
        <v>22</v>
      </c>
      <c r="M2883" t="s">
        <v>35</v>
      </c>
      <c r="N2883">
        <v>851</v>
      </c>
      <c r="O2883">
        <v>1.9334272432736959</v>
      </c>
      <c r="P2883" t="str">
        <f t="shared" ref="P2883:P2946" si="227">CONCATENATE(C2883,M2883)</f>
        <v>PORT04PORT09</v>
      </c>
      <c r="Q2883">
        <f>VLOOKUP(P2883,FreightRates!C$2:D$9,2,0)</f>
        <v>21.470399999999998</v>
      </c>
      <c r="R2883">
        <f>VLOOKUP(P2883,FreightRates!C$2:E$9,3,0)</f>
        <v>6.2E-2</v>
      </c>
      <c r="S2883">
        <f t="shared" ref="S2883:S2946" si="228">(R2883*O2883*N2883)+Q2883</f>
        <v>123.48188820960674</v>
      </c>
      <c r="T2883">
        <f t="shared" ref="T2883:T2946" si="229">O2883*N2883</f>
        <v>1645.3465840259153</v>
      </c>
    </row>
    <row r="2884" spans="1:20" x14ac:dyDescent="0.35">
      <c r="A2884">
        <v>1447293077.7</v>
      </c>
      <c r="B2884" s="3">
        <v>41420</v>
      </c>
      <c r="C2884" t="s">
        <v>30</v>
      </c>
      <c r="D2884" t="s">
        <v>7</v>
      </c>
      <c r="E2884" t="s">
        <v>3</v>
      </c>
      <c r="F2884">
        <v>3</v>
      </c>
      <c r="G2884">
        <v>0</v>
      </c>
      <c r="H2884">
        <f t="shared" si="225"/>
        <v>3</v>
      </c>
      <c r="I2884" s="3">
        <f t="shared" si="226"/>
        <v>41423</v>
      </c>
      <c r="J2884" t="s">
        <v>49</v>
      </c>
      <c r="K2884">
        <v>1677878</v>
      </c>
      <c r="L2884" t="s">
        <v>22</v>
      </c>
      <c r="M2884" t="s">
        <v>35</v>
      </c>
      <c r="N2884">
        <v>392</v>
      </c>
      <c r="O2884">
        <v>0.22308775883927259</v>
      </c>
      <c r="P2884" t="str">
        <f t="shared" si="227"/>
        <v>PORT04PORT09</v>
      </c>
      <c r="Q2884">
        <f>VLOOKUP(P2884,FreightRates!C$2:D$9,2,0)</f>
        <v>21.470399999999998</v>
      </c>
      <c r="R2884">
        <f>VLOOKUP(P2884,FreightRates!C$2:E$9,3,0)</f>
        <v>6.2E-2</v>
      </c>
      <c r="S2884">
        <f t="shared" si="228"/>
        <v>26.892324890829677</v>
      </c>
      <c r="T2884">
        <f t="shared" si="229"/>
        <v>87.450401464994854</v>
      </c>
    </row>
    <row r="2885" spans="1:20" x14ac:dyDescent="0.35">
      <c r="A2885">
        <v>1447172408.7</v>
      </c>
      <c r="B2885" s="3">
        <v>41420</v>
      </c>
      <c r="C2885" t="s">
        <v>30</v>
      </c>
      <c r="D2885" t="s">
        <v>7</v>
      </c>
      <c r="E2885" t="s">
        <v>3</v>
      </c>
      <c r="F2885">
        <v>3</v>
      </c>
      <c r="G2885">
        <v>0</v>
      </c>
      <c r="H2885">
        <f t="shared" si="225"/>
        <v>3</v>
      </c>
      <c r="I2885" s="3">
        <f t="shared" si="226"/>
        <v>41423</v>
      </c>
      <c r="J2885" t="s">
        <v>49</v>
      </c>
      <c r="K2885">
        <v>1677878</v>
      </c>
      <c r="L2885" t="s">
        <v>22</v>
      </c>
      <c r="M2885" t="s">
        <v>35</v>
      </c>
      <c r="N2885">
        <v>355</v>
      </c>
      <c r="O2885">
        <v>0.14872517255951506</v>
      </c>
      <c r="P2885" t="str">
        <f t="shared" si="227"/>
        <v>PORT04PORT09</v>
      </c>
      <c r="Q2885">
        <f>VLOOKUP(P2885,FreightRates!C$2:D$9,2,0)</f>
        <v>21.470399999999998</v>
      </c>
      <c r="R2885">
        <f>VLOOKUP(P2885,FreightRates!C$2:E$9,3,0)</f>
        <v>6.2E-2</v>
      </c>
      <c r="S2885">
        <f t="shared" si="228"/>
        <v>24.743841048034923</v>
      </c>
      <c r="T2885">
        <f t="shared" si="229"/>
        <v>52.797436258627847</v>
      </c>
    </row>
    <row r="2886" spans="1:20" x14ac:dyDescent="0.35">
      <c r="A2886">
        <v>1447389155.7</v>
      </c>
      <c r="B2886" s="3">
        <v>41420</v>
      </c>
      <c r="C2886" t="s">
        <v>30</v>
      </c>
      <c r="D2886" t="s">
        <v>7</v>
      </c>
      <c r="E2886" t="s">
        <v>3</v>
      </c>
      <c r="F2886">
        <v>3</v>
      </c>
      <c r="G2886">
        <v>0</v>
      </c>
      <c r="H2886">
        <f t="shared" si="225"/>
        <v>3</v>
      </c>
      <c r="I2886" s="3">
        <f t="shared" si="226"/>
        <v>41423</v>
      </c>
      <c r="J2886" t="s">
        <v>49</v>
      </c>
      <c r="K2886">
        <v>1677878</v>
      </c>
      <c r="L2886" t="s">
        <v>22</v>
      </c>
      <c r="M2886" t="s">
        <v>35</v>
      </c>
      <c r="N2886">
        <v>368</v>
      </c>
      <c r="O2886">
        <v>0.22308775883927259</v>
      </c>
      <c r="P2886" t="str">
        <f t="shared" si="227"/>
        <v>PORT04PORT09</v>
      </c>
      <c r="Q2886">
        <f>VLOOKUP(P2886,FreightRates!C$2:D$9,2,0)</f>
        <v>21.470399999999998</v>
      </c>
      <c r="R2886">
        <f>VLOOKUP(P2886,FreightRates!C$2:E$9,3,0)</f>
        <v>6.2E-2</v>
      </c>
      <c r="S2886">
        <f t="shared" si="228"/>
        <v>26.560370305676841</v>
      </c>
      <c r="T2886">
        <f t="shared" si="229"/>
        <v>82.096295252852315</v>
      </c>
    </row>
    <row r="2887" spans="1:20" x14ac:dyDescent="0.35">
      <c r="A2887">
        <v>1447172401.7</v>
      </c>
      <c r="B2887" s="3">
        <v>41420</v>
      </c>
      <c r="C2887" t="s">
        <v>30</v>
      </c>
      <c r="D2887" t="s">
        <v>7</v>
      </c>
      <c r="E2887" t="s">
        <v>3</v>
      </c>
      <c r="F2887">
        <v>3</v>
      </c>
      <c r="G2887">
        <v>0</v>
      </c>
      <c r="H2887">
        <f t="shared" si="225"/>
        <v>3</v>
      </c>
      <c r="I2887" s="3">
        <f t="shared" si="226"/>
        <v>41423</v>
      </c>
      <c r="J2887" t="s">
        <v>49</v>
      </c>
      <c r="K2887">
        <v>1677878</v>
      </c>
      <c r="L2887" t="s">
        <v>22</v>
      </c>
      <c r="M2887" t="s">
        <v>35</v>
      </c>
      <c r="N2887">
        <v>3019</v>
      </c>
      <c r="O2887">
        <v>9.26</v>
      </c>
      <c r="P2887" t="str">
        <f t="shared" si="227"/>
        <v>PORT04PORT09</v>
      </c>
      <c r="Q2887">
        <f>VLOOKUP(P2887,FreightRates!C$2:D$9,2,0)</f>
        <v>21.470399999999998</v>
      </c>
      <c r="R2887">
        <f>VLOOKUP(P2887,FreightRates!C$2:E$9,3,0)</f>
        <v>6.2E-2</v>
      </c>
      <c r="S2887">
        <f t="shared" si="228"/>
        <v>1754.7386799999997</v>
      </c>
      <c r="T2887">
        <f t="shared" si="229"/>
        <v>27955.94</v>
      </c>
    </row>
    <row r="2888" spans="1:20" x14ac:dyDescent="0.35">
      <c r="A2888">
        <v>1447163027.7</v>
      </c>
      <c r="B2888" s="3">
        <v>41420</v>
      </c>
      <c r="C2888" t="s">
        <v>30</v>
      </c>
      <c r="D2888" t="s">
        <v>7</v>
      </c>
      <c r="E2888" t="s">
        <v>3</v>
      </c>
      <c r="F2888">
        <v>3</v>
      </c>
      <c r="G2888">
        <v>0</v>
      </c>
      <c r="H2888">
        <f t="shared" si="225"/>
        <v>3</v>
      </c>
      <c r="I2888" s="3">
        <f t="shared" si="226"/>
        <v>41423</v>
      </c>
      <c r="J2888" t="s">
        <v>49</v>
      </c>
      <c r="K2888">
        <v>1677878</v>
      </c>
      <c r="L2888" t="s">
        <v>22</v>
      </c>
      <c r="M2888" t="s">
        <v>35</v>
      </c>
      <c r="N2888">
        <v>1846</v>
      </c>
      <c r="O2888">
        <v>5.4</v>
      </c>
      <c r="P2888" t="str">
        <f t="shared" si="227"/>
        <v>PORT04PORT09</v>
      </c>
      <c r="Q2888">
        <f>VLOOKUP(P2888,FreightRates!C$2:D$9,2,0)</f>
        <v>21.470399999999998</v>
      </c>
      <c r="R2888">
        <f>VLOOKUP(P2888,FreightRates!C$2:E$9,3,0)</f>
        <v>6.2E-2</v>
      </c>
      <c r="S2888">
        <f t="shared" si="228"/>
        <v>639.51120000000014</v>
      </c>
      <c r="T2888">
        <f t="shared" si="229"/>
        <v>9968.4000000000015</v>
      </c>
    </row>
    <row r="2889" spans="1:20" x14ac:dyDescent="0.35">
      <c r="A2889">
        <v>1447183508.7</v>
      </c>
      <c r="B2889" s="3">
        <v>41420</v>
      </c>
      <c r="C2889" t="s">
        <v>30</v>
      </c>
      <c r="D2889" t="s">
        <v>7</v>
      </c>
      <c r="E2889" t="s">
        <v>3</v>
      </c>
      <c r="F2889">
        <v>3</v>
      </c>
      <c r="G2889">
        <v>0</v>
      </c>
      <c r="H2889">
        <f t="shared" si="225"/>
        <v>3</v>
      </c>
      <c r="I2889" s="3">
        <f t="shared" si="226"/>
        <v>41423</v>
      </c>
      <c r="J2889" t="s">
        <v>49</v>
      </c>
      <c r="K2889">
        <v>1677878</v>
      </c>
      <c r="L2889" t="s">
        <v>22</v>
      </c>
      <c r="M2889" t="s">
        <v>35</v>
      </c>
      <c r="N2889">
        <v>3243</v>
      </c>
      <c r="O2889">
        <v>9.9</v>
      </c>
      <c r="P2889" t="str">
        <f t="shared" si="227"/>
        <v>PORT04PORT09</v>
      </c>
      <c r="Q2889">
        <f>VLOOKUP(P2889,FreightRates!C$2:D$9,2,0)</f>
        <v>21.470399999999998</v>
      </c>
      <c r="R2889">
        <f>VLOOKUP(P2889,FreightRates!C$2:E$9,3,0)</f>
        <v>6.2E-2</v>
      </c>
      <c r="S2889">
        <f t="shared" si="228"/>
        <v>2012.0237999999999</v>
      </c>
      <c r="T2889">
        <f t="shared" si="229"/>
        <v>32105.7</v>
      </c>
    </row>
    <row r="2890" spans="1:20" x14ac:dyDescent="0.35">
      <c r="A2890">
        <v>1447389065.7</v>
      </c>
      <c r="B2890" s="3">
        <v>41420</v>
      </c>
      <c r="C2890" t="s">
        <v>30</v>
      </c>
      <c r="D2890" t="s">
        <v>7</v>
      </c>
      <c r="E2890" t="s">
        <v>3</v>
      </c>
      <c r="F2890">
        <v>3</v>
      </c>
      <c r="G2890">
        <v>0</v>
      </c>
      <c r="H2890">
        <f t="shared" si="225"/>
        <v>3</v>
      </c>
      <c r="I2890" s="3">
        <f t="shared" si="226"/>
        <v>41423</v>
      </c>
      <c r="J2890" t="s">
        <v>49</v>
      </c>
      <c r="K2890">
        <v>1615677</v>
      </c>
      <c r="L2890" t="s">
        <v>22</v>
      </c>
      <c r="M2890" t="s">
        <v>35</v>
      </c>
      <c r="N2890">
        <v>501</v>
      </c>
      <c r="O2890">
        <v>1.5815103671295416</v>
      </c>
      <c r="P2890" t="str">
        <f t="shared" si="227"/>
        <v>PORT04PORT09</v>
      </c>
      <c r="Q2890">
        <f>VLOOKUP(P2890,FreightRates!C$2:D$9,2,0)</f>
        <v>21.470399999999998</v>
      </c>
      <c r="R2890">
        <f>VLOOKUP(P2890,FreightRates!C$2:E$9,3,0)</f>
        <v>6.2E-2</v>
      </c>
      <c r="S2890">
        <f t="shared" si="228"/>
        <v>70.595275023777816</v>
      </c>
      <c r="T2890">
        <f t="shared" si="229"/>
        <v>792.3366939319003</v>
      </c>
    </row>
    <row r="2891" spans="1:20" x14ac:dyDescent="0.35">
      <c r="A2891">
        <v>1447170689.7</v>
      </c>
      <c r="B2891" s="3">
        <v>41420</v>
      </c>
      <c r="C2891" t="s">
        <v>30</v>
      </c>
      <c r="D2891" t="s">
        <v>7</v>
      </c>
      <c r="E2891" t="s">
        <v>3</v>
      </c>
      <c r="F2891">
        <v>3</v>
      </c>
      <c r="G2891">
        <v>0</v>
      </c>
      <c r="H2891">
        <f t="shared" si="225"/>
        <v>3</v>
      </c>
      <c r="I2891" s="3">
        <f t="shared" si="226"/>
        <v>41423</v>
      </c>
      <c r="J2891" t="s">
        <v>49</v>
      </c>
      <c r="K2891">
        <v>1615677</v>
      </c>
      <c r="L2891" t="s">
        <v>22</v>
      </c>
      <c r="M2891" t="s">
        <v>35</v>
      </c>
      <c r="N2891">
        <v>439</v>
      </c>
      <c r="O2891">
        <v>1.051704394141145</v>
      </c>
      <c r="P2891" t="str">
        <f t="shared" si="227"/>
        <v>PORT04PORT09</v>
      </c>
      <c r="Q2891">
        <f>VLOOKUP(P2891,FreightRates!C$2:D$9,2,0)</f>
        <v>21.470399999999998</v>
      </c>
      <c r="R2891">
        <f>VLOOKUP(P2891,FreightRates!C$2:E$9,3,0)</f>
        <v>6.2E-2</v>
      </c>
      <c r="S2891">
        <f t="shared" si="228"/>
        <v>50.095690199733681</v>
      </c>
      <c r="T2891">
        <f t="shared" si="229"/>
        <v>461.69822902796267</v>
      </c>
    </row>
    <row r="2892" spans="1:20" x14ac:dyDescent="0.35">
      <c r="A2892">
        <v>1447302696.7</v>
      </c>
      <c r="B2892" s="3">
        <v>41420</v>
      </c>
      <c r="C2892" t="s">
        <v>30</v>
      </c>
      <c r="D2892" t="s">
        <v>7</v>
      </c>
      <c r="E2892" t="s">
        <v>3</v>
      </c>
      <c r="F2892">
        <v>3</v>
      </c>
      <c r="G2892">
        <v>0</v>
      </c>
      <c r="H2892">
        <f t="shared" si="225"/>
        <v>3</v>
      </c>
      <c r="I2892" s="3">
        <f t="shared" si="226"/>
        <v>41423</v>
      </c>
      <c r="J2892" t="s">
        <v>49</v>
      </c>
      <c r="K2892">
        <v>1615677</v>
      </c>
      <c r="L2892" t="s">
        <v>22</v>
      </c>
      <c r="M2892" t="s">
        <v>35</v>
      </c>
      <c r="N2892">
        <v>440</v>
      </c>
      <c r="O2892">
        <v>1.5815103671295416</v>
      </c>
      <c r="P2892" t="str">
        <f t="shared" si="227"/>
        <v>PORT04PORT09</v>
      </c>
      <c r="Q2892">
        <f>VLOOKUP(P2892,FreightRates!C$2:D$9,2,0)</f>
        <v>21.470399999999998</v>
      </c>
      <c r="R2892">
        <f>VLOOKUP(P2892,FreightRates!C$2:E$9,3,0)</f>
        <v>6.2E-2</v>
      </c>
      <c r="S2892">
        <f t="shared" si="228"/>
        <v>64.614002815293901</v>
      </c>
      <c r="T2892">
        <f t="shared" si="229"/>
        <v>695.86456153699828</v>
      </c>
    </row>
    <row r="2893" spans="1:20" x14ac:dyDescent="0.35">
      <c r="A2893">
        <v>1447158129.7</v>
      </c>
      <c r="B2893" s="3">
        <v>41420</v>
      </c>
      <c r="C2893" t="s">
        <v>30</v>
      </c>
      <c r="D2893" t="s">
        <v>7</v>
      </c>
      <c r="E2893" t="s">
        <v>3</v>
      </c>
      <c r="F2893">
        <v>3</v>
      </c>
      <c r="G2893">
        <v>0</v>
      </c>
      <c r="H2893">
        <f t="shared" si="225"/>
        <v>3</v>
      </c>
      <c r="I2893" s="3">
        <f t="shared" si="226"/>
        <v>41423</v>
      </c>
      <c r="J2893" t="s">
        <v>49</v>
      </c>
      <c r="K2893">
        <v>1615677</v>
      </c>
      <c r="L2893" t="s">
        <v>22</v>
      </c>
      <c r="M2893" t="s">
        <v>35</v>
      </c>
      <c r="N2893">
        <v>1406</v>
      </c>
      <c r="O2893">
        <v>8.02</v>
      </c>
      <c r="P2893" t="str">
        <f t="shared" si="227"/>
        <v>PORT04PORT09</v>
      </c>
      <c r="Q2893">
        <f>VLOOKUP(P2893,FreightRates!C$2:D$9,2,0)</f>
        <v>21.470399999999998</v>
      </c>
      <c r="R2893">
        <f>VLOOKUP(P2893,FreightRates!C$2:E$9,3,0)</f>
        <v>6.2E-2</v>
      </c>
      <c r="S2893">
        <f t="shared" si="228"/>
        <v>720.58983999999998</v>
      </c>
      <c r="T2893">
        <f t="shared" si="229"/>
        <v>11276.119999999999</v>
      </c>
    </row>
    <row r="2894" spans="1:20" x14ac:dyDescent="0.35">
      <c r="A2894">
        <v>1447294076.7</v>
      </c>
      <c r="B2894" s="3">
        <v>41420</v>
      </c>
      <c r="C2894" t="s">
        <v>30</v>
      </c>
      <c r="D2894" t="s">
        <v>7</v>
      </c>
      <c r="E2894" t="s">
        <v>3</v>
      </c>
      <c r="F2894">
        <v>3</v>
      </c>
      <c r="G2894">
        <v>0</v>
      </c>
      <c r="H2894">
        <f t="shared" si="225"/>
        <v>3</v>
      </c>
      <c r="I2894" s="3">
        <f t="shared" si="226"/>
        <v>41423</v>
      </c>
      <c r="J2894" t="s">
        <v>49</v>
      </c>
      <c r="K2894">
        <v>1615677</v>
      </c>
      <c r="L2894" t="s">
        <v>22</v>
      </c>
      <c r="M2894" t="s">
        <v>35</v>
      </c>
      <c r="N2894">
        <v>5332</v>
      </c>
      <c r="O2894">
        <v>38.26</v>
      </c>
      <c r="P2894" t="str">
        <f t="shared" si="227"/>
        <v>PORT04PORT09</v>
      </c>
      <c r="Q2894">
        <f>VLOOKUP(P2894,FreightRates!C$2:D$9,2,0)</f>
        <v>21.470399999999998</v>
      </c>
      <c r="R2894">
        <f>VLOOKUP(P2894,FreightRates!C$2:E$9,3,0)</f>
        <v>6.2E-2</v>
      </c>
      <c r="S2894">
        <f t="shared" si="228"/>
        <v>12669.614239999999</v>
      </c>
      <c r="T2894">
        <f t="shared" si="229"/>
        <v>204002.31999999998</v>
      </c>
    </row>
    <row r="2895" spans="1:20" x14ac:dyDescent="0.35">
      <c r="A2895">
        <v>1447158135.7</v>
      </c>
      <c r="B2895" s="3">
        <v>41420</v>
      </c>
      <c r="C2895" t="s">
        <v>30</v>
      </c>
      <c r="D2895" t="s">
        <v>7</v>
      </c>
      <c r="E2895" t="s">
        <v>3</v>
      </c>
      <c r="F2895">
        <v>3</v>
      </c>
      <c r="G2895">
        <v>0</v>
      </c>
      <c r="H2895">
        <f t="shared" si="225"/>
        <v>3</v>
      </c>
      <c r="I2895" s="3">
        <f t="shared" si="226"/>
        <v>41423</v>
      </c>
      <c r="J2895" t="s">
        <v>49</v>
      </c>
      <c r="K2895">
        <v>1615677</v>
      </c>
      <c r="L2895" t="s">
        <v>22</v>
      </c>
      <c r="M2895" t="s">
        <v>35</v>
      </c>
      <c r="N2895">
        <v>1839</v>
      </c>
      <c r="O2895">
        <v>7.92</v>
      </c>
      <c r="P2895" t="str">
        <f t="shared" si="227"/>
        <v>PORT04PORT09</v>
      </c>
      <c r="Q2895">
        <f>VLOOKUP(P2895,FreightRates!C$2:D$9,2,0)</f>
        <v>21.470399999999998</v>
      </c>
      <c r="R2895">
        <f>VLOOKUP(P2895,FreightRates!C$2:E$9,3,0)</f>
        <v>6.2E-2</v>
      </c>
      <c r="S2895">
        <f t="shared" si="228"/>
        <v>924.49296000000004</v>
      </c>
      <c r="T2895">
        <f t="shared" si="229"/>
        <v>14564.88</v>
      </c>
    </row>
    <row r="2896" spans="1:20" x14ac:dyDescent="0.35">
      <c r="A2896">
        <v>1447232861.7</v>
      </c>
      <c r="B2896" s="3">
        <v>41420</v>
      </c>
      <c r="C2896" t="s">
        <v>30</v>
      </c>
      <c r="D2896" t="s">
        <v>7</v>
      </c>
      <c r="E2896" t="s">
        <v>3</v>
      </c>
      <c r="F2896">
        <v>3</v>
      </c>
      <c r="G2896">
        <v>0</v>
      </c>
      <c r="H2896">
        <f t="shared" si="225"/>
        <v>3</v>
      </c>
      <c r="I2896" s="3">
        <f t="shared" si="226"/>
        <v>41423</v>
      </c>
      <c r="J2896" t="s">
        <v>49</v>
      </c>
      <c r="K2896">
        <v>1666507</v>
      </c>
      <c r="L2896" t="s">
        <v>22</v>
      </c>
      <c r="M2896" t="s">
        <v>35</v>
      </c>
      <c r="N2896">
        <v>323</v>
      </c>
      <c r="O2896">
        <v>0.69015228426395936</v>
      </c>
      <c r="P2896" t="str">
        <f t="shared" si="227"/>
        <v>PORT04PORT09</v>
      </c>
      <c r="Q2896">
        <f>VLOOKUP(P2896,FreightRates!C$2:D$9,2,0)</f>
        <v>21.470399999999998</v>
      </c>
      <c r="R2896">
        <f>VLOOKUP(P2896,FreightRates!C$2:E$9,3,0)</f>
        <v>6.2E-2</v>
      </c>
      <c r="S2896">
        <f t="shared" si="228"/>
        <v>35.291389644670048</v>
      </c>
      <c r="T2896">
        <f t="shared" si="229"/>
        <v>222.91918781725889</v>
      </c>
    </row>
    <row r="2897" spans="1:20" x14ac:dyDescent="0.35">
      <c r="A2897">
        <v>1447207409.7</v>
      </c>
      <c r="B2897" s="3">
        <v>41420</v>
      </c>
      <c r="C2897" t="s">
        <v>30</v>
      </c>
      <c r="D2897" t="s">
        <v>7</v>
      </c>
      <c r="E2897" t="s">
        <v>3</v>
      </c>
      <c r="F2897">
        <v>3</v>
      </c>
      <c r="G2897">
        <v>0</v>
      </c>
      <c r="H2897">
        <f t="shared" si="225"/>
        <v>3</v>
      </c>
      <c r="I2897" s="3">
        <f t="shared" si="226"/>
        <v>41423</v>
      </c>
      <c r="J2897" t="s">
        <v>49</v>
      </c>
      <c r="K2897">
        <v>1666441</v>
      </c>
      <c r="L2897" t="s">
        <v>22</v>
      </c>
      <c r="M2897" t="s">
        <v>35</v>
      </c>
      <c r="N2897">
        <v>1239</v>
      </c>
      <c r="O2897">
        <v>9.7200000000000006</v>
      </c>
      <c r="P2897" t="str">
        <f t="shared" si="227"/>
        <v>PORT04PORT09</v>
      </c>
      <c r="Q2897">
        <f>VLOOKUP(P2897,FreightRates!C$2:D$9,2,0)</f>
        <v>21.470399999999998</v>
      </c>
      <c r="R2897">
        <f>VLOOKUP(P2897,FreightRates!C$2:E$9,3,0)</f>
        <v>6.2E-2</v>
      </c>
      <c r="S2897">
        <f t="shared" si="228"/>
        <v>768.14136000000008</v>
      </c>
      <c r="T2897">
        <f t="shared" si="229"/>
        <v>12043.08</v>
      </c>
    </row>
    <row r="2898" spans="1:20" x14ac:dyDescent="0.35">
      <c r="A2898">
        <v>1447392882.7</v>
      </c>
      <c r="B2898" s="3">
        <v>41420</v>
      </c>
      <c r="C2898" t="s">
        <v>30</v>
      </c>
      <c r="D2898" t="s">
        <v>7</v>
      </c>
      <c r="E2898" t="s">
        <v>3</v>
      </c>
      <c r="F2898">
        <v>3</v>
      </c>
      <c r="G2898">
        <v>0</v>
      </c>
      <c r="H2898">
        <f t="shared" si="225"/>
        <v>3</v>
      </c>
      <c r="I2898" s="3">
        <f t="shared" si="226"/>
        <v>41423</v>
      </c>
      <c r="J2898" t="s">
        <v>49</v>
      </c>
      <c r="K2898">
        <v>1666441</v>
      </c>
      <c r="L2898" t="s">
        <v>22</v>
      </c>
      <c r="M2898" t="s">
        <v>35</v>
      </c>
      <c r="N2898">
        <v>1296</v>
      </c>
      <c r="O2898">
        <v>9.58</v>
      </c>
      <c r="P2898" t="str">
        <f t="shared" si="227"/>
        <v>PORT04PORT09</v>
      </c>
      <c r="Q2898">
        <f>VLOOKUP(P2898,FreightRates!C$2:D$9,2,0)</f>
        <v>21.470399999999998</v>
      </c>
      <c r="R2898">
        <f>VLOOKUP(P2898,FreightRates!C$2:E$9,3,0)</f>
        <v>6.2E-2</v>
      </c>
      <c r="S2898">
        <f t="shared" si="228"/>
        <v>791.24256000000014</v>
      </c>
      <c r="T2898">
        <f t="shared" si="229"/>
        <v>12415.68</v>
      </c>
    </row>
    <row r="2899" spans="1:20" x14ac:dyDescent="0.35">
      <c r="A2899">
        <v>1447195155.7</v>
      </c>
      <c r="B2899" s="3">
        <v>41420</v>
      </c>
      <c r="C2899" t="s">
        <v>30</v>
      </c>
      <c r="D2899" t="s">
        <v>7</v>
      </c>
      <c r="E2899" t="s">
        <v>3</v>
      </c>
      <c r="F2899">
        <v>3</v>
      </c>
      <c r="G2899">
        <v>0</v>
      </c>
      <c r="H2899">
        <f t="shared" si="225"/>
        <v>3</v>
      </c>
      <c r="I2899" s="3">
        <f t="shared" si="226"/>
        <v>41423</v>
      </c>
      <c r="J2899" t="s">
        <v>49</v>
      </c>
      <c r="K2899">
        <v>1666954</v>
      </c>
      <c r="L2899" t="s">
        <v>22</v>
      </c>
      <c r="M2899" t="s">
        <v>35</v>
      </c>
      <c r="N2899">
        <v>360</v>
      </c>
      <c r="O2899">
        <v>0.71369505560637458</v>
      </c>
      <c r="P2899" t="str">
        <f t="shared" si="227"/>
        <v>PORT04PORT09</v>
      </c>
      <c r="Q2899">
        <f>VLOOKUP(P2899,FreightRates!C$2:D$9,2,0)</f>
        <v>21.470399999999998</v>
      </c>
      <c r="R2899">
        <f>VLOOKUP(P2899,FreightRates!C$2:E$9,3,0)</f>
        <v>6.2E-2</v>
      </c>
      <c r="S2899">
        <f t="shared" si="228"/>
        <v>37.400073641134277</v>
      </c>
      <c r="T2899">
        <f t="shared" si="229"/>
        <v>256.93022001829485</v>
      </c>
    </row>
    <row r="2900" spans="1:20" x14ac:dyDescent="0.35">
      <c r="A2900">
        <v>1447399704.7</v>
      </c>
      <c r="B2900" s="3">
        <v>41420</v>
      </c>
      <c r="C2900" t="s">
        <v>30</v>
      </c>
      <c r="D2900" t="s">
        <v>7</v>
      </c>
      <c r="E2900" t="s">
        <v>3</v>
      </c>
      <c r="F2900">
        <v>3</v>
      </c>
      <c r="G2900">
        <v>0</v>
      </c>
      <c r="H2900">
        <f t="shared" si="225"/>
        <v>3</v>
      </c>
      <c r="I2900" s="3">
        <f t="shared" si="226"/>
        <v>41423</v>
      </c>
      <c r="J2900" t="s">
        <v>49</v>
      </c>
      <c r="K2900">
        <v>1666954</v>
      </c>
      <c r="L2900" t="s">
        <v>22</v>
      </c>
      <c r="M2900" t="s">
        <v>35</v>
      </c>
      <c r="N2900">
        <v>438</v>
      </c>
      <c r="O2900">
        <v>1.7979625439314435</v>
      </c>
      <c r="P2900" t="str">
        <f t="shared" si="227"/>
        <v>PORT04PORT09</v>
      </c>
      <c r="Q2900">
        <f>VLOOKUP(P2900,FreightRates!C$2:D$9,2,0)</f>
        <v>21.470399999999998</v>
      </c>
      <c r="R2900">
        <f>VLOOKUP(P2900,FreightRates!C$2:E$9,3,0)</f>
        <v>6.2E-2</v>
      </c>
      <c r="S2900">
        <f t="shared" si="228"/>
        <v>70.295870843002277</v>
      </c>
      <c r="T2900">
        <f t="shared" si="229"/>
        <v>787.50759424197224</v>
      </c>
    </row>
    <row r="2901" spans="1:20" x14ac:dyDescent="0.35">
      <c r="A2901">
        <v>1447373431.7</v>
      </c>
      <c r="B2901" s="3">
        <v>41420</v>
      </c>
      <c r="C2901" t="s">
        <v>30</v>
      </c>
      <c r="D2901" t="s">
        <v>7</v>
      </c>
      <c r="E2901" t="s">
        <v>3</v>
      </c>
      <c r="F2901">
        <v>3</v>
      </c>
      <c r="G2901">
        <v>0</v>
      </c>
      <c r="H2901">
        <f t="shared" si="225"/>
        <v>3</v>
      </c>
      <c r="I2901" s="3">
        <f t="shared" si="226"/>
        <v>41423</v>
      </c>
      <c r="J2901" t="s">
        <v>49</v>
      </c>
      <c r="K2901">
        <v>1666954</v>
      </c>
      <c r="L2901" t="s">
        <v>22</v>
      </c>
      <c r="M2901" t="s">
        <v>35</v>
      </c>
      <c r="N2901">
        <v>472</v>
      </c>
      <c r="O2901">
        <v>2.0587357373260802</v>
      </c>
      <c r="P2901" t="str">
        <f t="shared" si="227"/>
        <v>PORT04PORT09</v>
      </c>
      <c r="Q2901">
        <f>VLOOKUP(P2901,FreightRates!C$2:D$9,2,0)</f>
        <v>21.470399999999998</v>
      </c>
      <c r="R2901">
        <f>VLOOKUP(P2901,FreightRates!C$2:E$9,3,0)</f>
        <v>6.2E-2</v>
      </c>
      <c r="S2901">
        <f t="shared" si="228"/>
        <v>81.717242617110401</v>
      </c>
      <c r="T2901">
        <f t="shared" si="229"/>
        <v>971.72326801790985</v>
      </c>
    </row>
    <row r="2902" spans="1:20" x14ac:dyDescent="0.35">
      <c r="A2902">
        <v>1447195162.7</v>
      </c>
      <c r="B2902" s="3">
        <v>41420</v>
      </c>
      <c r="C2902" t="s">
        <v>30</v>
      </c>
      <c r="D2902" t="s">
        <v>7</v>
      </c>
      <c r="E2902" t="s">
        <v>3</v>
      </c>
      <c r="F2902">
        <v>3</v>
      </c>
      <c r="G2902">
        <v>0</v>
      </c>
      <c r="H2902">
        <f t="shared" si="225"/>
        <v>3</v>
      </c>
      <c r="I2902" s="3">
        <f t="shared" si="226"/>
        <v>41423</v>
      </c>
      <c r="J2902" t="s">
        <v>49</v>
      </c>
      <c r="K2902">
        <v>1666954</v>
      </c>
      <c r="L2902" t="s">
        <v>22</v>
      </c>
      <c r="M2902" t="s">
        <v>35</v>
      </c>
      <c r="N2902">
        <v>329</v>
      </c>
      <c r="O2902">
        <v>0.54899619662028809</v>
      </c>
      <c r="P2902" t="str">
        <f t="shared" si="227"/>
        <v>PORT04PORT09</v>
      </c>
      <c r="Q2902">
        <f>VLOOKUP(P2902,FreightRates!C$2:D$9,2,0)</f>
        <v>21.470399999999998</v>
      </c>
      <c r="R2902">
        <f>VLOOKUP(P2902,FreightRates!C$2:E$9,3,0)</f>
        <v>6.2E-2</v>
      </c>
      <c r="S2902">
        <f t="shared" si="228"/>
        <v>32.668824418660634</v>
      </c>
      <c r="T2902">
        <f t="shared" si="229"/>
        <v>180.61974868807479</v>
      </c>
    </row>
    <row r="2903" spans="1:20" x14ac:dyDescent="0.35">
      <c r="A2903">
        <v>1447195161.7</v>
      </c>
      <c r="B2903" s="3">
        <v>41420</v>
      </c>
      <c r="C2903" t="s">
        <v>30</v>
      </c>
      <c r="D2903" t="s">
        <v>7</v>
      </c>
      <c r="E2903" t="s">
        <v>3</v>
      </c>
      <c r="F2903">
        <v>3</v>
      </c>
      <c r="G2903">
        <v>0</v>
      </c>
      <c r="H2903">
        <f t="shared" si="225"/>
        <v>3</v>
      </c>
      <c r="I2903" s="3">
        <f t="shared" si="226"/>
        <v>41423</v>
      </c>
      <c r="J2903" t="s">
        <v>49</v>
      </c>
      <c r="K2903">
        <v>1666954</v>
      </c>
      <c r="L2903" t="s">
        <v>22</v>
      </c>
      <c r="M2903" t="s">
        <v>35</v>
      </c>
      <c r="N2903">
        <v>302</v>
      </c>
      <c r="O2903">
        <v>0.27449809831014405</v>
      </c>
      <c r="P2903" t="str">
        <f t="shared" si="227"/>
        <v>PORT04PORT09</v>
      </c>
      <c r="Q2903">
        <f>VLOOKUP(P2903,FreightRates!C$2:D$9,2,0)</f>
        <v>21.470399999999998</v>
      </c>
      <c r="R2903">
        <f>VLOOKUP(P2903,FreightRates!C$2:E$9,3,0)</f>
        <v>6.2E-2</v>
      </c>
      <c r="S2903">
        <f t="shared" si="228"/>
        <v>26.610102392759135</v>
      </c>
      <c r="T2903">
        <f t="shared" si="229"/>
        <v>82.898425689663497</v>
      </c>
    </row>
    <row r="2904" spans="1:20" x14ac:dyDescent="0.35">
      <c r="A2904">
        <v>1447167307.7</v>
      </c>
      <c r="B2904" s="3">
        <v>41420</v>
      </c>
      <c r="C2904" t="s">
        <v>30</v>
      </c>
      <c r="D2904" t="s">
        <v>7</v>
      </c>
      <c r="E2904" t="s">
        <v>3</v>
      </c>
      <c r="F2904">
        <v>3</v>
      </c>
      <c r="G2904">
        <v>0</v>
      </c>
      <c r="H2904">
        <f t="shared" si="225"/>
        <v>3</v>
      </c>
      <c r="I2904" s="3">
        <f t="shared" si="226"/>
        <v>41423</v>
      </c>
      <c r="J2904" t="s">
        <v>49</v>
      </c>
      <c r="K2904">
        <v>1666954</v>
      </c>
      <c r="L2904" t="s">
        <v>22</v>
      </c>
      <c r="M2904" t="s">
        <v>35</v>
      </c>
      <c r="N2904">
        <v>300</v>
      </c>
      <c r="O2904">
        <v>0.13724904915507202</v>
      </c>
      <c r="P2904" t="str">
        <f t="shared" si="227"/>
        <v>PORT04PORT09</v>
      </c>
      <c r="Q2904">
        <f>VLOOKUP(P2904,FreightRates!C$2:D$9,2,0)</f>
        <v>21.470399999999998</v>
      </c>
      <c r="R2904">
        <f>VLOOKUP(P2904,FreightRates!C$2:E$9,3,0)</f>
        <v>6.2E-2</v>
      </c>
      <c r="S2904">
        <f t="shared" si="228"/>
        <v>24.023232314284339</v>
      </c>
      <c r="T2904">
        <f t="shared" si="229"/>
        <v>41.174714746521609</v>
      </c>
    </row>
    <row r="2905" spans="1:20" x14ac:dyDescent="0.35">
      <c r="A2905">
        <v>1447232862.7</v>
      </c>
      <c r="B2905" s="3">
        <v>41420</v>
      </c>
      <c r="C2905" t="s">
        <v>30</v>
      </c>
      <c r="D2905" t="s">
        <v>7</v>
      </c>
      <c r="E2905" t="s">
        <v>3</v>
      </c>
      <c r="F2905">
        <v>3</v>
      </c>
      <c r="G2905">
        <v>0</v>
      </c>
      <c r="H2905">
        <f t="shared" si="225"/>
        <v>3</v>
      </c>
      <c r="I2905" s="3">
        <f t="shared" si="226"/>
        <v>41423</v>
      </c>
      <c r="J2905" t="s">
        <v>49</v>
      </c>
      <c r="K2905">
        <v>1666954</v>
      </c>
      <c r="L2905" t="s">
        <v>22</v>
      </c>
      <c r="M2905" t="s">
        <v>35</v>
      </c>
      <c r="N2905">
        <v>367</v>
      </c>
      <c r="O2905">
        <v>0.82349429493043214</v>
      </c>
      <c r="P2905" t="str">
        <f t="shared" si="227"/>
        <v>PORT04PORT09</v>
      </c>
      <c r="Q2905">
        <f>VLOOKUP(P2905,FreightRates!C$2:D$9,2,0)</f>
        <v>21.470399999999998</v>
      </c>
      <c r="R2905">
        <f>VLOOKUP(P2905,FreightRates!C$2:E$9,3,0)</f>
        <v>6.2E-2</v>
      </c>
      <c r="S2905">
        <f t="shared" si="228"/>
        <v>40.208189186847051</v>
      </c>
      <c r="T2905">
        <f t="shared" si="229"/>
        <v>302.22240623946857</v>
      </c>
    </row>
    <row r="2906" spans="1:20" x14ac:dyDescent="0.35">
      <c r="A2906">
        <v>1447167295.7</v>
      </c>
      <c r="B2906" s="3">
        <v>41420</v>
      </c>
      <c r="C2906" t="s">
        <v>30</v>
      </c>
      <c r="D2906" t="s">
        <v>7</v>
      </c>
      <c r="E2906" t="s">
        <v>3</v>
      </c>
      <c r="F2906">
        <v>3</v>
      </c>
      <c r="G2906">
        <v>0</v>
      </c>
      <c r="H2906">
        <f t="shared" si="225"/>
        <v>3</v>
      </c>
      <c r="I2906" s="3">
        <f t="shared" si="226"/>
        <v>41423</v>
      </c>
      <c r="J2906" t="s">
        <v>49</v>
      </c>
      <c r="K2906">
        <v>1666954</v>
      </c>
      <c r="L2906" t="s">
        <v>22</v>
      </c>
      <c r="M2906" t="s">
        <v>35</v>
      </c>
      <c r="N2906">
        <v>273</v>
      </c>
      <c r="O2906">
        <v>6.8624524577536011E-2</v>
      </c>
      <c r="P2906" t="str">
        <f t="shared" si="227"/>
        <v>PORT04PORT09</v>
      </c>
      <c r="Q2906">
        <f>VLOOKUP(P2906,FreightRates!C$2:D$9,2,0)</f>
        <v>21.470399999999998</v>
      </c>
      <c r="R2906">
        <f>VLOOKUP(P2906,FreightRates!C$2:E$9,3,0)</f>
        <v>6.2E-2</v>
      </c>
      <c r="S2906">
        <f t="shared" si="228"/>
        <v>22.631938702999374</v>
      </c>
      <c r="T2906">
        <f t="shared" si="229"/>
        <v>18.73449520966733</v>
      </c>
    </row>
    <row r="2907" spans="1:20" x14ac:dyDescent="0.35">
      <c r="A2907">
        <v>1447373453.7</v>
      </c>
      <c r="B2907" s="3">
        <v>41420</v>
      </c>
      <c r="C2907" t="s">
        <v>30</v>
      </c>
      <c r="D2907" t="s">
        <v>7</v>
      </c>
      <c r="E2907" t="s">
        <v>3</v>
      </c>
      <c r="F2907">
        <v>3</v>
      </c>
      <c r="G2907">
        <v>0</v>
      </c>
      <c r="H2907">
        <f t="shared" si="225"/>
        <v>3</v>
      </c>
      <c r="I2907" s="3">
        <f t="shared" si="226"/>
        <v>41423</v>
      </c>
      <c r="J2907" t="s">
        <v>49</v>
      </c>
      <c r="K2907">
        <v>1666954</v>
      </c>
      <c r="L2907" t="s">
        <v>22</v>
      </c>
      <c r="M2907" t="s">
        <v>35</v>
      </c>
      <c r="N2907">
        <v>378</v>
      </c>
      <c r="O2907">
        <v>1.3724904915507203</v>
      </c>
      <c r="P2907" t="str">
        <f t="shared" si="227"/>
        <v>PORT04PORT09</v>
      </c>
      <c r="Q2907">
        <f>VLOOKUP(P2907,FreightRates!C$2:D$9,2,0)</f>
        <v>21.470399999999998</v>
      </c>
      <c r="R2907">
        <f>VLOOKUP(P2907,FreightRates!C$2:E$9,3,0)</f>
        <v>6.2E-2</v>
      </c>
      <c r="S2907">
        <f t="shared" si="228"/>
        <v>53.636087159982679</v>
      </c>
      <c r="T2907">
        <f t="shared" si="229"/>
        <v>518.80140580617228</v>
      </c>
    </row>
    <row r="2908" spans="1:20" x14ac:dyDescent="0.35">
      <c r="A2908">
        <v>1447195159.7</v>
      </c>
      <c r="B2908" s="3">
        <v>41420</v>
      </c>
      <c r="C2908" t="s">
        <v>30</v>
      </c>
      <c r="D2908" t="s">
        <v>7</v>
      </c>
      <c r="E2908" t="s">
        <v>3</v>
      </c>
      <c r="F2908">
        <v>3</v>
      </c>
      <c r="G2908">
        <v>0</v>
      </c>
      <c r="H2908">
        <f t="shared" si="225"/>
        <v>3</v>
      </c>
      <c r="I2908" s="3">
        <f t="shared" si="226"/>
        <v>41423</v>
      </c>
      <c r="J2908" t="s">
        <v>49</v>
      </c>
      <c r="K2908">
        <v>1666954</v>
      </c>
      <c r="L2908" t="s">
        <v>22</v>
      </c>
      <c r="M2908" t="s">
        <v>35</v>
      </c>
      <c r="N2908">
        <v>282</v>
      </c>
      <c r="O2908">
        <v>0.42547205238072328</v>
      </c>
      <c r="P2908" t="str">
        <f t="shared" si="227"/>
        <v>PORT04PORT09</v>
      </c>
      <c r="Q2908">
        <f>VLOOKUP(P2908,FreightRates!C$2:D$9,2,0)</f>
        <v>21.470399999999998</v>
      </c>
      <c r="R2908">
        <f>VLOOKUP(P2908,FreightRates!C$2:E$9,3,0)</f>
        <v>6.2E-2</v>
      </c>
      <c r="S2908">
        <f t="shared" si="228"/>
        <v>28.909353363824565</v>
      </c>
      <c r="T2908">
        <f t="shared" si="229"/>
        <v>119.98311877136396</v>
      </c>
    </row>
    <row r="2909" spans="1:20" x14ac:dyDescent="0.35">
      <c r="A2909">
        <v>1447289694.7</v>
      </c>
      <c r="B2909" s="3">
        <v>41420</v>
      </c>
      <c r="C2909" t="s">
        <v>30</v>
      </c>
      <c r="D2909" t="s">
        <v>7</v>
      </c>
      <c r="E2909" t="s">
        <v>3</v>
      </c>
      <c r="F2909">
        <v>3</v>
      </c>
      <c r="G2909">
        <v>0</v>
      </c>
      <c r="H2909">
        <f t="shared" si="225"/>
        <v>3</v>
      </c>
      <c r="I2909" s="3">
        <f t="shared" si="226"/>
        <v>41423</v>
      </c>
      <c r="J2909" t="s">
        <v>49</v>
      </c>
      <c r="K2909">
        <v>1666954</v>
      </c>
      <c r="L2909" t="s">
        <v>22</v>
      </c>
      <c r="M2909" t="s">
        <v>35</v>
      </c>
      <c r="N2909">
        <v>387</v>
      </c>
      <c r="O2909">
        <v>1.2352414423956481</v>
      </c>
      <c r="P2909" t="str">
        <f t="shared" si="227"/>
        <v>PORT04PORT09</v>
      </c>
      <c r="Q2909">
        <f>VLOOKUP(P2909,FreightRates!C$2:D$9,2,0)</f>
        <v>21.470399999999998</v>
      </c>
      <c r="R2909">
        <f>VLOOKUP(P2909,FreightRates!C$2:E$9,3,0)</f>
        <v>6.2E-2</v>
      </c>
      <c r="S2909">
        <f t="shared" si="228"/>
        <v>51.108783168841185</v>
      </c>
      <c r="T2909">
        <f t="shared" si="229"/>
        <v>478.03843820711586</v>
      </c>
    </row>
    <row r="2910" spans="1:20" x14ac:dyDescent="0.35">
      <c r="A2910">
        <v>1447195160.7</v>
      </c>
      <c r="B2910" s="3">
        <v>41420</v>
      </c>
      <c r="C2910" t="s">
        <v>30</v>
      </c>
      <c r="D2910" t="s">
        <v>7</v>
      </c>
      <c r="E2910" t="s">
        <v>3</v>
      </c>
      <c r="F2910">
        <v>3</v>
      </c>
      <c r="G2910">
        <v>0</v>
      </c>
      <c r="H2910">
        <f t="shared" si="225"/>
        <v>3</v>
      </c>
      <c r="I2910" s="3">
        <f t="shared" si="226"/>
        <v>41423</v>
      </c>
      <c r="J2910" t="s">
        <v>49</v>
      </c>
      <c r="K2910">
        <v>1666954</v>
      </c>
      <c r="L2910" t="s">
        <v>22</v>
      </c>
      <c r="M2910" t="s">
        <v>35</v>
      </c>
      <c r="N2910">
        <v>249</v>
      </c>
      <c r="O2910">
        <v>1.3724904915507203E-2</v>
      </c>
      <c r="P2910" t="str">
        <f t="shared" si="227"/>
        <v>PORT04PORT09</v>
      </c>
      <c r="Q2910">
        <f>VLOOKUP(P2910,FreightRates!C$2:D$9,2,0)</f>
        <v>21.470399999999998</v>
      </c>
      <c r="R2910">
        <f>VLOOKUP(P2910,FreightRates!C$2:E$9,3,0)</f>
        <v>6.2E-2</v>
      </c>
      <c r="S2910">
        <f t="shared" si="228"/>
        <v>21.682285082085599</v>
      </c>
      <c r="T2910">
        <f t="shared" si="229"/>
        <v>3.4175013239612935</v>
      </c>
    </row>
    <row r="2911" spans="1:20" x14ac:dyDescent="0.35">
      <c r="A2911">
        <v>1447274426.7</v>
      </c>
      <c r="B2911" s="3">
        <v>41420</v>
      </c>
      <c r="C2911" t="s">
        <v>30</v>
      </c>
      <c r="D2911" t="s">
        <v>7</v>
      </c>
      <c r="E2911" t="s">
        <v>3</v>
      </c>
      <c r="F2911">
        <v>3</v>
      </c>
      <c r="G2911">
        <v>0</v>
      </c>
      <c r="H2911">
        <f t="shared" si="225"/>
        <v>3</v>
      </c>
      <c r="I2911" s="3">
        <f t="shared" si="226"/>
        <v>41423</v>
      </c>
      <c r="J2911" t="s">
        <v>49</v>
      </c>
      <c r="K2911">
        <v>1666954</v>
      </c>
      <c r="L2911" t="s">
        <v>22</v>
      </c>
      <c r="M2911" t="s">
        <v>35</v>
      </c>
      <c r="N2911">
        <v>1246</v>
      </c>
      <c r="O2911">
        <v>13.76</v>
      </c>
      <c r="P2911" t="str">
        <f t="shared" si="227"/>
        <v>PORT04PORT09</v>
      </c>
      <c r="Q2911">
        <f>VLOOKUP(P2911,FreightRates!C$2:D$9,2,0)</f>
        <v>21.470399999999998</v>
      </c>
      <c r="R2911">
        <f>VLOOKUP(P2911,FreightRates!C$2:E$9,3,0)</f>
        <v>6.2E-2</v>
      </c>
      <c r="S2911">
        <f t="shared" si="228"/>
        <v>1084.4579199999998</v>
      </c>
      <c r="T2911">
        <f t="shared" si="229"/>
        <v>17144.96</v>
      </c>
    </row>
    <row r="2912" spans="1:20" x14ac:dyDescent="0.35">
      <c r="A2912">
        <v>1447167297.7</v>
      </c>
      <c r="B2912" s="3">
        <v>41420</v>
      </c>
      <c r="C2912" t="s">
        <v>30</v>
      </c>
      <c r="D2912" t="s">
        <v>7</v>
      </c>
      <c r="E2912" t="s">
        <v>3</v>
      </c>
      <c r="F2912">
        <v>3</v>
      </c>
      <c r="G2912">
        <v>0</v>
      </c>
      <c r="H2912">
        <f t="shared" si="225"/>
        <v>3</v>
      </c>
      <c r="I2912" s="3">
        <f t="shared" si="226"/>
        <v>41423</v>
      </c>
      <c r="J2912" t="s">
        <v>49</v>
      </c>
      <c r="K2912">
        <v>1666954</v>
      </c>
      <c r="L2912" t="s">
        <v>22</v>
      </c>
      <c r="M2912" t="s">
        <v>35</v>
      </c>
      <c r="N2912">
        <v>966</v>
      </c>
      <c r="O2912">
        <v>8.26</v>
      </c>
      <c r="P2912" t="str">
        <f t="shared" si="227"/>
        <v>PORT04PORT09</v>
      </c>
      <c r="Q2912">
        <f>VLOOKUP(P2912,FreightRates!C$2:D$9,2,0)</f>
        <v>21.470399999999998</v>
      </c>
      <c r="R2912">
        <f>VLOOKUP(P2912,FreightRates!C$2:E$9,3,0)</f>
        <v>6.2E-2</v>
      </c>
      <c r="S2912">
        <f t="shared" si="228"/>
        <v>516.17831999999999</v>
      </c>
      <c r="T2912">
        <f t="shared" si="229"/>
        <v>7979.16</v>
      </c>
    </row>
    <row r="2913" spans="1:20" x14ac:dyDescent="0.35">
      <c r="A2913">
        <v>1447260689.7</v>
      </c>
      <c r="B2913" s="3">
        <v>41420</v>
      </c>
      <c r="C2913" t="s">
        <v>30</v>
      </c>
      <c r="D2913" t="s">
        <v>7</v>
      </c>
      <c r="E2913" t="s">
        <v>3</v>
      </c>
      <c r="F2913">
        <v>3</v>
      </c>
      <c r="G2913">
        <v>0</v>
      </c>
      <c r="H2913">
        <f t="shared" si="225"/>
        <v>3</v>
      </c>
      <c r="I2913" s="3">
        <f t="shared" si="226"/>
        <v>41423</v>
      </c>
      <c r="J2913" t="s">
        <v>49</v>
      </c>
      <c r="K2913">
        <v>1666954</v>
      </c>
      <c r="L2913" t="s">
        <v>22</v>
      </c>
      <c r="M2913" t="s">
        <v>35</v>
      </c>
      <c r="N2913">
        <v>1294</v>
      </c>
      <c r="O2913">
        <v>10.34</v>
      </c>
      <c r="P2913" t="str">
        <f t="shared" si="227"/>
        <v>PORT04PORT09</v>
      </c>
      <c r="Q2913">
        <f>VLOOKUP(P2913,FreightRates!C$2:D$9,2,0)</f>
        <v>21.470399999999998</v>
      </c>
      <c r="R2913">
        <f>VLOOKUP(P2913,FreightRates!C$2:E$9,3,0)</f>
        <v>6.2E-2</v>
      </c>
      <c r="S2913">
        <f t="shared" si="228"/>
        <v>851.02791999999999</v>
      </c>
      <c r="T2913">
        <f t="shared" si="229"/>
        <v>13379.96</v>
      </c>
    </row>
    <row r="2914" spans="1:20" x14ac:dyDescent="0.35">
      <c r="A2914">
        <v>1447373436.7</v>
      </c>
      <c r="B2914" s="3">
        <v>41420</v>
      </c>
      <c r="C2914" t="s">
        <v>30</v>
      </c>
      <c r="D2914" t="s">
        <v>7</v>
      </c>
      <c r="E2914" t="s">
        <v>3</v>
      </c>
      <c r="F2914">
        <v>3</v>
      </c>
      <c r="G2914">
        <v>0</v>
      </c>
      <c r="H2914">
        <f t="shared" si="225"/>
        <v>3</v>
      </c>
      <c r="I2914" s="3">
        <f t="shared" si="226"/>
        <v>41423</v>
      </c>
      <c r="J2914" t="s">
        <v>49</v>
      </c>
      <c r="K2914">
        <v>1666954</v>
      </c>
      <c r="L2914" t="s">
        <v>22</v>
      </c>
      <c r="M2914" t="s">
        <v>35</v>
      </c>
      <c r="N2914">
        <v>1258</v>
      </c>
      <c r="O2914">
        <v>10.14</v>
      </c>
      <c r="P2914" t="str">
        <f t="shared" si="227"/>
        <v>PORT04PORT09</v>
      </c>
      <c r="Q2914">
        <f>VLOOKUP(P2914,FreightRates!C$2:D$9,2,0)</f>
        <v>21.470399999999998</v>
      </c>
      <c r="R2914">
        <f>VLOOKUP(P2914,FreightRates!C$2:E$9,3,0)</f>
        <v>6.2E-2</v>
      </c>
      <c r="S2914">
        <f t="shared" si="228"/>
        <v>812.34984000000009</v>
      </c>
      <c r="T2914">
        <f t="shared" si="229"/>
        <v>12756.12</v>
      </c>
    </row>
    <row r="2915" spans="1:20" x14ac:dyDescent="0.35">
      <c r="A2915">
        <v>1447305845.7</v>
      </c>
      <c r="B2915" s="3">
        <v>41420</v>
      </c>
      <c r="C2915" t="s">
        <v>30</v>
      </c>
      <c r="D2915" t="s">
        <v>7</v>
      </c>
      <c r="E2915" t="s">
        <v>3</v>
      </c>
      <c r="F2915">
        <v>3</v>
      </c>
      <c r="G2915">
        <v>0</v>
      </c>
      <c r="H2915">
        <f t="shared" si="225"/>
        <v>3</v>
      </c>
      <c r="I2915" s="3">
        <f t="shared" si="226"/>
        <v>41423</v>
      </c>
      <c r="J2915" t="s">
        <v>49</v>
      </c>
      <c r="K2915">
        <v>1666954</v>
      </c>
      <c r="L2915" t="s">
        <v>22</v>
      </c>
      <c r="M2915" t="s">
        <v>35</v>
      </c>
      <c r="N2915">
        <v>1315</v>
      </c>
      <c r="O2915">
        <v>12.02</v>
      </c>
      <c r="P2915" t="str">
        <f t="shared" si="227"/>
        <v>PORT04PORT09</v>
      </c>
      <c r="Q2915">
        <f>VLOOKUP(P2915,FreightRates!C$2:D$9,2,0)</f>
        <v>21.470399999999998</v>
      </c>
      <c r="R2915">
        <f>VLOOKUP(P2915,FreightRates!C$2:E$9,3,0)</f>
        <v>6.2E-2</v>
      </c>
      <c r="S2915">
        <f t="shared" si="228"/>
        <v>1001.461</v>
      </c>
      <c r="T2915">
        <f t="shared" si="229"/>
        <v>15806.3</v>
      </c>
    </row>
    <row r="2916" spans="1:20" x14ac:dyDescent="0.35">
      <c r="A2916">
        <v>1447204323.7</v>
      </c>
      <c r="B2916" s="3">
        <v>41420</v>
      </c>
      <c r="C2916" t="s">
        <v>30</v>
      </c>
      <c r="D2916" t="s">
        <v>7</v>
      </c>
      <c r="E2916" t="s">
        <v>3</v>
      </c>
      <c r="F2916">
        <v>3</v>
      </c>
      <c r="G2916">
        <v>0</v>
      </c>
      <c r="H2916">
        <f t="shared" si="225"/>
        <v>3</v>
      </c>
      <c r="I2916" s="3">
        <f t="shared" si="226"/>
        <v>41423</v>
      </c>
      <c r="J2916" t="s">
        <v>49</v>
      </c>
      <c r="K2916">
        <v>1666954</v>
      </c>
      <c r="L2916" t="s">
        <v>22</v>
      </c>
      <c r="M2916" t="s">
        <v>35</v>
      </c>
      <c r="N2916">
        <v>1279</v>
      </c>
      <c r="O2916">
        <v>11.08</v>
      </c>
      <c r="P2916" t="str">
        <f t="shared" si="227"/>
        <v>PORT04PORT09</v>
      </c>
      <c r="Q2916">
        <f>VLOOKUP(P2916,FreightRates!C$2:D$9,2,0)</f>
        <v>21.470399999999998</v>
      </c>
      <c r="R2916">
        <f>VLOOKUP(P2916,FreightRates!C$2:E$9,3,0)</f>
        <v>6.2E-2</v>
      </c>
      <c r="S2916">
        <f t="shared" si="228"/>
        <v>900.09224000000006</v>
      </c>
      <c r="T2916">
        <f t="shared" si="229"/>
        <v>14171.32</v>
      </c>
    </row>
    <row r="2917" spans="1:20" x14ac:dyDescent="0.35">
      <c r="A2917">
        <v>1447167296.7</v>
      </c>
      <c r="B2917" s="3">
        <v>41420</v>
      </c>
      <c r="C2917" t="s">
        <v>30</v>
      </c>
      <c r="D2917" t="s">
        <v>7</v>
      </c>
      <c r="E2917" t="s">
        <v>3</v>
      </c>
      <c r="F2917">
        <v>3</v>
      </c>
      <c r="G2917">
        <v>0</v>
      </c>
      <c r="H2917">
        <f t="shared" si="225"/>
        <v>3</v>
      </c>
      <c r="I2917" s="3">
        <f t="shared" si="226"/>
        <v>41423</v>
      </c>
      <c r="J2917" t="s">
        <v>49</v>
      </c>
      <c r="K2917">
        <v>1666954</v>
      </c>
      <c r="L2917" t="s">
        <v>22</v>
      </c>
      <c r="M2917" t="s">
        <v>35</v>
      </c>
      <c r="N2917">
        <v>1320</v>
      </c>
      <c r="O2917">
        <v>12.02</v>
      </c>
      <c r="P2917" t="str">
        <f t="shared" si="227"/>
        <v>PORT04PORT09</v>
      </c>
      <c r="Q2917">
        <f>VLOOKUP(P2917,FreightRates!C$2:D$9,2,0)</f>
        <v>21.470399999999998</v>
      </c>
      <c r="R2917">
        <f>VLOOKUP(P2917,FreightRates!C$2:E$9,3,0)</f>
        <v>6.2E-2</v>
      </c>
      <c r="S2917">
        <f t="shared" si="228"/>
        <v>1005.1872000000001</v>
      </c>
      <c r="T2917">
        <f t="shared" si="229"/>
        <v>15866.4</v>
      </c>
    </row>
    <row r="2918" spans="1:20" x14ac:dyDescent="0.35">
      <c r="A2918">
        <v>1447225332.7</v>
      </c>
      <c r="B2918" s="3">
        <v>41420</v>
      </c>
      <c r="C2918" t="s">
        <v>30</v>
      </c>
      <c r="D2918" t="s">
        <v>7</v>
      </c>
      <c r="E2918" t="s">
        <v>3</v>
      </c>
      <c r="F2918">
        <v>3</v>
      </c>
      <c r="G2918">
        <v>0</v>
      </c>
      <c r="H2918">
        <f t="shared" si="225"/>
        <v>3</v>
      </c>
      <c r="I2918" s="3">
        <f t="shared" si="226"/>
        <v>41423</v>
      </c>
      <c r="J2918" t="s">
        <v>49</v>
      </c>
      <c r="K2918">
        <v>1666954</v>
      </c>
      <c r="L2918" t="s">
        <v>22</v>
      </c>
      <c r="M2918" t="s">
        <v>35</v>
      </c>
      <c r="N2918">
        <v>1295</v>
      </c>
      <c r="O2918">
        <v>11.98</v>
      </c>
      <c r="P2918" t="str">
        <f t="shared" si="227"/>
        <v>PORT04PORT09</v>
      </c>
      <c r="Q2918">
        <f>VLOOKUP(P2918,FreightRates!C$2:D$9,2,0)</f>
        <v>21.470399999999998</v>
      </c>
      <c r="R2918">
        <f>VLOOKUP(P2918,FreightRates!C$2:E$9,3,0)</f>
        <v>6.2E-2</v>
      </c>
      <c r="S2918">
        <f t="shared" si="228"/>
        <v>983.34460000000001</v>
      </c>
      <c r="T2918">
        <f t="shared" si="229"/>
        <v>15514.1</v>
      </c>
    </row>
    <row r="2919" spans="1:20" x14ac:dyDescent="0.35">
      <c r="A2919">
        <v>1447174669.7</v>
      </c>
      <c r="B2919" s="3">
        <v>41420</v>
      </c>
      <c r="C2919" t="s">
        <v>30</v>
      </c>
      <c r="D2919" t="s">
        <v>7</v>
      </c>
      <c r="E2919" t="s">
        <v>3</v>
      </c>
      <c r="F2919">
        <v>3</v>
      </c>
      <c r="G2919">
        <v>0</v>
      </c>
      <c r="H2919">
        <f t="shared" si="225"/>
        <v>3</v>
      </c>
      <c r="I2919" s="3">
        <f t="shared" si="226"/>
        <v>41423</v>
      </c>
      <c r="J2919" t="s">
        <v>49</v>
      </c>
      <c r="K2919">
        <v>1666954</v>
      </c>
      <c r="L2919" t="s">
        <v>22</v>
      </c>
      <c r="M2919" t="s">
        <v>35</v>
      </c>
      <c r="N2919">
        <v>1327</v>
      </c>
      <c r="O2919">
        <v>10.98</v>
      </c>
      <c r="P2919" t="str">
        <f t="shared" si="227"/>
        <v>PORT04PORT09</v>
      </c>
      <c r="Q2919">
        <f>VLOOKUP(P2919,FreightRates!C$2:D$9,2,0)</f>
        <v>21.470399999999998</v>
      </c>
      <c r="R2919">
        <f>VLOOKUP(P2919,FreightRates!C$2:E$9,3,0)</f>
        <v>6.2E-2</v>
      </c>
      <c r="S2919">
        <f t="shared" si="228"/>
        <v>924.83892000000003</v>
      </c>
      <c r="T2919">
        <f t="shared" si="229"/>
        <v>14570.460000000001</v>
      </c>
    </row>
    <row r="2920" spans="1:20" x14ac:dyDescent="0.35">
      <c r="A2920">
        <v>1447373464.7</v>
      </c>
      <c r="B2920" s="3">
        <v>41420</v>
      </c>
      <c r="C2920" t="s">
        <v>30</v>
      </c>
      <c r="D2920" t="s">
        <v>7</v>
      </c>
      <c r="E2920" t="s">
        <v>3</v>
      </c>
      <c r="F2920">
        <v>3</v>
      </c>
      <c r="G2920">
        <v>0</v>
      </c>
      <c r="H2920">
        <f t="shared" si="225"/>
        <v>3</v>
      </c>
      <c r="I2920" s="3">
        <f t="shared" si="226"/>
        <v>41423</v>
      </c>
      <c r="J2920" t="s">
        <v>49</v>
      </c>
      <c r="K2920">
        <v>1666954</v>
      </c>
      <c r="L2920" t="s">
        <v>22</v>
      </c>
      <c r="M2920" t="s">
        <v>35</v>
      </c>
      <c r="N2920">
        <v>1545</v>
      </c>
      <c r="O2920">
        <v>13.04</v>
      </c>
      <c r="P2920" t="str">
        <f t="shared" si="227"/>
        <v>PORT04PORT09</v>
      </c>
      <c r="Q2920">
        <f>VLOOKUP(P2920,FreightRates!C$2:D$9,2,0)</f>
        <v>21.470399999999998</v>
      </c>
      <c r="R2920">
        <f>VLOOKUP(P2920,FreightRates!C$2:E$9,3,0)</f>
        <v>6.2E-2</v>
      </c>
      <c r="S2920">
        <f t="shared" si="228"/>
        <v>1270.5719999999999</v>
      </c>
      <c r="T2920">
        <f t="shared" si="229"/>
        <v>20146.8</v>
      </c>
    </row>
    <row r="2921" spans="1:20" x14ac:dyDescent="0.35">
      <c r="A2921">
        <v>1447373470.7</v>
      </c>
      <c r="B2921" s="3">
        <v>41420</v>
      </c>
      <c r="C2921" t="s">
        <v>30</v>
      </c>
      <c r="D2921" t="s">
        <v>7</v>
      </c>
      <c r="E2921" t="s">
        <v>3</v>
      </c>
      <c r="F2921">
        <v>3</v>
      </c>
      <c r="G2921">
        <v>0</v>
      </c>
      <c r="H2921">
        <f t="shared" si="225"/>
        <v>3</v>
      </c>
      <c r="I2921" s="3">
        <f t="shared" si="226"/>
        <v>41423</v>
      </c>
      <c r="J2921" t="s">
        <v>49</v>
      </c>
      <c r="K2921">
        <v>1657475</v>
      </c>
      <c r="L2921" t="s">
        <v>22</v>
      </c>
      <c r="M2921" t="s">
        <v>35</v>
      </c>
      <c r="N2921">
        <v>528</v>
      </c>
      <c r="O2921">
        <v>6.4382608695652168</v>
      </c>
      <c r="P2921" t="str">
        <f t="shared" si="227"/>
        <v>PORT04PORT09</v>
      </c>
      <c r="Q2921">
        <f>VLOOKUP(P2921,FreightRates!C$2:D$9,2,0)</f>
        <v>21.470399999999998</v>
      </c>
      <c r="R2921">
        <f>VLOOKUP(P2921,FreightRates!C$2:E$9,3,0)</f>
        <v>6.2E-2</v>
      </c>
      <c r="S2921">
        <f t="shared" si="228"/>
        <v>232.23330782608696</v>
      </c>
      <c r="T2921">
        <f t="shared" si="229"/>
        <v>3399.4017391304346</v>
      </c>
    </row>
    <row r="2922" spans="1:20" x14ac:dyDescent="0.35">
      <c r="A2922">
        <v>1447192315.7</v>
      </c>
      <c r="B2922" s="3">
        <v>41420</v>
      </c>
      <c r="C2922" t="s">
        <v>30</v>
      </c>
      <c r="D2922" t="s">
        <v>7</v>
      </c>
      <c r="E2922" t="s">
        <v>3</v>
      </c>
      <c r="F2922">
        <v>3</v>
      </c>
      <c r="G2922">
        <v>0</v>
      </c>
      <c r="H2922">
        <f t="shared" si="225"/>
        <v>3</v>
      </c>
      <c r="I2922" s="3">
        <f t="shared" si="226"/>
        <v>41423</v>
      </c>
      <c r="J2922" t="s">
        <v>49</v>
      </c>
      <c r="K2922">
        <v>1657474</v>
      </c>
      <c r="L2922" t="s">
        <v>22</v>
      </c>
      <c r="M2922" t="s">
        <v>35</v>
      </c>
      <c r="N2922">
        <v>4388</v>
      </c>
      <c r="O2922">
        <v>98.18</v>
      </c>
      <c r="P2922" t="str">
        <f t="shared" si="227"/>
        <v>PORT04PORT09</v>
      </c>
      <c r="Q2922">
        <f>VLOOKUP(P2922,FreightRates!C$2:D$9,2,0)</f>
        <v>21.470399999999998</v>
      </c>
      <c r="R2922">
        <f>VLOOKUP(P2922,FreightRates!C$2:E$9,3,0)</f>
        <v>6.2E-2</v>
      </c>
      <c r="S2922">
        <f t="shared" si="228"/>
        <v>26731.928480000002</v>
      </c>
      <c r="T2922">
        <f t="shared" si="229"/>
        <v>430813.84</v>
      </c>
    </row>
    <row r="2923" spans="1:20" x14ac:dyDescent="0.35">
      <c r="A2923">
        <v>1447278134.7</v>
      </c>
      <c r="B2923" s="3">
        <v>41420</v>
      </c>
      <c r="C2923" t="s">
        <v>30</v>
      </c>
      <c r="D2923" t="s">
        <v>7</v>
      </c>
      <c r="E2923" t="s">
        <v>3</v>
      </c>
      <c r="F2923">
        <v>3</v>
      </c>
      <c r="G2923">
        <v>0</v>
      </c>
      <c r="H2923">
        <f t="shared" si="225"/>
        <v>3</v>
      </c>
      <c r="I2923" s="3">
        <f t="shared" si="226"/>
        <v>41423</v>
      </c>
      <c r="J2923" t="s">
        <v>49</v>
      </c>
      <c r="K2923">
        <v>1684796</v>
      </c>
      <c r="L2923" t="s">
        <v>22</v>
      </c>
      <c r="M2923" t="s">
        <v>35</v>
      </c>
      <c r="N2923">
        <v>591</v>
      </c>
      <c r="O2923">
        <v>7.7000000000000011</v>
      </c>
      <c r="P2923" t="str">
        <f t="shared" si="227"/>
        <v>PORT04PORT09</v>
      </c>
      <c r="Q2923">
        <f>VLOOKUP(P2923,FreightRates!C$2:D$9,2,0)</f>
        <v>21.470399999999998</v>
      </c>
      <c r="R2923">
        <f>VLOOKUP(P2923,FreightRates!C$2:E$9,3,0)</f>
        <v>6.2E-2</v>
      </c>
      <c r="S2923">
        <f t="shared" si="228"/>
        <v>303.61380000000003</v>
      </c>
      <c r="T2923">
        <f t="shared" si="229"/>
        <v>4550.7000000000007</v>
      </c>
    </row>
    <row r="2924" spans="1:20" x14ac:dyDescent="0.35">
      <c r="A2924">
        <v>1447211343.7</v>
      </c>
      <c r="B2924" s="3">
        <v>41420</v>
      </c>
      <c r="C2924" t="s">
        <v>30</v>
      </c>
      <c r="D2924" t="s">
        <v>7</v>
      </c>
      <c r="E2924" t="s">
        <v>3</v>
      </c>
      <c r="F2924">
        <v>3</v>
      </c>
      <c r="G2924">
        <v>0</v>
      </c>
      <c r="H2924">
        <f t="shared" si="225"/>
        <v>3</v>
      </c>
      <c r="I2924" s="3">
        <f t="shared" si="226"/>
        <v>41423</v>
      </c>
      <c r="J2924" t="s">
        <v>49</v>
      </c>
      <c r="K2924">
        <v>1623991</v>
      </c>
      <c r="L2924" t="s">
        <v>22</v>
      </c>
      <c r="M2924" t="s">
        <v>35</v>
      </c>
      <c r="N2924">
        <v>670</v>
      </c>
      <c r="O2924">
        <v>2.8719840035547661</v>
      </c>
      <c r="P2924" t="str">
        <f t="shared" si="227"/>
        <v>PORT04PORT09</v>
      </c>
      <c r="Q2924">
        <f>VLOOKUP(P2924,FreightRates!C$2:D$9,2,0)</f>
        <v>21.470399999999998</v>
      </c>
      <c r="R2924">
        <f>VLOOKUP(P2924,FreightRates!C$2:E$9,3,0)</f>
        <v>6.2E-2</v>
      </c>
      <c r="S2924">
        <f t="shared" si="228"/>
        <v>140.77261550766497</v>
      </c>
      <c r="T2924">
        <f t="shared" si="229"/>
        <v>1924.2292823816933</v>
      </c>
    </row>
    <row r="2925" spans="1:20" x14ac:dyDescent="0.35">
      <c r="A2925">
        <v>1447199730.7</v>
      </c>
      <c r="B2925" s="3">
        <v>41420</v>
      </c>
      <c r="C2925" t="s">
        <v>30</v>
      </c>
      <c r="D2925" t="s">
        <v>7</v>
      </c>
      <c r="E2925" t="s">
        <v>3</v>
      </c>
      <c r="F2925">
        <v>3</v>
      </c>
      <c r="G2925">
        <v>0</v>
      </c>
      <c r="H2925">
        <f t="shared" si="225"/>
        <v>3</v>
      </c>
      <c r="I2925" s="3">
        <f t="shared" si="226"/>
        <v>41423</v>
      </c>
      <c r="J2925" t="s">
        <v>49</v>
      </c>
      <c r="K2925">
        <v>1691700</v>
      </c>
      <c r="L2925" t="s">
        <v>22</v>
      </c>
      <c r="M2925" t="s">
        <v>35</v>
      </c>
      <c r="N2925">
        <v>810</v>
      </c>
      <c r="O2925">
        <v>2.9824836623548663</v>
      </c>
      <c r="P2925" t="str">
        <f t="shared" si="227"/>
        <v>PORT04PORT09</v>
      </c>
      <c r="Q2925">
        <f>VLOOKUP(P2925,FreightRates!C$2:D$9,2,0)</f>
        <v>21.470399999999998</v>
      </c>
      <c r="R2925">
        <f>VLOOKUP(P2925,FreightRates!C$2:E$9,3,0)</f>
        <v>6.2E-2</v>
      </c>
      <c r="S2925">
        <f t="shared" si="228"/>
        <v>171.25072952346136</v>
      </c>
      <c r="T2925">
        <f t="shared" si="229"/>
        <v>2415.8117665074415</v>
      </c>
    </row>
    <row r="2926" spans="1:20" x14ac:dyDescent="0.35">
      <c r="A2926">
        <v>1447232867.7</v>
      </c>
      <c r="B2926" s="3">
        <v>41420</v>
      </c>
      <c r="C2926" t="s">
        <v>30</v>
      </c>
      <c r="D2926" t="s">
        <v>7</v>
      </c>
      <c r="E2926" t="s">
        <v>3</v>
      </c>
      <c r="F2926">
        <v>3</v>
      </c>
      <c r="G2926">
        <v>0</v>
      </c>
      <c r="H2926">
        <f t="shared" si="225"/>
        <v>3</v>
      </c>
      <c r="I2926" s="3">
        <f t="shared" si="226"/>
        <v>41423</v>
      </c>
      <c r="J2926" t="s">
        <v>49</v>
      </c>
      <c r="K2926">
        <v>1660551</v>
      </c>
      <c r="L2926" t="s">
        <v>22</v>
      </c>
      <c r="M2926" t="s">
        <v>35</v>
      </c>
      <c r="N2926">
        <v>308</v>
      </c>
      <c r="O2926">
        <v>2.4015857284440041</v>
      </c>
      <c r="P2926" t="str">
        <f t="shared" si="227"/>
        <v>PORT04PORT09</v>
      </c>
      <c r="Q2926">
        <f>VLOOKUP(P2926,FreightRates!C$2:D$9,2,0)</f>
        <v>21.470399999999998</v>
      </c>
      <c r="R2926">
        <f>VLOOKUP(P2926,FreightRates!C$2:E$9,3,0)</f>
        <v>6.2E-2</v>
      </c>
      <c r="S2926">
        <f t="shared" si="228"/>
        <v>67.331081070366707</v>
      </c>
      <c r="T2926">
        <f t="shared" si="229"/>
        <v>739.68840436075322</v>
      </c>
    </row>
    <row r="2927" spans="1:20" x14ac:dyDescent="0.35">
      <c r="A2927">
        <v>1447232858.7</v>
      </c>
      <c r="B2927" s="3">
        <v>41420</v>
      </c>
      <c r="C2927" t="s">
        <v>30</v>
      </c>
      <c r="D2927" t="s">
        <v>7</v>
      </c>
      <c r="E2927" t="s">
        <v>3</v>
      </c>
      <c r="F2927">
        <v>3</v>
      </c>
      <c r="G2927">
        <v>0</v>
      </c>
      <c r="H2927">
        <f t="shared" si="225"/>
        <v>3</v>
      </c>
      <c r="I2927" s="3">
        <f t="shared" si="226"/>
        <v>41423</v>
      </c>
      <c r="J2927" t="s">
        <v>49</v>
      </c>
      <c r="K2927">
        <v>1660551</v>
      </c>
      <c r="L2927" t="s">
        <v>22</v>
      </c>
      <c r="M2927" t="s">
        <v>35</v>
      </c>
      <c r="N2927">
        <v>261</v>
      </c>
      <c r="O2927">
        <v>1.200792864222002</v>
      </c>
      <c r="P2927" t="str">
        <f t="shared" si="227"/>
        <v>PORT04PORT09</v>
      </c>
      <c r="Q2927">
        <f>VLOOKUP(P2927,FreightRates!C$2:D$9,2,0)</f>
        <v>21.470399999999998</v>
      </c>
      <c r="R2927">
        <f>VLOOKUP(P2927,FreightRates!C$2:E$9,3,0)</f>
        <v>6.2E-2</v>
      </c>
      <c r="S2927">
        <f t="shared" si="228"/>
        <v>40.901630128840438</v>
      </c>
      <c r="T2927">
        <f t="shared" si="229"/>
        <v>313.40693756194253</v>
      </c>
    </row>
    <row r="2928" spans="1:20" x14ac:dyDescent="0.35">
      <c r="A2928">
        <v>1447232857.7</v>
      </c>
      <c r="B2928" s="3">
        <v>41420</v>
      </c>
      <c r="C2928" t="s">
        <v>30</v>
      </c>
      <c r="D2928" t="s">
        <v>7</v>
      </c>
      <c r="E2928" t="s">
        <v>3</v>
      </c>
      <c r="F2928">
        <v>3</v>
      </c>
      <c r="G2928">
        <v>0</v>
      </c>
      <c r="H2928">
        <f t="shared" si="225"/>
        <v>3</v>
      </c>
      <c r="I2928" s="3">
        <f t="shared" si="226"/>
        <v>41423</v>
      </c>
      <c r="J2928" t="s">
        <v>49</v>
      </c>
      <c r="K2928">
        <v>1660551</v>
      </c>
      <c r="L2928" t="s">
        <v>22</v>
      </c>
      <c r="M2928" t="s">
        <v>35</v>
      </c>
      <c r="N2928">
        <v>283</v>
      </c>
      <c r="O2928">
        <v>2.4015857284440041</v>
      </c>
      <c r="P2928" t="str">
        <f t="shared" si="227"/>
        <v>PORT04PORT09</v>
      </c>
      <c r="Q2928">
        <f>VLOOKUP(P2928,FreightRates!C$2:D$9,2,0)</f>
        <v>21.470399999999998</v>
      </c>
      <c r="R2928">
        <f>VLOOKUP(P2928,FreightRates!C$2:E$9,3,0)</f>
        <v>6.2E-2</v>
      </c>
      <c r="S2928">
        <f t="shared" si="228"/>
        <v>63.60862319127849</v>
      </c>
      <c r="T2928">
        <f t="shared" si="229"/>
        <v>679.64876114965318</v>
      </c>
    </row>
    <row r="2929" spans="1:20" x14ac:dyDescent="0.35">
      <c r="A2929">
        <v>1447281408.7</v>
      </c>
      <c r="B2929" s="3">
        <v>41420</v>
      </c>
      <c r="C2929" t="s">
        <v>30</v>
      </c>
      <c r="D2929" t="s">
        <v>7</v>
      </c>
      <c r="E2929" t="s">
        <v>3</v>
      </c>
      <c r="F2929">
        <v>3</v>
      </c>
      <c r="G2929">
        <v>0</v>
      </c>
      <c r="H2929">
        <f t="shared" si="225"/>
        <v>3</v>
      </c>
      <c r="I2929" s="3">
        <f t="shared" si="226"/>
        <v>41423</v>
      </c>
      <c r="J2929" t="s">
        <v>49</v>
      </c>
      <c r="K2929">
        <v>1660551</v>
      </c>
      <c r="L2929" t="s">
        <v>22</v>
      </c>
      <c r="M2929" t="s">
        <v>35</v>
      </c>
      <c r="N2929">
        <v>324</v>
      </c>
      <c r="O2929">
        <v>2.4015857284440041</v>
      </c>
      <c r="P2929" t="str">
        <f t="shared" si="227"/>
        <v>PORT04PORT09</v>
      </c>
      <c r="Q2929">
        <f>VLOOKUP(P2929,FreightRates!C$2:D$9,2,0)</f>
        <v>21.470399999999998</v>
      </c>
      <c r="R2929">
        <f>VLOOKUP(P2929,FreightRates!C$2:E$9,3,0)</f>
        <v>6.2E-2</v>
      </c>
      <c r="S2929">
        <f t="shared" si="228"/>
        <v>69.713454112983158</v>
      </c>
      <c r="T2929">
        <f t="shared" si="229"/>
        <v>778.1137760158573</v>
      </c>
    </row>
    <row r="2930" spans="1:20" x14ac:dyDescent="0.35">
      <c r="A2930">
        <v>1447232856.7</v>
      </c>
      <c r="B2930" s="3">
        <v>41420</v>
      </c>
      <c r="C2930" t="s">
        <v>30</v>
      </c>
      <c r="D2930" t="s">
        <v>7</v>
      </c>
      <c r="E2930" t="s">
        <v>3</v>
      </c>
      <c r="F2930">
        <v>3</v>
      </c>
      <c r="G2930">
        <v>0</v>
      </c>
      <c r="H2930">
        <f t="shared" si="225"/>
        <v>3</v>
      </c>
      <c r="I2930" s="3">
        <f t="shared" si="226"/>
        <v>41423</v>
      </c>
      <c r="J2930" t="s">
        <v>49</v>
      </c>
      <c r="K2930">
        <v>1660551</v>
      </c>
      <c r="L2930" t="s">
        <v>22</v>
      </c>
      <c r="M2930" t="s">
        <v>35</v>
      </c>
      <c r="N2930">
        <v>382</v>
      </c>
      <c r="O2930">
        <v>7.42</v>
      </c>
      <c r="P2930" t="str">
        <f t="shared" si="227"/>
        <v>PORT04PORT09</v>
      </c>
      <c r="Q2930">
        <f>VLOOKUP(P2930,FreightRates!C$2:D$9,2,0)</f>
        <v>21.470399999999998</v>
      </c>
      <c r="R2930">
        <f>VLOOKUP(P2930,FreightRates!C$2:E$9,3,0)</f>
        <v>6.2E-2</v>
      </c>
      <c r="S2930">
        <f t="shared" si="228"/>
        <v>197.20567999999997</v>
      </c>
      <c r="T2930">
        <f t="shared" si="229"/>
        <v>2834.44</v>
      </c>
    </row>
    <row r="2931" spans="1:20" x14ac:dyDescent="0.35">
      <c r="A2931">
        <v>1447196801.7</v>
      </c>
      <c r="B2931" s="3">
        <v>41420</v>
      </c>
      <c r="C2931" t="s">
        <v>30</v>
      </c>
      <c r="D2931" t="s">
        <v>7</v>
      </c>
      <c r="E2931" t="s">
        <v>3</v>
      </c>
      <c r="F2931">
        <v>3</v>
      </c>
      <c r="G2931">
        <v>0</v>
      </c>
      <c r="H2931">
        <f t="shared" si="225"/>
        <v>3</v>
      </c>
      <c r="I2931" s="3">
        <f t="shared" si="226"/>
        <v>41423</v>
      </c>
      <c r="J2931" t="s">
        <v>49</v>
      </c>
      <c r="K2931">
        <v>1660551</v>
      </c>
      <c r="L2931" t="s">
        <v>22</v>
      </c>
      <c r="M2931" t="s">
        <v>35</v>
      </c>
      <c r="N2931">
        <v>829</v>
      </c>
      <c r="O2931">
        <v>54.32</v>
      </c>
      <c r="P2931" t="str">
        <f t="shared" si="227"/>
        <v>PORT04PORT09</v>
      </c>
      <c r="Q2931">
        <f>VLOOKUP(P2931,FreightRates!C$2:D$9,2,0)</f>
        <v>21.470399999999998</v>
      </c>
      <c r="R2931">
        <f>VLOOKUP(P2931,FreightRates!C$2:E$9,3,0)</f>
        <v>6.2E-2</v>
      </c>
      <c r="S2931">
        <f t="shared" si="228"/>
        <v>2813.4097600000005</v>
      </c>
      <c r="T2931">
        <f t="shared" si="229"/>
        <v>45031.28</v>
      </c>
    </row>
    <row r="2932" spans="1:20" x14ac:dyDescent="0.35">
      <c r="A2932">
        <v>1447172424.7</v>
      </c>
      <c r="B2932" s="3">
        <v>41420</v>
      </c>
      <c r="C2932" t="s">
        <v>30</v>
      </c>
      <c r="D2932" t="s">
        <v>7</v>
      </c>
      <c r="E2932" t="s">
        <v>3</v>
      </c>
      <c r="F2932">
        <v>3</v>
      </c>
      <c r="G2932">
        <v>0</v>
      </c>
      <c r="H2932">
        <f t="shared" si="225"/>
        <v>3</v>
      </c>
      <c r="I2932" s="3">
        <f t="shared" si="226"/>
        <v>41423</v>
      </c>
      <c r="J2932" t="s">
        <v>49</v>
      </c>
      <c r="K2932">
        <v>1687521</v>
      </c>
      <c r="L2932" t="s">
        <v>22</v>
      </c>
      <c r="M2932" t="s">
        <v>35</v>
      </c>
      <c r="N2932">
        <v>407</v>
      </c>
      <c r="O2932">
        <v>2.16</v>
      </c>
      <c r="P2932" t="str">
        <f t="shared" si="227"/>
        <v>PORT04PORT09</v>
      </c>
      <c r="Q2932">
        <f>VLOOKUP(P2932,FreightRates!C$2:D$9,2,0)</f>
        <v>21.470399999999998</v>
      </c>
      <c r="R2932">
        <f>VLOOKUP(P2932,FreightRates!C$2:E$9,3,0)</f>
        <v>6.2E-2</v>
      </c>
      <c r="S2932">
        <f t="shared" si="228"/>
        <v>75.975840000000005</v>
      </c>
      <c r="T2932">
        <f t="shared" si="229"/>
        <v>879.12</v>
      </c>
    </row>
    <row r="2933" spans="1:20" x14ac:dyDescent="0.35">
      <c r="A2933">
        <v>1447258794.7</v>
      </c>
      <c r="B2933" s="3">
        <v>41420</v>
      </c>
      <c r="C2933" t="s">
        <v>30</v>
      </c>
      <c r="D2933" t="s">
        <v>7</v>
      </c>
      <c r="E2933" t="s">
        <v>3</v>
      </c>
      <c r="F2933">
        <v>3</v>
      </c>
      <c r="G2933">
        <v>0</v>
      </c>
      <c r="H2933">
        <f t="shared" si="225"/>
        <v>3</v>
      </c>
      <c r="I2933" s="3">
        <f t="shared" si="226"/>
        <v>41423</v>
      </c>
      <c r="J2933" t="s">
        <v>49</v>
      </c>
      <c r="K2933">
        <v>1669584</v>
      </c>
      <c r="L2933" t="s">
        <v>22</v>
      </c>
      <c r="M2933" t="s">
        <v>35</v>
      </c>
      <c r="N2933">
        <v>801</v>
      </c>
      <c r="O2933">
        <v>6.8893900209099508</v>
      </c>
      <c r="P2933" t="str">
        <f t="shared" si="227"/>
        <v>PORT04PORT09</v>
      </c>
      <c r="Q2933">
        <f>VLOOKUP(P2933,FreightRates!C$2:D$9,2,0)</f>
        <v>21.470399999999998</v>
      </c>
      <c r="R2933">
        <f>VLOOKUP(P2933,FreightRates!C$2:E$9,3,0)</f>
        <v>6.2E-2</v>
      </c>
      <c r="S2933">
        <f t="shared" si="228"/>
        <v>363.61128721842999</v>
      </c>
      <c r="T2933">
        <f t="shared" si="229"/>
        <v>5518.4014067488706</v>
      </c>
    </row>
    <row r="2934" spans="1:20" x14ac:dyDescent="0.35">
      <c r="A2934">
        <v>1447321356.7</v>
      </c>
      <c r="B2934" s="3">
        <v>41420</v>
      </c>
      <c r="C2934" t="s">
        <v>30</v>
      </c>
      <c r="D2934" t="s">
        <v>7</v>
      </c>
      <c r="E2934" t="s">
        <v>3</v>
      </c>
      <c r="F2934">
        <v>3</v>
      </c>
      <c r="G2934">
        <v>0</v>
      </c>
      <c r="H2934">
        <f t="shared" si="225"/>
        <v>3</v>
      </c>
      <c r="I2934" s="3">
        <f t="shared" si="226"/>
        <v>41423</v>
      </c>
      <c r="J2934" t="s">
        <v>49</v>
      </c>
      <c r="K2934">
        <v>1669584</v>
      </c>
      <c r="L2934" t="s">
        <v>22</v>
      </c>
      <c r="M2934" t="s">
        <v>35</v>
      </c>
      <c r="N2934">
        <v>541</v>
      </c>
      <c r="O2934">
        <v>4.1336340125459703</v>
      </c>
      <c r="P2934" t="str">
        <f t="shared" si="227"/>
        <v>PORT04PORT09</v>
      </c>
      <c r="Q2934">
        <f>VLOOKUP(P2934,FreightRates!C$2:D$9,2,0)</f>
        <v>21.470399999999998</v>
      </c>
      <c r="R2934">
        <f>VLOOKUP(P2934,FreightRates!C$2:E$9,3,0)</f>
        <v>6.2E-2</v>
      </c>
      <c r="S2934">
        <f t="shared" si="228"/>
        <v>160.12075204881694</v>
      </c>
      <c r="T2934">
        <f t="shared" si="229"/>
        <v>2236.2960007873698</v>
      </c>
    </row>
    <row r="2935" spans="1:20" x14ac:dyDescent="0.35">
      <c r="A2935">
        <v>1447205250.7</v>
      </c>
      <c r="B2935" s="3">
        <v>41420</v>
      </c>
      <c r="C2935" t="s">
        <v>30</v>
      </c>
      <c r="D2935" t="s">
        <v>7</v>
      </c>
      <c r="E2935" t="s">
        <v>3</v>
      </c>
      <c r="F2935">
        <v>3</v>
      </c>
      <c r="G2935">
        <v>0</v>
      </c>
      <c r="H2935">
        <f t="shared" si="225"/>
        <v>3</v>
      </c>
      <c r="I2935" s="3">
        <f t="shared" si="226"/>
        <v>41423</v>
      </c>
      <c r="J2935" t="s">
        <v>49</v>
      </c>
      <c r="K2935">
        <v>1669584</v>
      </c>
      <c r="L2935" t="s">
        <v>22</v>
      </c>
      <c r="M2935" t="s">
        <v>35</v>
      </c>
      <c r="N2935">
        <v>434</v>
      </c>
      <c r="O2935">
        <v>2.0668170062729851</v>
      </c>
      <c r="P2935" t="str">
        <f t="shared" si="227"/>
        <v>PORT04PORT09</v>
      </c>
      <c r="Q2935">
        <f>VLOOKUP(P2935,FreightRates!C$2:D$9,2,0)</f>
        <v>21.470399999999998</v>
      </c>
      <c r="R2935">
        <f>VLOOKUP(P2935,FreightRates!C$2:E$9,3,0)</f>
        <v>6.2E-2</v>
      </c>
      <c r="S2935">
        <f t="shared" si="228"/>
        <v>77.084312004793475</v>
      </c>
      <c r="T2935">
        <f t="shared" si="229"/>
        <v>896.99858072247559</v>
      </c>
    </row>
    <row r="2936" spans="1:20" x14ac:dyDescent="0.35">
      <c r="A2936">
        <v>1447323835.7</v>
      </c>
      <c r="B2936" s="3">
        <v>41420</v>
      </c>
      <c r="C2936" t="s">
        <v>30</v>
      </c>
      <c r="D2936" t="s">
        <v>7</v>
      </c>
      <c r="E2936" t="s">
        <v>3</v>
      </c>
      <c r="F2936">
        <v>3</v>
      </c>
      <c r="G2936">
        <v>0</v>
      </c>
      <c r="H2936">
        <f t="shared" si="225"/>
        <v>3</v>
      </c>
      <c r="I2936" s="3">
        <f t="shared" si="226"/>
        <v>41423</v>
      </c>
      <c r="J2936" t="s">
        <v>49</v>
      </c>
      <c r="K2936">
        <v>1669584</v>
      </c>
      <c r="L2936" t="s">
        <v>22</v>
      </c>
      <c r="M2936" t="s">
        <v>35</v>
      </c>
      <c r="N2936">
        <v>612</v>
      </c>
      <c r="O2936">
        <v>4.1336340125459703</v>
      </c>
      <c r="P2936" t="str">
        <f t="shared" si="227"/>
        <v>PORT04PORT09</v>
      </c>
      <c r="Q2936">
        <f>VLOOKUP(P2936,FreightRates!C$2:D$9,2,0)</f>
        <v>21.470399999999998</v>
      </c>
      <c r="R2936">
        <f>VLOOKUP(P2936,FreightRates!C$2:E$9,3,0)</f>
        <v>6.2E-2</v>
      </c>
      <c r="S2936">
        <f t="shared" si="228"/>
        <v>178.31700897204428</v>
      </c>
      <c r="T2936">
        <f t="shared" si="229"/>
        <v>2529.784015678134</v>
      </c>
    </row>
    <row r="2937" spans="1:20" x14ac:dyDescent="0.35">
      <c r="A2937">
        <v>1447321357.7</v>
      </c>
      <c r="B2937" s="3">
        <v>41420</v>
      </c>
      <c r="C2937" t="s">
        <v>30</v>
      </c>
      <c r="D2937" t="s">
        <v>7</v>
      </c>
      <c r="E2937" t="s">
        <v>3</v>
      </c>
      <c r="F2937">
        <v>3</v>
      </c>
      <c r="G2937">
        <v>0</v>
      </c>
      <c r="H2937">
        <f t="shared" si="225"/>
        <v>3</v>
      </c>
      <c r="I2937" s="3">
        <f t="shared" si="226"/>
        <v>41423</v>
      </c>
      <c r="J2937" t="s">
        <v>49</v>
      </c>
      <c r="K2937">
        <v>1669584</v>
      </c>
      <c r="L2937" t="s">
        <v>22</v>
      </c>
      <c r="M2937" t="s">
        <v>35</v>
      </c>
      <c r="N2937">
        <v>621</v>
      </c>
      <c r="O2937">
        <v>4.1336340125459703</v>
      </c>
      <c r="P2937" t="str">
        <f t="shared" si="227"/>
        <v>PORT04PORT09</v>
      </c>
      <c r="Q2937">
        <f>VLOOKUP(P2937,FreightRates!C$2:D$9,2,0)</f>
        <v>21.470399999999998</v>
      </c>
      <c r="R2937">
        <f>VLOOKUP(P2937,FreightRates!C$2:E$9,3,0)</f>
        <v>6.2E-2</v>
      </c>
      <c r="S2937">
        <f t="shared" si="228"/>
        <v>180.62357675104494</v>
      </c>
      <c r="T2937">
        <f t="shared" si="229"/>
        <v>2566.9867217910473</v>
      </c>
    </row>
    <row r="2938" spans="1:20" x14ac:dyDescent="0.35">
      <c r="A2938">
        <v>1447198766.7</v>
      </c>
      <c r="B2938" s="3">
        <v>41420</v>
      </c>
      <c r="C2938" t="s">
        <v>30</v>
      </c>
      <c r="D2938" t="s">
        <v>7</v>
      </c>
      <c r="E2938" t="s">
        <v>3</v>
      </c>
      <c r="F2938">
        <v>3</v>
      </c>
      <c r="G2938">
        <v>0</v>
      </c>
      <c r="H2938">
        <f t="shared" si="225"/>
        <v>3</v>
      </c>
      <c r="I2938" s="3">
        <f t="shared" si="226"/>
        <v>41423</v>
      </c>
      <c r="J2938" t="s">
        <v>10</v>
      </c>
      <c r="K2938">
        <v>1684755</v>
      </c>
      <c r="L2938" t="s">
        <v>22</v>
      </c>
      <c r="M2938" t="s">
        <v>35</v>
      </c>
      <c r="N2938">
        <v>338</v>
      </c>
      <c r="O2938">
        <v>1.28</v>
      </c>
      <c r="P2938" t="str">
        <f t="shared" si="227"/>
        <v>PORT04PORT09</v>
      </c>
      <c r="Q2938">
        <f>VLOOKUP(P2938,FreightRates!C$2:D$9,2,0)</f>
        <v>21.470399999999998</v>
      </c>
      <c r="R2938">
        <f>VLOOKUP(P2938,FreightRates!C$2:E$9,3,0)</f>
        <v>6.2E-2</v>
      </c>
      <c r="S2938">
        <f t="shared" si="228"/>
        <v>48.294079999999994</v>
      </c>
      <c r="T2938">
        <f t="shared" si="229"/>
        <v>432.64</v>
      </c>
    </row>
    <row r="2939" spans="1:20" x14ac:dyDescent="0.35">
      <c r="A2939">
        <v>1447355239.7</v>
      </c>
      <c r="B2939" s="3">
        <v>41420</v>
      </c>
      <c r="C2939" t="s">
        <v>30</v>
      </c>
      <c r="D2939" t="s">
        <v>7</v>
      </c>
      <c r="E2939" t="s">
        <v>3</v>
      </c>
      <c r="F2939">
        <v>3</v>
      </c>
      <c r="G2939">
        <v>0</v>
      </c>
      <c r="H2939">
        <f t="shared" si="225"/>
        <v>3</v>
      </c>
      <c r="I2939" s="3">
        <f t="shared" si="226"/>
        <v>41423</v>
      </c>
      <c r="J2939" t="s">
        <v>10</v>
      </c>
      <c r="K2939">
        <v>1688610</v>
      </c>
      <c r="L2939" t="s">
        <v>22</v>
      </c>
      <c r="M2939" t="s">
        <v>35</v>
      </c>
      <c r="N2939">
        <v>311</v>
      </c>
      <c r="O2939">
        <v>0.74327911461303575</v>
      </c>
      <c r="P2939" t="str">
        <f t="shared" si="227"/>
        <v>PORT04PORT09</v>
      </c>
      <c r="Q2939">
        <f>VLOOKUP(P2939,FreightRates!C$2:D$9,2,0)</f>
        <v>21.470399999999998</v>
      </c>
      <c r="R2939">
        <f>VLOOKUP(P2939,FreightRates!C$2:E$9,3,0)</f>
        <v>6.2E-2</v>
      </c>
      <c r="S2939">
        <f t="shared" si="228"/>
        <v>35.802307887968553</v>
      </c>
      <c r="T2939">
        <f t="shared" si="229"/>
        <v>231.15980464465412</v>
      </c>
    </row>
    <row r="2940" spans="1:20" x14ac:dyDescent="0.35">
      <c r="A2940">
        <v>1447394119.7</v>
      </c>
      <c r="B2940" s="3">
        <v>41420</v>
      </c>
      <c r="C2940" t="s">
        <v>30</v>
      </c>
      <c r="D2940" t="s">
        <v>7</v>
      </c>
      <c r="E2940" t="s">
        <v>3</v>
      </c>
      <c r="F2940">
        <v>3</v>
      </c>
      <c r="G2940">
        <v>0</v>
      </c>
      <c r="H2940">
        <f t="shared" si="225"/>
        <v>3</v>
      </c>
      <c r="I2940" s="3">
        <f t="shared" si="226"/>
        <v>41423</v>
      </c>
      <c r="J2940" t="s">
        <v>10</v>
      </c>
      <c r="K2940">
        <v>1690617</v>
      </c>
      <c r="L2940" t="s">
        <v>22</v>
      </c>
      <c r="M2940" t="s">
        <v>35</v>
      </c>
      <c r="N2940">
        <v>408</v>
      </c>
      <c r="O2940">
        <v>10.41115981112546</v>
      </c>
      <c r="P2940" t="str">
        <f t="shared" si="227"/>
        <v>PORT04PORT09</v>
      </c>
      <c r="Q2940">
        <f>VLOOKUP(P2940,FreightRates!C$2:D$9,2,0)</f>
        <v>21.470399999999998</v>
      </c>
      <c r="R2940">
        <f>VLOOKUP(P2940,FreightRates!C$2:E$9,3,0)</f>
        <v>6.2E-2</v>
      </c>
      <c r="S2940">
        <f t="shared" si="228"/>
        <v>284.83109858222963</v>
      </c>
      <c r="T2940">
        <f t="shared" si="229"/>
        <v>4247.7532029391878</v>
      </c>
    </row>
    <row r="2941" spans="1:20" x14ac:dyDescent="0.35">
      <c r="A2941">
        <v>1447398368.7</v>
      </c>
      <c r="B2941" s="3">
        <v>41420</v>
      </c>
      <c r="C2941" t="s">
        <v>30</v>
      </c>
      <c r="D2941" t="s">
        <v>7</v>
      </c>
      <c r="E2941" t="s">
        <v>3</v>
      </c>
      <c r="F2941">
        <v>3</v>
      </c>
      <c r="G2941">
        <v>0</v>
      </c>
      <c r="H2941">
        <f t="shared" si="225"/>
        <v>3</v>
      </c>
      <c r="I2941" s="3">
        <f t="shared" si="226"/>
        <v>41423</v>
      </c>
      <c r="J2941" t="s">
        <v>10</v>
      </c>
      <c r="K2941">
        <v>1689544</v>
      </c>
      <c r="L2941" t="s">
        <v>22</v>
      </c>
      <c r="M2941" t="s">
        <v>35</v>
      </c>
      <c r="N2941">
        <v>362</v>
      </c>
      <c r="O2941">
        <v>11.726215773577504</v>
      </c>
      <c r="P2941" t="str">
        <f t="shared" si="227"/>
        <v>PORT04PORT09</v>
      </c>
      <c r="Q2941">
        <f>VLOOKUP(P2941,FreightRates!C$2:D$9,2,0)</f>
        <v>21.470399999999998</v>
      </c>
      <c r="R2941">
        <f>VLOOKUP(P2941,FreightRates!C$2:E$9,3,0)</f>
        <v>6.2E-2</v>
      </c>
      <c r="S2941">
        <f t="shared" si="228"/>
        <v>284.65358682217345</v>
      </c>
      <c r="T2941">
        <f t="shared" si="229"/>
        <v>4244.8901100350568</v>
      </c>
    </row>
    <row r="2942" spans="1:20" x14ac:dyDescent="0.35">
      <c r="A2942">
        <v>1447369710.7</v>
      </c>
      <c r="B2942" s="3">
        <v>41420</v>
      </c>
      <c r="C2942" t="s">
        <v>30</v>
      </c>
      <c r="D2942" t="s">
        <v>7</v>
      </c>
      <c r="E2942" t="s">
        <v>3</v>
      </c>
      <c r="F2942">
        <v>3</v>
      </c>
      <c r="G2942">
        <v>0</v>
      </c>
      <c r="H2942">
        <f t="shared" si="225"/>
        <v>3</v>
      </c>
      <c r="I2942" s="3">
        <f t="shared" si="226"/>
        <v>41423</v>
      </c>
      <c r="J2942" t="s">
        <v>10</v>
      </c>
      <c r="K2942">
        <v>1689544</v>
      </c>
      <c r="L2942" t="s">
        <v>22</v>
      </c>
      <c r="M2942" t="s">
        <v>35</v>
      </c>
      <c r="N2942">
        <v>276</v>
      </c>
      <c r="O2942">
        <v>0.53631078867887527</v>
      </c>
      <c r="P2942" t="str">
        <f t="shared" si="227"/>
        <v>PORT04PORT09</v>
      </c>
      <c r="Q2942">
        <f>VLOOKUP(P2942,FreightRates!C$2:D$9,2,0)</f>
        <v>21.470399999999998</v>
      </c>
      <c r="R2942">
        <f>VLOOKUP(P2942,FreightRates!C$2:E$9,3,0)</f>
        <v>6.2E-2</v>
      </c>
      <c r="S2942">
        <f t="shared" si="228"/>
        <v>30.647750215872911</v>
      </c>
      <c r="T2942">
        <f t="shared" si="229"/>
        <v>148.02177767536958</v>
      </c>
    </row>
    <row r="2943" spans="1:20" x14ac:dyDescent="0.35">
      <c r="A2943">
        <v>1447325520.7</v>
      </c>
      <c r="B2943" s="3">
        <v>41420</v>
      </c>
      <c r="C2943" t="s">
        <v>30</v>
      </c>
      <c r="D2943" t="s">
        <v>7</v>
      </c>
      <c r="E2943" t="s">
        <v>3</v>
      </c>
      <c r="F2943">
        <v>3</v>
      </c>
      <c r="G2943">
        <v>0</v>
      </c>
      <c r="H2943">
        <f t="shared" si="225"/>
        <v>3</v>
      </c>
      <c r="I2943" s="3">
        <f t="shared" si="226"/>
        <v>41423</v>
      </c>
      <c r="J2943" t="s">
        <v>10</v>
      </c>
      <c r="K2943">
        <v>1689549</v>
      </c>
      <c r="L2943" t="s">
        <v>22</v>
      </c>
      <c r="M2943" t="s">
        <v>35</v>
      </c>
      <c r="N2943">
        <v>344</v>
      </c>
      <c r="O2943">
        <v>4.7921771952614174</v>
      </c>
      <c r="P2943" t="str">
        <f t="shared" si="227"/>
        <v>PORT04PORT09</v>
      </c>
      <c r="Q2943">
        <f>VLOOKUP(P2943,FreightRates!C$2:D$9,2,0)</f>
        <v>21.470399999999998</v>
      </c>
      <c r="R2943">
        <f>VLOOKUP(P2943,FreightRates!C$2:E$9,3,0)</f>
        <v>6.2E-2</v>
      </c>
      <c r="S2943">
        <f t="shared" si="228"/>
        <v>123.67795522053551</v>
      </c>
      <c r="T2943">
        <f t="shared" si="229"/>
        <v>1648.5089551699275</v>
      </c>
    </row>
    <row r="2944" spans="1:20" x14ac:dyDescent="0.35">
      <c r="A2944">
        <v>1447373163.7</v>
      </c>
      <c r="B2944" s="3">
        <v>41420</v>
      </c>
      <c r="C2944" t="s">
        <v>30</v>
      </c>
      <c r="D2944" t="s">
        <v>7</v>
      </c>
      <c r="E2944" t="s">
        <v>3</v>
      </c>
      <c r="F2944">
        <v>3</v>
      </c>
      <c r="G2944">
        <v>0</v>
      </c>
      <c r="H2944">
        <f t="shared" si="225"/>
        <v>3</v>
      </c>
      <c r="I2944" s="3">
        <f t="shared" si="226"/>
        <v>41423</v>
      </c>
      <c r="J2944" t="s">
        <v>10</v>
      </c>
      <c r="K2944">
        <v>1689549</v>
      </c>
      <c r="L2944" t="s">
        <v>22</v>
      </c>
      <c r="M2944" t="s">
        <v>35</v>
      </c>
      <c r="N2944">
        <v>334</v>
      </c>
      <c r="O2944">
        <v>4.7921771952614174</v>
      </c>
      <c r="P2944" t="str">
        <f t="shared" si="227"/>
        <v>PORT04PORT09</v>
      </c>
      <c r="Q2944">
        <f>VLOOKUP(P2944,FreightRates!C$2:D$9,2,0)</f>
        <v>21.470399999999998</v>
      </c>
      <c r="R2944">
        <f>VLOOKUP(P2944,FreightRates!C$2:E$9,3,0)</f>
        <v>6.2E-2</v>
      </c>
      <c r="S2944">
        <f t="shared" si="228"/>
        <v>120.70680535947344</v>
      </c>
      <c r="T2944">
        <f t="shared" si="229"/>
        <v>1600.5871832173134</v>
      </c>
    </row>
    <row r="2945" spans="1:20" x14ac:dyDescent="0.35">
      <c r="A2945">
        <v>1447159332.7</v>
      </c>
      <c r="B2945" s="3">
        <v>41420</v>
      </c>
      <c r="C2945" t="s">
        <v>30</v>
      </c>
      <c r="D2945" t="s">
        <v>7</v>
      </c>
      <c r="E2945" t="s">
        <v>3</v>
      </c>
      <c r="F2945">
        <v>3</v>
      </c>
      <c r="G2945">
        <v>0</v>
      </c>
      <c r="H2945">
        <f t="shared" si="225"/>
        <v>3</v>
      </c>
      <c r="I2945" s="3">
        <f t="shared" si="226"/>
        <v>41423</v>
      </c>
      <c r="J2945" t="s">
        <v>10</v>
      </c>
      <c r="K2945">
        <v>1689549</v>
      </c>
      <c r="L2945" t="s">
        <v>22</v>
      </c>
      <c r="M2945" t="s">
        <v>35</v>
      </c>
      <c r="N2945">
        <v>259</v>
      </c>
      <c r="O2945">
        <v>0.95843543905228334</v>
      </c>
      <c r="P2945" t="str">
        <f t="shared" si="227"/>
        <v>PORT04PORT09</v>
      </c>
      <c r="Q2945">
        <f>VLOOKUP(P2945,FreightRates!C$2:D$9,2,0)</f>
        <v>21.470399999999998</v>
      </c>
      <c r="R2945">
        <f>VLOOKUP(P2945,FreightRates!C$2:E$9,3,0)</f>
        <v>6.2E-2</v>
      </c>
      <c r="S2945">
        <f t="shared" si="228"/>
        <v>36.860956280301565</v>
      </c>
      <c r="T2945">
        <f t="shared" si="229"/>
        <v>248.23477871454139</v>
      </c>
    </row>
    <row r="2946" spans="1:20" x14ac:dyDescent="0.35">
      <c r="A2946">
        <v>1447394117.7</v>
      </c>
      <c r="B2946" s="3">
        <v>41420</v>
      </c>
      <c r="C2946" t="s">
        <v>30</v>
      </c>
      <c r="D2946" t="s">
        <v>7</v>
      </c>
      <c r="E2946" t="s">
        <v>3</v>
      </c>
      <c r="F2946">
        <v>3</v>
      </c>
      <c r="G2946">
        <v>0</v>
      </c>
      <c r="H2946">
        <f t="shared" si="225"/>
        <v>3</v>
      </c>
      <c r="I2946" s="3">
        <f t="shared" si="226"/>
        <v>41423</v>
      </c>
      <c r="J2946" t="s">
        <v>10</v>
      </c>
      <c r="K2946">
        <v>1689549</v>
      </c>
      <c r="L2946" t="s">
        <v>22</v>
      </c>
      <c r="M2946" t="s">
        <v>35</v>
      </c>
      <c r="N2946">
        <v>376</v>
      </c>
      <c r="O2946">
        <v>4.7921771952614174</v>
      </c>
      <c r="P2946" t="str">
        <f t="shared" si="227"/>
        <v>PORT04PORT09</v>
      </c>
      <c r="Q2946">
        <f>VLOOKUP(P2946,FreightRates!C$2:D$9,2,0)</f>
        <v>21.470399999999998</v>
      </c>
      <c r="R2946">
        <f>VLOOKUP(P2946,FreightRates!C$2:E$9,3,0)</f>
        <v>6.2E-2</v>
      </c>
      <c r="S2946">
        <f t="shared" si="228"/>
        <v>133.18563477593415</v>
      </c>
      <c r="T2946">
        <f t="shared" si="229"/>
        <v>1801.8586254182928</v>
      </c>
    </row>
    <row r="2947" spans="1:20" x14ac:dyDescent="0.35">
      <c r="A2947">
        <v>1447282166.7</v>
      </c>
      <c r="B2947" s="3">
        <v>41420</v>
      </c>
      <c r="C2947" t="s">
        <v>30</v>
      </c>
      <c r="D2947" t="s">
        <v>7</v>
      </c>
      <c r="E2947" t="s">
        <v>3</v>
      </c>
      <c r="F2947">
        <v>3</v>
      </c>
      <c r="G2947">
        <v>0</v>
      </c>
      <c r="H2947">
        <f t="shared" ref="H2947:H3010" si="230">F2947+G2947</f>
        <v>3</v>
      </c>
      <c r="I2947" s="3">
        <f t="shared" ref="I2947:I3010" si="231">B2947+F2947+G2947</f>
        <v>41423</v>
      </c>
      <c r="J2947" t="s">
        <v>10</v>
      </c>
      <c r="K2947">
        <v>1688633</v>
      </c>
      <c r="L2947" t="s">
        <v>22</v>
      </c>
      <c r="M2947" t="s">
        <v>35</v>
      </c>
      <c r="N2947">
        <v>354</v>
      </c>
      <c r="O2947">
        <v>5.6598427548431367</v>
      </c>
      <c r="P2947" t="str">
        <f t="shared" ref="P2947:P3010" si="232">CONCATENATE(C2947,M2947)</f>
        <v>PORT04PORT09</v>
      </c>
      <c r="Q2947">
        <f>VLOOKUP(P2947,FreightRates!C$2:D$9,2,0)</f>
        <v>21.470399999999998</v>
      </c>
      <c r="R2947">
        <f>VLOOKUP(P2947,FreightRates!C$2:E$9,3,0)</f>
        <v>6.2E-2</v>
      </c>
      <c r="S2947">
        <f t="shared" ref="S2947:S3010" si="233">(R2947*O2947*N2947)+Q2947</f>
        <v>145.69262878329715</v>
      </c>
      <c r="T2947">
        <f t="shared" ref="T2947:T3010" si="234">O2947*N2947</f>
        <v>2003.5843352144705</v>
      </c>
    </row>
    <row r="2948" spans="1:20" x14ac:dyDescent="0.35">
      <c r="A2948">
        <v>1447335481.7</v>
      </c>
      <c r="B2948" s="3">
        <v>41420</v>
      </c>
      <c r="C2948" t="s">
        <v>30</v>
      </c>
      <c r="D2948" t="s">
        <v>7</v>
      </c>
      <c r="E2948" t="s">
        <v>3</v>
      </c>
      <c r="F2948">
        <v>3</v>
      </c>
      <c r="G2948">
        <v>0</v>
      </c>
      <c r="H2948">
        <f t="shared" si="230"/>
        <v>3</v>
      </c>
      <c r="I2948" s="3">
        <f t="shared" si="231"/>
        <v>41423</v>
      </c>
      <c r="J2948" t="s">
        <v>10</v>
      </c>
      <c r="K2948">
        <v>1688633</v>
      </c>
      <c r="L2948" t="s">
        <v>22</v>
      </c>
      <c r="M2948" t="s">
        <v>35</v>
      </c>
      <c r="N2948">
        <v>355</v>
      </c>
      <c r="O2948">
        <v>9.2784307456444868</v>
      </c>
      <c r="P2948" t="str">
        <f t="shared" si="232"/>
        <v>PORT04PORT09</v>
      </c>
      <c r="Q2948">
        <f>VLOOKUP(P2948,FreightRates!C$2:D$9,2,0)</f>
        <v>21.470399999999998</v>
      </c>
      <c r="R2948">
        <f>VLOOKUP(P2948,FreightRates!C$2:E$9,3,0)</f>
        <v>6.2E-2</v>
      </c>
      <c r="S2948">
        <f t="shared" si="233"/>
        <v>225.68866071163512</v>
      </c>
      <c r="T2948">
        <f t="shared" si="234"/>
        <v>3293.8429147037928</v>
      </c>
    </row>
    <row r="2949" spans="1:20" x14ac:dyDescent="0.35">
      <c r="A2949">
        <v>1447398570.7</v>
      </c>
      <c r="B2949" s="3">
        <v>41420</v>
      </c>
      <c r="C2949" t="s">
        <v>30</v>
      </c>
      <c r="D2949" t="s">
        <v>7</v>
      </c>
      <c r="E2949" t="s">
        <v>3</v>
      </c>
      <c r="F2949">
        <v>3</v>
      </c>
      <c r="G2949">
        <v>0</v>
      </c>
      <c r="H2949">
        <f t="shared" si="230"/>
        <v>3</v>
      </c>
      <c r="I2949" s="3">
        <f t="shared" si="231"/>
        <v>41423</v>
      </c>
      <c r="J2949" t="s">
        <v>10</v>
      </c>
      <c r="K2949">
        <v>1688589</v>
      </c>
      <c r="L2949" t="s">
        <v>22</v>
      </c>
      <c r="M2949" t="s">
        <v>35</v>
      </c>
      <c r="N2949">
        <v>374</v>
      </c>
      <c r="O2949">
        <v>9.1351022083018965</v>
      </c>
      <c r="P2949" t="str">
        <f t="shared" si="232"/>
        <v>PORT04PORT09</v>
      </c>
      <c r="Q2949">
        <f>VLOOKUP(P2949,FreightRates!C$2:D$9,2,0)</f>
        <v>21.470399999999998</v>
      </c>
      <c r="R2949">
        <f>VLOOKUP(P2949,FreightRates!C$2:E$9,3,0)</f>
        <v>6.2E-2</v>
      </c>
      <c r="S2949">
        <f t="shared" si="233"/>
        <v>233.29515000610439</v>
      </c>
      <c r="T2949">
        <f t="shared" si="234"/>
        <v>3416.528225904909</v>
      </c>
    </row>
    <row r="2950" spans="1:20" x14ac:dyDescent="0.35">
      <c r="A2950">
        <v>1447369706.7</v>
      </c>
      <c r="B2950" s="3">
        <v>41420</v>
      </c>
      <c r="C2950" t="s">
        <v>30</v>
      </c>
      <c r="D2950" t="s">
        <v>7</v>
      </c>
      <c r="E2950" t="s">
        <v>3</v>
      </c>
      <c r="F2950">
        <v>3</v>
      </c>
      <c r="G2950">
        <v>0</v>
      </c>
      <c r="H2950">
        <f t="shared" si="230"/>
        <v>3</v>
      </c>
      <c r="I2950" s="3">
        <f t="shared" si="231"/>
        <v>41423</v>
      </c>
      <c r="J2950" t="s">
        <v>10</v>
      </c>
      <c r="K2950">
        <v>1688589</v>
      </c>
      <c r="L2950" t="s">
        <v>22</v>
      </c>
      <c r="M2950" t="s">
        <v>35</v>
      </c>
      <c r="N2950">
        <v>410</v>
      </c>
      <c r="O2950">
        <v>13.789143091622655</v>
      </c>
      <c r="P2950" t="str">
        <f t="shared" si="232"/>
        <v>PORT04PORT09</v>
      </c>
      <c r="Q2950">
        <f>VLOOKUP(P2950,FreightRates!C$2:D$9,2,0)</f>
        <v>21.470399999999998</v>
      </c>
      <c r="R2950">
        <f>VLOOKUP(P2950,FreightRates!C$2:E$9,3,0)</f>
        <v>6.2E-2</v>
      </c>
      <c r="S2950">
        <f t="shared" si="233"/>
        <v>371.99041738904788</v>
      </c>
      <c r="T2950">
        <f t="shared" si="234"/>
        <v>5653.5486675652883</v>
      </c>
    </row>
    <row r="2951" spans="1:20" x14ac:dyDescent="0.35">
      <c r="A2951">
        <v>1447194896.7</v>
      </c>
      <c r="B2951" s="3">
        <v>41420</v>
      </c>
      <c r="C2951" t="s">
        <v>30</v>
      </c>
      <c r="D2951" t="s">
        <v>7</v>
      </c>
      <c r="E2951" t="s">
        <v>3</v>
      </c>
      <c r="F2951">
        <v>3</v>
      </c>
      <c r="G2951">
        <v>0</v>
      </c>
      <c r="H2951">
        <f t="shared" si="230"/>
        <v>3</v>
      </c>
      <c r="I2951" s="3">
        <f t="shared" si="231"/>
        <v>41423</v>
      </c>
      <c r="J2951" t="s">
        <v>10</v>
      </c>
      <c r="K2951">
        <v>1688589</v>
      </c>
      <c r="L2951" t="s">
        <v>22</v>
      </c>
      <c r="M2951" t="s">
        <v>35</v>
      </c>
      <c r="N2951">
        <v>257</v>
      </c>
      <c r="O2951">
        <v>0.73080817666415177</v>
      </c>
      <c r="P2951" t="str">
        <f t="shared" si="232"/>
        <v>PORT04PORT09</v>
      </c>
      <c r="Q2951">
        <f>VLOOKUP(P2951,FreightRates!C$2:D$9,2,0)</f>
        <v>21.470399999999998</v>
      </c>
      <c r="R2951">
        <f>VLOOKUP(P2951,FreightRates!C$2:E$9,3,0)</f>
        <v>6.2E-2</v>
      </c>
      <c r="S2951">
        <f t="shared" si="233"/>
        <v>33.11509748696659</v>
      </c>
      <c r="T2951">
        <f t="shared" si="234"/>
        <v>187.81770140268699</v>
      </c>
    </row>
    <row r="2952" spans="1:20" x14ac:dyDescent="0.35">
      <c r="A2952">
        <v>1447188642.7</v>
      </c>
      <c r="B2952" s="3">
        <v>41420</v>
      </c>
      <c r="C2952" t="s">
        <v>30</v>
      </c>
      <c r="D2952" t="s">
        <v>7</v>
      </c>
      <c r="E2952" t="s">
        <v>3</v>
      </c>
      <c r="F2952">
        <v>3</v>
      </c>
      <c r="G2952">
        <v>0</v>
      </c>
      <c r="H2952">
        <f t="shared" si="230"/>
        <v>3</v>
      </c>
      <c r="I2952" s="3">
        <f t="shared" si="231"/>
        <v>41423</v>
      </c>
      <c r="J2952" t="s">
        <v>10</v>
      </c>
      <c r="K2952">
        <v>1688587</v>
      </c>
      <c r="L2952" t="s">
        <v>22</v>
      </c>
      <c r="M2952" t="s">
        <v>35</v>
      </c>
      <c r="N2952">
        <v>432</v>
      </c>
      <c r="O2952">
        <v>10.488877328135997</v>
      </c>
      <c r="P2952" t="str">
        <f t="shared" si="232"/>
        <v>PORT04PORT09</v>
      </c>
      <c r="Q2952">
        <f>VLOOKUP(P2952,FreightRates!C$2:D$9,2,0)</f>
        <v>21.470399999999998</v>
      </c>
      <c r="R2952">
        <f>VLOOKUP(P2952,FreightRates!C$2:E$9,3,0)</f>
        <v>6.2E-2</v>
      </c>
      <c r="S2952">
        <f t="shared" si="233"/>
        <v>302.40449035679455</v>
      </c>
      <c r="T2952">
        <f t="shared" si="234"/>
        <v>4531.195005754751</v>
      </c>
    </row>
    <row r="2953" spans="1:20" x14ac:dyDescent="0.35">
      <c r="A2953">
        <v>1447159328.7</v>
      </c>
      <c r="B2953" s="3">
        <v>41420</v>
      </c>
      <c r="C2953" t="s">
        <v>30</v>
      </c>
      <c r="D2953" t="s">
        <v>7</v>
      </c>
      <c r="E2953" t="s">
        <v>3</v>
      </c>
      <c r="F2953">
        <v>3</v>
      </c>
      <c r="G2953">
        <v>0</v>
      </c>
      <c r="H2953">
        <f t="shared" si="230"/>
        <v>3</v>
      </c>
      <c r="I2953" s="3">
        <f t="shared" si="231"/>
        <v>41423</v>
      </c>
      <c r="J2953" t="s">
        <v>10</v>
      </c>
      <c r="K2953">
        <v>1688587</v>
      </c>
      <c r="L2953" t="s">
        <v>22</v>
      </c>
      <c r="M2953" t="s">
        <v>35</v>
      </c>
      <c r="N2953">
        <v>529</v>
      </c>
      <c r="O2953">
        <v>17.515148674883545</v>
      </c>
      <c r="P2953" t="str">
        <f t="shared" si="232"/>
        <v>PORT04PORT09</v>
      </c>
      <c r="Q2953">
        <f>VLOOKUP(P2953,FreightRates!C$2:D$9,2,0)</f>
        <v>21.470399999999998</v>
      </c>
      <c r="R2953">
        <f>VLOOKUP(P2953,FreightRates!C$2:E$9,3,0)</f>
        <v>6.2E-2</v>
      </c>
      <c r="S2953">
        <f t="shared" si="233"/>
        <v>595.93224623883054</v>
      </c>
      <c r="T2953">
        <f t="shared" si="234"/>
        <v>9265.5136490133955</v>
      </c>
    </row>
    <row r="2954" spans="1:20" x14ac:dyDescent="0.35">
      <c r="A2954">
        <v>1447223365.7</v>
      </c>
      <c r="B2954" s="3">
        <v>41420</v>
      </c>
      <c r="C2954" t="s">
        <v>30</v>
      </c>
      <c r="D2954" t="s">
        <v>7</v>
      </c>
      <c r="E2954" t="s">
        <v>3</v>
      </c>
      <c r="F2954">
        <v>3</v>
      </c>
      <c r="G2954">
        <v>0</v>
      </c>
      <c r="H2954">
        <f t="shared" si="230"/>
        <v>3</v>
      </c>
      <c r="I2954" s="3">
        <f t="shared" si="231"/>
        <v>41423</v>
      </c>
      <c r="J2954" t="s">
        <v>10</v>
      </c>
      <c r="K2954">
        <v>1688587</v>
      </c>
      <c r="L2954" t="s">
        <v>22</v>
      </c>
      <c r="M2954" t="s">
        <v>35</v>
      </c>
      <c r="N2954">
        <v>442</v>
      </c>
      <c r="O2954">
        <v>18.241525788062603</v>
      </c>
      <c r="P2954" t="str">
        <f t="shared" si="232"/>
        <v>PORT04PORT09</v>
      </c>
      <c r="Q2954">
        <f>VLOOKUP(P2954,FreightRates!C$2:D$9,2,0)</f>
        <v>21.470399999999998</v>
      </c>
      <c r="R2954">
        <f>VLOOKUP(P2954,FreightRates!C$2:E$9,3,0)</f>
        <v>6.2E-2</v>
      </c>
      <c r="S2954">
        <f t="shared" si="233"/>
        <v>521.36117269606757</v>
      </c>
      <c r="T2954">
        <f t="shared" si="234"/>
        <v>8062.7543983236701</v>
      </c>
    </row>
    <row r="2955" spans="1:20" x14ac:dyDescent="0.35">
      <c r="A2955">
        <v>1447282165.7</v>
      </c>
      <c r="B2955" s="3">
        <v>41420</v>
      </c>
      <c r="C2955" t="s">
        <v>30</v>
      </c>
      <c r="D2955" t="s">
        <v>7</v>
      </c>
      <c r="E2955" t="s">
        <v>3</v>
      </c>
      <c r="F2955">
        <v>3</v>
      </c>
      <c r="G2955">
        <v>0</v>
      </c>
      <c r="H2955">
        <f t="shared" si="230"/>
        <v>3</v>
      </c>
      <c r="I2955" s="3">
        <f t="shared" si="231"/>
        <v>41423</v>
      </c>
      <c r="J2955" t="s">
        <v>10</v>
      </c>
      <c r="K2955">
        <v>1688587</v>
      </c>
      <c r="L2955" t="s">
        <v>22</v>
      </c>
      <c r="M2955" t="s">
        <v>35</v>
      </c>
      <c r="N2955">
        <v>316</v>
      </c>
      <c r="O2955">
        <v>5.6548729942994074</v>
      </c>
      <c r="P2955" t="str">
        <f t="shared" si="232"/>
        <v>PORT04PORT09</v>
      </c>
      <c r="Q2955">
        <f>VLOOKUP(P2955,FreightRates!C$2:D$9,2,0)</f>
        <v>21.470399999999998</v>
      </c>
      <c r="R2955">
        <f>VLOOKUP(P2955,FreightRates!C$2:E$9,3,0)</f>
        <v>6.2E-2</v>
      </c>
      <c r="S2955">
        <f t="shared" si="233"/>
        <v>132.26067170431398</v>
      </c>
      <c r="T2955">
        <f t="shared" si="234"/>
        <v>1786.9398661986127</v>
      </c>
    </row>
    <row r="2956" spans="1:20" x14ac:dyDescent="0.35">
      <c r="A2956">
        <v>1447312525.7</v>
      </c>
      <c r="B2956" s="3">
        <v>41420</v>
      </c>
      <c r="C2956" t="s">
        <v>30</v>
      </c>
      <c r="D2956" t="s">
        <v>7</v>
      </c>
      <c r="E2956" t="s">
        <v>3</v>
      </c>
      <c r="F2956">
        <v>3</v>
      </c>
      <c r="G2956">
        <v>0</v>
      </c>
      <c r="H2956">
        <f t="shared" si="230"/>
        <v>3</v>
      </c>
      <c r="I2956" s="3">
        <f t="shared" si="231"/>
        <v>41423</v>
      </c>
      <c r="J2956" t="s">
        <v>10</v>
      </c>
      <c r="K2956">
        <v>1688587</v>
      </c>
      <c r="L2956" t="s">
        <v>22</v>
      </c>
      <c r="M2956" t="s">
        <v>35</v>
      </c>
      <c r="N2956">
        <v>335</v>
      </c>
      <c r="O2956">
        <v>9.1207628940313015</v>
      </c>
      <c r="P2956" t="str">
        <f t="shared" si="232"/>
        <v>PORT04PORT09</v>
      </c>
      <c r="Q2956">
        <f>VLOOKUP(P2956,FreightRates!C$2:D$9,2,0)</f>
        <v>21.470399999999998</v>
      </c>
      <c r="R2956">
        <f>VLOOKUP(P2956,FreightRates!C$2:E$9,3,0)</f>
        <v>6.2E-2</v>
      </c>
      <c r="S2956">
        <f t="shared" si="233"/>
        <v>210.90864530903013</v>
      </c>
      <c r="T2956">
        <f t="shared" si="234"/>
        <v>3055.455569500486</v>
      </c>
    </row>
    <row r="2957" spans="1:20" x14ac:dyDescent="0.35">
      <c r="A2957">
        <v>1447325525.7</v>
      </c>
      <c r="B2957" s="3">
        <v>41420</v>
      </c>
      <c r="C2957" t="s">
        <v>30</v>
      </c>
      <c r="D2957" t="s">
        <v>7</v>
      </c>
      <c r="E2957" t="s">
        <v>3</v>
      </c>
      <c r="F2957">
        <v>3</v>
      </c>
      <c r="G2957">
        <v>0</v>
      </c>
      <c r="H2957">
        <f t="shared" si="230"/>
        <v>3</v>
      </c>
      <c r="I2957" s="3">
        <f t="shared" si="231"/>
        <v>41423</v>
      </c>
      <c r="J2957" t="s">
        <v>10</v>
      </c>
      <c r="K2957">
        <v>1688587</v>
      </c>
      <c r="L2957" t="s">
        <v>22</v>
      </c>
      <c r="M2957" t="s">
        <v>35</v>
      </c>
      <c r="N2957">
        <v>494</v>
      </c>
      <c r="O2957">
        <v>19.241525788062603</v>
      </c>
      <c r="P2957" t="str">
        <f t="shared" si="232"/>
        <v>PORT04PORT09</v>
      </c>
      <c r="Q2957">
        <f>VLOOKUP(P2957,FreightRates!C$2:D$9,2,0)</f>
        <v>21.470399999999998</v>
      </c>
      <c r="R2957">
        <f>VLOOKUP(P2957,FreightRates!C$2:E$9,3,0)</f>
        <v>6.2E-2</v>
      </c>
      <c r="S2957">
        <f t="shared" si="233"/>
        <v>610.7998518367815</v>
      </c>
      <c r="T2957">
        <f t="shared" si="234"/>
        <v>9505.3137393029265</v>
      </c>
    </row>
    <row r="2958" spans="1:20" x14ac:dyDescent="0.35">
      <c r="A2958">
        <v>1447258832.7</v>
      </c>
      <c r="B2958" s="3">
        <v>41420</v>
      </c>
      <c r="C2958" t="s">
        <v>30</v>
      </c>
      <c r="D2958" t="s">
        <v>7</v>
      </c>
      <c r="E2958" t="s">
        <v>3</v>
      </c>
      <c r="F2958">
        <v>3</v>
      </c>
      <c r="G2958">
        <v>0</v>
      </c>
      <c r="H2958">
        <f t="shared" si="230"/>
        <v>3</v>
      </c>
      <c r="I2958" s="3">
        <f t="shared" si="231"/>
        <v>41423</v>
      </c>
      <c r="J2958" t="s">
        <v>10</v>
      </c>
      <c r="K2958">
        <v>1688575</v>
      </c>
      <c r="L2958" t="s">
        <v>22</v>
      </c>
      <c r="M2958" t="s">
        <v>35</v>
      </c>
      <c r="N2958">
        <v>474</v>
      </c>
      <c r="O2958">
        <v>18.086818572369292</v>
      </c>
      <c r="P2958" t="str">
        <f t="shared" si="232"/>
        <v>PORT04PORT09</v>
      </c>
      <c r="Q2958">
        <f>VLOOKUP(P2958,FreightRates!C$2:D$9,2,0)</f>
        <v>21.470399999999998</v>
      </c>
      <c r="R2958">
        <f>VLOOKUP(P2958,FreightRates!C$2:E$9,3,0)</f>
        <v>6.2E-2</v>
      </c>
      <c r="S2958">
        <f t="shared" si="233"/>
        <v>553.00582420478884</v>
      </c>
      <c r="T2958">
        <f t="shared" si="234"/>
        <v>8573.1520033030447</v>
      </c>
    </row>
    <row r="2959" spans="1:20" x14ac:dyDescent="0.35">
      <c r="A2959">
        <v>1447282164.7</v>
      </c>
      <c r="B2959" s="3">
        <v>41420</v>
      </c>
      <c r="C2959" t="s">
        <v>30</v>
      </c>
      <c r="D2959" t="s">
        <v>7</v>
      </c>
      <c r="E2959" t="s">
        <v>3</v>
      </c>
      <c r="F2959">
        <v>3</v>
      </c>
      <c r="G2959">
        <v>0</v>
      </c>
      <c r="H2959">
        <f t="shared" si="230"/>
        <v>3</v>
      </c>
      <c r="I2959" s="3">
        <f t="shared" si="231"/>
        <v>41423</v>
      </c>
      <c r="J2959" t="s">
        <v>10</v>
      </c>
      <c r="K2959">
        <v>1688575</v>
      </c>
      <c r="L2959" t="s">
        <v>22</v>
      </c>
      <c r="M2959" t="s">
        <v>35</v>
      </c>
      <c r="N2959">
        <v>1089</v>
      </c>
      <c r="O2959">
        <v>70.34727428947717</v>
      </c>
      <c r="P2959" t="str">
        <f t="shared" si="232"/>
        <v>PORT04PORT09</v>
      </c>
      <c r="Q2959">
        <f>VLOOKUP(P2959,FreightRates!C$2:D$9,2,0)</f>
        <v>21.470399999999998</v>
      </c>
      <c r="R2959">
        <f>VLOOKUP(P2959,FreightRates!C$2:E$9,3,0)</f>
        <v>6.2E-2</v>
      </c>
      <c r="S2959">
        <f t="shared" si="233"/>
        <v>4771.1776654769201</v>
      </c>
      <c r="T2959">
        <f t="shared" si="234"/>
        <v>76608.181701240639</v>
      </c>
    </row>
    <row r="2960" spans="1:20" x14ac:dyDescent="0.35">
      <c r="A2960">
        <v>1447297187.7</v>
      </c>
      <c r="B2960" s="3">
        <v>41420</v>
      </c>
      <c r="C2960" t="s">
        <v>30</v>
      </c>
      <c r="D2960" t="s">
        <v>7</v>
      </c>
      <c r="E2960" t="s">
        <v>3</v>
      </c>
      <c r="F2960">
        <v>3</v>
      </c>
      <c r="G2960">
        <v>0</v>
      </c>
      <c r="H2960">
        <f t="shared" si="230"/>
        <v>3</v>
      </c>
      <c r="I2960" s="3">
        <f t="shared" si="231"/>
        <v>41423</v>
      </c>
      <c r="J2960" t="s">
        <v>10</v>
      </c>
      <c r="K2960">
        <v>1688575</v>
      </c>
      <c r="L2960" t="s">
        <v>22</v>
      </c>
      <c r="M2960" t="s">
        <v>35</v>
      </c>
      <c r="N2960">
        <v>641</v>
      </c>
      <c r="O2960">
        <v>38.173637144738585</v>
      </c>
      <c r="P2960" t="str">
        <f t="shared" si="232"/>
        <v>PORT04PORT09</v>
      </c>
      <c r="Q2960">
        <f>VLOOKUP(P2960,FreightRates!C$2:D$9,2,0)</f>
        <v>21.470399999999998</v>
      </c>
      <c r="R2960">
        <f>VLOOKUP(P2960,FreightRates!C$2:E$9,3,0)</f>
        <v>6.2E-2</v>
      </c>
      <c r="S2960">
        <f t="shared" si="233"/>
        <v>1538.5670874062009</v>
      </c>
      <c r="T2960">
        <f t="shared" si="234"/>
        <v>24469.301409777432</v>
      </c>
    </row>
    <row r="2961" spans="1:20" x14ac:dyDescent="0.35">
      <c r="A2961">
        <v>1447174503.7</v>
      </c>
      <c r="B2961" s="3">
        <v>41420</v>
      </c>
      <c r="C2961" t="s">
        <v>30</v>
      </c>
      <c r="D2961" t="s">
        <v>7</v>
      </c>
      <c r="E2961" t="s">
        <v>3</v>
      </c>
      <c r="F2961">
        <v>3</v>
      </c>
      <c r="G2961">
        <v>0</v>
      </c>
      <c r="H2961">
        <f t="shared" si="230"/>
        <v>3</v>
      </c>
      <c r="I2961" s="3">
        <f t="shared" si="231"/>
        <v>41423</v>
      </c>
      <c r="J2961" t="s">
        <v>10</v>
      </c>
      <c r="K2961">
        <v>1688575</v>
      </c>
      <c r="L2961" t="s">
        <v>22</v>
      </c>
      <c r="M2961" t="s">
        <v>35</v>
      </c>
      <c r="N2961">
        <v>502</v>
      </c>
      <c r="O2961">
        <v>17.086818572369292</v>
      </c>
      <c r="P2961" t="str">
        <f t="shared" si="232"/>
        <v>PORT04PORT09</v>
      </c>
      <c r="Q2961">
        <f>VLOOKUP(P2961,FreightRates!C$2:D$9,2,0)</f>
        <v>21.470399999999998</v>
      </c>
      <c r="R2961">
        <f>VLOOKUP(P2961,FreightRates!C$2:E$9,3,0)</f>
        <v>6.2E-2</v>
      </c>
      <c r="S2961">
        <f t="shared" si="233"/>
        <v>553.28054124642188</v>
      </c>
      <c r="T2961">
        <f t="shared" si="234"/>
        <v>8577.5829233293844</v>
      </c>
    </row>
    <row r="2962" spans="1:20" x14ac:dyDescent="0.35">
      <c r="A2962">
        <v>1447266995.7</v>
      </c>
      <c r="B2962" s="3">
        <v>41420</v>
      </c>
      <c r="C2962" t="s">
        <v>30</v>
      </c>
      <c r="D2962" t="s">
        <v>7</v>
      </c>
      <c r="E2962" t="s">
        <v>3</v>
      </c>
      <c r="F2962">
        <v>3</v>
      </c>
      <c r="G2962">
        <v>0</v>
      </c>
      <c r="H2962">
        <f t="shared" si="230"/>
        <v>3</v>
      </c>
      <c r="I2962" s="3">
        <f t="shared" si="231"/>
        <v>41423</v>
      </c>
      <c r="J2962" t="s">
        <v>10</v>
      </c>
      <c r="K2962">
        <v>1688575</v>
      </c>
      <c r="L2962" t="s">
        <v>22</v>
      </c>
      <c r="M2962" t="s">
        <v>35</v>
      </c>
      <c r="N2962">
        <v>486</v>
      </c>
      <c r="O2962">
        <v>18.086818572369292</v>
      </c>
      <c r="P2962" t="str">
        <f t="shared" si="232"/>
        <v>PORT04PORT09</v>
      </c>
      <c r="Q2962">
        <f>VLOOKUP(P2962,FreightRates!C$2:D$9,2,0)</f>
        <v>21.470399999999998</v>
      </c>
      <c r="R2962">
        <f>VLOOKUP(P2962,FreightRates!C$2:E$9,3,0)</f>
        <v>6.2E-2</v>
      </c>
      <c r="S2962">
        <f t="shared" si="233"/>
        <v>566.46241722263153</v>
      </c>
      <c r="T2962">
        <f t="shared" si="234"/>
        <v>8790.1938261714768</v>
      </c>
    </row>
    <row r="2963" spans="1:20" x14ac:dyDescent="0.35">
      <c r="A2963">
        <v>1447159327.7</v>
      </c>
      <c r="B2963" s="3">
        <v>41420</v>
      </c>
      <c r="C2963" t="s">
        <v>30</v>
      </c>
      <c r="D2963" t="s">
        <v>7</v>
      </c>
      <c r="E2963" t="s">
        <v>3</v>
      </c>
      <c r="F2963">
        <v>3</v>
      </c>
      <c r="G2963">
        <v>0</v>
      </c>
      <c r="H2963">
        <f t="shared" si="230"/>
        <v>3</v>
      </c>
      <c r="I2963" s="3">
        <f t="shared" si="231"/>
        <v>41423</v>
      </c>
      <c r="J2963" t="s">
        <v>10</v>
      </c>
      <c r="K2963">
        <v>1688575</v>
      </c>
      <c r="L2963" t="s">
        <v>22</v>
      </c>
      <c r="M2963" t="s">
        <v>35</v>
      </c>
      <c r="N2963">
        <v>471</v>
      </c>
      <c r="O2963">
        <v>19.086818572369292</v>
      </c>
      <c r="P2963" t="str">
        <f t="shared" si="232"/>
        <v>PORT04PORT09</v>
      </c>
      <c r="Q2963">
        <f>VLOOKUP(P2963,FreightRates!C$2:D$9,2,0)</f>
        <v>21.470399999999998</v>
      </c>
      <c r="R2963">
        <f>VLOOKUP(P2963,FreightRates!C$2:E$9,3,0)</f>
        <v>6.2E-2</v>
      </c>
      <c r="S2963">
        <f t="shared" si="233"/>
        <v>578.84367595032813</v>
      </c>
      <c r="T2963">
        <f t="shared" si="234"/>
        <v>8989.8915475859376</v>
      </c>
    </row>
    <row r="2964" spans="1:20" x14ac:dyDescent="0.35">
      <c r="A2964">
        <v>1447223366.7</v>
      </c>
      <c r="B2964" s="3">
        <v>41420</v>
      </c>
      <c r="C2964" t="s">
        <v>30</v>
      </c>
      <c r="D2964" t="s">
        <v>7</v>
      </c>
      <c r="E2964" t="s">
        <v>3</v>
      </c>
      <c r="F2964">
        <v>3</v>
      </c>
      <c r="G2964">
        <v>0</v>
      </c>
      <c r="H2964">
        <f t="shared" si="230"/>
        <v>3</v>
      </c>
      <c r="I2964" s="3">
        <f t="shared" si="231"/>
        <v>41423</v>
      </c>
      <c r="J2964" t="s">
        <v>10</v>
      </c>
      <c r="K2964">
        <v>1688629</v>
      </c>
      <c r="L2964" t="s">
        <v>22</v>
      </c>
      <c r="M2964" t="s">
        <v>35</v>
      </c>
      <c r="N2964">
        <v>511</v>
      </c>
      <c r="O2964">
        <v>18.936531067828096</v>
      </c>
      <c r="P2964" t="str">
        <f t="shared" si="232"/>
        <v>PORT04PORT09</v>
      </c>
      <c r="Q2964">
        <f>VLOOKUP(P2964,FreightRates!C$2:D$9,2,0)</f>
        <v>21.470399999999998</v>
      </c>
      <c r="R2964">
        <f>VLOOKUP(P2964,FreightRates!C$2:E$9,3,0)</f>
        <v>6.2E-2</v>
      </c>
      <c r="S2964">
        <f t="shared" si="233"/>
        <v>621.41757729092978</v>
      </c>
      <c r="T2964">
        <f t="shared" si="234"/>
        <v>9676.5673756601573</v>
      </c>
    </row>
    <row r="2965" spans="1:20" x14ac:dyDescent="0.35">
      <c r="A2965">
        <v>1447394114.7</v>
      </c>
      <c r="B2965" s="3">
        <v>41420</v>
      </c>
      <c r="C2965" t="s">
        <v>30</v>
      </c>
      <c r="D2965" t="s">
        <v>7</v>
      </c>
      <c r="E2965" t="s">
        <v>3</v>
      </c>
      <c r="F2965">
        <v>3</v>
      </c>
      <c r="G2965">
        <v>0</v>
      </c>
      <c r="H2965">
        <f t="shared" si="230"/>
        <v>3</v>
      </c>
      <c r="I2965" s="3">
        <f t="shared" si="231"/>
        <v>41423</v>
      </c>
      <c r="J2965" t="s">
        <v>10</v>
      </c>
      <c r="K2965">
        <v>1688629</v>
      </c>
      <c r="L2965" t="s">
        <v>22</v>
      </c>
      <c r="M2965" t="s">
        <v>35</v>
      </c>
      <c r="N2965">
        <v>1955</v>
      </c>
      <c r="O2965">
        <v>163.46051407653883</v>
      </c>
      <c r="P2965" t="str">
        <f t="shared" si="232"/>
        <v>PORT04PORT09</v>
      </c>
      <c r="Q2965">
        <f>VLOOKUP(P2965,FreightRates!C$2:D$9,2,0)</f>
        <v>21.470399999999998</v>
      </c>
      <c r="R2965">
        <f>VLOOKUP(P2965,FreightRates!C$2:E$9,3,0)</f>
        <v>6.2E-2</v>
      </c>
      <c r="S2965">
        <f t="shared" si="233"/>
        <v>19834.519311217267</v>
      </c>
      <c r="T2965">
        <f t="shared" si="234"/>
        <v>319565.30501963344</v>
      </c>
    </row>
    <row r="2966" spans="1:20" x14ac:dyDescent="0.35">
      <c r="A2966">
        <v>1447361209.7</v>
      </c>
      <c r="B2966" s="3">
        <v>41420</v>
      </c>
      <c r="C2966" t="s">
        <v>30</v>
      </c>
      <c r="D2966" t="s">
        <v>7</v>
      </c>
      <c r="E2966" t="s">
        <v>3</v>
      </c>
      <c r="F2966">
        <v>3</v>
      </c>
      <c r="G2966">
        <v>0</v>
      </c>
      <c r="H2966">
        <f t="shared" si="230"/>
        <v>3</v>
      </c>
      <c r="I2966" s="3">
        <f t="shared" si="231"/>
        <v>41423</v>
      </c>
      <c r="J2966" t="s">
        <v>10</v>
      </c>
      <c r="K2966">
        <v>1688629</v>
      </c>
      <c r="L2966" t="s">
        <v>22</v>
      </c>
      <c r="M2966" t="s">
        <v>35</v>
      </c>
      <c r="N2966">
        <v>1497</v>
      </c>
      <c r="O2966">
        <v>116.61918640696858</v>
      </c>
      <c r="P2966" t="str">
        <f t="shared" si="232"/>
        <v>PORT04PORT09</v>
      </c>
      <c r="Q2966">
        <f>VLOOKUP(P2966,FreightRates!C$2:D$9,2,0)</f>
        <v>21.470399999999998</v>
      </c>
      <c r="R2966">
        <f>VLOOKUP(P2966,FreightRates!C$2:E$9,3,0)</f>
        <v>6.2E-2</v>
      </c>
      <c r="S2966">
        <f t="shared" si="233"/>
        <v>10845.363567176382</v>
      </c>
      <c r="T2966">
        <f t="shared" si="234"/>
        <v>174578.92205123196</v>
      </c>
    </row>
    <row r="2967" spans="1:20" x14ac:dyDescent="0.35">
      <c r="A2967">
        <v>1447369707.7</v>
      </c>
      <c r="B2967" s="3">
        <v>41420</v>
      </c>
      <c r="C2967" t="s">
        <v>30</v>
      </c>
      <c r="D2967" t="s">
        <v>7</v>
      </c>
      <c r="E2967" t="s">
        <v>3</v>
      </c>
      <c r="F2967">
        <v>3</v>
      </c>
      <c r="G2967">
        <v>0</v>
      </c>
      <c r="H2967">
        <f t="shared" si="230"/>
        <v>3</v>
      </c>
      <c r="I2967" s="3">
        <f t="shared" si="231"/>
        <v>41423</v>
      </c>
      <c r="J2967" t="s">
        <v>10</v>
      </c>
      <c r="K2967">
        <v>1688629</v>
      </c>
      <c r="L2967" t="s">
        <v>22</v>
      </c>
      <c r="M2967" t="s">
        <v>35</v>
      </c>
      <c r="N2967">
        <v>1612</v>
      </c>
      <c r="O2967">
        <v>113.58745194088263</v>
      </c>
      <c r="P2967" t="str">
        <f t="shared" si="232"/>
        <v>PORT04PORT09</v>
      </c>
      <c r="Q2967">
        <f>VLOOKUP(P2967,FreightRates!C$2:D$9,2,0)</f>
        <v>21.470399999999998</v>
      </c>
      <c r="R2967">
        <f>VLOOKUP(P2967,FreightRates!C$2:E$9,3,0)</f>
        <v>6.2E-2</v>
      </c>
      <c r="S2967">
        <f t="shared" si="233"/>
        <v>11373.854696779574</v>
      </c>
      <c r="T2967">
        <f t="shared" si="234"/>
        <v>183102.97252870281</v>
      </c>
    </row>
    <row r="2968" spans="1:20" x14ac:dyDescent="0.35">
      <c r="A2968">
        <v>1447325526.7</v>
      </c>
      <c r="B2968" s="3">
        <v>41420</v>
      </c>
      <c r="C2968" t="s">
        <v>30</v>
      </c>
      <c r="D2968" t="s">
        <v>7</v>
      </c>
      <c r="E2968" t="s">
        <v>3</v>
      </c>
      <c r="F2968">
        <v>3</v>
      </c>
      <c r="G2968">
        <v>0</v>
      </c>
      <c r="H2968">
        <f t="shared" si="230"/>
        <v>3</v>
      </c>
      <c r="I2968" s="3">
        <f t="shared" si="231"/>
        <v>41423</v>
      </c>
      <c r="J2968" t="s">
        <v>10</v>
      </c>
      <c r="K2968">
        <v>1688629</v>
      </c>
      <c r="L2968" t="s">
        <v>22</v>
      </c>
      <c r="M2968" t="s">
        <v>35</v>
      </c>
      <c r="N2968">
        <v>1120</v>
      </c>
      <c r="O2968">
        <v>78.746124271312382</v>
      </c>
      <c r="P2968" t="str">
        <f t="shared" si="232"/>
        <v>PORT04PORT09</v>
      </c>
      <c r="Q2968">
        <f>VLOOKUP(P2968,FreightRates!C$2:D$9,2,0)</f>
        <v>21.470399999999998</v>
      </c>
      <c r="R2968">
        <f>VLOOKUP(P2968,FreightRates!C$2:E$9,3,0)</f>
        <v>6.2E-2</v>
      </c>
      <c r="S2968">
        <f t="shared" si="233"/>
        <v>5489.6012693999319</v>
      </c>
      <c r="T2968">
        <f t="shared" si="234"/>
        <v>88195.659183869866</v>
      </c>
    </row>
    <row r="2969" spans="1:20" x14ac:dyDescent="0.35">
      <c r="A2969">
        <v>1447188643.7</v>
      </c>
      <c r="B2969" s="3">
        <v>41420</v>
      </c>
      <c r="C2969" t="s">
        <v>30</v>
      </c>
      <c r="D2969" t="s">
        <v>7</v>
      </c>
      <c r="E2969" t="s">
        <v>3</v>
      </c>
      <c r="F2969">
        <v>3</v>
      </c>
      <c r="G2969">
        <v>0</v>
      </c>
      <c r="H2969">
        <f t="shared" si="230"/>
        <v>3</v>
      </c>
      <c r="I2969" s="3">
        <f t="shared" si="231"/>
        <v>41423</v>
      </c>
      <c r="J2969" t="s">
        <v>10</v>
      </c>
      <c r="K2969">
        <v>1688629</v>
      </c>
      <c r="L2969" t="s">
        <v>22</v>
      </c>
      <c r="M2969" t="s">
        <v>35</v>
      </c>
      <c r="N2969">
        <v>457</v>
      </c>
      <c r="O2969">
        <v>16.936531067828096</v>
      </c>
      <c r="P2969" t="str">
        <f t="shared" si="232"/>
        <v>PORT04PORT09</v>
      </c>
      <c r="Q2969">
        <f>VLOOKUP(P2969,FreightRates!C$2:D$9,2,0)</f>
        <v>21.470399999999998</v>
      </c>
      <c r="R2969">
        <f>VLOOKUP(P2969,FreightRates!C$2:E$9,3,0)</f>
        <v>6.2E-2</v>
      </c>
      <c r="S2969">
        <f t="shared" si="233"/>
        <v>501.35007127584123</v>
      </c>
      <c r="T2969">
        <f t="shared" si="234"/>
        <v>7739.9946979974393</v>
      </c>
    </row>
    <row r="2970" spans="1:20" x14ac:dyDescent="0.35">
      <c r="A2970">
        <v>1447237192.7</v>
      </c>
      <c r="B2970" s="3">
        <v>41420</v>
      </c>
      <c r="C2970" t="s">
        <v>30</v>
      </c>
      <c r="D2970" t="s">
        <v>7</v>
      </c>
      <c r="E2970" t="s">
        <v>3</v>
      </c>
      <c r="F2970">
        <v>3</v>
      </c>
      <c r="G2970">
        <v>0</v>
      </c>
      <c r="H2970">
        <f t="shared" si="230"/>
        <v>3</v>
      </c>
      <c r="I2970" s="3">
        <f t="shared" si="231"/>
        <v>41423</v>
      </c>
      <c r="J2970" t="s">
        <v>10</v>
      </c>
      <c r="K2970">
        <v>1688629</v>
      </c>
      <c r="L2970" t="s">
        <v>22</v>
      </c>
      <c r="M2970" t="s">
        <v>35</v>
      </c>
      <c r="N2970">
        <v>434</v>
      </c>
      <c r="O2970">
        <v>17.936531067828096</v>
      </c>
      <c r="P2970" t="str">
        <f t="shared" si="232"/>
        <v>PORT04PORT09</v>
      </c>
      <c r="Q2970">
        <f>VLOOKUP(P2970,FreightRates!C$2:D$9,2,0)</f>
        <v>21.470399999999998</v>
      </c>
      <c r="R2970">
        <f>VLOOKUP(P2970,FreightRates!C$2:E$9,3,0)</f>
        <v>6.2E-2</v>
      </c>
      <c r="S2970">
        <f t="shared" si="233"/>
        <v>504.10657797311836</v>
      </c>
      <c r="T2970">
        <f t="shared" si="234"/>
        <v>7784.4544834373937</v>
      </c>
    </row>
    <row r="2971" spans="1:20" x14ac:dyDescent="0.35">
      <c r="A2971">
        <v>1447297188.7</v>
      </c>
      <c r="B2971" s="3">
        <v>41420</v>
      </c>
      <c r="C2971" t="s">
        <v>30</v>
      </c>
      <c r="D2971" t="s">
        <v>7</v>
      </c>
      <c r="E2971" t="s">
        <v>3</v>
      </c>
      <c r="F2971">
        <v>3</v>
      </c>
      <c r="G2971">
        <v>0</v>
      </c>
      <c r="H2971">
        <f t="shared" si="230"/>
        <v>3</v>
      </c>
      <c r="I2971" s="3">
        <f t="shared" si="231"/>
        <v>41423</v>
      </c>
      <c r="J2971" t="s">
        <v>10</v>
      </c>
      <c r="K2971">
        <v>1688629</v>
      </c>
      <c r="L2971" t="s">
        <v>22</v>
      </c>
      <c r="M2971" t="s">
        <v>35</v>
      </c>
      <c r="N2971">
        <v>1106</v>
      </c>
      <c r="O2971">
        <v>77.746124271312382</v>
      </c>
      <c r="P2971" t="str">
        <f t="shared" si="232"/>
        <v>PORT04PORT09</v>
      </c>
      <c r="Q2971">
        <f>VLOOKUP(P2971,FreightRates!C$2:D$9,2,0)</f>
        <v>21.470399999999998</v>
      </c>
      <c r="R2971">
        <f>VLOOKUP(P2971,FreightRates!C$2:E$9,3,0)</f>
        <v>6.2E-2</v>
      </c>
      <c r="S2971">
        <f t="shared" si="233"/>
        <v>5352.677633532433</v>
      </c>
      <c r="T2971">
        <f t="shared" si="234"/>
        <v>85987.213444071502</v>
      </c>
    </row>
    <row r="2972" spans="1:20" x14ac:dyDescent="0.35">
      <c r="A2972">
        <v>1447159329.7</v>
      </c>
      <c r="B2972" s="3">
        <v>41420</v>
      </c>
      <c r="C2972" t="s">
        <v>30</v>
      </c>
      <c r="D2972" t="s">
        <v>7</v>
      </c>
      <c r="E2972" t="s">
        <v>3</v>
      </c>
      <c r="F2972">
        <v>3</v>
      </c>
      <c r="G2972">
        <v>0</v>
      </c>
      <c r="H2972">
        <f t="shared" si="230"/>
        <v>3</v>
      </c>
      <c r="I2972" s="3">
        <f t="shared" si="231"/>
        <v>41423</v>
      </c>
      <c r="J2972" t="s">
        <v>10</v>
      </c>
      <c r="K2972">
        <v>1688629</v>
      </c>
      <c r="L2972" t="s">
        <v>22</v>
      </c>
      <c r="M2972" t="s">
        <v>35</v>
      </c>
      <c r="N2972">
        <v>464</v>
      </c>
      <c r="O2972">
        <v>16.936531067828096</v>
      </c>
      <c r="P2972" t="str">
        <f t="shared" si="232"/>
        <v>PORT04PORT09</v>
      </c>
      <c r="Q2972">
        <f>VLOOKUP(P2972,FreightRates!C$2:D$9,2,0)</f>
        <v>21.470399999999998</v>
      </c>
      <c r="R2972">
        <f>VLOOKUP(P2972,FreightRates!C$2:E$9,3,0)</f>
        <v>6.2E-2</v>
      </c>
      <c r="S2972">
        <f t="shared" si="233"/>
        <v>508.70052575927861</v>
      </c>
      <c r="T2972">
        <f t="shared" si="234"/>
        <v>7858.5504154722366</v>
      </c>
    </row>
    <row r="2973" spans="1:20" x14ac:dyDescent="0.35">
      <c r="A2973">
        <v>1447174504.7</v>
      </c>
      <c r="B2973" s="3">
        <v>41420</v>
      </c>
      <c r="C2973" t="s">
        <v>30</v>
      </c>
      <c r="D2973" t="s">
        <v>7</v>
      </c>
      <c r="E2973" t="s">
        <v>3</v>
      </c>
      <c r="F2973">
        <v>3</v>
      </c>
      <c r="G2973">
        <v>0</v>
      </c>
      <c r="H2973">
        <f t="shared" si="230"/>
        <v>3</v>
      </c>
      <c r="I2973" s="3">
        <f t="shared" si="231"/>
        <v>41423</v>
      </c>
      <c r="J2973" t="s">
        <v>10</v>
      </c>
      <c r="K2973">
        <v>1688629</v>
      </c>
      <c r="L2973" t="s">
        <v>22</v>
      </c>
      <c r="M2973" t="s">
        <v>35</v>
      </c>
      <c r="N2973">
        <v>531</v>
      </c>
      <c r="O2973">
        <v>16.936531067828096</v>
      </c>
      <c r="P2973" t="str">
        <f t="shared" si="232"/>
        <v>PORT04PORT09</v>
      </c>
      <c r="Q2973">
        <f>VLOOKUP(P2973,FreightRates!C$2:D$9,2,0)</f>
        <v>21.470399999999998</v>
      </c>
      <c r="R2973">
        <f>VLOOKUP(P2973,FreightRates!C$2:E$9,3,0)</f>
        <v>6.2E-2</v>
      </c>
      <c r="S2973">
        <f t="shared" si="233"/>
        <v>579.05487581503655</v>
      </c>
      <c r="T2973">
        <f t="shared" si="234"/>
        <v>8993.297997016718</v>
      </c>
    </row>
    <row r="2974" spans="1:20" x14ac:dyDescent="0.35">
      <c r="A2974">
        <v>1447391484.7</v>
      </c>
      <c r="B2974" s="3">
        <v>41420</v>
      </c>
      <c r="C2974" t="s">
        <v>30</v>
      </c>
      <c r="D2974" t="s">
        <v>7</v>
      </c>
      <c r="E2974" t="s">
        <v>3</v>
      </c>
      <c r="F2974">
        <v>3</v>
      </c>
      <c r="G2974">
        <v>0</v>
      </c>
      <c r="H2974">
        <f t="shared" si="230"/>
        <v>3</v>
      </c>
      <c r="I2974" s="3">
        <f t="shared" si="231"/>
        <v>41423</v>
      </c>
      <c r="J2974" t="s">
        <v>10</v>
      </c>
      <c r="K2974">
        <v>1688629</v>
      </c>
      <c r="L2974" t="s">
        <v>22</v>
      </c>
      <c r="M2974" t="s">
        <v>35</v>
      </c>
      <c r="N2974">
        <v>758</v>
      </c>
      <c r="O2974">
        <v>40.841327669570241</v>
      </c>
      <c r="P2974" t="str">
        <f t="shared" si="232"/>
        <v>PORT04PORT09</v>
      </c>
      <c r="Q2974">
        <f>VLOOKUP(P2974,FreightRates!C$2:D$9,2,0)</f>
        <v>21.470399999999998</v>
      </c>
      <c r="R2974">
        <f>VLOOKUP(P2974,FreightRates!C$2:E$9,3,0)</f>
        <v>6.2E-2</v>
      </c>
      <c r="S2974">
        <f t="shared" si="233"/>
        <v>1940.849435159123</v>
      </c>
      <c r="T2974">
        <f t="shared" si="234"/>
        <v>30957.726373534242</v>
      </c>
    </row>
    <row r="2975" spans="1:20" x14ac:dyDescent="0.35">
      <c r="A2975">
        <v>1447159326.7</v>
      </c>
      <c r="B2975" s="3">
        <v>41420</v>
      </c>
      <c r="C2975" t="s">
        <v>30</v>
      </c>
      <c r="D2975" t="s">
        <v>7</v>
      </c>
      <c r="E2975" t="s">
        <v>3</v>
      </c>
      <c r="F2975">
        <v>3</v>
      </c>
      <c r="G2975">
        <v>0</v>
      </c>
      <c r="H2975">
        <f t="shared" si="230"/>
        <v>3</v>
      </c>
      <c r="I2975" s="3">
        <f t="shared" si="231"/>
        <v>41423</v>
      </c>
      <c r="J2975" t="s">
        <v>10</v>
      </c>
      <c r="K2975">
        <v>1688571</v>
      </c>
      <c r="L2975" t="s">
        <v>22</v>
      </c>
      <c r="M2975" t="s">
        <v>35</v>
      </c>
      <c r="N2975">
        <v>490</v>
      </c>
      <c r="O2975">
        <v>16.617969870228201</v>
      </c>
      <c r="P2975" t="str">
        <f t="shared" si="232"/>
        <v>PORT04PORT09</v>
      </c>
      <c r="Q2975">
        <f>VLOOKUP(P2975,FreightRates!C$2:D$9,2,0)</f>
        <v>21.470399999999998</v>
      </c>
      <c r="R2975">
        <f>VLOOKUP(P2975,FreightRates!C$2:E$9,3,0)</f>
        <v>6.2E-2</v>
      </c>
      <c r="S2975">
        <f t="shared" si="233"/>
        <v>526.32432465753277</v>
      </c>
      <c r="T2975">
        <f t="shared" si="234"/>
        <v>8142.8052364118184</v>
      </c>
    </row>
    <row r="2976" spans="1:20" x14ac:dyDescent="0.35">
      <c r="A2976">
        <v>1447174502.7</v>
      </c>
      <c r="B2976" s="3">
        <v>41420</v>
      </c>
      <c r="C2976" t="s">
        <v>30</v>
      </c>
      <c r="D2976" t="s">
        <v>7</v>
      </c>
      <c r="E2976" t="s">
        <v>3</v>
      </c>
      <c r="F2976">
        <v>3</v>
      </c>
      <c r="G2976">
        <v>0</v>
      </c>
      <c r="H2976">
        <f t="shared" si="230"/>
        <v>3</v>
      </c>
      <c r="I2976" s="3">
        <f t="shared" si="231"/>
        <v>41423</v>
      </c>
      <c r="J2976" t="s">
        <v>10</v>
      </c>
      <c r="K2976">
        <v>1688571</v>
      </c>
      <c r="L2976" t="s">
        <v>22</v>
      </c>
      <c r="M2976" t="s">
        <v>35</v>
      </c>
      <c r="N2976">
        <v>452</v>
      </c>
      <c r="O2976">
        <v>16.617969870228201</v>
      </c>
      <c r="P2976" t="str">
        <f t="shared" si="232"/>
        <v>PORT04PORT09</v>
      </c>
      <c r="Q2976">
        <f>VLOOKUP(P2976,FreightRates!C$2:D$9,2,0)</f>
        <v>21.470399999999998</v>
      </c>
      <c r="R2976">
        <f>VLOOKUP(P2976,FreightRates!C$2:E$9,3,0)</f>
        <v>6.2E-2</v>
      </c>
      <c r="S2976">
        <f t="shared" si="233"/>
        <v>487.1723876432751</v>
      </c>
      <c r="T2976">
        <f t="shared" si="234"/>
        <v>7511.3223813431468</v>
      </c>
    </row>
    <row r="2977" spans="1:20" x14ac:dyDescent="0.35">
      <c r="A2977">
        <v>1447266994.7</v>
      </c>
      <c r="B2977" s="3">
        <v>41420</v>
      </c>
      <c r="C2977" t="s">
        <v>30</v>
      </c>
      <c r="D2977" t="s">
        <v>7</v>
      </c>
      <c r="E2977" t="s">
        <v>3</v>
      </c>
      <c r="F2977">
        <v>3</v>
      </c>
      <c r="G2977">
        <v>0</v>
      </c>
      <c r="H2977">
        <f t="shared" si="230"/>
        <v>3</v>
      </c>
      <c r="I2977" s="3">
        <f t="shared" si="231"/>
        <v>41423</v>
      </c>
      <c r="J2977" t="s">
        <v>10</v>
      </c>
      <c r="K2977">
        <v>1688571</v>
      </c>
      <c r="L2977" t="s">
        <v>22</v>
      </c>
      <c r="M2977" t="s">
        <v>35</v>
      </c>
      <c r="N2977">
        <v>460</v>
      </c>
      <c r="O2977">
        <v>17.617969870228201</v>
      </c>
      <c r="P2977" t="str">
        <f t="shared" si="232"/>
        <v>PORT04PORT09</v>
      </c>
      <c r="Q2977">
        <f>VLOOKUP(P2977,FreightRates!C$2:D$9,2,0)</f>
        <v>21.470399999999998</v>
      </c>
      <c r="R2977">
        <f>VLOOKUP(P2977,FreightRates!C$2:E$9,3,0)</f>
        <v>6.2E-2</v>
      </c>
      <c r="S2977">
        <f t="shared" si="233"/>
        <v>523.93490069890834</v>
      </c>
      <c r="T2977">
        <f t="shared" si="234"/>
        <v>8104.2661403049724</v>
      </c>
    </row>
    <row r="2978" spans="1:20" x14ac:dyDescent="0.35">
      <c r="A2978">
        <v>1447258831.7</v>
      </c>
      <c r="B2978" s="3">
        <v>41420</v>
      </c>
      <c r="C2978" t="s">
        <v>30</v>
      </c>
      <c r="D2978" t="s">
        <v>7</v>
      </c>
      <c r="E2978" t="s">
        <v>3</v>
      </c>
      <c r="F2978">
        <v>3</v>
      </c>
      <c r="G2978">
        <v>0</v>
      </c>
      <c r="H2978">
        <f t="shared" si="230"/>
        <v>3</v>
      </c>
      <c r="I2978" s="3">
        <f t="shared" si="231"/>
        <v>41423</v>
      </c>
      <c r="J2978" t="s">
        <v>10</v>
      </c>
      <c r="K2978">
        <v>1688571</v>
      </c>
      <c r="L2978" t="s">
        <v>22</v>
      </c>
      <c r="M2978" t="s">
        <v>35</v>
      </c>
      <c r="N2978">
        <v>527</v>
      </c>
      <c r="O2978">
        <v>17.617969870228201</v>
      </c>
      <c r="P2978" t="str">
        <f t="shared" si="232"/>
        <v>PORT04PORT09</v>
      </c>
      <c r="Q2978">
        <f>VLOOKUP(P2978,FreightRates!C$2:D$9,2,0)</f>
        <v>21.470399999999998</v>
      </c>
      <c r="R2978">
        <f>VLOOKUP(P2978,FreightRates!C$2:E$9,3,0)</f>
        <v>6.2E-2</v>
      </c>
      <c r="S2978">
        <f t="shared" si="233"/>
        <v>597.11994753983629</v>
      </c>
      <c r="T2978">
        <f t="shared" si="234"/>
        <v>9284.670121610261</v>
      </c>
    </row>
    <row r="2979" spans="1:20" x14ac:dyDescent="0.35">
      <c r="A2979">
        <v>1447297186.7</v>
      </c>
      <c r="B2979" s="3">
        <v>41420</v>
      </c>
      <c r="C2979" t="s">
        <v>30</v>
      </c>
      <c r="D2979" t="s">
        <v>7</v>
      </c>
      <c r="E2979" t="s">
        <v>3</v>
      </c>
      <c r="F2979">
        <v>3</v>
      </c>
      <c r="G2979">
        <v>0</v>
      </c>
      <c r="H2979">
        <f t="shared" si="230"/>
        <v>3</v>
      </c>
      <c r="I2979" s="3">
        <f t="shared" si="231"/>
        <v>41423</v>
      </c>
      <c r="J2979" t="s">
        <v>10</v>
      </c>
      <c r="K2979">
        <v>1688571</v>
      </c>
      <c r="L2979" t="s">
        <v>22</v>
      </c>
      <c r="M2979" t="s">
        <v>35</v>
      </c>
      <c r="N2979">
        <v>705</v>
      </c>
      <c r="O2979">
        <v>32.235939740456402</v>
      </c>
      <c r="P2979" t="str">
        <f t="shared" si="232"/>
        <v>PORT04PORT09</v>
      </c>
      <c r="Q2979">
        <f>VLOOKUP(P2979,FreightRates!C$2:D$9,2,0)</f>
        <v>21.470399999999998</v>
      </c>
      <c r="R2979">
        <f>VLOOKUP(P2979,FreightRates!C$2:E$9,3,0)</f>
        <v>6.2E-2</v>
      </c>
      <c r="S2979">
        <f t="shared" si="233"/>
        <v>1430.5033260553491</v>
      </c>
      <c r="T2979">
        <f t="shared" si="234"/>
        <v>22726.337517021762</v>
      </c>
    </row>
    <row r="2980" spans="1:20" x14ac:dyDescent="0.35">
      <c r="A2980">
        <v>1447394115.7</v>
      </c>
      <c r="B2980" s="3">
        <v>41420</v>
      </c>
      <c r="C2980" t="s">
        <v>30</v>
      </c>
      <c r="D2980" t="s">
        <v>7</v>
      </c>
      <c r="E2980" t="s">
        <v>3</v>
      </c>
      <c r="F2980">
        <v>3</v>
      </c>
      <c r="G2980">
        <v>0</v>
      </c>
      <c r="H2980">
        <f t="shared" si="230"/>
        <v>3</v>
      </c>
      <c r="I2980" s="3">
        <f t="shared" si="231"/>
        <v>41423</v>
      </c>
      <c r="J2980" t="s">
        <v>10</v>
      </c>
      <c r="K2980">
        <v>1689546</v>
      </c>
      <c r="L2980" t="s">
        <v>22</v>
      </c>
      <c r="M2980" t="s">
        <v>35</v>
      </c>
      <c r="N2980">
        <v>769</v>
      </c>
      <c r="O2980">
        <v>35.312720821507384</v>
      </c>
      <c r="P2980" t="str">
        <f t="shared" si="232"/>
        <v>PORT04PORT09</v>
      </c>
      <c r="Q2980">
        <f>VLOOKUP(P2980,FreightRates!C$2:D$9,2,0)</f>
        <v>21.470399999999998</v>
      </c>
      <c r="R2980">
        <f>VLOOKUP(P2980,FreightRates!C$2:E$9,3,0)</f>
        <v>6.2E-2</v>
      </c>
      <c r="S2980">
        <f t="shared" si="233"/>
        <v>1705.1103033278289</v>
      </c>
      <c r="T2980">
        <f t="shared" si="234"/>
        <v>27155.482311739179</v>
      </c>
    </row>
    <row r="2981" spans="1:20" x14ac:dyDescent="0.35">
      <c r="A2981">
        <v>1447223368.7</v>
      </c>
      <c r="B2981" s="3">
        <v>41420</v>
      </c>
      <c r="C2981" t="s">
        <v>30</v>
      </c>
      <c r="D2981" t="s">
        <v>7</v>
      </c>
      <c r="E2981" t="s">
        <v>3</v>
      </c>
      <c r="F2981">
        <v>3</v>
      </c>
      <c r="G2981">
        <v>0</v>
      </c>
      <c r="H2981">
        <f t="shared" si="230"/>
        <v>3</v>
      </c>
      <c r="I2981" s="3">
        <f t="shared" si="231"/>
        <v>41423</v>
      </c>
      <c r="J2981" t="s">
        <v>10</v>
      </c>
      <c r="K2981">
        <v>1689548</v>
      </c>
      <c r="L2981" t="s">
        <v>22</v>
      </c>
      <c r="M2981" t="s">
        <v>35</v>
      </c>
      <c r="N2981">
        <v>1254</v>
      </c>
      <c r="O2981">
        <v>71.479787631021665</v>
      </c>
      <c r="P2981" t="str">
        <f t="shared" si="232"/>
        <v>PORT04PORT09</v>
      </c>
      <c r="Q2981">
        <f>VLOOKUP(P2981,FreightRates!C$2:D$9,2,0)</f>
        <v>21.470399999999998</v>
      </c>
      <c r="R2981">
        <f>VLOOKUP(P2981,FreightRates!C$2:E$9,3,0)</f>
        <v>6.2E-2</v>
      </c>
      <c r="S2981">
        <f t="shared" si="233"/>
        <v>5578.8809287366721</v>
      </c>
      <c r="T2981">
        <f t="shared" si="234"/>
        <v>89635.653689301165</v>
      </c>
    </row>
    <row r="2982" spans="1:20" x14ac:dyDescent="0.35">
      <c r="A2982">
        <v>1447159331.7</v>
      </c>
      <c r="B2982" s="3">
        <v>41420</v>
      </c>
      <c r="C2982" t="s">
        <v>30</v>
      </c>
      <c r="D2982" t="s">
        <v>7</v>
      </c>
      <c r="E2982" t="s">
        <v>3</v>
      </c>
      <c r="F2982">
        <v>3</v>
      </c>
      <c r="G2982">
        <v>0</v>
      </c>
      <c r="H2982">
        <f t="shared" si="230"/>
        <v>3</v>
      </c>
      <c r="I2982" s="3">
        <f t="shared" si="231"/>
        <v>41423</v>
      </c>
      <c r="J2982" t="s">
        <v>10</v>
      </c>
      <c r="K2982">
        <v>1689548</v>
      </c>
      <c r="L2982" t="s">
        <v>22</v>
      </c>
      <c r="M2982" t="s">
        <v>35</v>
      </c>
      <c r="N2982">
        <v>1296</v>
      </c>
      <c r="O2982">
        <v>69.479787631021665</v>
      </c>
      <c r="P2982" t="str">
        <f t="shared" si="232"/>
        <v>PORT04PORT09</v>
      </c>
      <c r="Q2982">
        <f>VLOOKUP(P2982,FreightRates!C$2:D$9,2,0)</f>
        <v>21.470399999999998</v>
      </c>
      <c r="R2982">
        <f>VLOOKUP(P2982,FreightRates!C$2:E$9,3,0)</f>
        <v>6.2E-2</v>
      </c>
      <c r="S2982">
        <f t="shared" si="233"/>
        <v>5604.3102957278534</v>
      </c>
      <c r="T2982">
        <f t="shared" si="234"/>
        <v>90045.804769804075</v>
      </c>
    </row>
    <row r="2983" spans="1:20" x14ac:dyDescent="0.35">
      <c r="A2983">
        <v>1447188645.7</v>
      </c>
      <c r="B2983" s="3">
        <v>41420</v>
      </c>
      <c r="C2983" t="s">
        <v>30</v>
      </c>
      <c r="D2983" t="s">
        <v>7</v>
      </c>
      <c r="E2983" t="s">
        <v>3</v>
      </c>
      <c r="F2983">
        <v>3</v>
      </c>
      <c r="G2983">
        <v>0</v>
      </c>
      <c r="H2983">
        <f t="shared" si="230"/>
        <v>3</v>
      </c>
      <c r="I2983" s="3">
        <f t="shared" si="231"/>
        <v>41423</v>
      </c>
      <c r="J2983" t="s">
        <v>10</v>
      </c>
      <c r="K2983">
        <v>1689548</v>
      </c>
      <c r="L2983" t="s">
        <v>22</v>
      </c>
      <c r="M2983" t="s">
        <v>35</v>
      </c>
      <c r="N2983">
        <v>1324</v>
      </c>
      <c r="O2983">
        <v>73.479787631021665</v>
      </c>
      <c r="P2983" t="str">
        <f t="shared" si="232"/>
        <v>PORT04PORT09</v>
      </c>
      <c r="Q2983">
        <f>VLOOKUP(P2983,FreightRates!C$2:D$9,2,0)</f>
        <v>21.470399999999998</v>
      </c>
      <c r="R2983">
        <f>VLOOKUP(P2983,FreightRates!C$2:E$9,3,0)</f>
        <v>6.2E-2</v>
      </c>
      <c r="S2983">
        <f t="shared" si="233"/>
        <v>6053.279207055306</v>
      </c>
      <c r="T2983">
        <f t="shared" si="234"/>
        <v>97287.238823472682</v>
      </c>
    </row>
    <row r="2984" spans="1:20" x14ac:dyDescent="0.35">
      <c r="A2984">
        <v>1447237194.7</v>
      </c>
      <c r="B2984" s="3">
        <v>41420</v>
      </c>
      <c r="C2984" t="s">
        <v>30</v>
      </c>
      <c r="D2984" t="s">
        <v>7</v>
      </c>
      <c r="E2984" t="s">
        <v>3</v>
      </c>
      <c r="F2984">
        <v>3</v>
      </c>
      <c r="G2984">
        <v>0</v>
      </c>
      <c r="H2984">
        <f t="shared" si="230"/>
        <v>3</v>
      </c>
      <c r="I2984" s="3">
        <f t="shared" si="231"/>
        <v>41423</v>
      </c>
      <c r="J2984" t="s">
        <v>10</v>
      </c>
      <c r="K2984">
        <v>1689548</v>
      </c>
      <c r="L2984" t="s">
        <v>22</v>
      </c>
      <c r="M2984" t="s">
        <v>35</v>
      </c>
      <c r="N2984">
        <v>1285</v>
      </c>
      <c r="O2984">
        <v>71.479787631021665</v>
      </c>
      <c r="P2984" t="str">
        <f t="shared" si="232"/>
        <v>PORT04PORT09</v>
      </c>
      <c r="Q2984">
        <f>VLOOKUP(P2984,FreightRates!C$2:D$9,2,0)</f>
        <v>21.470399999999998</v>
      </c>
      <c r="R2984">
        <f>VLOOKUP(P2984,FreightRates!C$2:E$9,3,0)</f>
        <v>6.2E-2</v>
      </c>
      <c r="S2984">
        <f t="shared" si="233"/>
        <v>5716.2650805634958</v>
      </c>
      <c r="T2984">
        <f t="shared" si="234"/>
        <v>91851.527105862842</v>
      </c>
    </row>
    <row r="2985" spans="1:20" x14ac:dyDescent="0.35">
      <c r="A2985">
        <v>1447174506.7</v>
      </c>
      <c r="B2985" s="3">
        <v>41420</v>
      </c>
      <c r="C2985" t="s">
        <v>30</v>
      </c>
      <c r="D2985" t="s">
        <v>7</v>
      </c>
      <c r="E2985" t="s">
        <v>3</v>
      </c>
      <c r="F2985">
        <v>3</v>
      </c>
      <c r="G2985">
        <v>0</v>
      </c>
      <c r="H2985">
        <f t="shared" si="230"/>
        <v>3</v>
      </c>
      <c r="I2985" s="3">
        <f t="shared" si="231"/>
        <v>41423</v>
      </c>
      <c r="J2985" t="s">
        <v>10</v>
      </c>
      <c r="K2985">
        <v>1689548</v>
      </c>
      <c r="L2985" t="s">
        <v>22</v>
      </c>
      <c r="M2985" t="s">
        <v>35</v>
      </c>
      <c r="N2985">
        <v>1297</v>
      </c>
      <c r="O2985">
        <v>67.479787631021665</v>
      </c>
      <c r="P2985" t="str">
        <f t="shared" si="232"/>
        <v>PORT04PORT09</v>
      </c>
      <c r="Q2985">
        <f>VLOOKUP(P2985,FreightRates!C$2:D$9,2,0)</f>
        <v>21.470399999999998</v>
      </c>
      <c r="R2985">
        <f>VLOOKUP(P2985,FreightRates!C$2:E$9,3,0)</f>
        <v>6.2E-2</v>
      </c>
      <c r="S2985">
        <f t="shared" si="233"/>
        <v>5447.790042560976</v>
      </c>
      <c r="T2985">
        <f t="shared" si="234"/>
        <v>87521.284557435094</v>
      </c>
    </row>
    <row r="2986" spans="1:20" x14ac:dyDescent="0.35">
      <c r="A2986">
        <v>1447325527.7</v>
      </c>
      <c r="B2986" s="3">
        <v>41420</v>
      </c>
      <c r="C2986" t="s">
        <v>30</v>
      </c>
      <c r="D2986" t="s">
        <v>7</v>
      </c>
      <c r="E2986" t="s">
        <v>3</v>
      </c>
      <c r="F2986">
        <v>3</v>
      </c>
      <c r="G2986">
        <v>0</v>
      </c>
      <c r="H2986">
        <f t="shared" si="230"/>
        <v>3</v>
      </c>
      <c r="I2986" s="3">
        <f t="shared" si="231"/>
        <v>41423</v>
      </c>
      <c r="J2986" t="s">
        <v>10</v>
      </c>
      <c r="K2986">
        <v>1689547</v>
      </c>
      <c r="L2986" t="s">
        <v>22</v>
      </c>
      <c r="M2986" t="s">
        <v>35</v>
      </c>
      <c r="N2986">
        <v>650</v>
      </c>
      <c r="O2986">
        <v>28.794508749255311</v>
      </c>
      <c r="P2986" t="str">
        <f t="shared" si="232"/>
        <v>PORT04PORT09</v>
      </c>
      <c r="Q2986">
        <f>VLOOKUP(P2986,FreightRates!C$2:D$9,2,0)</f>
        <v>21.470399999999998</v>
      </c>
      <c r="R2986">
        <f>VLOOKUP(P2986,FreightRates!C$2:E$9,3,0)</f>
        <v>6.2E-2</v>
      </c>
      <c r="S2986">
        <f t="shared" si="233"/>
        <v>1181.889102594989</v>
      </c>
      <c r="T2986">
        <f t="shared" si="234"/>
        <v>18716.430687015953</v>
      </c>
    </row>
    <row r="2987" spans="1:20" x14ac:dyDescent="0.35">
      <c r="A2987">
        <v>1447266996.7</v>
      </c>
      <c r="B2987" s="3">
        <v>41420</v>
      </c>
      <c r="C2987" t="s">
        <v>30</v>
      </c>
      <c r="D2987" t="s">
        <v>7</v>
      </c>
      <c r="E2987" t="s">
        <v>3</v>
      </c>
      <c r="F2987">
        <v>3</v>
      </c>
      <c r="G2987">
        <v>0</v>
      </c>
      <c r="H2987">
        <f t="shared" si="230"/>
        <v>3</v>
      </c>
      <c r="I2987" s="3">
        <f t="shared" si="231"/>
        <v>41423</v>
      </c>
      <c r="J2987" t="s">
        <v>10</v>
      </c>
      <c r="K2987">
        <v>1689547</v>
      </c>
      <c r="L2987" t="s">
        <v>22</v>
      </c>
      <c r="M2987" t="s">
        <v>35</v>
      </c>
      <c r="N2987">
        <v>709</v>
      </c>
      <c r="O2987">
        <v>29.794508749255311</v>
      </c>
      <c r="P2987" t="str">
        <f t="shared" si="232"/>
        <v>PORT04PORT09</v>
      </c>
      <c r="Q2987">
        <f>VLOOKUP(P2987,FreightRates!C$2:D$9,2,0)</f>
        <v>21.470399999999998</v>
      </c>
      <c r="R2987">
        <f>VLOOKUP(P2987,FreightRates!C$2:E$9,3,0)</f>
        <v>6.2E-2</v>
      </c>
      <c r="S2987">
        <f t="shared" si="233"/>
        <v>1331.1774155997648</v>
      </c>
      <c r="T2987">
        <f t="shared" si="234"/>
        <v>21124.306703222017</v>
      </c>
    </row>
    <row r="2988" spans="1:20" x14ac:dyDescent="0.35">
      <c r="A2988">
        <v>1447159330.7</v>
      </c>
      <c r="B2988" s="3">
        <v>41420</v>
      </c>
      <c r="C2988" t="s">
        <v>30</v>
      </c>
      <c r="D2988" t="s">
        <v>7</v>
      </c>
      <c r="E2988" t="s">
        <v>3</v>
      </c>
      <c r="F2988">
        <v>3</v>
      </c>
      <c r="G2988">
        <v>0</v>
      </c>
      <c r="H2988">
        <f t="shared" si="230"/>
        <v>3</v>
      </c>
      <c r="I2988" s="3">
        <f t="shared" si="231"/>
        <v>41423</v>
      </c>
      <c r="J2988" t="s">
        <v>10</v>
      </c>
      <c r="K2988">
        <v>1689547</v>
      </c>
      <c r="L2988" t="s">
        <v>22</v>
      </c>
      <c r="M2988" t="s">
        <v>35</v>
      </c>
      <c r="N2988">
        <v>697</v>
      </c>
      <c r="O2988">
        <v>28.794508749255311</v>
      </c>
      <c r="P2988" t="str">
        <f t="shared" si="232"/>
        <v>PORT04PORT09</v>
      </c>
      <c r="Q2988">
        <f>VLOOKUP(P2988,FreightRates!C$2:D$9,2,0)</f>
        <v>21.470399999999998</v>
      </c>
      <c r="R2988">
        <f>VLOOKUP(P2988,FreightRates!C$2:E$9,3,0)</f>
        <v>6.2E-2</v>
      </c>
      <c r="S2988">
        <f t="shared" si="233"/>
        <v>1265.796301090319</v>
      </c>
      <c r="T2988">
        <f t="shared" si="234"/>
        <v>20069.772598230953</v>
      </c>
    </row>
    <row r="2989" spans="1:20" x14ac:dyDescent="0.35">
      <c r="A2989">
        <v>1447223367.7</v>
      </c>
      <c r="B2989" s="3">
        <v>41420</v>
      </c>
      <c r="C2989" t="s">
        <v>30</v>
      </c>
      <c r="D2989" t="s">
        <v>7</v>
      </c>
      <c r="E2989" t="s">
        <v>3</v>
      </c>
      <c r="F2989">
        <v>3</v>
      </c>
      <c r="G2989">
        <v>0</v>
      </c>
      <c r="H2989">
        <f t="shared" si="230"/>
        <v>3</v>
      </c>
      <c r="I2989" s="3">
        <f t="shared" si="231"/>
        <v>41423</v>
      </c>
      <c r="J2989" t="s">
        <v>10</v>
      </c>
      <c r="K2989">
        <v>1689547</v>
      </c>
      <c r="L2989" t="s">
        <v>22</v>
      </c>
      <c r="M2989" t="s">
        <v>35</v>
      </c>
      <c r="N2989">
        <v>717</v>
      </c>
      <c r="O2989">
        <v>27.794508749255311</v>
      </c>
      <c r="P2989" t="str">
        <f t="shared" si="232"/>
        <v>PORT04PORT09</v>
      </c>
      <c r="Q2989">
        <f>VLOOKUP(P2989,FreightRates!C$2:D$9,2,0)</f>
        <v>21.470399999999998</v>
      </c>
      <c r="R2989">
        <f>VLOOKUP(P2989,FreightRates!C$2:E$9,3,0)</f>
        <v>6.2E-2</v>
      </c>
      <c r="S2989">
        <f t="shared" si="233"/>
        <v>1257.0474919393955</v>
      </c>
      <c r="T2989">
        <f t="shared" si="234"/>
        <v>19928.662773216056</v>
      </c>
    </row>
    <row r="2990" spans="1:20" x14ac:dyDescent="0.35">
      <c r="A2990">
        <v>1447369708.7</v>
      </c>
      <c r="B2990" s="3">
        <v>41420</v>
      </c>
      <c r="C2990" t="s">
        <v>30</v>
      </c>
      <c r="D2990" t="s">
        <v>7</v>
      </c>
      <c r="E2990" t="s">
        <v>3</v>
      </c>
      <c r="F2990">
        <v>3</v>
      </c>
      <c r="G2990">
        <v>0</v>
      </c>
      <c r="H2990">
        <f t="shared" si="230"/>
        <v>3</v>
      </c>
      <c r="I2990" s="3">
        <f t="shared" si="231"/>
        <v>41423</v>
      </c>
      <c r="J2990" t="s">
        <v>10</v>
      </c>
      <c r="K2990">
        <v>1689547</v>
      </c>
      <c r="L2990" t="s">
        <v>22</v>
      </c>
      <c r="M2990" t="s">
        <v>35</v>
      </c>
      <c r="N2990">
        <v>684</v>
      </c>
      <c r="O2990">
        <v>30.794508749255311</v>
      </c>
      <c r="P2990" t="str">
        <f t="shared" si="232"/>
        <v>PORT04PORT09</v>
      </c>
      <c r="Q2990">
        <f>VLOOKUP(P2990,FreightRates!C$2:D$9,2,0)</f>
        <v>21.470399999999998</v>
      </c>
      <c r="R2990">
        <f>VLOOKUP(P2990,FreightRates!C$2:E$9,3,0)</f>
        <v>6.2E-2</v>
      </c>
      <c r="S2990">
        <f t="shared" si="233"/>
        <v>1327.4039270384192</v>
      </c>
      <c r="T2990">
        <f t="shared" si="234"/>
        <v>21063.443984490634</v>
      </c>
    </row>
    <row r="2991" spans="1:20" x14ac:dyDescent="0.35">
      <c r="A2991">
        <v>1447282167.7</v>
      </c>
      <c r="B2991" s="3">
        <v>41420</v>
      </c>
      <c r="C2991" t="s">
        <v>30</v>
      </c>
      <c r="D2991" t="s">
        <v>7</v>
      </c>
      <c r="E2991" t="s">
        <v>3</v>
      </c>
      <c r="F2991">
        <v>3</v>
      </c>
      <c r="G2991">
        <v>0</v>
      </c>
      <c r="H2991">
        <f t="shared" si="230"/>
        <v>3</v>
      </c>
      <c r="I2991" s="3">
        <f t="shared" si="231"/>
        <v>41423</v>
      </c>
      <c r="J2991" t="s">
        <v>10</v>
      </c>
      <c r="K2991">
        <v>1689547</v>
      </c>
      <c r="L2991" t="s">
        <v>22</v>
      </c>
      <c r="M2991" t="s">
        <v>35</v>
      </c>
      <c r="N2991">
        <v>904</v>
      </c>
      <c r="O2991">
        <v>41.911625842614349</v>
      </c>
      <c r="P2991" t="str">
        <f t="shared" si="232"/>
        <v>PORT04PORT09</v>
      </c>
      <c r="Q2991">
        <f>VLOOKUP(P2991,FreightRates!C$2:D$9,2,0)</f>
        <v>21.470399999999998</v>
      </c>
      <c r="R2991">
        <f>VLOOKUP(P2991,FreightRates!C$2:E$9,3,0)</f>
        <v>6.2E-2</v>
      </c>
      <c r="S2991">
        <f t="shared" si="233"/>
        <v>2370.5332052268495</v>
      </c>
      <c r="T2991">
        <f t="shared" si="234"/>
        <v>37888.109761723368</v>
      </c>
    </row>
    <row r="2992" spans="1:20" x14ac:dyDescent="0.35">
      <c r="A2992">
        <v>1447335482.7</v>
      </c>
      <c r="B2992" s="3">
        <v>41420</v>
      </c>
      <c r="C2992" t="s">
        <v>30</v>
      </c>
      <c r="D2992" t="s">
        <v>7</v>
      </c>
      <c r="E2992" t="s">
        <v>3</v>
      </c>
      <c r="F2992">
        <v>3</v>
      </c>
      <c r="G2992">
        <v>0</v>
      </c>
      <c r="H2992">
        <f t="shared" si="230"/>
        <v>3</v>
      </c>
      <c r="I2992" s="3">
        <f t="shared" si="231"/>
        <v>41423</v>
      </c>
      <c r="J2992" t="s">
        <v>10</v>
      </c>
      <c r="K2992">
        <v>1689547</v>
      </c>
      <c r="L2992" t="s">
        <v>22</v>
      </c>
      <c r="M2992" t="s">
        <v>35</v>
      </c>
      <c r="N2992">
        <v>641</v>
      </c>
      <c r="O2992">
        <v>29.794508749255311</v>
      </c>
      <c r="P2992" t="str">
        <f t="shared" si="232"/>
        <v>PORT04PORT09</v>
      </c>
      <c r="Q2992">
        <f>VLOOKUP(P2992,FreightRates!C$2:D$9,2,0)</f>
        <v>21.470399999999998</v>
      </c>
      <c r="R2992">
        <f>VLOOKUP(P2992,FreightRates!C$2:E$9,3,0)</f>
        <v>6.2E-2</v>
      </c>
      <c r="S2992">
        <f t="shared" si="233"/>
        <v>1205.5637667129045</v>
      </c>
      <c r="T2992">
        <f t="shared" si="234"/>
        <v>19098.280108272655</v>
      </c>
    </row>
    <row r="2993" spans="1:20" x14ac:dyDescent="0.35">
      <c r="A2993">
        <v>1447188644.7</v>
      </c>
      <c r="B2993" s="3">
        <v>41420</v>
      </c>
      <c r="C2993" t="s">
        <v>30</v>
      </c>
      <c r="D2993" t="s">
        <v>7</v>
      </c>
      <c r="E2993" t="s">
        <v>3</v>
      </c>
      <c r="F2993">
        <v>3</v>
      </c>
      <c r="G2993">
        <v>0</v>
      </c>
      <c r="H2993">
        <f t="shared" si="230"/>
        <v>3</v>
      </c>
      <c r="I2993" s="3">
        <f t="shared" si="231"/>
        <v>41423</v>
      </c>
      <c r="J2993" t="s">
        <v>10</v>
      </c>
      <c r="K2993">
        <v>1689547</v>
      </c>
      <c r="L2993" t="s">
        <v>22</v>
      </c>
      <c r="M2993" t="s">
        <v>35</v>
      </c>
      <c r="N2993">
        <v>658</v>
      </c>
      <c r="O2993">
        <v>30.794508749255311</v>
      </c>
      <c r="P2993" t="str">
        <f t="shared" si="232"/>
        <v>PORT04PORT09</v>
      </c>
      <c r="Q2993">
        <f>VLOOKUP(P2993,FreightRates!C$2:D$9,2,0)</f>
        <v>21.470399999999998</v>
      </c>
      <c r="R2993">
        <f>VLOOKUP(P2993,FreightRates!C$2:E$9,3,0)</f>
        <v>6.2E-2</v>
      </c>
      <c r="S2993">
        <f t="shared" si="233"/>
        <v>1277.7631789346196</v>
      </c>
      <c r="T2993">
        <f t="shared" si="234"/>
        <v>20262.786757009995</v>
      </c>
    </row>
    <row r="2994" spans="1:20" x14ac:dyDescent="0.35">
      <c r="A2994">
        <v>1447237193.7</v>
      </c>
      <c r="B2994" s="3">
        <v>41420</v>
      </c>
      <c r="C2994" t="s">
        <v>30</v>
      </c>
      <c r="D2994" t="s">
        <v>7</v>
      </c>
      <c r="E2994" t="s">
        <v>3</v>
      </c>
      <c r="F2994">
        <v>3</v>
      </c>
      <c r="G2994">
        <v>0</v>
      </c>
      <c r="H2994">
        <f t="shared" si="230"/>
        <v>3</v>
      </c>
      <c r="I2994" s="3">
        <f t="shared" si="231"/>
        <v>41423</v>
      </c>
      <c r="J2994" t="s">
        <v>10</v>
      </c>
      <c r="K2994">
        <v>1689547</v>
      </c>
      <c r="L2994" t="s">
        <v>22</v>
      </c>
      <c r="M2994" t="s">
        <v>35</v>
      </c>
      <c r="N2994">
        <v>690</v>
      </c>
      <c r="O2994">
        <v>28.794508749255311</v>
      </c>
      <c r="P2994" t="str">
        <f t="shared" si="232"/>
        <v>PORT04PORT09</v>
      </c>
      <c r="Q2994">
        <f>VLOOKUP(P2994,FreightRates!C$2:D$9,2,0)</f>
        <v>21.470399999999998</v>
      </c>
      <c r="R2994">
        <f>VLOOKUP(P2994,FreightRates!C$2:E$9,3,0)</f>
        <v>6.2E-2</v>
      </c>
      <c r="S2994">
        <f t="shared" si="233"/>
        <v>1253.2994842931421</v>
      </c>
      <c r="T2994">
        <f t="shared" si="234"/>
        <v>19868.211036986166</v>
      </c>
    </row>
    <row r="2995" spans="1:20" x14ac:dyDescent="0.35">
      <c r="A2995">
        <v>1447297189.7</v>
      </c>
      <c r="B2995" s="3">
        <v>41420</v>
      </c>
      <c r="C2995" t="s">
        <v>30</v>
      </c>
      <c r="D2995" t="s">
        <v>7</v>
      </c>
      <c r="E2995" t="s">
        <v>3</v>
      </c>
      <c r="F2995">
        <v>3</v>
      </c>
      <c r="G2995">
        <v>0</v>
      </c>
      <c r="H2995">
        <f t="shared" si="230"/>
        <v>3</v>
      </c>
      <c r="I2995" s="3">
        <f t="shared" si="231"/>
        <v>41423</v>
      </c>
      <c r="J2995" t="s">
        <v>10</v>
      </c>
      <c r="K2995">
        <v>1689547</v>
      </c>
      <c r="L2995" t="s">
        <v>22</v>
      </c>
      <c r="M2995" t="s">
        <v>35</v>
      </c>
      <c r="N2995">
        <v>1704</v>
      </c>
      <c r="O2995">
        <v>99.060917903662201</v>
      </c>
      <c r="P2995" t="str">
        <f t="shared" si="232"/>
        <v>PORT04PORT09</v>
      </c>
      <c r="Q2995">
        <f>VLOOKUP(P2995,FreightRates!C$2:D$9,2,0)</f>
        <v>21.470399999999998</v>
      </c>
      <c r="R2995">
        <f>VLOOKUP(P2995,FreightRates!C$2:E$9,3,0)</f>
        <v>6.2E-2</v>
      </c>
      <c r="S2995">
        <f t="shared" si="233"/>
        <v>10487.058254686104</v>
      </c>
      <c r="T2995">
        <f t="shared" si="234"/>
        <v>168799.80410784038</v>
      </c>
    </row>
    <row r="2996" spans="1:20" x14ac:dyDescent="0.35">
      <c r="A2996">
        <v>1447174505.7</v>
      </c>
      <c r="B2996" s="3">
        <v>41420</v>
      </c>
      <c r="C2996" t="s">
        <v>30</v>
      </c>
      <c r="D2996" t="s">
        <v>7</v>
      </c>
      <c r="E2996" t="s">
        <v>3</v>
      </c>
      <c r="F2996">
        <v>3</v>
      </c>
      <c r="G2996">
        <v>0</v>
      </c>
      <c r="H2996">
        <f t="shared" si="230"/>
        <v>3</v>
      </c>
      <c r="I2996" s="3">
        <f t="shared" si="231"/>
        <v>41423</v>
      </c>
      <c r="J2996" t="s">
        <v>10</v>
      </c>
      <c r="K2996">
        <v>1689547</v>
      </c>
      <c r="L2996" t="s">
        <v>22</v>
      </c>
      <c r="M2996" t="s">
        <v>35</v>
      </c>
      <c r="N2996">
        <v>648</v>
      </c>
      <c r="O2996">
        <v>26.794508749255311</v>
      </c>
      <c r="P2996" t="str">
        <f t="shared" si="232"/>
        <v>PORT04PORT09</v>
      </c>
      <c r="Q2996">
        <f>VLOOKUP(P2996,FreightRates!C$2:D$9,2,0)</f>
        <v>21.470399999999998</v>
      </c>
      <c r="R2996">
        <f>VLOOKUP(P2996,FreightRates!C$2:E$9,3,0)</f>
        <v>6.2E-2</v>
      </c>
      <c r="S2996">
        <f t="shared" si="233"/>
        <v>1097.9665835100814</v>
      </c>
      <c r="T2996">
        <f t="shared" si="234"/>
        <v>17362.841669517442</v>
      </c>
    </row>
    <row r="2997" spans="1:20" x14ac:dyDescent="0.35">
      <c r="A2997">
        <v>1447394116.7</v>
      </c>
      <c r="B2997" s="3">
        <v>41420</v>
      </c>
      <c r="C2997" t="s">
        <v>30</v>
      </c>
      <c r="D2997" t="s">
        <v>7</v>
      </c>
      <c r="E2997" t="s">
        <v>3</v>
      </c>
      <c r="F2997">
        <v>3</v>
      </c>
      <c r="G2997">
        <v>0</v>
      </c>
      <c r="H2997">
        <f t="shared" si="230"/>
        <v>3</v>
      </c>
      <c r="I2997" s="3">
        <f t="shared" si="231"/>
        <v>41423</v>
      </c>
      <c r="J2997" t="s">
        <v>10</v>
      </c>
      <c r="K2997">
        <v>1689547</v>
      </c>
      <c r="L2997" t="s">
        <v>22</v>
      </c>
      <c r="M2997" t="s">
        <v>35</v>
      </c>
      <c r="N2997">
        <v>474</v>
      </c>
      <c r="O2997">
        <v>9.7979407809707411</v>
      </c>
      <c r="P2997" t="str">
        <f t="shared" si="232"/>
        <v>PORT04PORT09</v>
      </c>
      <c r="Q2997">
        <f>VLOOKUP(P2997,FreightRates!C$2:D$9,2,0)</f>
        <v>21.470399999999998</v>
      </c>
      <c r="R2997">
        <f>VLOOKUP(P2997,FreightRates!C$2:E$9,3,0)</f>
        <v>6.2E-2</v>
      </c>
      <c r="S2997">
        <f t="shared" si="233"/>
        <v>309.4122836711681</v>
      </c>
      <c r="T2997">
        <f t="shared" si="234"/>
        <v>4644.223930180131</v>
      </c>
    </row>
    <row r="2998" spans="1:20" x14ac:dyDescent="0.35">
      <c r="A2998">
        <v>1447394120.7</v>
      </c>
      <c r="B2998" s="3">
        <v>41420</v>
      </c>
      <c r="C2998" t="s">
        <v>30</v>
      </c>
      <c r="D2998" t="s">
        <v>7</v>
      </c>
      <c r="E2998" t="s">
        <v>3</v>
      </c>
      <c r="F2998">
        <v>3</v>
      </c>
      <c r="G2998">
        <v>0</v>
      </c>
      <c r="H2998">
        <f t="shared" si="230"/>
        <v>3</v>
      </c>
      <c r="I2998" s="3">
        <f t="shared" si="231"/>
        <v>41423</v>
      </c>
      <c r="J2998" t="s">
        <v>10</v>
      </c>
      <c r="K2998">
        <v>1691544</v>
      </c>
      <c r="L2998" t="s">
        <v>22</v>
      </c>
      <c r="M2998" t="s">
        <v>35</v>
      </c>
      <c r="N2998">
        <v>673</v>
      </c>
      <c r="O2998">
        <v>27.108266095893693</v>
      </c>
      <c r="P2998" t="str">
        <f t="shared" si="232"/>
        <v>PORT04PORT09</v>
      </c>
      <c r="Q2998">
        <f>VLOOKUP(P2998,FreightRates!C$2:D$9,2,0)</f>
        <v>21.470399999999998</v>
      </c>
      <c r="R2998">
        <f>VLOOKUP(P2998,FreightRates!C$2:E$9,3,0)</f>
        <v>6.2E-2</v>
      </c>
      <c r="S2998">
        <f t="shared" si="233"/>
        <v>1152.58991111726</v>
      </c>
      <c r="T2998">
        <f t="shared" si="234"/>
        <v>18243.863082536456</v>
      </c>
    </row>
    <row r="2999" spans="1:20" x14ac:dyDescent="0.35">
      <c r="A2999">
        <v>1447198767.7</v>
      </c>
      <c r="B2999" s="3">
        <v>41420</v>
      </c>
      <c r="C2999" t="s">
        <v>30</v>
      </c>
      <c r="D2999" t="s">
        <v>7</v>
      </c>
      <c r="E2999" t="s">
        <v>3</v>
      </c>
      <c r="F2999">
        <v>3</v>
      </c>
      <c r="G2999">
        <v>0</v>
      </c>
      <c r="H2999">
        <f t="shared" si="230"/>
        <v>3</v>
      </c>
      <c r="I2999" s="3">
        <f t="shared" si="231"/>
        <v>41423</v>
      </c>
      <c r="J2999" t="s">
        <v>10</v>
      </c>
      <c r="K2999">
        <v>1691544</v>
      </c>
      <c r="L2999" t="s">
        <v>22</v>
      </c>
      <c r="M2999" t="s">
        <v>35</v>
      </c>
      <c r="N2999">
        <v>331</v>
      </c>
      <c r="O2999">
        <v>3.647689989718212</v>
      </c>
      <c r="P2999" t="str">
        <f t="shared" si="232"/>
        <v>PORT04PORT09</v>
      </c>
      <c r="Q2999">
        <f>VLOOKUP(P2999,FreightRates!C$2:D$9,2,0)</f>
        <v>21.470399999999998</v>
      </c>
      <c r="R2999">
        <f>VLOOKUP(P2999,FreightRates!C$2:E$9,3,0)</f>
        <v>6.2E-2</v>
      </c>
      <c r="S2999">
        <f t="shared" si="233"/>
        <v>96.328293968997144</v>
      </c>
      <c r="T2999">
        <f t="shared" si="234"/>
        <v>1207.3853865967283</v>
      </c>
    </row>
    <row r="3000" spans="1:20" x14ac:dyDescent="0.35">
      <c r="A3000">
        <v>1447369709.7</v>
      </c>
      <c r="B3000" s="3">
        <v>41420</v>
      </c>
      <c r="C3000" t="s">
        <v>30</v>
      </c>
      <c r="D3000" t="s">
        <v>7</v>
      </c>
      <c r="E3000" t="s">
        <v>3</v>
      </c>
      <c r="F3000">
        <v>3</v>
      </c>
      <c r="G3000">
        <v>0</v>
      </c>
      <c r="H3000">
        <f t="shared" si="230"/>
        <v>3</v>
      </c>
      <c r="I3000" s="3">
        <f t="shared" si="231"/>
        <v>41423</v>
      </c>
      <c r="J3000" t="s">
        <v>10</v>
      </c>
      <c r="K3000">
        <v>1691544</v>
      </c>
      <c r="L3000" t="s">
        <v>22</v>
      </c>
      <c r="M3000" t="s">
        <v>35</v>
      </c>
      <c r="N3000">
        <v>320</v>
      </c>
      <c r="O3000">
        <v>3.0397416580985102</v>
      </c>
      <c r="P3000" t="str">
        <f t="shared" si="232"/>
        <v>PORT04PORT09</v>
      </c>
      <c r="Q3000">
        <f>VLOOKUP(P3000,FreightRates!C$2:D$9,2,0)</f>
        <v>21.470399999999998</v>
      </c>
      <c r="R3000">
        <f>VLOOKUP(P3000,FreightRates!C$2:E$9,3,0)</f>
        <v>6.2E-2</v>
      </c>
      <c r="S3000">
        <f t="shared" si="233"/>
        <v>81.778874496674433</v>
      </c>
      <c r="T3000">
        <f t="shared" si="234"/>
        <v>972.71733059152325</v>
      </c>
    </row>
    <row r="3001" spans="1:20" x14ac:dyDescent="0.35">
      <c r="A3001">
        <v>1447174507.7</v>
      </c>
      <c r="B3001" s="3">
        <v>41420</v>
      </c>
      <c r="C3001" t="s">
        <v>30</v>
      </c>
      <c r="D3001" t="s">
        <v>7</v>
      </c>
      <c r="E3001" t="s">
        <v>3</v>
      </c>
      <c r="F3001">
        <v>3</v>
      </c>
      <c r="G3001">
        <v>0</v>
      </c>
      <c r="H3001">
        <f t="shared" si="230"/>
        <v>3</v>
      </c>
      <c r="I3001" s="3">
        <f t="shared" si="231"/>
        <v>41423</v>
      </c>
      <c r="J3001" t="s">
        <v>10</v>
      </c>
      <c r="K3001">
        <v>1691544</v>
      </c>
      <c r="L3001" t="s">
        <v>22</v>
      </c>
      <c r="M3001" t="s">
        <v>35</v>
      </c>
      <c r="N3001">
        <v>299</v>
      </c>
      <c r="O3001">
        <v>1.2158966632394039</v>
      </c>
      <c r="P3001" t="str">
        <f t="shared" si="232"/>
        <v>PORT04PORT09</v>
      </c>
      <c r="Q3001">
        <f>VLOOKUP(P3001,FreightRates!C$2:D$9,2,0)</f>
        <v>21.470399999999998</v>
      </c>
      <c r="R3001">
        <f>VLOOKUP(P3001,FreightRates!C$2:E$9,3,0)</f>
        <v>6.2E-2</v>
      </c>
      <c r="S3001">
        <f t="shared" si="233"/>
        <v>44.010692343132064</v>
      </c>
      <c r="T3001">
        <f t="shared" si="234"/>
        <v>363.5531023085818</v>
      </c>
    </row>
    <row r="3002" spans="1:20" x14ac:dyDescent="0.35">
      <c r="A3002">
        <v>1447297190.7</v>
      </c>
      <c r="B3002" s="3">
        <v>41420</v>
      </c>
      <c r="C3002" t="s">
        <v>30</v>
      </c>
      <c r="D3002" t="s">
        <v>7</v>
      </c>
      <c r="E3002" t="s">
        <v>3</v>
      </c>
      <c r="F3002">
        <v>3</v>
      </c>
      <c r="G3002">
        <v>0</v>
      </c>
      <c r="H3002">
        <f t="shared" si="230"/>
        <v>3</v>
      </c>
      <c r="I3002" s="3">
        <f t="shared" si="231"/>
        <v>41423</v>
      </c>
      <c r="J3002" t="s">
        <v>10</v>
      </c>
      <c r="K3002">
        <v>1691544</v>
      </c>
      <c r="L3002" t="s">
        <v>22</v>
      </c>
      <c r="M3002" t="s">
        <v>35</v>
      </c>
      <c r="N3002">
        <v>359</v>
      </c>
      <c r="O3002">
        <v>3.0397416580985102</v>
      </c>
      <c r="P3002" t="str">
        <f t="shared" si="232"/>
        <v>PORT04PORT09</v>
      </c>
      <c r="Q3002">
        <f>VLOOKUP(P3002,FreightRates!C$2:D$9,2,0)</f>
        <v>21.470399999999998</v>
      </c>
      <c r="R3002">
        <f>VLOOKUP(P3002,FreightRates!C$2:E$9,3,0)</f>
        <v>6.2E-2</v>
      </c>
      <c r="S3002">
        <f t="shared" si="233"/>
        <v>89.128969825956645</v>
      </c>
      <c r="T3002">
        <f t="shared" si="234"/>
        <v>1091.2672552573652</v>
      </c>
    </row>
    <row r="3003" spans="1:20" x14ac:dyDescent="0.35">
      <c r="A3003">
        <v>1447335483.7</v>
      </c>
      <c r="B3003" s="3">
        <v>41420</v>
      </c>
      <c r="C3003" t="s">
        <v>30</v>
      </c>
      <c r="D3003" t="s">
        <v>7</v>
      </c>
      <c r="E3003" t="s">
        <v>3</v>
      </c>
      <c r="F3003">
        <v>3</v>
      </c>
      <c r="G3003">
        <v>0</v>
      </c>
      <c r="H3003">
        <f t="shared" si="230"/>
        <v>3</v>
      </c>
      <c r="I3003" s="3">
        <f t="shared" si="231"/>
        <v>41423</v>
      </c>
      <c r="J3003" t="s">
        <v>10</v>
      </c>
      <c r="K3003">
        <v>1691544</v>
      </c>
      <c r="L3003" t="s">
        <v>22</v>
      </c>
      <c r="M3003" t="s">
        <v>35</v>
      </c>
      <c r="N3003">
        <v>319</v>
      </c>
      <c r="O3003">
        <v>3.0397416580985102</v>
      </c>
      <c r="P3003" t="str">
        <f t="shared" si="232"/>
        <v>PORT04PORT09</v>
      </c>
      <c r="Q3003">
        <f>VLOOKUP(P3003,FreightRates!C$2:D$9,2,0)</f>
        <v>21.470399999999998</v>
      </c>
      <c r="R3003">
        <f>VLOOKUP(P3003,FreightRates!C$2:E$9,3,0)</f>
        <v>6.2E-2</v>
      </c>
      <c r="S3003">
        <f t="shared" si="233"/>
        <v>81.590410513872342</v>
      </c>
      <c r="T3003">
        <f t="shared" si="234"/>
        <v>969.67758893342477</v>
      </c>
    </row>
    <row r="3004" spans="1:20" x14ac:dyDescent="0.35">
      <c r="A3004">
        <v>1447240599.7</v>
      </c>
      <c r="B3004" s="3">
        <v>41420</v>
      </c>
      <c r="C3004" t="s">
        <v>30</v>
      </c>
      <c r="D3004" t="s">
        <v>7</v>
      </c>
      <c r="E3004" t="s">
        <v>3</v>
      </c>
      <c r="F3004">
        <v>3</v>
      </c>
      <c r="G3004">
        <v>0</v>
      </c>
      <c r="H3004">
        <f t="shared" si="230"/>
        <v>3</v>
      </c>
      <c r="I3004" s="3">
        <f t="shared" si="231"/>
        <v>41423</v>
      </c>
      <c r="J3004" t="s">
        <v>10</v>
      </c>
      <c r="K3004">
        <v>1691544</v>
      </c>
      <c r="L3004" t="s">
        <v>22</v>
      </c>
      <c r="M3004" t="s">
        <v>35</v>
      </c>
      <c r="N3004">
        <v>309</v>
      </c>
      <c r="O3004">
        <v>2.2494088269928976</v>
      </c>
      <c r="P3004" t="str">
        <f t="shared" si="232"/>
        <v>PORT04PORT09</v>
      </c>
      <c r="Q3004">
        <f>VLOOKUP(P3004,FreightRates!C$2:D$9,2,0)</f>
        <v>21.470399999999998</v>
      </c>
      <c r="R3004">
        <f>VLOOKUP(P3004,FreightRates!C$2:E$9,3,0)</f>
        <v>6.2E-2</v>
      </c>
      <c r="S3004">
        <f t="shared" si="233"/>
        <v>64.564574307529924</v>
      </c>
      <c r="T3004">
        <f t="shared" si="234"/>
        <v>695.06732754080531</v>
      </c>
    </row>
    <row r="3005" spans="1:20" x14ac:dyDescent="0.35">
      <c r="A3005">
        <v>1447159333.7</v>
      </c>
      <c r="B3005" s="3">
        <v>41420</v>
      </c>
      <c r="C3005" t="s">
        <v>30</v>
      </c>
      <c r="D3005" t="s">
        <v>7</v>
      </c>
      <c r="E3005" t="s">
        <v>3</v>
      </c>
      <c r="F3005">
        <v>3</v>
      </c>
      <c r="G3005">
        <v>0</v>
      </c>
      <c r="H3005">
        <f t="shared" si="230"/>
        <v>3</v>
      </c>
      <c r="I3005" s="3">
        <f t="shared" si="231"/>
        <v>41423</v>
      </c>
      <c r="J3005" t="s">
        <v>10</v>
      </c>
      <c r="K3005">
        <v>1691544</v>
      </c>
      <c r="L3005" t="s">
        <v>22</v>
      </c>
      <c r="M3005" t="s">
        <v>35</v>
      </c>
      <c r="N3005">
        <v>332</v>
      </c>
      <c r="O3005">
        <v>1.2158966632394039</v>
      </c>
      <c r="P3005" t="str">
        <f t="shared" si="232"/>
        <v>PORT04PORT09</v>
      </c>
      <c r="Q3005">
        <f>VLOOKUP(P3005,FreightRates!C$2:D$9,2,0)</f>
        <v>21.470399999999998</v>
      </c>
      <c r="R3005">
        <f>VLOOKUP(P3005,FreightRates!C$2:E$9,3,0)</f>
        <v>6.2E-2</v>
      </c>
      <c r="S3005">
        <f t="shared" si="233"/>
        <v>46.498416916119893</v>
      </c>
      <c r="T3005">
        <f t="shared" si="234"/>
        <v>403.67769219548211</v>
      </c>
    </row>
    <row r="3006" spans="1:20" x14ac:dyDescent="0.35">
      <c r="A3006">
        <v>1447373164.7</v>
      </c>
      <c r="B3006" s="3">
        <v>41420</v>
      </c>
      <c r="C3006" t="s">
        <v>30</v>
      </c>
      <c r="D3006" t="s">
        <v>7</v>
      </c>
      <c r="E3006" t="s">
        <v>3</v>
      </c>
      <c r="F3006">
        <v>3</v>
      </c>
      <c r="G3006">
        <v>0</v>
      </c>
      <c r="H3006">
        <f t="shared" si="230"/>
        <v>3</v>
      </c>
      <c r="I3006" s="3">
        <f t="shared" si="231"/>
        <v>41423</v>
      </c>
      <c r="J3006" t="s">
        <v>10</v>
      </c>
      <c r="K3006">
        <v>1691544</v>
      </c>
      <c r="L3006" t="s">
        <v>22</v>
      </c>
      <c r="M3006" t="s">
        <v>35</v>
      </c>
      <c r="N3006">
        <v>455</v>
      </c>
      <c r="O3006">
        <v>9.1192249742955305</v>
      </c>
      <c r="P3006" t="str">
        <f t="shared" si="232"/>
        <v>PORT04PORT09</v>
      </c>
      <c r="Q3006">
        <f>VLOOKUP(P3006,FreightRates!C$2:D$9,2,0)</f>
        <v>21.470399999999998</v>
      </c>
      <c r="R3006">
        <f>VLOOKUP(P3006,FreightRates!C$2:E$9,3,0)</f>
        <v>6.2E-2</v>
      </c>
      <c r="S3006">
        <f t="shared" si="233"/>
        <v>278.72373652487693</v>
      </c>
      <c r="T3006">
        <f t="shared" si="234"/>
        <v>4149.2473633044665</v>
      </c>
    </row>
    <row r="3007" spans="1:20" x14ac:dyDescent="0.35">
      <c r="A3007">
        <v>1447325528.7</v>
      </c>
      <c r="B3007" s="3">
        <v>41420</v>
      </c>
      <c r="C3007" t="s">
        <v>30</v>
      </c>
      <c r="D3007" t="s">
        <v>7</v>
      </c>
      <c r="E3007" t="s">
        <v>3</v>
      </c>
      <c r="F3007">
        <v>3</v>
      </c>
      <c r="G3007">
        <v>0</v>
      </c>
      <c r="H3007">
        <f t="shared" si="230"/>
        <v>3</v>
      </c>
      <c r="I3007" s="3">
        <f t="shared" si="231"/>
        <v>41423</v>
      </c>
      <c r="J3007" t="s">
        <v>10</v>
      </c>
      <c r="K3007">
        <v>1691544</v>
      </c>
      <c r="L3007" t="s">
        <v>22</v>
      </c>
      <c r="M3007" t="s">
        <v>35</v>
      </c>
      <c r="N3007">
        <v>325</v>
      </c>
      <c r="O3007">
        <v>3.0397416580985102</v>
      </c>
      <c r="P3007" t="str">
        <f t="shared" si="232"/>
        <v>PORT04PORT09</v>
      </c>
      <c r="Q3007">
        <f>VLOOKUP(P3007,FreightRates!C$2:D$9,2,0)</f>
        <v>21.470399999999998</v>
      </c>
      <c r="R3007">
        <f>VLOOKUP(P3007,FreightRates!C$2:E$9,3,0)</f>
        <v>6.2E-2</v>
      </c>
      <c r="S3007">
        <f t="shared" si="233"/>
        <v>82.721194410684973</v>
      </c>
      <c r="T3007">
        <f t="shared" si="234"/>
        <v>987.91603888201576</v>
      </c>
    </row>
    <row r="3008" spans="1:20" x14ac:dyDescent="0.35">
      <c r="A3008">
        <v>1447394118.7</v>
      </c>
      <c r="B3008" s="3">
        <v>41420</v>
      </c>
      <c r="C3008" t="s">
        <v>30</v>
      </c>
      <c r="D3008" t="s">
        <v>7</v>
      </c>
      <c r="E3008" t="s">
        <v>3</v>
      </c>
      <c r="F3008">
        <v>3</v>
      </c>
      <c r="G3008">
        <v>0</v>
      </c>
      <c r="H3008">
        <f t="shared" si="230"/>
        <v>3</v>
      </c>
      <c r="I3008" s="3">
        <f t="shared" si="231"/>
        <v>41423</v>
      </c>
      <c r="J3008" t="s">
        <v>10</v>
      </c>
      <c r="K3008">
        <v>1690616</v>
      </c>
      <c r="L3008" t="s">
        <v>22</v>
      </c>
      <c r="M3008" t="s">
        <v>35</v>
      </c>
      <c r="N3008">
        <v>473</v>
      </c>
      <c r="O3008">
        <v>7.0702567242623662</v>
      </c>
      <c r="P3008" t="str">
        <f t="shared" si="232"/>
        <v>PORT04PORT09</v>
      </c>
      <c r="Q3008">
        <f>VLOOKUP(P3008,FreightRates!C$2:D$9,2,0)</f>
        <v>21.470399999999998</v>
      </c>
      <c r="R3008">
        <f>VLOOKUP(P3008,FreightRates!C$2:E$9,3,0)</f>
        <v>6.2E-2</v>
      </c>
      <c r="S3008">
        <f t="shared" si="233"/>
        <v>228.81274869571814</v>
      </c>
      <c r="T3008">
        <f t="shared" si="234"/>
        <v>3344.2314305760992</v>
      </c>
    </row>
    <row r="3009" spans="1:20" x14ac:dyDescent="0.35">
      <c r="A3009">
        <v>1447159322.7</v>
      </c>
      <c r="B3009" s="3">
        <v>41420</v>
      </c>
      <c r="C3009" t="s">
        <v>30</v>
      </c>
      <c r="D3009" t="s">
        <v>7</v>
      </c>
      <c r="E3009" t="s">
        <v>3</v>
      </c>
      <c r="F3009">
        <v>3</v>
      </c>
      <c r="G3009">
        <v>0</v>
      </c>
      <c r="H3009">
        <f t="shared" si="230"/>
        <v>3</v>
      </c>
      <c r="I3009" s="3">
        <f t="shared" si="231"/>
        <v>41423</v>
      </c>
      <c r="J3009" t="s">
        <v>10</v>
      </c>
      <c r="K3009">
        <v>1672720</v>
      </c>
      <c r="L3009" t="s">
        <v>22</v>
      </c>
      <c r="M3009" t="s">
        <v>35</v>
      </c>
      <c r="N3009">
        <v>350</v>
      </c>
      <c r="O3009">
        <v>4.5468948035487946</v>
      </c>
      <c r="P3009" t="str">
        <f t="shared" si="232"/>
        <v>PORT04PORT09</v>
      </c>
      <c r="Q3009">
        <f>VLOOKUP(P3009,FreightRates!C$2:D$9,2,0)</f>
        <v>21.470399999999998</v>
      </c>
      <c r="R3009">
        <f>VLOOKUP(P3009,FreightRates!C$2:E$9,3,0)</f>
        <v>6.2E-2</v>
      </c>
      <c r="S3009">
        <f t="shared" si="233"/>
        <v>120.13801723700885</v>
      </c>
      <c r="T3009">
        <f t="shared" si="234"/>
        <v>1591.4131812420781</v>
      </c>
    </row>
    <row r="3010" spans="1:20" x14ac:dyDescent="0.35">
      <c r="A3010">
        <v>1447194891.7</v>
      </c>
      <c r="B3010" s="3">
        <v>41420</v>
      </c>
      <c r="C3010" t="s">
        <v>30</v>
      </c>
      <c r="D3010" t="s">
        <v>7</v>
      </c>
      <c r="E3010" t="s">
        <v>3</v>
      </c>
      <c r="F3010">
        <v>3</v>
      </c>
      <c r="G3010">
        <v>0</v>
      </c>
      <c r="H3010">
        <f t="shared" si="230"/>
        <v>3</v>
      </c>
      <c r="I3010" s="3">
        <f t="shared" si="231"/>
        <v>41423</v>
      </c>
      <c r="J3010" t="s">
        <v>10</v>
      </c>
      <c r="K3010">
        <v>1672720</v>
      </c>
      <c r="L3010" t="s">
        <v>22</v>
      </c>
      <c r="M3010" t="s">
        <v>35</v>
      </c>
      <c r="N3010">
        <v>283</v>
      </c>
      <c r="O3010">
        <v>3.637515842839036</v>
      </c>
      <c r="P3010" t="str">
        <f t="shared" si="232"/>
        <v>PORT04PORT09</v>
      </c>
      <c r="Q3010">
        <f>VLOOKUP(P3010,FreightRates!C$2:D$9,2,0)</f>
        <v>21.470399999999998</v>
      </c>
      <c r="R3010">
        <f>VLOOKUP(P3010,FreightRates!C$2:E$9,3,0)</f>
        <v>6.2E-2</v>
      </c>
      <c r="S3010">
        <f t="shared" si="233"/>
        <v>85.294252978453727</v>
      </c>
      <c r="T3010">
        <f t="shared" si="234"/>
        <v>1029.4169835234472</v>
      </c>
    </row>
    <row r="3011" spans="1:20" x14ac:dyDescent="0.35">
      <c r="A3011">
        <v>1447174500.7</v>
      </c>
      <c r="B3011" s="3">
        <v>41420</v>
      </c>
      <c r="C3011" t="s">
        <v>30</v>
      </c>
      <c r="D3011" t="s">
        <v>7</v>
      </c>
      <c r="E3011" t="s">
        <v>3</v>
      </c>
      <c r="F3011">
        <v>3</v>
      </c>
      <c r="G3011">
        <v>0</v>
      </c>
      <c r="H3011">
        <f t="shared" ref="H3011:H3074" si="235">F3011+G3011</f>
        <v>3</v>
      </c>
      <c r="I3011" s="3">
        <f t="shared" ref="I3011:I3074" si="236">B3011+F3011+G3011</f>
        <v>41423</v>
      </c>
      <c r="J3011" t="s">
        <v>10</v>
      </c>
      <c r="K3011">
        <v>1672713</v>
      </c>
      <c r="L3011" t="s">
        <v>22</v>
      </c>
      <c r="M3011" t="s">
        <v>35</v>
      </c>
      <c r="N3011">
        <v>298</v>
      </c>
      <c r="O3011">
        <v>2.5805157593123211</v>
      </c>
      <c r="P3011" t="str">
        <f t="shared" ref="P3011:P3074" si="237">CONCATENATE(C3011,M3011)</f>
        <v>PORT04PORT09</v>
      </c>
      <c r="Q3011">
        <f>VLOOKUP(P3011,FreightRates!C$2:D$9,2,0)</f>
        <v>21.470399999999998</v>
      </c>
      <c r="R3011">
        <f>VLOOKUP(P3011,FreightRates!C$2:E$9,3,0)</f>
        <v>6.2E-2</v>
      </c>
      <c r="S3011">
        <f t="shared" ref="S3011:S3074" si="238">(R3011*O3011*N3011)+Q3011</f>
        <v>69.148009169054433</v>
      </c>
      <c r="T3011">
        <f t="shared" ref="T3011:T3074" si="239">O3011*N3011</f>
        <v>768.99369627507167</v>
      </c>
    </row>
    <row r="3012" spans="1:20" x14ac:dyDescent="0.35">
      <c r="A3012">
        <v>1447223364.7</v>
      </c>
      <c r="B3012" s="3">
        <v>41420</v>
      </c>
      <c r="C3012" t="s">
        <v>30</v>
      </c>
      <c r="D3012" t="s">
        <v>7</v>
      </c>
      <c r="E3012" t="s">
        <v>3</v>
      </c>
      <c r="F3012">
        <v>3</v>
      </c>
      <c r="G3012">
        <v>0</v>
      </c>
      <c r="H3012">
        <f t="shared" si="235"/>
        <v>3</v>
      </c>
      <c r="I3012" s="3">
        <f t="shared" si="236"/>
        <v>41423</v>
      </c>
      <c r="J3012" t="s">
        <v>10</v>
      </c>
      <c r="K3012">
        <v>1672720</v>
      </c>
      <c r="L3012" t="s">
        <v>22</v>
      </c>
      <c r="M3012" t="s">
        <v>35</v>
      </c>
      <c r="N3012">
        <v>343</v>
      </c>
      <c r="O3012">
        <v>8.08</v>
      </c>
      <c r="P3012" t="str">
        <f t="shared" si="237"/>
        <v>PORT04PORT09</v>
      </c>
      <c r="Q3012">
        <f>VLOOKUP(P3012,FreightRates!C$2:D$9,2,0)</f>
        <v>21.470399999999998</v>
      </c>
      <c r="R3012">
        <f>VLOOKUP(P3012,FreightRates!C$2:E$9,3,0)</f>
        <v>6.2E-2</v>
      </c>
      <c r="S3012">
        <f t="shared" si="238"/>
        <v>193.29967999999997</v>
      </c>
      <c r="T3012">
        <f t="shared" si="239"/>
        <v>2771.44</v>
      </c>
    </row>
    <row r="3013" spans="1:20" x14ac:dyDescent="0.35">
      <c r="A3013">
        <v>1447159323.7</v>
      </c>
      <c r="B3013" s="3">
        <v>41420</v>
      </c>
      <c r="C3013" t="s">
        <v>30</v>
      </c>
      <c r="D3013" t="s">
        <v>7</v>
      </c>
      <c r="E3013" t="s">
        <v>3</v>
      </c>
      <c r="F3013">
        <v>3</v>
      </c>
      <c r="G3013">
        <v>0</v>
      </c>
      <c r="H3013">
        <f t="shared" si="235"/>
        <v>3</v>
      </c>
      <c r="I3013" s="3">
        <f t="shared" si="236"/>
        <v>41423</v>
      </c>
      <c r="J3013" t="s">
        <v>10</v>
      </c>
      <c r="K3013">
        <v>1672721</v>
      </c>
      <c r="L3013" t="s">
        <v>22</v>
      </c>
      <c r="M3013" t="s">
        <v>35</v>
      </c>
      <c r="N3013">
        <v>301</v>
      </c>
      <c r="O3013">
        <v>0.23947103274559189</v>
      </c>
      <c r="P3013" t="str">
        <f t="shared" si="237"/>
        <v>PORT04PORT09</v>
      </c>
      <c r="Q3013">
        <f>VLOOKUP(P3013,FreightRates!C$2:D$9,2,0)</f>
        <v>21.470399999999998</v>
      </c>
      <c r="R3013">
        <f>VLOOKUP(P3013,FreightRates!C$2:E$9,3,0)</f>
        <v>6.2E-2</v>
      </c>
      <c r="S3013">
        <f t="shared" si="238"/>
        <v>25.939408413098235</v>
      </c>
      <c r="T3013">
        <f t="shared" si="239"/>
        <v>72.080780856423161</v>
      </c>
    </row>
    <row r="3014" spans="1:20" x14ac:dyDescent="0.35">
      <c r="A3014">
        <v>1447194890.7</v>
      </c>
      <c r="B3014" s="3">
        <v>41420</v>
      </c>
      <c r="C3014" t="s">
        <v>30</v>
      </c>
      <c r="D3014" t="s">
        <v>7</v>
      </c>
      <c r="E3014" t="s">
        <v>3</v>
      </c>
      <c r="F3014">
        <v>3</v>
      </c>
      <c r="G3014">
        <v>0</v>
      </c>
      <c r="H3014">
        <f t="shared" si="235"/>
        <v>3</v>
      </c>
      <c r="I3014" s="3">
        <f t="shared" si="236"/>
        <v>41423</v>
      </c>
      <c r="J3014" t="s">
        <v>10</v>
      </c>
      <c r="K3014">
        <v>1672707</v>
      </c>
      <c r="L3014" t="s">
        <v>22</v>
      </c>
      <c r="M3014" t="s">
        <v>35</v>
      </c>
      <c r="N3014">
        <v>292</v>
      </c>
      <c r="O3014">
        <v>3.9215603137587465</v>
      </c>
      <c r="P3014" t="str">
        <f t="shared" si="237"/>
        <v>PORT04PORT09</v>
      </c>
      <c r="Q3014">
        <f>VLOOKUP(P3014,FreightRates!C$2:D$9,2,0)</f>
        <v>21.470399999999998</v>
      </c>
      <c r="R3014">
        <f>VLOOKUP(P3014,FreightRates!C$2:E$9,3,0)</f>
        <v>6.2E-2</v>
      </c>
      <c r="S3014">
        <f t="shared" si="238"/>
        <v>92.46632792028835</v>
      </c>
      <c r="T3014">
        <f t="shared" si="239"/>
        <v>1145.0956116175539</v>
      </c>
    </row>
    <row r="3015" spans="1:20" x14ac:dyDescent="0.35">
      <c r="A3015">
        <v>1447159321.7</v>
      </c>
      <c r="B3015" s="3">
        <v>41420</v>
      </c>
      <c r="C3015" t="s">
        <v>30</v>
      </c>
      <c r="D3015" t="s">
        <v>7</v>
      </c>
      <c r="E3015" t="s">
        <v>3</v>
      </c>
      <c r="F3015">
        <v>3</v>
      </c>
      <c r="G3015">
        <v>0</v>
      </c>
      <c r="H3015">
        <f t="shared" si="235"/>
        <v>3</v>
      </c>
      <c r="I3015" s="3">
        <f t="shared" si="236"/>
        <v>41423</v>
      </c>
      <c r="J3015" t="s">
        <v>10</v>
      </c>
      <c r="K3015">
        <v>1672707</v>
      </c>
      <c r="L3015" t="s">
        <v>22</v>
      </c>
      <c r="M3015" t="s">
        <v>35</v>
      </c>
      <c r="N3015">
        <v>345</v>
      </c>
      <c r="O3015">
        <v>2.352936188255248</v>
      </c>
      <c r="P3015" t="str">
        <f t="shared" si="237"/>
        <v>PORT04PORT09</v>
      </c>
      <c r="Q3015">
        <f>VLOOKUP(P3015,FreightRates!C$2:D$9,2,0)</f>
        <v>21.470399999999998</v>
      </c>
      <c r="R3015">
        <f>VLOOKUP(P3015,FreightRates!C$2:E$9,3,0)</f>
        <v>6.2E-2</v>
      </c>
      <c r="S3015">
        <f t="shared" si="238"/>
        <v>71.799705066779751</v>
      </c>
      <c r="T3015">
        <f t="shared" si="239"/>
        <v>811.76298494806053</v>
      </c>
    </row>
    <row r="3016" spans="1:20" x14ac:dyDescent="0.35">
      <c r="A3016">
        <v>1447394113.7</v>
      </c>
      <c r="B3016" s="3">
        <v>41420</v>
      </c>
      <c r="C3016" t="s">
        <v>30</v>
      </c>
      <c r="D3016" t="s">
        <v>7</v>
      </c>
      <c r="E3016" t="s">
        <v>3</v>
      </c>
      <c r="F3016">
        <v>3</v>
      </c>
      <c r="G3016">
        <v>0</v>
      </c>
      <c r="H3016">
        <f t="shared" si="235"/>
        <v>3</v>
      </c>
      <c r="I3016" s="3">
        <f t="shared" si="236"/>
        <v>41423</v>
      </c>
      <c r="J3016" t="s">
        <v>10</v>
      </c>
      <c r="K3016">
        <v>1682853</v>
      </c>
      <c r="L3016" t="s">
        <v>22</v>
      </c>
      <c r="M3016" t="s">
        <v>35</v>
      </c>
      <c r="N3016">
        <v>295</v>
      </c>
      <c r="O3016">
        <v>5.1655376356803648</v>
      </c>
      <c r="P3016" t="str">
        <f t="shared" si="237"/>
        <v>PORT04PORT09</v>
      </c>
      <c r="Q3016">
        <f>VLOOKUP(P3016,FreightRates!C$2:D$9,2,0)</f>
        <v>21.470399999999998</v>
      </c>
      <c r="R3016">
        <f>VLOOKUP(P3016,FreightRates!C$2:E$9,3,0)</f>
        <v>6.2E-2</v>
      </c>
      <c r="S3016">
        <f t="shared" si="238"/>
        <v>115.94808335659387</v>
      </c>
      <c r="T3016">
        <f t="shared" si="239"/>
        <v>1523.8336025257076</v>
      </c>
    </row>
    <row r="3017" spans="1:20" x14ac:dyDescent="0.35">
      <c r="A3017">
        <v>1447194895.7</v>
      </c>
      <c r="B3017" s="3">
        <v>41420</v>
      </c>
      <c r="C3017" t="s">
        <v>30</v>
      </c>
      <c r="D3017" t="s">
        <v>7</v>
      </c>
      <c r="E3017" t="s">
        <v>3</v>
      </c>
      <c r="F3017">
        <v>3</v>
      </c>
      <c r="G3017">
        <v>0</v>
      </c>
      <c r="H3017">
        <f t="shared" si="235"/>
        <v>3</v>
      </c>
      <c r="I3017" s="3">
        <f t="shared" si="236"/>
        <v>41423</v>
      </c>
      <c r="J3017" t="s">
        <v>10</v>
      </c>
      <c r="K3017">
        <v>1682853</v>
      </c>
      <c r="L3017" t="s">
        <v>22</v>
      </c>
      <c r="M3017" t="s">
        <v>35</v>
      </c>
      <c r="N3017">
        <v>323</v>
      </c>
      <c r="O3017">
        <v>5.1655376356803648</v>
      </c>
      <c r="P3017" t="str">
        <f t="shared" si="237"/>
        <v>PORT04PORT09</v>
      </c>
      <c r="Q3017">
        <f>VLOOKUP(P3017,FreightRates!C$2:D$9,2,0)</f>
        <v>21.470399999999998</v>
      </c>
      <c r="R3017">
        <f>VLOOKUP(P3017,FreightRates!C$2:E$9,3,0)</f>
        <v>6.2E-2</v>
      </c>
      <c r="S3017">
        <f t="shared" si="238"/>
        <v>124.91545669213498</v>
      </c>
      <c r="T3017">
        <f t="shared" si="239"/>
        <v>1668.4686563247578</v>
      </c>
    </row>
    <row r="3018" spans="1:20" x14ac:dyDescent="0.35">
      <c r="A3018">
        <v>1447192278.7</v>
      </c>
      <c r="B3018" s="3">
        <v>41420</v>
      </c>
      <c r="C3018" t="s">
        <v>30</v>
      </c>
      <c r="D3018" t="s">
        <v>7</v>
      </c>
      <c r="E3018" t="s">
        <v>3</v>
      </c>
      <c r="F3018">
        <v>3</v>
      </c>
      <c r="G3018">
        <v>0</v>
      </c>
      <c r="H3018">
        <f t="shared" si="235"/>
        <v>3</v>
      </c>
      <c r="I3018" s="3">
        <f t="shared" si="236"/>
        <v>41423</v>
      </c>
      <c r="J3018" t="s">
        <v>10</v>
      </c>
      <c r="K3018">
        <v>1682709</v>
      </c>
      <c r="L3018" t="s">
        <v>22</v>
      </c>
      <c r="M3018" t="s">
        <v>35</v>
      </c>
      <c r="N3018">
        <v>1319</v>
      </c>
      <c r="O3018">
        <v>97.772578581804453</v>
      </c>
      <c r="P3018" t="str">
        <f t="shared" si="237"/>
        <v>PORT04PORT09</v>
      </c>
      <c r="Q3018">
        <f>VLOOKUP(P3018,FreightRates!C$2:D$9,2,0)</f>
        <v>21.470399999999998</v>
      </c>
      <c r="R3018">
        <f>VLOOKUP(P3018,FreightRates!C$2:E$9,3,0)</f>
        <v>6.2E-2</v>
      </c>
      <c r="S3018">
        <f t="shared" si="238"/>
        <v>8017.116331262805</v>
      </c>
      <c r="T3018">
        <f t="shared" si="239"/>
        <v>128962.03114940008</v>
      </c>
    </row>
    <row r="3019" spans="1:20" x14ac:dyDescent="0.35">
      <c r="A3019">
        <v>1447369704.7</v>
      </c>
      <c r="B3019" s="3">
        <v>41420</v>
      </c>
      <c r="C3019" t="s">
        <v>30</v>
      </c>
      <c r="D3019" t="s">
        <v>7</v>
      </c>
      <c r="E3019" t="s">
        <v>3</v>
      </c>
      <c r="F3019">
        <v>3</v>
      </c>
      <c r="G3019">
        <v>0</v>
      </c>
      <c r="H3019">
        <f t="shared" si="235"/>
        <v>3</v>
      </c>
      <c r="I3019" s="3">
        <f t="shared" si="236"/>
        <v>41423</v>
      </c>
      <c r="J3019" t="s">
        <v>10</v>
      </c>
      <c r="K3019">
        <v>1682769</v>
      </c>
      <c r="L3019" t="s">
        <v>22</v>
      </c>
      <c r="M3019" t="s">
        <v>35</v>
      </c>
      <c r="N3019">
        <v>335</v>
      </c>
      <c r="O3019">
        <v>4.6026789086528961</v>
      </c>
      <c r="P3019" t="str">
        <f t="shared" si="237"/>
        <v>PORT04PORT09</v>
      </c>
      <c r="Q3019">
        <f>VLOOKUP(P3019,FreightRates!C$2:D$9,2,0)</f>
        <v>21.470399999999998</v>
      </c>
      <c r="R3019">
        <f>VLOOKUP(P3019,FreightRates!C$2:E$9,3,0)</f>
        <v>6.2E-2</v>
      </c>
      <c r="S3019">
        <f t="shared" si="238"/>
        <v>117.06804093272066</v>
      </c>
      <c r="T3019">
        <f t="shared" si="239"/>
        <v>1541.8974343987202</v>
      </c>
    </row>
    <row r="3020" spans="1:20" x14ac:dyDescent="0.35">
      <c r="A3020">
        <v>1447394111.7</v>
      </c>
      <c r="B3020" s="3">
        <v>41420</v>
      </c>
      <c r="C3020" t="s">
        <v>30</v>
      </c>
      <c r="D3020" t="s">
        <v>7</v>
      </c>
      <c r="E3020" t="s">
        <v>3</v>
      </c>
      <c r="F3020">
        <v>3</v>
      </c>
      <c r="G3020">
        <v>0</v>
      </c>
      <c r="H3020">
        <f t="shared" si="235"/>
        <v>3</v>
      </c>
      <c r="I3020" s="3">
        <f t="shared" si="236"/>
        <v>41423</v>
      </c>
      <c r="J3020" t="s">
        <v>10</v>
      </c>
      <c r="K3020">
        <v>1682769</v>
      </c>
      <c r="L3020" t="s">
        <v>22</v>
      </c>
      <c r="M3020" t="s">
        <v>35</v>
      </c>
      <c r="N3020">
        <v>348</v>
      </c>
      <c r="O3020">
        <v>9.2053578173057922</v>
      </c>
      <c r="P3020" t="str">
        <f t="shared" si="237"/>
        <v>PORT04PORT09</v>
      </c>
      <c r="Q3020">
        <f>VLOOKUP(P3020,FreightRates!C$2:D$9,2,0)</f>
        <v>21.470399999999998</v>
      </c>
      <c r="R3020">
        <f>VLOOKUP(P3020,FreightRates!C$2:E$9,3,0)</f>
        <v>6.2E-2</v>
      </c>
      <c r="S3020">
        <f t="shared" si="238"/>
        <v>220.08520026618976</v>
      </c>
      <c r="T3020">
        <f t="shared" si="239"/>
        <v>3203.4645204224157</v>
      </c>
    </row>
    <row r="3021" spans="1:20" x14ac:dyDescent="0.35">
      <c r="A3021">
        <v>1447335479.7</v>
      </c>
      <c r="B3021" s="3">
        <v>41420</v>
      </c>
      <c r="C3021" t="s">
        <v>30</v>
      </c>
      <c r="D3021" t="s">
        <v>7</v>
      </c>
      <c r="E3021" t="s">
        <v>3</v>
      </c>
      <c r="F3021">
        <v>3</v>
      </c>
      <c r="G3021">
        <v>0</v>
      </c>
      <c r="H3021">
        <f t="shared" si="235"/>
        <v>3</v>
      </c>
      <c r="I3021" s="3">
        <f t="shared" si="236"/>
        <v>41423</v>
      </c>
      <c r="J3021" t="s">
        <v>10</v>
      </c>
      <c r="K3021">
        <v>1682769</v>
      </c>
      <c r="L3021" t="s">
        <v>22</v>
      </c>
      <c r="M3021" t="s">
        <v>35</v>
      </c>
      <c r="N3021">
        <v>298</v>
      </c>
      <c r="O3021">
        <v>4.6026789086528961</v>
      </c>
      <c r="P3021" t="str">
        <f t="shared" si="237"/>
        <v>PORT04PORT09</v>
      </c>
      <c r="Q3021">
        <f>VLOOKUP(P3021,FreightRates!C$2:D$9,2,0)</f>
        <v>21.470399999999998</v>
      </c>
      <c r="R3021">
        <f>VLOOKUP(P3021,FreightRates!C$2:E$9,3,0)</f>
        <v>6.2E-2</v>
      </c>
      <c r="S3021">
        <f t="shared" si="238"/>
        <v>106.50949551627092</v>
      </c>
      <c r="T3021">
        <f t="shared" si="239"/>
        <v>1371.598314778563</v>
      </c>
    </row>
    <row r="3022" spans="1:20" x14ac:dyDescent="0.35">
      <c r="A3022">
        <v>1447297184.7</v>
      </c>
      <c r="B3022" s="3">
        <v>41420</v>
      </c>
      <c r="C3022" t="s">
        <v>30</v>
      </c>
      <c r="D3022" t="s">
        <v>7</v>
      </c>
      <c r="E3022" t="s">
        <v>3</v>
      </c>
      <c r="F3022">
        <v>3</v>
      </c>
      <c r="G3022">
        <v>0</v>
      </c>
      <c r="H3022">
        <f t="shared" si="235"/>
        <v>3</v>
      </c>
      <c r="I3022" s="3">
        <f t="shared" si="236"/>
        <v>41423</v>
      </c>
      <c r="J3022" t="s">
        <v>10</v>
      </c>
      <c r="K3022">
        <v>1682769</v>
      </c>
      <c r="L3022" t="s">
        <v>22</v>
      </c>
      <c r="M3022" t="s">
        <v>35</v>
      </c>
      <c r="N3022">
        <v>341</v>
      </c>
      <c r="O3022">
        <v>4.6026789086528961</v>
      </c>
      <c r="P3022" t="str">
        <f t="shared" si="237"/>
        <v>PORT04PORT09</v>
      </c>
      <c r="Q3022">
        <f>VLOOKUP(P3022,FreightRates!C$2:D$9,2,0)</f>
        <v>21.470399999999998</v>
      </c>
      <c r="R3022">
        <f>VLOOKUP(P3022,FreightRates!C$2:E$9,3,0)</f>
        <v>6.2E-2</v>
      </c>
      <c r="S3022">
        <f t="shared" si="238"/>
        <v>118.78023748673954</v>
      </c>
      <c r="T3022">
        <f t="shared" si="239"/>
        <v>1569.5135078506376</v>
      </c>
    </row>
    <row r="3023" spans="1:20" x14ac:dyDescent="0.35">
      <c r="A3023">
        <v>1447192279.7</v>
      </c>
      <c r="B3023" s="3">
        <v>41420</v>
      </c>
      <c r="C3023" t="s">
        <v>30</v>
      </c>
      <c r="D3023" t="s">
        <v>7</v>
      </c>
      <c r="E3023" t="s">
        <v>3</v>
      </c>
      <c r="F3023">
        <v>3</v>
      </c>
      <c r="G3023">
        <v>0</v>
      </c>
      <c r="H3023">
        <f t="shared" si="235"/>
        <v>3</v>
      </c>
      <c r="I3023" s="3">
        <f t="shared" si="236"/>
        <v>41423</v>
      </c>
      <c r="J3023" t="s">
        <v>10</v>
      </c>
      <c r="K3023">
        <v>1682769</v>
      </c>
      <c r="L3023" t="s">
        <v>22</v>
      </c>
      <c r="M3023" t="s">
        <v>35</v>
      </c>
      <c r="N3023">
        <v>405</v>
      </c>
      <c r="O3023">
        <v>9.2053578173057922</v>
      </c>
      <c r="P3023" t="str">
        <f t="shared" si="237"/>
        <v>PORT04PORT09</v>
      </c>
      <c r="Q3023">
        <f>VLOOKUP(P3023,FreightRates!C$2:D$9,2,0)</f>
        <v>21.470399999999998</v>
      </c>
      <c r="R3023">
        <f>VLOOKUP(P3023,FreightRates!C$2:E$9,3,0)</f>
        <v>6.2E-2</v>
      </c>
      <c r="S3023">
        <f t="shared" si="238"/>
        <v>252.61693479254848</v>
      </c>
      <c r="T3023">
        <f t="shared" si="239"/>
        <v>3728.169916008846</v>
      </c>
    </row>
    <row r="3024" spans="1:20" x14ac:dyDescent="0.35">
      <c r="A3024">
        <v>1447325523.7</v>
      </c>
      <c r="B3024" s="3">
        <v>41420</v>
      </c>
      <c r="C3024" t="s">
        <v>30</v>
      </c>
      <c r="D3024" t="s">
        <v>7</v>
      </c>
      <c r="E3024" t="s">
        <v>3</v>
      </c>
      <c r="F3024">
        <v>3</v>
      </c>
      <c r="G3024">
        <v>0</v>
      </c>
      <c r="H3024">
        <f t="shared" si="235"/>
        <v>3</v>
      </c>
      <c r="I3024" s="3">
        <f t="shared" si="236"/>
        <v>41423</v>
      </c>
      <c r="J3024" t="s">
        <v>10</v>
      </c>
      <c r="K3024">
        <v>1682769</v>
      </c>
      <c r="L3024" t="s">
        <v>22</v>
      </c>
      <c r="M3024" t="s">
        <v>35</v>
      </c>
      <c r="N3024">
        <v>326</v>
      </c>
      <c r="O3024">
        <v>4.6026789086528961</v>
      </c>
      <c r="P3024" t="str">
        <f t="shared" si="237"/>
        <v>PORT04PORT09</v>
      </c>
      <c r="Q3024">
        <f>VLOOKUP(P3024,FreightRates!C$2:D$9,2,0)</f>
        <v>21.470399999999998</v>
      </c>
      <c r="R3024">
        <f>VLOOKUP(P3024,FreightRates!C$2:E$9,3,0)</f>
        <v>6.2E-2</v>
      </c>
      <c r="S3024">
        <f t="shared" si="238"/>
        <v>114.49974610169234</v>
      </c>
      <c r="T3024">
        <f t="shared" si="239"/>
        <v>1500.4733242208442</v>
      </c>
    </row>
    <row r="3025" spans="1:20" x14ac:dyDescent="0.35">
      <c r="A3025">
        <v>1447335480.7</v>
      </c>
      <c r="B3025" s="3">
        <v>41420</v>
      </c>
      <c r="C3025" t="s">
        <v>30</v>
      </c>
      <c r="D3025" t="s">
        <v>7</v>
      </c>
      <c r="E3025" t="s">
        <v>3</v>
      </c>
      <c r="F3025">
        <v>3</v>
      </c>
      <c r="G3025">
        <v>0</v>
      </c>
      <c r="H3025">
        <f t="shared" si="235"/>
        <v>3</v>
      </c>
      <c r="I3025" s="3">
        <f t="shared" si="236"/>
        <v>41423</v>
      </c>
      <c r="J3025" t="s">
        <v>10</v>
      </c>
      <c r="K3025">
        <v>1682832</v>
      </c>
      <c r="L3025" t="s">
        <v>22</v>
      </c>
      <c r="M3025" t="s">
        <v>35</v>
      </c>
      <c r="N3025">
        <v>427</v>
      </c>
      <c r="O3025">
        <v>8.903225183661748</v>
      </c>
      <c r="P3025" t="str">
        <f t="shared" si="237"/>
        <v>PORT04PORT09</v>
      </c>
      <c r="Q3025">
        <f>VLOOKUP(P3025,FreightRates!C$2:D$9,2,0)</f>
        <v>21.470399999999998</v>
      </c>
      <c r="R3025">
        <f>VLOOKUP(P3025,FreightRates!C$2:E$9,3,0)</f>
        <v>6.2E-2</v>
      </c>
      <c r="S3025">
        <f t="shared" si="238"/>
        <v>257.1743835122611</v>
      </c>
      <c r="T3025">
        <f t="shared" si="239"/>
        <v>3801.6771534235663</v>
      </c>
    </row>
    <row r="3026" spans="1:20" x14ac:dyDescent="0.35">
      <c r="A3026">
        <v>1447194894.7</v>
      </c>
      <c r="B3026" s="3">
        <v>41420</v>
      </c>
      <c r="C3026" t="s">
        <v>30</v>
      </c>
      <c r="D3026" t="s">
        <v>7</v>
      </c>
      <c r="E3026" t="s">
        <v>3</v>
      </c>
      <c r="F3026">
        <v>3</v>
      </c>
      <c r="G3026">
        <v>0</v>
      </c>
      <c r="H3026">
        <f t="shared" si="235"/>
        <v>3</v>
      </c>
      <c r="I3026" s="3">
        <f t="shared" si="236"/>
        <v>41423</v>
      </c>
      <c r="J3026" t="s">
        <v>10</v>
      </c>
      <c r="K3026">
        <v>1682832</v>
      </c>
      <c r="L3026" t="s">
        <v>22</v>
      </c>
      <c r="M3026" t="s">
        <v>35</v>
      </c>
      <c r="N3026">
        <v>342</v>
      </c>
      <c r="O3026">
        <v>8.903225183661748</v>
      </c>
      <c r="P3026" t="str">
        <f t="shared" si="237"/>
        <v>PORT04PORT09</v>
      </c>
      <c r="Q3026">
        <f>VLOOKUP(P3026,FreightRates!C$2:D$9,2,0)</f>
        <v>21.470399999999998</v>
      </c>
      <c r="R3026">
        <f>VLOOKUP(P3026,FreightRates!C$2:E$9,3,0)</f>
        <v>6.2E-2</v>
      </c>
      <c r="S3026">
        <f t="shared" si="238"/>
        <v>210.25438679436371</v>
      </c>
      <c r="T3026">
        <f t="shared" si="239"/>
        <v>3044.9030128123177</v>
      </c>
    </row>
    <row r="3027" spans="1:20" x14ac:dyDescent="0.35">
      <c r="A3027">
        <v>1447297185.7</v>
      </c>
      <c r="B3027" s="3">
        <v>41420</v>
      </c>
      <c r="C3027" t="s">
        <v>30</v>
      </c>
      <c r="D3027" t="s">
        <v>7</v>
      </c>
      <c r="E3027" t="s">
        <v>3</v>
      </c>
      <c r="F3027">
        <v>3</v>
      </c>
      <c r="G3027">
        <v>0</v>
      </c>
      <c r="H3027">
        <f t="shared" si="235"/>
        <v>3</v>
      </c>
      <c r="I3027" s="3">
        <f t="shared" si="236"/>
        <v>41423</v>
      </c>
      <c r="J3027" t="s">
        <v>10</v>
      </c>
      <c r="K3027">
        <v>1682832</v>
      </c>
      <c r="L3027" t="s">
        <v>22</v>
      </c>
      <c r="M3027" t="s">
        <v>35</v>
      </c>
      <c r="N3027">
        <v>377</v>
      </c>
      <c r="O3027">
        <v>8.903225183661748</v>
      </c>
      <c r="P3027" t="str">
        <f t="shared" si="237"/>
        <v>PORT04PORT09</v>
      </c>
      <c r="Q3027">
        <f>VLOOKUP(P3027,FreightRates!C$2:D$9,2,0)</f>
        <v>21.470399999999998</v>
      </c>
      <c r="R3027">
        <f>VLOOKUP(P3027,FreightRates!C$2:E$9,3,0)</f>
        <v>6.2E-2</v>
      </c>
      <c r="S3027">
        <f t="shared" si="238"/>
        <v>229.57438544290966</v>
      </c>
      <c r="T3027">
        <f t="shared" si="239"/>
        <v>3356.5158942404792</v>
      </c>
    </row>
    <row r="3028" spans="1:20" x14ac:dyDescent="0.35">
      <c r="A3028">
        <v>1447325524.7</v>
      </c>
      <c r="B3028" s="3">
        <v>41420</v>
      </c>
      <c r="C3028" t="s">
        <v>30</v>
      </c>
      <c r="D3028" t="s">
        <v>7</v>
      </c>
      <c r="E3028" t="s">
        <v>3</v>
      </c>
      <c r="F3028">
        <v>3</v>
      </c>
      <c r="G3028">
        <v>0</v>
      </c>
      <c r="H3028">
        <f t="shared" si="235"/>
        <v>3</v>
      </c>
      <c r="I3028" s="3">
        <f t="shared" si="236"/>
        <v>41423</v>
      </c>
      <c r="J3028" t="s">
        <v>10</v>
      </c>
      <c r="K3028">
        <v>1682832</v>
      </c>
      <c r="L3028" t="s">
        <v>22</v>
      </c>
      <c r="M3028" t="s">
        <v>35</v>
      </c>
      <c r="N3028">
        <v>410</v>
      </c>
      <c r="O3028">
        <v>8.903225183661748</v>
      </c>
      <c r="P3028" t="str">
        <f t="shared" si="237"/>
        <v>PORT04PORT09</v>
      </c>
      <c r="Q3028">
        <f>VLOOKUP(P3028,FreightRates!C$2:D$9,2,0)</f>
        <v>21.470399999999998</v>
      </c>
      <c r="R3028">
        <f>VLOOKUP(P3028,FreightRates!C$2:E$9,3,0)</f>
        <v>6.2E-2</v>
      </c>
      <c r="S3028">
        <f t="shared" si="238"/>
        <v>247.79038416868161</v>
      </c>
      <c r="T3028">
        <f t="shared" si="239"/>
        <v>3650.3223253013166</v>
      </c>
    </row>
    <row r="3029" spans="1:20" x14ac:dyDescent="0.35">
      <c r="A3029">
        <v>1447159325.7</v>
      </c>
      <c r="B3029" s="3">
        <v>41420</v>
      </c>
      <c r="C3029" t="s">
        <v>30</v>
      </c>
      <c r="D3029" t="s">
        <v>7</v>
      </c>
      <c r="E3029" t="s">
        <v>3</v>
      </c>
      <c r="F3029">
        <v>3</v>
      </c>
      <c r="G3029">
        <v>0</v>
      </c>
      <c r="H3029">
        <f t="shared" si="235"/>
        <v>3</v>
      </c>
      <c r="I3029" s="3">
        <f t="shared" si="236"/>
        <v>41423</v>
      </c>
      <c r="J3029" t="s">
        <v>10</v>
      </c>
      <c r="K3029">
        <v>1682832</v>
      </c>
      <c r="L3029" t="s">
        <v>22</v>
      </c>
      <c r="M3029" t="s">
        <v>35</v>
      </c>
      <c r="N3029">
        <v>433</v>
      </c>
      <c r="O3029">
        <v>8.903225183661748</v>
      </c>
      <c r="P3029" t="str">
        <f t="shared" si="237"/>
        <v>PORT04PORT09</v>
      </c>
      <c r="Q3029">
        <f>VLOOKUP(P3029,FreightRates!C$2:D$9,2,0)</f>
        <v>21.470399999999998</v>
      </c>
      <c r="R3029">
        <f>VLOOKUP(P3029,FreightRates!C$2:E$9,3,0)</f>
        <v>6.2E-2</v>
      </c>
      <c r="S3029">
        <f t="shared" si="238"/>
        <v>260.48638328058325</v>
      </c>
      <c r="T3029">
        <f t="shared" si="239"/>
        <v>3855.0965045255371</v>
      </c>
    </row>
    <row r="3030" spans="1:20" x14ac:dyDescent="0.35">
      <c r="A3030">
        <v>1447240598.7</v>
      </c>
      <c r="B3030" s="3">
        <v>41420</v>
      </c>
      <c r="C3030" t="s">
        <v>30</v>
      </c>
      <c r="D3030" t="s">
        <v>7</v>
      </c>
      <c r="E3030" t="s">
        <v>3</v>
      </c>
      <c r="F3030">
        <v>3</v>
      </c>
      <c r="G3030">
        <v>0</v>
      </c>
      <c r="H3030">
        <f t="shared" si="235"/>
        <v>3</v>
      </c>
      <c r="I3030" s="3">
        <f t="shared" si="236"/>
        <v>41423</v>
      </c>
      <c r="J3030" t="s">
        <v>10</v>
      </c>
      <c r="K3030">
        <v>1682832</v>
      </c>
      <c r="L3030" t="s">
        <v>22</v>
      </c>
      <c r="M3030" t="s">
        <v>35</v>
      </c>
      <c r="N3030">
        <v>336</v>
      </c>
      <c r="O3030">
        <v>8.903225183661748</v>
      </c>
      <c r="P3030" t="str">
        <f t="shared" si="237"/>
        <v>PORT04PORT09</v>
      </c>
      <c r="Q3030">
        <f>VLOOKUP(P3030,FreightRates!C$2:D$9,2,0)</f>
        <v>21.470399999999998</v>
      </c>
      <c r="R3030">
        <f>VLOOKUP(P3030,FreightRates!C$2:E$9,3,0)</f>
        <v>6.2E-2</v>
      </c>
      <c r="S3030">
        <f t="shared" si="238"/>
        <v>206.9423870260415</v>
      </c>
      <c r="T3030">
        <f t="shared" si="239"/>
        <v>2991.4836617103474</v>
      </c>
    </row>
    <row r="3031" spans="1:20" x14ac:dyDescent="0.35">
      <c r="A3031">
        <v>1447369705.7</v>
      </c>
      <c r="B3031" s="3">
        <v>41420</v>
      </c>
      <c r="C3031" t="s">
        <v>30</v>
      </c>
      <c r="D3031" t="s">
        <v>7</v>
      </c>
      <c r="E3031" t="s">
        <v>3</v>
      </c>
      <c r="F3031">
        <v>3</v>
      </c>
      <c r="G3031">
        <v>0</v>
      </c>
      <c r="H3031">
        <f t="shared" si="235"/>
        <v>3</v>
      </c>
      <c r="I3031" s="3">
        <f t="shared" si="236"/>
        <v>41423</v>
      </c>
      <c r="J3031" t="s">
        <v>10</v>
      </c>
      <c r="K3031">
        <v>1682832</v>
      </c>
      <c r="L3031" t="s">
        <v>22</v>
      </c>
      <c r="M3031" t="s">
        <v>35</v>
      </c>
      <c r="N3031">
        <v>374</v>
      </c>
      <c r="O3031">
        <v>8.903225183661748</v>
      </c>
      <c r="P3031" t="str">
        <f t="shared" si="237"/>
        <v>PORT04PORT09</v>
      </c>
      <c r="Q3031">
        <f>VLOOKUP(P3031,FreightRates!C$2:D$9,2,0)</f>
        <v>21.470399999999998</v>
      </c>
      <c r="R3031">
        <f>VLOOKUP(P3031,FreightRates!C$2:E$9,3,0)</f>
        <v>6.2E-2</v>
      </c>
      <c r="S3031">
        <f t="shared" si="238"/>
        <v>227.91838555874858</v>
      </c>
      <c r="T3031">
        <f t="shared" si="239"/>
        <v>3329.8062186894936</v>
      </c>
    </row>
    <row r="3032" spans="1:20" x14ac:dyDescent="0.35">
      <c r="A3032">
        <v>1447394112.7</v>
      </c>
      <c r="B3032" s="3">
        <v>41420</v>
      </c>
      <c r="C3032" t="s">
        <v>30</v>
      </c>
      <c r="D3032" t="s">
        <v>7</v>
      </c>
      <c r="E3032" t="s">
        <v>3</v>
      </c>
      <c r="F3032">
        <v>3</v>
      </c>
      <c r="G3032">
        <v>0</v>
      </c>
      <c r="H3032">
        <f t="shared" si="235"/>
        <v>3</v>
      </c>
      <c r="I3032" s="3">
        <f t="shared" si="236"/>
        <v>41423</v>
      </c>
      <c r="J3032" t="s">
        <v>10</v>
      </c>
      <c r="K3032">
        <v>1682832</v>
      </c>
      <c r="L3032" t="s">
        <v>22</v>
      </c>
      <c r="M3032" t="s">
        <v>35</v>
      </c>
      <c r="N3032">
        <v>358</v>
      </c>
      <c r="O3032">
        <v>8.903225183661748</v>
      </c>
      <c r="P3032" t="str">
        <f t="shared" si="237"/>
        <v>PORT04PORT09</v>
      </c>
      <c r="Q3032">
        <f>VLOOKUP(P3032,FreightRates!C$2:D$9,2,0)</f>
        <v>21.470399999999998</v>
      </c>
      <c r="R3032">
        <f>VLOOKUP(P3032,FreightRates!C$2:E$9,3,0)</f>
        <v>6.2E-2</v>
      </c>
      <c r="S3032">
        <f t="shared" si="238"/>
        <v>219.08638617655612</v>
      </c>
      <c r="T3032">
        <f t="shared" si="239"/>
        <v>3187.3546157509059</v>
      </c>
    </row>
    <row r="3033" spans="1:20" x14ac:dyDescent="0.35">
      <c r="A3033">
        <v>1447266993.7</v>
      </c>
      <c r="B3033" s="3">
        <v>41420</v>
      </c>
      <c r="C3033" t="s">
        <v>30</v>
      </c>
      <c r="D3033" t="s">
        <v>7</v>
      </c>
      <c r="E3033" t="s">
        <v>3</v>
      </c>
      <c r="F3033">
        <v>3</v>
      </c>
      <c r="G3033">
        <v>0</v>
      </c>
      <c r="H3033">
        <f t="shared" si="235"/>
        <v>3</v>
      </c>
      <c r="I3033" s="3">
        <f t="shared" si="236"/>
        <v>41423</v>
      </c>
      <c r="J3033" t="s">
        <v>10</v>
      </c>
      <c r="K3033">
        <v>1682832</v>
      </c>
      <c r="L3033" t="s">
        <v>22</v>
      </c>
      <c r="M3033" t="s">
        <v>35</v>
      </c>
      <c r="N3033">
        <v>418</v>
      </c>
      <c r="O3033">
        <v>8.903225183661748</v>
      </c>
      <c r="P3033" t="str">
        <f t="shared" si="237"/>
        <v>PORT04PORT09</v>
      </c>
      <c r="Q3033">
        <f>VLOOKUP(P3033,FreightRates!C$2:D$9,2,0)</f>
        <v>21.470399999999998</v>
      </c>
      <c r="R3033">
        <f>VLOOKUP(P3033,FreightRates!C$2:E$9,3,0)</f>
        <v>6.2E-2</v>
      </c>
      <c r="S3033">
        <f t="shared" si="238"/>
        <v>252.20638385977782</v>
      </c>
      <c r="T3033">
        <f t="shared" si="239"/>
        <v>3721.5481267706105</v>
      </c>
    </row>
    <row r="3034" spans="1:20" x14ac:dyDescent="0.35">
      <c r="A3034">
        <v>1447154277.7</v>
      </c>
      <c r="B3034" s="3">
        <v>41420</v>
      </c>
      <c r="C3034" t="s">
        <v>30</v>
      </c>
      <c r="D3034" t="s">
        <v>7</v>
      </c>
      <c r="E3034" t="s">
        <v>3</v>
      </c>
      <c r="F3034">
        <v>3</v>
      </c>
      <c r="G3034">
        <v>0</v>
      </c>
      <c r="H3034">
        <f t="shared" si="235"/>
        <v>3</v>
      </c>
      <c r="I3034" s="3">
        <f t="shared" si="236"/>
        <v>41423</v>
      </c>
      <c r="J3034" t="s">
        <v>10</v>
      </c>
      <c r="K3034">
        <v>1682805</v>
      </c>
      <c r="L3034" t="s">
        <v>22</v>
      </c>
      <c r="M3034" t="s">
        <v>35</v>
      </c>
      <c r="N3034">
        <v>1630</v>
      </c>
      <c r="O3034">
        <v>103.68946723943547</v>
      </c>
      <c r="P3034" t="str">
        <f t="shared" si="237"/>
        <v>PORT04PORT09</v>
      </c>
      <c r="Q3034">
        <f>VLOOKUP(P3034,FreightRates!C$2:D$9,2,0)</f>
        <v>21.470399999999998</v>
      </c>
      <c r="R3034">
        <f>VLOOKUP(P3034,FreightRates!C$2:E$9,3,0)</f>
        <v>6.2E-2</v>
      </c>
      <c r="S3034">
        <f t="shared" si="238"/>
        <v>10500.327959217349</v>
      </c>
      <c r="T3034">
        <f t="shared" si="239"/>
        <v>169013.83160027981</v>
      </c>
    </row>
    <row r="3035" spans="1:20" x14ac:dyDescent="0.35">
      <c r="A3035">
        <v>1447174501.7</v>
      </c>
      <c r="B3035" s="3">
        <v>41420</v>
      </c>
      <c r="C3035" t="s">
        <v>30</v>
      </c>
      <c r="D3035" t="s">
        <v>7</v>
      </c>
      <c r="E3035" t="s">
        <v>3</v>
      </c>
      <c r="F3035">
        <v>3</v>
      </c>
      <c r="G3035">
        <v>0</v>
      </c>
      <c r="H3035">
        <f t="shared" si="235"/>
        <v>3</v>
      </c>
      <c r="I3035" s="3">
        <f t="shared" si="236"/>
        <v>41423</v>
      </c>
      <c r="J3035" t="s">
        <v>10</v>
      </c>
      <c r="K3035">
        <v>1682835</v>
      </c>
      <c r="L3035" t="s">
        <v>22</v>
      </c>
      <c r="M3035" t="s">
        <v>35</v>
      </c>
      <c r="N3035">
        <v>294</v>
      </c>
      <c r="O3035">
        <v>1.2338159215256619</v>
      </c>
      <c r="P3035" t="str">
        <f t="shared" si="237"/>
        <v>PORT04PORT09</v>
      </c>
      <c r="Q3035">
        <f>VLOOKUP(P3035,FreightRates!C$2:D$9,2,0)</f>
        <v>21.470399999999998</v>
      </c>
      <c r="R3035">
        <f>VLOOKUP(P3035,FreightRates!C$2:E$9,3,0)</f>
        <v>6.2E-2</v>
      </c>
      <c r="S3035">
        <f t="shared" si="238"/>
        <v>43.960396617569764</v>
      </c>
      <c r="T3035">
        <f t="shared" si="239"/>
        <v>362.74188092854462</v>
      </c>
    </row>
    <row r="3036" spans="1:20" x14ac:dyDescent="0.35">
      <c r="A3036">
        <v>1447159324.7</v>
      </c>
      <c r="B3036" s="3">
        <v>41420</v>
      </c>
      <c r="C3036" t="s">
        <v>30</v>
      </c>
      <c r="D3036" t="s">
        <v>7</v>
      </c>
      <c r="E3036" t="s">
        <v>3</v>
      </c>
      <c r="F3036">
        <v>3</v>
      </c>
      <c r="G3036">
        <v>0</v>
      </c>
      <c r="H3036">
        <f t="shared" si="235"/>
        <v>3</v>
      </c>
      <c r="I3036" s="3">
        <f t="shared" si="236"/>
        <v>41423</v>
      </c>
      <c r="J3036" t="s">
        <v>10</v>
      </c>
      <c r="K3036">
        <v>1682796</v>
      </c>
      <c r="L3036" t="s">
        <v>22</v>
      </c>
      <c r="M3036" t="s">
        <v>35</v>
      </c>
      <c r="N3036">
        <v>324</v>
      </c>
      <c r="O3036">
        <v>0.76990293910076257</v>
      </c>
      <c r="P3036" t="str">
        <f t="shared" si="237"/>
        <v>PORT04PORT09</v>
      </c>
      <c r="Q3036">
        <f>VLOOKUP(P3036,FreightRates!C$2:D$9,2,0)</f>
        <v>21.470399999999998</v>
      </c>
      <c r="R3036">
        <f>VLOOKUP(P3036,FreightRates!C$2:E$9,3,0)</f>
        <v>6.2E-2</v>
      </c>
      <c r="S3036">
        <f t="shared" si="238"/>
        <v>36.936210240656116</v>
      </c>
      <c r="T3036">
        <f t="shared" si="239"/>
        <v>249.44855226864706</v>
      </c>
    </row>
    <row r="3037" spans="1:20" x14ac:dyDescent="0.35">
      <c r="A3037">
        <v>1447194889.7</v>
      </c>
      <c r="B3037" s="3">
        <v>41420</v>
      </c>
      <c r="C3037" t="s">
        <v>30</v>
      </c>
      <c r="D3037" t="s">
        <v>7</v>
      </c>
      <c r="E3037" t="s">
        <v>3</v>
      </c>
      <c r="F3037">
        <v>3</v>
      </c>
      <c r="G3037">
        <v>0</v>
      </c>
      <c r="H3037">
        <f t="shared" si="235"/>
        <v>3</v>
      </c>
      <c r="I3037" s="3">
        <f t="shared" si="236"/>
        <v>41423</v>
      </c>
      <c r="J3037" t="s">
        <v>10</v>
      </c>
      <c r="K3037">
        <v>1682796</v>
      </c>
      <c r="L3037" t="s">
        <v>22</v>
      </c>
      <c r="M3037" t="s">
        <v>35</v>
      </c>
      <c r="N3037">
        <v>436</v>
      </c>
      <c r="O3037">
        <v>11.548544086511438</v>
      </c>
      <c r="P3037" t="str">
        <f t="shared" si="237"/>
        <v>PORT04PORT09</v>
      </c>
      <c r="Q3037">
        <f>VLOOKUP(P3037,FreightRates!C$2:D$9,2,0)</f>
        <v>21.470399999999998</v>
      </c>
      <c r="R3037">
        <f>VLOOKUP(P3037,FreightRates!C$2:E$9,3,0)</f>
        <v>6.2E-2</v>
      </c>
      <c r="S3037">
        <f t="shared" si="238"/>
        <v>333.65064374657715</v>
      </c>
      <c r="T3037">
        <f t="shared" si="239"/>
        <v>5035.1652217189867</v>
      </c>
    </row>
    <row r="3038" spans="1:20" x14ac:dyDescent="0.35">
      <c r="A3038">
        <v>1447266992.7</v>
      </c>
      <c r="B3038" s="3">
        <v>41420</v>
      </c>
      <c r="C3038" t="s">
        <v>30</v>
      </c>
      <c r="D3038" t="s">
        <v>7</v>
      </c>
      <c r="E3038" t="s">
        <v>3</v>
      </c>
      <c r="F3038">
        <v>3</v>
      </c>
      <c r="G3038">
        <v>0</v>
      </c>
      <c r="H3038">
        <f t="shared" si="235"/>
        <v>3</v>
      </c>
      <c r="I3038" s="3">
        <f t="shared" si="236"/>
        <v>41423</v>
      </c>
      <c r="J3038" t="s">
        <v>10</v>
      </c>
      <c r="K3038">
        <v>1682796</v>
      </c>
      <c r="L3038" t="s">
        <v>22</v>
      </c>
      <c r="M3038" t="s">
        <v>35</v>
      </c>
      <c r="N3038">
        <v>416</v>
      </c>
      <c r="O3038">
        <v>11.548544086511438</v>
      </c>
      <c r="P3038" t="str">
        <f t="shared" si="237"/>
        <v>PORT04PORT09</v>
      </c>
      <c r="Q3038">
        <f>VLOOKUP(P3038,FreightRates!C$2:D$9,2,0)</f>
        <v>21.470399999999998</v>
      </c>
      <c r="R3038">
        <f>VLOOKUP(P3038,FreightRates!C$2:E$9,3,0)</f>
        <v>6.2E-2</v>
      </c>
      <c r="S3038">
        <f t="shared" si="238"/>
        <v>319.33044907930298</v>
      </c>
      <c r="T3038">
        <f t="shared" si="239"/>
        <v>4804.1943399887577</v>
      </c>
    </row>
    <row r="3039" spans="1:20" x14ac:dyDescent="0.35">
      <c r="A3039">
        <v>1447282163.7</v>
      </c>
      <c r="B3039" s="3">
        <v>41420</v>
      </c>
      <c r="C3039" t="s">
        <v>30</v>
      </c>
      <c r="D3039" t="s">
        <v>7</v>
      </c>
      <c r="E3039" t="s">
        <v>3</v>
      </c>
      <c r="F3039">
        <v>3</v>
      </c>
      <c r="G3039">
        <v>0</v>
      </c>
      <c r="H3039">
        <f t="shared" si="235"/>
        <v>3</v>
      </c>
      <c r="I3039" s="3">
        <f t="shared" si="236"/>
        <v>41423</v>
      </c>
      <c r="J3039" t="s">
        <v>10</v>
      </c>
      <c r="K3039">
        <v>1682793</v>
      </c>
      <c r="L3039" t="s">
        <v>22</v>
      </c>
      <c r="M3039" t="s">
        <v>35</v>
      </c>
      <c r="N3039">
        <v>286</v>
      </c>
      <c r="O3039">
        <v>2.6981517010231486</v>
      </c>
      <c r="P3039" t="str">
        <f t="shared" si="237"/>
        <v>PORT04PORT09</v>
      </c>
      <c r="Q3039">
        <f>VLOOKUP(P3039,FreightRates!C$2:D$9,2,0)</f>
        <v>21.470399999999998</v>
      </c>
      <c r="R3039">
        <f>VLOOKUP(P3039,FreightRates!C$2:E$9,3,0)</f>
        <v>6.2E-2</v>
      </c>
      <c r="S3039">
        <f t="shared" si="238"/>
        <v>69.314025962542473</v>
      </c>
      <c r="T3039">
        <f t="shared" si="239"/>
        <v>771.67138649262051</v>
      </c>
    </row>
    <row r="3040" spans="1:20" x14ac:dyDescent="0.35">
      <c r="A3040">
        <v>1447266991.7</v>
      </c>
      <c r="B3040" s="3">
        <v>41420</v>
      </c>
      <c r="C3040" t="s">
        <v>30</v>
      </c>
      <c r="D3040" t="s">
        <v>7</v>
      </c>
      <c r="E3040" t="s">
        <v>3</v>
      </c>
      <c r="F3040">
        <v>3</v>
      </c>
      <c r="G3040">
        <v>0</v>
      </c>
      <c r="H3040">
        <f t="shared" si="235"/>
        <v>3</v>
      </c>
      <c r="I3040" s="3">
        <f t="shared" si="236"/>
        <v>41423</v>
      </c>
      <c r="J3040" t="s">
        <v>10</v>
      </c>
      <c r="K3040">
        <v>1682793</v>
      </c>
      <c r="L3040" t="s">
        <v>22</v>
      </c>
      <c r="M3040" t="s">
        <v>35</v>
      </c>
      <c r="N3040">
        <v>639</v>
      </c>
      <c r="O3040">
        <v>24.981517010231489</v>
      </c>
      <c r="P3040" t="str">
        <f t="shared" si="237"/>
        <v>PORT04PORT09</v>
      </c>
      <c r="Q3040">
        <f>VLOOKUP(P3040,FreightRates!C$2:D$9,2,0)</f>
        <v>21.470399999999998</v>
      </c>
      <c r="R3040">
        <f>VLOOKUP(P3040,FreightRates!C$2:E$9,3,0)</f>
        <v>6.2E-2</v>
      </c>
      <c r="S3040">
        <f t="shared" si="238"/>
        <v>1011.1881409113512</v>
      </c>
      <c r="T3040">
        <f t="shared" si="239"/>
        <v>15963.189369537922</v>
      </c>
    </row>
    <row r="3041" spans="1:20" x14ac:dyDescent="0.35">
      <c r="A3041">
        <v>1447360811.7</v>
      </c>
      <c r="B3041" s="3">
        <v>41420</v>
      </c>
      <c r="C3041" t="s">
        <v>30</v>
      </c>
      <c r="D3041" t="s">
        <v>7</v>
      </c>
      <c r="E3041" t="s">
        <v>3</v>
      </c>
      <c r="F3041">
        <v>3</v>
      </c>
      <c r="G3041">
        <v>0</v>
      </c>
      <c r="H3041">
        <f t="shared" si="235"/>
        <v>3</v>
      </c>
      <c r="I3041" s="3">
        <f t="shared" si="236"/>
        <v>41423</v>
      </c>
      <c r="J3041" t="s">
        <v>10</v>
      </c>
      <c r="K3041">
        <v>1682793</v>
      </c>
      <c r="L3041" t="s">
        <v>22</v>
      </c>
      <c r="M3041" t="s">
        <v>35</v>
      </c>
      <c r="N3041">
        <v>318</v>
      </c>
      <c r="O3041">
        <v>1.3490758505115743</v>
      </c>
      <c r="P3041" t="str">
        <f t="shared" si="237"/>
        <v>PORT04PORT09</v>
      </c>
      <c r="Q3041">
        <f>VLOOKUP(P3041,FreightRates!C$2:D$9,2,0)</f>
        <v>21.470399999999998</v>
      </c>
      <c r="R3041">
        <f>VLOOKUP(P3041,FreightRates!C$2:E$9,3,0)</f>
        <v>6.2E-2</v>
      </c>
      <c r="S3041">
        <f t="shared" si="238"/>
        <v>48.068779468686195</v>
      </c>
      <c r="T3041">
        <f t="shared" si="239"/>
        <v>429.00612046268066</v>
      </c>
    </row>
    <row r="3042" spans="1:20" x14ac:dyDescent="0.35">
      <c r="A3042">
        <v>1447194892.7</v>
      </c>
      <c r="B3042" s="3">
        <v>41420</v>
      </c>
      <c r="C3042" t="s">
        <v>30</v>
      </c>
      <c r="D3042" t="s">
        <v>7</v>
      </c>
      <c r="E3042" t="s">
        <v>3</v>
      </c>
      <c r="F3042">
        <v>3</v>
      </c>
      <c r="G3042">
        <v>0</v>
      </c>
      <c r="H3042">
        <f t="shared" si="235"/>
        <v>3</v>
      </c>
      <c r="I3042" s="3">
        <f t="shared" si="236"/>
        <v>41423</v>
      </c>
      <c r="J3042" t="s">
        <v>10</v>
      </c>
      <c r="K3042">
        <v>1682793</v>
      </c>
      <c r="L3042" t="s">
        <v>22</v>
      </c>
      <c r="M3042" t="s">
        <v>35</v>
      </c>
      <c r="N3042">
        <v>369</v>
      </c>
      <c r="O3042">
        <v>6.7453792525578722</v>
      </c>
      <c r="P3042" t="str">
        <f t="shared" si="237"/>
        <v>PORT04PORT09</v>
      </c>
      <c r="Q3042">
        <f>VLOOKUP(P3042,FreightRates!C$2:D$9,2,0)</f>
        <v>21.470399999999998</v>
      </c>
      <c r="R3042">
        <f>VLOOKUP(P3042,FreightRates!C$2:E$9,3,0)</f>
        <v>6.2E-2</v>
      </c>
      <c r="S3042">
        <f t="shared" si="238"/>
        <v>175.791186540019</v>
      </c>
      <c r="T3042">
        <f t="shared" si="239"/>
        <v>2489.0449441938549</v>
      </c>
    </row>
    <row r="3043" spans="1:20" x14ac:dyDescent="0.35">
      <c r="A3043">
        <v>1447194893.7</v>
      </c>
      <c r="B3043" s="3">
        <v>41420</v>
      </c>
      <c r="C3043" t="s">
        <v>30</v>
      </c>
      <c r="D3043" t="s">
        <v>7</v>
      </c>
      <c r="E3043" t="s">
        <v>3</v>
      </c>
      <c r="F3043">
        <v>3</v>
      </c>
      <c r="G3043">
        <v>0</v>
      </c>
      <c r="H3043">
        <f t="shared" si="235"/>
        <v>3</v>
      </c>
      <c r="I3043" s="3">
        <f t="shared" si="236"/>
        <v>41423</v>
      </c>
      <c r="J3043" t="s">
        <v>10</v>
      </c>
      <c r="K3043">
        <v>1682799</v>
      </c>
      <c r="L3043" t="s">
        <v>22</v>
      </c>
      <c r="M3043" t="s">
        <v>35</v>
      </c>
      <c r="N3043">
        <v>284</v>
      </c>
      <c r="O3043">
        <v>0.6233981436419298</v>
      </c>
      <c r="P3043" t="str">
        <f t="shared" si="237"/>
        <v>PORT04PORT09</v>
      </c>
      <c r="Q3043">
        <f>VLOOKUP(P3043,FreightRates!C$2:D$9,2,0)</f>
        <v>21.470399999999998</v>
      </c>
      <c r="R3043">
        <f>VLOOKUP(P3043,FreightRates!C$2:E$9,3,0)</f>
        <v>6.2E-2</v>
      </c>
      <c r="S3043">
        <f t="shared" si="238"/>
        <v>32.447194513247098</v>
      </c>
      <c r="T3043">
        <f t="shared" si="239"/>
        <v>177.04507279430806</v>
      </c>
    </row>
    <row r="3044" spans="1:20" x14ac:dyDescent="0.35">
      <c r="A3044">
        <v>1447355238.7</v>
      </c>
      <c r="B3044" s="3">
        <v>41420</v>
      </c>
      <c r="C3044" t="s">
        <v>30</v>
      </c>
      <c r="D3044" t="s">
        <v>7</v>
      </c>
      <c r="E3044" t="s">
        <v>3</v>
      </c>
      <c r="F3044">
        <v>3</v>
      </c>
      <c r="G3044">
        <v>0</v>
      </c>
      <c r="H3044">
        <f t="shared" si="235"/>
        <v>3</v>
      </c>
      <c r="I3044" s="3">
        <f t="shared" si="236"/>
        <v>41423</v>
      </c>
      <c r="J3044" t="s">
        <v>10</v>
      </c>
      <c r="K3044">
        <v>1672117</v>
      </c>
      <c r="L3044" t="s">
        <v>22</v>
      </c>
      <c r="M3044" t="s">
        <v>35</v>
      </c>
      <c r="N3044">
        <v>253</v>
      </c>
      <c r="O3044">
        <v>0.81200000000000028</v>
      </c>
      <c r="P3044" t="str">
        <f t="shared" si="237"/>
        <v>PORT04PORT09</v>
      </c>
      <c r="Q3044">
        <f>VLOOKUP(P3044,FreightRates!C$2:D$9,2,0)</f>
        <v>21.470399999999998</v>
      </c>
      <c r="R3044">
        <f>VLOOKUP(P3044,FreightRates!C$2:E$9,3,0)</f>
        <v>6.2E-2</v>
      </c>
      <c r="S3044">
        <f t="shared" si="238"/>
        <v>34.207431999999997</v>
      </c>
      <c r="T3044">
        <f t="shared" si="239"/>
        <v>205.43600000000006</v>
      </c>
    </row>
    <row r="3045" spans="1:20" x14ac:dyDescent="0.35">
      <c r="A3045">
        <v>1447223363.7</v>
      </c>
      <c r="B3045" s="3">
        <v>41420</v>
      </c>
      <c r="C3045" t="s">
        <v>30</v>
      </c>
      <c r="D3045" t="s">
        <v>7</v>
      </c>
      <c r="E3045" t="s">
        <v>3</v>
      </c>
      <c r="F3045">
        <v>3</v>
      </c>
      <c r="G3045">
        <v>0</v>
      </c>
      <c r="H3045">
        <f t="shared" si="235"/>
        <v>3</v>
      </c>
      <c r="I3045" s="3">
        <f t="shared" si="236"/>
        <v>41423</v>
      </c>
      <c r="J3045" t="s">
        <v>10</v>
      </c>
      <c r="K3045">
        <v>1672117</v>
      </c>
      <c r="L3045" t="s">
        <v>22</v>
      </c>
      <c r="M3045" t="s">
        <v>35</v>
      </c>
      <c r="N3045">
        <v>293</v>
      </c>
      <c r="O3045">
        <v>0.16240000000000004</v>
      </c>
      <c r="P3045" t="str">
        <f t="shared" si="237"/>
        <v>PORT04PORT09</v>
      </c>
      <c r="Q3045">
        <f>VLOOKUP(P3045,FreightRates!C$2:D$9,2,0)</f>
        <v>21.470399999999998</v>
      </c>
      <c r="R3045">
        <f>VLOOKUP(P3045,FreightRates!C$2:E$9,3,0)</f>
        <v>6.2E-2</v>
      </c>
      <c r="S3045">
        <f t="shared" si="238"/>
        <v>24.420558399999997</v>
      </c>
      <c r="T3045">
        <f t="shared" si="239"/>
        <v>47.583200000000012</v>
      </c>
    </row>
    <row r="3046" spans="1:20" x14ac:dyDescent="0.35">
      <c r="A3046">
        <v>1447282162.7</v>
      </c>
      <c r="B3046" s="3">
        <v>41420</v>
      </c>
      <c r="C3046" t="s">
        <v>30</v>
      </c>
      <c r="D3046" t="s">
        <v>7</v>
      </c>
      <c r="E3046" t="s">
        <v>3</v>
      </c>
      <c r="F3046">
        <v>3</v>
      </c>
      <c r="G3046">
        <v>0</v>
      </c>
      <c r="H3046">
        <f t="shared" si="235"/>
        <v>3</v>
      </c>
      <c r="I3046" s="3">
        <f t="shared" si="236"/>
        <v>41423</v>
      </c>
      <c r="J3046" t="s">
        <v>10</v>
      </c>
      <c r="K3046">
        <v>1672117</v>
      </c>
      <c r="L3046" t="s">
        <v>22</v>
      </c>
      <c r="M3046" t="s">
        <v>35</v>
      </c>
      <c r="N3046">
        <v>322</v>
      </c>
      <c r="O3046">
        <v>0.32480000000000009</v>
      </c>
      <c r="P3046" t="str">
        <f t="shared" si="237"/>
        <v>PORT04PORT09</v>
      </c>
      <c r="Q3046">
        <f>VLOOKUP(P3046,FreightRates!C$2:D$9,2,0)</f>
        <v>21.470399999999998</v>
      </c>
      <c r="R3046">
        <f>VLOOKUP(P3046,FreightRates!C$2:E$9,3,0)</f>
        <v>6.2E-2</v>
      </c>
      <c r="S3046">
        <f t="shared" si="238"/>
        <v>27.954707200000001</v>
      </c>
      <c r="T3046">
        <f t="shared" si="239"/>
        <v>104.58560000000003</v>
      </c>
    </row>
    <row r="3047" spans="1:20" x14ac:dyDescent="0.35">
      <c r="A3047">
        <v>1447174499.7</v>
      </c>
      <c r="B3047" s="3">
        <v>41420</v>
      </c>
      <c r="C3047" t="s">
        <v>30</v>
      </c>
      <c r="D3047" t="s">
        <v>7</v>
      </c>
      <c r="E3047" t="s">
        <v>3</v>
      </c>
      <c r="F3047">
        <v>3</v>
      </c>
      <c r="G3047">
        <v>0</v>
      </c>
      <c r="H3047">
        <f t="shared" si="235"/>
        <v>3</v>
      </c>
      <c r="I3047" s="3">
        <f t="shared" si="236"/>
        <v>41423</v>
      </c>
      <c r="J3047" t="s">
        <v>10</v>
      </c>
      <c r="K3047">
        <v>1672000</v>
      </c>
      <c r="L3047" t="s">
        <v>22</v>
      </c>
      <c r="M3047" t="s">
        <v>35</v>
      </c>
      <c r="N3047">
        <v>851</v>
      </c>
      <c r="O3047">
        <v>72.88</v>
      </c>
      <c r="P3047" t="str">
        <f t="shared" si="237"/>
        <v>PORT04PORT09</v>
      </c>
      <c r="Q3047">
        <f>VLOOKUP(P3047,FreightRates!C$2:D$9,2,0)</f>
        <v>21.470399999999998</v>
      </c>
      <c r="R3047">
        <f>VLOOKUP(P3047,FreightRates!C$2:E$9,3,0)</f>
        <v>6.2E-2</v>
      </c>
      <c r="S3047">
        <f t="shared" si="238"/>
        <v>3866.76496</v>
      </c>
      <c r="T3047">
        <f t="shared" si="239"/>
        <v>62020.88</v>
      </c>
    </row>
    <row r="3048" spans="1:20" x14ac:dyDescent="0.35">
      <c r="A3048">
        <v>1447297183.7</v>
      </c>
      <c r="B3048" s="3">
        <v>41420</v>
      </c>
      <c r="C3048" t="s">
        <v>30</v>
      </c>
      <c r="D3048" t="s">
        <v>7</v>
      </c>
      <c r="E3048" t="s">
        <v>3</v>
      </c>
      <c r="F3048">
        <v>3</v>
      </c>
      <c r="G3048">
        <v>0</v>
      </c>
      <c r="H3048">
        <f t="shared" si="235"/>
        <v>3</v>
      </c>
      <c r="I3048" s="3">
        <f t="shared" si="236"/>
        <v>41423</v>
      </c>
      <c r="J3048" t="s">
        <v>10</v>
      </c>
      <c r="K3048">
        <v>1672000</v>
      </c>
      <c r="L3048" t="s">
        <v>22</v>
      </c>
      <c r="M3048" t="s">
        <v>35</v>
      </c>
      <c r="N3048">
        <v>440</v>
      </c>
      <c r="O3048">
        <v>19.16</v>
      </c>
      <c r="P3048" t="str">
        <f t="shared" si="237"/>
        <v>PORT04PORT09</v>
      </c>
      <c r="Q3048">
        <f>VLOOKUP(P3048,FreightRates!C$2:D$9,2,0)</f>
        <v>21.470399999999998</v>
      </c>
      <c r="R3048">
        <f>VLOOKUP(P3048,FreightRates!C$2:E$9,3,0)</f>
        <v>6.2E-2</v>
      </c>
      <c r="S3048">
        <f t="shared" si="238"/>
        <v>544.15520000000004</v>
      </c>
      <c r="T3048">
        <f t="shared" si="239"/>
        <v>8430.4</v>
      </c>
    </row>
    <row r="3049" spans="1:20" x14ac:dyDescent="0.35">
      <c r="A3049">
        <v>1447174498.7</v>
      </c>
      <c r="B3049" s="3">
        <v>41420</v>
      </c>
      <c r="C3049" t="s">
        <v>30</v>
      </c>
      <c r="D3049" t="s">
        <v>7</v>
      </c>
      <c r="E3049" t="s">
        <v>3</v>
      </c>
      <c r="F3049">
        <v>3</v>
      </c>
      <c r="G3049">
        <v>0</v>
      </c>
      <c r="H3049">
        <f t="shared" si="235"/>
        <v>3</v>
      </c>
      <c r="I3049" s="3">
        <f t="shared" si="236"/>
        <v>41423</v>
      </c>
      <c r="J3049" t="s">
        <v>10</v>
      </c>
      <c r="K3049">
        <v>1671997</v>
      </c>
      <c r="L3049" t="s">
        <v>22</v>
      </c>
      <c r="M3049" t="s">
        <v>35</v>
      </c>
      <c r="N3049">
        <v>389</v>
      </c>
      <c r="O3049">
        <v>9.0294269838626047</v>
      </c>
      <c r="P3049" t="str">
        <f t="shared" si="237"/>
        <v>PORT04PORT09</v>
      </c>
      <c r="Q3049">
        <f>VLOOKUP(P3049,FreightRates!C$2:D$9,2,0)</f>
        <v>21.470399999999998</v>
      </c>
      <c r="R3049">
        <f>VLOOKUP(P3049,FreightRates!C$2:E$9,3,0)</f>
        <v>6.2E-2</v>
      </c>
      <c r="S3049">
        <f t="shared" si="238"/>
        <v>239.24211999679829</v>
      </c>
      <c r="T3049">
        <f t="shared" si="239"/>
        <v>3512.4470967225534</v>
      </c>
    </row>
    <row r="3050" spans="1:20" x14ac:dyDescent="0.35">
      <c r="A3050">
        <v>1447410133.7</v>
      </c>
      <c r="B3050" s="3">
        <v>41420</v>
      </c>
      <c r="C3050" t="s">
        <v>30</v>
      </c>
      <c r="D3050" t="s">
        <v>7</v>
      </c>
      <c r="E3050" t="s">
        <v>3</v>
      </c>
      <c r="F3050">
        <v>0</v>
      </c>
      <c r="G3050">
        <v>0</v>
      </c>
      <c r="H3050">
        <f t="shared" si="235"/>
        <v>0</v>
      </c>
      <c r="I3050" s="3">
        <f t="shared" si="236"/>
        <v>41420</v>
      </c>
      <c r="J3050" t="s">
        <v>17</v>
      </c>
      <c r="K3050">
        <v>1682829</v>
      </c>
      <c r="L3050" t="s">
        <v>22</v>
      </c>
      <c r="M3050" t="s">
        <v>35</v>
      </c>
      <c r="N3050">
        <v>821</v>
      </c>
      <c r="O3050">
        <v>41.109325933196708</v>
      </c>
      <c r="P3050" t="str">
        <f t="shared" si="237"/>
        <v>PORT04PORT09</v>
      </c>
      <c r="Q3050">
        <f>VLOOKUP(P3050,FreightRates!C$2:D$9,2,0)</f>
        <v>21.470399999999998</v>
      </c>
      <c r="R3050">
        <f>VLOOKUP(P3050,FreightRates!C$2:E$9,3,0)</f>
        <v>6.2E-2</v>
      </c>
      <c r="S3050">
        <f t="shared" si="238"/>
        <v>2114.0173086515792</v>
      </c>
      <c r="T3050">
        <f t="shared" si="239"/>
        <v>33750.756591154495</v>
      </c>
    </row>
    <row r="3051" spans="1:20" x14ac:dyDescent="0.35">
      <c r="A3051">
        <v>1447421862.7</v>
      </c>
      <c r="B3051" s="3">
        <v>41420</v>
      </c>
      <c r="C3051" t="s">
        <v>30</v>
      </c>
      <c r="D3051" t="s">
        <v>7</v>
      </c>
      <c r="E3051" t="s">
        <v>3</v>
      </c>
      <c r="F3051">
        <v>0</v>
      </c>
      <c r="G3051">
        <v>0</v>
      </c>
      <c r="H3051">
        <f t="shared" si="235"/>
        <v>0</v>
      </c>
      <c r="I3051" s="3">
        <f t="shared" si="236"/>
        <v>41420</v>
      </c>
      <c r="J3051" t="s">
        <v>17</v>
      </c>
      <c r="K3051">
        <v>1682829</v>
      </c>
      <c r="L3051" t="s">
        <v>22</v>
      </c>
      <c r="M3051" t="s">
        <v>35</v>
      </c>
      <c r="N3051">
        <v>292</v>
      </c>
      <c r="O3051">
        <v>1.6110473547570252</v>
      </c>
      <c r="P3051" t="str">
        <f t="shared" si="237"/>
        <v>PORT04PORT09</v>
      </c>
      <c r="Q3051">
        <f>VLOOKUP(P3051,FreightRates!C$2:D$9,2,0)</f>
        <v>21.470399999999998</v>
      </c>
      <c r="R3051">
        <f>VLOOKUP(P3051,FreightRates!C$2:E$9,3,0)</f>
        <v>6.2E-2</v>
      </c>
      <c r="S3051">
        <f t="shared" si="238"/>
        <v>50.636801310521179</v>
      </c>
      <c r="T3051">
        <f t="shared" si="239"/>
        <v>470.42582758905138</v>
      </c>
    </row>
    <row r="3052" spans="1:20" x14ac:dyDescent="0.35">
      <c r="A3052">
        <v>1447321406.7</v>
      </c>
      <c r="B3052" s="3">
        <v>41420</v>
      </c>
      <c r="C3052" t="s">
        <v>30</v>
      </c>
      <c r="D3052" t="s">
        <v>7</v>
      </c>
      <c r="E3052" t="s">
        <v>3</v>
      </c>
      <c r="F3052">
        <v>0</v>
      </c>
      <c r="G3052">
        <v>0</v>
      </c>
      <c r="H3052">
        <f t="shared" si="235"/>
        <v>0</v>
      </c>
      <c r="I3052" s="3">
        <f t="shared" si="236"/>
        <v>41420</v>
      </c>
      <c r="J3052" t="s">
        <v>17</v>
      </c>
      <c r="K3052">
        <v>1682829</v>
      </c>
      <c r="L3052" t="s">
        <v>22</v>
      </c>
      <c r="M3052" t="s">
        <v>35</v>
      </c>
      <c r="N3052">
        <v>927</v>
      </c>
      <c r="O3052">
        <v>50.331420642710761</v>
      </c>
      <c r="P3052" t="str">
        <f t="shared" si="237"/>
        <v>PORT04PORT09</v>
      </c>
      <c r="Q3052">
        <f>VLOOKUP(P3052,FreightRates!C$2:D$9,2,0)</f>
        <v>21.470399999999998</v>
      </c>
      <c r="R3052">
        <f>VLOOKUP(P3052,FreightRates!C$2:E$9,3,0)</f>
        <v>6.2E-2</v>
      </c>
      <c r="S3052">
        <f t="shared" si="238"/>
        <v>2914.2184700191583</v>
      </c>
      <c r="T3052">
        <f t="shared" si="239"/>
        <v>46657.226935792874</v>
      </c>
    </row>
    <row r="3053" spans="1:20" x14ac:dyDescent="0.35">
      <c r="A3053">
        <v>1447265637.7</v>
      </c>
      <c r="B3053" s="3">
        <v>41420</v>
      </c>
      <c r="C3053" t="s">
        <v>30</v>
      </c>
      <c r="D3053" t="s">
        <v>7</v>
      </c>
      <c r="E3053" t="s">
        <v>3</v>
      </c>
      <c r="F3053">
        <v>0</v>
      </c>
      <c r="G3053">
        <v>0</v>
      </c>
      <c r="H3053">
        <f t="shared" si="235"/>
        <v>0</v>
      </c>
      <c r="I3053" s="3">
        <f t="shared" si="236"/>
        <v>41420</v>
      </c>
      <c r="J3053" t="s">
        <v>17</v>
      </c>
      <c r="K3053">
        <v>1682829</v>
      </c>
      <c r="L3053" t="s">
        <v>22</v>
      </c>
      <c r="M3053" t="s">
        <v>35</v>
      </c>
      <c r="N3053">
        <v>845</v>
      </c>
      <c r="O3053">
        <v>50.331420642710761</v>
      </c>
      <c r="P3053" t="str">
        <f t="shared" si="237"/>
        <v>PORT04PORT09</v>
      </c>
      <c r="Q3053">
        <f>VLOOKUP(P3053,FreightRates!C$2:D$9,2,0)</f>
        <v>21.470399999999998</v>
      </c>
      <c r="R3053">
        <f>VLOOKUP(P3053,FreightRates!C$2:E$9,3,0)</f>
        <v>6.2E-2</v>
      </c>
      <c r="S3053">
        <f t="shared" si="238"/>
        <v>2658.3335274716169</v>
      </c>
      <c r="T3053">
        <f t="shared" si="239"/>
        <v>42530.050443090593</v>
      </c>
    </row>
    <row r="3054" spans="1:20" x14ac:dyDescent="0.35">
      <c r="A3054">
        <v>1447152747.7</v>
      </c>
      <c r="B3054" s="3">
        <v>41420</v>
      </c>
      <c r="C3054" t="s">
        <v>30</v>
      </c>
      <c r="D3054" t="s">
        <v>7</v>
      </c>
      <c r="E3054" t="s">
        <v>3</v>
      </c>
      <c r="F3054">
        <v>0</v>
      </c>
      <c r="G3054">
        <v>0</v>
      </c>
      <c r="H3054">
        <f t="shared" si="235"/>
        <v>0</v>
      </c>
      <c r="I3054" s="3">
        <f t="shared" si="236"/>
        <v>41420</v>
      </c>
      <c r="J3054" t="s">
        <v>17</v>
      </c>
      <c r="K3054">
        <v>1682829</v>
      </c>
      <c r="L3054" t="s">
        <v>22</v>
      </c>
      <c r="M3054" t="s">
        <v>35</v>
      </c>
      <c r="N3054">
        <v>1262</v>
      </c>
      <c r="O3054">
        <v>83.55236773785127</v>
      </c>
      <c r="P3054" t="str">
        <f t="shared" si="237"/>
        <v>PORT04PORT09</v>
      </c>
      <c r="Q3054">
        <f>VLOOKUP(P3054,FreightRates!C$2:D$9,2,0)</f>
        <v>21.470399999999998</v>
      </c>
      <c r="R3054">
        <f>VLOOKUP(P3054,FreightRates!C$2:E$9,3,0)</f>
        <v>6.2E-2</v>
      </c>
      <c r="S3054">
        <f t="shared" si="238"/>
        <v>6558.9418612804348</v>
      </c>
      <c r="T3054">
        <f t="shared" si="239"/>
        <v>105443.0880851683</v>
      </c>
    </row>
    <row r="3055" spans="1:20" x14ac:dyDescent="0.35">
      <c r="A3055">
        <v>1447321405.7</v>
      </c>
      <c r="B3055" s="3">
        <v>41420</v>
      </c>
      <c r="C3055" t="s">
        <v>30</v>
      </c>
      <c r="D3055" t="s">
        <v>7</v>
      </c>
      <c r="E3055" t="s">
        <v>3</v>
      </c>
      <c r="F3055">
        <v>0</v>
      </c>
      <c r="G3055">
        <v>0</v>
      </c>
      <c r="H3055">
        <f t="shared" si="235"/>
        <v>0</v>
      </c>
      <c r="I3055" s="3">
        <f t="shared" si="236"/>
        <v>41420</v>
      </c>
      <c r="J3055" t="s">
        <v>17</v>
      </c>
      <c r="K3055">
        <v>1682826</v>
      </c>
      <c r="L3055" t="s">
        <v>22</v>
      </c>
      <c r="M3055" t="s">
        <v>35</v>
      </c>
      <c r="N3055">
        <v>495</v>
      </c>
      <c r="O3055">
        <v>15.683586018240881</v>
      </c>
      <c r="P3055" t="str">
        <f t="shared" si="237"/>
        <v>PORT04PORT09</v>
      </c>
      <c r="Q3055">
        <f>VLOOKUP(P3055,FreightRates!C$2:D$9,2,0)</f>
        <v>21.470399999999998</v>
      </c>
      <c r="R3055">
        <f>VLOOKUP(P3055,FreightRates!C$2:E$9,3,0)</f>
        <v>6.2E-2</v>
      </c>
      <c r="S3055">
        <f t="shared" si="238"/>
        <v>502.79965489981259</v>
      </c>
      <c r="T3055">
        <f t="shared" si="239"/>
        <v>7763.3750790292361</v>
      </c>
    </row>
    <row r="3056" spans="1:20" x14ac:dyDescent="0.35">
      <c r="A3056">
        <v>1447421861.7</v>
      </c>
      <c r="B3056" s="3">
        <v>41420</v>
      </c>
      <c r="C3056" t="s">
        <v>30</v>
      </c>
      <c r="D3056" t="s">
        <v>7</v>
      </c>
      <c r="E3056" t="s">
        <v>3</v>
      </c>
      <c r="F3056">
        <v>0</v>
      </c>
      <c r="G3056">
        <v>0</v>
      </c>
      <c r="H3056">
        <f t="shared" si="235"/>
        <v>0</v>
      </c>
      <c r="I3056" s="3">
        <f t="shared" si="236"/>
        <v>41420</v>
      </c>
      <c r="J3056" t="s">
        <v>17</v>
      </c>
      <c r="K3056">
        <v>1682826</v>
      </c>
      <c r="L3056" t="s">
        <v>22</v>
      </c>
      <c r="M3056" t="s">
        <v>35</v>
      </c>
      <c r="N3056">
        <v>253</v>
      </c>
      <c r="O3056">
        <v>0.78417930091204402</v>
      </c>
      <c r="P3056" t="str">
        <f t="shared" si="237"/>
        <v>PORT04PORT09</v>
      </c>
      <c r="Q3056">
        <f>VLOOKUP(P3056,FreightRates!C$2:D$9,2,0)</f>
        <v>21.470399999999998</v>
      </c>
      <c r="R3056">
        <f>VLOOKUP(P3056,FreightRates!C$2:E$9,3,0)</f>
        <v>6.2E-2</v>
      </c>
      <c r="S3056">
        <f t="shared" si="238"/>
        <v>33.771036514106321</v>
      </c>
      <c r="T3056">
        <f t="shared" si="239"/>
        <v>198.39736313074712</v>
      </c>
    </row>
    <row r="3057" spans="1:20" x14ac:dyDescent="0.35">
      <c r="A3057">
        <v>1447410132.7</v>
      </c>
      <c r="B3057" s="3">
        <v>41420</v>
      </c>
      <c r="C3057" t="s">
        <v>30</v>
      </c>
      <c r="D3057" t="s">
        <v>7</v>
      </c>
      <c r="E3057" t="s">
        <v>3</v>
      </c>
      <c r="F3057">
        <v>0</v>
      </c>
      <c r="G3057">
        <v>0</v>
      </c>
      <c r="H3057">
        <f t="shared" si="235"/>
        <v>0</v>
      </c>
      <c r="I3057" s="3">
        <f t="shared" si="236"/>
        <v>41420</v>
      </c>
      <c r="J3057" t="s">
        <v>17</v>
      </c>
      <c r="K3057">
        <v>1682826</v>
      </c>
      <c r="L3057" t="s">
        <v>22</v>
      </c>
      <c r="M3057" t="s">
        <v>35</v>
      </c>
      <c r="N3057">
        <v>336</v>
      </c>
      <c r="O3057">
        <v>5.4892551063843085</v>
      </c>
      <c r="P3057" t="str">
        <f t="shared" si="237"/>
        <v>PORT04PORT09</v>
      </c>
      <c r="Q3057">
        <f>VLOOKUP(P3057,FreightRates!C$2:D$9,2,0)</f>
        <v>21.470399999999998</v>
      </c>
      <c r="R3057">
        <f>VLOOKUP(P3057,FreightRates!C$2:E$9,3,0)</f>
        <v>6.2E-2</v>
      </c>
      <c r="S3057">
        <f t="shared" si="238"/>
        <v>135.82256237619791</v>
      </c>
      <c r="T3057">
        <f t="shared" si="239"/>
        <v>1844.3897157451277</v>
      </c>
    </row>
    <row r="3058" spans="1:20" x14ac:dyDescent="0.35">
      <c r="A3058">
        <v>1447152746.7</v>
      </c>
      <c r="B3058" s="3">
        <v>41420</v>
      </c>
      <c r="C3058" t="s">
        <v>30</v>
      </c>
      <c r="D3058" t="s">
        <v>7</v>
      </c>
      <c r="E3058" t="s">
        <v>3</v>
      </c>
      <c r="F3058">
        <v>0</v>
      </c>
      <c r="G3058">
        <v>0</v>
      </c>
      <c r="H3058">
        <f t="shared" si="235"/>
        <v>0</v>
      </c>
      <c r="I3058" s="3">
        <f t="shared" si="236"/>
        <v>41420</v>
      </c>
      <c r="J3058" t="s">
        <v>17</v>
      </c>
      <c r="K3058">
        <v>1682826</v>
      </c>
      <c r="L3058" t="s">
        <v>22</v>
      </c>
      <c r="M3058" t="s">
        <v>35</v>
      </c>
      <c r="N3058">
        <v>563</v>
      </c>
      <c r="O3058">
        <v>24.525379027361321</v>
      </c>
      <c r="P3058" t="str">
        <f t="shared" si="237"/>
        <v>PORT04PORT09</v>
      </c>
      <c r="Q3058">
        <f>VLOOKUP(P3058,FreightRates!C$2:D$9,2,0)</f>
        <v>21.470399999999998</v>
      </c>
      <c r="R3058">
        <f>VLOOKUP(P3058,FreightRates!C$2:E$9,3,0)</f>
        <v>6.2E-2</v>
      </c>
      <c r="S3058">
        <f t="shared" si="238"/>
        <v>877.55328032907437</v>
      </c>
      <c r="T3058">
        <f t="shared" si="239"/>
        <v>13807.788392404424</v>
      </c>
    </row>
    <row r="3059" spans="1:20" x14ac:dyDescent="0.35">
      <c r="A3059">
        <v>1447265638.7</v>
      </c>
      <c r="B3059" s="3">
        <v>41420</v>
      </c>
      <c r="C3059" t="s">
        <v>30</v>
      </c>
      <c r="D3059" t="s">
        <v>7</v>
      </c>
      <c r="E3059" t="s">
        <v>3</v>
      </c>
      <c r="F3059">
        <v>0</v>
      </c>
      <c r="G3059">
        <v>0</v>
      </c>
      <c r="H3059">
        <f t="shared" si="235"/>
        <v>0</v>
      </c>
      <c r="I3059" s="3">
        <f t="shared" si="236"/>
        <v>41420</v>
      </c>
      <c r="J3059" t="s">
        <v>17</v>
      </c>
      <c r="K3059">
        <v>1682826</v>
      </c>
      <c r="L3059" t="s">
        <v>22</v>
      </c>
      <c r="M3059" t="s">
        <v>35</v>
      </c>
      <c r="N3059">
        <v>617</v>
      </c>
      <c r="O3059">
        <v>25.525379027361321</v>
      </c>
      <c r="P3059" t="str">
        <f t="shared" si="237"/>
        <v>PORT04PORT09</v>
      </c>
      <c r="Q3059">
        <f>VLOOKUP(P3059,FreightRates!C$2:D$9,2,0)</f>
        <v>21.470399999999998</v>
      </c>
      <c r="R3059">
        <f>VLOOKUP(P3059,FreightRates!C$2:E$9,3,0)</f>
        <v>6.2E-2</v>
      </c>
      <c r="S3059">
        <f t="shared" si="238"/>
        <v>997.91824931268002</v>
      </c>
      <c r="T3059">
        <f t="shared" si="239"/>
        <v>15749.158859881934</v>
      </c>
    </row>
    <row r="3060" spans="1:20" x14ac:dyDescent="0.35">
      <c r="A3060">
        <v>1447211839.7</v>
      </c>
      <c r="B3060" s="3">
        <v>41420</v>
      </c>
      <c r="C3060" t="s">
        <v>30</v>
      </c>
      <c r="D3060" t="s">
        <v>7</v>
      </c>
      <c r="E3060" t="s">
        <v>3</v>
      </c>
      <c r="F3060">
        <v>0</v>
      </c>
      <c r="G3060">
        <v>0</v>
      </c>
      <c r="H3060">
        <f t="shared" si="235"/>
        <v>0</v>
      </c>
      <c r="I3060" s="3">
        <f t="shared" si="236"/>
        <v>41420</v>
      </c>
      <c r="J3060" t="s">
        <v>62</v>
      </c>
      <c r="K3060">
        <v>1693453</v>
      </c>
      <c r="L3060" t="s">
        <v>22</v>
      </c>
      <c r="M3060" t="s">
        <v>35</v>
      </c>
      <c r="N3060">
        <v>3247</v>
      </c>
      <c r="O3060">
        <v>13.285524021826468</v>
      </c>
      <c r="P3060" t="str">
        <f t="shared" si="237"/>
        <v>PORT04PORT09</v>
      </c>
      <c r="Q3060">
        <f>VLOOKUP(P3060,FreightRates!C$2:D$9,2,0)</f>
        <v>21.470399999999998</v>
      </c>
      <c r="R3060">
        <f>VLOOKUP(P3060,FreightRates!C$2:E$9,3,0)</f>
        <v>6.2E-2</v>
      </c>
      <c r="S3060">
        <f t="shared" si="238"/>
        <v>2696.0323829299737</v>
      </c>
      <c r="T3060">
        <f t="shared" si="239"/>
        <v>43138.096498870545</v>
      </c>
    </row>
    <row r="3061" spans="1:20" x14ac:dyDescent="0.35">
      <c r="A3061">
        <v>1447219300.7</v>
      </c>
      <c r="B3061" s="3">
        <v>41420</v>
      </c>
      <c r="C3061" t="s">
        <v>30</v>
      </c>
      <c r="D3061" t="s">
        <v>7</v>
      </c>
      <c r="E3061" t="s">
        <v>3</v>
      </c>
      <c r="F3061">
        <v>0</v>
      </c>
      <c r="G3061">
        <v>0</v>
      </c>
      <c r="H3061">
        <f t="shared" si="235"/>
        <v>0</v>
      </c>
      <c r="I3061" s="3">
        <f t="shared" si="236"/>
        <v>41420</v>
      </c>
      <c r="J3061" t="s">
        <v>62</v>
      </c>
      <c r="K3061">
        <v>1693453</v>
      </c>
      <c r="L3061" t="s">
        <v>22</v>
      </c>
      <c r="M3061" t="s">
        <v>35</v>
      </c>
      <c r="N3061">
        <v>2240</v>
      </c>
      <c r="O3061">
        <v>9.5236826812176449</v>
      </c>
      <c r="P3061" t="str">
        <f t="shared" si="237"/>
        <v>PORT04PORT09</v>
      </c>
      <c r="Q3061">
        <f>VLOOKUP(P3061,FreightRates!C$2:D$9,2,0)</f>
        <v>21.470399999999998</v>
      </c>
      <c r="R3061">
        <f>VLOOKUP(P3061,FreightRates!C$2:E$9,3,0)</f>
        <v>6.2E-2</v>
      </c>
      <c r="S3061">
        <f t="shared" si="238"/>
        <v>1344.1194507675064</v>
      </c>
      <c r="T3061">
        <f t="shared" si="239"/>
        <v>21333.049205927524</v>
      </c>
    </row>
    <row r="3062" spans="1:20" x14ac:dyDescent="0.35">
      <c r="A3062">
        <v>1447187274.7</v>
      </c>
      <c r="B3062" s="3">
        <v>41420</v>
      </c>
      <c r="C3062" t="s">
        <v>30</v>
      </c>
      <c r="D3062" t="s">
        <v>7</v>
      </c>
      <c r="E3062" t="s">
        <v>3</v>
      </c>
      <c r="F3062">
        <v>0</v>
      </c>
      <c r="G3062">
        <v>0</v>
      </c>
      <c r="H3062">
        <f t="shared" si="235"/>
        <v>0</v>
      </c>
      <c r="I3062" s="3">
        <f t="shared" si="236"/>
        <v>41420</v>
      </c>
      <c r="J3062" t="s">
        <v>62</v>
      </c>
      <c r="K3062">
        <v>1693453</v>
      </c>
      <c r="L3062" t="s">
        <v>22</v>
      </c>
      <c r="M3062" t="s">
        <v>35</v>
      </c>
      <c r="N3062">
        <v>2428</v>
      </c>
      <c r="O3062">
        <v>9.214149675605924</v>
      </c>
      <c r="P3062" t="str">
        <f t="shared" si="237"/>
        <v>PORT04PORT09</v>
      </c>
      <c r="Q3062">
        <f>VLOOKUP(P3062,FreightRates!C$2:D$9,2,0)</f>
        <v>21.470399999999998</v>
      </c>
      <c r="R3062">
        <f>VLOOKUP(P3062,FreightRates!C$2:E$9,3,0)</f>
        <v>6.2E-2</v>
      </c>
      <c r="S3062">
        <f t="shared" si="238"/>
        <v>1408.5316355670132</v>
      </c>
      <c r="T3062">
        <f t="shared" si="239"/>
        <v>22371.955412371182</v>
      </c>
    </row>
    <row r="3063" spans="1:20" x14ac:dyDescent="0.35">
      <c r="A3063">
        <v>1447187332.7</v>
      </c>
      <c r="B3063" s="3">
        <v>41420</v>
      </c>
      <c r="C3063" t="s">
        <v>30</v>
      </c>
      <c r="D3063" t="s">
        <v>7</v>
      </c>
      <c r="E3063" t="s">
        <v>3</v>
      </c>
      <c r="F3063">
        <v>0</v>
      </c>
      <c r="G3063">
        <v>0</v>
      </c>
      <c r="H3063">
        <f t="shared" si="235"/>
        <v>0</v>
      </c>
      <c r="I3063" s="3">
        <f t="shared" si="236"/>
        <v>41420</v>
      </c>
      <c r="J3063" t="s">
        <v>62</v>
      </c>
      <c r="K3063">
        <v>1693453</v>
      </c>
      <c r="L3063" t="s">
        <v>22</v>
      </c>
      <c r="M3063" t="s">
        <v>35</v>
      </c>
      <c r="N3063">
        <v>3017</v>
      </c>
      <c r="O3063">
        <v>11.928399239752954</v>
      </c>
      <c r="P3063" t="str">
        <f t="shared" si="237"/>
        <v>PORT04PORT09</v>
      </c>
      <c r="Q3063">
        <f>VLOOKUP(P3063,FreightRates!C$2:D$9,2,0)</f>
        <v>21.470399999999998</v>
      </c>
      <c r="R3063">
        <f>VLOOKUP(P3063,FreightRates!C$2:E$9,3,0)</f>
        <v>6.2E-2</v>
      </c>
      <c r="S3063">
        <f t="shared" si="238"/>
        <v>2252.7251913927494</v>
      </c>
      <c r="T3063">
        <f t="shared" si="239"/>
        <v>35987.980506334665</v>
      </c>
    </row>
    <row r="3064" spans="1:20" x14ac:dyDescent="0.35">
      <c r="A3064">
        <v>1447359740.7</v>
      </c>
      <c r="B3064" s="3">
        <v>41420</v>
      </c>
      <c r="C3064" t="s">
        <v>30</v>
      </c>
      <c r="D3064" t="s">
        <v>7</v>
      </c>
      <c r="E3064" t="s">
        <v>3</v>
      </c>
      <c r="F3064">
        <v>0</v>
      </c>
      <c r="G3064">
        <v>0</v>
      </c>
      <c r="H3064">
        <f t="shared" si="235"/>
        <v>0</v>
      </c>
      <c r="I3064" s="3">
        <f t="shared" si="236"/>
        <v>41420</v>
      </c>
      <c r="J3064" t="s">
        <v>62</v>
      </c>
      <c r="K3064">
        <v>1693453</v>
      </c>
      <c r="L3064" t="s">
        <v>22</v>
      </c>
      <c r="M3064" t="s">
        <v>35</v>
      </c>
      <c r="N3064">
        <v>2822</v>
      </c>
      <c r="O3064">
        <v>12.904603351522056</v>
      </c>
      <c r="P3064" t="str">
        <f t="shared" si="237"/>
        <v>PORT04PORT09</v>
      </c>
      <c r="Q3064">
        <f>VLOOKUP(P3064,FreightRates!C$2:D$9,2,0)</f>
        <v>21.470399999999998</v>
      </c>
      <c r="R3064">
        <f>VLOOKUP(P3064,FreightRates!C$2:E$9,3,0)</f>
        <v>6.2E-2</v>
      </c>
      <c r="S3064">
        <f t="shared" si="238"/>
        <v>2279.3114207957051</v>
      </c>
      <c r="T3064">
        <f t="shared" si="239"/>
        <v>36416.79065799524</v>
      </c>
    </row>
    <row r="3065" spans="1:20" x14ac:dyDescent="0.35">
      <c r="A3065">
        <v>1447199506.7</v>
      </c>
      <c r="B3065" s="3">
        <v>41420</v>
      </c>
      <c r="C3065" t="s">
        <v>30</v>
      </c>
      <c r="D3065" t="s">
        <v>7</v>
      </c>
      <c r="E3065" t="s">
        <v>3</v>
      </c>
      <c r="F3065">
        <v>0</v>
      </c>
      <c r="G3065">
        <v>0</v>
      </c>
      <c r="H3065">
        <f t="shared" si="235"/>
        <v>0</v>
      </c>
      <c r="I3065" s="3">
        <f t="shared" si="236"/>
        <v>41420</v>
      </c>
      <c r="J3065" t="s">
        <v>62</v>
      </c>
      <c r="K3065">
        <v>1693453</v>
      </c>
      <c r="L3065" t="s">
        <v>22</v>
      </c>
      <c r="M3065" t="s">
        <v>35</v>
      </c>
      <c r="N3065">
        <v>2599</v>
      </c>
      <c r="O3065">
        <v>11.880807463291159</v>
      </c>
      <c r="P3065" t="str">
        <f t="shared" si="237"/>
        <v>PORT04PORT09</v>
      </c>
      <c r="Q3065">
        <f>VLOOKUP(P3065,FreightRates!C$2:D$9,2,0)</f>
        <v>21.470399999999998</v>
      </c>
      <c r="R3065">
        <f>VLOOKUP(P3065,FreightRates!C$2:E$9,3,0)</f>
        <v>6.2E-2</v>
      </c>
      <c r="S3065">
        <f t="shared" si="238"/>
        <v>1935.9199530198107</v>
      </c>
      <c r="T3065">
        <f t="shared" si="239"/>
        <v>30878.218597093721</v>
      </c>
    </row>
    <row r="3066" spans="1:20" x14ac:dyDescent="0.35">
      <c r="A3066">
        <v>1447301364.7</v>
      </c>
      <c r="B3066" s="3">
        <v>41420</v>
      </c>
      <c r="C3066" t="s">
        <v>30</v>
      </c>
      <c r="D3066" t="s">
        <v>7</v>
      </c>
      <c r="E3066" t="s">
        <v>3</v>
      </c>
      <c r="F3066">
        <v>0</v>
      </c>
      <c r="G3066">
        <v>0</v>
      </c>
      <c r="H3066">
        <f t="shared" si="235"/>
        <v>0</v>
      </c>
      <c r="I3066" s="3">
        <f t="shared" si="236"/>
        <v>41420</v>
      </c>
      <c r="J3066" t="s">
        <v>62</v>
      </c>
      <c r="K3066">
        <v>1693453</v>
      </c>
      <c r="L3066" t="s">
        <v>22</v>
      </c>
      <c r="M3066" t="s">
        <v>35</v>
      </c>
      <c r="N3066">
        <v>5259</v>
      </c>
      <c r="O3066">
        <v>24.809206703044111</v>
      </c>
      <c r="P3066" t="str">
        <f t="shared" si="237"/>
        <v>PORT04PORT09</v>
      </c>
      <c r="Q3066">
        <f>VLOOKUP(P3066,FreightRates!C$2:D$9,2,0)</f>
        <v>21.470399999999998</v>
      </c>
      <c r="R3066">
        <f>VLOOKUP(P3066,FreightRates!C$2:E$9,3,0)</f>
        <v>6.2E-2</v>
      </c>
      <c r="S3066">
        <f t="shared" si="238"/>
        <v>8110.7107191811565</v>
      </c>
      <c r="T3066">
        <f t="shared" si="239"/>
        <v>130471.61805130898</v>
      </c>
    </row>
    <row r="3067" spans="1:20" x14ac:dyDescent="0.35">
      <c r="A3067">
        <v>1447187334.7</v>
      </c>
      <c r="B3067" s="3">
        <v>41420</v>
      </c>
      <c r="C3067" t="s">
        <v>30</v>
      </c>
      <c r="D3067" t="s">
        <v>7</v>
      </c>
      <c r="E3067" t="s">
        <v>3</v>
      </c>
      <c r="F3067">
        <v>0</v>
      </c>
      <c r="G3067">
        <v>0</v>
      </c>
      <c r="H3067">
        <f t="shared" si="235"/>
        <v>0</v>
      </c>
      <c r="I3067" s="3">
        <f t="shared" si="236"/>
        <v>41420</v>
      </c>
      <c r="J3067" t="s">
        <v>62</v>
      </c>
      <c r="K3067">
        <v>1693453</v>
      </c>
      <c r="L3067" t="s">
        <v>22</v>
      </c>
      <c r="M3067" t="s">
        <v>35</v>
      </c>
      <c r="N3067">
        <v>2538</v>
      </c>
      <c r="O3067">
        <v>9.8808074632911591</v>
      </c>
      <c r="P3067" t="str">
        <f t="shared" si="237"/>
        <v>PORT04PORT09</v>
      </c>
      <c r="Q3067">
        <f>VLOOKUP(P3067,FreightRates!C$2:D$9,2,0)</f>
        <v>21.470399999999998</v>
      </c>
      <c r="R3067">
        <f>VLOOKUP(P3067,FreightRates!C$2:E$9,3,0)</f>
        <v>6.2E-2</v>
      </c>
      <c r="S3067">
        <f t="shared" si="238"/>
        <v>1576.2747391936434</v>
      </c>
      <c r="T3067">
        <f t="shared" si="239"/>
        <v>25077.489341832963</v>
      </c>
    </row>
    <row r="3068" spans="1:20" x14ac:dyDescent="0.35">
      <c r="A3068">
        <v>1447284937.7</v>
      </c>
      <c r="B3068" s="3">
        <v>41420</v>
      </c>
      <c r="C3068" t="s">
        <v>30</v>
      </c>
      <c r="D3068" t="s">
        <v>7</v>
      </c>
      <c r="E3068" t="s">
        <v>3</v>
      </c>
      <c r="F3068">
        <v>0</v>
      </c>
      <c r="G3068">
        <v>0</v>
      </c>
      <c r="H3068">
        <f t="shared" si="235"/>
        <v>0</v>
      </c>
      <c r="I3068" s="3">
        <f t="shared" si="236"/>
        <v>41420</v>
      </c>
      <c r="J3068" t="s">
        <v>62</v>
      </c>
      <c r="K3068">
        <v>1693453</v>
      </c>
      <c r="L3068" t="s">
        <v>22</v>
      </c>
      <c r="M3068" t="s">
        <v>35</v>
      </c>
      <c r="N3068">
        <v>5303</v>
      </c>
      <c r="O3068">
        <v>23.809206703044111</v>
      </c>
      <c r="P3068" t="str">
        <f t="shared" si="237"/>
        <v>PORT04PORT09</v>
      </c>
      <c r="Q3068">
        <f>VLOOKUP(P3068,FreightRates!C$2:D$9,2,0)</f>
        <v>21.470399999999998</v>
      </c>
      <c r="R3068">
        <f>VLOOKUP(P3068,FreightRates!C$2:E$9,3,0)</f>
        <v>6.2E-2</v>
      </c>
      <c r="S3068">
        <f t="shared" si="238"/>
        <v>7849.6042350670614</v>
      </c>
      <c r="T3068">
        <f t="shared" si="239"/>
        <v>126260.22314624292</v>
      </c>
    </row>
    <row r="3069" spans="1:20" x14ac:dyDescent="0.35">
      <c r="A3069">
        <v>1447322521.7</v>
      </c>
      <c r="B3069" s="3">
        <v>41420</v>
      </c>
      <c r="C3069" t="s">
        <v>30</v>
      </c>
      <c r="D3069" t="s">
        <v>7</v>
      </c>
      <c r="E3069" t="s">
        <v>3</v>
      </c>
      <c r="F3069">
        <v>0</v>
      </c>
      <c r="G3069">
        <v>0</v>
      </c>
      <c r="H3069">
        <f t="shared" si="235"/>
        <v>0</v>
      </c>
      <c r="I3069" s="3">
        <f t="shared" si="236"/>
        <v>41420</v>
      </c>
      <c r="J3069" t="s">
        <v>62</v>
      </c>
      <c r="K3069">
        <v>1693453</v>
      </c>
      <c r="L3069" t="s">
        <v>22</v>
      </c>
      <c r="M3069" t="s">
        <v>35</v>
      </c>
      <c r="N3069">
        <v>1313</v>
      </c>
      <c r="O3069">
        <v>4.7618413406088225</v>
      </c>
      <c r="P3069" t="str">
        <f t="shared" si="237"/>
        <v>PORT04PORT09</v>
      </c>
      <c r="Q3069">
        <f>VLOOKUP(P3069,FreightRates!C$2:D$9,2,0)</f>
        <v>21.470399999999998</v>
      </c>
      <c r="R3069">
        <f>VLOOKUP(P3069,FreightRates!C$2:E$9,3,0)</f>
        <v>6.2E-2</v>
      </c>
      <c r="S3069">
        <f t="shared" si="238"/>
        <v>409.11285617360176</v>
      </c>
      <c r="T3069">
        <f t="shared" si="239"/>
        <v>6252.2976802193843</v>
      </c>
    </row>
    <row r="3070" spans="1:20" x14ac:dyDescent="0.35">
      <c r="A3070">
        <v>1447191655.7</v>
      </c>
      <c r="B3070" s="3">
        <v>41420</v>
      </c>
      <c r="C3070" t="s">
        <v>30</v>
      </c>
      <c r="D3070" t="s">
        <v>7</v>
      </c>
      <c r="E3070" t="s">
        <v>3</v>
      </c>
      <c r="F3070">
        <v>0</v>
      </c>
      <c r="G3070">
        <v>0</v>
      </c>
      <c r="H3070">
        <f t="shared" si="235"/>
        <v>0</v>
      </c>
      <c r="I3070" s="3">
        <f t="shared" si="236"/>
        <v>41420</v>
      </c>
      <c r="J3070" t="s">
        <v>62</v>
      </c>
      <c r="K3070">
        <v>1696074</v>
      </c>
      <c r="L3070" t="s">
        <v>22</v>
      </c>
      <c r="M3070" t="s">
        <v>35</v>
      </c>
      <c r="N3070">
        <v>399</v>
      </c>
      <c r="O3070">
        <v>0.88791484216173422</v>
      </c>
      <c r="P3070" t="str">
        <f t="shared" si="237"/>
        <v>PORT04PORT09</v>
      </c>
      <c r="Q3070">
        <f>VLOOKUP(P3070,FreightRates!C$2:D$9,2,0)</f>
        <v>21.470399999999998</v>
      </c>
      <c r="R3070">
        <f>VLOOKUP(P3070,FreightRates!C$2:E$9,3,0)</f>
        <v>6.2E-2</v>
      </c>
      <c r="S3070">
        <f t="shared" si="238"/>
        <v>43.435637365396978</v>
      </c>
      <c r="T3070">
        <f t="shared" si="239"/>
        <v>354.27802202253196</v>
      </c>
    </row>
    <row r="3071" spans="1:20" x14ac:dyDescent="0.35">
      <c r="A3071">
        <v>1447187278.7</v>
      </c>
      <c r="B3071" s="3">
        <v>41420</v>
      </c>
      <c r="C3071" t="s">
        <v>30</v>
      </c>
      <c r="D3071" t="s">
        <v>7</v>
      </c>
      <c r="E3071" t="s">
        <v>3</v>
      </c>
      <c r="F3071">
        <v>0</v>
      </c>
      <c r="G3071">
        <v>0</v>
      </c>
      <c r="H3071">
        <f t="shared" si="235"/>
        <v>0</v>
      </c>
      <c r="I3071" s="3">
        <f t="shared" si="236"/>
        <v>41420</v>
      </c>
      <c r="J3071" t="s">
        <v>62</v>
      </c>
      <c r="K3071">
        <v>1695346</v>
      </c>
      <c r="L3071" t="s">
        <v>22</v>
      </c>
      <c r="M3071" t="s">
        <v>35</v>
      </c>
      <c r="N3071">
        <v>427</v>
      </c>
      <c r="O3071">
        <v>0.38319143667791467</v>
      </c>
      <c r="P3071" t="str">
        <f t="shared" si="237"/>
        <v>PORT04PORT09</v>
      </c>
      <c r="Q3071">
        <f>VLOOKUP(P3071,FreightRates!C$2:D$9,2,0)</f>
        <v>21.470399999999998</v>
      </c>
      <c r="R3071">
        <f>VLOOKUP(P3071,FreightRates!C$2:E$9,3,0)</f>
        <v>6.2E-2</v>
      </c>
      <c r="S3071">
        <f t="shared" si="238"/>
        <v>31.615010094611112</v>
      </c>
      <c r="T3071">
        <f t="shared" si="239"/>
        <v>163.62274346146955</v>
      </c>
    </row>
    <row r="3072" spans="1:20" x14ac:dyDescent="0.35">
      <c r="A3072">
        <v>1447228936.7</v>
      </c>
      <c r="B3072" s="3">
        <v>41420</v>
      </c>
      <c r="C3072" t="s">
        <v>30</v>
      </c>
      <c r="D3072" t="s">
        <v>7</v>
      </c>
      <c r="E3072" t="s">
        <v>3</v>
      </c>
      <c r="F3072">
        <v>0</v>
      </c>
      <c r="G3072">
        <v>0</v>
      </c>
      <c r="H3072">
        <f t="shared" si="235"/>
        <v>0</v>
      </c>
      <c r="I3072" s="3">
        <f t="shared" si="236"/>
        <v>41420</v>
      </c>
      <c r="J3072" t="s">
        <v>62</v>
      </c>
      <c r="K3072">
        <v>1695346</v>
      </c>
      <c r="L3072" t="s">
        <v>22</v>
      </c>
      <c r="M3072" t="s">
        <v>35</v>
      </c>
      <c r="N3072">
        <v>258</v>
      </c>
      <c r="O3072">
        <v>7.6638287335582936E-2</v>
      </c>
      <c r="P3072" t="str">
        <f t="shared" si="237"/>
        <v>PORT04PORT09</v>
      </c>
      <c r="Q3072">
        <f>VLOOKUP(P3072,FreightRates!C$2:D$9,2,0)</f>
        <v>21.470399999999998</v>
      </c>
      <c r="R3072">
        <f>VLOOKUP(P3072,FreightRates!C$2:E$9,3,0)</f>
        <v>6.2E-2</v>
      </c>
      <c r="S3072">
        <f t="shared" si="238"/>
        <v>22.696306044219984</v>
      </c>
      <c r="T3072">
        <f t="shared" si="239"/>
        <v>19.772678132580399</v>
      </c>
    </row>
    <row r="3073" spans="1:20" x14ac:dyDescent="0.35">
      <c r="A3073">
        <v>1447373736.7</v>
      </c>
      <c r="B3073" s="3">
        <v>41420</v>
      </c>
      <c r="C3073" t="s">
        <v>30</v>
      </c>
      <c r="D3073" t="s">
        <v>7</v>
      </c>
      <c r="E3073" t="s">
        <v>3</v>
      </c>
      <c r="F3073">
        <v>0</v>
      </c>
      <c r="G3073">
        <v>0</v>
      </c>
      <c r="H3073">
        <f t="shared" si="235"/>
        <v>0</v>
      </c>
      <c r="I3073" s="3">
        <f t="shared" si="236"/>
        <v>41420</v>
      </c>
      <c r="J3073" t="s">
        <v>62</v>
      </c>
      <c r="K3073">
        <v>1695346</v>
      </c>
      <c r="L3073" t="s">
        <v>22</v>
      </c>
      <c r="M3073" t="s">
        <v>35</v>
      </c>
      <c r="N3073">
        <v>310</v>
      </c>
      <c r="O3073">
        <v>7.6638287335582936E-2</v>
      </c>
      <c r="P3073" t="str">
        <f t="shared" si="237"/>
        <v>PORT04PORT09</v>
      </c>
      <c r="Q3073">
        <f>VLOOKUP(P3073,FreightRates!C$2:D$9,2,0)</f>
        <v>21.470399999999998</v>
      </c>
      <c r="R3073">
        <f>VLOOKUP(P3073,FreightRates!C$2:E$9,3,0)</f>
        <v>6.2E-2</v>
      </c>
      <c r="S3073">
        <f t="shared" si="238"/>
        <v>22.943387882589903</v>
      </c>
      <c r="T3073">
        <f t="shared" si="239"/>
        <v>23.757869074030712</v>
      </c>
    </row>
    <row r="3074" spans="1:20" x14ac:dyDescent="0.35">
      <c r="A3074">
        <v>1447199507.7</v>
      </c>
      <c r="B3074" s="3">
        <v>41420</v>
      </c>
      <c r="C3074" t="s">
        <v>30</v>
      </c>
      <c r="D3074" t="s">
        <v>7</v>
      </c>
      <c r="E3074" t="s">
        <v>3</v>
      </c>
      <c r="F3074">
        <v>0</v>
      </c>
      <c r="G3074">
        <v>0</v>
      </c>
      <c r="H3074">
        <f t="shared" si="235"/>
        <v>0</v>
      </c>
      <c r="I3074" s="3">
        <f t="shared" si="236"/>
        <v>41420</v>
      </c>
      <c r="J3074" t="s">
        <v>62</v>
      </c>
      <c r="K3074">
        <v>1699948</v>
      </c>
      <c r="L3074" t="s">
        <v>22</v>
      </c>
      <c r="M3074" t="s">
        <v>35</v>
      </c>
      <c r="N3074">
        <v>2354</v>
      </c>
      <c r="O3074">
        <v>65.711093616554351</v>
      </c>
      <c r="P3074" t="str">
        <f t="shared" si="237"/>
        <v>PORT04PORT09</v>
      </c>
      <c r="Q3074">
        <f>VLOOKUP(P3074,FreightRates!C$2:D$9,2,0)</f>
        <v>21.470399999999998</v>
      </c>
      <c r="R3074">
        <f>VLOOKUP(P3074,FreightRates!C$2:E$9,3,0)</f>
        <v>6.2E-2</v>
      </c>
      <c r="S3074">
        <f t="shared" si="238"/>
        <v>9611.8730911488747</v>
      </c>
      <c r="T3074">
        <f t="shared" si="239"/>
        <v>154683.91437336893</v>
      </c>
    </row>
    <row r="3075" spans="1:20" x14ac:dyDescent="0.35">
      <c r="A3075">
        <v>1447199510.7</v>
      </c>
      <c r="B3075" s="3">
        <v>41420</v>
      </c>
      <c r="C3075" t="s">
        <v>30</v>
      </c>
      <c r="D3075" t="s">
        <v>7</v>
      </c>
      <c r="E3075" t="s">
        <v>3</v>
      </c>
      <c r="F3075">
        <v>0</v>
      </c>
      <c r="G3075">
        <v>0</v>
      </c>
      <c r="H3075">
        <f t="shared" ref="H3075:H3138" si="240">F3075+G3075</f>
        <v>0</v>
      </c>
      <c r="I3075" s="3">
        <f t="shared" ref="I3075:I3138" si="241">B3075+F3075+G3075</f>
        <v>41420</v>
      </c>
      <c r="J3075" t="s">
        <v>62</v>
      </c>
      <c r="K3075">
        <v>1699948</v>
      </c>
      <c r="L3075" t="s">
        <v>22</v>
      </c>
      <c r="M3075" t="s">
        <v>35</v>
      </c>
      <c r="N3075">
        <v>387</v>
      </c>
      <c r="O3075">
        <v>4.8829089294016041</v>
      </c>
      <c r="P3075" t="str">
        <f t="shared" ref="P3075:P3138" si="242">CONCATENATE(C3075,M3075)</f>
        <v>PORT04PORT09</v>
      </c>
      <c r="Q3075">
        <f>VLOOKUP(P3075,FreightRates!C$2:D$9,2,0)</f>
        <v>21.470399999999998</v>
      </c>
      <c r="R3075">
        <f>VLOOKUP(P3075,FreightRates!C$2:E$9,3,0)</f>
        <v>6.2E-2</v>
      </c>
      <c r="S3075">
        <f t="shared" ref="S3075:S3138" si="243">(R3075*O3075*N3075)+Q3075</f>
        <v>138.63091685206211</v>
      </c>
      <c r="T3075">
        <f t="shared" ref="T3075:T3138" si="244">O3075*N3075</f>
        <v>1889.6857556784207</v>
      </c>
    </row>
    <row r="3076" spans="1:20" x14ac:dyDescent="0.35">
      <c r="A3076">
        <v>1447191657.7</v>
      </c>
      <c r="B3076" s="3">
        <v>41420</v>
      </c>
      <c r="C3076" t="s">
        <v>30</v>
      </c>
      <c r="D3076" t="s">
        <v>7</v>
      </c>
      <c r="E3076" t="s">
        <v>3</v>
      </c>
      <c r="F3076">
        <v>0</v>
      </c>
      <c r="G3076">
        <v>0</v>
      </c>
      <c r="H3076">
        <f t="shared" si="240"/>
        <v>0</v>
      </c>
      <c r="I3076" s="3">
        <f t="shared" si="241"/>
        <v>41420</v>
      </c>
      <c r="J3076" t="s">
        <v>62</v>
      </c>
      <c r="K3076">
        <v>1699948</v>
      </c>
      <c r="L3076" t="s">
        <v>22</v>
      </c>
      <c r="M3076" t="s">
        <v>35</v>
      </c>
      <c r="N3076">
        <v>2414</v>
      </c>
      <c r="O3076">
        <v>77.175319546197372</v>
      </c>
      <c r="P3076" t="str">
        <f t="shared" si="242"/>
        <v>PORT04PORT09</v>
      </c>
      <c r="Q3076">
        <f>VLOOKUP(P3076,FreightRates!C$2:D$9,2,0)</f>
        <v>21.470399999999998</v>
      </c>
      <c r="R3076">
        <f>VLOOKUP(P3076,FreightRates!C$2:E$9,3,0)</f>
        <v>6.2E-2</v>
      </c>
      <c r="S3076">
        <f t="shared" si="243"/>
        <v>11572.146125840267</v>
      </c>
      <c r="T3076">
        <f t="shared" si="244"/>
        <v>186301.22138452047</v>
      </c>
    </row>
    <row r="3077" spans="1:20" x14ac:dyDescent="0.35">
      <c r="A3077">
        <v>1447187333.7</v>
      </c>
      <c r="B3077" s="3">
        <v>41420</v>
      </c>
      <c r="C3077" t="s">
        <v>30</v>
      </c>
      <c r="D3077" t="s">
        <v>7</v>
      </c>
      <c r="E3077" t="s">
        <v>3</v>
      </c>
      <c r="F3077">
        <v>0</v>
      </c>
      <c r="G3077">
        <v>0</v>
      </c>
      <c r="H3077">
        <f t="shared" si="240"/>
        <v>0</v>
      </c>
      <c r="I3077" s="3">
        <f t="shared" si="241"/>
        <v>41420</v>
      </c>
      <c r="J3077" t="s">
        <v>62</v>
      </c>
      <c r="K3077">
        <v>1699948</v>
      </c>
      <c r="L3077" t="s">
        <v>22</v>
      </c>
      <c r="M3077" t="s">
        <v>35</v>
      </c>
      <c r="N3077">
        <v>265</v>
      </c>
      <c r="O3077">
        <v>0.56087467432315719</v>
      </c>
      <c r="P3077" t="str">
        <f t="shared" si="242"/>
        <v>PORT04PORT09</v>
      </c>
      <c r="Q3077">
        <f>VLOOKUP(P3077,FreightRates!C$2:D$9,2,0)</f>
        <v>21.470399999999998</v>
      </c>
      <c r="R3077">
        <f>VLOOKUP(P3077,FreightRates!C$2:E$9,3,0)</f>
        <v>6.2E-2</v>
      </c>
      <c r="S3077">
        <f t="shared" si="243"/>
        <v>30.685570899129473</v>
      </c>
      <c r="T3077">
        <f t="shared" si="244"/>
        <v>148.63178869563666</v>
      </c>
    </row>
    <row r="3078" spans="1:20" x14ac:dyDescent="0.35">
      <c r="A3078">
        <v>1447187277.7</v>
      </c>
      <c r="B3078" s="3">
        <v>41420</v>
      </c>
      <c r="C3078" t="s">
        <v>30</v>
      </c>
      <c r="D3078" t="s">
        <v>7</v>
      </c>
      <c r="E3078" t="s">
        <v>3</v>
      </c>
      <c r="F3078">
        <v>0</v>
      </c>
      <c r="G3078">
        <v>0</v>
      </c>
      <c r="H3078">
        <f t="shared" si="240"/>
        <v>0</v>
      </c>
      <c r="I3078" s="3">
        <f t="shared" si="241"/>
        <v>41420</v>
      </c>
      <c r="J3078" t="s">
        <v>62</v>
      </c>
      <c r="K3078">
        <v>1699948</v>
      </c>
      <c r="L3078" t="s">
        <v>22</v>
      </c>
      <c r="M3078" t="s">
        <v>35</v>
      </c>
      <c r="N3078">
        <v>328</v>
      </c>
      <c r="O3078">
        <v>2.8373659995171483</v>
      </c>
      <c r="P3078" t="str">
        <f t="shared" si="242"/>
        <v>PORT04PORT09</v>
      </c>
      <c r="Q3078">
        <f>VLOOKUP(P3078,FreightRates!C$2:D$9,2,0)</f>
        <v>21.470399999999998</v>
      </c>
      <c r="R3078">
        <f>VLOOKUP(P3078,FreightRates!C$2:E$9,3,0)</f>
        <v>6.2E-2</v>
      </c>
      <c r="S3078">
        <f t="shared" si="243"/>
        <v>79.171074966180726</v>
      </c>
      <c r="T3078">
        <f t="shared" si="244"/>
        <v>930.65604784162463</v>
      </c>
    </row>
    <row r="3079" spans="1:20" x14ac:dyDescent="0.35">
      <c r="A3079">
        <v>1447187275.7</v>
      </c>
      <c r="B3079" s="3">
        <v>41420</v>
      </c>
      <c r="C3079" t="s">
        <v>30</v>
      </c>
      <c r="D3079" t="s">
        <v>7</v>
      </c>
      <c r="E3079" t="s">
        <v>3</v>
      </c>
      <c r="F3079">
        <v>0</v>
      </c>
      <c r="G3079">
        <v>0</v>
      </c>
      <c r="H3079">
        <f t="shared" si="240"/>
        <v>0</v>
      </c>
      <c r="I3079" s="3">
        <f t="shared" si="241"/>
        <v>41420</v>
      </c>
      <c r="J3079" t="s">
        <v>62</v>
      </c>
      <c r="K3079">
        <v>1699953</v>
      </c>
      <c r="L3079" t="s">
        <v>22</v>
      </c>
      <c r="M3079" t="s">
        <v>35</v>
      </c>
      <c r="N3079">
        <v>8477</v>
      </c>
      <c r="O3079">
        <v>261.55103699976519</v>
      </c>
      <c r="P3079" t="str">
        <f t="shared" si="242"/>
        <v>PORT04PORT09</v>
      </c>
      <c r="Q3079">
        <f>VLOOKUP(P3079,FreightRates!C$2:D$9,2,0)</f>
        <v>21.470399999999998</v>
      </c>
      <c r="R3079">
        <f>VLOOKUP(P3079,FreightRates!C$2:E$9,3,0)</f>
        <v>6.2E-2</v>
      </c>
      <c r="S3079">
        <f t="shared" si="243"/>
        <v>137485.89512011458</v>
      </c>
      <c r="T3079">
        <f t="shared" si="244"/>
        <v>2217168.1406470095</v>
      </c>
    </row>
    <row r="3080" spans="1:20" x14ac:dyDescent="0.35">
      <c r="A3080">
        <v>1447191656.7</v>
      </c>
      <c r="B3080" s="3">
        <v>41420</v>
      </c>
      <c r="C3080" t="s">
        <v>30</v>
      </c>
      <c r="D3080" t="s">
        <v>7</v>
      </c>
      <c r="E3080" t="s">
        <v>3</v>
      </c>
      <c r="F3080">
        <v>0</v>
      </c>
      <c r="G3080">
        <v>0</v>
      </c>
      <c r="H3080">
        <f t="shared" si="240"/>
        <v>0</v>
      </c>
      <c r="I3080" s="3">
        <f t="shared" si="241"/>
        <v>41420</v>
      </c>
      <c r="J3080" t="s">
        <v>62</v>
      </c>
      <c r="K3080">
        <v>1699946</v>
      </c>
      <c r="L3080" t="s">
        <v>22</v>
      </c>
      <c r="M3080" t="s">
        <v>35</v>
      </c>
      <c r="N3080">
        <v>368</v>
      </c>
      <c r="O3080">
        <v>2.2760187547432396</v>
      </c>
      <c r="P3080" t="str">
        <f t="shared" si="242"/>
        <v>PORT04PORT09</v>
      </c>
      <c r="Q3080">
        <f>VLOOKUP(P3080,FreightRates!C$2:D$9,2,0)</f>
        <v>21.470399999999998</v>
      </c>
      <c r="R3080">
        <f>VLOOKUP(P3080,FreightRates!C$2:E$9,3,0)</f>
        <v>6.2E-2</v>
      </c>
      <c r="S3080">
        <f t="shared" si="243"/>
        <v>73.400043908221747</v>
      </c>
      <c r="T3080">
        <f t="shared" si="244"/>
        <v>837.57490174551219</v>
      </c>
    </row>
    <row r="3081" spans="1:20" x14ac:dyDescent="0.35">
      <c r="A3081">
        <v>1447199509.7</v>
      </c>
      <c r="B3081" s="3">
        <v>41420</v>
      </c>
      <c r="C3081" t="s">
        <v>30</v>
      </c>
      <c r="D3081" t="s">
        <v>7</v>
      </c>
      <c r="E3081" t="s">
        <v>3</v>
      </c>
      <c r="F3081">
        <v>0</v>
      </c>
      <c r="G3081">
        <v>0</v>
      </c>
      <c r="H3081">
        <f t="shared" si="240"/>
        <v>0</v>
      </c>
      <c r="I3081" s="3">
        <f t="shared" si="241"/>
        <v>41420</v>
      </c>
      <c r="J3081" t="s">
        <v>62</v>
      </c>
      <c r="K3081">
        <v>1699946</v>
      </c>
      <c r="L3081" t="s">
        <v>22</v>
      </c>
      <c r="M3081" t="s">
        <v>35</v>
      </c>
      <c r="N3081">
        <v>272</v>
      </c>
      <c r="O3081">
        <v>0.55103611956941589</v>
      </c>
      <c r="P3081" t="str">
        <f t="shared" si="242"/>
        <v>PORT04PORT09</v>
      </c>
      <c r="Q3081">
        <f>VLOOKUP(P3081,FreightRates!C$2:D$9,2,0)</f>
        <v>21.470399999999998</v>
      </c>
      <c r="R3081">
        <f>VLOOKUP(P3081,FreightRates!C$2:E$9,3,0)</f>
        <v>6.2E-2</v>
      </c>
      <c r="S3081">
        <f t="shared" si="243"/>
        <v>30.763073120418628</v>
      </c>
      <c r="T3081">
        <f t="shared" si="244"/>
        <v>149.88182452288112</v>
      </c>
    </row>
    <row r="3082" spans="1:20" x14ac:dyDescent="0.35">
      <c r="A3082">
        <v>1447187276.7</v>
      </c>
      <c r="B3082" s="3">
        <v>41420</v>
      </c>
      <c r="C3082" t="s">
        <v>30</v>
      </c>
      <c r="D3082" t="s">
        <v>7</v>
      </c>
      <c r="E3082" t="s">
        <v>3</v>
      </c>
      <c r="F3082">
        <v>0</v>
      </c>
      <c r="G3082">
        <v>0</v>
      </c>
      <c r="H3082">
        <f t="shared" si="240"/>
        <v>0</v>
      </c>
      <c r="I3082" s="3">
        <f t="shared" si="241"/>
        <v>41420</v>
      </c>
      <c r="J3082" t="s">
        <v>62</v>
      </c>
      <c r="K3082">
        <v>1699946</v>
      </c>
      <c r="L3082" t="s">
        <v>22</v>
      </c>
      <c r="M3082" t="s">
        <v>35</v>
      </c>
      <c r="N3082">
        <v>324</v>
      </c>
      <c r="O3082">
        <v>2.0364378331913198</v>
      </c>
      <c r="P3082" t="str">
        <f t="shared" si="242"/>
        <v>PORT04PORT09</v>
      </c>
      <c r="Q3082">
        <f>VLOOKUP(P3082,FreightRates!C$2:D$9,2,0)</f>
        <v>21.470399999999998</v>
      </c>
      <c r="R3082">
        <f>VLOOKUP(P3082,FreightRates!C$2:E$9,3,0)</f>
        <v>6.2E-2</v>
      </c>
      <c r="S3082">
        <f t="shared" si="243"/>
        <v>62.37836319314723</v>
      </c>
      <c r="T3082">
        <f t="shared" si="244"/>
        <v>659.80585795398758</v>
      </c>
    </row>
    <row r="3083" spans="1:20" x14ac:dyDescent="0.35">
      <c r="A3083">
        <v>1447312829.7</v>
      </c>
      <c r="B3083" s="3">
        <v>41420</v>
      </c>
      <c r="C3083" t="s">
        <v>30</v>
      </c>
      <c r="D3083" t="s">
        <v>7</v>
      </c>
      <c r="E3083" t="s">
        <v>3</v>
      </c>
      <c r="F3083">
        <v>0</v>
      </c>
      <c r="G3083">
        <v>0</v>
      </c>
      <c r="H3083">
        <f t="shared" si="240"/>
        <v>0</v>
      </c>
      <c r="I3083" s="3">
        <f t="shared" si="241"/>
        <v>41420</v>
      </c>
      <c r="J3083" t="s">
        <v>62</v>
      </c>
      <c r="K3083">
        <v>1697071</v>
      </c>
      <c r="L3083" t="s">
        <v>22</v>
      </c>
      <c r="M3083" t="s">
        <v>35</v>
      </c>
      <c r="N3083">
        <v>288</v>
      </c>
      <c r="O3083">
        <v>0.12515008976198877</v>
      </c>
      <c r="P3083" t="str">
        <f t="shared" si="242"/>
        <v>PORT04PORT09</v>
      </c>
      <c r="Q3083">
        <f>VLOOKUP(P3083,FreightRates!C$2:D$9,2,0)</f>
        <v>21.470399999999998</v>
      </c>
      <c r="R3083">
        <f>VLOOKUP(P3083,FreightRates!C$2:E$9,3,0)</f>
        <v>6.2E-2</v>
      </c>
      <c r="S3083">
        <f t="shared" si="243"/>
        <v>23.705080002790069</v>
      </c>
      <c r="T3083">
        <f t="shared" si="244"/>
        <v>36.043225851452767</v>
      </c>
    </row>
    <row r="3084" spans="1:20" x14ac:dyDescent="0.35">
      <c r="A3084">
        <v>1447190630.7</v>
      </c>
      <c r="B3084" s="3">
        <v>41420</v>
      </c>
      <c r="C3084" t="s">
        <v>30</v>
      </c>
      <c r="D3084" t="s">
        <v>7</v>
      </c>
      <c r="E3084" t="s">
        <v>3</v>
      </c>
      <c r="F3084">
        <v>0</v>
      </c>
      <c r="G3084">
        <v>0</v>
      </c>
      <c r="H3084">
        <f t="shared" si="240"/>
        <v>0</v>
      </c>
      <c r="I3084" s="3">
        <f t="shared" si="241"/>
        <v>41420</v>
      </c>
      <c r="J3084" t="s">
        <v>62</v>
      </c>
      <c r="K3084">
        <v>1697085</v>
      </c>
      <c r="L3084" t="s">
        <v>22</v>
      </c>
      <c r="M3084" t="s">
        <v>35</v>
      </c>
      <c r="N3084">
        <v>408</v>
      </c>
      <c r="O3084">
        <v>0.44865915806784151</v>
      </c>
      <c r="P3084" t="str">
        <f t="shared" si="242"/>
        <v>PORT04PORT09</v>
      </c>
      <c r="Q3084">
        <f>VLOOKUP(P3084,FreightRates!C$2:D$9,2,0)</f>
        <v>21.470399999999998</v>
      </c>
      <c r="R3084">
        <f>VLOOKUP(P3084,FreightRates!C$2:E$9,3,0)</f>
        <v>6.2E-2</v>
      </c>
      <c r="S3084">
        <f t="shared" si="243"/>
        <v>32.819682062484119</v>
      </c>
      <c r="T3084">
        <f t="shared" si="244"/>
        <v>183.05293649167933</v>
      </c>
    </row>
    <row r="3085" spans="1:20" x14ac:dyDescent="0.35">
      <c r="A3085">
        <v>1447326035.7</v>
      </c>
      <c r="B3085" s="3">
        <v>41420</v>
      </c>
      <c r="C3085" t="s">
        <v>30</v>
      </c>
      <c r="D3085" t="s">
        <v>7</v>
      </c>
      <c r="E3085" t="s">
        <v>3</v>
      </c>
      <c r="F3085">
        <v>0</v>
      </c>
      <c r="G3085">
        <v>0</v>
      </c>
      <c r="H3085">
        <f t="shared" si="240"/>
        <v>0</v>
      </c>
      <c r="I3085" s="3">
        <f t="shared" si="241"/>
        <v>41420</v>
      </c>
      <c r="J3085" t="s">
        <v>63</v>
      </c>
      <c r="K3085">
        <v>1658532</v>
      </c>
      <c r="L3085" t="s">
        <v>22</v>
      </c>
      <c r="M3085" t="s">
        <v>35</v>
      </c>
      <c r="N3085">
        <v>351</v>
      </c>
      <c r="O3085">
        <v>2.0481824048182409</v>
      </c>
      <c r="P3085" t="str">
        <f t="shared" si="242"/>
        <v>PORT04PORT09</v>
      </c>
      <c r="Q3085">
        <f>VLOOKUP(P3085,FreightRates!C$2:D$9,2,0)</f>
        <v>21.470399999999998</v>
      </c>
      <c r="R3085">
        <f>VLOOKUP(P3085,FreightRates!C$2:E$9,3,0)</f>
        <v>6.2E-2</v>
      </c>
      <c r="S3085">
        <f t="shared" si="243"/>
        <v>66.042945493654557</v>
      </c>
      <c r="T3085">
        <f t="shared" si="244"/>
        <v>718.91202409120251</v>
      </c>
    </row>
    <row r="3086" spans="1:20" x14ac:dyDescent="0.35">
      <c r="A3086">
        <v>1447258704.7</v>
      </c>
      <c r="B3086" s="3">
        <v>41420</v>
      </c>
      <c r="C3086" t="s">
        <v>30</v>
      </c>
      <c r="D3086" t="s">
        <v>7</v>
      </c>
      <c r="E3086" t="s">
        <v>3</v>
      </c>
      <c r="F3086">
        <v>0</v>
      </c>
      <c r="G3086">
        <v>0</v>
      </c>
      <c r="H3086">
        <f t="shared" si="240"/>
        <v>0</v>
      </c>
      <c r="I3086" s="3">
        <f t="shared" si="241"/>
        <v>41420</v>
      </c>
      <c r="J3086" t="s">
        <v>63</v>
      </c>
      <c r="K3086">
        <v>1658532</v>
      </c>
      <c r="L3086" t="s">
        <v>22</v>
      </c>
      <c r="M3086" t="s">
        <v>35</v>
      </c>
      <c r="N3086">
        <v>295</v>
      </c>
      <c r="O3086">
        <v>0.77830931383093149</v>
      </c>
      <c r="P3086" t="str">
        <f t="shared" si="242"/>
        <v>PORT04PORT09</v>
      </c>
      <c r="Q3086">
        <f>VLOOKUP(P3086,FreightRates!C$2:D$9,2,0)</f>
        <v>21.470399999999998</v>
      </c>
      <c r="R3086">
        <f>VLOOKUP(P3086,FreightRates!C$2:E$9,3,0)</f>
        <v>6.2E-2</v>
      </c>
      <c r="S3086">
        <f t="shared" si="243"/>
        <v>35.705677349967736</v>
      </c>
      <c r="T3086">
        <f t="shared" si="244"/>
        <v>229.60124758012478</v>
      </c>
    </row>
    <row r="3087" spans="1:20" x14ac:dyDescent="0.35">
      <c r="A3087">
        <v>1447258708.7</v>
      </c>
      <c r="B3087" s="3">
        <v>41420</v>
      </c>
      <c r="C3087" t="s">
        <v>30</v>
      </c>
      <c r="D3087" t="s">
        <v>7</v>
      </c>
      <c r="E3087" t="s">
        <v>3</v>
      </c>
      <c r="F3087">
        <v>0</v>
      </c>
      <c r="G3087">
        <v>0</v>
      </c>
      <c r="H3087">
        <f t="shared" si="240"/>
        <v>0</v>
      </c>
      <c r="I3087" s="3">
        <f t="shared" si="241"/>
        <v>41420</v>
      </c>
      <c r="J3087" t="s">
        <v>63</v>
      </c>
      <c r="K3087">
        <v>1658532</v>
      </c>
      <c r="L3087" t="s">
        <v>22</v>
      </c>
      <c r="M3087" t="s">
        <v>35</v>
      </c>
      <c r="N3087">
        <v>348</v>
      </c>
      <c r="O3087">
        <v>0.40963648096364819</v>
      </c>
      <c r="P3087" t="str">
        <f t="shared" si="242"/>
        <v>PORT04PORT09</v>
      </c>
      <c r="Q3087">
        <f>VLOOKUP(P3087,FreightRates!C$2:D$9,2,0)</f>
        <v>21.470399999999998</v>
      </c>
      <c r="R3087">
        <f>VLOOKUP(P3087,FreightRates!C$2:E$9,3,0)</f>
        <v>6.2E-2</v>
      </c>
      <c r="S3087">
        <f t="shared" si="243"/>
        <v>30.308716713271671</v>
      </c>
      <c r="T3087">
        <f t="shared" si="244"/>
        <v>142.55349537534957</v>
      </c>
    </row>
    <row r="3088" spans="1:20" x14ac:dyDescent="0.35">
      <c r="A3088">
        <v>1447141580.7</v>
      </c>
      <c r="B3088" s="3">
        <v>41420</v>
      </c>
      <c r="C3088" t="s">
        <v>30</v>
      </c>
      <c r="D3088" t="s">
        <v>7</v>
      </c>
      <c r="E3088" t="s">
        <v>3</v>
      </c>
      <c r="F3088">
        <v>0</v>
      </c>
      <c r="G3088">
        <v>0</v>
      </c>
      <c r="H3088">
        <f t="shared" si="240"/>
        <v>0</v>
      </c>
      <c r="I3088" s="3">
        <f t="shared" si="241"/>
        <v>41420</v>
      </c>
      <c r="J3088" t="s">
        <v>63</v>
      </c>
      <c r="K3088">
        <v>1658532</v>
      </c>
      <c r="L3088" t="s">
        <v>22</v>
      </c>
      <c r="M3088" t="s">
        <v>35</v>
      </c>
      <c r="N3088">
        <v>350</v>
      </c>
      <c r="O3088">
        <v>0.32770918477091854</v>
      </c>
      <c r="P3088" t="str">
        <f t="shared" si="242"/>
        <v>PORT04PORT09</v>
      </c>
      <c r="Q3088">
        <f>VLOOKUP(P3088,FreightRates!C$2:D$9,2,0)</f>
        <v>21.470399999999998</v>
      </c>
      <c r="R3088">
        <f>VLOOKUP(P3088,FreightRates!C$2:E$9,3,0)</f>
        <v>6.2E-2</v>
      </c>
      <c r="S3088">
        <f t="shared" si="243"/>
        <v>28.581689309528929</v>
      </c>
      <c r="T3088">
        <f t="shared" si="244"/>
        <v>114.69821466982148</v>
      </c>
    </row>
    <row r="3089" spans="1:20" x14ac:dyDescent="0.35">
      <c r="A3089">
        <v>1447396709.7</v>
      </c>
      <c r="B3089" s="3">
        <v>41420</v>
      </c>
      <c r="C3089" t="s">
        <v>30</v>
      </c>
      <c r="D3089" t="s">
        <v>7</v>
      </c>
      <c r="E3089" t="s">
        <v>3</v>
      </c>
      <c r="F3089">
        <v>0</v>
      </c>
      <c r="G3089">
        <v>0</v>
      </c>
      <c r="H3089">
        <f t="shared" si="240"/>
        <v>0</v>
      </c>
      <c r="I3089" s="3">
        <f t="shared" si="241"/>
        <v>41420</v>
      </c>
      <c r="J3089" t="s">
        <v>63</v>
      </c>
      <c r="K3089">
        <v>1658532</v>
      </c>
      <c r="L3089" t="s">
        <v>22</v>
      </c>
      <c r="M3089" t="s">
        <v>35</v>
      </c>
      <c r="N3089">
        <v>262</v>
      </c>
      <c r="O3089">
        <v>0.38915465691546575</v>
      </c>
      <c r="P3089" t="str">
        <f t="shared" si="242"/>
        <v>PORT04PORT09</v>
      </c>
      <c r="Q3089">
        <f>VLOOKUP(P3089,FreightRates!C$2:D$9,2,0)</f>
        <v>21.470399999999998</v>
      </c>
      <c r="R3089">
        <f>VLOOKUP(P3089,FreightRates!C$2:E$9,3,0)</f>
        <v>6.2E-2</v>
      </c>
      <c r="S3089">
        <f t="shared" si="243"/>
        <v>27.791828246934823</v>
      </c>
      <c r="T3089">
        <f t="shared" si="244"/>
        <v>101.95852011185202</v>
      </c>
    </row>
    <row r="3090" spans="1:20" x14ac:dyDescent="0.35">
      <c r="A3090">
        <v>1447258706.7</v>
      </c>
      <c r="B3090" s="3">
        <v>41420</v>
      </c>
      <c r="C3090" t="s">
        <v>30</v>
      </c>
      <c r="D3090" t="s">
        <v>7</v>
      </c>
      <c r="E3090" t="s">
        <v>3</v>
      </c>
      <c r="F3090">
        <v>0</v>
      </c>
      <c r="G3090">
        <v>0</v>
      </c>
      <c r="H3090">
        <f t="shared" si="240"/>
        <v>0</v>
      </c>
      <c r="I3090" s="3">
        <f t="shared" si="241"/>
        <v>41420</v>
      </c>
      <c r="J3090" t="s">
        <v>63</v>
      </c>
      <c r="K3090">
        <v>1658532</v>
      </c>
      <c r="L3090" t="s">
        <v>22</v>
      </c>
      <c r="M3090" t="s">
        <v>35</v>
      </c>
      <c r="N3090">
        <v>354</v>
      </c>
      <c r="O3090">
        <v>1.7409550440955048</v>
      </c>
      <c r="P3090" t="str">
        <f t="shared" si="242"/>
        <v>PORT04PORT09</v>
      </c>
      <c r="Q3090">
        <f>VLOOKUP(P3090,FreightRates!C$2:D$9,2,0)</f>
        <v>21.470399999999998</v>
      </c>
      <c r="R3090">
        <f>VLOOKUP(P3090,FreightRates!C$2:E$9,3,0)</f>
        <v>6.2E-2</v>
      </c>
      <c r="S3090">
        <f t="shared" si="243"/>
        <v>59.680881307808143</v>
      </c>
      <c r="T3090">
        <f t="shared" si="244"/>
        <v>616.29808560980871</v>
      </c>
    </row>
    <row r="3091" spans="1:20" x14ac:dyDescent="0.35">
      <c r="A3091">
        <v>1447258707.7</v>
      </c>
      <c r="B3091" s="3">
        <v>41420</v>
      </c>
      <c r="C3091" t="s">
        <v>30</v>
      </c>
      <c r="D3091" t="s">
        <v>7</v>
      </c>
      <c r="E3091" t="s">
        <v>3</v>
      </c>
      <c r="F3091">
        <v>0</v>
      </c>
      <c r="G3091">
        <v>0</v>
      </c>
      <c r="H3091">
        <f t="shared" si="240"/>
        <v>0</v>
      </c>
      <c r="I3091" s="3">
        <f t="shared" si="241"/>
        <v>41420</v>
      </c>
      <c r="J3091" t="s">
        <v>63</v>
      </c>
      <c r="K3091">
        <v>1658532</v>
      </c>
      <c r="L3091" t="s">
        <v>22</v>
      </c>
      <c r="M3091" t="s">
        <v>35</v>
      </c>
      <c r="N3091">
        <v>346</v>
      </c>
      <c r="O3091">
        <v>0.55300924930092499</v>
      </c>
      <c r="P3091" t="str">
        <f t="shared" si="242"/>
        <v>PORT04PORT09</v>
      </c>
      <c r="Q3091">
        <f>VLOOKUP(P3091,FreightRates!C$2:D$9,2,0)</f>
        <v>21.470399999999998</v>
      </c>
      <c r="R3091">
        <f>VLOOKUP(P3091,FreightRates!C$2:E$9,3,0)</f>
        <v>6.2E-2</v>
      </c>
      <c r="S3091">
        <f t="shared" si="243"/>
        <v>33.333554416003437</v>
      </c>
      <c r="T3091">
        <f t="shared" si="244"/>
        <v>191.34120025812004</v>
      </c>
    </row>
    <row r="3092" spans="1:20" x14ac:dyDescent="0.35">
      <c r="A3092">
        <v>1447396720.7</v>
      </c>
      <c r="B3092" s="3">
        <v>41420</v>
      </c>
      <c r="C3092" t="s">
        <v>30</v>
      </c>
      <c r="D3092" t="s">
        <v>7</v>
      </c>
      <c r="E3092" t="s">
        <v>3</v>
      </c>
      <c r="F3092">
        <v>0</v>
      </c>
      <c r="G3092">
        <v>0</v>
      </c>
      <c r="H3092">
        <f t="shared" si="240"/>
        <v>0</v>
      </c>
      <c r="I3092" s="3">
        <f t="shared" si="241"/>
        <v>41420</v>
      </c>
      <c r="J3092" t="s">
        <v>63</v>
      </c>
      <c r="K3092">
        <v>1658532</v>
      </c>
      <c r="L3092" t="s">
        <v>22</v>
      </c>
      <c r="M3092" t="s">
        <v>35</v>
      </c>
      <c r="N3092">
        <v>383</v>
      </c>
      <c r="O3092">
        <v>2.0481824048182409</v>
      </c>
      <c r="P3092" t="str">
        <f t="shared" si="242"/>
        <v>PORT04PORT09</v>
      </c>
      <c r="Q3092">
        <f>VLOOKUP(P3092,FreightRates!C$2:D$9,2,0)</f>
        <v>21.470399999999998</v>
      </c>
      <c r="R3092">
        <f>VLOOKUP(P3092,FreightRates!C$2:E$9,3,0)</f>
        <v>6.2E-2</v>
      </c>
      <c r="S3092">
        <f t="shared" si="243"/>
        <v>70.106539384813942</v>
      </c>
      <c r="T3092">
        <f t="shared" si="244"/>
        <v>784.45386104538625</v>
      </c>
    </row>
    <row r="3093" spans="1:20" x14ac:dyDescent="0.35">
      <c r="A3093">
        <v>1447258703.7</v>
      </c>
      <c r="B3093" s="3">
        <v>41420</v>
      </c>
      <c r="C3093" t="s">
        <v>30</v>
      </c>
      <c r="D3093" t="s">
        <v>7</v>
      </c>
      <c r="E3093" t="s">
        <v>3</v>
      </c>
      <c r="F3093">
        <v>0</v>
      </c>
      <c r="G3093">
        <v>0</v>
      </c>
      <c r="H3093">
        <f t="shared" si="240"/>
        <v>0</v>
      </c>
      <c r="I3093" s="3">
        <f t="shared" si="241"/>
        <v>41420</v>
      </c>
      <c r="J3093" t="s">
        <v>63</v>
      </c>
      <c r="K3093">
        <v>1658532</v>
      </c>
      <c r="L3093" t="s">
        <v>22</v>
      </c>
      <c r="M3093" t="s">
        <v>35</v>
      </c>
      <c r="N3093">
        <v>386</v>
      </c>
      <c r="O3093">
        <v>1.7204732200473223</v>
      </c>
      <c r="P3093" t="str">
        <f t="shared" si="242"/>
        <v>PORT04PORT09</v>
      </c>
      <c r="Q3093">
        <f>VLOOKUP(P3093,FreightRates!C$2:D$9,2,0)</f>
        <v>21.470399999999998</v>
      </c>
      <c r="R3093">
        <f>VLOOKUP(P3093,FreightRates!C$2:E$9,3,0)</f>
        <v>6.2E-2</v>
      </c>
      <c r="S3093">
        <f t="shared" si="243"/>
        <v>62.644765102172514</v>
      </c>
      <c r="T3093">
        <f t="shared" si="244"/>
        <v>664.10266293826635</v>
      </c>
    </row>
    <row r="3094" spans="1:20" x14ac:dyDescent="0.35">
      <c r="A3094">
        <v>1447207649.7</v>
      </c>
      <c r="B3094" s="3">
        <v>41420</v>
      </c>
      <c r="C3094" t="s">
        <v>30</v>
      </c>
      <c r="D3094" t="s">
        <v>7</v>
      </c>
      <c r="E3094" t="s">
        <v>3</v>
      </c>
      <c r="F3094">
        <v>0</v>
      </c>
      <c r="G3094">
        <v>0</v>
      </c>
      <c r="H3094">
        <f t="shared" si="240"/>
        <v>0</v>
      </c>
      <c r="I3094" s="3">
        <f t="shared" si="241"/>
        <v>41420</v>
      </c>
      <c r="J3094" t="s">
        <v>63</v>
      </c>
      <c r="K3094">
        <v>1658532</v>
      </c>
      <c r="L3094" t="s">
        <v>22</v>
      </c>
      <c r="M3094" t="s">
        <v>35</v>
      </c>
      <c r="N3094">
        <v>312</v>
      </c>
      <c r="O3094">
        <v>0.65541836954183708</v>
      </c>
      <c r="P3094" t="str">
        <f t="shared" si="242"/>
        <v>PORT04PORT09</v>
      </c>
      <c r="Q3094">
        <f>VLOOKUP(P3094,FreightRates!C$2:D$9,2,0)</f>
        <v>21.470399999999998</v>
      </c>
      <c r="R3094">
        <f>VLOOKUP(P3094,FreightRates!C$2:E$9,3,0)</f>
        <v>6.2E-2</v>
      </c>
      <c r="S3094">
        <f t="shared" si="243"/>
        <v>34.148812940417294</v>
      </c>
      <c r="T3094">
        <f t="shared" si="244"/>
        <v>204.49053129705317</v>
      </c>
    </row>
    <row r="3095" spans="1:20" x14ac:dyDescent="0.35">
      <c r="A3095">
        <v>1447258709.7</v>
      </c>
      <c r="B3095" s="3">
        <v>41420</v>
      </c>
      <c r="C3095" t="s">
        <v>30</v>
      </c>
      <c r="D3095" t="s">
        <v>7</v>
      </c>
      <c r="E3095" t="s">
        <v>3</v>
      </c>
      <c r="F3095">
        <v>0</v>
      </c>
      <c r="G3095">
        <v>0</v>
      </c>
      <c r="H3095">
        <f t="shared" si="240"/>
        <v>0</v>
      </c>
      <c r="I3095" s="3">
        <f t="shared" si="241"/>
        <v>41420</v>
      </c>
      <c r="J3095" t="s">
        <v>63</v>
      </c>
      <c r="K3095">
        <v>1658532</v>
      </c>
      <c r="L3095" t="s">
        <v>22</v>
      </c>
      <c r="M3095" t="s">
        <v>35</v>
      </c>
      <c r="N3095">
        <v>338</v>
      </c>
      <c r="O3095">
        <v>1.2289094428909446</v>
      </c>
      <c r="P3095" t="str">
        <f t="shared" si="242"/>
        <v>PORT04PORT09</v>
      </c>
      <c r="Q3095">
        <f>VLOOKUP(P3095,FreightRates!C$2:D$9,2,0)</f>
        <v>21.470399999999998</v>
      </c>
      <c r="R3095">
        <f>VLOOKUP(P3095,FreightRates!C$2:E$9,3,0)</f>
        <v>6.2E-2</v>
      </c>
      <c r="S3095">
        <f t="shared" si="243"/>
        <v>47.223426285222629</v>
      </c>
      <c r="T3095">
        <f t="shared" si="244"/>
        <v>415.3713916971393</v>
      </c>
    </row>
    <row r="3096" spans="1:20" x14ac:dyDescent="0.35">
      <c r="A3096">
        <v>1447141582.7</v>
      </c>
      <c r="B3096" s="3">
        <v>41420</v>
      </c>
      <c r="C3096" t="s">
        <v>30</v>
      </c>
      <c r="D3096" t="s">
        <v>7</v>
      </c>
      <c r="E3096" t="s">
        <v>3</v>
      </c>
      <c r="F3096">
        <v>0</v>
      </c>
      <c r="G3096">
        <v>0</v>
      </c>
      <c r="H3096">
        <f t="shared" si="240"/>
        <v>0</v>
      </c>
      <c r="I3096" s="3">
        <f t="shared" si="241"/>
        <v>41420</v>
      </c>
      <c r="J3096" t="s">
        <v>63</v>
      </c>
      <c r="K3096">
        <v>1658532</v>
      </c>
      <c r="L3096" t="s">
        <v>22</v>
      </c>
      <c r="M3096" t="s">
        <v>35</v>
      </c>
      <c r="N3096">
        <v>286</v>
      </c>
      <c r="O3096">
        <v>0.40963648096364819</v>
      </c>
      <c r="P3096" t="str">
        <f t="shared" si="242"/>
        <v>PORT04PORT09</v>
      </c>
      <c r="Q3096">
        <f>VLOOKUP(P3096,FreightRates!C$2:D$9,2,0)</f>
        <v>21.470399999999998</v>
      </c>
      <c r="R3096">
        <f>VLOOKUP(P3096,FreightRates!C$2:E$9,3,0)</f>
        <v>6.2E-2</v>
      </c>
      <c r="S3096">
        <f t="shared" si="243"/>
        <v>28.734074080447407</v>
      </c>
      <c r="T3096">
        <f t="shared" si="244"/>
        <v>117.15603355560339</v>
      </c>
    </row>
    <row r="3097" spans="1:20" x14ac:dyDescent="0.35">
      <c r="A3097">
        <v>1447396721.7</v>
      </c>
      <c r="B3097" s="3">
        <v>41420</v>
      </c>
      <c r="C3097" t="s">
        <v>30</v>
      </c>
      <c r="D3097" t="s">
        <v>7</v>
      </c>
      <c r="E3097" t="s">
        <v>3</v>
      </c>
      <c r="F3097">
        <v>0</v>
      </c>
      <c r="G3097">
        <v>0</v>
      </c>
      <c r="H3097">
        <f t="shared" si="240"/>
        <v>0</v>
      </c>
      <c r="I3097" s="3">
        <f t="shared" si="241"/>
        <v>41420</v>
      </c>
      <c r="J3097" t="s">
        <v>63</v>
      </c>
      <c r="K3097">
        <v>1658532</v>
      </c>
      <c r="L3097" t="s">
        <v>22</v>
      </c>
      <c r="M3097" t="s">
        <v>35</v>
      </c>
      <c r="N3097">
        <v>504</v>
      </c>
      <c r="O3097">
        <v>3.2</v>
      </c>
      <c r="P3097" t="str">
        <f t="shared" si="242"/>
        <v>PORT04PORT09</v>
      </c>
      <c r="Q3097">
        <f>VLOOKUP(P3097,FreightRates!C$2:D$9,2,0)</f>
        <v>21.470399999999998</v>
      </c>
      <c r="R3097">
        <f>VLOOKUP(P3097,FreightRates!C$2:E$9,3,0)</f>
        <v>6.2E-2</v>
      </c>
      <c r="S3097">
        <f t="shared" si="243"/>
        <v>121.46400000000001</v>
      </c>
      <c r="T3097">
        <f t="shared" si="244"/>
        <v>1612.8000000000002</v>
      </c>
    </row>
    <row r="3098" spans="1:20" x14ac:dyDescent="0.35">
      <c r="A3098">
        <v>1447396718.7</v>
      </c>
      <c r="B3098" s="3">
        <v>41420</v>
      </c>
      <c r="C3098" t="s">
        <v>30</v>
      </c>
      <c r="D3098" t="s">
        <v>7</v>
      </c>
      <c r="E3098" t="s">
        <v>3</v>
      </c>
      <c r="F3098">
        <v>0</v>
      </c>
      <c r="G3098">
        <v>0</v>
      </c>
      <c r="H3098">
        <f t="shared" si="240"/>
        <v>0</v>
      </c>
      <c r="I3098" s="3">
        <f t="shared" si="241"/>
        <v>41420</v>
      </c>
      <c r="J3098" t="s">
        <v>63</v>
      </c>
      <c r="K3098">
        <v>1658532</v>
      </c>
      <c r="L3098" t="s">
        <v>22</v>
      </c>
      <c r="M3098" t="s">
        <v>35</v>
      </c>
      <c r="N3098">
        <v>456</v>
      </c>
      <c r="O3098">
        <v>3.18</v>
      </c>
      <c r="P3098" t="str">
        <f t="shared" si="242"/>
        <v>PORT04PORT09</v>
      </c>
      <c r="Q3098">
        <f>VLOOKUP(P3098,FreightRates!C$2:D$9,2,0)</f>
        <v>21.470399999999998</v>
      </c>
      <c r="R3098">
        <f>VLOOKUP(P3098,FreightRates!C$2:E$9,3,0)</f>
        <v>6.2E-2</v>
      </c>
      <c r="S3098">
        <f t="shared" si="243"/>
        <v>111.37536</v>
      </c>
      <c r="T3098">
        <f t="shared" si="244"/>
        <v>1450.0800000000002</v>
      </c>
    </row>
    <row r="3099" spans="1:20" x14ac:dyDescent="0.35">
      <c r="A3099">
        <v>1447396719.7</v>
      </c>
      <c r="B3099" s="3">
        <v>41420</v>
      </c>
      <c r="C3099" t="s">
        <v>30</v>
      </c>
      <c r="D3099" t="s">
        <v>7</v>
      </c>
      <c r="E3099" t="s">
        <v>3</v>
      </c>
      <c r="F3099">
        <v>0</v>
      </c>
      <c r="G3099">
        <v>0</v>
      </c>
      <c r="H3099">
        <f t="shared" si="240"/>
        <v>0</v>
      </c>
      <c r="I3099" s="3">
        <f t="shared" si="241"/>
        <v>41420</v>
      </c>
      <c r="J3099" t="s">
        <v>63</v>
      </c>
      <c r="K3099">
        <v>1658532</v>
      </c>
      <c r="L3099" t="s">
        <v>22</v>
      </c>
      <c r="M3099" t="s">
        <v>35</v>
      </c>
      <c r="N3099">
        <v>472</v>
      </c>
      <c r="O3099">
        <v>3.1400000000000006</v>
      </c>
      <c r="P3099" t="str">
        <f t="shared" si="242"/>
        <v>PORT04PORT09</v>
      </c>
      <c r="Q3099">
        <f>VLOOKUP(P3099,FreightRates!C$2:D$9,2,0)</f>
        <v>21.470399999999998</v>
      </c>
      <c r="R3099">
        <f>VLOOKUP(P3099,FreightRates!C$2:E$9,3,0)</f>
        <v>6.2E-2</v>
      </c>
      <c r="S3099">
        <f t="shared" si="243"/>
        <v>113.35936000000002</v>
      </c>
      <c r="T3099">
        <f t="shared" si="244"/>
        <v>1482.0800000000004</v>
      </c>
    </row>
    <row r="3100" spans="1:20" x14ac:dyDescent="0.35">
      <c r="A3100">
        <v>1447396722.7</v>
      </c>
      <c r="B3100" s="3">
        <v>41420</v>
      </c>
      <c r="C3100" t="s">
        <v>30</v>
      </c>
      <c r="D3100" t="s">
        <v>7</v>
      </c>
      <c r="E3100" t="s">
        <v>3</v>
      </c>
      <c r="F3100">
        <v>0</v>
      </c>
      <c r="G3100">
        <v>0</v>
      </c>
      <c r="H3100">
        <f t="shared" si="240"/>
        <v>0</v>
      </c>
      <c r="I3100" s="3">
        <f t="shared" si="241"/>
        <v>41420</v>
      </c>
      <c r="J3100" t="s">
        <v>63</v>
      </c>
      <c r="K3100">
        <v>1658532</v>
      </c>
      <c r="L3100" t="s">
        <v>22</v>
      </c>
      <c r="M3100" t="s">
        <v>35</v>
      </c>
      <c r="N3100">
        <v>490</v>
      </c>
      <c r="O3100">
        <v>3.12</v>
      </c>
      <c r="P3100" t="str">
        <f t="shared" si="242"/>
        <v>PORT04PORT09</v>
      </c>
      <c r="Q3100">
        <f>VLOOKUP(P3100,FreightRates!C$2:D$9,2,0)</f>
        <v>21.470399999999998</v>
      </c>
      <c r="R3100">
        <f>VLOOKUP(P3100,FreightRates!C$2:E$9,3,0)</f>
        <v>6.2E-2</v>
      </c>
      <c r="S3100">
        <f t="shared" si="243"/>
        <v>116.256</v>
      </c>
      <c r="T3100">
        <f t="shared" si="244"/>
        <v>1528.8</v>
      </c>
    </row>
    <row r="3101" spans="1:20" x14ac:dyDescent="0.35">
      <c r="A3101">
        <v>1447258705.7</v>
      </c>
      <c r="B3101" s="3">
        <v>41420</v>
      </c>
      <c r="C3101" t="s">
        <v>30</v>
      </c>
      <c r="D3101" t="s">
        <v>7</v>
      </c>
      <c r="E3101" t="s">
        <v>3</v>
      </c>
      <c r="F3101">
        <v>0</v>
      </c>
      <c r="G3101">
        <v>0</v>
      </c>
      <c r="H3101">
        <f t="shared" si="240"/>
        <v>0</v>
      </c>
      <c r="I3101" s="3">
        <f t="shared" si="241"/>
        <v>41420</v>
      </c>
      <c r="J3101" t="s">
        <v>63</v>
      </c>
      <c r="K3101">
        <v>1658532</v>
      </c>
      <c r="L3101" t="s">
        <v>22</v>
      </c>
      <c r="M3101" t="s">
        <v>35</v>
      </c>
      <c r="N3101">
        <v>514</v>
      </c>
      <c r="O3101">
        <v>3.04</v>
      </c>
      <c r="P3101" t="str">
        <f t="shared" si="242"/>
        <v>PORT04PORT09</v>
      </c>
      <c r="Q3101">
        <f>VLOOKUP(P3101,FreightRates!C$2:D$9,2,0)</f>
        <v>21.470399999999998</v>
      </c>
      <c r="R3101">
        <f>VLOOKUP(P3101,FreightRates!C$2:E$9,3,0)</f>
        <v>6.2E-2</v>
      </c>
      <c r="S3101">
        <f t="shared" si="243"/>
        <v>118.34912</v>
      </c>
      <c r="T3101">
        <f t="shared" si="244"/>
        <v>1562.56</v>
      </c>
    </row>
    <row r="3102" spans="1:20" x14ac:dyDescent="0.35">
      <c r="A3102">
        <v>1447141581.7</v>
      </c>
      <c r="B3102" s="3">
        <v>41420</v>
      </c>
      <c r="C3102" t="s">
        <v>30</v>
      </c>
      <c r="D3102" t="s">
        <v>7</v>
      </c>
      <c r="E3102" t="s">
        <v>3</v>
      </c>
      <c r="F3102">
        <v>0</v>
      </c>
      <c r="G3102">
        <v>0</v>
      </c>
      <c r="H3102">
        <f t="shared" si="240"/>
        <v>0</v>
      </c>
      <c r="I3102" s="3">
        <f t="shared" si="241"/>
        <v>41420</v>
      </c>
      <c r="J3102" t="s">
        <v>63</v>
      </c>
      <c r="K3102">
        <v>1658532</v>
      </c>
      <c r="L3102" t="s">
        <v>22</v>
      </c>
      <c r="M3102" t="s">
        <v>35</v>
      </c>
      <c r="N3102">
        <v>558</v>
      </c>
      <c r="O3102">
        <v>3.36</v>
      </c>
      <c r="P3102" t="str">
        <f t="shared" si="242"/>
        <v>PORT04PORT09</v>
      </c>
      <c r="Q3102">
        <f>VLOOKUP(P3102,FreightRates!C$2:D$9,2,0)</f>
        <v>21.470399999999998</v>
      </c>
      <c r="R3102">
        <f>VLOOKUP(P3102,FreightRates!C$2:E$9,3,0)</f>
        <v>6.2E-2</v>
      </c>
      <c r="S3102">
        <f t="shared" si="243"/>
        <v>137.71295999999998</v>
      </c>
      <c r="T3102">
        <f t="shared" si="244"/>
        <v>1874.8799999999999</v>
      </c>
    </row>
    <row r="3103" spans="1:20" x14ac:dyDescent="0.35">
      <c r="A3103">
        <v>1447141510.7</v>
      </c>
      <c r="B3103" s="3">
        <v>41420</v>
      </c>
      <c r="C3103" t="s">
        <v>30</v>
      </c>
      <c r="D3103" t="s">
        <v>7</v>
      </c>
      <c r="E3103" t="s">
        <v>3</v>
      </c>
      <c r="F3103">
        <v>0</v>
      </c>
      <c r="G3103">
        <v>0</v>
      </c>
      <c r="H3103">
        <f t="shared" si="240"/>
        <v>0</v>
      </c>
      <c r="I3103" s="3">
        <f t="shared" si="241"/>
        <v>41420</v>
      </c>
      <c r="J3103" t="s">
        <v>63</v>
      </c>
      <c r="K3103">
        <v>1658532</v>
      </c>
      <c r="L3103" t="s">
        <v>22</v>
      </c>
      <c r="M3103" t="s">
        <v>35</v>
      </c>
      <c r="N3103">
        <v>580</v>
      </c>
      <c r="O3103">
        <v>3.46</v>
      </c>
      <c r="P3103" t="str">
        <f t="shared" si="242"/>
        <v>PORT04PORT09</v>
      </c>
      <c r="Q3103">
        <f>VLOOKUP(P3103,FreightRates!C$2:D$9,2,0)</f>
        <v>21.470399999999998</v>
      </c>
      <c r="R3103">
        <f>VLOOKUP(P3103,FreightRates!C$2:E$9,3,0)</f>
        <v>6.2E-2</v>
      </c>
      <c r="S3103">
        <f t="shared" si="243"/>
        <v>145.892</v>
      </c>
      <c r="T3103">
        <f t="shared" si="244"/>
        <v>2006.8</v>
      </c>
    </row>
    <row r="3104" spans="1:20" x14ac:dyDescent="0.35">
      <c r="A3104">
        <v>1447207645.7</v>
      </c>
      <c r="B3104" s="3">
        <v>41420</v>
      </c>
      <c r="C3104" t="s">
        <v>30</v>
      </c>
      <c r="D3104" t="s">
        <v>7</v>
      </c>
      <c r="E3104" t="s">
        <v>3</v>
      </c>
      <c r="F3104">
        <v>0</v>
      </c>
      <c r="G3104">
        <v>0</v>
      </c>
      <c r="H3104">
        <f t="shared" si="240"/>
        <v>0</v>
      </c>
      <c r="I3104" s="3">
        <f t="shared" si="241"/>
        <v>41420</v>
      </c>
      <c r="J3104" t="s">
        <v>63</v>
      </c>
      <c r="K3104">
        <v>1658532</v>
      </c>
      <c r="L3104" t="s">
        <v>22</v>
      </c>
      <c r="M3104" t="s">
        <v>35</v>
      </c>
      <c r="N3104">
        <v>648</v>
      </c>
      <c r="O3104">
        <v>3.7000000000000006</v>
      </c>
      <c r="P3104" t="str">
        <f t="shared" si="242"/>
        <v>PORT04PORT09</v>
      </c>
      <c r="Q3104">
        <f>VLOOKUP(P3104,FreightRates!C$2:D$9,2,0)</f>
        <v>21.470399999999998</v>
      </c>
      <c r="R3104">
        <f>VLOOKUP(P3104,FreightRates!C$2:E$9,3,0)</f>
        <v>6.2E-2</v>
      </c>
      <c r="S3104">
        <f t="shared" si="243"/>
        <v>170.1216</v>
      </c>
      <c r="T3104">
        <f t="shared" si="244"/>
        <v>2397.6000000000004</v>
      </c>
    </row>
    <row r="3105" spans="1:20" x14ac:dyDescent="0.35">
      <c r="A3105">
        <v>1447300030.7</v>
      </c>
      <c r="B3105" s="3">
        <v>41420</v>
      </c>
      <c r="C3105" t="s">
        <v>30</v>
      </c>
      <c r="D3105" t="s">
        <v>7</v>
      </c>
      <c r="E3105" t="s">
        <v>3</v>
      </c>
      <c r="F3105">
        <v>0</v>
      </c>
      <c r="G3105">
        <v>0</v>
      </c>
      <c r="H3105">
        <f t="shared" si="240"/>
        <v>0</v>
      </c>
      <c r="I3105" s="3">
        <f t="shared" si="241"/>
        <v>41420</v>
      </c>
      <c r="J3105" t="s">
        <v>63</v>
      </c>
      <c r="K3105">
        <v>1696757</v>
      </c>
      <c r="L3105" t="s">
        <v>22</v>
      </c>
      <c r="M3105" t="s">
        <v>35</v>
      </c>
      <c r="N3105">
        <v>361</v>
      </c>
      <c r="O3105">
        <v>4.7900261142571434</v>
      </c>
      <c r="P3105" t="str">
        <f t="shared" si="242"/>
        <v>PORT04PORT09</v>
      </c>
      <c r="Q3105">
        <f>VLOOKUP(P3105,FreightRates!C$2:D$9,2,0)</f>
        <v>21.470399999999998</v>
      </c>
      <c r="R3105">
        <f>VLOOKUP(P3105,FreightRates!C$2:E$9,3,0)</f>
        <v>6.2E-2</v>
      </c>
      <c r="S3105">
        <f t="shared" si="243"/>
        <v>128.68076448930339</v>
      </c>
      <c r="T3105">
        <f t="shared" si="244"/>
        <v>1729.1994272468287</v>
      </c>
    </row>
    <row r="3106" spans="1:20" x14ac:dyDescent="0.35">
      <c r="A3106">
        <v>1447351877.7</v>
      </c>
      <c r="B3106" s="3">
        <v>41420</v>
      </c>
      <c r="C3106" t="s">
        <v>30</v>
      </c>
      <c r="D3106" t="s">
        <v>7</v>
      </c>
      <c r="E3106" t="s">
        <v>3</v>
      </c>
      <c r="F3106">
        <v>0</v>
      </c>
      <c r="G3106">
        <v>0</v>
      </c>
      <c r="H3106">
        <f t="shared" si="240"/>
        <v>0</v>
      </c>
      <c r="I3106" s="3">
        <f t="shared" si="241"/>
        <v>41420</v>
      </c>
      <c r="J3106" t="s">
        <v>63</v>
      </c>
      <c r="K3106">
        <v>1696757</v>
      </c>
      <c r="L3106" t="s">
        <v>22</v>
      </c>
      <c r="M3106" t="s">
        <v>35</v>
      </c>
      <c r="N3106">
        <v>328</v>
      </c>
      <c r="O3106">
        <v>1.1612184519411257</v>
      </c>
      <c r="P3106" t="str">
        <f t="shared" si="242"/>
        <v>PORT04PORT09</v>
      </c>
      <c r="Q3106">
        <f>VLOOKUP(P3106,FreightRates!C$2:D$9,2,0)</f>
        <v>21.470399999999998</v>
      </c>
      <c r="R3106">
        <f>VLOOKUP(P3106,FreightRates!C$2:E$9,3,0)</f>
        <v>6.2E-2</v>
      </c>
      <c r="S3106">
        <f t="shared" si="243"/>
        <v>45.084938438674733</v>
      </c>
      <c r="T3106">
        <f t="shared" si="244"/>
        <v>380.87965223668925</v>
      </c>
    </row>
    <row r="3107" spans="1:20" x14ac:dyDescent="0.35">
      <c r="A3107">
        <v>1447402331.7</v>
      </c>
      <c r="B3107" s="3">
        <v>41420</v>
      </c>
      <c r="C3107" t="s">
        <v>30</v>
      </c>
      <c r="D3107" t="s">
        <v>7</v>
      </c>
      <c r="E3107" t="s">
        <v>3</v>
      </c>
      <c r="F3107">
        <v>0</v>
      </c>
      <c r="G3107">
        <v>0</v>
      </c>
      <c r="H3107">
        <f t="shared" si="240"/>
        <v>0</v>
      </c>
      <c r="I3107" s="3">
        <f t="shared" si="241"/>
        <v>41420</v>
      </c>
      <c r="J3107" t="s">
        <v>63</v>
      </c>
      <c r="K3107">
        <v>1696757</v>
      </c>
      <c r="L3107" t="s">
        <v>22</v>
      </c>
      <c r="M3107" t="s">
        <v>35</v>
      </c>
      <c r="N3107">
        <v>312</v>
      </c>
      <c r="O3107">
        <v>5.0077545739961042</v>
      </c>
      <c r="P3107" t="str">
        <f t="shared" si="242"/>
        <v>PORT04PORT09</v>
      </c>
      <c r="Q3107">
        <f>VLOOKUP(P3107,FreightRates!C$2:D$9,2,0)</f>
        <v>21.470399999999998</v>
      </c>
      <c r="R3107">
        <f>VLOOKUP(P3107,FreightRates!C$2:E$9,3,0)</f>
        <v>6.2E-2</v>
      </c>
      <c r="S3107">
        <f t="shared" si="243"/>
        <v>118.34040447938062</v>
      </c>
      <c r="T3107">
        <f t="shared" si="244"/>
        <v>1562.4194270867845</v>
      </c>
    </row>
    <row r="3108" spans="1:20" x14ac:dyDescent="0.35">
      <c r="A3108">
        <v>1447351878.7</v>
      </c>
      <c r="B3108" s="3">
        <v>41420</v>
      </c>
      <c r="C3108" t="s">
        <v>30</v>
      </c>
      <c r="D3108" t="s">
        <v>7</v>
      </c>
      <c r="E3108" t="s">
        <v>3</v>
      </c>
      <c r="F3108">
        <v>0</v>
      </c>
      <c r="G3108">
        <v>0</v>
      </c>
      <c r="H3108">
        <f t="shared" si="240"/>
        <v>0</v>
      </c>
      <c r="I3108" s="3">
        <f t="shared" si="241"/>
        <v>41420</v>
      </c>
      <c r="J3108" t="s">
        <v>63</v>
      </c>
      <c r="K3108">
        <v>1696757</v>
      </c>
      <c r="L3108" t="s">
        <v>22</v>
      </c>
      <c r="M3108" t="s">
        <v>35</v>
      </c>
      <c r="N3108">
        <v>351</v>
      </c>
      <c r="O3108">
        <v>3.9191122753012992</v>
      </c>
      <c r="P3108" t="str">
        <f t="shared" si="242"/>
        <v>PORT04PORT09</v>
      </c>
      <c r="Q3108">
        <f>VLOOKUP(P3108,FreightRates!C$2:D$9,2,0)</f>
        <v>21.470399999999998</v>
      </c>
      <c r="R3108">
        <f>VLOOKUP(P3108,FreightRates!C$2:E$9,3,0)</f>
        <v>6.2E-2</v>
      </c>
      <c r="S3108">
        <f t="shared" si="243"/>
        <v>106.75812133510688</v>
      </c>
      <c r="T3108">
        <f t="shared" si="244"/>
        <v>1375.608408630756</v>
      </c>
    </row>
    <row r="3109" spans="1:20" x14ac:dyDescent="0.35">
      <c r="A3109">
        <v>1447402332.7</v>
      </c>
      <c r="B3109" s="3">
        <v>41420</v>
      </c>
      <c r="C3109" t="s">
        <v>30</v>
      </c>
      <c r="D3109" t="s">
        <v>7</v>
      </c>
      <c r="E3109" t="s">
        <v>3</v>
      </c>
      <c r="F3109">
        <v>0</v>
      </c>
      <c r="G3109">
        <v>0</v>
      </c>
      <c r="H3109">
        <f t="shared" si="240"/>
        <v>0</v>
      </c>
      <c r="I3109" s="3">
        <f t="shared" si="241"/>
        <v>41420</v>
      </c>
      <c r="J3109" t="s">
        <v>63</v>
      </c>
      <c r="K3109">
        <v>1696757</v>
      </c>
      <c r="L3109" t="s">
        <v>22</v>
      </c>
      <c r="M3109" t="s">
        <v>35</v>
      </c>
      <c r="N3109">
        <v>271</v>
      </c>
      <c r="O3109">
        <v>0.7983376857095239</v>
      </c>
      <c r="P3109" t="str">
        <f t="shared" si="242"/>
        <v>PORT04PORT09</v>
      </c>
      <c r="Q3109">
        <f>VLOOKUP(P3109,FreightRates!C$2:D$9,2,0)</f>
        <v>21.470399999999998</v>
      </c>
      <c r="R3109">
        <f>VLOOKUP(P3109,FreightRates!C$2:E$9,3,0)</f>
        <v>6.2E-2</v>
      </c>
      <c r="S3109">
        <f t="shared" si="243"/>
        <v>34.884069795291417</v>
      </c>
      <c r="T3109">
        <f t="shared" si="244"/>
        <v>216.34951282728099</v>
      </c>
    </row>
    <row r="3110" spans="1:20" x14ac:dyDescent="0.35">
      <c r="A3110">
        <v>1447137219.7</v>
      </c>
      <c r="B3110" s="3">
        <v>41420</v>
      </c>
      <c r="C3110" t="s">
        <v>30</v>
      </c>
      <c r="D3110" t="s">
        <v>7</v>
      </c>
      <c r="E3110" t="s">
        <v>3</v>
      </c>
      <c r="F3110">
        <v>0</v>
      </c>
      <c r="G3110">
        <v>0</v>
      </c>
      <c r="H3110">
        <f t="shared" si="240"/>
        <v>0</v>
      </c>
      <c r="I3110" s="3">
        <f t="shared" si="241"/>
        <v>41420</v>
      </c>
      <c r="J3110" t="s">
        <v>63</v>
      </c>
      <c r="K3110">
        <v>1696757</v>
      </c>
      <c r="L3110" t="s">
        <v>22</v>
      </c>
      <c r="M3110" t="s">
        <v>35</v>
      </c>
      <c r="N3110">
        <v>327</v>
      </c>
      <c r="O3110">
        <v>5.7000000000000011</v>
      </c>
      <c r="P3110" t="str">
        <f t="shared" si="242"/>
        <v>PORT04PORT09</v>
      </c>
      <c r="Q3110">
        <f>VLOOKUP(P3110,FreightRates!C$2:D$9,2,0)</f>
        <v>21.470399999999998</v>
      </c>
      <c r="R3110">
        <f>VLOOKUP(P3110,FreightRates!C$2:E$9,3,0)</f>
        <v>6.2E-2</v>
      </c>
      <c r="S3110">
        <f t="shared" si="243"/>
        <v>137.03220000000002</v>
      </c>
      <c r="T3110">
        <f t="shared" si="244"/>
        <v>1863.9000000000003</v>
      </c>
    </row>
    <row r="3111" spans="1:20" x14ac:dyDescent="0.35">
      <c r="A3111">
        <v>1447208891.7</v>
      </c>
      <c r="B3111" s="3">
        <v>41420</v>
      </c>
      <c r="C3111" t="s">
        <v>30</v>
      </c>
      <c r="D3111" t="s">
        <v>7</v>
      </c>
      <c r="E3111" t="s">
        <v>3</v>
      </c>
      <c r="F3111">
        <v>0</v>
      </c>
      <c r="G3111">
        <v>0</v>
      </c>
      <c r="H3111">
        <f t="shared" si="240"/>
        <v>0</v>
      </c>
      <c r="I3111" s="3">
        <f t="shared" si="241"/>
        <v>41420</v>
      </c>
      <c r="J3111" t="s">
        <v>63</v>
      </c>
      <c r="K3111">
        <v>1696757</v>
      </c>
      <c r="L3111" t="s">
        <v>22</v>
      </c>
      <c r="M3111" t="s">
        <v>35</v>
      </c>
      <c r="N3111">
        <v>450</v>
      </c>
      <c r="O3111">
        <v>11.38</v>
      </c>
      <c r="P3111" t="str">
        <f t="shared" si="242"/>
        <v>PORT04PORT09</v>
      </c>
      <c r="Q3111">
        <f>VLOOKUP(P3111,FreightRates!C$2:D$9,2,0)</f>
        <v>21.470399999999998</v>
      </c>
      <c r="R3111">
        <f>VLOOKUP(P3111,FreightRates!C$2:E$9,3,0)</f>
        <v>6.2E-2</v>
      </c>
      <c r="S3111">
        <f t="shared" si="243"/>
        <v>338.97239999999999</v>
      </c>
      <c r="T3111">
        <f t="shared" si="244"/>
        <v>5121</v>
      </c>
    </row>
    <row r="3112" spans="1:20" x14ac:dyDescent="0.35">
      <c r="A3112">
        <v>1447193366.7</v>
      </c>
      <c r="B3112" s="3">
        <v>41420</v>
      </c>
      <c r="C3112" t="s">
        <v>30</v>
      </c>
      <c r="D3112" t="s">
        <v>7</v>
      </c>
      <c r="E3112" t="s">
        <v>3</v>
      </c>
      <c r="F3112">
        <v>0</v>
      </c>
      <c r="G3112">
        <v>0</v>
      </c>
      <c r="H3112">
        <f t="shared" si="240"/>
        <v>0</v>
      </c>
      <c r="I3112" s="3">
        <f t="shared" si="241"/>
        <v>41420</v>
      </c>
      <c r="J3112" t="s">
        <v>63</v>
      </c>
      <c r="K3112">
        <v>1696758</v>
      </c>
      <c r="L3112" t="s">
        <v>22</v>
      </c>
      <c r="M3112" t="s">
        <v>35</v>
      </c>
      <c r="N3112">
        <v>380</v>
      </c>
      <c r="O3112">
        <v>4.7977972528221722</v>
      </c>
      <c r="P3112" t="str">
        <f t="shared" si="242"/>
        <v>PORT04PORT09</v>
      </c>
      <c r="Q3112">
        <f>VLOOKUP(P3112,FreightRates!C$2:D$9,2,0)</f>
        <v>21.470399999999998</v>
      </c>
      <c r="R3112">
        <f>VLOOKUP(P3112,FreightRates!C$2:E$9,3,0)</f>
        <v>6.2E-2</v>
      </c>
      <c r="S3112">
        <f t="shared" si="243"/>
        <v>134.50650327649038</v>
      </c>
      <c r="T3112">
        <f t="shared" si="244"/>
        <v>1823.1629560724255</v>
      </c>
    </row>
    <row r="3113" spans="1:20" x14ac:dyDescent="0.35">
      <c r="A3113">
        <v>1447397001.7</v>
      </c>
      <c r="B3113" s="3">
        <v>41420</v>
      </c>
      <c r="C3113" t="s">
        <v>30</v>
      </c>
      <c r="D3113" t="s">
        <v>7</v>
      </c>
      <c r="E3113" t="s">
        <v>3</v>
      </c>
      <c r="F3113">
        <v>0</v>
      </c>
      <c r="G3113">
        <v>0</v>
      </c>
      <c r="H3113">
        <f t="shared" si="240"/>
        <v>0</v>
      </c>
      <c r="I3113" s="3">
        <f t="shared" si="241"/>
        <v>41420</v>
      </c>
      <c r="J3113" t="s">
        <v>63</v>
      </c>
      <c r="K3113">
        <v>1696758</v>
      </c>
      <c r="L3113" t="s">
        <v>22</v>
      </c>
      <c r="M3113" t="s">
        <v>35</v>
      </c>
      <c r="N3113">
        <v>474</v>
      </c>
      <c r="O3113">
        <v>12.994493132055432</v>
      </c>
      <c r="P3113" t="str">
        <f t="shared" si="242"/>
        <v>PORT04PORT09</v>
      </c>
      <c r="Q3113">
        <f>VLOOKUP(P3113,FreightRates!C$2:D$9,2,0)</f>
        <v>21.470399999999998</v>
      </c>
      <c r="R3113">
        <f>VLOOKUP(P3113,FreightRates!C$2:E$9,3,0)</f>
        <v>6.2E-2</v>
      </c>
      <c r="S3113">
        <f t="shared" si="243"/>
        <v>403.35256416484503</v>
      </c>
      <c r="T3113">
        <f t="shared" si="244"/>
        <v>6159.3897445942748</v>
      </c>
    </row>
    <row r="3114" spans="1:20" x14ac:dyDescent="0.35">
      <c r="A3114">
        <v>1447300033.7</v>
      </c>
      <c r="B3114" s="3">
        <v>41420</v>
      </c>
      <c r="C3114" t="s">
        <v>30</v>
      </c>
      <c r="D3114" t="s">
        <v>7</v>
      </c>
      <c r="E3114" t="s">
        <v>3</v>
      </c>
      <c r="F3114">
        <v>0</v>
      </c>
      <c r="G3114">
        <v>0</v>
      </c>
      <c r="H3114">
        <f t="shared" si="240"/>
        <v>0</v>
      </c>
      <c r="I3114" s="3">
        <f t="shared" si="241"/>
        <v>41420</v>
      </c>
      <c r="J3114" t="s">
        <v>63</v>
      </c>
      <c r="K3114">
        <v>1696758</v>
      </c>
      <c r="L3114" t="s">
        <v>22</v>
      </c>
      <c r="M3114" t="s">
        <v>35</v>
      </c>
      <c r="N3114">
        <v>501</v>
      </c>
      <c r="O3114">
        <v>9.7950438188498872</v>
      </c>
      <c r="P3114" t="str">
        <f t="shared" si="242"/>
        <v>PORT04PORT09</v>
      </c>
      <c r="Q3114">
        <f>VLOOKUP(P3114,FreightRates!C$2:D$9,2,0)</f>
        <v>21.470399999999998</v>
      </c>
      <c r="R3114">
        <f>VLOOKUP(P3114,FreightRates!C$2:E$9,3,0)</f>
        <v>6.2E-2</v>
      </c>
      <c r="S3114">
        <f t="shared" si="243"/>
        <v>325.72405110111521</v>
      </c>
      <c r="T3114">
        <f t="shared" si="244"/>
        <v>4907.3169532437933</v>
      </c>
    </row>
    <row r="3115" spans="1:20" x14ac:dyDescent="0.35">
      <c r="A3115">
        <v>1447231453.7</v>
      </c>
      <c r="B3115" s="3">
        <v>41420</v>
      </c>
      <c r="C3115" t="s">
        <v>30</v>
      </c>
      <c r="D3115" t="s">
        <v>7</v>
      </c>
      <c r="E3115" t="s">
        <v>3</v>
      </c>
      <c r="F3115">
        <v>0</v>
      </c>
      <c r="G3115">
        <v>0</v>
      </c>
      <c r="H3115">
        <f t="shared" si="240"/>
        <v>0</v>
      </c>
      <c r="I3115" s="3">
        <f t="shared" si="241"/>
        <v>41420</v>
      </c>
      <c r="J3115" t="s">
        <v>63</v>
      </c>
      <c r="K3115">
        <v>1696758</v>
      </c>
      <c r="L3115" t="s">
        <v>22</v>
      </c>
      <c r="M3115" t="s">
        <v>35</v>
      </c>
      <c r="N3115">
        <v>679</v>
      </c>
      <c r="O3115">
        <v>25.108931195431417</v>
      </c>
      <c r="P3115" t="str">
        <f t="shared" si="242"/>
        <v>PORT04PORT09</v>
      </c>
      <c r="Q3115">
        <f>VLOOKUP(P3115,FreightRates!C$2:D$9,2,0)</f>
        <v>21.470399999999998</v>
      </c>
      <c r="R3115">
        <f>VLOOKUP(P3115,FreightRates!C$2:E$9,3,0)</f>
        <v>6.2E-2</v>
      </c>
      <c r="S3115">
        <f t="shared" si="243"/>
        <v>1078.5061854652718</v>
      </c>
      <c r="T3115">
        <f t="shared" si="244"/>
        <v>17048.964281697932</v>
      </c>
    </row>
    <row r="3116" spans="1:20" x14ac:dyDescent="0.35">
      <c r="A3116">
        <v>1447351802.7</v>
      </c>
      <c r="B3116" s="3">
        <v>41420</v>
      </c>
      <c r="C3116" t="s">
        <v>30</v>
      </c>
      <c r="D3116" t="s">
        <v>7</v>
      </c>
      <c r="E3116" t="s">
        <v>3</v>
      </c>
      <c r="F3116">
        <v>0</v>
      </c>
      <c r="G3116">
        <v>0</v>
      </c>
      <c r="H3116">
        <f t="shared" si="240"/>
        <v>0</v>
      </c>
      <c r="I3116" s="3">
        <f t="shared" si="241"/>
        <v>41420</v>
      </c>
      <c r="J3116" t="s">
        <v>63</v>
      </c>
      <c r="K3116">
        <v>1696758</v>
      </c>
      <c r="L3116" t="s">
        <v>22</v>
      </c>
      <c r="M3116" t="s">
        <v>35</v>
      </c>
      <c r="N3116">
        <v>382</v>
      </c>
      <c r="O3116">
        <v>2.9986232830138579</v>
      </c>
      <c r="P3116" t="str">
        <f t="shared" si="242"/>
        <v>PORT04PORT09</v>
      </c>
      <c r="Q3116">
        <f>VLOOKUP(P3116,FreightRates!C$2:D$9,2,0)</f>
        <v>21.470399999999998</v>
      </c>
      <c r="R3116">
        <f>VLOOKUP(P3116,FreightRates!C$2:E$9,3,0)</f>
        <v>6.2E-2</v>
      </c>
      <c r="S3116">
        <f t="shared" si="243"/>
        <v>92.489793834900212</v>
      </c>
      <c r="T3116">
        <f t="shared" si="244"/>
        <v>1145.4740941112937</v>
      </c>
    </row>
    <row r="3117" spans="1:20" x14ac:dyDescent="0.35">
      <c r="A3117">
        <v>1447316609.7</v>
      </c>
      <c r="B3117" s="3">
        <v>41420</v>
      </c>
      <c r="C3117" t="s">
        <v>30</v>
      </c>
      <c r="D3117" t="s">
        <v>7</v>
      </c>
      <c r="E3117" t="s">
        <v>3</v>
      </c>
      <c r="F3117">
        <v>0</v>
      </c>
      <c r="G3117">
        <v>0</v>
      </c>
      <c r="H3117">
        <f t="shared" si="240"/>
        <v>0</v>
      </c>
      <c r="I3117" s="3">
        <f t="shared" si="241"/>
        <v>41420</v>
      </c>
      <c r="J3117" t="s">
        <v>63</v>
      </c>
      <c r="K3117">
        <v>1696758</v>
      </c>
      <c r="L3117" t="s">
        <v>22</v>
      </c>
      <c r="M3117" t="s">
        <v>35</v>
      </c>
      <c r="N3117">
        <v>343</v>
      </c>
      <c r="O3117">
        <v>1.199449313205543</v>
      </c>
      <c r="P3117" t="str">
        <f t="shared" si="242"/>
        <v>PORT04PORT09</v>
      </c>
      <c r="Q3117">
        <f>VLOOKUP(P3117,FreightRates!C$2:D$9,2,0)</f>
        <v>21.470399999999998</v>
      </c>
      <c r="R3117">
        <f>VLOOKUP(P3117,FreightRates!C$2:E$9,3,0)</f>
        <v>6.2E-2</v>
      </c>
      <c r="S3117">
        <f t="shared" si="243"/>
        <v>46.977889094629077</v>
      </c>
      <c r="T3117">
        <f t="shared" si="244"/>
        <v>411.41111442950125</v>
      </c>
    </row>
    <row r="3118" spans="1:20" x14ac:dyDescent="0.35">
      <c r="A3118">
        <v>1447402326.7</v>
      </c>
      <c r="B3118" s="3">
        <v>41420</v>
      </c>
      <c r="C3118" t="s">
        <v>30</v>
      </c>
      <c r="D3118" t="s">
        <v>7</v>
      </c>
      <c r="E3118" t="s">
        <v>3</v>
      </c>
      <c r="F3118">
        <v>0</v>
      </c>
      <c r="G3118">
        <v>0</v>
      </c>
      <c r="H3118">
        <f t="shared" si="240"/>
        <v>0</v>
      </c>
      <c r="I3118" s="3">
        <f t="shared" si="241"/>
        <v>41420</v>
      </c>
      <c r="J3118" t="s">
        <v>63</v>
      </c>
      <c r="K3118">
        <v>1696754</v>
      </c>
      <c r="L3118" t="s">
        <v>22</v>
      </c>
      <c r="M3118" t="s">
        <v>35</v>
      </c>
      <c r="N3118">
        <v>325</v>
      </c>
      <c r="O3118">
        <v>2.455060398273921</v>
      </c>
      <c r="P3118" t="str">
        <f t="shared" si="242"/>
        <v>PORT04PORT09</v>
      </c>
      <c r="Q3118">
        <f>VLOOKUP(P3118,FreightRates!C$2:D$9,2,0)</f>
        <v>21.470399999999998</v>
      </c>
      <c r="R3118">
        <f>VLOOKUP(P3118,FreightRates!C$2:E$9,3,0)</f>
        <v>6.2E-2</v>
      </c>
      <c r="S3118">
        <f t="shared" si="243"/>
        <v>70.939867025219513</v>
      </c>
      <c r="T3118">
        <f t="shared" si="244"/>
        <v>797.89462943902436</v>
      </c>
    </row>
    <row r="3119" spans="1:20" x14ac:dyDescent="0.35">
      <c r="A3119">
        <v>1447397003.7</v>
      </c>
      <c r="B3119" s="3">
        <v>41420</v>
      </c>
      <c r="C3119" t="s">
        <v>30</v>
      </c>
      <c r="D3119" t="s">
        <v>7</v>
      </c>
      <c r="E3119" t="s">
        <v>3</v>
      </c>
      <c r="F3119">
        <v>0</v>
      </c>
      <c r="G3119">
        <v>0</v>
      </c>
      <c r="H3119">
        <f t="shared" si="240"/>
        <v>0</v>
      </c>
      <c r="I3119" s="3">
        <f t="shared" si="241"/>
        <v>41420</v>
      </c>
      <c r="J3119" t="s">
        <v>63</v>
      </c>
      <c r="K3119">
        <v>1696754</v>
      </c>
      <c r="L3119" t="s">
        <v>22</v>
      </c>
      <c r="M3119" t="s">
        <v>35</v>
      </c>
      <c r="N3119">
        <v>377</v>
      </c>
      <c r="O3119">
        <v>4.8567499183244962</v>
      </c>
      <c r="P3119" t="str">
        <f t="shared" si="242"/>
        <v>PORT04PORT09</v>
      </c>
      <c r="Q3119">
        <f>VLOOKUP(P3119,FreightRates!C$2:D$9,2,0)</f>
        <v>21.470399999999998</v>
      </c>
      <c r="R3119">
        <f>VLOOKUP(P3119,FreightRates!C$2:E$9,3,0)</f>
        <v>6.2E-2</v>
      </c>
      <c r="S3119">
        <f t="shared" si="243"/>
        <v>134.99207259091676</v>
      </c>
      <c r="T3119">
        <f t="shared" si="244"/>
        <v>1830.994719208335</v>
      </c>
    </row>
    <row r="3120" spans="1:20" x14ac:dyDescent="0.35">
      <c r="A3120">
        <v>1447397002.7</v>
      </c>
      <c r="B3120" s="3">
        <v>41420</v>
      </c>
      <c r="C3120" t="s">
        <v>30</v>
      </c>
      <c r="D3120" t="s">
        <v>7</v>
      </c>
      <c r="E3120" t="s">
        <v>3</v>
      </c>
      <c r="F3120">
        <v>0</v>
      </c>
      <c r="G3120">
        <v>0</v>
      </c>
      <c r="H3120">
        <f t="shared" si="240"/>
        <v>0</v>
      </c>
      <c r="I3120" s="3">
        <f t="shared" si="241"/>
        <v>41420</v>
      </c>
      <c r="J3120" t="s">
        <v>63</v>
      </c>
      <c r="K3120">
        <v>1696754</v>
      </c>
      <c r="L3120" t="s">
        <v>22</v>
      </c>
      <c r="M3120" t="s">
        <v>35</v>
      </c>
      <c r="N3120">
        <v>433</v>
      </c>
      <c r="O3120">
        <v>10.56743388822253</v>
      </c>
      <c r="P3120" t="str">
        <f t="shared" si="242"/>
        <v>PORT04PORT09</v>
      </c>
      <c r="Q3120">
        <f>VLOOKUP(P3120,FreightRates!C$2:D$9,2,0)</f>
        <v>21.470399999999998</v>
      </c>
      <c r="R3120">
        <f>VLOOKUP(P3120,FreightRates!C$2:E$9,3,0)</f>
        <v>6.2E-2</v>
      </c>
      <c r="S3120">
        <f t="shared" si="243"/>
        <v>305.16373016322206</v>
      </c>
      <c r="T3120">
        <f t="shared" si="244"/>
        <v>4575.698873600355</v>
      </c>
    </row>
    <row r="3121" spans="1:20" x14ac:dyDescent="0.35">
      <c r="A3121">
        <v>1447300032.7</v>
      </c>
      <c r="B3121" s="3">
        <v>41420</v>
      </c>
      <c r="C3121" t="s">
        <v>30</v>
      </c>
      <c r="D3121" t="s">
        <v>7</v>
      </c>
      <c r="E3121" t="s">
        <v>3</v>
      </c>
      <c r="F3121">
        <v>0</v>
      </c>
      <c r="G3121">
        <v>0</v>
      </c>
      <c r="H3121">
        <f t="shared" si="240"/>
        <v>0</v>
      </c>
      <c r="I3121" s="3">
        <f t="shared" si="241"/>
        <v>41420</v>
      </c>
      <c r="J3121" t="s">
        <v>63</v>
      </c>
      <c r="K3121">
        <v>1696754</v>
      </c>
      <c r="L3121" t="s">
        <v>22</v>
      </c>
      <c r="M3121" t="s">
        <v>35</v>
      </c>
      <c r="N3121">
        <v>285</v>
      </c>
      <c r="O3121">
        <v>0.74719229512684548</v>
      </c>
      <c r="P3121" t="str">
        <f t="shared" si="242"/>
        <v>PORT04PORT09</v>
      </c>
      <c r="Q3121">
        <f>VLOOKUP(P3121,FreightRates!C$2:D$9,2,0)</f>
        <v>21.470399999999998</v>
      </c>
      <c r="R3121">
        <f>VLOOKUP(P3121,FreightRates!C$2:E$9,3,0)</f>
        <v>6.2E-2</v>
      </c>
      <c r="S3121">
        <f t="shared" si="243"/>
        <v>34.673287854891356</v>
      </c>
      <c r="T3121">
        <f t="shared" si="244"/>
        <v>212.94980411115097</v>
      </c>
    </row>
    <row r="3122" spans="1:20" x14ac:dyDescent="0.35">
      <c r="A3122">
        <v>1447300031.7</v>
      </c>
      <c r="B3122" s="3">
        <v>41420</v>
      </c>
      <c r="C3122" t="s">
        <v>30</v>
      </c>
      <c r="D3122" t="s">
        <v>7</v>
      </c>
      <c r="E3122" t="s">
        <v>3</v>
      </c>
      <c r="F3122">
        <v>0</v>
      </c>
      <c r="G3122">
        <v>0</v>
      </c>
      <c r="H3122">
        <f t="shared" si="240"/>
        <v>0</v>
      </c>
      <c r="I3122" s="3">
        <f t="shared" si="241"/>
        <v>41420</v>
      </c>
      <c r="J3122" t="s">
        <v>63</v>
      </c>
      <c r="K3122">
        <v>1696754</v>
      </c>
      <c r="L3122" t="s">
        <v>22</v>
      </c>
      <c r="M3122" t="s">
        <v>35</v>
      </c>
      <c r="N3122">
        <v>468</v>
      </c>
      <c r="O3122">
        <v>9.9269833495423772</v>
      </c>
      <c r="P3122" t="str">
        <f t="shared" si="242"/>
        <v>PORT04PORT09</v>
      </c>
      <c r="Q3122">
        <f>VLOOKUP(P3122,FreightRates!C$2:D$9,2,0)</f>
        <v>21.470399999999998</v>
      </c>
      <c r="R3122">
        <f>VLOOKUP(P3122,FreightRates!C$2:E$9,3,0)</f>
        <v>6.2E-2</v>
      </c>
      <c r="S3122">
        <f t="shared" si="243"/>
        <v>309.51174887032158</v>
      </c>
      <c r="T3122">
        <f t="shared" si="244"/>
        <v>4645.8282075858324</v>
      </c>
    </row>
    <row r="3123" spans="1:20" x14ac:dyDescent="0.35">
      <c r="A3123">
        <v>1447310852.7</v>
      </c>
      <c r="B3123" s="3">
        <v>41420</v>
      </c>
      <c r="C3123" t="s">
        <v>30</v>
      </c>
      <c r="D3123" t="s">
        <v>7</v>
      </c>
      <c r="E3123" t="s">
        <v>3</v>
      </c>
      <c r="F3123">
        <v>0</v>
      </c>
      <c r="G3123">
        <v>0</v>
      </c>
      <c r="H3123">
        <f t="shared" si="240"/>
        <v>0</v>
      </c>
      <c r="I3123" s="3">
        <f t="shared" si="241"/>
        <v>41420</v>
      </c>
      <c r="J3123" t="s">
        <v>63</v>
      </c>
      <c r="K3123">
        <v>1696754</v>
      </c>
      <c r="L3123" t="s">
        <v>22</v>
      </c>
      <c r="M3123" t="s">
        <v>35</v>
      </c>
      <c r="N3123">
        <v>256</v>
      </c>
      <c r="O3123">
        <v>0.58707966045680715</v>
      </c>
      <c r="P3123" t="str">
        <f t="shared" si="242"/>
        <v>PORT04PORT09</v>
      </c>
      <c r="Q3123">
        <f>VLOOKUP(P3123,FreightRates!C$2:D$9,2,0)</f>
        <v>21.470399999999998</v>
      </c>
      <c r="R3123">
        <f>VLOOKUP(P3123,FreightRates!C$2:E$9,3,0)</f>
        <v>6.2E-2</v>
      </c>
      <c r="S3123">
        <f t="shared" si="243"/>
        <v>30.788528370770443</v>
      </c>
      <c r="T3123">
        <f t="shared" si="244"/>
        <v>150.29239307694263</v>
      </c>
    </row>
    <row r="3124" spans="1:20" x14ac:dyDescent="0.35">
      <c r="A3124">
        <v>1447186835.7</v>
      </c>
      <c r="B3124" s="3">
        <v>41420</v>
      </c>
      <c r="C3124" t="s">
        <v>30</v>
      </c>
      <c r="D3124" t="s">
        <v>7</v>
      </c>
      <c r="E3124" t="s">
        <v>3</v>
      </c>
      <c r="F3124">
        <v>0</v>
      </c>
      <c r="G3124">
        <v>0</v>
      </c>
      <c r="H3124">
        <f t="shared" si="240"/>
        <v>0</v>
      </c>
      <c r="I3124" s="3">
        <f t="shared" si="241"/>
        <v>41420</v>
      </c>
      <c r="J3124" t="s">
        <v>63</v>
      </c>
      <c r="K3124">
        <v>1696754</v>
      </c>
      <c r="L3124" t="s">
        <v>22</v>
      </c>
      <c r="M3124" t="s">
        <v>35</v>
      </c>
      <c r="N3124">
        <v>253</v>
      </c>
      <c r="O3124">
        <v>0.26685439111673054</v>
      </c>
      <c r="P3124" t="str">
        <f t="shared" si="242"/>
        <v>PORT04PORT09</v>
      </c>
      <c r="Q3124">
        <f>VLOOKUP(P3124,FreightRates!C$2:D$9,2,0)</f>
        <v>21.470399999999998</v>
      </c>
      <c r="R3124">
        <f>VLOOKUP(P3124,FreightRates!C$2:E$9,3,0)</f>
        <v>6.2E-2</v>
      </c>
      <c r="S3124">
        <f t="shared" si="243"/>
        <v>25.656277979057034</v>
      </c>
      <c r="T3124">
        <f t="shared" si="244"/>
        <v>67.514160952532819</v>
      </c>
    </row>
    <row r="3125" spans="1:20" x14ac:dyDescent="0.35">
      <c r="A3125">
        <v>1447222737.7</v>
      </c>
      <c r="B3125" s="3">
        <v>41420</v>
      </c>
      <c r="C3125" t="s">
        <v>30</v>
      </c>
      <c r="D3125" t="s">
        <v>7</v>
      </c>
      <c r="E3125" t="s">
        <v>3</v>
      </c>
      <c r="F3125">
        <v>0</v>
      </c>
      <c r="G3125">
        <v>0</v>
      </c>
      <c r="H3125">
        <f t="shared" si="240"/>
        <v>0</v>
      </c>
      <c r="I3125" s="3">
        <f t="shared" si="241"/>
        <v>41420</v>
      </c>
      <c r="J3125" t="s">
        <v>63</v>
      </c>
      <c r="K3125">
        <v>1696754</v>
      </c>
      <c r="L3125" t="s">
        <v>22</v>
      </c>
      <c r="M3125" t="s">
        <v>35</v>
      </c>
      <c r="N3125">
        <v>410</v>
      </c>
      <c r="O3125">
        <v>7.2050685601517248</v>
      </c>
      <c r="P3125" t="str">
        <f t="shared" si="242"/>
        <v>PORT04PORT09</v>
      </c>
      <c r="Q3125">
        <f>VLOOKUP(P3125,FreightRates!C$2:D$9,2,0)</f>
        <v>21.470399999999998</v>
      </c>
      <c r="R3125">
        <f>VLOOKUP(P3125,FreightRates!C$2:E$9,3,0)</f>
        <v>6.2E-2</v>
      </c>
      <c r="S3125">
        <f t="shared" si="243"/>
        <v>204.62324279905687</v>
      </c>
      <c r="T3125">
        <f t="shared" si="244"/>
        <v>2954.0781096622072</v>
      </c>
    </row>
    <row r="3126" spans="1:20" x14ac:dyDescent="0.35">
      <c r="A3126">
        <v>1447310851.7</v>
      </c>
      <c r="B3126" s="3">
        <v>41420</v>
      </c>
      <c r="C3126" t="s">
        <v>30</v>
      </c>
      <c r="D3126" t="s">
        <v>7</v>
      </c>
      <c r="E3126" t="s">
        <v>3</v>
      </c>
      <c r="F3126">
        <v>0</v>
      </c>
      <c r="G3126">
        <v>0</v>
      </c>
      <c r="H3126">
        <f t="shared" si="240"/>
        <v>0</v>
      </c>
      <c r="I3126" s="3">
        <f t="shared" si="241"/>
        <v>41420</v>
      </c>
      <c r="J3126" t="s">
        <v>63</v>
      </c>
      <c r="K3126">
        <v>1696754</v>
      </c>
      <c r="L3126" t="s">
        <v>22</v>
      </c>
      <c r="M3126" t="s">
        <v>35</v>
      </c>
      <c r="N3126">
        <v>622</v>
      </c>
      <c r="O3126">
        <v>16.011263467003833</v>
      </c>
      <c r="P3126" t="str">
        <f t="shared" si="242"/>
        <v>PORT04PORT09</v>
      </c>
      <c r="Q3126">
        <f>VLOOKUP(P3126,FreightRates!C$2:D$9,2,0)</f>
        <v>21.470399999999998</v>
      </c>
      <c r="R3126">
        <f>VLOOKUP(P3126,FreightRates!C$2:E$9,3,0)</f>
        <v>6.2E-2</v>
      </c>
      <c r="S3126">
        <f t="shared" si="243"/>
        <v>638.92876434153584</v>
      </c>
      <c r="T3126">
        <f t="shared" si="244"/>
        <v>9959.0058764763835</v>
      </c>
    </row>
    <row r="3127" spans="1:20" x14ac:dyDescent="0.35">
      <c r="A3127">
        <v>1447149653.7</v>
      </c>
      <c r="B3127" s="3">
        <v>41420</v>
      </c>
      <c r="C3127" t="s">
        <v>30</v>
      </c>
      <c r="D3127" t="s">
        <v>7</v>
      </c>
      <c r="E3127" t="s">
        <v>3</v>
      </c>
      <c r="F3127">
        <v>0</v>
      </c>
      <c r="G3127">
        <v>0</v>
      </c>
      <c r="H3127">
        <f t="shared" si="240"/>
        <v>0</v>
      </c>
      <c r="I3127" s="3">
        <f t="shared" si="241"/>
        <v>41420</v>
      </c>
      <c r="J3127" t="s">
        <v>63</v>
      </c>
      <c r="K3127">
        <v>1696754</v>
      </c>
      <c r="L3127" t="s">
        <v>22</v>
      </c>
      <c r="M3127" t="s">
        <v>35</v>
      </c>
      <c r="N3127">
        <v>370</v>
      </c>
      <c r="O3127">
        <v>4.2696702578676886</v>
      </c>
      <c r="P3127" t="str">
        <f t="shared" si="242"/>
        <v>PORT04PORT09</v>
      </c>
      <c r="Q3127">
        <f>VLOOKUP(P3127,FreightRates!C$2:D$9,2,0)</f>
        <v>21.470399999999998</v>
      </c>
      <c r="R3127">
        <f>VLOOKUP(P3127,FreightRates!C$2:E$9,3,0)</f>
        <v>6.2E-2</v>
      </c>
      <c r="S3127">
        <f t="shared" si="243"/>
        <v>119.41663571548477</v>
      </c>
      <c r="T3127">
        <f t="shared" si="244"/>
        <v>1579.7779954110447</v>
      </c>
    </row>
    <row r="3128" spans="1:20" x14ac:dyDescent="0.35">
      <c r="A3128">
        <v>1447302863.7</v>
      </c>
      <c r="B3128" s="3">
        <v>41420</v>
      </c>
      <c r="C3128" t="s">
        <v>30</v>
      </c>
      <c r="D3128" t="s">
        <v>7</v>
      </c>
      <c r="E3128" t="s">
        <v>3</v>
      </c>
      <c r="F3128">
        <v>0</v>
      </c>
      <c r="G3128">
        <v>0</v>
      </c>
      <c r="H3128">
        <f t="shared" si="240"/>
        <v>0</v>
      </c>
      <c r="I3128" s="3">
        <f t="shared" si="241"/>
        <v>41420</v>
      </c>
      <c r="J3128" t="s">
        <v>63</v>
      </c>
      <c r="K3128">
        <v>1696754</v>
      </c>
      <c r="L3128" t="s">
        <v>22</v>
      </c>
      <c r="M3128" t="s">
        <v>35</v>
      </c>
      <c r="N3128">
        <v>271</v>
      </c>
      <c r="O3128">
        <v>1.494384590253691</v>
      </c>
      <c r="P3128" t="str">
        <f t="shared" si="242"/>
        <v>PORT04PORT09</v>
      </c>
      <c r="Q3128">
        <f>VLOOKUP(P3128,FreightRates!C$2:D$9,2,0)</f>
        <v>21.470399999999998</v>
      </c>
      <c r="R3128">
        <f>VLOOKUP(P3128,FreightRates!C$2:E$9,3,0)</f>
        <v>6.2E-2</v>
      </c>
      <c r="S3128">
        <f t="shared" si="243"/>
        <v>46.579049885442515</v>
      </c>
      <c r="T3128">
        <f t="shared" si="244"/>
        <v>404.97822395875028</v>
      </c>
    </row>
    <row r="3129" spans="1:20" x14ac:dyDescent="0.35">
      <c r="A3129">
        <v>1447302865.7</v>
      </c>
      <c r="B3129" s="3">
        <v>41420</v>
      </c>
      <c r="C3129" t="s">
        <v>30</v>
      </c>
      <c r="D3129" t="s">
        <v>7</v>
      </c>
      <c r="E3129" t="s">
        <v>3</v>
      </c>
      <c r="F3129">
        <v>0</v>
      </c>
      <c r="G3129">
        <v>0</v>
      </c>
      <c r="H3129">
        <f t="shared" si="240"/>
        <v>0</v>
      </c>
      <c r="I3129" s="3">
        <f t="shared" si="241"/>
        <v>41420</v>
      </c>
      <c r="J3129" t="s">
        <v>63</v>
      </c>
      <c r="K3129">
        <v>1696754</v>
      </c>
      <c r="L3129" t="s">
        <v>22</v>
      </c>
      <c r="M3129" t="s">
        <v>35</v>
      </c>
      <c r="N3129">
        <v>377</v>
      </c>
      <c r="O3129">
        <v>5.3370878223346105</v>
      </c>
      <c r="P3129" t="str">
        <f t="shared" si="242"/>
        <v>PORT04PORT09</v>
      </c>
      <c r="Q3129">
        <f>VLOOKUP(P3129,FreightRates!C$2:D$9,2,0)</f>
        <v>21.470399999999998</v>
      </c>
      <c r="R3129">
        <f>VLOOKUP(P3129,FreightRates!C$2:E$9,3,0)</f>
        <v>6.2E-2</v>
      </c>
      <c r="S3129">
        <f t="shared" si="243"/>
        <v>146.21949075924917</v>
      </c>
      <c r="T3129">
        <f t="shared" si="244"/>
        <v>2012.0821090201482</v>
      </c>
    </row>
    <row r="3130" spans="1:20" x14ac:dyDescent="0.35">
      <c r="A3130">
        <v>1447302862.7</v>
      </c>
      <c r="B3130" s="3">
        <v>41420</v>
      </c>
      <c r="C3130" t="s">
        <v>30</v>
      </c>
      <c r="D3130" t="s">
        <v>7</v>
      </c>
      <c r="E3130" t="s">
        <v>3</v>
      </c>
      <c r="F3130">
        <v>0</v>
      </c>
      <c r="G3130">
        <v>0</v>
      </c>
      <c r="H3130">
        <f t="shared" si="240"/>
        <v>0</v>
      </c>
      <c r="I3130" s="3">
        <f t="shared" si="241"/>
        <v>41420</v>
      </c>
      <c r="J3130" t="s">
        <v>63</v>
      </c>
      <c r="K3130">
        <v>1696754</v>
      </c>
      <c r="L3130" t="s">
        <v>22</v>
      </c>
      <c r="M3130" t="s">
        <v>35</v>
      </c>
      <c r="N3130">
        <v>368</v>
      </c>
      <c r="O3130">
        <v>5.6573130916746877</v>
      </c>
      <c r="P3130" t="str">
        <f t="shared" si="242"/>
        <v>PORT04PORT09</v>
      </c>
      <c r="Q3130">
        <f>VLOOKUP(P3130,FreightRates!C$2:D$9,2,0)</f>
        <v>21.470399999999998</v>
      </c>
      <c r="R3130">
        <f>VLOOKUP(P3130,FreightRates!C$2:E$9,3,0)</f>
        <v>6.2E-2</v>
      </c>
      <c r="S3130">
        <f t="shared" si="243"/>
        <v>150.54765549964969</v>
      </c>
      <c r="T3130">
        <f t="shared" si="244"/>
        <v>2081.8912177362849</v>
      </c>
    </row>
    <row r="3131" spans="1:20" x14ac:dyDescent="0.35">
      <c r="A3131">
        <v>1447311664.7</v>
      </c>
      <c r="B3131" s="3">
        <v>41420</v>
      </c>
      <c r="C3131" t="s">
        <v>30</v>
      </c>
      <c r="D3131" t="s">
        <v>7</v>
      </c>
      <c r="E3131" t="s">
        <v>3</v>
      </c>
      <c r="F3131">
        <v>0</v>
      </c>
      <c r="G3131">
        <v>0</v>
      </c>
      <c r="H3131">
        <f t="shared" si="240"/>
        <v>0</v>
      </c>
      <c r="I3131" s="3">
        <f t="shared" si="241"/>
        <v>41420</v>
      </c>
      <c r="J3131" t="s">
        <v>63</v>
      </c>
      <c r="K3131">
        <v>1700875</v>
      </c>
      <c r="L3131" t="s">
        <v>22</v>
      </c>
      <c r="M3131" t="s">
        <v>35</v>
      </c>
      <c r="N3131">
        <v>333</v>
      </c>
      <c r="O3131">
        <v>11.29764894650064</v>
      </c>
      <c r="P3131" t="str">
        <f t="shared" si="242"/>
        <v>PORT04PORT09</v>
      </c>
      <c r="Q3131">
        <f>VLOOKUP(P3131,FreightRates!C$2:D$9,2,0)</f>
        <v>21.470399999999998</v>
      </c>
      <c r="R3131">
        <f>VLOOKUP(P3131,FreightRates!C$2:E$9,3,0)</f>
        <v>6.2E-2</v>
      </c>
      <c r="S3131">
        <f t="shared" si="243"/>
        <v>254.72166014945219</v>
      </c>
      <c r="T3131">
        <f t="shared" si="244"/>
        <v>3762.117099184713</v>
      </c>
    </row>
    <row r="3132" spans="1:20" x14ac:dyDescent="0.35">
      <c r="A3132">
        <v>1447400291.7</v>
      </c>
      <c r="B3132" s="3">
        <v>41420</v>
      </c>
      <c r="C3132" t="s">
        <v>30</v>
      </c>
      <c r="D3132" t="s">
        <v>7</v>
      </c>
      <c r="E3132" t="s">
        <v>3</v>
      </c>
      <c r="F3132">
        <v>0</v>
      </c>
      <c r="G3132">
        <v>0</v>
      </c>
      <c r="H3132">
        <f t="shared" si="240"/>
        <v>0</v>
      </c>
      <c r="I3132" s="3">
        <f t="shared" si="241"/>
        <v>41420</v>
      </c>
      <c r="J3132" t="s">
        <v>63</v>
      </c>
      <c r="K3132">
        <v>1684703</v>
      </c>
      <c r="L3132" t="s">
        <v>22</v>
      </c>
      <c r="M3132" t="s">
        <v>35</v>
      </c>
      <c r="N3132">
        <v>963</v>
      </c>
      <c r="O3132">
        <v>9.5955807079767936</v>
      </c>
      <c r="P3132" t="str">
        <f t="shared" si="242"/>
        <v>PORT04PORT09</v>
      </c>
      <c r="Q3132">
        <f>VLOOKUP(P3132,FreightRates!C$2:D$9,2,0)</f>
        <v>21.470399999999998</v>
      </c>
      <c r="R3132">
        <f>VLOOKUP(P3132,FreightRates!C$2:E$9,3,0)</f>
        <v>6.2E-2</v>
      </c>
      <c r="S3132">
        <f t="shared" si="243"/>
        <v>594.3841417504625</v>
      </c>
      <c r="T3132">
        <f t="shared" si="244"/>
        <v>9240.5442217816526</v>
      </c>
    </row>
    <row r="3133" spans="1:20" x14ac:dyDescent="0.35">
      <c r="A3133">
        <v>1447154269.7</v>
      </c>
      <c r="B3133" s="3">
        <v>41420</v>
      </c>
      <c r="C3133" t="s">
        <v>30</v>
      </c>
      <c r="D3133" t="s">
        <v>7</v>
      </c>
      <c r="E3133" t="s">
        <v>3</v>
      </c>
      <c r="F3133">
        <v>0</v>
      </c>
      <c r="G3133">
        <v>0</v>
      </c>
      <c r="H3133">
        <f t="shared" si="240"/>
        <v>0</v>
      </c>
      <c r="I3133" s="3">
        <f t="shared" si="241"/>
        <v>41420</v>
      </c>
      <c r="J3133" t="s">
        <v>63</v>
      </c>
      <c r="K3133">
        <v>1684703</v>
      </c>
      <c r="L3133" t="s">
        <v>22</v>
      </c>
      <c r="M3133" t="s">
        <v>35</v>
      </c>
      <c r="N3133">
        <v>836</v>
      </c>
      <c r="O3133">
        <v>6.8901600361444473</v>
      </c>
      <c r="P3133" t="str">
        <f t="shared" si="242"/>
        <v>PORT04PORT09</v>
      </c>
      <c r="Q3133">
        <f>VLOOKUP(P3133,FreightRates!C$2:D$9,2,0)</f>
        <v>21.470399999999998</v>
      </c>
      <c r="R3133">
        <f>VLOOKUP(P3133,FreightRates!C$2:E$9,3,0)</f>
        <v>6.2E-2</v>
      </c>
      <c r="S3133">
        <f t="shared" si="243"/>
        <v>378.60117499343897</v>
      </c>
      <c r="T3133">
        <f t="shared" si="244"/>
        <v>5760.1737902167579</v>
      </c>
    </row>
    <row r="3134" spans="1:20" x14ac:dyDescent="0.35">
      <c r="A3134">
        <v>1447304572.7</v>
      </c>
      <c r="B3134" s="3">
        <v>41420</v>
      </c>
      <c r="C3134" t="s">
        <v>30</v>
      </c>
      <c r="D3134" t="s">
        <v>7</v>
      </c>
      <c r="E3134" t="s">
        <v>3</v>
      </c>
      <c r="F3134">
        <v>0</v>
      </c>
      <c r="G3134">
        <v>0</v>
      </c>
      <c r="H3134">
        <f t="shared" si="240"/>
        <v>0</v>
      </c>
      <c r="I3134" s="3">
        <f t="shared" si="241"/>
        <v>41420</v>
      </c>
      <c r="J3134" t="s">
        <v>63</v>
      </c>
      <c r="K3134">
        <v>1684703</v>
      </c>
      <c r="L3134" t="s">
        <v>22</v>
      </c>
      <c r="M3134" t="s">
        <v>35</v>
      </c>
      <c r="N3134">
        <v>614</v>
      </c>
      <c r="O3134">
        <v>4.6112096179999584</v>
      </c>
      <c r="P3134" t="str">
        <f t="shared" si="242"/>
        <v>PORT04PORT09</v>
      </c>
      <c r="Q3134">
        <f>VLOOKUP(P3134,FreightRates!C$2:D$9,2,0)</f>
        <v>21.470399999999998</v>
      </c>
      <c r="R3134">
        <f>VLOOKUP(P3134,FreightRates!C$2:E$9,3,0)</f>
        <v>6.2E-2</v>
      </c>
      <c r="S3134">
        <f t="shared" si="243"/>
        <v>197.00992773802238</v>
      </c>
      <c r="T3134">
        <f t="shared" si="244"/>
        <v>2831.2827054519744</v>
      </c>
    </row>
    <row r="3135" spans="1:20" x14ac:dyDescent="0.35">
      <c r="A3135">
        <v>1447187003.7</v>
      </c>
      <c r="B3135" s="3">
        <v>41420</v>
      </c>
      <c r="C3135" t="s">
        <v>30</v>
      </c>
      <c r="D3135" t="s">
        <v>7</v>
      </c>
      <c r="E3135" t="s">
        <v>3</v>
      </c>
      <c r="F3135">
        <v>0</v>
      </c>
      <c r="G3135">
        <v>0</v>
      </c>
      <c r="H3135">
        <f t="shared" si="240"/>
        <v>0</v>
      </c>
      <c r="I3135" s="3">
        <f t="shared" si="241"/>
        <v>41420</v>
      </c>
      <c r="J3135" t="s">
        <v>63</v>
      </c>
      <c r="K3135">
        <v>1684703</v>
      </c>
      <c r="L3135" t="s">
        <v>22</v>
      </c>
      <c r="M3135" t="s">
        <v>35</v>
      </c>
      <c r="N3135">
        <v>256</v>
      </c>
      <c r="O3135">
        <v>0.22656232227167428</v>
      </c>
      <c r="P3135" t="str">
        <f t="shared" si="242"/>
        <v>PORT04PORT09</v>
      </c>
      <c r="Q3135">
        <f>VLOOKUP(P3135,FreightRates!C$2:D$9,2,0)</f>
        <v>21.470399999999998</v>
      </c>
      <c r="R3135">
        <f>VLOOKUP(P3135,FreightRates!C$2:E$9,3,0)</f>
        <v>6.2E-2</v>
      </c>
      <c r="S3135">
        <f t="shared" si="243"/>
        <v>25.066397179096011</v>
      </c>
      <c r="T3135">
        <f t="shared" si="244"/>
        <v>57.999954501548615</v>
      </c>
    </row>
    <row r="3136" spans="1:20" x14ac:dyDescent="0.35">
      <c r="A3136">
        <v>1447396710.7</v>
      </c>
      <c r="B3136" s="3">
        <v>41420</v>
      </c>
      <c r="C3136" t="s">
        <v>30</v>
      </c>
      <c r="D3136" t="s">
        <v>7</v>
      </c>
      <c r="E3136" t="s">
        <v>3</v>
      </c>
      <c r="F3136">
        <v>0</v>
      </c>
      <c r="G3136">
        <v>0</v>
      </c>
      <c r="H3136">
        <f t="shared" si="240"/>
        <v>0</v>
      </c>
      <c r="I3136" s="3">
        <f t="shared" si="241"/>
        <v>41420</v>
      </c>
      <c r="J3136" t="s">
        <v>63</v>
      </c>
      <c r="K3136">
        <v>1684703</v>
      </c>
      <c r="L3136" t="s">
        <v>22</v>
      </c>
      <c r="M3136" t="s">
        <v>35</v>
      </c>
      <c r="N3136">
        <v>761</v>
      </c>
      <c r="O3136">
        <v>6.9034872315721927</v>
      </c>
      <c r="P3136" t="str">
        <f t="shared" si="242"/>
        <v>PORT04PORT09</v>
      </c>
      <c r="Q3136">
        <f>VLOOKUP(P3136,FreightRates!C$2:D$9,2,0)</f>
        <v>21.470399999999998</v>
      </c>
      <c r="R3136">
        <f>VLOOKUP(P3136,FreightRates!C$2:E$9,3,0)</f>
        <v>6.2E-2</v>
      </c>
      <c r="S3136">
        <f t="shared" si="243"/>
        <v>347.19073456003917</v>
      </c>
      <c r="T3136">
        <f t="shared" si="244"/>
        <v>5253.553783226439</v>
      </c>
    </row>
    <row r="3137" spans="1:20" x14ac:dyDescent="0.35">
      <c r="A3137">
        <v>1447232622.7</v>
      </c>
      <c r="B3137" s="3">
        <v>41420</v>
      </c>
      <c r="C3137" t="s">
        <v>30</v>
      </c>
      <c r="D3137" t="s">
        <v>7</v>
      </c>
      <c r="E3137" t="s">
        <v>3</v>
      </c>
      <c r="F3137">
        <v>0</v>
      </c>
      <c r="G3137">
        <v>0</v>
      </c>
      <c r="H3137">
        <f t="shared" si="240"/>
        <v>0</v>
      </c>
      <c r="I3137" s="3">
        <f t="shared" si="241"/>
        <v>41420</v>
      </c>
      <c r="J3137" t="s">
        <v>63</v>
      </c>
      <c r="K3137">
        <v>1684703</v>
      </c>
      <c r="L3137" t="s">
        <v>22</v>
      </c>
      <c r="M3137" t="s">
        <v>35</v>
      </c>
      <c r="N3137">
        <v>1057</v>
      </c>
      <c r="O3137">
        <v>11.301922065647307</v>
      </c>
      <c r="P3137" t="str">
        <f t="shared" si="242"/>
        <v>PORT04PORT09</v>
      </c>
      <c r="Q3137">
        <f>VLOOKUP(P3137,FreightRates!C$2:D$9,2,0)</f>
        <v>21.470399999999998</v>
      </c>
      <c r="R3137">
        <f>VLOOKUP(P3137,FreightRates!C$2:E$9,3,0)</f>
        <v>6.2E-2</v>
      </c>
      <c r="S3137">
        <f t="shared" si="243"/>
        <v>762.13056065013063</v>
      </c>
      <c r="T3137">
        <f t="shared" si="244"/>
        <v>11946.131623389203</v>
      </c>
    </row>
    <row r="3138" spans="1:20" x14ac:dyDescent="0.35">
      <c r="A3138">
        <v>1447377249.7</v>
      </c>
      <c r="B3138" s="3">
        <v>41420</v>
      </c>
      <c r="C3138" t="s">
        <v>30</v>
      </c>
      <c r="D3138" t="s">
        <v>7</v>
      </c>
      <c r="E3138" t="s">
        <v>3</v>
      </c>
      <c r="F3138">
        <v>0</v>
      </c>
      <c r="G3138">
        <v>0</v>
      </c>
      <c r="H3138">
        <f t="shared" si="240"/>
        <v>0</v>
      </c>
      <c r="I3138" s="3">
        <f t="shared" si="241"/>
        <v>41420</v>
      </c>
      <c r="J3138" t="s">
        <v>63</v>
      </c>
      <c r="K3138">
        <v>1684703</v>
      </c>
      <c r="L3138" t="s">
        <v>22</v>
      </c>
      <c r="M3138" t="s">
        <v>35</v>
      </c>
      <c r="N3138">
        <v>436</v>
      </c>
      <c r="O3138">
        <v>2.1323512684392871</v>
      </c>
      <c r="P3138" t="str">
        <f t="shared" si="242"/>
        <v>PORT04PORT09</v>
      </c>
      <c r="Q3138">
        <f>VLOOKUP(P3138,FreightRates!C$2:D$9,2,0)</f>
        <v>21.470399999999998</v>
      </c>
      <c r="R3138">
        <f>VLOOKUP(P3138,FreightRates!C$2:E$9,3,0)</f>
        <v>6.2E-2</v>
      </c>
      <c r="S3138">
        <f t="shared" si="243"/>
        <v>79.112119488450801</v>
      </c>
      <c r="T3138">
        <f t="shared" si="244"/>
        <v>929.70515303952914</v>
      </c>
    </row>
    <row r="3139" spans="1:20" x14ac:dyDescent="0.35">
      <c r="A3139">
        <v>1447183454.7</v>
      </c>
      <c r="B3139" s="3">
        <v>41420</v>
      </c>
      <c r="C3139" t="s">
        <v>30</v>
      </c>
      <c r="D3139" t="s">
        <v>7</v>
      </c>
      <c r="E3139" t="s">
        <v>3</v>
      </c>
      <c r="F3139">
        <v>0</v>
      </c>
      <c r="G3139">
        <v>0</v>
      </c>
      <c r="H3139">
        <f t="shared" ref="H3139:H3202" si="245">F3139+G3139</f>
        <v>0</v>
      </c>
      <c r="I3139" s="3">
        <f t="shared" ref="I3139:I3202" si="246">B3139+F3139+G3139</f>
        <v>41420</v>
      </c>
      <c r="J3139" t="s">
        <v>63</v>
      </c>
      <c r="K3139">
        <v>1684703</v>
      </c>
      <c r="L3139" t="s">
        <v>22</v>
      </c>
      <c r="M3139" t="s">
        <v>35</v>
      </c>
      <c r="N3139">
        <v>377</v>
      </c>
      <c r="O3139">
        <v>0.89292209365895159</v>
      </c>
      <c r="P3139" t="str">
        <f t="shared" ref="P3139:P3202" si="247">CONCATENATE(C3139,M3139)</f>
        <v>PORT04PORT09</v>
      </c>
      <c r="Q3139">
        <f>VLOOKUP(P3139,FreightRates!C$2:D$9,2,0)</f>
        <v>21.470399999999998</v>
      </c>
      <c r="R3139">
        <f>VLOOKUP(P3139,FreightRates!C$2:E$9,3,0)</f>
        <v>6.2E-2</v>
      </c>
      <c r="S3139">
        <f t="shared" ref="S3139:S3202" si="248">(R3139*O3139*N3139)+Q3139</f>
        <v>42.341561017184333</v>
      </c>
      <c r="T3139">
        <f t="shared" ref="T3139:T3202" si="249">O3139*N3139</f>
        <v>336.63162930942474</v>
      </c>
    </row>
    <row r="3140" spans="1:20" x14ac:dyDescent="0.35">
      <c r="A3140">
        <v>1447183463.7</v>
      </c>
      <c r="B3140" s="3">
        <v>41420</v>
      </c>
      <c r="C3140" t="s">
        <v>30</v>
      </c>
      <c r="D3140" t="s">
        <v>7</v>
      </c>
      <c r="E3140" t="s">
        <v>3</v>
      </c>
      <c r="F3140">
        <v>0</v>
      </c>
      <c r="G3140">
        <v>0</v>
      </c>
      <c r="H3140">
        <f t="shared" si="245"/>
        <v>0</v>
      </c>
      <c r="I3140" s="3">
        <f t="shared" si="246"/>
        <v>41420</v>
      </c>
      <c r="J3140" t="s">
        <v>63</v>
      </c>
      <c r="K3140">
        <v>1684703</v>
      </c>
      <c r="L3140" t="s">
        <v>22</v>
      </c>
      <c r="M3140" t="s">
        <v>35</v>
      </c>
      <c r="N3140">
        <v>643</v>
      </c>
      <c r="O3140">
        <v>4.8644263311271239</v>
      </c>
      <c r="P3140" t="str">
        <f t="shared" si="247"/>
        <v>PORT04PORT09</v>
      </c>
      <c r="Q3140">
        <f>VLOOKUP(P3140,FreightRates!C$2:D$9,2,0)</f>
        <v>21.470399999999998</v>
      </c>
      <c r="R3140">
        <f>VLOOKUP(P3140,FreightRates!C$2:E$9,3,0)</f>
        <v>6.2E-2</v>
      </c>
      <c r="S3140">
        <f t="shared" si="248"/>
        <v>215.39562011671393</v>
      </c>
      <c r="T3140">
        <f t="shared" si="249"/>
        <v>3127.8261309147406</v>
      </c>
    </row>
    <row r="3141" spans="1:20" x14ac:dyDescent="0.35">
      <c r="A3141">
        <v>1447275591.7</v>
      </c>
      <c r="B3141" s="3">
        <v>41420</v>
      </c>
      <c r="C3141" t="s">
        <v>30</v>
      </c>
      <c r="D3141" t="s">
        <v>7</v>
      </c>
      <c r="E3141" t="s">
        <v>3</v>
      </c>
      <c r="F3141">
        <v>0</v>
      </c>
      <c r="G3141">
        <v>0</v>
      </c>
      <c r="H3141">
        <f t="shared" si="245"/>
        <v>0</v>
      </c>
      <c r="I3141" s="3">
        <f t="shared" si="246"/>
        <v>41420</v>
      </c>
      <c r="J3141" t="s">
        <v>63</v>
      </c>
      <c r="K3141">
        <v>1684703</v>
      </c>
      <c r="L3141" t="s">
        <v>22</v>
      </c>
      <c r="M3141" t="s">
        <v>35</v>
      </c>
      <c r="N3141">
        <v>335</v>
      </c>
      <c r="O3141">
        <v>1.292737956491318</v>
      </c>
      <c r="P3141" t="str">
        <f t="shared" si="247"/>
        <v>PORT04PORT09</v>
      </c>
      <c r="Q3141">
        <f>VLOOKUP(P3141,FreightRates!C$2:D$9,2,0)</f>
        <v>21.470399999999998</v>
      </c>
      <c r="R3141">
        <f>VLOOKUP(P3141,FreightRates!C$2:E$9,3,0)</f>
        <v>6.2E-2</v>
      </c>
      <c r="S3141">
        <f t="shared" si="248"/>
        <v>48.320567356324673</v>
      </c>
      <c r="T3141">
        <f t="shared" si="249"/>
        <v>433.0672154245915</v>
      </c>
    </row>
    <row r="3142" spans="1:20" x14ac:dyDescent="0.35">
      <c r="A3142">
        <v>1447400293.7</v>
      </c>
      <c r="B3142" s="3">
        <v>41420</v>
      </c>
      <c r="C3142" t="s">
        <v>30</v>
      </c>
      <c r="D3142" t="s">
        <v>7</v>
      </c>
      <c r="E3142" t="s">
        <v>3</v>
      </c>
      <c r="F3142">
        <v>0</v>
      </c>
      <c r="G3142">
        <v>0</v>
      </c>
      <c r="H3142">
        <f t="shared" si="245"/>
        <v>0</v>
      </c>
      <c r="I3142" s="3">
        <f t="shared" si="246"/>
        <v>41420</v>
      </c>
      <c r="J3142" t="s">
        <v>63</v>
      </c>
      <c r="K3142">
        <v>1684703</v>
      </c>
      <c r="L3142" t="s">
        <v>22</v>
      </c>
      <c r="M3142" t="s">
        <v>35</v>
      </c>
      <c r="N3142">
        <v>437</v>
      </c>
      <c r="O3142">
        <v>1.4260099107687734</v>
      </c>
      <c r="P3142" t="str">
        <f t="shared" si="247"/>
        <v>PORT04PORT09</v>
      </c>
      <c r="Q3142">
        <f>VLOOKUP(P3142,FreightRates!C$2:D$9,2,0)</f>
        <v>21.470399999999998</v>
      </c>
      <c r="R3142">
        <f>VLOOKUP(P3142,FreightRates!C$2:E$9,3,0)</f>
        <v>6.2E-2</v>
      </c>
      <c r="S3142">
        <f t="shared" si="248"/>
        <v>60.106712522369143</v>
      </c>
      <c r="T3142">
        <f t="shared" si="249"/>
        <v>623.16633100595391</v>
      </c>
    </row>
    <row r="3143" spans="1:20" x14ac:dyDescent="0.35">
      <c r="A3143">
        <v>1447207730.7</v>
      </c>
      <c r="B3143" s="3">
        <v>41420</v>
      </c>
      <c r="C3143" t="s">
        <v>30</v>
      </c>
      <c r="D3143" t="s">
        <v>7</v>
      </c>
      <c r="E3143" t="s">
        <v>3</v>
      </c>
      <c r="F3143">
        <v>0</v>
      </c>
      <c r="G3143">
        <v>0</v>
      </c>
      <c r="H3143">
        <f t="shared" si="245"/>
        <v>0</v>
      </c>
      <c r="I3143" s="3">
        <f t="shared" si="246"/>
        <v>41420</v>
      </c>
      <c r="J3143" t="s">
        <v>63</v>
      </c>
      <c r="K3143">
        <v>1684703</v>
      </c>
      <c r="L3143" t="s">
        <v>22</v>
      </c>
      <c r="M3143" t="s">
        <v>35</v>
      </c>
      <c r="N3143">
        <v>330</v>
      </c>
      <c r="O3143">
        <v>0.63970538053178616</v>
      </c>
      <c r="P3143" t="str">
        <f t="shared" si="247"/>
        <v>PORT04PORT09</v>
      </c>
      <c r="Q3143">
        <f>VLOOKUP(P3143,FreightRates!C$2:D$9,2,0)</f>
        <v>21.470399999999998</v>
      </c>
      <c r="R3143">
        <f>VLOOKUP(P3143,FreightRates!C$2:E$9,3,0)</f>
        <v>6.2E-2</v>
      </c>
      <c r="S3143">
        <f t="shared" si="248"/>
        <v>34.558772085680346</v>
      </c>
      <c r="T3143">
        <f t="shared" si="249"/>
        <v>211.10277557548943</v>
      </c>
    </row>
    <row r="3144" spans="1:20" x14ac:dyDescent="0.35">
      <c r="A3144">
        <v>1447183455.7</v>
      </c>
      <c r="B3144" s="3">
        <v>41420</v>
      </c>
      <c r="C3144" t="s">
        <v>30</v>
      </c>
      <c r="D3144" t="s">
        <v>7</v>
      </c>
      <c r="E3144" t="s">
        <v>3</v>
      </c>
      <c r="F3144">
        <v>0</v>
      </c>
      <c r="G3144">
        <v>0</v>
      </c>
      <c r="H3144">
        <f t="shared" si="245"/>
        <v>0</v>
      </c>
      <c r="I3144" s="3">
        <f t="shared" si="246"/>
        <v>41420</v>
      </c>
      <c r="J3144" t="s">
        <v>63</v>
      </c>
      <c r="K3144">
        <v>1684703</v>
      </c>
      <c r="L3144" t="s">
        <v>22</v>
      </c>
      <c r="M3144" t="s">
        <v>35</v>
      </c>
      <c r="N3144">
        <v>612</v>
      </c>
      <c r="O3144">
        <v>3.7182875243410072</v>
      </c>
      <c r="P3144" t="str">
        <f t="shared" si="247"/>
        <v>PORT04PORT09</v>
      </c>
      <c r="Q3144">
        <f>VLOOKUP(P3144,FreightRates!C$2:D$9,2,0)</f>
        <v>21.470399999999998</v>
      </c>
      <c r="R3144">
        <f>VLOOKUP(P3144,FreightRates!C$2:E$9,3,0)</f>
        <v>6.2E-2</v>
      </c>
      <c r="S3144">
        <f t="shared" si="248"/>
        <v>162.55710182359519</v>
      </c>
      <c r="T3144">
        <f t="shared" si="249"/>
        <v>2275.5919648966965</v>
      </c>
    </row>
    <row r="3145" spans="1:20" x14ac:dyDescent="0.35">
      <c r="A3145">
        <v>1447232621.7</v>
      </c>
      <c r="B3145" s="3">
        <v>41420</v>
      </c>
      <c r="C3145" t="s">
        <v>30</v>
      </c>
      <c r="D3145" t="s">
        <v>7</v>
      </c>
      <c r="E3145" t="s">
        <v>3</v>
      </c>
      <c r="F3145">
        <v>0</v>
      </c>
      <c r="G3145">
        <v>0</v>
      </c>
      <c r="H3145">
        <f t="shared" si="245"/>
        <v>0</v>
      </c>
      <c r="I3145" s="3">
        <f t="shared" si="246"/>
        <v>41420</v>
      </c>
      <c r="J3145" t="s">
        <v>63</v>
      </c>
      <c r="K3145">
        <v>1684703</v>
      </c>
      <c r="L3145" t="s">
        <v>22</v>
      </c>
      <c r="M3145" t="s">
        <v>35</v>
      </c>
      <c r="N3145">
        <v>591</v>
      </c>
      <c r="O3145">
        <v>3.4250892249306051</v>
      </c>
      <c r="P3145" t="str">
        <f t="shared" si="247"/>
        <v>PORT04PORT09</v>
      </c>
      <c r="Q3145">
        <f>VLOOKUP(P3145,FreightRates!C$2:D$9,2,0)</f>
        <v>21.470399999999998</v>
      </c>
      <c r="R3145">
        <f>VLOOKUP(P3145,FreightRates!C$2:E$9,3,0)</f>
        <v>6.2E-2</v>
      </c>
      <c r="S3145">
        <f t="shared" si="248"/>
        <v>146.97251937990723</v>
      </c>
      <c r="T3145">
        <f t="shared" si="249"/>
        <v>2024.2277319339876</v>
      </c>
    </row>
    <row r="3146" spans="1:20" x14ac:dyDescent="0.35">
      <c r="A3146">
        <v>1447304573.7</v>
      </c>
      <c r="B3146" s="3">
        <v>41420</v>
      </c>
      <c r="C3146" t="s">
        <v>30</v>
      </c>
      <c r="D3146" t="s">
        <v>7</v>
      </c>
      <c r="E3146" t="s">
        <v>3</v>
      </c>
      <c r="F3146">
        <v>0</v>
      </c>
      <c r="G3146">
        <v>0</v>
      </c>
      <c r="H3146">
        <f t="shared" si="245"/>
        <v>0</v>
      </c>
      <c r="I3146" s="3">
        <f t="shared" si="246"/>
        <v>41420</v>
      </c>
      <c r="J3146" t="s">
        <v>63</v>
      </c>
      <c r="K3146">
        <v>1684703</v>
      </c>
      <c r="L3146" t="s">
        <v>22</v>
      </c>
      <c r="M3146" t="s">
        <v>35</v>
      </c>
      <c r="N3146">
        <v>382</v>
      </c>
      <c r="O3146">
        <v>1.5459546696184834</v>
      </c>
      <c r="P3146" t="str">
        <f t="shared" si="247"/>
        <v>PORT04PORT09</v>
      </c>
      <c r="Q3146">
        <f>VLOOKUP(P3146,FreightRates!C$2:D$9,2,0)</f>
        <v>21.470399999999998</v>
      </c>
      <c r="R3146">
        <f>VLOOKUP(P3146,FreightRates!C$2:E$9,3,0)</f>
        <v>6.2E-2</v>
      </c>
      <c r="S3146">
        <f t="shared" si="248"/>
        <v>58.084790395244156</v>
      </c>
      <c r="T3146">
        <f t="shared" si="249"/>
        <v>590.55468379426065</v>
      </c>
    </row>
    <row r="3147" spans="1:20" x14ac:dyDescent="0.35">
      <c r="A3147">
        <v>1447141579.7</v>
      </c>
      <c r="B3147" s="3">
        <v>41420</v>
      </c>
      <c r="C3147" t="s">
        <v>30</v>
      </c>
      <c r="D3147" t="s">
        <v>7</v>
      </c>
      <c r="E3147" t="s">
        <v>3</v>
      </c>
      <c r="F3147">
        <v>0</v>
      </c>
      <c r="G3147">
        <v>0</v>
      </c>
      <c r="H3147">
        <f t="shared" si="245"/>
        <v>0</v>
      </c>
      <c r="I3147" s="3">
        <f t="shared" si="246"/>
        <v>41420</v>
      </c>
      <c r="J3147" t="s">
        <v>63</v>
      </c>
      <c r="K3147">
        <v>1684703</v>
      </c>
      <c r="L3147" t="s">
        <v>22</v>
      </c>
      <c r="M3147" t="s">
        <v>35</v>
      </c>
      <c r="N3147">
        <v>390</v>
      </c>
      <c r="O3147">
        <v>2.0790424867283051</v>
      </c>
      <c r="P3147" t="str">
        <f t="shared" si="247"/>
        <v>PORT04PORT09</v>
      </c>
      <c r="Q3147">
        <f>VLOOKUP(P3147,FreightRates!C$2:D$9,2,0)</f>
        <v>21.470399999999998</v>
      </c>
      <c r="R3147">
        <f>VLOOKUP(P3147,FreightRates!C$2:E$9,3,0)</f>
        <v>6.2E-2</v>
      </c>
      <c r="S3147">
        <f t="shared" si="248"/>
        <v>71.741647329090412</v>
      </c>
      <c r="T3147">
        <f t="shared" si="249"/>
        <v>810.82656982403898</v>
      </c>
    </row>
    <row r="3148" spans="1:20" x14ac:dyDescent="0.35">
      <c r="A3148">
        <v>1447275592.7</v>
      </c>
      <c r="B3148" s="3">
        <v>41420</v>
      </c>
      <c r="C3148" t="s">
        <v>30</v>
      </c>
      <c r="D3148" t="s">
        <v>7</v>
      </c>
      <c r="E3148" t="s">
        <v>3</v>
      </c>
      <c r="F3148">
        <v>0</v>
      </c>
      <c r="G3148">
        <v>0</v>
      </c>
      <c r="H3148">
        <f t="shared" si="245"/>
        <v>0</v>
      </c>
      <c r="I3148" s="3">
        <f t="shared" si="246"/>
        <v>41420</v>
      </c>
      <c r="J3148" t="s">
        <v>63</v>
      </c>
      <c r="K3148">
        <v>1684703</v>
      </c>
      <c r="L3148" t="s">
        <v>22</v>
      </c>
      <c r="M3148" t="s">
        <v>35</v>
      </c>
      <c r="N3148">
        <v>344</v>
      </c>
      <c r="O3148">
        <v>0.67968696681502283</v>
      </c>
      <c r="P3148" t="str">
        <f t="shared" si="247"/>
        <v>PORT04PORT09</v>
      </c>
      <c r="Q3148">
        <f>VLOOKUP(P3148,FreightRates!C$2:D$9,2,0)</f>
        <v>21.470399999999998</v>
      </c>
      <c r="R3148">
        <f>VLOOKUP(P3148,FreightRates!C$2:E$9,3,0)</f>
        <v>6.2E-2</v>
      </c>
      <c r="S3148">
        <f t="shared" si="248"/>
        <v>35.966763628230808</v>
      </c>
      <c r="T3148">
        <f t="shared" si="249"/>
        <v>233.81231658436786</v>
      </c>
    </row>
    <row r="3149" spans="1:20" x14ac:dyDescent="0.35">
      <c r="A3149">
        <v>1447207734.7</v>
      </c>
      <c r="B3149" s="3">
        <v>41420</v>
      </c>
      <c r="C3149" t="s">
        <v>30</v>
      </c>
      <c r="D3149" t="s">
        <v>7</v>
      </c>
      <c r="E3149" t="s">
        <v>3</v>
      </c>
      <c r="F3149">
        <v>0</v>
      </c>
      <c r="G3149">
        <v>0</v>
      </c>
      <c r="H3149">
        <f t="shared" si="245"/>
        <v>0</v>
      </c>
      <c r="I3149" s="3">
        <f t="shared" si="246"/>
        <v>41420</v>
      </c>
      <c r="J3149" t="s">
        <v>63</v>
      </c>
      <c r="K3149">
        <v>1684703</v>
      </c>
      <c r="L3149" t="s">
        <v>22</v>
      </c>
      <c r="M3149" t="s">
        <v>35</v>
      </c>
      <c r="N3149">
        <v>385</v>
      </c>
      <c r="O3149">
        <v>1.7858441873179032</v>
      </c>
      <c r="P3149" t="str">
        <f t="shared" si="247"/>
        <v>PORT04PORT09</v>
      </c>
      <c r="Q3149">
        <f>VLOOKUP(P3149,FreightRates!C$2:D$9,2,0)</f>
        <v>21.470399999999998</v>
      </c>
      <c r="R3149">
        <f>VLOOKUP(P3149,FreightRates!C$2:E$9,3,0)</f>
        <v>6.2E-2</v>
      </c>
      <c r="S3149">
        <f t="shared" si="248"/>
        <v>64.098500751278351</v>
      </c>
      <c r="T3149">
        <f t="shared" si="249"/>
        <v>687.55001211739273</v>
      </c>
    </row>
    <row r="3150" spans="1:20" x14ac:dyDescent="0.35">
      <c r="A3150">
        <v>1447304571.7</v>
      </c>
      <c r="B3150" s="3">
        <v>41420</v>
      </c>
      <c r="C3150" t="s">
        <v>30</v>
      </c>
      <c r="D3150" t="s">
        <v>7</v>
      </c>
      <c r="E3150" t="s">
        <v>3</v>
      </c>
      <c r="F3150">
        <v>0</v>
      </c>
      <c r="G3150">
        <v>0</v>
      </c>
      <c r="H3150">
        <f t="shared" si="245"/>
        <v>0</v>
      </c>
      <c r="I3150" s="3">
        <f t="shared" si="246"/>
        <v>41420</v>
      </c>
      <c r="J3150" t="s">
        <v>63</v>
      </c>
      <c r="K3150">
        <v>1684703</v>
      </c>
      <c r="L3150" t="s">
        <v>22</v>
      </c>
      <c r="M3150" t="s">
        <v>35</v>
      </c>
      <c r="N3150">
        <v>443</v>
      </c>
      <c r="O3150">
        <v>2.0790424867283051</v>
      </c>
      <c r="P3150" t="str">
        <f t="shared" si="247"/>
        <v>PORT04PORT09</v>
      </c>
      <c r="Q3150">
        <f>VLOOKUP(P3150,FreightRates!C$2:D$9,2,0)</f>
        <v>21.470399999999998</v>
      </c>
      <c r="R3150">
        <f>VLOOKUP(P3150,FreightRates!C$2:E$9,3,0)</f>
        <v>6.2E-2</v>
      </c>
      <c r="S3150">
        <f t="shared" si="248"/>
        <v>78.573380940479623</v>
      </c>
      <c r="T3150">
        <f t="shared" si="249"/>
        <v>921.01582162063914</v>
      </c>
    </row>
    <row r="3151" spans="1:20" x14ac:dyDescent="0.35">
      <c r="A3151">
        <v>1447207733.7</v>
      </c>
      <c r="B3151" s="3">
        <v>41420</v>
      </c>
      <c r="C3151" t="s">
        <v>30</v>
      </c>
      <c r="D3151" t="s">
        <v>7</v>
      </c>
      <c r="E3151" t="s">
        <v>3</v>
      </c>
      <c r="F3151">
        <v>0</v>
      </c>
      <c r="G3151">
        <v>0</v>
      </c>
      <c r="H3151">
        <f t="shared" si="245"/>
        <v>0</v>
      </c>
      <c r="I3151" s="3">
        <f t="shared" si="246"/>
        <v>41420</v>
      </c>
      <c r="J3151" t="s">
        <v>63</v>
      </c>
      <c r="K3151">
        <v>1684703</v>
      </c>
      <c r="L3151" t="s">
        <v>22</v>
      </c>
      <c r="M3151" t="s">
        <v>35</v>
      </c>
      <c r="N3151">
        <v>500</v>
      </c>
      <c r="O3151">
        <v>3.1052365346647122</v>
      </c>
      <c r="P3151" t="str">
        <f t="shared" si="247"/>
        <v>PORT04PORT09</v>
      </c>
      <c r="Q3151">
        <f>VLOOKUP(P3151,FreightRates!C$2:D$9,2,0)</f>
        <v>21.470399999999998</v>
      </c>
      <c r="R3151">
        <f>VLOOKUP(P3151,FreightRates!C$2:E$9,3,0)</f>
        <v>6.2E-2</v>
      </c>
      <c r="S3151">
        <f t="shared" si="248"/>
        <v>117.73273257460608</v>
      </c>
      <c r="T3151">
        <f t="shared" si="249"/>
        <v>1552.618267332356</v>
      </c>
    </row>
    <row r="3152" spans="1:20" x14ac:dyDescent="0.35">
      <c r="A3152">
        <v>1447167185.7</v>
      </c>
      <c r="B3152" s="3">
        <v>41420</v>
      </c>
      <c r="C3152" t="s">
        <v>30</v>
      </c>
      <c r="D3152" t="s">
        <v>7</v>
      </c>
      <c r="E3152" t="s">
        <v>3</v>
      </c>
      <c r="F3152">
        <v>0</v>
      </c>
      <c r="G3152">
        <v>0</v>
      </c>
      <c r="H3152">
        <f t="shared" si="245"/>
        <v>0</v>
      </c>
      <c r="I3152" s="3">
        <f t="shared" si="246"/>
        <v>41420</v>
      </c>
      <c r="J3152" t="s">
        <v>63</v>
      </c>
      <c r="K3152">
        <v>1684703</v>
      </c>
      <c r="L3152" t="s">
        <v>22</v>
      </c>
      <c r="M3152" t="s">
        <v>35</v>
      </c>
      <c r="N3152">
        <v>1149</v>
      </c>
      <c r="O3152">
        <v>10.4</v>
      </c>
      <c r="P3152" t="str">
        <f t="shared" si="247"/>
        <v>PORT04PORT09</v>
      </c>
      <c r="Q3152">
        <f>VLOOKUP(P3152,FreightRates!C$2:D$9,2,0)</f>
        <v>21.470399999999998</v>
      </c>
      <c r="R3152">
        <f>VLOOKUP(P3152,FreightRates!C$2:E$9,3,0)</f>
        <v>6.2E-2</v>
      </c>
      <c r="S3152">
        <f t="shared" si="248"/>
        <v>762.3456000000001</v>
      </c>
      <c r="T3152">
        <f t="shared" si="249"/>
        <v>11949.6</v>
      </c>
    </row>
    <row r="3153" spans="1:20" x14ac:dyDescent="0.35">
      <c r="A3153">
        <v>1447137221.7</v>
      </c>
      <c r="B3153" s="3">
        <v>41420</v>
      </c>
      <c r="C3153" t="s">
        <v>30</v>
      </c>
      <c r="D3153" t="s">
        <v>7</v>
      </c>
      <c r="E3153" t="s">
        <v>3</v>
      </c>
      <c r="F3153">
        <v>0</v>
      </c>
      <c r="G3153">
        <v>0</v>
      </c>
      <c r="H3153">
        <f t="shared" si="245"/>
        <v>0</v>
      </c>
      <c r="I3153" s="3">
        <f t="shared" si="246"/>
        <v>41420</v>
      </c>
      <c r="J3153" t="s">
        <v>63</v>
      </c>
      <c r="K3153">
        <v>1684703</v>
      </c>
      <c r="L3153" t="s">
        <v>22</v>
      </c>
      <c r="M3153" t="s">
        <v>35</v>
      </c>
      <c r="N3153">
        <v>1116</v>
      </c>
      <c r="O3153">
        <v>12.54</v>
      </c>
      <c r="P3153" t="str">
        <f t="shared" si="247"/>
        <v>PORT04PORT09</v>
      </c>
      <c r="Q3153">
        <f>VLOOKUP(P3153,FreightRates!C$2:D$9,2,0)</f>
        <v>21.470399999999998</v>
      </c>
      <c r="R3153">
        <f>VLOOKUP(P3153,FreightRates!C$2:E$9,3,0)</f>
        <v>6.2E-2</v>
      </c>
      <c r="S3153">
        <f t="shared" si="248"/>
        <v>889.13807999999995</v>
      </c>
      <c r="T3153">
        <f t="shared" si="249"/>
        <v>13994.64</v>
      </c>
    </row>
    <row r="3154" spans="1:20" x14ac:dyDescent="0.35">
      <c r="A3154">
        <v>1447296078.7</v>
      </c>
      <c r="B3154" s="3">
        <v>41420</v>
      </c>
      <c r="C3154" t="s">
        <v>30</v>
      </c>
      <c r="D3154" t="s">
        <v>7</v>
      </c>
      <c r="E3154" t="s">
        <v>3</v>
      </c>
      <c r="F3154">
        <v>0</v>
      </c>
      <c r="G3154">
        <v>0</v>
      </c>
      <c r="H3154">
        <f t="shared" si="245"/>
        <v>0</v>
      </c>
      <c r="I3154" s="3">
        <f t="shared" si="246"/>
        <v>41420</v>
      </c>
      <c r="J3154" t="s">
        <v>63</v>
      </c>
      <c r="K3154">
        <v>1694720</v>
      </c>
      <c r="L3154" t="s">
        <v>22</v>
      </c>
      <c r="M3154" t="s">
        <v>35</v>
      </c>
      <c r="N3154">
        <v>614</v>
      </c>
      <c r="O3154">
        <v>3.6935586867882564</v>
      </c>
      <c r="P3154" t="str">
        <f t="shared" si="247"/>
        <v>PORT04PORT09</v>
      </c>
      <c r="Q3154">
        <f>VLOOKUP(P3154,FreightRates!C$2:D$9,2,0)</f>
        <v>21.470399999999998</v>
      </c>
      <c r="R3154">
        <f>VLOOKUP(P3154,FreightRates!C$2:E$9,3,0)</f>
        <v>6.2E-2</v>
      </c>
      <c r="S3154">
        <f t="shared" si="248"/>
        <v>162.07679208865534</v>
      </c>
      <c r="T3154">
        <f t="shared" si="249"/>
        <v>2267.8450336879896</v>
      </c>
    </row>
    <row r="3155" spans="1:20" x14ac:dyDescent="0.35">
      <c r="A3155">
        <v>1447207726.7</v>
      </c>
      <c r="B3155" s="3">
        <v>41420</v>
      </c>
      <c r="C3155" t="s">
        <v>30</v>
      </c>
      <c r="D3155" t="s">
        <v>7</v>
      </c>
      <c r="E3155" t="s">
        <v>3</v>
      </c>
      <c r="F3155">
        <v>0</v>
      </c>
      <c r="G3155">
        <v>0</v>
      </c>
      <c r="H3155">
        <f t="shared" si="245"/>
        <v>0</v>
      </c>
      <c r="I3155" s="3">
        <f t="shared" si="246"/>
        <v>41420</v>
      </c>
      <c r="J3155" t="s">
        <v>63</v>
      </c>
      <c r="K3155">
        <v>1694720</v>
      </c>
      <c r="L3155" t="s">
        <v>22</v>
      </c>
      <c r="M3155" t="s">
        <v>35</v>
      </c>
      <c r="N3155">
        <v>764</v>
      </c>
      <c r="O3155">
        <v>5.3679719581322658</v>
      </c>
      <c r="P3155" t="str">
        <f t="shared" si="247"/>
        <v>PORT04PORT09</v>
      </c>
      <c r="Q3155">
        <f>VLOOKUP(P3155,FreightRates!C$2:D$9,2,0)</f>
        <v>21.470399999999998</v>
      </c>
      <c r="R3155">
        <f>VLOOKUP(P3155,FreightRates!C$2:E$9,3,0)</f>
        <v>6.2E-2</v>
      </c>
      <c r="S3155">
        <f t="shared" si="248"/>
        <v>275.74049571280915</v>
      </c>
      <c r="T3155">
        <f t="shared" si="249"/>
        <v>4101.1305760130508</v>
      </c>
    </row>
    <row r="3156" spans="1:20" x14ac:dyDescent="0.35">
      <c r="A3156">
        <v>1447396704.7</v>
      </c>
      <c r="B3156" s="3">
        <v>41420</v>
      </c>
      <c r="C3156" t="s">
        <v>30</v>
      </c>
      <c r="D3156" t="s">
        <v>7</v>
      </c>
      <c r="E3156" t="s">
        <v>3</v>
      </c>
      <c r="F3156">
        <v>0</v>
      </c>
      <c r="G3156">
        <v>0</v>
      </c>
      <c r="H3156">
        <f t="shared" si="245"/>
        <v>0</v>
      </c>
      <c r="I3156" s="3">
        <f t="shared" si="246"/>
        <v>41420</v>
      </c>
      <c r="J3156" t="s">
        <v>63</v>
      </c>
      <c r="K3156">
        <v>1694720</v>
      </c>
      <c r="L3156" t="s">
        <v>22</v>
      </c>
      <c r="M3156" t="s">
        <v>35</v>
      </c>
      <c r="N3156">
        <v>255</v>
      </c>
      <c r="O3156">
        <v>0.17236607205011861</v>
      </c>
      <c r="P3156" t="str">
        <f t="shared" si="247"/>
        <v>PORT04PORT09</v>
      </c>
      <c r="Q3156">
        <f>VLOOKUP(P3156,FreightRates!C$2:D$9,2,0)</f>
        <v>21.470399999999998</v>
      </c>
      <c r="R3156">
        <f>VLOOKUP(P3156,FreightRates!C$2:E$9,3,0)</f>
        <v>6.2E-2</v>
      </c>
      <c r="S3156">
        <f t="shared" si="248"/>
        <v>24.195507599112375</v>
      </c>
      <c r="T3156">
        <f t="shared" si="249"/>
        <v>43.953348372780248</v>
      </c>
    </row>
    <row r="3157" spans="1:20" x14ac:dyDescent="0.35">
      <c r="A3157">
        <v>1447207728.7</v>
      </c>
      <c r="B3157" s="3">
        <v>41420</v>
      </c>
      <c r="C3157" t="s">
        <v>30</v>
      </c>
      <c r="D3157" t="s">
        <v>7</v>
      </c>
      <c r="E3157" t="s">
        <v>3</v>
      </c>
      <c r="F3157">
        <v>0</v>
      </c>
      <c r="G3157">
        <v>0</v>
      </c>
      <c r="H3157">
        <f t="shared" si="245"/>
        <v>0</v>
      </c>
      <c r="I3157" s="3">
        <f t="shared" si="246"/>
        <v>41420</v>
      </c>
      <c r="J3157" t="s">
        <v>63</v>
      </c>
      <c r="K3157">
        <v>1694720</v>
      </c>
      <c r="L3157" t="s">
        <v>22</v>
      </c>
      <c r="M3157" t="s">
        <v>35</v>
      </c>
      <c r="N3157">
        <v>318</v>
      </c>
      <c r="O3157">
        <v>0.80027104880412214</v>
      </c>
      <c r="P3157" t="str">
        <f t="shared" si="247"/>
        <v>PORT04PORT09</v>
      </c>
      <c r="Q3157">
        <f>VLOOKUP(P3157,FreightRates!C$2:D$9,2,0)</f>
        <v>21.470399999999998</v>
      </c>
      <c r="R3157">
        <f>VLOOKUP(P3157,FreightRates!C$2:E$9,3,0)</f>
        <v>6.2E-2</v>
      </c>
      <c r="S3157">
        <f t="shared" si="248"/>
        <v>37.248543998222068</v>
      </c>
      <c r="T3157">
        <f t="shared" si="249"/>
        <v>254.48619351971084</v>
      </c>
    </row>
    <row r="3158" spans="1:20" x14ac:dyDescent="0.35">
      <c r="A3158">
        <v>1447141577.7</v>
      </c>
      <c r="B3158" s="3">
        <v>41420</v>
      </c>
      <c r="C3158" t="s">
        <v>30</v>
      </c>
      <c r="D3158" t="s">
        <v>7</v>
      </c>
      <c r="E3158" t="s">
        <v>3</v>
      </c>
      <c r="F3158">
        <v>0</v>
      </c>
      <c r="G3158">
        <v>0</v>
      </c>
      <c r="H3158">
        <f t="shared" si="245"/>
        <v>0</v>
      </c>
      <c r="I3158" s="3">
        <f t="shared" si="246"/>
        <v>41420</v>
      </c>
      <c r="J3158" t="s">
        <v>63</v>
      </c>
      <c r="K3158">
        <v>1694720</v>
      </c>
      <c r="L3158" t="s">
        <v>22</v>
      </c>
      <c r="M3158" t="s">
        <v>35</v>
      </c>
      <c r="N3158">
        <v>387</v>
      </c>
      <c r="O3158">
        <v>1.0465082945900059</v>
      </c>
      <c r="P3158" t="str">
        <f t="shared" si="247"/>
        <v>PORT04PORT09</v>
      </c>
      <c r="Q3158">
        <f>VLOOKUP(P3158,FreightRates!C$2:D$9,2,0)</f>
        <v>21.470399999999998</v>
      </c>
      <c r="R3158">
        <f>VLOOKUP(P3158,FreightRates!C$2:E$9,3,0)</f>
        <v>6.2E-2</v>
      </c>
      <c r="S3158">
        <f t="shared" si="248"/>
        <v>46.580320020392598</v>
      </c>
      <c r="T3158">
        <f t="shared" si="249"/>
        <v>404.99871000633232</v>
      </c>
    </row>
    <row r="3159" spans="1:20" x14ac:dyDescent="0.35">
      <c r="A3159">
        <v>1447396703.7</v>
      </c>
      <c r="B3159" s="3">
        <v>41420</v>
      </c>
      <c r="C3159" t="s">
        <v>30</v>
      </c>
      <c r="D3159" t="s">
        <v>7</v>
      </c>
      <c r="E3159" t="s">
        <v>3</v>
      </c>
      <c r="F3159">
        <v>0</v>
      </c>
      <c r="G3159">
        <v>0</v>
      </c>
      <c r="H3159">
        <f t="shared" si="245"/>
        <v>0</v>
      </c>
      <c r="I3159" s="3">
        <f t="shared" si="246"/>
        <v>41420</v>
      </c>
      <c r="J3159" t="s">
        <v>63</v>
      </c>
      <c r="K3159">
        <v>1694720</v>
      </c>
      <c r="L3159" t="s">
        <v>22</v>
      </c>
      <c r="M3159" t="s">
        <v>35</v>
      </c>
      <c r="N3159">
        <v>621</v>
      </c>
      <c r="O3159">
        <v>3.952107794863434</v>
      </c>
      <c r="P3159" t="str">
        <f t="shared" si="247"/>
        <v>PORT04PORT09</v>
      </c>
      <c r="Q3159">
        <f>VLOOKUP(P3159,FreightRates!C$2:D$9,2,0)</f>
        <v>21.470399999999998</v>
      </c>
      <c r="R3159">
        <f>VLOOKUP(P3159,FreightRates!C$2:E$9,3,0)</f>
        <v>6.2E-2</v>
      </c>
      <c r="S3159">
        <f t="shared" si="248"/>
        <v>173.63445431783191</v>
      </c>
      <c r="T3159">
        <f t="shared" si="249"/>
        <v>2454.2589406101924</v>
      </c>
    </row>
    <row r="3160" spans="1:20" x14ac:dyDescent="0.35">
      <c r="A3160">
        <v>1447207727.7</v>
      </c>
      <c r="B3160" s="3">
        <v>41420</v>
      </c>
      <c r="C3160" t="s">
        <v>30</v>
      </c>
      <c r="D3160" t="s">
        <v>7</v>
      </c>
      <c r="E3160" t="s">
        <v>3</v>
      </c>
      <c r="F3160">
        <v>0</v>
      </c>
      <c r="G3160">
        <v>0</v>
      </c>
      <c r="H3160">
        <f t="shared" si="245"/>
        <v>0</v>
      </c>
      <c r="I3160" s="3">
        <f t="shared" si="246"/>
        <v>41420</v>
      </c>
      <c r="J3160" t="s">
        <v>63</v>
      </c>
      <c r="K3160">
        <v>1694720</v>
      </c>
      <c r="L3160" t="s">
        <v>22</v>
      </c>
      <c r="M3160" t="s">
        <v>35</v>
      </c>
      <c r="N3160">
        <v>372</v>
      </c>
      <c r="O3160">
        <v>0.60328125217541517</v>
      </c>
      <c r="P3160" t="str">
        <f t="shared" si="247"/>
        <v>PORT04PORT09</v>
      </c>
      <c r="Q3160">
        <f>VLOOKUP(P3160,FreightRates!C$2:D$9,2,0)</f>
        <v>21.470399999999998</v>
      </c>
      <c r="R3160">
        <f>VLOOKUP(P3160,FreightRates!C$2:E$9,3,0)</f>
        <v>6.2E-2</v>
      </c>
      <c r="S3160">
        <f t="shared" si="248"/>
        <v>35.384478800173774</v>
      </c>
      <c r="T3160">
        <f t="shared" si="249"/>
        <v>224.42062580925443</v>
      </c>
    </row>
    <row r="3161" spans="1:20" x14ac:dyDescent="0.35">
      <c r="A3161">
        <v>1447296080.7</v>
      </c>
      <c r="B3161" s="3">
        <v>41420</v>
      </c>
      <c r="C3161" t="s">
        <v>30</v>
      </c>
      <c r="D3161" t="s">
        <v>7</v>
      </c>
      <c r="E3161" t="s">
        <v>3</v>
      </c>
      <c r="F3161">
        <v>0</v>
      </c>
      <c r="G3161">
        <v>0</v>
      </c>
      <c r="H3161">
        <f t="shared" si="245"/>
        <v>0</v>
      </c>
      <c r="I3161" s="3">
        <f t="shared" si="246"/>
        <v>41420</v>
      </c>
      <c r="J3161" t="s">
        <v>63</v>
      </c>
      <c r="K3161">
        <v>1694720</v>
      </c>
      <c r="L3161" t="s">
        <v>22</v>
      </c>
      <c r="M3161" t="s">
        <v>35</v>
      </c>
      <c r="N3161">
        <v>336</v>
      </c>
      <c r="O3161">
        <v>0.12311862289294187</v>
      </c>
      <c r="P3161" t="str">
        <f t="shared" si="247"/>
        <v>PORT04PORT09</v>
      </c>
      <c r="Q3161">
        <f>VLOOKUP(P3161,FreightRates!C$2:D$9,2,0)</f>
        <v>21.470399999999998</v>
      </c>
      <c r="R3161">
        <f>VLOOKUP(P3161,FreightRates!C$2:E$9,3,0)</f>
        <v>6.2E-2</v>
      </c>
      <c r="S3161">
        <f t="shared" si="248"/>
        <v>24.035207152105762</v>
      </c>
      <c r="T3161">
        <f t="shared" si="249"/>
        <v>41.367857292028468</v>
      </c>
    </row>
    <row r="3162" spans="1:20" x14ac:dyDescent="0.35">
      <c r="A3162">
        <v>1447296079.7</v>
      </c>
      <c r="B3162" s="3">
        <v>41420</v>
      </c>
      <c r="C3162" t="s">
        <v>30</v>
      </c>
      <c r="D3162" t="s">
        <v>7</v>
      </c>
      <c r="E3162" t="s">
        <v>3</v>
      </c>
      <c r="F3162">
        <v>0</v>
      </c>
      <c r="G3162">
        <v>0</v>
      </c>
      <c r="H3162">
        <f t="shared" si="245"/>
        <v>0</v>
      </c>
      <c r="I3162" s="3">
        <f t="shared" si="246"/>
        <v>41420</v>
      </c>
      <c r="J3162" t="s">
        <v>63</v>
      </c>
      <c r="K3162">
        <v>1694720</v>
      </c>
      <c r="L3162" t="s">
        <v>22</v>
      </c>
      <c r="M3162" t="s">
        <v>35</v>
      </c>
      <c r="N3162">
        <v>355</v>
      </c>
      <c r="O3162">
        <v>0.30779655723235466</v>
      </c>
      <c r="P3162" t="str">
        <f t="shared" si="247"/>
        <v>PORT04PORT09</v>
      </c>
      <c r="Q3162">
        <f>VLOOKUP(P3162,FreightRates!C$2:D$9,2,0)</f>
        <v>21.470399999999998</v>
      </c>
      <c r="R3162">
        <f>VLOOKUP(P3162,FreightRates!C$2:E$9,3,0)</f>
        <v>6.2E-2</v>
      </c>
      <c r="S3162">
        <f t="shared" si="248"/>
        <v>28.245002224684125</v>
      </c>
      <c r="T3162">
        <f t="shared" si="249"/>
        <v>109.26777781748591</v>
      </c>
    </row>
    <row r="3163" spans="1:20" x14ac:dyDescent="0.35">
      <c r="A3163">
        <v>1447227141.7</v>
      </c>
      <c r="B3163" s="3">
        <v>41420</v>
      </c>
      <c r="C3163" t="s">
        <v>30</v>
      </c>
      <c r="D3163" t="s">
        <v>7</v>
      </c>
      <c r="E3163" t="s">
        <v>3</v>
      </c>
      <c r="F3163">
        <v>0</v>
      </c>
      <c r="G3163">
        <v>0</v>
      </c>
      <c r="H3163">
        <f t="shared" si="245"/>
        <v>0</v>
      </c>
      <c r="I3163" s="3">
        <f t="shared" si="246"/>
        <v>41420</v>
      </c>
      <c r="J3163" t="s">
        <v>63</v>
      </c>
      <c r="K3163">
        <v>1672714</v>
      </c>
      <c r="L3163" t="s">
        <v>22</v>
      </c>
      <c r="M3163" t="s">
        <v>35</v>
      </c>
      <c r="N3163">
        <v>676</v>
      </c>
      <c r="O3163">
        <v>14.691088022790039</v>
      </c>
      <c r="P3163" t="str">
        <f t="shared" si="247"/>
        <v>PORT04PORT09</v>
      </c>
      <c r="Q3163">
        <f>VLOOKUP(P3163,FreightRates!C$2:D$9,2,0)</f>
        <v>21.470399999999998</v>
      </c>
      <c r="R3163">
        <f>VLOOKUP(P3163,FreightRates!C$2:E$9,3,0)</f>
        <v>6.2E-2</v>
      </c>
      <c r="S3163">
        <f t="shared" si="248"/>
        <v>637.2032812111762</v>
      </c>
      <c r="T3163">
        <f t="shared" si="249"/>
        <v>9931.1755034060661</v>
      </c>
    </row>
    <row r="3164" spans="1:20" x14ac:dyDescent="0.35">
      <c r="A3164">
        <v>1447304763.7</v>
      </c>
      <c r="B3164" s="3">
        <v>41420</v>
      </c>
      <c r="C3164" t="s">
        <v>30</v>
      </c>
      <c r="D3164" t="s">
        <v>7</v>
      </c>
      <c r="E3164" t="s">
        <v>3</v>
      </c>
      <c r="F3164">
        <v>0</v>
      </c>
      <c r="G3164">
        <v>0</v>
      </c>
      <c r="H3164">
        <f t="shared" si="245"/>
        <v>0</v>
      </c>
      <c r="I3164" s="3">
        <f t="shared" si="246"/>
        <v>41420</v>
      </c>
      <c r="J3164" t="s">
        <v>63</v>
      </c>
      <c r="K3164">
        <v>1672714</v>
      </c>
      <c r="L3164" t="s">
        <v>22</v>
      </c>
      <c r="M3164" t="s">
        <v>35</v>
      </c>
      <c r="N3164">
        <v>327</v>
      </c>
      <c r="O3164">
        <v>2.3538207329332104</v>
      </c>
      <c r="P3164" t="str">
        <f t="shared" si="247"/>
        <v>PORT04PORT09</v>
      </c>
      <c r="Q3164">
        <f>VLOOKUP(P3164,FreightRates!C$2:D$9,2,0)</f>
        <v>21.470399999999998</v>
      </c>
      <c r="R3164">
        <f>VLOOKUP(P3164,FreightRates!C$2:E$9,3,0)</f>
        <v>6.2E-2</v>
      </c>
      <c r="S3164">
        <f t="shared" si="248"/>
        <v>69.191761539487914</v>
      </c>
      <c r="T3164">
        <f t="shared" si="249"/>
        <v>769.69937966915984</v>
      </c>
    </row>
    <row r="3165" spans="1:20" x14ac:dyDescent="0.35">
      <c r="A3165">
        <v>1447231443.7</v>
      </c>
      <c r="B3165" s="3">
        <v>41420</v>
      </c>
      <c r="C3165" t="s">
        <v>30</v>
      </c>
      <c r="D3165" t="s">
        <v>7</v>
      </c>
      <c r="E3165" t="s">
        <v>3</v>
      </c>
      <c r="F3165">
        <v>0</v>
      </c>
      <c r="G3165">
        <v>0</v>
      </c>
      <c r="H3165">
        <f t="shared" si="245"/>
        <v>0</v>
      </c>
      <c r="I3165" s="3">
        <f t="shared" si="246"/>
        <v>41420</v>
      </c>
      <c r="J3165" t="s">
        <v>63</v>
      </c>
      <c r="K3165">
        <v>1672714</v>
      </c>
      <c r="L3165" t="s">
        <v>22</v>
      </c>
      <c r="M3165" t="s">
        <v>35</v>
      </c>
      <c r="N3165">
        <v>433</v>
      </c>
      <c r="O3165">
        <v>6.9802959666295212</v>
      </c>
      <c r="P3165" t="str">
        <f t="shared" si="247"/>
        <v>PORT04PORT09</v>
      </c>
      <c r="Q3165">
        <f>VLOOKUP(P3165,FreightRates!C$2:D$9,2,0)</f>
        <v>21.470399999999998</v>
      </c>
      <c r="R3165">
        <f>VLOOKUP(P3165,FreightRates!C$2:E$9,3,0)</f>
        <v>6.2E-2</v>
      </c>
      <c r="S3165">
        <f t="shared" si="248"/>
        <v>208.8634255201361</v>
      </c>
      <c r="T3165">
        <f t="shared" si="249"/>
        <v>3022.4681535505829</v>
      </c>
    </row>
    <row r="3166" spans="1:20" x14ac:dyDescent="0.35">
      <c r="A3166">
        <v>1447157928.7</v>
      </c>
      <c r="B3166" s="3">
        <v>41420</v>
      </c>
      <c r="C3166" t="s">
        <v>30</v>
      </c>
      <c r="D3166" t="s">
        <v>7</v>
      </c>
      <c r="E3166" t="s">
        <v>3</v>
      </c>
      <c r="F3166">
        <v>0</v>
      </c>
      <c r="G3166">
        <v>0</v>
      </c>
      <c r="H3166">
        <f t="shared" si="245"/>
        <v>0</v>
      </c>
      <c r="I3166" s="3">
        <f t="shared" si="246"/>
        <v>41420</v>
      </c>
      <c r="J3166" t="s">
        <v>63</v>
      </c>
      <c r="K3166">
        <v>1672714</v>
      </c>
      <c r="L3166" t="s">
        <v>22</v>
      </c>
      <c r="M3166" t="s">
        <v>35</v>
      </c>
      <c r="N3166">
        <v>717</v>
      </c>
      <c r="O3166">
        <v>16.856571077424356</v>
      </c>
      <c r="P3166" t="str">
        <f t="shared" si="247"/>
        <v>PORT04PORT09</v>
      </c>
      <c r="Q3166">
        <f>VLOOKUP(P3166,FreightRates!C$2:D$9,2,0)</f>
        <v>21.470399999999998</v>
      </c>
      <c r="R3166">
        <f>VLOOKUP(P3166,FreightRates!C$2:E$9,3,0)</f>
        <v>6.2E-2</v>
      </c>
      <c r="S3166">
        <f t="shared" si="248"/>
        <v>770.81241067582243</v>
      </c>
      <c r="T3166">
        <f t="shared" si="249"/>
        <v>12086.161462513262</v>
      </c>
    </row>
    <row r="3167" spans="1:20" x14ac:dyDescent="0.35">
      <c r="A3167">
        <v>1447227117.7</v>
      </c>
      <c r="B3167" s="3">
        <v>41420</v>
      </c>
      <c r="C3167" t="s">
        <v>30</v>
      </c>
      <c r="D3167" t="s">
        <v>7</v>
      </c>
      <c r="E3167" t="s">
        <v>3</v>
      </c>
      <c r="F3167">
        <v>0</v>
      </c>
      <c r="G3167">
        <v>0</v>
      </c>
      <c r="H3167">
        <f t="shared" si="245"/>
        <v>0</v>
      </c>
      <c r="I3167" s="3">
        <f t="shared" si="246"/>
        <v>41420</v>
      </c>
      <c r="J3167" t="s">
        <v>63</v>
      </c>
      <c r="K3167">
        <v>1672714</v>
      </c>
      <c r="L3167" t="s">
        <v>22</v>
      </c>
      <c r="M3167" t="s">
        <v>35</v>
      </c>
      <c r="N3167">
        <v>378</v>
      </c>
      <c r="O3167">
        <v>2.3538207329332104</v>
      </c>
      <c r="P3167" t="str">
        <f t="shared" si="247"/>
        <v>PORT04PORT09</v>
      </c>
      <c r="Q3167">
        <f>VLOOKUP(P3167,FreightRates!C$2:D$9,2,0)</f>
        <v>21.470399999999998</v>
      </c>
      <c r="R3167">
        <f>VLOOKUP(P3167,FreightRates!C$2:E$9,3,0)</f>
        <v>6.2E-2</v>
      </c>
      <c r="S3167">
        <f t="shared" si="248"/>
        <v>76.634542697022709</v>
      </c>
      <c r="T3167">
        <f t="shared" si="249"/>
        <v>889.74423704875358</v>
      </c>
    </row>
    <row r="3168" spans="1:20" x14ac:dyDescent="0.35">
      <c r="A3168">
        <v>1447165524.7</v>
      </c>
      <c r="B3168" s="3">
        <v>41420</v>
      </c>
      <c r="C3168" t="s">
        <v>30</v>
      </c>
      <c r="D3168" t="s">
        <v>7</v>
      </c>
      <c r="E3168" t="s">
        <v>3</v>
      </c>
      <c r="F3168">
        <v>0</v>
      </c>
      <c r="G3168">
        <v>0</v>
      </c>
      <c r="H3168">
        <f t="shared" si="245"/>
        <v>0</v>
      </c>
      <c r="I3168" s="3">
        <f t="shared" si="246"/>
        <v>41420</v>
      </c>
      <c r="J3168" t="s">
        <v>63</v>
      </c>
      <c r="K3168">
        <v>1672714</v>
      </c>
      <c r="L3168" t="s">
        <v>22</v>
      </c>
      <c r="M3168" t="s">
        <v>35</v>
      </c>
      <c r="N3168">
        <v>278</v>
      </c>
      <c r="O3168">
        <v>1.4609921790619929</v>
      </c>
      <c r="P3168" t="str">
        <f t="shared" si="247"/>
        <v>PORT04PORT09</v>
      </c>
      <c r="Q3168">
        <f>VLOOKUP(P3168,FreightRates!C$2:D$9,2,0)</f>
        <v>21.470399999999998</v>
      </c>
      <c r="R3168">
        <f>VLOOKUP(P3168,FreightRates!C$2:E$9,3,0)</f>
        <v>6.2E-2</v>
      </c>
      <c r="S3168">
        <f t="shared" si="248"/>
        <v>46.652061198312509</v>
      </c>
      <c r="T3168">
        <f t="shared" si="249"/>
        <v>406.15582577923402</v>
      </c>
    </row>
    <row r="3169" spans="1:20" x14ac:dyDescent="0.35">
      <c r="A3169">
        <v>1447293770.7</v>
      </c>
      <c r="B3169" s="3">
        <v>41420</v>
      </c>
      <c r="C3169" t="s">
        <v>30</v>
      </c>
      <c r="D3169" t="s">
        <v>7</v>
      </c>
      <c r="E3169" t="s">
        <v>3</v>
      </c>
      <c r="F3169">
        <v>0</v>
      </c>
      <c r="G3169">
        <v>0</v>
      </c>
      <c r="H3169">
        <f t="shared" si="245"/>
        <v>0</v>
      </c>
      <c r="I3169" s="3">
        <f t="shared" si="246"/>
        <v>41420</v>
      </c>
      <c r="J3169" t="s">
        <v>63</v>
      </c>
      <c r="K3169">
        <v>1672714</v>
      </c>
      <c r="L3169" t="s">
        <v>22</v>
      </c>
      <c r="M3169" t="s">
        <v>35</v>
      </c>
      <c r="N3169">
        <v>456</v>
      </c>
      <c r="O3169">
        <v>8.1572063330961253</v>
      </c>
      <c r="P3169" t="str">
        <f t="shared" si="247"/>
        <v>PORT04PORT09</v>
      </c>
      <c r="Q3169">
        <f>VLOOKUP(P3169,FreightRates!C$2:D$9,2,0)</f>
        <v>21.470399999999998</v>
      </c>
      <c r="R3169">
        <f>VLOOKUP(P3169,FreightRates!C$2:E$9,3,0)</f>
        <v>6.2E-2</v>
      </c>
      <c r="S3169">
        <f t="shared" si="248"/>
        <v>252.09093744929368</v>
      </c>
      <c r="T3169">
        <f t="shared" si="249"/>
        <v>3719.6860878918333</v>
      </c>
    </row>
    <row r="3170" spans="1:20" x14ac:dyDescent="0.35">
      <c r="A3170">
        <v>1447396999.7</v>
      </c>
      <c r="B3170" s="3">
        <v>41420</v>
      </c>
      <c r="C3170" t="s">
        <v>30</v>
      </c>
      <c r="D3170" t="s">
        <v>7</v>
      </c>
      <c r="E3170" t="s">
        <v>3</v>
      </c>
      <c r="F3170">
        <v>0</v>
      </c>
      <c r="G3170">
        <v>0</v>
      </c>
      <c r="H3170">
        <f t="shared" si="245"/>
        <v>0</v>
      </c>
      <c r="I3170" s="3">
        <f t="shared" si="246"/>
        <v>41420</v>
      </c>
      <c r="J3170" t="s">
        <v>63</v>
      </c>
      <c r="K3170">
        <v>1672714</v>
      </c>
      <c r="L3170" t="s">
        <v>22</v>
      </c>
      <c r="M3170" t="s">
        <v>35</v>
      </c>
      <c r="N3170">
        <v>344</v>
      </c>
      <c r="O3170">
        <v>0.64932985736088566</v>
      </c>
      <c r="P3170" t="str">
        <f t="shared" si="247"/>
        <v>PORT04PORT09</v>
      </c>
      <c r="Q3170">
        <f>VLOOKUP(P3170,FreightRates!C$2:D$9,2,0)</f>
        <v>21.470399999999998</v>
      </c>
      <c r="R3170">
        <f>VLOOKUP(P3170,FreightRates!C$2:E$9,3,0)</f>
        <v>6.2E-2</v>
      </c>
      <c r="S3170">
        <f t="shared" si="248"/>
        <v>35.319307197792966</v>
      </c>
      <c r="T3170">
        <f t="shared" si="249"/>
        <v>223.36947093214468</v>
      </c>
    </row>
    <row r="3171" spans="1:20" x14ac:dyDescent="0.35">
      <c r="A3171">
        <v>1447191171.7</v>
      </c>
      <c r="B3171" s="3">
        <v>41420</v>
      </c>
      <c r="C3171" t="s">
        <v>30</v>
      </c>
      <c r="D3171" t="s">
        <v>7</v>
      </c>
      <c r="E3171" t="s">
        <v>3</v>
      </c>
      <c r="F3171">
        <v>0</v>
      </c>
      <c r="G3171">
        <v>0</v>
      </c>
      <c r="H3171">
        <f t="shared" si="245"/>
        <v>0</v>
      </c>
      <c r="I3171" s="3">
        <f t="shared" si="246"/>
        <v>41420</v>
      </c>
      <c r="J3171" t="s">
        <v>63</v>
      </c>
      <c r="K3171">
        <v>1672714</v>
      </c>
      <c r="L3171" t="s">
        <v>22</v>
      </c>
      <c r="M3171" t="s">
        <v>35</v>
      </c>
      <c r="N3171">
        <v>391</v>
      </c>
      <c r="O3171">
        <v>4.8699739302066423</v>
      </c>
      <c r="P3171" t="str">
        <f t="shared" si="247"/>
        <v>PORT04PORT09</v>
      </c>
      <c r="Q3171">
        <f>VLOOKUP(P3171,FreightRates!C$2:D$9,2,0)</f>
        <v>21.470399999999998</v>
      </c>
      <c r="R3171">
        <f>VLOOKUP(P3171,FreightRates!C$2:E$9,3,0)</f>
        <v>6.2E-2</v>
      </c>
      <c r="S3171">
        <f t="shared" si="248"/>
        <v>139.52830801606945</v>
      </c>
      <c r="T3171">
        <f t="shared" si="249"/>
        <v>1904.1598067107971</v>
      </c>
    </row>
    <row r="3172" spans="1:20" x14ac:dyDescent="0.35">
      <c r="A3172">
        <v>1447231440.7</v>
      </c>
      <c r="B3172" s="3">
        <v>41420</v>
      </c>
      <c r="C3172" t="s">
        <v>30</v>
      </c>
      <c r="D3172" t="s">
        <v>7</v>
      </c>
      <c r="E3172" t="s">
        <v>3</v>
      </c>
      <c r="F3172">
        <v>0</v>
      </c>
      <c r="G3172">
        <v>0</v>
      </c>
      <c r="H3172">
        <f t="shared" si="245"/>
        <v>0</v>
      </c>
      <c r="I3172" s="3">
        <f t="shared" si="246"/>
        <v>41420</v>
      </c>
      <c r="J3172" t="s">
        <v>63</v>
      </c>
      <c r="K3172">
        <v>1672714</v>
      </c>
      <c r="L3172" t="s">
        <v>22</v>
      </c>
      <c r="M3172" t="s">
        <v>35</v>
      </c>
      <c r="N3172">
        <v>332</v>
      </c>
      <c r="O3172">
        <v>0.64932985736088566</v>
      </c>
      <c r="P3172" t="str">
        <f t="shared" si="247"/>
        <v>PORT04PORT09</v>
      </c>
      <c r="Q3172">
        <f>VLOOKUP(P3172,FreightRates!C$2:D$9,2,0)</f>
        <v>21.470399999999998</v>
      </c>
      <c r="R3172">
        <f>VLOOKUP(P3172,FreightRates!C$2:E$9,3,0)</f>
        <v>6.2E-2</v>
      </c>
      <c r="S3172">
        <f t="shared" si="248"/>
        <v>34.836205783916469</v>
      </c>
      <c r="T3172">
        <f t="shared" si="249"/>
        <v>215.57751264381403</v>
      </c>
    </row>
    <row r="3173" spans="1:20" x14ac:dyDescent="0.35">
      <c r="A3173">
        <v>1447167740.7</v>
      </c>
      <c r="B3173" s="3">
        <v>41420</v>
      </c>
      <c r="C3173" t="s">
        <v>30</v>
      </c>
      <c r="D3173" t="s">
        <v>7</v>
      </c>
      <c r="E3173" t="s">
        <v>3</v>
      </c>
      <c r="F3173">
        <v>0</v>
      </c>
      <c r="G3173">
        <v>0</v>
      </c>
      <c r="H3173">
        <f t="shared" si="245"/>
        <v>0</v>
      </c>
      <c r="I3173" s="3">
        <f t="shared" si="246"/>
        <v>41420</v>
      </c>
      <c r="J3173" t="s">
        <v>63</v>
      </c>
      <c r="K3173">
        <v>1672714</v>
      </c>
      <c r="L3173" t="s">
        <v>22</v>
      </c>
      <c r="M3173" t="s">
        <v>35</v>
      </c>
      <c r="N3173">
        <v>245</v>
      </c>
      <c r="O3173">
        <v>0.24349869651033212</v>
      </c>
      <c r="P3173" t="str">
        <f t="shared" si="247"/>
        <v>PORT04PORT09</v>
      </c>
      <c r="Q3173">
        <f>VLOOKUP(P3173,FreightRates!C$2:D$9,2,0)</f>
        <v>21.470399999999998</v>
      </c>
      <c r="R3173">
        <f>VLOOKUP(P3173,FreightRates!C$2:E$9,3,0)</f>
        <v>6.2E-2</v>
      </c>
      <c r="S3173">
        <f t="shared" si="248"/>
        <v>25.169145199991942</v>
      </c>
      <c r="T3173">
        <f t="shared" si="249"/>
        <v>59.657180645031367</v>
      </c>
    </row>
    <row r="3174" spans="1:20" x14ac:dyDescent="0.35">
      <c r="A3174">
        <v>1447198597.7</v>
      </c>
      <c r="B3174" s="3">
        <v>41420</v>
      </c>
      <c r="C3174" t="s">
        <v>30</v>
      </c>
      <c r="D3174" t="s">
        <v>7</v>
      </c>
      <c r="E3174" t="s">
        <v>3</v>
      </c>
      <c r="F3174">
        <v>0</v>
      </c>
      <c r="G3174">
        <v>0</v>
      </c>
      <c r="H3174">
        <f t="shared" si="245"/>
        <v>0</v>
      </c>
      <c r="I3174" s="3">
        <f t="shared" si="246"/>
        <v>41420</v>
      </c>
      <c r="J3174" t="s">
        <v>63</v>
      </c>
      <c r="K3174">
        <v>1672714</v>
      </c>
      <c r="L3174" t="s">
        <v>22</v>
      </c>
      <c r="M3174" t="s">
        <v>35</v>
      </c>
      <c r="N3174">
        <v>495</v>
      </c>
      <c r="O3174">
        <v>11.470443949944281</v>
      </c>
      <c r="P3174" t="str">
        <f t="shared" si="247"/>
        <v>PORT04PORT09</v>
      </c>
      <c r="Q3174">
        <f>VLOOKUP(P3174,FreightRates!C$2:D$9,2,0)</f>
        <v>21.470399999999998</v>
      </c>
      <c r="R3174">
        <f>VLOOKUP(P3174,FreightRates!C$2:E$9,3,0)</f>
        <v>6.2E-2</v>
      </c>
      <c r="S3174">
        <f t="shared" si="248"/>
        <v>373.49832482378997</v>
      </c>
      <c r="T3174">
        <f t="shared" si="249"/>
        <v>5677.8697552224194</v>
      </c>
    </row>
    <row r="3175" spans="1:20" x14ac:dyDescent="0.35">
      <c r="A3175">
        <v>1447311721.7</v>
      </c>
      <c r="B3175" s="3">
        <v>41420</v>
      </c>
      <c r="C3175" t="s">
        <v>30</v>
      </c>
      <c r="D3175" t="s">
        <v>7</v>
      </c>
      <c r="E3175" t="s">
        <v>3</v>
      </c>
      <c r="F3175">
        <v>0</v>
      </c>
      <c r="G3175">
        <v>0</v>
      </c>
      <c r="H3175">
        <f t="shared" si="245"/>
        <v>0</v>
      </c>
      <c r="I3175" s="3">
        <f t="shared" si="246"/>
        <v>41420</v>
      </c>
      <c r="J3175" t="s">
        <v>63</v>
      </c>
      <c r="K3175">
        <v>1672714</v>
      </c>
      <c r="L3175" t="s">
        <v>22</v>
      </c>
      <c r="M3175" t="s">
        <v>35</v>
      </c>
      <c r="N3175">
        <v>300</v>
      </c>
      <c r="O3175">
        <v>1.4204090629769375</v>
      </c>
      <c r="P3175" t="str">
        <f t="shared" si="247"/>
        <v>PORT04PORT09</v>
      </c>
      <c r="Q3175">
        <f>VLOOKUP(P3175,FreightRates!C$2:D$9,2,0)</f>
        <v>21.470399999999998</v>
      </c>
      <c r="R3175">
        <f>VLOOKUP(P3175,FreightRates!C$2:E$9,3,0)</f>
        <v>6.2E-2</v>
      </c>
      <c r="S3175">
        <f t="shared" si="248"/>
        <v>47.890008571371034</v>
      </c>
      <c r="T3175">
        <f t="shared" si="249"/>
        <v>426.12271889308124</v>
      </c>
    </row>
    <row r="3176" spans="1:20" x14ac:dyDescent="0.35">
      <c r="A3176">
        <v>1447150408.7</v>
      </c>
      <c r="B3176" s="3">
        <v>41420</v>
      </c>
      <c r="C3176" t="s">
        <v>30</v>
      </c>
      <c r="D3176" t="s">
        <v>7</v>
      </c>
      <c r="E3176" t="s">
        <v>3</v>
      </c>
      <c r="F3176">
        <v>0</v>
      </c>
      <c r="G3176">
        <v>0</v>
      </c>
      <c r="H3176">
        <f t="shared" si="245"/>
        <v>0</v>
      </c>
      <c r="I3176" s="3">
        <f t="shared" si="246"/>
        <v>41420</v>
      </c>
      <c r="J3176" t="s">
        <v>63</v>
      </c>
      <c r="K3176">
        <v>1672714</v>
      </c>
      <c r="L3176" t="s">
        <v>22</v>
      </c>
      <c r="M3176" t="s">
        <v>35</v>
      </c>
      <c r="N3176">
        <v>323</v>
      </c>
      <c r="O3176">
        <v>1.4609921790619929</v>
      </c>
      <c r="P3176" t="str">
        <f t="shared" si="247"/>
        <v>PORT04PORT09</v>
      </c>
      <c r="Q3176">
        <f>VLOOKUP(P3176,FreightRates!C$2:D$9,2,0)</f>
        <v>21.470399999999998</v>
      </c>
      <c r="R3176">
        <f>VLOOKUP(P3176,FreightRates!C$2:E$9,3,0)</f>
        <v>6.2E-2</v>
      </c>
      <c r="S3176">
        <f t="shared" si="248"/>
        <v>50.728229377895474</v>
      </c>
      <c r="T3176">
        <f t="shared" si="249"/>
        <v>471.9004738370237</v>
      </c>
    </row>
    <row r="3177" spans="1:20" x14ac:dyDescent="0.35">
      <c r="A3177">
        <v>1447276613.7</v>
      </c>
      <c r="B3177" s="3">
        <v>41420</v>
      </c>
      <c r="C3177" t="s">
        <v>30</v>
      </c>
      <c r="D3177" t="s">
        <v>7</v>
      </c>
      <c r="E3177" t="s">
        <v>3</v>
      </c>
      <c r="F3177">
        <v>0</v>
      </c>
      <c r="G3177">
        <v>0</v>
      </c>
      <c r="H3177">
        <f t="shared" si="245"/>
        <v>0</v>
      </c>
      <c r="I3177" s="3">
        <f t="shared" si="246"/>
        <v>41420</v>
      </c>
      <c r="J3177" t="s">
        <v>63</v>
      </c>
      <c r="K3177">
        <v>1672714</v>
      </c>
      <c r="L3177" t="s">
        <v>22</v>
      </c>
      <c r="M3177" t="s">
        <v>35</v>
      </c>
      <c r="N3177">
        <v>496</v>
      </c>
      <c r="O3177">
        <v>8.9282855387121778</v>
      </c>
      <c r="P3177" t="str">
        <f t="shared" si="247"/>
        <v>PORT04PORT09</v>
      </c>
      <c r="Q3177">
        <f>VLOOKUP(P3177,FreightRates!C$2:D$9,2,0)</f>
        <v>21.470399999999998</v>
      </c>
      <c r="R3177">
        <f>VLOOKUP(P3177,FreightRates!C$2:E$9,3,0)</f>
        <v>6.2E-2</v>
      </c>
      <c r="S3177">
        <f t="shared" si="248"/>
        <v>296.03303688647685</v>
      </c>
      <c r="T3177">
        <f t="shared" si="249"/>
        <v>4428.4296272012398</v>
      </c>
    </row>
    <row r="3178" spans="1:20" x14ac:dyDescent="0.35">
      <c r="A3178">
        <v>1447304580.7</v>
      </c>
      <c r="B3178" s="3">
        <v>41420</v>
      </c>
      <c r="C3178" t="s">
        <v>30</v>
      </c>
      <c r="D3178" t="s">
        <v>7</v>
      </c>
      <c r="E3178" t="s">
        <v>3</v>
      </c>
      <c r="F3178">
        <v>0</v>
      </c>
      <c r="G3178">
        <v>0</v>
      </c>
      <c r="H3178">
        <f t="shared" si="245"/>
        <v>0</v>
      </c>
      <c r="I3178" s="3">
        <f t="shared" si="246"/>
        <v>41420</v>
      </c>
      <c r="J3178" t="s">
        <v>63</v>
      </c>
      <c r="K3178">
        <v>1672714</v>
      </c>
      <c r="L3178" t="s">
        <v>22</v>
      </c>
      <c r="M3178" t="s">
        <v>35</v>
      </c>
      <c r="N3178">
        <v>245</v>
      </c>
      <c r="O3178">
        <v>4.0583116085055354E-2</v>
      </c>
      <c r="P3178" t="str">
        <f t="shared" si="247"/>
        <v>PORT04PORT09</v>
      </c>
      <c r="Q3178">
        <f>VLOOKUP(P3178,FreightRates!C$2:D$9,2,0)</f>
        <v>21.470399999999998</v>
      </c>
      <c r="R3178">
        <f>VLOOKUP(P3178,FreightRates!C$2:E$9,3,0)</f>
        <v>6.2E-2</v>
      </c>
      <c r="S3178">
        <f t="shared" si="248"/>
        <v>22.08685753333199</v>
      </c>
      <c r="T3178">
        <f t="shared" si="249"/>
        <v>9.9428634408385612</v>
      </c>
    </row>
    <row r="3179" spans="1:20" x14ac:dyDescent="0.35">
      <c r="A3179">
        <v>1447240005.7</v>
      </c>
      <c r="B3179" s="3">
        <v>41420</v>
      </c>
      <c r="C3179" t="s">
        <v>30</v>
      </c>
      <c r="D3179" t="s">
        <v>7</v>
      </c>
      <c r="E3179" t="s">
        <v>3</v>
      </c>
      <c r="F3179">
        <v>0</v>
      </c>
      <c r="G3179">
        <v>0</v>
      </c>
      <c r="H3179">
        <f t="shared" si="245"/>
        <v>0</v>
      </c>
      <c r="I3179" s="3">
        <f t="shared" si="246"/>
        <v>41420</v>
      </c>
      <c r="J3179" t="s">
        <v>63</v>
      </c>
      <c r="K3179">
        <v>1682784</v>
      </c>
      <c r="L3179" t="s">
        <v>22</v>
      </c>
      <c r="M3179" t="s">
        <v>35</v>
      </c>
      <c r="N3179">
        <v>415</v>
      </c>
      <c r="O3179">
        <v>9.0876206997697508</v>
      </c>
      <c r="P3179" t="str">
        <f t="shared" si="247"/>
        <v>PORT04PORT09</v>
      </c>
      <c r="Q3179">
        <f>VLOOKUP(P3179,FreightRates!C$2:D$9,2,0)</f>
        <v>21.470399999999998</v>
      </c>
      <c r="R3179">
        <f>VLOOKUP(P3179,FreightRates!C$2:E$9,3,0)</f>
        <v>6.2E-2</v>
      </c>
      <c r="S3179">
        <f t="shared" si="248"/>
        <v>255.29488060507572</v>
      </c>
      <c r="T3179">
        <f t="shared" si="249"/>
        <v>3771.3625904044466</v>
      </c>
    </row>
    <row r="3180" spans="1:20" x14ac:dyDescent="0.35">
      <c r="A3180">
        <v>1447208890.7</v>
      </c>
      <c r="B3180" s="3">
        <v>41420</v>
      </c>
      <c r="C3180" t="s">
        <v>30</v>
      </c>
      <c r="D3180" t="s">
        <v>7</v>
      </c>
      <c r="E3180" t="s">
        <v>3</v>
      </c>
      <c r="F3180">
        <v>0</v>
      </c>
      <c r="G3180">
        <v>0</v>
      </c>
      <c r="H3180">
        <f t="shared" si="245"/>
        <v>0</v>
      </c>
      <c r="I3180" s="3">
        <f t="shared" si="246"/>
        <v>41420</v>
      </c>
      <c r="J3180" t="s">
        <v>63</v>
      </c>
      <c r="K3180">
        <v>1682784</v>
      </c>
      <c r="L3180" t="s">
        <v>22</v>
      </c>
      <c r="M3180" t="s">
        <v>35</v>
      </c>
      <c r="N3180">
        <v>362</v>
      </c>
      <c r="O3180">
        <v>6.9904774613613458</v>
      </c>
      <c r="P3180" t="str">
        <f t="shared" si="247"/>
        <v>PORT04PORT09</v>
      </c>
      <c r="Q3180">
        <f>VLOOKUP(P3180,FreightRates!C$2:D$9,2,0)</f>
        <v>21.470399999999998</v>
      </c>
      <c r="R3180">
        <f>VLOOKUP(P3180,FreightRates!C$2:E$9,3,0)</f>
        <v>6.2E-2</v>
      </c>
      <c r="S3180">
        <f t="shared" si="248"/>
        <v>178.36467614279405</v>
      </c>
      <c r="T3180">
        <f t="shared" si="249"/>
        <v>2530.5528410128072</v>
      </c>
    </row>
    <row r="3181" spans="1:20" x14ac:dyDescent="0.35">
      <c r="A3181">
        <v>1447150981.7</v>
      </c>
      <c r="B3181" s="3">
        <v>41420</v>
      </c>
      <c r="C3181" t="s">
        <v>30</v>
      </c>
      <c r="D3181" t="s">
        <v>7</v>
      </c>
      <c r="E3181" t="s">
        <v>3</v>
      </c>
      <c r="F3181">
        <v>0</v>
      </c>
      <c r="G3181">
        <v>0</v>
      </c>
      <c r="H3181">
        <f t="shared" si="245"/>
        <v>0</v>
      </c>
      <c r="I3181" s="3">
        <f t="shared" si="246"/>
        <v>41420</v>
      </c>
      <c r="J3181" t="s">
        <v>63</v>
      </c>
      <c r="K3181">
        <v>1682784</v>
      </c>
      <c r="L3181" t="s">
        <v>22</v>
      </c>
      <c r="M3181" t="s">
        <v>35</v>
      </c>
      <c r="N3181">
        <v>449</v>
      </c>
      <c r="O3181">
        <v>14.903336224597062</v>
      </c>
      <c r="P3181" t="str">
        <f t="shared" si="247"/>
        <v>PORT04PORT09</v>
      </c>
      <c r="Q3181">
        <f>VLOOKUP(P3181,FreightRates!C$2:D$9,2,0)</f>
        <v>21.470399999999998</v>
      </c>
      <c r="R3181">
        <f>VLOOKUP(P3181,FreightRates!C$2:E$9,3,0)</f>
        <v>6.2E-2</v>
      </c>
      <c r="S3181">
        <f t="shared" si="248"/>
        <v>436.349473820333</v>
      </c>
      <c r="T3181">
        <f t="shared" si="249"/>
        <v>6691.5979648440807</v>
      </c>
    </row>
    <row r="3182" spans="1:20" x14ac:dyDescent="0.35">
      <c r="A3182">
        <v>1447150980.7</v>
      </c>
      <c r="B3182" s="3">
        <v>41420</v>
      </c>
      <c r="C3182" t="s">
        <v>30</v>
      </c>
      <c r="D3182" t="s">
        <v>7</v>
      </c>
      <c r="E3182" t="s">
        <v>3</v>
      </c>
      <c r="F3182">
        <v>0</v>
      </c>
      <c r="G3182">
        <v>0</v>
      </c>
      <c r="H3182">
        <f t="shared" si="245"/>
        <v>0</v>
      </c>
      <c r="I3182" s="3">
        <f t="shared" si="246"/>
        <v>41420</v>
      </c>
      <c r="J3182" t="s">
        <v>63</v>
      </c>
      <c r="K3182">
        <v>1682784</v>
      </c>
      <c r="L3182" t="s">
        <v>22</v>
      </c>
      <c r="M3182" t="s">
        <v>35</v>
      </c>
      <c r="N3182">
        <v>444</v>
      </c>
      <c r="O3182">
        <v>14.903336224597062</v>
      </c>
      <c r="P3182" t="str">
        <f t="shared" si="247"/>
        <v>PORT04PORT09</v>
      </c>
      <c r="Q3182">
        <f>VLOOKUP(P3182,FreightRates!C$2:D$9,2,0)</f>
        <v>21.470399999999998</v>
      </c>
      <c r="R3182">
        <f>VLOOKUP(P3182,FreightRates!C$2:E$9,3,0)</f>
        <v>6.2E-2</v>
      </c>
      <c r="S3182">
        <f t="shared" si="248"/>
        <v>431.7294395907079</v>
      </c>
      <c r="T3182">
        <f t="shared" si="249"/>
        <v>6617.081283721096</v>
      </c>
    </row>
    <row r="3183" spans="1:20" x14ac:dyDescent="0.35">
      <c r="A3183">
        <v>1447208889.7</v>
      </c>
      <c r="B3183" s="3">
        <v>41420</v>
      </c>
      <c r="C3183" t="s">
        <v>30</v>
      </c>
      <c r="D3183" t="s">
        <v>7</v>
      </c>
      <c r="E3183" t="s">
        <v>3</v>
      </c>
      <c r="F3183">
        <v>0</v>
      </c>
      <c r="G3183">
        <v>0</v>
      </c>
      <c r="H3183">
        <f t="shared" si="245"/>
        <v>0</v>
      </c>
      <c r="I3183" s="3">
        <f t="shared" si="246"/>
        <v>41420</v>
      </c>
      <c r="J3183" t="s">
        <v>63</v>
      </c>
      <c r="K3183">
        <v>1682784</v>
      </c>
      <c r="L3183" t="s">
        <v>22</v>
      </c>
      <c r="M3183" t="s">
        <v>35</v>
      </c>
      <c r="N3183">
        <v>358</v>
      </c>
      <c r="O3183">
        <v>8.9128587632357164</v>
      </c>
      <c r="P3183" t="str">
        <f t="shared" si="247"/>
        <v>PORT04PORT09</v>
      </c>
      <c r="Q3183">
        <f>VLOOKUP(P3183,FreightRates!C$2:D$9,2,0)</f>
        <v>21.470399999999998</v>
      </c>
      <c r="R3183">
        <f>VLOOKUP(P3183,FreightRates!C$2:E$9,3,0)</f>
        <v>6.2E-2</v>
      </c>
      <c r="S3183">
        <f t="shared" si="248"/>
        <v>219.30021310877999</v>
      </c>
      <c r="T3183">
        <f t="shared" si="249"/>
        <v>3190.8034372383863</v>
      </c>
    </row>
    <row r="3184" spans="1:20" x14ac:dyDescent="0.35">
      <c r="A3184">
        <v>1447222743.7</v>
      </c>
      <c r="B3184" s="3">
        <v>41420</v>
      </c>
      <c r="C3184" t="s">
        <v>30</v>
      </c>
      <c r="D3184" t="s">
        <v>7</v>
      </c>
      <c r="E3184" t="s">
        <v>3</v>
      </c>
      <c r="F3184">
        <v>0</v>
      </c>
      <c r="G3184">
        <v>0</v>
      </c>
      <c r="H3184">
        <f t="shared" si="245"/>
        <v>0</v>
      </c>
      <c r="I3184" s="3">
        <f t="shared" si="246"/>
        <v>41420</v>
      </c>
      <c r="J3184" t="s">
        <v>63</v>
      </c>
      <c r="K3184">
        <v>1682784</v>
      </c>
      <c r="L3184" t="s">
        <v>22</v>
      </c>
      <c r="M3184" t="s">
        <v>35</v>
      </c>
      <c r="N3184">
        <v>385</v>
      </c>
      <c r="O3184">
        <v>5.0680961594869762</v>
      </c>
      <c r="P3184" t="str">
        <f t="shared" si="247"/>
        <v>PORT04PORT09</v>
      </c>
      <c r="Q3184">
        <f>VLOOKUP(P3184,FreightRates!C$2:D$9,2,0)</f>
        <v>21.470399999999998</v>
      </c>
      <c r="R3184">
        <f>VLOOKUP(P3184,FreightRates!C$2:E$9,3,0)</f>
        <v>6.2E-2</v>
      </c>
      <c r="S3184">
        <f t="shared" si="248"/>
        <v>142.44585532695413</v>
      </c>
      <c r="T3184">
        <f t="shared" si="249"/>
        <v>1951.2170214024859</v>
      </c>
    </row>
    <row r="3185" spans="1:20" x14ac:dyDescent="0.35">
      <c r="A3185">
        <v>1447157909.7</v>
      </c>
      <c r="B3185" s="3">
        <v>41420</v>
      </c>
      <c r="C3185" t="s">
        <v>30</v>
      </c>
      <c r="D3185" t="s">
        <v>7</v>
      </c>
      <c r="E3185" t="s">
        <v>3</v>
      </c>
      <c r="F3185">
        <v>0</v>
      </c>
      <c r="G3185">
        <v>0</v>
      </c>
      <c r="H3185">
        <f t="shared" si="245"/>
        <v>0</v>
      </c>
      <c r="I3185" s="3">
        <f t="shared" si="246"/>
        <v>41420</v>
      </c>
      <c r="J3185" t="s">
        <v>63</v>
      </c>
      <c r="K3185">
        <v>1682784</v>
      </c>
      <c r="L3185" t="s">
        <v>22</v>
      </c>
      <c r="M3185" t="s">
        <v>35</v>
      </c>
      <c r="N3185">
        <v>328</v>
      </c>
      <c r="O3185">
        <v>1.2233335557382357</v>
      </c>
      <c r="P3185" t="str">
        <f t="shared" si="247"/>
        <v>PORT04PORT09</v>
      </c>
      <c r="Q3185">
        <f>VLOOKUP(P3185,FreightRates!C$2:D$9,2,0)</f>
        <v>21.470399999999998</v>
      </c>
      <c r="R3185">
        <f>VLOOKUP(P3185,FreightRates!C$2:E$9,3,0)</f>
        <v>6.2E-2</v>
      </c>
      <c r="S3185">
        <f t="shared" si="248"/>
        <v>46.348111189492755</v>
      </c>
      <c r="T3185">
        <f t="shared" si="249"/>
        <v>401.25340628214127</v>
      </c>
    </row>
    <row r="3186" spans="1:20" x14ac:dyDescent="0.35">
      <c r="A3186">
        <v>1447137208.7</v>
      </c>
      <c r="B3186" s="3">
        <v>41420</v>
      </c>
      <c r="C3186" t="s">
        <v>30</v>
      </c>
      <c r="D3186" t="s">
        <v>7</v>
      </c>
      <c r="E3186" t="s">
        <v>3</v>
      </c>
      <c r="F3186">
        <v>0</v>
      </c>
      <c r="G3186">
        <v>0</v>
      </c>
      <c r="H3186">
        <f t="shared" si="245"/>
        <v>0</v>
      </c>
      <c r="I3186" s="3">
        <f t="shared" si="246"/>
        <v>41420</v>
      </c>
      <c r="J3186" t="s">
        <v>63</v>
      </c>
      <c r="K3186">
        <v>1682784</v>
      </c>
      <c r="L3186" t="s">
        <v>22</v>
      </c>
      <c r="M3186" t="s">
        <v>35</v>
      </c>
      <c r="N3186">
        <v>441</v>
      </c>
      <c r="O3186">
        <v>13.155716859256726</v>
      </c>
      <c r="P3186" t="str">
        <f t="shared" si="247"/>
        <v>PORT04PORT09</v>
      </c>
      <c r="Q3186">
        <f>VLOOKUP(P3186,FreightRates!C$2:D$9,2,0)</f>
        <v>21.470399999999998</v>
      </c>
      <c r="R3186">
        <f>VLOOKUP(P3186,FreightRates!C$2:E$9,3,0)</f>
        <v>6.2E-2</v>
      </c>
      <c r="S3186">
        <f t="shared" si="248"/>
        <v>381.17401036579741</v>
      </c>
      <c r="T3186">
        <f t="shared" si="249"/>
        <v>5801.6711349322159</v>
      </c>
    </row>
    <row r="3187" spans="1:20" x14ac:dyDescent="0.35">
      <c r="A3187">
        <v>1447177639.7</v>
      </c>
      <c r="B3187" s="3">
        <v>41420</v>
      </c>
      <c r="C3187" t="s">
        <v>30</v>
      </c>
      <c r="D3187" t="s">
        <v>7</v>
      </c>
      <c r="E3187" t="s">
        <v>3</v>
      </c>
      <c r="F3187">
        <v>0</v>
      </c>
      <c r="G3187">
        <v>0</v>
      </c>
      <c r="H3187">
        <f t="shared" si="245"/>
        <v>0</v>
      </c>
      <c r="I3187" s="3">
        <f t="shared" si="246"/>
        <v>41420</v>
      </c>
      <c r="J3187" t="s">
        <v>63</v>
      </c>
      <c r="K3187">
        <v>1682784</v>
      </c>
      <c r="L3187" t="s">
        <v>22</v>
      </c>
      <c r="M3187" t="s">
        <v>35</v>
      </c>
      <c r="N3187">
        <v>400</v>
      </c>
      <c r="O3187">
        <v>11.534287811246221</v>
      </c>
      <c r="P3187" t="str">
        <f t="shared" si="247"/>
        <v>PORT04PORT09</v>
      </c>
      <c r="Q3187">
        <f>VLOOKUP(P3187,FreightRates!C$2:D$9,2,0)</f>
        <v>21.470399999999998</v>
      </c>
      <c r="R3187">
        <f>VLOOKUP(P3187,FreightRates!C$2:E$9,3,0)</f>
        <v>6.2E-2</v>
      </c>
      <c r="S3187">
        <f t="shared" si="248"/>
        <v>307.52073771890628</v>
      </c>
      <c r="T3187">
        <f t="shared" si="249"/>
        <v>4613.7151244984889</v>
      </c>
    </row>
    <row r="3188" spans="1:20" x14ac:dyDescent="0.35">
      <c r="A3188">
        <v>1447167719.7</v>
      </c>
      <c r="B3188" s="3">
        <v>41420</v>
      </c>
      <c r="C3188" t="s">
        <v>30</v>
      </c>
      <c r="D3188" t="s">
        <v>7</v>
      </c>
      <c r="E3188" t="s">
        <v>3</v>
      </c>
      <c r="F3188">
        <v>0</v>
      </c>
      <c r="G3188">
        <v>0</v>
      </c>
      <c r="H3188">
        <f t="shared" si="245"/>
        <v>0</v>
      </c>
      <c r="I3188" s="3">
        <f t="shared" si="246"/>
        <v>41420</v>
      </c>
      <c r="J3188" t="s">
        <v>63</v>
      </c>
      <c r="K3188">
        <v>1682784</v>
      </c>
      <c r="L3188" t="s">
        <v>22</v>
      </c>
      <c r="M3188" t="s">
        <v>35</v>
      </c>
      <c r="N3188">
        <v>478</v>
      </c>
      <c r="O3188">
        <v>14.456669113120592</v>
      </c>
      <c r="P3188" t="str">
        <f t="shared" si="247"/>
        <v>PORT04PORT09</v>
      </c>
      <c r="Q3188">
        <f>VLOOKUP(P3188,FreightRates!C$2:D$9,2,0)</f>
        <v>21.470399999999998</v>
      </c>
      <c r="R3188">
        <f>VLOOKUP(P3188,FreightRates!C$2:E$9,3,0)</f>
        <v>6.2E-2</v>
      </c>
      <c r="S3188">
        <f t="shared" si="248"/>
        <v>449.90824583644184</v>
      </c>
      <c r="T3188">
        <f t="shared" si="249"/>
        <v>6910.2878360716431</v>
      </c>
    </row>
    <row r="3189" spans="1:20" x14ac:dyDescent="0.35">
      <c r="A3189">
        <v>1447271423.7</v>
      </c>
      <c r="B3189" s="3">
        <v>41420</v>
      </c>
      <c r="C3189" t="s">
        <v>30</v>
      </c>
      <c r="D3189" t="s">
        <v>7</v>
      </c>
      <c r="E3189" t="s">
        <v>3</v>
      </c>
      <c r="F3189">
        <v>0</v>
      </c>
      <c r="G3189">
        <v>0</v>
      </c>
      <c r="H3189">
        <f t="shared" si="245"/>
        <v>0</v>
      </c>
      <c r="I3189" s="3">
        <f t="shared" si="246"/>
        <v>41420</v>
      </c>
      <c r="J3189" t="s">
        <v>63</v>
      </c>
      <c r="K3189">
        <v>1682784</v>
      </c>
      <c r="L3189" t="s">
        <v>22</v>
      </c>
      <c r="M3189" t="s">
        <v>35</v>
      </c>
      <c r="N3189">
        <v>451</v>
      </c>
      <c r="O3189">
        <v>10.48571619204202</v>
      </c>
      <c r="P3189" t="str">
        <f t="shared" si="247"/>
        <v>PORT04PORT09</v>
      </c>
      <c r="Q3189">
        <f>VLOOKUP(P3189,FreightRates!C$2:D$9,2,0)</f>
        <v>21.470399999999998</v>
      </c>
      <c r="R3189">
        <f>VLOOKUP(P3189,FreightRates!C$2:E$9,3,0)</f>
        <v>6.2E-2</v>
      </c>
      <c r="S3189">
        <f t="shared" si="248"/>
        <v>314.67199616187895</v>
      </c>
      <c r="T3189">
        <f t="shared" si="249"/>
        <v>4729.058002610951</v>
      </c>
    </row>
    <row r="3190" spans="1:20" x14ac:dyDescent="0.35">
      <c r="A3190">
        <v>1447165523.7</v>
      </c>
      <c r="B3190" s="3">
        <v>41420</v>
      </c>
      <c r="C3190" t="s">
        <v>30</v>
      </c>
      <c r="D3190" t="s">
        <v>7</v>
      </c>
      <c r="E3190" t="s">
        <v>3</v>
      </c>
      <c r="F3190">
        <v>0</v>
      </c>
      <c r="G3190">
        <v>0</v>
      </c>
      <c r="H3190">
        <f t="shared" si="245"/>
        <v>0</v>
      </c>
      <c r="I3190" s="3">
        <f t="shared" si="246"/>
        <v>41420</v>
      </c>
      <c r="J3190" t="s">
        <v>63</v>
      </c>
      <c r="K3190">
        <v>1682784</v>
      </c>
      <c r="L3190" t="s">
        <v>22</v>
      </c>
      <c r="M3190" t="s">
        <v>35</v>
      </c>
      <c r="N3190">
        <v>465</v>
      </c>
      <c r="O3190">
        <v>17.350003336073534</v>
      </c>
      <c r="P3190" t="str">
        <f t="shared" si="247"/>
        <v>PORT04PORT09</v>
      </c>
      <c r="Q3190">
        <f>VLOOKUP(P3190,FreightRates!C$2:D$9,2,0)</f>
        <v>21.470399999999998</v>
      </c>
      <c r="R3190">
        <f>VLOOKUP(P3190,FreightRates!C$2:E$9,3,0)</f>
        <v>6.2E-2</v>
      </c>
      <c r="S3190">
        <f t="shared" si="248"/>
        <v>521.67099617899999</v>
      </c>
      <c r="T3190">
        <f t="shared" si="249"/>
        <v>8067.7515512741938</v>
      </c>
    </row>
    <row r="3191" spans="1:20" x14ac:dyDescent="0.35">
      <c r="A3191">
        <v>1447329819.7</v>
      </c>
      <c r="B3191" s="3">
        <v>41420</v>
      </c>
      <c r="C3191" t="s">
        <v>30</v>
      </c>
      <c r="D3191" t="s">
        <v>7</v>
      </c>
      <c r="E3191" t="s">
        <v>3</v>
      </c>
      <c r="F3191">
        <v>0</v>
      </c>
      <c r="G3191">
        <v>0</v>
      </c>
      <c r="H3191">
        <f t="shared" si="245"/>
        <v>0</v>
      </c>
      <c r="I3191" s="3">
        <f t="shared" si="246"/>
        <v>41420</v>
      </c>
      <c r="J3191" t="s">
        <v>63</v>
      </c>
      <c r="K3191">
        <v>1682784</v>
      </c>
      <c r="L3191" t="s">
        <v>22</v>
      </c>
      <c r="M3191" t="s">
        <v>35</v>
      </c>
      <c r="N3191">
        <v>267</v>
      </c>
      <c r="O3191">
        <v>0.17476193653403366</v>
      </c>
      <c r="P3191" t="str">
        <f t="shared" si="247"/>
        <v>PORT04PORT09</v>
      </c>
      <c r="Q3191">
        <f>VLOOKUP(P3191,FreightRates!C$2:D$9,2,0)</f>
        <v>21.470399999999998</v>
      </c>
      <c r="R3191">
        <f>VLOOKUP(P3191,FreightRates!C$2:E$9,3,0)</f>
        <v>6.2E-2</v>
      </c>
      <c r="S3191">
        <f t="shared" si="248"/>
        <v>24.363409097384391</v>
      </c>
      <c r="T3191">
        <f t="shared" si="249"/>
        <v>46.661437054586983</v>
      </c>
    </row>
    <row r="3192" spans="1:20" x14ac:dyDescent="0.35">
      <c r="A3192">
        <v>1447150982.7</v>
      </c>
      <c r="B3192" s="3">
        <v>41420</v>
      </c>
      <c r="C3192" t="s">
        <v>30</v>
      </c>
      <c r="D3192" t="s">
        <v>7</v>
      </c>
      <c r="E3192" t="s">
        <v>3</v>
      </c>
      <c r="F3192">
        <v>0</v>
      </c>
      <c r="G3192">
        <v>0</v>
      </c>
      <c r="H3192">
        <f t="shared" si="245"/>
        <v>0</v>
      </c>
      <c r="I3192" s="3">
        <f t="shared" si="246"/>
        <v>41420</v>
      </c>
      <c r="J3192" t="s">
        <v>63</v>
      </c>
      <c r="K3192">
        <v>1682784</v>
      </c>
      <c r="L3192" t="s">
        <v>22</v>
      </c>
      <c r="M3192" t="s">
        <v>35</v>
      </c>
      <c r="N3192">
        <v>293</v>
      </c>
      <c r="O3192">
        <v>4.6311913181518918</v>
      </c>
      <c r="P3192" t="str">
        <f t="shared" si="247"/>
        <v>PORT04PORT09</v>
      </c>
      <c r="Q3192">
        <f>VLOOKUP(P3192,FreightRates!C$2:D$9,2,0)</f>
        <v>21.470399999999998</v>
      </c>
      <c r="R3192">
        <f>VLOOKUP(P3192,FreightRates!C$2:E$9,3,0)</f>
        <v>6.2E-2</v>
      </c>
      <c r="S3192">
        <f t="shared" si="248"/>
        <v>105.60062148554726</v>
      </c>
      <c r="T3192">
        <f t="shared" si="249"/>
        <v>1356.9390562185042</v>
      </c>
    </row>
    <row r="3193" spans="1:20" x14ac:dyDescent="0.35">
      <c r="A3193">
        <v>1447177638.7</v>
      </c>
      <c r="B3193" s="3">
        <v>41420</v>
      </c>
      <c r="C3193" t="s">
        <v>30</v>
      </c>
      <c r="D3193" t="s">
        <v>7</v>
      </c>
      <c r="E3193" t="s">
        <v>3</v>
      </c>
      <c r="F3193">
        <v>0</v>
      </c>
      <c r="G3193">
        <v>0</v>
      </c>
      <c r="H3193">
        <f t="shared" si="245"/>
        <v>0</v>
      </c>
      <c r="I3193" s="3">
        <f t="shared" si="246"/>
        <v>41420</v>
      </c>
      <c r="J3193" t="s">
        <v>63</v>
      </c>
      <c r="K3193">
        <v>1682784</v>
      </c>
      <c r="L3193" t="s">
        <v>22</v>
      </c>
      <c r="M3193" t="s">
        <v>35</v>
      </c>
      <c r="N3193">
        <v>243</v>
      </c>
      <c r="O3193">
        <v>0.78642871440315143</v>
      </c>
      <c r="P3193" t="str">
        <f t="shared" si="247"/>
        <v>PORT04PORT09</v>
      </c>
      <c r="Q3193">
        <f>VLOOKUP(P3193,FreightRates!C$2:D$9,2,0)</f>
        <v>21.470399999999998</v>
      </c>
      <c r="R3193">
        <f>VLOOKUP(P3193,FreightRates!C$2:E$9,3,0)</f>
        <v>6.2E-2</v>
      </c>
      <c r="S3193">
        <f t="shared" si="248"/>
        <v>33.318735011197873</v>
      </c>
      <c r="T3193">
        <f t="shared" si="249"/>
        <v>191.10217759996578</v>
      </c>
    </row>
    <row r="3194" spans="1:20" x14ac:dyDescent="0.35">
      <c r="A3194">
        <v>1447231442.7</v>
      </c>
      <c r="B3194" s="3">
        <v>41420</v>
      </c>
      <c r="C3194" t="s">
        <v>30</v>
      </c>
      <c r="D3194" t="s">
        <v>7</v>
      </c>
      <c r="E3194" t="s">
        <v>3</v>
      </c>
      <c r="F3194">
        <v>0</v>
      </c>
      <c r="G3194">
        <v>0</v>
      </c>
      <c r="H3194">
        <f t="shared" si="245"/>
        <v>0</v>
      </c>
      <c r="I3194" s="3">
        <f t="shared" si="246"/>
        <v>41420</v>
      </c>
      <c r="J3194" t="s">
        <v>63</v>
      </c>
      <c r="K3194">
        <v>1682784</v>
      </c>
      <c r="L3194" t="s">
        <v>22</v>
      </c>
      <c r="M3194" t="s">
        <v>35</v>
      </c>
      <c r="N3194">
        <v>443</v>
      </c>
      <c r="O3194">
        <v>14.641193319796013</v>
      </c>
      <c r="P3194" t="str">
        <f t="shared" si="247"/>
        <v>PORT04PORT09</v>
      </c>
      <c r="Q3194">
        <f>VLOOKUP(P3194,FreightRates!C$2:D$9,2,0)</f>
        <v>21.470399999999998</v>
      </c>
      <c r="R3194">
        <f>VLOOKUP(P3194,FreightRates!C$2:E$9,3,0)</f>
        <v>6.2E-2</v>
      </c>
      <c r="S3194">
        <f t="shared" si="248"/>
        <v>423.60541572151726</v>
      </c>
      <c r="T3194">
        <f t="shared" si="249"/>
        <v>6486.0486406696336</v>
      </c>
    </row>
    <row r="3195" spans="1:20" x14ac:dyDescent="0.35">
      <c r="A3195">
        <v>1447237319.7</v>
      </c>
      <c r="B3195" s="3">
        <v>41420</v>
      </c>
      <c r="C3195" t="s">
        <v>30</v>
      </c>
      <c r="D3195" t="s">
        <v>7</v>
      </c>
      <c r="E3195" t="s">
        <v>3</v>
      </c>
      <c r="F3195">
        <v>0</v>
      </c>
      <c r="G3195">
        <v>0</v>
      </c>
      <c r="H3195">
        <f t="shared" si="245"/>
        <v>0</v>
      </c>
      <c r="I3195" s="3">
        <f t="shared" si="246"/>
        <v>41420</v>
      </c>
      <c r="J3195" t="s">
        <v>63</v>
      </c>
      <c r="K3195">
        <v>1682784</v>
      </c>
      <c r="L3195" t="s">
        <v>22</v>
      </c>
      <c r="M3195" t="s">
        <v>35</v>
      </c>
      <c r="N3195">
        <v>450</v>
      </c>
      <c r="O3195">
        <v>18.000479463005465</v>
      </c>
      <c r="P3195" t="str">
        <f t="shared" si="247"/>
        <v>PORT04PORT09</v>
      </c>
      <c r="Q3195">
        <f>VLOOKUP(P3195,FreightRates!C$2:D$9,2,0)</f>
        <v>21.470399999999998</v>
      </c>
      <c r="R3195">
        <f>VLOOKUP(P3195,FreightRates!C$2:E$9,3,0)</f>
        <v>6.2E-2</v>
      </c>
      <c r="S3195">
        <f t="shared" si="248"/>
        <v>523.68377701785244</v>
      </c>
      <c r="T3195">
        <f t="shared" si="249"/>
        <v>8100.2157583524595</v>
      </c>
    </row>
    <row r="3196" spans="1:20" x14ac:dyDescent="0.35">
      <c r="A3196">
        <v>1447150997.7</v>
      </c>
      <c r="B3196" s="3">
        <v>41420</v>
      </c>
      <c r="C3196" t="s">
        <v>30</v>
      </c>
      <c r="D3196" t="s">
        <v>7</v>
      </c>
      <c r="E3196" t="s">
        <v>3</v>
      </c>
      <c r="F3196">
        <v>0</v>
      </c>
      <c r="G3196">
        <v>0</v>
      </c>
      <c r="H3196">
        <f t="shared" si="245"/>
        <v>0</v>
      </c>
      <c r="I3196" s="3">
        <f t="shared" si="246"/>
        <v>41420</v>
      </c>
      <c r="J3196" t="s">
        <v>63</v>
      </c>
      <c r="K3196">
        <v>1682784</v>
      </c>
      <c r="L3196" t="s">
        <v>22</v>
      </c>
      <c r="M3196" t="s">
        <v>35</v>
      </c>
      <c r="N3196">
        <v>259</v>
      </c>
      <c r="O3196">
        <v>0.52428580960210103</v>
      </c>
      <c r="P3196" t="str">
        <f t="shared" si="247"/>
        <v>PORT04PORT09</v>
      </c>
      <c r="Q3196">
        <f>VLOOKUP(P3196,FreightRates!C$2:D$9,2,0)</f>
        <v>21.470399999999998</v>
      </c>
      <c r="R3196">
        <f>VLOOKUP(P3196,FreightRates!C$2:E$9,3,0)</f>
        <v>6.2E-2</v>
      </c>
      <c r="S3196">
        <f t="shared" si="248"/>
        <v>29.889381530590533</v>
      </c>
      <c r="T3196">
        <f t="shared" si="249"/>
        <v>135.79002468694418</v>
      </c>
    </row>
    <row r="3197" spans="1:20" x14ac:dyDescent="0.35">
      <c r="A3197">
        <v>1447304578.7</v>
      </c>
      <c r="B3197" s="3">
        <v>41420</v>
      </c>
      <c r="C3197" t="s">
        <v>30</v>
      </c>
      <c r="D3197" t="s">
        <v>7</v>
      </c>
      <c r="E3197" t="s">
        <v>3</v>
      </c>
      <c r="F3197">
        <v>0</v>
      </c>
      <c r="G3197">
        <v>0</v>
      </c>
      <c r="H3197">
        <f t="shared" si="245"/>
        <v>0</v>
      </c>
      <c r="I3197" s="3">
        <f t="shared" si="246"/>
        <v>41420</v>
      </c>
      <c r="J3197" t="s">
        <v>63</v>
      </c>
      <c r="K3197">
        <v>1682784</v>
      </c>
      <c r="L3197" t="s">
        <v>22</v>
      </c>
      <c r="M3197" t="s">
        <v>35</v>
      </c>
      <c r="N3197">
        <v>443</v>
      </c>
      <c r="O3197">
        <v>10.883811684314288</v>
      </c>
      <c r="P3197" t="str">
        <f t="shared" si="247"/>
        <v>PORT04PORT09</v>
      </c>
      <c r="Q3197">
        <f>VLOOKUP(P3197,FreightRates!C$2:D$9,2,0)</f>
        <v>21.470399999999998</v>
      </c>
      <c r="R3197">
        <f>VLOOKUP(P3197,FreightRates!C$2:E$9,3,0)</f>
        <v>6.2E-2</v>
      </c>
      <c r="S3197">
        <f t="shared" si="248"/>
        <v>320.40517172137618</v>
      </c>
      <c r="T3197">
        <f t="shared" si="249"/>
        <v>4821.5285761512296</v>
      </c>
    </row>
    <row r="3198" spans="1:20" x14ac:dyDescent="0.35">
      <c r="A3198">
        <v>1447222736.7</v>
      </c>
      <c r="B3198" s="3">
        <v>41420</v>
      </c>
      <c r="C3198" t="s">
        <v>30</v>
      </c>
      <c r="D3198" t="s">
        <v>7</v>
      </c>
      <c r="E3198" t="s">
        <v>3</v>
      </c>
      <c r="F3198">
        <v>0</v>
      </c>
      <c r="G3198">
        <v>0</v>
      </c>
      <c r="H3198">
        <f t="shared" si="245"/>
        <v>0</v>
      </c>
      <c r="I3198" s="3">
        <f t="shared" si="246"/>
        <v>41420</v>
      </c>
      <c r="J3198" t="s">
        <v>63</v>
      </c>
      <c r="K3198">
        <v>1682784</v>
      </c>
      <c r="L3198" t="s">
        <v>22</v>
      </c>
      <c r="M3198" t="s">
        <v>35</v>
      </c>
      <c r="N3198">
        <v>326</v>
      </c>
      <c r="O3198">
        <v>5.5050010008220598</v>
      </c>
      <c r="P3198" t="str">
        <f t="shared" si="247"/>
        <v>PORT04PORT09</v>
      </c>
      <c r="Q3198">
        <f>VLOOKUP(P3198,FreightRates!C$2:D$9,2,0)</f>
        <v>21.470399999999998</v>
      </c>
      <c r="R3198">
        <f>VLOOKUP(P3198,FreightRates!C$2:E$9,3,0)</f>
        <v>6.2E-2</v>
      </c>
      <c r="S3198">
        <f t="shared" si="248"/>
        <v>132.73748022861548</v>
      </c>
      <c r="T3198">
        <f t="shared" si="249"/>
        <v>1794.6303262679914</v>
      </c>
    </row>
    <row r="3199" spans="1:20" x14ac:dyDescent="0.35">
      <c r="A3199">
        <v>1447232401.7</v>
      </c>
      <c r="B3199" s="3">
        <v>41420</v>
      </c>
      <c r="C3199" t="s">
        <v>30</v>
      </c>
      <c r="D3199" t="s">
        <v>7</v>
      </c>
      <c r="E3199" t="s">
        <v>3</v>
      </c>
      <c r="F3199">
        <v>0</v>
      </c>
      <c r="G3199">
        <v>0</v>
      </c>
      <c r="H3199">
        <f t="shared" si="245"/>
        <v>0</v>
      </c>
      <c r="I3199" s="3">
        <f t="shared" si="246"/>
        <v>41420</v>
      </c>
      <c r="J3199" t="s">
        <v>63</v>
      </c>
      <c r="K3199">
        <v>1682784</v>
      </c>
      <c r="L3199" t="s">
        <v>22</v>
      </c>
      <c r="M3199" t="s">
        <v>35</v>
      </c>
      <c r="N3199">
        <v>450</v>
      </c>
      <c r="O3199">
        <v>16.379050414994964</v>
      </c>
      <c r="P3199" t="str">
        <f t="shared" si="247"/>
        <v>PORT04PORT09</v>
      </c>
      <c r="Q3199">
        <f>VLOOKUP(P3199,FreightRates!C$2:D$9,2,0)</f>
        <v>21.470399999999998</v>
      </c>
      <c r="R3199">
        <f>VLOOKUP(P3199,FreightRates!C$2:E$9,3,0)</f>
        <v>6.2E-2</v>
      </c>
      <c r="S3199">
        <f t="shared" si="248"/>
        <v>478.44590657835948</v>
      </c>
      <c r="T3199">
        <f t="shared" si="249"/>
        <v>7370.5726867477342</v>
      </c>
    </row>
    <row r="3200" spans="1:20" x14ac:dyDescent="0.35">
      <c r="A3200">
        <v>1447265729.7</v>
      </c>
      <c r="B3200" s="3">
        <v>41420</v>
      </c>
      <c r="C3200" t="s">
        <v>30</v>
      </c>
      <c r="D3200" t="s">
        <v>7</v>
      </c>
      <c r="E3200" t="s">
        <v>3</v>
      </c>
      <c r="F3200">
        <v>0</v>
      </c>
      <c r="G3200">
        <v>0</v>
      </c>
      <c r="H3200">
        <f t="shared" si="245"/>
        <v>0</v>
      </c>
      <c r="I3200" s="3">
        <f t="shared" si="246"/>
        <v>41420</v>
      </c>
      <c r="J3200" t="s">
        <v>63</v>
      </c>
      <c r="K3200">
        <v>1682784</v>
      </c>
      <c r="L3200" t="s">
        <v>22</v>
      </c>
      <c r="M3200" t="s">
        <v>35</v>
      </c>
      <c r="N3200">
        <v>355</v>
      </c>
      <c r="O3200">
        <v>2.4466671114764713</v>
      </c>
      <c r="P3200" t="str">
        <f t="shared" si="247"/>
        <v>PORT04PORT09</v>
      </c>
      <c r="Q3200">
        <f>VLOOKUP(P3200,FreightRates!C$2:D$9,2,0)</f>
        <v>21.470399999999998</v>
      </c>
      <c r="R3200">
        <f>VLOOKUP(P3200,FreightRates!C$2:E$9,3,0)</f>
        <v>6.2E-2</v>
      </c>
      <c r="S3200">
        <f t="shared" si="248"/>
        <v>75.321543123597138</v>
      </c>
      <c r="T3200">
        <f t="shared" si="249"/>
        <v>868.56682457414729</v>
      </c>
    </row>
    <row r="3201" spans="1:20" x14ac:dyDescent="0.35">
      <c r="A3201">
        <v>1447137215.7</v>
      </c>
      <c r="B3201" s="3">
        <v>41420</v>
      </c>
      <c r="C3201" t="s">
        <v>30</v>
      </c>
      <c r="D3201" t="s">
        <v>7</v>
      </c>
      <c r="E3201" t="s">
        <v>3</v>
      </c>
      <c r="F3201">
        <v>0</v>
      </c>
      <c r="G3201">
        <v>0</v>
      </c>
      <c r="H3201">
        <f t="shared" si="245"/>
        <v>0</v>
      </c>
      <c r="I3201" s="3">
        <f t="shared" si="246"/>
        <v>41420</v>
      </c>
      <c r="J3201" t="s">
        <v>63</v>
      </c>
      <c r="K3201">
        <v>1682784</v>
      </c>
      <c r="L3201" t="s">
        <v>22</v>
      </c>
      <c r="M3201" t="s">
        <v>35</v>
      </c>
      <c r="N3201">
        <v>275</v>
      </c>
      <c r="O3201">
        <v>1.7476193653403365</v>
      </c>
      <c r="P3201" t="str">
        <f t="shared" si="247"/>
        <v>PORT04PORT09</v>
      </c>
      <c r="Q3201">
        <f>VLOOKUP(P3201,FreightRates!C$2:D$9,2,0)</f>
        <v>21.470399999999998</v>
      </c>
      <c r="R3201">
        <f>VLOOKUP(P3201,FreightRates!C$2:E$9,3,0)</f>
        <v>6.2E-2</v>
      </c>
      <c r="S3201">
        <f t="shared" si="248"/>
        <v>51.267310179052728</v>
      </c>
      <c r="T3201">
        <f t="shared" si="249"/>
        <v>480.59532546859253</v>
      </c>
    </row>
    <row r="3202" spans="1:20" x14ac:dyDescent="0.35">
      <c r="A3202">
        <v>1447183465.7</v>
      </c>
      <c r="B3202" s="3">
        <v>41420</v>
      </c>
      <c r="C3202" t="s">
        <v>30</v>
      </c>
      <c r="D3202" t="s">
        <v>7</v>
      </c>
      <c r="E3202" t="s">
        <v>3</v>
      </c>
      <c r="F3202">
        <v>0</v>
      </c>
      <c r="G3202">
        <v>0</v>
      </c>
      <c r="H3202">
        <f t="shared" si="245"/>
        <v>0</v>
      </c>
      <c r="I3202" s="3">
        <f t="shared" si="246"/>
        <v>41420</v>
      </c>
      <c r="J3202" t="s">
        <v>63</v>
      </c>
      <c r="K3202">
        <v>1668545</v>
      </c>
      <c r="L3202" t="s">
        <v>22</v>
      </c>
      <c r="M3202" t="s">
        <v>35</v>
      </c>
      <c r="N3202">
        <v>453</v>
      </c>
      <c r="O3202">
        <v>1.5531730926989338</v>
      </c>
      <c r="P3202" t="str">
        <f t="shared" si="247"/>
        <v>PORT04PORT09</v>
      </c>
      <c r="Q3202">
        <f>VLOOKUP(P3202,FreightRates!C$2:D$9,2,0)</f>
        <v>21.470399999999998</v>
      </c>
      <c r="R3202">
        <f>VLOOKUP(P3202,FreightRates!C$2:E$9,3,0)</f>
        <v>6.2E-2</v>
      </c>
      <c r="S3202">
        <f t="shared" si="248"/>
        <v>65.09281948154225</v>
      </c>
      <c r="T3202">
        <f t="shared" si="249"/>
        <v>703.58741099261704</v>
      </c>
    </row>
    <row r="3203" spans="1:20" x14ac:dyDescent="0.35">
      <c r="A3203">
        <v>1447250807.7</v>
      </c>
      <c r="B3203" s="3">
        <v>41420</v>
      </c>
      <c r="C3203" t="s">
        <v>30</v>
      </c>
      <c r="D3203" t="s">
        <v>7</v>
      </c>
      <c r="E3203" t="s">
        <v>3</v>
      </c>
      <c r="F3203">
        <v>0</v>
      </c>
      <c r="G3203">
        <v>0</v>
      </c>
      <c r="H3203">
        <f t="shared" ref="H3203:H3266" si="250">F3203+G3203</f>
        <v>0</v>
      </c>
      <c r="I3203" s="3">
        <f t="shared" ref="I3203:I3266" si="251">B3203+F3203+G3203</f>
        <v>41420</v>
      </c>
      <c r="J3203" t="s">
        <v>63</v>
      </c>
      <c r="K3203">
        <v>1668545</v>
      </c>
      <c r="L3203" t="s">
        <v>22</v>
      </c>
      <c r="M3203" t="s">
        <v>35</v>
      </c>
      <c r="N3203">
        <v>363</v>
      </c>
      <c r="O3203">
        <v>1.3101596156099848</v>
      </c>
      <c r="P3203" t="str">
        <f t="shared" ref="P3203:P3266" si="252">CONCATENATE(C3203,M3203)</f>
        <v>PORT04PORT09</v>
      </c>
      <c r="Q3203">
        <f>VLOOKUP(P3203,FreightRates!C$2:D$9,2,0)</f>
        <v>21.470399999999998</v>
      </c>
      <c r="R3203">
        <f>VLOOKUP(P3203,FreightRates!C$2:E$9,3,0)</f>
        <v>6.2E-2</v>
      </c>
      <c r="S3203">
        <f t="shared" ref="S3203:S3266" si="253">(R3203*O3203*N3203)+Q3203</f>
        <v>50.956852308918315</v>
      </c>
      <c r="T3203">
        <f t="shared" ref="T3203:T3266" si="254">O3203*N3203</f>
        <v>475.58794046642447</v>
      </c>
    </row>
    <row r="3204" spans="1:20" x14ac:dyDescent="0.35">
      <c r="A3204">
        <v>1447304542.7</v>
      </c>
      <c r="B3204" s="3">
        <v>41420</v>
      </c>
      <c r="C3204" t="s">
        <v>30</v>
      </c>
      <c r="D3204" t="s">
        <v>7</v>
      </c>
      <c r="E3204" t="s">
        <v>3</v>
      </c>
      <c r="F3204">
        <v>0</v>
      </c>
      <c r="G3204">
        <v>0</v>
      </c>
      <c r="H3204">
        <f t="shared" si="250"/>
        <v>0</v>
      </c>
      <c r="I3204" s="3">
        <f t="shared" si="251"/>
        <v>41420</v>
      </c>
      <c r="J3204" t="s">
        <v>63</v>
      </c>
      <c r="K3204">
        <v>1668545</v>
      </c>
      <c r="L3204" t="s">
        <v>22</v>
      </c>
      <c r="M3204" t="s">
        <v>35</v>
      </c>
      <c r="N3204">
        <v>614</v>
      </c>
      <c r="O3204">
        <v>3.3704912691902029</v>
      </c>
      <c r="P3204" t="str">
        <f t="shared" si="252"/>
        <v>PORT04PORT09</v>
      </c>
      <c r="Q3204">
        <f>VLOOKUP(P3204,FreightRates!C$2:D$9,2,0)</f>
        <v>21.470399999999998</v>
      </c>
      <c r="R3204">
        <f>VLOOKUP(P3204,FreightRates!C$2:E$9,3,0)</f>
        <v>6.2E-2</v>
      </c>
      <c r="S3204">
        <f t="shared" si="253"/>
        <v>149.77826163553266</v>
      </c>
      <c r="T3204">
        <f t="shared" si="254"/>
        <v>2069.4816392827847</v>
      </c>
    </row>
    <row r="3205" spans="1:20" x14ac:dyDescent="0.35">
      <c r="A3205">
        <v>1447146892.7</v>
      </c>
      <c r="B3205" s="3">
        <v>41420</v>
      </c>
      <c r="C3205" t="s">
        <v>30</v>
      </c>
      <c r="D3205" t="s">
        <v>7</v>
      </c>
      <c r="E3205" t="s">
        <v>3</v>
      </c>
      <c r="F3205">
        <v>0</v>
      </c>
      <c r="G3205">
        <v>0</v>
      </c>
      <c r="H3205">
        <f t="shared" si="250"/>
        <v>0</v>
      </c>
      <c r="I3205" s="3">
        <f t="shared" si="251"/>
        <v>41420</v>
      </c>
      <c r="J3205" t="s">
        <v>63</v>
      </c>
      <c r="K3205">
        <v>1668545</v>
      </c>
      <c r="L3205" t="s">
        <v>22</v>
      </c>
      <c r="M3205" t="s">
        <v>35</v>
      </c>
      <c r="N3205">
        <v>326</v>
      </c>
      <c r="O3205">
        <v>0.91922489159732812</v>
      </c>
      <c r="P3205" t="str">
        <f t="shared" si="252"/>
        <v>PORT04PORT09</v>
      </c>
      <c r="Q3205">
        <f>VLOOKUP(P3205,FreightRates!C$2:D$9,2,0)</f>
        <v>21.470399999999998</v>
      </c>
      <c r="R3205">
        <f>VLOOKUP(P3205,FreightRates!C$2:E$9,3,0)</f>
        <v>6.2E-2</v>
      </c>
      <c r="S3205">
        <f t="shared" si="253"/>
        <v>40.049773508965188</v>
      </c>
      <c r="T3205">
        <f t="shared" si="254"/>
        <v>299.66731466072895</v>
      </c>
    </row>
    <row r="3206" spans="1:20" x14ac:dyDescent="0.35">
      <c r="A3206">
        <v>1447410894.7</v>
      </c>
      <c r="B3206" s="3">
        <v>41420</v>
      </c>
      <c r="C3206" t="s">
        <v>30</v>
      </c>
      <c r="D3206" t="s">
        <v>7</v>
      </c>
      <c r="E3206" t="s">
        <v>3</v>
      </c>
      <c r="F3206">
        <v>0</v>
      </c>
      <c r="G3206">
        <v>0</v>
      </c>
      <c r="H3206">
        <f t="shared" si="250"/>
        <v>0</v>
      </c>
      <c r="I3206" s="3">
        <f t="shared" si="251"/>
        <v>41420</v>
      </c>
      <c r="J3206" t="s">
        <v>63</v>
      </c>
      <c r="K3206">
        <v>1668545</v>
      </c>
      <c r="L3206" t="s">
        <v>22</v>
      </c>
      <c r="M3206" t="s">
        <v>35</v>
      </c>
      <c r="N3206">
        <v>424</v>
      </c>
      <c r="O3206">
        <v>1.088277745224423</v>
      </c>
      <c r="P3206" t="str">
        <f t="shared" si="252"/>
        <v>PORT04PORT09</v>
      </c>
      <c r="Q3206">
        <f>VLOOKUP(P3206,FreightRates!C$2:D$9,2,0)</f>
        <v>21.470399999999998</v>
      </c>
      <c r="R3206">
        <f>VLOOKUP(P3206,FreightRates!C$2:E$9,3,0)</f>
        <v>6.2E-2</v>
      </c>
      <c r="S3206">
        <f t="shared" si="253"/>
        <v>50.079045366459624</v>
      </c>
      <c r="T3206">
        <f t="shared" si="254"/>
        <v>461.42976397515537</v>
      </c>
    </row>
    <row r="3207" spans="1:20" x14ac:dyDescent="0.35">
      <c r="A3207">
        <v>1447196664.7</v>
      </c>
      <c r="B3207" s="3">
        <v>41420</v>
      </c>
      <c r="C3207" t="s">
        <v>30</v>
      </c>
      <c r="D3207" t="s">
        <v>7</v>
      </c>
      <c r="E3207" t="s">
        <v>3</v>
      </c>
      <c r="F3207">
        <v>0</v>
      </c>
      <c r="G3207">
        <v>0</v>
      </c>
      <c r="H3207">
        <f t="shared" si="250"/>
        <v>0</v>
      </c>
      <c r="I3207" s="3">
        <f t="shared" si="251"/>
        <v>41420</v>
      </c>
      <c r="J3207" t="s">
        <v>63</v>
      </c>
      <c r="K3207">
        <v>1668545</v>
      </c>
      <c r="L3207" t="s">
        <v>22</v>
      </c>
      <c r="M3207" t="s">
        <v>35</v>
      </c>
      <c r="N3207">
        <v>388</v>
      </c>
      <c r="O3207">
        <v>1.2573305988515178</v>
      </c>
      <c r="P3207" t="str">
        <f t="shared" si="252"/>
        <v>PORT04PORT09</v>
      </c>
      <c r="Q3207">
        <f>VLOOKUP(P3207,FreightRates!C$2:D$9,2,0)</f>
        <v>21.470399999999998</v>
      </c>
      <c r="R3207">
        <f>VLOOKUP(P3207,FreightRates!C$2:E$9,3,0)</f>
        <v>6.2E-2</v>
      </c>
      <c r="S3207">
        <f t="shared" si="253"/>
        <v>51.716744885972105</v>
      </c>
      <c r="T3207">
        <f t="shared" si="254"/>
        <v>487.84427235438892</v>
      </c>
    </row>
    <row r="3208" spans="1:20" x14ac:dyDescent="0.35">
      <c r="A3208">
        <v>1447141512.7</v>
      </c>
      <c r="B3208" s="3">
        <v>41420</v>
      </c>
      <c r="C3208" t="s">
        <v>30</v>
      </c>
      <c r="D3208" t="s">
        <v>7</v>
      </c>
      <c r="E3208" t="s">
        <v>3</v>
      </c>
      <c r="F3208">
        <v>0</v>
      </c>
      <c r="G3208">
        <v>0</v>
      </c>
      <c r="H3208">
        <f t="shared" si="250"/>
        <v>0</v>
      </c>
      <c r="I3208" s="3">
        <f t="shared" si="251"/>
        <v>41420</v>
      </c>
      <c r="J3208" t="s">
        <v>63</v>
      </c>
      <c r="K3208">
        <v>1668545</v>
      </c>
      <c r="L3208" t="s">
        <v>22</v>
      </c>
      <c r="M3208" t="s">
        <v>35</v>
      </c>
      <c r="N3208">
        <v>614</v>
      </c>
      <c r="O3208">
        <v>3.3282280557834292</v>
      </c>
      <c r="P3208" t="str">
        <f t="shared" si="252"/>
        <v>PORT04PORT09</v>
      </c>
      <c r="Q3208">
        <f>VLOOKUP(P3208,FreightRates!C$2:D$9,2,0)</f>
        <v>21.470399999999998</v>
      </c>
      <c r="R3208">
        <f>VLOOKUP(P3208,FreightRates!C$2:E$9,3,0)</f>
        <v>6.2E-2</v>
      </c>
      <c r="S3208">
        <f t="shared" si="253"/>
        <v>148.1693856275636</v>
      </c>
      <c r="T3208">
        <f t="shared" si="254"/>
        <v>2043.5320262510254</v>
      </c>
    </row>
    <row r="3209" spans="1:20" x14ac:dyDescent="0.35">
      <c r="A3209">
        <v>1447410893.7</v>
      </c>
      <c r="B3209" s="3">
        <v>41420</v>
      </c>
      <c r="C3209" t="s">
        <v>30</v>
      </c>
      <c r="D3209" t="s">
        <v>7</v>
      </c>
      <c r="E3209" t="s">
        <v>3</v>
      </c>
      <c r="F3209">
        <v>0</v>
      </c>
      <c r="G3209">
        <v>0</v>
      </c>
      <c r="H3209">
        <f t="shared" si="250"/>
        <v>0</v>
      </c>
      <c r="I3209" s="3">
        <f t="shared" si="251"/>
        <v>41420</v>
      </c>
      <c r="J3209" t="s">
        <v>63</v>
      </c>
      <c r="K3209">
        <v>1668545</v>
      </c>
      <c r="L3209" t="s">
        <v>22</v>
      </c>
      <c r="M3209" t="s">
        <v>35</v>
      </c>
      <c r="N3209">
        <v>335</v>
      </c>
      <c r="O3209">
        <v>1.0565803351693426</v>
      </c>
      <c r="P3209" t="str">
        <f t="shared" si="252"/>
        <v>PORT04PORT09</v>
      </c>
      <c r="Q3209">
        <f>VLOOKUP(P3209,FreightRates!C$2:D$9,2,0)</f>
        <v>21.470399999999998</v>
      </c>
      <c r="R3209">
        <f>VLOOKUP(P3209,FreightRates!C$2:E$9,3,0)</f>
        <v>6.2E-2</v>
      </c>
      <c r="S3209">
        <f t="shared" si="253"/>
        <v>43.415573561467241</v>
      </c>
      <c r="T3209">
        <f t="shared" si="254"/>
        <v>353.95441228172979</v>
      </c>
    </row>
    <row r="3210" spans="1:20" x14ac:dyDescent="0.35">
      <c r="A3210">
        <v>1447141509.7</v>
      </c>
      <c r="B3210" s="3">
        <v>41420</v>
      </c>
      <c r="C3210" t="s">
        <v>30</v>
      </c>
      <c r="D3210" t="s">
        <v>7</v>
      </c>
      <c r="E3210" t="s">
        <v>3</v>
      </c>
      <c r="F3210">
        <v>0</v>
      </c>
      <c r="G3210">
        <v>0</v>
      </c>
      <c r="H3210">
        <f t="shared" si="250"/>
        <v>0</v>
      </c>
      <c r="I3210" s="3">
        <f t="shared" si="251"/>
        <v>41420</v>
      </c>
      <c r="J3210" t="s">
        <v>63</v>
      </c>
      <c r="K3210">
        <v>1668545</v>
      </c>
      <c r="L3210" t="s">
        <v>22</v>
      </c>
      <c r="M3210" t="s">
        <v>35</v>
      </c>
      <c r="N3210">
        <v>337</v>
      </c>
      <c r="O3210">
        <v>0.20075026368217511</v>
      </c>
      <c r="P3210" t="str">
        <f t="shared" si="252"/>
        <v>PORT04PORT09</v>
      </c>
      <c r="Q3210">
        <f>VLOOKUP(P3210,FreightRates!C$2:D$9,2,0)</f>
        <v>21.470399999999998</v>
      </c>
      <c r="R3210">
        <f>VLOOKUP(P3210,FreightRates!C$2:E$9,3,0)</f>
        <v>6.2E-2</v>
      </c>
      <c r="S3210">
        <f t="shared" si="253"/>
        <v>25.664876009375362</v>
      </c>
      <c r="T3210">
        <f t="shared" si="254"/>
        <v>67.652838860893013</v>
      </c>
    </row>
    <row r="3211" spans="1:20" x14ac:dyDescent="0.35">
      <c r="A3211">
        <v>1447266832.7</v>
      </c>
      <c r="B3211" s="3">
        <v>41420</v>
      </c>
      <c r="C3211" t="s">
        <v>30</v>
      </c>
      <c r="D3211" t="s">
        <v>7</v>
      </c>
      <c r="E3211" t="s">
        <v>3</v>
      </c>
      <c r="F3211">
        <v>0</v>
      </c>
      <c r="G3211">
        <v>0</v>
      </c>
      <c r="H3211">
        <f t="shared" si="250"/>
        <v>0</v>
      </c>
      <c r="I3211" s="3">
        <f t="shared" si="251"/>
        <v>41420</v>
      </c>
      <c r="J3211" t="s">
        <v>63</v>
      </c>
      <c r="K3211">
        <v>1668545</v>
      </c>
      <c r="L3211" t="s">
        <v>22</v>
      </c>
      <c r="M3211" t="s">
        <v>35</v>
      </c>
      <c r="N3211">
        <v>323</v>
      </c>
      <c r="O3211">
        <v>0.8241326614320873</v>
      </c>
      <c r="P3211" t="str">
        <f t="shared" si="252"/>
        <v>PORT04PORT09</v>
      </c>
      <c r="Q3211">
        <f>VLOOKUP(P3211,FreightRates!C$2:D$9,2,0)</f>
        <v>21.470399999999998</v>
      </c>
      <c r="R3211">
        <f>VLOOKUP(P3211,FreightRates!C$2:E$9,3,0)</f>
        <v>6.2E-2</v>
      </c>
      <c r="S3211">
        <f t="shared" si="253"/>
        <v>37.974480677838976</v>
      </c>
      <c r="T3211">
        <f t="shared" si="254"/>
        <v>266.19484964256418</v>
      </c>
    </row>
    <row r="3212" spans="1:20" x14ac:dyDescent="0.35">
      <c r="A3212">
        <v>1447145367.7</v>
      </c>
      <c r="B3212" s="3">
        <v>41420</v>
      </c>
      <c r="C3212" t="s">
        <v>30</v>
      </c>
      <c r="D3212" t="s">
        <v>7</v>
      </c>
      <c r="E3212" t="s">
        <v>3</v>
      </c>
      <c r="F3212">
        <v>0</v>
      </c>
      <c r="G3212">
        <v>0</v>
      </c>
      <c r="H3212">
        <f t="shared" si="250"/>
        <v>0</v>
      </c>
      <c r="I3212" s="3">
        <f t="shared" si="251"/>
        <v>41420</v>
      </c>
      <c r="J3212" t="s">
        <v>63</v>
      </c>
      <c r="K3212">
        <v>1668545</v>
      </c>
      <c r="L3212" t="s">
        <v>22</v>
      </c>
      <c r="M3212" t="s">
        <v>35</v>
      </c>
      <c r="N3212">
        <v>284</v>
      </c>
      <c r="O3212">
        <v>0.20075026368217511</v>
      </c>
      <c r="P3212" t="str">
        <f t="shared" si="252"/>
        <v>PORT04PORT09</v>
      </c>
      <c r="Q3212">
        <f>VLOOKUP(P3212,FreightRates!C$2:D$9,2,0)</f>
        <v>21.470399999999998</v>
      </c>
      <c r="R3212">
        <f>VLOOKUP(P3212,FreightRates!C$2:E$9,3,0)</f>
        <v>6.2E-2</v>
      </c>
      <c r="S3212">
        <f t="shared" si="253"/>
        <v>25.005210642915738</v>
      </c>
      <c r="T3212">
        <f t="shared" si="254"/>
        <v>57.01307488573773</v>
      </c>
    </row>
    <row r="3213" spans="1:20" x14ac:dyDescent="0.35">
      <c r="A3213">
        <v>1447207647.7</v>
      </c>
      <c r="B3213" s="3">
        <v>41420</v>
      </c>
      <c r="C3213" t="s">
        <v>30</v>
      </c>
      <c r="D3213" t="s">
        <v>7</v>
      </c>
      <c r="E3213" t="s">
        <v>3</v>
      </c>
      <c r="F3213">
        <v>0</v>
      </c>
      <c r="G3213">
        <v>0</v>
      </c>
      <c r="H3213">
        <f t="shared" si="250"/>
        <v>0</v>
      </c>
      <c r="I3213" s="3">
        <f t="shared" si="251"/>
        <v>41420</v>
      </c>
      <c r="J3213" t="s">
        <v>63</v>
      </c>
      <c r="K3213">
        <v>1668545</v>
      </c>
      <c r="L3213" t="s">
        <v>22</v>
      </c>
      <c r="M3213" t="s">
        <v>35</v>
      </c>
      <c r="N3213">
        <v>488</v>
      </c>
      <c r="O3213">
        <v>2.5569244111098093</v>
      </c>
      <c r="P3213" t="str">
        <f t="shared" si="252"/>
        <v>PORT04PORT09</v>
      </c>
      <c r="Q3213">
        <f>VLOOKUP(P3213,FreightRates!C$2:D$9,2,0)</f>
        <v>21.470399999999998</v>
      </c>
      <c r="R3213">
        <f>VLOOKUP(P3213,FreightRates!C$2:E$9,3,0)</f>
        <v>6.2E-2</v>
      </c>
      <c r="S3213">
        <f t="shared" si="253"/>
        <v>98.832704982538388</v>
      </c>
      <c r="T3213">
        <f t="shared" si="254"/>
        <v>1247.7791126215868</v>
      </c>
    </row>
    <row r="3214" spans="1:20" x14ac:dyDescent="0.35">
      <c r="A3214">
        <v>1447141511.7</v>
      </c>
      <c r="B3214" s="3">
        <v>41420</v>
      </c>
      <c r="C3214" t="s">
        <v>30</v>
      </c>
      <c r="D3214" t="s">
        <v>7</v>
      </c>
      <c r="E3214" t="s">
        <v>3</v>
      </c>
      <c r="F3214">
        <v>0</v>
      </c>
      <c r="G3214">
        <v>0</v>
      </c>
      <c r="H3214">
        <f t="shared" si="250"/>
        <v>0</v>
      </c>
      <c r="I3214" s="3">
        <f t="shared" si="251"/>
        <v>41420</v>
      </c>
      <c r="J3214" t="s">
        <v>63</v>
      </c>
      <c r="K3214">
        <v>1668545</v>
      </c>
      <c r="L3214" t="s">
        <v>22</v>
      </c>
      <c r="M3214" t="s">
        <v>35</v>
      </c>
      <c r="N3214">
        <v>547</v>
      </c>
      <c r="O3214">
        <v>2.599187624516583</v>
      </c>
      <c r="P3214" t="str">
        <f t="shared" si="252"/>
        <v>PORT04PORT09</v>
      </c>
      <c r="Q3214">
        <f>VLOOKUP(P3214,FreightRates!C$2:D$9,2,0)</f>
        <v>21.470399999999998</v>
      </c>
      <c r="R3214">
        <f>VLOOKUP(P3214,FreightRates!C$2:E$9,3,0)</f>
        <v>6.2E-2</v>
      </c>
      <c r="S3214">
        <f t="shared" si="253"/>
        <v>109.61924909785539</v>
      </c>
      <c r="T3214">
        <f t="shared" si="254"/>
        <v>1421.755630610571</v>
      </c>
    </row>
    <row r="3215" spans="1:20" x14ac:dyDescent="0.35">
      <c r="A3215">
        <v>1447183460.7</v>
      </c>
      <c r="B3215" s="3">
        <v>41420</v>
      </c>
      <c r="C3215" t="s">
        <v>30</v>
      </c>
      <c r="D3215" t="s">
        <v>7</v>
      </c>
      <c r="E3215" t="s">
        <v>3</v>
      </c>
      <c r="F3215">
        <v>0</v>
      </c>
      <c r="G3215">
        <v>0</v>
      </c>
      <c r="H3215">
        <f t="shared" si="250"/>
        <v>0</v>
      </c>
      <c r="I3215" s="3">
        <f t="shared" si="251"/>
        <v>41420</v>
      </c>
      <c r="J3215" t="s">
        <v>63</v>
      </c>
      <c r="K3215">
        <v>1668545</v>
      </c>
      <c r="L3215" t="s">
        <v>22</v>
      </c>
      <c r="M3215" t="s">
        <v>35</v>
      </c>
      <c r="N3215">
        <v>570</v>
      </c>
      <c r="O3215">
        <v>3.2014384155631084</v>
      </c>
      <c r="P3215" t="str">
        <f t="shared" si="252"/>
        <v>PORT04PORT09</v>
      </c>
      <c r="Q3215">
        <f>VLOOKUP(P3215,FreightRates!C$2:D$9,2,0)</f>
        <v>21.470399999999998</v>
      </c>
      <c r="R3215">
        <f>VLOOKUP(P3215,FreightRates!C$2:E$9,3,0)</f>
        <v>6.2E-2</v>
      </c>
      <c r="S3215">
        <f t="shared" si="253"/>
        <v>134.60923360600026</v>
      </c>
      <c r="T3215">
        <f t="shared" si="254"/>
        <v>1824.8198968709717</v>
      </c>
    </row>
    <row r="3216" spans="1:20" x14ac:dyDescent="0.35">
      <c r="A3216">
        <v>1447183461.7</v>
      </c>
      <c r="B3216" s="3">
        <v>41420</v>
      </c>
      <c r="C3216" t="s">
        <v>30</v>
      </c>
      <c r="D3216" t="s">
        <v>7</v>
      </c>
      <c r="E3216" t="s">
        <v>3</v>
      </c>
      <c r="F3216">
        <v>0</v>
      </c>
      <c r="G3216">
        <v>0</v>
      </c>
      <c r="H3216">
        <f t="shared" si="250"/>
        <v>0</v>
      </c>
      <c r="I3216" s="3">
        <f t="shared" si="251"/>
        <v>41420</v>
      </c>
      <c r="J3216" t="s">
        <v>63</v>
      </c>
      <c r="K3216">
        <v>1668545</v>
      </c>
      <c r="L3216" t="s">
        <v>22</v>
      </c>
      <c r="M3216" t="s">
        <v>35</v>
      </c>
      <c r="N3216">
        <v>274</v>
      </c>
      <c r="O3216">
        <v>7.3960623461853989E-2</v>
      </c>
      <c r="P3216" t="str">
        <f t="shared" si="252"/>
        <v>PORT04PORT09</v>
      </c>
      <c r="Q3216">
        <f>VLOOKUP(P3216,FreightRates!C$2:D$9,2,0)</f>
        <v>21.470399999999998</v>
      </c>
      <c r="R3216">
        <f>VLOOKUP(P3216,FreightRates!C$2:E$9,3,0)</f>
        <v>6.2E-2</v>
      </c>
      <c r="S3216">
        <f t="shared" si="253"/>
        <v>22.726843071369974</v>
      </c>
      <c r="T3216">
        <f t="shared" si="254"/>
        <v>20.265210828547993</v>
      </c>
    </row>
    <row r="3217" spans="1:20" x14ac:dyDescent="0.35">
      <c r="A3217">
        <v>1447167113.7</v>
      </c>
      <c r="B3217" s="3">
        <v>41420</v>
      </c>
      <c r="C3217" t="s">
        <v>30</v>
      </c>
      <c r="D3217" t="s">
        <v>7</v>
      </c>
      <c r="E3217" t="s">
        <v>3</v>
      </c>
      <c r="F3217">
        <v>0</v>
      </c>
      <c r="G3217">
        <v>0</v>
      </c>
      <c r="H3217">
        <f t="shared" si="250"/>
        <v>0</v>
      </c>
      <c r="I3217" s="3">
        <f t="shared" si="251"/>
        <v>41420</v>
      </c>
      <c r="J3217" t="s">
        <v>63</v>
      </c>
      <c r="K3217">
        <v>1668545</v>
      </c>
      <c r="L3217" t="s">
        <v>22</v>
      </c>
      <c r="M3217" t="s">
        <v>35</v>
      </c>
      <c r="N3217">
        <v>354</v>
      </c>
      <c r="O3217">
        <v>1.0671461385210361</v>
      </c>
      <c r="P3217" t="str">
        <f t="shared" si="252"/>
        <v>PORT04PORT09</v>
      </c>
      <c r="Q3217">
        <f>VLOOKUP(P3217,FreightRates!C$2:D$9,2,0)</f>
        <v>21.470399999999998</v>
      </c>
      <c r="R3217">
        <f>VLOOKUP(P3217,FreightRates!C$2:E$9,3,0)</f>
        <v>6.2E-2</v>
      </c>
      <c r="S3217">
        <f t="shared" si="253"/>
        <v>44.892123448259696</v>
      </c>
      <c r="T3217">
        <f t="shared" si="254"/>
        <v>377.76973303644678</v>
      </c>
    </row>
    <row r="3218" spans="1:20" x14ac:dyDescent="0.35">
      <c r="A3218">
        <v>1447396712.7</v>
      </c>
      <c r="B3218" s="3">
        <v>41420</v>
      </c>
      <c r="C3218" t="s">
        <v>30</v>
      </c>
      <c r="D3218" t="s">
        <v>7</v>
      </c>
      <c r="E3218" t="s">
        <v>3</v>
      </c>
      <c r="F3218">
        <v>0</v>
      </c>
      <c r="G3218">
        <v>0</v>
      </c>
      <c r="H3218">
        <f t="shared" si="250"/>
        <v>0</v>
      </c>
      <c r="I3218" s="3">
        <f t="shared" si="251"/>
        <v>41420</v>
      </c>
      <c r="J3218" t="s">
        <v>63</v>
      </c>
      <c r="K3218">
        <v>1668545</v>
      </c>
      <c r="L3218" t="s">
        <v>22</v>
      </c>
      <c r="M3218" t="s">
        <v>35</v>
      </c>
      <c r="N3218">
        <v>460</v>
      </c>
      <c r="O3218">
        <v>1.4792124692370796</v>
      </c>
      <c r="P3218" t="str">
        <f t="shared" si="252"/>
        <v>PORT04PORT09</v>
      </c>
      <c r="Q3218">
        <f>VLOOKUP(P3218,FreightRates!C$2:D$9,2,0)</f>
        <v>21.470399999999998</v>
      </c>
      <c r="R3218">
        <f>VLOOKUP(P3218,FreightRates!C$2:E$9,3,0)</f>
        <v>6.2E-2</v>
      </c>
      <c r="S3218">
        <f t="shared" si="253"/>
        <v>63.657539622641508</v>
      </c>
      <c r="T3218">
        <f t="shared" si="254"/>
        <v>680.43773584905659</v>
      </c>
    </row>
    <row r="3219" spans="1:20" x14ac:dyDescent="0.35">
      <c r="A3219">
        <v>1447232555.7</v>
      </c>
      <c r="B3219" s="3">
        <v>41420</v>
      </c>
      <c r="C3219" t="s">
        <v>30</v>
      </c>
      <c r="D3219" t="s">
        <v>7</v>
      </c>
      <c r="E3219" t="s">
        <v>3</v>
      </c>
      <c r="F3219">
        <v>0</v>
      </c>
      <c r="G3219">
        <v>0</v>
      </c>
      <c r="H3219">
        <f t="shared" si="250"/>
        <v>0</v>
      </c>
      <c r="I3219" s="3">
        <f t="shared" si="251"/>
        <v>41420</v>
      </c>
      <c r="J3219" t="s">
        <v>63</v>
      </c>
      <c r="K3219">
        <v>1668545</v>
      </c>
      <c r="L3219" t="s">
        <v>22</v>
      </c>
      <c r="M3219" t="s">
        <v>35</v>
      </c>
      <c r="N3219">
        <v>510</v>
      </c>
      <c r="O3219">
        <v>1.8701471932497364</v>
      </c>
      <c r="P3219" t="str">
        <f t="shared" si="252"/>
        <v>PORT04PORT09</v>
      </c>
      <c r="Q3219">
        <f>VLOOKUP(P3219,FreightRates!C$2:D$9,2,0)</f>
        <v>21.470399999999998</v>
      </c>
      <c r="R3219">
        <f>VLOOKUP(P3219,FreightRates!C$2:E$9,3,0)</f>
        <v>6.2E-2</v>
      </c>
      <c r="S3219">
        <f t="shared" si="253"/>
        <v>80.604454250556671</v>
      </c>
      <c r="T3219">
        <f t="shared" si="254"/>
        <v>953.77506855736556</v>
      </c>
    </row>
    <row r="3220" spans="1:20" x14ac:dyDescent="0.35">
      <c r="A3220">
        <v>1447167112.7</v>
      </c>
      <c r="B3220" s="3">
        <v>41420</v>
      </c>
      <c r="C3220" t="s">
        <v>30</v>
      </c>
      <c r="D3220" t="s">
        <v>7</v>
      </c>
      <c r="E3220" t="s">
        <v>3</v>
      </c>
      <c r="F3220">
        <v>0</v>
      </c>
      <c r="G3220">
        <v>0</v>
      </c>
      <c r="H3220">
        <f t="shared" si="250"/>
        <v>0</v>
      </c>
      <c r="I3220" s="3">
        <f t="shared" si="251"/>
        <v>41420</v>
      </c>
      <c r="J3220" t="s">
        <v>63</v>
      </c>
      <c r="K3220">
        <v>1668545</v>
      </c>
      <c r="L3220" t="s">
        <v>22</v>
      </c>
      <c r="M3220" t="s">
        <v>35</v>
      </c>
      <c r="N3220">
        <v>309</v>
      </c>
      <c r="O3220">
        <v>0.38036892066096334</v>
      </c>
      <c r="P3220" t="str">
        <f t="shared" si="252"/>
        <v>PORT04PORT09</v>
      </c>
      <c r="Q3220">
        <f>VLOOKUP(P3220,FreightRates!C$2:D$9,2,0)</f>
        <v>21.470399999999998</v>
      </c>
      <c r="R3220">
        <f>VLOOKUP(P3220,FreightRates!C$2:E$9,3,0)</f>
        <v>6.2E-2</v>
      </c>
      <c r="S3220">
        <f t="shared" si="253"/>
        <v>28.757507782022735</v>
      </c>
      <c r="T3220">
        <f t="shared" si="254"/>
        <v>117.53399648423768</v>
      </c>
    </row>
    <row r="3221" spans="1:20" x14ac:dyDescent="0.35">
      <c r="A3221">
        <v>1447266833.7</v>
      </c>
      <c r="B3221" s="3">
        <v>41420</v>
      </c>
      <c r="C3221" t="s">
        <v>30</v>
      </c>
      <c r="D3221" t="s">
        <v>7</v>
      </c>
      <c r="E3221" t="s">
        <v>3</v>
      </c>
      <c r="F3221">
        <v>0</v>
      </c>
      <c r="G3221">
        <v>0</v>
      </c>
      <c r="H3221">
        <f t="shared" si="250"/>
        <v>0</v>
      </c>
      <c r="I3221" s="3">
        <f t="shared" si="251"/>
        <v>41420</v>
      </c>
      <c r="J3221" t="s">
        <v>63</v>
      </c>
      <c r="K3221">
        <v>1668545</v>
      </c>
      <c r="L3221" t="s">
        <v>22</v>
      </c>
      <c r="M3221" t="s">
        <v>35</v>
      </c>
      <c r="N3221">
        <v>732</v>
      </c>
      <c r="O3221">
        <v>4.0599999999999996</v>
      </c>
      <c r="P3221" t="str">
        <f t="shared" si="252"/>
        <v>PORT04PORT09</v>
      </c>
      <c r="Q3221">
        <f>VLOOKUP(P3221,FreightRates!C$2:D$9,2,0)</f>
        <v>21.470399999999998</v>
      </c>
      <c r="R3221">
        <f>VLOOKUP(P3221,FreightRates!C$2:E$9,3,0)</f>
        <v>6.2E-2</v>
      </c>
      <c r="S3221">
        <f t="shared" si="253"/>
        <v>205.72944000000001</v>
      </c>
      <c r="T3221">
        <f t="shared" si="254"/>
        <v>2971.9199999999996</v>
      </c>
    </row>
    <row r="3222" spans="1:20" x14ac:dyDescent="0.35">
      <c r="A3222">
        <v>1447146891.7</v>
      </c>
      <c r="B3222" s="3">
        <v>41420</v>
      </c>
      <c r="C3222" t="s">
        <v>30</v>
      </c>
      <c r="D3222" t="s">
        <v>7</v>
      </c>
      <c r="E3222" t="s">
        <v>3</v>
      </c>
      <c r="F3222">
        <v>0</v>
      </c>
      <c r="G3222">
        <v>0</v>
      </c>
      <c r="H3222">
        <f t="shared" si="250"/>
        <v>0</v>
      </c>
      <c r="I3222" s="3">
        <f t="shared" si="251"/>
        <v>41420</v>
      </c>
      <c r="J3222" t="s">
        <v>63</v>
      </c>
      <c r="K3222">
        <v>1668545</v>
      </c>
      <c r="L3222" t="s">
        <v>22</v>
      </c>
      <c r="M3222" t="s">
        <v>35</v>
      </c>
      <c r="N3222">
        <v>815</v>
      </c>
      <c r="O3222">
        <v>4.6399999999999997</v>
      </c>
      <c r="P3222" t="str">
        <f t="shared" si="252"/>
        <v>PORT04PORT09</v>
      </c>
      <c r="Q3222">
        <f>VLOOKUP(P3222,FreightRates!C$2:D$9,2,0)</f>
        <v>21.470399999999998</v>
      </c>
      <c r="R3222">
        <f>VLOOKUP(P3222,FreightRates!C$2:E$9,3,0)</f>
        <v>6.2E-2</v>
      </c>
      <c r="S3222">
        <f t="shared" si="253"/>
        <v>255.92959999999999</v>
      </c>
      <c r="T3222">
        <f t="shared" si="254"/>
        <v>3781.6</v>
      </c>
    </row>
    <row r="3223" spans="1:20" x14ac:dyDescent="0.35">
      <c r="A3223">
        <v>1447304581.7</v>
      </c>
      <c r="B3223" s="3">
        <v>41420</v>
      </c>
      <c r="C3223" t="s">
        <v>30</v>
      </c>
      <c r="D3223" t="s">
        <v>7</v>
      </c>
      <c r="E3223" t="s">
        <v>3</v>
      </c>
      <c r="F3223">
        <v>0</v>
      </c>
      <c r="G3223">
        <v>0</v>
      </c>
      <c r="H3223">
        <f t="shared" si="250"/>
        <v>0</v>
      </c>
      <c r="I3223" s="3">
        <f t="shared" si="251"/>
        <v>41420</v>
      </c>
      <c r="J3223" t="s">
        <v>63</v>
      </c>
      <c r="K3223">
        <v>1663396</v>
      </c>
      <c r="L3223" t="s">
        <v>22</v>
      </c>
      <c r="M3223" t="s">
        <v>35</v>
      </c>
      <c r="N3223">
        <v>3023</v>
      </c>
      <c r="O3223">
        <v>133.07425528002526</v>
      </c>
      <c r="P3223" t="str">
        <f t="shared" si="252"/>
        <v>PORT04PORT09</v>
      </c>
      <c r="Q3223">
        <f>VLOOKUP(P3223,FreightRates!C$2:D$9,2,0)</f>
        <v>21.470399999999998</v>
      </c>
      <c r="R3223">
        <f>VLOOKUP(P3223,FreightRates!C$2:E$9,3,0)</f>
        <v>6.2E-2</v>
      </c>
      <c r="S3223">
        <f t="shared" si="253"/>
        <v>24963.045770114011</v>
      </c>
      <c r="T3223">
        <f t="shared" si="254"/>
        <v>402283.47371151636</v>
      </c>
    </row>
    <row r="3224" spans="1:20" x14ac:dyDescent="0.35">
      <c r="A3224">
        <v>1447397000.7</v>
      </c>
      <c r="B3224" s="3">
        <v>41420</v>
      </c>
      <c r="C3224" t="s">
        <v>30</v>
      </c>
      <c r="D3224" t="s">
        <v>7</v>
      </c>
      <c r="E3224" t="s">
        <v>3</v>
      </c>
      <c r="F3224">
        <v>0</v>
      </c>
      <c r="G3224">
        <v>0</v>
      </c>
      <c r="H3224">
        <f t="shared" si="250"/>
        <v>0</v>
      </c>
      <c r="I3224" s="3">
        <f t="shared" si="251"/>
        <v>41420</v>
      </c>
      <c r="J3224" t="s">
        <v>63</v>
      </c>
      <c r="K3224">
        <v>1663396</v>
      </c>
      <c r="L3224" t="s">
        <v>22</v>
      </c>
      <c r="M3224" t="s">
        <v>35</v>
      </c>
      <c r="N3224">
        <v>2238</v>
      </c>
      <c r="O3224">
        <v>87.433547194592848</v>
      </c>
      <c r="P3224" t="str">
        <f t="shared" si="252"/>
        <v>PORT04PORT09</v>
      </c>
      <c r="Q3224">
        <f>VLOOKUP(P3224,FreightRates!C$2:D$9,2,0)</f>
        <v>21.470399999999998</v>
      </c>
      <c r="R3224">
        <f>VLOOKUP(P3224,FreightRates!C$2:E$9,3,0)</f>
        <v>6.2E-2</v>
      </c>
      <c r="S3224">
        <f t="shared" si="253"/>
        <v>12153.399674532926</v>
      </c>
      <c r="T3224">
        <f t="shared" si="254"/>
        <v>195676.27862149879</v>
      </c>
    </row>
    <row r="3225" spans="1:20" x14ac:dyDescent="0.35">
      <c r="A3225">
        <v>1447304762.7</v>
      </c>
      <c r="B3225" s="3">
        <v>41420</v>
      </c>
      <c r="C3225" t="s">
        <v>30</v>
      </c>
      <c r="D3225" t="s">
        <v>7</v>
      </c>
      <c r="E3225" t="s">
        <v>3</v>
      </c>
      <c r="F3225">
        <v>0</v>
      </c>
      <c r="G3225">
        <v>0</v>
      </c>
      <c r="H3225">
        <f t="shared" si="250"/>
        <v>0</v>
      </c>
      <c r="I3225" s="3">
        <f t="shared" si="251"/>
        <v>41420</v>
      </c>
      <c r="J3225" t="s">
        <v>63</v>
      </c>
      <c r="K3225">
        <v>1663396</v>
      </c>
      <c r="L3225" t="s">
        <v>22</v>
      </c>
      <c r="M3225" t="s">
        <v>35</v>
      </c>
      <c r="N3225">
        <v>419</v>
      </c>
      <c r="O3225">
        <v>8.5514718704623913</v>
      </c>
      <c r="P3225" t="str">
        <f t="shared" si="252"/>
        <v>PORT04PORT09</v>
      </c>
      <c r="Q3225">
        <f>VLOOKUP(P3225,FreightRates!C$2:D$9,2,0)</f>
        <v>21.470399999999998</v>
      </c>
      <c r="R3225">
        <f>VLOOKUP(P3225,FreightRates!C$2:E$9,3,0)</f>
        <v>6.2E-2</v>
      </c>
      <c r="S3225">
        <f t="shared" si="253"/>
        <v>243.62053625087196</v>
      </c>
      <c r="T3225">
        <f t="shared" si="254"/>
        <v>3583.0667137237419</v>
      </c>
    </row>
    <row r="3226" spans="1:20" x14ac:dyDescent="0.35">
      <c r="A3226">
        <v>1447232400.7</v>
      </c>
      <c r="B3226" s="3">
        <v>41420</v>
      </c>
      <c r="C3226" t="s">
        <v>30</v>
      </c>
      <c r="D3226" t="s">
        <v>7</v>
      </c>
      <c r="E3226" t="s">
        <v>3</v>
      </c>
      <c r="F3226">
        <v>0</v>
      </c>
      <c r="G3226">
        <v>0</v>
      </c>
      <c r="H3226">
        <f t="shared" si="250"/>
        <v>0</v>
      </c>
      <c r="I3226" s="3">
        <f t="shared" si="251"/>
        <v>41420</v>
      </c>
      <c r="J3226" t="s">
        <v>63</v>
      </c>
      <c r="K3226">
        <v>1663396</v>
      </c>
      <c r="L3226" t="s">
        <v>22</v>
      </c>
      <c r="M3226" t="s">
        <v>35</v>
      </c>
      <c r="N3226">
        <v>376</v>
      </c>
      <c r="O3226">
        <v>5.362787444188279</v>
      </c>
      <c r="P3226" t="str">
        <f t="shared" si="252"/>
        <v>PORT04PORT09</v>
      </c>
      <c r="Q3226">
        <f>VLOOKUP(P3226,FreightRates!C$2:D$9,2,0)</f>
        <v>21.470399999999998</v>
      </c>
      <c r="R3226">
        <f>VLOOKUP(P3226,FreightRates!C$2:E$9,3,0)</f>
        <v>6.2E-2</v>
      </c>
      <c r="S3226">
        <f t="shared" si="253"/>
        <v>146.48770089891715</v>
      </c>
      <c r="T3226">
        <f t="shared" si="254"/>
        <v>2016.408079014793</v>
      </c>
    </row>
    <row r="3227" spans="1:20" x14ac:dyDescent="0.35">
      <c r="A3227">
        <v>1447377272.7</v>
      </c>
      <c r="B3227" s="3">
        <v>41420</v>
      </c>
      <c r="C3227" t="s">
        <v>30</v>
      </c>
      <c r="D3227" t="s">
        <v>7</v>
      </c>
      <c r="E3227" t="s">
        <v>3</v>
      </c>
      <c r="F3227">
        <v>0</v>
      </c>
      <c r="G3227">
        <v>0</v>
      </c>
      <c r="H3227">
        <f t="shared" si="250"/>
        <v>0</v>
      </c>
      <c r="I3227" s="3">
        <f t="shared" si="251"/>
        <v>41420</v>
      </c>
      <c r="J3227" t="s">
        <v>63</v>
      </c>
      <c r="K3227">
        <v>1663396</v>
      </c>
      <c r="L3227" t="s">
        <v>22</v>
      </c>
      <c r="M3227" t="s">
        <v>35</v>
      </c>
      <c r="N3227">
        <v>1461</v>
      </c>
      <c r="O3227">
        <v>54.749094884080613</v>
      </c>
      <c r="P3227" t="str">
        <f t="shared" si="252"/>
        <v>PORT04PORT09</v>
      </c>
      <c r="Q3227">
        <f>VLOOKUP(P3227,FreightRates!C$2:D$9,2,0)</f>
        <v>21.470399999999998</v>
      </c>
      <c r="R3227">
        <f>VLOOKUP(P3227,FreightRates!C$2:E$9,3,0)</f>
        <v>6.2E-2</v>
      </c>
      <c r="S3227">
        <f t="shared" si="253"/>
        <v>4980.7529127897906</v>
      </c>
      <c r="T3227">
        <f t="shared" si="254"/>
        <v>79988.42762564178</v>
      </c>
    </row>
    <row r="3228" spans="1:20" x14ac:dyDescent="0.35">
      <c r="A3228">
        <v>1447137209.7</v>
      </c>
      <c r="B3228" s="3">
        <v>41420</v>
      </c>
      <c r="C3228" t="s">
        <v>30</v>
      </c>
      <c r="D3228" t="s">
        <v>7</v>
      </c>
      <c r="E3228" t="s">
        <v>3</v>
      </c>
      <c r="F3228">
        <v>0</v>
      </c>
      <c r="G3228">
        <v>0</v>
      </c>
      <c r="H3228">
        <f t="shared" si="250"/>
        <v>0</v>
      </c>
      <c r="I3228" s="3">
        <f t="shared" si="251"/>
        <v>41420</v>
      </c>
      <c r="J3228" t="s">
        <v>63</v>
      </c>
      <c r="K3228">
        <v>1663396</v>
      </c>
      <c r="L3228" t="s">
        <v>22</v>
      </c>
      <c r="M3228" t="s">
        <v>35</v>
      </c>
      <c r="N3228">
        <v>1040</v>
      </c>
      <c r="O3228">
        <v>31.447454483840026</v>
      </c>
      <c r="P3228" t="str">
        <f t="shared" si="252"/>
        <v>PORT04PORT09</v>
      </c>
      <c r="Q3228">
        <f>VLOOKUP(P3228,FreightRates!C$2:D$9,2,0)</f>
        <v>21.470399999999998</v>
      </c>
      <c r="R3228">
        <f>VLOOKUP(P3228,FreightRates!C$2:E$9,3,0)</f>
        <v>6.2E-2</v>
      </c>
      <c r="S3228">
        <f t="shared" si="253"/>
        <v>2049.202265118005</v>
      </c>
      <c r="T3228">
        <f t="shared" si="254"/>
        <v>32705.352663193626</v>
      </c>
    </row>
    <row r="3229" spans="1:20" x14ac:dyDescent="0.35">
      <c r="A3229">
        <v>1447167720.7</v>
      </c>
      <c r="B3229" s="3">
        <v>41420</v>
      </c>
      <c r="C3229" t="s">
        <v>30</v>
      </c>
      <c r="D3229" t="s">
        <v>7</v>
      </c>
      <c r="E3229" t="s">
        <v>3</v>
      </c>
      <c r="F3229">
        <v>0</v>
      </c>
      <c r="G3229">
        <v>0</v>
      </c>
      <c r="H3229">
        <f t="shared" si="250"/>
        <v>0</v>
      </c>
      <c r="I3229" s="3">
        <f t="shared" si="251"/>
        <v>41420</v>
      </c>
      <c r="J3229" t="s">
        <v>63</v>
      </c>
      <c r="K3229">
        <v>1663396</v>
      </c>
      <c r="L3229" t="s">
        <v>22</v>
      </c>
      <c r="M3229" t="s">
        <v>35</v>
      </c>
      <c r="N3229">
        <v>841</v>
      </c>
      <c r="O3229">
        <v>28.263339232884174</v>
      </c>
      <c r="P3229" t="str">
        <f t="shared" si="252"/>
        <v>PORT04PORT09</v>
      </c>
      <c r="Q3229">
        <f>VLOOKUP(P3229,FreightRates!C$2:D$9,2,0)</f>
        <v>21.470399999999998</v>
      </c>
      <c r="R3229">
        <f>VLOOKUP(P3229,FreightRates!C$2:E$9,3,0)</f>
        <v>6.2E-2</v>
      </c>
      <c r="S3229">
        <f t="shared" si="253"/>
        <v>1495.1774342810465</v>
      </c>
      <c r="T3229">
        <f t="shared" si="254"/>
        <v>23769.468294855589</v>
      </c>
    </row>
    <row r="3230" spans="1:20" x14ac:dyDescent="0.35">
      <c r="A3230">
        <v>1447369623.7</v>
      </c>
      <c r="B3230" s="3">
        <v>41420</v>
      </c>
      <c r="C3230" t="s">
        <v>30</v>
      </c>
      <c r="D3230" t="s">
        <v>7</v>
      </c>
      <c r="E3230" t="s">
        <v>3</v>
      </c>
      <c r="F3230">
        <v>0</v>
      </c>
      <c r="G3230">
        <v>0</v>
      </c>
      <c r="H3230">
        <f t="shared" si="250"/>
        <v>0</v>
      </c>
      <c r="I3230" s="3">
        <f t="shared" si="251"/>
        <v>41420</v>
      </c>
      <c r="J3230" t="s">
        <v>63</v>
      </c>
      <c r="K3230">
        <v>1663396</v>
      </c>
      <c r="L3230" t="s">
        <v>22</v>
      </c>
      <c r="M3230" t="s">
        <v>35</v>
      </c>
      <c r="N3230">
        <v>283</v>
      </c>
      <c r="O3230">
        <v>2.1257896175160749</v>
      </c>
      <c r="P3230" t="str">
        <f t="shared" si="252"/>
        <v>PORT04PORT09</v>
      </c>
      <c r="Q3230">
        <f>VLOOKUP(P3230,FreightRates!C$2:D$9,2,0)</f>
        <v>21.470399999999998</v>
      </c>
      <c r="R3230">
        <f>VLOOKUP(P3230,FreightRates!C$2:E$9,3,0)</f>
        <v>6.2E-2</v>
      </c>
      <c r="S3230">
        <f t="shared" si="253"/>
        <v>58.76950462893705</v>
      </c>
      <c r="T3230">
        <f t="shared" si="254"/>
        <v>601.59846175704922</v>
      </c>
    </row>
    <row r="3231" spans="1:20" x14ac:dyDescent="0.35">
      <c r="A3231">
        <v>1447150406.7</v>
      </c>
      <c r="B3231" s="3">
        <v>41420</v>
      </c>
      <c r="C3231" t="s">
        <v>30</v>
      </c>
      <c r="D3231" t="s">
        <v>7</v>
      </c>
      <c r="E3231" t="s">
        <v>3</v>
      </c>
      <c r="F3231">
        <v>0</v>
      </c>
      <c r="G3231">
        <v>0</v>
      </c>
      <c r="H3231">
        <f t="shared" si="250"/>
        <v>0</v>
      </c>
      <c r="I3231" s="3">
        <f t="shared" si="251"/>
        <v>41420</v>
      </c>
      <c r="J3231" t="s">
        <v>63</v>
      </c>
      <c r="K3231">
        <v>1663396</v>
      </c>
      <c r="L3231" t="s">
        <v>22</v>
      </c>
      <c r="M3231" t="s">
        <v>35</v>
      </c>
      <c r="N3231">
        <v>721</v>
      </c>
      <c r="O3231">
        <v>18.098374565606523</v>
      </c>
      <c r="P3231" t="str">
        <f t="shared" si="252"/>
        <v>PORT04PORT09</v>
      </c>
      <c r="Q3231">
        <f>VLOOKUP(P3231,FreightRates!C$2:D$9,2,0)</f>
        <v>21.470399999999998</v>
      </c>
      <c r="R3231">
        <f>VLOOKUP(P3231,FreightRates!C$2:E$9,3,0)</f>
        <v>6.2E-2</v>
      </c>
      <c r="S3231">
        <f t="shared" si="253"/>
        <v>830.50393983174274</v>
      </c>
      <c r="T3231">
        <f t="shared" si="254"/>
        <v>13048.928061802304</v>
      </c>
    </row>
    <row r="3232" spans="1:20" x14ac:dyDescent="0.35">
      <c r="A3232">
        <v>1447232563.7</v>
      </c>
      <c r="B3232" s="3">
        <v>41420</v>
      </c>
      <c r="C3232" t="s">
        <v>30</v>
      </c>
      <c r="D3232" t="s">
        <v>7</v>
      </c>
      <c r="E3232" t="s">
        <v>3</v>
      </c>
      <c r="F3232">
        <v>0</v>
      </c>
      <c r="G3232">
        <v>0</v>
      </c>
      <c r="H3232">
        <f t="shared" si="250"/>
        <v>0</v>
      </c>
      <c r="I3232" s="3">
        <f t="shared" si="251"/>
        <v>41420</v>
      </c>
      <c r="J3232" t="s">
        <v>63</v>
      </c>
      <c r="K3232">
        <v>1663396</v>
      </c>
      <c r="L3232" t="s">
        <v>22</v>
      </c>
      <c r="M3232" t="s">
        <v>35</v>
      </c>
      <c r="N3232">
        <v>591</v>
      </c>
      <c r="O3232">
        <v>14.445706719029689</v>
      </c>
      <c r="P3232" t="str">
        <f t="shared" si="252"/>
        <v>PORT04PORT09</v>
      </c>
      <c r="Q3232">
        <f>VLOOKUP(P3232,FreightRates!C$2:D$9,2,0)</f>
        <v>21.470399999999998</v>
      </c>
      <c r="R3232">
        <f>VLOOKUP(P3232,FreightRates!C$2:E$9,3,0)</f>
        <v>6.2E-2</v>
      </c>
      <c r="S3232">
        <f t="shared" si="253"/>
        <v>550.78998559868592</v>
      </c>
      <c r="T3232">
        <f t="shared" si="254"/>
        <v>8537.4126709465454</v>
      </c>
    </row>
    <row r="3233" spans="1:20" x14ac:dyDescent="0.35">
      <c r="A3233">
        <v>1447193205.7</v>
      </c>
      <c r="B3233" s="3">
        <v>41420</v>
      </c>
      <c r="C3233" t="s">
        <v>30</v>
      </c>
      <c r="D3233" t="s">
        <v>7</v>
      </c>
      <c r="E3233" t="s">
        <v>3</v>
      </c>
      <c r="F3233">
        <v>0</v>
      </c>
      <c r="G3233">
        <v>0</v>
      </c>
      <c r="H3233">
        <f t="shared" si="250"/>
        <v>0</v>
      </c>
      <c r="I3233" s="3">
        <f t="shared" si="251"/>
        <v>41420</v>
      </c>
      <c r="J3233" t="s">
        <v>63</v>
      </c>
      <c r="K3233">
        <v>1663396</v>
      </c>
      <c r="L3233" t="s">
        <v>22</v>
      </c>
      <c r="M3233" t="s">
        <v>35</v>
      </c>
      <c r="N3233">
        <v>1089</v>
      </c>
      <c r="O3233">
        <v>40.877705912104602</v>
      </c>
      <c r="P3233" t="str">
        <f t="shared" si="252"/>
        <v>PORT04PORT09</v>
      </c>
      <c r="Q3233">
        <f>VLOOKUP(P3233,FreightRates!C$2:D$9,2,0)</f>
        <v>21.470399999999998</v>
      </c>
      <c r="R3233">
        <f>VLOOKUP(P3233,FreightRates!C$2:E$9,3,0)</f>
        <v>6.2E-2</v>
      </c>
      <c r="S3233">
        <f t="shared" si="253"/>
        <v>2781.4513477734786</v>
      </c>
      <c r="T3233">
        <f t="shared" si="254"/>
        <v>44515.821738281913</v>
      </c>
    </row>
    <row r="3234" spans="1:20" x14ac:dyDescent="0.35">
      <c r="A3234">
        <v>1447271422.7</v>
      </c>
      <c r="B3234" s="3">
        <v>41420</v>
      </c>
      <c r="C3234" t="s">
        <v>30</v>
      </c>
      <c r="D3234" t="s">
        <v>7</v>
      </c>
      <c r="E3234" t="s">
        <v>3</v>
      </c>
      <c r="F3234">
        <v>0</v>
      </c>
      <c r="G3234">
        <v>0</v>
      </c>
      <c r="H3234">
        <f t="shared" si="250"/>
        <v>0</v>
      </c>
      <c r="I3234" s="3">
        <f t="shared" si="251"/>
        <v>41420</v>
      </c>
      <c r="J3234" t="s">
        <v>63</v>
      </c>
      <c r="K3234">
        <v>1663396</v>
      </c>
      <c r="L3234" t="s">
        <v>22</v>
      </c>
      <c r="M3234" t="s">
        <v>35</v>
      </c>
      <c r="N3234">
        <v>309</v>
      </c>
      <c r="O3234">
        <v>2.1741030179141672</v>
      </c>
      <c r="P3234" t="str">
        <f t="shared" si="252"/>
        <v>PORT04PORT09</v>
      </c>
      <c r="Q3234">
        <f>VLOOKUP(P3234,FreightRates!C$2:D$9,2,0)</f>
        <v>21.470399999999998</v>
      </c>
      <c r="R3234">
        <f>VLOOKUP(P3234,FreightRates!C$2:E$9,3,0)</f>
        <v>6.2E-2</v>
      </c>
      <c r="S3234">
        <f t="shared" si="253"/>
        <v>63.121865617199617</v>
      </c>
      <c r="T3234">
        <f t="shared" si="254"/>
        <v>671.7978325354776</v>
      </c>
    </row>
    <row r="3235" spans="1:20" x14ac:dyDescent="0.35">
      <c r="A3235">
        <v>1447232399.7</v>
      </c>
      <c r="B3235" s="3">
        <v>41420</v>
      </c>
      <c r="C3235" t="s">
        <v>30</v>
      </c>
      <c r="D3235" t="s">
        <v>7</v>
      </c>
      <c r="E3235" t="s">
        <v>3</v>
      </c>
      <c r="F3235">
        <v>0</v>
      </c>
      <c r="G3235">
        <v>0</v>
      </c>
      <c r="H3235">
        <f t="shared" si="250"/>
        <v>0</v>
      </c>
      <c r="I3235" s="3">
        <f t="shared" si="251"/>
        <v>41420</v>
      </c>
      <c r="J3235" t="s">
        <v>63</v>
      </c>
      <c r="K3235">
        <v>1663396</v>
      </c>
      <c r="L3235" t="s">
        <v>22</v>
      </c>
      <c r="M3235" t="s">
        <v>35</v>
      </c>
      <c r="N3235">
        <v>344</v>
      </c>
      <c r="O3235">
        <v>2.7055504222931859</v>
      </c>
      <c r="P3235" t="str">
        <f t="shared" si="252"/>
        <v>PORT04PORT09</v>
      </c>
      <c r="Q3235">
        <f>VLOOKUP(P3235,FreightRates!C$2:D$9,2,0)</f>
        <v>21.470399999999998</v>
      </c>
      <c r="R3235">
        <f>VLOOKUP(P3235,FreightRates!C$2:E$9,3,0)</f>
        <v>6.2E-2</v>
      </c>
      <c r="S3235">
        <f t="shared" si="253"/>
        <v>79.174379406669061</v>
      </c>
      <c r="T3235">
        <f t="shared" si="254"/>
        <v>930.70934526885594</v>
      </c>
    </row>
    <row r="3236" spans="1:20" x14ac:dyDescent="0.35">
      <c r="A3236">
        <v>1447265730.7</v>
      </c>
      <c r="B3236" s="3">
        <v>41420</v>
      </c>
      <c r="C3236" t="s">
        <v>30</v>
      </c>
      <c r="D3236" t="s">
        <v>7</v>
      </c>
      <c r="E3236" t="s">
        <v>3</v>
      </c>
      <c r="F3236">
        <v>0</v>
      </c>
      <c r="G3236">
        <v>0</v>
      </c>
      <c r="H3236">
        <f t="shared" si="250"/>
        <v>0</v>
      </c>
      <c r="I3236" s="3">
        <f t="shared" si="251"/>
        <v>41420</v>
      </c>
      <c r="J3236" t="s">
        <v>63</v>
      </c>
      <c r="K3236">
        <v>1663396</v>
      </c>
      <c r="L3236" t="s">
        <v>22</v>
      </c>
      <c r="M3236" t="s">
        <v>35</v>
      </c>
      <c r="N3236">
        <v>745</v>
      </c>
      <c r="O3236">
        <v>22.383685792676822</v>
      </c>
      <c r="P3236" t="str">
        <f t="shared" si="252"/>
        <v>PORT04PORT09</v>
      </c>
      <c r="Q3236">
        <f>VLOOKUP(P3236,FreightRates!C$2:D$9,2,0)</f>
        <v>21.470399999999998</v>
      </c>
      <c r="R3236">
        <f>VLOOKUP(P3236,FreightRates!C$2:E$9,3,0)</f>
        <v>6.2E-2</v>
      </c>
      <c r="S3236">
        <f t="shared" si="253"/>
        <v>1055.3728467637422</v>
      </c>
      <c r="T3236">
        <f t="shared" si="254"/>
        <v>16675.845915544232</v>
      </c>
    </row>
    <row r="3237" spans="1:20" x14ac:dyDescent="0.35">
      <c r="A3237">
        <v>1447137216.7</v>
      </c>
      <c r="B3237" s="3">
        <v>41420</v>
      </c>
      <c r="C3237" t="s">
        <v>30</v>
      </c>
      <c r="D3237" t="s">
        <v>7</v>
      </c>
      <c r="E3237" t="s">
        <v>3</v>
      </c>
      <c r="F3237">
        <v>0</v>
      </c>
      <c r="G3237">
        <v>0</v>
      </c>
      <c r="H3237">
        <f t="shared" si="250"/>
        <v>0</v>
      </c>
      <c r="I3237" s="3">
        <f t="shared" si="251"/>
        <v>41420</v>
      </c>
      <c r="J3237" t="s">
        <v>63</v>
      </c>
      <c r="K3237">
        <v>1663396</v>
      </c>
      <c r="L3237" t="s">
        <v>22</v>
      </c>
      <c r="M3237" t="s">
        <v>35</v>
      </c>
      <c r="N3237">
        <v>515</v>
      </c>
      <c r="O3237">
        <v>8.9379790736471314</v>
      </c>
      <c r="P3237" t="str">
        <f t="shared" si="252"/>
        <v>PORT04PORT09</v>
      </c>
      <c r="Q3237">
        <f>VLOOKUP(P3237,FreightRates!C$2:D$9,2,0)</f>
        <v>21.470399999999998</v>
      </c>
      <c r="R3237">
        <f>VLOOKUP(P3237,FreightRates!C$2:E$9,3,0)</f>
        <v>6.2E-2</v>
      </c>
      <c r="S3237">
        <f t="shared" si="253"/>
        <v>306.86007182155288</v>
      </c>
      <c r="T3237">
        <f t="shared" si="254"/>
        <v>4603.0592229282729</v>
      </c>
    </row>
    <row r="3238" spans="1:20" x14ac:dyDescent="0.35">
      <c r="A3238">
        <v>1447150407.7</v>
      </c>
      <c r="B3238" s="3">
        <v>41420</v>
      </c>
      <c r="C3238" t="s">
        <v>30</v>
      </c>
      <c r="D3238" t="s">
        <v>7</v>
      </c>
      <c r="E3238" t="s">
        <v>3</v>
      </c>
      <c r="F3238">
        <v>0</v>
      </c>
      <c r="G3238">
        <v>0</v>
      </c>
      <c r="H3238">
        <f t="shared" si="250"/>
        <v>0</v>
      </c>
      <c r="I3238" s="3">
        <f t="shared" si="251"/>
        <v>41420</v>
      </c>
      <c r="J3238" t="s">
        <v>63</v>
      </c>
      <c r="K3238">
        <v>1663396</v>
      </c>
      <c r="L3238" t="s">
        <v>22</v>
      </c>
      <c r="M3238" t="s">
        <v>35</v>
      </c>
      <c r="N3238">
        <v>2100</v>
      </c>
      <c r="O3238">
        <v>92.109060917760971</v>
      </c>
      <c r="P3238" t="str">
        <f t="shared" si="252"/>
        <v>PORT04PORT09</v>
      </c>
      <c r="Q3238">
        <f>VLOOKUP(P3238,FreightRates!C$2:D$9,2,0)</f>
        <v>21.470399999999998</v>
      </c>
      <c r="R3238">
        <f>VLOOKUP(P3238,FreightRates!C$2:E$9,3,0)</f>
        <v>6.2E-2</v>
      </c>
      <c r="S3238">
        <f t="shared" si="253"/>
        <v>12014.070131492479</v>
      </c>
      <c r="T3238">
        <f t="shared" si="254"/>
        <v>193429.02792729804</v>
      </c>
    </row>
    <row r="3239" spans="1:20" x14ac:dyDescent="0.35">
      <c r="A3239">
        <v>1447157929.7</v>
      </c>
      <c r="B3239" s="3">
        <v>41420</v>
      </c>
      <c r="C3239" t="s">
        <v>30</v>
      </c>
      <c r="D3239" t="s">
        <v>7</v>
      </c>
      <c r="E3239" t="s">
        <v>3</v>
      </c>
      <c r="F3239">
        <v>0</v>
      </c>
      <c r="G3239">
        <v>0</v>
      </c>
      <c r="H3239">
        <f t="shared" si="250"/>
        <v>0</v>
      </c>
      <c r="I3239" s="3">
        <f t="shared" si="251"/>
        <v>41420</v>
      </c>
      <c r="J3239" t="s">
        <v>63</v>
      </c>
      <c r="K3239">
        <v>1663396</v>
      </c>
      <c r="L3239" t="s">
        <v>22</v>
      </c>
      <c r="M3239" t="s">
        <v>35</v>
      </c>
      <c r="N3239">
        <v>664</v>
      </c>
      <c r="O3239">
        <v>17.958003539730505</v>
      </c>
      <c r="P3239" t="str">
        <f t="shared" si="252"/>
        <v>PORT04PORT09</v>
      </c>
      <c r="Q3239">
        <f>VLOOKUP(P3239,FreightRates!C$2:D$9,2,0)</f>
        <v>21.470399999999998</v>
      </c>
      <c r="R3239">
        <f>VLOOKUP(P3239,FreightRates!C$2:E$9,3,0)</f>
        <v>6.2E-2</v>
      </c>
      <c r="S3239">
        <f t="shared" si="253"/>
        <v>760.76548972362548</v>
      </c>
      <c r="T3239">
        <f t="shared" si="254"/>
        <v>11924.114350381056</v>
      </c>
    </row>
    <row r="3240" spans="1:20" x14ac:dyDescent="0.35">
      <c r="A3240">
        <v>1447196811.7</v>
      </c>
      <c r="B3240" s="3">
        <v>41420</v>
      </c>
      <c r="C3240" t="s">
        <v>30</v>
      </c>
      <c r="D3240" t="s">
        <v>7</v>
      </c>
      <c r="E3240" t="s">
        <v>3</v>
      </c>
      <c r="F3240">
        <v>0</v>
      </c>
      <c r="G3240">
        <v>0</v>
      </c>
      <c r="H3240">
        <f t="shared" si="250"/>
        <v>0</v>
      </c>
      <c r="I3240" s="3">
        <f t="shared" si="251"/>
        <v>41420</v>
      </c>
      <c r="J3240" t="s">
        <v>63</v>
      </c>
      <c r="K3240">
        <v>1672670</v>
      </c>
      <c r="L3240" t="s">
        <v>22</v>
      </c>
      <c r="M3240" t="s">
        <v>35</v>
      </c>
      <c r="N3240">
        <v>409</v>
      </c>
      <c r="O3240">
        <v>2.0206799057951321</v>
      </c>
      <c r="P3240" t="str">
        <f t="shared" si="252"/>
        <v>PORT04PORT09</v>
      </c>
      <c r="Q3240">
        <f>VLOOKUP(P3240,FreightRates!C$2:D$9,2,0)</f>
        <v>21.470399999999998</v>
      </c>
      <c r="R3240">
        <f>VLOOKUP(P3240,FreightRates!C$2:E$9,3,0)</f>
        <v>6.2E-2</v>
      </c>
      <c r="S3240">
        <f t="shared" si="253"/>
        <v>72.710801051152956</v>
      </c>
      <c r="T3240">
        <f t="shared" si="254"/>
        <v>826.45808147020909</v>
      </c>
    </row>
    <row r="3241" spans="1:20" x14ac:dyDescent="0.35">
      <c r="A3241">
        <v>1447196812.7</v>
      </c>
      <c r="B3241" s="3">
        <v>41420</v>
      </c>
      <c r="C3241" t="s">
        <v>30</v>
      </c>
      <c r="D3241" t="s">
        <v>7</v>
      </c>
      <c r="E3241" t="s">
        <v>3</v>
      </c>
      <c r="F3241">
        <v>0</v>
      </c>
      <c r="G3241">
        <v>0</v>
      </c>
      <c r="H3241">
        <f t="shared" si="250"/>
        <v>0</v>
      </c>
      <c r="I3241" s="3">
        <f t="shared" si="251"/>
        <v>41420</v>
      </c>
      <c r="J3241" t="s">
        <v>63</v>
      </c>
      <c r="K3241">
        <v>1672670</v>
      </c>
      <c r="L3241" t="s">
        <v>22</v>
      </c>
      <c r="M3241" t="s">
        <v>35</v>
      </c>
      <c r="N3241">
        <v>417</v>
      </c>
      <c r="O3241">
        <v>1.7139695629512282</v>
      </c>
      <c r="P3241" t="str">
        <f t="shared" si="252"/>
        <v>PORT04PORT09</v>
      </c>
      <c r="Q3241">
        <f>VLOOKUP(P3241,FreightRates!C$2:D$9,2,0)</f>
        <v>21.470399999999998</v>
      </c>
      <c r="R3241">
        <f>VLOOKUP(P3241,FreightRates!C$2:E$9,3,0)</f>
        <v>6.2E-2</v>
      </c>
      <c r="S3241">
        <f t="shared" si="253"/>
        <v>65.78336908054105</v>
      </c>
      <c r="T3241">
        <f t="shared" si="254"/>
        <v>714.72530775066218</v>
      </c>
    </row>
    <row r="3242" spans="1:20" x14ac:dyDescent="0.35">
      <c r="A3242">
        <v>1447304761.7</v>
      </c>
      <c r="B3242" s="3">
        <v>41420</v>
      </c>
      <c r="C3242" t="s">
        <v>30</v>
      </c>
      <c r="D3242" t="s">
        <v>7</v>
      </c>
      <c r="E3242" t="s">
        <v>3</v>
      </c>
      <c r="F3242">
        <v>0</v>
      </c>
      <c r="G3242">
        <v>0</v>
      </c>
      <c r="H3242">
        <f t="shared" si="250"/>
        <v>0</v>
      </c>
      <c r="I3242" s="3">
        <f t="shared" si="251"/>
        <v>41420</v>
      </c>
      <c r="J3242" t="s">
        <v>63</v>
      </c>
      <c r="K3242">
        <v>1672670</v>
      </c>
      <c r="L3242" t="s">
        <v>22</v>
      </c>
      <c r="M3242" t="s">
        <v>35</v>
      </c>
      <c r="N3242">
        <v>400</v>
      </c>
      <c r="O3242">
        <v>2.5258498822439153</v>
      </c>
      <c r="P3242" t="str">
        <f t="shared" si="252"/>
        <v>PORT04PORT09</v>
      </c>
      <c r="Q3242">
        <f>VLOOKUP(P3242,FreightRates!C$2:D$9,2,0)</f>
        <v>21.470399999999998</v>
      </c>
      <c r="R3242">
        <f>VLOOKUP(P3242,FreightRates!C$2:E$9,3,0)</f>
        <v>6.2E-2</v>
      </c>
      <c r="S3242">
        <f t="shared" si="253"/>
        <v>84.111477079649092</v>
      </c>
      <c r="T3242">
        <f t="shared" si="254"/>
        <v>1010.3399528975661</v>
      </c>
    </row>
    <row r="3243" spans="1:20" x14ac:dyDescent="0.35">
      <c r="A3243">
        <v>1447399745.7</v>
      </c>
      <c r="B3243" s="3">
        <v>41420</v>
      </c>
      <c r="C3243" t="s">
        <v>30</v>
      </c>
      <c r="D3243" t="s">
        <v>7</v>
      </c>
      <c r="E3243" t="s">
        <v>3</v>
      </c>
      <c r="F3243">
        <v>0</v>
      </c>
      <c r="G3243">
        <v>0</v>
      </c>
      <c r="H3243">
        <f t="shared" si="250"/>
        <v>0</v>
      </c>
      <c r="I3243" s="3">
        <f t="shared" si="251"/>
        <v>41420</v>
      </c>
      <c r="J3243" t="s">
        <v>63</v>
      </c>
      <c r="K3243">
        <v>1672670</v>
      </c>
      <c r="L3243" t="s">
        <v>22</v>
      </c>
      <c r="M3243" t="s">
        <v>35</v>
      </c>
      <c r="N3243">
        <v>712</v>
      </c>
      <c r="O3243">
        <v>7.6497167862244284</v>
      </c>
      <c r="P3243" t="str">
        <f t="shared" si="252"/>
        <v>PORT04PORT09</v>
      </c>
      <c r="Q3243">
        <f>VLOOKUP(P3243,FreightRates!C$2:D$9,2,0)</f>
        <v>21.470399999999998</v>
      </c>
      <c r="R3243">
        <f>VLOOKUP(P3243,FreightRates!C$2:E$9,3,0)</f>
        <v>6.2E-2</v>
      </c>
      <c r="S3243">
        <f t="shared" si="253"/>
        <v>359.15949781109117</v>
      </c>
      <c r="T3243">
        <f t="shared" si="254"/>
        <v>5446.598351791793</v>
      </c>
    </row>
    <row r="3244" spans="1:20" x14ac:dyDescent="0.35">
      <c r="A3244">
        <v>1447399744.7</v>
      </c>
      <c r="B3244" s="3">
        <v>41420</v>
      </c>
      <c r="C3244" t="s">
        <v>30</v>
      </c>
      <c r="D3244" t="s">
        <v>7</v>
      </c>
      <c r="E3244" t="s">
        <v>3</v>
      </c>
      <c r="F3244">
        <v>0</v>
      </c>
      <c r="G3244">
        <v>0</v>
      </c>
      <c r="H3244">
        <f t="shared" si="250"/>
        <v>0</v>
      </c>
      <c r="I3244" s="3">
        <f t="shared" si="251"/>
        <v>41420</v>
      </c>
      <c r="J3244" t="s">
        <v>63</v>
      </c>
      <c r="K3244">
        <v>1672670</v>
      </c>
      <c r="L3244" t="s">
        <v>22</v>
      </c>
      <c r="M3244" t="s">
        <v>35</v>
      </c>
      <c r="N3244">
        <v>351</v>
      </c>
      <c r="O3244">
        <v>1.1366324470097617</v>
      </c>
      <c r="P3244" t="str">
        <f t="shared" si="252"/>
        <v>PORT04PORT09</v>
      </c>
      <c r="Q3244">
        <f>VLOOKUP(P3244,FreightRates!C$2:D$9,2,0)</f>
        <v>21.470399999999998</v>
      </c>
      <c r="R3244">
        <f>VLOOKUP(P3244,FreightRates!C$2:E$9,3,0)</f>
        <v>6.2E-2</v>
      </c>
      <c r="S3244">
        <f t="shared" si="253"/>
        <v>46.205795311826435</v>
      </c>
      <c r="T3244">
        <f t="shared" si="254"/>
        <v>398.95798890042636</v>
      </c>
    </row>
    <row r="3245" spans="1:20" x14ac:dyDescent="0.35">
      <c r="A3245">
        <v>1447304584.7</v>
      </c>
      <c r="B3245" s="3">
        <v>41420</v>
      </c>
      <c r="C3245" t="s">
        <v>30</v>
      </c>
      <c r="D3245" t="s">
        <v>7</v>
      </c>
      <c r="E3245" t="s">
        <v>3</v>
      </c>
      <c r="F3245">
        <v>0</v>
      </c>
      <c r="G3245">
        <v>0</v>
      </c>
      <c r="H3245">
        <f t="shared" si="250"/>
        <v>0</v>
      </c>
      <c r="I3245" s="3">
        <f t="shared" si="251"/>
        <v>41420</v>
      </c>
      <c r="J3245" t="s">
        <v>63</v>
      </c>
      <c r="K3245">
        <v>1672670</v>
      </c>
      <c r="L3245" t="s">
        <v>22</v>
      </c>
      <c r="M3245" t="s">
        <v>35</v>
      </c>
      <c r="N3245">
        <v>329</v>
      </c>
      <c r="O3245">
        <v>1.0825070923902493</v>
      </c>
      <c r="P3245" t="str">
        <f t="shared" si="252"/>
        <v>PORT04PORT09</v>
      </c>
      <c r="Q3245">
        <f>VLOOKUP(P3245,FreightRates!C$2:D$9,2,0)</f>
        <v>21.470399999999998</v>
      </c>
      <c r="R3245">
        <f>VLOOKUP(P3245,FreightRates!C$2:E$9,3,0)</f>
        <v>6.2E-2</v>
      </c>
      <c r="S3245">
        <f t="shared" si="253"/>
        <v>43.55137967057631</v>
      </c>
      <c r="T3245">
        <f t="shared" si="254"/>
        <v>356.14483339639202</v>
      </c>
    </row>
    <row r="3246" spans="1:20" x14ac:dyDescent="0.35">
      <c r="A3246">
        <v>1447137210.7</v>
      </c>
      <c r="B3246" s="3">
        <v>41420</v>
      </c>
      <c r="C3246" t="s">
        <v>30</v>
      </c>
      <c r="D3246" t="s">
        <v>7</v>
      </c>
      <c r="E3246" t="s">
        <v>3</v>
      </c>
      <c r="F3246">
        <v>0</v>
      </c>
      <c r="G3246">
        <v>0</v>
      </c>
      <c r="H3246">
        <f t="shared" si="250"/>
        <v>0</v>
      </c>
      <c r="I3246" s="3">
        <f t="shared" si="251"/>
        <v>41420</v>
      </c>
      <c r="J3246" t="s">
        <v>63</v>
      </c>
      <c r="K3246">
        <v>1672670</v>
      </c>
      <c r="L3246" t="s">
        <v>22</v>
      </c>
      <c r="M3246" t="s">
        <v>35</v>
      </c>
      <c r="N3246">
        <v>600</v>
      </c>
      <c r="O3246">
        <v>5.3223265375853925</v>
      </c>
      <c r="P3246" t="str">
        <f t="shared" si="252"/>
        <v>PORT04PORT09</v>
      </c>
      <c r="Q3246">
        <f>VLOOKUP(P3246,FreightRates!C$2:D$9,2,0)</f>
        <v>21.470399999999998</v>
      </c>
      <c r="R3246">
        <f>VLOOKUP(P3246,FreightRates!C$2:E$9,3,0)</f>
        <v>6.2E-2</v>
      </c>
      <c r="S3246">
        <f t="shared" si="253"/>
        <v>219.4609471981766</v>
      </c>
      <c r="T3246">
        <f t="shared" si="254"/>
        <v>3193.3959225512353</v>
      </c>
    </row>
    <row r="3247" spans="1:20" x14ac:dyDescent="0.35">
      <c r="A3247">
        <v>1447208888.7</v>
      </c>
      <c r="B3247" s="3">
        <v>41420</v>
      </c>
      <c r="C3247" t="s">
        <v>30</v>
      </c>
      <c r="D3247" t="s">
        <v>7</v>
      </c>
      <c r="E3247" t="s">
        <v>3</v>
      </c>
      <c r="F3247">
        <v>0</v>
      </c>
      <c r="G3247">
        <v>0</v>
      </c>
      <c r="H3247">
        <f t="shared" si="250"/>
        <v>0</v>
      </c>
      <c r="I3247" s="3">
        <f t="shared" si="251"/>
        <v>41420</v>
      </c>
      <c r="J3247" t="s">
        <v>63</v>
      </c>
      <c r="K3247">
        <v>1672670</v>
      </c>
      <c r="L3247" t="s">
        <v>22</v>
      </c>
      <c r="M3247" t="s">
        <v>35</v>
      </c>
      <c r="N3247">
        <v>286</v>
      </c>
      <c r="O3247">
        <v>0.75775496467317449</v>
      </c>
      <c r="P3247" t="str">
        <f t="shared" si="252"/>
        <v>PORT04PORT09</v>
      </c>
      <c r="Q3247">
        <f>VLOOKUP(P3247,FreightRates!C$2:D$9,2,0)</f>
        <v>21.470399999999998</v>
      </c>
      <c r="R3247">
        <f>VLOOKUP(P3247,FreightRates!C$2:E$9,3,0)</f>
        <v>6.2E-2</v>
      </c>
      <c r="S3247">
        <f t="shared" si="253"/>
        <v>34.906911033584727</v>
      </c>
      <c r="T3247">
        <f t="shared" si="254"/>
        <v>216.71791989652792</v>
      </c>
    </row>
    <row r="3248" spans="1:20" x14ac:dyDescent="0.35">
      <c r="A3248">
        <v>1447399743.7</v>
      </c>
      <c r="B3248" s="3">
        <v>41420</v>
      </c>
      <c r="C3248" t="s">
        <v>30</v>
      </c>
      <c r="D3248" t="s">
        <v>7</v>
      </c>
      <c r="E3248" t="s">
        <v>3</v>
      </c>
      <c r="F3248">
        <v>0</v>
      </c>
      <c r="G3248">
        <v>0</v>
      </c>
      <c r="H3248">
        <f t="shared" si="250"/>
        <v>0</v>
      </c>
      <c r="I3248" s="3">
        <f t="shared" si="251"/>
        <v>41420</v>
      </c>
      <c r="J3248" t="s">
        <v>63</v>
      </c>
      <c r="K3248">
        <v>1672670</v>
      </c>
      <c r="L3248" t="s">
        <v>22</v>
      </c>
      <c r="M3248" t="s">
        <v>35</v>
      </c>
      <c r="N3248">
        <v>435</v>
      </c>
      <c r="O3248">
        <v>2.7062677309756231</v>
      </c>
      <c r="P3248" t="str">
        <f t="shared" si="252"/>
        <v>PORT04PORT09</v>
      </c>
      <c r="Q3248">
        <f>VLOOKUP(P3248,FreightRates!C$2:D$9,2,0)</f>
        <v>21.470399999999998</v>
      </c>
      <c r="R3248">
        <f>VLOOKUP(P3248,FreightRates!C$2:E$9,3,0)</f>
        <v>6.2E-2</v>
      </c>
      <c r="S3248">
        <f t="shared" si="253"/>
        <v>94.458440704412553</v>
      </c>
      <c r="T3248">
        <f t="shared" si="254"/>
        <v>1177.2264629743961</v>
      </c>
    </row>
    <row r="3249" spans="1:20" x14ac:dyDescent="0.35">
      <c r="A3249">
        <v>1447271535.7</v>
      </c>
      <c r="B3249" s="3">
        <v>41420</v>
      </c>
      <c r="C3249" t="s">
        <v>30</v>
      </c>
      <c r="D3249" t="s">
        <v>7</v>
      </c>
      <c r="E3249" t="s">
        <v>3</v>
      </c>
      <c r="F3249">
        <v>0</v>
      </c>
      <c r="G3249">
        <v>0</v>
      </c>
      <c r="H3249">
        <f t="shared" si="250"/>
        <v>0</v>
      </c>
      <c r="I3249" s="3">
        <f t="shared" si="251"/>
        <v>41420</v>
      </c>
      <c r="J3249" t="s">
        <v>63</v>
      </c>
      <c r="K3249">
        <v>1672670</v>
      </c>
      <c r="L3249" t="s">
        <v>22</v>
      </c>
      <c r="M3249" t="s">
        <v>35</v>
      </c>
      <c r="N3249">
        <v>645</v>
      </c>
      <c r="O3249">
        <v>6.3146247056097877</v>
      </c>
      <c r="P3249" t="str">
        <f t="shared" si="252"/>
        <v>PORT04PORT09</v>
      </c>
      <c r="Q3249">
        <f>VLOOKUP(P3249,FreightRates!C$2:D$9,2,0)</f>
        <v>21.470399999999998</v>
      </c>
      <c r="R3249">
        <f>VLOOKUP(P3249,FreightRates!C$2:E$9,3,0)</f>
        <v>6.2E-2</v>
      </c>
      <c r="S3249">
        <f t="shared" si="253"/>
        <v>273.99224197733537</v>
      </c>
      <c r="T3249">
        <f t="shared" si="254"/>
        <v>4072.9329351183133</v>
      </c>
    </row>
    <row r="3250" spans="1:20" x14ac:dyDescent="0.35">
      <c r="A3250">
        <v>1447137220.7</v>
      </c>
      <c r="B3250" s="3">
        <v>41420</v>
      </c>
      <c r="C3250" t="s">
        <v>30</v>
      </c>
      <c r="D3250" t="s">
        <v>7</v>
      </c>
      <c r="E3250" t="s">
        <v>3</v>
      </c>
      <c r="F3250">
        <v>0</v>
      </c>
      <c r="G3250">
        <v>0</v>
      </c>
      <c r="H3250">
        <f t="shared" si="250"/>
        <v>0</v>
      </c>
      <c r="I3250" s="3">
        <f t="shared" si="251"/>
        <v>41420</v>
      </c>
      <c r="J3250" t="s">
        <v>63</v>
      </c>
      <c r="K3250">
        <v>1672670</v>
      </c>
      <c r="L3250" t="s">
        <v>22</v>
      </c>
      <c r="M3250" t="s">
        <v>35</v>
      </c>
      <c r="N3250">
        <v>538</v>
      </c>
      <c r="O3250">
        <v>4.6006551426585593</v>
      </c>
      <c r="P3250" t="str">
        <f t="shared" si="252"/>
        <v>PORT04PORT09</v>
      </c>
      <c r="Q3250">
        <f>VLOOKUP(P3250,FreightRates!C$2:D$9,2,0)</f>
        <v>21.470399999999998</v>
      </c>
      <c r="R3250">
        <f>VLOOKUP(P3250,FreightRates!C$2:E$9,3,0)</f>
        <v>6.2E-2</v>
      </c>
      <c r="S3250">
        <f t="shared" si="253"/>
        <v>174.92985293851888</v>
      </c>
      <c r="T3250">
        <f t="shared" si="254"/>
        <v>2475.1524667503049</v>
      </c>
    </row>
    <row r="3251" spans="1:20" x14ac:dyDescent="0.35">
      <c r="A3251">
        <v>1447214684.7</v>
      </c>
      <c r="B3251" s="3">
        <v>41420</v>
      </c>
      <c r="C3251" t="s">
        <v>30</v>
      </c>
      <c r="D3251" t="s">
        <v>7</v>
      </c>
      <c r="E3251" t="s">
        <v>3</v>
      </c>
      <c r="F3251">
        <v>0</v>
      </c>
      <c r="G3251">
        <v>0</v>
      </c>
      <c r="H3251">
        <f t="shared" si="250"/>
        <v>0</v>
      </c>
      <c r="I3251" s="3">
        <f t="shared" si="251"/>
        <v>41420</v>
      </c>
      <c r="J3251" t="s">
        <v>63</v>
      </c>
      <c r="K3251">
        <v>1672670</v>
      </c>
      <c r="L3251" t="s">
        <v>22</v>
      </c>
      <c r="M3251" t="s">
        <v>35</v>
      </c>
      <c r="N3251">
        <v>267</v>
      </c>
      <c r="O3251">
        <v>9.0208924365854107E-2</v>
      </c>
      <c r="P3251" t="str">
        <f t="shared" si="252"/>
        <v>PORT04PORT09</v>
      </c>
      <c r="Q3251">
        <f>VLOOKUP(P3251,FreightRates!C$2:D$9,2,0)</f>
        <v>21.470399999999998</v>
      </c>
      <c r="R3251">
        <f>VLOOKUP(P3251,FreightRates!C$2:E$9,3,0)</f>
        <v>6.2E-2</v>
      </c>
      <c r="S3251">
        <f t="shared" si="253"/>
        <v>22.963718533952346</v>
      </c>
      <c r="T3251">
        <f t="shared" si="254"/>
        <v>24.085782805683046</v>
      </c>
    </row>
    <row r="3252" spans="1:20" x14ac:dyDescent="0.35">
      <c r="A3252">
        <v>1447137214.7</v>
      </c>
      <c r="B3252" s="3">
        <v>41420</v>
      </c>
      <c r="C3252" t="s">
        <v>30</v>
      </c>
      <c r="D3252" t="s">
        <v>7</v>
      </c>
      <c r="E3252" t="s">
        <v>3</v>
      </c>
      <c r="F3252">
        <v>0</v>
      </c>
      <c r="G3252">
        <v>0</v>
      </c>
      <c r="H3252">
        <f t="shared" si="250"/>
        <v>0</v>
      </c>
      <c r="I3252" s="3">
        <f t="shared" si="251"/>
        <v>41420</v>
      </c>
      <c r="J3252" t="s">
        <v>63</v>
      </c>
      <c r="K3252">
        <v>1672670</v>
      </c>
      <c r="L3252" t="s">
        <v>22</v>
      </c>
      <c r="M3252" t="s">
        <v>35</v>
      </c>
      <c r="N3252">
        <v>289</v>
      </c>
      <c r="O3252">
        <v>0.27062677309756233</v>
      </c>
      <c r="P3252" t="str">
        <f t="shared" si="252"/>
        <v>PORT04PORT09</v>
      </c>
      <c r="Q3252">
        <f>VLOOKUP(P3252,FreightRates!C$2:D$9,2,0)</f>
        <v>21.470399999999998</v>
      </c>
      <c r="R3252">
        <f>VLOOKUP(P3252,FreightRates!C$2:E$9,3,0)</f>
        <v>6.2E-2</v>
      </c>
      <c r="S3252">
        <f t="shared" si="253"/>
        <v>26.31949052036212</v>
      </c>
      <c r="T3252">
        <f t="shared" si="254"/>
        <v>78.211137425195517</v>
      </c>
    </row>
    <row r="3253" spans="1:20" x14ac:dyDescent="0.35">
      <c r="A3253">
        <v>1447196813.7</v>
      </c>
      <c r="B3253" s="3">
        <v>41420</v>
      </c>
      <c r="C3253" t="s">
        <v>30</v>
      </c>
      <c r="D3253" t="s">
        <v>7</v>
      </c>
      <c r="E3253" t="s">
        <v>3</v>
      </c>
      <c r="F3253">
        <v>0</v>
      </c>
      <c r="G3253">
        <v>0</v>
      </c>
      <c r="H3253">
        <f t="shared" si="250"/>
        <v>0</v>
      </c>
      <c r="I3253" s="3">
        <f t="shared" si="251"/>
        <v>41420</v>
      </c>
      <c r="J3253" t="s">
        <v>63</v>
      </c>
      <c r="K3253">
        <v>1672670</v>
      </c>
      <c r="L3253" t="s">
        <v>22</v>
      </c>
      <c r="M3253" t="s">
        <v>35</v>
      </c>
      <c r="N3253">
        <v>327</v>
      </c>
      <c r="O3253">
        <v>1.6778859932048864</v>
      </c>
      <c r="P3253" t="str">
        <f t="shared" si="252"/>
        <v>PORT04PORT09</v>
      </c>
      <c r="Q3253">
        <f>VLOOKUP(P3253,FreightRates!C$2:D$9,2,0)</f>
        <v>21.470399999999998</v>
      </c>
      <c r="R3253">
        <f>VLOOKUP(P3253,FreightRates!C$2:E$9,3,0)</f>
        <v>6.2E-2</v>
      </c>
      <c r="S3253">
        <f t="shared" si="253"/>
        <v>55.487860626235864</v>
      </c>
      <c r="T3253">
        <f t="shared" si="254"/>
        <v>548.66871977799781</v>
      </c>
    </row>
    <row r="3254" spans="1:20" x14ac:dyDescent="0.35">
      <c r="A3254">
        <v>1447399742.7</v>
      </c>
      <c r="B3254" s="3">
        <v>41420</v>
      </c>
      <c r="C3254" t="s">
        <v>30</v>
      </c>
      <c r="D3254" t="s">
        <v>7</v>
      </c>
      <c r="E3254" t="s">
        <v>3</v>
      </c>
      <c r="F3254">
        <v>0</v>
      </c>
      <c r="G3254">
        <v>0</v>
      </c>
      <c r="H3254">
        <f t="shared" si="250"/>
        <v>0</v>
      </c>
      <c r="I3254" s="3">
        <f t="shared" si="251"/>
        <v>41420</v>
      </c>
      <c r="J3254" t="s">
        <v>63</v>
      </c>
      <c r="K3254">
        <v>1672670</v>
      </c>
      <c r="L3254" t="s">
        <v>22</v>
      </c>
      <c r="M3254" t="s">
        <v>35</v>
      </c>
      <c r="N3254">
        <v>604</v>
      </c>
      <c r="O3254">
        <v>5.1058251191073429</v>
      </c>
      <c r="P3254" t="str">
        <f t="shared" si="252"/>
        <v>PORT04PORT09</v>
      </c>
      <c r="Q3254">
        <f>VLOOKUP(P3254,FreightRates!C$2:D$9,2,0)</f>
        <v>21.470399999999998</v>
      </c>
      <c r="R3254">
        <f>VLOOKUP(P3254,FreightRates!C$2:E$9,3,0)</f>
        <v>6.2E-2</v>
      </c>
      <c r="S3254">
        <f t="shared" si="253"/>
        <v>212.67333906033178</v>
      </c>
      <c r="T3254">
        <f t="shared" si="254"/>
        <v>3083.9183719408352</v>
      </c>
    </row>
    <row r="3255" spans="1:20" x14ac:dyDescent="0.35">
      <c r="A3255">
        <v>1447220704.7</v>
      </c>
      <c r="B3255" s="3">
        <v>41420</v>
      </c>
      <c r="C3255" t="s">
        <v>30</v>
      </c>
      <c r="D3255" t="s">
        <v>7</v>
      </c>
      <c r="E3255" t="s">
        <v>3</v>
      </c>
      <c r="F3255">
        <v>0</v>
      </c>
      <c r="G3255">
        <v>0</v>
      </c>
      <c r="H3255">
        <f t="shared" si="250"/>
        <v>0</v>
      </c>
      <c r="I3255" s="3">
        <f t="shared" si="251"/>
        <v>41420</v>
      </c>
      <c r="J3255" t="s">
        <v>63</v>
      </c>
      <c r="K3255">
        <v>1672670</v>
      </c>
      <c r="L3255" t="s">
        <v>22</v>
      </c>
      <c r="M3255" t="s">
        <v>35</v>
      </c>
      <c r="N3255">
        <v>333</v>
      </c>
      <c r="O3255">
        <v>0.95621459827805355</v>
      </c>
      <c r="P3255" t="str">
        <f t="shared" si="252"/>
        <v>PORT04PORT09</v>
      </c>
      <c r="Q3255">
        <f>VLOOKUP(P3255,FreightRates!C$2:D$9,2,0)</f>
        <v>21.470399999999998</v>
      </c>
      <c r="R3255">
        <f>VLOOKUP(P3255,FreightRates!C$2:E$9,3,0)</f>
        <v>6.2E-2</v>
      </c>
      <c r="S3255">
        <f t="shared" si="253"/>
        <v>41.212406596048694</v>
      </c>
      <c r="T3255">
        <f t="shared" si="254"/>
        <v>318.41946122659181</v>
      </c>
    </row>
    <row r="3256" spans="1:20" x14ac:dyDescent="0.35">
      <c r="A3256">
        <v>1447329820.7</v>
      </c>
      <c r="B3256" s="3">
        <v>41420</v>
      </c>
      <c r="C3256" t="s">
        <v>30</v>
      </c>
      <c r="D3256" t="s">
        <v>7</v>
      </c>
      <c r="E3256" t="s">
        <v>3</v>
      </c>
      <c r="F3256">
        <v>0</v>
      </c>
      <c r="G3256">
        <v>0</v>
      </c>
      <c r="H3256">
        <f t="shared" si="250"/>
        <v>0</v>
      </c>
      <c r="I3256" s="3">
        <f t="shared" si="251"/>
        <v>41420</v>
      </c>
      <c r="J3256" t="s">
        <v>63</v>
      </c>
      <c r="K3256">
        <v>1672670</v>
      </c>
      <c r="L3256" t="s">
        <v>22</v>
      </c>
      <c r="M3256" t="s">
        <v>35</v>
      </c>
      <c r="N3256">
        <v>362</v>
      </c>
      <c r="O3256">
        <v>1.8041784873170823</v>
      </c>
      <c r="P3256" t="str">
        <f t="shared" si="252"/>
        <v>PORT04PORT09</v>
      </c>
      <c r="Q3256">
        <f>VLOOKUP(P3256,FreightRates!C$2:D$9,2,0)</f>
        <v>21.470399999999998</v>
      </c>
      <c r="R3256">
        <f>VLOOKUP(P3256,FreightRates!C$2:E$9,3,0)</f>
        <v>6.2E-2</v>
      </c>
      <c r="S3256">
        <f t="shared" si="253"/>
        <v>61.963381969344589</v>
      </c>
      <c r="T3256">
        <f t="shared" si="254"/>
        <v>653.11261240878378</v>
      </c>
    </row>
    <row r="3257" spans="1:20" x14ac:dyDescent="0.35">
      <c r="A3257">
        <v>1447296083.7</v>
      </c>
      <c r="B3257" s="3">
        <v>41420</v>
      </c>
      <c r="C3257" t="s">
        <v>30</v>
      </c>
      <c r="D3257" t="s">
        <v>7</v>
      </c>
      <c r="E3257" t="s">
        <v>3</v>
      </c>
      <c r="F3257">
        <v>0</v>
      </c>
      <c r="G3257">
        <v>0</v>
      </c>
      <c r="H3257">
        <f t="shared" si="250"/>
        <v>0</v>
      </c>
      <c r="I3257" s="3">
        <f t="shared" si="251"/>
        <v>41420</v>
      </c>
      <c r="J3257" t="s">
        <v>63</v>
      </c>
      <c r="K3257">
        <v>1677877</v>
      </c>
      <c r="L3257" t="s">
        <v>22</v>
      </c>
      <c r="M3257" t="s">
        <v>35</v>
      </c>
      <c r="N3257">
        <v>2235</v>
      </c>
      <c r="O3257">
        <v>4.6361290322580633</v>
      </c>
      <c r="P3257" t="str">
        <f t="shared" si="252"/>
        <v>PORT04PORT09</v>
      </c>
      <c r="Q3257">
        <f>VLOOKUP(P3257,FreightRates!C$2:D$9,2,0)</f>
        <v>21.470399999999998</v>
      </c>
      <c r="R3257">
        <f>VLOOKUP(P3257,FreightRates!C$2:E$9,3,0)</f>
        <v>6.2E-2</v>
      </c>
      <c r="S3257">
        <f t="shared" si="253"/>
        <v>663.89879999999982</v>
      </c>
      <c r="T3257">
        <f t="shared" si="254"/>
        <v>10361.748387096772</v>
      </c>
    </row>
    <row r="3258" spans="1:20" x14ac:dyDescent="0.35">
      <c r="A3258">
        <v>1447141578.7</v>
      </c>
      <c r="B3258" s="3">
        <v>41420</v>
      </c>
      <c r="C3258" t="s">
        <v>30</v>
      </c>
      <c r="D3258" t="s">
        <v>7</v>
      </c>
      <c r="E3258" t="s">
        <v>3</v>
      </c>
      <c r="F3258">
        <v>0</v>
      </c>
      <c r="G3258">
        <v>0</v>
      </c>
      <c r="H3258">
        <f t="shared" si="250"/>
        <v>0</v>
      </c>
      <c r="I3258" s="3">
        <f t="shared" si="251"/>
        <v>41420</v>
      </c>
      <c r="J3258" t="s">
        <v>63</v>
      </c>
      <c r="K3258">
        <v>1677877</v>
      </c>
      <c r="L3258" t="s">
        <v>22</v>
      </c>
      <c r="M3258" t="s">
        <v>35</v>
      </c>
      <c r="N3258">
        <v>2292</v>
      </c>
      <c r="O3258">
        <v>4.6361290322580633</v>
      </c>
      <c r="P3258" t="str">
        <f t="shared" si="252"/>
        <v>PORT04PORT09</v>
      </c>
      <c r="Q3258">
        <f>VLOOKUP(P3258,FreightRates!C$2:D$9,2,0)</f>
        <v>21.470399999999998</v>
      </c>
      <c r="R3258">
        <f>VLOOKUP(P3258,FreightRates!C$2:E$9,3,0)</f>
        <v>6.2E-2</v>
      </c>
      <c r="S3258">
        <f t="shared" si="253"/>
        <v>680.28287999999986</v>
      </c>
      <c r="T3258">
        <f t="shared" si="254"/>
        <v>10626.00774193548</v>
      </c>
    </row>
    <row r="3259" spans="1:20" x14ac:dyDescent="0.35">
      <c r="A3259">
        <v>1447396706.7</v>
      </c>
      <c r="B3259" s="3">
        <v>41420</v>
      </c>
      <c r="C3259" t="s">
        <v>30</v>
      </c>
      <c r="D3259" t="s">
        <v>7</v>
      </c>
      <c r="E3259" t="s">
        <v>3</v>
      </c>
      <c r="F3259">
        <v>0</v>
      </c>
      <c r="G3259">
        <v>0</v>
      </c>
      <c r="H3259">
        <f t="shared" si="250"/>
        <v>0</v>
      </c>
      <c r="I3259" s="3">
        <f t="shared" si="251"/>
        <v>41420</v>
      </c>
      <c r="J3259" t="s">
        <v>63</v>
      </c>
      <c r="K3259">
        <v>1677877</v>
      </c>
      <c r="L3259" t="s">
        <v>22</v>
      </c>
      <c r="M3259" t="s">
        <v>35</v>
      </c>
      <c r="N3259">
        <v>2309</v>
      </c>
      <c r="O3259">
        <v>4.6361290322580633</v>
      </c>
      <c r="P3259" t="str">
        <f t="shared" si="252"/>
        <v>PORT04PORT09</v>
      </c>
      <c r="Q3259">
        <f>VLOOKUP(P3259,FreightRates!C$2:D$9,2,0)</f>
        <v>21.470399999999998</v>
      </c>
      <c r="R3259">
        <f>VLOOKUP(P3259,FreightRates!C$2:E$9,3,0)</f>
        <v>6.2E-2</v>
      </c>
      <c r="S3259">
        <f t="shared" si="253"/>
        <v>685.16935999999987</v>
      </c>
      <c r="T3259">
        <f t="shared" si="254"/>
        <v>10704.821935483867</v>
      </c>
    </row>
    <row r="3260" spans="1:20" x14ac:dyDescent="0.35">
      <c r="A3260">
        <v>1447317139.7</v>
      </c>
      <c r="B3260" s="3">
        <v>41420</v>
      </c>
      <c r="C3260" t="s">
        <v>30</v>
      </c>
      <c r="D3260" t="s">
        <v>7</v>
      </c>
      <c r="E3260" t="s">
        <v>3</v>
      </c>
      <c r="F3260">
        <v>0</v>
      </c>
      <c r="G3260">
        <v>0</v>
      </c>
      <c r="H3260">
        <f t="shared" si="250"/>
        <v>0</v>
      </c>
      <c r="I3260" s="3">
        <f t="shared" si="251"/>
        <v>41420</v>
      </c>
      <c r="J3260" t="s">
        <v>64</v>
      </c>
      <c r="K3260">
        <v>1688629</v>
      </c>
      <c r="L3260" t="s">
        <v>22</v>
      </c>
      <c r="M3260" t="s">
        <v>35</v>
      </c>
      <c r="N3260">
        <v>576</v>
      </c>
      <c r="O3260">
        <v>26.904796601742145</v>
      </c>
      <c r="P3260" t="str">
        <f t="shared" si="252"/>
        <v>PORT04PORT09</v>
      </c>
      <c r="Q3260">
        <f>VLOOKUP(P3260,FreightRates!C$2:D$9,2,0)</f>
        <v>21.470399999999998</v>
      </c>
      <c r="R3260">
        <f>VLOOKUP(P3260,FreightRates!C$2:E$9,3,0)</f>
        <v>6.2E-2</v>
      </c>
      <c r="S3260">
        <f t="shared" si="253"/>
        <v>982.29449624141546</v>
      </c>
      <c r="T3260">
        <f t="shared" si="254"/>
        <v>15497.162842603475</v>
      </c>
    </row>
    <row r="3261" spans="1:20" x14ac:dyDescent="0.35">
      <c r="A3261">
        <v>1447317061.7</v>
      </c>
      <c r="B3261" s="3">
        <v>41420</v>
      </c>
      <c r="C3261" t="s">
        <v>30</v>
      </c>
      <c r="D3261" t="s">
        <v>7</v>
      </c>
      <c r="E3261" t="s">
        <v>3</v>
      </c>
      <c r="F3261">
        <v>0</v>
      </c>
      <c r="G3261">
        <v>0</v>
      </c>
      <c r="H3261">
        <f t="shared" si="250"/>
        <v>0</v>
      </c>
      <c r="I3261" s="3">
        <f t="shared" si="251"/>
        <v>41420</v>
      </c>
      <c r="J3261" t="s">
        <v>64</v>
      </c>
      <c r="K3261">
        <v>1688629</v>
      </c>
      <c r="L3261" t="s">
        <v>22</v>
      </c>
      <c r="M3261" t="s">
        <v>35</v>
      </c>
      <c r="N3261">
        <v>388</v>
      </c>
      <c r="O3261">
        <v>11.734937058157948</v>
      </c>
      <c r="P3261" t="str">
        <f t="shared" si="252"/>
        <v>PORT04PORT09</v>
      </c>
      <c r="Q3261">
        <f>VLOOKUP(P3261,FreightRates!C$2:D$9,2,0)</f>
        <v>21.470399999999998</v>
      </c>
      <c r="R3261">
        <f>VLOOKUP(P3261,FreightRates!C$2:E$9,3,0)</f>
        <v>6.2E-2</v>
      </c>
      <c r="S3261">
        <f t="shared" si="253"/>
        <v>303.7660458710476</v>
      </c>
      <c r="T3261">
        <f t="shared" si="254"/>
        <v>4553.1555785652836</v>
      </c>
    </row>
    <row r="3262" spans="1:20" x14ac:dyDescent="0.35">
      <c r="A3262">
        <v>1447167715.7</v>
      </c>
      <c r="B3262" s="3">
        <v>41420</v>
      </c>
      <c r="C3262" t="s">
        <v>30</v>
      </c>
      <c r="D3262" t="s">
        <v>7</v>
      </c>
      <c r="E3262" t="s">
        <v>3</v>
      </c>
      <c r="F3262">
        <v>0</v>
      </c>
      <c r="G3262">
        <v>0</v>
      </c>
      <c r="H3262">
        <f t="shared" si="250"/>
        <v>0</v>
      </c>
      <c r="I3262" s="3">
        <f t="shared" si="251"/>
        <v>41420</v>
      </c>
      <c r="J3262" t="s">
        <v>64</v>
      </c>
      <c r="K3262">
        <v>1688629</v>
      </c>
      <c r="L3262" t="s">
        <v>22</v>
      </c>
      <c r="M3262" t="s">
        <v>35</v>
      </c>
      <c r="N3262">
        <v>311</v>
      </c>
      <c r="O3262">
        <v>0.35873062135656192</v>
      </c>
      <c r="P3262" t="str">
        <f t="shared" si="252"/>
        <v>PORT04PORT09</v>
      </c>
      <c r="Q3262">
        <f>VLOOKUP(P3262,FreightRates!C$2:D$9,2,0)</f>
        <v>21.470399999999998</v>
      </c>
      <c r="R3262">
        <f>VLOOKUP(P3262,FreightRates!C$2:E$9,3,0)</f>
        <v>6.2E-2</v>
      </c>
      <c r="S3262">
        <f t="shared" si="253"/>
        <v>28.387443840997225</v>
      </c>
      <c r="T3262">
        <f t="shared" si="254"/>
        <v>111.56522324189076</v>
      </c>
    </row>
    <row r="3263" spans="1:20" x14ac:dyDescent="0.35">
      <c r="A3263">
        <v>1447293092.7</v>
      </c>
      <c r="B3263" s="3">
        <v>41420</v>
      </c>
      <c r="C3263" t="s">
        <v>30</v>
      </c>
      <c r="D3263" t="s">
        <v>7</v>
      </c>
      <c r="E3263" t="s">
        <v>3</v>
      </c>
      <c r="F3263">
        <v>0</v>
      </c>
      <c r="G3263">
        <v>0</v>
      </c>
      <c r="H3263">
        <f t="shared" si="250"/>
        <v>0</v>
      </c>
      <c r="I3263" s="3">
        <f t="shared" si="251"/>
        <v>41420</v>
      </c>
      <c r="J3263" t="s">
        <v>64</v>
      </c>
      <c r="K3263">
        <v>1688629</v>
      </c>
      <c r="L3263" t="s">
        <v>22</v>
      </c>
      <c r="M3263" t="s">
        <v>35</v>
      </c>
      <c r="N3263">
        <v>288</v>
      </c>
      <c r="O3263">
        <v>0.35873062135656192</v>
      </c>
      <c r="P3263" t="str">
        <f t="shared" si="252"/>
        <v>PORT04PORT09</v>
      </c>
      <c r="Q3263">
        <f>VLOOKUP(P3263,FreightRates!C$2:D$9,2,0)</f>
        <v>21.470399999999998</v>
      </c>
      <c r="R3263">
        <f>VLOOKUP(P3263,FreightRates!C$2:E$9,3,0)</f>
        <v>6.2E-2</v>
      </c>
      <c r="S3263">
        <f t="shared" si="253"/>
        <v>27.875893974942766</v>
      </c>
      <c r="T3263">
        <f t="shared" si="254"/>
        <v>103.31441895068983</v>
      </c>
    </row>
    <row r="3264" spans="1:20" x14ac:dyDescent="0.35">
      <c r="A3264">
        <v>1447293093.7</v>
      </c>
      <c r="B3264" s="3">
        <v>41420</v>
      </c>
      <c r="C3264" t="s">
        <v>30</v>
      </c>
      <c r="D3264" t="s">
        <v>7</v>
      </c>
      <c r="E3264" t="s">
        <v>3</v>
      </c>
      <c r="F3264">
        <v>0</v>
      </c>
      <c r="G3264">
        <v>0</v>
      </c>
      <c r="H3264">
        <f t="shared" si="250"/>
        <v>0</v>
      </c>
      <c r="I3264" s="3">
        <f t="shared" si="251"/>
        <v>41420</v>
      </c>
      <c r="J3264" t="s">
        <v>64</v>
      </c>
      <c r="K3264">
        <v>1689546</v>
      </c>
      <c r="L3264" t="s">
        <v>22</v>
      </c>
      <c r="M3264" t="s">
        <v>35</v>
      </c>
      <c r="N3264">
        <v>238</v>
      </c>
      <c r="O3264">
        <v>0.30650176657205908</v>
      </c>
      <c r="P3264" t="str">
        <f t="shared" si="252"/>
        <v>PORT04PORT09</v>
      </c>
      <c r="Q3264">
        <f>VLOOKUP(P3264,FreightRates!C$2:D$9,2,0)</f>
        <v>21.470399999999998</v>
      </c>
      <c r="R3264">
        <f>VLOOKUP(P3264,FreightRates!C$2:E$9,3,0)</f>
        <v>6.2E-2</v>
      </c>
      <c r="S3264">
        <f t="shared" si="253"/>
        <v>25.993140067537304</v>
      </c>
      <c r="T3264">
        <f t="shared" si="254"/>
        <v>72.947420444150055</v>
      </c>
    </row>
    <row r="3265" spans="1:20" x14ac:dyDescent="0.35">
      <c r="A3265">
        <v>1447167716.7</v>
      </c>
      <c r="B3265" s="3">
        <v>41420</v>
      </c>
      <c r="C3265" t="s">
        <v>30</v>
      </c>
      <c r="D3265" t="s">
        <v>7</v>
      </c>
      <c r="E3265" t="s">
        <v>3</v>
      </c>
      <c r="F3265">
        <v>0</v>
      </c>
      <c r="G3265">
        <v>0</v>
      </c>
      <c r="H3265">
        <f t="shared" si="250"/>
        <v>0</v>
      </c>
      <c r="I3265" s="3">
        <f t="shared" si="251"/>
        <v>41420</v>
      </c>
      <c r="J3265" t="s">
        <v>64</v>
      </c>
      <c r="K3265">
        <v>1689546</v>
      </c>
      <c r="L3265" t="s">
        <v>22</v>
      </c>
      <c r="M3265" t="s">
        <v>35</v>
      </c>
      <c r="N3265">
        <v>266</v>
      </c>
      <c r="O3265">
        <v>0.30650176657205908</v>
      </c>
      <c r="P3265" t="str">
        <f t="shared" si="252"/>
        <v>PORT04PORT09</v>
      </c>
      <c r="Q3265">
        <f>VLOOKUP(P3265,FreightRates!C$2:D$9,2,0)</f>
        <v>21.470399999999998</v>
      </c>
      <c r="R3265">
        <f>VLOOKUP(P3265,FreightRates!C$2:E$9,3,0)</f>
        <v>6.2E-2</v>
      </c>
      <c r="S3265">
        <f t="shared" si="253"/>
        <v>26.525227134306398</v>
      </c>
      <c r="T3265">
        <f t="shared" si="254"/>
        <v>81.529469908167712</v>
      </c>
    </row>
    <row r="3266" spans="1:20" x14ac:dyDescent="0.35">
      <c r="A3266">
        <v>1447376807.7</v>
      </c>
      <c r="B3266" s="3">
        <v>41420</v>
      </c>
      <c r="C3266" t="s">
        <v>30</v>
      </c>
      <c r="D3266" t="s">
        <v>7</v>
      </c>
      <c r="E3266" t="s">
        <v>3</v>
      </c>
      <c r="F3266">
        <v>0</v>
      </c>
      <c r="G3266">
        <v>0</v>
      </c>
      <c r="H3266">
        <f t="shared" si="250"/>
        <v>0</v>
      </c>
      <c r="I3266" s="3">
        <f t="shared" si="251"/>
        <v>41420</v>
      </c>
      <c r="J3266" t="s">
        <v>64</v>
      </c>
      <c r="K3266">
        <v>1689551</v>
      </c>
      <c r="L3266" t="s">
        <v>22</v>
      </c>
      <c r="M3266" t="s">
        <v>35</v>
      </c>
      <c r="N3266">
        <v>304</v>
      </c>
      <c r="O3266">
        <v>0.59708649596894126</v>
      </c>
      <c r="P3266" t="str">
        <f t="shared" si="252"/>
        <v>PORT04PORT09</v>
      </c>
      <c r="Q3266">
        <f>VLOOKUP(P3266,FreightRates!C$2:D$9,2,0)</f>
        <v>21.470399999999998</v>
      </c>
      <c r="R3266">
        <f>VLOOKUP(P3266,FreightRates!C$2:E$9,3,0)</f>
        <v>6.2E-2</v>
      </c>
      <c r="S3266">
        <f t="shared" si="253"/>
        <v>32.724286276022603</v>
      </c>
      <c r="T3266">
        <f t="shared" si="254"/>
        <v>181.51429477455815</v>
      </c>
    </row>
    <row r="3267" spans="1:20" x14ac:dyDescent="0.35">
      <c r="A3267">
        <v>1447167718.7</v>
      </c>
      <c r="B3267" s="3">
        <v>41420</v>
      </c>
      <c r="C3267" t="s">
        <v>30</v>
      </c>
      <c r="D3267" t="s">
        <v>7</v>
      </c>
      <c r="E3267" t="s">
        <v>3</v>
      </c>
      <c r="F3267">
        <v>0</v>
      </c>
      <c r="G3267">
        <v>0</v>
      </c>
      <c r="H3267">
        <f t="shared" ref="H3267:H3330" si="255">F3267+G3267</f>
        <v>0</v>
      </c>
      <c r="I3267" s="3">
        <f t="shared" ref="I3267:I3330" si="256">B3267+F3267+G3267</f>
        <v>41420</v>
      </c>
      <c r="J3267" t="s">
        <v>64</v>
      </c>
      <c r="K3267">
        <v>1689548</v>
      </c>
      <c r="L3267" t="s">
        <v>22</v>
      </c>
      <c r="M3267" t="s">
        <v>35</v>
      </c>
      <c r="N3267">
        <v>318</v>
      </c>
      <c r="O3267">
        <v>1.4895957526204335</v>
      </c>
      <c r="P3267" t="str">
        <f t="shared" ref="P3267:P3330" si="257">CONCATENATE(C3267,M3267)</f>
        <v>PORT04PORT09</v>
      </c>
      <c r="Q3267">
        <f>VLOOKUP(P3267,FreightRates!C$2:D$9,2,0)</f>
        <v>21.470399999999998</v>
      </c>
      <c r="R3267">
        <f>VLOOKUP(P3267,FreightRates!C$2:E$9,3,0)</f>
        <v>6.2E-2</v>
      </c>
      <c r="S3267">
        <f t="shared" ref="S3267:S3330" si="258">(R3267*O3267*N3267)+Q3267</f>
        <v>50.839269858664466</v>
      </c>
      <c r="T3267">
        <f t="shared" ref="T3267:T3330" si="259">O3267*N3267</f>
        <v>473.69144933329784</v>
      </c>
    </row>
    <row r="3268" spans="1:20" x14ac:dyDescent="0.35">
      <c r="A3268">
        <v>1447293095.7</v>
      </c>
      <c r="B3268" s="3">
        <v>41420</v>
      </c>
      <c r="C3268" t="s">
        <v>30</v>
      </c>
      <c r="D3268" t="s">
        <v>7</v>
      </c>
      <c r="E3268" t="s">
        <v>3</v>
      </c>
      <c r="F3268">
        <v>0</v>
      </c>
      <c r="G3268">
        <v>0</v>
      </c>
      <c r="H3268">
        <f t="shared" si="255"/>
        <v>0</v>
      </c>
      <c r="I3268" s="3">
        <f t="shared" si="256"/>
        <v>41420</v>
      </c>
      <c r="J3268" t="s">
        <v>64</v>
      </c>
      <c r="K3268">
        <v>1689548</v>
      </c>
      <c r="L3268" t="s">
        <v>22</v>
      </c>
      <c r="M3268" t="s">
        <v>35</v>
      </c>
      <c r="N3268">
        <v>300</v>
      </c>
      <c r="O3268">
        <v>1.4895957526204335</v>
      </c>
      <c r="P3268" t="str">
        <f t="shared" si="257"/>
        <v>PORT04PORT09</v>
      </c>
      <c r="Q3268">
        <f>VLOOKUP(P3268,FreightRates!C$2:D$9,2,0)</f>
        <v>21.470399999999998</v>
      </c>
      <c r="R3268">
        <f>VLOOKUP(P3268,FreightRates!C$2:E$9,3,0)</f>
        <v>6.2E-2</v>
      </c>
      <c r="S3268">
        <f t="shared" si="258"/>
        <v>49.17688099874006</v>
      </c>
      <c r="T3268">
        <f t="shared" si="259"/>
        <v>446.87872578613008</v>
      </c>
    </row>
    <row r="3269" spans="1:20" x14ac:dyDescent="0.35">
      <c r="A3269">
        <v>1447167717.7</v>
      </c>
      <c r="B3269" s="3">
        <v>41420</v>
      </c>
      <c r="C3269" t="s">
        <v>30</v>
      </c>
      <c r="D3269" t="s">
        <v>7</v>
      </c>
      <c r="E3269" t="s">
        <v>3</v>
      </c>
      <c r="F3269">
        <v>0</v>
      </c>
      <c r="G3269">
        <v>0</v>
      </c>
      <c r="H3269">
        <f t="shared" si="255"/>
        <v>0</v>
      </c>
      <c r="I3269" s="3">
        <f t="shared" si="256"/>
        <v>41420</v>
      </c>
      <c r="J3269" t="s">
        <v>64</v>
      </c>
      <c r="K3269">
        <v>1689547</v>
      </c>
      <c r="L3269" t="s">
        <v>22</v>
      </c>
      <c r="M3269" t="s">
        <v>35</v>
      </c>
      <c r="N3269">
        <v>292</v>
      </c>
      <c r="O3269">
        <v>0.5758901749851062</v>
      </c>
      <c r="P3269" t="str">
        <f t="shared" si="257"/>
        <v>PORT04PORT09</v>
      </c>
      <c r="Q3269">
        <f>VLOOKUP(P3269,FreightRates!C$2:D$9,2,0)</f>
        <v>21.470399999999998</v>
      </c>
      <c r="R3269">
        <f>VLOOKUP(P3269,FreightRates!C$2:E$9,3,0)</f>
        <v>6.2E-2</v>
      </c>
      <c r="S3269">
        <f t="shared" si="258"/>
        <v>31.896315727930361</v>
      </c>
      <c r="T3269">
        <f t="shared" si="259"/>
        <v>168.15993109565102</v>
      </c>
    </row>
    <row r="3270" spans="1:20" x14ac:dyDescent="0.35">
      <c r="A3270">
        <v>1447293094.7</v>
      </c>
      <c r="B3270" s="3">
        <v>41420</v>
      </c>
      <c r="C3270" t="s">
        <v>30</v>
      </c>
      <c r="D3270" t="s">
        <v>7</v>
      </c>
      <c r="E3270" t="s">
        <v>3</v>
      </c>
      <c r="F3270">
        <v>0</v>
      </c>
      <c r="G3270">
        <v>0</v>
      </c>
      <c r="H3270">
        <f t="shared" si="255"/>
        <v>0</v>
      </c>
      <c r="I3270" s="3">
        <f t="shared" si="256"/>
        <v>41420</v>
      </c>
      <c r="J3270" t="s">
        <v>64</v>
      </c>
      <c r="K3270">
        <v>1689547</v>
      </c>
      <c r="L3270" t="s">
        <v>22</v>
      </c>
      <c r="M3270" t="s">
        <v>35</v>
      </c>
      <c r="N3270">
        <v>287</v>
      </c>
      <c r="O3270">
        <v>0.5758901749851062</v>
      </c>
      <c r="P3270" t="str">
        <f t="shared" si="257"/>
        <v>PORT04PORT09</v>
      </c>
      <c r="Q3270">
        <f>VLOOKUP(P3270,FreightRates!C$2:D$9,2,0)</f>
        <v>21.470399999999998</v>
      </c>
      <c r="R3270">
        <f>VLOOKUP(P3270,FreightRates!C$2:E$9,3,0)</f>
        <v>6.2E-2</v>
      </c>
      <c r="S3270">
        <f t="shared" si="258"/>
        <v>31.717789773684977</v>
      </c>
      <c r="T3270">
        <f t="shared" si="259"/>
        <v>165.28048022072548</v>
      </c>
    </row>
    <row r="3271" spans="1:20" x14ac:dyDescent="0.35">
      <c r="A3271">
        <v>1447376806.7</v>
      </c>
      <c r="B3271" s="3">
        <v>41420</v>
      </c>
      <c r="C3271" t="s">
        <v>30</v>
      </c>
      <c r="D3271" t="s">
        <v>7</v>
      </c>
      <c r="E3271" t="s">
        <v>3</v>
      </c>
      <c r="F3271">
        <v>0</v>
      </c>
      <c r="G3271">
        <v>0</v>
      </c>
      <c r="H3271">
        <f t="shared" si="255"/>
        <v>0</v>
      </c>
      <c r="I3271" s="3">
        <f t="shared" si="256"/>
        <v>41420</v>
      </c>
      <c r="J3271" t="s">
        <v>64</v>
      </c>
      <c r="K3271">
        <v>1682835</v>
      </c>
      <c r="L3271" t="s">
        <v>22</v>
      </c>
      <c r="M3271" t="s">
        <v>35</v>
      </c>
      <c r="N3271">
        <v>302</v>
      </c>
      <c r="O3271">
        <v>0.82254394768377459</v>
      </c>
      <c r="P3271" t="str">
        <f t="shared" si="257"/>
        <v>PORT04PORT09</v>
      </c>
      <c r="Q3271">
        <f>VLOOKUP(P3271,FreightRates!C$2:D$9,2,0)</f>
        <v>21.470399999999998</v>
      </c>
      <c r="R3271">
        <f>VLOOKUP(P3271,FreightRates!C$2:E$9,3,0)</f>
        <v>6.2E-2</v>
      </c>
      <c r="S3271">
        <f t="shared" si="258"/>
        <v>36.87171287643099</v>
      </c>
      <c r="T3271">
        <f t="shared" si="259"/>
        <v>248.40827220049994</v>
      </c>
    </row>
    <row r="3272" spans="1:20" x14ac:dyDescent="0.35">
      <c r="A3272">
        <v>1447376805.7</v>
      </c>
      <c r="B3272" s="3">
        <v>41420</v>
      </c>
      <c r="C3272" t="s">
        <v>30</v>
      </c>
      <c r="D3272" t="s">
        <v>7</v>
      </c>
      <c r="E3272" t="s">
        <v>3</v>
      </c>
      <c r="F3272">
        <v>0</v>
      </c>
      <c r="G3272">
        <v>0</v>
      </c>
      <c r="H3272">
        <f t="shared" si="255"/>
        <v>0</v>
      </c>
      <c r="I3272" s="3">
        <f t="shared" si="256"/>
        <v>41420</v>
      </c>
      <c r="J3272" t="s">
        <v>64</v>
      </c>
      <c r="K3272">
        <v>1682799</v>
      </c>
      <c r="L3272" t="s">
        <v>22</v>
      </c>
      <c r="M3272" t="s">
        <v>35</v>
      </c>
      <c r="N3272">
        <v>249</v>
      </c>
      <c r="O3272">
        <v>0.4987185149135438</v>
      </c>
      <c r="P3272" t="str">
        <f t="shared" si="257"/>
        <v>PORT04PORT09</v>
      </c>
      <c r="Q3272">
        <f>VLOOKUP(P3272,FreightRates!C$2:D$9,2,0)</f>
        <v>21.470399999999998</v>
      </c>
      <c r="R3272">
        <f>VLOOKUP(P3272,FreightRates!C$2:E$9,3,0)</f>
        <v>6.2E-2</v>
      </c>
      <c r="S3272">
        <f t="shared" si="258"/>
        <v>29.169616433235287</v>
      </c>
      <c r="T3272">
        <f t="shared" si="259"/>
        <v>124.1809102134724</v>
      </c>
    </row>
    <row r="3273" spans="1:20" x14ac:dyDescent="0.35">
      <c r="A3273">
        <v>1447150377.7</v>
      </c>
      <c r="B3273" s="3">
        <v>41420</v>
      </c>
      <c r="C3273" t="s">
        <v>30</v>
      </c>
      <c r="D3273" t="s">
        <v>7</v>
      </c>
      <c r="E3273" t="s">
        <v>3</v>
      </c>
      <c r="F3273">
        <v>0</v>
      </c>
      <c r="G3273">
        <v>0</v>
      </c>
      <c r="H3273">
        <f t="shared" si="255"/>
        <v>0</v>
      </c>
      <c r="I3273" s="3">
        <f t="shared" si="256"/>
        <v>41420</v>
      </c>
      <c r="J3273" t="s">
        <v>64</v>
      </c>
      <c r="K3273">
        <v>1699974</v>
      </c>
      <c r="L3273" t="s">
        <v>22</v>
      </c>
      <c r="M3273" t="s">
        <v>35</v>
      </c>
      <c r="N3273">
        <v>393</v>
      </c>
      <c r="O3273">
        <v>4.5501977129624906</v>
      </c>
      <c r="P3273" t="str">
        <f t="shared" si="257"/>
        <v>PORT04PORT09</v>
      </c>
      <c r="Q3273">
        <f>VLOOKUP(P3273,FreightRates!C$2:D$9,2,0)</f>
        <v>21.470399999999998</v>
      </c>
      <c r="R3273">
        <f>VLOOKUP(P3273,FreightRates!C$2:E$9,3,0)</f>
        <v>6.2E-2</v>
      </c>
      <c r="S3273">
        <f t="shared" si="258"/>
        <v>132.34051747404405</v>
      </c>
      <c r="T3273">
        <f t="shared" si="259"/>
        <v>1788.2277011942588</v>
      </c>
    </row>
    <row r="3274" spans="1:20" x14ac:dyDescent="0.35">
      <c r="A3274">
        <v>1447181113.7</v>
      </c>
      <c r="B3274" s="3">
        <v>41420</v>
      </c>
      <c r="C3274" t="s">
        <v>30</v>
      </c>
      <c r="D3274" t="s">
        <v>7</v>
      </c>
      <c r="E3274" t="s">
        <v>3</v>
      </c>
      <c r="F3274">
        <v>0</v>
      </c>
      <c r="G3274">
        <v>0</v>
      </c>
      <c r="H3274">
        <f t="shared" si="255"/>
        <v>0</v>
      </c>
      <c r="I3274" s="3">
        <f t="shared" si="256"/>
        <v>41420</v>
      </c>
      <c r="J3274" t="s">
        <v>65</v>
      </c>
      <c r="K3274">
        <v>1700570</v>
      </c>
      <c r="L3274" t="s">
        <v>22</v>
      </c>
      <c r="M3274" t="s">
        <v>35</v>
      </c>
      <c r="N3274">
        <v>1309</v>
      </c>
      <c r="O3274">
        <v>28.746466396239345</v>
      </c>
      <c r="P3274" t="str">
        <f t="shared" si="257"/>
        <v>PORT04PORT09</v>
      </c>
      <c r="Q3274">
        <f>VLOOKUP(P3274,FreightRates!C$2:D$9,2,0)</f>
        <v>21.470399999999998</v>
      </c>
      <c r="R3274">
        <f>VLOOKUP(P3274,FreightRates!C$2:E$9,3,0)</f>
        <v>6.2E-2</v>
      </c>
      <c r="S3274">
        <f t="shared" si="258"/>
        <v>2354.476119785993</v>
      </c>
      <c r="T3274">
        <f t="shared" si="259"/>
        <v>37629.124512677306</v>
      </c>
    </row>
    <row r="3275" spans="1:20" x14ac:dyDescent="0.35">
      <c r="A3275">
        <v>1447243636.7</v>
      </c>
      <c r="B3275" s="3">
        <v>41420</v>
      </c>
      <c r="C3275" t="s">
        <v>30</v>
      </c>
      <c r="D3275" t="s">
        <v>7</v>
      </c>
      <c r="E3275" t="s">
        <v>3</v>
      </c>
      <c r="F3275">
        <v>0</v>
      </c>
      <c r="G3275">
        <v>0</v>
      </c>
      <c r="H3275">
        <f t="shared" si="255"/>
        <v>0</v>
      </c>
      <c r="I3275" s="3">
        <f t="shared" si="256"/>
        <v>41420</v>
      </c>
      <c r="J3275" t="s">
        <v>65</v>
      </c>
      <c r="K3275">
        <v>1700558</v>
      </c>
      <c r="L3275" t="s">
        <v>22</v>
      </c>
      <c r="M3275" t="s">
        <v>35</v>
      </c>
      <c r="N3275">
        <v>1252</v>
      </c>
      <c r="O3275">
        <v>2.2529603448190958</v>
      </c>
      <c r="P3275" t="str">
        <f t="shared" si="257"/>
        <v>PORT04PORT09</v>
      </c>
      <c r="Q3275">
        <f>VLOOKUP(P3275,FreightRates!C$2:D$9,2,0)</f>
        <v>21.470399999999998</v>
      </c>
      <c r="R3275">
        <f>VLOOKUP(P3275,FreightRates!C$2:E$9,3,0)</f>
        <v>6.2E-2</v>
      </c>
      <c r="S3275">
        <f t="shared" si="258"/>
        <v>196.3541938062375</v>
      </c>
      <c r="T3275">
        <f t="shared" si="259"/>
        <v>2820.706351713508</v>
      </c>
    </row>
    <row r="3276" spans="1:20" x14ac:dyDescent="0.35">
      <c r="A3276">
        <v>1447400907.7</v>
      </c>
      <c r="B3276" s="3">
        <v>41420</v>
      </c>
      <c r="C3276" t="s">
        <v>30</v>
      </c>
      <c r="D3276" t="s">
        <v>7</v>
      </c>
      <c r="E3276" t="s">
        <v>3</v>
      </c>
      <c r="F3276">
        <v>0</v>
      </c>
      <c r="G3276">
        <v>0</v>
      </c>
      <c r="H3276">
        <f t="shared" si="255"/>
        <v>0</v>
      </c>
      <c r="I3276" s="3">
        <f t="shared" si="256"/>
        <v>41420</v>
      </c>
      <c r="J3276" t="s">
        <v>65</v>
      </c>
      <c r="K3276">
        <v>1682681</v>
      </c>
      <c r="L3276" t="s">
        <v>22</v>
      </c>
      <c r="M3276" t="s">
        <v>35</v>
      </c>
      <c r="N3276">
        <v>26285</v>
      </c>
      <c r="O3276">
        <v>50.247591968915195</v>
      </c>
      <c r="P3276" t="str">
        <f t="shared" si="257"/>
        <v>PORT04PORT09</v>
      </c>
      <c r="Q3276">
        <f>VLOOKUP(P3276,FreightRates!C$2:D$9,2,0)</f>
        <v>21.470399999999998</v>
      </c>
      <c r="R3276">
        <f>VLOOKUP(P3276,FreightRates!C$2:E$9,3,0)</f>
        <v>6.2E-2</v>
      </c>
      <c r="S3276">
        <f t="shared" si="258"/>
        <v>81908.463603982033</v>
      </c>
      <c r="T3276">
        <f t="shared" si="259"/>
        <v>1320757.954902936</v>
      </c>
    </row>
    <row r="3277" spans="1:20" x14ac:dyDescent="0.35">
      <c r="A3277">
        <v>1447243633.7</v>
      </c>
      <c r="B3277" s="3">
        <v>41420</v>
      </c>
      <c r="C3277" t="s">
        <v>30</v>
      </c>
      <c r="D3277" t="s">
        <v>7</v>
      </c>
      <c r="E3277" t="s">
        <v>3</v>
      </c>
      <c r="F3277">
        <v>0</v>
      </c>
      <c r="G3277">
        <v>0</v>
      </c>
      <c r="H3277">
        <f t="shared" si="255"/>
        <v>0</v>
      </c>
      <c r="I3277" s="3">
        <f t="shared" si="256"/>
        <v>41420</v>
      </c>
      <c r="J3277" t="s">
        <v>65</v>
      </c>
      <c r="K3277">
        <v>1682681</v>
      </c>
      <c r="L3277" t="s">
        <v>22</v>
      </c>
      <c r="M3277" t="s">
        <v>35</v>
      </c>
      <c r="N3277">
        <v>14245</v>
      </c>
      <c r="O3277">
        <v>27.748703367877411</v>
      </c>
      <c r="P3277" t="str">
        <f t="shared" si="257"/>
        <v>PORT04PORT09</v>
      </c>
      <c r="Q3277">
        <f>VLOOKUP(P3277,FreightRates!C$2:D$9,2,0)</f>
        <v>21.470399999999998</v>
      </c>
      <c r="R3277">
        <f>VLOOKUP(P3277,FreightRates!C$2:E$9,3,0)</f>
        <v>6.2E-2</v>
      </c>
      <c r="S3277">
        <f t="shared" si="258"/>
        <v>24528.847727475648</v>
      </c>
      <c r="T3277">
        <f t="shared" si="259"/>
        <v>395280.27947541373</v>
      </c>
    </row>
    <row r="3278" spans="1:20" x14ac:dyDescent="0.35">
      <c r="A3278">
        <v>1447377496.7</v>
      </c>
      <c r="B3278" s="3">
        <v>41420</v>
      </c>
      <c r="C3278" t="s">
        <v>30</v>
      </c>
      <c r="D3278" t="s">
        <v>7</v>
      </c>
      <c r="E3278" t="s">
        <v>3</v>
      </c>
      <c r="F3278">
        <v>0</v>
      </c>
      <c r="G3278">
        <v>0</v>
      </c>
      <c r="H3278">
        <f t="shared" si="255"/>
        <v>0</v>
      </c>
      <c r="I3278" s="3">
        <f t="shared" si="256"/>
        <v>41420</v>
      </c>
      <c r="J3278" t="s">
        <v>65</v>
      </c>
      <c r="K3278">
        <v>1682681</v>
      </c>
      <c r="L3278" t="s">
        <v>22</v>
      </c>
      <c r="M3278" t="s">
        <v>35</v>
      </c>
      <c r="N3278">
        <v>44238</v>
      </c>
      <c r="O3278">
        <v>89.495924870471868</v>
      </c>
      <c r="P3278" t="str">
        <f t="shared" si="257"/>
        <v>PORT04PORT09</v>
      </c>
      <c r="Q3278">
        <f>VLOOKUP(P3278,FreightRates!C$2:D$9,2,0)</f>
        <v>21.470399999999998</v>
      </c>
      <c r="R3278">
        <f>VLOOKUP(P3278,FreightRates!C$2:E$9,3,0)</f>
        <v>6.2E-2</v>
      </c>
      <c r="S3278">
        <f t="shared" si="258"/>
        <v>245486.95531403593</v>
      </c>
      <c r="T3278">
        <f t="shared" si="259"/>
        <v>3959120.7244199347</v>
      </c>
    </row>
    <row r="3279" spans="1:20" x14ac:dyDescent="0.35">
      <c r="A3279">
        <v>1447181110.7</v>
      </c>
      <c r="B3279" s="3">
        <v>41420</v>
      </c>
      <c r="C3279" t="s">
        <v>30</v>
      </c>
      <c r="D3279" t="s">
        <v>7</v>
      </c>
      <c r="E3279" t="s">
        <v>3</v>
      </c>
      <c r="F3279">
        <v>0</v>
      </c>
      <c r="G3279">
        <v>0</v>
      </c>
      <c r="H3279">
        <f t="shared" si="255"/>
        <v>0</v>
      </c>
      <c r="I3279" s="3">
        <f t="shared" si="256"/>
        <v>41420</v>
      </c>
      <c r="J3279" t="s">
        <v>65</v>
      </c>
      <c r="K3279">
        <v>1682681</v>
      </c>
      <c r="L3279" t="s">
        <v>22</v>
      </c>
      <c r="M3279" t="s">
        <v>35</v>
      </c>
      <c r="N3279">
        <v>4239</v>
      </c>
      <c r="O3279">
        <v>8.4996295336792596</v>
      </c>
      <c r="P3279" t="str">
        <f t="shared" si="257"/>
        <v>PORT04PORT09</v>
      </c>
      <c r="Q3279">
        <f>VLOOKUP(P3279,FreightRates!C$2:D$9,2,0)</f>
        <v>21.470399999999998</v>
      </c>
      <c r="R3279">
        <f>VLOOKUP(P3279,FreightRates!C$2:E$9,3,0)</f>
        <v>6.2E-2</v>
      </c>
      <c r="S3279">
        <f t="shared" si="258"/>
        <v>2255.3260347825158</v>
      </c>
      <c r="T3279">
        <f t="shared" si="259"/>
        <v>36029.929593266381</v>
      </c>
    </row>
    <row r="3280" spans="1:20" x14ac:dyDescent="0.35">
      <c r="A3280">
        <v>1447377499.7</v>
      </c>
      <c r="B3280" s="3">
        <v>41420</v>
      </c>
      <c r="C3280" t="s">
        <v>30</v>
      </c>
      <c r="D3280" t="s">
        <v>7</v>
      </c>
      <c r="E3280" t="s">
        <v>3</v>
      </c>
      <c r="F3280">
        <v>0</v>
      </c>
      <c r="G3280">
        <v>0</v>
      </c>
      <c r="H3280">
        <f t="shared" si="255"/>
        <v>0</v>
      </c>
      <c r="I3280" s="3">
        <f t="shared" si="256"/>
        <v>41420</v>
      </c>
      <c r="J3280" t="s">
        <v>65</v>
      </c>
      <c r="K3280">
        <v>1682681</v>
      </c>
      <c r="L3280" t="s">
        <v>22</v>
      </c>
      <c r="M3280" t="s">
        <v>35</v>
      </c>
      <c r="N3280">
        <v>30323</v>
      </c>
      <c r="O3280">
        <v>59.747221502594449</v>
      </c>
      <c r="P3280" t="str">
        <f t="shared" si="257"/>
        <v>PORT04PORT09</v>
      </c>
      <c r="Q3280">
        <f>VLOOKUP(P3280,FreightRates!C$2:D$9,2,0)</f>
        <v>21.470399999999998</v>
      </c>
      <c r="R3280">
        <f>VLOOKUP(P3280,FreightRates!C$2:E$9,3,0)</f>
        <v>6.2E-2</v>
      </c>
      <c r="S3280">
        <f t="shared" si="258"/>
        <v>112347.80025263663</v>
      </c>
      <c r="T3280">
        <f t="shared" si="259"/>
        <v>1811714.9976231714</v>
      </c>
    </row>
    <row r="3281" spans="1:20" x14ac:dyDescent="0.35">
      <c r="A3281">
        <v>1447181109.7</v>
      </c>
      <c r="B3281" s="3">
        <v>41420</v>
      </c>
      <c r="C3281" t="s">
        <v>30</v>
      </c>
      <c r="D3281" t="s">
        <v>7</v>
      </c>
      <c r="E3281" t="s">
        <v>3</v>
      </c>
      <c r="F3281">
        <v>0</v>
      </c>
      <c r="G3281">
        <v>0</v>
      </c>
      <c r="H3281">
        <f t="shared" si="255"/>
        <v>0</v>
      </c>
      <c r="I3281" s="3">
        <f t="shared" si="256"/>
        <v>41420</v>
      </c>
      <c r="J3281" t="s">
        <v>65</v>
      </c>
      <c r="K3281">
        <v>1682679</v>
      </c>
      <c r="L3281" t="s">
        <v>22</v>
      </c>
      <c r="M3281" t="s">
        <v>35</v>
      </c>
      <c r="N3281">
        <v>1263</v>
      </c>
      <c r="O3281">
        <v>2.0878244450349084</v>
      </c>
      <c r="P3281" t="str">
        <f t="shared" si="257"/>
        <v>PORT04PORT09</v>
      </c>
      <c r="Q3281">
        <f>VLOOKUP(P3281,FreightRates!C$2:D$9,2,0)</f>
        <v>21.470399999999998</v>
      </c>
      <c r="R3281">
        <f>VLOOKUP(P3281,FreightRates!C$2:E$9,3,0)</f>
        <v>6.2E-2</v>
      </c>
      <c r="S3281">
        <f t="shared" si="258"/>
        <v>184.95958099290351</v>
      </c>
      <c r="T3281">
        <f t="shared" si="259"/>
        <v>2636.9222740790892</v>
      </c>
    </row>
    <row r="3282" spans="1:20" x14ac:dyDescent="0.35">
      <c r="A3282">
        <v>1447377495.7</v>
      </c>
      <c r="B3282" s="3">
        <v>41420</v>
      </c>
      <c r="C3282" t="s">
        <v>30</v>
      </c>
      <c r="D3282" t="s">
        <v>7</v>
      </c>
      <c r="E3282" t="s">
        <v>3</v>
      </c>
      <c r="F3282">
        <v>0</v>
      </c>
      <c r="G3282">
        <v>0</v>
      </c>
      <c r="H3282">
        <f t="shared" si="255"/>
        <v>0</v>
      </c>
      <c r="I3282" s="3">
        <f t="shared" si="256"/>
        <v>41420</v>
      </c>
      <c r="J3282" t="s">
        <v>65</v>
      </c>
      <c r="K3282">
        <v>1682679</v>
      </c>
      <c r="L3282" t="s">
        <v>22</v>
      </c>
      <c r="M3282" t="s">
        <v>35</v>
      </c>
      <c r="N3282">
        <v>5287</v>
      </c>
      <c r="O3282">
        <v>9.4391222251745432</v>
      </c>
      <c r="P3282" t="str">
        <f t="shared" si="257"/>
        <v>PORT04PORT09</v>
      </c>
      <c r="Q3282">
        <f>VLOOKUP(P3282,FreightRates!C$2:D$9,2,0)</f>
        <v>21.470399999999998</v>
      </c>
      <c r="R3282">
        <f>VLOOKUP(P3282,FreightRates!C$2:E$9,3,0)</f>
        <v>6.2E-2</v>
      </c>
      <c r="S3282">
        <f t="shared" si="258"/>
        <v>3115.5580306788643</v>
      </c>
      <c r="T3282">
        <f t="shared" si="259"/>
        <v>49904.639204497813</v>
      </c>
    </row>
    <row r="3283" spans="1:20" x14ac:dyDescent="0.35">
      <c r="A3283">
        <v>1447243632.7</v>
      </c>
      <c r="B3283" s="3">
        <v>41420</v>
      </c>
      <c r="C3283" t="s">
        <v>30</v>
      </c>
      <c r="D3283" t="s">
        <v>7</v>
      </c>
      <c r="E3283" t="s">
        <v>3</v>
      </c>
      <c r="F3283">
        <v>0</v>
      </c>
      <c r="G3283">
        <v>0</v>
      </c>
      <c r="H3283">
        <f t="shared" si="255"/>
        <v>0</v>
      </c>
      <c r="I3283" s="3">
        <f t="shared" si="256"/>
        <v>41420</v>
      </c>
      <c r="J3283" t="s">
        <v>65</v>
      </c>
      <c r="K3283">
        <v>1682679</v>
      </c>
      <c r="L3283" t="s">
        <v>22</v>
      </c>
      <c r="M3283" t="s">
        <v>35</v>
      </c>
      <c r="N3283">
        <v>3332</v>
      </c>
      <c r="O3283">
        <v>6.2634733351047256</v>
      </c>
      <c r="P3283" t="str">
        <f t="shared" si="257"/>
        <v>PORT04PORT09</v>
      </c>
      <c r="Q3283">
        <f>VLOOKUP(P3283,FreightRates!C$2:D$9,2,0)</f>
        <v>21.470399999999998</v>
      </c>
      <c r="R3283">
        <f>VLOOKUP(P3283,FreightRates!C$2:E$9,3,0)</f>
        <v>6.2E-2</v>
      </c>
      <c r="S3283">
        <f t="shared" si="258"/>
        <v>1315.4037754592746</v>
      </c>
      <c r="T3283">
        <f t="shared" si="259"/>
        <v>20869.893152568944</v>
      </c>
    </row>
    <row r="3284" spans="1:20" x14ac:dyDescent="0.35">
      <c r="A3284">
        <v>1447400906.7</v>
      </c>
      <c r="B3284" s="3">
        <v>41420</v>
      </c>
      <c r="C3284" t="s">
        <v>30</v>
      </c>
      <c r="D3284" t="s">
        <v>7</v>
      </c>
      <c r="E3284" t="s">
        <v>3</v>
      </c>
      <c r="F3284">
        <v>0</v>
      </c>
      <c r="G3284">
        <v>0</v>
      </c>
      <c r="H3284">
        <f t="shared" si="255"/>
        <v>0</v>
      </c>
      <c r="I3284" s="3">
        <f t="shared" si="256"/>
        <v>41420</v>
      </c>
      <c r="J3284" t="s">
        <v>65</v>
      </c>
      <c r="K3284">
        <v>1682679</v>
      </c>
      <c r="L3284" t="s">
        <v>22</v>
      </c>
      <c r="M3284" t="s">
        <v>35</v>
      </c>
      <c r="N3284">
        <v>4243</v>
      </c>
      <c r="O3284">
        <v>8.3512977801396335</v>
      </c>
      <c r="P3284" t="str">
        <f t="shared" si="257"/>
        <v>PORT04PORT09</v>
      </c>
      <c r="Q3284">
        <f>VLOOKUP(P3284,FreightRates!C$2:D$9,2,0)</f>
        <v>21.470399999999998</v>
      </c>
      <c r="R3284">
        <f>VLOOKUP(P3284,FreightRates!C$2:E$9,3,0)</f>
        <v>6.2E-2</v>
      </c>
      <c r="S3284">
        <f t="shared" si="258"/>
        <v>2218.4129018302128</v>
      </c>
      <c r="T3284">
        <f t="shared" si="259"/>
        <v>35434.556481132466</v>
      </c>
    </row>
    <row r="3285" spans="1:20" x14ac:dyDescent="0.35">
      <c r="A3285">
        <v>1447243634.7</v>
      </c>
      <c r="B3285" s="3">
        <v>41420</v>
      </c>
      <c r="C3285" t="s">
        <v>30</v>
      </c>
      <c r="D3285" t="s">
        <v>7</v>
      </c>
      <c r="E3285" t="s">
        <v>3</v>
      </c>
      <c r="F3285">
        <v>0</v>
      </c>
      <c r="G3285">
        <v>0</v>
      </c>
      <c r="H3285">
        <f t="shared" si="255"/>
        <v>0</v>
      </c>
      <c r="I3285" s="3">
        <f t="shared" si="256"/>
        <v>41420</v>
      </c>
      <c r="J3285" t="s">
        <v>65</v>
      </c>
      <c r="K3285">
        <v>1682682</v>
      </c>
      <c r="L3285" t="s">
        <v>22</v>
      </c>
      <c r="M3285" t="s">
        <v>35</v>
      </c>
      <c r="N3285">
        <v>20330</v>
      </c>
      <c r="O3285">
        <v>42.229354826103283</v>
      </c>
      <c r="P3285" t="str">
        <f t="shared" si="257"/>
        <v>PORT04PORT09</v>
      </c>
      <c r="Q3285">
        <f>VLOOKUP(P3285,FreightRates!C$2:D$9,2,0)</f>
        <v>21.470399999999998</v>
      </c>
      <c r="R3285">
        <f>VLOOKUP(P3285,FreightRates!C$2:E$9,3,0)</f>
        <v>6.2E-2</v>
      </c>
      <c r="S3285">
        <f t="shared" si="258"/>
        <v>53249.88298411014</v>
      </c>
      <c r="T3285">
        <f t="shared" si="259"/>
        <v>858522.78361467971</v>
      </c>
    </row>
    <row r="3286" spans="1:20" x14ac:dyDescent="0.35">
      <c r="A3286">
        <v>1447377497.7</v>
      </c>
      <c r="B3286" s="3">
        <v>41420</v>
      </c>
      <c r="C3286" t="s">
        <v>30</v>
      </c>
      <c r="D3286" t="s">
        <v>7</v>
      </c>
      <c r="E3286" t="s">
        <v>3</v>
      </c>
      <c r="F3286">
        <v>0</v>
      </c>
      <c r="G3286">
        <v>0</v>
      </c>
      <c r="H3286">
        <f t="shared" si="255"/>
        <v>0</v>
      </c>
      <c r="I3286" s="3">
        <f t="shared" si="256"/>
        <v>41420</v>
      </c>
      <c r="J3286" t="s">
        <v>65</v>
      </c>
      <c r="K3286">
        <v>1682682</v>
      </c>
      <c r="L3286" t="s">
        <v>22</v>
      </c>
      <c r="M3286" t="s">
        <v>35</v>
      </c>
      <c r="N3286">
        <v>34315</v>
      </c>
      <c r="O3286">
        <v>64.389903204375585</v>
      </c>
      <c r="P3286" t="str">
        <f t="shared" si="257"/>
        <v>PORT04PORT09</v>
      </c>
      <c r="Q3286">
        <f>VLOOKUP(P3286,FreightRates!C$2:D$9,2,0)</f>
        <v>21.470399999999998</v>
      </c>
      <c r="R3286">
        <f>VLOOKUP(P3286,FreightRates!C$2:E$9,3,0)</f>
        <v>6.2E-2</v>
      </c>
      <c r="S3286">
        <f t="shared" si="258"/>
        <v>137012.92116440518</v>
      </c>
      <c r="T3286">
        <f t="shared" si="259"/>
        <v>2209539.5284581482</v>
      </c>
    </row>
    <row r="3287" spans="1:20" x14ac:dyDescent="0.35">
      <c r="A3287">
        <v>1447181111.7</v>
      </c>
      <c r="B3287" s="3">
        <v>41420</v>
      </c>
      <c r="C3287" t="s">
        <v>30</v>
      </c>
      <c r="D3287" t="s">
        <v>7</v>
      </c>
      <c r="E3287" t="s">
        <v>3</v>
      </c>
      <c r="F3287">
        <v>0</v>
      </c>
      <c r="G3287">
        <v>0</v>
      </c>
      <c r="H3287">
        <f t="shared" si="255"/>
        <v>0</v>
      </c>
      <c r="I3287" s="3">
        <f t="shared" si="256"/>
        <v>41420</v>
      </c>
      <c r="J3287" t="s">
        <v>65</v>
      </c>
      <c r="K3287">
        <v>1682682</v>
      </c>
      <c r="L3287" t="s">
        <v>22</v>
      </c>
      <c r="M3287" t="s">
        <v>35</v>
      </c>
      <c r="N3287">
        <v>6245</v>
      </c>
      <c r="O3287">
        <v>13.068806447830985</v>
      </c>
      <c r="P3287" t="str">
        <f t="shared" si="257"/>
        <v>PORT04PORT09</v>
      </c>
      <c r="Q3287">
        <f>VLOOKUP(P3287,FreightRates!C$2:D$9,2,0)</f>
        <v>21.470399999999998</v>
      </c>
      <c r="R3287">
        <f>VLOOKUP(P3287,FreightRates!C$2:E$9,3,0)</f>
        <v>6.2E-2</v>
      </c>
      <c r="S3287">
        <f t="shared" si="258"/>
        <v>5081.5815685356793</v>
      </c>
      <c r="T3287">
        <f t="shared" si="259"/>
        <v>81614.696266704501</v>
      </c>
    </row>
    <row r="3288" spans="1:20" x14ac:dyDescent="0.35">
      <c r="A3288">
        <v>1447377500.7</v>
      </c>
      <c r="B3288" s="3">
        <v>41420</v>
      </c>
      <c r="C3288" t="s">
        <v>30</v>
      </c>
      <c r="D3288" t="s">
        <v>7</v>
      </c>
      <c r="E3288" t="s">
        <v>3</v>
      </c>
      <c r="F3288">
        <v>0</v>
      </c>
      <c r="G3288">
        <v>0</v>
      </c>
      <c r="H3288">
        <f t="shared" si="255"/>
        <v>0</v>
      </c>
      <c r="I3288" s="3">
        <f t="shared" si="256"/>
        <v>41420</v>
      </c>
      <c r="J3288" t="s">
        <v>65</v>
      </c>
      <c r="K3288">
        <v>1682682</v>
      </c>
      <c r="L3288" t="s">
        <v>22</v>
      </c>
      <c r="M3288" t="s">
        <v>35</v>
      </c>
      <c r="N3288">
        <v>7308</v>
      </c>
      <c r="O3288">
        <v>15.08027418913615</v>
      </c>
      <c r="P3288" t="str">
        <f t="shared" si="257"/>
        <v>PORT04PORT09</v>
      </c>
      <c r="Q3288">
        <f>VLOOKUP(P3288,FreightRates!C$2:D$9,2,0)</f>
        <v>21.470399999999998</v>
      </c>
      <c r="R3288">
        <f>VLOOKUP(P3288,FreightRates!C$2:E$9,3,0)</f>
        <v>6.2E-2</v>
      </c>
      <c r="S3288">
        <f t="shared" si="258"/>
        <v>6854.2823140008322</v>
      </c>
      <c r="T3288">
        <f t="shared" si="259"/>
        <v>110206.64377420698</v>
      </c>
    </row>
    <row r="3289" spans="1:20" x14ac:dyDescent="0.35">
      <c r="A3289">
        <v>1447400908.7</v>
      </c>
      <c r="B3289" s="3">
        <v>41420</v>
      </c>
      <c r="C3289" t="s">
        <v>30</v>
      </c>
      <c r="D3289" t="s">
        <v>7</v>
      </c>
      <c r="E3289" t="s">
        <v>3</v>
      </c>
      <c r="F3289">
        <v>0</v>
      </c>
      <c r="G3289">
        <v>0</v>
      </c>
      <c r="H3289">
        <f t="shared" si="255"/>
        <v>0</v>
      </c>
      <c r="I3289" s="3">
        <f t="shared" si="256"/>
        <v>41420</v>
      </c>
      <c r="J3289" t="s">
        <v>65</v>
      </c>
      <c r="K3289">
        <v>1682682</v>
      </c>
      <c r="L3289" t="s">
        <v>22</v>
      </c>
      <c r="M3289" t="s">
        <v>35</v>
      </c>
      <c r="N3289">
        <v>7278</v>
      </c>
      <c r="O3289">
        <v>14.08027418913615</v>
      </c>
      <c r="P3289" t="str">
        <f t="shared" si="257"/>
        <v>PORT04PORT09</v>
      </c>
      <c r="Q3289">
        <f>VLOOKUP(P3289,FreightRates!C$2:D$9,2,0)</f>
        <v>21.470399999999998</v>
      </c>
      <c r="R3289">
        <f>VLOOKUP(P3289,FreightRates!C$2:E$9,3,0)</f>
        <v>6.2E-2</v>
      </c>
      <c r="S3289">
        <f t="shared" si="258"/>
        <v>6374.9970040090393</v>
      </c>
      <c r="T3289">
        <f t="shared" si="259"/>
        <v>102476.2355485329</v>
      </c>
    </row>
    <row r="3290" spans="1:20" x14ac:dyDescent="0.35">
      <c r="A3290">
        <v>1447243629.7</v>
      </c>
      <c r="B3290" s="3">
        <v>41420</v>
      </c>
      <c r="C3290" t="s">
        <v>30</v>
      </c>
      <c r="D3290" t="s">
        <v>7</v>
      </c>
      <c r="E3290" t="s">
        <v>3</v>
      </c>
      <c r="F3290">
        <v>0</v>
      </c>
      <c r="G3290">
        <v>0</v>
      </c>
      <c r="H3290">
        <f t="shared" si="255"/>
        <v>0</v>
      </c>
      <c r="I3290" s="3">
        <f t="shared" si="256"/>
        <v>41420</v>
      </c>
      <c r="J3290" t="s">
        <v>65</v>
      </c>
      <c r="K3290">
        <v>1679687</v>
      </c>
      <c r="L3290" t="s">
        <v>22</v>
      </c>
      <c r="M3290" t="s">
        <v>35</v>
      </c>
      <c r="N3290">
        <v>5280</v>
      </c>
      <c r="O3290">
        <v>9.755487832040334</v>
      </c>
      <c r="P3290" t="str">
        <f t="shared" si="257"/>
        <v>PORT04PORT09</v>
      </c>
      <c r="Q3290">
        <f>VLOOKUP(P3290,FreightRates!C$2:D$9,2,0)</f>
        <v>21.470399999999998</v>
      </c>
      <c r="R3290">
        <f>VLOOKUP(P3290,FreightRates!C$2:E$9,3,0)</f>
        <v>6.2E-2</v>
      </c>
      <c r="S3290">
        <f t="shared" si="258"/>
        <v>3215.0268966967242</v>
      </c>
      <c r="T3290">
        <f t="shared" si="259"/>
        <v>51508.975753172963</v>
      </c>
    </row>
    <row r="3291" spans="1:20" x14ac:dyDescent="0.35">
      <c r="A3291">
        <v>1447243635.7</v>
      </c>
      <c r="B3291" s="3">
        <v>41420</v>
      </c>
      <c r="C3291" t="s">
        <v>30</v>
      </c>
      <c r="D3291" t="s">
        <v>7</v>
      </c>
      <c r="E3291" t="s">
        <v>3</v>
      </c>
      <c r="F3291">
        <v>0</v>
      </c>
      <c r="G3291">
        <v>0</v>
      </c>
      <c r="H3291">
        <f t="shared" si="255"/>
        <v>0</v>
      </c>
      <c r="I3291" s="3">
        <f t="shared" si="256"/>
        <v>41420</v>
      </c>
      <c r="J3291" t="s">
        <v>65</v>
      </c>
      <c r="K3291">
        <v>1700557</v>
      </c>
      <c r="L3291" t="s">
        <v>22</v>
      </c>
      <c r="M3291" t="s">
        <v>35</v>
      </c>
      <c r="N3291">
        <v>10315</v>
      </c>
      <c r="O3291">
        <v>15.251976971343286</v>
      </c>
      <c r="P3291" t="str">
        <f t="shared" si="257"/>
        <v>PORT04PORT09</v>
      </c>
      <c r="Q3291">
        <f>VLOOKUP(P3291,FreightRates!C$2:D$9,2,0)</f>
        <v>21.470399999999998</v>
      </c>
      <c r="R3291">
        <f>VLOOKUP(P3291,FreightRates!C$2:E$9,3,0)</f>
        <v>6.2E-2</v>
      </c>
      <c r="S3291">
        <f t="shared" si="258"/>
        <v>9775.5672324831721</v>
      </c>
      <c r="T3291">
        <f t="shared" si="259"/>
        <v>157324.14245940599</v>
      </c>
    </row>
    <row r="3292" spans="1:20" x14ac:dyDescent="0.35">
      <c r="A3292">
        <v>1447310198.7</v>
      </c>
      <c r="B3292" s="3">
        <v>41420</v>
      </c>
      <c r="C3292" t="s">
        <v>30</v>
      </c>
      <c r="D3292" t="s">
        <v>7</v>
      </c>
      <c r="E3292" t="s">
        <v>3</v>
      </c>
      <c r="F3292">
        <v>0</v>
      </c>
      <c r="G3292">
        <v>0</v>
      </c>
      <c r="H3292">
        <f t="shared" si="255"/>
        <v>0</v>
      </c>
      <c r="I3292" s="3">
        <f t="shared" si="256"/>
        <v>41420</v>
      </c>
      <c r="J3292" t="s">
        <v>65</v>
      </c>
      <c r="K3292">
        <v>1700569</v>
      </c>
      <c r="L3292" t="s">
        <v>22</v>
      </c>
      <c r="M3292" t="s">
        <v>35</v>
      </c>
      <c r="N3292">
        <v>113463</v>
      </c>
      <c r="O3292">
        <v>141.5</v>
      </c>
      <c r="P3292" t="str">
        <f t="shared" si="257"/>
        <v>PORT04PORT09</v>
      </c>
      <c r="Q3292">
        <f>VLOOKUP(P3292,FreightRates!C$2:D$9,2,0)</f>
        <v>21.470399999999998</v>
      </c>
      <c r="R3292">
        <f>VLOOKUP(P3292,FreightRates!C$2:E$9,3,0)</f>
        <v>6.2E-2</v>
      </c>
      <c r="S3292">
        <f t="shared" si="258"/>
        <v>995432.36939999997</v>
      </c>
      <c r="T3292">
        <f t="shared" si="259"/>
        <v>16055014.5</v>
      </c>
    </row>
    <row r="3293" spans="1:20" x14ac:dyDescent="0.35">
      <c r="A3293">
        <v>1447181334.7</v>
      </c>
      <c r="B3293" s="3">
        <v>41420</v>
      </c>
      <c r="C3293" t="s">
        <v>30</v>
      </c>
      <c r="D3293" t="s">
        <v>7</v>
      </c>
      <c r="E3293" t="s">
        <v>3</v>
      </c>
      <c r="F3293">
        <v>0</v>
      </c>
      <c r="G3293">
        <v>0</v>
      </c>
      <c r="H3293">
        <f t="shared" si="255"/>
        <v>0</v>
      </c>
      <c r="I3293" s="3">
        <f t="shared" si="256"/>
        <v>41420</v>
      </c>
      <c r="J3293" t="s">
        <v>65</v>
      </c>
      <c r="K3293">
        <v>1682341</v>
      </c>
      <c r="L3293" t="s">
        <v>22</v>
      </c>
      <c r="M3293" t="s">
        <v>35</v>
      </c>
      <c r="N3293">
        <v>214962</v>
      </c>
      <c r="O3293">
        <v>191.5</v>
      </c>
      <c r="P3293" t="str">
        <f t="shared" si="257"/>
        <v>PORT04PORT09</v>
      </c>
      <c r="Q3293">
        <f>VLOOKUP(P3293,FreightRates!C$2:D$9,2,0)</f>
        <v>21.470399999999998</v>
      </c>
      <c r="R3293">
        <f>VLOOKUP(P3293,FreightRates!C$2:E$9,3,0)</f>
        <v>6.2E-2</v>
      </c>
      <c r="S3293">
        <f t="shared" si="258"/>
        <v>2552265.2963999999</v>
      </c>
      <c r="T3293">
        <f t="shared" si="259"/>
        <v>41165223</v>
      </c>
    </row>
    <row r="3294" spans="1:20" x14ac:dyDescent="0.35">
      <c r="A3294">
        <v>1447181112.7</v>
      </c>
      <c r="B3294" s="3">
        <v>41420</v>
      </c>
      <c r="C3294" t="s">
        <v>30</v>
      </c>
      <c r="D3294" t="s">
        <v>7</v>
      </c>
      <c r="E3294" t="s">
        <v>3</v>
      </c>
      <c r="F3294">
        <v>0</v>
      </c>
      <c r="G3294">
        <v>0</v>
      </c>
      <c r="H3294">
        <f t="shared" si="255"/>
        <v>0</v>
      </c>
      <c r="I3294" s="3">
        <f t="shared" si="256"/>
        <v>41420</v>
      </c>
      <c r="J3294" t="s">
        <v>65</v>
      </c>
      <c r="K3294">
        <v>1693740</v>
      </c>
      <c r="L3294" t="s">
        <v>22</v>
      </c>
      <c r="M3294" t="s">
        <v>35</v>
      </c>
      <c r="N3294">
        <v>5330</v>
      </c>
      <c r="O3294">
        <v>10.177931790046296</v>
      </c>
      <c r="P3294" t="str">
        <f t="shared" si="257"/>
        <v>PORT04PORT09</v>
      </c>
      <c r="Q3294">
        <f>VLOOKUP(P3294,FreightRates!C$2:D$9,2,0)</f>
        <v>21.470399999999998</v>
      </c>
      <c r="R3294">
        <f>VLOOKUP(P3294,FreightRates!C$2:E$9,3,0)</f>
        <v>6.2E-2</v>
      </c>
      <c r="S3294">
        <f t="shared" si="258"/>
        <v>3384.8697393386992</v>
      </c>
      <c r="T3294">
        <f t="shared" si="259"/>
        <v>54248.376440946755</v>
      </c>
    </row>
    <row r="3295" spans="1:20" x14ac:dyDescent="0.35">
      <c r="A3295">
        <v>1447377498.7</v>
      </c>
      <c r="B3295" s="3">
        <v>41420</v>
      </c>
      <c r="C3295" t="s">
        <v>30</v>
      </c>
      <c r="D3295" t="s">
        <v>7</v>
      </c>
      <c r="E3295" t="s">
        <v>3</v>
      </c>
      <c r="F3295">
        <v>0</v>
      </c>
      <c r="G3295">
        <v>0</v>
      </c>
      <c r="H3295">
        <f t="shared" si="255"/>
        <v>0</v>
      </c>
      <c r="I3295" s="3">
        <f t="shared" si="256"/>
        <v>41420</v>
      </c>
      <c r="J3295" t="s">
        <v>65</v>
      </c>
      <c r="K3295">
        <v>1693740</v>
      </c>
      <c r="L3295" t="s">
        <v>22</v>
      </c>
      <c r="M3295" t="s">
        <v>35</v>
      </c>
      <c r="N3295">
        <v>20277</v>
      </c>
      <c r="O3295">
        <v>38.711727160185184</v>
      </c>
      <c r="P3295" t="str">
        <f t="shared" si="257"/>
        <v>PORT04PORT09</v>
      </c>
      <c r="Q3295">
        <f>VLOOKUP(P3295,FreightRates!C$2:D$9,2,0)</f>
        <v>21.470399999999998</v>
      </c>
      <c r="R3295">
        <f>VLOOKUP(P3295,FreightRates!C$2:E$9,3,0)</f>
        <v>6.2E-2</v>
      </c>
      <c r="S3295">
        <f t="shared" si="258"/>
        <v>48688.847280878646</v>
      </c>
      <c r="T3295">
        <f t="shared" si="259"/>
        <v>784957.69162707496</v>
      </c>
    </row>
    <row r="3296" spans="1:20" x14ac:dyDescent="0.35">
      <c r="A3296">
        <v>1447243630.7</v>
      </c>
      <c r="B3296" s="3">
        <v>41420</v>
      </c>
      <c r="C3296" t="s">
        <v>30</v>
      </c>
      <c r="D3296" t="s">
        <v>7</v>
      </c>
      <c r="E3296" t="s">
        <v>3</v>
      </c>
      <c r="F3296">
        <v>0</v>
      </c>
      <c r="G3296">
        <v>0</v>
      </c>
      <c r="H3296">
        <f t="shared" si="255"/>
        <v>0</v>
      </c>
      <c r="I3296" s="3">
        <f t="shared" si="256"/>
        <v>41420</v>
      </c>
      <c r="J3296" t="s">
        <v>65</v>
      </c>
      <c r="K3296">
        <v>1671833</v>
      </c>
      <c r="L3296" t="s">
        <v>22</v>
      </c>
      <c r="M3296" t="s">
        <v>35</v>
      </c>
      <c r="N3296">
        <v>6252</v>
      </c>
      <c r="O3296">
        <v>10.753284657251637</v>
      </c>
      <c r="P3296" t="str">
        <f t="shared" si="257"/>
        <v>PORT04PORT09</v>
      </c>
      <c r="Q3296">
        <f>VLOOKUP(P3296,FreightRates!C$2:D$9,2,0)</f>
        <v>21.470399999999998</v>
      </c>
      <c r="R3296">
        <f>VLOOKUP(P3296,FreightRates!C$2:E$9,3,0)</f>
        <v>6.2E-2</v>
      </c>
      <c r="S3296">
        <f t="shared" si="258"/>
        <v>4189.7016119825093</v>
      </c>
      <c r="T3296">
        <f t="shared" si="259"/>
        <v>67229.535677137232</v>
      </c>
    </row>
    <row r="3297" spans="1:20" x14ac:dyDescent="0.35">
      <c r="A3297">
        <v>1447400905.7</v>
      </c>
      <c r="B3297" s="3">
        <v>41420</v>
      </c>
      <c r="C3297" t="s">
        <v>30</v>
      </c>
      <c r="D3297" t="s">
        <v>7</v>
      </c>
      <c r="E3297" t="s">
        <v>3</v>
      </c>
      <c r="F3297">
        <v>0</v>
      </c>
      <c r="G3297">
        <v>0</v>
      </c>
      <c r="H3297">
        <f t="shared" si="255"/>
        <v>0</v>
      </c>
      <c r="I3297" s="3">
        <f t="shared" si="256"/>
        <v>41420</v>
      </c>
      <c r="J3297" t="s">
        <v>65</v>
      </c>
      <c r="K3297">
        <v>1671832</v>
      </c>
      <c r="L3297" t="s">
        <v>22</v>
      </c>
      <c r="M3297" t="s">
        <v>35</v>
      </c>
      <c r="N3297">
        <v>2326</v>
      </c>
      <c r="O3297">
        <v>3.8329659584649085</v>
      </c>
      <c r="P3297" t="str">
        <f t="shared" si="257"/>
        <v>PORT04PORT09</v>
      </c>
      <c r="Q3297">
        <f>VLOOKUP(P3297,FreightRates!C$2:D$9,2,0)</f>
        <v>21.470399999999998</v>
      </c>
      <c r="R3297">
        <f>VLOOKUP(P3297,FreightRates!C$2:E$9,3,0)</f>
        <v>6.2E-2</v>
      </c>
      <c r="S3297">
        <f t="shared" si="258"/>
        <v>574.2300868021415</v>
      </c>
      <c r="T3297">
        <f t="shared" si="259"/>
        <v>8915.4788193893764</v>
      </c>
    </row>
    <row r="3298" spans="1:20" x14ac:dyDescent="0.35">
      <c r="A3298">
        <v>1447243631.7</v>
      </c>
      <c r="B3298" s="3">
        <v>41420</v>
      </c>
      <c r="C3298" t="s">
        <v>30</v>
      </c>
      <c r="D3298" t="s">
        <v>7</v>
      </c>
      <c r="E3298" t="s">
        <v>3</v>
      </c>
      <c r="F3298">
        <v>0</v>
      </c>
      <c r="G3298">
        <v>0</v>
      </c>
      <c r="H3298">
        <f t="shared" si="255"/>
        <v>0</v>
      </c>
      <c r="I3298" s="3">
        <f t="shared" si="256"/>
        <v>41420</v>
      </c>
      <c r="J3298" t="s">
        <v>65</v>
      </c>
      <c r="K3298">
        <v>1671834</v>
      </c>
      <c r="L3298" t="s">
        <v>22</v>
      </c>
      <c r="M3298" t="s">
        <v>35</v>
      </c>
      <c r="N3298">
        <v>6310</v>
      </c>
      <c r="O3298">
        <v>11.7067758009036</v>
      </c>
      <c r="P3298" t="str">
        <f t="shared" si="257"/>
        <v>PORT04PORT09</v>
      </c>
      <c r="Q3298">
        <f>VLOOKUP(P3298,FreightRates!C$2:D$9,2,0)</f>
        <v>21.470399999999998</v>
      </c>
      <c r="R3298">
        <f>VLOOKUP(P3298,FreightRates!C$2:E$9,3,0)</f>
        <v>6.2E-2</v>
      </c>
      <c r="S3298">
        <f t="shared" si="258"/>
        <v>4601.3952288295068</v>
      </c>
      <c r="T3298">
        <f t="shared" si="259"/>
        <v>73869.755303701721</v>
      </c>
    </row>
    <row r="3299" spans="1:20" x14ac:dyDescent="0.35">
      <c r="A3299">
        <v>1447307775.7</v>
      </c>
      <c r="B3299" s="3">
        <v>41420</v>
      </c>
      <c r="C3299" t="s">
        <v>30</v>
      </c>
      <c r="D3299" t="s">
        <v>7</v>
      </c>
      <c r="E3299" t="s">
        <v>3</v>
      </c>
      <c r="F3299">
        <v>0</v>
      </c>
      <c r="G3299">
        <v>0</v>
      </c>
      <c r="H3299">
        <f t="shared" si="255"/>
        <v>0</v>
      </c>
      <c r="I3299" s="3">
        <f t="shared" si="256"/>
        <v>41420</v>
      </c>
      <c r="J3299" t="s">
        <v>65</v>
      </c>
      <c r="K3299">
        <v>1671461</v>
      </c>
      <c r="L3299" t="s">
        <v>22</v>
      </c>
      <c r="M3299" t="s">
        <v>35</v>
      </c>
      <c r="N3299">
        <v>32243</v>
      </c>
      <c r="O3299">
        <v>54.682414655340573</v>
      </c>
      <c r="P3299" t="str">
        <f t="shared" si="257"/>
        <v>PORT04PORT09</v>
      </c>
      <c r="Q3299">
        <f>VLOOKUP(P3299,FreightRates!C$2:D$9,2,0)</f>
        <v>21.470399999999998</v>
      </c>
      <c r="R3299">
        <f>VLOOKUP(P3299,FreightRates!C$2:E$9,3,0)</f>
        <v>6.2E-2</v>
      </c>
      <c r="S3299">
        <f t="shared" si="258"/>
        <v>109335.22633539306</v>
      </c>
      <c r="T3299">
        <f t="shared" si="259"/>
        <v>1763125.0957321462</v>
      </c>
    </row>
    <row r="3300" spans="1:20" x14ac:dyDescent="0.35">
      <c r="A3300">
        <v>1447307776.7</v>
      </c>
      <c r="B3300" s="3">
        <v>41420</v>
      </c>
      <c r="C3300" t="s">
        <v>30</v>
      </c>
      <c r="D3300" t="s">
        <v>7</v>
      </c>
      <c r="E3300" t="s">
        <v>3</v>
      </c>
      <c r="F3300">
        <v>0</v>
      </c>
      <c r="G3300">
        <v>0</v>
      </c>
      <c r="H3300">
        <f t="shared" si="255"/>
        <v>0</v>
      </c>
      <c r="I3300" s="3">
        <f t="shared" si="256"/>
        <v>41420</v>
      </c>
      <c r="J3300" t="s">
        <v>65</v>
      </c>
      <c r="K3300">
        <v>1671461</v>
      </c>
      <c r="L3300" t="s">
        <v>22</v>
      </c>
      <c r="M3300" t="s">
        <v>35</v>
      </c>
      <c r="N3300">
        <v>17630</v>
      </c>
      <c r="O3300">
        <v>26.087424497685717</v>
      </c>
      <c r="P3300" t="str">
        <f t="shared" si="257"/>
        <v>PORT04PORT09</v>
      </c>
      <c r="Q3300">
        <f>VLOOKUP(P3300,FreightRates!C$2:D$9,2,0)</f>
        <v>21.470399999999998</v>
      </c>
      <c r="R3300">
        <f>VLOOKUP(P3300,FreightRates!C$2:E$9,3,0)</f>
        <v>6.2E-2</v>
      </c>
      <c r="S3300">
        <f t="shared" si="258"/>
        <v>28536.590621440348</v>
      </c>
      <c r="T3300">
        <f t="shared" si="259"/>
        <v>459921.29389419919</v>
      </c>
    </row>
    <row r="3301" spans="1:20" x14ac:dyDescent="0.35">
      <c r="A3301">
        <v>1447336776.7</v>
      </c>
      <c r="B3301" s="3">
        <v>41420</v>
      </c>
      <c r="C3301" t="s">
        <v>30</v>
      </c>
      <c r="D3301" t="s">
        <v>7</v>
      </c>
      <c r="E3301" t="s">
        <v>3</v>
      </c>
      <c r="F3301">
        <v>0</v>
      </c>
      <c r="G3301">
        <v>0</v>
      </c>
      <c r="H3301">
        <f t="shared" si="255"/>
        <v>0</v>
      </c>
      <c r="I3301" s="3">
        <f t="shared" si="256"/>
        <v>41420</v>
      </c>
      <c r="J3301" t="s">
        <v>65</v>
      </c>
      <c r="K3301">
        <v>1684862</v>
      </c>
      <c r="L3301" t="s">
        <v>22</v>
      </c>
      <c r="M3301" t="s">
        <v>35</v>
      </c>
      <c r="N3301">
        <v>253663</v>
      </c>
      <c r="O3301">
        <v>354</v>
      </c>
      <c r="P3301" t="str">
        <f t="shared" si="257"/>
        <v>PORT04PORT09</v>
      </c>
      <c r="Q3301">
        <f>VLOOKUP(P3301,FreightRates!C$2:D$9,2,0)</f>
        <v>21.470399999999998</v>
      </c>
      <c r="R3301">
        <f>VLOOKUP(P3301,FreightRates!C$2:E$9,3,0)</f>
        <v>6.2E-2</v>
      </c>
      <c r="S3301">
        <f t="shared" si="258"/>
        <v>5567416.9944000002</v>
      </c>
      <c r="T3301">
        <f t="shared" si="259"/>
        <v>89796702</v>
      </c>
    </row>
    <row r="3302" spans="1:20" x14ac:dyDescent="0.35">
      <c r="A3302">
        <v>1447336775.7</v>
      </c>
      <c r="B3302" s="3">
        <v>41420</v>
      </c>
      <c r="C3302" t="s">
        <v>30</v>
      </c>
      <c r="D3302" t="s">
        <v>7</v>
      </c>
      <c r="E3302" t="s">
        <v>3</v>
      </c>
      <c r="F3302">
        <v>0</v>
      </c>
      <c r="G3302">
        <v>0</v>
      </c>
      <c r="H3302">
        <f t="shared" si="255"/>
        <v>0</v>
      </c>
      <c r="I3302" s="3">
        <f t="shared" si="256"/>
        <v>41420</v>
      </c>
      <c r="J3302" t="s">
        <v>65</v>
      </c>
      <c r="K3302">
        <v>1671461</v>
      </c>
      <c r="L3302" t="s">
        <v>22</v>
      </c>
      <c r="M3302" t="s">
        <v>35</v>
      </c>
      <c r="N3302">
        <v>32135</v>
      </c>
      <c r="O3302">
        <v>31.5</v>
      </c>
      <c r="P3302" t="str">
        <f t="shared" si="257"/>
        <v>PORT04PORT09</v>
      </c>
      <c r="Q3302">
        <f>VLOOKUP(P3302,FreightRates!C$2:D$9,2,0)</f>
        <v>21.470399999999998</v>
      </c>
      <c r="R3302">
        <f>VLOOKUP(P3302,FreightRates!C$2:E$9,3,0)</f>
        <v>6.2E-2</v>
      </c>
      <c r="S3302">
        <f t="shared" si="258"/>
        <v>62781.125399999997</v>
      </c>
      <c r="T3302">
        <f t="shared" si="259"/>
        <v>1012252.5</v>
      </c>
    </row>
    <row r="3303" spans="1:20" x14ac:dyDescent="0.35">
      <c r="A3303">
        <v>1447146919.7</v>
      </c>
      <c r="B3303" s="3">
        <v>41420</v>
      </c>
      <c r="C3303" t="s">
        <v>30</v>
      </c>
      <c r="D3303" t="s">
        <v>7</v>
      </c>
      <c r="E3303" t="s">
        <v>3</v>
      </c>
      <c r="F3303">
        <v>0</v>
      </c>
      <c r="G3303">
        <v>0</v>
      </c>
      <c r="H3303">
        <f t="shared" si="255"/>
        <v>0</v>
      </c>
      <c r="I3303" s="3">
        <f t="shared" si="256"/>
        <v>41420</v>
      </c>
      <c r="J3303" t="s">
        <v>66</v>
      </c>
      <c r="K3303">
        <v>1700366</v>
      </c>
      <c r="L3303" t="s">
        <v>22</v>
      </c>
      <c r="M3303" t="s">
        <v>35</v>
      </c>
      <c r="N3303">
        <v>1511</v>
      </c>
      <c r="O3303">
        <v>165.9</v>
      </c>
      <c r="P3303" t="str">
        <f t="shared" si="257"/>
        <v>PORT04PORT09</v>
      </c>
      <c r="Q3303">
        <f>VLOOKUP(P3303,FreightRates!C$2:D$9,2,0)</f>
        <v>21.470399999999998</v>
      </c>
      <c r="R3303">
        <f>VLOOKUP(P3303,FreightRates!C$2:E$9,3,0)</f>
        <v>6.2E-2</v>
      </c>
      <c r="S3303">
        <f t="shared" si="258"/>
        <v>15563.314200000001</v>
      </c>
      <c r="T3303">
        <f t="shared" si="259"/>
        <v>250674.9</v>
      </c>
    </row>
    <row r="3304" spans="1:20" x14ac:dyDescent="0.35">
      <c r="A3304">
        <v>1447308930.7</v>
      </c>
      <c r="B3304" s="3">
        <v>41420</v>
      </c>
      <c r="C3304" t="s">
        <v>30</v>
      </c>
      <c r="D3304" t="s">
        <v>7</v>
      </c>
      <c r="E3304" t="s">
        <v>3</v>
      </c>
      <c r="F3304">
        <v>0</v>
      </c>
      <c r="G3304">
        <v>0</v>
      </c>
      <c r="H3304">
        <f t="shared" si="255"/>
        <v>0</v>
      </c>
      <c r="I3304" s="3">
        <f t="shared" si="256"/>
        <v>41420</v>
      </c>
      <c r="J3304" t="s">
        <v>66</v>
      </c>
      <c r="K3304">
        <v>1688587</v>
      </c>
      <c r="L3304" t="s">
        <v>22</v>
      </c>
      <c r="M3304" t="s">
        <v>35</v>
      </c>
      <c r="N3304">
        <v>299</v>
      </c>
      <c r="O3304">
        <v>2.7362288682093907</v>
      </c>
      <c r="P3304" t="str">
        <f t="shared" si="257"/>
        <v>PORT04PORT09</v>
      </c>
      <c r="Q3304">
        <f>VLOOKUP(P3304,FreightRates!C$2:D$9,2,0)</f>
        <v>21.470399999999998</v>
      </c>
      <c r="R3304">
        <f>VLOOKUP(P3304,FreightRates!C$2:E$9,3,0)</f>
        <v>6.2E-2</v>
      </c>
      <c r="S3304">
        <f t="shared" si="258"/>
        <v>72.194610758865679</v>
      </c>
      <c r="T3304">
        <f t="shared" si="259"/>
        <v>818.13243159460785</v>
      </c>
    </row>
    <row r="3305" spans="1:20" x14ac:dyDescent="0.35">
      <c r="A3305">
        <v>1447308931.7</v>
      </c>
      <c r="B3305" s="3">
        <v>41420</v>
      </c>
      <c r="C3305" t="s">
        <v>30</v>
      </c>
      <c r="D3305" t="s">
        <v>7</v>
      </c>
      <c r="E3305" t="s">
        <v>3</v>
      </c>
      <c r="F3305">
        <v>0</v>
      </c>
      <c r="G3305">
        <v>0</v>
      </c>
      <c r="H3305">
        <f t="shared" si="255"/>
        <v>0</v>
      </c>
      <c r="I3305" s="3">
        <f t="shared" si="256"/>
        <v>41420</v>
      </c>
      <c r="J3305" t="s">
        <v>66</v>
      </c>
      <c r="K3305">
        <v>1689548</v>
      </c>
      <c r="L3305" t="s">
        <v>22</v>
      </c>
      <c r="M3305" t="s">
        <v>35</v>
      </c>
      <c r="N3305">
        <v>372</v>
      </c>
      <c r="O3305">
        <v>2.9791915052408671</v>
      </c>
      <c r="P3305" t="str">
        <f t="shared" si="257"/>
        <v>PORT04PORT09</v>
      </c>
      <c r="Q3305">
        <f>VLOOKUP(P3305,FreightRates!C$2:D$9,2,0)</f>
        <v>21.470399999999998</v>
      </c>
      <c r="R3305">
        <f>VLOOKUP(P3305,FreightRates!C$2:E$9,3,0)</f>
        <v>6.2E-2</v>
      </c>
      <c r="S3305">
        <f t="shared" si="258"/>
        <v>90.182472876875352</v>
      </c>
      <c r="T3305">
        <f t="shared" si="259"/>
        <v>1108.2592399496025</v>
      </c>
    </row>
    <row r="3306" spans="1:20" x14ac:dyDescent="0.35">
      <c r="A3306">
        <v>1447226873.7</v>
      </c>
      <c r="B3306" s="3">
        <v>41420</v>
      </c>
      <c r="C3306" t="s">
        <v>30</v>
      </c>
      <c r="D3306" t="s">
        <v>7</v>
      </c>
      <c r="E3306" t="s">
        <v>3</v>
      </c>
      <c r="F3306">
        <v>0</v>
      </c>
      <c r="G3306">
        <v>0</v>
      </c>
      <c r="H3306">
        <f t="shared" si="255"/>
        <v>0</v>
      </c>
      <c r="I3306" s="3">
        <f t="shared" si="256"/>
        <v>41420</v>
      </c>
      <c r="J3306" t="s">
        <v>67</v>
      </c>
      <c r="K3306">
        <v>1671426</v>
      </c>
      <c r="L3306" t="s">
        <v>22</v>
      </c>
      <c r="M3306" t="s">
        <v>35</v>
      </c>
      <c r="N3306">
        <v>6333</v>
      </c>
      <c r="O3306">
        <v>3.8382790398785165</v>
      </c>
      <c r="P3306" t="str">
        <f t="shared" si="257"/>
        <v>PORT04PORT09</v>
      </c>
      <c r="Q3306">
        <f>VLOOKUP(P3306,FreightRates!C$2:D$9,2,0)</f>
        <v>21.470399999999998</v>
      </c>
      <c r="R3306">
        <f>VLOOKUP(P3306,FreightRates!C$2:E$9,3,0)</f>
        <v>6.2E-2</v>
      </c>
      <c r="S3306">
        <f t="shared" si="258"/>
        <v>1528.5553118921398</v>
      </c>
      <c r="T3306">
        <f t="shared" si="259"/>
        <v>24307.821159550644</v>
      </c>
    </row>
    <row r="3307" spans="1:20" x14ac:dyDescent="0.35">
      <c r="A3307">
        <v>1447376471.7</v>
      </c>
      <c r="B3307" s="3">
        <v>41420</v>
      </c>
      <c r="C3307" t="s">
        <v>30</v>
      </c>
      <c r="D3307" t="s">
        <v>7</v>
      </c>
      <c r="E3307" t="s">
        <v>3</v>
      </c>
      <c r="F3307">
        <v>0</v>
      </c>
      <c r="G3307">
        <v>0</v>
      </c>
      <c r="H3307">
        <f t="shared" si="255"/>
        <v>0</v>
      </c>
      <c r="I3307" s="3">
        <f t="shared" si="256"/>
        <v>41420</v>
      </c>
      <c r="J3307" t="s">
        <v>67</v>
      </c>
      <c r="K3307">
        <v>1671426</v>
      </c>
      <c r="L3307" t="s">
        <v>22</v>
      </c>
      <c r="M3307" t="s">
        <v>35</v>
      </c>
      <c r="N3307">
        <v>12270</v>
      </c>
      <c r="O3307">
        <v>7.676558079757033</v>
      </c>
      <c r="P3307" t="str">
        <f t="shared" si="257"/>
        <v>PORT04PORT09</v>
      </c>
      <c r="Q3307">
        <f>VLOOKUP(P3307,FreightRates!C$2:D$9,2,0)</f>
        <v>21.470399999999998</v>
      </c>
      <c r="R3307">
        <f>VLOOKUP(P3307,FreightRates!C$2:E$9,3,0)</f>
        <v>6.2E-2</v>
      </c>
      <c r="S3307">
        <f t="shared" si="258"/>
        <v>5861.3351935943647</v>
      </c>
      <c r="T3307">
        <f t="shared" si="259"/>
        <v>94191.367638618802</v>
      </c>
    </row>
    <row r="3308" spans="1:20" x14ac:dyDescent="0.35">
      <c r="A3308">
        <v>1447192976.7</v>
      </c>
      <c r="B3308" s="3">
        <v>41420</v>
      </c>
      <c r="C3308" t="s">
        <v>30</v>
      </c>
      <c r="D3308" t="s">
        <v>7</v>
      </c>
      <c r="E3308" t="s">
        <v>3</v>
      </c>
      <c r="F3308">
        <v>0</v>
      </c>
      <c r="G3308">
        <v>0</v>
      </c>
      <c r="H3308">
        <f t="shared" si="255"/>
        <v>0</v>
      </c>
      <c r="I3308" s="3">
        <f t="shared" si="256"/>
        <v>41420</v>
      </c>
      <c r="J3308" t="s">
        <v>67</v>
      </c>
      <c r="K3308">
        <v>1671426</v>
      </c>
      <c r="L3308" t="s">
        <v>22</v>
      </c>
      <c r="M3308" t="s">
        <v>35</v>
      </c>
      <c r="N3308">
        <v>12295</v>
      </c>
      <c r="O3308">
        <v>7.676558079757033</v>
      </c>
      <c r="P3308" t="str">
        <f t="shared" si="257"/>
        <v>PORT04PORT09</v>
      </c>
      <c r="Q3308">
        <f>VLOOKUP(P3308,FreightRates!C$2:D$9,2,0)</f>
        <v>21.470399999999998</v>
      </c>
      <c r="R3308">
        <f>VLOOKUP(P3308,FreightRates!C$2:E$9,3,0)</f>
        <v>6.2E-2</v>
      </c>
      <c r="S3308">
        <f t="shared" si="258"/>
        <v>5873.2338586179885</v>
      </c>
      <c r="T3308">
        <f t="shared" si="259"/>
        <v>94383.281590612722</v>
      </c>
    </row>
    <row r="3309" spans="1:20" x14ac:dyDescent="0.35">
      <c r="A3309">
        <v>1447224482.7</v>
      </c>
      <c r="B3309" s="3">
        <v>41420</v>
      </c>
      <c r="C3309" t="s">
        <v>30</v>
      </c>
      <c r="D3309" t="s">
        <v>7</v>
      </c>
      <c r="E3309" t="s">
        <v>3</v>
      </c>
      <c r="F3309">
        <v>0</v>
      </c>
      <c r="G3309">
        <v>0</v>
      </c>
      <c r="H3309">
        <f t="shared" si="255"/>
        <v>0</v>
      </c>
      <c r="I3309" s="3">
        <f t="shared" si="256"/>
        <v>41420</v>
      </c>
      <c r="J3309" t="s">
        <v>67</v>
      </c>
      <c r="K3309">
        <v>1671426</v>
      </c>
      <c r="L3309" t="s">
        <v>22</v>
      </c>
      <c r="M3309" t="s">
        <v>35</v>
      </c>
      <c r="N3309">
        <v>6286</v>
      </c>
      <c r="O3309">
        <v>3.8382790398785165</v>
      </c>
      <c r="P3309" t="str">
        <f t="shared" si="257"/>
        <v>PORT04PORT09</v>
      </c>
      <c r="Q3309">
        <f>VLOOKUP(P3309,FreightRates!C$2:D$9,2,0)</f>
        <v>21.470399999999998</v>
      </c>
      <c r="R3309">
        <f>VLOOKUP(P3309,FreightRates!C$2:E$9,3,0)</f>
        <v>6.2E-2</v>
      </c>
      <c r="S3309">
        <f t="shared" si="258"/>
        <v>1517.3705667699339</v>
      </c>
      <c r="T3309">
        <f t="shared" si="259"/>
        <v>24127.422044676354</v>
      </c>
    </row>
    <row r="3310" spans="1:20" x14ac:dyDescent="0.35">
      <c r="A3310">
        <v>1447175851.7</v>
      </c>
      <c r="B3310" s="3">
        <v>41420</v>
      </c>
      <c r="C3310" t="s">
        <v>30</v>
      </c>
      <c r="D3310" t="s">
        <v>7</v>
      </c>
      <c r="E3310" t="s">
        <v>3</v>
      </c>
      <c r="F3310">
        <v>0</v>
      </c>
      <c r="G3310">
        <v>0</v>
      </c>
      <c r="H3310">
        <f t="shared" si="255"/>
        <v>0</v>
      </c>
      <c r="I3310" s="3">
        <f t="shared" si="256"/>
        <v>41420</v>
      </c>
      <c r="J3310" t="s">
        <v>67</v>
      </c>
      <c r="K3310">
        <v>1671426</v>
      </c>
      <c r="L3310" t="s">
        <v>22</v>
      </c>
      <c r="M3310" t="s">
        <v>35</v>
      </c>
      <c r="N3310">
        <v>3325</v>
      </c>
      <c r="O3310">
        <v>1.9191395199392582</v>
      </c>
      <c r="P3310" t="str">
        <f t="shared" si="257"/>
        <v>PORT04PORT09</v>
      </c>
      <c r="Q3310">
        <f>VLOOKUP(P3310,FreightRates!C$2:D$9,2,0)</f>
        <v>21.470399999999998</v>
      </c>
      <c r="R3310">
        <f>VLOOKUP(P3310,FreightRates!C$2:E$9,3,0)</f>
        <v>6.2E-2</v>
      </c>
      <c r="S3310">
        <f t="shared" si="258"/>
        <v>417.10101203547805</v>
      </c>
      <c r="T3310">
        <f t="shared" si="259"/>
        <v>6381.1389037980334</v>
      </c>
    </row>
    <row r="3311" spans="1:20" x14ac:dyDescent="0.35">
      <c r="A3311">
        <v>1447376470.7</v>
      </c>
      <c r="B3311" s="3">
        <v>41420</v>
      </c>
      <c r="C3311" t="s">
        <v>30</v>
      </c>
      <c r="D3311" t="s">
        <v>7</v>
      </c>
      <c r="E3311" t="s">
        <v>3</v>
      </c>
      <c r="F3311">
        <v>0</v>
      </c>
      <c r="G3311">
        <v>0</v>
      </c>
      <c r="H3311">
        <f t="shared" si="255"/>
        <v>0</v>
      </c>
      <c r="I3311" s="3">
        <f t="shared" si="256"/>
        <v>41420</v>
      </c>
      <c r="J3311" t="s">
        <v>67</v>
      </c>
      <c r="K3311">
        <v>1671426</v>
      </c>
      <c r="L3311" t="s">
        <v>22</v>
      </c>
      <c r="M3311" t="s">
        <v>35</v>
      </c>
      <c r="N3311">
        <v>12292</v>
      </c>
      <c r="O3311">
        <v>7.676558079757033</v>
      </c>
      <c r="P3311" t="str">
        <f t="shared" si="257"/>
        <v>PORT04PORT09</v>
      </c>
      <c r="Q3311">
        <f>VLOOKUP(P3311,FreightRates!C$2:D$9,2,0)</f>
        <v>21.470399999999998</v>
      </c>
      <c r="R3311">
        <f>VLOOKUP(P3311,FreightRates!C$2:E$9,3,0)</f>
        <v>6.2E-2</v>
      </c>
      <c r="S3311">
        <f t="shared" si="258"/>
        <v>5871.8060188151539</v>
      </c>
      <c r="T3311">
        <f t="shared" si="259"/>
        <v>94360.251916373454</v>
      </c>
    </row>
    <row r="3312" spans="1:20" x14ac:dyDescent="0.35">
      <c r="A3312">
        <v>1447379972.7</v>
      </c>
      <c r="B3312" s="3">
        <v>41420</v>
      </c>
      <c r="C3312" t="s">
        <v>30</v>
      </c>
      <c r="D3312" t="s">
        <v>7</v>
      </c>
      <c r="E3312" t="s">
        <v>3</v>
      </c>
      <c r="F3312">
        <v>0</v>
      </c>
      <c r="G3312">
        <v>0</v>
      </c>
      <c r="H3312">
        <f t="shared" si="255"/>
        <v>0</v>
      </c>
      <c r="I3312" s="3">
        <f t="shared" si="256"/>
        <v>41420</v>
      </c>
      <c r="J3312" t="s">
        <v>68</v>
      </c>
      <c r="K3312">
        <v>1700558</v>
      </c>
      <c r="L3312" t="s">
        <v>22</v>
      </c>
      <c r="M3312" t="s">
        <v>35</v>
      </c>
      <c r="N3312">
        <v>100246</v>
      </c>
      <c r="O3312">
        <v>214.29603448190957</v>
      </c>
      <c r="P3312" t="str">
        <f t="shared" si="257"/>
        <v>PORT04PORT09</v>
      </c>
      <c r="Q3312">
        <f>VLOOKUP(P3312,FreightRates!C$2:D$9,2,0)</f>
        <v>21.470399999999998</v>
      </c>
      <c r="R3312">
        <f>VLOOKUP(P3312,FreightRates!C$2:E$9,3,0)</f>
        <v>6.2E-2</v>
      </c>
      <c r="S3312">
        <f t="shared" si="258"/>
        <v>1331925.3273057574</v>
      </c>
      <c r="T3312">
        <f t="shared" si="259"/>
        <v>21482320.272673506</v>
      </c>
    </row>
    <row r="3313" spans="1:20" x14ac:dyDescent="0.35">
      <c r="A3313">
        <v>1447191442.7</v>
      </c>
      <c r="B3313" s="3">
        <v>41420</v>
      </c>
      <c r="C3313" t="s">
        <v>30</v>
      </c>
      <c r="D3313" t="s">
        <v>7</v>
      </c>
      <c r="E3313" t="s">
        <v>3</v>
      </c>
      <c r="F3313">
        <v>3</v>
      </c>
      <c r="G3313">
        <v>0</v>
      </c>
      <c r="H3313">
        <f t="shared" si="255"/>
        <v>3</v>
      </c>
      <c r="I3313" s="3">
        <f t="shared" si="256"/>
        <v>41423</v>
      </c>
      <c r="J3313" t="s">
        <v>53</v>
      </c>
      <c r="K3313">
        <v>1667817</v>
      </c>
      <c r="L3313" t="s">
        <v>22</v>
      </c>
      <c r="M3313" t="s">
        <v>35</v>
      </c>
      <c r="N3313">
        <v>959</v>
      </c>
      <c r="O3313">
        <v>12.795720164609051</v>
      </c>
      <c r="P3313" t="str">
        <f t="shared" si="257"/>
        <v>PORT04PORT09</v>
      </c>
      <c r="Q3313">
        <f>VLOOKUP(P3313,FreightRates!C$2:D$9,2,0)</f>
        <v>21.470399999999998</v>
      </c>
      <c r="R3313">
        <f>VLOOKUP(P3313,FreightRates!C$2:E$9,3,0)</f>
        <v>6.2E-2</v>
      </c>
      <c r="S3313">
        <f t="shared" si="258"/>
        <v>782.27832954732492</v>
      </c>
      <c r="T3313">
        <f t="shared" si="259"/>
        <v>12271.09563786008</v>
      </c>
    </row>
    <row r="3314" spans="1:20" x14ac:dyDescent="0.35">
      <c r="A3314">
        <v>1447336036.7</v>
      </c>
      <c r="B3314" s="3">
        <v>41420</v>
      </c>
      <c r="C3314" t="s">
        <v>30</v>
      </c>
      <c r="D3314" t="s">
        <v>7</v>
      </c>
      <c r="E3314" t="s">
        <v>3</v>
      </c>
      <c r="F3314">
        <v>3</v>
      </c>
      <c r="G3314">
        <v>0</v>
      </c>
      <c r="H3314">
        <f t="shared" si="255"/>
        <v>3</v>
      </c>
      <c r="I3314" s="3">
        <f t="shared" si="256"/>
        <v>41423</v>
      </c>
      <c r="J3314" t="s">
        <v>53</v>
      </c>
      <c r="K3314">
        <v>1667817</v>
      </c>
      <c r="L3314" t="s">
        <v>22</v>
      </c>
      <c r="M3314" t="s">
        <v>35</v>
      </c>
      <c r="N3314">
        <v>613</v>
      </c>
      <c r="O3314">
        <v>5.8978600823045255</v>
      </c>
      <c r="P3314" t="str">
        <f t="shared" si="257"/>
        <v>PORT04PORT09</v>
      </c>
      <c r="Q3314">
        <f>VLOOKUP(P3314,FreightRates!C$2:D$9,2,0)</f>
        <v>21.470399999999998</v>
      </c>
      <c r="R3314">
        <f>VLOOKUP(P3314,FreightRates!C$2:E$9,3,0)</f>
        <v>6.2E-2</v>
      </c>
      <c r="S3314">
        <f t="shared" si="258"/>
        <v>245.62447028806577</v>
      </c>
      <c r="T3314">
        <f t="shared" si="259"/>
        <v>3615.3882304526742</v>
      </c>
    </row>
    <row r="3315" spans="1:20" x14ac:dyDescent="0.35">
      <c r="A3315">
        <v>1447281354.7</v>
      </c>
      <c r="B3315" s="3">
        <v>41420</v>
      </c>
      <c r="C3315" t="s">
        <v>30</v>
      </c>
      <c r="D3315" t="s">
        <v>7</v>
      </c>
      <c r="E3315" t="s">
        <v>3</v>
      </c>
      <c r="F3315">
        <v>3</v>
      </c>
      <c r="G3315">
        <v>0</v>
      </c>
      <c r="H3315">
        <f t="shared" si="255"/>
        <v>3</v>
      </c>
      <c r="I3315" s="3">
        <f t="shared" si="256"/>
        <v>41423</v>
      </c>
      <c r="J3315" t="s">
        <v>53</v>
      </c>
      <c r="K3315">
        <v>1667817</v>
      </c>
      <c r="L3315" t="s">
        <v>22</v>
      </c>
      <c r="M3315" t="s">
        <v>35</v>
      </c>
      <c r="N3315">
        <v>660</v>
      </c>
      <c r="O3315">
        <v>5.8978600823045255</v>
      </c>
      <c r="P3315" t="str">
        <f t="shared" si="257"/>
        <v>PORT04PORT09</v>
      </c>
      <c r="Q3315">
        <f>VLOOKUP(P3315,FreightRates!C$2:D$9,2,0)</f>
        <v>21.470399999999998</v>
      </c>
      <c r="R3315">
        <f>VLOOKUP(P3315,FreightRates!C$2:E$9,3,0)</f>
        <v>6.2E-2</v>
      </c>
      <c r="S3315">
        <f t="shared" si="258"/>
        <v>262.81083456790117</v>
      </c>
      <c r="T3315">
        <f t="shared" si="259"/>
        <v>3892.587654320987</v>
      </c>
    </row>
    <row r="3316" spans="1:20" x14ac:dyDescent="0.35">
      <c r="A3316">
        <v>1447310433.7</v>
      </c>
      <c r="B3316" s="3">
        <v>41420</v>
      </c>
      <c r="C3316" t="s">
        <v>30</v>
      </c>
      <c r="D3316" t="s">
        <v>7</v>
      </c>
      <c r="E3316" t="s">
        <v>3</v>
      </c>
      <c r="F3316">
        <v>3</v>
      </c>
      <c r="G3316">
        <v>0</v>
      </c>
      <c r="H3316">
        <f t="shared" si="255"/>
        <v>3</v>
      </c>
      <c r="I3316" s="3">
        <f t="shared" si="256"/>
        <v>41423</v>
      </c>
      <c r="J3316" t="s">
        <v>53</v>
      </c>
      <c r="K3316">
        <v>1667817</v>
      </c>
      <c r="L3316" t="s">
        <v>22</v>
      </c>
      <c r="M3316" t="s">
        <v>35</v>
      </c>
      <c r="N3316">
        <v>616</v>
      </c>
      <c r="O3316">
        <v>5.8978600823045255</v>
      </c>
      <c r="P3316" t="str">
        <f t="shared" si="257"/>
        <v>PORT04PORT09</v>
      </c>
      <c r="Q3316">
        <f>VLOOKUP(P3316,FreightRates!C$2:D$9,2,0)</f>
        <v>21.470399999999998</v>
      </c>
      <c r="R3316">
        <f>VLOOKUP(P3316,FreightRates!C$2:E$9,3,0)</f>
        <v>6.2E-2</v>
      </c>
      <c r="S3316">
        <f t="shared" si="258"/>
        <v>246.72147226337444</v>
      </c>
      <c r="T3316">
        <f t="shared" si="259"/>
        <v>3633.0818106995875</v>
      </c>
    </row>
    <row r="3317" spans="1:20" x14ac:dyDescent="0.35">
      <c r="A3317">
        <v>1447191443.7</v>
      </c>
      <c r="B3317" s="3">
        <v>41420</v>
      </c>
      <c r="C3317" t="s">
        <v>30</v>
      </c>
      <c r="D3317" t="s">
        <v>7</v>
      </c>
      <c r="E3317" t="s">
        <v>3</v>
      </c>
      <c r="F3317">
        <v>3</v>
      </c>
      <c r="G3317">
        <v>0</v>
      </c>
      <c r="H3317">
        <f t="shared" si="255"/>
        <v>3</v>
      </c>
      <c r="I3317" s="3">
        <f t="shared" si="256"/>
        <v>41423</v>
      </c>
      <c r="J3317" t="s">
        <v>53</v>
      </c>
      <c r="K3317">
        <v>1667817</v>
      </c>
      <c r="L3317" t="s">
        <v>22</v>
      </c>
      <c r="M3317" t="s">
        <v>35</v>
      </c>
      <c r="N3317">
        <v>608</v>
      </c>
      <c r="O3317">
        <v>5.8978600823045255</v>
      </c>
      <c r="P3317" t="str">
        <f t="shared" si="257"/>
        <v>PORT04PORT09</v>
      </c>
      <c r="Q3317">
        <f>VLOOKUP(P3317,FreightRates!C$2:D$9,2,0)</f>
        <v>21.470399999999998</v>
      </c>
      <c r="R3317">
        <f>VLOOKUP(P3317,FreightRates!C$2:E$9,3,0)</f>
        <v>6.2E-2</v>
      </c>
      <c r="S3317">
        <f t="shared" si="258"/>
        <v>243.79613366255137</v>
      </c>
      <c r="T3317">
        <f t="shared" si="259"/>
        <v>3585.8989300411513</v>
      </c>
    </row>
    <row r="3318" spans="1:20" x14ac:dyDescent="0.35">
      <c r="A3318">
        <v>1447225245.7</v>
      </c>
      <c r="B3318" s="3">
        <v>41420</v>
      </c>
      <c r="C3318" t="s">
        <v>30</v>
      </c>
      <c r="D3318" t="s">
        <v>7</v>
      </c>
      <c r="E3318" t="s">
        <v>3</v>
      </c>
      <c r="F3318">
        <v>3</v>
      </c>
      <c r="G3318">
        <v>0</v>
      </c>
      <c r="H3318">
        <f t="shared" si="255"/>
        <v>3</v>
      </c>
      <c r="I3318" s="3">
        <f t="shared" si="256"/>
        <v>41423</v>
      </c>
      <c r="J3318" t="s">
        <v>53</v>
      </c>
      <c r="K3318">
        <v>1667817</v>
      </c>
      <c r="L3318" t="s">
        <v>22</v>
      </c>
      <c r="M3318" t="s">
        <v>35</v>
      </c>
      <c r="N3318">
        <v>1360</v>
      </c>
      <c r="O3318">
        <v>17.48</v>
      </c>
      <c r="P3318" t="str">
        <f t="shared" si="257"/>
        <v>PORT04PORT09</v>
      </c>
      <c r="Q3318">
        <f>VLOOKUP(P3318,FreightRates!C$2:D$9,2,0)</f>
        <v>21.470399999999998</v>
      </c>
      <c r="R3318">
        <f>VLOOKUP(P3318,FreightRates!C$2:E$9,3,0)</f>
        <v>6.2E-2</v>
      </c>
      <c r="S3318">
        <f t="shared" si="258"/>
        <v>1495.384</v>
      </c>
      <c r="T3318">
        <f t="shared" si="259"/>
        <v>23772.799999999999</v>
      </c>
    </row>
    <row r="3319" spans="1:20" x14ac:dyDescent="0.35">
      <c r="A3319">
        <v>1447146534.7</v>
      </c>
      <c r="B3319" s="3">
        <v>41420</v>
      </c>
      <c r="C3319" t="s">
        <v>30</v>
      </c>
      <c r="D3319" t="s">
        <v>7</v>
      </c>
      <c r="E3319" t="s">
        <v>3</v>
      </c>
      <c r="F3319">
        <v>3</v>
      </c>
      <c r="G3319">
        <v>0</v>
      </c>
      <c r="H3319">
        <f t="shared" si="255"/>
        <v>3</v>
      </c>
      <c r="I3319" s="3">
        <f t="shared" si="256"/>
        <v>41423</v>
      </c>
      <c r="J3319" t="s">
        <v>53</v>
      </c>
      <c r="K3319">
        <v>1643057</v>
      </c>
      <c r="L3319" t="s">
        <v>22</v>
      </c>
      <c r="M3319" t="s">
        <v>35</v>
      </c>
      <c r="N3319">
        <v>3490</v>
      </c>
      <c r="O3319">
        <v>35.250447802593314</v>
      </c>
      <c r="P3319" t="str">
        <f t="shared" si="257"/>
        <v>PORT04PORT09</v>
      </c>
      <c r="Q3319">
        <f>VLOOKUP(P3319,FreightRates!C$2:D$9,2,0)</f>
        <v>21.470399999999998</v>
      </c>
      <c r="R3319">
        <f>VLOOKUP(P3319,FreightRates!C$2:E$9,3,0)</f>
        <v>6.2E-2</v>
      </c>
      <c r="S3319">
        <f t="shared" si="258"/>
        <v>7648.9622955251407</v>
      </c>
      <c r="T3319">
        <f t="shared" si="259"/>
        <v>123024.06283105067</v>
      </c>
    </row>
    <row r="3320" spans="1:20" x14ac:dyDescent="0.35">
      <c r="A3320">
        <v>1447329689.7</v>
      </c>
      <c r="B3320" s="3">
        <v>41420</v>
      </c>
      <c r="C3320" t="s">
        <v>30</v>
      </c>
      <c r="D3320" t="s">
        <v>7</v>
      </c>
      <c r="E3320" t="s">
        <v>3</v>
      </c>
      <c r="F3320">
        <v>3</v>
      </c>
      <c r="G3320">
        <v>0</v>
      </c>
      <c r="H3320">
        <f t="shared" si="255"/>
        <v>3</v>
      </c>
      <c r="I3320" s="3">
        <f t="shared" si="256"/>
        <v>41423</v>
      </c>
      <c r="J3320" t="s">
        <v>53</v>
      </c>
      <c r="K3320">
        <v>1650905</v>
      </c>
      <c r="L3320" t="s">
        <v>22</v>
      </c>
      <c r="M3320" t="s">
        <v>35</v>
      </c>
      <c r="N3320">
        <v>665</v>
      </c>
      <c r="O3320">
        <v>6.4365714285714271</v>
      </c>
      <c r="P3320" t="str">
        <f t="shared" si="257"/>
        <v>PORT04PORT09</v>
      </c>
      <c r="Q3320">
        <f>VLOOKUP(P3320,FreightRates!C$2:D$9,2,0)</f>
        <v>21.470399999999998</v>
      </c>
      <c r="R3320">
        <f>VLOOKUP(P3320,FreightRates!C$2:E$9,3,0)</f>
        <v>6.2E-2</v>
      </c>
      <c r="S3320">
        <f t="shared" si="258"/>
        <v>286.85023999999993</v>
      </c>
      <c r="T3320">
        <f t="shared" si="259"/>
        <v>4280.3199999999988</v>
      </c>
    </row>
    <row r="3321" spans="1:20" x14ac:dyDescent="0.35">
      <c r="A3321">
        <v>1447150647.7</v>
      </c>
      <c r="B3321" s="3">
        <v>41420</v>
      </c>
      <c r="C3321" t="s">
        <v>30</v>
      </c>
      <c r="D3321" t="s">
        <v>7</v>
      </c>
      <c r="E3321" t="s">
        <v>3</v>
      </c>
      <c r="F3321">
        <v>3</v>
      </c>
      <c r="G3321">
        <v>0</v>
      </c>
      <c r="H3321">
        <f t="shared" si="255"/>
        <v>3</v>
      </c>
      <c r="I3321" s="3">
        <f t="shared" si="256"/>
        <v>41423</v>
      </c>
      <c r="J3321" t="s">
        <v>53</v>
      </c>
      <c r="K3321">
        <v>1650904</v>
      </c>
      <c r="L3321" t="s">
        <v>22</v>
      </c>
      <c r="M3321" t="s">
        <v>35</v>
      </c>
      <c r="N3321">
        <v>660</v>
      </c>
      <c r="O3321">
        <v>6.2920588235294117</v>
      </c>
      <c r="P3321" t="str">
        <f t="shared" si="257"/>
        <v>PORT04PORT09</v>
      </c>
      <c r="Q3321">
        <f>VLOOKUP(P3321,FreightRates!C$2:D$9,2,0)</f>
        <v>21.470399999999998</v>
      </c>
      <c r="R3321">
        <f>VLOOKUP(P3321,FreightRates!C$2:E$9,3,0)</f>
        <v>6.2E-2</v>
      </c>
      <c r="S3321">
        <f t="shared" si="258"/>
        <v>278.94144705882348</v>
      </c>
      <c r="T3321">
        <f t="shared" si="259"/>
        <v>4152.7588235294115</v>
      </c>
    </row>
    <row r="3322" spans="1:20" x14ac:dyDescent="0.35">
      <c r="A3322">
        <v>1447229295.7</v>
      </c>
      <c r="B3322" s="3">
        <v>41420</v>
      </c>
      <c r="C3322" t="s">
        <v>30</v>
      </c>
      <c r="D3322" t="s">
        <v>7</v>
      </c>
      <c r="E3322" t="s">
        <v>3</v>
      </c>
      <c r="F3322">
        <v>3</v>
      </c>
      <c r="G3322">
        <v>0</v>
      </c>
      <c r="H3322">
        <f t="shared" si="255"/>
        <v>3</v>
      </c>
      <c r="I3322" s="3">
        <f t="shared" si="256"/>
        <v>41423</v>
      </c>
      <c r="J3322" t="s">
        <v>53</v>
      </c>
      <c r="K3322">
        <v>1650904</v>
      </c>
      <c r="L3322" t="s">
        <v>22</v>
      </c>
      <c r="M3322" t="s">
        <v>35</v>
      </c>
      <c r="N3322">
        <v>664</v>
      </c>
      <c r="O3322">
        <v>6.2920588235294117</v>
      </c>
      <c r="P3322" t="str">
        <f t="shared" si="257"/>
        <v>PORT04PORT09</v>
      </c>
      <c r="Q3322">
        <f>VLOOKUP(P3322,FreightRates!C$2:D$9,2,0)</f>
        <v>21.470399999999998</v>
      </c>
      <c r="R3322">
        <f>VLOOKUP(P3322,FreightRates!C$2:E$9,3,0)</f>
        <v>6.2E-2</v>
      </c>
      <c r="S3322">
        <f t="shared" si="258"/>
        <v>280.50187764705879</v>
      </c>
      <c r="T3322">
        <f t="shared" si="259"/>
        <v>4177.9270588235295</v>
      </c>
    </row>
    <row r="3323" spans="1:20" x14ac:dyDescent="0.35">
      <c r="A3323">
        <v>1447187440.7</v>
      </c>
      <c r="B3323" s="3">
        <v>41420</v>
      </c>
      <c r="C3323" t="s">
        <v>30</v>
      </c>
      <c r="D3323" t="s">
        <v>7</v>
      </c>
      <c r="E3323" t="s">
        <v>3</v>
      </c>
      <c r="F3323">
        <v>3</v>
      </c>
      <c r="G3323">
        <v>0</v>
      </c>
      <c r="H3323">
        <f t="shared" si="255"/>
        <v>3</v>
      </c>
      <c r="I3323" s="3">
        <f t="shared" si="256"/>
        <v>41423</v>
      </c>
      <c r="J3323" t="s">
        <v>53</v>
      </c>
      <c r="K3323">
        <v>1650904</v>
      </c>
      <c r="L3323" t="s">
        <v>22</v>
      </c>
      <c r="M3323" t="s">
        <v>35</v>
      </c>
      <c r="N3323">
        <v>689</v>
      </c>
      <c r="O3323">
        <v>6.2920588235294117</v>
      </c>
      <c r="P3323" t="str">
        <f t="shared" si="257"/>
        <v>PORT04PORT09</v>
      </c>
      <c r="Q3323">
        <f>VLOOKUP(P3323,FreightRates!C$2:D$9,2,0)</f>
        <v>21.470399999999998</v>
      </c>
      <c r="R3323">
        <f>VLOOKUP(P3323,FreightRates!C$2:E$9,3,0)</f>
        <v>6.2E-2</v>
      </c>
      <c r="S3323">
        <f t="shared" si="258"/>
        <v>290.25456882352938</v>
      </c>
      <c r="T3323">
        <f t="shared" si="259"/>
        <v>4335.2285294117646</v>
      </c>
    </row>
    <row r="3324" spans="1:20" x14ac:dyDescent="0.35">
      <c r="A3324">
        <v>1447281356.7</v>
      </c>
      <c r="B3324" s="3">
        <v>41420</v>
      </c>
      <c r="C3324" t="s">
        <v>30</v>
      </c>
      <c r="D3324" t="s">
        <v>7</v>
      </c>
      <c r="E3324" t="s">
        <v>3</v>
      </c>
      <c r="F3324">
        <v>3</v>
      </c>
      <c r="G3324">
        <v>0</v>
      </c>
      <c r="H3324">
        <f t="shared" si="255"/>
        <v>3</v>
      </c>
      <c r="I3324" s="3">
        <f t="shared" si="256"/>
        <v>41423</v>
      </c>
      <c r="J3324" t="s">
        <v>53</v>
      </c>
      <c r="K3324">
        <v>1650904</v>
      </c>
      <c r="L3324" t="s">
        <v>22</v>
      </c>
      <c r="M3324" t="s">
        <v>35</v>
      </c>
      <c r="N3324">
        <v>681</v>
      </c>
      <c r="O3324">
        <v>6.2920588235294117</v>
      </c>
      <c r="P3324" t="str">
        <f t="shared" si="257"/>
        <v>PORT04PORT09</v>
      </c>
      <c r="Q3324">
        <f>VLOOKUP(P3324,FreightRates!C$2:D$9,2,0)</f>
        <v>21.470399999999998</v>
      </c>
      <c r="R3324">
        <f>VLOOKUP(P3324,FreightRates!C$2:E$9,3,0)</f>
        <v>6.2E-2</v>
      </c>
      <c r="S3324">
        <f t="shared" si="258"/>
        <v>287.13370764705877</v>
      </c>
      <c r="T3324">
        <f t="shared" si="259"/>
        <v>4284.8920588235296</v>
      </c>
    </row>
    <row r="3325" spans="1:20" x14ac:dyDescent="0.35">
      <c r="A3325">
        <v>1447251022.7</v>
      </c>
      <c r="B3325" s="3">
        <v>41420</v>
      </c>
      <c r="C3325" t="s">
        <v>30</v>
      </c>
      <c r="D3325" t="s">
        <v>7</v>
      </c>
      <c r="E3325" t="s">
        <v>3</v>
      </c>
      <c r="F3325">
        <v>3</v>
      </c>
      <c r="G3325">
        <v>0</v>
      </c>
      <c r="H3325">
        <f t="shared" si="255"/>
        <v>3</v>
      </c>
      <c r="I3325" s="3">
        <f t="shared" si="256"/>
        <v>41423</v>
      </c>
      <c r="J3325" t="s">
        <v>53</v>
      </c>
      <c r="K3325">
        <v>1650905</v>
      </c>
      <c r="L3325" t="s">
        <v>22</v>
      </c>
      <c r="M3325" t="s">
        <v>35</v>
      </c>
      <c r="N3325">
        <v>1034</v>
      </c>
      <c r="O3325">
        <v>11.36</v>
      </c>
      <c r="P3325" t="str">
        <f t="shared" si="257"/>
        <v>PORT04PORT09</v>
      </c>
      <c r="Q3325">
        <f>VLOOKUP(P3325,FreightRates!C$2:D$9,2,0)</f>
        <v>21.470399999999998</v>
      </c>
      <c r="R3325">
        <f>VLOOKUP(P3325,FreightRates!C$2:E$9,3,0)</f>
        <v>6.2E-2</v>
      </c>
      <c r="S3325">
        <f t="shared" si="258"/>
        <v>749.73727999999994</v>
      </c>
      <c r="T3325">
        <f t="shared" si="259"/>
        <v>11746.24</v>
      </c>
    </row>
    <row r="3326" spans="1:20" x14ac:dyDescent="0.35">
      <c r="A3326">
        <v>1447373534.7</v>
      </c>
      <c r="B3326" s="3">
        <v>41420</v>
      </c>
      <c r="C3326" t="s">
        <v>30</v>
      </c>
      <c r="D3326" t="s">
        <v>7</v>
      </c>
      <c r="E3326" t="s">
        <v>3</v>
      </c>
      <c r="F3326">
        <v>3</v>
      </c>
      <c r="G3326">
        <v>0</v>
      </c>
      <c r="H3326">
        <f t="shared" si="255"/>
        <v>3</v>
      </c>
      <c r="I3326" s="3">
        <f t="shared" si="256"/>
        <v>41423</v>
      </c>
      <c r="J3326" t="s">
        <v>53</v>
      </c>
      <c r="K3326">
        <v>1650904</v>
      </c>
      <c r="L3326" t="s">
        <v>22</v>
      </c>
      <c r="M3326" t="s">
        <v>35</v>
      </c>
      <c r="N3326">
        <v>1383</v>
      </c>
      <c r="O3326">
        <v>17.82</v>
      </c>
      <c r="P3326" t="str">
        <f t="shared" si="257"/>
        <v>PORT04PORT09</v>
      </c>
      <c r="Q3326">
        <f>VLOOKUP(P3326,FreightRates!C$2:D$9,2,0)</f>
        <v>21.470399999999998</v>
      </c>
      <c r="R3326">
        <f>VLOOKUP(P3326,FreightRates!C$2:E$9,3,0)</f>
        <v>6.2E-2</v>
      </c>
      <c r="S3326">
        <f t="shared" si="258"/>
        <v>1549.4641200000001</v>
      </c>
      <c r="T3326">
        <f t="shared" si="259"/>
        <v>24645.06</v>
      </c>
    </row>
    <row r="3327" spans="1:20" x14ac:dyDescent="0.35">
      <c r="A3327">
        <v>1447373537.7</v>
      </c>
      <c r="B3327" s="3">
        <v>41420</v>
      </c>
      <c r="C3327" t="s">
        <v>30</v>
      </c>
      <c r="D3327" t="s">
        <v>7</v>
      </c>
      <c r="E3327" t="s">
        <v>3</v>
      </c>
      <c r="F3327">
        <v>3</v>
      </c>
      <c r="G3327">
        <v>0</v>
      </c>
      <c r="H3327">
        <f t="shared" si="255"/>
        <v>3</v>
      </c>
      <c r="I3327" s="3">
        <f t="shared" si="256"/>
        <v>41423</v>
      </c>
      <c r="J3327" t="s">
        <v>53</v>
      </c>
      <c r="K3327">
        <v>1650904</v>
      </c>
      <c r="L3327" t="s">
        <v>22</v>
      </c>
      <c r="M3327" t="s">
        <v>35</v>
      </c>
      <c r="N3327">
        <v>1330</v>
      </c>
      <c r="O3327">
        <v>17.600000000000001</v>
      </c>
      <c r="P3327" t="str">
        <f t="shared" si="257"/>
        <v>PORT04PORT09</v>
      </c>
      <c r="Q3327">
        <f>VLOOKUP(P3327,FreightRates!C$2:D$9,2,0)</f>
        <v>21.470399999999998</v>
      </c>
      <c r="R3327">
        <f>VLOOKUP(P3327,FreightRates!C$2:E$9,3,0)</f>
        <v>6.2E-2</v>
      </c>
      <c r="S3327">
        <f t="shared" si="258"/>
        <v>1472.7664000000002</v>
      </c>
      <c r="T3327">
        <f t="shared" si="259"/>
        <v>23408.000000000004</v>
      </c>
    </row>
    <row r="3328" spans="1:20" x14ac:dyDescent="0.35">
      <c r="A3328">
        <v>1447305035.7</v>
      </c>
      <c r="B3328" s="3">
        <v>41420</v>
      </c>
      <c r="C3328" t="s">
        <v>30</v>
      </c>
      <c r="D3328" t="s">
        <v>7</v>
      </c>
      <c r="E3328" t="s">
        <v>3</v>
      </c>
      <c r="F3328">
        <v>3</v>
      </c>
      <c r="G3328">
        <v>0</v>
      </c>
      <c r="H3328">
        <f t="shared" si="255"/>
        <v>3</v>
      </c>
      <c r="I3328" s="3">
        <f t="shared" si="256"/>
        <v>41423</v>
      </c>
      <c r="J3328" t="s">
        <v>53</v>
      </c>
      <c r="K3328">
        <v>1697444</v>
      </c>
      <c r="L3328" t="s">
        <v>22</v>
      </c>
      <c r="M3328" t="s">
        <v>35</v>
      </c>
      <c r="N3328">
        <v>392</v>
      </c>
      <c r="O3328">
        <v>0.68604326587578501</v>
      </c>
      <c r="P3328" t="str">
        <f t="shared" si="257"/>
        <v>PORT04PORT09</v>
      </c>
      <c r="Q3328">
        <f>VLOOKUP(P3328,FreightRates!C$2:D$9,2,0)</f>
        <v>21.470399999999998</v>
      </c>
      <c r="R3328">
        <f>VLOOKUP(P3328,FreightRates!C$2:E$9,3,0)</f>
        <v>6.2E-2</v>
      </c>
      <c r="S3328">
        <f t="shared" si="258"/>
        <v>38.143995533845072</v>
      </c>
      <c r="T3328">
        <f t="shared" si="259"/>
        <v>268.92896022330774</v>
      </c>
    </row>
    <row r="3329" spans="1:20" x14ac:dyDescent="0.35">
      <c r="A3329">
        <v>1447292369.7</v>
      </c>
      <c r="B3329" s="3">
        <v>41420</v>
      </c>
      <c r="C3329" t="s">
        <v>30</v>
      </c>
      <c r="D3329" t="s">
        <v>7</v>
      </c>
      <c r="E3329" t="s">
        <v>3</v>
      </c>
      <c r="F3329">
        <v>3</v>
      </c>
      <c r="G3329">
        <v>0</v>
      </c>
      <c r="H3329">
        <f t="shared" si="255"/>
        <v>3</v>
      </c>
      <c r="I3329" s="3">
        <f t="shared" si="256"/>
        <v>41423</v>
      </c>
      <c r="J3329" t="s">
        <v>53</v>
      </c>
      <c r="K3329">
        <v>1697444</v>
      </c>
      <c r="L3329" t="s">
        <v>22</v>
      </c>
      <c r="M3329" t="s">
        <v>35</v>
      </c>
      <c r="N3329">
        <v>587</v>
      </c>
      <c r="O3329">
        <v>2.0581297976273549</v>
      </c>
      <c r="P3329" t="str">
        <f t="shared" si="257"/>
        <v>PORT04PORT09</v>
      </c>
      <c r="Q3329">
        <f>VLOOKUP(P3329,FreightRates!C$2:D$9,2,0)</f>
        <v>21.470399999999998</v>
      </c>
      <c r="R3329">
        <f>VLOOKUP(P3329,FreightRates!C$2:E$9,3,0)</f>
        <v>6.2E-2</v>
      </c>
      <c r="S3329">
        <f t="shared" si="258"/>
        <v>96.373975854849945</v>
      </c>
      <c r="T3329">
        <f t="shared" si="259"/>
        <v>1208.1221912072574</v>
      </c>
    </row>
    <row r="3330" spans="1:20" x14ac:dyDescent="0.35">
      <c r="A3330">
        <v>1447193154.7</v>
      </c>
      <c r="B3330" s="3">
        <v>41420</v>
      </c>
      <c r="C3330" t="s">
        <v>30</v>
      </c>
      <c r="D3330" t="s">
        <v>7</v>
      </c>
      <c r="E3330" t="s">
        <v>3</v>
      </c>
      <c r="F3330">
        <v>3</v>
      </c>
      <c r="G3330">
        <v>0</v>
      </c>
      <c r="H3330">
        <f t="shared" si="255"/>
        <v>3</v>
      </c>
      <c r="I3330" s="3">
        <f t="shared" si="256"/>
        <v>41423</v>
      </c>
      <c r="J3330" t="s">
        <v>53</v>
      </c>
      <c r="K3330">
        <v>1697444</v>
      </c>
      <c r="L3330" t="s">
        <v>22</v>
      </c>
      <c r="M3330" t="s">
        <v>35</v>
      </c>
      <c r="N3330">
        <v>4743</v>
      </c>
      <c r="O3330">
        <v>16.46</v>
      </c>
      <c r="P3330" t="str">
        <f t="shared" si="257"/>
        <v>PORT04PORT09</v>
      </c>
      <c r="Q3330">
        <f>VLOOKUP(P3330,FreightRates!C$2:D$9,2,0)</f>
        <v>21.470399999999998</v>
      </c>
      <c r="R3330">
        <f>VLOOKUP(P3330,FreightRates!C$2:E$9,3,0)</f>
        <v>6.2E-2</v>
      </c>
      <c r="S3330">
        <f t="shared" si="258"/>
        <v>4861.7967600000002</v>
      </c>
      <c r="T3330">
        <f t="shared" si="259"/>
        <v>78069.78</v>
      </c>
    </row>
    <row r="3331" spans="1:20" x14ac:dyDescent="0.35">
      <c r="A3331">
        <v>1447146545.7</v>
      </c>
      <c r="B3331" s="3">
        <v>41420</v>
      </c>
      <c r="C3331" t="s">
        <v>30</v>
      </c>
      <c r="D3331" t="s">
        <v>7</v>
      </c>
      <c r="E3331" t="s">
        <v>3</v>
      </c>
      <c r="F3331">
        <v>3</v>
      </c>
      <c r="G3331">
        <v>0</v>
      </c>
      <c r="H3331">
        <f t="shared" ref="H3331:H3394" si="260">F3331+G3331</f>
        <v>3</v>
      </c>
      <c r="I3331" s="3">
        <f t="shared" ref="I3331:I3394" si="261">B3331+F3331+G3331</f>
        <v>41423</v>
      </c>
      <c r="J3331" t="s">
        <v>53</v>
      </c>
      <c r="K3331">
        <v>1697444</v>
      </c>
      <c r="L3331" t="s">
        <v>22</v>
      </c>
      <c r="M3331" t="s">
        <v>35</v>
      </c>
      <c r="N3331">
        <v>1981</v>
      </c>
      <c r="O3331">
        <v>5.94</v>
      </c>
      <c r="P3331" t="str">
        <f t="shared" ref="P3331:P3394" si="262">CONCATENATE(C3331,M3331)</f>
        <v>PORT04PORT09</v>
      </c>
      <c r="Q3331">
        <f>VLOOKUP(P3331,FreightRates!C$2:D$9,2,0)</f>
        <v>21.470399999999998</v>
      </c>
      <c r="R3331">
        <f>VLOOKUP(P3331,FreightRates!C$2:E$9,3,0)</f>
        <v>6.2E-2</v>
      </c>
      <c r="S3331">
        <f t="shared" ref="S3331:S3394" si="263">(R3331*O3331*N3331)+Q3331</f>
        <v>751.03308000000004</v>
      </c>
      <c r="T3331">
        <f t="shared" ref="T3331:T3394" si="264">O3331*N3331</f>
        <v>11767.140000000001</v>
      </c>
    </row>
    <row r="3332" spans="1:20" x14ac:dyDescent="0.35">
      <c r="A3332">
        <v>1447335430.7</v>
      </c>
      <c r="B3332" s="3">
        <v>41420</v>
      </c>
      <c r="C3332" t="s">
        <v>30</v>
      </c>
      <c r="D3332" t="s">
        <v>7</v>
      </c>
      <c r="E3332" t="s">
        <v>3</v>
      </c>
      <c r="F3332">
        <v>3</v>
      </c>
      <c r="G3332">
        <v>0</v>
      </c>
      <c r="H3332">
        <f t="shared" si="260"/>
        <v>3</v>
      </c>
      <c r="I3332" s="3">
        <f t="shared" si="261"/>
        <v>41423</v>
      </c>
      <c r="J3332" t="s">
        <v>53</v>
      </c>
      <c r="K3332">
        <v>1658532</v>
      </c>
      <c r="L3332" t="s">
        <v>22</v>
      </c>
      <c r="M3332" t="s">
        <v>35</v>
      </c>
      <c r="N3332">
        <v>339</v>
      </c>
      <c r="O3332">
        <v>1.0240912024091204</v>
      </c>
      <c r="P3332" t="str">
        <f t="shared" si="262"/>
        <v>PORT04PORT09</v>
      </c>
      <c r="Q3332">
        <f>VLOOKUP(P3332,FreightRates!C$2:D$9,2,0)</f>
        <v>21.470399999999998</v>
      </c>
      <c r="R3332">
        <f>VLOOKUP(P3332,FreightRates!C$2:E$9,3,0)</f>
        <v>6.2E-2</v>
      </c>
      <c r="S3332">
        <f t="shared" si="263"/>
        <v>42.994748892234895</v>
      </c>
      <c r="T3332">
        <f t="shared" si="264"/>
        <v>347.16691761669182</v>
      </c>
    </row>
    <row r="3333" spans="1:20" x14ac:dyDescent="0.35">
      <c r="A3333">
        <v>1447334667.7</v>
      </c>
      <c r="B3333" s="3">
        <v>41420</v>
      </c>
      <c r="C3333" t="s">
        <v>30</v>
      </c>
      <c r="D3333" t="s">
        <v>7</v>
      </c>
      <c r="E3333" t="s">
        <v>3</v>
      </c>
      <c r="F3333">
        <v>3</v>
      </c>
      <c r="G3333">
        <v>0</v>
      </c>
      <c r="H3333">
        <f t="shared" si="260"/>
        <v>3</v>
      </c>
      <c r="I3333" s="3">
        <f t="shared" si="261"/>
        <v>41423</v>
      </c>
      <c r="J3333" t="s">
        <v>53</v>
      </c>
      <c r="K3333">
        <v>1658532</v>
      </c>
      <c r="L3333" t="s">
        <v>22</v>
      </c>
      <c r="M3333" t="s">
        <v>35</v>
      </c>
      <c r="N3333">
        <v>311</v>
      </c>
      <c r="O3333">
        <v>1.0240912024091204</v>
      </c>
      <c r="P3333" t="str">
        <f t="shared" si="262"/>
        <v>PORT04PORT09</v>
      </c>
      <c r="Q3333">
        <f>VLOOKUP(P3333,FreightRates!C$2:D$9,2,0)</f>
        <v>21.470399999999998</v>
      </c>
      <c r="R3333">
        <f>VLOOKUP(P3333,FreightRates!C$2:E$9,3,0)</f>
        <v>6.2E-2</v>
      </c>
      <c r="S3333">
        <f t="shared" si="263"/>
        <v>41.216926564852656</v>
      </c>
      <c r="T3333">
        <f t="shared" si="264"/>
        <v>318.49236394923645</v>
      </c>
    </row>
    <row r="3334" spans="1:20" x14ac:dyDescent="0.35">
      <c r="A3334">
        <v>1447329690.7</v>
      </c>
      <c r="B3334" s="3">
        <v>41420</v>
      </c>
      <c r="C3334" t="s">
        <v>30</v>
      </c>
      <c r="D3334" t="s">
        <v>7</v>
      </c>
      <c r="E3334" t="s">
        <v>3</v>
      </c>
      <c r="F3334">
        <v>3</v>
      </c>
      <c r="G3334">
        <v>0</v>
      </c>
      <c r="H3334">
        <f t="shared" si="260"/>
        <v>3</v>
      </c>
      <c r="I3334" s="3">
        <f t="shared" si="261"/>
        <v>41423</v>
      </c>
      <c r="J3334" t="s">
        <v>53</v>
      </c>
      <c r="K3334">
        <v>1658532</v>
      </c>
      <c r="L3334" t="s">
        <v>22</v>
      </c>
      <c r="M3334" t="s">
        <v>35</v>
      </c>
      <c r="N3334">
        <v>338</v>
      </c>
      <c r="O3334">
        <v>0.81927296192729637</v>
      </c>
      <c r="P3334" t="str">
        <f t="shared" si="262"/>
        <v>PORT04PORT09</v>
      </c>
      <c r="Q3334">
        <f>VLOOKUP(P3334,FreightRates!C$2:D$9,2,0)</f>
        <v>21.470399999999998</v>
      </c>
      <c r="R3334">
        <f>VLOOKUP(P3334,FreightRates!C$2:E$9,3,0)</f>
        <v>6.2E-2</v>
      </c>
      <c r="S3334">
        <f t="shared" si="263"/>
        <v>38.639084190148424</v>
      </c>
      <c r="T3334">
        <f t="shared" si="264"/>
        <v>276.9142611314262</v>
      </c>
    </row>
    <row r="3335" spans="1:20" x14ac:dyDescent="0.35">
      <c r="A3335">
        <v>1447334668.7</v>
      </c>
      <c r="B3335" s="3">
        <v>41420</v>
      </c>
      <c r="C3335" t="s">
        <v>30</v>
      </c>
      <c r="D3335" t="s">
        <v>7</v>
      </c>
      <c r="E3335" t="s">
        <v>3</v>
      </c>
      <c r="F3335">
        <v>3</v>
      </c>
      <c r="G3335">
        <v>0</v>
      </c>
      <c r="H3335">
        <f t="shared" si="260"/>
        <v>3</v>
      </c>
      <c r="I3335" s="3">
        <f t="shared" si="261"/>
        <v>41423</v>
      </c>
      <c r="J3335" t="s">
        <v>53</v>
      </c>
      <c r="K3335">
        <v>1658528</v>
      </c>
      <c r="L3335" t="s">
        <v>22</v>
      </c>
      <c r="M3335" t="s">
        <v>35</v>
      </c>
      <c r="N3335">
        <v>406</v>
      </c>
      <c r="O3335">
        <v>2.1497765210252662</v>
      </c>
      <c r="P3335" t="str">
        <f t="shared" si="262"/>
        <v>PORT04PORT09</v>
      </c>
      <c r="Q3335">
        <f>VLOOKUP(P3335,FreightRates!C$2:D$9,2,0)</f>
        <v>21.470399999999998</v>
      </c>
      <c r="R3335">
        <f>VLOOKUP(P3335,FreightRates!C$2:E$9,3,0)</f>
        <v>6.2E-2</v>
      </c>
      <c r="S3335">
        <f t="shared" si="263"/>
        <v>75.584574587247999</v>
      </c>
      <c r="T3335">
        <f t="shared" si="264"/>
        <v>872.80926753625806</v>
      </c>
    </row>
    <row r="3336" spans="1:20" x14ac:dyDescent="0.35">
      <c r="A3336">
        <v>1447146543.7</v>
      </c>
      <c r="B3336" s="3">
        <v>41420</v>
      </c>
      <c r="C3336" t="s">
        <v>30</v>
      </c>
      <c r="D3336" t="s">
        <v>7</v>
      </c>
      <c r="E3336" t="s">
        <v>3</v>
      </c>
      <c r="F3336">
        <v>3</v>
      </c>
      <c r="G3336">
        <v>0</v>
      </c>
      <c r="H3336">
        <f t="shared" si="260"/>
        <v>3</v>
      </c>
      <c r="I3336" s="3">
        <f t="shared" si="261"/>
        <v>41423</v>
      </c>
      <c r="J3336" t="s">
        <v>53</v>
      </c>
      <c r="K3336">
        <v>1649002</v>
      </c>
      <c r="L3336" t="s">
        <v>22</v>
      </c>
      <c r="M3336" t="s">
        <v>35</v>
      </c>
      <c r="N3336">
        <v>366</v>
      </c>
      <c r="O3336">
        <v>0.90012714857546516</v>
      </c>
      <c r="P3336" t="str">
        <f t="shared" si="262"/>
        <v>PORT04PORT09</v>
      </c>
      <c r="Q3336">
        <f>VLOOKUP(P3336,FreightRates!C$2:D$9,2,0)</f>
        <v>21.470399999999998</v>
      </c>
      <c r="R3336">
        <f>VLOOKUP(P3336,FreightRates!C$2:E$9,3,0)</f>
        <v>6.2E-2</v>
      </c>
      <c r="S3336">
        <f t="shared" si="263"/>
        <v>41.896085255474453</v>
      </c>
      <c r="T3336">
        <f t="shared" si="264"/>
        <v>329.44653637862024</v>
      </c>
    </row>
    <row r="3337" spans="1:20" x14ac:dyDescent="0.35">
      <c r="A3337">
        <v>1447326126.7</v>
      </c>
      <c r="B3337" s="3">
        <v>41420</v>
      </c>
      <c r="C3337" t="s">
        <v>30</v>
      </c>
      <c r="D3337" t="s">
        <v>7</v>
      </c>
      <c r="E3337" t="s">
        <v>3</v>
      </c>
      <c r="F3337">
        <v>3</v>
      </c>
      <c r="G3337">
        <v>0</v>
      </c>
      <c r="H3337">
        <f t="shared" si="260"/>
        <v>3</v>
      </c>
      <c r="I3337" s="3">
        <f t="shared" si="261"/>
        <v>41423</v>
      </c>
      <c r="J3337" t="s">
        <v>53</v>
      </c>
      <c r="K3337">
        <v>1649002</v>
      </c>
      <c r="L3337" t="s">
        <v>22</v>
      </c>
      <c r="M3337" t="s">
        <v>35</v>
      </c>
      <c r="N3337">
        <v>474</v>
      </c>
      <c r="O3337">
        <v>2.1431598775606311</v>
      </c>
      <c r="P3337" t="str">
        <f t="shared" si="262"/>
        <v>PORT04PORT09</v>
      </c>
      <c r="Q3337">
        <f>VLOOKUP(P3337,FreightRates!C$2:D$9,2,0)</f>
        <v>21.470399999999998</v>
      </c>
      <c r="R3337">
        <f>VLOOKUP(P3337,FreightRates!C$2:E$9,3,0)</f>
        <v>6.2E-2</v>
      </c>
      <c r="S3337">
        <f t="shared" si="263"/>
        <v>84.453582481751823</v>
      </c>
      <c r="T3337">
        <f t="shared" si="264"/>
        <v>1015.8577819637392</v>
      </c>
    </row>
    <row r="3338" spans="1:20" x14ac:dyDescent="0.35">
      <c r="A3338">
        <v>1447265595.7</v>
      </c>
      <c r="B3338" s="3">
        <v>41420</v>
      </c>
      <c r="C3338" t="s">
        <v>30</v>
      </c>
      <c r="D3338" t="s">
        <v>7</v>
      </c>
      <c r="E3338" t="s">
        <v>3</v>
      </c>
      <c r="F3338">
        <v>3</v>
      </c>
      <c r="G3338">
        <v>0</v>
      </c>
      <c r="H3338">
        <f t="shared" si="260"/>
        <v>3</v>
      </c>
      <c r="I3338" s="3">
        <f t="shared" si="261"/>
        <v>41423</v>
      </c>
      <c r="J3338" t="s">
        <v>53</v>
      </c>
      <c r="K3338">
        <v>1649002</v>
      </c>
      <c r="L3338" t="s">
        <v>22</v>
      </c>
      <c r="M3338" t="s">
        <v>35</v>
      </c>
      <c r="N3338">
        <v>317</v>
      </c>
      <c r="O3338">
        <v>0.57150930068283501</v>
      </c>
      <c r="P3338" t="str">
        <f t="shared" si="262"/>
        <v>PORT04PORT09</v>
      </c>
      <c r="Q3338">
        <f>VLOOKUP(P3338,FreightRates!C$2:D$9,2,0)</f>
        <v>21.470399999999998</v>
      </c>
      <c r="R3338">
        <f>VLOOKUP(P3338,FreightRates!C$2:E$9,3,0)</f>
        <v>6.2E-2</v>
      </c>
      <c r="S3338">
        <f t="shared" si="263"/>
        <v>32.702843795620439</v>
      </c>
      <c r="T3338">
        <f t="shared" si="264"/>
        <v>181.16844831645869</v>
      </c>
    </row>
    <row r="3339" spans="1:20" x14ac:dyDescent="0.35">
      <c r="A3339">
        <v>1447215331.7</v>
      </c>
      <c r="B3339" s="3">
        <v>41420</v>
      </c>
      <c r="C3339" t="s">
        <v>30</v>
      </c>
      <c r="D3339" t="s">
        <v>7</v>
      </c>
      <c r="E3339" t="s">
        <v>3</v>
      </c>
      <c r="F3339">
        <v>3</v>
      </c>
      <c r="G3339">
        <v>0</v>
      </c>
      <c r="H3339">
        <f t="shared" si="260"/>
        <v>3</v>
      </c>
      <c r="I3339" s="3">
        <f t="shared" si="261"/>
        <v>41423</v>
      </c>
      <c r="J3339" t="s">
        <v>53</v>
      </c>
      <c r="K3339">
        <v>1649002</v>
      </c>
      <c r="L3339" t="s">
        <v>22</v>
      </c>
      <c r="M3339" t="s">
        <v>35</v>
      </c>
      <c r="N3339">
        <v>415</v>
      </c>
      <c r="O3339">
        <v>2.28603720273134</v>
      </c>
      <c r="P3339" t="str">
        <f t="shared" si="262"/>
        <v>PORT04PORT09</v>
      </c>
      <c r="Q3339">
        <f>VLOOKUP(P3339,FreightRates!C$2:D$9,2,0)</f>
        <v>21.470399999999998</v>
      </c>
      <c r="R3339">
        <f>VLOOKUP(P3339,FreightRates!C$2:E$9,3,0)</f>
        <v>6.2E-2</v>
      </c>
      <c r="S3339">
        <f t="shared" si="263"/>
        <v>80.29013722627738</v>
      </c>
      <c r="T3339">
        <f t="shared" si="264"/>
        <v>948.70543913350616</v>
      </c>
    </row>
    <row r="3340" spans="1:20" x14ac:dyDescent="0.35">
      <c r="A3340">
        <v>1447227076.7</v>
      </c>
      <c r="B3340" s="3">
        <v>41420</v>
      </c>
      <c r="C3340" t="s">
        <v>30</v>
      </c>
      <c r="D3340" t="s">
        <v>7</v>
      </c>
      <c r="E3340" t="s">
        <v>3</v>
      </c>
      <c r="F3340">
        <v>3</v>
      </c>
      <c r="G3340">
        <v>0</v>
      </c>
      <c r="H3340">
        <f t="shared" si="260"/>
        <v>3</v>
      </c>
      <c r="I3340" s="3">
        <f t="shared" si="261"/>
        <v>41423</v>
      </c>
      <c r="J3340" t="s">
        <v>53</v>
      </c>
      <c r="K3340">
        <v>1649002</v>
      </c>
      <c r="L3340" t="s">
        <v>22</v>
      </c>
      <c r="M3340" t="s">
        <v>35</v>
      </c>
      <c r="N3340">
        <v>657</v>
      </c>
      <c r="O3340">
        <v>3.1400000000000006</v>
      </c>
      <c r="P3340" t="str">
        <f t="shared" si="262"/>
        <v>PORT04PORT09</v>
      </c>
      <c r="Q3340">
        <f>VLOOKUP(P3340,FreightRates!C$2:D$9,2,0)</f>
        <v>21.470399999999998</v>
      </c>
      <c r="R3340">
        <f>VLOOKUP(P3340,FreightRates!C$2:E$9,3,0)</f>
        <v>6.2E-2</v>
      </c>
      <c r="S3340">
        <f t="shared" si="263"/>
        <v>149.37516000000002</v>
      </c>
      <c r="T3340">
        <f t="shared" si="264"/>
        <v>2062.9800000000005</v>
      </c>
    </row>
    <row r="3341" spans="1:20" x14ac:dyDescent="0.35">
      <c r="A3341">
        <v>1447357557.7</v>
      </c>
      <c r="B3341" s="3">
        <v>41420</v>
      </c>
      <c r="C3341" t="s">
        <v>30</v>
      </c>
      <c r="D3341" t="s">
        <v>7</v>
      </c>
      <c r="E3341" t="s">
        <v>3</v>
      </c>
      <c r="F3341">
        <v>3</v>
      </c>
      <c r="G3341">
        <v>0</v>
      </c>
      <c r="H3341">
        <f t="shared" si="260"/>
        <v>3</v>
      </c>
      <c r="I3341" s="3">
        <f t="shared" si="261"/>
        <v>41423</v>
      </c>
      <c r="J3341" t="s">
        <v>53</v>
      </c>
      <c r="K3341">
        <v>1649002</v>
      </c>
      <c r="L3341" t="s">
        <v>22</v>
      </c>
      <c r="M3341" t="s">
        <v>35</v>
      </c>
      <c r="N3341">
        <v>651</v>
      </c>
      <c r="O3341">
        <v>3.0400000000000005</v>
      </c>
      <c r="P3341" t="str">
        <f t="shared" si="262"/>
        <v>PORT04PORT09</v>
      </c>
      <c r="Q3341">
        <f>VLOOKUP(P3341,FreightRates!C$2:D$9,2,0)</f>
        <v>21.470399999999998</v>
      </c>
      <c r="R3341">
        <f>VLOOKUP(P3341,FreightRates!C$2:E$9,3,0)</f>
        <v>6.2E-2</v>
      </c>
      <c r="S3341">
        <f t="shared" si="263"/>
        <v>144.17088000000001</v>
      </c>
      <c r="T3341">
        <f t="shared" si="264"/>
        <v>1979.0400000000004</v>
      </c>
    </row>
    <row r="3342" spans="1:20" x14ac:dyDescent="0.35">
      <c r="A3342">
        <v>1447340206.7</v>
      </c>
      <c r="B3342" s="3">
        <v>41420</v>
      </c>
      <c r="C3342" t="s">
        <v>30</v>
      </c>
      <c r="D3342" t="s">
        <v>7</v>
      </c>
      <c r="E3342" t="s">
        <v>3</v>
      </c>
      <c r="F3342">
        <v>3</v>
      </c>
      <c r="G3342">
        <v>0</v>
      </c>
      <c r="H3342">
        <f t="shared" si="260"/>
        <v>3</v>
      </c>
      <c r="I3342" s="3">
        <f t="shared" si="261"/>
        <v>41423</v>
      </c>
      <c r="J3342" t="s">
        <v>53</v>
      </c>
      <c r="K3342">
        <v>1692109</v>
      </c>
      <c r="L3342" t="s">
        <v>22</v>
      </c>
      <c r="M3342" t="s">
        <v>35</v>
      </c>
      <c r="N3342">
        <v>275</v>
      </c>
      <c r="O3342">
        <v>0.18985699129754502</v>
      </c>
      <c r="P3342" t="str">
        <f t="shared" si="262"/>
        <v>PORT04PORT09</v>
      </c>
      <c r="Q3342">
        <f>VLOOKUP(P3342,FreightRates!C$2:D$9,2,0)</f>
        <v>21.470399999999998</v>
      </c>
      <c r="R3342">
        <f>VLOOKUP(P3342,FreightRates!C$2:E$9,3,0)</f>
        <v>6.2E-2</v>
      </c>
      <c r="S3342">
        <f t="shared" si="263"/>
        <v>24.707461701623139</v>
      </c>
      <c r="T3342">
        <f t="shared" si="264"/>
        <v>52.210672606824879</v>
      </c>
    </row>
    <row r="3343" spans="1:20" x14ac:dyDescent="0.35">
      <c r="A3343">
        <v>1447404097.7</v>
      </c>
      <c r="B3343" s="3">
        <v>41420</v>
      </c>
      <c r="C3343" t="s">
        <v>30</v>
      </c>
      <c r="D3343" t="s">
        <v>7</v>
      </c>
      <c r="E3343" t="s">
        <v>3</v>
      </c>
      <c r="F3343">
        <v>3</v>
      </c>
      <c r="G3343">
        <v>0</v>
      </c>
      <c r="H3343">
        <f t="shared" si="260"/>
        <v>3</v>
      </c>
      <c r="I3343" s="3">
        <f t="shared" si="261"/>
        <v>41423</v>
      </c>
      <c r="J3343" t="s">
        <v>53</v>
      </c>
      <c r="K3343">
        <v>1696758</v>
      </c>
      <c r="L3343" t="s">
        <v>22</v>
      </c>
      <c r="M3343" t="s">
        <v>35</v>
      </c>
      <c r="N3343">
        <v>288</v>
      </c>
      <c r="O3343">
        <v>0.11994493132055431</v>
      </c>
      <c r="P3343" t="str">
        <f t="shared" si="262"/>
        <v>PORT04PORT09</v>
      </c>
      <c r="Q3343">
        <f>VLOOKUP(P3343,FreightRates!C$2:D$9,2,0)</f>
        <v>21.470399999999998</v>
      </c>
      <c r="R3343">
        <f>VLOOKUP(P3343,FreightRates!C$2:E$9,3,0)</f>
        <v>6.2E-2</v>
      </c>
      <c r="S3343">
        <f t="shared" si="263"/>
        <v>23.612136693659817</v>
      </c>
      <c r="T3343">
        <f t="shared" si="264"/>
        <v>34.54414022031964</v>
      </c>
    </row>
    <row r="3344" spans="1:20" x14ac:dyDescent="0.35">
      <c r="A3344">
        <v>1447365273.7</v>
      </c>
      <c r="B3344" s="3">
        <v>41420</v>
      </c>
      <c r="C3344" t="s">
        <v>30</v>
      </c>
      <c r="D3344" t="s">
        <v>7</v>
      </c>
      <c r="E3344" t="s">
        <v>3</v>
      </c>
      <c r="F3344">
        <v>3</v>
      </c>
      <c r="G3344">
        <v>0</v>
      </c>
      <c r="H3344">
        <f t="shared" si="260"/>
        <v>3</v>
      </c>
      <c r="I3344" s="3">
        <f t="shared" si="261"/>
        <v>41423</v>
      </c>
      <c r="J3344" t="s">
        <v>53</v>
      </c>
      <c r="K3344">
        <v>1668639</v>
      </c>
      <c r="L3344" t="s">
        <v>22</v>
      </c>
      <c r="M3344" t="s">
        <v>35</v>
      </c>
      <c r="N3344">
        <v>598</v>
      </c>
      <c r="O3344">
        <v>6.6073333333333331</v>
      </c>
      <c r="P3344" t="str">
        <f t="shared" si="262"/>
        <v>PORT04PORT09</v>
      </c>
      <c r="Q3344">
        <f>VLOOKUP(P3344,FreightRates!C$2:D$9,2,0)</f>
        <v>21.470399999999998</v>
      </c>
      <c r="R3344">
        <f>VLOOKUP(P3344,FreightRates!C$2:E$9,3,0)</f>
        <v>6.2E-2</v>
      </c>
      <c r="S3344">
        <f t="shared" si="263"/>
        <v>266.44389066666668</v>
      </c>
      <c r="T3344">
        <f t="shared" si="264"/>
        <v>3951.1853333333333</v>
      </c>
    </row>
    <row r="3345" spans="1:20" x14ac:dyDescent="0.35">
      <c r="A3345">
        <v>1447367890.7</v>
      </c>
      <c r="B3345" s="3">
        <v>41420</v>
      </c>
      <c r="C3345" t="s">
        <v>30</v>
      </c>
      <c r="D3345" t="s">
        <v>7</v>
      </c>
      <c r="E3345" t="s">
        <v>3</v>
      </c>
      <c r="F3345">
        <v>3</v>
      </c>
      <c r="G3345">
        <v>0</v>
      </c>
      <c r="H3345">
        <f t="shared" si="260"/>
        <v>3</v>
      </c>
      <c r="I3345" s="3">
        <f t="shared" si="261"/>
        <v>41423</v>
      </c>
      <c r="J3345" t="s">
        <v>53</v>
      </c>
      <c r="K3345">
        <v>1650586</v>
      </c>
      <c r="L3345" t="s">
        <v>22</v>
      </c>
      <c r="M3345" t="s">
        <v>35</v>
      </c>
      <c r="N3345">
        <v>1692</v>
      </c>
      <c r="O3345">
        <v>17.525882352941178</v>
      </c>
      <c r="P3345" t="str">
        <f t="shared" si="262"/>
        <v>PORT04PORT09</v>
      </c>
      <c r="Q3345">
        <f>VLOOKUP(P3345,FreightRates!C$2:D$9,2,0)</f>
        <v>21.470399999999998</v>
      </c>
      <c r="R3345">
        <f>VLOOKUP(P3345,FreightRates!C$2:E$9,3,0)</f>
        <v>6.2E-2</v>
      </c>
      <c r="S3345">
        <f t="shared" si="263"/>
        <v>1860.0055623529411</v>
      </c>
      <c r="T3345">
        <f t="shared" si="264"/>
        <v>29653.792941176474</v>
      </c>
    </row>
    <row r="3346" spans="1:20" x14ac:dyDescent="0.35">
      <c r="A3346">
        <v>1447367891.7</v>
      </c>
      <c r="B3346" s="3">
        <v>41420</v>
      </c>
      <c r="C3346" t="s">
        <v>30</v>
      </c>
      <c r="D3346" t="s">
        <v>7</v>
      </c>
      <c r="E3346" t="s">
        <v>3</v>
      </c>
      <c r="F3346">
        <v>3</v>
      </c>
      <c r="G3346">
        <v>0</v>
      </c>
      <c r="H3346">
        <f t="shared" si="260"/>
        <v>3</v>
      </c>
      <c r="I3346" s="3">
        <f t="shared" si="261"/>
        <v>41423</v>
      </c>
      <c r="J3346" t="s">
        <v>53</v>
      </c>
      <c r="K3346">
        <v>1650586</v>
      </c>
      <c r="L3346" t="s">
        <v>22</v>
      </c>
      <c r="M3346" t="s">
        <v>35</v>
      </c>
      <c r="N3346">
        <v>6076</v>
      </c>
      <c r="O3346">
        <v>68.260000000000005</v>
      </c>
      <c r="P3346" t="str">
        <f t="shared" si="262"/>
        <v>PORT04PORT09</v>
      </c>
      <c r="Q3346">
        <f>VLOOKUP(P3346,FreightRates!C$2:D$9,2,0)</f>
        <v>21.470399999999998</v>
      </c>
      <c r="R3346">
        <f>VLOOKUP(P3346,FreightRates!C$2:E$9,3,0)</f>
        <v>6.2E-2</v>
      </c>
      <c r="S3346">
        <f t="shared" si="263"/>
        <v>25735.83152</v>
      </c>
      <c r="T3346">
        <f t="shared" si="264"/>
        <v>414747.76</v>
      </c>
    </row>
    <row r="3347" spans="1:20" x14ac:dyDescent="0.35">
      <c r="A3347">
        <v>1447208164.7</v>
      </c>
      <c r="B3347" s="3">
        <v>41420</v>
      </c>
      <c r="C3347" t="s">
        <v>30</v>
      </c>
      <c r="D3347" t="s">
        <v>7</v>
      </c>
      <c r="E3347" t="s">
        <v>3</v>
      </c>
      <c r="F3347">
        <v>3</v>
      </c>
      <c r="G3347">
        <v>0</v>
      </c>
      <c r="H3347">
        <f t="shared" si="260"/>
        <v>3</v>
      </c>
      <c r="I3347" s="3">
        <f t="shared" si="261"/>
        <v>41423</v>
      </c>
      <c r="J3347" t="s">
        <v>53</v>
      </c>
      <c r="K3347">
        <v>1676566</v>
      </c>
      <c r="L3347" t="s">
        <v>22</v>
      </c>
      <c r="M3347" t="s">
        <v>35</v>
      </c>
      <c r="N3347">
        <v>404</v>
      </c>
      <c r="O3347">
        <v>1.1964728974739871</v>
      </c>
      <c r="P3347" t="str">
        <f t="shared" si="262"/>
        <v>PORT04PORT09</v>
      </c>
      <c r="Q3347">
        <f>VLOOKUP(P3347,FreightRates!C$2:D$9,2,0)</f>
        <v>21.470399999999998</v>
      </c>
      <c r="R3347">
        <f>VLOOKUP(P3347,FreightRates!C$2:E$9,3,0)</f>
        <v>6.2E-2</v>
      </c>
      <c r="S3347">
        <f t="shared" si="263"/>
        <v>51.439653135928424</v>
      </c>
      <c r="T3347">
        <f t="shared" si="264"/>
        <v>483.37505057949079</v>
      </c>
    </row>
    <row r="3348" spans="1:20" x14ac:dyDescent="0.35">
      <c r="A3348">
        <v>1447237186.7</v>
      </c>
      <c r="B3348" s="3">
        <v>41420</v>
      </c>
      <c r="C3348" t="s">
        <v>30</v>
      </c>
      <c r="D3348" t="s">
        <v>7</v>
      </c>
      <c r="E3348" t="s">
        <v>3</v>
      </c>
      <c r="F3348">
        <v>3</v>
      </c>
      <c r="G3348">
        <v>0</v>
      </c>
      <c r="H3348">
        <f t="shared" si="260"/>
        <v>3</v>
      </c>
      <c r="I3348" s="3">
        <f t="shared" si="261"/>
        <v>41423</v>
      </c>
      <c r="J3348" t="s">
        <v>53</v>
      </c>
      <c r="K3348">
        <v>1675670</v>
      </c>
      <c r="L3348" t="s">
        <v>22</v>
      </c>
      <c r="M3348" t="s">
        <v>35</v>
      </c>
      <c r="N3348">
        <v>473</v>
      </c>
      <c r="O3348">
        <v>2.64006217213911</v>
      </c>
      <c r="P3348" t="str">
        <f t="shared" si="262"/>
        <v>PORT04PORT09</v>
      </c>
      <c r="Q3348">
        <f>VLOOKUP(P3348,FreightRates!C$2:D$9,2,0)</f>
        <v>21.470399999999998</v>
      </c>
      <c r="R3348">
        <f>VLOOKUP(P3348,FreightRates!C$2:E$9,3,0)</f>
        <v>6.2E-2</v>
      </c>
      <c r="S3348">
        <f t="shared" si="263"/>
        <v>98.892863260151529</v>
      </c>
      <c r="T3348">
        <f t="shared" si="264"/>
        <v>1248.7494074217991</v>
      </c>
    </row>
    <row r="3349" spans="1:20" x14ac:dyDescent="0.35">
      <c r="A3349">
        <v>1447229296.7</v>
      </c>
      <c r="B3349" s="3">
        <v>41420</v>
      </c>
      <c r="C3349" t="s">
        <v>30</v>
      </c>
      <c r="D3349" t="s">
        <v>7</v>
      </c>
      <c r="E3349" t="s">
        <v>3</v>
      </c>
      <c r="F3349">
        <v>3</v>
      </c>
      <c r="G3349">
        <v>0</v>
      </c>
      <c r="H3349">
        <f t="shared" si="260"/>
        <v>3</v>
      </c>
      <c r="I3349" s="3">
        <f t="shared" si="261"/>
        <v>41423</v>
      </c>
      <c r="J3349" t="s">
        <v>53</v>
      </c>
      <c r="K3349">
        <v>1675670</v>
      </c>
      <c r="L3349" t="s">
        <v>22</v>
      </c>
      <c r="M3349" t="s">
        <v>35</v>
      </c>
      <c r="N3349">
        <v>400</v>
      </c>
      <c r="O3349">
        <v>1.7217796774820284</v>
      </c>
      <c r="P3349" t="str">
        <f t="shared" si="262"/>
        <v>PORT04PORT09</v>
      </c>
      <c r="Q3349">
        <f>VLOOKUP(P3349,FreightRates!C$2:D$9,2,0)</f>
        <v>21.470399999999998</v>
      </c>
      <c r="R3349">
        <f>VLOOKUP(P3349,FreightRates!C$2:E$9,3,0)</f>
        <v>6.2E-2</v>
      </c>
      <c r="S3349">
        <f t="shared" si="263"/>
        <v>64.170536001554296</v>
      </c>
      <c r="T3349">
        <f t="shared" si="264"/>
        <v>688.71187099281133</v>
      </c>
    </row>
    <row r="3350" spans="1:20" x14ac:dyDescent="0.35">
      <c r="A3350">
        <v>1447168916.7</v>
      </c>
      <c r="B3350" s="3">
        <v>41420</v>
      </c>
      <c r="C3350" t="s">
        <v>30</v>
      </c>
      <c r="D3350" t="s">
        <v>7</v>
      </c>
      <c r="E3350" t="s">
        <v>3</v>
      </c>
      <c r="F3350">
        <v>3</v>
      </c>
      <c r="G3350">
        <v>0</v>
      </c>
      <c r="H3350">
        <f t="shared" si="260"/>
        <v>3</v>
      </c>
      <c r="I3350" s="3">
        <f t="shared" si="261"/>
        <v>41423</v>
      </c>
      <c r="J3350" t="s">
        <v>53</v>
      </c>
      <c r="K3350">
        <v>1675670</v>
      </c>
      <c r="L3350" t="s">
        <v>22</v>
      </c>
      <c r="M3350" t="s">
        <v>35</v>
      </c>
      <c r="N3350">
        <v>481</v>
      </c>
      <c r="O3350">
        <v>1.7217796774820284</v>
      </c>
      <c r="P3350" t="str">
        <f t="shared" si="262"/>
        <v>PORT04PORT09</v>
      </c>
      <c r="Q3350">
        <f>VLOOKUP(P3350,FreightRates!C$2:D$9,2,0)</f>
        <v>21.470399999999998</v>
      </c>
      <c r="R3350">
        <f>VLOOKUP(P3350,FreightRates!C$2:E$9,3,0)</f>
        <v>6.2E-2</v>
      </c>
      <c r="S3350">
        <f t="shared" si="263"/>
        <v>72.817313541869055</v>
      </c>
      <c r="T3350">
        <f t="shared" si="264"/>
        <v>828.17602486885562</v>
      </c>
    </row>
    <row r="3351" spans="1:20" x14ac:dyDescent="0.35">
      <c r="A3351">
        <v>1447265597.7</v>
      </c>
      <c r="B3351" s="3">
        <v>41420</v>
      </c>
      <c r="C3351" t="s">
        <v>30</v>
      </c>
      <c r="D3351" t="s">
        <v>7</v>
      </c>
      <c r="E3351" t="s">
        <v>3</v>
      </c>
      <c r="F3351">
        <v>3</v>
      </c>
      <c r="G3351">
        <v>0</v>
      </c>
      <c r="H3351">
        <f t="shared" si="260"/>
        <v>3</v>
      </c>
      <c r="I3351" s="3">
        <f t="shared" si="261"/>
        <v>41423</v>
      </c>
      <c r="J3351" t="s">
        <v>53</v>
      </c>
      <c r="K3351">
        <v>1675670</v>
      </c>
      <c r="L3351" t="s">
        <v>22</v>
      </c>
      <c r="M3351" t="s">
        <v>35</v>
      </c>
      <c r="N3351">
        <v>436</v>
      </c>
      <c r="O3351">
        <v>1.8365649893141636</v>
      </c>
      <c r="P3351" t="str">
        <f t="shared" si="262"/>
        <v>PORT04PORT09</v>
      </c>
      <c r="Q3351">
        <f>VLOOKUP(P3351,FreightRates!C$2:D$9,2,0)</f>
        <v>21.470399999999998</v>
      </c>
      <c r="R3351">
        <f>VLOOKUP(P3351,FreightRates!C$2:E$9,3,0)</f>
        <v>6.2E-2</v>
      </c>
      <c r="S3351">
        <f t="shared" si="263"/>
        <v>71.116424791140474</v>
      </c>
      <c r="T3351">
        <f t="shared" si="264"/>
        <v>800.74233534097527</v>
      </c>
    </row>
    <row r="3352" spans="1:20" x14ac:dyDescent="0.35">
      <c r="A3352">
        <v>1447146530.7</v>
      </c>
      <c r="B3352" s="3">
        <v>41420</v>
      </c>
      <c r="C3352" t="s">
        <v>30</v>
      </c>
      <c r="D3352" t="s">
        <v>7</v>
      </c>
      <c r="E3352" t="s">
        <v>3</v>
      </c>
      <c r="F3352">
        <v>3</v>
      </c>
      <c r="G3352">
        <v>0</v>
      </c>
      <c r="H3352">
        <f t="shared" si="260"/>
        <v>3</v>
      </c>
      <c r="I3352" s="3">
        <f t="shared" si="261"/>
        <v>41423</v>
      </c>
      <c r="J3352" t="s">
        <v>53</v>
      </c>
      <c r="K3352">
        <v>1675670</v>
      </c>
      <c r="L3352" t="s">
        <v>22</v>
      </c>
      <c r="M3352" t="s">
        <v>35</v>
      </c>
      <c r="N3352">
        <v>358</v>
      </c>
      <c r="O3352">
        <v>1.2626384301534874</v>
      </c>
      <c r="P3352" t="str">
        <f t="shared" si="262"/>
        <v>PORT04PORT09</v>
      </c>
      <c r="Q3352">
        <f>VLOOKUP(P3352,FreightRates!C$2:D$9,2,0)</f>
        <v>21.470399999999998</v>
      </c>
      <c r="R3352">
        <f>VLOOKUP(P3352,FreightRates!C$2:E$9,3,0)</f>
        <v>6.2E-2</v>
      </c>
      <c r="S3352">
        <f t="shared" si="263"/>
        <v>49.495922595686807</v>
      </c>
      <c r="T3352">
        <f t="shared" si="264"/>
        <v>452.02455799494851</v>
      </c>
    </row>
    <row r="3353" spans="1:20" x14ac:dyDescent="0.35">
      <c r="A3353">
        <v>1447339211.7</v>
      </c>
      <c r="B3353" s="3">
        <v>41420</v>
      </c>
      <c r="C3353" t="s">
        <v>30</v>
      </c>
      <c r="D3353" t="s">
        <v>7</v>
      </c>
      <c r="E3353" t="s">
        <v>3</v>
      </c>
      <c r="F3353">
        <v>3</v>
      </c>
      <c r="G3353">
        <v>0</v>
      </c>
      <c r="H3353">
        <f t="shared" si="260"/>
        <v>3</v>
      </c>
      <c r="I3353" s="3">
        <f t="shared" si="261"/>
        <v>41423</v>
      </c>
      <c r="J3353" t="s">
        <v>53</v>
      </c>
      <c r="K3353">
        <v>1675670</v>
      </c>
      <c r="L3353" t="s">
        <v>22</v>
      </c>
      <c r="M3353" t="s">
        <v>35</v>
      </c>
      <c r="N3353">
        <v>518</v>
      </c>
      <c r="O3353">
        <v>2.2957062366427046</v>
      </c>
      <c r="P3353" t="str">
        <f t="shared" si="262"/>
        <v>PORT04PORT09</v>
      </c>
      <c r="Q3353">
        <f>VLOOKUP(P3353,FreightRates!C$2:D$9,2,0)</f>
        <v>21.470399999999998</v>
      </c>
      <c r="R3353">
        <f>VLOOKUP(P3353,FreightRates!C$2:E$9,3,0)</f>
        <v>6.2E-2</v>
      </c>
      <c r="S3353">
        <f t="shared" si="263"/>
        <v>95.1993014960171</v>
      </c>
      <c r="T3353">
        <f t="shared" si="264"/>
        <v>1189.175830580921</v>
      </c>
    </row>
    <row r="3354" spans="1:20" x14ac:dyDescent="0.35">
      <c r="A3354">
        <v>1447204143.7</v>
      </c>
      <c r="B3354" s="3">
        <v>41420</v>
      </c>
      <c r="C3354" t="s">
        <v>30</v>
      </c>
      <c r="D3354" t="s">
        <v>7</v>
      </c>
      <c r="E3354" t="s">
        <v>3</v>
      </c>
      <c r="F3354">
        <v>3</v>
      </c>
      <c r="G3354">
        <v>0</v>
      </c>
      <c r="H3354">
        <f t="shared" si="260"/>
        <v>3</v>
      </c>
      <c r="I3354" s="3">
        <f t="shared" si="261"/>
        <v>41423</v>
      </c>
      <c r="J3354" t="s">
        <v>53</v>
      </c>
      <c r="K3354">
        <v>1675670</v>
      </c>
      <c r="L3354" t="s">
        <v>22</v>
      </c>
      <c r="M3354" t="s">
        <v>35</v>
      </c>
      <c r="N3354">
        <v>403</v>
      </c>
      <c r="O3354">
        <v>1.1478531183213523</v>
      </c>
      <c r="P3354" t="str">
        <f t="shared" si="262"/>
        <v>PORT04PORT09</v>
      </c>
      <c r="Q3354">
        <f>VLOOKUP(P3354,FreightRates!C$2:D$9,2,0)</f>
        <v>21.470399999999998</v>
      </c>
      <c r="R3354">
        <f>VLOOKUP(P3354,FreightRates!C$2:E$9,3,0)</f>
        <v>6.2E-2</v>
      </c>
      <c r="S3354">
        <f t="shared" si="263"/>
        <v>50.150658014377306</v>
      </c>
      <c r="T3354">
        <f t="shared" si="264"/>
        <v>462.58480668350495</v>
      </c>
    </row>
    <row r="3355" spans="1:20" x14ac:dyDescent="0.35">
      <c r="A3355">
        <v>1447185790.7</v>
      </c>
      <c r="B3355" s="3">
        <v>41420</v>
      </c>
      <c r="C3355" t="s">
        <v>30</v>
      </c>
      <c r="D3355" t="s">
        <v>7</v>
      </c>
      <c r="E3355" t="s">
        <v>3</v>
      </c>
      <c r="F3355">
        <v>3</v>
      </c>
      <c r="G3355">
        <v>0</v>
      </c>
      <c r="H3355">
        <f t="shared" si="260"/>
        <v>3</v>
      </c>
      <c r="I3355" s="3">
        <f t="shared" si="261"/>
        <v>41423</v>
      </c>
      <c r="J3355" t="s">
        <v>53</v>
      </c>
      <c r="K3355">
        <v>1675670</v>
      </c>
      <c r="L3355" t="s">
        <v>22</v>
      </c>
      <c r="M3355" t="s">
        <v>35</v>
      </c>
      <c r="N3355">
        <v>450</v>
      </c>
      <c r="O3355">
        <v>1.8365649893141636</v>
      </c>
      <c r="P3355" t="str">
        <f t="shared" si="262"/>
        <v>PORT04PORT09</v>
      </c>
      <c r="Q3355">
        <f>VLOOKUP(P3355,FreightRates!C$2:D$9,2,0)</f>
        <v>21.470399999999998</v>
      </c>
      <c r="R3355">
        <f>VLOOKUP(P3355,FreightRates!C$2:E$9,3,0)</f>
        <v>6.2E-2</v>
      </c>
      <c r="S3355">
        <f t="shared" si="263"/>
        <v>72.710563201865156</v>
      </c>
      <c r="T3355">
        <f t="shared" si="264"/>
        <v>826.45424519137362</v>
      </c>
    </row>
    <row r="3356" spans="1:20" x14ac:dyDescent="0.35">
      <c r="A3356">
        <v>1447374423.7</v>
      </c>
      <c r="B3356" s="3">
        <v>41420</v>
      </c>
      <c r="C3356" t="s">
        <v>30</v>
      </c>
      <c r="D3356" t="s">
        <v>7</v>
      </c>
      <c r="E3356" t="s">
        <v>3</v>
      </c>
      <c r="F3356">
        <v>3</v>
      </c>
      <c r="G3356">
        <v>0</v>
      </c>
      <c r="H3356">
        <f t="shared" si="260"/>
        <v>3</v>
      </c>
      <c r="I3356" s="3">
        <f t="shared" si="261"/>
        <v>41423</v>
      </c>
      <c r="J3356" t="s">
        <v>53</v>
      </c>
      <c r="K3356">
        <v>1675670</v>
      </c>
      <c r="L3356" t="s">
        <v>22</v>
      </c>
      <c r="M3356" t="s">
        <v>35</v>
      </c>
      <c r="N3356">
        <v>625</v>
      </c>
      <c r="O3356">
        <v>3.86</v>
      </c>
      <c r="P3356" t="str">
        <f t="shared" si="262"/>
        <v>PORT04PORT09</v>
      </c>
      <c r="Q3356">
        <f>VLOOKUP(P3356,FreightRates!C$2:D$9,2,0)</f>
        <v>21.470399999999998</v>
      </c>
      <c r="R3356">
        <f>VLOOKUP(P3356,FreightRates!C$2:E$9,3,0)</f>
        <v>6.2E-2</v>
      </c>
      <c r="S3356">
        <f t="shared" si="263"/>
        <v>171.04539999999997</v>
      </c>
      <c r="T3356">
        <f t="shared" si="264"/>
        <v>2412.5</v>
      </c>
    </row>
    <row r="3357" spans="1:20" x14ac:dyDescent="0.35">
      <c r="A3357">
        <v>1447188105.7</v>
      </c>
      <c r="B3357" s="3">
        <v>41420</v>
      </c>
      <c r="C3357" t="s">
        <v>30</v>
      </c>
      <c r="D3357" t="s">
        <v>7</v>
      </c>
      <c r="E3357" t="s">
        <v>3</v>
      </c>
      <c r="F3357">
        <v>3</v>
      </c>
      <c r="G3357">
        <v>0</v>
      </c>
      <c r="H3357">
        <f t="shared" si="260"/>
        <v>3</v>
      </c>
      <c r="I3357" s="3">
        <f t="shared" si="261"/>
        <v>41423</v>
      </c>
      <c r="J3357" t="s">
        <v>53</v>
      </c>
      <c r="K3357">
        <v>1675670</v>
      </c>
      <c r="L3357" t="s">
        <v>22</v>
      </c>
      <c r="M3357" t="s">
        <v>35</v>
      </c>
      <c r="N3357">
        <v>634</v>
      </c>
      <c r="O3357">
        <v>3.74</v>
      </c>
      <c r="P3357" t="str">
        <f t="shared" si="262"/>
        <v>PORT04PORT09</v>
      </c>
      <c r="Q3357">
        <f>VLOOKUP(P3357,FreightRates!C$2:D$9,2,0)</f>
        <v>21.470399999999998</v>
      </c>
      <c r="R3357">
        <f>VLOOKUP(P3357,FreightRates!C$2:E$9,3,0)</f>
        <v>6.2E-2</v>
      </c>
      <c r="S3357">
        <f t="shared" si="263"/>
        <v>168.48232000000002</v>
      </c>
      <c r="T3357">
        <f t="shared" si="264"/>
        <v>2371.1600000000003</v>
      </c>
    </row>
    <row r="3358" spans="1:20" x14ac:dyDescent="0.35">
      <c r="A3358">
        <v>1447146537.7</v>
      </c>
      <c r="B3358" s="3">
        <v>41420</v>
      </c>
      <c r="C3358" t="s">
        <v>30</v>
      </c>
      <c r="D3358" t="s">
        <v>7</v>
      </c>
      <c r="E3358" t="s">
        <v>3</v>
      </c>
      <c r="F3358">
        <v>3</v>
      </c>
      <c r="G3358">
        <v>0</v>
      </c>
      <c r="H3358">
        <f t="shared" si="260"/>
        <v>3</v>
      </c>
      <c r="I3358" s="3">
        <f t="shared" si="261"/>
        <v>41423</v>
      </c>
      <c r="J3358" t="s">
        <v>53</v>
      </c>
      <c r="K3358">
        <v>1675670</v>
      </c>
      <c r="L3358" t="s">
        <v>22</v>
      </c>
      <c r="M3358" t="s">
        <v>35</v>
      </c>
      <c r="N3358">
        <v>625</v>
      </c>
      <c r="O3358">
        <v>3.62</v>
      </c>
      <c r="P3358" t="str">
        <f t="shared" si="262"/>
        <v>PORT04PORT09</v>
      </c>
      <c r="Q3358">
        <f>VLOOKUP(P3358,FreightRates!C$2:D$9,2,0)</f>
        <v>21.470399999999998</v>
      </c>
      <c r="R3358">
        <f>VLOOKUP(P3358,FreightRates!C$2:E$9,3,0)</f>
        <v>6.2E-2</v>
      </c>
      <c r="S3358">
        <f t="shared" si="263"/>
        <v>161.74540000000002</v>
      </c>
      <c r="T3358">
        <f t="shared" si="264"/>
        <v>2262.5</v>
      </c>
    </row>
    <row r="3359" spans="1:20" x14ac:dyDescent="0.35">
      <c r="A3359">
        <v>1447367894.7</v>
      </c>
      <c r="B3359" s="3">
        <v>41420</v>
      </c>
      <c r="C3359" t="s">
        <v>30</v>
      </c>
      <c r="D3359" t="s">
        <v>7</v>
      </c>
      <c r="E3359" t="s">
        <v>3</v>
      </c>
      <c r="F3359">
        <v>3</v>
      </c>
      <c r="G3359">
        <v>0</v>
      </c>
      <c r="H3359">
        <f t="shared" si="260"/>
        <v>3</v>
      </c>
      <c r="I3359" s="3">
        <f t="shared" si="261"/>
        <v>41423</v>
      </c>
      <c r="J3359" t="s">
        <v>53</v>
      </c>
      <c r="K3359">
        <v>1675670</v>
      </c>
      <c r="L3359" t="s">
        <v>22</v>
      </c>
      <c r="M3359" t="s">
        <v>35</v>
      </c>
      <c r="N3359">
        <v>643</v>
      </c>
      <c r="O3359">
        <v>3.94</v>
      </c>
      <c r="P3359" t="str">
        <f t="shared" si="262"/>
        <v>PORT04PORT09</v>
      </c>
      <c r="Q3359">
        <f>VLOOKUP(P3359,FreightRates!C$2:D$9,2,0)</f>
        <v>21.470399999999998</v>
      </c>
      <c r="R3359">
        <f>VLOOKUP(P3359,FreightRates!C$2:E$9,3,0)</f>
        <v>6.2E-2</v>
      </c>
      <c r="S3359">
        <f t="shared" si="263"/>
        <v>178.54244</v>
      </c>
      <c r="T3359">
        <f t="shared" si="264"/>
        <v>2533.42</v>
      </c>
    </row>
    <row r="3360" spans="1:20" x14ac:dyDescent="0.35">
      <c r="A3360">
        <v>1447304727.7</v>
      </c>
      <c r="B3360" s="3">
        <v>41420</v>
      </c>
      <c r="C3360" t="s">
        <v>30</v>
      </c>
      <c r="D3360" t="s">
        <v>7</v>
      </c>
      <c r="E3360" t="s">
        <v>3</v>
      </c>
      <c r="F3360">
        <v>3</v>
      </c>
      <c r="G3360">
        <v>0</v>
      </c>
      <c r="H3360">
        <f t="shared" si="260"/>
        <v>3</v>
      </c>
      <c r="I3360" s="3">
        <f t="shared" si="261"/>
        <v>41423</v>
      </c>
      <c r="J3360" t="s">
        <v>53</v>
      </c>
      <c r="K3360">
        <v>1675670</v>
      </c>
      <c r="L3360" t="s">
        <v>22</v>
      </c>
      <c r="M3360" t="s">
        <v>35</v>
      </c>
      <c r="N3360">
        <v>694</v>
      </c>
      <c r="O3360">
        <v>3.8800000000000003</v>
      </c>
      <c r="P3360" t="str">
        <f t="shared" si="262"/>
        <v>PORT04PORT09</v>
      </c>
      <c r="Q3360">
        <f>VLOOKUP(P3360,FreightRates!C$2:D$9,2,0)</f>
        <v>21.470399999999998</v>
      </c>
      <c r="R3360">
        <f>VLOOKUP(P3360,FreightRates!C$2:E$9,3,0)</f>
        <v>6.2E-2</v>
      </c>
      <c r="S3360">
        <f t="shared" si="263"/>
        <v>188.41904</v>
      </c>
      <c r="T3360">
        <f t="shared" si="264"/>
        <v>2692.7200000000003</v>
      </c>
    </row>
    <row r="3361" spans="1:20" x14ac:dyDescent="0.35">
      <c r="A3361">
        <v>1447275630.7</v>
      </c>
      <c r="B3361" s="3">
        <v>41420</v>
      </c>
      <c r="C3361" t="s">
        <v>30</v>
      </c>
      <c r="D3361" t="s">
        <v>7</v>
      </c>
      <c r="E3361" t="s">
        <v>3</v>
      </c>
      <c r="F3361">
        <v>3</v>
      </c>
      <c r="G3361">
        <v>0</v>
      </c>
      <c r="H3361">
        <f t="shared" si="260"/>
        <v>3</v>
      </c>
      <c r="I3361" s="3">
        <f t="shared" si="261"/>
        <v>41423</v>
      </c>
      <c r="J3361" t="s">
        <v>53</v>
      </c>
      <c r="K3361">
        <v>1675662</v>
      </c>
      <c r="L3361" t="s">
        <v>22</v>
      </c>
      <c r="M3361" t="s">
        <v>35</v>
      </c>
      <c r="N3361">
        <v>1140</v>
      </c>
      <c r="O3361">
        <v>8.3003811136989203</v>
      </c>
      <c r="P3361" t="str">
        <f t="shared" si="262"/>
        <v>PORT04PORT09</v>
      </c>
      <c r="Q3361">
        <f>VLOOKUP(P3361,FreightRates!C$2:D$9,2,0)</f>
        <v>21.470399999999998</v>
      </c>
      <c r="R3361">
        <f>VLOOKUP(P3361,FreightRates!C$2:E$9,3,0)</f>
        <v>6.2E-2</v>
      </c>
      <c r="S3361">
        <f t="shared" si="263"/>
        <v>608.1413371162397</v>
      </c>
      <c r="T3361">
        <f t="shared" si="264"/>
        <v>9462.43446961677</v>
      </c>
    </row>
    <row r="3362" spans="1:20" x14ac:dyDescent="0.35">
      <c r="A3362">
        <v>1447146529.7</v>
      </c>
      <c r="B3362" s="3">
        <v>41420</v>
      </c>
      <c r="C3362" t="s">
        <v>30</v>
      </c>
      <c r="D3362" t="s">
        <v>7</v>
      </c>
      <c r="E3362" t="s">
        <v>3</v>
      </c>
      <c r="F3362">
        <v>3</v>
      </c>
      <c r="G3362">
        <v>0</v>
      </c>
      <c r="H3362">
        <f t="shared" si="260"/>
        <v>3</v>
      </c>
      <c r="I3362" s="3">
        <f t="shared" si="261"/>
        <v>41423</v>
      </c>
      <c r="J3362" t="s">
        <v>53</v>
      </c>
      <c r="K3362">
        <v>1675662</v>
      </c>
      <c r="L3362" t="s">
        <v>22</v>
      </c>
      <c r="M3362" t="s">
        <v>35</v>
      </c>
      <c r="N3362">
        <v>1094</v>
      </c>
      <c r="O3362">
        <v>7.6311454583950873</v>
      </c>
      <c r="P3362" t="str">
        <f t="shared" si="262"/>
        <v>PORT04PORT09</v>
      </c>
      <c r="Q3362">
        <f>VLOOKUP(P3362,FreightRates!C$2:D$9,2,0)</f>
        <v>21.470399999999998</v>
      </c>
      <c r="R3362">
        <f>VLOOKUP(P3362,FreightRates!C$2:E$9,3,0)</f>
        <v>6.2E-2</v>
      </c>
      <c r="S3362">
        <f t="shared" si="263"/>
        <v>539.07573415202205</v>
      </c>
      <c r="T3362">
        <f t="shared" si="264"/>
        <v>8348.4731314842247</v>
      </c>
    </row>
    <row r="3363" spans="1:20" x14ac:dyDescent="0.35">
      <c r="A3363">
        <v>1447209406.7</v>
      </c>
      <c r="B3363" s="3">
        <v>41420</v>
      </c>
      <c r="C3363" t="s">
        <v>30</v>
      </c>
      <c r="D3363" t="s">
        <v>7</v>
      </c>
      <c r="E3363" t="s">
        <v>3</v>
      </c>
      <c r="F3363">
        <v>3</v>
      </c>
      <c r="G3363">
        <v>0</v>
      </c>
      <c r="H3363">
        <f t="shared" si="260"/>
        <v>3</v>
      </c>
      <c r="I3363" s="3">
        <f t="shared" si="261"/>
        <v>41423</v>
      </c>
      <c r="J3363" t="s">
        <v>53</v>
      </c>
      <c r="K3363">
        <v>1675662</v>
      </c>
      <c r="L3363" t="s">
        <v>22</v>
      </c>
      <c r="M3363" t="s">
        <v>35</v>
      </c>
      <c r="N3363">
        <v>338</v>
      </c>
      <c r="O3363">
        <v>0.52051662079186956</v>
      </c>
      <c r="P3363" t="str">
        <f t="shared" si="262"/>
        <v>PORT04PORT09</v>
      </c>
      <c r="Q3363">
        <f>VLOOKUP(P3363,FreightRates!C$2:D$9,2,0)</f>
        <v>21.470399999999998</v>
      </c>
      <c r="R3363">
        <f>VLOOKUP(P3363,FreightRates!C$2:E$9,3,0)</f>
        <v>6.2E-2</v>
      </c>
      <c r="S3363">
        <f t="shared" si="263"/>
        <v>32.378346305314416</v>
      </c>
      <c r="T3363">
        <f t="shared" si="264"/>
        <v>175.93461782765192</v>
      </c>
    </row>
    <row r="3364" spans="1:20" x14ac:dyDescent="0.35">
      <c r="A3364">
        <v>1447175749.7</v>
      </c>
      <c r="B3364" s="3">
        <v>41420</v>
      </c>
      <c r="C3364" t="s">
        <v>30</v>
      </c>
      <c r="D3364" t="s">
        <v>7</v>
      </c>
      <c r="E3364" t="s">
        <v>3</v>
      </c>
      <c r="F3364">
        <v>3</v>
      </c>
      <c r="G3364">
        <v>0</v>
      </c>
      <c r="H3364">
        <f t="shared" si="260"/>
        <v>3</v>
      </c>
      <c r="I3364" s="3">
        <f t="shared" si="261"/>
        <v>41423</v>
      </c>
      <c r="J3364" t="s">
        <v>53</v>
      </c>
      <c r="K3364">
        <v>1675662</v>
      </c>
      <c r="L3364" t="s">
        <v>22</v>
      </c>
      <c r="M3364" t="s">
        <v>35</v>
      </c>
      <c r="N3364">
        <v>611</v>
      </c>
      <c r="O3364">
        <v>3.1974592420071986</v>
      </c>
      <c r="P3364" t="str">
        <f t="shared" si="262"/>
        <v>PORT04PORT09</v>
      </c>
      <c r="Q3364">
        <f>VLOOKUP(P3364,FreightRates!C$2:D$9,2,0)</f>
        <v>21.470399999999998</v>
      </c>
      <c r="R3364">
        <f>VLOOKUP(P3364,FreightRates!C$2:E$9,3,0)</f>
        <v>6.2E-2</v>
      </c>
      <c r="S3364">
        <f t="shared" si="263"/>
        <v>142.59655100571669</v>
      </c>
      <c r="T3364">
        <f t="shared" si="264"/>
        <v>1953.6475968663983</v>
      </c>
    </row>
    <row r="3365" spans="1:20" x14ac:dyDescent="0.35">
      <c r="A3365">
        <v>1447238314.7</v>
      </c>
      <c r="B3365" s="3">
        <v>41420</v>
      </c>
      <c r="C3365" t="s">
        <v>30</v>
      </c>
      <c r="D3365" t="s">
        <v>7</v>
      </c>
      <c r="E3365" t="s">
        <v>3</v>
      </c>
      <c r="F3365">
        <v>3</v>
      </c>
      <c r="G3365">
        <v>0</v>
      </c>
      <c r="H3365">
        <f t="shared" si="260"/>
        <v>3</v>
      </c>
      <c r="I3365" s="3">
        <f t="shared" si="261"/>
        <v>41423</v>
      </c>
      <c r="J3365" t="s">
        <v>53</v>
      </c>
      <c r="K3365">
        <v>1675662</v>
      </c>
      <c r="L3365" t="s">
        <v>22</v>
      </c>
      <c r="M3365" t="s">
        <v>35</v>
      </c>
      <c r="N3365">
        <v>278</v>
      </c>
      <c r="O3365">
        <v>3.7179758627990681E-2</v>
      </c>
      <c r="P3365" t="str">
        <f t="shared" si="262"/>
        <v>PORT04PORT09</v>
      </c>
      <c r="Q3365">
        <f>VLOOKUP(P3365,FreightRates!C$2:D$9,2,0)</f>
        <v>21.470399999999998</v>
      </c>
      <c r="R3365">
        <f>VLOOKUP(P3365,FreightRates!C$2:E$9,3,0)</f>
        <v>6.2E-2</v>
      </c>
      <c r="S3365">
        <f t="shared" si="263"/>
        <v>22.111230319712046</v>
      </c>
      <c r="T3365">
        <f t="shared" si="264"/>
        <v>10.335972898581408</v>
      </c>
    </row>
    <row r="3366" spans="1:20" x14ac:dyDescent="0.35">
      <c r="A3366">
        <v>1447327999.7</v>
      </c>
      <c r="B3366" s="3">
        <v>41420</v>
      </c>
      <c r="C3366" t="s">
        <v>30</v>
      </c>
      <c r="D3366" t="s">
        <v>7</v>
      </c>
      <c r="E3366" t="s">
        <v>3</v>
      </c>
      <c r="F3366">
        <v>3</v>
      </c>
      <c r="G3366">
        <v>0</v>
      </c>
      <c r="H3366">
        <f t="shared" si="260"/>
        <v>3</v>
      </c>
      <c r="I3366" s="3">
        <f t="shared" si="261"/>
        <v>41423</v>
      </c>
      <c r="J3366" t="s">
        <v>53</v>
      </c>
      <c r="K3366">
        <v>1675662</v>
      </c>
      <c r="L3366" t="s">
        <v>22</v>
      </c>
      <c r="M3366" t="s">
        <v>35</v>
      </c>
      <c r="N3366">
        <v>1232</v>
      </c>
      <c r="O3366">
        <v>8.84</v>
      </c>
      <c r="P3366" t="str">
        <f t="shared" si="262"/>
        <v>PORT04PORT09</v>
      </c>
      <c r="Q3366">
        <f>VLOOKUP(P3366,FreightRates!C$2:D$9,2,0)</f>
        <v>21.470399999999998</v>
      </c>
      <c r="R3366">
        <f>VLOOKUP(P3366,FreightRates!C$2:E$9,3,0)</f>
        <v>6.2E-2</v>
      </c>
      <c r="S3366">
        <f t="shared" si="263"/>
        <v>696.70496000000003</v>
      </c>
      <c r="T3366">
        <f t="shared" si="264"/>
        <v>10890.88</v>
      </c>
    </row>
    <row r="3367" spans="1:20" x14ac:dyDescent="0.35">
      <c r="A3367">
        <v>1447266920.7</v>
      </c>
      <c r="B3367" s="3">
        <v>41420</v>
      </c>
      <c r="C3367" t="s">
        <v>30</v>
      </c>
      <c r="D3367" t="s">
        <v>7</v>
      </c>
      <c r="E3367" t="s">
        <v>3</v>
      </c>
      <c r="F3367">
        <v>3</v>
      </c>
      <c r="G3367">
        <v>0</v>
      </c>
      <c r="H3367">
        <f t="shared" si="260"/>
        <v>3</v>
      </c>
      <c r="I3367" s="3">
        <f t="shared" si="261"/>
        <v>41423</v>
      </c>
      <c r="J3367" t="s">
        <v>53</v>
      </c>
      <c r="K3367">
        <v>1675670</v>
      </c>
      <c r="L3367" t="s">
        <v>22</v>
      </c>
      <c r="M3367" t="s">
        <v>35</v>
      </c>
      <c r="N3367">
        <v>746</v>
      </c>
      <c r="O3367">
        <v>4.42</v>
      </c>
      <c r="P3367" t="str">
        <f t="shared" si="262"/>
        <v>PORT04PORT09</v>
      </c>
      <c r="Q3367">
        <f>VLOOKUP(P3367,FreightRates!C$2:D$9,2,0)</f>
        <v>21.470399999999998</v>
      </c>
      <c r="R3367">
        <f>VLOOKUP(P3367,FreightRates!C$2:E$9,3,0)</f>
        <v>6.2E-2</v>
      </c>
      <c r="S3367">
        <f t="shared" si="263"/>
        <v>225.90424000000002</v>
      </c>
      <c r="T3367">
        <f t="shared" si="264"/>
        <v>3297.32</v>
      </c>
    </row>
    <row r="3368" spans="1:20" x14ac:dyDescent="0.35">
      <c r="A3368">
        <v>1447374424.7</v>
      </c>
      <c r="B3368" s="3">
        <v>41420</v>
      </c>
      <c r="C3368" t="s">
        <v>30</v>
      </c>
      <c r="D3368" t="s">
        <v>7</v>
      </c>
      <c r="E3368" t="s">
        <v>3</v>
      </c>
      <c r="F3368">
        <v>3</v>
      </c>
      <c r="G3368">
        <v>0</v>
      </c>
      <c r="H3368">
        <f t="shared" si="260"/>
        <v>3</v>
      </c>
      <c r="I3368" s="3">
        <f t="shared" si="261"/>
        <v>41423</v>
      </c>
      <c r="J3368" t="s">
        <v>53</v>
      </c>
      <c r="K3368">
        <v>1675670</v>
      </c>
      <c r="L3368" t="s">
        <v>22</v>
      </c>
      <c r="M3368" t="s">
        <v>35</v>
      </c>
      <c r="N3368">
        <v>815</v>
      </c>
      <c r="O3368">
        <v>4.54</v>
      </c>
      <c r="P3368" t="str">
        <f t="shared" si="262"/>
        <v>PORT04PORT09</v>
      </c>
      <c r="Q3368">
        <f>VLOOKUP(P3368,FreightRates!C$2:D$9,2,0)</f>
        <v>21.470399999999998</v>
      </c>
      <c r="R3368">
        <f>VLOOKUP(P3368,FreightRates!C$2:E$9,3,0)</f>
        <v>6.2E-2</v>
      </c>
      <c r="S3368">
        <f t="shared" si="263"/>
        <v>250.8766</v>
      </c>
      <c r="T3368">
        <f t="shared" si="264"/>
        <v>3700.1</v>
      </c>
    </row>
    <row r="3369" spans="1:20" x14ac:dyDescent="0.35">
      <c r="A3369">
        <v>1447209405.7</v>
      </c>
      <c r="B3369" s="3">
        <v>41420</v>
      </c>
      <c r="C3369" t="s">
        <v>30</v>
      </c>
      <c r="D3369" t="s">
        <v>7</v>
      </c>
      <c r="E3369" t="s">
        <v>3</v>
      </c>
      <c r="F3369">
        <v>3</v>
      </c>
      <c r="G3369">
        <v>0</v>
      </c>
      <c r="H3369">
        <f t="shared" si="260"/>
        <v>3</v>
      </c>
      <c r="I3369" s="3">
        <f t="shared" si="261"/>
        <v>41423</v>
      </c>
      <c r="J3369" t="s">
        <v>53</v>
      </c>
      <c r="K3369">
        <v>1675662</v>
      </c>
      <c r="L3369" t="s">
        <v>22</v>
      </c>
      <c r="M3369" t="s">
        <v>35</v>
      </c>
      <c r="N3369">
        <v>2514</v>
      </c>
      <c r="O3369">
        <v>22</v>
      </c>
      <c r="P3369" t="str">
        <f t="shared" si="262"/>
        <v>PORT04PORT09</v>
      </c>
      <c r="Q3369">
        <f>VLOOKUP(P3369,FreightRates!C$2:D$9,2,0)</f>
        <v>21.470399999999998</v>
      </c>
      <c r="R3369">
        <f>VLOOKUP(P3369,FreightRates!C$2:E$9,3,0)</f>
        <v>6.2E-2</v>
      </c>
      <c r="S3369">
        <f t="shared" si="263"/>
        <v>3450.5663999999997</v>
      </c>
      <c r="T3369">
        <f t="shared" si="264"/>
        <v>55308</v>
      </c>
    </row>
    <row r="3370" spans="1:20" x14ac:dyDescent="0.35">
      <c r="A3370">
        <v>1447343600.7</v>
      </c>
      <c r="B3370" s="3">
        <v>41420</v>
      </c>
      <c r="C3370" t="s">
        <v>30</v>
      </c>
      <c r="D3370" t="s">
        <v>7</v>
      </c>
      <c r="E3370" t="s">
        <v>3</v>
      </c>
      <c r="F3370">
        <v>3</v>
      </c>
      <c r="G3370">
        <v>0</v>
      </c>
      <c r="H3370">
        <f t="shared" si="260"/>
        <v>3</v>
      </c>
      <c r="I3370" s="3">
        <f t="shared" si="261"/>
        <v>41423</v>
      </c>
      <c r="J3370" t="s">
        <v>53</v>
      </c>
      <c r="K3370">
        <v>1675662</v>
      </c>
      <c r="L3370" t="s">
        <v>22</v>
      </c>
      <c r="M3370" t="s">
        <v>35</v>
      </c>
      <c r="N3370">
        <v>1321</v>
      </c>
      <c r="O3370">
        <v>9.08</v>
      </c>
      <c r="P3370" t="str">
        <f t="shared" si="262"/>
        <v>PORT04PORT09</v>
      </c>
      <c r="Q3370">
        <f>VLOOKUP(P3370,FreightRates!C$2:D$9,2,0)</f>
        <v>21.470399999999998</v>
      </c>
      <c r="R3370">
        <f>VLOOKUP(P3370,FreightRates!C$2:E$9,3,0)</f>
        <v>6.2E-2</v>
      </c>
      <c r="S3370">
        <f t="shared" si="263"/>
        <v>765.14056000000005</v>
      </c>
      <c r="T3370">
        <f t="shared" si="264"/>
        <v>11994.68</v>
      </c>
    </row>
    <row r="3371" spans="1:20" x14ac:dyDescent="0.35">
      <c r="A3371">
        <v>1447227071.7</v>
      </c>
      <c r="B3371" s="3">
        <v>41420</v>
      </c>
      <c r="C3371" t="s">
        <v>30</v>
      </c>
      <c r="D3371" t="s">
        <v>7</v>
      </c>
      <c r="E3371" t="s">
        <v>3</v>
      </c>
      <c r="F3371">
        <v>3</v>
      </c>
      <c r="G3371">
        <v>0</v>
      </c>
      <c r="H3371">
        <f t="shared" si="260"/>
        <v>3</v>
      </c>
      <c r="I3371" s="3">
        <f t="shared" si="261"/>
        <v>41423</v>
      </c>
      <c r="J3371" t="s">
        <v>53</v>
      </c>
      <c r="K3371">
        <v>1675662</v>
      </c>
      <c r="L3371" t="s">
        <v>22</v>
      </c>
      <c r="M3371" t="s">
        <v>35</v>
      </c>
      <c r="N3371">
        <v>1272</v>
      </c>
      <c r="O3371">
        <v>9</v>
      </c>
      <c r="P3371" t="str">
        <f t="shared" si="262"/>
        <v>PORT04PORT09</v>
      </c>
      <c r="Q3371">
        <f>VLOOKUP(P3371,FreightRates!C$2:D$9,2,0)</f>
        <v>21.470399999999998</v>
      </c>
      <c r="R3371">
        <f>VLOOKUP(P3371,FreightRates!C$2:E$9,3,0)</f>
        <v>6.2E-2</v>
      </c>
      <c r="S3371">
        <f t="shared" si="263"/>
        <v>731.24640000000011</v>
      </c>
      <c r="T3371">
        <f t="shared" si="264"/>
        <v>11448</v>
      </c>
    </row>
    <row r="3372" spans="1:20" x14ac:dyDescent="0.35">
      <c r="A3372">
        <v>1447339212.7</v>
      </c>
      <c r="B3372" s="3">
        <v>41420</v>
      </c>
      <c r="C3372" t="s">
        <v>30</v>
      </c>
      <c r="D3372" t="s">
        <v>7</v>
      </c>
      <c r="E3372" t="s">
        <v>3</v>
      </c>
      <c r="F3372">
        <v>3</v>
      </c>
      <c r="G3372">
        <v>0</v>
      </c>
      <c r="H3372">
        <f t="shared" si="260"/>
        <v>3</v>
      </c>
      <c r="I3372" s="3">
        <f t="shared" si="261"/>
        <v>41423</v>
      </c>
      <c r="J3372" t="s">
        <v>53</v>
      </c>
      <c r="K3372">
        <v>1675670</v>
      </c>
      <c r="L3372" t="s">
        <v>22</v>
      </c>
      <c r="M3372" t="s">
        <v>35</v>
      </c>
      <c r="N3372">
        <v>1306</v>
      </c>
      <c r="O3372">
        <v>8.92</v>
      </c>
      <c r="P3372" t="str">
        <f t="shared" si="262"/>
        <v>PORT04PORT09</v>
      </c>
      <c r="Q3372">
        <f>VLOOKUP(P3372,FreightRates!C$2:D$9,2,0)</f>
        <v>21.470399999999998</v>
      </c>
      <c r="R3372">
        <f>VLOOKUP(P3372,FreightRates!C$2:E$9,3,0)</f>
        <v>6.2E-2</v>
      </c>
      <c r="S3372">
        <f t="shared" si="263"/>
        <v>743.74063999999998</v>
      </c>
      <c r="T3372">
        <f t="shared" si="264"/>
        <v>11649.52</v>
      </c>
    </row>
    <row r="3373" spans="1:20" x14ac:dyDescent="0.35">
      <c r="A3373">
        <v>1447156559.7</v>
      </c>
      <c r="B3373" s="3">
        <v>41420</v>
      </c>
      <c r="C3373" t="s">
        <v>30</v>
      </c>
      <c r="D3373" t="s">
        <v>7</v>
      </c>
      <c r="E3373" t="s">
        <v>3</v>
      </c>
      <c r="F3373">
        <v>3</v>
      </c>
      <c r="G3373">
        <v>0</v>
      </c>
      <c r="H3373">
        <f t="shared" si="260"/>
        <v>3</v>
      </c>
      <c r="I3373" s="3">
        <f t="shared" si="261"/>
        <v>41423</v>
      </c>
      <c r="J3373" t="s">
        <v>53</v>
      </c>
      <c r="K3373">
        <v>1675615</v>
      </c>
      <c r="L3373" t="s">
        <v>22</v>
      </c>
      <c r="M3373" t="s">
        <v>35</v>
      </c>
      <c r="N3373">
        <v>640</v>
      </c>
      <c r="O3373">
        <v>3.5381479209135738</v>
      </c>
      <c r="P3373" t="str">
        <f t="shared" si="262"/>
        <v>PORT04PORT09</v>
      </c>
      <c r="Q3373">
        <f>VLOOKUP(P3373,FreightRates!C$2:D$9,2,0)</f>
        <v>21.470399999999998</v>
      </c>
      <c r="R3373">
        <f>VLOOKUP(P3373,FreightRates!C$2:E$9,3,0)</f>
        <v>6.2E-2</v>
      </c>
      <c r="S3373">
        <f t="shared" si="263"/>
        <v>161.86410950185063</v>
      </c>
      <c r="T3373">
        <f t="shared" si="264"/>
        <v>2264.4146693846874</v>
      </c>
    </row>
    <row r="3374" spans="1:20" x14ac:dyDescent="0.35">
      <c r="A3374">
        <v>1447275631.7</v>
      </c>
      <c r="B3374" s="3">
        <v>41420</v>
      </c>
      <c r="C3374" t="s">
        <v>30</v>
      </c>
      <c r="D3374" t="s">
        <v>7</v>
      </c>
      <c r="E3374" t="s">
        <v>3</v>
      </c>
      <c r="F3374">
        <v>3</v>
      </c>
      <c r="G3374">
        <v>0</v>
      </c>
      <c r="H3374">
        <f t="shared" si="260"/>
        <v>3</v>
      </c>
      <c r="I3374" s="3">
        <f t="shared" si="261"/>
        <v>41423</v>
      </c>
      <c r="J3374" t="s">
        <v>53</v>
      </c>
      <c r="K3374">
        <v>1675662</v>
      </c>
      <c r="L3374" t="s">
        <v>22</v>
      </c>
      <c r="M3374" t="s">
        <v>35</v>
      </c>
      <c r="N3374">
        <v>938</v>
      </c>
      <c r="O3374">
        <v>5.18</v>
      </c>
      <c r="P3374" t="str">
        <f t="shared" si="262"/>
        <v>PORT04PORT09</v>
      </c>
      <c r="Q3374">
        <f>VLOOKUP(P3374,FreightRates!C$2:D$9,2,0)</f>
        <v>21.470399999999998</v>
      </c>
      <c r="R3374">
        <f>VLOOKUP(P3374,FreightRates!C$2:E$9,3,0)</f>
        <v>6.2E-2</v>
      </c>
      <c r="S3374">
        <f t="shared" si="263"/>
        <v>322.71848</v>
      </c>
      <c r="T3374">
        <f t="shared" si="264"/>
        <v>4858.84</v>
      </c>
    </row>
    <row r="3375" spans="1:20" x14ac:dyDescent="0.35">
      <c r="A3375">
        <v>1447146536.7</v>
      </c>
      <c r="B3375" s="3">
        <v>41420</v>
      </c>
      <c r="C3375" t="s">
        <v>30</v>
      </c>
      <c r="D3375" t="s">
        <v>7</v>
      </c>
      <c r="E3375" t="s">
        <v>3</v>
      </c>
      <c r="F3375">
        <v>3</v>
      </c>
      <c r="G3375">
        <v>0</v>
      </c>
      <c r="H3375">
        <f t="shared" si="260"/>
        <v>3</v>
      </c>
      <c r="I3375" s="3">
        <f t="shared" si="261"/>
        <v>41423</v>
      </c>
      <c r="J3375" t="s">
        <v>53</v>
      </c>
      <c r="K3375">
        <v>1675615</v>
      </c>
      <c r="L3375" t="s">
        <v>22</v>
      </c>
      <c r="M3375" t="s">
        <v>35</v>
      </c>
      <c r="N3375">
        <v>925</v>
      </c>
      <c r="O3375">
        <v>4.96</v>
      </c>
      <c r="P3375" t="str">
        <f t="shared" si="262"/>
        <v>PORT04PORT09</v>
      </c>
      <c r="Q3375">
        <f>VLOOKUP(P3375,FreightRates!C$2:D$9,2,0)</f>
        <v>21.470399999999998</v>
      </c>
      <c r="R3375">
        <f>VLOOKUP(P3375,FreightRates!C$2:E$9,3,0)</f>
        <v>6.2E-2</v>
      </c>
      <c r="S3375">
        <f t="shared" si="263"/>
        <v>305.9264</v>
      </c>
      <c r="T3375">
        <f t="shared" si="264"/>
        <v>4588</v>
      </c>
    </row>
    <row r="3376" spans="1:20" x14ac:dyDescent="0.35">
      <c r="A3376">
        <v>1447238315.7</v>
      </c>
      <c r="B3376" s="3">
        <v>41420</v>
      </c>
      <c r="C3376" t="s">
        <v>30</v>
      </c>
      <c r="D3376" t="s">
        <v>7</v>
      </c>
      <c r="E3376" t="s">
        <v>3</v>
      </c>
      <c r="F3376">
        <v>3</v>
      </c>
      <c r="G3376">
        <v>0</v>
      </c>
      <c r="H3376">
        <f t="shared" si="260"/>
        <v>3</v>
      </c>
      <c r="I3376" s="3">
        <f t="shared" si="261"/>
        <v>41423</v>
      </c>
      <c r="J3376" t="s">
        <v>53</v>
      </c>
      <c r="K3376">
        <v>1675662</v>
      </c>
      <c r="L3376" t="s">
        <v>22</v>
      </c>
      <c r="M3376" t="s">
        <v>35</v>
      </c>
      <c r="N3376">
        <v>1785</v>
      </c>
      <c r="O3376">
        <v>11.74</v>
      </c>
      <c r="P3376" t="str">
        <f t="shared" si="262"/>
        <v>PORT04PORT09</v>
      </c>
      <c r="Q3376">
        <f>VLOOKUP(P3376,FreightRates!C$2:D$9,2,0)</f>
        <v>21.470399999999998</v>
      </c>
      <c r="R3376">
        <f>VLOOKUP(P3376,FreightRates!C$2:E$9,3,0)</f>
        <v>6.2E-2</v>
      </c>
      <c r="S3376">
        <f t="shared" si="263"/>
        <v>1320.7361999999998</v>
      </c>
      <c r="T3376">
        <f t="shared" si="264"/>
        <v>20955.900000000001</v>
      </c>
    </row>
    <row r="3377" spans="1:20" x14ac:dyDescent="0.35">
      <c r="A3377">
        <v>1447150691.7</v>
      </c>
      <c r="B3377" s="3">
        <v>41420</v>
      </c>
      <c r="C3377" t="s">
        <v>30</v>
      </c>
      <c r="D3377" t="s">
        <v>7</v>
      </c>
      <c r="E3377" t="s">
        <v>3</v>
      </c>
      <c r="F3377">
        <v>3</v>
      </c>
      <c r="G3377">
        <v>0</v>
      </c>
      <c r="H3377">
        <f t="shared" si="260"/>
        <v>3</v>
      </c>
      <c r="I3377" s="3">
        <f t="shared" si="261"/>
        <v>41423</v>
      </c>
      <c r="J3377" t="s">
        <v>53</v>
      </c>
      <c r="K3377">
        <v>1675615</v>
      </c>
      <c r="L3377" t="s">
        <v>22</v>
      </c>
      <c r="M3377" t="s">
        <v>35</v>
      </c>
      <c r="N3377">
        <v>3279</v>
      </c>
      <c r="O3377">
        <v>21.24</v>
      </c>
      <c r="P3377" t="str">
        <f t="shared" si="262"/>
        <v>PORT04PORT09</v>
      </c>
      <c r="Q3377">
        <f>VLOOKUP(P3377,FreightRates!C$2:D$9,2,0)</f>
        <v>21.470399999999998</v>
      </c>
      <c r="R3377">
        <f>VLOOKUP(P3377,FreightRates!C$2:E$9,3,0)</f>
        <v>6.2E-2</v>
      </c>
      <c r="S3377">
        <f t="shared" si="263"/>
        <v>4339.5199199999997</v>
      </c>
      <c r="T3377">
        <f t="shared" si="264"/>
        <v>69645.959999999992</v>
      </c>
    </row>
    <row r="3378" spans="1:20" x14ac:dyDescent="0.35">
      <c r="A3378">
        <v>1447310434.7</v>
      </c>
      <c r="B3378" s="3">
        <v>41420</v>
      </c>
      <c r="C3378" t="s">
        <v>30</v>
      </c>
      <c r="D3378" t="s">
        <v>7</v>
      </c>
      <c r="E3378" t="s">
        <v>3</v>
      </c>
      <c r="F3378">
        <v>3</v>
      </c>
      <c r="G3378">
        <v>0</v>
      </c>
      <c r="H3378">
        <f t="shared" si="260"/>
        <v>3</v>
      </c>
      <c r="I3378" s="3">
        <f t="shared" si="261"/>
        <v>41423</v>
      </c>
      <c r="J3378" t="s">
        <v>53</v>
      </c>
      <c r="K3378">
        <v>1675655</v>
      </c>
      <c r="L3378" t="s">
        <v>22</v>
      </c>
      <c r="M3378" t="s">
        <v>35</v>
      </c>
      <c r="N3378">
        <v>326</v>
      </c>
      <c r="O3378">
        <v>0.13667448064020687</v>
      </c>
      <c r="P3378" t="str">
        <f t="shared" si="262"/>
        <v>PORT04PORT09</v>
      </c>
      <c r="Q3378">
        <f>VLOOKUP(P3378,FreightRates!C$2:D$9,2,0)</f>
        <v>21.470399999999998</v>
      </c>
      <c r="R3378">
        <f>VLOOKUP(P3378,FreightRates!C$2:E$9,3,0)</f>
        <v>6.2E-2</v>
      </c>
      <c r="S3378">
        <f t="shared" si="263"/>
        <v>24.232864602699859</v>
      </c>
      <c r="T3378">
        <f t="shared" si="264"/>
        <v>44.55588068870744</v>
      </c>
    </row>
    <row r="3379" spans="1:20" x14ac:dyDescent="0.35">
      <c r="A3379">
        <v>1447339210.7</v>
      </c>
      <c r="B3379" s="3">
        <v>41420</v>
      </c>
      <c r="C3379" t="s">
        <v>30</v>
      </c>
      <c r="D3379" t="s">
        <v>7</v>
      </c>
      <c r="E3379" t="s">
        <v>3</v>
      </c>
      <c r="F3379">
        <v>3</v>
      </c>
      <c r="G3379">
        <v>0</v>
      </c>
      <c r="H3379">
        <f t="shared" si="260"/>
        <v>3</v>
      </c>
      <c r="I3379" s="3">
        <f t="shared" si="261"/>
        <v>41423</v>
      </c>
      <c r="J3379" t="s">
        <v>53</v>
      </c>
      <c r="K3379">
        <v>1675655</v>
      </c>
      <c r="L3379" t="s">
        <v>22</v>
      </c>
      <c r="M3379" t="s">
        <v>35</v>
      </c>
      <c r="N3379">
        <v>302</v>
      </c>
      <c r="O3379">
        <v>0.19362218090695973</v>
      </c>
      <c r="P3379" t="str">
        <f t="shared" si="262"/>
        <v>PORT04PORT09</v>
      </c>
      <c r="Q3379">
        <f>VLOOKUP(P3379,FreightRates!C$2:D$9,2,0)</f>
        <v>21.470399999999998</v>
      </c>
      <c r="R3379">
        <f>VLOOKUP(P3379,FreightRates!C$2:E$9,3,0)</f>
        <v>6.2E-2</v>
      </c>
      <c r="S3379">
        <f t="shared" si="263"/>
        <v>25.095781715301911</v>
      </c>
      <c r="T3379">
        <f t="shared" si="264"/>
        <v>58.47389863390184</v>
      </c>
    </row>
    <row r="3380" spans="1:20" x14ac:dyDescent="0.35">
      <c r="A3380">
        <v>1447361238.7</v>
      </c>
      <c r="B3380" s="3">
        <v>41420</v>
      </c>
      <c r="C3380" t="s">
        <v>30</v>
      </c>
      <c r="D3380" t="s">
        <v>7</v>
      </c>
      <c r="E3380" t="s">
        <v>3</v>
      </c>
      <c r="F3380">
        <v>3</v>
      </c>
      <c r="G3380">
        <v>0</v>
      </c>
      <c r="H3380">
        <f t="shared" si="260"/>
        <v>3</v>
      </c>
      <c r="I3380" s="3">
        <f t="shared" si="261"/>
        <v>41423</v>
      </c>
      <c r="J3380" t="s">
        <v>53</v>
      </c>
      <c r="K3380">
        <v>1675655</v>
      </c>
      <c r="L3380" t="s">
        <v>22</v>
      </c>
      <c r="M3380" t="s">
        <v>35</v>
      </c>
      <c r="N3380">
        <v>463</v>
      </c>
      <c r="O3380">
        <v>2.0501172096031031</v>
      </c>
      <c r="P3380" t="str">
        <f t="shared" si="262"/>
        <v>PORT04PORT09</v>
      </c>
      <c r="Q3380">
        <f>VLOOKUP(P3380,FreightRates!C$2:D$9,2,0)</f>
        <v>21.470399999999998</v>
      </c>
      <c r="R3380">
        <f>VLOOKUP(P3380,FreightRates!C$2:E$9,3,0)</f>
        <v>6.2E-2</v>
      </c>
      <c r="S3380">
        <f t="shared" si="263"/>
        <v>80.321064618866671</v>
      </c>
      <c r="T3380">
        <f t="shared" si="264"/>
        <v>949.20426804623673</v>
      </c>
    </row>
    <row r="3381" spans="1:20" x14ac:dyDescent="0.35">
      <c r="A3381">
        <v>1447227069.7</v>
      </c>
      <c r="B3381" s="3">
        <v>41420</v>
      </c>
      <c r="C3381" t="s">
        <v>30</v>
      </c>
      <c r="D3381" t="s">
        <v>7</v>
      </c>
      <c r="E3381" t="s">
        <v>3</v>
      </c>
      <c r="F3381">
        <v>3</v>
      </c>
      <c r="G3381">
        <v>0</v>
      </c>
      <c r="H3381">
        <f t="shared" si="260"/>
        <v>3</v>
      </c>
      <c r="I3381" s="3">
        <f t="shared" si="261"/>
        <v>41423</v>
      </c>
      <c r="J3381" t="s">
        <v>53</v>
      </c>
      <c r="K3381">
        <v>1675654</v>
      </c>
      <c r="L3381" t="s">
        <v>22</v>
      </c>
      <c r="M3381" t="s">
        <v>35</v>
      </c>
      <c r="N3381">
        <v>1310</v>
      </c>
      <c r="O3381">
        <v>9.4515516149461689</v>
      </c>
      <c r="P3381" t="str">
        <f t="shared" si="262"/>
        <v>PORT04PORT09</v>
      </c>
      <c r="Q3381">
        <f>VLOOKUP(P3381,FreightRates!C$2:D$9,2,0)</f>
        <v>21.470399999999998</v>
      </c>
      <c r="R3381">
        <f>VLOOKUP(P3381,FreightRates!C$2:E$9,3,0)</f>
        <v>6.2E-2</v>
      </c>
      <c r="S3381">
        <f t="shared" si="263"/>
        <v>789.12542216592783</v>
      </c>
      <c r="T3381">
        <f t="shared" si="264"/>
        <v>12381.532615579481</v>
      </c>
    </row>
    <row r="3382" spans="1:20" x14ac:dyDescent="0.35">
      <c r="A3382">
        <v>1447360777.7</v>
      </c>
      <c r="B3382" s="3">
        <v>41420</v>
      </c>
      <c r="C3382" t="s">
        <v>30</v>
      </c>
      <c r="D3382" t="s">
        <v>7</v>
      </c>
      <c r="E3382" t="s">
        <v>3</v>
      </c>
      <c r="F3382">
        <v>3</v>
      </c>
      <c r="G3382">
        <v>0</v>
      </c>
      <c r="H3382">
        <f t="shared" si="260"/>
        <v>3</v>
      </c>
      <c r="I3382" s="3">
        <f t="shared" si="261"/>
        <v>41423</v>
      </c>
      <c r="J3382" t="s">
        <v>53</v>
      </c>
      <c r="K3382">
        <v>1675654</v>
      </c>
      <c r="L3382" t="s">
        <v>22</v>
      </c>
      <c r="M3382" t="s">
        <v>35</v>
      </c>
      <c r="N3382">
        <v>1746</v>
      </c>
      <c r="O3382">
        <v>15.177327422419253</v>
      </c>
      <c r="P3382" t="str">
        <f t="shared" si="262"/>
        <v>PORT04PORT09</v>
      </c>
      <c r="Q3382">
        <f>VLOOKUP(P3382,FreightRates!C$2:D$9,2,0)</f>
        <v>21.470399999999998</v>
      </c>
      <c r="R3382">
        <f>VLOOKUP(P3382,FreightRates!C$2:E$9,3,0)</f>
        <v>6.2E-2</v>
      </c>
      <c r="S3382">
        <f t="shared" si="263"/>
        <v>1664.4464481317291</v>
      </c>
      <c r="T3382">
        <f t="shared" si="264"/>
        <v>26499.613679544018</v>
      </c>
    </row>
    <row r="3383" spans="1:20" x14ac:dyDescent="0.35">
      <c r="A3383">
        <v>1447283677.7</v>
      </c>
      <c r="B3383" s="3">
        <v>41420</v>
      </c>
      <c r="C3383" t="s">
        <v>30</v>
      </c>
      <c r="D3383" t="s">
        <v>7</v>
      </c>
      <c r="E3383" t="s">
        <v>3</v>
      </c>
      <c r="F3383">
        <v>3</v>
      </c>
      <c r="G3383">
        <v>0</v>
      </c>
      <c r="H3383">
        <f t="shared" si="260"/>
        <v>3</v>
      </c>
      <c r="I3383" s="3">
        <f t="shared" si="261"/>
        <v>41423</v>
      </c>
      <c r="J3383" t="s">
        <v>53</v>
      </c>
      <c r="K3383">
        <v>1675654</v>
      </c>
      <c r="L3383" t="s">
        <v>22</v>
      </c>
      <c r="M3383" t="s">
        <v>35</v>
      </c>
      <c r="N3383">
        <v>1320</v>
      </c>
      <c r="O3383">
        <v>8.98</v>
      </c>
      <c r="P3383" t="str">
        <f t="shared" si="262"/>
        <v>PORT04PORT09</v>
      </c>
      <c r="Q3383">
        <f>VLOOKUP(P3383,FreightRates!C$2:D$9,2,0)</f>
        <v>21.470399999999998</v>
      </c>
      <c r="R3383">
        <f>VLOOKUP(P3383,FreightRates!C$2:E$9,3,0)</f>
        <v>6.2E-2</v>
      </c>
      <c r="S3383">
        <f t="shared" si="263"/>
        <v>756.39360000000011</v>
      </c>
      <c r="T3383">
        <f t="shared" si="264"/>
        <v>11853.6</v>
      </c>
    </row>
    <row r="3384" spans="1:20" x14ac:dyDescent="0.35">
      <c r="A3384">
        <v>1447209404.7</v>
      </c>
      <c r="B3384" s="3">
        <v>41420</v>
      </c>
      <c r="C3384" t="s">
        <v>30</v>
      </c>
      <c r="D3384" t="s">
        <v>7</v>
      </c>
      <c r="E3384" t="s">
        <v>3</v>
      </c>
      <c r="F3384">
        <v>3</v>
      </c>
      <c r="G3384">
        <v>0</v>
      </c>
      <c r="H3384">
        <f t="shared" si="260"/>
        <v>3</v>
      </c>
      <c r="I3384" s="3">
        <f t="shared" si="261"/>
        <v>41423</v>
      </c>
      <c r="J3384" t="s">
        <v>53</v>
      </c>
      <c r="K3384">
        <v>1675654</v>
      </c>
      <c r="L3384" t="s">
        <v>22</v>
      </c>
      <c r="M3384" t="s">
        <v>35</v>
      </c>
      <c r="N3384">
        <v>1252</v>
      </c>
      <c r="O3384">
        <v>8.86</v>
      </c>
      <c r="P3384" t="str">
        <f t="shared" si="262"/>
        <v>PORT04PORT09</v>
      </c>
      <c r="Q3384">
        <f>VLOOKUP(P3384,FreightRates!C$2:D$9,2,0)</f>
        <v>21.470399999999998</v>
      </c>
      <c r="R3384">
        <f>VLOOKUP(P3384,FreightRates!C$2:E$9,3,0)</f>
        <v>6.2E-2</v>
      </c>
      <c r="S3384">
        <f t="shared" si="263"/>
        <v>709.21903999999995</v>
      </c>
      <c r="T3384">
        <f t="shared" si="264"/>
        <v>11092.72</v>
      </c>
    </row>
    <row r="3385" spans="1:20" x14ac:dyDescent="0.35">
      <c r="A3385">
        <v>1447302723.7</v>
      </c>
      <c r="B3385" s="3">
        <v>41420</v>
      </c>
      <c r="C3385" t="s">
        <v>30</v>
      </c>
      <c r="D3385" t="s">
        <v>7</v>
      </c>
      <c r="E3385" t="s">
        <v>3</v>
      </c>
      <c r="F3385">
        <v>3</v>
      </c>
      <c r="G3385">
        <v>0</v>
      </c>
      <c r="H3385">
        <f t="shared" si="260"/>
        <v>3</v>
      </c>
      <c r="I3385" s="3">
        <f t="shared" si="261"/>
        <v>41423</v>
      </c>
      <c r="J3385" t="s">
        <v>53</v>
      </c>
      <c r="K3385">
        <v>1675654</v>
      </c>
      <c r="L3385" t="s">
        <v>22</v>
      </c>
      <c r="M3385" t="s">
        <v>35</v>
      </c>
      <c r="N3385">
        <v>1266</v>
      </c>
      <c r="O3385">
        <v>8.82</v>
      </c>
      <c r="P3385" t="str">
        <f t="shared" si="262"/>
        <v>PORT04PORT09</v>
      </c>
      <c r="Q3385">
        <f>VLOOKUP(P3385,FreightRates!C$2:D$9,2,0)</f>
        <v>21.470399999999998</v>
      </c>
      <c r="R3385">
        <f>VLOOKUP(P3385,FreightRates!C$2:E$9,3,0)</f>
        <v>6.2E-2</v>
      </c>
      <c r="S3385">
        <f t="shared" si="263"/>
        <v>713.76984000000004</v>
      </c>
      <c r="T3385">
        <f t="shared" si="264"/>
        <v>11166.12</v>
      </c>
    </row>
    <row r="3386" spans="1:20" x14ac:dyDescent="0.35">
      <c r="A3386">
        <v>1447191644.7</v>
      </c>
      <c r="B3386" s="3">
        <v>41420</v>
      </c>
      <c r="C3386" t="s">
        <v>30</v>
      </c>
      <c r="D3386" t="s">
        <v>7</v>
      </c>
      <c r="E3386" t="s">
        <v>3</v>
      </c>
      <c r="F3386">
        <v>3</v>
      </c>
      <c r="G3386">
        <v>0</v>
      </c>
      <c r="H3386">
        <f t="shared" si="260"/>
        <v>3</v>
      </c>
      <c r="I3386" s="3">
        <f t="shared" si="261"/>
        <v>41423</v>
      </c>
      <c r="J3386" t="s">
        <v>53</v>
      </c>
      <c r="K3386">
        <v>1675654</v>
      </c>
      <c r="L3386" t="s">
        <v>22</v>
      </c>
      <c r="M3386" t="s">
        <v>35</v>
      </c>
      <c r="N3386">
        <v>1320</v>
      </c>
      <c r="O3386">
        <v>8.2799999999999994</v>
      </c>
      <c r="P3386" t="str">
        <f t="shared" si="262"/>
        <v>PORT04PORT09</v>
      </c>
      <c r="Q3386">
        <f>VLOOKUP(P3386,FreightRates!C$2:D$9,2,0)</f>
        <v>21.470399999999998</v>
      </c>
      <c r="R3386">
        <f>VLOOKUP(P3386,FreightRates!C$2:E$9,3,0)</f>
        <v>6.2E-2</v>
      </c>
      <c r="S3386">
        <f t="shared" si="263"/>
        <v>699.10559999999998</v>
      </c>
      <c r="T3386">
        <f t="shared" si="264"/>
        <v>10929.599999999999</v>
      </c>
    </row>
    <row r="3387" spans="1:20" x14ac:dyDescent="0.35">
      <c r="A3387">
        <v>1447411050.7</v>
      </c>
      <c r="B3387" s="3">
        <v>41420</v>
      </c>
      <c r="C3387" t="s">
        <v>30</v>
      </c>
      <c r="D3387" t="s">
        <v>7</v>
      </c>
      <c r="E3387" t="s">
        <v>3</v>
      </c>
      <c r="F3387">
        <v>3</v>
      </c>
      <c r="G3387">
        <v>0</v>
      </c>
      <c r="H3387">
        <f t="shared" si="260"/>
        <v>3</v>
      </c>
      <c r="I3387" s="3">
        <f t="shared" si="261"/>
        <v>41423</v>
      </c>
      <c r="J3387" t="s">
        <v>53</v>
      </c>
      <c r="K3387">
        <v>1675654</v>
      </c>
      <c r="L3387" t="s">
        <v>22</v>
      </c>
      <c r="M3387" t="s">
        <v>35</v>
      </c>
      <c r="N3387">
        <v>2318</v>
      </c>
      <c r="O3387">
        <v>16.12</v>
      </c>
      <c r="P3387" t="str">
        <f t="shared" si="262"/>
        <v>PORT04PORT09</v>
      </c>
      <c r="Q3387">
        <f>VLOOKUP(P3387,FreightRates!C$2:D$9,2,0)</f>
        <v>21.470399999999998</v>
      </c>
      <c r="R3387">
        <f>VLOOKUP(P3387,FreightRates!C$2:E$9,3,0)</f>
        <v>6.2E-2</v>
      </c>
      <c r="S3387">
        <f t="shared" si="263"/>
        <v>2338.1723200000006</v>
      </c>
      <c r="T3387">
        <f t="shared" si="264"/>
        <v>37366.160000000003</v>
      </c>
    </row>
    <row r="3388" spans="1:20" x14ac:dyDescent="0.35">
      <c r="A3388">
        <v>1447360776.7</v>
      </c>
      <c r="B3388" s="3">
        <v>41420</v>
      </c>
      <c r="C3388" t="s">
        <v>30</v>
      </c>
      <c r="D3388" t="s">
        <v>7</v>
      </c>
      <c r="E3388" t="s">
        <v>3</v>
      </c>
      <c r="F3388">
        <v>3</v>
      </c>
      <c r="G3388">
        <v>0</v>
      </c>
      <c r="H3388">
        <f t="shared" si="260"/>
        <v>3</v>
      </c>
      <c r="I3388" s="3">
        <f t="shared" si="261"/>
        <v>41423</v>
      </c>
      <c r="J3388" t="s">
        <v>53</v>
      </c>
      <c r="K3388">
        <v>1675654</v>
      </c>
      <c r="L3388" t="s">
        <v>22</v>
      </c>
      <c r="M3388" t="s">
        <v>35</v>
      </c>
      <c r="N3388">
        <v>1758</v>
      </c>
      <c r="O3388">
        <v>12.88</v>
      </c>
      <c r="P3388" t="str">
        <f t="shared" si="262"/>
        <v>PORT04PORT09</v>
      </c>
      <c r="Q3388">
        <f>VLOOKUP(P3388,FreightRates!C$2:D$9,2,0)</f>
        <v>21.470399999999998</v>
      </c>
      <c r="R3388">
        <f>VLOOKUP(P3388,FreightRates!C$2:E$9,3,0)</f>
        <v>6.2E-2</v>
      </c>
      <c r="S3388">
        <f t="shared" si="263"/>
        <v>1425.33888</v>
      </c>
      <c r="T3388">
        <f t="shared" si="264"/>
        <v>22643.040000000001</v>
      </c>
    </row>
    <row r="3389" spans="1:20" x14ac:dyDescent="0.35">
      <c r="A3389">
        <v>1447229528.7</v>
      </c>
      <c r="B3389" s="3">
        <v>41420</v>
      </c>
      <c r="C3389" t="s">
        <v>30</v>
      </c>
      <c r="D3389" t="s">
        <v>7</v>
      </c>
      <c r="E3389" t="s">
        <v>3</v>
      </c>
      <c r="F3389">
        <v>3</v>
      </c>
      <c r="G3389">
        <v>0</v>
      </c>
      <c r="H3389">
        <f t="shared" si="260"/>
        <v>3</v>
      </c>
      <c r="I3389" s="3">
        <f t="shared" si="261"/>
        <v>41423</v>
      </c>
      <c r="J3389" t="s">
        <v>53</v>
      </c>
      <c r="K3389">
        <v>1675654</v>
      </c>
      <c r="L3389" t="s">
        <v>22</v>
      </c>
      <c r="M3389" t="s">
        <v>35</v>
      </c>
      <c r="N3389">
        <v>3293</v>
      </c>
      <c r="O3389">
        <v>21.28</v>
      </c>
      <c r="P3389" t="str">
        <f t="shared" si="262"/>
        <v>PORT04PORT09</v>
      </c>
      <c r="Q3389">
        <f>VLOOKUP(P3389,FreightRates!C$2:D$9,2,0)</f>
        <v>21.470399999999998</v>
      </c>
      <c r="R3389">
        <f>VLOOKUP(P3389,FreightRates!C$2:E$9,3,0)</f>
        <v>6.2E-2</v>
      </c>
      <c r="S3389">
        <f t="shared" si="263"/>
        <v>4366.1228800000008</v>
      </c>
      <c r="T3389">
        <f t="shared" si="264"/>
        <v>70075.040000000008</v>
      </c>
    </row>
    <row r="3390" spans="1:20" x14ac:dyDescent="0.35">
      <c r="A3390">
        <v>1447215328.7</v>
      </c>
      <c r="B3390" s="3">
        <v>41420</v>
      </c>
      <c r="C3390" t="s">
        <v>30</v>
      </c>
      <c r="D3390" t="s">
        <v>7</v>
      </c>
      <c r="E3390" t="s">
        <v>3</v>
      </c>
      <c r="F3390">
        <v>3</v>
      </c>
      <c r="G3390">
        <v>0</v>
      </c>
      <c r="H3390">
        <f t="shared" si="260"/>
        <v>3</v>
      </c>
      <c r="I3390" s="3">
        <f t="shared" si="261"/>
        <v>41423</v>
      </c>
      <c r="J3390" t="s">
        <v>53</v>
      </c>
      <c r="K3390">
        <v>1696074</v>
      </c>
      <c r="L3390" t="s">
        <v>22</v>
      </c>
      <c r="M3390" t="s">
        <v>35</v>
      </c>
      <c r="N3390">
        <v>347</v>
      </c>
      <c r="O3390">
        <v>0.35516593686469367</v>
      </c>
      <c r="P3390" t="str">
        <f t="shared" si="262"/>
        <v>PORT04PORT09</v>
      </c>
      <c r="Q3390">
        <f>VLOOKUP(P3390,FreightRates!C$2:D$9,2,0)</f>
        <v>21.470399999999998</v>
      </c>
      <c r="R3390">
        <f>VLOOKUP(P3390,FreightRates!C$2:E$9,3,0)</f>
        <v>6.2E-2</v>
      </c>
      <c r="S3390">
        <f t="shared" si="263"/>
        <v>29.111439965707017</v>
      </c>
      <c r="T3390">
        <f t="shared" si="264"/>
        <v>123.2425800920487</v>
      </c>
    </row>
    <row r="3391" spans="1:20" x14ac:dyDescent="0.35">
      <c r="A3391">
        <v>1447160944.7</v>
      </c>
      <c r="B3391" s="3">
        <v>41420</v>
      </c>
      <c r="C3391" t="s">
        <v>30</v>
      </c>
      <c r="D3391" t="s">
        <v>7</v>
      </c>
      <c r="E3391" t="s">
        <v>3</v>
      </c>
      <c r="F3391">
        <v>3</v>
      </c>
      <c r="G3391">
        <v>0</v>
      </c>
      <c r="H3391">
        <f t="shared" si="260"/>
        <v>3</v>
      </c>
      <c r="I3391" s="3">
        <f t="shared" si="261"/>
        <v>41423</v>
      </c>
      <c r="J3391" t="s">
        <v>53</v>
      </c>
      <c r="K3391">
        <v>1696074</v>
      </c>
      <c r="L3391" t="s">
        <v>22</v>
      </c>
      <c r="M3391" t="s">
        <v>35</v>
      </c>
      <c r="N3391">
        <v>411</v>
      </c>
      <c r="O3391">
        <v>0.88791484216173422</v>
      </c>
      <c r="P3391" t="str">
        <f t="shared" si="262"/>
        <v>PORT04PORT09</v>
      </c>
      <c r="Q3391">
        <f>VLOOKUP(P3391,FreightRates!C$2:D$9,2,0)</f>
        <v>21.470399999999998</v>
      </c>
      <c r="R3391">
        <f>VLOOKUP(P3391,FreightRates!C$2:E$9,3,0)</f>
        <v>6.2E-2</v>
      </c>
      <c r="S3391">
        <f t="shared" si="263"/>
        <v>44.096246007965306</v>
      </c>
      <c r="T3391">
        <f t="shared" si="264"/>
        <v>364.93300012847277</v>
      </c>
    </row>
    <row r="3392" spans="1:20" x14ac:dyDescent="0.35">
      <c r="A3392">
        <v>1447220930.7</v>
      </c>
      <c r="B3392" s="3">
        <v>41420</v>
      </c>
      <c r="C3392" t="s">
        <v>30</v>
      </c>
      <c r="D3392" t="s">
        <v>7</v>
      </c>
      <c r="E3392" t="s">
        <v>3</v>
      </c>
      <c r="F3392">
        <v>3</v>
      </c>
      <c r="G3392">
        <v>0</v>
      </c>
      <c r="H3392">
        <f t="shared" si="260"/>
        <v>3</v>
      </c>
      <c r="I3392" s="3">
        <f t="shared" si="261"/>
        <v>41423</v>
      </c>
      <c r="J3392" t="s">
        <v>53</v>
      </c>
      <c r="K3392">
        <v>1696074</v>
      </c>
      <c r="L3392" t="s">
        <v>22</v>
      </c>
      <c r="M3392" t="s">
        <v>35</v>
      </c>
      <c r="N3392">
        <v>512</v>
      </c>
      <c r="O3392">
        <v>1.8646211685396417</v>
      </c>
      <c r="P3392" t="str">
        <f t="shared" si="262"/>
        <v>PORT04PORT09</v>
      </c>
      <c r="Q3392">
        <f>VLOOKUP(P3392,FreightRates!C$2:D$9,2,0)</f>
        <v>21.470399999999998</v>
      </c>
      <c r="R3392">
        <f>VLOOKUP(P3392,FreightRates!C$2:E$9,3,0)</f>
        <v>6.2E-2</v>
      </c>
      <c r="S3392">
        <f t="shared" si="263"/>
        <v>80.660934374122377</v>
      </c>
      <c r="T3392">
        <f t="shared" si="264"/>
        <v>954.68603829229653</v>
      </c>
    </row>
    <row r="3393" spans="1:20" x14ac:dyDescent="0.35">
      <c r="A3393">
        <v>1447367895.7</v>
      </c>
      <c r="B3393" s="3">
        <v>41420</v>
      </c>
      <c r="C3393" t="s">
        <v>30</v>
      </c>
      <c r="D3393" t="s">
        <v>7</v>
      </c>
      <c r="E3393" t="s">
        <v>3</v>
      </c>
      <c r="F3393">
        <v>3</v>
      </c>
      <c r="G3393">
        <v>0</v>
      </c>
      <c r="H3393">
        <f t="shared" si="260"/>
        <v>3</v>
      </c>
      <c r="I3393" s="3">
        <f t="shared" si="261"/>
        <v>41423</v>
      </c>
      <c r="J3393" t="s">
        <v>53</v>
      </c>
      <c r="K3393">
        <v>1696074</v>
      </c>
      <c r="L3393" t="s">
        <v>22</v>
      </c>
      <c r="M3393" t="s">
        <v>35</v>
      </c>
      <c r="N3393">
        <v>497</v>
      </c>
      <c r="O3393">
        <v>1.7758296843234684</v>
      </c>
      <c r="P3393" t="str">
        <f t="shared" si="262"/>
        <v>PORT04PORT09</v>
      </c>
      <c r="Q3393">
        <f>VLOOKUP(P3393,FreightRates!C$2:D$9,2,0)</f>
        <v>21.470399999999998</v>
      </c>
      <c r="R3393">
        <f>VLOOKUP(P3393,FreightRates!C$2:E$9,3,0)</f>
        <v>6.2E-2</v>
      </c>
      <c r="S3393">
        <f t="shared" si="263"/>
        <v>76.190815892743359</v>
      </c>
      <c r="T3393">
        <f t="shared" si="264"/>
        <v>882.58735310876386</v>
      </c>
    </row>
    <row r="3394" spans="1:20" x14ac:dyDescent="0.35">
      <c r="A3394">
        <v>1447215327.7</v>
      </c>
      <c r="B3394" s="3">
        <v>41420</v>
      </c>
      <c r="C3394" t="s">
        <v>30</v>
      </c>
      <c r="D3394" t="s">
        <v>7</v>
      </c>
      <c r="E3394" t="s">
        <v>3</v>
      </c>
      <c r="F3394">
        <v>3</v>
      </c>
      <c r="G3394">
        <v>0</v>
      </c>
      <c r="H3394">
        <f t="shared" si="260"/>
        <v>3</v>
      </c>
      <c r="I3394" s="3">
        <f t="shared" si="261"/>
        <v>41423</v>
      </c>
      <c r="J3394" t="s">
        <v>53</v>
      </c>
      <c r="K3394">
        <v>1696075</v>
      </c>
      <c r="L3394" t="s">
        <v>22</v>
      </c>
      <c r="M3394" t="s">
        <v>35</v>
      </c>
      <c r="N3394">
        <v>285</v>
      </c>
      <c r="O3394">
        <v>1.1657028724235024E-2</v>
      </c>
      <c r="P3394" t="str">
        <f t="shared" si="262"/>
        <v>PORT04PORT09</v>
      </c>
      <c r="Q3394">
        <f>VLOOKUP(P3394,FreightRates!C$2:D$9,2,0)</f>
        <v>21.470399999999998</v>
      </c>
      <c r="R3394">
        <f>VLOOKUP(P3394,FreightRates!C$2:E$9,3,0)</f>
        <v>6.2E-2</v>
      </c>
      <c r="S3394">
        <f t="shared" si="263"/>
        <v>21.67637969755723</v>
      </c>
      <c r="T3394">
        <f t="shared" si="264"/>
        <v>3.3222531864069818</v>
      </c>
    </row>
    <row r="3395" spans="1:20" x14ac:dyDescent="0.35">
      <c r="A3395">
        <v>1447158078.7</v>
      </c>
      <c r="B3395" s="3">
        <v>41420</v>
      </c>
      <c r="C3395" t="s">
        <v>30</v>
      </c>
      <c r="D3395" t="s">
        <v>7</v>
      </c>
      <c r="E3395" t="s">
        <v>3</v>
      </c>
      <c r="F3395">
        <v>3</v>
      </c>
      <c r="G3395">
        <v>0</v>
      </c>
      <c r="H3395">
        <f t="shared" ref="H3395:H3458" si="265">F3395+G3395</f>
        <v>3</v>
      </c>
      <c r="I3395" s="3">
        <f t="shared" ref="I3395:I3458" si="266">B3395+F3395+G3395</f>
        <v>41423</v>
      </c>
      <c r="J3395" t="s">
        <v>53</v>
      </c>
      <c r="K3395">
        <v>1696075</v>
      </c>
      <c r="L3395" t="s">
        <v>22</v>
      </c>
      <c r="M3395" t="s">
        <v>35</v>
      </c>
      <c r="N3395">
        <v>283</v>
      </c>
      <c r="O3395">
        <v>5.8285143621175123E-2</v>
      </c>
      <c r="P3395" t="str">
        <f t="shared" ref="P3395:P3458" si="267">CONCATENATE(C3395,M3395)</f>
        <v>PORT04PORT09</v>
      </c>
      <c r="Q3395">
        <f>VLOOKUP(P3395,FreightRates!C$2:D$9,2,0)</f>
        <v>21.470399999999998</v>
      </c>
      <c r="R3395">
        <f>VLOOKUP(P3395,FreightRates!C$2:E$9,3,0)</f>
        <v>6.2E-2</v>
      </c>
      <c r="S3395">
        <f t="shared" ref="S3395:S3458" si="268">(R3395*O3395*N3395)+Q3395</f>
        <v>22.493071129977135</v>
      </c>
      <c r="T3395">
        <f t="shared" ref="T3395:T3458" si="269">O3395*N3395</f>
        <v>16.494695644792561</v>
      </c>
    </row>
    <row r="3396" spans="1:20" x14ac:dyDescent="0.35">
      <c r="A3396">
        <v>1447155210.7</v>
      </c>
      <c r="B3396" s="3">
        <v>41420</v>
      </c>
      <c r="C3396" t="s">
        <v>30</v>
      </c>
      <c r="D3396" t="s">
        <v>7</v>
      </c>
      <c r="E3396" t="s">
        <v>3</v>
      </c>
      <c r="F3396">
        <v>3</v>
      </c>
      <c r="G3396">
        <v>0</v>
      </c>
      <c r="H3396">
        <f t="shared" si="265"/>
        <v>3</v>
      </c>
      <c r="I3396" s="3">
        <f t="shared" si="266"/>
        <v>41423</v>
      </c>
      <c r="J3396" t="s">
        <v>53</v>
      </c>
      <c r="K3396">
        <v>1696075</v>
      </c>
      <c r="L3396" t="s">
        <v>22</v>
      </c>
      <c r="M3396" t="s">
        <v>35</v>
      </c>
      <c r="N3396">
        <v>325</v>
      </c>
      <c r="O3396">
        <v>4.6628114896940097E-2</v>
      </c>
      <c r="P3396" t="str">
        <f t="shared" si="267"/>
        <v>PORT04PORT09</v>
      </c>
      <c r="Q3396">
        <f>VLOOKUP(P3396,FreightRates!C$2:D$9,2,0)</f>
        <v>21.470399999999998</v>
      </c>
      <c r="R3396">
        <f>VLOOKUP(P3396,FreightRates!C$2:E$9,3,0)</f>
        <v>6.2E-2</v>
      </c>
      <c r="S3396">
        <f t="shared" si="268"/>
        <v>22.409956515173342</v>
      </c>
      <c r="T3396">
        <f t="shared" si="269"/>
        <v>15.154137341505532</v>
      </c>
    </row>
    <row r="3397" spans="1:20" x14ac:dyDescent="0.35">
      <c r="A3397">
        <v>1447289406.7</v>
      </c>
      <c r="B3397" s="3">
        <v>41420</v>
      </c>
      <c r="C3397" t="s">
        <v>30</v>
      </c>
      <c r="D3397" t="s">
        <v>7</v>
      </c>
      <c r="E3397" t="s">
        <v>3</v>
      </c>
      <c r="F3397">
        <v>0</v>
      </c>
      <c r="G3397">
        <v>0</v>
      </c>
      <c r="H3397">
        <f t="shared" si="265"/>
        <v>0</v>
      </c>
      <c r="I3397" s="3">
        <f t="shared" si="266"/>
        <v>41420</v>
      </c>
      <c r="J3397" t="s">
        <v>53</v>
      </c>
      <c r="K3397">
        <v>1695345</v>
      </c>
      <c r="L3397" t="s">
        <v>22</v>
      </c>
      <c r="M3397" t="s">
        <v>35</v>
      </c>
      <c r="N3397">
        <v>3050</v>
      </c>
      <c r="O3397">
        <v>11.561363228301037</v>
      </c>
      <c r="P3397" t="str">
        <f t="shared" si="267"/>
        <v>PORT04PORT09</v>
      </c>
      <c r="Q3397">
        <f>VLOOKUP(P3397,FreightRates!C$2:D$9,2,0)</f>
        <v>21.470399999999998</v>
      </c>
      <c r="R3397">
        <f>VLOOKUP(P3397,FreightRates!C$2:E$9,3,0)</f>
        <v>6.2E-2</v>
      </c>
      <c r="S3397">
        <f t="shared" si="268"/>
        <v>2207.7241864717262</v>
      </c>
      <c r="T3397">
        <f t="shared" si="269"/>
        <v>35262.157846318165</v>
      </c>
    </row>
    <row r="3398" spans="1:20" x14ac:dyDescent="0.35">
      <c r="A3398">
        <v>1447211450.7</v>
      </c>
      <c r="B3398" s="3">
        <v>41420</v>
      </c>
      <c r="C3398" t="s">
        <v>30</v>
      </c>
      <c r="D3398" t="s">
        <v>7</v>
      </c>
      <c r="E3398" t="s">
        <v>3</v>
      </c>
      <c r="F3398">
        <v>0</v>
      </c>
      <c r="G3398">
        <v>0</v>
      </c>
      <c r="H3398">
        <f t="shared" si="265"/>
        <v>0</v>
      </c>
      <c r="I3398" s="3">
        <f t="shared" si="266"/>
        <v>41420</v>
      </c>
      <c r="J3398" t="s">
        <v>53</v>
      </c>
      <c r="K3398">
        <v>1695348</v>
      </c>
      <c r="L3398" t="s">
        <v>22</v>
      </c>
      <c r="M3398" t="s">
        <v>35</v>
      </c>
      <c r="N3398">
        <v>592</v>
      </c>
      <c r="O3398">
        <v>1.0556681699858814</v>
      </c>
      <c r="P3398" t="str">
        <f t="shared" si="267"/>
        <v>PORT04PORT09</v>
      </c>
      <c r="Q3398">
        <f>VLOOKUP(P3398,FreightRates!C$2:D$9,2,0)</f>
        <v>21.470399999999998</v>
      </c>
      <c r="R3398">
        <f>VLOOKUP(P3398,FreightRates!C$2:E$9,3,0)</f>
        <v>6.2E-2</v>
      </c>
      <c r="S3398">
        <f t="shared" si="268"/>
        <v>60.217644511161787</v>
      </c>
      <c r="T3398">
        <f t="shared" si="269"/>
        <v>624.9555566316418</v>
      </c>
    </row>
    <row r="3399" spans="1:20" x14ac:dyDescent="0.35">
      <c r="A3399">
        <v>1447212524.7</v>
      </c>
      <c r="B3399" s="3">
        <v>41420</v>
      </c>
      <c r="C3399" t="s">
        <v>30</v>
      </c>
      <c r="D3399" t="s">
        <v>7</v>
      </c>
      <c r="E3399" t="s">
        <v>3</v>
      </c>
      <c r="F3399">
        <v>0</v>
      </c>
      <c r="G3399">
        <v>0</v>
      </c>
      <c r="H3399">
        <f t="shared" si="265"/>
        <v>0</v>
      </c>
      <c r="I3399" s="3">
        <f t="shared" si="266"/>
        <v>41420</v>
      </c>
      <c r="J3399" t="s">
        <v>53</v>
      </c>
      <c r="K3399">
        <v>1695348</v>
      </c>
      <c r="L3399" t="s">
        <v>22</v>
      </c>
      <c r="M3399" t="s">
        <v>35</v>
      </c>
      <c r="N3399">
        <v>1229</v>
      </c>
      <c r="O3399">
        <v>3.167004509957644</v>
      </c>
      <c r="P3399" t="str">
        <f t="shared" si="267"/>
        <v>PORT04PORT09</v>
      </c>
      <c r="Q3399">
        <f>VLOOKUP(P3399,FreightRates!C$2:D$9,2,0)</f>
        <v>21.470399999999998</v>
      </c>
      <c r="R3399">
        <f>VLOOKUP(P3399,FreightRates!C$2:E$9,3,0)</f>
        <v>6.2E-2</v>
      </c>
      <c r="S3399">
        <f t="shared" si="268"/>
        <v>262.78980964975256</v>
      </c>
      <c r="T3399">
        <f t="shared" si="269"/>
        <v>3892.2485427379447</v>
      </c>
    </row>
    <row r="3400" spans="1:20" x14ac:dyDescent="0.35">
      <c r="A3400">
        <v>1447309551.7</v>
      </c>
      <c r="B3400" s="3">
        <v>41420</v>
      </c>
      <c r="C3400" t="s">
        <v>30</v>
      </c>
      <c r="D3400" t="s">
        <v>7</v>
      </c>
      <c r="E3400" t="s">
        <v>3</v>
      </c>
      <c r="F3400">
        <v>3</v>
      </c>
      <c r="G3400">
        <v>0</v>
      </c>
      <c r="H3400">
        <f t="shared" si="265"/>
        <v>3</v>
      </c>
      <c r="I3400" s="3">
        <f t="shared" si="266"/>
        <v>41423</v>
      </c>
      <c r="J3400" t="s">
        <v>53</v>
      </c>
      <c r="K3400">
        <v>1660673</v>
      </c>
      <c r="L3400" t="s">
        <v>22</v>
      </c>
      <c r="M3400" t="s">
        <v>35</v>
      </c>
      <c r="N3400">
        <v>254</v>
      </c>
      <c r="O3400">
        <v>1.0979481744813155</v>
      </c>
      <c r="P3400" t="str">
        <f t="shared" si="267"/>
        <v>PORT04PORT09</v>
      </c>
      <c r="Q3400">
        <f>VLOOKUP(P3400,FreightRates!C$2:D$9,2,0)</f>
        <v>21.470399999999998</v>
      </c>
      <c r="R3400">
        <f>VLOOKUP(P3400,FreightRates!C$2:E$9,3,0)</f>
        <v>6.2E-2</v>
      </c>
      <c r="S3400">
        <f t="shared" si="268"/>
        <v>38.760887851731752</v>
      </c>
      <c r="T3400">
        <f t="shared" si="269"/>
        <v>278.87883631825417</v>
      </c>
    </row>
    <row r="3401" spans="1:20" x14ac:dyDescent="0.35">
      <c r="A3401">
        <v>1447305031.7</v>
      </c>
      <c r="B3401" s="3">
        <v>41420</v>
      </c>
      <c r="C3401" t="s">
        <v>30</v>
      </c>
      <c r="D3401" t="s">
        <v>7</v>
      </c>
      <c r="E3401" t="s">
        <v>3</v>
      </c>
      <c r="F3401">
        <v>3</v>
      </c>
      <c r="G3401">
        <v>0</v>
      </c>
      <c r="H3401">
        <f t="shared" si="265"/>
        <v>3</v>
      </c>
      <c r="I3401" s="3">
        <f t="shared" si="266"/>
        <v>41423</v>
      </c>
      <c r="J3401" t="s">
        <v>53</v>
      </c>
      <c r="K3401">
        <v>1679638</v>
      </c>
      <c r="L3401" t="s">
        <v>22</v>
      </c>
      <c r="M3401" t="s">
        <v>35</v>
      </c>
      <c r="N3401">
        <v>270</v>
      </c>
      <c r="O3401">
        <v>3.3816620440376186E-2</v>
      </c>
      <c r="P3401" t="str">
        <f t="shared" si="267"/>
        <v>PORT04PORT09</v>
      </c>
      <c r="Q3401">
        <f>VLOOKUP(P3401,FreightRates!C$2:D$9,2,0)</f>
        <v>21.470399999999998</v>
      </c>
      <c r="R3401">
        <f>VLOOKUP(P3401,FreightRates!C$2:E$9,3,0)</f>
        <v>6.2E-2</v>
      </c>
      <c r="S3401">
        <f t="shared" si="268"/>
        <v>22.036490226171896</v>
      </c>
      <c r="T3401">
        <f t="shared" si="269"/>
        <v>9.1304875189015693</v>
      </c>
    </row>
    <row r="3402" spans="1:20" x14ac:dyDescent="0.35">
      <c r="A3402">
        <v>1447367889.7</v>
      </c>
      <c r="B3402" s="3">
        <v>41420</v>
      </c>
      <c r="C3402" t="s">
        <v>30</v>
      </c>
      <c r="D3402" t="s">
        <v>7</v>
      </c>
      <c r="E3402" t="s">
        <v>3</v>
      </c>
      <c r="F3402">
        <v>3</v>
      </c>
      <c r="G3402">
        <v>0</v>
      </c>
      <c r="H3402">
        <f t="shared" si="265"/>
        <v>3</v>
      </c>
      <c r="I3402" s="3">
        <f t="shared" si="266"/>
        <v>41423</v>
      </c>
      <c r="J3402" t="s">
        <v>53</v>
      </c>
      <c r="K3402">
        <v>1679638</v>
      </c>
      <c r="L3402" t="s">
        <v>22</v>
      </c>
      <c r="M3402" t="s">
        <v>35</v>
      </c>
      <c r="N3402">
        <v>452</v>
      </c>
      <c r="O3402">
        <v>0.50724930660564282</v>
      </c>
      <c r="P3402" t="str">
        <f t="shared" si="267"/>
        <v>PORT04PORT09</v>
      </c>
      <c r="Q3402">
        <f>VLOOKUP(P3402,FreightRates!C$2:D$9,2,0)</f>
        <v>21.470399999999998</v>
      </c>
      <c r="R3402">
        <f>VLOOKUP(P3402,FreightRates!C$2:E$9,3,0)</f>
        <v>6.2E-2</v>
      </c>
      <c r="S3402">
        <f t="shared" si="268"/>
        <v>35.685554568316533</v>
      </c>
      <c r="T3402">
        <f t="shared" si="269"/>
        <v>229.27668658575055</v>
      </c>
    </row>
    <row r="3403" spans="1:20" x14ac:dyDescent="0.35">
      <c r="A3403">
        <v>1447158071.7</v>
      </c>
      <c r="B3403" s="3">
        <v>41420</v>
      </c>
      <c r="C3403" t="s">
        <v>30</v>
      </c>
      <c r="D3403" t="s">
        <v>7</v>
      </c>
      <c r="E3403" t="s">
        <v>3</v>
      </c>
      <c r="F3403">
        <v>3</v>
      </c>
      <c r="G3403">
        <v>0</v>
      </c>
      <c r="H3403">
        <f t="shared" si="265"/>
        <v>3</v>
      </c>
      <c r="I3403" s="3">
        <f t="shared" si="266"/>
        <v>41423</v>
      </c>
      <c r="J3403" t="s">
        <v>53</v>
      </c>
      <c r="K3403">
        <v>1679638</v>
      </c>
      <c r="L3403" t="s">
        <v>22</v>
      </c>
      <c r="M3403" t="s">
        <v>35</v>
      </c>
      <c r="N3403">
        <v>900</v>
      </c>
      <c r="O3403">
        <v>2.0289972264225713</v>
      </c>
      <c r="P3403" t="str">
        <f t="shared" si="267"/>
        <v>PORT04PORT09</v>
      </c>
      <c r="Q3403">
        <f>VLOOKUP(P3403,FreightRates!C$2:D$9,2,0)</f>
        <v>21.470399999999998</v>
      </c>
      <c r="R3403">
        <f>VLOOKUP(P3403,FreightRates!C$2:E$9,3,0)</f>
        <v>6.2E-2</v>
      </c>
      <c r="S3403">
        <f t="shared" si="268"/>
        <v>134.68844523437946</v>
      </c>
      <c r="T3403">
        <f t="shared" si="269"/>
        <v>1826.0975037803141</v>
      </c>
    </row>
    <row r="3404" spans="1:20" x14ac:dyDescent="0.35">
      <c r="A3404">
        <v>1447215329.7</v>
      </c>
      <c r="B3404" s="3">
        <v>41420</v>
      </c>
      <c r="C3404" t="s">
        <v>30</v>
      </c>
      <c r="D3404" t="s">
        <v>7</v>
      </c>
      <c r="E3404" t="s">
        <v>3</v>
      </c>
      <c r="F3404">
        <v>3</v>
      </c>
      <c r="G3404">
        <v>0</v>
      </c>
      <c r="H3404">
        <f t="shared" si="265"/>
        <v>3</v>
      </c>
      <c r="I3404" s="3">
        <f t="shared" si="266"/>
        <v>41423</v>
      </c>
      <c r="J3404" t="s">
        <v>53</v>
      </c>
      <c r="K3404">
        <v>1676853</v>
      </c>
      <c r="L3404" t="s">
        <v>22</v>
      </c>
      <c r="M3404" t="s">
        <v>35</v>
      </c>
      <c r="N3404">
        <v>348</v>
      </c>
      <c r="O3404">
        <v>0.264162544695483</v>
      </c>
      <c r="P3404" t="str">
        <f t="shared" si="267"/>
        <v>PORT04PORT09</v>
      </c>
      <c r="Q3404">
        <f>VLOOKUP(P3404,FreightRates!C$2:D$9,2,0)</f>
        <v>21.470399999999998</v>
      </c>
      <c r="R3404">
        <f>VLOOKUP(P3404,FreightRates!C$2:E$9,3,0)</f>
        <v>6.2E-2</v>
      </c>
      <c r="S3404">
        <f t="shared" si="268"/>
        <v>27.169971064349738</v>
      </c>
      <c r="T3404">
        <f t="shared" si="269"/>
        <v>91.928565554028083</v>
      </c>
    </row>
    <row r="3405" spans="1:20" x14ac:dyDescent="0.35">
      <c r="A3405">
        <v>1447312078.7</v>
      </c>
      <c r="B3405" s="3">
        <v>41420</v>
      </c>
      <c r="C3405" t="s">
        <v>30</v>
      </c>
      <c r="D3405" t="s">
        <v>7</v>
      </c>
      <c r="E3405" t="s">
        <v>3</v>
      </c>
      <c r="F3405">
        <v>3</v>
      </c>
      <c r="G3405">
        <v>0</v>
      </c>
      <c r="H3405">
        <f t="shared" si="265"/>
        <v>3</v>
      </c>
      <c r="I3405" s="3">
        <f t="shared" si="266"/>
        <v>41423</v>
      </c>
      <c r="J3405" t="s">
        <v>53</v>
      </c>
      <c r="K3405">
        <v>1676853</v>
      </c>
      <c r="L3405" t="s">
        <v>22</v>
      </c>
      <c r="M3405" t="s">
        <v>35</v>
      </c>
      <c r="N3405">
        <v>437</v>
      </c>
      <c r="O3405">
        <v>0.52832508939096601</v>
      </c>
      <c r="P3405" t="str">
        <f t="shared" si="267"/>
        <v>PORT04PORT09</v>
      </c>
      <c r="Q3405">
        <f>VLOOKUP(P3405,FreightRates!C$2:D$9,2,0)</f>
        <v>21.470399999999998</v>
      </c>
      <c r="R3405">
        <f>VLOOKUP(P3405,FreightRates!C$2:E$9,3,0)</f>
        <v>6.2E-2</v>
      </c>
      <c r="S3405">
        <f t="shared" si="268"/>
        <v>35.784839971958831</v>
      </c>
      <c r="T3405">
        <f t="shared" si="269"/>
        <v>230.87806406385215</v>
      </c>
    </row>
    <row r="3406" spans="1:20" x14ac:dyDescent="0.35">
      <c r="A3406">
        <v>1447349623.7</v>
      </c>
      <c r="B3406" s="3">
        <v>41420</v>
      </c>
      <c r="C3406" t="s">
        <v>30</v>
      </c>
      <c r="D3406" t="s">
        <v>7</v>
      </c>
      <c r="E3406" t="s">
        <v>3</v>
      </c>
      <c r="F3406">
        <v>3</v>
      </c>
      <c r="G3406">
        <v>0</v>
      </c>
      <c r="H3406">
        <f t="shared" si="265"/>
        <v>3</v>
      </c>
      <c r="I3406" s="3">
        <f t="shared" si="266"/>
        <v>41423</v>
      </c>
      <c r="J3406" t="s">
        <v>53</v>
      </c>
      <c r="K3406">
        <v>1676853</v>
      </c>
      <c r="L3406" t="s">
        <v>22</v>
      </c>
      <c r="M3406" t="s">
        <v>35</v>
      </c>
      <c r="N3406">
        <v>1323</v>
      </c>
      <c r="O3406">
        <v>2.6416254469548304</v>
      </c>
      <c r="P3406" t="str">
        <f t="shared" si="267"/>
        <v>PORT04PORT09</v>
      </c>
      <c r="Q3406">
        <f>VLOOKUP(P3406,FreightRates!C$2:D$9,2,0)</f>
        <v>21.470399999999998</v>
      </c>
      <c r="R3406">
        <f>VLOOKUP(P3406,FreightRates!C$2:E$9,3,0)</f>
        <v>6.2E-2</v>
      </c>
      <c r="S3406">
        <f t="shared" si="268"/>
        <v>238.15236891191688</v>
      </c>
      <c r="T3406">
        <f t="shared" si="269"/>
        <v>3494.8704663212407</v>
      </c>
    </row>
    <row r="3407" spans="1:20" x14ac:dyDescent="0.35">
      <c r="A3407">
        <v>1447208162.7</v>
      </c>
      <c r="B3407" s="3">
        <v>41420</v>
      </c>
      <c r="C3407" t="s">
        <v>30</v>
      </c>
      <c r="D3407" t="s">
        <v>7</v>
      </c>
      <c r="E3407" t="s">
        <v>3</v>
      </c>
      <c r="F3407">
        <v>3</v>
      </c>
      <c r="G3407">
        <v>0</v>
      </c>
      <c r="H3407">
        <f t="shared" si="265"/>
        <v>3</v>
      </c>
      <c r="I3407" s="3">
        <f t="shared" si="266"/>
        <v>41423</v>
      </c>
      <c r="J3407" t="s">
        <v>53</v>
      </c>
      <c r="K3407">
        <v>1676853</v>
      </c>
      <c r="L3407" t="s">
        <v>22</v>
      </c>
      <c r="M3407" t="s">
        <v>35</v>
      </c>
      <c r="N3407">
        <v>1326</v>
      </c>
      <c r="O3407">
        <v>2.6416254469548304</v>
      </c>
      <c r="P3407" t="str">
        <f t="shared" si="267"/>
        <v>PORT04PORT09</v>
      </c>
      <c r="Q3407">
        <f>VLOOKUP(P3407,FreightRates!C$2:D$9,2,0)</f>
        <v>21.470399999999998</v>
      </c>
      <c r="R3407">
        <f>VLOOKUP(P3407,FreightRates!C$2:E$9,3,0)</f>
        <v>6.2E-2</v>
      </c>
      <c r="S3407">
        <f t="shared" si="268"/>
        <v>238.6437112450505</v>
      </c>
      <c r="T3407">
        <f t="shared" si="269"/>
        <v>3502.7953426621052</v>
      </c>
    </row>
    <row r="3408" spans="1:20" x14ac:dyDescent="0.35">
      <c r="A3408">
        <v>1447376344.7</v>
      </c>
      <c r="B3408" s="3">
        <v>41420</v>
      </c>
      <c r="C3408" t="s">
        <v>30</v>
      </c>
      <c r="D3408" t="s">
        <v>7</v>
      </c>
      <c r="E3408" t="s">
        <v>3</v>
      </c>
      <c r="F3408">
        <v>3</v>
      </c>
      <c r="G3408">
        <v>0</v>
      </c>
      <c r="H3408">
        <f t="shared" si="265"/>
        <v>3</v>
      </c>
      <c r="I3408" s="3">
        <f t="shared" si="266"/>
        <v>41423</v>
      </c>
      <c r="J3408" t="s">
        <v>53</v>
      </c>
      <c r="K3408">
        <v>1676853</v>
      </c>
      <c r="L3408" t="s">
        <v>22</v>
      </c>
      <c r="M3408" t="s">
        <v>35</v>
      </c>
      <c r="N3408">
        <v>828</v>
      </c>
      <c r="O3408">
        <v>1.3208127234774152</v>
      </c>
      <c r="P3408" t="str">
        <f t="shared" si="267"/>
        <v>PORT04PORT09</v>
      </c>
      <c r="Q3408">
        <f>VLOOKUP(P3408,FreightRates!C$2:D$9,2,0)</f>
        <v>21.470399999999998</v>
      </c>
      <c r="R3408">
        <f>VLOOKUP(P3408,FreightRates!C$2:E$9,3,0)</f>
        <v>6.2E-2</v>
      </c>
      <c r="S3408">
        <f t="shared" si="268"/>
        <v>89.275641972436588</v>
      </c>
      <c r="T3408">
        <f t="shared" si="269"/>
        <v>1093.6329350392998</v>
      </c>
    </row>
    <row r="3409" spans="1:20" x14ac:dyDescent="0.35">
      <c r="A3409">
        <v>1447178255.7</v>
      </c>
      <c r="B3409" s="3">
        <v>41420</v>
      </c>
      <c r="C3409" t="s">
        <v>30</v>
      </c>
      <c r="D3409" t="s">
        <v>7</v>
      </c>
      <c r="E3409" t="s">
        <v>3</v>
      </c>
      <c r="F3409">
        <v>3</v>
      </c>
      <c r="G3409">
        <v>0</v>
      </c>
      <c r="H3409">
        <f t="shared" si="265"/>
        <v>3</v>
      </c>
      <c r="I3409" s="3">
        <f t="shared" si="266"/>
        <v>41423</v>
      </c>
      <c r="J3409" t="s">
        <v>53</v>
      </c>
      <c r="K3409">
        <v>1676853</v>
      </c>
      <c r="L3409" t="s">
        <v>22</v>
      </c>
      <c r="M3409" t="s">
        <v>35</v>
      </c>
      <c r="N3409">
        <v>741</v>
      </c>
      <c r="O3409">
        <v>1.3208127234774152</v>
      </c>
      <c r="P3409" t="str">
        <f t="shared" si="267"/>
        <v>PORT04PORT09</v>
      </c>
      <c r="Q3409">
        <f>VLOOKUP(P3409,FreightRates!C$2:D$9,2,0)</f>
        <v>21.470399999999998</v>
      </c>
      <c r="R3409">
        <f>VLOOKUP(P3409,FreightRates!C$2:E$9,3,0)</f>
        <v>6.2E-2</v>
      </c>
      <c r="S3409">
        <f t="shared" si="268"/>
        <v>82.151178141999395</v>
      </c>
      <c r="T3409">
        <f t="shared" si="269"/>
        <v>978.72222809676464</v>
      </c>
    </row>
    <row r="3410" spans="1:20" x14ac:dyDescent="0.35">
      <c r="A3410">
        <v>1447265596.7</v>
      </c>
      <c r="B3410" s="3">
        <v>41420</v>
      </c>
      <c r="C3410" t="s">
        <v>30</v>
      </c>
      <c r="D3410" t="s">
        <v>7</v>
      </c>
      <c r="E3410" t="s">
        <v>3</v>
      </c>
      <c r="F3410">
        <v>3</v>
      </c>
      <c r="G3410">
        <v>0</v>
      </c>
      <c r="H3410">
        <f t="shared" si="265"/>
        <v>3</v>
      </c>
      <c r="I3410" s="3">
        <f t="shared" si="266"/>
        <v>41423</v>
      </c>
      <c r="J3410" t="s">
        <v>53</v>
      </c>
      <c r="K3410">
        <v>1676853</v>
      </c>
      <c r="L3410" t="s">
        <v>22</v>
      </c>
      <c r="M3410" t="s">
        <v>35</v>
      </c>
      <c r="N3410">
        <v>335</v>
      </c>
      <c r="O3410">
        <v>0.264162544695483</v>
      </c>
      <c r="P3410" t="str">
        <f t="shared" si="267"/>
        <v>PORT04PORT09</v>
      </c>
      <c r="Q3410">
        <f>VLOOKUP(P3410,FreightRates!C$2:D$9,2,0)</f>
        <v>21.470399999999998</v>
      </c>
      <c r="R3410">
        <f>VLOOKUP(P3410,FreightRates!C$2:E$9,3,0)</f>
        <v>6.2E-2</v>
      </c>
      <c r="S3410">
        <f t="shared" si="268"/>
        <v>26.957056053325182</v>
      </c>
      <c r="T3410">
        <f t="shared" si="269"/>
        <v>88.494452472986808</v>
      </c>
    </row>
    <row r="3411" spans="1:20" x14ac:dyDescent="0.35">
      <c r="A3411">
        <v>1447158077.7</v>
      </c>
      <c r="B3411" s="3">
        <v>41420</v>
      </c>
      <c r="C3411" t="s">
        <v>30</v>
      </c>
      <c r="D3411" t="s">
        <v>7</v>
      </c>
      <c r="E3411" t="s">
        <v>3</v>
      </c>
      <c r="F3411">
        <v>3</v>
      </c>
      <c r="G3411">
        <v>0</v>
      </c>
      <c r="H3411">
        <f t="shared" si="265"/>
        <v>3</v>
      </c>
      <c r="I3411" s="3">
        <f t="shared" si="266"/>
        <v>41423</v>
      </c>
      <c r="J3411" t="s">
        <v>53</v>
      </c>
      <c r="K3411">
        <v>1676853</v>
      </c>
      <c r="L3411" t="s">
        <v>22</v>
      </c>
      <c r="M3411" t="s">
        <v>35</v>
      </c>
      <c r="N3411">
        <v>558</v>
      </c>
      <c r="O3411">
        <v>0.79248763408644907</v>
      </c>
      <c r="P3411" t="str">
        <f t="shared" si="267"/>
        <v>PORT04PORT09</v>
      </c>
      <c r="Q3411">
        <f>VLOOKUP(P3411,FreightRates!C$2:D$9,2,0)</f>
        <v>21.470399999999998</v>
      </c>
      <c r="R3411">
        <f>VLOOKUP(P3411,FreightRates!C$2:E$9,3,0)</f>
        <v>6.2E-2</v>
      </c>
      <c r="S3411">
        <f t="shared" si="268"/>
        <v>48.88730218885479</v>
      </c>
      <c r="T3411">
        <f t="shared" si="269"/>
        <v>442.2080998202386</v>
      </c>
    </row>
    <row r="3412" spans="1:20" x14ac:dyDescent="0.35">
      <c r="A3412">
        <v>1447350384.7</v>
      </c>
      <c r="B3412" s="3">
        <v>41420</v>
      </c>
      <c r="C3412" t="s">
        <v>30</v>
      </c>
      <c r="D3412" t="s">
        <v>7</v>
      </c>
      <c r="E3412" t="s">
        <v>3</v>
      </c>
      <c r="F3412">
        <v>3</v>
      </c>
      <c r="G3412">
        <v>0</v>
      </c>
      <c r="H3412">
        <f t="shared" si="265"/>
        <v>3</v>
      </c>
      <c r="I3412" s="3">
        <f t="shared" si="266"/>
        <v>41423</v>
      </c>
      <c r="J3412" t="s">
        <v>53</v>
      </c>
      <c r="K3412">
        <v>1676853</v>
      </c>
      <c r="L3412" t="s">
        <v>22</v>
      </c>
      <c r="M3412" t="s">
        <v>35</v>
      </c>
      <c r="N3412">
        <v>1745</v>
      </c>
      <c r="O3412">
        <v>3.5200000000000005</v>
      </c>
      <c r="P3412" t="str">
        <f t="shared" si="267"/>
        <v>PORT04PORT09</v>
      </c>
      <c r="Q3412">
        <f>VLOOKUP(P3412,FreightRates!C$2:D$9,2,0)</f>
        <v>21.470399999999998</v>
      </c>
      <c r="R3412">
        <f>VLOOKUP(P3412,FreightRates!C$2:E$9,3,0)</f>
        <v>6.2E-2</v>
      </c>
      <c r="S3412">
        <f t="shared" si="268"/>
        <v>402.29920000000004</v>
      </c>
      <c r="T3412">
        <f t="shared" si="269"/>
        <v>6142.4000000000005</v>
      </c>
    </row>
    <row r="3413" spans="1:20" x14ac:dyDescent="0.35">
      <c r="A3413">
        <v>1447208163.7</v>
      </c>
      <c r="B3413" s="3">
        <v>41420</v>
      </c>
      <c r="C3413" t="s">
        <v>30</v>
      </c>
      <c r="D3413" t="s">
        <v>7</v>
      </c>
      <c r="E3413" t="s">
        <v>3</v>
      </c>
      <c r="F3413">
        <v>3</v>
      </c>
      <c r="G3413">
        <v>0</v>
      </c>
      <c r="H3413">
        <f t="shared" si="265"/>
        <v>3</v>
      </c>
      <c r="I3413" s="3">
        <f t="shared" si="266"/>
        <v>41423</v>
      </c>
      <c r="J3413" t="s">
        <v>53</v>
      </c>
      <c r="K3413">
        <v>1676942</v>
      </c>
      <c r="L3413" t="s">
        <v>22</v>
      </c>
      <c r="M3413" t="s">
        <v>35</v>
      </c>
      <c r="N3413">
        <v>2242</v>
      </c>
      <c r="O3413">
        <v>3.3114089347079037</v>
      </c>
      <c r="P3413" t="str">
        <f t="shared" si="267"/>
        <v>PORT04PORT09</v>
      </c>
      <c r="Q3413">
        <f>VLOOKUP(P3413,FreightRates!C$2:D$9,2,0)</f>
        <v>21.470399999999998</v>
      </c>
      <c r="R3413">
        <f>VLOOKUP(P3413,FreightRates!C$2:E$9,3,0)</f>
        <v>6.2E-2</v>
      </c>
      <c r="S3413">
        <f t="shared" si="268"/>
        <v>481.76948756013746</v>
      </c>
      <c r="T3413">
        <f t="shared" si="269"/>
        <v>7424.1788316151196</v>
      </c>
    </row>
    <row r="3414" spans="1:20" x14ac:dyDescent="0.35">
      <c r="A3414">
        <v>1447369956.7</v>
      </c>
      <c r="B3414" s="3">
        <v>41420</v>
      </c>
      <c r="C3414" t="s">
        <v>30</v>
      </c>
      <c r="D3414" t="s">
        <v>7</v>
      </c>
      <c r="E3414" t="s">
        <v>3</v>
      </c>
      <c r="F3414">
        <v>3</v>
      </c>
      <c r="G3414">
        <v>0</v>
      </c>
      <c r="H3414">
        <f t="shared" si="265"/>
        <v>3</v>
      </c>
      <c r="I3414" s="3">
        <f t="shared" si="266"/>
        <v>41423</v>
      </c>
      <c r="J3414" t="s">
        <v>53</v>
      </c>
      <c r="K3414">
        <v>1655818</v>
      </c>
      <c r="L3414" t="s">
        <v>22</v>
      </c>
      <c r="M3414" t="s">
        <v>35</v>
      </c>
      <c r="N3414">
        <v>7332</v>
      </c>
      <c r="O3414">
        <v>22.535178873857852</v>
      </c>
      <c r="P3414" t="str">
        <f t="shared" si="267"/>
        <v>PORT04PORT09</v>
      </c>
      <c r="Q3414">
        <f>VLOOKUP(P3414,FreightRates!C$2:D$9,2,0)</f>
        <v>21.470399999999998</v>
      </c>
      <c r="R3414">
        <f>VLOOKUP(P3414,FreightRates!C$2:E$9,3,0)</f>
        <v>6.2E-2</v>
      </c>
      <c r="S3414">
        <f t="shared" si="268"/>
        <v>10265.602153193799</v>
      </c>
      <c r="T3414">
        <f t="shared" si="269"/>
        <v>165227.93150312576</v>
      </c>
    </row>
    <row r="3415" spans="1:20" x14ac:dyDescent="0.35">
      <c r="A3415">
        <v>1447339208.7</v>
      </c>
      <c r="B3415" s="3">
        <v>41420</v>
      </c>
      <c r="C3415" t="s">
        <v>30</v>
      </c>
      <c r="D3415" t="s">
        <v>7</v>
      </c>
      <c r="E3415" t="s">
        <v>3</v>
      </c>
      <c r="F3415">
        <v>3</v>
      </c>
      <c r="G3415">
        <v>0</v>
      </c>
      <c r="H3415">
        <f t="shared" si="265"/>
        <v>3</v>
      </c>
      <c r="I3415" s="3">
        <f t="shared" si="266"/>
        <v>41423</v>
      </c>
      <c r="J3415" t="s">
        <v>53</v>
      </c>
      <c r="K3415">
        <v>1655818</v>
      </c>
      <c r="L3415" t="s">
        <v>22</v>
      </c>
      <c r="M3415" t="s">
        <v>35</v>
      </c>
      <c r="N3415">
        <v>2283</v>
      </c>
      <c r="O3415">
        <v>6.06</v>
      </c>
      <c r="P3415" t="str">
        <f t="shared" si="267"/>
        <v>PORT04PORT09</v>
      </c>
      <c r="Q3415">
        <f>VLOOKUP(P3415,FreightRates!C$2:D$9,2,0)</f>
        <v>21.470399999999998</v>
      </c>
      <c r="R3415">
        <f>VLOOKUP(P3415,FreightRates!C$2:E$9,3,0)</f>
        <v>6.2E-2</v>
      </c>
      <c r="S3415">
        <f t="shared" si="268"/>
        <v>879.23916000000008</v>
      </c>
      <c r="T3415">
        <f t="shared" si="269"/>
        <v>13834.98</v>
      </c>
    </row>
    <row r="3416" spans="1:20" x14ac:dyDescent="0.35">
      <c r="A3416">
        <v>1447414930.7</v>
      </c>
      <c r="B3416" s="3">
        <v>41420</v>
      </c>
      <c r="C3416" t="s">
        <v>30</v>
      </c>
      <c r="D3416" t="s">
        <v>7</v>
      </c>
      <c r="E3416" t="s">
        <v>3</v>
      </c>
      <c r="F3416">
        <v>3</v>
      </c>
      <c r="G3416">
        <v>0</v>
      </c>
      <c r="H3416">
        <f t="shared" si="265"/>
        <v>3</v>
      </c>
      <c r="I3416" s="3">
        <f t="shared" si="266"/>
        <v>41423</v>
      </c>
      <c r="J3416" t="s">
        <v>53</v>
      </c>
      <c r="K3416">
        <v>1655818</v>
      </c>
      <c r="L3416" t="s">
        <v>22</v>
      </c>
      <c r="M3416" t="s">
        <v>35</v>
      </c>
      <c r="N3416">
        <v>4286</v>
      </c>
      <c r="O3416">
        <v>11.9</v>
      </c>
      <c r="P3416" t="str">
        <f t="shared" si="267"/>
        <v>PORT04PORT09</v>
      </c>
      <c r="Q3416">
        <f>VLOOKUP(P3416,FreightRates!C$2:D$9,2,0)</f>
        <v>21.470399999999998</v>
      </c>
      <c r="R3416">
        <f>VLOOKUP(P3416,FreightRates!C$2:E$9,3,0)</f>
        <v>6.2E-2</v>
      </c>
      <c r="S3416">
        <f t="shared" si="268"/>
        <v>3183.6812</v>
      </c>
      <c r="T3416">
        <f t="shared" si="269"/>
        <v>51003.4</v>
      </c>
    </row>
    <row r="3417" spans="1:20" x14ac:dyDescent="0.35">
      <c r="A3417">
        <v>1447336035.7</v>
      </c>
      <c r="B3417" s="3">
        <v>41420</v>
      </c>
      <c r="C3417" t="s">
        <v>30</v>
      </c>
      <c r="D3417" t="s">
        <v>7</v>
      </c>
      <c r="E3417" t="s">
        <v>3</v>
      </c>
      <c r="F3417">
        <v>3</v>
      </c>
      <c r="G3417">
        <v>0</v>
      </c>
      <c r="H3417">
        <f t="shared" si="265"/>
        <v>3</v>
      </c>
      <c r="I3417" s="3">
        <f t="shared" si="266"/>
        <v>41423</v>
      </c>
      <c r="J3417" t="s">
        <v>53</v>
      </c>
      <c r="K3417">
        <v>1668492</v>
      </c>
      <c r="L3417" t="s">
        <v>22</v>
      </c>
      <c r="M3417" t="s">
        <v>35</v>
      </c>
      <c r="N3417">
        <v>621</v>
      </c>
      <c r="O3417">
        <v>7.6766666666666659</v>
      </c>
      <c r="P3417" t="str">
        <f t="shared" si="267"/>
        <v>PORT04PORT09</v>
      </c>
      <c r="Q3417">
        <f>VLOOKUP(P3417,FreightRates!C$2:D$9,2,0)</f>
        <v>21.470399999999998</v>
      </c>
      <c r="R3417">
        <f>VLOOKUP(P3417,FreightRates!C$2:E$9,3,0)</f>
        <v>6.2E-2</v>
      </c>
      <c r="S3417">
        <f t="shared" si="268"/>
        <v>317.03741999999994</v>
      </c>
      <c r="T3417">
        <f t="shared" si="269"/>
        <v>4767.2099999999991</v>
      </c>
    </row>
    <row r="3418" spans="1:20" x14ac:dyDescent="0.35">
      <c r="A3418">
        <v>1447191439.7</v>
      </c>
      <c r="B3418" s="3">
        <v>41420</v>
      </c>
      <c r="C3418" t="s">
        <v>30</v>
      </c>
      <c r="D3418" t="s">
        <v>7</v>
      </c>
      <c r="E3418" t="s">
        <v>3</v>
      </c>
      <c r="F3418">
        <v>3</v>
      </c>
      <c r="G3418">
        <v>0</v>
      </c>
      <c r="H3418">
        <f t="shared" si="265"/>
        <v>3</v>
      </c>
      <c r="I3418" s="3">
        <f t="shared" si="266"/>
        <v>41423</v>
      </c>
      <c r="J3418" t="s">
        <v>53</v>
      </c>
      <c r="K3418">
        <v>1668492</v>
      </c>
      <c r="L3418" t="s">
        <v>22</v>
      </c>
      <c r="M3418" t="s">
        <v>35</v>
      </c>
      <c r="N3418">
        <v>679</v>
      </c>
      <c r="O3418">
        <v>7.6766666666666659</v>
      </c>
      <c r="P3418" t="str">
        <f t="shared" si="267"/>
        <v>PORT04PORT09</v>
      </c>
      <c r="Q3418">
        <f>VLOOKUP(P3418,FreightRates!C$2:D$9,2,0)</f>
        <v>21.470399999999998</v>
      </c>
      <c r="R3418">
        <f>VLOOKUP(P3418,FreightRates!C$2:E$9,3,0)</f>
        <v>6.2E-2</v>
      </c>
      <c r="S3418">
        <f t="shared" si="268"/>
        <v>344.64271333333329</v>
      </c>
      <c r="T3418">
        <f t="shared" si="269"/>
        <v>5212.456666666666</v>
      </c>
    </row>
    <row r="3419" spans="1:20" x14ac:dyDescent="0.35">
      <c r="A3419">
        <v>1447332240.7</v>
      </c>
      <c r="B3419" s="3">
        <v>41420</v>
      </c>
      <c r="C3419" t="s">
        <v>30</v>
      </c>
      <c r="D3419" t="s">
        <v>7</v>
      </c>
      <c r="E3419" t="s">
        <v>3</v>
      </c>
      <c r="F3419">
        <v>3</v>
      </c>
      <c r="G3419">
        <v>0</v>
      </c>
      <c r="H3419">
        <f t="shared" si="265"/>
        <v>3</v>
      </c>
      <c r="I3419" s="3">
        <f t="shared" si="266"/>
        <v>41423</v>
      </c>
      <c r="J3419" t="s">
        <v>53</v>
      </c>
      <c r="K3419">
        <v>1668492</v>
      </c>
      <c r="L3419" t="s">
        <v>22</v>
      </c>
      <c r="M3419" t="s">
        <v>35</v>
      </c>
      <c r="N3419">
        <v>604</v>
      </c>
      <c r="O3419">
        <v>7.64</v>
      </c>
      <c r="P3419" t="str">
        <f t="shared" si="267"/>
        <v>PORT04PORT09</v>
      </c>
      <c r="Q3419">
        <f>VLOOKUP(P3419,FreightRates!C$2:D$9,2,0)</f>
        <v>21.470399999999998</v>
      </c>
      <c r="R3419">
        <f>VLOOKUP(P3419,FreightRates!C$2:E$9,3,0)</f>
        <v>6.2E-2</v>
      </c>
      <c r="S3419">
        <f t="shared" si="268"/>
        <v>307.57311999999996</v>
      </c>
      <c r="T3419">
        <f t="shared" si="269"/>
        <v>4614.5599999999995</v>
      </c>
    </row>
    <row r="3420" spans="1:20" x14ac:dyDescent="0.35">
      <c r="A3420">
        <v>1447389078.7</v>
      </c>
      <c r="B3420" s="3">
        <v>41420</v>
      </c>
      <c r="C3420" t="s">
        <v>30</v>
      </c>
      <c r="D3420" t="s">
        <v>7</v>
      </c>
      <c r="E3420" t="s">
        <v>3</v>
      </c>
      <c r="F3420">
        <v>3</v>
      </c>
      <c r="G3420">
        <v>0</v>
      </c>
      <c r="H3420">
        <f t="shared" si="265"/>
        <v>3</v>
      </c>
      <c r="I3420" s="3">
        <f t="shared" si="266"/>
        <v>41423</v>
      </c>
      <c r="J3420" t="s">
        <v>53</v>
      </c>
      <c r="K3420">
        <v>1650685</v>
      </c>
      <c r="L3420" t="s">
        <v>22</v>
      </c>
      <c r="M3420" t="s">
        <v>35</v>
      </c>
      <c r="N3420">
        <v>3930</v>
      </c>
      <c r="O3420">
        <v>25.76</v>
      </c>
      <c r="P3420" t="str">
        <f t="shared" si="267"/>
        <v>PORT04PORT09</v>
      </c>
      <c r="Q3420">
        <f>VLOOKUP(P3420,FreightRates!C$2:D$9,2,0)</f>
        <v>21.470399999999998</v>
      </c>
      <c r="R3420">
        <f>VLOOKUP(P3420,FreightRates!C$2:E$9,3,0)</f>
        <v>6.2E-2</v>
      </c>
      <c r="S3420">
        <f t="shared" si="268"/>
        <v>6298.152000000001</v>
      </c>
      <c r="T3420">
        <f t="shared" si="269"/>
        <v>101236.8</v>
      </c>
    </row>
    <row r="3421" spans="1:20" x14ac:dyDescent="0.35">
      <c r="A3421">
        <v>1447273217.7</v>
      </c>
      <c r="B3421" s="3">
        <v>41420</v>
      </c>
      <c r="C3421" t="s">
        <v>30</v>
      </c>
      <c r="D3421" t="s">
        <v>7</v>
      </c>
      <c r="E3421" t="s">
        <v>3</v>
      </c>
      <c r="F3421">
        <v>3</v>
      </c>
      <c r="G3421">
        <v>0</v>
      </c>
      <c r="H3421">
        <f t="shared" si="265"/>
        <v>3</v>
      </c>
      <c r="I3421" s="3">
        <f t="shared" si="266"/>
        <v>41423</v>
      </c>
      <c r="J3421" t="s">
        <v>53</v>
      </c>
      <c r="K3421">
        <v>1650685</v>
      </c>
      <c r="L3421" t="s">
        <v>22</v>
      </c>
      <c r="M3421" t="s">
        <v>35</v>
      </c>
      <c r="N3421">
        <v>3840</v>
      </c>
      <c r="O3421">
        <v>28.36</v>
      </c>
      <c r="P3421" t="str">
        <f t="shared" si="267"/>
        <v>PORT04PORT09</v>
      </c>
      <c r="Q3421">
        <f>VLOOKUP(P3421,FreightRates!C$2:D$9,2,0)</f>
        <v>21.470399999999998</v>
      </c>
      <c r="R3421">
        <f>VLOOKUP(P3421,FreightRates!C$2:E$9,3,0)</f>
        <v>6.2E-2</v>
      </c>
      <c r="S3421">
        <f t="shared" si="268"/>
        <v>6773.4191999999994</v>
      </c>
      <c r="T3421">
        <f t="shared" si="269"/>
        <v>108902.39999999999</v>
      </c>
    </row>
    <row r="3422" spans="1:20" x14ac:dyDescent="0.35">
      <c r="A3422">
        <v>1447204142.7</v>
      </c>
      <c r="B3422" s="3">
        <v>41420</v>
      </c>
      <c r="C3422" t="s">
        <v>30</v>
      </c>
      <c r="D3422" t="s">
        <v>7</v>
      </c>
      <c r="E3422" t="s">
        <v>3</v>
      </c>
      <c r="F3422">
        <v>3</v>
      </c>
      <c r="G3422">
        <v>0</v>
      </c>
      <c r="H3422">
        <f t="shared" si="265"/>
        <v>3</v>
      </c>
      <c r="I3422" s="3">
        <f t="shared" si="266"/>
        <v>41423</v>
      </c>
      <c r="J3422" t="s">
        <v>53</v>
      </c>
      <c r="K3422">
        <v>1650685</v>
      </c>
      <c r="L3422" t="s">
        <v>22</v>
      </c>
      <c r="M3422" t="s">
        <v>35</v>
      </c>
      <c r="N3422">
        <v>4956</v>
      </c>
      <c r="O3422">
        <v>36.799999999999997</v>
      </c>
      <c r="P3422" t="str">
        <f t="shared" si="267"/>
        <v>PORT04PORT09</v>
      </c>
      <c r="Q3422">
        <f>VLOOKUP(P3422,FreightRates!C$2:D$9,2,0)</f>
        <v>21.470399999999998</v>
      </c>
      <c r="R3422">
        <f>VLOOKUP(P3422,FreightRates!C$2:E$9,3,0)</f>
        <v>6.2E-2</v>
      </c>
      <c r="S3422">
        <f t="shared" si="268"/>
        <v>11329.079999999998</v>
      </c>
      <c r="T3422">
        <f t="shared" si="269"/>
        <v>182380.79999999999</v>
      </c>
    </row>
    <row r="3423" spans="1:20" x14ac:dyDescent="0.35">
      <c r="A3423">
        <v>1447146533.7</v>
      </c>
      <c r="B3423" s="3">
        <v>41420</v>
      </c>
      <c r="C3423" t="s">
        <v>30</v>
      </c>
      <c r="D3423" t="s">
        <v>7</v>
      </c>
      <c r="E3423" t="s">
        <v>3</v>
      </c>
      <c r="F3423">
        <v>3</v>
      </c>
      <c r="G3423">
        <v>0</v>
      </c>
      <c r="H3423">
        <f t="shared" si="265"/>
        <v>3</v>
      </c>
      <c r="I3423" s="3">
        <f t="shared" si="266"/>
        <v>41423</v>
      </c>
      <c r="J3423" t="s">
        <v>53</v>
      </c>
      <c r="K3423">
        <v>1668606</v>
      </c>
      <c r="L3423" t="s">
        <v>22</v>
      </c>
      <c r="M3423" t="s">
        <v>35</v>
      </c>
      <c r="N3423">
        <v>337</v>
      </c>
      <c r="O3423">
        <v>1.4807917383820999</v>
      </c>
      <c r="P3423" t="str">
        <f t="shared" si="267"/>
        <v>PORT04PORT09</v>
      </c>
      <c r="Q3423">
        <f>VLOOKUP(P3423,FreightRates!C$2:D$9,2,0)</f>
        <v>21.470399999999998</v>
      </c>
      <c r="R3423">
        <f>VLOOKUP(P3423,FreightRates!C$2:E$9,3,0)</f>
        <v>6.2E-2</v>
      </c>
      <c r="S3423">
        <f t="shared" si="268"/>
        <v>52.410062581755589</v>
      </c>
      <c r="T3423">
        <f t="shared" si="269"/>
        <v>499.02681583476766</v>
      </c>
    </row>
    <row r="3424" spans="1:20" x14ac:dyDescent="0.35">
      <c r="A3424">
        <v>1447292368.7</v>
      </c>
      <c r="B3424" s="3">
        <v>41420</v>
      </c>
      <c r="C3424" t="s">
        <v>30</v>
      </c>
      <c r="D3424" t="s">
        <v>7</v>
      </c>
      <c r="E3424" t="s">
        <v>3</v>
      </c>
      <c r="F3424">
        <v>3</v>
      </c>
      <c r="G3424">
        <v>0</v>
      </c>
      <c r="H3424">
        <f t="shared" si="265"/>
        <v>3</v>
      </c>
      <c r="I3424" s="3">
        <f t="shared" si="266"/>
        <v>41423</v>
      </c>
      <c r="J3424" t="s">
        <v>53</v>
      </c>
      <c r="K3424">
        <v>1668606</v>
      </c>
      <c r="L3424" t="s">
        <v>22</v>
      </c>
      <c r="M3424" t="s">
        <v>35</v>
      </c>
      <c r="N3424">
        <v>338</v>
      </c>
      <c r="O3424">
        <v>1.9364199655765921</v>
      </c>
      <c r="P3424" t="str">
        <f t="shared" si="267"/>
        <v>PORT04PORT09</v>
      </c>
      <c r="Q3424">
        <f>VLOOKUP(P3424,FreightRates!C$2:D$9,2,0)</f>
        <v>21.470399999999998</v>
      </c>
      <c r="R3424">
        <f>VLOOKUP(P3424,FreightRates!C$2:E$9,3,0)</f>
        <v>6.2E-2</v>
      </c>
      <c r="S3424">
        <f t="shared" si="268"/>
        <v>62.050016798623062</v>
      </c>
      <c r="T3424">
        <f t="shared" si="269"/>
        <v>654.50994836488815</v>
      </c>
    </row>
    <row r="3425" spans="1:20" x14ac:dyDescent="0.35">
      <c r="A3425">
        <v>1447220700.7</v>
      </c>
      <c r="B3425" s="3">
        <v>41420</v>
      </c>
      <c r="C3425" t="s">
        <v>30</v>
      </c>
      <c r="D3425" t="s">
        <v>7</v>
      </c>
      <c r="E3425" t="s">
        <v>3</v>
      </c>
      <c r="F3425">
        <v>3</v>
      </c>
      <c r="G3425">
        <v>0</v>
      </c>
      <c r="H3425">
        <f t="shared" si="265"/>
        <v>3</v>
      </c>
      <c r="I3425" s="3">
        <f t="shared" si="266"/>
        <v>41423</v>
      </c>
      <c r="J3425" t="s">
        <v>53</v>
      </c>
      <c r="K3425">
        <v>1668606</v>
      </c>
      <c r="L3425" t="s">
        <v>22</v>
      </c>
      <c r="M3425" t="s">
        <v>35</v>
      </c>
      <c r="N3425">
        <v>371</v>
      </c>
      <c r="O3425">
        <v>3.9199999999999995</v>
      </c>
      <c r="P3425" t="str">
        <f t="shared" si="267"/>
        <v>PORT04PORT09</v>
      </c>
      <c r="Q3425">
        <f>VLOOKUP(P3425,FreightRates!C$2:D$9,2,0)</f>
        <v>21.470399999999998</v>
      </c>
      <c r="R3425">
        <f>VLOOKUP(P3425,FreightRates!C$2:E$9,3,0)</f>
        <v>6.2E-2</v>
      </c>
      <c r="S3425">
        <f t="shared" si="268"/>
        <v>111.63824</v>
      </c>
      <c r="T3425">
        <f t="shared" si="269"/>
        <v>1454.3199999999997</v>
      </c>
    </row>
    <row r="3426" spans="1:20" x14ac:dyDescent="0.35">
      <c r="A3426">
        <v>1447146539.7</v>
      </c>
      <c r="B3426" s="3">
        <v>41420</v>
      </c>
      <c r="C3426" t="s">
        <v>30</v>
      </c>
      <c r="D3426" t="s">
        <v>7</v>
      </c>
      <c r="E3426" t="s">
        <v>3</v>
      </c>
      <c r="F3426">
        <v>3</v>
      </c>
      <c r="G3426">
        <v>0</v>
      </c>
      <c r="H3426">
        <f t="shared" si="265"/>
        <v>3</v>
      </c>
      <c r="I3426" s="3">
        <f t="shared" si="266"/>
        <v>41423</v>
      </c>
      <c r="J3426" t="s">
        <v>53</v>
      </c>
      <c r="K3426">
        <v>1668606</v>
      </c>
      <c r="L3426" t="s">
        <v>22</v>
      </c>
      <c r="M3426" t="s">
        <v>35</v>
      </c>
      <c r="N3426">
        <v>463</v>
      </c>
      <c r="O3426">
        <v>5.28</v>
      </c>
      <c r="P3426" t="str">
        <f t="shared" si="267"/>
        <v>PORT04PORT09</v>
      </c>
      <c r="Q3426">
        <f>VLOOKUP(P3426,FreightRates!C$2:D$9,2,0)</f>
        <v>21.470399999999998</v>
      </c>
      <c r="R3426">
        <f>VLOOKUP(P3426,FreightRates!C$2:E$9,3,0)</f>
        <v>6.2E-2</v>
      </c>
      <c r="S3426">
        <f t="shared" si="268"/>
        <v>173.03808000000004</v>
      </c>
      <c r="T3426">
        <f t="shared" si="269"/>
        <v>2444.6400000000003</v>
      </c>
    </row>
    <row r="3427" spans="1:20" x14ac:dyDescent="0.35">
      <c r="A3427">
        <v>1447146540.7</v>
      </c>
      <c r="B3427" s="3">
        <v>41420</v>
      </c>
      <c r="C3427" t="s">
        <v>30</v>
      </c>
      <c r="D3427" t="s">
        <v>7</v>
      </c>
      <c r="E3427" t="s">
        <v>3</v>
      </c>
      <c r="F3427">
        <v>3</v>
      </c>
      <c r="G3427">
        <v>0</v>
      </c>
      <c r="H3427">
        <f t="shared" si="265"/>
        <v>3</v>
      </c>
      <c r="I3427" s="3">
        <f t="shared" si="266"/>
        <v>41423</v>
      </c>
      <c r="J3427" t="s">
        <v>53</v>
      </c>
      <c r="K3427">
        <v>1668608</v>
      </c>
      <c r="L3427" t="s">
        <v>22</v>
      </c>
      <c r="M3427" t="s">
        <v>35</v>
      </c>
      <c r="N3427">
        <v>375</v>
      </c>
      <c r="O3427">
        <v>2.3838089198900865</v>
      </c>
      <c r="P3427" t="str">
        <f t="shared" si="267"/>
        <v>PORT04PORT09</v>
      </c>
      <c r="Q3427">
        <f>VLOOKUP(P3427,FreightRates!C$2:D$9,2,0)</f>
        <v>21.470399999999998</v>
      </c>
      <c r="R3427">
        <f>VLOOKUP(P3427,FreightRates!C$2:E$9,3,0)</f>
        <v>6.2E-2</v>
      </c>
      <c r="S3427">
        <f t="shared" si="268"/>
        <v>76.893957387444516</v>
      </c>
      <c r="T3427">
        <f t="shared" si="269"/>
        <v>893.92834495878242</v>
      </c>
    </row>
    <row r="3428" spans="1:20" x14ac:dyDescent="0.35">
      <c r="A3428">
        <v>1447146531.7</v>
      </c>
      <c r="B3428" s="3">
        <v>41420</v>
      </c>
      <c r="C3428" t="s">
        <v>30</v>
      </c>
      <c r="D3428" t="s">
        <v>7</v>
      </c>
      <c r="E3428" t="s">
        <v>3</v>
      </c>
      <c r="F3428">
        <v>3</v>
      </c>
      <c r="G3428">
        <v>0</v>
      </c>
      <c r="H3428">
        <f t="shared" si="265"/>
        <v>3</v>
      </c>
      <c r="I3428" s="3">
        <f t="shared" si="266"/>
        <v>41423</v>
      </c>
      <c r="J3428" t="s">
        <v>53</v>
      </c>
      <c r="K3428">
        <v>1668608</v>
      </c>
      <c r="L3428" t="s">
        <v>22</v>
      </c>
      <c r="M3428" t="s">
        <v>35</v>
      </c>
      <c r="N3428">
        <v>579</v>
      </c>
      <c r="O3428">
        <v>8.974339463115621</v>
      </c>
      <c r="P3428" t="str">
        <f t="shared" si="267"/>
        <v>PORT04PORT09</v>
      </c>
      <c r="Q3428">
        <f>VLOOKUP(P3428,FreightRates!C$2:D$9,2,0)</f>
        <v>21.470399999999998</v>
      </c>
      <c r="R3428">
        <f>VLOOKUP(P3428,FreightRates!C$2:E$9,3,0)</f>
        <v>6.2E-2</v>
      </c>
      <c r="S3428">
        <f t="shared" si="268"/>
        <v>343.63123804692452</v>
      </c>
      <c r="T3428">
        <f t="shared" si="269"/>
        <v>5196.142549143945</v>
      </c>
    </row>
    <row r="3429" spans="1:20" x14ac:dyDescent="0.35">
      <c r="A3429">
        <v>1447288267.7</v>
      </c>
      <c r="B3429" s="3">
        <v>41420</v>
      </c>
      <c r="C3429" t="s">
        <v>30</v>
      </c>
      <c r="D3429" t="s">
        <v>7</v>
      </c>
      <c r="E3429" t="s">
        <v>3</v>
      </c>
      <c r="F3429">
        <v>3</v>
      </c>
      <c r="G3429">
        <v>0</v>
      </c>
      <c r="H3429">
        <f t="shared" si="265"/>
        <v>3</v>
      </c>
      <c r="I3429" s="3">
        <f t="shared" si="266"/>
        <v>41423</v>
      </c>
      <c r="J3429" t="s">
        <v>53</v>
      </c>
      <c r="K3429">
        <v>1668607</v>
      </c>
      <c r="L3429" t="s">
        <v>22</v>
      </c>
      <c r="M3429" t="s">
        <v>35</v>
      </c>
      <c r="N3429">
        <v>864</v>
      </c>
      <c r="O3429">
        <v>15.94</v>
      </c>
      <c r="P3429" t="str">
        <f t="shared" si="267"/>
        <v>PORT04PORT09</v>
      </c>
      <c r="Q3429">
        <f>VLOOKUP(P3429,FreightRates!C$2:D$9,2,0)</f>
        <v>21.470399999999998</v>
      </c>
      <c r="R3429">
        <f>VLOOKUP(P3429,FreightRates!C$2:E$9,3,0)</f>
        <v>6.2E-2</v>
      </c>
      <c r="S3429">
        <f t="shared" si="268"/>
        <v>875.34432000000004</v>
      </c>
      <c r="T3429">
        <f t="shared" si="269"/>
        <v>13772.16</v>
      </c>
    </row>
    <row r="3430" spans="1:20" x14ac:dyDescent="0.35">
      <c r="A3430">
        <v>1447231115.7</v>
      </c>
      <c r="B3430" s="3">
        <v>41420</v>
      </c>
      <c r="C3430" t="s">
        <v>30</v>
      </c>
      <c r="D3430" t="s">
        <v>7</v>
      </c>
      <c r="E3430" t="s">
        <v>3</v>
      </c>
      <c r="F3430">
        <v>3</v>
      </c>
      <c r="G3430">
        <v>0</v>
      </c>
      <c r="H3430">
        <f t="shared" si="265"/>
        <v>3</v>
      </c>
      <c r="I3430" s="3">
        <f t="shared" si="266"/>
        <v>41423</v>
      </c>
      <c r="J3430" t="s">
        <v>53</v>
      </c>
      <c r="K3430">
        <v>1683704</v>
      </c>
      <c r="L3430" t="s">
        <v>22</v>
      </c>
      <c r="M3430" t="s">
        <v>35</v>
      </c>
      <c r="N3430">
        <v>1265</v>
      </c>
      <c r="O3430">
        <v>4.9724923589886076</v>
      </c>
      <c r="P3430" t="str">
        <f t="shared" si="267"/>
        <v>PORT04PORT09</v>
      </c>
      <c r="Q3430">
        <f>VLOOKUP(P3430,FreightRates!C$2:D$9,2,0)</f>
        <v>21.470399999999998</v>
      </c>
      <c r="R3430">
        <f>VLOOKUP(P3430,FreightRates!C$2:E$9,3,0)</f>
        <v>6.2E-2</v>
      </c>
      <c r="S3430">
        <f t="shared" si="268"/>
        <v>411.46297571547643</v>
      </c>
      <c r="T3430">
        <f t="shared" si="269"/>
        <v>6290.2028341205887</v>
      </c>
    </row>
    <row r="3431" spans="1:20" x14ac:dyDescent="0.35">
      <c r="A3431">
        <v>1447348191.7</v>
      </c>
      <c r="B3431" s="3">
        <v>41420</v>
      </c>
      <c r="C3431" t="s">
        <v>30</v>
      </c>
      <c r="D3431" t="s">
        <v>7</v>
      </c>
      <c r="E3431" t="s">
        <v>3</v>
      </c>
      <c r="F3431">
        <v>3</v>
      </c>
      <c r="G3431">
        <v>0</v>
      </c>
      <c r="H3431">
        <f t="shared" si="265"/>
        <v>3</v>
      </c>
      <c r="I3431" s="3">
        <f t="shared" si="266"/>
        <v>41423</v>
      </c>
      <c r="J3431" t="s">
        <v>53</v>
      </c>
      <c r="K3431">
        <v>1683704</v>
      </c>
      <c r="L3431" t="s">
        <v>22</v>
      </c>
      <c r="M3431" t="s">
        <v>35</v>
      </c>
      <c r="N3431">
        <v>934</v>
      </c>
      <c r="O3431">
        <v>2.9834954153931643</v>
      </c>
      <c r="P3431" t="str">
        <f t="shared" si="267"/>
        <v>PORT04PORT09</v>
      </c>
      <c r="Q3431">
        <f>VLOOKUP(P3431,FreightRates!C$2:D$9,2,0)</f>
        <v>21.470399999999998</v>
      </c>
      <c r="R3431">
        <f>VLOOKUP(P3431,FreightRates!C$2:E$9,3,0)</f>
        <v>6.2E-2</v>
      </c>
      <c r="S3431">
        <f t="shared" si="268"/>
        <v>194.23865251458733</v>
      </c>
      <c r="T3431">
        <f t="shared" si="269"/>
        <v>2786.5847179772154</v>
      </c>
    </row>
    <row r="3432" spans="1:20" x14ac:dyDescent="0.35">
      <c r="A3432">
        <v>1447215330.7</v>
      </c>
      <c r="B3432" s="3">
        <v>41420</v>
      </c>
      <c r="C3432" t="s">
        <v>30</v>
      </c>
      <c r="D3432" t="s">
        <v>7</v>
      </c>
      <c r="E3432" t="s">
        <v>3</v>
      </c>
      <c r="F3432">
        <v>3</v>
      </c>
      <c r="G3432">
        <v>0</v>
      </c>
      <c r="H3432">
        <f t="shared" si="265"/>
        <v>3</v>
      </c>
      <c r="I3432" s="3">
        <f t="shared" si="266"/>
        <v>41423</v>
      </c>
      <c r="J3432" t="s">
        <v>53</v>
      </c>
      <c r="K3432">
        <v>1683704</v>
      </c>
      <c r="L3432" t="s">
        <v>22</v>
      </c>
      <c r="M3432" t="s">
        <v>35</v>
      </c>
      <c r="N3432">
        <v>636</v>
      </c>
      <c r="O3432">
        <v>1.7403723256460126</v>
      </c>
      <c r="P3432" t="str">
        <f t="shared" si="267"/>
        <v>PORT04PORT09</v>
      </c>
      <c r="Q3432">
        <f>VLOOKUP(P3432,FreightRates!C$2:D$9,2,0)</f>
        <v>21.470399999999998</v>
      </c>
      <c r="R3432">
        <f>VLOOKUP(P3432,FreightRates!C$2:E$9,3,0)</f>
        <v>6.2E-2</v>
      </c>
      <c r="S3432">
        <f t="shared" si="268"/>
        <v>90.096761544873559</v>
      </c>
      <c r="T3432">
        <f t="shared" si="269"/>
        <v>1106.8767991108641</v>
      </c>
    </row>
    <row r="3433" spans="1:20" x14ac:dyDescent="0.35">
      <c r="A3433">
        <v>1447371474.7</v>
      </c>
      <c r="B3433" s="3">
        <v>41420</v>
      </c>
      <c r="C3433" t="s">
        <v>30</v>
      </c>
      <c r="D3433" t="s">
        <v>7</v>
      </c>
      <c r="E3433" t="s">
        <v>3</v>
      </c>
      <c r="F3433">
        <v>3</v>
      </c>
      <c r="G3433">
        <v>0</v>
      </c>
      <c r="H3433">
        <f t="shared" si="265"/>
        <v>3</v>
      </c>
      <c r="I3433" s="3">
        <f t="shared" si="266"/>
        <v>41423</v>
      </c>
      <c r="J3433" t="s">
        <v>53</v>
      </c>
      <c r="K3433">
        <v>1683704</v>
      </c>
      <c r="L3433" t="s">
        <v>22</v>
      </c>
      <c r="M3433" t="s">
        <v>35</v>
      </c>
      <c r="N3433">
        <v>895</v>
      </c>
      <c r="O3433">
        <v>3.1525601555987772</v>
      </c>
      <c r="P3433" t="str">
        <f t="shared" si="267"/>
        <v>PORT04PORT09</v>
      </c>
      <c r="Q3433">
        <f>VLOOKUP(P3433,FreightRates!C$2:D$9,2,0)</f>
        <v>21.470399999999998</v>
      </c>
      <c r="R3433">
        <f>VLOOKUP(P3433,FreightRates!C$2:E$9,3,0)</f>
        <v>6.2E-2</v>
      </c>
      <c r="S3433">
        <f t="shared" si="268"/>
        <v>196.40596303417612</v>
      </c>
      <c r="T3433">
        <f t="shared" si="269"/>
        <v>2821.5413392609057</v>
      </c>
    </row>
    <row r="3434" spans="1:20" x14ac:dyDescent="0.35">
      <c r="A3434">
        <v>1447306672.7</v>
      </c>
      <c r="B3434" s="3">
        <v>41420</v>
      </c>
      <c r="C3434" t="s">
        <v>30</v>
      </c>
      <c r="D3434" t="s">
        <v>7</v>
      </c>
      <c r="E3434" t="s">
        <v>3</v>
      </c>
      <c r="F3434">
        <v>3</v>
      </c>
      <c r="G3434">
        <v>0</v>
      </c>
      <c r="H3434">
        <f t="shared" si="265"/>
        <v>3</v>
      </c>
      <c r="I3434" s="3">
        <f t="shared" si="266"/>
        <v>41423</v>
      </c>
      <c r="J3434" t="s">
        <v>53</v>
      </c>
      <c r="K3434">
        <v>1683704</v>
      </c>
      <c r="L3434" t="s">
        <v>22</v>
      </c>
      <c r="M3434" t="s">
        <v>35</v>
      </c>
      <c r="N3434">
        <v>650</v>
      </c>
      <c r="O3434">
        <v>1.9889969435954429</v>
      </c>
      <c r="P3434" t="str">
        <f t="shared" si="267"/>
        <v>PORT04PORT09</v>
      </c>
      <c r="Q3434">
        <f>VLOOKUP(P3434,FreightRates!C$2:D$9,2,0)</f>
        <v>21.470399999999998</v>
      </c>
      <c r="R3434">
        <f>VLOOKUP(P3434,FreightRates!C$2:E$9,3,0)</f>
        <v>6.2E-2</v>
      </c>
      <c r="S3434">
        <f t="shared" si="268"/>
        <v>101.62697682689634</v>
      </c>
      <c r="T3434">
        <f t="shared" si="269"/>
        <v>1292.8480133370379</v>
      </c>
    </row>
    <row r="3435" spans="1:20" x14ac:dyDescent="0.35">
      <c r="A3435">
        <v>1447189277.7</v>
      </c>
      <c r="B3435" s="3">
        <v>41420</v>
      </c>
      <c r="C3435" t="s">
        <v>30</v>
      </c>
      <c r="D3435" t="s">
        <v>7</v>
      </c>
      <c r="E3435" t="s">
        <v>3</v>
      </c>
      <c r="F3435">
        <v>3</v>
      </c>
      <c r="G3435">
        <v>0</v>
      </c>
      <c r="H3435">
        <f t="shared" si="265"/>
        <v>3</v>
      </c>
      <c r="I3435" s="3">
        <f t="shared" si="266"/>
        <v>41423</v>
      </c>
      <c r="J3435" t="s">
        <v>53</v>
      </c>
      <c r="K3435">
        <v>1683704</v>
      </c>
      <c r="L3435" t="s">
        <v>22</v>
      </c>
      <c r="M3435" t="s">
        <v>35</v>
      </c>
      <c r="N3435">
        <v>3784</v>
      </c>
      <c r="O3435">
        <v>15.819999999999999</v>
      </c>
      <c r="P3435" t="str">
        <f t="shared" si="267"/>
        <v>PORT04PORT09</v>
      </c>
      <c r="Q3435">
        <f>VLOOKUP(P3435,FreightRates!C$2:D$9,2,0)</f>
        <v>21.470399999999998</v>
      </c>
      <c r="R3435">
        <f>VLOOKUP(P3435,FreightRates!C$2:E$9,3,0)</f>
        <v>6.2E-2</v>
      </c>
      <c r="S3435">
        <f t="shared" si="268"/>
        <v>3732.9689599999997</v>
      </c>
      <c r="T3435">
        <f t="shared" si="269"/>
        <v>59862.879999999997</v>
      </c>
    </row>
    <row r="3436" spans="1:20" x14ac:dyDescent="0.35">
      <c r="A3436">
        <v>1447308058.7</v>
      </c>
      <c r="B3436" s="3">
        <v>41420</v>
      </c>
      <c r="C3436" t="s">
        <v>30</v>
      </c>
      <c r="D3436" t="s">
        <v>7</v>
      </c>
      <c r="E3436" t="s">
        <v>3</v>
      </c>
      <c r="F3436">
        <v>3</v>
      </c>
      <c r="G3436">
        <v>0</v>
      </c>
      <c r="H3436">
        <f t="shared" si="265"/>
        <v>3</v>
      </c>
      <c r="I3436" s="3">
        <f t="shared" si="266"/>
        <v>41423</v>
      </c>
      <c r="J3436" t="s">
        <v>53</v>
      </c>
      <c r="K3436">
        <v>1683704</v>
      </c>
      <c r="L3436" t="s">
        <v>22</v>
      </c>
      <c r="M3436" t="s">
        <v>35</v>
      </c>
      <c r="N3436">
        <v>8915</v>
      </c>
      <c r="O3436">
        <v>34.119999999999997</v>
      </c>
      <c r="P3436" t="str">
        <f t="shared" si="267"/>
        <v>PORT04PORT09</v>
      </c>
      <c r="Q3436">
        <f>VLOOKUP(P3436,FreightRates!C$2:D$9,2,0)</f>
        <v>21.470399999999998</v>
      </c>
      <c r="R3436">
        <f>VLOOKUP(P3436,FreightRates!C$2:E$9,3,0)</f>
        <v>6.2E-2</v>
      </c>
      <c r="S3436">
        <f t="shared" si="268"/>
        <v>18880.617999999999</v>
      </c>
      <c r="T3436">
        <f t="shared" si="269"/>
        <v>304179.8</v>
      </c>
    </row>
    <row r="3437" spans="1:20" x14ac:dyDescent="0.35">
      <c r="A3437">
        <v>1447167520.7</v>
      </c>
      <c r="B3437" s="3">
        <v>41420</v>
      </c>
      <c r="C3437" t="s">
        <v>30</v>
      </c>
      <c r="D3437" t="s">
        <v>7</v>
      </c>
      <c r="E3437" t="s">
        <v>3</v>
      </c>
      <c r="F3437">
        <v>3</v>
      </c>
      <c r="G3437">
        <v>0</v>
      </c>
      <c r="H3437">
        <f t="shared" si="265"/>
        <v>3</v>
      </c>
      <c r="I3437" s="3">
        <f t="shared" si="266"/>
        <v>41423</v>
      </c>
      <c r="J3437" t="s">
        <v>53</v>
      </c>
      <c r="K3437">
        <v>1655982</v>
      </c>
      <c r="L3437" t="s">
        <v>22</v>
      </c>
      <c r="M3437" t="s">
        <v>35</v>
      </c>
      <c r="N3437">
        <v>648</v>
      </c>
      <c r="O3437">
        <v>2.64</v>
      </c>
      <c r="P3437" t="str">
        <f t="shared" si="267"/>
        <v>PORT04PORT09</v>
      </c>
      <c r="Q3437">
        <f>VLOOKUP(P3437,FreightRates!C$2:D$9,2,0)</f>
        <v>21.470399999999998</v>
      </c>
      <c r="R3437">
        <f>VLOOKUP(P3437,FreightRates!C$2:E$9,3,0)</f>
        <v>6.2E-2</v>
      </c>
      <c r="S3437">
        <f t="shared" si="268"/>
        <v>127.53504000000001</v>
      </c>
      <c r="T3437">
        <f t="shared" si="269"/>
        <v>1710.72</v>
      </c>
    </row>
    <row r="3438" spans="1:20" x14ac:dyDescent="0.35">
      <c r="A3438">
        <v>1447229527.7</v>
      </c>
      <c r="B3438" s="3">
        <v>41420</v>
      </c>
      <c r="C3438" t="s">
        <v>30</v>
      </c>
      <c r="D3438" t="s">
        <v>7</v>
      </c>
      <c r="E3438" t="s">
        <v>3</v>
      </c>
      <c r="F3438">
        <v>3</v>
      </c>
      <c r="G3438">
        <v>0</v>
      </c>
      <c r="H3438">
        <f t="shared" si="265"/>
        <v>3</v>
      </c>
      <c r="I3438" s="3">
        <f t="shared" si="266"/>
        <v>41423</v>
      </c>
      <c r="J3438" t="s">
        <v>53</v>
      </c>
      <c r="K3438">
        <v>1655982</v>
      </c>
      <c r="L3438" t="s">
        <v>22</v>
      </c>
      <c r="M3438" t="s">
        <v>35</v>
      </c>
      <c r="N3438">
        <v>694</v>
      </c>
      <c r="O3438">
        <v>2.6</v>
      </c>
      <c r="P3438" t="str">
        <f t="shared" si="267"/>
        <v>PORT04PORT09</v>
      </c>
      <c r="Q3438">
        <f>VLOOKUP(P3438,FreightRates!C$2:D$9,2,0)</f>
        <v>21.470399999999998</v>
      </c>
      <c r="R3438">
        <f>VLOOKUP(P3438,FreightRates!C$2:E$9,3,0)</f>
        <v>6.2E-2</v>
      </c>
      <c r="S3438">
        <f t="shared" si="268"/>
        <v>133.34320000000002</v>
      </c>
      <c r="T3438">
        <f t="shared" si="269"/>
        <v>1804.4</v>
      </c>
    </row>
    <row r="3439" spans="1:20" x14ac:dyDescent="0.35">
      <c r="A3439">
        <v>1447206339.7</v>
      </c>
      <c r="B3439" s="3">
        <v>41420</v>
      </c>
      <c r="C3439" t="s">
        <v>30</v>
      </c>
      <c r="D3439" t="s">
        <v>7</v>
      </c>
      <c r="E3439" t="s">
        <v>3</v>
      </c>
      <c r="F3439">
        <v>3</v>
      </c>
      <c r="G3439">
        <v>0</v>
      </c>
      <c r="H3439">
        <f t="shared" si="265"/>
        <v>3</v>
      </c>
      <c r="I3439" s="3">
        <f t="shared" si="266"/>
        <v>41423</v>
      </c>
      <c r="J3439" t="s">
        <v>53</v>
      </c>
      <c r="K3439">
        <v>1655982</v>
      </c>
      <c r="L3439" t="s">
        <v>22</v>
      </c>
      <c r="M3439" t="s">
        <v>35</v>
      </c>
      <c r="N3439">
        <v>726</v>
      </c>
      <c r="O3439">
        <v>2.42</v>
      </c>
      <c r="P3439" t="str">
        <f t="shared" si="267"/>
        <v>PORT04PORT09</v>
      </c>
      <c r="Q3439">
        <f>VLOOKUP(P3439,FreightRates!C$2:D$9,2,0)</f>
        <v>21.470399999999998</v>
      </c>
      <c r="R3439">
        <f>VLOOKUP(P3439,FreightRates!C$2:E$9,3,0)</f>
        <v>6.2E-2</v>
      </c>
      <c r="S3439">
        <f t="shared" si="268"/>
        <v>130.39944</v>
      </c>
      <c r="T3439">
        <f t="shared" si="269"/>
        <v>1756.9199999999998</v>
      </c>
    </row>
    <row r="3440" spans="1:20" x14ac:dyDescent="0.35">
      <c r="A3440">
        <v>1447313946.7</v>
      </c>
      <c r="B3440" s="3">
        <v>41420</v>
      </c>
      <c r="C3440" t="s">
        <v>30</v>
      </c>
      <c r="D3440" t="s">
        <v>7</v>
      </c>
      <c r="E3440" t="s">
        <v>3</v>
      </c>
      <c r="F3440">
        <v>3</v>
      </c>
      <c r="G3440">
        <v>0</v>
      </c>
      <c r="H3440">
        <f t="shared" si="265"/>
        <v>3</v>
      </c>
      <c r="I3440" s="3">
        <f t="shared" si="266"/>
        <v>41423</v>
      </c>
      <c r="J3440" t="s">
        <v>53</v>
      </c>
      <c r="K3440">
        <v>1655982</v>
      </c>
      <c r="L3440" t="s">
        <v>22</v>
      </c>
      <c r="M3440" t="s">
        <v>35</v>
      </c>
      <c r="N3440">
        <v>1129</v>
      </c>
      <c r="O3440">
        <v>3.28</v>
      </c>
      <c r="P3440" t="str">
        <f t="shared" si="267"/>
        <v>PORT04PORT09</v>
      </c>
      <c r="Q3440">
        <f>VLOOKUP(P3440,FreightRates!C$2:D$9,2,0)</f>
        <v>21.470399999999998</v>
      </c>
      <c r="R3440">
        <f>VLOOKUP(P3440,FreightRates!C$2:E$9,3,0)</f>
        <v>6.2E-2</v>
      </c>
      <c r="S3440">
        <f t="shared" si="268"/>
        <v>251.06383999999997</v>
      </c>
      <c r="T3440">
        <f t="shared" si="269"/>
        <v>3703.12</v>
      </c>
    </row>
    <row r="3441" spans="1:20" x14ac:dyDescent="0.35">
      <c r="A3441">
        <v>1447152530.7</v>
      </c>
      <c r="B3441" s="3">
        <v>41420</v>
      </c>
      <c r="C3441" t="s">
        <v>30</v>
      </c>
      <c r="D3441" t="s">
        <v>7</v>
      </c>
      <c r="E3441" t="s">
        <v>3</v>
      </c>
      <c r="F3441">
        <v>3</v>
      </c>
      <c r="G3441">
        <v>0</v>
      </c>
      <c r="H3441">
        <f t="shared" si="265"/>
        <v>3</v>
      </c>
      <c r="I3441" s="3">
        <f t="shared" si="266"/>
        <v>41423</v>
      </c>
      <c r="J3441" t="s">
        <v>53</v>
      </c>
      <c r="K3441">
        <v>1655982</v>
      </c>
      <c r="L3441" t="s">
        <v>22</v>
      </c>
      <c r="M3441" t="s">
        <v>35</v>
      </c>
      <c r="N3441">
        <v>1236</v>
      </c>
      <c r="O3441">
        <v>3.5</v>
      </c>
      <c r="P3441" t="str">
        <f t="shared" si="267"/>
        <v>PORT04PORT09</v>
      </c>
      <c r="Q3441">
        <f>VLOOKUP(P3441,FreightRates!C$2:D$9,2,0)</f>
        <v>21.470399999999998</v>
      </c>
      <c r="R3441">
        <f>VLOOKUP(P3441,FreightRates!C$2:E$9,3,0)</f>
        <v>6.2E-2</v>
      </c>
      <c r="S3441">
        <f t="shared" si="268"/>
        <v>289.68239999999997</v>
      </c>
      <c r="T3441">
        <f t="shared" si="269"/>
        <v>4326</v>
      </c>
    </row>
    <row r="3442" spans="1:20" x14ac:dyDescent="0.35">
      <c r="A3442">
        <v>1447357556.7</v>
      </c>
      <c r="B3442" s="3">
        <v>41420</v>
      </c>
      <c r="C3442" t="s">
        <v>30</v>
      </c>
      <c r="D3442" t="s">
        <v>7</v>
      </c>
      <c r="E3442" t="s">
        <v>3</v>
      </c>
      <c r="F3442">
        <v>3</v>
      </c>
      <c r="G3442">
        <v>0</v>
      </c>
      <c r="H3442">
        <f t="shared" si="265"/>
        <v>3</v>
      </c>
      <c r="I3442" s="3">
        <f t="shared" si="266"/>
        <v>41423</v>
      </c>
      <c r="J3442" t="s">
        <v>53</v>
      </c>
      <c r="K3442">
        <v>1651302</v>
      </c>
      <c r="L3442" t="s">
        <v>22</v>
      </c>
      <c r="M3442" t="s">
        <v>35</v>
      </c>
      <c r="N3442">
        <v>410</v>
      </c>
      <c r="O3442">
        <v>0.66396043988486242</v>
      </c>
      <c r="P3442" t="str">
        <f t="shared" si="267"/>
        <v>PORT04PORT09</v>
      </c>
      <c r="Q3442">
        <f>VLOOKUP(P3442,FreightRates!C$2:D$9,2,0)</f>
        <v>21.470399999999998</v>
      </c>
      <c r="R3442">
        <f>VLOOKUP(P3442,FreightRates!C$2:E$9,3,0)</f>
        <v>6.2E-2</v>
      </c>
      <c r="S3442">
        <f t="shared" si="268"/>
        <v>38.348274381873196</v>
      </c>
      <c r="T3442">
        <f t="shared" si="269"/>
        <v>272.2237803527936</v>
      </c>
    </row>
    <row r="3443" spans="1:20" x14ac:dyDescent="0.35">
      <c r="A3443">
        <v>1447146544.7</v>
      </c>
      <c r="B3443" s="3">
        <v>41420</v>
      </c>
      <c r="C3443" t="s">
        <v>30</v>
      </c>
      <c r="D3443" t="s">
        <v>7</v>
      </c>
      <c r="E3443" t="s">
        <v>3</v>
      </c>
      <c r="F3443">
        <v>3</v>
      </c>
      <c r="G3443">
        <v>0</v>
      </c>
      <c r="H3443">
        <f t="shared" si="265"/>
        <v>3</v>
      </c>
      <c r="I3443" s="3">
        <f t="shared" si="266"/>
        <v>41423</v>
      </c>
      <c r="J3443" t="s">
        <v>53</v>
      </c>
      <c r="K3443">
        <v>1651302</v>
      </c>
      <c r="L3443" t="s">
        <v>22</v>
      </c>
      <c r="M3443" t="s">
        <v>35</v>
      </c>
      <c r="N3443">
        <v>381</v>
      </c>
      <c r="O3443">
        <v>0.66396043988486242</v>
      </c>
      <c r="P3443" t="str">
        <f t="shared" si="267"/>
        <v>PORT04PORT09</v>
      </c>
      <c r="Q3443">
        <f>VLOOKUP(P3443,FreightRates!C$2:D$9,2,0)</f>
        <v>21.470399999999998</v>
      </c>
      <c r="R3443">
        <f>VLOOKUP(P3443,FreightRates!C$2:E$9,3,0)</f>
        <v>6.2E-2</v>
      </c>
      <c r="S3443">
        <f t="shared" si="268"/>
        <v>37.154473510960216</v>
      </c>
      <c r="T3443">
        <f t="shared" si="269"/>
        <v>252.96892759613257</v>
      </c>
    </row>
    <row r="3444" spans="1:20" x14ac:dyDescent="0.35">
      <c r="A3444">
        <v>1447336037.7</v>
      </c>
      <c r="B3444" s="3">
        <v>41420</v>
      </c>
      <c r="C3444" t="s">
        <v>30</v>
      </c>
      <c r="D3444" t="s">
        <v>7</v>
      </c>
      <c r="E3444" t="s">
        <v>3</v>
      </c>
      <c r="F3444">
        <v>3</v>
      </c>
      <c r="G3444">
        <v>0</v>
      </c>
      <c r="H3444">
        <f t="shared" si="265"/>
        <v>3</v>
      </c>
      <c r="I3444" s="3">
        <f t="shared" si="266"/>
        <v>41423</v>
      </c>
      <c r="J3444" t="s">
        <v>53</v>
      </c>
      <c r="K3444">
        <v>1651302</v>
      </c>
      <c r="L3444" t="s">
        <v>22</v>
      </c>
      <c r="M3444" t="s">
        <v>35</v>
      </c>
      <c r="N3444">
        <v>608</v>
      </c>
      <c r="O3444">
        <v>1.991881319654587</v>
      </c>
      <c r="P3444" t="str">
        <f t="shared" si="267"/>
        <v>PORT04PORT09</v>
      </c>
      <c r="Q3444">
        <f>VLOOKUP(P3444,FreightRates!C$2:D$9,2,0)</f>
        <v>21.470399999999998</v>
      </c>
      <c r="R3444">
        <f>VLOOKUP(P3444,FreightRates!C$2:E$9,3,0)</f>
        <v>6.2E-2</v>
      </c>
      <c r="S3444">
        <f t="shared" si="268"/>
        <v>96.556358225699313</v>
      </c>
      <c r="T3444">
        <f t="shared" si="269"/>
        <v>1211.0638423499888</v>
      </c>
    </row>
    <row r="3445" spans="1:20" x14ac:dyDescent="0.35">
      <c r="A3445">
        <v>1447350387.7</v>
      </c>
      <c r="B3445" s="3">
        <v>41420</v>
      </c>
      <c r="C3445" t="s">
        <v>30</v>
      </c>
      <c r="D3445" t="s">
        <v>7</v>
      </c>
      <c r="E3445" t="s">
        <v>3</v>
      </c>
      <c r="F3445">
        <v>3</v>
      </c>
      <c r="G3445">
        <v>0</v>
      </c>
      <c r="H3445">
        <f t="shared" si="265"/>
        <v>3</v>
      </c>
      <c r="I3445" s="3">
        <f t="shared" si="266"/>
        <v>41423</v>
      </c>
      <c r="J3445" t="s">
        <v>53</v>
      </c>
      <c r="K3445">
        <v>1651302</v>
      </c>
      <c r="L3445" t="s">
        <v>22</v>
      </c>
      <c r="M3445" t="s">
        <v>35</v>
      </c>
      <c r="N3445">
        <v>826</v>
      </c>
      <c r="O3445">
        <v>3.1</v>
      </c>
      <c r="P3445" t="str">
        <f t="shared" si="267"/>
        <v>PORT04PORT09</v>
      </c>
      <c r="Q3445">
        <f>VLOOKUP(P3445,FreightRates!C$2:D$9,2,0)</f>
        <v>21.470399999999998</v>
      </c>
      <c r="R3445">
        <f>VLOOKUP(P3445,FreightRates!C$2:E$9,3,0)</f>
        <v>6.2E-2</v>
      </c>
      <c r="S3445">
        <f t="shared" si="268"/>
        <v>180.2276</v>
      </c>
      <c r="T3445">
        <f t="shared" si="269"/>
        <v>2560.6</v>
      </c>
    </row>
    <row r="3446" spans="1:20" x14ac:dyDescent="0.35">
      <c r="A3446">
        <v>1447391470.7</v>
      </c>
      <c r="B3446" s="3">
        <v>41420</v>
      </c>
      <c r="C3446" t="s">
        <v>30</v>
      </c>
      <c r="D3446" t="s">
        <v>7</v>
      </c>
      <c r="E3446" t="s">
        <v>3</v>
      </c>
      <c r="F3446">
        <v>3</v>
      </c>
      <c r="G3446">
        <v>0</v>
      </c>
      <c r="H3446">
        <f t="shared" si="265"/>
        <v>3</v>
      </c>
      <c r="I3446" s="3">
        <f t="shared" si="266"/>
        <v>41423</v>
      </c>
      <c r="J3446" t="s">
        <v>53</v>
      </c>
      <c r="K3446">
        <v>1651299</v>
      </c>
      <c r="L3446" t="s">
        <v>22</v>
      </c>
      <c r="M3446" t="s">
        <v>35</v>
      </c>
      <c r="N3446">
        <v>3273</v>
      </c>
      <c r="O3446">
        <v>9.1268765780819159</v>
      </c>
      <c r="P3446" t="str">
        <f t="shared" si="267"/>
        <v>PORT04PORT09</v>
      </c>
      <c r="Q3446">
        <f>VLOOKUP(P3446,FreightRates!C$2:D$9,2,0)</f>
        <v>21.470399999999998</v>
      </c>
      <c r="R3446">
        <f>VLOOKUP(P3446,FreightRates!C$2:E$9,3,0)</f>
        <v>6.2E-2</v>
      </c>
      <c r="S3446">
        <f t="shared" si="268"/>
        <v>1873.5509564838508</v>
      </c>
      <c r="T3446">
        <f t="shared" si="269"/>
        <v>29872.26704006211</v>
      </c>
    </row>
    <row r="3447" spans="1:20" x14ac:dyDescent="0.35">
      <c r="A3447">
        <v>1447178254.7</v>
      </c>
      <c r="B3447" s="3">
        <v>41420</v>
      </c>
      <c r="C3447" t="s">
        <v>30</v>
      </c>
      <c r="D3447" t="s">
        <v>7</v>
      </c>
      <c r="E3447" t="s">
        <v>3</v>
      </c>
      <c r="F3447">
        <v>3</v>
      </c>
      <c r="G3447">
        <v>0</v>
      </c>
      <c r="H3447">
        <f t="shared" si="265"/>
        <v>3</v>
      </c>
      <c r="I3447" s="3">
        <f t="shared" si="266"/>
        <v>41423</v>
      </c>
      <c r="J3447" t="s">
        <v>53</v>
      </c>
      <c r="K3447">
        <v>1651299</v>
      </c>
      <c r="L3447" t="s">
        <v>22</v>
      </c>
      <c r="M3447" t="s">
        <v>35</v>
      </c>
      <c r="N3447">
        <v>3528</v>
      </c>
      <c r="O3447">
        <v>9.7353350166207093</v>
      </c>
      <c r="P3447" t="str">
        <f t="shared" si="267"/>
        <v>PORT04PORT09</v>
      </c>
      <c r="Q3447">
        <f>VLOOKUP(P3447,FreightRates!C$2:D$9,2,0)</f>
        <v>21.470399999999998</v>
      </c>
      <c r="R3447">
        <f>VLOOKUP(P3447,FreightRates!C$2:E$9,3,0)</f>
        <v>6.2E-2</v>
      </c>
      <c r="S3447">
        <f t="shared" si="268"/>
        <v>2150.9386401955476</v>
      </c>
      <c r="T3447">
        <f t="shared" si="269"/>
        <v>34346.261938637865</v>
      </c>
    </row>
    <row r="3448" spans="1:20" x14ac:dyDescent="0.35">
      <c r="A3448">
        <v>1447317899.7</v>
      </c>
      <c r="B3448" s="3">
        <v>41420</v>
      </c>
      <c r="C3448" t="s">
        <v>30</v>
      </c>
      <c r="D3448" t="s">
        <v>7</v>
      </c>
      <c r="E3448" t="s">
        <v>3</v>
      </c>
      <c r="F3448">
        <v>3</v>
      </c>
      <c r="G3448">
        <v>0</v>
      </c>
      <c r="H3448">
        <f t="shared" si="265"/>
        <v>3</v>
      </c>
      <c r="I3448" s="3">
        <f t="shared" si="266"/>
        <v>41423</v>
      </c>
      <c r="J3448" t="s">
        <v>53</v>
      </c>
      <c r="K3448">
        <v>1651299</v>
      </c>
      <c r="L3448" t="s">
        <v>22</v>
      </c>
      <c r="M3448" t="s">
        <v>35</v>
      </c>
      <c r="N3448">
        <v>1269</v>
      </c>
      <c r="O3448">
        <v>3.0422921926939717</v>
      </c>
      <c r="P3448" t="str">
        <f t="shared" si="267"/>
        <v>PORT04PORT09</v>
      </c>
      <c r="Q3448">
        <f>VLOOKUP(P3448,FreightRates!C$2:D$9,2,0)</f>
        <v>21.470399999999998</v>
      </c>
      <c r="R3448">
        <f>VLOOKUP(P3448,FreightRates!C$2:E$9,3,0)</f>
        <v>6.2E-2</v>
      </c>
      <c r="S3448">
        <f t="shared" si="268"/>
        <v>260.83186513677629</v>
      </c>
      <c r="T3448">
        <f t="shared" si="269"/>
        <v>3860.6687925286501</v>
      </c>
    </row>
    <row r="3449" spans="1:20" x14ac:dyDescent="0.35">
      <c r="A3449">
        <v>1447373535.7</v>
      </c>
      <c r="B3449" s="3">
        <v>41420</v>
      </c>
      <c r="C3449" t="s">
        <v>30</v>
      </c>
      <c r="D3449" t="s">
        <v>7</v>
      </c>
      <c r="E3449" t="s">
        <v>3</v>
      </c>
      <c r="F3449">
        <v>3</v>
      </c>
      <c r="G3449">
        <v>0</v>
      </c>
      <c r="H3449">
        <f t="shared" si="265"/>
        <v>3</v>
      </c>
      <c r="I3449" s="3">
        <f t="shared" si="266"/>
        <v>41423</v>
      </c>
      <c r="J3449" t="s">
        <v>53</v>
      </c>
      <c r="K3449">
        <v>1651299</v>
      </c>
      <c r="L3449" t="s">
        <v>22</v>
      </c>
      <c r="M3449" t="s">
        <v>35</v>
      </c>
      <c r="N3449">
        <v>1315</v>
      </c>
      <c r="O3449">
        <v>3.0422921926939717</v>
      </c>
      <c r="P3449" t="str">
        <f t="shared" si="267"/>
        <v>PORT04PORT09</v>
      </c>
      <c r="Q3449">
        <f>VLOOKUP(P3449,FreightRates!C$2:D$9,2,0)</f>
        <v>21.470399999999998</v>
      </c>
      <c r="R3449">
        <f>VLOOKUP(P3449,FreightRates!C$2:E$9,3,0)</f>
        <v>6.2E-2</v>
      </c>
      <c r="S3449">
        <f t="shared" si="268"/>
        <v>269.50848247033952</v>
      </c>
      <c r="T3449">
        <f t="shared" si="269"/>
        <v>4000.6142333925727</v>
      </c>
    </row>
    <row r="3450" spans="1:20" x14ac:dyDescent="0.35">
      <c r="A3450">
        <v>1447350386.7</v>
      </c>
      <c r="B3450" s="3">
        <v>41420</v>
      </c>
      <c r="C3450" t="s">
        <v>30</v>
      </c>
      <c r="D3450" t="s">
        <v>7</v>
      </c>
      <c r="E3450" t="s">
        <v>3</v>
      </c>
      <c r="F3450">
        <v>3</v>
      </c>
      <c r="G3450">
        <v>0</v>
      </c>
      <c r="H3450">
        <f t="shared" si="265"/>
        <v>3</v>
      </c>
      <c r="I3450" s="3">
        <f t="shared" si="266"/>
        <v>41423</v>
      </c>
      <c r="J3450" t="s">
        <v>53</v>
      </c>
      <c r="K3450">
        <v>1651299</v>
      </c>
      <c r="L3450" t="s">
        <v>22</v>
      </c>
      <c r="M3450" t="s">
        <v>35</v>
      </c>
      <c r="N3450">
        <v>3257</v>
      </c>
      <c r="O3450">
        <v>9.1268765780819159</v>
      </c>
      <c r="P3450" t="str">
        <f t="shared" si="267"/>
        <v>PORT04PORT09</v>
      </c>
      <c r="Q3450">
        <f>VLOOKUP(P3450,FreightRates!C$2:D$9,2,0)</f>
        <v>21.470399999999998</v>
      </c>
      <c r="R3450">
        <f>VLOOKUP(P3450,FreightRates!C$2:E$9,3,0)</f>
        <v>6.2E-2</v>
      </c>
      <c r="S3450">
        <f t="shared" si="268"/>
        <v>1864.4970949183937</v>
      </c>
      <c r="T3450">
        <f t="shared" si="269"/>
        <v>29726.237014812799</v>
      </c>
    </row>
    <row r="3451" spans="1:20" x14ac:dyDescent="0.35">
      <c r="A3451">
        <v>1447258862.7</v>
      </c>
      <c r="B3451" s="3">
        <v>41420</v>
      </c>
      <c r="C3451" t="s">
        <v>30</v>
      </c>
      <c r="D3451" t="s">
        <v>7</v>
      </c>
      <c r="E3451" t="s">
        <v>3</v>
      </c>
      <c r="F3451">
        <v>3</v>
      </c>
      <c r="G3451">
        <v>0</v>
      </c>
      <c r="H3451">
        <f t="shared" si="265"/>
        <v>3</v>
      </c>
      <c r="I3451" s="3">
        <f t="shared" si="266"/>
        <v>41423</v>
      </c>
      <c r="J3451" t="s">
        <v>53</v>
      </c>
      <c r="K3451">
        <v>1651299</v>
      </c>
      <c r="L3451" t="s">
        <v>22</v>
      </c>
      <c r="M3451" t="s">
        <v>35</v>
      </c>
      <c r="N3451">
        <v>5308</v>
      </c>
      <c r="O3451">
        <v>14.88</v>
      </c>
      <c r="P3451" t="str">
        <f t="shared" si="267"/>
        <v>PORT04PORT09</v>
      </c>
      <c r="Q3451">
        <f>VLOOKUP(P3451,FreightRates!C$2:D$9,2,0)</f>
        <v>21.470399999999998</v>
      </c>
      <c r="R3451">
        <f>VLOOKUP(P3451,FreightRates!C$2:E$9,3,0)</f>
        <v>6.2E-2</v>
      </c>
      <c r="S3451">
        <f t="shared" si="268"/>
        <v>4918.4188800000002</v>
      </c>
      <c r="T3451">
        <f t="shared" si="269"/>
        <v>78983.040000000008</v>
      </c>
    </row>
    <row r="3452" spans="1:20" x14ac:dyDescent="0.35">
      <c r="A3452">
        <v>1447158076.7</v>
      </c>
      <c r="B3452" s="3">
        <v>41420</v>
      </c>
      <c r="C3452" t="s">
        <v>30</v>
      </c>
      <c r="D3452" t="s">
        <v>7</v>
      </c>
      <c r="E3452" t="s">
        <v>3</v>
      </c>
      <c r="F3452">
        <v>3</v>
      </c>
      <c r="G3452">
        <v>0</v>
      </c>
      <c r="H3452">
        <f t="shared" si="265"/>
        <v>3</v>
      </c>
      <c r="I3452" s="3">
        <f t="shared" si="266"/>
        <v>41423</v>
      </c>
      <c r="J3452" t="s">
        <v>53</v>
      </c>
      <c r="K3452">
        <v>1651299</v>
      </c>
      <c r="L3452" t="s">
        <v>22</v>
      </c>
      <c r="M3452" t="s">
        <v>35</v>
      </c>
      <c r="N3452">
        <v>5262</v>
      </c>
      <c r="O3452">
        <v>14.719999999999999</v>
      </c>
      <c r="P3452" t="str">
        <f t="shared" si="267"/>
        <v>PORT04PORT09</v>
      </c>
      <c r="Q3452">
        <f>VLOOKUP(P3452,FreightRates!C$2:D$9,2,0)</f>
        <v>21.470399999999998</v>
      </c>
      <c r="R3452">
        <f>VLOOKUP(P3452,FreightRates!C$2:E$9,3,0)</f>
        <v>6.2E-2</v>
      </c>
      <c r="S3452">
        <f t="shared" si="268"/>
        <v>4823.78208</v>
      </c>
      <c r="T3452">
        <f t="shared" si="269"/>
        <v>77456.639999999999</v>
      </c>
    </row>
    <row r="3453" spans="1:20" x14ac:dyDescent="0.35">
      <c r="A3453">
        <v>1447149328.7</v>
      </c>
      <c r="B3453" s="3">
        <v>41420</v>
      </c>
      <c r="C3453" t="s">
        <v>30</v>
      </c>
      <c r="D3453" t="s">
        <v>7</v>
      </c>
      <c r="E3453" t="s">
        <v>3</v>
      </c>
      <c r="F3453">
        <v>3</v>
      </c>
      <c r="G3453">
        <v>0</v>
      </c>
      <c r="H3453">
        <f t="shared" si="265"/>
        <v>3</v>
      </c>
      <c r="I3453" s="3">
        <f t="shared" si="266"/>
        <v>41423</v>
      </c>
      <c r="J3453" t="s">
        <v>53</v>
      </c>
      <c r="K3453">
        <v>1651299</v>
      </c>
      <c r="L3453" t="s">
        <v>22</v>
      </c>
      <c r="M3453" t="s">
        <v>35</v>
      </c>
      <c r="N3453">
        <v>10254</v>
      </c>
      <c r="O3453">
        <v>27.68</v>
      </c>
      <c r="P3453" t="str">
        <f t="shared" si="267"/>
        <v>PORT04PORT09</v>
      </c>
      <c r="Q3453">
        <f>VLOOKUP(P3453,FreightRates!C$2:D$9,2,0)</f>
        <v>21.470399999999998</v>
      </c>
      <c r="R3453">
        <f>VLOOKUP(P3453,FreightRates!C$2:E$9,3,0)</f>
        <v>6.2E-2</v>
      </c>
      <c r="S3453">
        <f t="shared" si="268"/>
        <v>17618.975039999998</v>
      </c>
      <c r="T3453">
        <f t="shared" si="269"/>
        <v>283830.71999999997</v>
      </c>
    </row>
    <row r="3454" spans="1:20" x14ac:dyDescent="0.35">
      <c r="A3454">
        <v>1447327213.7</v>
      </c>
      <c r="B3454" s="3">
        <v>41420</v>
      </c>
      <c r="C3454" t="s">
        <v>30</v>
      </c>
      <c r="D3454" t="s">
        <v>7</v>
      </c>
      <c r="E3454" t="s">
        <v>3</v>
      </c>
      <c r="F3454">
        <v>3</v>
      </c>
      <c r="G3454">
        <v>0</v>
      </c>
      <c r="H3454">
        <f t="shared" si="265"/>
        <v>3</v>
      </c>
      <c r="I3454" s="3">
        <f t="shared" si="266"/>
        <v>41423</v>
      </c>
      <c r="J3454" t="s">
        <v>53</v>
      </c>
      <c r="K3454">
        <v>1651298</v>
      </c>
      <c r="L3454" t="s">
        <v>22</v>
      </c>
      <c r="M3454" t="s">
        <v>35</v>
      </c>
      <c r="N3454">
        <v>2238</v>
      </c>
      <c r="O3454">
        <v>4.5967272727272723</v>
      </c>
      <c r="P3454" t="str">
        <f t="shared" si="267"/>
        <v>PORT04PORT09</v>
      </c>
      <c r="Q3454">
        <f>VLOOKUP(P3454,FreightRates!C$2:D$9,2,0)</f>
        <v>21.470399999999998</v>
      </c>
      <c r="R3454">
        <f>VLOOKUP(P3454,FreightRates!C$2:E$9,3,0)</f>
        <v>6.2E-2</v>
      </c>
      <c r="S3454">
        <f t="shared" si="268"/>
        <v>659.29388945454536</v>
      </c>
      <c r="T3454">
        <f t="shared" si="269"/>
        <v>10287.475636363635</v>
      </c>
    </row>
    <row r="3455" spans="1:20" x14ac:dyDescent="0.35">
      <c r="A3455">
        <v>1447373936.7</v>
      </c>
      <c r="B3455" s="3">
        <v>41420</v>
      </c>
      <c r="C3455" t="s">
        <v>30</v>
      </c>
      <c r="D3455" t="s">
        <v>7</v>
      </c>
      <c r="E3455" t="s">
        <v>3</v>
      </c>
      <c r="F3455">
        <v>0</v>
      </c>
      <c r="G3455">
        <v>0</v>
      </c>
      <c r="H3455">
        <f t="shared" si="265"/>
        <v>0</v>
      </c>
      <c r="I3455" s="3">
        <f t="shared" si="266"/>
        <v>41420</v>
      </c>
      <c r="J3455" t="s">
        <v>53</v>
      </c>
      <c r="K3455">
        <v>1689541</v>
      </c>
      <c r="L3455" t="s">
        <v>22</v>
      </c>
      <c r="M3455" t="s">
        <v>35</v>
      </c>
      <c r="N3455">
        <v>338</v>
      </c>
      <c r="O3455">
        <v>15.023219960278043</v>
      </c>
      <c r="P3455" t="str">
        <f t="shared" si="267"/>
        <v>PORT04PORT09</v>
      </c>
      <c r="Q3455">
        <f>VLOOKUP(P3455,FreightRates!C$2:D$9,2,0)</f>
        <v>21.470399999999998</v>
      </c>
      <c r="R3455">
        <f>VLOOKUP(P3455,FreightRates!C$2:E$9,3,0)</f>
        <v>6.2E-2</v>
      </c>
      <c r="S3455">
        <f t="shared" si="268"/>
        <v>336.29699748758668</v>
      </c>
      <c r="T3455">
        <f t="shared" si="269"/>
        <v>5077.8483465739782</v>
      </c>
    </row>
    <row r="3456" spans="1:20" x14ac:dyDescent="0.35">
      <c r="A3456">
        <v>1447165543.7</v>
      </c>
      <c r="B3456" s="3">
        <v>41420</v>
      </c>
      <c r="C3456" t="s">
        <v>30</v>
      </c>
      <c r="D3456" t="s">
        <v>7</v>
      </c>
      <c r="E3456" t="s">
        <v>3</v>
      </c>
      <c r="F3456">
        <v>3</v>
      </c>
      <c r="G3456">
        <v>0</v>
      </c>
      <c r="H3456">
        <f t="shared" si="265"/>
        <v>3</v>
      </c>
      <c r="I3456" s="3">
        <f t="shared" si="266"/>
        <v>41423</v>
      </c>
      <c r="J3456" t="s">
        <v>53</v>
      </c>
      <c r="K3456">
        <v>1689541</v>
      </c>
      <c r="L3456" t="s">
        <v>22</v>
      </c>
      <c r="M3456" t="s">
        <v>35</v>
      </c>
      <c r="N3456">
        <v>352</v>
      </c>
      <c r="O3456">
        <v>15.585650446871886</v>
      </c>
      <c r="P3456" t="str">
        <f t="shared" si="267"/>
        <v>PORT04PORT09</v>
      </c>
      <c r="Q3456">
        <f>VLOOKUP(P3456,FreightRates!C$2:D$9,2,0)</f>
        <v>21.470399999999998</v>
      </c>
      <c r="R3456">
        <f>VLOOKUP(P3456,FreightRates!C$2:E$9,3,0)</f>
        <v>6.2E-2</v>
      </c>
      <c r="S3456">
        <f t="shared" si="268"/>
        <v>361.61163535253201</v>
      </c>
      <c r="T3456">
        <f t="shared" si="269"/>
        <v>5486.148957298904</v>
      </c>
    </row>
    <row r="3457" spans="1:20" x14ac:dyDescent="0.35">
      <c r="A3457">
        <v>1447297463.7</v>
      </c>
      <c r="B3457" s="3">
        <v>41420</v>
      </c>
      <c r="C3457" t="s">
        <v>30</v>
      </c>
      <c r="D3457" t="s">
        <v>7</v>
      </c>
      <c r="E3457" t="s">
        <v>3</v>
      </c>
      <c r="F3457">
        <v>3</v>
      </c>
      <c r="G3457">
        <v>0</v>
      </c>
      <c r="H3457">
        <f t="shared" si="265"/>
        <v>3</v>
      </c>
      <c r="I3457" s="3">
        <f t="shared" si="266"/>
        <v>41423</v>
      </c>
      <c r="J3457" t="s">
        <v>53</v>
      </c>
      <c r="K3457">
        <v>1689541</v>
      </c>
      <c r="L3457" t="s">
        <v>22</v>
      </c>
      <c r="M3457" t="s">
        <v>35</v>
      </c>
      <c r="N3457">
        <v>375</v>
      </c>
      <c r="O3457">
        <v>14.585650446871886</v>
      </c>
      <c r="P3457" t="str">
        <f t="shared" si="267"/>
        <v>PORT04PORT09</v>
      </c>
      <c r="Q3457">
        <f>VLOOKUP(P3457,FreightRates!C$2:D$9,2,0)</f>
        <v>21.470399999999998</v>
      </c>
      <c r="R3457">
        <f>VLOOKUP(P3457,FreightRates!C$2:E$9,3,0)</f>
        <v>6.2E-2</v>
      </c>
      <c r="S3457">
        <f t="shared" si="268"/>
        <v>360.58677288977134</v>
      </c>
      <c r="T3457">
        <f t="shared" si="269"/>
        <v>5469.6189175769578</v>
      </c>
    </row>
    <row r="3458" spans="1:20" x14ac:dyDescent="0.35">
      <c r="A3458">
        <v>1447149330.7</v>
      </c>
      <c r="B3458" s="3">
        <v>41420</v>
      </c>
      <c r="C3458" t="s">
        <v>30</v>
      </c>
      <c r="D3458" t="s">
        <v>7</v>
      </c>
      <c r="E3458" t="s">
        <v>3</v>
      </c>
      <c r="F3458">
        <v>3</v>
      </c>
      <c r="G3458">
        <v>0</v>
      </c>
      <c r="H3458">
        <f t="shared" si="265"/>
        <v>3</v>
      </c>
      <c r="I3458" s="3">
        <f t="shared" si="266"/>
        <v>41423</v>
      </c>
      <c r="J3458" t="s">
        <v>53</v>
      </c>
      <c r="K3458">
        <v>1689541</v>
      </c>
      <c r="L3458" t="s">
        <v>22</v>
      </c>
      <c r="M3458" t="s">
        <v>35</v>
      </c>
      <c r="N3458">
        <v>338</v>
      </c>
      <c r="O3458">
        <v>14.585650446871886</v>
      </c>
      <c r="P3458" t="str">
        <f t="shared" si="267"/>
        <v>PORT04PORT09</v>
      </c>
      <c r="Q3458">
        <f>VLOOKUP(P3458,FreightRates!C$2:D$9,2,0)</f>
        <v>21.470399999999998</v>
      </c>
      <c r="R3458">
        <f>VLOOKUP(P3458,FreightRates!C$2:E$9,3,0)</f>
        <v>6.2E-2</v>
      </c>
      <c r="S3458">
        <f t="shared" si="268"/>
        <v>327.12729076464723</v>
      </c>
      <c r="T3458">
        <f t="shared" si="269"/>
        <v>4929.9498510426974</v>
      </c>
    </row>
    <row r="3459" spans="1:20" x14ac:dyDescent="0.35">
      <c r="A3459">
        <v>1447403072.7</v>
      </c>
      <c r="B3459" s="3">
        <v>41420</v>
      </c>
      <c r="C3459" t="s">
        <v>30</v>
      </c>
      <c r="D3459" t="s">
        <v>7</v>
      </c>
      <c r="E3459" t="s">
        <v>3</v>
      </c>
      <c r="F3459">
        <v>0</v>
      </c>
      <c r="G3459">
        <v>0</v>
      </c>
      <c r="H3459">
        <f t="shared" ref="H3459:H3522" si="270">F3459+G3459</f>
        <v>0</v>
      </c>
      <c r="I3459" s="3">
        <f t="shared" ref="I3459:I3522" si="271">B3459+F3459+G3459</f>
        <v>41420</v>
      </c>
      <c r="J3459" t="s">
        <v>53</v>
      </c>
      <c r="K3459">
        <v>1689541</v>
      </c>
      <c r="L3459" t="s">
        <v>22</v>
      </c>
      <c r="M3459" t="s">
        <v>35</v>
      </c>
      <c r="N3459">
        <v>350</v>
      </c>
      <c r="O3459">
        <v>4.3756951340615657</v>
      </c>
      <c r="P3459" t="str">
        <f t="shared" ref="P3459:P3522" si="272">CONCATENATE(C3459,M3459)</f>
        <v>PORT04PORT09</v>
      </c>
      <c r="Q3459">
        <f>VLOOKUP(P3459,FreightRates!C$2:D$9,2,0)</f>
        <v>21.470399999999998</v>
      </c>
      <c r="R3459">
        <f>VLOOKUP(P3459,FreightRates!C$2:E$9,3,0)</f>
        <v>6.2E-2</v>
      </c>
      <c r="S3459">
        <f t="shared" ref="S3459:S3522" si="273">(R3459*O3459*N3459)+Q3459</f>
        <v>116.42298440913598</v>
      </c>
      <c r="T3459">
        <f t="shared" ref="T3459:T3522" si="274">O3459*N3459</f>
        <v>1531.4932969215481</v>
      </c>
    </row>
    <row r="3460" spans="1:20" x14ac:dyDescent="0.35">
      <c r="A3460">
        <v>1447397710.7</v>
      </c>
      <c r="B3460" s="3">
        <v>41420</v>
      </c>
      <c r="C3460" t="s">
        <v>30</v>
      </c>
      <c r="D3460" t="s">
        <v>7</v>
      </c>
      <c r="E3460" t="s">
        <v>3</v>
      </c>
      <c r="F3460">
        <v>0</v>
      </c>
      <c r="G3460">
        <v>0</v>
      </c>
      <c r="H3460">
        <f t="shared" si="270"/>
        <v>0</v>
      </c>
      <c r="I3460" s="3">
        <f t="shared" si="271"/>
        <v>41420</v>
      </c>
      <c r="J3460" t="s">
        <v>53</v>
      </c>
      <c r="K3460">
        <v>1689541</v>
      </c>
      <c r="L3460" t="s">
        <v>22</v>
      </c>
      <c r="M3460" t="s">
        <v>35</v>
      </c>
      <c r="N3460">
        <v>250</v>
      </c>
      <c r="O3460">
        <v>2.1878475670307829</v>
      </c>
      <c r="P3460" t="str">
        <f t="shared" si="272"/>
        <v>PORT04PORT09</v>
      </c>
      <c r="Q3460">
        <f>VLOOKUP(P3460,FreightRates!C$2:D$9,2,0)</f>
        <v>21.470399999999998</v>
      </c>
      <c r="R3460">
        <f>VLOOKUP(P3460,FreightRates!C$2:E$9,3,0)</f>
        <v>6.2E-2</v>
      </c>
      <c r="S3460">
        <f t="shared" si="273"/>
        <v>55.382037288977131</v>
      </c>
      <c r="T3460">
        <f t="shared" si="274"/>
        <v>546.96189175769575</v>
      </c>
    </row>
    <row r="3461" spans="1:20" x14ac:dyDescent="0.35">
      <c r="A3461">
        <v>1447388471.7</v>
      </c>
      <c r="B3461" s="3">
        <v>41420</v>
      </c>
      <c r="C3461" t="s">
        <v>30</v>
      </c>
      <c r="D3461" t="s">
        <v>7</v>
      </c>
      <c r="E3461" t="s">
        <v>3</v>
      </c>
      <c r="F3461">
        <v>0</v>
      </c>
      <c r="G3461">
        <v>0</v>
      </c>
      <c r="H3461">
        <f t="shared" si="270"/>
        <v>0</v>
      </c>
      <c r="I3461" s="3">
        <f t="shared" si="271"/>
        <v>41420</v>
      </c>
      <c r="J3461" t="s">
        <v>53</v>
      </c>
      <c r="K3461">
        <v>1689541</v>
      </c>
      <c r="L3461" t="s">
        <v>22</v>
      </c>
      <c r="M3461" t="s">
        <v>35</v>
      </c>
      <c r="N3461">
        <v>344</v>
      </c>
      <c r="O3461">
        <v>2.1878475670307829</v>
      </c>
      <c r="P3461" t="str">
        <f t="shared" si="272"/>
        <v>PORT04PORT09</v>
      </c>
      <c r="Q3461">
        <f>VLOOKUP(P3461,FreightRates!C$2:D$9,2,0)</f>
        <v>21.470399999999998</v>
      </c>
      <c r="R3461">
        <f>VLOOKUP(P3461,FreightRates!C$2:E$9,3,0)</f>
        <v>6.2E-2</v>
      </c>
      <c r="S3461">
        <f t="shared" si="273"/>
        <v>68.132812909632534</v>
      </c>
      <c r="T3461">
        <f t="shared" si="274"/>
        <v>752.61956305858928</v>
      </c>
    </row>
    <row r="3462" spans="1:20" x14ac:dyDescent="0.35">
      <c r="A3462">
        <v>1447205157.7</v>
      </c>
      <c r="B3462" s="3">
        <v>41420</v>
      </c>
      <c r="C3462" t="s">
        <v>30</v>
      </c>
      <c r="D3462" t="s">
        <v>7</v>
      </c>
      <c r="E3462" t="s">
        <v>3</v>
      </c>
      <c r="F3462">
        <v>3</v>
      </c>
      <c r="G3462">
        <v>0</v>
      </c>
      <c r="H3462">
        <f t="shared" si="270"/>
        <v>3</v>
      </c>
      <c r="I3462" s="3">
        <f t="shared" si="271"/>
        <v>41423</v>
      </c>
      <c r="J3462" t="s">
        <v>53</v>
      </c>
      <c r="K3462">
        <v>1689541</v>
      </c>
      <c r="L3462" t="s">
        <v>22</v>
      </c>
      <c r="M3462" t="s">
        <v>35</v>
      </c>
      <c r="N3462">
        <v>317</v>
      </c>
      <c r="O3462">
        <v>2.4795605759682209</v>
      </c>
      <c r="P3462" t="str">
        <f t="shared" si="272"/>
        <v>PORT04PORT09</v>
      </c>
      <c r="Q3462">
        <f>VLOOKUP(P3462,FreightRates!C$2:D$9,2,0)</f>
        <v>21.470399999999998</v>
      </c>
      <c r="R3462">
        <f>VLOOKUP(P3462,FreightRates!C$2:E$9,3,0)</f>
        <v>6.2E-2</v>
      </c>
      <c r="S3462">
        <f t="shared" si="273"/>
        <v>70.203683560079412</v>
      </c>
      <c r="T3462">
        <f t="shared" si="274"/>
        <v>786.020702581926</v>
      </c>
    </row>
    <row r="3463" spans="1:20" x14ac:dyDescent="0.35">
      <c r="A3463">
        <v>1447395392.7</v>
      </c>
      <c r="B3463" s="3">
        <v>41420</v>
      </c>
      <c r="C3463" t="s">
        <v>30</v>
      </c>
      <c r="D3463" t="s">
        <v>7</v>
      </c>
      <c r="E3463" t="s">
        <v>3</v>
      </c>
      <c r="F3463">
        <v>0</v>
      </c>
      <c r="G3463">
        <v>0</v>
      </c>
      <c r="H3463">
        <f t="shared" si="270"/>
        <v>0</v>
      </c>
      <c r="I3463" s="3">
        <f t="shared" si="271"/>
        <v>41420</v>
      </c>
      <c r="J3463" t="s">
        <v>53</v>
      </c>
      <c r="K3463">
        <v>1689541</v>
      </c>
      <c r="L3463" t="s">
        <v>22</v>
      </c>
      <c r="M3463" t="s">
        <v>35</v>
      </c>
      <c r="N3463">
        <v>384</v>
      </c>
      <c r="O3463">
        <v>12.127085402184697</v>
      </c>
      <c r="P3463" t="str">
        <f t="shared" si="272"/>
        <v>PORT04PORT09</v>
      </c>
      <c r="Q3463">
        <f>VLOOKUP(P3463,FreightRates!C$2:D$9,2,0)</f>
        <v>21.470399999999998</v>
      </c>
      <c r="R3463">
        <f>VLOOKUP(P3463,FreightRates!C$2:E$9,3,0)</f>
        <v>6.2E-2</v>
      </c>
      <c r="S3463">
        <f t="shared" si="273"/>
        <v>310.19204925521325</v>
      </c>
      <c r="T3463">
        <f t="shared" si="274"/>
        <v>4656.8007944389237</v>
      </c>
    </row>
    <row r="3464" spans="1:20" x14ac:dyDescent="0.35">
      <c r="A3464">
        <v>1447167152.7</v>
      </c>
      <c r="B3464" s="3">
        <v>41420</v>
      </c>
      <c r="C3464" t="s">
        <v>30</v>
      </c>
      <c r="D3464" t="s">
        <v>7</v>
      </c>
      <c r="E3464" t="s">
        <v>3</v>
      </c>
      <c r="F3464">
        <v>3</v>
      </c>
      <c r="G3464">
        <v>0</v>
      </c>
      <c r="H3464">
        <f t="shared" si="270"/>
        <v>3</v>
      </c>
      <c r="I3464" s="3">
        <f t="shared" si="271"/>
        <v>41423</v>
      </c>
      <c r="J3464" t="s">
        <v>53</v>
      </c>
      <c r="K3464">
        <v>1689541</v>
      </c>
      <c r="L3464" t="s">
        <v>22</v>
      </c>
      <c r="M3464" t="s">
        <v>35</v>
      </c>
      <c r="N3464">
        <v>359</v>
      </c>
      <c r="O3464">
        <v>18</v>
      </c>
      <c r="P3464" t="str">
        <f t="shared" si="272"/>
        <v>PORT04PORT09</v>
      </c>
      <c r="Q3464">
        <f>VLOOKUP(P3464,FreightRates!C$2:D$9,2,0)</f>
        <v>21.470399999999998</v>
      </c>
      <c r="R3464">
        <f>VLOOKUP(P3464,FreightRates!C$2:E$9,3,0)</f>
        <v>6.2E-2</v>
      </c>
      <c r="S3464">
        <f t="shared" si="273"/>
        <v>422.11440000000005</v>
      </c>
      <c r="T3464">
        <f t="shared" si="274"/>
        <v>6462</v>
      </c>
    </row>
    <row r="3465" spans="1:20" x14ac:dyDescent="0.35">
      <c r="A3465">
        <v>1447179539.7</v>
      </c>
      <c r="B3465" s="3">
        <v>41420</v>
      </c>
      <c r="C3465" t="s">
        <v>30</v>
      </c>
      <c r="D3465" t="s">
        <v>7</v>
      </c>
      <c r="E3465" t="s">
        <v>3</v>
      </c>
      <c r="F3465">
        <v>3</v>
      </c>
      <c r="G3465">
        <v>0</v>
      </c>
      <c r="H3465">
        <f t="shared" si="270"/>
        <v>3</v>
      </c>
      <c r="I3465" s="3">
        <f t="shared" si="271"/>
        <v>41423</v>
      </c>
      <c r="J3465" t="s">
        <v>53</v>
      </c>
      <c r="K3465">
        <v>1689541</v>
      </c>
      <c r="L3465" t="s">
        <v>22</v>
      </c>
      <c r="M3465" t="s">
        <v>35</v>
      </c>
      <c r="N3465">
        <v>431</v>
      </c>
      <c r="O3465">
        <v>16.04</v>
      </c>
      <c r="P3465" t="str">
        <f t="shared" si="272"/>
        <v>PORT04PORT09</v>
      </c>
      <c r="Q3465">
        <f>VLOOKUP(P3465,FreightRates!C$2:D$9,2,0)</f>
        <v>21.470399999999998</v>
      </c>
      <c r="R3465">
        <f>VLOOKUP(P3465,FreightRates!C$2:E$9,3,0)</f>
        <v>6.2E-2</v>
      </c>
      <c r="S3465">
        <f t="shared" si="273"/>
        <v>450.09127999999993</v>
      </c>
      <c r="T3465">
        <f t="shared" si="274"/>
        <v>6913.24</v>
      </c>
    </row>
    <row r="3466" spans="1:20" x14ac:dyDescent="0.35">
      <c r="A3466">
        <v>1447179597.7</v>
      </c>
      <c r="B3466" s="3">
        <v>41420</v>
      </c>
      <c r="C3466" t="s">
        <v>30</v>
      </c>
      <c r="D3466" t="s">
        <v>7</v>
      </c>
      <c r="E3466" t="s">
        <v>3</v>
      </c>
      <c r="F3466">
        <v>3</v>
      </c>
      <c r="G3466">
        <v>0</v>
      </c>
      <c r="H3466">
        <f t="shared" si="270"/>
        <v>3</v>
      </c>
      <c r="I3466" s="3">
        <f t="shared" si="271"/>
        <v>41423</v>
      </c>
      <c r="J3466" t="s">
        <v>53</v>
      </c>
      <c r="K3466">
        <v>1689541</v>
      </c>
      <c r="L3466" t="s">
        <v>22</v>
      </c>
      <c r="M3466" t="s">
        <v>35</v>
      </c>
      <c r="N3466">
        <v>591</v>
      </c>
      <c r="O3466">
        <v>35.4</v>
      </c>
      <c r="P3466" t="str">
        <f t="shared" si="272"/>
        <v>PORT04PORT09</v>
      </c>
      <c r="Q3466">
        <f>VLOOKUP(P3466,FreightRates!C$2:D$9,2,0)</f>
        <v>21.470399999999998</v>
      </c>
      <c r="R3466">
        <f>VLOOKUP(P3466,FreightRates!C$2:E$9,3,0)</f>
        <v>6.2E-2</v>
      </c>
      <c r="S3466">
        <f t="shared" si="273"/>
        <v>1318.5971999999999</v>
      </c>
      <c r="T3466">
        <f t="shared" si="274"/>
        <v>20921.399999999998</v>
      </c>
    </row>
    <row r="3467" spans="1:20" x14ac:dyDescent="0.35">
      <c r="A3467">
        <v>1447327575.7</v>
      </c>
      <c r="B3467" s="3">
        <v>41420</v>
      </c>
      <c r="C3467" t="s">
        <v>30</v>
      </c>
      <c r="D3467" t="s">
        <v>7</v>
      </c>
      <c r="E3467" t="s">
        <v>3</v>
      </c>
      <c r="F3467">
        <v>3</v>
      </c>
      <c r="G3467">
        <v>0</v>
      </c>
      <c r="H3467">
        <f t="shared" si="270"/>
        <v>3</v>
      </c>
      <c r="I3467" s="3">
        <f t="shared" si="271"/>
        <v>41423</v>
      </c>
      <c r="J3467" t="s">
        <v>53</v>
      </c>
      <c r="K3467">
        <v>1688633</v>
      </c>
      <c r="L3467" t="s">
        <v>22</v>
      </c>
      <c r="M3467" t="s">
        <v>35</v>
      </c>
      <c r="N3467">
        <v>298</v>
      </c>
      <c r="O3467">
        <v>1.6701175342160075</v>
      </c>
      <c r="P3467" t="str">
        <f t="shared" si="272"/>
        <v>PORT04PORT09</v>
      </c>
      <c r="Q3467">
        <f>VLOOKUP(P3467,FreightRates!C$2:D$9,2,0)</f>
        <v>21.470399999999998</v>
      </c>
      <c r="R3467">
        <f>VLOOKUP(P3467,FreightRates!C$2:E$9,3,0)</f>
        <v>6.2E-2</v>
      </c>
      <c r="S3467">
        <f t="shared" si="273"/>
        <v>52.327491562174956</v>
      </c>
      <c r="T3467">
        <f t="shared" si="274"/>
        <v>497.69502519637024</v>
      </c>
    </row>
    <row r="3468" spans="1:20" x14ac:dyDescent="0.35">
      <c r="A3468">
        <v>1447325844.7</v>
      </c>
      <c r="B3468" s="3">
        <v>41420</v>
      </c>
      <c r="C3468" t="s">
        <v>30</v>
      </c>
      <c r="D3468" t="s">
        <v>7</v>
      </c>
      <c r="E3468" t="s">
        <v>3</v>
      </c>
      <c r="F3468">
        <v>3</v>
      </c>
      <c r="G3468">
        <v>0</v>
      </c>
      <c r="H3468">
        <f t="shared" si="270"/>
        <v>3</v>
      </c>
      <c r="I3468" s="3">
        <f t="shared" si="271"/>
        <v>41423</v>
      </c>
      <c r="J3468" t="s">
        <v>53</v>
      </c>
      <c r="K3468">
        <v>1688633</v>
      </c>
      <c r="L3468" t="s">
        <v>22</v>
      </c>
      <c r="M3468" t="s">
        <v>35</v>
      </c>
      <c r="N3468">
        <v>306</v>
      </c>
      <c r="O3468">
        <v>1.2061959969337832</v>
      </c>
      <c r="P3468" t="str">
        <f t="shared" si="272"/>
        <v>PORT04PORT09</v>
      </c>
      <c r="Q3468">
        <f>VLOOKUP(P3468,FreightRates!C$2:D$9,2,0)</f>
        <v>21.470399999999998</v>
      </c>
      <c r="R3468">
        <f>VLOOKUP(P3468,FreightRates!C$2:E$9,3,0)</f>
        <v>6.2E-2</v>
      </c>
      <c r="S3468">
        <f t="shared" si="273"/>
        <v>44.354350453827735</v>
      </c>
      <c r="T3468">
        <f t="shared" si="274"/>
        <v>369.09597506173765</v>
      </c>
    </row>
    <row r="3469" spans="1:20" x14ac:dyDescent="0.35">
      <c r="A3469">
        <v>1447251708.7</v>
      </c>
      <c r="B3469" s="3">
        <v>41420</v>
      </c>
      <c r="C3469" t="s">
        <v>30</v>
      </c>
      <c r="D3469" t="s">
        <v>7</v>
      </c>
      <c r="E3469" t="s">
        <v>3</v>
      </c>
      <c r="F3469">
        <v>3</v>
      </c>
      <c r="G3469">
        <v>0</v>
      </c>
      <c r="H3469">
        <f t="shared" si="270"/>
        <v>3</v>
      </c>
      <c r="I3469" s="3">
        <f t="shared" si="271"/>
        <v>41423</v>
      </c>
      <c r="J3469" t="s">
        <v>53</v>
      </c>
      <c r="K3469">
        <v>1688633</v>
      </c>
      <c r="L3469" t="s">
        <v>22</v>
      </c>
      <c r="M3469" t="s">
        <v>35</v>
      </c>
      <c r="N3469">
        <v>399</v>
      </c>
      <c r="O3469">
        <v>6.9588230592333646</v>
      </c>
      <c r="P3469" t="str">
        <f t="shared" si="272"/>
        <v>PORT04PORT09</v>
      </c>
      <c r="Q3469">
        <f>VLOOKUP(P3469,FreightRates!C$2:D$9,2,0)</f>
        <v>21.470399999999998</v>
      </c>
      <c r="R3469">
        <f>VLOOKUP(P3469,FreightRates!C$2:E$9,3,0)</f>
        <v>6.2E-2</v>
      </c>
      <c r="S3469">
        <f t="shared" si="273"/>
        <v>193.61776483931499</v>
      </c>
      <c r="T3469">
        <f t="shared" si="274"/>
        <v>2776.5704006341125</v>
      </c>
    </row>
    <row r="3470" spans="1:20" x14ac:dyDescent="0.35">
      <c r="A3470">
        <v>1447410743.7</v>
      </c>
      <c r="B3470" s="3">
        <v>41420</v>
      </c>
      <c r="C3470" t="s">
        <v>30</v>
      </c>
      <c r="D3470" t="s">
        <v>7</v>
      </c>
      <c r="E3470" t="s">
        <v>3</v>
      </c>
      <c r="F3470">
        <v>0</v>
      </c>
      <c r="G3470">
        <v>0</v>
      </c>
      <c r="H3470">
        <f t="shared" si="270"/>
        <v>0</v>
      </c>
      <c r="I3470" s="3">
        <f t="shared" si="271"/>
        <v>41420</v>
      </c>
      <c r="J3470" t="s">
        <v>53</v>
      </c>
      <c r="K3470">
        <v>1688633</v>
      </c>
      <c r="L3470" t="s">
        <v>22</v>
      </c>
      <c r="M3470" t="s">
        <v>35</v>
      </c>
      <c r="N3470">
        <v>291</v>
      </c>
      <c r="O3470">
        <v>2.226823378954677</v>
      </c>
      <c r="P3470" t="str">
        <f t="shared" si="272"/>
        <v>PORT04PORT09</v>
      </c>
      <c r="Q3470">
        <f>VLOOKUP(P3470,FreightRates!C$2:D$9,2,0)</f>
        <v>21.470399999999998</v>
      </c>
      <c r="R3470">
        <f>VLOOKUP(P3470,FreightRates!C$2:E$9,3,0)</f>
        <v>6.2E-2</v>
      </c>
      <c r="S3470">
        <f t="shared" si="273"/>
        <v>61.646747403100278</v>
      </c>
      <c r="T3470">
        <f t="shared" si="274"/>
        <v>648.00560327581104</v>
      </c>
    </row>
    <row r="3471" spans="1:20" x14ac:dyDescent="0.35">
      <c r="A3471">
        <v>1447179540.7</v>
      </c>
      <c r="B3471" s="3">
        <v>41420</v>
      </c>
      <c r="C3471" t="s">
        <v>30</v>
      </c>
      <c r="D3471" t="s">
        <v>7</v>
      </c>
      <c r="E3471" t="s">
        <v>3</v>
      </c>
      <c r="F3471">
        <v>3</v>
      </c>
      <c r="G3471">
        <v>0</v>
      </c>
      <c r="H3471">
        <f t="shared" si="270"/>
        <v>3</v>
      </c>
      <c r="I3471" s="3">
        <f t="shared" si="271"/>
        <v>41423</v>
      </c>
      <c r="J3471" t="s">
        <v>53</v>
      </c>
      <c r="K3471">
        <v>1688633</v>
      </c>
      <c r="L3471" t="s">
        <v>22</v>
      </c>
      <c r="M3471" t="s">
        <v>35</v>
      </c>
      <c r="N3471">
        <v>331</v>
      </c>
      <c r="O3471">
        <v>2.0412547640417871</v>
      </c>
      <c r="P3471" t="str">
        <f t="shared" si="272"/>
        <v>PORT04PORT09</v>
      </c>
      <c r="Q3471">
        <f>VLOOKUP(P3471,FreightRates!C$2:D$9,2,0)</f>
        <v>21.470399999999998</v>
      </c>
      <c r="R3471">
        <f>VLOOKUP(P3471,FreightRates!C$2:E$9,3,0)</f>
        <v>6.2E-2</v>
      </c>
      <c r="S3471">
        <f t="shared" si="273"/>
        <v>63.361030267665555</v>
      </c>
      <c r="T3471">
        <f t="shared" si="274"/>
        <v>675.65532689783151</v>
      </c>
    </row>
    <row r="3472" spans="1:20" x14ac:dyDescent="0.35">
      <c r="A3472">
        <v>1447242502.7</v>
      </c>
      <c r="B3472" s="3">
        <v>41420</v>
      </c>
      <c r="C3472" t="s">
        <v>30</v>
      </c>
      <c r="D3472" t="s">
        <v>7</v>
      </c>
      <c r="E3472" t="s">
        <v>3</v>
      </c>
      <c r="F3472">
        <v>3</v>
      </c>
      <c r="G3472">
        <v>0</v>
      </c>
      <c r="H3472">
        <f t="shared" si="270"/>
        <v>3</v>
      </c>
      <c r="I3472" s="3">
        <f t="shared" si="271"/>
        <v>41423</v>
      </c>
      <c r="J3472" t="s">
        <v>53</v>
      </c>
      <c r="K3472">
        <v>1688633</v>
      </c>
      <c r="L3472" t="s">
        <v>22</v>
      </c>
      <c r="M3472" t="s">
        <v>35</v>
      </c>
      <c r="N3472">
        <v>307</v>
      </c>
      <c r="O3472">
        <v>1.8556861491288972</v>
      </c>
      <c r="P3472" t="str">
        <f t="shared" si="272"/>
        <v>PORT04PORT09</v>
      </c>
      <c r="Q3472">
        <f>VLOOKUP(P3472,FreightRates!C$2:D$9,2,0)</f>
        <v>21.470399999999998</v>
      </c>
      <c r="R3472">
        <f>VLOOKUP(P3472,FreightRates!C$2:E$9,3,0)</f>
        <v>6.2E-2</v>
      </c>
      <c r="S3472">
        <f t="shared" si="273"/>
        <v>56.791530162519429</v>
      </c>
      <c r="T3472">
        <f t="shared" si="274"/>
        <v>569.69564778257143</v>
      </c>
    </row>
    <row r="3473" spans="1:20" x14ac:dyDescent="0.35">
      <c r="A3473">
        <v>1447312274.7</v>
      </c>
      <c r="B3473" s="3">
        <v>41420</v>
      </c>
      <c r="C3473" t="s">
        <v>30</v>
      </c>
      <c r="D3473" t="s">
        <v>7</v>
      </c>
      <c r="E3473" t="s">
        <v>3</v>
      </c>
      <c r="F3473">
        <v>0</v>
      </c>
      <c r="G3473">
        <v>0</v>
      </c>
      <c r="H3473">
        <f t="shared" si="270"/>
        <v>0</v>
      </c>
      <c r="I3473" s="3">
        <f t="shared" si="271"/>
        <v>41420</v>
      </c>
      <c r="J3473" t="s">
        <v>53</v>
      </c>
      <c r="K3473">
        <v>1690327</v>
      </c>
      <c r="L3473" t="s">
        <v>22</v>
      </c>
      <c r="M3473" t="s">
        <v>35</v>
      </c>
      <c r="N3473">
        <v>285</v>
      </c>
      <c r="O3473">
        <v>0.17496365842864578</v>
      </c>
      <c r="P3473" t="str">
        <f t="shared" si="272"/>
        <v>PORT04PORT09</v>
      </c>
      <c r="Q3473">
        <f>VLOOKUP(P3473,FreightRates!C$2:D$9,2,0)</f>
        <v>21.470399999999998</v>
      </c>
      <c r="R3473">
        <f>VLOOKUP(P3473,FreightRates!C$2:E$9,3,0)</f>
        <v>6.2E-2</v>
      </c>
      <c r="S3473">
        <f t="shared" si="273"/>
        <v>24.56200784443417</v>
      </c>
      <c r="T3473">
        <f t="shared" si="274"/>
        <v>49.864642652164051</v>
      </c>
    </row>
    <row r="3474" spans="1:20" x14ac:dyDescent="0.35">
      <c r="A3474">
        <v>1447348274.7</v>
      </c>
      <c r="B3474" s="3">
        <v>41420</v>
      </c>
      <c r="C3474" t="s">
        <v>30</v>
      </c>
      <c r="D3474" t="s">
        <v>7</v>
      </c>
      <c r="E3474" t="s">
        <v>3</v>
      </c>
      <c r="F3474">
        <v>0</v>
      </c>
      <c r="G3474">
        <v>0</v>
      </c>
      <c r="H3474">
        <f t="shared" si="270"/>
        <v>0</v>
      </c>
      <c r="I3474" s="3">
        <f t="shared" si="271"/>
        <v>41420</v>
      </c>
      <c r="J3474" t="s">
        <v>53</v>
      </c>
      <c r="K3474">
        <v>1683354</v>
      </c>
      <c r="L3474" t="s">
        <v>22</v>
      </c>
      <c r="M3474" t="s">
        <v>35</v>
      </c>
      <c r="N3474">
        <v>289</v>
      </c>
      <c r="O3474">
        <v>0.64188717530986361</v>
      </c>
      <c r="P3474" t="str">
        <f t="shared" si="272"/>
        <v>PORT04PORT09</v>
      </c>
      <c r="Q3474">
        <f>VLOOKUP(P3474,FreightRates!C$2:D$9,2,0)</f>
        <v>21.470399999999998</v>
      </c>
      <c r="R3474">
        <f>VLOOKUP(P3474,FreightRates!C$2:E$9,3,0)</f>
        <v>6.2E-2</v>
      </c>
      <c r="S3474">
        <f t="shared" si="273"/>
        <v>32.971734407202135</v>
      </c>
      <c r="T3474">
        <f t="shared" si="274"/>
        <v>185.50539366455058</v>
      </c>
    </row>
    <row r="3475" spans="1:20" x14ac:dyDescent="0.35">
      <c r="A3475">
        <v>1447367892.7</v>
      </c>
      <c r="B3475" s="3">
        <v>41420</v>
      </c>
      <c r="C3475" t="s">
        <v>30</v>
      </c>
      <c r="D3475" t="s">
        <v>7</v>
      </c>
      <c r="E3475" t="s">
        <v>3</v>
      </c>
      <c r="F3475">
        <v>3</v>
      </c>
      <c r="G3475">
        <v>0</v>
      </c>
      <c r="H3475">
        <f t="shared" si="270"/>
        <v>3</v>
      </c>
      <c r="I3475" s="3">
        <f t="shared" si="271"/>
        <v>41423</v>
      </c>
      <c r="J3475" t="s">
        <v>53</v>
      </c>
      <c r="K3475">
        <v>1629341</v>
      </c>
      <c r="L3475" t="s">
        <v>22</v>
      </c>
      <c r="M3475" t="s">
        <v>35</v>
      </c>
      <c r="N3475">
        <v>7483</v>
      </c>
      <c r="O3475">
        <v>112.66</v>
      </c>
      <c r="P3475" t="str">
        <f t="shared" si="272"/>
        <v>PORT04PORT09</v>
      </c>
      <c r="Q3475">
        <f>VLOOKUP(P3475,FreightRates!C$2:D$9,2,0)</f>
        <v>21.470399999999998</v>
      </c>
      <c r="R3475">
        <f>VLOOKUP(P3475,FreightRates!C$2:E$9,3,0)</f>
        <v>6.2E-2</v>
      </c>
      <c r="S3475">
        <f t="shared" si="273"/>
        <v>52289.626759999999</v>
      </c>
      <c r="T3475">
        <f t="shared" si="274"/>
        <v>843034.78</v>
      </c>
    </row>
    <row r="3476" spans="1:20" x14ac:dyDescent="0.35">
      <c r="A3476">
        <v>1447150574.7</v>
      </c>
      <c r="B3476" s="3">
        <v>41420</v>
      </c>
      <c r="C3476" t="s">
        <v>30</v>
      </c>
      <c r="D3476" t="s">
        <v>7</v>
      </c>
      <c r="E3476" t="s">
        <v>3</v>
      </c>
      <c r="F3476">
        <v>3</v>
      </c>
      <c r="G3476">
        <v>0</v>
      </c>
      <c r="H3476">
        <f t="shared" si="270"/>
        <v>3</v>
      </c>
      <c r="I3476" s="3">
        <f t="shared" si="271"/>
        <v>41423</v>
      </c>
      <c r="J3476" t="s">
        <v>53</v>
      </c>
      <c r="K3476">
        <v>1656246</v>
      </c>
      <c r="L3476" t="s">
        <v>22</v>
      </c>
      <c r="M3476" t="s">
        <v>35</v>
      </c>
      <c r="N3476">
        <v>2308</v>
      </c>
      <c r="O3476">
        <v>8.1926114649681541</v>
      </c>
      <c r="P3476" t="str">
        <f t="shared" si="272"/>
        <v>PORT04PORT09</v>
      </c>
      <c r="Q3476">
        <f>VLOOKUP(P3476,FreightRates!C$2:D$9,2,0)</f>
        <v>21.470399999999998</v>
      </c>
      <c r="R3476">
        <f>VLOOKUP(P3476,FreightRates!C$2:E$9,3,0)</f>
        <v>6.2E-2</v>
      </c>
      <c r="S3476">
        <f t="shared" si="273"/>
        <v>1193.8003301910828</v>
      </c>
      <c r="T3476">
        <f t="shared" si="274"/>
        <v>18908.547261146501</v>
      </c>
    </row>
    <row r="3477" spans="1:20" x14ac:dyDescent="0.35">
      <c r="A3477">
        <v>1447227070.7</v>
      </c>
      <c r="B3477" s="3">
        <v>41420</v>
      </c>
      <c r="C3477" t="s">
        <v>30</v>
      </c>
      <c r="D3477" t="s">
        <v>7</v>
      </c>
      <c r="E3477" t="s">
        <v>3</v>
      </c>
      <c r="F3477">
        <v>3</v>
      </c>
      <c r="G3477">
        <v>0</v>
      </c>
      <c r="H3477">
        <f t="shared" si="270"/>
        <v>3</v>
      </c>
      <c r="I3477" s="3">
        <f t="shared" si="271"/>
        <v>41423</v>
      </c>
      <c r="J3477" t="s">
        <v>53</v>
      </c>
      <c r="K3477">
        <v>1656246</v>
      </c>
      <c r="L3477" t="s">
        <v>22</v>
      </c>
      <c r="M3477" t="s">
        <v>35</v>
      </c>
      <c r="N3477">
        <v>2276</v>
      </c>
      <c r="O3477">
        <v>8.1926114649681541</v>
      </c>
      <c r="P3477" t="str">
        <f t="shared" si="272"/>
        <v>PORT04PORT09</v>
      </c>
      <c r="Q3477">
        <f>VLOOKUP(P3477,FreightRates!C$2:D$9,2,0)</f>
        <v>21.470399999999998</v>
      </c>
      <c r="R3477">
        <f>VLOOKUP(P3477,FreightRates!C$2:E$9,3,0)</f>
        <v>6.2E-2</v>
      </c>
      <c r="S3477">
        <f t="shared" si="273"/>
        <v>1177.5461890445861</v>
      </c>
      <c r="T3477">
        <f t="shared" si="274"/>
        <v>18646.383694267519</v>
      </c>
    </row>
    <row r="3478" spans="1:20" x14ac:dyDescent="0.35">
      <c r="A3478">
        <v>1447209403.7</v>
      </c>
      <c r="B3478" s="3">
        <v>41420</v>
      </c>
      <c r="C3478" t="s">
        <v>30</v>
      </c>
      <c r="D3478" t="s">
        <v>7</v>
      </c>
      <c r="E3478" t="s">
        <v>3</v>
      </c>
      <c r="F3478">
        <v>3</v>
      </c>
      <c r="G3478">
        <v>0</v>
      </c>
      <c r="H3478">
        <f t="shared" si="270"/>
        <v>3</v>
      </c>
      <c r="I3478" s="3">
        <f t="shared" si="271"/>
        <v>41423</v>
      </c>
      <c r="J3478" t="s">
        <v>53</v>
      </c>
      <c r="K3478">
        <v>1656246</v>
      </c>
      <c r="L3478" t="s">
        <v>22</v>
      </c>
      <c r="M3478" t="s">
        <v>35</v>
      </c>
      <c r="N3478">
        <v>1235</v>
      </c>
      <c r="O3478">
        <v>4.096305732484077</v>
      </c>
      <c r="P3478" t="str">
        <f t="shared" si="272"/>
        <v>PORT04PORT09</v>
      </c>
      <c r="Q3478">
        <f>VLOOKUP(P3478,FreightRates!C$2:D$9,2,0)</f>
        <v>21.470399999999998</v>
      </c>
      <c r="R3478">
        <f>VLOOKUP(P3478,FreightRates!C$2:E$9,3,0)</f>
        <v>6.2E-2</v>
      </c>
      <c r="S3478">
        <f t="shared" si="273"/>
        <v>335.12452993630575</v>
      </c>
      <c r="T3478">
        <f t="shared" si="274"/>
        <v>5058.9375796178356</v>
      </c>
    </row>
    <row r="3479" spans="1:20" x14ac:dyDescent="0.35">
      <c r="A3479">
        <v>1447227068.7</v>
      </c>
      <c r="B3479" s="3">
        <v>41420</v>
      </c>
      <c r="C3479" t="s">
        <v>30</v>
      </c>
      <c r="D3479" t="s">
        <v>7</v>
      </c>
      <c r="E3479" t="s">
        <v>3</v>
      </c>
      <c r="F3479">
        <v>3</v>
      </c>
      <c r="G3479">
        <v>0</v>
      </c>
      <c r="H3479">
        <f t="shared" si="270"/>
        <v>3</v>
      </c>
      <c r="I3479" s="3">
        <f t="shared" si="271"/>
        <v>41423</v>
      </c>
      <c r="J3479" t="s">
        <v>53</v>
      </c>
      <c r="K3479">
        <v>1656246</v>
      </c>
      <c r="L3479" t="s">
        <v>22</v>
      </c>
      <c r="M3479" t="s">
        <v>35</v>
      </c>
      <c r="N3479">
        <v>1330</v>
      </c>
      <c r="O3479">
        <v>4.096305732484077</v>
      </c>
      <c r="P3479" t="str">
        <f t="shared" si="272"/>
        <v>PORT04PORT09</v>
      </c>
      <c r="Q3479">
        <f>VLOOKUP(P3479,FreightRates!C$2:D$9,2,0)</f>
        <v>21.470399999999998</v>
      </c>
      <c r="R3479">
        <f>VLOOKUP(P3479,FreightRates!C$2:E$9,3,0)</f>
        <v>6.2E-2</v>
      </c>
      <c r="S3479">
        <f t="shared" si="273"/>
        <v>359.25177070063694</v>
      </c>
      <c r="T3479">
        <f t="shared" si="274"/>
        <v>5448.0866242038228</v>
      </c>
    </row>
    <row r="3480" spans="1:20" x14ac:dyDescent="0.35">
      <c r="A3480">
        <v>1447232112.7</v>
      </c>
      <c r="B3480" s="3">
        <v>41420</v>
      </c>
      <c r="C3480" t="s">
        <v>30</v>
      </c>
      <c r="D3480" t="s">
        <v>7</v>
      </c>
      <c r="E3480" t="s">
        <v>3</v>
      </c>
      <c r="F3480">
        <v>0</v>
      </c>
      <c r="G3480">
        <v>0</v>
      </c>
      <c r="H3480">
        <f t="shared" si="270"/>
        <v>0</v>
      </c>
      <c r="I3480" s="3">
        <f t="shared" si="271"/>
        <v>41420</v>
      </c>
      <c r="J3480" t="s">
        <v>53</v>
      </c>
      <c r="K3480">
        <v>1656246</v>
      </c>
      <c r="L3480" t="s">
        <v>22</v>
      </c>
      <c r="M3480" t="s">
        <v>35</v>
      </c>
      <c r="N3480">
        <v>1244</v>
      </c>
      <c r="O3480">
        <v>4.096305732484077</v>
      </c>
      <c r="P3480" t="str">
        <f t="shared" si="272"/>
        <v>PORT04PORT09</v>
      </c>
      <c r="Q3480">
        <f>VLOOKUP(P3480,FreightRates!C$2:D$9,2,0)</f>
        <v>21.470399999999998</v>
      </c>
      <c r="R3480">
        <f>VLOOKUP(P3480,FreightRates!C$2:E$9,3,0)</f>
        <v>6.2E-2</v>
      </c>
      <c r="S3480">
        <f t="shared" si="273"/>
        <v>337.41026853503189</v>
      </c>
      <c r="T3480">
        <f t="shared" si="274"/>
        <v>5095.8043312101918</v>
      </c>
    </row>
    <row r="3481" spans="1:20" x14ac:dyDescent="0.35">
      <c r="A3481">
        <v>1447411604.7</v>
      </c>
      <c r="B3481" s="3">
        <v>41420</v>
      </c>
      <c r="C3481" t="s">
        <v>30</v>
      </c>
      <c r="D3481" t="s">
        <v>7</v>
      </c>
      <c r="E3481" t="s">
        <v>3</v>
      </c>
      <c r="F3481">
        <v>3</v>
      </c>
      <c r="G3481">
        <v>0</v>
      </c>
      <c r="H3481">
        <f t="shared" si="270"/>
        <v>3</v>
      </c>
      <c r="I3481" s="3">
        <f t="shared" si="271"/>
        <v>41423</v>
      </c>
      <c r="J3481" t="s">
        <v>53</v>
      </c>
      <c r="K3481">
        <v>1656246</v>
      </c>
      <c r="L3481" t="s">
        <v>22</v>
      </c>
      <c r="M3481" t="s">
        <v>35</v>
      </c>
      <c r="N3481">
        <v>2254</v>
      </c>
      <c r="O3481">
        <v>8.1926114649681541</v>
      </c>
      <c r="P3481" t="str">
        <f t="shared" si="272"/>
        <v>PORT04PORT09</v>
      </c>
      <c r="Q3481">
        <f>VLOOKUP(P3481,FreightRates!C$2:D$9,2,0)</f>
        <v>21.470399999999998</v>
      </c>
      <c r="R3481">
        <f>VLOOKUP(P3481,FreightRates!C$2:E$9,3,0)</f>
        <v>6.2E-2</v>
      </c>
      <c r="S3481">
        <f t="shared" si="273"/>
        <v>1166.3714670063696</v>
      </c>
      <c r="T3481">
        <f t="shared" si="274"/>
        <v>18466.146242038219</v>
      </c>
    </row>
    <row r="3482" spans="1:20" x14ac:dyDescent="0.35">
      <c r="A3482">
        <v>1447227067.7</v>
      </c>
      <c r="B3482" s="3">
        <v>41420</v>
      </c>
      <c r="C3482" t="s">
        <v>30</v>
      </c>
      <c r="D3482" t="s">
        <v>7</v>
      </c>
      <c r="E3482" t="s">
        <v>3</v>
      </c>
      <c r="F3482">
        <v>3</v>
      </c>
      <c r="G3482">
        <v>0</v>
      </c>
      <c r="H3482">
        <f t="shared" si="270"/>
        <v>3</v>
      </c>
      <c r="I3482" s="3">
        <f t="shared" si="271"/>
        <v>41423</v>
      </c>
      <c r="J3482" t="s">
        <v>53</v>
      </c>
      <c r="K3482">
        <v>1656246</v>
      </c>
      <c r="L3482" t="s">
        <v>22</v>
      </c>
      <c r="M3482" t="s">
        <v>35</v>
      </c>
      <c r="N3482">
        <v>2247</v>
      </c>
      <c r="O3482">
        <v>8.18</v>
      </c>
      <c r="P3482" t="str">
        <f t="shared" si="272"/>
        <v>PORT04PORT09</v>
      </c>
      <c r="Q3482">
        <f>VLOOKUP(P3482,FreightRates!C$2:D$9,2,0)</f>
        <v>21.470399999999998</v>
      </c>
      <c r="R3482">
        <f>VLOOKUP(P3482,FreightRates!C$2:E$9,3,0)</f>
        <v>6.2E-2</v>
      </c>
      <c r="S3482">
        <f t="shared" si="273"/>
        <v>1161.0589199999997</v>
      </c>
      <c r="T3482">
        <f t="shared" si="274"/>
        <v>18380.46</v>
      </c>
    </row>
    <row r="3483" spans="1:20" x14ac:dyDescent="0.35">
      <c r="A3483">
        <v>1447151045.7</v>
      </c>
      <c r="B3483" s="3">
        <v>41420</v>
      </c>
      <c r="C3483" t="s">
        <v>30</v>
      </c>
      <c r="D3483" t="s">
        <v>7</v>
      </c>
      <c r="E3483" t="s">
        <v>3</v>
      </c>
      <c r="F3483">
        <v>3</v>
      </c>
      <c r="G3483">
        <v>0</v>
      </c>
      <c r="H3483">
        <f t="shared" si="270"/>
        <v>3</v>
      </c>
      <c r="I3483" s="3">
        <f t="shared" si="271"/>
        <v>41423</v>
      </c>
      <c r="J3483" t="s">
        <v>53</v>
      </c>
      <c r="K3483">
        <v>1656246</v>
      </c>
      <c r="L3483" t="s">
        <v>22</v>
      </c>
      <c r="M3483" t="s">
        <v>35</v>
      </c>
      <c r="N3483">
        <v>5290</v>
      </c>
      <c r="O3483">
        <v>20.599999999999998</v>
      </c>
      <c r="P3483" t="str">
        <f t="shared" si="272"/>
        <v>PORT04PORT09</v>
      </c>
      <c r="Q3483">
        <f>VLOOKUP(P3483,FreightRates!C$2:D$9,2,0)</f>
        <v>21.470399999999998</v>
      </c>
      <c r="R3483">
        <f>VLOOKUP(P3483,FreightRates!C$2:E$9,3,0)</f>
        <v>6.2E-2</v>
      </c>
      <c r="S3483">
        <f t="shared" si="273"/>
        <v>6777.8583999999992</v>
      </c>
      <c r="T3483">
        <f t="shared" si="274"/>
        <v>108973.99999999999</v>
      </c>
    </row>
    <row r="3484" spans="1:20" x14ac:dyDescent="0.35">
      <c r="A3484">
        <v>1447283678.7</v>
      </c>
      <c r="B3484" s="3">
        <v>41420</v>
      </c>
      <c r="C3484" t="s">
        <v>30</v>
      </c>
      <c r="D3484" t="s">
        <v>7</v>
      </c>
      <c r="E3484" t="s">
        <v>3</v>
      </c>
      <c r="F3484">
        <v>3</v>
      </c>
      <c r="G3484">
        <v>0</v>
      </c>
      <c r="H3484">
        <f t="shared" si="270"/>
        <v>3</v>
      </c>
      <c r="I3484" s="3">
        <f t="shared" si="271"/>
        <v>41423</v>
      </c>
      <c r="J3484" t="s">
        <v>53</v>
      </c>
      <c r="K3484">
        <v>1656246</v>
      </c>
      <c r="L3484" t="s">
        <v>22</v>
      </c>
      <c r="M3484" t="s">
        <v>35</v>
      </c>
      <c r="N3484">
        <v>3323</v>
      </c>
      <c r="O3484">
        <v>12.38</v>
      </c>
      <c r="P3484" t="str">
        <f t="shared" si="272"/>
        <v>PORT04PORT09</v>
      </c>
      <c r="Q3484">
        <f>VLOOKUP(P3484,FreightRates!C$2:D$9,2,0)</f>
        <v>21.470399999999998</v>
      </c>
      <c r="R3484">
        <f>VLOOKUP(P3484,FreightRates!C$2:E$9,3,0)</f>
        <v>6.2E-2</v>
      </c>
      <c r="S3484">
        <f t="shared" si="273"/>
        <v>2572.0722800000003</v>
      </c>
      <c r="T3484">
        <f t="shared" si="274"/>
        <v>41138.740000000005</v>
      </c>
    </row>
    <row r="3485" spans="1:20" x14ac:dyDescent="0.35">
      <c r="A3485">
        <v>1447323799.7</v>
      </c>
      <c r="B3485" s="3">
        <v>41420</v>
      </c>
      <c r="C3485" t="s">
        <v>30</v>
      </c>
      <c r="D3485" t="s">
        <v>7</v>
      </c>
      <c r="E3485" t="s">
        <v>3</v>
      </c>
      <c r="F3485">
        <v>3</v>
      </c>
      <c r="G3485">
        <v>0</v>
      </c>
      <c r="H3485">
        <f t="shared" si="270"/>
        <v>3</v>
      </c>
      <c r="I3485" s="3">
        <f t="shared" si="271"/>
        <v>41423</v>
      </c>
      <c r="J3485" t="s">
        <v>53</v>
      </c>
      <c r="K3485">
        <v>1656246</v>
      </c>
      <c r="L3485" t="s">
        <v>22</v>
      </c>
      <c r="M3485" t="s">
        <v>35</v>
      </c>
      <c r="N3485">
        <v>3267</v>
      </c>
      <c r="O3485">
        <v>10.38</v>
      </c>
      <c r="P3485" t="str">
        <f t="shared" si="272"/>
        <v>PORT04PORT09</v>
      </c>
      <c r="Q3485">
        <f>VLOOKUP(P3485,FreightRates!C$2:D$9,2,0)</f>
        <v>21.470399999999998</v>
      </c>
      <c r="R3485">
        <f>VLOOKUP(P3485,FreightRates!C$2:E$9,3,0)</f>
        <v>6.2E-2</v>
      </c>
      <c r="S3485">
        <f t="shared" si="273"/>
        <v>2123.9809200000004</v>
      </c>
      <c r="T3485">
        <f t="shared" si="274"/>
        <v>33911.46</v>
      </c>
    </row>
    <row r="3486" spans="1:20" x14ac:dyDescent="0.35">
      <c r="A3486">
        <v>1447229744.7</v>
      </c>
      <c r="B3486" s="3">
        <v>41420</v>
      </c>
      <c r="C3486" t="s">
        <v>30</v>
      </c>
      <c r="D3486" t="s">
        <v>7</v>
      </c>
      <c r="E3486" t="s">
        <v>3</v>
      </c>
      <c r="F3486">
        <v>3</v>
      </c>
      <c r="G3486">
        <v>0</v>
      </c>
      <c r="H3486">
        <f t="shared" si="270"/>
        <v>3</v>
      </c>
      <c r="I3486" s="3">
        <f t="shared" si="271"/>
        <v>41423</v>
      </c>
      <c r="J3486" t="s">
        <v>53</v>
      </c>
      <c r="K3486">
        <v>1656246</v>
      </c>
      <c r="L3486" t="s">
        <v>22</v>
      </c>
      <c r="M3486" t="s">
        <v>35</v>
      </c>
      <c r="N3486">
        <v>3244</v>
      </c>
      <c r="O3486">
        <v>11.36</v>
      </c>
      <c r="P3486" t="str">
        <f t="shared" si="272"/>
        <v>PORT04PORT09</v>
      </c>
      <c r="Q3486">
        <f>VLOOKUP(P3486,FreightRates!C$2:D$9,2,0)</f>
        <v>21.470399999999998</v>
      </c>
      <c r="R3486">
        <f>VLOOKUP(P3486,FreightRates!C$2:E$9,3,0)</f>
        <v>6.2E-2</v>
      </c>
      <c r="S3486">
        <f t="shared" si="273"/>
        <v>2306.2844799999998</v>
      </c>
      <c r="T3486">
        <f t="shared" si="274"/>
        <v>36851.839999999997</v>
      </c>
    </row>
    <row r="3487" spans="1:20" x14ac:dyDescent="0.35">
      <c r="A3487">
        <v>1447308220.7</v>
      </c>
      <c r="B3487" s="3">
        <v>41420</v>
      </c>
      <c r="C3487" t="s">
        <v>30</v>
      </c>
      <c r="D3487" t="s">
        <v>7</v>
      </c>
      <c r="E3487" t="s">
        <v>3</v>
      </c>
      <c r="F3487">
        <v>3</v>
      </c>
      <c r="G3487">
        <v>0</v>
      </c>
      <c r="H3487">
        <f t="shared" si="270"/>
        <v>3</v>
      </c>
      <c r="I3487" s="3">
        <f t="shared" si="271"/>
        <v>41423</v>
      </c>
      <c r="J3487" t="s">
        <v>53</v>
      </c>
      <c r="K3487">
        <v>1677692</v>
      </c>
      <c r="L3487" t="s">
        <v>22</v>
      </c>
      <c r="M3487" t="s">
        <v>35</v>
      </c>
      <c r="N3487">
        <v>285</v>
      </c>
      <c r="O3487">
        <v>1.727836500659272</v>
      </c>
      <c r="P3487" t="str">
        <f t="shared" si="272"/>
        <v>PORT04PORT09</v>
      </c>
      <c r="Q3487">
        <f>VLOOKUP(P3487,FreightRates!C$2:D$9,2,0)</f>
        <v>21.470399999999998</v>
      </c>
      <c r="R3487">
        <f>VLOOKUP(P3487,FreightRates!C$2:E$9,3,0)</f>
        <v>6.2E-2</v>
      </c>
      <c r="S3487">
        <f t="shared" si="273"/>
        <v>52.001270966649329</v>
      </c>
      <c r="T3487">
        <f t="shared" si="274"/>
        <v>492.43340268789251</v>
      </c>
    </row>
    <row r="3488" spans="1:20" x14ac:dyDescent="0.35">
      <c r="A3488">
        <v>1447389079.7</v>
      </c>
      <c r="B3488" s="3">
        <v>41420</v>
      </c>
      <c r="C3488" t="s">
        <v>30</v>
      </c>
      <c r="D3488" t="s">
        <v>7</v>
      </c>
      <c r="E3488" t="s">
        <v>3</v>
      </c>
      <c r="F3488">
        <v>3</v>
      </c>
      <c r="G3488">
        <v>0</v>
      </c>
      <c r="H3488">
        <f t="shared" si="270"/>
        <v>3</v>
      </c>
      <c r="I3488" s="3">
        <f t="shared" si="271"/>
        <v>41423</v>
      </c>
      <c r="J3488" t="s">
        <v>53</v>
      </c>
      <c r="K3488">
        <v>1674853</v>
      </c>
      <c r="L3488" t="s">
        <v>22</v>
      </c>
      <c r="M3488" t="s">
        <v>35</v>
      </c>
      <c r="N3488">
        <v>572</v>
      </c>
      <c r="O3488">
        <v>20.32</v>
      </c>
      <c r="P3488" t="str">
        <f t="shared" si="272"/>
        <v>PORT04PORT09</v>
      </c>
      <c r="Q3488">
        <f>VLOOKUP(P3488,FreightRates!C$2:D$9,2,0)</f>
        <v>21.470399999999998</v>
      </c>
      <c r="R3488">
        <f>VLOOKUP(P3488,FreightRates!C$2:E$9,3,0)</f>
        <v>6.2E-2</v>
      </c>
      <c r="S3488">
        <f t="shared" si="273"/>
        <v>742.09888000000012</v>
      </c>
      <c r="T3488">
        <f t="shared" si="274"/>
        <v>11623.04</v>
      </c>
    </row>
    <row r="3489" spans="1:20" x14ac:dyDescent="0.35">
      <c r="A3489">
        <v>1447302725.7</v>
      </c>
      <c r="B3489" s="3">
        <v>41420</v>
      </c>
      <c r="C3489" t="s">
        <v>30</v>
      </c>
      <c r="D3489" t="s">
        <v>7</v>
      </c>
      <c r="E3489" t="s">
        <v>3</v>
      </c>
      <c r="F3489">
        <v>3</v>
      </c>
      <c r="G3489">
        <v>0</v>
      </c>
      <c r="H3489">
        <f t="shared" si="270"/>
        <v>3</v>
      </c>
      <c r="I3489" s="3">
        <f t="shared" si="271"/>
        <v>41423</v>
      </c>
      <c r="J3489" t="s">
        <v>53</v>
      </c>
      <c r="K3489">
        <v>1674853</v>
      </c>
      <c r="L3489" t="s">
        <v>22</v>
      </c>
      <c r="M3489" t="s">
        <v>35</v>
      </c>
      <c r="N3489">
        <v>1013</v>
      </c>
      <c r="O3489">
        <v>55.7</v>
      </c>
      <c r="P3489" t="str">
        <f t="shared" si="272"/>
        <v>PORT04PORT09</v>
      </c>
      <c r="Q3489">
        <f>VLOOKUP(P3489,FreightRates!C$2:D$9,2,0)</f>
        <v>21.470399999999998</v>
      </c>
      <c r="R3489">
        <f>VLOOKUP(P3489,FreightRates!C$2:E$9,3,0)</f>
        <v>6.2E-2</v>
      </c>
      <c r="S3489">
        <f t="shared" si="273"/>
        <v>3519.7646000000004</v>
      </c>
      <c r="T3489">
        <f t="shared" si="274"/>
        <v>56424.100000000006</v>
      </c>
    </row>
    <row r="3490" spans="1:20" x14ac:dyDescent="0.35">
      <c r="A3490">
        <v>1447283679.7</v>
      </c>
      <c r="B3490" s="3">
        <v>41420</v>
      </c>
      <c r="C3490" t="s">
        <v>30</v>
      </c>
      <c r="D3490" t="s">
        <v>7</v>
      </c>
      <c r="E3490" t="s">
        <v>3</v>
      </c>
      <c r="F3490">
        <v>3</v>
      </c>
      <c r="G3490">
        <v>0</v>
      </c>
      <c r="H3490">
        <f t="shared" si="270"/>
        <v>3</v>
      </c>
      <c r="I3490" s="3">
        <f t="shared" si="271"/>
        <v>41423</v>
      </c>
      <c r="J3490" t="s">
        <v>53</v>
      </c>
      <c r="K3490">
        <v>1674853</v>
      </c>
      <c r="L3490" t="s">
        <v>22</v>
      </c>
      <c r="M3490" t="s">
        <v>35</v>
      </c>
      <c r="N3490">
        <v>538</v>
      </c>
      <c r="O3490">
        <v>21.92</v>
      </c>
      <c r="P3490" t="str">
        <f t="shared" si="272"/>
        <v>PORT04PORT09</v>
      </c>
      <c r="Q3490">
        <f>VLOOKUP(P3490,FreightRates!C$2:D$9,2,0)</f>
        <v>21.470399999999998</v>
      </c>
      <c r="R3490">
        <f>VLOOKUP(P3490,FreightRates!C$2:E$9,3,0)</f>
        <v>6.2E-2</v>
      </c>
      <c r="S3490">
        <f t="shared" si="273"/>
        <v>752.6339200000001</v>
      </c>
      <c r="T3490">
        <f t="shared" si="274"/>
        <v>11792.960000000001</v>
      </c>
    </row>
    <row r="3491" spans="1:20" x14ac:dyDescent="0.35">
      <c r="A3491">
        <v>1447352377.7</v>
      </c>
      <c r="B3491" s="3">
        <v>41420</v>
      </c>
      <c r="C3491" t="s">
        <v>30</v>
      </c>
      <c r="D3491" t="s">
        <v>7</v>
      </c>
      <c r="E3491" t="s">
        <v>3</v>
      </c>
      <c r="F3491">
        <v>3</v>
      </c>
      <c r="G3491">
        <v>0</v>
      </c>
      <c r="H3491">
        <f t="shared" si="270"/>
        <v>3</v>
      </c>
      <c r="I3491" s="3">
        <f t="shared" si="271"/>
        <v>41423</v>
      </c>
      <c r="J3491" t="s">
        <v>53</v>
      </c>
      <c r="K3491">
        <v>1677692</v>
      </c>
      <c r="L3491" t="s">
        <v>22</v>
      </c>
      <c r="M3491" t="s">
        <v>35</v>
      </c>
      <c r="N3491">
        <v>12258</v>
      </c>
      <c r="O3491">
        <v>863.24</v>
      </c>
      <c r="P3491" t="str">
        <f t="shared" si="272"/>
        <v>PORT04PORT09</v>
      </c>
      <c r="Q3491">
        <f>VLOOKUP(P3491,FreightRates!C$2:D$9,2,0)</f>
        <v>21.470399999999998</v>
      </c>
      <c r="R3491">
        <f>VLOOKUP(P3491,FreightRates!C$2:E$9,3,0)</f>
        <v>6.2E-2</v>
      </c>
      <c r="S3491">
        <f t="shared" si="273"/>
        <v>656080.41743999999</v>
      </c>
      <c r="T3491">
        <f t="shared" si="274"/>
        <v>10581595.92</v>
      </c>
    </row>
    <row r="3492" spans="1:20" x14ac:dyDescent="0.35">
      <c r="A3492">
        <v>1447283095.7</v>
      </c>
      <c r="B3492" s="3">
        <v>41420</v>
      </c>
      <c r="C3492" t="s">
        <v>30</v>
      </c>
      <c r="D3492" t="s">
        <v>7</v>
      </c>
      <c r="E3492" t="s">
        <v>3</v>
      </c>
      <c r="F3492">
        <v>3</v>
      </c>
      <c r="G3492">
        <v>0</v>
      </c>
      <c r="H3492">
        <f t="shared" si="270"/>
        <v>3</v>
      </c>
      <c r="I3492" s="3">
        <f t="shared" si="271"/>
        <v>41423</v>
      </c>
      <c r="J3492" t="s">
        <v>53</v>
      </c>
      <c r="K3492">
        <v>1677692</v>
      </c>
      <c r="L3492" t="s">
        <v>22</v>
      </c>
      <c r="M3492" t="s">
        <v>35</v>
      </c>
      <c r="N3492">
        <v>20262</v>
      </c>
      <c r="O3492">
        <v>1356.76</v>
      </c>
      <c r="P3492" t="str">
        <f t="shared" si="272"/>
        <v>PORT04PORT09</v>
      </c>
      <c r="Q3492">
        <f>VLOOKUP(P3492,FreightRates!C$2:D$9,2,0)</f>
        <v>21.470399999999998</v>
      </c>
      <c r="R3492">
        <f>VLOOKUP(P3492,FreightRates!C$2:E$9,3,0)</f>
        <v>6.2E-2</v>
      </c>
      <c r="S3492">
        <f t="shared" si="273"/>
        <v>1704443.0798399998</v>
      </c>
      <c r="T3492">
        <f t="shared" si="274"/>
        <v>27490671.120000001</v>
      </c>
    </row>
    <row r="3493" spans="1:20" x14ac:dyDescent="0.35">
      <c r="A3493">
        <v>1447183479.7</v>
      </c>
      <c r="B3493" s="3">
        <v>41420</v>
      </c>
      <c r="C3493" t="s">
        <v>30</v>
      </c>
      <c r="D3493" t="s">
        <v>7</v>
      </c>
      <c r="E3493" t="s">
        <v>3</v>
      </c>
      <c r="F3493">
        <v>3</v>
      </c>
      <c r="G3493">
        <v>0</v>
      </c>
      <c r="H3493">
        <f t="shared" si="270"/>
        <v>3</v>
      </c>
      <c r="I3493" s="3">
        <f t="shared" si="271"/>
        <v>41423</v>
      </c>
      <c r="J3493" t="s">
        <v>53</v>
      </c>
      <c r="K3493">
        <v>1673710</v>
      </c>
      <c r="L3493" t="s">
        <v>22</v>
      </c>
      <c r="M3493" t="s">
        <v>35</v>
      </c>
      <c r="N3493">
        <v>592</v>
      </c>
      <c r="O3493">
        <v>22.619068398082653</v>
      </c>
      <c r="P3493" t="str">
        <f t="shared" si="272"/>
        <v>PORT04PORT09</v>
      </c>
      <c r="Q3493">
        <f>VLOOKUP(P3493,FreightRates!C$2:D$9,2,0)</f>
        <v>21.470399999999998</v>
      </c>
      <c r="R3493">
        <f>VLOOKUP(P3493,FreightRates!C$2:E$9,3,0)</f>
        <v>6.2E-2</v>
      </c>
      <c r="S3493">
        <f t="shared" si="273"/>
        <v>851.68068648322583</v>
      </c>
      <c r="T3493">
        <f t="shared" si="274"/>
        <v>13390.488491664932</v>
      </c>
    </row>
    <row r="3494" spans="1:20" x14ac:dyDescent="0.35">
      <c r="A3494">
        <v>1447174703.7</v>
      </c>
      <c r="B3494" s="3">
        <v>41420</v>
      </c>
      <c r="C3494" t="s">
        <v>30</v>
      </c>
      <c r="D3494" t="s">
        <v>7</v>
      </c>
      <c r="E3494" t="s">
        <v>3</v>
      </c>
      <c r="F3494">
        <v>3</v>
      </c>
      <c r="G3494">
        <v>0</v>
      </c>
      <c r="H3494">
        <f t="shared" si="270"/>
        <v>3</v>
      </c>
      <c r="I3494" s="3">
        <f t="shared" si="271"/>
        <v>41423</v>
      </c>
      <c r="J3494" t="s">
        <v>53</v>
      </c>
      <c r="K3494">
        <v>1673710</v>
      </c>
      <c r="L3494" t="s">
        <v>22</v>
      </c>
      <c r="M3494" t="s">
        <v>35</v>
      </c>
      <c r="N3494">
        <v>365</v>
      </c>
      <c r="O3494">
        <v>8.647627359233061</v>
      </c>
      <c r="P3494" t="str">
        <f t="shared" si="272"/>
        <v>PORT04PORT09</v>
      </c>
      <c r="Q3494">
        <f>VLOOKUP(P3494,FreightRates!C$2:D$9,2,0)</f>
        <v>21.470399999999998</v>
      </c>
      <c r="R3494">
        <f>VLOOKUP(P3494,FreightRates!C$2:E$9,3,0)</f>
        <v>6.2E-2</v>
      </c>
      <c r="S3494">
        <f t="shared" si="273"/>
        <v>217.16620713944417</v>
      </c>
      <c r="T3494">
        <f t="shared" si="274"/>
        <v>3156.3839861200672</v>
      </c>
    </row>
    <row r="3495" spans="1:20" x14ac:dyDescent="0.35">
      <c r="A3495">
        <v>1447179114.7</v>
      </c>
      <c r="B3495" s="3">
        <v>41420</v>
      </c>
      <c r="C3495" t="s">
        <v>30</v>
      </c>
      <c r="D3495" t="s">
        <v>7</v>
      </c>
      <c r="E3495" t="s">
        <v>3</v>
      </c>
      <c r="F3495">
        <v>3</v>
      </c>
      <c r="G3495">
        <v>0</v>
      </c>
      <c r="H3495">
        <f t="shared" si="270"/>
        <v>3</v>
      </c>
      <c r="I3495" s="3">
        <f t="shared" si="271"/>
        <v>41423</v>
      </c>
      <c r="J3495" t="s">
        <v>53</v>
      </c>
      <c r="K3495">
        <v>1673710</v>
      </c>
      <c r="L3495" t="s">
        <v>22</v>
      </c>
      <c r="M3495" t="s">
        <v>35</v>
      </c>
      <c r="N3495">
        <v>939</v>
      </c>
      <c r="O3495">
        <v>49.00322170232068</v>
      </c>
      <c r="P3495" t="str">
        <f t="shared" si="272"/>
        <v>PORT04PORT09</v>
      </c>
      <c r="Q3495">
        <f>VLOOKUP(P3495,FreightRates!C$2:D$9,2,0)</f>
        <v>21.470399999999998</v>
      </c>
      <c r="R3495">
        <f>VLOOKUP(P3495,FreightRates!C$2:E$9,3,0)</f>
        <v>6.2E-2</v>
      </c>
      <c r="S3495">
        <f t="shared" si="273"/>
        <v>2874.3399610657057</v>
      </c>
      <c r="T3495">
        <f t="shared" si="274"/>
        <v>46014.025178479118</v>
      </c>
    </row>
    <row r="3496" spans="1:20" x14ac:dyDescent="0.35">
      <c r="A3496">
        <v>1447338568.7</v>
      </c>
      <c r="B3496" s="3">
        <v>41420</v>
      </c>
      <c r="C3496" t="s">
        <v>30</v>
      </c>
      <c r="D3496" t="s">
        <v>7</v>
      </c>
      <c r="E3496" t="s">
        <v>3</v>
      </c>
      <c r="F3496">
        <v>3</v>
      </c>
      <c r="G3496">
        <v>0</v>
      </c>
      <c r="H3496">
        <f t="shared" si="270"/>
        <v>3</v>
      </c>
      <c r="I3496" s="3">
        <f t="shared" si="271"/>
        <v>41423</v>
      </c>
      <c r="J3496" t="s">
        <v>53</v>
      </c>
      <c r="K3496">
        <v>1675746</v>
      </c>
      <c r="L3496" t="s">
        <v>22</v>
      </c>
      <c r="M3496" t="s">
        <v>35</v>
      </c>
      <c r="N3496">
        <v>318</v>
      </c>
      <c r="O3496">
        <v>1.0068746021642268</v>
      </c>
      <c r="P3496" t="str">
        <f t="shared" si="272"/>
        <v>PORT04PORT09</v>
      </c>
      <c r="Q3496">
        <f>VLOOKUP(P3496,FreightRates!C$2:D$9,2,0)</f>
        <v>21.470399999999998</v>
      </c>
      <c r="R3496">
        <f>VLOOKUP(P3496,FreightRates!C$2:E$9,3,0)</f>
        <v>6.2E-2</v>
      </c>
      <c r="S3496">
        <f t="shared" si="273"/>
        <v>41.32193965626989</v>
      </c>
      <c r="T3496">
        <f t="shared" si="274"/>
        <v>320.1861234882241</v>
      </c>
    </row>
    <row r="3497" spans="1:20" x14ac:dyDescent="0.35">
      <c r="A3497">
        <v>1447158074.7</v>
      </c>
      <c r="B3497" s="3">
        <v>41420</v>
      </c>
      <c r="C3497" t="s">
        <v>30</v>
      </c>
      <c r="D3497" t="s">
        <v>7</v>
      </c>
      <c r="E3497" t="s">
        <v>3</v>
      </c>
      <c r="F3497">
        <v>3</v>
      </c>
      <c r="G3497">
        <v>0</v>
      </c>
      <c r="H3497">
        <f t="shared" si="270"/>
        <v>3</v>
      </c>
      <c r="I3497" s="3">
        <f t="shared" si="271"/>
        <v>41423</v>
      </c>
      <c r="J3497" t="s">
        <v>53</v>
      </c>
      <c r="K3497">
        <v>1689147</v>
      </c>
      <c r="L3497" t="s">
        <v>22</v>
      </c>
      <c r="M3497" t="s">
        <v>35</v>
      </c>
      <c r="N3497">
        <v>625</v>
      </c>
      <c r="O3497">
        <v>1.1297294122828914</v>
      </c>
      <c r="P3497" t="str">
        <f t="shared" si="272"/>
        <v>PORT04PORT09</v>
      </c>
      <c r="Q3497">
        <f>VLOOKUP(P3497,FreightRates!C$2:D$9,2,0)</f>
        <v>21.470399999999998</v>
      </c>
      <c r="R3497">
        <f>VLOOKUP(P3497,FreightRates!C$2:E$9,3,0)</f>
        <v>6.2E-2</v>
      </c>
      <c r="S3497">
        <f t="shared" si="273"/>
        <v>65.247414725962045</v>
      </c>
      <c r="T3497">
        <f t="shared" si="274"/>
        <v>706.08088267680705</v>
      </c>
    </row>
    <row r="3498" spans="1:20" x14ac:dyDescent="0.35">
      <c r="A3498">
        <v>1447391469.7</v>
      </c>
      <c r="B3498" s="3">
        <v>41420</v>
      </c>
      <c r="C3498" t="s">
        <v>30</v>
      </c>
      <c r="D3498" t="s">
        <v>7</v>
      </c>
      <c r="E3498" t="s">
        <v>3</v>
      </c>
      <c r="F3498">
        <v>3</v>
      </c>
      <c r="G3498">
        <v>0</v>
      </c>
      <c r="H3498">
        <f t="shared" si="270"/>
        <v>3</v>
      </c>
      <c r="I3498" s="3">
        <f t="shared" si="271"/>
        <v>41423</v>
      </c>
      <c r="J3498" t="s">
        <v>53</v>
      </c>
      <c r="K3498">
        <v>1689145</v>
      </c>
      <c r="L3498" t="s">
        <v>22</v>
      </c>
      <c r="M3498" t="s">
        <v>35</v>
      </c>
      <c r="N3498">
        <v>256</v>
      </c>
      <c r="O3498">
        <v>7.1538387225879463E-2</v>
      </c>
      <c r="P3498" t="str">
        <f t="shared" si="272"/>
        <v>PORT04PORT09</v>
      </c>
      <c r="Q3498">
        <f>VLOOKUP(P3498,FreightRates!C$2:D$9,2,0)</f>
        <v>21.470399999999998</v>
      </c>
      <c r="R3498">
        <f>VLOOKUP(P3498,FreightRates!C$2:E$9,3,0)</f>
        <v>6.2E-2</v>
      </c>
      <c r="S3498">
        <f t="shared" si="273"/>
        <v>22.605857282049158</v>
      </c>
      <c r="T3498">
        <f t="shared" si="274"/>
        <v>18.313827129825142</v>
      </c>
    </row>
    <row r="3499" spans="1:20" x14ac:dyDescent="0.35">
      <c r="A3499">
        <v>1447357560.7</v>
      </c>
      <c r="B3499" s="3">
        <v>41420</v>
      </c>
      <c r="C3499" t="s">
        <v>30</v>
      </c>
      <c r="D3499" t="s">
        <v>7</v>
      </c>
      <c r="E3499" t="s">
        <v>3</v>
      </c>
      <c r="F3499">
        <v>3</v>
      </c>
      <c r="G3499">
        <v>0</v>
      </c>
      <c r="H3499">
        <f t="shared" si="270"/>
        <v>3</v>
      </c>
      <c r="I3499" s="3">
        <f t="shared" si="271"/>
        <v>41423</v>
      </c>
      <c r="J3499" t="s">
        <v>53</v>
      </c>
      <c r="K3499">
        <v>1689145</v>
      </c>
      <c r="L3499" t="s">
        <v>22</v>
      </c>
      <c r="M3499" t="s">
        <v>35</v>
      </c>
      <c r="N3499">
        <v>360</v>
      </c>
      <c r="O3499">
        <v>0.35769193612939737</v>
      </c>
      <c r="P3499" t="str">
        <f t="shared" si="272"/>
        <v>PORT04PORT09</v>
      </c>
      <c r="Q3499">
        <f>VLOOKUP(P3499,FreightRates!C$2:D$9,2,0)</f>
        <v>21.470399999999998</v>
      </c>
      <c r="R3499">
        <f>VLOOKUP(P3499,FreightRates!C$2:E$9,3,0)</f>
        <v>6.2E-2</v>
      </c>
      <c r="S3499">
        <f t="shared" si="273"/>
        <v>29.454084014408146</v>
      </c>
      <c r="T3499">
        <f t="shared" si="274"/>
        <v>128.76909700658305</v>
      </c>
    </row>
    <row r="3500" spans="1:20" x14ac:dyDescent="0.35">
      <c r="A3500">
        <v>1447158075.7</v>
      </c>
      <c r="B3500" s="3">
        <v>41420</v>
      </c>
      <c r="C3500" t="s">
        <v>30</v>
      </c>
      <c r="D3500" t="s">
        <v>7</v>
      </c>
      <c r="E3500" t="s">
        <v>3</v>
      </c>
      <c r="F3500">
        <v>3</v>
      </c>
      <c r="G3500">
        <v>0</v>
      </c>
      <c r="H3500">
        <f t="shared" si="270"/>
        <v>3</v>
      </c>
      <c r="I3500" s="3">
        <f t="shared" si="271"/>
        <v>41423</v>
      </c>
      <c r="J3500" t="s">
        <v>53</v>
      </c>
      <c r="K3500">
        <v>1689145</v>
      </c>
      <c r="L3500" t="s">
        <v>22</v>
      </c>
      <c r="M3500" t="s">
        <v>35</v>
      </c>
      <c r="N3500">
        <v>532</v>
      </c>
      <c r="O3500">
        <v>0.71538387225879474</v>
      </c>
      <c r="P3500" t="str">
        <f t="shared" si="272"/>
        <v>PORT04PORT09</v>
      </c>
      <c r="Q3500">
        <f>VLOOKUP(P3500,FreightRates!C$2:D$9,2,0)</f>
        <v>21.470399999999998</v>
      </c>
      <c r="R3500">
        <f>VLOOKUP(P3500,FreightRates!C$2:E$9,3,0)</f>
        <v>6.2E-2</v>
      </c>
      <c r="S3500">
        <f t="shared" si="273"/>
        <v>45.066621642584082</v>
      </c>
      <c r="T3500">
        <f t="shared" si="274"/>
        <v>380.5842200416788</v>
      </c>
    </row>
    <row r="3501" spans="1:20" x14ac:dyDescent="0.35">
      <c r="A3501">
        <v>1447284975.7</v>
      </c>
      <c r="B3501" s="3">
        <v>41420</v>
      </c>
      <c r="C3501" t="s">
        <v>30</v>
      </c>
      <c r="D3501" t="s">
        <v>7</v>
      </c>
      <c r="E3501" t="s">
        <v>3</v>
      </c>
      <c r="F3501">
        <v>3</v>
      </c>
      <c r="G3501">
        <v>0</v>
      </c>
      <c r="H3501">
        <f t="shared" si="270"/>
        <v>3</v>
      </c>
      <c r="I3501" s="3">
        <f t="shared" si="271"/>
        <v>41423</v>
      </c>
      <c r="J3501" t="s">
        <v>53</v>
      </c>
      <c r="K3501">
        <v>1689145</v>
      </c>
      <c r="L3501" t="s">
        <v>22</v>
      </c>
      <c r="M3501" t="s">
        <v>35</v>
      </c>
      <c r="N3501">
        <v>746</v>
      </c>
      <c r="O3501">
        <v>1.7884596806469868</v>
      </c>
      <c r="P3501" t="str">
        <f t="shared" si="272"/>
        <v>PORT04PORT09</v>
      </c>
      <c r="Q3501">
        <f>VLOOKUP(P3501,FreightRates!C$2:D$9,2,0)</f>
        <v>21.470399999999998</v>
      </c>
      <c r="R3501">
        <f>VLOOKUP(P3501,FreightRates!C$2:E$9,3,0)</f>
        <v>6.2E-2</v>
      </c>
      <c r="S3501">
        <f t="shared" si="273"/>
        <v>104.19023714928444</v>
      </c>
      <c r="T3501">
        <f t="shared" si="274"/>
        <v>1334.1909217626521</v>
      </c>
    </row>
    <row r="3502" spans="1:20" x14ac:dyDescent="0.35">
      <c r="A3502">
        <v>1447296421.7</v>
      </c>
      <c r="B3502" s="3">
        <v>41420</v>
      </c>
      <c r="C3502" t="s">
        <v>30</v>
      </c>
      <c r="D3502" t="s">
        <v>7</v>
      </c>
      <c r="E3502" t="s">
        <v>3</v>
      </c>
      <c r="F3502">
        <v>3</v>
      </c>
      <c r="G3502">
        <v>0</v>
      </c>
      <c r="H3502">
        <f t="shared" si="270"/>
        <v>3</v>
      </c>
      <c r="I3502" s="3">
        <f t="shared" si="271"/>
        <v>41423</v>
      </c>
      <c r="J3502" t="s">
        <v>53</v>
      </c>
      <c r="K3502">
        <v>1689012</v>
      </c>
      <c r="L3502" t="s">
        <v>22</v>
      </c>
      <c r="M3502" t="s">
        <v>35</v>
      </c>
      <c r="N3502">
        <v>1201</v>
      </c>
      <c r="O3502">
        <v>5.5620608635816771</v>
      </c>
      <c r="P3502" t="str">
        <f t="shared" si="272"/>
        <v>PORT04PORT09</v>
      </c>
      <c r="Q3502">
        <f>VLOOKUP(P3502,FreightRates!C$2:D$9,2,0)</f>
        <v>21.470399999999998</v>
      </c>
      <c r="R3502">
        <f>VLOOKUP(P3502,FreightRates!C$2:E$9,3,0)</f>
        <v>6.2E-2</v>
      </c>
      <c r="S3502">
        <f t="shared" si="273"/>
        <v>435.63257602401882</v>
      </c>
      <c r="T3502">
        <f t="shared" si="274"/>
        <v>6680.0350971615944</v>
      </c>
    </row>
    <row r="3503" spans="1:20" x14ac:dyDescent="0.35">
      <c r="A3503">
        <v>1447400469.7</v>
      </c>
      <c r="B3503" s="3">
        <v>41420</v>
      </c>
      <c r="C3503" t="s">
        <v>30</v>
      </c>
      <c r="D3503" t="s">
        <v>7</v>
      </c>
      <c r="E3503" t="s">
        <v>3</v>
      </c>
      <c r="F3503">
        <v>3</v>
      </c>
      <c r="G3503">
        <v>0</v>
      </c>
      <c r="H3503">
        <f t="shared" si="270"/>
        <v>3</v>
      </c>
      <c r="I3503" s="3">
        <f t="shared" si="271"/>
        <v>41423</v>
      </c>
      <c r="J3503" t="s">
        <v>53</v>
      </c>
      <c r="K3503">
        <v>1669702</v>
      </c>
      <c r="L3503" t="s">
        <v>22</v>
      </c>
      <c r="M3503" t="s">
        <v>35</v>
      </c>
      <c r="N3503">
        <v>497</v>
      </c>
      <c r="O3503">
        <v>5.0423899371069192</v>
      </c>
      <c r="P3503" t="str">
        <f t="shared" si="272"/>
        <v>PORT04PORT09</v>
      </c>
      <c r="Q3503">
        <f>VLOOKUP(P3503,FreightRates!C$2:D$9,2,0)</f>
        <v>21.470399999999998</v>
      </c>
      <c r="R3503">
        <f>VLOOKUP(P3503,FreightRates!C$2:E$9,3,0)</f>
        <v>6.2E-2</v>
      </c>
      <c r="S3503">
        <f t="shared" si="273"/>
        <v>176.84660352201263</v>
      </c>
      <c r="T3503">
        <f t="shared" si="274"/>
        <v>2506.0677987421386</v>
      </c>
    </row>
    <row r="3504" spans="1:20" x14ac:dyDescent="0.35">
      <c r="A3504">
        <v>1447386500.7</v>
      </c>
      <c r="B3504" s="3">
        <v>41420</v>
      </c>
      <c r="C3504" t="s">
        <v>30</v>
      </c>
      <c r="D3504" t="s">
        <v>7</v>
      </c>
      <c r="E3504" t="s">
        <v>3</v>
      </c>
      <c r="F3504">
        <v>3</v>
      </c>
      <c r="G3504">
        <v>0</v>
      </c>
      <c r="H3504">
        <f t="shared" si="270"/>
        <v>3</v>
      </c>
      <c r="I3504" s="3">
        <f t="shared" si="271"/>
        <v>41423</v>
      </c>
      <c r="J3504" t="s">
        <v>53</v>
      </c>
      <c r="K3504">
        <v>1662552</v>
      </c>
      <c r="L3504" t="s">
        <v>22</v>
      </c>
      <c r="M3504" t="s">
        <v>35</v>
      </c>
      <c r="N3504">
        <v>777</v>
      </c>
      <c r="O3504">
        <v>2.2933811399200903</v>
      </c>
      <c r="P3504" t="str">
        <f t="shared" si="272"/>
        <v>PORT04PORT09</v>
      </c>
      <c r="Q3504">
        <f>VLOOKUP(P3504,FreightRates!C$2:D$9,2,0)</f>
        <v>21.470399999999998</v>
      </c>
      <c r="R3504">
        <f>VLOOKUP(P3504,FreightRates!C$2:E$9,3,0)</f>
        <v>6.2E-2</v>
      </c>
      <c r="S3504">
        <f t="shared" si="273"/>
        <v>131.9517430345104</v>
      </c>
      <c r="T3504">
        <f t="shared" si="274"/>
        <v>1781.9571457179102</v>
      </c>
    </row>
    <row r="3505" spans="1:20" x14ac:dyDescent="0.35">
      <c r="A3505">
        <v>1447158072.7</v>
      </c>
      <c r="B3505" s="3">
        <v>41420</v>
      </c>
      <c r="C3505" t="s">
        <v>30</v>
      </c>
      <c r="D3505" t="s">
        <v>7</v>
      </c>
      <c r="E3505" t="s">
        <v>3</v>
      </c>
      <c r="F3505">
        <v>3</v>
      </c>
      <c r="G3505">
        <v>0</v>
      </c>
      <c r="H3505">
        <f t="shared" si="270"/>
        <v>3</v>
      </c>
      <c r="I3505" s="3">
        <f t="shared" si="271"/>
        <v>41423</v>
      </c>
      <c r="J3505" t="s">
        <v>53</v>
      </c>
      <c r="K3505">
        <v>1662552</v>
      </c>
      <c r="L3505" t="s">
        <v>22</v>
      </c>
      <c r="M3505" t="s">
        <v>35</v>
      </c>
      <c r="N3505">
        <v>806</v>
      </c>
      <c r="O3505">
        <v>2.2933811399200903</v>
      </c>
      <c r="P3505" t="str">
        <f t="shared" si="272"/>
        <v>PORT04PORT09</v>
      </c>
      <c r="Q3505">
        <f>VLOOKUP(P3505,FreightRates!C$2:D$9,2,0)</f>
        <v>21.470399999999998</v>
      </c>
      <c r="R3505">
        <f>VLOOKUP(P3505,FreightRates!C$2:E$9,3,0)</f>
        <v>6.2E-2</v>
      </c>
      <c r="S3505">
        <f t="shared" si="273"/>
        <v>136.07524232408673</v>
      </c>
      <c r="T3505">
        <f t="shared" si="274"/>
        <v>1848.4651987755929</v>
      </c>
    </row>
    <row r="3506" spans="1:20" x14ac:dyDescent="0.35">
      <c r="A3506">
        <v>1447332239.7</v>
      </c>
      <c r="B3506" s="3">
        <v>41420</v>
      </c>
      <c r="C3506" t="s">
        <v>30</v>
      </c>
      <c r="D3506" t="s">
        <v>7</v>
      </c>
      <c r="E3506" t="s">
        <v>3</v>
      </c>
      <c r="F3506">
        <v>3</v>
      </c>
      <c r="G3506">
        <v>0</v>
      </c>
      <c r="H3506">
        <f t="shared" si="270"/>
        <v>3</v>
      </c>
      <c r="I3506" s="3">
        <f t="shared" si="271"/>
        <v>41423</v>
      </c>
      <c r="J3506" t="s">
        <v>53</v>
      </c>
      <c r="K3506">
        <v>1662552</v>
      </c>
      <c r="L3506" t="s">
        <v>22</v>
      </c>
      <c r="M3506" t="s">
        <v>35</v>
      </c>
      <c r="N3506">
        <v>634</v>
      </c>
      <c r="O3506">
        <v>1.3760286839520544</v>
      </c>
      <c r="P3506" t="str">
        <f t="shared" si="272"/>
        <v>PORT04PORT09</v>
      </c>
      <c r="Q3506">
        <f>VLOOKUP(P3506,FreightRates!C$2:D$9,2,0)</f>
        <v>21.470399999999998</v>
      </c>
      <c r="R3506">
        <f>VLOOKUP(P3506,FreightRates!C$2:E$9,3,0)</f>
        <v>6.2E-2</v>
      </c>
      <c r="S3506">
        <f t="shared" si="273"/>
        <v>75.559335508787342</v>
      </c>
      <c r="T3506">
        <f t="shared" si="274"/>
        <v>872.40218562560244</v>
      </c>
    </row>
    <row r="3507" spans="1:20" x14ac:dyDescent="0.35">
      <c r="A3507">
        <v>1447265594.7</v>
      </c>
      <c r="B3507" s="3">
        <v>41420</v>
      </c>
      <c r="C3507" t="s">
        <v>30</v>
      </c>
      <c r="D3507" t="s">
        <v>7</v>
      </c>
      <c r="E3507" t="s">
        <v>3</v>
      </c>
      <c r="F3507">
        <v>3</v>
      </c>
      <c r="G3507">
        <v>0</v>
      </c>
      <c r="H3507">
        <f t="shared" si="270"/>
        <v>3</v>
      </c>
      <c r="I3507" s="3">
        <f t="shared" si="271"/>
        <v>41423</v>
      </c>
      <c r="J3507" t="s">
        <v>53</v>
      </c>
      <c r="K3507">
        <v>1662552</v>
      </c>
      <c r="L3507" t="s">
        <v>22</v>
      </c>
      <c r="M3507" t="s">
        <v>35</v>
      </c>
      <c r="N3507">
        <v>1273</v>
      </c>
      <c r="O3507">
        <v>4.5867622798401806</v>
      </c>
      <c r="P3507" t="str">
        <f t="shared" si="272"/>
        <v>PORT04PORT09</v>
      </c>
      <c r="Q3507">
        <f>VLOOKUP(P3507,FreightRates!C$2:D$9,2,0)</f>
        <v>21.470399999999998</v>
      </c>
      <c r="R3507">
        <f>VLOOKUP(P3507,FreightRates!C$2:E$9,3,0)</f>
        <v>6.2E-2</v>
      </c>
      <c r="S3507">
        <f t="shared" si="273"/>
        <v>383.48519969866607</v>
      </c>
      <c r="T3507">
        <f t="shared" si="274"/>
        <v>5838.9483822365501</v>
      </c>
    </row>
    <row r="3508" spans="1:20" x14ac:dyDescent="0.35">
      <c r="A3508">
        <v>1447178253.7</v>
      </c>
      <c r="B3508" s="3">
        <v>41420</v>
      </c>
      <c r="C3508" t="s">
        <v>30</v>
      </c>
      <c r="D3508" t="s">
        <v>7</v>
      </c>
      <c r="E3508" t="s">
        <v>3</v>
      </c>
      <c r="F3508">
        <v>3</v>
      </c>
      <c r="G3508">
        <v>0</v>
      </c>
      <c r="H3508">
        <f t="shared" si="270"/>
        <v>3</v>
      </c>
      <c r="I3508" s="3">
        <f t="shared" si="271"/>
        <v>41423</v>
      </c>
      <c r="J3508" t="s">
        <v>53</v>
      </c>
      <c r="K3508">
        <v>1662552</v>
      </c>
      <c r="L3508" t="s">
        <v>22</v>
      </c>
      <c r="M3508" t="s">
        <v>35</v>
      </c>
      <c r="N3508">
        <v>387</v>
      </c>
      <c r="O3508">
        <v>0.45867622798401808</v>
      </c>
      <c r="P3508" t="str">
        <f t="shared" si="272"/>
        <v>PORT04PORT09</v>
      </c>
      <c r="Q3508">
        <f>VLOOKUP(P3508,FreightRates!C$2:D$9,2,0)</f>
        <v>21.470399999999998</v>
      </c>
      <c r="R3508">
        <f>VLOOKUP(P3508,FreightRates!C$2:E$9,3,0)</f>
        <v>6.2E-2</v>
      </c>
      <c r="S3508">
        <f t="shared" si="273"/>
        <v>32.475877414248529</v>
      </c>
      <c r="T3508">
        <f t="shared" si="274"/>
        <v>177.50770022981499</v>
      </c>
    </row>
    <row r="3509" spans="1:20" x14ac:dyDescent="0.35">
      <c r="A3509">
        <v>1447379224.7</v>
      </c>
      <c r="B3509" s="3">
        <v>41420</v>
      </c>
      <c r="C3509" t="s">
        <v>30</v>
      </c>
      <c r="D3509" t="s">
        <v>7</v>
      </c>
      <c r="E3509" t="s">
        <v>3</v>
      </c>
      <c r="F3509">
        <v>3</v>
      </c>
      <c r="G3509">
        <v>0</v>
      </c>
      <c r="H3509">
        <f t="shared" si="270"/>
        <v>3</v>
      </c>
      <c r="I3509" s="3">
        <f t="shared" si="271"/>
        <v>41423</v>
      </c>
      <c r="J3509" t="s">
        <v>53</v>
      </c>
      <c r="K3509">
        <v>1662552</v>
      </c>
      <c r="L3509" t="s">
        <v>22</v>
      </c>
      <c r="M3509" t="s">
        <v>35</v>
      </c>
      <c r="N3509">
        <v>727</v>
      </c>
      <c r="O3509">
        <v>1.8347049119360723</v>
      </c>
      <c r="P3509" t="str">
        <f t="shared" si="272"/>
        <v>PORT04PORT09</v>
      </c>
      <c r="Q3509">
        <f>VLOOKUP(P3509,FreightRates!C$2:D$9,2,0)</f>
        <v>21.470399999999998</v>
      </c>
      <c r="R3509">
        <f>VLOOKUP(P3509,FreightRates!C$2:E$9,3,0)</f>
        <v>6.2E-2</v>
      </c>
      <c r="S3509">
        <f t="shared" si="273"/>
        <v>104.16788920060652</v>
      </c>
      <c r="T3509">
        <f t="shared" si="274"/>
        <v>1333.8304709775246</v>
      </c>
    </row>
    <row r="3510" spans="1:20" x14ac:dyDescent="0.35">
      <c r="A3510">
        <v>1447208160.7</v>
      </c>
      <c r="B3510" s="3">
        <v>41420</v>
      </c>
      <c r="C3510" t="s">
        <v>30</v>
      </c>
      <c r="D3510" t="s">
        <v>7</v>
      </c>
      <c r="E3510" t="s">
        <v>3</v>
      </c>
      <c r="F3510">
        <v>3</v>
      </c>
      <c r="G3510">
        <v>0</v>
      </c>
      <c r="H3510">
        <f t="shared" si="270"/>
        <v>3</v>
      </c>
      <c r="I3510" s="3">
        <f t="shared" si="271"/>
        <v>41423</v>
      </c>
      <c r="J3510" t="s">
        <v>53</v>
      </c>
      <c r="K3510">
        <v>1662552</v>
      </c>
      <c r="L3510" t="s">
        <v>22</v>
      </c>
      <c r="M3510" t="s">
        <v>35</v>
      </c>
      <c r="N3510">
        <v>1329</v>
      </c>
      <c r="O3510">
        <v>3.52</v>
      </c>
      <c r="P3510" t="str">
        <f t="shared" si="272"/>
        <v>PORT04PORT09</v>
      </c>
      <c r="Q3510">
        <f>VLOOKUP(P3510,FreightRates!C$2:D$9,2,0)</f>
        <v>21.470399999999998</v>
      </c>
      <c r="R3510">
        <f>VLOOKUP(P3510,FreightRates!C$2:E$9,3,0)</f>
        <v>6.2E-2</v>
      </c>
      <c r="S3510">
        <f t="shared" si="273"/>
        <v>311.51135999999997</v>
      </c>
      <c r="T3510">
        <f t="shared" si="274"/>
        <v>4678.08</v>
      </c>
    </row>
    <row r="3511" spans="1:20" x14ac:dyDescent="0.35">
      <c r="A3511">
        <v>1447310431.7</v>
      </c>
      <c r="B3511" s="3">
        <v>41420</v>
      </c>
      <c r="C3511" t="s">
        <v>30</v>
      </c>
      <c r="D3511" t="s">
        <v>7</v>
      </c>
      <c r="E3511" t="s">
        <v>3</v>
      </c>
      <c r="F3511">
        <v>3</v>
      </c>
      <c r="G3511">
        <v>0</v>
      </c>
      <c r="H3511">
        <f t="shared" si="270"/>
        <v>3</v>
      </c>
      <c r="I3511" s="3">
        <f t="shared" si="271"/>
        <v>41423</v>
      </c>
      <c r="J3511" t="s">
        <v>53</v>
      </c>
      <c r="K3511">
        <v>1662552</v>
      </c>
      <c r="L3511" t="s">
        <v>22</v>
      </c>
      <c r="M3511" t="s">
        <v>35</v>
      </c>
      <c r="N3511">
        <v>1259</v>
      </c>
      <c r="O3511">
        <v>3.48</v>
      </c>
      <c r="P3511" t="str">
        <f t="shared" si="272"/>
        <v>PORT04PORT09</v>
      </c>
      <c r="Q3511">
        <f>VLOOKUP(P3511,FreightRates!C$2:D$9,2,0)</f>
        <v>21.470399999999998</v>
      </c>
      <c r="R3511">
        <f>VLOOKUP(P3511,FreightRates!C$2:E$9,3,0)</f>
        <v>6.2E-2</v>
      </c>
      <c r="S3511">
        <f t="shared" si="273"/>
        <v>293.11223999999999</v>
      </c>
      <c r="T3511">
        <f t="shared" si="274"/>
        <v>4381.32</v>
      </c>
    </row>
    <row r="3512" spans="1:20" x14ac:dyDescent="0.35">
      <c r="A3512">
        <v>1447369958.7</v>
      </c>
      <c r="B3512" s="3">
        <v>41420</v>
      </c>
      <c r="C3512" t="s">
        <v>30</v>
      </c>
      <c r="D3512" t="s">
        <v>7</v>
      </c>
      <c r="E3512" t="s">
        <v>3</v>
      </c>
      <c r="F3512">
        <v>3</v>
      </c>
      <c r="G3512">
        <v>0</v>
      </c>
      <c r="H3512">
        <f t="shared" si="270"/>
        <v>3</v>
      </c>
      <c r="I3512" s="3">
        <f t="shared" si="271"/>
        <v>41423</v>
      </c>
      <c r="J3512" t="s">
        <v>53</v>
      </c>
      <c r="K3512">
        <v>1662552</v>
      </c>
      <c r="L3512" t="s">
        <v>22</v>
      </c>
      <c r="M3512" t="s">
        <v>35</v>
      </c>
      <c r="N3512">
        <v>2268</v>
      </c>
      <c r="O3512">
        <v>6.26</v>
      </c>
      <c r="P3512" t="str">
        <f t="shared" si="272"/>
        <v>PORT04PORT09</v>
      </c>
      <c r="Q3512">
        <f>VLOOKUP(P3512,FreightRates!C$2:D$9,2,0)</f>
        <v>21.470399999999998</v>
      </c>
      <c r="R3512">
        <f>VLOOKUP(P3512,FreightRates!C$2:E$9,3,0)</f>
        <v>6.2E-2</v>
      </c>
      <c r="S3512">
        <f t="shared" si="273"/>
        <v>901.72655999999995</v>
      </c>
      <c r="T3512">
        <f t="shared" si="274"/>
        <v>14197.68</v>
      </c>
    </row>
    <row r="3513" spans="1:20" x14ac:dyDescent="0.35">
      <c r="A3513">
        <v>1447361988.7</v>
      </c>
      <c r="B3513" s="3">
        <v>41420</v>
      </c>
      <c r="C3513" t="s">
        <v>30</v>
      </c>
      <c r="D3513" t="s">
        <v>7</v>
      </c>
      <c r="E3513" t="s">
        <v>3</v>
      </c>
      <c r="F3513">
        <v>3</v>
      </c>
      <c r="G3513">
        <v>0</v>
      </c>
      <c r="H3513">
        <f t="shared" si="270"/>
        <v>3</v>
      </c>
      <c r="I3513" s="3">
        <f t="shared" si="271"/>
        <v>41423</v>
      </c>
      <c r="J3513" t="s">
        <v>53</v>
      </c>
      <c r="K3513">
        <v>1652644</v>
      </c>
      <c r="L3513" t="s">
        <v>22</v>
      </c>
      <c r="M3513" t="s">
        <v>35</v>
      </c>
      <c r="N3513">
        <v>348</v>
      </c>
      <c r="O3513">
        <v>3.4799999999999995</v>
      </c>
      <c r="P3513" t="str">
        <f t="shared" si="272"/>
        <v>PORT04PORT09</v>
      </c>
      <c r="Q3513">
        <f>VLOOKUP(P3513,FreightRates!C$2:D$9,2,0)</f>
        <v>21.470399999999998</v>
      </c>
      <c r="R3513">
        <f>VLOOKUP(P3513,FreightRates!C$2:E$9,3,0)</f>
        <v>6.2E-2</v>
      </c>
      <c r="S3513">
        <f t="shared" si="273"/>
        <v>96.554879999999997</v>
      </c>
      <c r="T3513">
        <f t="shared" si="274"/>
        <v>1211.0399999999997</v>
      </c>
    </row>
    <row r="3514" spans="1:20" x14ac:dyDescent="0.35">
      <c r="A3514">
        <v>1447213263.7</v>
      </c>
      <c r="B3514" s="3">
        <v>41420</v>
      </c>
      <c r="C3514" t="s">
        <v>30</v>
      </c>
      <c r="D3514" t="s">
        <v>7</v>
      </c>
      <c r="E3514" t="s">
        <v>3</v>
      </c>
      <c r="F3514">
        <v>3</v>
      </c>
      <c r="G3514">
        <v>0</v>
      </c>
      <c r="H3514">
        <f t="shared" si="270"/>
        <v>3</v>
      </c>
      <c r="I3514" s="3">
        <f t="shared" si="271"/>
        <v>41423</v>
      </c>
      <c r="J3514" t="s">
        <v>53</v>
      </c>
      <c r="K3514">
        <v>1652644</v>
      </c>
      <c r="L3514" t="s">
        <v>22</v>
      </c>
      <c r="M3514" t="s">
        <v>35</v>
      </c>
      <c r="N3514">
        <v>402</v>
      </c>
      <c r="O3514">
        <v>4.4000000000000004</v>
      </c>
      <c r="P3514" t="str">
        <f t="shared" si="272"/>
        <v>PORT04PORT09</v>
      </c>
      <c r="Q3514">
        <f>VLOOKUP(P3514,FreightRates!C$2:D$9,2,0)</f>
        <v>21.470399999999998</v>
      </c>
      <c r="R3514">
        <f>VLOOKUP(P3514,FreightRates!C$2:E$9,3,0)</f>
        <v>6.2E-2</v>
      </c>
      <c r="S3514">
        <f t="shared" si="273"/>
        <v>131.13600000000002</v>
      </c>
      <c r="T3514">
        <f t="shared" si="274"/>
        <v>1768.8000000000002</v>
      </c>
    </row>
    <row r="3515" spans="1:20" x14ac:dyDescent="0.35">
      <c r="A3515">
        <v>1447220701.7</v>
      </c>
      <c r="B3515" s="3">
        <v>41420</v>
      </c>
      <c r="C3515" t="s">
        <v>30</v>
      </c>
      <c r="D3515" t="s">
        <v>7</v>
      </c>
      <c r="E3515" t="s">
        <v>3</v>
      </c>
      <c r="F3515">
        <v>3</v>
      </c>
      <c r="G3515">
        <v>0</v>
      </c>
      <c r="H3515">
        <f t="shared" si="270"/>
        <v>3</v>
      </c>
      <c r="I3515" s="3">
        <f t="shared" si="271"/>
        <v>41423</v>
      </c>
      <c r="J3515" t="s">
        <v>53</v>
      </c>
      <c r="K3515">
        <v>1652644</v>
      </c>
      <c r="L3515" t="s">
        <v>22</v>
      </c>
      <c r="M3515" t="s">
        <v>35</v>
      </c>
      <c r="N3515">
        <v>440</v>
      </c>
      <c r="O3515">
        <v>4.4800000000000004</v>
      </c>
      <c r="P3515" t="str">
        <f t="shared" si="272"/>
        <v>PORT04PORT09</v>
      </c>
      <c r="Q3515">
        <f>VLOOKUP(P3515,FreightRates!C$2:D$9,2,0)</f>
        <v>21.470399999999998</v>
      </c>
      <c r="R3515">
        <f>VLOOKUP(P3515,FreightRates!C$2:E$9,3,0)</f>
        <v>6.2E-2</v>
      </c>
      <c r="S3515">
        <f t="shared" si="273"/>
        <v>143.6848</v>
      </c>
      <c r="T3515">
        <f t="shared" si="274"/>
        <v>1971.2000000000003</v>
      </c>
    </row>
    <row r="3516" spans="1:20" x14ac:dyDescent="0.35">
      <c r="A3516">
        <v>1447175219.7</v>
      </c>
      <c r="B3516" s="3">
        <v>41420</v>
      </c>
      <c r="C3516" t="s">
        <v>30</v>
      </c>
      <c r="D3516" t="s">
        <v>7</v>
      </c>
      <c r="E3516" t="s">
        <v>3</v>
      </c>
      <c r="F3516">
        <v>3</v>
      </c>
      <c r="G3516">
        <v>0</v>
      </c>
      <c r="H3516">
        <f t="shared" si="270"/>
        <v>3</v>
      </c>
      <c r="I3516" s="3">
        <f t="shared" si="271"/>
        <v>41423</v>
      </c>
      <c r="J3516" t="s">
        <v>53</v>
      </c>
      <c r="K3516">
        <v>1652644</v>
      </c>
      <c r="L3516" t="s">
        <v>22</v>
      </c>
      <c r="M3516" t="s">
        <v>35</v>
      </c>
      <c r="N3516">
        <v>440</v>
      </c>
      <c r="O3516">
        <v>4.5599999999999996</v>
      </c>
      <c r="P3516" t="str">
        <f t="shared" si="272"/>
        <v>PORT04PORT09</v>
      </c>
      <c r="Q3516">
        <f>VLOOKUP(P3516,FreightRates!C$2:D$9,2,0)</f>
        <v>21.470399999999998</v>
      </c>
      <c r="R3516">
        <f>VLOOKUP(P3516,FreightRates!C$2:E$9,3,0)</f>
        <v>6.2E-2</v>
      </c>
      <c r="S3516">
        <f t="shared" si="273"/>
        <v>145.86719999999997</v>
      </c>
      <c r="T3516">
        <f t="shared" si="274"/>
        <v>2006.3999999999999</v>
      </c>
    </row>
    <row r="3517" spans="1:20" x14ac:dyDescent="0.35">
      <c r="A3517">
        <v>1447350385.7</v>
      </c>
      <c r="B3517" s="3">
        <v>41420</v>
      </c>
      <c r="C3517" t="s">
        <v>30</v>
      </c>
      <c r="D3517" t="s">
        <v>7</v>
      </c>
      <c r="E3517" t="s">
        <v>3</v>
      </c>
      <c r="F3517">
        <v>3</v>
      </c>
      <c r="G3517">
        <v>0</v>
      </c>
      <c r="H3517">
        <f t="shared" si="270"/>
        <v>3</v>
      </c>
      <c r="I3517" s="3">
        <f t="shared" si="271"/>
        <v>41423</v>
      </c>
      <c r="J3517" t="s">
        <v>53</v>
      </c>
      <c r="K3517">
        <v>1644200</v>
      </c>
      <c r="L3517" t="s">
        <v>22</v>
      </c>
      <c r="M3517" t="s">
        <v>35</v>
      </c>
      <c r="N3517">
        <v>509</v>
      </c>
      <c r="O3517">
        <v>6.12</v>
      </c>
      <c r="P3517" t="str">
        <f t="shared" si="272"/>
        <v>PORT04PORT09</v>
      </c>
      <c r="Q3517">
        <f>VLOOKUP(P3517,FreightRates!C$2:D$9,2,0)</f>
        <v>21.470399999999998</v>
      </c>
      <c r="R3517">
        <f>VLOOKUP(P3517,FreightRates!C$2:E$9,3,0)</f>
        <v>6.2E-2</v>
      </c>
      <c r="S3517">
        <f t="shared" si="273"/>
        <v>214.60536000000002</v>
      </c>
      <c r="T3517">
        <f t="shared" si="274"/>
        <v>3115.08</v>
      </c>
    </row>
    <row r="3518" spans="1:20" x14ac:dyDescent="0.35">
      <c r="A3518">
        <v>1447317043.7</v>
      </c>
      <c r="B3518" s="3">
        <v>41420</v>
      </c>
      <c r="C3518" t="s">
        <v>30</v>
      </c>
      <c r="D3518" t="s">
        <v>7</v>
      </c>
      <c r="E3518" t="s">
        <v>3</v>
      </c>
      <c r="F3518">
        <v>3</v>
      </c>
      <c r="G3518">
        <v>0</v>
      </c>
      <c r="H3518">
        <f t="shared" si="270"/>
        <v>3</v>
      </c>
      <c r="I3518" s="3">
        <f t="shared" si="271"/>
        <v>41423</v>
      </c>
      <c r="J3518" t="s">
        <v>53</v>
      </c>
      <c r="K3518">
        <v>1644200</v>
      </c>
      <c r="L3518" t="s">
        <v>22</v>
      </c>
      <c r="M3518" t="s">
        <v>35</v>
      </c>
      <c r="N3518">
        <v>457</v>
      </c>
      <c r="O3518">
        <v>6.12</v>
      </c>
      <c r="P3518" t="str">
        <f t="shared" si="272"/>
        <v>PORT04PORT09</v>
      </c>
      <c r="Q3518">
        <f>VLOOKUP(P3518,FreightRates!C$2:D$9,2,0)</f>
        <v>21.470399999999998</v>
      </c>
      <c r="R3518">
        <f>VLOOKUP(P3518,FreightRates!C$2:E$9,3,0)</f>
        <v>6.2E-2</v>
      </c>
      <c r="S3518">
        <f t="shared" si="273"/>
        <v>194.87448000000001</v>
      </c>
      <c r="T3518">
        <f t="shared" si="274"/>
        <v>2796.84</v>
      </c>
    </row>
    <row r="3519" spans="1:20" x14ac:dyDescent="0.35">
      <c r="A3519">
        <v>1447225591.7</v>
      </c>
      <c r="B3519" s="3">
        <v>41420</v>
      </c>
      <c r="C3519" t="s">
        <v>30</v>
      </c>
      <c r="D3519" t="s">
        <v>7</v>
      </c>
      <c r="E3519" t="s">
        <v>3</v>
      </c>
      <c r="F3519">
        <v>3</v>
      </c>
      <c r="G3519">
        <v>0</v>
      </c>
      <c r="H3519">
        <f t="shared" si="270"/>
        <v>3</v>
      </c>
      <c r="I3519" s="3">
        <f t="shared" si="271"/>
        <v>41423</v>
      </c>
      <c r="J3519" t="s">
        <v>53</v>
      </c>
      <c r="K3519">
        <v>1653588</v>
      </c>
      <c r="L3519" t="s">
        <v>22</v>
      </c>
      <c r="M3519" t="s">
        <v>35</v>
      </c>
      <c r="N3519">
        <v>498</v>
      </c>
      <c r="O3519">
        <v>21.146907216494842</v>
      </c>
      <c r="P3519" t="str">
        <f t="shared" si="272"/>
        <v>PORT04PORT09</v>
      </c>
      <c r="Q3519">
        <f>VLOOKUP(P3519,FreightRates!C$2:D$9,2,0)</f>
        <v>21.470399999999998</v>
      </c>
      <c r="R3519">
        <f>VLOOKUP(P3519,FreightRates!C$2:E$9,3,0)</f>
        <v>6.2E-2</v>
      </c>
      <c r="S3519">
        <f t="shared" si="273"/>
        <v>674.40230721649482</v>
      </c>
      <c r="T3519">
        <f t="shared" si="274"/>
        <v>10531.159793814431</v>
      </c>
    </row>
    <row r="3520" spans="1:20" x14ac:dyDescent="0.35">
      <c r="A3520">
        <v>1447265598.7</v>
      </c>
      <c r="B3520" s="3">
        <v>41420</v>
      </c>
      <c r="C3520" t="s">
        <v>30</v>
      </c>
      <c r="D3520" t="s">
        <v>7</v>
      </c>
      <c r="E3520" t="s">
        <v>3</v>
      </c>
      <c r="F3520">
        <v>3</v>
      </c>
      <c r="G3520">
        <v>0</v>
      </c>
      <c r="H3520">
        <f t="shared" si="270"/>
        <v>3</v>
      </c>
      <c r="I3520" s="3">
        <f t="shared" si="271"/>
        <v>41423</v>
      </c>
      <c r="J3520" t="s">
        <v>53</v>
      </c>
      <c r="K3520">
        <v>1653588</v>
      </c>
      <c r="L3520" t="s">
        <v>22</v>
      </c>
      <c r="M3520" t="s">
        <v>35</v>
      </c>
      <c r="N3520">
        <v>418</v>
      </c>
      <c r="O3520">
        <v>11.74</v>
      </c>
      <c r="P3520" t="str">
        <f t="shared" si="272"/>
        <v>PORT04PORT09</v>
      </c>
      <c r="Q3520">
        <f>VLOOKUP(P3520,FreightRates!C$2:D$9,2,0)</f>
        <v>21.470399999999998</v>
      </c>
      <c r="R3520">
        <f>VLOOKUP(P3520,FreightRates!C$2:E$9,3,0)</f>
        <v>6.2E-2</v>
      </c>
      <c r="S3520">
        <f t="shared" si="273"/>
        <v>325.72423999999995</v>
      </c>
      <c r="T3520">
        <f t="shared" si="274"/>
        <v>4907.32</v>
      </c>
    </row>
    <row r="3521" spans="1:20" x14ac:dyDescent="0.35">
      <c r="A3521">
        <v>1447293766.7</v>
      </c>
      <c r="B3521" s="3">
        <v>41420</v>
      </c>
      <c r="C3521" t="s">
        <v>30</v>
      </c>
      <c r="D3521" t="s">
        <v>7</v>
      </c>
      <c r="E3521" t="s">
        <v>3</v>
      </c>
      <c r="F3521">
        <v>3</v>
      </c>
      <c r="G3521">
        <v>0</v>
      </c>
      <c r="H3521">
        <f t="shared" si="270"/>
        <v>3</v>
      </c>
      <c r="I3521" s="3">
        <f t="shared" si="271"/>
        <v>41423</v>
      </c>
      <c r="J3521" t="s">
        <v>53</v>
      </c>
      <c r="K3521">
        <v>1653588</v>
      </c>
      <c r="L3521" t="s">
        <v>22</v>
      </c>
      <c r="M3521" t="s">
        <v>35</v>
      </c>
      <c r="N3521">
        <v>540</v>
      </c>
      <c r="O3521">
        <v>23.96</v>
      </c>
      <c r="P3521" t="str">
        <f t="shared" si="272"/>
        <v>PORT04PORT09</v>
      </c>
      <c r="Q3521">
        <f>VLOOKUP(P3521,FreightRates!C$2:D$9,2,0)</f>
        <v>21.470399999999998</v>
      </c>
      <c r="R3521">
        <f>VLOOKUP(P3521,FreightRates!C$2:E$9,3,0)</f>
        <v>6.2E-2</v>
      </c>
      <c r="S3521">
        <f t="shared" si="273"/>
        <v>823.65120000000002</v>
      </c>
      <c r="T3521">
        <f t="shared" si="274"/>
        <v>12938.4</v>
      </c>
    </row>
    <row r="3522" spans="1:20" x14ac:dyDescent="0.35">
      <c r="A3522">
        <v>1447369957.7</v>
      </c>
      <c r="B3522" s="3">
        <v>41420</v>
      </c>
      <c r="C3522" t="s">
        <v>30</v>
      </c>
      <c r="D3522" t="s">
        <v>7</v>
      </c>
      <c r="E3522" t="s">
        <v>3</v>
      </c>
      <c r="F3522">
        <v>3</v>
      </c>
      <c r="G3522">
        <v>0</v>
      </c>
      <c r="H3522">
        <f t="shared" si="270"/>
        <v>3</v>
      </c>
      <c r="I3522" s="3">
        <f t="shared" si="271"/>
        <v>41423</v>
      </c>
      <c r="J3522" t="s">
        <v>53</v>
      </c>
      <c r="K3522">
        <v>1653588</v>
      </c>
      <c r="L3522" t="s">
        <v>22</v>
      </c>
      <c r="M3522" t="s">
        <v>35</v>
      </c>
      <c r="N3522">
        <v>524</v>
      </c>
      <c r="O3522">
        <v>25.92</v>
      </c>
      <c r="P3522" t="str">
        <f t="shared" si="272"/>
        <v>PORT04PORT09</v>
      </c>
      <c r="Q3522">
        <f>VLOOKUP(P3522,FreightRates!C$2:D$9,2,0)</f>
        <v>21.470399999999998</v>
      </c>
      <c r="R3522">
        <f>VLOOKUP(P3522,FreightRates!C$2:E$9,3,0)</f>
        <v>6.2E-2</v>
      </c>
      <c r="S3522">
        <f t="shared" si="273"/>
        <v>863.55936000000008</v>
      </c>
      <c r="T3522">
        <f t="shared" si="274"/>
        <v>13582.080000000002</v>
      </c>
    </row>
    <row r="3523" spans="1:20" x14ac:dyDescent="0.35">
      <c r="A3523">
        <v>1447194440.7</v>
      </c>
      <c r="B3523" s="3">
        <v>41420</v>
      </c>
      <c r="C3523" t="s">
        <v>30</v>
      </c>
      <c r="D3523" t="s">
        <v>7</v>
      </c>
      <c r="E3523" t="s">
        <v>3</v>
      </c>
      <c r="F3523">
        <v>3</v>
      </c>
      <c r="G3523">
        <v>0</v>
      </c>
      <c r="H3523">
        <f t="shared" ref="H3523:H3586" si="275">F3523+G3523</f>
        <v>3</v>
      </c>
      <c r="I3523" s="3">
        <f t="shared" ref="I3523:I3586" si="276">B3523+F3523+G3523</f>
        <v>41423</v>
      </c>
      <c r="J3523" t="s">
        <v>53</v>
      </c>
      <c r="K3523">
        <v>1653588</v>
      </c>
      <c r="L3523" t="s">
        <v>22</v>
      </c>
      <c r="M3523" t="s">
        <v>35</v>
      </c>
      <c r="N3523">
        <v>615</v>
      </c>
      <c r="O3523">
        <v>32.980000000000004</v>
      </c>
      <c r="P3523" t="str">
        <f t="shared" ref="P3523:P3586" si="277">CONCATENATE(C3523,M3523)</f>
        <v>PORT04PORT09</v>
      </c>
      <c r="Q3523">
        <f>VLOOKUP(P3523,FreightRates!C$2:D$9,2,0)</f>
        <v>21.470399999999998</v>
      </c>
      <c r="R3523">
        <f>VLOOKUP(P3523,FreightRates!C$2:E$9,3,0)</f>
        <v>6.2E-2</v>
      </c>
      <c r="S3523">
        <f t="shared" ref="S3523:S3586" si="278">(R3523*O3523*N3523)+Q3523</f>
        <v>1278.9978000000001</v>
      </c>
      <c r="T3523">
        <f t="shared" ref="T3523:T3586" si="279">O3523*N3523</f>
        <v>20282.7</v>
      </c>
    </row>
    <row r="3524" spans="1:20" x14ac:dyDescent="0.35">
      <c r="A3524">
        <v>1447150492.7</v>
      </c>
      <c r="B3524" s="3">
        <v>41420</v>
      </c>
      <c r="C3524" t="s">
        <v>30</v>
      </c>
      <c r="D3524" t="s">
        <v>7</v>
      </c>
      <c r="E3524" t="s">
        <v>3</v>
      </c>
      <c r="F3524">
        <v>3</v>
      </c>
      <c r="G3524">
        <v>0</v>
      </c>
      <c r="H3524">
        <f t="shared" si="275"/>
        <v>3</v>
      </c>
      <c r="I3524" s="3">
        <f t="shared" si="276"/>
        <v>41423</v>
      </c>
      <c r="J3524" t="s">
        <v>53</v>
      </c>
      <c r="K3524">
        <v>1653588</v>
      </c>
      <c r="L3524" t="s">
        <v>22</v>
      </c>
      <c r="M3524" t="s">
        <v>35</v>
      </c>
      <c r="N3524">
        <v>488</v>
      </c>
      <c r="O3524">
        <v>18.899999999999999</v>
      </c>
      <c r="P3524" t="str">
        <f t="shared" si="277"/>
        <v>PORT04PORT09</v>
      </c>
      <c r="Q3524">
        <f>VLOOKUP(P3524,FreightRates!C$2:D$9,2,0)</f>
        <v>21.470399999999998</v>
      </c>
      <c r="R3524">
        <f>VLOOKUP(P3524,FreightRates!C$2:E$9,3,0)</f>
        <v>6.2E-2</v>
      </c>
      <c r="S3524">
        <f t="shared" si="278"/>
        <v>593.30880000000002</v>
      </c>
      <c r="T3524">
        <f t="shared" si="279"/>
        <v>9223.1999999999989</v>
      </c>
    </row>
    <row r="3525" spans="1:20" x14ac:dyDescent="0.35">
      <c r="A3525">
        <v>1447334670.7</v>
      </c>
      <c r="B3525" s="3">
        <v>41420</v>
      </c>
      <c r="C3525" t="s">
        <v>30</v>
      </c>
      <c r="D3525" t="s">
        <v>7</v>
      </c>
      <c r="E3525" t="s">
        <v>3</v>
      </c>
      <c r="F3525">
        <v>3</v>
      </c>
      <c r="G3525">
        <v>0</v>
      </c>
      <c r="H3525">
        <f t="shared" si="275"/>
        <v>3</v>
      </c>
      <c r="I3525" s="3">
        <f t="shared" si="276"/>
        <v>41423</v>
      </c>
      <c r="J3525" t="s">
        <v>53</v>
      </c>
      <c r="K3525">
        <v>1653588</v>
      </c>
      <c r="L3525" t="s">
        <v>22</v>
      </c>
      <c r="M3525" t="s">
        <v>35</v>
      </c>
      <c r="N3525">
        <v>620</v>
      </c>
      <c r="O3525">
        <v>39.28</v>
      </c>
      <c r="P3525" t="str">
        <f t="shared" si="277"/>
        <v>PORT04PORT09</v>
      </c>
      <c r="Q3525">
        <f>VLOOKUP(P3525,FreightRates!C$2:D$9,2,0)</f>
        <v>21.470399999999998</v>
      </c>
      <c r="R3525">
        <f>VLOOKUP(P3525,FreightRates!C$2:E$9,3,0)</f>
        <v>6.2E-2</v>
      </c>
      <c r="S3525">
        <f t="shared" si="278"/>
        <v>1531.3936000000001</v>
      </c>
      <c r="T3525">
        <f t="shared" si="279"/>
        <v>24353.600000000002</v>
      </c>
    </row>
    <row r="3526" spans="1:20" x14ac:dyDescent="0.35">
      <c r="A3526">
        <v>1447242501.7</v>
      </c>
      <c r="B3526" s="3">
        <v>41420</v>
      </c>
      <c r="C3526" t="s">
        <v>30</v>
      </c>
      <c r="D3526" t="s">
        <v>7</v>
      </c>
      <c r="E3526" t="s">
        <v>3</v>
      </c>
      <c r="F3526">
        <v>3</v>
      </c>
      <c r="G3526">
        <v>0</v>
      </c>
      <c r="H3526">
        <f t="shared" si="275"/>
        <v>3</v>
      </c>
      <c r="I3526" s="3">
        <f t="shared" si="276"/>
        <v>41423</v>
      </c>
      <c r="J3526" t="s">
        <v>53</v>
      </c>
      <c r="K3526">
        <v>1653588</v>
      </c>
      <c r="L3526" t="s">
        <v>22</v>
      </c>
      <c r="M3526" t="s">
        <v>35</v>
      </c>
      <c r="N3526">
        <v>551</v>
      </c>
      <c r="O3526">
        <v>33.880000000000003</v>
      </c>
      <c r="P3526" t="str">
        <f t="shared" si="277"/>
        <v>PORT04PORT09</v>
      </c>
      <c r="Q3526">
        <f>VLOOKUP(P3526,FreightRates!C$2:D$9,2,0)</f>
        <v>21.470399999999998</v>
      </c>
      <c r="R3526">
        <f>VLOOKUP(P3526,FreightRates!C$2:E$9,3,0)</f>
        <v>6.2E-2</v>
      </c>
      <c r="S3526">
        <f t="shared" si="278"/>
        <v>1178.87896</v>
      </c>
      <c r="T3526">
        <f t="shared" si="279"/>
        <v>18667.88</v>
      </c>
    </row>
    <row r="3527" spans="1:20" x14ac:dyDescent="0.35">
      <c r="A3527">
        <v>1447407927.7</v>
      </c>
      <c r="B3527" s="3">
        <v>41420</v>
      </c>
      <c r="C3527" t="s">
        <v>30</v>
      </c>
      <c r="D3527" t="s">
        <v>7</v>
      </c>
      <c r="E3527" t="s">
        <v>3</v>
      </c>
      <c r="F3527">
        <v>3</v>
      </c>
      <c r="G3527">
        <v>0</v>
      </c>
      <c r="H3527">
        <f t="shared" si="275"/>
        <v>3</v>
      </c>
      <c r="I3527" s="3">
        <f t="shared" si="276"/>
        <v>41423</v>
      </c>
      <c r="J3527" t="s">
        <v>53</v>
      </c>
      <c r="K3527">
        <v>1653588</v>
      </c>
      <c r="L3527" t="s">
        <v>22</v>
      </c>
      <c r="M3527" t="s">
        <v>35</v>
      </c>
      <c r="N3527">
        <v>1213</v>
      </c>
      <c r="O3527">
        <v>93.22</v>
      </c>
      <c r="P3527" t="str">
        <f t="shared" si="277"/>
        <v>PORT04PORT09</v>
      </c>
      <c r="Q3527">
        <f>VLOOKUP(P3527,FreightRates!C$2:D$9,2,0)</f>
        <v>21.470399999999998</v>
      </c>
      <c r="R3527">
        <f>VLOOKUP(P3527,FreightRates!C$2:E$9,3,0)</f>
        <v>6.2E-2</v>
      </c>
      <c r="S3527">
        <f t="shared" si="278"/>
        <v>7032.1737199999998</v>
      </c>
      <c r="T3527">
        <f t="shared" si="279"/>
        <v>113075.86</v>
      </c>
    </row>
    <row r="3528" spans="1:20" x14ac:dyDescent="0.35">
      <c r="A3528">
        <v>1447357559.7</v>
      </c>
      <c r="B3528" s="3">
        <v>41420</v>
      </c>
      <c r="C3528" t="s">
        <v>30</v>
      </c>
      <c r="D3528" t="s">
        <v>7</v>
      </c>
      <c r="E3528" t="s">
        <v>3</v>
      </c>
      <c r="F3528">
        <v>3</v>
      </c>
      <c r="G3528">
        <v>0</v>
      </c>
      <c r="H3528">
        <f t="shared" si="275"/>
        <v>3</v>
      </c>
      <c r="I3528" s="3">
        <f t="shared" si="276"/>
        <v>41423</v>
      </c>
      <c r="J3528" t="s">
        <v>53</v>
      </c>
      <c r="K3528">
        <v>1677891</v>
      </c>
      <c r="L3528" t="s">
        <v>22</v>
      </c>
      <c r="M3528" t="s">
        <v>35</v>
      </c>
      <c r="N3528">
        <v>772</v>
      </c>
      <c r="O3528">
        <v>1.6535634517766495</v>
      </c>
      <c r="P3528" t="str">
        <f t="shared" si="277"/>
        <v>PORT04PORT09</v>
      </c>
      <c r="Q3528">
        <f>VLOOKUP(P3528,FreightRates!C$2:D$9,2,0)</f>
        <v>21.470399999999998</v>
      </c>
      <c r="R3528">
        <f>VLOOKUP(P3528,FreightRates!C$2:E$9,3,0)</f>
        <v>6.2E-2</v>
      </c>
      <c r="S3528">
        <f t="shared" si="278"/>
        <v>100.61656105583755</v>
      </c>
      <c r="T3528">
        <f t="shared" si="279"/>
        <v>1276.5509847715734</v>
      </c>
    </row>
    <row r="3529" spans="1:20" x14ac:dyDescent="0.35">
      <c r="A3529">
        <v>1447373536.7</v>
      </c>
      <c r="B3529" s="3">
        <v>41420</v>
      </c>
      <c r="C3529" t="s">
        <v>30</v>
      </c>
      <c r="D3529" t="s">
        <v>7</v>
      </c>
      <c r="E3529" t="s">
        <v>3</v>
      </c>
      <c r="F3529">
        <v>3</v>
      </c>
      <c r="G3529">
        <v>0</v>
      </c>
      <c r="H3529">
        <f t="shared" si="275"/>
        <v>3</v>
      </c>
      <c r="I3529" s="3">
        <f t="shared" si="276"/>
        <v>41423</v>
      </c>
      <c r="J3529" t="s">
        <v>53</v>
      </c>
      <c r="K3529">
        <v>1677891</v>
      </c>
      <c r="L3529" t="s">
        <v>22</v>
      </c>
      <c r="M3529" t="s">
        <v>35</v>
      </c>
      <c r="N3529">
        <v>1296</v>
      </c>
      <c r="O3529">
        <v>3.3071269035532991</v>
      </c>
      <c r="P3529" t="str">
        <f t="shared" si="277"/>
        <v>PORT04PORT09</v>
      </c>
      <c r="Q3529">
        <f>VLOOKUP(P3529,FreightRates!C$2:D$9,2,0)</f>
        <v>21.470399999999998</v>
      </c>
      <c r="R3529">
        <f>VLOOKUP(P3529,FreightRates!C$2:E$9,3,0)</f>
        <v>6.2E-2</v>
      </c>
      <c r="S3529">
        <f t="shared" si="278"/>
        <v>287.2046609543147</v>
      </c>
      <c r="T3529">
        <f t="shared" si="279"/>
        <v>4286.0364670050758</v>
      </c>
    </row>
    <row r="3530" spans="1:20" x14ac:dyDescent="0.35">
      <c r="A3530">
        <v>1447305032.7</v>
      </c>
      <c r="B3530" s="3">
        <v>41420</v>
      </c>
      <c r="C3530" t="s">
        <v>30</v>
      </c>
      <c r="D3530" t="s">
        <v>7</v>
      </c>
      <c r="E3530" t="s">
        <v>3</v>
      </c>
      <c r="F3530">
        <v>3</v>
      </c>
      <c r="G3530">
        <v>0</v>
      </c>
      <c r="H3530">
        <f t="shared" si="275"/>
        <v>3</v>
      </c>
      <c r="I3530" s="3">
        <f t="shared" si="276"/>
        <v>41423</v>
      </c>
      <c r="J3530" t="s">
        <v>53</v>
      </c>
      <c r="K3530">
        <v>1677891</v>
      </c>
      <c r="L3530" t="s">
        <v>22</v>
      </c>
      <c r="M3530" t="s">
        <v>35</v>
      </c>
      <c r="N3530">
        <v>1798</v>
      </c>
      <c r="O3530">
        <v>4.9606903553299491</v>
      </c>
      <c r="P3530" t="str">
        <f t="shared" si="277"/>
        <v>PORT04PORT09</v>
      </c>
      <c r="Q3530">
        <f>VLOOKUP(P3530,FreightRates!C$2:D$9,2,0)</f>
        <v>21.470399999999998</v>
      </c>
      <c r="R3530">
        <f>VLOOKUP(P3530,FreightRates!C$2:E$9,3,0)</f>
        <v>6.2E-2</v>
      </c>
      <c r="S3530">
        <f t="shared" si="278"/>
        <v>574.46831805076147</v>
      </c>
      <c r="T3530">
        <f t="shared" si="279"/>
        <v>8919.3212588832484</v>
      </c>
    </row>
    <row r="3531" spans="1:20" x14ac:dyDescent="0.35">
      <c r="A3531">
        <v>1447178955.7</v>
      </c>
      <c r="B3531" s="3">
        <v>41420</v>
      </c>
      <c r="C3531" t="s">
        <v>30</v>
      </c>
      <c r="D3531" t="s">
        <v>7</v>
      </c>
      <c r="E3531" t="s">
        <v>3</v>
      </c>
      <c r="F3531">
        <v>3</v>
      </c>
      <c r="G3531">
        <v>0</v>
      </c>
      <c r="H3531">
        <f t="shared" si="275"/>
        <v>3</v>
      </c>
      <c r="I3531" s="3">
        <f t="shared" si="276"/>
        <v>41423</v>
      </c>
      <c r="J3531" t="s">
        <v>53</v>
      </c>
      <c r="K3531">
        <v>1677891</v>
      </c>
      <c r="L3531" t="s">
        <v>22</v>
      </c>
      <c r="M3531" t="s">
        <v>35</v>
      </c>
      <c r="N3531">
        <v>2751</v>
      </c>
      <c r="O3531">
        <v>8.2678172588832481</v>
      </c>
      <c r="P3531" t="str">
        <f t="shared" si="277"/>
        <v>PORT04PORT09</v>
      </c>
      <c r="Q3531">
        <f>VLOOKUP(P3531,FreightRates!C$2:D$9,2,0)</f>
        <v>21.470399999999998</v>
      </c>
      <c r="R3531">
        <f>VLOOKUP(P3531,FreightRates!C$2:E$9,3,0)</f>
        <v>6.2E-2</v>
      </c>
      <c r="S3531">
        <f t="shared" si="278"/>
        <v>1431.6458473096445</v>
      </c>
      <c r="T3531">
        <f t="shared" si="279"/>
        <v>22744.765279187817</v>
      </c>
    </row>
    <row r="3532" spans="1:20" x14ac:dyDescent="0.35">
      <c r="A3532">
        <v>1447168915.7</v>
      </c>
      <c r="B3532" s="3">
        <v>41420</v>
      </c>
      <c r="C3532" t="s">
        <v>30</v>
      </c>
      <c r="D3532" t="s">
        <v>7</v>
      </c>
      <c r="E3532" t="s">
        <v>3</v>
      </c>
      <c r="F3532">
        <v>3</v>
      </c>
      <c r="G3532">
        <v>0</v>
      </c>
      <c r="H3532">
        <f t="shared" si="275"/>
        <v>3</v>
      </c>
      <c r="I3532" s="3">
        <f t="shared" si="276"/>
        <v>41423</v>
      </c>
      <c r="J3532" t="s">
        <v>53</v>
      </c>
      <c r="K3532">
        <v>1677891</v>
      </c>
      <c r="L3532" t="s">
        <v>22</v>
      </c>
      <c r="M3532" t="s">
        <v>35</v>
      </c>
      <c r="N3532">
        <v>5263</v>
      </c>
      <c r="O3532">
        <v>15.535634517766496</v>
      </c>
      <c r="P3532" t="str">
        <f t="shared" si="277"/>
        <v>PORT04PORT09</v>
      </c>
      <c r="Q3532">
        <f>VLOOKUP(P3532,FreightRates!C$2:D$9,2,0)</f>
        <v>21.470399999999998</v>
      </c>
      <c r="R3532">
        <f>VLOOKUP(P3532,FreightRates!C$2:E$9,3,0)</f>
        <v>6.2E-2</v>
      </c>
      <c r="S3532">
        <f t="shared" si="278"/>
        <v>5090.841156954315</v>
      </c>
      <c r="T3532">
        <f t="shared" si="279"/>
        <v>81764.044467005064</v>
      </c>
    </row>
    <row r="3533" spans="1:20" x14ac:dyDescent="0.35">
      <c r="A3533">
        <v>1447208161.7</v>
      </c>
      <c r="B3533" s="3">
        <v>41420</v>
      </c>
      <c r="C3533" t="s">
        <v>30</v>
      </c>
      <c r="D3533" t="s">
        <v>7</v>
      </c>
      <c r="E3533" t="s">
        <v>3</v>
      </c>
      <c r="F3533">
        <v>3</v>
      </c>
      <c r="G3533">
        <v>0</v>
      </c>
      <c r="H3533">
        <f t="shared" si="275"/>
        <v>3</v>
      </c>
      <c r="I3533" s="3">
        <f t="shared" si="276"/>
        <v>41423</v>
      </c>
      <c r="J3533" t="s">
        <v>53</v>
      </c>
      <c r="K3533">
        <v>1677891</v>
      </c>
      <c r="L3533" t="s">
        <v>22</v>
      </c>
      <c r="M3533" t="s">
        <v>35</v>
      </c>
      <c r="N3533">
        <v>1808</v>
      </c>
      <c r="O3533">
        <v>4.9606903553299491</v>
      </c>
      <c r="P3533" t="str">
        <f t="shared" si="277"/>
        <v>PORT04PORT09</v>
      </c>
      <c r="Q3533">
        <f>VLOOKUP(P3533,FreightRates!C$2:D$9,2,0)</f>
        <v>21.470399999999998</v>
      </c>
      <c r="R3533">
        <f>VLOOKUP(P3533,FreightRates!C$2:E$9,3,0)</f>
        <v>6.2E-2</v>
      </c>
      <c r="S3533">
        <f t="shared" si="278"/>
        <v>577.54394607106599</v>
      </c>
      <c r="T3533">
        <f t="shared" si="279"/>
        <v>8968.9281624365485</v>
      </c>
    </row>
    <row r="3534" spans="1:20" x14ac:dyDescent="0.35">
      <c r="A3534">
        <v>1447339209.7</v>
      </c>
      <c r="B3534" s="3">
        <v>41420</v>
      </c>
      <c r="C3534" t="s">
        <v>30</v>
      </c>
      <c r="D3534" t="s">
        <v>7</v>
      </c>
      <c r="E3534" t="s">
        <v>3</v>
      </c>
      <c r="F3534">
        <v>3</v>
      </c>
      <c r="G3534">
        <v>0</v>
      </c>
      <c r="H3534">
        <f t="shared" si="275"/>
        <v>3</v>
      </c>
      <c r="I3534" s="3">
        <f t="shared" si="276"/>
        <v>41423</v>
      </c>
      <c r="J3534" t="s">
        <v>53</v>
      </c>
      <c r="K3534">
        <v>1677891</v>
      </c>
      <c r="L3534" t="s">
        <v>22</v>
      </c>
      <c r="M3534" t="s">
        <v>35</v>
      </c>
      <c r="N3534">
        <v>3271</v>
      </c>
      <c r="O3534">
        <v>9.84</v>
      </c>
      <c r="P3534" t="str">
        <f t="shared" si="277"/>
        <v>PORT04PORT09</v>
      </c>
      <c r="Q3534">
        <f>VLOOKUP(P3534,FreightRates!C$2:D$9,2,0)</f>
        <v>21.470399999999998</v>
      </c>
      <c r="R3534">
        <f>VLOOKUP(P3534,FreightRates!C$2:E$9,3,0)</f>
        <v>6.2E-2</v>
      </c>
      <c r="S3534">
        <f t="shared" si="278"/>
        <v>2017.0420799999997</v>
      </c>
      <c r="T3534">
        <f t="shared" si="279"/>
        <v>32186.639999999999</v>
      </c>
    </row>
    <row r="3535" spans="1:20" x14ac:dyDescent="0.35">
      <c r="A3535">
        <v>1447158073.7</v>
      </c>
      <c r="B3535" s="3">
        <v>41420</v>
      </c>
      <c r="C3535" t="s">
        <v>30</v>
      </c>
      <c r="D3535" t="s">
        <v>7</v>
      </c>
      <c r="E3535" t="s">
        <v>3</v>
      </c>
      <c r="F3535">
        <v>3</v>
      </c>
      <c r="G3535">
        <v>0</v>
      </c>
      <c r="H3535">
        <f t="shared" si="275"/>
        <v>3</v>
      </c>
      <c r="I3535" s="3">
        <f t="shared" si="276"/>
        <v>41423</v>
      </c>
      <c r="J3535" t="s">
        <v>53</v>
      </c>
      <c r="K3535">
        <v>1677891</v>
      </c>
      <c r="L3535" t="s">
        <v>22</v>
      </c>
      <c r="M3535" t="s">
        <v>35</v>
      </c>
      <c r="N3535">
        <v>3314</v>
      </c>
      <c r="O3535">
        <v>9.84</v>
      </c>
      <c r="P3535" t="str">
        <f t="shared" si="277"/>
        <v>PORT04PORT09</v>
      </c>
      <c r="Q3535">
        <f>VLOOKUP(P3535,FreightRates!C$2:D$9,2,0)</f>
        <v>21.470399999999998</v>
      </c>
      <c r="R3535">
        <f>VLOOKUP(P3535,FreightRates!C$2:E$9,3,0)</f>
        <v>6.2E-2</v>
      </c>
      <c r="S3535">
        <f t="shared" si="278"/>
        <v>2043.2755199999997</v>
      </c>
      <c r="T3535">
        <f t="shared" si="279"/>
        <v>32609.759999999998</v>
      </c>
    </row>
    <row r="3536" spans="1:20" x14ac:dyDescent="0.35">
      <c r="A3536">
        <v>1447195171.7</v>
      </c>
      <c r="B3536" s="3">
        <v>41420</v>
      </c>
      <c r="C3536" t="s">
        <v>30</v>
      </c>
      <c r="D3536" t="s">
        <v>7</v>
      </c>
      <c r="E3536" t="s">
        <v>3</v>
      </c>
      <c r="F3536">
        <v>3</v>
      </c>
      <c r="G3536">
        <v>0</v>
      </c>
      <c r="H3536">
        <f t="shared" si="275"/>
        <v>3</v>
      </c>
      <c r="I3536" s="3">
        <f t="shared" si="276"/>
        <v>41423</v>
      </c>
      <c r="J3536" t="s">
        <v>53</v>
      </c>
      <c r="K3536">
        <v>1651126</v>
      </c>
      <c r="L3536" t="s">
        <v>22</v>
      </c>
      <c r="M3536" t="s">
        <v>35</v>
      </c>
      <c r="N3536">
        <v>291</v>
      </c>
      <c r="O3536">
        <v>1.0183333333333335</v>
      </c>
      <c r="P3536" t="str">
        <f t="shared" si="277"/>
        <v>PORT04PORT09</v>
      </c>
      <c r="Q3536">
        <f>VLOOKUP(P3536,FreightRates!C$2:D$9,2,0)</f>
        <v>21.470399999999998</v>
      </c>
      <c r="R3536">
        <f>VLOOKUP(P3536,FreightRates!C$2:E$9,3,0)</f>
        <v>6.2E-2</v>
      </c>
      <c r="S3536">
        <f t="shared" si="278"/>
        <v>39.843170000000001</v>
      </c>
      <c r="T3536">
        <f t="shared" si="279"/>
        <v>296.33500000000004</v>
      </c>
    </row>
    <row r="3537" spans="1:20" x14ac:dyDescent="0.35">
      <c r="A3537">
        <v>1447150985.7</v>
      </c>
      <c r="B3537" s="3">
        <v>41420</v>
      </c>
      <c r="C3537" t="s">
        <v>30</v>
      </c>
      <c r="D3537" t="s">
        <v>7</v>
      </c>
      <c r="E3537" t="s">
        <v>3</v>
      </c>
      <c r="F3537">
        <v>3</v>
      </c>
      <c r="G3537">
        <v>0</v>
      </c>
      <c r="H3537">
        <f t="shared" si="275"/>
        <v>3</v>
      </c>
      <c r="I3537" s="3">
        <f t="shared" si="276"/>
        <v>41423</v>
      </c>
      <c r="J3537" t="s">
        <v>53</v>
      </c>
      <c r="K3537">
        <v>1651126</v>
      </c>
      <c r="L3537" t="s">
        <v>22</v>
      </c>
      <c r="M3537" t="s">
        <v>35</v>
      </c>
      <c r="N3537">
        <v>321</v>
      </c>
      <c r="O3537">
        <v>0.20366666666666669</v>
      </c>
      <c r="P3537" t="str">
        <f t="shared" si="277"/>
        <v>PORT04PORT09</v>
      </c>
      <c r="Q3537">
        <f>VLOOKUP(P3537,FreightRates!C$2:D$9,2,0)</f>
        <v>21.470399999999998</v>
      </c>
      <c r="R3537">
        <f>VLOOKUP(P3537,FreightRates!C$2:E$9,3,0)</f>
        <v>6.2E-2</v>
      </c>
      <c r="S3537">
        <f t="shared" si="278"/>
        <v>25.523774</v>
      </c>
      <c r="T3537">
        <f t="shared" si="279"/>
        <v>65.37700000000001</v>
      </c>
    </row>
    <row r="3538" spans="1:20" x14ac:dyDescent="0.35">
      <c r="A3538">
        <v>1447325843.7</v>
      </c>
      <c r="B3538" s="3">
        <v>41420</v>
      </c>
      <c r="C3538" t="s">
        <v>30</v>
      </c>
      <c r="D3538" t="s">
        <v>7</v>
      </c>
      <c r="E3538" t="s">
        <v>3</v>
      </c>
      <c r="F3538">
        <v>3</v>
      </c>
      <c r="G3538">
        <v>0</v>
      </c>
      <c r="H3538">
        <f t="shared" si="275"/>
        <v>3</v>
      </c>
      <c r="I3538" s="3">
        <f t="shared" si="276"/>
        <v>41423</v>
      </c>
      <c r="J3538" t="s">
        <v>53</v>
      </c>
      <c r="K3538">
        <v>1651126</v>
      </c>
      <c r="L3538" t="s">
        <v>22</v>
      </c>
      <c r="M3538" t="s">
        <v>35</v>
      </c>
      <c r="N3538">
        <v>320</v>
      </c>
      <c r="O3538">
        <v>5.28</v>
      </c>
      <c r="P3538" t="str">
        <f t="shared" si="277"/>
        <v>PORT04PORT09</v>
      </c>
      <c r="Q3538">
        <f>VLOOKUP(P3538,FreightRates!C$2:D$9,2,0)</f>
        <v>21.470399999999998</v>
      </c>
      <c r="R3538">
        <f>VLOOKUP(P3538,FreightRates!C$2:E$9,3,0)</f>
        <v>6.2E-2</v>
      </c>
      <c r="S3538">
        <f t="shared" si="278"/>
        <v>126.22560000000001</v>
      </c>
      <c r="T3538">
        <f t="shared" si="279"/>
        <v>1689.6000000000001</v>
      </c>
    </row>
    <row r="3539" spans="1:20" x14ac:dyDescent="0.35">
      <c r="A3539">
        <v>1447191437.7</v>
      </c>
      <c r="B3539" s="3">
        <v>41420</v>
      </c>
      <c r="C3539" t="s">
        <v>30</v>
      </c>
      <c r="D3539" t="s">
        <v>7</v>
      </c>
      <c r="E3539" t="s">
        <v>3</v>
      </c>
      <c r="F3539">
        <v>3</v>
      </c>
      <c r="G3539">
        <v>0</v>
      </c>
      <c r="H3539">
        <f t="shared" si="275"/>
        <v>3</v>
      </c>
      <c r="I3539" s="3">
        <f t="shared" si="276"/>
        <v>41423</v>
      </c>
      <c r="J3539" t="s">
        <v>53</v>
      </c>
      <c r="K3539">
        <v>1655373</v>
      </c>
      <c r="L3539" t="s">
        <v>22</v>
      </c>
      <c r="M3539" t="s">
        <v>35</v>
      </c>
      <c r="N3539">
        <v>368</v>
      </c>
      <c r="O3539">
        <v>2.6217585493614557</v>
      </c>
      <c r="P3539" t="str">
        <f t="shared" si="277"/>
        <v>PORT04PORT09</v>
      </c>
      <c r="Q3539">
        <f>VLOOKUP(P3539,FreightRates!C$2:D$9,2,0)</f>
        <v>21.470399999999998</v>
      </c>
      <c r="R3539">
        <f>VLOOKUP(P3539,FreightRates!C$2:E$9,3,0)</f>
        <v>6.2E-2</v>
      </c>
      <c r="S3539">
        <f t="shared" si="278"/>
        <v>81.288443062230968</v>
      </c>
      <c r="T3539">
        <f t="shared" si="279"/>
        <v>964.80714616501564</v>
      </c>
    </row>
    <row r="3540" spans="1:20" x14ac:dyDescent="0.35">
      <c r="A3540">
        <v>1447357561.7</v>
      </c>
      <c r="B3540" s="3">
        <v>41420</v>
      </c>
      <c r="C3540" t="s">
        <v>30</v>
      </c>
      <c r="D3540" t="s">
        <v>7</v>
      </c>
      <c r="E3540" t="s">
        <v>3</v>
      </c>
      <c r="F3540">
        <v>3</v>
      </c>
      <c r="G3540">
        <v>0</v>
      </c>
      <c r="H3540">
        <f t="shared" si="275"/>
        <v>3</v>
      </c>
      <c r="I3540" s="3">
        <f t="shared" si="276"/>
        <v>41423</v>
      </c>
      <c r="J3540" t="s">
        <v>53</v>
      </c>
      <c r="K3540">
        <v>1655373</v>
      </c>
      <c r="L3540" t="s">
        <v>22</v>
      </c>
      <c r="M3540" t="s">
        <v>35</v>
      </c>
      <c r="N3540">
        <v>309</v>
      </c>
      <c r="O3540">
        <v>2.0974068394891647</v>
      </c>
      <c r="P3540" t="str">
        <f t="shared" si="277"/>
        <v>PORT04PORT09</v>
      </c>
      <c r="Q3540">
        <f>VLOOKUP(P3540,FreightRates!C$2:D$9,2,0)</f>
        <v>21.470399999999998</v>
      </c>
      <c r="R3540">
        <f>VLOOKUP(P3540,FreightRates!C$2:E$9,3,0)</f>
        <v>6.2E-2</v>
      </c>
      <c r="S3540">
        <f t="shared" si="278"/>
        <v>61.652520230933412</v>
      </c>
      <c r="T3540">
        <f t="shared" si="279"/>
        <v>648.09871340215193</v>
      </c>
    </row>
    <row r="3541" spans="1:20" x14ac:dyDescent="0.35">
      <c r="A3541">
        <v>1447293765.7</v>
      </c>
      <c r="B3541" s="3">
        <v>41420</v>
      </c>
      <c r="C3541" t="s">
        <v>30</v>
      </c>
      <c r="D3541" t="s">
        <v>7</v>
      </c>
      <c r="E3541" t="s">
        <v>3</v>
      </c>
      <c r="F3541">
        <v>3</v>
      </c>
      <c r="G3541">
        <v>0</v>
      </c>
      <c r="H3541">
        <f t="shared" si="275"/>
        <v>3</v>
      </c>
      <c r="I3541" s="3">
        <f t="shared" si="276"/>
        <v>41423</v>
      </c>
      <c r="J3541" t="s">
        <v>53</v>
      </c>
      <c r="K3541">
        <v>1655373</v>
      </c>
      <c r="L3541" t="s">
        <v>22</v>
      </c>
      <c r="M3541" t="s">
        <v>35</v>
      </c>
      <c r="N3541">
        <v>326</v>
      </c>
      <c r="O3541">
        <v>6.5543963734036398E-2</v>
      </c>
      <c r="P3541" t="str">
        <f t="shared" si="277"/>
        <v>PORT04PORT09</v>
      </c>
      <c r="Q3541">
        <f>VLOOKUP(P3541,FreightRates!C$2:D$9,2,0)</f>
        <v>21.470399999999998</v>
      </c>
      <c r="R3541">
        <f>VLOOKUP(P3541,FreightRates!C$2:E$9,3,0)</f>
        <v>6.2E-2</v>
      </c>
      <c r="S3541">
        <f t="shared" si="278"/>
        <v>22.795174594992343</v>
      </c>
      <c r="T3541">
        <f t="shared" si="279"/>
        <v>21.367332177295864</v>
      </c>
    </row>
    <row r="3542" spans="1:20" x14ac:dyDescent="0.35">
      <c r="A3542">
        <v>1447236714.7</v>
      </c>
      <c r="B3542" s="3">
        <v>41420</v>
      </c>
      <c r="C3542" t="s">
        <v>30</v>
      </c>
      <c r="D3542" t="s">
        <v>7</v>
      </c>
      <c r="E3542" t="s">
        <v>3</v>
      </c>
      <c r="F3542">
        <v>3</v>
      </c>
      <c r="G3542">
        <v>0</v>
      </c>
      <c r="H3542">
        <f t="shared" si="275"/>
        <v>3</v>
      </c>
      <c r="I3542" s="3">
        <f t="shared" si="276"/>
        <v>41423</v>
      </c>
      <c r="J3542" t="s">
        <v>53</v>
      </c>
      <c r="K3542">
        <v>1655373</v>
      </c>
      <c r="L3542" t="s">
        <v>22</v>
      </c>
      <c r="M3542" t="s">
        <v>35</v>
      </c>
      <c r="N3542">
        <v>339</v>
      </c>
      <c r="O3542">
        <v>2.4251266581593467</v>
      </c>
      <c r="P3542" t="str">
        <f t="shared" si="277"/>
        <v>PORT04PORT09</v>
      </c>
      <c r="Q3542">
        <f>VLOOKUP(P3542,FreightRates!C$2:D$9,2,0)</f>
        <v>21.470399999999998</v>
      </c>
      <c r="R3542">
        <f>VLOOKUP(P3542,FreightRates!C$2:E$9,3,0)</f>
        <v>6.2E-2</v>
      </c>
      <c r="S3542">
        <f t="shared" si="278"/>
        <v>72.441712101193147</v>
      </c>
      <c r="T3542">
        <f t="shared" si="279"/>
        <v>822.11793711601854</v>
      </c>
    </row>
    <row r="3543" spans="1:20" x14ac:dyDescent="0.35">
      <c r="A3543">
        <v>1447325842.7</v>
      </c>
      <c r="B3543" s="3">
        <v>41420</v>
      </c>
      <c r="C3543" t="s">
        <v>30</v>
      </c>
      <c r="D3543" t="s">
        <v>7</v>
      </c>
      <c r="E3543" t="s">
        <v>3</v>
      </c>
      <c r="F3543">
        <v>3</v>
      </c>
      <c r="G3543">
        <v>0</v>
      </c>
      <c r="H3543">
        <f t="shared" si="275"/>
        <v>3</v>
      </c>
      <c r="I3543" s="3">
        <f t="shared" si="276"/>
        <v>41423</v>
      </c>
      <c r="J3543" t="s">
        <v>53</v>
      </c>
      <c r="K3543">
        <v>1655373</v>
      </c>
      <c r="L3543" t="s">
        <v>22</v>
      </c>
      <c r="M3543" t="s">
        <v>35</v>
      </c>
      <c r="N3543">
        <v>362</v>
      </c>
      <c r="O3543">
        <v>5.3746050261909843</v>
      </c>
      <c r="P3543" t="str">
        <f t="shared" si="277"/>
        <v>PORT04PORT09</v>
      </c>
      <c r="Q3543">
        <f>VLOOKUP(P3543,FreightRates!C$2:D$9,2,0)</f>
        <v>21.470399999999998</v>
      </c>
      <c r="R3543">
        <f>VLOOKUP(P3543,FreightRates!C$2:E$9,3,0)</f>
        <v>6.2E-2</v>
      </c>
      <c r="S3543">
        <f t="shared" si="278"/>
        <v>142.09803520783043</v>
      </c>
      <c r="T3543">
        <f t="shared" si="279"/>
        <v>1945.6070194811364</v>
      </c>
    </row>
    <row r="3544" spans="1:20" x14ac:dyDescent="0.35">
      <c r="A3544">
        <v>1447325841.7</v>
      </c>
      <c r="B3544" s="3">
        <v>41420</v>
      </c>
      <c r="C3544" t="s">
        <v>30</v>
      </c>
      <c r="D3544" t="s">
        <v>7</v>
      </c>
      <c r="E3544" t="s">
        <v>3</v>
      </c>
      <c r="F3544">
        <v>3</v>
      </c>
      <c r="G3544">
        <v>0</v>
      </c>
      <c r="H3544">
        <f t="shared" si="275"/>
        <v>3</v>
      </c>
      <c r="I3544" s="3">
        <f t="shared" si="276"/>
        <v>41423</v>
      </c>
      <c r="J3544" t="s">
        <v>53</v>
      </c>
      <c r="K3544">
        <v>1655373</v>
      </c>
      <c r="L3544" t="s">
        <v>22</v>
      </c>
      <c r="M3544" t="s">
        <v>35</v>
      </c>
      <c r="N3544">
        <v>250</v>
      </c>
      <c r="O3544">
        <v>6.5543963734036398E-2</v>
      </c>
      <c r="P3544" t="str">
        <f t="shared" si="277"/>
        <v>PORT04PORT09</v>
      </c>
      <c r="Q3544">
        <f>VLOOKUP(P3544,FreightRates!C$2:D$9,2,0)</f>
        <v>21.470399999999998</v>
      </c>
      <c r="R3544">
        <f>VLOOKUP(P3544,FreightRates!C$2:E$9,3,0)</f>
        <v>6.2E-2</v>
      </c>
      <c r="S3544">
        <f t="shared" si="278"/>
        <v>22.486331437877563</v>
      </c>
      <c r="T3544">
        <f t="shared" si="279"/>
        <v>16.385990933509099</v>
      </c>
    </row>
    <row r="3545" spans="1:20" x14ac:dyDescent="0.35">
      <c r="A3545">
        <v>1447237187.7</v>
      </c>
      <c r="B3545" s="3">
        <v>41420</v>
      </c>
      <c r="C3545" t="s">
        <v>30</v>
      </c>
      <c r="D3545" t="s">
        <v>7</v>
      </c>
      <c r="E3545" t="s">
        <v>3</v>
      </c>
      <c r="F3545">
        <v>3</v>
      </c>
      <c r="G3545">
        <v>0</v>
      </c>
      <c r="H3545">
        <f t="shared" si="275"/>
        <v>3</v>
      </c>
      <c r="I3545" s="3">
        <f t="shared" si="276"/>
        <v>41423</v>
      </c>
      <c r="J3545" t="s">
        <v>53</v>
      </c>
      <c r="K3545">
        <v>1652080</v>
      </c>
      <c r="L3545" t="s">
        <v>22</v>
      </c>
      <c r="M3545" t="s">
        <v>35</v>
      </c>
      <c r="N3545">
        <v>259</v>
      </c>
      <c r="O3545">
        <v>3.5451127819548872E-2</v>
      </c>
      <c r="P3545" t="str">
        <f t="shared" si="277"/>
        <v>PORT04PORT09</v>
      </c>
      <c r="Q3545">
        <f>VLOOKUP(P3545,FreightRates!C$2:D$9,2,0)</f>
        <v>21.470399999999998</v>
      </c>
      <c r="R3545">
        <f>VLOOKUP(P3545,FreightRates!C$2:E$9,3,0)</f>
        <v>6.2E-2</v>
      </c>
      <c r="S3545">
        <f t="shared" si="278"/>
        <v>22.039674210526314</v>
      </c>
      <c r="T3545">
        <f t="shared" si="279"/>
        <v>9.1818421052631578</v>
      </c>
    </row>
    <row r="3546" spans="1:20" x14ac:dyDescent="0.35">
      <c r="A3546">
        <v>1447386501.7</v>
      </c>
      <c r="B3546" s="3">
        <v>41420</v>
      </c>
      <c r="C3546" t="s">
        <v>30</v>
      </c>
      <c r="D3546" t="s">
        <v>7</v>
      </c>
      <c r="E3546" t="s">
        <v>3</v>
      </c>
      <c r="F3546">
        <v>3</v>
      </c>
      <c r="G3546">
        <v>0</v>
      </c>
      <c r="H3546">
        <f t="shared" si="275"/>
        <v>3</v>
      </c>
      <c r="I3546" s="3">
        <f t="shared" si="276"/>
        <v>41423</v>
      </c>
      <c r="J3546" t="s">
        <v>53</v>
      </c>
      <c r="K3546">
        <v>1652080</v>
      </c>
      <c r="L3546" t="s">
        <v>22</v>
      </c>
      <c r="M3546" t="s">
        <v>35</v>
      </c>
      <c r="N3546">
        <v>345</v>
      </c>
      <c r="O3546">
        <v>0.70902255639097744</v>
      </c>
      <c r="P3546" t="str">
        <f t="shared" si="277"/>
        <v>PORT04PORT09</v>
      </c>
      <c r="Q3546">
        <f>VLOOKUP(P3546,FreightRates!C$2:D$9,2,0)</f>
        <v>21.470399999999998</v>
      </c>
      <c r="R3546">
        <f>VLOOKUP(P3546,FreightRates!C$2:E$9,3,0)</f>
        <v>6.2E-2</v>
      </c>
      <c r="S3546">
        <f t="shared" si="278"/>
        <v>36.636392481203004</v>
      </c>
      <c r="T3546">
        <f t="shared" si="279"/>
        <v>244.61278195488723</v>
      </c>
    </row>
    <row r="3547" spans="1:20" x14ac:dyDescent="0.35">
      <c r="A3547">
        <v>1447361987.7</v>
      </c>
      <c r="B3547" s="3">
        <v>41420</v>
      </c>
      <c r="C3547" t="s">
        <v>30</v>
      </c>
      <c r="D3547" t="s">
        <v>7</v>
      </c>
      <c r="E3547" t="s">
        <v>3</v>
      </c>
      <c r="F3547">
        <v>3</v>
      </c>
      <c r="G3547">
        <v>0</v>
      </c>
      <c r="H3547">
        <f t="shared" si="275"/>
        <v>3</v>
      </c>
      <c r="I3547" s="3">
        <f t="shared" si="276"/>
        <v>41423</v>
      </c>
      <c r="J3547" t="s">
        <v>53</v>
      </c>
      <c r="K3547">
        <v>1652080</v>
      </c>
      <c r="L3547" t="s">
        <v>22</v>
      </c>
      <c r="M3547" t="s">
        <v>35</v>
      </c>
      <c r="N3547">
        <v>355</v>
      </c>
      <c r="O3547">
        <v>0.74447368421052629</v>
      </c>
      <c r="P3547" t="str">
        <f t="shared" si="277"/>
        <v>PORT04PORT09</v>
      </c>
      <c r="Q3547">
        <f>VLOOKUP(P3547,FreightRates!C$2:D$9,2,0)</f>
        <v>21.470399999999998</v>
      </c>
      <c r="R3547">
        <f>VLOOKUP(P3547,FreightRates!C$2:E$9,3,0)</f>
        <v>6.2E-2</v>
      </c>
      <c r="S3547">
        <f t="shared" si="278"/>
        <v>37.856265789473682</v>
      </c>
      <c r="T3547">
        <f t="shared" si="279"/>
        <v>264.28815789473686</v>
      </c>
    </row>
    <row r="3548" spans="1:20" x14ac:dyDescent="0.35">
      <c r="A3548">
        <v>1447315897.7</v>
      </c>
      <c r="B3548" s="3">
        <v>41420</v>
      </c>
      <c r="C3548" t="s">
        <v>30</v>
      </c>
      <c r="D3548" t="s">
        <v>7</v>
      </c>
      <c r="E3548" t="s">
        <v>3</v>
      </c>
      <c r="F3548">
        <v>3</v>
      </c>
      <c r="G3548">
        <v>0</v>
      </c>
      <c r="H3548">
        <f t="shared" si="275"/>
        <v>3</v>
      </c>
      <c r="I3548" s="3">
        <f t="shared" si="276"/>
        <v>41423</v>
      </c>
      <c r="J3548" t="s">
        <v>53</v>
      </c>
      <c r="K3548">
        <v>1652080</v>
      </c>
      <c r="L3548" t="s">
        <v>22</v>
      </c>
      <c r="M3548" t="s">
        <v>35</v>
      </c>
      <c r="N3548">
        <v>289</v>
      </c>
      <c r="O3548">
        <v>0.70902255639097744</v>
      </c>
      <c r="P3548" t="str">
        <f t="shared" si="277"/>
        <v>PORT04PORT09</v>
      </c>
      <c r="Q3548">
        <f>VLOOKUP(P3548,FreightRates!C$2:D$9,2,0)</f>
        <v>21.470399999999998</v>
      </c>
      <c r="R3548">
        <f>VLOOKUP(P3548,FreightRates!C$2:E$9,3,0)</f>
        <v>6.2E-2</v>
      </c>
      <c r="S3548">
        <f t="shared" si="278"/>
        <v>34.174666165413534</v>
      </c>
      <c r="T3548">
        <f t="shared" si="279"/>
        <v>204.90751879699249</v>
      </c>
    </row>
    <row r="3549" spans="1:20" x14ac:dyDescent="0.35">
      <c r="A3549">
        <v>1447402642.7</v>
      </c>
      <c r="B3549" s="3">
        <v>41420</v>
      </c>
      <c r="C3549" t="s">
        <v>30</v>
      </c>
      <c r="D3549" t="s">
        <v>7</v>
      </c>
      <c r="E3549" t="s">
        <v>3</v>
      </c>
      <c r="F3549">
        <v>3</v>
      </c>
      <c r="G3549">
        <v>0</v>
      </c>
      <c r="H3549">
        <f t="shared" si="275"/>
        <v>3</v>
      </c>
      <c r="I3549" s="3">
        <f t="shared" si="276"/>
        <v>41423</v>
      </c>
      <c r="J3549" t="s">
        <v>53</v>
      </c>
      <c r="K3549">
        <v>1652080</v>
      </c>
      <c r="L3549" t="s">
        <v>22</v>
      </c>
      <c r="M3549" t="s">
        <v>35</v>
      </c>
      <c r="N3549">
        <v>339</v>
      </c>
      <c r="O3549">
        <v>2.0916165413533836</v>
      </c>
      <c r="P3549" t="str">
        <f t="shared" si="277"/>
        <v>PORT04PORT09</v>
      </c>
      <c r="Q3549">
        <f>VLOOKUP(P3549,FreightRates!C$2:D$9,2,0)</f>
        <v>21.470399999999998</v>
      </c>
      <c r="R3549">
        <f>VLOOKUP(P3549,FreightRates!C$2:E$9,3,0)</f>
        <v>6.2E-2</v>
      </c>
      <c r="S3549">
        <f t="shared" si="278"/>
        <v>65.431996466165415</v>
      </c>
      <c r="T3549">
        <f t="shared" si="279"/>
        <v>709.05800751879701</v>
      </c>
    </row>
    <row r="3550" spans="1:20" x14ac:dyDescent="0.35">
      <c r="A3550">
        <v>1447292367.7</v>
      </c>
      <c r="B3550" s="3">
        <v>41420</v>
      </c>
      <c r="C3550" t="s">
        <v>30</v>
      </c>
      <c r="D3550" t="s">
        <v>7</v>
      </c>
      <c r="E3550" t="s">
        <v>3</v>
      </c>
      <c r="F3550">
        <v>3</v>
      </c>
      <c r="G3550">
        <v>0</v>
      </c>
      <c r="H3550">
        <f t="shared" si="275"/>
        <v>3</v>
      </c>
      <c r="I3550" s="3">
        <f t="shared" si="276"/>
        <v>41423</v>
      </c>
      <c r="J3550" t="s">
        <v>53</v>
      </c>
      <c r="K3550">
        <v>1652080</v>
      </c>
      <c r="L3550" t="s">
        <v>22</v>
      </c>
      <c r="M3550" t="s">
        <v>35</v>
      </c>
      <c r="N3550">
        <v>294</v>
      </c>
      <c r="O3550">
        <v>2.12</v>
      </c>
      <c r="P3550" t="str">
        <f t="shared" si="277"/>
        <v>PORT04PORT09</v>
      </c>
      <c r="Q3550">
        <f>VLOOKUP(P3550,FreightRates!C$2:D$9,2,0)</f>
        <v>21.470399999999998</v>
      </c>
      <c r="R3550">
        <f>VLOOKUP(P3550,FreightRates!C$2:E$9,3,0)</f>
        <v>6.2E-2</v>
      </c>
      <c r="S3550">
        <f t="shared" si="278"/>
        <v>60.113759999999999</v>
      </c>
      <c r="T3550">
        <f t="shared" si="279"/>
        <v>623.28000000000009</v>
      </c>
    </row>
    <row r="3551" spans="1:20" x14ac:dyDescent="0.35">
      <c r="A3551">
        <v>1447146538.7</v>
      </c>
      <c r="B3551" s="3">
        <v>41420</v>
      </c>
      <c r="C3551" t="s">
        <v>30</v>
      </c>
      <c r="D3551" t="s">
        <v>7</v>
      </c>
      <c r="E3551" t="s">
        <v>3</v>
      </c>
      <c r="F3551">
        <v>3</v>
      </c>
      <c r="G3551">
        <v>0</v>
      </c>
      <c r="H3551">
        <f t="shared" si="275"/>
        <v>3</v>
      </c>
      <c r="I3551" s="3">
        <f t="shared" si="276"/>
        <v>41423</v>
      </c>
      <c r="J3551" t="s">
        <v>53</v>
      </c>
      <c r="K3551">
        <v>1652080</v>
      </c>
      <c r="L3551" t="s">
        <v>22</v>
      </c>
      <c r="M3551" t="s">
        <v>35</v>
      </c>
      <c r="N3551">
        <v>389</v>
      </c>
      <c r="O3551">
        <v>2.48</v>
      </c>
      <c r="P3551" t="str">
        <f t="shared" si="277"/>
        <v>PORT04PORT09</v>
      </c>
      <c r="Q3551">
        <f>VLOOKUP(P3551,FreightRates!C$2:D$9,2,0)</f>
        <v>21.470399999999998</v>
      </c>
      <c r="R3551">
        <f>VLOOKUP(P3551,FreightRates!C$2:E$9,3,0)</f>
        <v>6.2E-2</v>
      </c>
      <c r="S3551">
        <f t="shared" si="278"/>
        <v>81.28304</v>
      </c>
      <c r="T3551">
        <f t="shared" si="279"/>
        <v>964.72</v>
      </c>
    </row>
    <row r="3552" spans="1:20" x14ac:dyDescent="0.35">
      <c r="A3552">
        <v>1447146532.7</v>
      </c>
      <c r="B3552" s="3">
        <v>41420</v>
      </c>
      <c r="C3552" t="s">
        <v>30</v>
      </c>
      <c r="D3552" t="s">
        <v>7</v>
      </c>
      <c r="E3552" t="s">
        <v>3</v>
      </c>
      <c r="F3552">
        <v>3</v>
      </c>
      <c r="G3552">
        <v>0</v>
      </c>
      <c r="H3552">
        <f t="shared" si="275"/>
        <v>3</v>
      </c>
      <c r="I3552" s="3">
        <f t="shared" si="276"/>
        <v>41423</v>
      </c>
      <c r="J3552" t="s">
        <v>53</v>
      </c>
      <c r="K3552">
        <v>1652080</v>
      </c>
      <c r="L3552" t="s">
        <v>22</v>
      </c>
      <c r="M3552" t="s">
        <v>35</v>
      </c>
      <c r="N3552">
        <v>411</v>
      </c>
      <c r="O3552">
        <v>1.74</v>
      </c>
      <c r="P3552" t="str">
        <f t="shared" si="277"/>
        <v>PORT04PORT09</v>
      </c>
      <c r="Q3552">
        <f>VLOOKUP(P3552,FreightRates!C$2:D$9,2,0)</f>
        <v>21.470399999999998</v>
      </c>
      <c r="R3552">
        <f>VLOOKUP(P3552,FreightRates!C$2:E$9,3,0)</f>
        <v>6.2E-2</v>
      </c>
      <c r="S3552">
        <f t="shared" si="278"/>
        <v>65.809079999999994</v>
      </c>
      <c r="T3552">
        <f t="shared" si="279"/>
        <v>715.14</v>
      </c>
    </row>
    <row r="3553" spans="1:20" x14ac:dyDescent="0.35">
      <c r="A3553">
        <v>1447214687.7</v>
      </c>
      <c r="B3553" s="3">
        <v>41420</v>
      </c>
      <c r="C3553" t="s">
        <v>30</v>
      </c>
      <c r="D3553" t="s">
        <v>7</v>
      </c>
      <c r="E3553" t="s">
        <v>3</v>
      </c>
      <c r="F3553">
        <v>3</v>
      </c>
      <c r="G3553">
        <v>0</v>
      </c>
      <c r="H3553">
        <f t="shared" si="275"/>
        <v>3</v>
      </c>
      <c r="I3553" s="3">
        <f t="shared" si="276"/>
        <v>41423</v>
      </c>
      <c r="J3553" t="s">
        <v>53</v>
      </c>
      <c r="K3553">
        <v>1652080</v>
      </c>
      <c r="L3553" t="s">
        <v>22</v>
      </c>
      <c r="M3553" t="s">
        <v>35</v>
      </c>
      <c r="N3553">
        <v>425</v>
      </c>
      <c r="O3553">
        <v>2.84</v>
      </c>
      <c r="P3553" t="str">
        <f t="shared" si="277"/>
        <v>PORT04PORT09</v>
      </c>
      <c r="Q3553">
        <f>VLOOKUP(P3553,FreightRates!C$2:D$9,2,0)</f>
        <v>21.470399999999998</v>
      </c>
      <c r="R3553">
        <f>VLOOKUP(P3553,FreightRates!C$2:E$9,3,0)</f>
        <v>6.2E-2</v>
      </c>
      <c r="S3553">
        <f t="shared" si="278"/>
        <v>96.304399999999987</v>
      </c>
      <c r="T3553">
        <f t="shared" si="279"/>
        <v>1207</v>
      </c>
    </row>
    <row r="3554" spans="1:20" x14ac:dyDescent="0.35">
      <c r="A3554">
        <v>1447191440.7</v>
      </c>
      <c r="B3554" s="3">
        <v>41420</v>
      </c>
      <c r="C3554" t="s">
        <v>30</v>
      </c>
      <c r="D3554" t="s">
        <v>7</v>
      </c>
      <c r="E3554" t="s">
        <v>3</v>
      </c>
      <c r="F3554">
        <v>3</v>
      </c>
      <c r="G3554">
        <v>0</v>
      </c>
      <c r="H3554">
        <f t="shared" si="275"/>
        <v>3</v>
      </c>
      <c r="I3554" s="3">
        <f t="shared" si="276"/>
        <v>41423</v>
      </c>
      <c r="J3554" t="s">
        <v>53</v>
      </c>
      <c r="K3554">
        <v>1657063</v>
      </c>
      <c r="L3554" t="s">
        <v>22</v>
      </c>
      <c r="M3554" t="s">
        <v>35</v>
      </c>
      <c r="N3554">
        <v>319</v>
      </c>
      <c r="O3554">
        <v>1.6591349257585538E-2</v>
      </c>
      <c r="P3554" t="str">
        <f t="shared" si="277"/>
        <v>PORT04PORT09</v>
      </c>
      <c r="Q3554">
        <f>VLOOKUP(P3554,FreightRates!C$2:D$9,2,0)</f>
        <v>21.470399999999998</v>
      </c>
      <c r="R3554">
        <f>VLOOKUP(P3554,FreightRates!C$2:E$9,3,0)</f>
        <v>6.2E-2</v>
      </c>
      <c r="S3554">
        <f t="shared" si="278"/>
        <v>21.798543705616524</v>
      </c>
      <c r="T3554">
        <f t="shared" si="279"/>
        <v>5.2926404131697868</v>
      </c>
    </row>
    <row r="3555" spans="1:20" x14ac:dyDescent="0.35">
      <c r="A3555">
        <v>1447312660.7</v>
      </c>
      <c r="B3555" s="3">
        <v>41420</v>
      </c>
      <c r="C3555" t="s">
        <v>30</v>
      </c>
      <c r="D3555" t="s">
        <v>7</v>
      </c>
      <c r="E3555" t="s">
        <v>3</v>
      </c>
      <c r="F3555">
        <v>3</v>
      </c>
      <c r="G3555">
        <v>0</v>
      </c>
      <c r="H3555">
        <f t="shared" si="275"/>
        <v>3</v>
      </c>
      <c r="I3555" s="3">
        <f t="shared" si="276"/>
        <v>41423</v>
      </c>
      <c r="J3555" t="s">
        <v>53</v>
      </c>
      <c r="K3555">
        <v>1660563</v>
      </c>
      <c r="L3555" t="s">
        <v>22</v>
      </c>
      <c r="M3555" t="s">
        <v>35</v>
      </c>
      <c r="N3555">
        <v>571</v>
      </c>
      <c r="O3555">
        <v>3.5193485942541085</v>
      </c>
      <c r="P3555" t="str">
        <f t="shared" si="277"/>
        <v>PORT04PORT09</v>
      </c>
      <c r="Q3555">
        <f>VLOOKUP(P3555,FreightRates!C$2:D$9,2,0)</f>
        <v>21.470399999999998</v>
      </c>
      <c r="R3555">
        <f>VLOOKUP(P3555,FreightRates!C$2:E$9,3,0)</f>
        <v>6.2E-2</v>
      </c>
      <c r="S3555">
        <f t="shared" si="278"/>
        <v>146.06237893378395</v>
      </c>
      <c r="T3555">
        <f t="shared" si="279"/>
        <v>2009.548047319096</v>
      </c>
    </row>
    <row r="3556" spans="1:20" x14ac:dyDescent="0.35">
      <c r="A3556">
        <v>1447310432.7</v>
      </c>
      <c r="B3556" s="3">
        <v>41420</v>
      </c>
      <c r="C3556" t="s">
        <v>30</v>
      </c>
      <c r="D3556" t="s">
        <v>7</v>
      </c>
      <c r="E3556" t="s">
        <v>3</v>
      </c>
      <c r="F3556">
        <v>3</v>
      </c>
      <c r="G3556">
        <v>0</v>
      </c>
      <c r="H3556">
        <f t="shared" si="275"/>
        <v>3</v>
      </c>
      <c r="I3556" s="3">
        <f t="shared" si="276"/>
        <v>41423</v>
      </c>
      <c r="J3556" t="s">
        <v>53</v>
      </c>
      <c r="K3556">
        <v>1660885</v>
      </c>
      <c r="L3556" t="s">
        <v>22</v>
      </c>
      <c r="M3556" t="s">
        <v>35</v>
      </c>
      <c r="N3556">
        <v>620</v>
      </c>
      <c r="O3556">
        <v>3.1771093473535217</v>
      </c>
      <c r="P3556" t="str">
        <f t="shared" si="277"/>
        <v>PORT04PORT09</v>
      </c>
      <c r="Q3556">
        <f>VLOOKUP(P3556,FreightRates!C$2:D$9,2,0)</f>
        <v>21.470399999999998</v>
      </c>
      <c r="R3556">
        <f>VLOOKUP(P3556,FreightRates!C$2:E$9,3,0)</f>
        <v>6.2E-2</v>
      </c>
      <c r="S3556">
        <f t="shared" si="278"/>
        <v>143.59848331226937</v>
      </c>
      <c r="T3556">
        <f t="shared" si="279"/>
        <v>1969.8077953591835</v>
      </c>
    </row>
    <row r="3557" spans="1:20" x14ac:dyDescent="0.35">
      <c r="A3557">
        <v>1447234960.7</v>
      </c>
      <c r="B3557" s="3">
        <v>41420</v>
      </c>
      <c r="C3557" t="s">
        <v>30</v>
      </c>
      <c r="D3557" t="s">
        <v>7</v>
      </c>
      <c r="E3557" t="s">
        <v>3</v>
      </c>
      <c r="F3557">
        <v>3</v>
      </c>
      <c r="G3557">
        <v>0</v>
      </c>
      <c r="H3557">
        <f t="shared" si="275"/>
        <v>3</v>
      </c>
      <c r="I3557" s="3">
        <f t="shared" si="276"/>
        <v>41423</v>
      </c>
      <c r="J3557" t="s">
        <v>53</v>
      </c>
      <c r="K3557">
        <v>1660885</v>
      </c>
      <c r="L3557" t="s">
        <v>22</v>
      </c>
      <c r="M3557" t="s">
        <v>35</v>
      </c>
      <c r="N3557">
        <v>688</v>
      </c>
      <c r="O3557">
        <v>3.1771093473535217</v>
      </c>
      <c r="P3557" t="str">
        <f t="shared" si="277"/>
        <v>PORT04PORT09</v>
      </c>
      <c r="Q3557">
        <f>VLOOKUP(P3557,FreightRates!C$2:D$9,2,0)</f>
        <v>21.470399999999998</v>
      </c>
      <c r="R3557">
        <f>VLOOKUP(P3557,FreightRates!C$2:E$9,3,0)</f>
        <v>6.2E-2</v>
      </c>
      <c r="S3557">
        <f t="shared" si="278"/>
        <v>156.99317632071183</v>
      </c>
      <c r="T3557">
        <f t="shared" si="279"/>
        <v>2185.8512309792231</v>
      </c>
    </row>
    <row r="3558" spans="1:20" x14ac:dyDescent="0.35">
      <c r="A3558">
        <v>1447191441.7</v>
      </c>
      <c r="B3558" s="3">
        <v>41420</v>
      </c>
      <c r="C3558" t="s">
        <v>30</v>
      </c>
      <c r="D3558" t="s">
        <v>7</v>
      </c>
      <c r="E3558" t="s">
        <v>3</v>
      </c>
      <c r="F3558">
        <v>3</v>
      </c>
      <c r="G3558">
        <v>0</v>
      </c>
      <c r="H3558">
        <f t="shared" si="275"/>
        <v>3</v>
      </c>
      <c r="I3558" s="3">
        <f t="shared" si="276"/>
        <v>41423</v>
      </c>
      <c r="J3558" t="s">
        <v>53</v>
      </c>
      <c r="K3558">
        <v>1660885</v>
      </c>
      <c r="L3558" t="s">
        <v>22</v>
      </c>
      <c r="M3558" t="s">
        <v>35</v>
      </c>
      <c r="N3558">
        <v>668</v>
      </c>
      <c r="O3558">
        <v>3.1771093473535217</v>
      </c>
      <c r="P3558" t="str">
        <f t="shared" si="277"/>
        <v>PORT04PORT09</v>
      </c>
      <c r="Q3558">
        <f>VLOOKUP(P3558,FreightRates!C$2:D$9,2,0)</f>
        <v>21.470399999999998</v>
      </c>
      <c r="R3558">
        <f>VLOOKUP(P3558,FreightRates!C$2:E$9,3,0)</f>
        <v>6.2E-2</v>
      </c>
      <c r="S3558">
        <f t="shared" si="278"/>
        <v>153.05356072999342</v>
      </c>
      <c r="T3558">
        <f t="shared" si="279"/>
        <v>2122.3090440321525</v>
      </c>
    </row>
    <row r="3559" spans="1:20" x14ac:dyDescent="0.35">
      <c r="A3559">
        <v>1447158668.7</v>
      </c>
      <c r="B3559" s="3">
        <v>41420</v>
      </c>
      <c r="C3559" t="s">
        <v>30</v>
      </c>
      <c r="D3559" t="s">
        <v>7</v>
      </c>
      <c r="E3559" t="s">
        <v>3</v>
      </c>
      <c r="F3559">
        <v>3</v>
      </c>
      <c r="G3559">
        <v>0</v>
      </c>
      <c r="H3559">
        <f t="shared" si="275"/>
        <v>3</v>
      </c>
      <c r="I3559" s="3">
        <f t="shared" si="276"/>
        <v>41423</v>
      </c>
      <c r="J3559" t="s">
        <v>53</v>
      </c>
      <c r="K3559">
        <v>1660885</v>
      </c>
      <c r="L3559" t="s">
        <v>22</v>
      </c>
      <c r="M3559" t="s">
        <v>35</v>
      </c>
      <c r="N3559">
        <v>290</v>
      </c>
      <c r="O3559">
        <v>0.44126518713243357</v>
      </c>
      <c r="P3559" t="str">
        <f t="shared" si="277"/>
        <v>PORT04PORT09</v>
      </c>
      <c r="Q3559">
        <f>VLOOKUP(P3559,FreightRates!C$2:D$9,2,0)</f>
        <v>21.470399999999998</v>
      </c>
      <c r="R3559">
        <f>VLOOKUP(P3559,FreightRates!C$2:E$9,3,0)</f>
        <v>6.2E-2</v>
      </c>
      <c r="S3559">
        <f t="shared" si="278"/>
        <v>29.404348064641155</v>
      </c>
      <c r="T3559">
        <f t="shared" si="279"/>
        <v>127.96690426840573</v>
      </c>
    </row>
    <row r="3560" spans="1:20" x14ac:dyDescent="0.35">
      <c r="A3560">
        <v>1447281353.7</v>
      </c>
      <c r="B3560" s="3">
        <v>41420</v>
      </c>
      <c r="C3560" t="s">
        <v>30</v>
      </c>
      <c r="D3560" t="s">
        <v>7</v>
      </c>
      <c r="E3560" t="s">
        <v>3</v>
      </c>
      <c r="F3560">
        <v>3</v>
      </c>
      <c r="G3560">
        <v>0</v>
      </c>
      <c r="H3560">
        <f t="shared" si="275"/>
        <v>3</v>
      </c>
      <c r="I3560" s="3">
        <f t="shared" si="276"/>
        <v>41423</v>
      </c>
      <c r="J3560" t="s">
        <v>53</v>
      </c>
      <c r="K3560">
        <v>1660885</v>
      </c>
      <c r="L3560" t="s">
        <v>22</v>
      </c>
      <c r="M3560" t="s">
        <v>35</v>
      </c>
      <c r="N3560">
        <v>628</v>
      </c>
      <c r="O3560">
        <v>3.1771093473535217</v>
      </c>
      <c r="P3560" t="str">
        <f t="shared" si="277"/>
        <v>PORT04PORT09</v>
      </c>
      <c r="Q3560">
        <f>VLOOKUP(P3560,FreightRates!C$2:D$9,2,0)</f>
        <v>21.470399999999998</v>
      </c>
      <c r="R3560">
        <f>VLOOKUP(P3560,FreightRates!C$2:E$9,3,0)</f>
        <v>6.2E-2</v>
      </c>
      <c r="S3560">
        <f t="shared" si="278"/>
        <v>145.17432954855673</v>
      </c>
      <c r="T3560">
        <f t="shared" si="279"/>
        <v>1995.2246701380116</v>
      </c>
    </row>
    <row r="3561" spans="1:20" x14ac:dyDescent="0.35">
      <c r="A3561">
        <v>1447146535.7</v>
      </c>
      <c r="B3561" s="3">
        <v>41420</v>
      </c>
      <c r="C3561" t="s">
        <v>30</v>
      </c>
      <c r="D3561" t="s">
        <v>7</v>
      </c>
      <c r="E3561" t="s">
        <v>3</v>
      </c>
      <c r="F3561">
        <v>3</v>
      </c>
      <c r="G3561">
        <v>0</v>
      </c>
      <c r="H3561">
        <f t="shared" si="275"/>
        <v>3</v>
      </c>
      <c r="I3561" s="3">
        <f t="shared" si="276"/>
        <v>41423</v>
      </c>
      <c r="J3561" t="s">
        <v>53</v>
      </c>
      <c r="K3561">
        <v>1660885</v>
      </c>
      <c r="L3561" t="s">
        <v>22</v>
      </c>
      <c r="M3561" t="s">
        <v>35</v>
      </c>
      <c r="N3561">
        <v>3546</v>
      </c>
      <c r="O3561">
        <v>24.62</v>
      </c>
      <c r="P3561" t="str">
        <f t="shared" si="277"/>
        <v>PORT04PORT09</v>
      </c>
      <c r="Q3561">
        <f>VLOOKUP(P3561,FreightRates!C$2:D$9,2,0)</f>
        <v>21.470399999999998</v>
      </c>
      <c r="R3561">
        <f>VLOOKUP(P3561,FreightRates!C$2:E$9,3,0)</f>
        <v>6.2E-2</v>
      </c>
      <c r="S3561">
        <f t="shared" si="278"/>
        <v>5434.2266399999999</v>
      </c>
      <c r="T3561">
        <f t="shared" si="279"/>
        <v>87302.52</v>
      </c>
    </row>
    <row r="3562" spans="1:20" x14ac:dyDescent="0.35">
      <c r="A3562">
        <v>1447174702.7</v>
      </c>
      <c r="B3562" s="3">
        <v>41420</v>
      </c>
      <c r="C3562" t="s">
        <v>30</v>
      </c>
      <c r="D3562" t="s">
        <v>7</v>
      </c>
      <c r="E3562" t="s">
        <v>3</v>
      </c>
      <c r="F3562">
        <v>3</v>
      </c>
      <c r="G3562">
        <v>0</v>
      </c>
      <c r="H3562">
        <f t="shared" si="275"/>
        <v>3</v>
      </c>
      <c r="I3562" s="3">
        <f t="shared" si="276"/>
        <v>41423</v>
      </c>
      <c r="J3562" t="s">
        <v>53</v>
      </c>
      <c r="K3562">
        <v>1668545</v>
      </c>
      <c r="L3562" t="s">
        <v>22</v>
      </c>
      <c r="M3562" t="s">
        <v>35</v>
      </c>
      <c r="N3562">
        <v>532</v>
      </c>
      <c r="O3562">
        <v>2.2188187038556197</v>
      </c>
      <c r="P3562" t="str">
        <f t="shared" si="277"/>
        <v>PORT04PORT09</v>
      </c>
      <c r="Q3562">
        <f>VLOOKUP(P3562,FreightRates!C$2:D$9,2,0)</f>
        <v>21.470399999999998</v>
      </c>
      <c r="R3562">
        <f>VLOOKUP(P3562,FreightRates!C$2:E$9,3,0)</f>
        <v>6.2E-2</v>
      </c>
      <c r="S3562">
        <f t="shared" si="278"/>
        <v>94.655916127973768</v>
      </c>
      <c r="T3562">
        <f t="shared" si="279"/>
        <v>1180.4115504511897</v>
      </c>
    </row>
    <row r="3563" spans="1:20" x14ac:dyDescent="0.35">
      <c r="A3563">
        <v>1447174701.7</v>
      </c>
      <c r="B3563" s="3">
        <v>41420</v>
      </c>
      <c r="C3563" t="s">
        <v>30</v>
      </c>
      <c r="D3563" t="s">
        <v>7</v>
      </c>
      <c r="E3563" t="s">
        <v>3</v>
      </c>
      <c r="F3563">
        <v>3</v>
      </c>
      <c r="G3563">
        <v>0</v>
      </c>
      <c r="H3563">
        <f t="shared" si="275"/>
        <v>3</v>
      </c>
      <c r="I3563" s="3">
        <f t="shared" si="276"/>
        <v>41423</v>
      </c>
      <c r="J3563" t="s">
        <v>53</v>
      </c>
      <c r="K3563">
        <v>1668547</v>
      </c>
      <c r="L3563" t="s">
        <v>22</v>
      </c>
      <c r="M3563" t="s">
        <v>35</v>
      </c>
      <c r="N3563">
        <v>455</v>
      </c>
      <c r="O3563">
        <v>1.5932861739153332</v>
      </c>
      <c r="P3563" t="str">
        <f t="shared" si="277"/>
        <v>PORT04PORT09</v>
      </c>
      <c r="Q3563">
        <f>VLOOKUP(P3563,FreightRates!C$2:D$9,2,0)</f>
        <v>21.470399999999998</v>
      </c>
      <c r="R3563">
        <f>VLOOKUP(P3563,FreightRates!C$2:E$9,3,0)</f>
        <v>6.2E-2</v>
      </c>
      <c r="S3563">
        <f t="shared" si="278"/>
        <v>66.417002966151557</v>
      </c>
      <c r="T3563">
        <f t="shared" si="279"/>
        <v>724.94520913147664</v>
      </c>
    </row>
    <row r="3564" spans="1:20" x14ac:dyDescent="0.35">
      <c r="A3564">
        <v>1447206338.7</v>
      </c>
      <c r="B3564" s="3">
        <v>41420</v>
      </c>
      <c r="C3564" t="s">
        <v>30</v>
      </c>
      <c r="D3564" t="s">
        <v>7</v>
      </c>
      <c r="E3564" t="s">
        <v>3</v>
      </c>
      <c r="F3564">
        <v>3</v>
      </c>
      <c r="G3564">
        <v>0</v>
      </c>
      <c r="H3564">
        <f t="shared" si="275"/>
        <v>3</v>
      </c>
      <c r="I3564" s="3">
        <f t="shared" si="276"/>
        <v>41423</v>
      </c>
      <c r="J3564" t="s">
        <v>53</v>
      </c>
      <c r="K3564">
        <v>1668547</v>
      </c>
      <c r="L3564" t="s">
        <v>22</v>
      </c>
      <c r="M3564" t="s">
        <v>35</v>
      </c>
      <c r="N3564">
        <v>542</v>
      </c>
      <c r="O3564">
        <v>2.3899292608729996</v>
      </c>
      <c r="P3564" t="str">
        <f t="shared" si="277"/>
        <v>PORT04PORT09</v>
      </c>
      <c r="Q3564">
        <f>VLOOKUP(P3564,FreightRates!C$2:D$9,2,0)</f>
        <v>21.470399999999998</v>
      </c>
      <c r="R3564">
        <f>VLOOKUP(P3564,FreightRates!C$2:E$9,3,0)</f>
        <v>6.2E-2</v>
      </c>
      <c r="S3564">
        <f t="shared" si="278"/>
        <v>101.78158288237627</v>
      </c>
      <c r="T3564">
        <f t="shared" si="279"/>
        <v>1295.3416593931659</v>
      </c>
    </row>
    <row r="3565" spans="1:20" x14ac:dyDescent="0.35">
      <c r="A3565">
        <v>1447149329.7</v>
      </c>
      <c r="B3565" s="3">
        <v>41420</v>
      </c>
      <c r="C3565" t="s">
        <v>30</v>
      </c>
      <c r="D3565" t="s">
        <v>7</v>
      </c>
      <c r="E3565" t="s">
        <v>3</v>
      </c>
      <c r="F3565">
        <v>3</v>
      </c>
      <c r="G3565">
        <v>0</v>
      </c>
      <c r="H3565">
        <f t="shared" si="275"/>
        <v>3</v>
      </c>
      <c r="I3565" s="3">
        <f t="shared" si="276"/>
        <v>41423</v>
      </c>
      <c r="J3565" t="s">
        <v>53</v>
      </c>
      <c r="K3565">
        <v>1683200</v>
      </c>
      <c r="L3565" t="s">
        <v>22</v>
      </c>
      <c r="M3565" t="s">
        <v>35</v>
      </c>
      <c r="N3565">
        <v>365</v>
      </c>
      <c r="O3565">
        <v>3.055408950617283</v>
      </c>
      <c r="P3565" t="str">
        <f t="shared" si="277"/>
        <v>PORT04PORT09</v>
      </c>
      <c r="Q3565">
        <f>VLOOKUP(P3565,FreightRates!C$2:D$9,2,0)</f>
        <v>21.470399999999998</v>
      </c>
      <c r="R3565">
        <f>VLOOKUP(P3565,FreightRates!C$2:E$9,3,0)</f>
        <v>6.2E-2</v>
      </c>
      <c r="S3565">
        <f t="shared" si="278"/>
        <v>90.614304552469108</v>
      </c>
      <c r="T3565">
        <f t="shared" si="279"/>
        <v>1115.2242669753084</v>
      </c>
    </row>
    <row r="3566" spans="1:20" x14ac:dyDescent="0.35">
      <c r="A3566">
        <v>1447367893.7</v>
      </c>
      <c r="B3566" s="3">
        <v>41420</v>
      </c>
      <c r="C3566" t="s">
        <v>30</v>
      </c>
      <c r="D3566" t="s">
        <v>7</v>
      </c>
      <c r="E3566" t="s">
        <v>3</v>
      </c>
      <c r="F3566">
        <v>3</v>
      </c>
      <c r="G3566">
        <v>0</v>
      </c>
      <c r="H3566">
        <f t="shared" si="275"/>
        <v>3</v>
      </c>
      <c r="I3566" s="3">
        <f t="shared" si="276"/>
        <v>41423</v>
      </c>
      <c r="J3566" t="s">
        <v>53</v>
      </c>
      <c r="K3566">
        <v>1683200</v>
      </c>
      <c r="L3566" t="s">
        <v>22</v>
      </c>
      <c r="M3566" t="s">
        <v>35</v>
      </c>
      <c r="N3566">
        <v>375</v>
      </c>
      <c r="O3566">
        <v>3.3378417107583767</v>
      </c>
      <c r="P3566" t="str">
        <f t="shared" si="277"/>
        <v>PORT04PORT09</v>
      </c>
      <c r="Q3566">
        <f>VLOOKUP(P3566,FreightRates!C$2:D$9,2,0)</f>
        <v>21.470399999999998</v>
      </c>
      <c r="R3566">
        <f>VLOOKUP(P3566,FreightRates!C$2:E$9,3,0)</f>
        <v>6.2E-2</v>
      </c>
      <c r="S3566">
        <f t="shared" si="278"/>
        <v>99.075219775132254</v>
      </c>
      <c r="T3566">
        <f t="shared" si="279"/>
        <v>1251.6906415343913</v>
      </c>
    </row>
    <row r="3567" spans="1:20" x14ac:dyDescent="0.35">
      <c r="A3567">
        <v>1447220702.7</v>
      </c>
      <c r="B3567" s="3">
        <v>41420</v>
      </c>
      <c r="C3567" t="s">
        <v>30</v>
      </c>
      <c r="D3567" t="s">
        <v>7</v>
      </c>
      <c r="E3567" t="s">
        <v>3</v>
      </c>
      <c r="F3567">
        <v>3</v>
      </c>
      <c r="G3567">
        <v>0</v>
      </c>
      <c r="H3567">
        <f t="shared" si="275"/>
        <v>3</v>
      </c>
      <c r="I3567" s="3">
        <f t="shared" si="276"/>
        <v>41423</v>
      </c>
      <c r="J3567" t="s">
        <v>53</v>
      </c>
      <c r="K3567">
        <v>1683200</v>
      </c>
      <c r="L3567" t="s">
        <v>22</v>
      </c>
      <c r="M3567" t="s">
        <v>35</v>
      </c>
      <c r="N3567">
        <v>301</v>
      </c>
      <c r="O3567">
        <v>0.20540564373897702</v>
      </c>
      <c r="P3567" t="str">
        <f t="shared" si="277"/>
        <v>PORT04PORT09</v>
      </c>
      <c r="Q3567">
        <f>VLOOKUP(P3567,FreightRates!C$2:D$9,2,0)</f>
        <v>21.470399999999998</v>
      </c>
      <c r="R3567">
        <f>VLOOKUP(P3567,FreightRates!C$2:E$9,3,0)</f>
        <v>6.2E-2</v>
      </c>
      <c r="S3567">
        <f t="shared" si="278"/>
        <v>25.303680123456786</v>
      </c>
      <c r="T3567">
        <f t="shared" si="279"/>
        <v>61.827098765432083</v>
      </c>
    </row>
    <row r="3568" spans="1:20" x14ac:dyDescent="0.35">
      <c r="A3568">
        <v>1447323801.7</v>
      </c>
      <c r="B3568" s="3">
        <v>41420</v>
      </c>
      <c r="C3568" t="s">
        <v>30</v>
      </c>
      <c r="D3568" t="s">
        <v>7</v>
      </c>
      <c r="E3568" t="s">
        <v>3</v>
      </c>
      <c r="F3568">
        <v>3</v>
      </c>
      <c r="G3568">
        <v>0</v>
      </c>
      <c r="H3568">
        <f t="shared" si="275"/>
        <v>3</v>
      </c>
      <c r="I3568" s="3">
        <f t="shared" si="276"/>
        <v>41423</v>
      </c>
      <c r="J3568" t="s">
        <v>53</v>
      </c>
      <c r="K3568">
        <v>1683200</v>
      </c>
      <c r="L3568" t="s">
        <v>22</v>
      </c>
      <c r="M3568" t="s">
        <v>35</v>
      </c>
      <c r="N3568">
        <v>370</v>
      </c>
      <c r="O3568">
        <v>2.464867724867724</v>
      </c>
      <c r="P3568" t="str">
        <f t="shared" si="277"/>
        <v>PORT04PORT09</v>
      </c>
      <c r="Q3568">
        <f>VLOOKUP(P3568,FreightRates!C$2:D$9,2,0)</f>
        <v>21.470399999999998</v>
      </c>
      <c r="R3568">
        <f>VLOOKUP(P3568,FreightRates!C$2:E$9,3,0)</f>
        <v>6.2E-2</v>
      </c>
      <c r="S3568">
        <f t="shared" si="278"/>
        <v>78.014465608465599</v>
      </c>
      <c r="T3568">
        <f t="shared" si="279"/>
        <v>912.00105820105784</v>
      </c>
    </row>
    <row r="3569" spans="1:20" x14ac:dyDescent="0.35">
      <c r="A3569">
        <v>1447289407.7</v>
      </c>
      <c r="B3569" s="3">
        <v>41420</v>
      </c>
      <c r="C3569" t="s">
        <v>30</v>
      </c>
      <c r="D3569" t="s">
        <v>7</v>
      </c>
      <c r="E3569" t="s">
        <v>3</v>
      </c>
      <c r="F3569">
        <v>3</v>
      </c>
      <c r="G3569">
        <v>0</v>
      </c>
      <c r="H3569">
        <f t="shared" si="275"/>
        <v>3</v>
      </c>
      <c r="I3569" s="3">
        <f t="shared" si="276"/>
        <v>41423</v>
      </c>
      <c r="J3569" t="s">
        <v>53</v>
      </c>
      <c r="K3569">
        <v>1683200</v>
      </c>
      <c r="L3569" t="s">
        <v>22</v>
      </c>
      <c r="M3569" t="s">
        <v>35</v>
      </c>
      <c r="N3569">
        <v>427</v>
      </c>
      <c r="O3569">
        <v>2.5675705467372127</v>
      </c>
      <c r="P3569" t="str">
        <f t="shared" si="277"/>
        <v>PORT04PORT09</v>
      </c>
      <c r="Q3569">
        <f>VLOOKUP(P3569,FreightRates!C$2:D$9,2,0)</f>
        <v>21.470399999999998</v>
      </c>
      <c r="R3569">
        <f>VLOOKUP(P3569,FreightRates!C$2:E$9,3,0)</f>
        <v>6.2E-2</v>
      </c>
      <c r="S3569">
        <f t="shared" si="278"/>
        <v>89.444262654320966</v>
      </c>
      <c r="T3569">
        <f t="shared" si="279"/>
        <v>1096.3526234567898</v>
      </c>
    </row>
    <row r="3570" spans="1:20" x14ac:dyDescent="0.35">
      <c r="A3570">
        <v>1447146542.7</v>
      </c>
      <c r="B3570" s="3">
        <v>41420</v>
      </c>
      <c r="C3570" t="s">
        <v>30</v>
      </c>
      <c r="D3570" t="s">
        <v>7</v>
      </c>
      <c r="E3570" t="s">
        <v>3</v>
      </c>
      <c r="F3570">
        <v>3</v>
      </c>
      <c r="G3570">
        <v>0</v>
      </c>
      <c r="H3570">
        <f t="shared" si="275"/>
        <v>3</v>
      </c>
      <c r="I3570" s="3">
        <f t="shared" si="276"/>
        <v>41423</v>
      </c>
      <c r="J3570" t="s">
        <v>53</v>
      </c>
      <c r="K3570">
        <v>1683200</v>
      </c>
      <c r="L3570" t="s">
        <v>22</v>
      </c>
      <c r="M3570" t="s">
        <v>35</v>
      </c>
      <c r="N3570">
        <v>367</v>
      </c>
      <c r="O3570">
        <v>1.5662180335096998</v>
      </c>
      <c r="P3570" t="str">
        <f t="shared" si="277"/>
        <v>PORT04PORT09</v>
      </c>
      <c r="Q3570">
        <f>VLOOKUP(P3570,FreightRates!C$2:D$9,2,0)</f>
        <v>21.470399999999998</v>
      </c>
      <c r="R3570">
        <f>VLOOKUP(P3570,FreightRates!C$2:E$9,3,0)</f>
        <v>6.2E-2</v>
      </c>
      <c r="S3570">
        <f t="shared" si="278"/>
        <v>57.108125134479707</v>
      </c>
      <c r="T3570">
        <f t="shared" si="279"/>
        <v>574.80201829805981</v>
      </c>
    </row>
    <row r="3571" spans="1:20" x14ac:dyDescent="0.35">
      <c r="A3571">
        <v>1447206341.7</v>
      </c>
      <c r="B3571" s="3">
        <v>41420</v>
      </c>
      <c r="C3571" t="s">
        <v>30</v>
      </c>
      <c r="D3571" t="s">
        <v>7</v>
      </c>
      <c r="E3571" t="s">
        <v>3</v>
      </c>
      <c r="F3571">
        <v>3</v>
      </c>
      <c r="G3571">
        <v>0</v>
      </c>
      <c r="H3571">
        <f t="shared" si="275"/>
        <v>3</v>
      </c>
      <c r="I3571" s="3">
        <f t="shared" si="276"/>
        <v>41423</v>
      </c>
      <c r="J3571" t="s">
        <v>53</v>
      </c>
      <c r="K3571">
        <v>1683200</v>
      </c>
      <c r="L3571" t="s">
        <v>22</v>
      </c>
      <c r="M3571" t="s">
        <v>35</v>
      </c>
      <c r="N3571">
        <v>331</v>
      </c>
      <c r="O3571">
        <v>2.3621649029982357</v>
      </c>
      <c r="P3571" t="str">
        <f t="shared" si="277"/>
        <v>PORT04PORT09</v>
      </c>
      <c r="Q3571">
        <f>VLOOKUP(P3571,FreightRates!C$2:D$9,2,0)</f>
        <v>21.470399999999998</v>
      </c>
      <c r="R3571">
        <f>VLOOKUP(P3571,FreightRates!C$2:E$9,3,0)</f>
        <v>6.2E-2</v>
      </c>
      <c r="S3571">
        <f t="shared" si="278"/>
        <v>69.946748139329799</v>
      </c>
      <c r="T3571">
        <f t="shared" si="279"/>
        <v>781.87658289241597</v>
      </c>
    </row>
    <row r="3572" spans="1:20" x14ac:dyDescent="0.35">
      <c r="A3572">
        <v>1447158070.7</v>
      </c>
      <c r="B3572" s="3">
        <v>41420</v>
      </c>
      <c r="C3572" t="s">
        <v>30</v>
      </c>
      <c r="D3572" t="s">
        <v>7</v>
      </c>
      <c r="E3572" t="s">
        <v>3</v>
      </c>
      <c r="F3572">
        <v>3</v>
      </c>
      <c r="G3572">
        <v>0</v>
      </c>
      <c r="H3572">
        <f t="shared" si="275"/>
        <v>3</v>
      </c>
      <c r="I3572" s="3">
        <f t="shared" si="276"/>
        <v>41423</v>
      </c>
      <c r="J3572" t="s">
        <v>53</v>
      </c>
      <c r="K3572">
        <v>1683200</v>
      </c>
      <c r="L3572" t="s">
        <v>22</v>
      </c>
      <c r="M3572" t="s">
        <v>35</v>
      </c>
      <c r="N3572">
        <v>310</v>
      </c>
      <c r="O3572">
        <v>1.2837852733686064</v>
      </c>
      <c r="P3572" t="str">
        <f t="shared" si="277"/>
        <v>PORT04PORT09</v>
      </c>
      <c r="Q3572">
        <f>VLOOKUP(P3572,FreightRates!C$2:D$9,2,0)</f>
        <v>21.470399999999998</v>
      </c>
      <c r="R3572">
        <f>VLOOKUP(P3572,FreightRates!C$2:E$9,3,0)</f>
        <v>6.2E-2</v>
      </c>
      <c r="S3572">
        <f t="shared" si="278"/>
        <v>46.144752954144607</v>
      </c>
      <c r="T3572">
        <f t="shared" si="279"/>
        <v>397.97343474426799</v>
      </c>
    </row>
    <row r="3573" spans="1:20" x14ac:dyDescent="0.35">
      <c r="A3573">
        <v>1447206340.7</v>
      </c>
      <c r="B3573" s="3">
        <v>41420</v>
      </c>
      <c r="C3573" t="s">
        <v>30</v>
      </c>
      <c r="D3573" t="s">
        <v>7</v>
      </c>
      <c r="E3573" t="s">
        <v>3</v>
      </c>
      <c r="F3573">
        <v>3</v>
      </c>
      <c r="G3573">
        <v>0</v>
      </c>
      <c r="H3573">
        <f t="shared" si="275"/>
        <v>3</v>
      </c>
      <c r="I3573" s="3">
        <f t="shared" si="276"/>
        <v>41423</v>
      </c>
      <c r="J3573" t="s">
        <v>53</v>
      </c>
      <c r="K3573">
        <v>1683200</v>
      </c>
      <c r="L3573" t="s">
        <v>22</v>
      </c>
      <c r="M3573" t="s">
        <v>35</v>
      </c>
      <c r="N3573">
        <v>374</v>
      </c>
      <c r="O3573">
        <v>2.5675705467372127</v>
      </c>
      <c r="P3573" t="str">
        <f t="shared" si="277"/>
        <v>PORT04PORT09</v>
      </c>
      <c r="Q3573">
        <f>VLOOKUP(P3573,FreightRates!C$2:D$9,2,0)</f>
        <v>21.470399999999998</v>
      </c>
      <c r="R3573">
        <f>VLOOKUP(P3573,FreightRates!C$2:E$9,3,0)</f>
        <v>6.2E-2</v>
      </c>
      <c r="S3573">
        <f t="shared" si="278"/>
        <v>81.007225837742482</v>
      </c>
      <c r="T3573">
        <f t="shared" si="279"/>
        <v>960.27138447971754</v>
      </c>
    </row>
    <row r="3574" spans="1:20" x14ac:dyDescent="0.35">
      <c r="A3574">
        <v>1447208573.7</v>
      </c>
      <c r="B3574" s="3">
        <v>41420</v>
      </c>
      <c r="C3574" t="s">
        <v>30</v>
      </c>
      <c r="D3574" t="s">
        <v>7</v>
      </c>
      <c r="E3574" t="s">
        <v>3</v>
      </c>
      <c r="F3574">
        <v>3</v>
      </c>
      <c r="G3574">
        <v>0</v>
      </c>
      <c r="H3574">
        <f t="shared" si="275"/>
        <v>3</v>
      </c>
      <c r="I3574" s="3">
        <f t="shared" si="276"/>
        <v>41423</v>
      </c>
      <c r="J3574" t="s">
        <v>53</v>
      </c>
      <c r="K3574">
        <v>1683200</v>
      </c>
      <c r="L3574" t="s">
        <v>22</v>
      </c>
      <c r="M3574" t="s">
        <v>35</v>
      </c>
      <c r="N3574">
        <v>530</v>
      </c>
      <c r="O3574">
        <v>4.6399999999999997</v>
      </c>
      <c r="P3574" t="str">
        <f t="shared" si="277"/>
        <v>PORT04PORT09</v>
      </c>
      <c r="Q3574">
        <f>VLOOKUP(P3574,FreightRates!C$2:D$9,2,0)</f>
        <v>21.470399999999998</v>
      </c>
      <c r="R3574">
        <f>VLOOKUP(P3574,FreightRates!C$2:E$9,3,0)</f>
        <v>6.2E-2</v>
      </c>
      <c r="S3574">
        <f t="shared" si="278"/>
        <v>173.94079999999997</v>
      </c>
      <c r="T3574">
        <f t="shared" si="279"/>
        <v>2459.1999999999998</v>
      </c>
    </row>
    <row r="3575" spans="1:20" x14ac:dyDescent="0.35">
      <c r="A3575">
        <v>1447260523.7</v>
      </c>
      <c r="B3575" s="3">
        <v>41420</v>
      </c>
      <c r="C3575" t="s">
        <v>30</v>
      </c>
      <c r="D3575" t="s">
        <v>7</v>
      </c>
      <c r="E3575" t="s">
        <v>3</v>
      </c>
      <c r="F3575">
        <v>3</v>
      </c>
      <c r="G3575">
        <v>0</v>
      </c>
      <c r="H3575">
        <f t="shared" si="275"/>
        <v>3</v>
      </c>
      <c r="I3575" s="3">
        <f t="shared" si="276"/>
        <v>41423</v>
      </c>
      <c r="J3575" t="s">
        <v>53</v>
      </c>
      <c r="K3575">
        <v>1683200</v>
      </c>
      <c r="L3575" t="s">
        <v>22</v>
      </c>
      <c r="M3575" t="s">
        <v>35</v>
      </c>
      <c r="N3575">
        <v>551</v>
      </c>
      <c r="O3575">
        <v>6.7799999999999994</v>
      </c>
      <c r="P3575" t="str">
        <f t="shared" si="277"/>
        <v>PORT04PORT09</v>
      </c>
      <c r="Q3575">
        <f>VLOOKUP(P3575,FreightRates!C$2:D$9,2,0)</f>
        <v>21.470399999999998</v>
      </c>
      <c r="R3575">
        <f>VLOOKUP(P3575,FreightRates!C$2:E$9,3,0)</f>
        <v>6.2E-2</v>
      </c>
      <c r="S3575">
        <f t="shared" si="278"/>
        <v>253.08875999999998</v>
      </c>
      <c r="T3575">
        <f t="shared" si="279"/>
        <v>3735.7799999999997</v>
      </c>
    </row>
    <row r="3576" spans="1:20" x14ac:dyDescent="0.35">
      <c r="A3576">
        <v>1447185793.7</v>
      </c>
      <c r="B3576" s="3">
        <v>41420</v>
      </c>
      <c r="C3576" t="s">
        <v>30</v>
      </c>
      <c r="D3576" t="s">
        <v>7</v>
      </c>
      <c r="E3576" t="s">
        <v>3</v>
      </c>
      <c r="F3576">
        <v>3</v>
      </c>
      <c r="G3576">
        <v>0</v>
      </c>
      <c r="H3576">
        <f t="shared" si="275"/>
        <v>3</v>
      </c>
      <c r="I3576" s="3">
        <f t="shared" si="276"/>
        <v>41423</v>
      </c>
      <c r="J3576" t="s">
        <v>53</v>
      </c>
      <c r="K3576">
        <v>1683203</v>
      </c>
      <c r="L3576" t="s">
        <v>22</v>
      </c>
      <c r="M3576" t="s">
        <v>35</v>
      </c>
      <c r="N3576">
        <v>448</v>
      </c>
      <c r="O3576">
        <v>3.0484964862644883</v>
      </c>
      <c r="P3576" t="str">
        <f t="shared" si="277"/>
        <v>PORT04PORT09</v>
      </c>
      <c r="Q3576">
        <f>VLOOKUP(P3576,FreightRates!C$2:D$9,2,0)</f>
        <v>21.470399999999998</v>
      </c>
      <c r="R3576">
        <f>VLOOKUP(P3576,FreightRates!C$2:E$9,3,0)</f>
        <v>6.2E-2</v>
      </c>
      <c r="S3576">
        <f t="shared" si="278"/>
        <v>106.14543840248243</v>
      </c>
      <c r="T3576">
        <f t="shared" si="279"/>
        <v>1365.7264258464907</v>
      </c>
    </row>
    <row r="3577" spans="1:20" x14ac:dyDescent="0.35">
      <c r="A3577">
        <v>1447227077.7</v>
      </c>
      <c r="B3577" s="3">
        <v>41420</v>
      </c>
      <c r="C3577" t="s">
        <v>30</v>
      </c>
      <c r="D3577" t="s">
        <v>7</v>
      </c>
      <c r="E3577" t="s">
        <v>3</v>
      </c>
      <c r="F3577">
        <v>3</v>
      </c>
      <c r="G3577">
        <v>0</v>
      </c>
      <c r="H3577">
        <f t="shared" si="275"/>
        <v>3</v>
      </c>
      <c r="I3577" s="3">
        <f t="shared" si="276"/>
        <v>41423</v>
      </c>
      <c r="J3577" t="s">
        <v>53</v>
      </c>
      <c r="K3577">
        <v>1683203</v>
      </c>
      <c r="L3577" t="s">
        <v>22</v>
      </c>
      <c r="M3577" t="s">
        <v>35</v>
      </c>
      <c r="N3577">
        <v>390</v>
      </c>
      <c r="O3577">
        <v>2.9411550606917949</v>
      </c>
      <c r="P3577" t="str">
        <f t="shared" si="277"/>
        <v>PORT04PORT09</v>
      </c>
      <c r="Q3577">
        <f>VLOOKUP(P3577,FreightRates!C$2:D$9,2,0)</f>
        <v>21.470399999999998</v>
      </c>
      <c r="R3577">
        <f>VLOOKUP(P3577,FreightRates!C$2:E$9,3,0)</f>
        <v>6.2E-2</v>
      </c>
      <c r="S3577">
        <f t="shared" si="278"/>
        <v>92.587529367527594</v>
      </c>
      <c r="T3577">
        <f t="shared" si="279"/>
        <v>1147.0504736698001</v>
      </c>
    </row>
    <row r="3578" spans="1:20" x14ac:dyDescent="0.35">
      <c r="A3578">
        <v>1447236715.7</v>
      </c>
      <c r="B3578" s="3">
        <v>41420</v>
      </c>
      <c r="C3578" t="s">
        <v>30</v>
      </c>
      <c r="D3578" t="s">
        <v>7</v>
      </c>
      <c r="E3578" t="s">
        <v>3</v>
      </c>
      <c r="F3578">
        <v>3</v>
      </c>
      <c r="G3578">
        <v>0</v>
      </c>
      <c r="H3578">
        <f t="shared" si="275"/>
        <v>3</v>
      </c>
      <c r="I3578" s="3">
        <f t="shared" si="276"/>
        <v>41423</v>
      </c>
      <c r="J3578" t="s">
        <v>53</v>
      </c>
      <c r="K3578">
        <v>1683203</v>
      </c>
      <c r="L3578" t="s">
        <v>22</v>
      </c>
      <c r="M3578" t="s">
        <v>35</v>
      </c>
      <c r="N3578">
        <v>395</v>
      </c>
      <c r="O3578">
        <v>2.9411550606917949</v>
      </c>
      <c r="P3578" t="str">
        <f t="shared" si="277"/>
        <v>PORT04PORT09</v>
      </c>
      <c r="Q3578">
        <f>VLOOKUP(P3578,FreightRates!C$2:D$9,2,0)</f>
        <v>21.470399999999998</v>
      </c>
      <c r="R3578">
        <f>VLOOKUP(P3578,FreightRates!C$2:E$9,3,0)</f>
        <v>6.2E-2</v>
      </c>
      <c r="S3578">
        <f t="shared" si="278"/>
        <v>93.499287436342044</v>
      </c>
      <c r="T3578">
        <f t="shared" si="279"/>
        <v>1161.7562489732591</v>
      </c>
    </row>
    <row r="3579" spans="1:20" x14ac:dyDescent="0.35">
      <c r="A3579">
        <v>1447220703.7</v>
      </c>
      <c r="B3579" s="3">
        <v>41420</v>
      </c>
      <c r="C3579" t="s">
        <v>30</v>
      </c>
      <c r="D3579" t="s">
        <v>7</v>
      </c>
      <c r="E3579" t="s">
        <v>3</v>
      </c>
      <c r="F3579">
        <v>3</v>
      </c>
      <c r="G3579">
        <v>0</v>
      </c>
      <c r="H3579">
        <f t="shared" si="275"/>
        <v>3</v>
      </c>
      <c r="I3579" s="3">
        <f t="shared" si="276"/>
        <v>41423</v>
      </c>
      <c r="J3579" t="s">
        <v>53</v>
      </c>
      <c r="K3579">
        <v>1683199</v>
      </c>
      <c r="L3579" t="s">
        <v>22</v>
      </c>
      <c r="M3579" t="s">
        <v>35</v>
      </c>
      <c r="N3579">
        <v>268</v>
      </c>
      <c r="O3579">
        <v>0.19133742358015957</v>
      </c>
      <c r="P3579" t="str">
        <f t="shared" si="277"/>
        <v>PORT04PORT09</v>
      </c>
      <c r="Q3579">
        <f>VLOOKUP(P3579,FreightRates!C$2:D$9,2,0)</f>
        <v>21.470399999999998</v>
      </c>
      <c r="R3579">
        <f>VLOOKUP(P3579,FreightRates!C$2:E$9,3,0)</f>
        <v>6.2E-2</v>
      </c>
      <c r="S3579">
        <f t="shared" si="278"/>
        <v>24.649662630207928</v>
      </c>
      <c r="T3579">
        <f t="shared" si="279"/>
        <v>51.278429519482764</v>
      </c>
    </row>
    <row r="3580" spans="1:20" x14ac:dyDescent="0.35">
      <c r="A3580">
        <v>1447334669.7</v>
      </c>
      <c r="B3580" s="3">
        <v>41420</v>
      </c>
      <c r="C3580" t="s">
        <v>30</v>
      </c>
      <c r="D3580" t="s">
        <v>7</v>
      </c>
      <c r="E3580" t="s">
        <v>3</v>
      </c>
      <c r="F3580">
        <v>3</v>
      </c>
      <c r="G3580">
        <v>0</v>
      </c>
      <c r="H3580">
        <f t="shared" si="275"/>
        <v>3</v>
      </c>
      <c r="I3580" s="3">
        <f t="shared" si="276"/>
        <v>41423</v>
      </c>
      <c r="J3580" t="s">
        <v>53</v>
      </c>
      <c r="K3580">
        <v>1662317</v>
      </c>
      <c r="L3580" t="s">
        <v>22</v>
      </c>
      <c r="M3580" t="s">
        <v>35</v>
      </c>
      <c r="N3580">
        <v>287</v>
      </c>
      <c r="O3580">
        <v>0.88402877697841742</v>
      </c>
      <c r="P3580" t="str">
        <f t="shared" si="277"/>
        <v>PORT04PORT09</v>
      </c>
      <c r="Q3580">
        <f>VLOOKUP(P3580,FreightRates!C$2:D$9,2,0)</f>
        <v>21.470399999999998</v>
      </c>
      <c r="R3580">
        <f>VLOOKUP(P3580,FreightRates!C$2:E$9,3,0)</f>
        <v>6.2E-2</v>
      </c>
      <c r="S3580">
        <f t="shared" si="278"/>
        <v>37.200808057553957</v>
      </c>
      <c r="T3580">
        <f t="shared" si="279"/>
        <v>253.71625899280579</v>
      </c>
    </row>
    <row r="3581" spans="1:20" x14ac:dyDescent="0.35">
      <c r="A3581">
        <v>1447185211.7</v>
      </c>
      <c r="B3581" s="3">
        <v>41420</v>
      </c>
      <c r="C3581" t="s">
        <v>30</v>
      </c>
      <c r="D3581" t="s">
        <v>7</v>
      </c>
      <c r="E3581" t="s">
        <v>3</v>
      </c>
      <c r="F3581">
        <v>3</v>
      </c>
      <c r="G3581">
        <v>0</v>
      </c>
      <c r="H3581">
        <f t="shared" si="275"/>
        <v>3</v>
      </c>
      <c r="I3581" s="3">
        <f t="shared" si="276"/>
        <v>41423</v>
      </c>
      <c r="J3581" t="s">
        <v>53</v>
      </c>
      <c r="K3581">
        <v>1662317</v>
      </c>
      <c r="L3581" t="s">
        <v>22</v>
      </c>
      <c r="M3581" t="s">
        <v>35</v>
      </c>
      <c r="N3581">
        <v>316</v>
      </c>
      <c r="O3581">
        <v>0.73669064748201452</v>
      </c>
      <c r="P3581" t="str">
        <f t="shared" si="277"/>
        <v>PORT04PORT09</v>
      </c>
      <c r="Q3581">
        <f>VLOOKUP(P3581,FreightRates!C$2:D$9,2,0)</f>
        <v>21.470399999999998</v>
      </c>
      <c r="R3581">
        <f>VLOOKUP(P3581,FreightRates!C$2:E$9,3,0)</f>
        <v>6.2E-2</v>
      </c>
      <c r="S3581">
        <f t="shared" si="278"/>
        <v>35.903643165467628</v>
      </c>
      <c r="T3581">
        <f t="shared" si="279"/>
        <v>232.79424460431659</v>
      </c>
    </row>
    <row r="3582" spans="1:20" x14ac:dyDescent="0.35">
      <c r="A3582">
        <v>1447171066.7</v>
      </c>
      <c r="B3582" s="3">
        <v>41420</v>
      </c>
      <c r="C3582" t="s">
        <v>30</v>
      </c>
      <c r="D3582" t="s">
        <v>7</v>
      </c>
      <c r="E3582" t="s">
        <v>3</v>
      </c>
      <c r="F3582">
        <v>3</v>
      </c>
      <c r="G3582">
        <v>0</v>
      </c>
      <c r="H3582">
        <f t="shared" si="275"/>
        <v>3</v>
      </c>
      <c r="I3582" s="3">
        <f t="shared" si="276"/>
        <v>41423</v>
      </c>
      <c r="J3582" t="s">
        <v>53</v>
      </c>
      <c r="K3582">
        <v>1662317</v>
      </c>
      <c r="L3582" t="s">
        <v>22</v>
      </c>
      <c r="M3582" t="s">
        <v>35</v>
      </c>
      <c r="N3582">
        <v>323</v>
      </c>
      <c r="O3582">
        <v>0.73669064748201452</v>
      </c>
      <c r="P3582" t="str">
        <f t="shared" si="277"/>
        <v>PORT04PORT09</v>
      </c>
      <c r="Q3582">
        <f>VLOOKUP(P3582,FreightRates!C$2:D$9,2,0)</f>
        <v>21.470399999999998</v>
      </c>
      <c r="R3582">
        <f>VLOOKUP(P3582,FreightRates!C$2:E$9,3,0)</f>
        <v>6.2E-2</v>
      </c>
      <c r="S3582">
        <f t="shared" si="278"/>
        <v>36.223366906474823</v>
      </c>
      <c r="T3582">
        <f t="shared" si="279"/>
        <v>237.95107913669068</v>
      </c>
    </row>
    <row r="3583" spans="1:20" x14ac:dyDescent="0.35">
      <c r="A3583">
        <v>1447281357.7</v>
      </c>
      <c r="B3583" s="3">
        <v>41420</v>
      </c>
      <c r="C3583" t="s">
        <v>30</v>
      </c>
      <c r="D3583" t="s">
        <v>7</v>
      </c>
      <c r="E3583" t="s">
        <v>3</v>
      </c>
      <c r="F3583">
        <v>3</v>
      </c>
      <c r="G3583">
        <v>0</v>
      </c>
      <c r="H3583">
        <f t="shared" si="275"/>
        <v>3</v>
      </c>
      <c r="I3583" s="3">
        <f t="shared" si="276"/>
        <v>41423</v>
      </c>
      <c r="J3583" t="s">
        <v>53</v>
      </c>
      <c r="K3583">
        <v>1662395</v>
      </c>
      <c r="L3583" t="s">
        <v>22</v>
      </c>
      <c r="M3583" t="s">
        <v>35</v>
      </c>
      <c r="N3583">
        <v>302</v>
      </c>
      <c r="O3583">
        <v>1.0102577034296756</v>
      </c>
      <c r="P3583" t="str">
        <f t="shared" si="277"/>
        <v>PORT04PORT09</v>
      </c>
      <c r="Q3583">
        <f>VLOOKUP(P3583,FreightRates!C$2:D$9,2,0)</f>
        <v>21.470399999999998</v>
      </c>
      <c r="R3583">
        <f>VLOOKUP(P3583,FreightRates!C$2:E$9,3,0)</f>
        <v>6.2E-2</v>
      </c>
      <c r="S3583">
        <f t="shared" si="278"/>
        <v>40.386465239017241</v>
      </c>
      <c r="T3583">
        <f t="shared" si="279"/>
        <v>305.09782643576204</v>
      </c>
    </row>
    <row r="3584" spans="1:20" x14ac:dyDescent="0.35">
      <c r="A3584">
        <v>1447229526.7</v>
      </c>
      <c r="B3584" s="3">
        <v>41420</v>
      </c>
      <c r="C3584" t="s">
        <v>30</v>
      </c>
      <c r="D3584" t="s">
        <v>7</v>
      </c>
      <c r="E3584" t="s">
        <v>3</v>
      </c>
      <c r="F3584">
        <v>3</v>
      </c>
      <c r="G3584">
        <v>0</v>
      </c>
      <c r="H3584">
        <f t="shared" si="275"/>
        <v>3</v>
      </c>
      <c r="I3584" s="3">
        <f t="shared" si="276"/>
        <v>41423</v>
      </c>
      <c r="J3584" t="s">
        <v>53</v>
      </c>
      <c r="K3584">
        <v>1662395</v>
      </c>
      <c r="L3584" t="s">
        <v>22</v>
      </c>
      <c r="M3584" t="s">
        <v>35</v>
      </c>
      <c r="N3584">
        <v>344</v>
      </c>
      <c r="O3584">
        <v>1.2123092441156107</v>
      </c>
      <c r="P3584" t="str">
        <f t="shared" si="277"/>
        <v>PORT04PORT09</v>
      </c>
      <c r="Q3584">
        <f>VLOOKUP(P3584,FreightRates!C$2:D$9,2,0)</f>
        <v>21.470399999999998</v>
      </c>
      <c r="R3584">
        <f>VLOOKUP(P3584,FreightRates!C$2:E$9,3,0)</f>
        <v>6.2E-2</v>
      </c>
      <c r="S3584">
        <f t="shared" si="278"/>
        <v>47.326531558497742</v>
      </c>
      <c r="T3584">
        <f t="shared" si="279"/>
        <v>417.03437997577009</v>
      </c>
    </row>
    <row r="3585" spans="1:20" x14ac:dyDescent="0.35">
      <c r="A3585">
        <v>1447366517.7</v>
      </c>
      <c r="B3585" s="3">
        <v>41420</v>
      </c>
      <c r="C3585" t="s">
        <v>30</v>
      </c>
      <c r="D3585" t="s">
        <v>7</v>
      </c>
      <c r="E3585" t="s">
        <v>3</v>
      </c>
      <c r="F3585">
        <v>3</v>
      </c>
      <c r="G3585">
        <v>0</v>
      </c>
      <c r="H3585">
        <f t="shared" si="275"/>
        <v>3</v>
      </c>
      <c r="I3585" s="3">
        <f t="shared" si="276"/>
        <v>41423</v>
      </c>
      <c r="J3585" t="s">
        <v>53</v>
      </c>
      <c r="K3585">
        <v>1662395</v>
      </c>
      <c r="L3585" t="s">
        <v>22</v>
      </c>
      <c r="M3585" t="s">
        <v>35</v>
      </c>
      <c r="N3585">
        <v>272</v>
      </c>
      <c r="O3585">
        <v>1.818463866173416</v>
      </c>
      <c r="P3585" t="str">
        <f t="shared" si="277"/>
        <v>PORT04PORT09</v>
      </c>
      <c r="Q3585">
        <f>VLOOKUP(P3585,FreightRates!C$2:D$9,2,0)</f>
        <v>21.470399999999998</v>
      </c>
      <c r="R3585">
        <f>VLOOKUP(P3585,FreightRates!C$2:E$9,3,0)</f>
        <v>6.2E-2</v>
      </c>
      <c r="S3585">
        <f t="shared" si="278"/>
        <v>52.136974639148484</v>
      </c>
      <c r="T3585">
        <f t="shared" si="279"/>
        <v>494.62217159916918</v>
      </c>
    </row>
    <row r="3586" spans="1:20" x14ac:dyDescent="0.35">
      <c r="A3586">
        <v>1447293767.7</v>
      </c>
      <c r="B3586" s="3">
        <v>41420</v>
      </c>
      <c r="C3586" t="s">
        <v>30</v>
      </c>
      <c r="D3586" t="s">
        <v>7</v>
      </c>
      <c r="E3586" t="s">
        <v>3</v>
      </c>
      <c r="F3586">
        <v>3</v>
      </c>
      <c r="G3586">
        <v>0</v>
      </c>
      <c r="H3586">
        <f t="shared" si="275"/>
        <v>3</v>
      </c>
      <c r="I3586" s="3">
        <f t="shared" si="276"/>
        <v>41423</v>
      </c>
      <c r="J3586" t="s">
        <v>53</v>
      </c>
      <c r="K3586">
        <v>1662395</v>
      </c>
      <c r="L3586" t="s">
        <v>22</v>
      </c>
      <c r="M3586" t="s">
        <v>35</v>
      </c>
      <c r="N3586">
        <v>312</v>
      </c>
      <c r="O3586">
        <v>0.40410308137187023</v>
      </c>
      <c r="P3586" t="str">
        <f t="shared" si="277"/>
        <v>PORT04PORT09</v>
      </c>
      <c r="Q3586">
        <f>VLOOKUP(P3586,FreightRates!C$2:D$9,2,0)</f>
        <v>21.470399999999998</v>
      </c>
      <c r="R3586">
        <f>VLOOKUP(P3586,FreightRates!C$2:E$9,3,0)</f>
        <v>6.2E-2</v>
      </c>
      <c r="S3586">
        <f t="shared" si="278"/>
        <v>29.287370006057458</v>
      </c>
      <c r="T3586">
        <f t="shared" si="279"/>
        <v>126.08016138802351</v>
      </c>
    </row>
    <row r="3587" spans="1:20" x14ac:dyDescent="0.35">
      <c r="A3587">
        <v>1447251881.7</v>
      </c>
      <c r="B3587" s="3">
        <v>41420</v>
      </c>
      <c r="C3587" t="s">
        <v>30</v>
      </c>
      <c r="D3587" t="s">
        <v>7</v>
      </c>
      <c r="E3587" t="s">
        <v>3</v>
      </c>
      <c r="F3587">
        <v>3</v>
      </c>
      <c r="G3587">
        <v>0</v>
      </c>
      <c r="H3587">
        <f t="shared" ref="H3587:H3650" si="280">F3587+G3587</f>
        <v>3</v>
      </c>
      <c r="I3587" s="3">
        <f t="shared" ref="I3587:I3650" si="281">B3587+F3587+G3587</f>
        <v>41423</v>
      </c>
      <c r="J3587" t="s">
        <v>53</v>
      </c>
      <c r="K3587">
        <v>1662395</v>
      </c>
      <c r="L3587" t="s">
        <v>22</v>
      </c>
      <c r="M3587" t="s">
        <v>35</v>
      </c>
      <c r="N3587">
        <v>325</v>
      </c>
      <c r="O3587">
        <v>1.5153865551445134</v>
      </c>
      <c r="P3587" t="str">
        <f t="shared" ref="P3587:P3650" si="282">CONCATENATE(C3587,M3587)</f>
        <v>PORT04PORT09</v>
      </c>
      <c r="Q3587">
        <f>VLOOKUP(P3587,FreightRates!C$2:D$9,2,0)</f>
        <v>21.470399999999998</v>
      </c>
      <c r="R3587">
        <f>VLOOKUP(P3587,FreightRates!C$2:E$9,3,0)</f>
        <v>6.2E-2</v>
      </c>
      <c r="S3587">
        <f t="shared" ref="S3587:S3650" si="283">(R3587*O3587*N3587)+Q3587</f>
        <v>52.005439086161942</v>
      </c>
      <c r="T3587">
        <f t="shared" ref="T3587:T3650" si="284">O3587*N3587</f>
        <v>492.50063042196683</v>
      </c>
    </row>
    <row r="3588" spans="1:20" x14ac:dyDescent="0.35">
      <c r="A3588">
        <v>1447357555.7</v>
      </c>
      <c r="B3588" s="3">
        <v>41420</v>
      </c>
      <c r="C3588" t="s">
        <v>30</v>
      </c>
      <c r="D3588" t="s">
        <v>7</v>
      </c>
      <c r="E3588" t="s">
        <v>3</v>
      </c>
      <c r="F3588">
        <v>3</v>
      </c>
      <c r="G3588">
        <v>0</v>
      </c>
      <c r="H3588">
        <f t="shared" si="280"/>
        <v>3</v>
      </c>
      <c r="I3588" s="3">
        <f t="shared" si="281"/>
        <v>41423</v>
      </c>
      <c r="J3588" t="s">
        <v>53</v>
      </c>
      <c r="K3588">
        <v>1662395</v>
      </c>
      <c r="L3588" t="s">
        <v>22</v>
      </c>
      <c r="M3588" t="s">
        <v>35</v>
      </c>
      <c r="N3588">
        <v>305</v>
      </c>
      <c r="O3588">
        <v>0.40410308137187023</v>
      </c>
      <c r="P3588" t="str">
        <f t="shared" si="282"/>
        <v>PORT04PORT09</v>
      </c>
      <c r="Q3588">
        <f>VLOOKUP(P3588,FreightRates!C$2:D$9,2,0)</f>
        <v>21.470399999999998</v>
      </c>
      <c r="R3588">
        <f>VLOOKUP(P3588,FreightRates!C$2:E$9,3,0)</f>
        <v>6.2E-2</v>
      </c>
      <c r="S3588">
        <f t="shared" si="283"/>
        <v>29.111989268742064</v>
      </c>
      <c r="T3588">
        <f t="shared" si="284"/>
        <v>123.25143981842042</v>
      </c>
    </row>
    <row r="3589" spans="1:20" x14ac:dyDescent="0.35">
      <c r="A3589">
        <v>1447219339.7</v>
      </c>
      <c r="B3589" s="3">
        <v>41420</v>
      </c>
      <c r="C3589" t="s">
        <v>30</v>
      </c>
      <c r="D3589" t="s">
        <v>7</v>
      </c>
      <c r="E3589" t="s">
        <v>3</v>
      </c>
      <c r="F3589">
        <v>3</v>
      </c>
      <c r="G3589">
        <v>0</v>
      </c>
      <c r="H3589">
        <f t="shared" si="280"/>
        <v>3</v>
      </c>
      <c r="I3589" s="3">
        <f t="shared" si="281"/>
        <v>41423</v>
      </c>
      <c r="J3589" t="s">
        <v>53</v>
      </c>
      <c r="K3589">
        <v>1662395</v>
      </c>
      <c r="L3589" t="s">
        <v>22</v>
      </c>
      <c r="M3589" t="s">
        <v>35</v>
      </c>
      <c r="N3589">
        <v>302</v>
      </c>
      <c r="O3589">
        <v>1.6164123254874809</v>
      </c>
      <c r="P3589" t="str">
        <f t="shared" si="282"/>
        <v>PORT04PORT09</v>
      </c>
      <c r="Q3589">
        <f>VLOOKUP(P3589,FreightRates!C$2:D$9,2,0)</f>
        <v>21.470399999999998</v>
      </c>
      <c r="R3589">
        <f>VLOOKUP(P3589,FreightRates!C$2:E$9,3,0)</f>
        <v>6.2E-2</v>
      </c>
      <c r="S3589">
        <f t="shared" si="283"/>
        <v>51.736104382427591</v>
      </c>
      <c r="T3589">
        <f t="shared" si="284"/>
        <v>488.15652229721923</v>
      </c>
    </row>
    <row r="3590" spans="1:20" x14ac:dyDescent="0.35">
      <c r="A3590">
        <v>1447313947.7</v>
      </c>
      <c r="B3590" s="3">
        <v>41420</v>
      </c>
      <c r="C3590" t="s">
        <v>30</v>
      </c>
      <c r="D3590" t="s">
        <v>7</v>
      </c>
      <c r="E3590" t="s">
        <v>3</v>
      </c>
      <c r="F3590">
        <v>3</v>
      </c>
      <c r="G3590">
        <v>0</v>
      </c>
      <c r="H3590">
        <f t="shared" si="280"/>
        <v>3</v>
      </c>
      <c r="I3590" s="3">
        <f t="shared" si="281"/>
        <v>41423</v>
      </c>
      <c r="J3590" t="s">
        <v>53</v>
      </c>
      <c r="K3590">
        <v>1662395</v>
      </c>
      <c r="L3590" t="s">
        <v>22</v>
      </c>
      <c r="M3590" t="s">
        <v>35</v>
      </c>
      <c r="N3590">
        <v>242</v>
      </c>
      <c r="O3590">
        <v>0.40410308137187023</v>
      </c>
      <c r="P3590" t="str">
        <f t="shared" si="282"/>
        <v>PORT04PORT09</v>
      </c>
      <c r="Q3590">
        <f>VLOOKUP(P3590,FreightRates!C$2:D$9,2,0)</f>
        <v>21.470399999999998</v>
      </c>
      <c r="R3590">
        <f>VLOOKUP(P3590,FreightRates!C$2:E$9,3,0)</f>
        <v>6.2E-2</v>
      </c>
      <c r="S3590">
        <f t="shared" si="283"/>
        <v>27.533562632903539</v>
      </c>
      <c r="T3590">
        <f t="shared" si="284"/>
        <v>97.7929456919926</v>
      </c>
    </row>
    <row r="3591" spans="1:20" x14ac:dyDescent="0.35">
      <c r="A3591">
        <v>1447164848.7</v>
      </c>
      <c r="B3591" s="3">
        <v>41420</v>
      </c>
      <c r="C3591" t="s">
        <v>30</v>
      </c>
      <c r="D3591" t="s">
        <v>7</v>
      </c>
      <c r="E3591" t="s">
        <v>3</v>
      </c>
      <c r="F3591">
        <v>3</v>
      </c>
      <c r="G3591">
        <v>0</v>
      </c>
      <c r="H3591">
        <f t="shared" si="280"/>
        <v>3</v>
      </c>
      <c r="I3591" s="3">
        <f t="shared" si="281"/>
        <v>41423</v>
      </c>
      <c r="J3591" t="s">
        <v>53</v>
      </c>
      <c r="K3591">
        <v>1662395</v>
      </c>
      <c r="L3591" t="s">
        <v>22</v>
      </c>
      <c r="M3591" t="s">
        <v>35</v>
      </c>
      <c r="N3591">
        <v>329</v>
      </c>
      <c r="O3591">
        <v>3.6369277323468321</v>
      </c>
      <c r="P3591" t="str">
        <f t="shared" si="282"/>
        <v>PORT04PORT09</v>
      </c>
      <c r="Q3591">
        <f>VLOOKUP(P3591,FreightRates!C$2:D$9,2,0)</f>
        <v>21.470399999999998</v>
      </c>
      <c r="R3591">
        <f>VLOOKUP(P3591,FreightRates!C$2:E$9,3,0)</f>
        <v>6.2E-2</v>
      </c>
      <c r="S3591">
        <f t="shared" si="283"/>
        <v>95.656451884410671</v>
      </c>
      <c r="T3591">
        <f t="shared" si="284"/>
        <v>1196.5492239421078</v>
      </c>
    </row>
    <row r="3592" spans="1:20" x14ac:dyDescent="0.35">
      <c r="A3592">
        <v>1447185212.7</v>
      </c>
      <c r="B3592" s="3">
        <v>41420</v>
      </c>
      <c r="C3592" t="s">
        <v>30</v>
      </c>
      <c r="D3592" t="s">
        <v>7</v>
      </c>
      <c r="E3592" t="s">
        <v>3</v>
      </c>
      <c r="F3592">
        <v>3</v>
      </c>
      <c r="G3592">
        <v>0</v>
      </c>
      <c r="H3592">
        <f t="shared" si="280"/>
        <v>3</v>
      </c>
      <c r="I3592" s="3">
        <f t="shared" si="281"/>
        <v>41423</v>
      </c>
      <c r="J3592" t="s">
        <v>53</v>
      </c>
      <c r="K3592">
        <v>1662395</v>
      </c>
      <c r="L3592" t="s">
        <v>22</v>
      </c>
      <c r="M3592" t="s">
        <v>35</v>
      </c>
      <c r="N3592">
        <v>266</v>
      </c>
      <c r="O3592">
        <v>0.60615462205780535</v>
      </c>
      <c r="P3592" t="str">
        <f t="shared" si="282"/>
        <v>PORT04PORT09</v>
      </c>
      <c r="Q3592">
        <f>VLOOKUP(P3592,FreightRates!C$2:D$9,2,0)</f>
        <v>21.470399999999998</v>
      </c>
      <c r="R3592">
        <f>VLOOKUP(P3592,FreightRates!C$2:E$9,3,0)</f>
        <v>6.2E-2</v>
      </c>
      <c r="S3592">
        <f t="shared" si="283"/>
        <v>31.467102026977322</v>
      </c>
      <c r="T3592">
        <f t="shared" si="284"/>
        <v>161.23712946737623</v>
      </c>
    </row>
    <row r="3593" spans="1:20" x14ac:dyDescent="0.35">
      <c r="A3593">
        <v>1447164849.7</v>
      </c>
      <c r="B3593" s="3">
        <v>41420</v>
      </c>
      <c r="C3593" t="s">
        <v>30</v>
      </c>
      <c r="D3593" t="s">
        <v>7</v>
      </c>
      <c r="E3593" t="s">
        <v>3</v>
      </c>
      <c r="F3593">
        <v>3</v>
      </c>
      <c r="G3593">
        <v>0</v>
      </c>
      <c r="H3593">
        <f t="shared" si="280"/>
        <v>3</v>
      </c>
      <c r="I3593" s="3">
        <f t="shared" si="281"/>
        <v>41423</v>
      </c>
      <c r="J3593" t="s">
        <v>53</v>
      </c>
      <c r="K3593">
        <v>1662317</v>
      </c>
      <c r="L3593" t="s">
        <v>22</v>
      </c>
      <c r="M3593" t="s">
        <v>35</v>
      </c>
      <c r="N3593">
        <v>316</v>
      </c>
      <c r="O3593">
        <v>5.78</v>
      </c>
      <c r="P3593" t="str">
        <f t="shared" si="282"/>
        <v>PORT04PORT09</v>
      </c>
      <c r="Q3593">
        <f>VLOOKUP(P3593,FreightRates!C$2:D$9,2,0)</f>
        <v>21.470399999999998</v>
      </c>
      <c r="R3593">
        <f>VLOOKUP(P3593,FreightRates!C$2:E$9,3,0)</f>
        <v>6.2E-2</v>
      </c>
      <c r="S3593">
        <f t="shared" si="283"/>
        <v>134.71215999999998</v>
      </c>
      <c r="T3593">
        <f t="shared" si="284"/>
        <v>1826.48</v>
      </c>
    </row>
    <row r="3594" spans="1:20" x14ac:dyDescent="0.35">
      <c r="A3594">
        <v>1447207596.7</v>
      </c>
      <c r="B3594" s="3">
        <v>41420</v>
      </c>
      <c r="C3594" t="s">
        <v>30</v>
      </c>
      <c r="D3594" t="s">
        <v>7</v>
      </c>
      <c r="E3594" t="s">
        <v>3</v>
      </c>
      <c r="F3594">
        <v>3</v>
      </c>
      <c r="G3594">
        <v>0</v>
      </c>
      <c r="H3594">
        <f t="shared" si="280"/>
        <v>3</v>
      </c>
      <c r="I3594" s="3">
        <f t="shared" si="281"/>
        <v>41423</v>
      </c>
      <c r="J3594" t="s">
        <v>53</v>
      </c>
      <c r="K3594">
        <v>1662274</v>
      </c>
      <c r="L3594" t="s">
        <v>22</v>
      </c>
      <c r="M3594" t="s">
        <v>35</v>
      </c>
      <c r="N3594">
        <v>363</v>
      </c>
      <c r="O3594">
        <v>4.153153153153152</v>
      </c>
      <c r="P3594" t="str">
        <f t="shared" si="282"/>
        <v>PORT04PORT09</v>
      </c>
      <c r="Q3594">
        <f>VLOOKUP(P3594,FreightRates!C$2:D$9,2,0)</f>
        <v>21.470399999999998</v>
      </c>
      <c r="R3594">
        <f>VLOOKUP(P3594,FreightRates!C$2:E$9,3,0)</f>
        <v>6.2E-2</v>
      </c>
      <c r="S3594">
        <f t="shared" si="283"/>
        <v>114.94126486486485</v>
      </c>
      <c r="T3594">
        <f t="shared" si="284"/>
        <v>1507.5945945945941</v>
      </c>
    </row>
    <row r="3595" spans="1:20" x14ac:dyDescent="0.35">
      <c r="A3595">
        <v>1447323800.7</v>
      </c>
      <c r="B3595" s="3">
        <v>41420</v>
      </c>
      <c r="C3595" t="s">
        <v>30</v>
      </c>
      <c r="D3595" t="s">
        <v>7</v>
      </c>
      <c r="E3595" t="s">
        <v>3</v>
      </c>
      <c r="F3595">
        <v>3</v>
      </c>
      <c r="G3595">
        <v>0</v>
      </c>
      <c r="H3595">
        <f t="shared" si="280"/>
        <v>3</v>
      </c>
      <c r="I3595" s="3">
        <f t="shared" si="281"/>
        <v>41423</v>
      </c>
      <c r="J3595" t="s">
        <v>53</v>
      </c>
      <c r="K3595">
        <v>1662274</v>
      </c>
      <c r="L3595" t="s">
        <v>22</v>
      </c>
      <c r="M3595" t="s">
        <v>35</v>
      </c>
      <c r="N3595">
        <v>344</v>
      </c>
      <c r="O3595">
        <v>4.153153153153152</v>
      </c>
      <c r="P3595" t="str">
        <f t="shared" si="282"/>
        <v>PORT04PORT09</v>
      </c>
      <c r="Q3595">
        <f>VLOOKUP(P3595,FreightRates!C$2:D$9,2,0)</f>
        <v>21.470399999999998</v>
      </c>
      <c r="R3595">
        <f>VLOOKUP(P3595,FreightRates!C$2:E$9,3,0)</f>
        <v>6.2E-2</v>
      </c>
      <c r="S3595">
        <f t="shared" si="283"/>
        <v>110.04885045045043</v>
      </c>
      <c r="T3595">
        <f t="shared" si="284"/>
        <v>1428.6846846846843</v>
      </c>
    </row>
    <row r="3596" spans="1:20" x14ac:dyDescent="0.35">
      <c r="A3596">
        <v>1447391773.7</v>
      </c>
      <c r="B3596" s="3">
        <v>41420</v>
      </c>
      <c r="C3596" t="s">
        <v>30</v>
      </c>
      <c r="D3596" t="s">
        <v>7</v>
      </c>
      <c r="E3596" t="s">
        <v>3</v>
      </c>
      <c r="F3596">
        <v>3</v>
      </c>
      <c r="G3596">
        <v>0</v>
      </c>
      <c r="H3596">
        <f t="shared" si="280"/>
        <v>3</v>
      </c>
      <c r="I3596" s="3">
        <f t="shared" si="281"/>
        <v>41423</v>
      </c>
      <c r="J3596" t="s">
        <v>53</v>
      </c>
      <c r="K3596">
        <v>1662274</v>
      </c>
      <c r="L3596" t="s">
        <v>22</v>
      </c>
      <c r="M3596" t="s">
        <v>35</v>
      </c>
      <c r="N3596">
        <v>407</v>
      </c>
      <c r="O3596">
        <v>10.86</v>
      </c>
      <c r="P3596" t="str">
        <f t="shared" si="282"/>
        <v>PORT04PORT09</v>
      </c>
      <c r="Q3596">
        <f>VLOOKUP(P3596,FreightRates!C$2:D$9,2,0)</f>
        <v>21.470399999999998</v>
      </c>
      <c r="R3596">
        <f>VLOOKUP(P3596,FreightRates!C$2:E$9,3,0)</f>
        <v>6.2E-2</v>
      </c>
      <c r="S3596">
        <f t="shared" si="283"/>
        <v>295.51163999999994</v>
      </c>
      <c r="T3596">
        <f t="shared" si="284"/>
        <v>4420.0199999999995</v>
      </c>
    </row>
    <row r="3597" spans="1:20" x14ac:dyDescent="0.35">
      <c r="A3597">
        <v>1447155338.7</v>
      </c>
      <c r="B3597" s="3">
        <v>41420</v>
      </c>
      <c r="C3597" t="s">
        <v>30</v>
      </c>
      <c r="D3597" t="s">
        <v>7</v>
      </c>
      <c r="E3597" t="s">
        <v>3</v>
      </c>
      <c r="F3597">
        <v>3</v>
      </c>
      <c r="G3597">
        <v>0</v>
      </c>
      <c r="H3597">
        <f t="shared" si="280"/>
        <v>3</v>
      </c>
      <c r="I3597" s="3">
        <f t="shared" si="281"/>
        <v>41423</v>
      </c>
      <c r="J3597" t="s">
        <v>53</v>
      </c>
      <c r="K3597">
        <v>1662274</v>
      </c>
      <c r="L3597" t="s">
        <v>22</v>
      </c>
      <c r="M3597" t="s">
        <v>35</v>
      </c>
      <c r="N3597">
        <v>334</v>
      </c>
      <c r="O3597">
        <v>7.8</v>
      </c>
      <c r="P3597" t="str">
        <f t="shared" si="282"/>
        <v>PORT04PORT09</v>
      </c>
      <c r="Q3597">
        <f>VLOOKUP(P3597,FreightRates!C$2:D$9,2,0)</f>
        <v>21.470399999999998</v>
      </c>
      <c r="R3597">
        <f>VLOOKUP(P3597,FreightRates!C$2:E$9,3,0)</f>
        <v>6.2E-2</v>
      </c>
      <c r="S3597">
        <f t="shared" si="283"/>
        <v>182.99279999999999</v>
      </c>
      <c r="T3597">
        <f t="shared" si="284"/>
        <v>2605.1999999999998</v>
      </c>
    </row>
    <row r="3598" spans="1:20" x14ac:dyDescent="0.35">
      <c r="A3598">
        <v>1447163247.7</v>
      </c>
      <c r="B3598" s="3">
        <v>41420</v>
      </c>
      <c r="C3598" t="s">
        <v>30</v>
      </c>
      <c r="D3598" t="s">
        <v>7</v>
      </c>
      <c r="E3598" t="s">
        <v>3</v>
      </c>
      <c r="F3598">
        <v>3</v>
      </c>
      <c r="G3598">
        <v>0</v>
      </c>
      <c r="H3598">
        <f t="shared" si="280"/>
        <v>3</v>
      </c>
      <c r="I3598" s="3">
        <f t="shared" si="281"/>
        <v>41423</v>
      </c>
      <c r="J3598" t="s">
        <v>53</v>
      </c>
      <c r="K3598">
        <v>1663347</v>
      </c>
      <c r="L3598" t="s">
        <v>22</v>
      </c>
      <c r="M3598" t="s">
        <v>35</v>
      </c>
      <c r="N3598">
        <v>416</v>
      </c>
      <c r="O3598">
        <v>9.0849962523698231</v>
      </c>
      <c r="P3598" t="str">
        <f t="shared" si="282"/>
        <v>PORT04PORT09</v>
      </c>
      <c r="Q3598">
        <f>VLOOKUP(P3598,FreightRates!C$2:D$9,2,0)</f>
        <v>21.470399999999998</v>
      </c>
      <c r="R3598">
        <f>VLOOKUP(P3598,FreightRates!C$2:E$9,3,0)</f>
        <v>6.2E-2</v>
      </c>
      <c r="S3598">
        <f t="shared" si="283"/>
        <v>255.79062334112245</v>
      </c>
      <c r="T3598">
        <f t="shared" si="284"/>
        <v>3779.3584409858463</v>
      </c>
    </row>
    <row r="3599" spans="1:20" x14ac:dyDescent="0.35">
      <c r="A3599">
        <v>1447173517.7</v>
      </c>
      <c r="B3599" s="3">
        <v>41420</v>
      </c>
      <c r="C3599" t="s">
        <v>30</v>
      </c>
      <c r="D3599" t="s">
        <v>7</v>
      </c>
      <c r="E3599" t="s">
        <v>3</v>
      </c>
      <c r="F3599">
        <v>3</v>
      </c>
      <c r="G3599">
        <v>0</v>
      </c>
      <c r="H3599">
        <f t="shared" si="280"/>
        <v>3</v>
      </c>
      <c r="I3599" s="3">
        <f t="shared" si="281"/>
        <v>41423</v>
      </c>
      <c r="J3599" t="s">
        <v>53</v>
      </c>
      <c r="K3599">
        <v>1663347</v>
      </c>
      <c r="L3599" t="s">
        <v>22</v>
      </c>
      <c r="M3599" t="s">
        <v>35</v>
      </c>
      <c r="N3599">
        <v>464</v>
      </c>
      <c r="O3599">
        <v>14.14166042061637</v>
      </c>
      <c r="P3599" t="str">
        <f t="shared" si="282"/>
        <v>PORT04PORT09</v>
      </c>
      <c r="Q3599">
        <f>VLOOKUP(P3599,FreightRates!C$2:D$9,2,0)</f>
        <v>21.470399999999998</v>
      </c>
      <c r="R3599">
        <f>VLOOKUP(P3599,FreightRates!C$2:E$9,3,0)</f>
        <v>6.2E-2</v>
      </c>
      <c r="S3599">
        <f t="shared" si="283"/>
        <v>428.2976869802917</v>
      </c>
      <c r="T3599">
        <f t="shared" si="284"/>
        <v>6561.7304351659959</v>
      </c>
    </row>
    <row r="3600" spans="1:20" x14ac:dyDescent="0.35">
      <c r="A3600">
        <v>1447199223.7</v>
      </c>
      <c r="B3600" s="3">
        <v>41420</v>
      </c>
      <c r="C3600" t="s">
        <v>30</v>
      </c>
      <c r="D3600" t="s">
        <v>7</v>
      </c>
      <c r="E3600" t="s">
        <v>3</v>
      </c>
      <c r="F3600">
        <v>0</v>
      </c>
      <c r="G3600">
        <v>0</v>
      </c>
      <c r="H3600">
        <f t="shared" si="280"/>
        <v>0</v>
      </c>
      <c r="I3600" s="3">
        <f t="shared" si="281"/>
        <v>41420</v>
      </c>
      <c r="J3600" t="s">
        <v>53</v>
      </c>
      <c r="K3600">
        <v>1672091</v>
      </c>
      <c r="L3600" t="s">
        <v>22</v>
      </c>
      <c r="M3600" t="s">
        <v>35</v>
      </c>
      <c r="N3600">
        <v>293</v>
      </c>
      <c r="O3600">
        <v>0.91811324811714912</v>
      </c>
      <c r="P3600" t="str">
        <f t="shared" si="282"/>
        <v>PORT04PORT09</v>
      </c>
      <c r="Q3600">
        <f>VLOOKUP(P3600,FreightRates!C$2:D$9,2,0)</f>
        <v>21.470399999999998</v>
      </c>
      <c r="R3600">
        <f>VLOOKUP(P3600,FreightRates!C$2:E$9,3,0)</f>
        <v>6.2E-2</v>
      </c>
      <c r="S3600">
        <f t="shared" si="283"/>
        <v>38.148845265296131</v>
      </c>
      <c r="T3600">
        <f t="shared" si="284"/>
        <v>269.0071816983247</v>
      </c>
    </row>
    <row r="3601" spans="1:20" x14ac:dyDescent="0.35">
      <c r="A3601">
        <v>1447219392.7</v>
      </c>
      <c r="B3601" s="3">
        <v>41420</v>
      </c>
      <c r="C3601" t="s">
        <v>30</v>
      </c>
      <c r="D3601" t="s">
        <v>7</v>
      </c>
      <c r="E3601" t="s">
        <v>3</v>
      </c>
      <c r="F3601">
        <v>0</v>
      </c>
      <c r="G3601">
        <v>0</v>
      </c>
      <c r="H3601">
        <f t="shared" si="280"/>
        <v>0</v>
      </c>
      <c r="I3601" s="3">
        <f t="shared" si="281"/>
        <v>41420</v>
      </c>
      <c r="J3601" t="s">
        <v>53</v>
      </c>
      <c r="K3601">
        <v>1672091</v>
      </c>
      <c r="L3601" t="s">
        <v>22</v>
      </c>
      <c r="M3601" t="s">
        <v>35</v>
      </c>
      <c r="N3601">
        <v>301</v>
      </c>
      <c r="O3601">
        <v>1.7050674607889913</v>
      </c>
      <c r="P3601" t="str">
        <f t="shared" si="282"/>
        <v>PORT04PORT09</v>
      </c>
      <c r="Q3601">
        <f>VLOOKUP(P3601,FreightRates!C$2:D$9,2,0)</f>
        <v>21.470399999999998</v>
      </c>
      <c r="R3601">
        <f>VLOOKUP(P3601,FreightRates!C$2:E$9,3,0)</f>
        <v>6.2E-2</v>
      </c>
      <c r="S3601">
        <f t="shared" si="283"/>
        <v>53.290368953244155</v>
      </c>
      <c r="T3601">
        <f t="shared" si="284"/>
        <v>513.22530569748642</v>
      </c>
    </row>
    <row r="3602" spans="1:20" x14ac:dyDescent="0.35">
      <c r="A3602">
        <v>1447302726.7</v>
      </c>
      <c r="B3602" s="3">
        <v>41420</v>
      </c>
      <c r="C3602" t="s">
        <v>30</v>
      </c>
      <c r="D3602" t="s">
        <v>7</v>
      </c>
      <c r="E3602" t="s">
        <v>3</v>
      </c>
      <c r="F3602">
        <v>3</v>
      </c>
      <c r="G3602">
        <v>0</v>
      </c>
      <c r="H3602">
        <f t="shared" si="280"/>
        <v>3</v>
      </c>
      <c r="I3602" s="3">
        <f t="shared" si="281"/>
        <v>41423</v>
      </c>
      <c r="J3602" t="s">
        <v>53</v>
      </c>
      <c r="K3602">
        <v>1672110</v>
      </c>
      <c r="L3602" t="s">
        <v>22</v>
      </c>
      <c r="M3602" t="s">
        <v>35</v>
      </c>
      <c r="N3602">
        <v>421</v>
      </c>
      <c r="O3602">
        <v>7.6560902916951807</v>
      </c>
      <c r="P3602" t="str">
        <f t="shared" si="282"/>
        <v>PORT04PORT09</v>
      </c>
      <c r="Q3602">
        <f>VLOOKUP(P3602,FreightRates!C$2:D$9,2,0)</f>
        <v>21.470399999999998</v>
      </c>
      <c r="R3602">
        <f>VLOOKUP(P3602,FreightRates!C$2:E$9,3,0)</f>
        <v>6.2E-2</v>
      </c>
      <c r="S3602">
        <f t="shared" si="283"/>
        <v>221.3096687938276</v>
      </c>
      <c r="T3602">
        <f t="shared" si="284"/>
        <v>3223.2140128036713</v>
      </c>
    </row>
    <row r="3603" spans="1:20" x14ac:dyDescent="0.35">
      <c r="A3603">
        <v>1447297175.7</v>
      </c>
      <c r="B3603" s="3">
        <v>41420</v>
      </c>
      <c r="C3603" t="s">
        <v>30</v>
      </c>
      <c r="D3603" t="s">
        <v>7</v>
      </c>
      <c r="E3603" t="s">
        <v>3</v>
      </c>
      <c r="F3603">
        <v>3</v>
      </c>
      <c r="G3603">
        <v>0</v>
      </c>
      <c r="H3603">
        <f t="shared" si="280"/>
        <v>3</v>
      </c>
      <c r="I3603" s="3">
        <f t="shared" si="281"/>
        <v>41423</v>
      </c>
      <c r="J3603" t="s">
        <v>53</v>
      </c>
      <c r="K3603">
        <v>1672110</v>
      </c>
      <c r="L3603" t="s">
        <v>22</v>
      </c>
      <c r="M3603" t="s">
        <v>35</v>
      </c>
      <c r="N3603">
        <v>286</v>
      </c>
      <c r="O3603">
        <v>0.37529854371054805</v>
      </c>
      <c r="P3603" t="str">
        <f t="shared" si="282"/>
        <v>PORT04PORT09</v>
      </c>
      <c r="Q3603">
        <f>VLOOKUP(P3603,FreightRates!C$2:D$9,2,0)</f>
        <v>21.470399999999998</v>
      </c>
      <c r="R3603">
        <f>VLOOKUP(P3603,FreightRates!C$2:E$9,3,0)</f>
        <v>6.2E-2</v>
      </c>
      <c r="S3603">
        <f t="shared" si="283"/>
        <v>28.125193777075438</v>
      </c>
      <c r="T3603">
        <f t="shared" si="284"/>
        <v>107.33538350121674</v>
      </c>
    </row>
    <row r="3604" spans="1:20" x14ac:dyDescent="0.35">
      <c r="A3604">
        <v>1447346550.7</v>
      </c>
      <c r="B3604" s="3">
        <v>41420</v>
      </c>
      <c r="C3604" t="s">
        <v>30</v>
      </c>
      <c r="D3604" t="s">
        <v>7</v>
      </c>
      <c r="E3604" t="s">
        <v>3</v>
      </c>
      <c r="F3604">
        <v>3</v>
      </c>
      <c r="G3604">
        <v>0</v>
      </c>
      <c r="H3604">
        <f t="shared" si="280"/>
        <v>3</v>
      </c>
      <c r="I3604" s="3">
        <f t="shared" si="281"/>
        <v>41423</v>
      </c>
      <c r="J3604" t="s">
        <v>53</v>
      </c>
      <c r="K3604">
        <v>1672110</v>
      </c>
      <c r="L3604" t="s">
        <v>22</v>
      </c>
      <c r="M3604" t="s">
        <v>35</v>
      </c>
      <c r="N3604">
        <v>320</v>
      </c>
      <c r="O3604">
        <v>1.8014330098106308</v>
      </c>
      <c r="P3604" t="str">
        <f t="shared" si="282"/>
        <v>PORT04PORT09</v>
      </c>
      <c r="Q3604">
        <f>VLOOKUP(P3604,FreightRates!C$2:D$9,2,0)</f>
        <v>21.470399999999998</v>
      </c>
      <c r="R3604">
        <f>VLOOKUP(P3604,FreightRates!C$2:E$9,3,0)</f>
        <v>6.2E-2</v>
      </c>
      <c r="S3604">
        <f t="shared" si="283"/>
        <v>57.210830914642912</v>
      </c>
      <c r="T3604">
        <f t="shared" si="284"/>
        <v>576.4585631394018</v>
      </c>
    </row>
    <row r="3605" spans="1:20" x14ac:dyDescent="0.35">
      <c r="A3605">
        <v>1447413505.7</v>
      </c>
      <c r="B3605" s="3">
        <v>41420</v>
      </c>
      <c r="C3605" t="s">
        <v>30</v>
      </c>
      <c r="D3605" t="s">
        <v>7</v>
      </c>
      <c r="E3605" t="s">
        <v>3</v>
      </c>
      <c r="F3605">
        <v>0</v>
      </c>
      <c r="G3605">
        <v>0</v>
      </c>
      <c r="H3605">
        <f t="shared" si="280"/>
        <v>0</v>
      </c>
      <c r="I3605" s="3">
        <f t="shared" si="281"/>
        <v>41420</v>
      </c>
      <c r="J3605" t="s">
        <v>53</v>
      </c>
      <c r="K3605">
        <v>1672110</v>
      </c>
      <c r="L3605" t="s">
        <v>22</v>
      </c>
      <c r="M3605" t="s">
        <v>35</v>
      </c>
      <c r="N3605">
        <v>370</v>
      </c>
      <c r="O3605">
        <v>4.203343689558138</v>
      </c>
      <c r="P3605" t="str">
        <f t="shared" si="282"/>
        <v>PORT04PORT09</v>
      </c>
      <c r="Q3605">
        <f>VLOOKUP(P3605,FreightRates!C$2:D$9,2,0)</f>
        <v>21.470399999999998</v>
      </c>
      <c r="R3605">
        <f>VLOOKUP(P3605,FreightRates!C$2:E$9,3,0)</f>
        <v>6.2E-2</v>
      </c>
      <c r="S3605">
        <f t="shared" si="283"/>
        <v>117.89510423846369</v>
      </c>
      <c r="T3605">
        <f t="shared" si="284"/>
        <v>1555.2371651365111</v>
      </c>
    </row>
    <row r="3606" spans="1:20" x14ac:dyDescent="0.35">
      <c r="A3606">
        <v>1447297462.7</v>
      </c>
      <c r="B3606" s="3">
        <v>41420</v>
      </c>
      <c r="C3606" t="s">
        <v>30</v>
      </c>
      <c r="D3606" t="s">
        <v>7</v>
      </c>
      <c r="E3606" t="s">
        <v>3</v>
      </c>
      <c r="F3606">
        <v>3</v>
      </c>
      <c r="G3606">
        <v>0</v>
      </c>
      <c r="H3606">
        <f t="shared" si="280"/>
        <v>3</v>
      </c>
      <c r="I3606" s="3">
        <f t="shared" si="281"/>
        <v>41423</v>
      </c>
      <c r="J3606" t="s">
        <v>53</v>
      </c>
      <c r="K3606">
        <v>1672110</v>
      </c>
      <c r="L3606" t="s">
        <v>22</v>
      </c>
      <c r="M3606" t="s">
        <v>35</v>
      </c>
      <c r="N3606">
        <v>374</v>
      </c>
      <c r="O3606">
        <v>6.1548961168529885</v>
      </c>
      <c r="P3606" t="str">
        <f t="shared" si="282"/>
        <v>PORT04PORT09</v>
      </c>
      <c r="Q3606">
        <f>VLOOKUP(P3606,FreightRates!C$2:D$9,2,0)</f>
        <v>21.470399999999998</v>
      </c>
      <c r="R3606">
        <f>VLOOKUP(P3606,FreightRates!C$2:E$9,3,0)</f>
        <v>6.2E-2</v>
      </c>
      <c r="S3606">
        <f t="shared" si="283"/>
        <v>164.19013115758707</v>
      </c>
      <c r="T3606">
        <f t="shared" si="284"/>
        <v>2301.9311477030178</v>
      </c>
    </row>
    <row r="3607" spans="1:20" x14ac:dyDescent="0.35">
      <c r="A3607">
        <v>1447297176.7</v>
      </c>
      <c r="B3607" s="3">
        <v>41420</v>
      </c>
      <c r="C3607" t="s">
        <v>30</v>
      </c>
      <c r="D3607" t="s">
        <v>7</v>
      </c>
      <c r="E3607" t="s">
        <v>3</v>
      </c>
      <c r="F3607">
        <v>3</v>
      </c>
      <c r="G3607">
        <v>0</v>
      </c>
      <c r="H3607">
        <f t="shared" si="280"/>
        <v>3</v>
      </c>
      <c r="I3607" s="3">
        <f t="shared" si="281"/>
        <v>41423</v>
      </c>
      <c r="J3607" t="s">
        <v>53</v>
      </c>
      <c r="K3607">
        <v>1672110</v>
      </c>
      <c r="L3607" t="s">
        <v>22</v>
      </c>
      <c r="M3607" t="s">
        <v>35</v>
      </c>
      <c r="N3607">
        <v>261</v>
      </c>
      <c r="O3607">
        <v>0.97577621364742495</v>
      </c>
      <c r="P3607" t="str">
        <f t="shared" si="282"/>
        <v>PORT04PORT09</v>
      </c>
      <c r="Q3607">
        <f>VLOOKUP(P3607,FreightRates!C$2:D$9,2,0)</f>
        <v>21.470399999999998</v>
      </c>
      <c r="R3607">
        <f>VLOOKUP(P3607,FreightRates!C$2:E$9,3,0)</f>
        <v>6.2E-2</v>
      </c>
      <c r="S3607">
        <f t="shared" si="283"/>
        <v>37.260410689242626</v>
      </c>
      <c r="T3607">
        <f t="shared" si="284"/>
        <v>254.67759176197791</v>
      </c>
    </row>
    <row r="3608" spans="1:20" x14ac:dyDescent="0.35">
      <c r="A3608">
        <v>1447242503.7</v>
      </c>
      <c r="B3608" s="3">
        <v>41420</v>
      </c>
      <c r="C3608" t="s">
        <v>30</v>
      </c>
      <c r="D3608" t="s">
        <v>7</v>
      </c>
      <c r="E3608" t="s">
        <v>3</v>
      </c>
      <c r="F3608">
        <v>3</v>
      </c>
      <c r="G3608">
        <v>0</v>
      </c>
      <c r="H3608">
        <f t="shared" si="280"/>
        <v>3</v>
      </c>
      <c r="I3608" s="3">
        <f t="shared" si="281"/>
        <v>41423</v>
      </c>
      <c r="J3608" t="s">
        <v>53</v>
      </c>
      <c r="K3608">
        <v>1672110</v>
      </c>
      <c r="L3608" t="s">
        <v>22</v>
      </c>
      <c r="M3608" t="s">
        <v>35</v>
      </c>
      <c r="N3608">
        <v>355</v>
      </c>
      <c r="O3608">
        <v>4.9539407769792341</v>
      </c>
      <c r="P3608" t="str">
        <f t="shared" si="282"/>
        <v>PORT04PORT09</v>
      </c>
      <c r="Q3608">
        <f>VLOOKUP(P3608,FreightRates!C$2:D$9,2,0)</f>
        <v>21.470399999999998</v>
      </c>
      <c r="R3608">
        <f>VLOOKUP(P3608,FreightRates!C$2:E$9,3,0)</f>
        <v>6.2E-2</v>
      </c>
      <c r="S3608">
        <f t="shared" si="283"/>
        <v>130.50663650131295</v>
      </c>
      <c r="T3608">
        <f t="shared" si="284"/>
        <v>1758.6489758276282</v>
      </c>
    </row>
    <row r="3609" spans="1:20" x14ac:dyDescent="0.35">
      <c r="A3609">
        <v>1447297461.7</v>
      </c>
      <c r="B3609" s="3">
        <v>41420</v>
      </c>
      <c r="C3609" t="s">
        <v>30</v>
      </c>
      <c r="D3609" t="s">
        <v>7</v>
      </c>
      <c r="E3609" t="s">
        <v>3</v>
      </c>
      <c r="F3609">
        <v>3</v>
      </c>
      <c r="G3609">
        <v>0</v>
      </c>
      <c r="H3609">
        <f t="shared" si="280"/>
        <v>3</v>
      </c>
      <c r="I3609" s="3">
        <f t="shared" si="281"/>
        <v>41423</v>
      </c>
      <c r="J3609" t="s">
        <v>53</v>
      </c>
      <c r="K3609">
        <v>1672110</v>
      </c>
      <c r="L3609" t="s">
        <v>22</v>
      </c>
      <c r="M3609" t="s">
        <v>35</v>
      </c>
      <c r="N3609">
        <v>301</v>
      </c>
      <c r="O3609">
        <v>1.2009553398737538</v>
      </c>
      <c r="P3609" t="str">
        <f t="shared" si="282"/>
        <v>PORT04PORT09</v>
      </c>
      <c r="Q3609">
        <f>VLOOKUP(P3609,FreightRates!C$2:D$9,2,0)</f>
        <v>21.470399999999998</v>
      </c>
      <c r="R3609">
        <f>VLOOKUP(P3609,FreightRates!C$2:E$9,3,0)</f>
        <v>6.2E-2</v>
      </c>
      <c r="S3609">
        <f t="shared" si="283"/>
        <v>43.882628552723993</v>
      </c>
      <c r="T3609">
        <f t="shared" si="284"/>
        <v>361.48755730199991</v>
      </c>
    </row>
    <row r="3610" spans="1:20" x14ac:dyDescent="0.35">
      <c r="A3610">
        <v>1447227073.7</v>
      </c>
      <c r="B3610" s="3">
        <v>41420</v>
      </c>
      <c r="C3610" t="s">
        <v>30</v>
      </c>
      <c r="D3610" t="s">
        <v>7</v>
      </c>
      <c r="E3610" t="s">
        <v>3</v>
      </c>
      <c r="F3610">
        <v>0</v>
      </c>
      <c r="G3610">
        <v>0</v>
      </c>
      <c r="H3610">
        <f t="shared" si="280"/>
        <v>0</v>
      </c>
      <c r="I3610" s="3">
        <f t="shared" si="281"/>
        <v>41420</v>
      </c>
      <c r="J3610" t="s">
        <v>53</v>
      </c>
      <c r="K3610">
        <v>1699951</v>
      </c>
      <c r="L3610" t="s">
        <v>22</v>
      </c>
      <c r="M3610" t="s">
        <v>35</v>
      </c>
      <c r="N3610">
        <v>356</v>
      </c>
      <c r="O3610">
        <v>2.4590786192181806</v>
      </c>
      <c r="P3610" t="str">
        <f t="shared" si="282"/>
        <v>PORT04PORT09</v>
      </c>
      <c r="Q3610">
        <f>VLOOKUP(P3610,FreightRates!C$2:D$9,2,0)</f>
        <v>21.470399999999998</v>
      </c>
      <c r="R3610">
        <f>VLOOKUP(P3610,FreightRates!C$2:E$9,3,0)</f>
        <v>6.2E-2</v>
      </c>
      <c r="S3610">
        <f t="shared" si="283"/>
        <v>75.747183283383677</v>
      </c>
      <c r="T3610">
        <f t="shared" si="284"/>
        <v>875.43198844167227</v>
      </c>
    </row>
    <row r="3611" spans="1:20" x14ac:dyDescent="0.35">
      <c r="A3611">
        <v>1447227072.7</v>
      </c>
      <c r="B3611" s="3">
        <v>41420</v>
      </c>
      <c r="C3611" t="s">
        <v>30</v>
      </c>
      <c r="D3611" t="s">
        <v>7</v>
      </c>
      <c r="E3611" t="s">
        <v>3</v>
      </c>
      <c r="F3611">
        <v>0</v>
      </c>
      <c r="G3611">
        <v>0</v>
      </c>
      <c r="H3611">
        <f t="shared" si="280"/>
        <v>0</v>
      </c>
      <c r="I3611" s="3">
        <f t="shared" si="281"/>
        <v>41420</v>
      </c>
      <c r="J3611" t="s">
        <v>53</v>
      </c>
      <c r="K3611">
        <v>1699951</v>
      </c>
      <c r="L3611" t="s">
        <v>22</v>
      </c>
      <c r="M3611" t="s">
        <v>35</v>
      </c>
      <c r="N3611">
        <v>381</v>
      </c>
      <c r="O3611">
        <v>1.891598937860139</v>
      </c>
      <c r="P3611" t="str">
        <f t="shared" si="282"/>
        <v>PORT04PORT09</v>
      </c>
      <c r="Q3611">
        <f>VLOOKUP(P3611,FreightRates!C$2:D$9,2,0)</f>
        <v>21.470399999999998</v>
      </c>
      <c r="R3611">
        <f>VLOOKUP(P3611,FreightRates!C$2:E$9,3,0)</f>
        <v>6.2E-2</v>
      </c>
      <c r="S3611">
        <f t="shared" si="283"/>
        <v>66.153750110132194</v>
      </c>
      <c r="T3611">
        <f t="shared" si="284"/>
        <v>720.69919532471295</v>
      </c>
    </row>
    <row r="3612" spans="1:20" x14ac:dyDescent="0.35">
      <c r="A3612">
        <v>1447185792.7</v>
      </c>
      <c r="B3612" s="3">
        <v>41420</v>
      </c>
      <c r="C3612" t="s">
        <v>30</v>
      </c>
      <c r="D3612" t="s">
        <v>7</v>
      </c>
      <c r="E3612" t="s">
        <v>3</v>
      </c>
      <c r="F3612">
        <v>0</v>
      </c>
      <c r="G3612">
        <v>0</v>
      </c>
      <c r="H3612">
        <f t="shared" si="280"/>
        <v>0</v>
      </c>
      <c r="I3612" s="3">
        <f t="shared" si="281"/>
        <v>41420</v>
      </c>
      <c r="J3612" t="s">
        <v>53</v>
      </c>
      <c r="K3612">
        <v>1699951</v>
      </c>
      <c r="L3612" t="s">
        <v>22</v>
      </c>
      <c r="M3612" t="s">
        <v>35</v>
      </c>
      <c r="N3612">
        <v>424</v>
      </c>
      <c r="O3612">
        <v>3.783197875720278</v>
      </c>
      <c r="P3612" t="str">
        <f t="shared" si="282"/>
        <v>PORT04PORT09</v>
      </c>
      <c r="Q3612">
        <f>VLOOKUP(P3612,FreightRates!C$2:D$9,2,0)</f>
        <v>21.470399999999998</v>
      </c>
      <c r="R3612">
        <f>VLOOKUP(P3612,FreightRates!C$2:E$9,3,0)</f>
        <v>6.2E-2</v>
      </c>
      <c r="S3612">
        <f t="shared" si="283"/>
        <v>120.92310575693466</v>
      </c>
      <c r="T3612">
        <f t="shared" si="284"/>
        <v>1604.0758993053978</v>
      </c>
    </row>
    <row r="3613" spans="1:20" x14ac:dyDescent="0.35">
      <c r="A3613">
        <v>1447185791.7</v>
      </c>
      <c r="B3613" s="3">
        <v>41420</v>
      </c>
      <c r="C3613" t="s">
        <v>30</v>
      </c>
      <c r="D3613" t="s">
        <v>7</v>
      </c>
      <c r="E3613" t="s">
        <v>3</v>
      </c>
      <c r="F3613">
        <v>0</v>
      </c>
      <c r="G3613">
        <v>0</v>
      </c>
      <c r="H3613">
        <f t="shared" si="280"/>
        <v>0</v>
      </c>
      <c r="I3613" s="3">
        <f t="shared" si="281"/>
        <v>41420</v>
      </c>
      <c r="J3613" t="s">
        <v>53</v>
      </c>
      <c r="K3613">
        <v>1699951</v>
      </c>
      <c r="L3613" t="s">
        <v>22</v>
      </c>
      <c r="M3613" t="s">
        <v>35</v>
      </c>
      <c r="N3613">
        <v>354</v>
      </c>
      <c r="O3613">
        <v>3.783197875720278</v>
      </c>
      <c r="P3613" t="str">
        <f t="shared" si="282"/>
        <v>PORT04PORT09</v>
      </c>
      <c r="Q3613">
        <f>VLOOKUP(P3613,FreightRates!C$2:D$9,2,0)</f>
        <v>21.470399999999998</v>
      </c>
      <c r="R3613">
        <f>VLOOKUP(P3613,FreightRates!C$2:E$9,3,0)</f>
        <v>6.2E-2</v>
      </c>
      <c r="S3613">
        <f t="shared" si="283"/>
        <v>104.50402697630865</v>
      </c>
      <c r="T3613">
        <f t="shared" si="284"/>
        <v>1339.2520480049784</v>
      </c>
    </row>
    <row r="3614" spans="1:20" x14ac:dyDescent="0.35">
      <c r="A3614">
        <v>1447179113.7</v>
      </c>
      <c r="B3614" s="3">
        <v>41420</v>
      </c>
      <c r="C3614" t="s">
        <v>30</v>
      </c>
      <c r="D3614" t="s">
        <v>7</v>
      </c>
      <c r="E3614" t="s">
        <v>3</v>
      </c>
      <c r="F3614">
        <v>3</v>
      </c>
      <c r="G3614">
        <v>0</v>
      </c>
      <c r="H3614">
        <f t="shared" si="280"/>
        <v>3</v>
      </c>
      <c r="I3614" s="3">
        <f t="shared" si="281"/>
        <v>41423</v>
      </c>
      <c r="J3614" t="s">
        <v>53</v>
      </c>
      <c r="K3614">
        <v>1699952</v>
      </c>
      <c r="L3614" t="s">
        <v>22</v>
      </c>
      <c r="M3614" t="s">
        <v>35</v>
      </c>
      <c r="N3614">
        <v>344</v>
      </c>
      <c r="O3614">
        <v>2.9504047212816644</v>
      </c>
      <c r="P3614" t="str">
        <f t="shared" si="282"/>
        <v>PORT04PORT09</v>
      </c>
      <c r="Q3614">
        <f>VLOOKUP(P3614,FreightRates!C$2:D$9,2,0)</f>
        <v>21.470399999999998</v>
      </c>
      <c r="R3614">
        <f>VLOOKUP(P3614,FreightRates!C$2:E$9,3,0)</f>
        <v>6.2E-2</v>
      </c>
      <c r="S3614">
        <f t="shared" si="283"/>
        <v>84.396631895495346</v>
      </c>
      <c r="T3614">
        <f t="shared" si="284"/>
        <v>1014.9392241208925</v>
      </c>
    </row>
    <row r="3615" spans="1:20" x14ac:dyDescent="0.35">
      <c r="A3615">
        <v>1447183478.7</v>
      </c>
      <c r="B3615" s="3">
        <v>41420</v>
      </c>
      <c r="C3615" t="s">
        <v>30</v>
      </c>
      <c r="D3615" t="s">
        <v>7</v>
      </c>
      <c r="E3615" t="s">
        <v>3</v>
      </c>
      <c r="F3615">
        <v>0</v>
      </c>
      <c r="G3615">
        <v>0</v>
      </c>
      <c r="H3615">
        <f t="shared" si="280"/>
        <v>0</v>
      </c>
      <c r="I3615" s="3">
        <f t="shared" si="281"/>
        <v>41420</v>
      </c>
      <c r="J3615" t="s">
        <v>53</v>
      </c>
      <c r="K3615">
        <v>1699952</v>
      </c>
      <c r="L3615" t="s">
        <v>22</v>
      </c>
      <c r="M3615" t="s">
        <v>35</v>
      </c>
      <c r="N3615">
        <v>395</v>
      </c>
      <c r="O3615">
        <v>4.2412067868423922</v>
      </c>
      <c r="P3615" t="str">
        <f t="shared" si="282"/>
        <v>PORT04PORT09</v>
      </c>
      <c r="Q3615">
        <f>VLOOKUP(P3615,FreightRates!C$2:D$9,2,0)</f>
        <v>21.470399999999998</v>
      </c>
      <c r="R3615">
        <f>VLOOKUP(P3615,FreightRates!C$2:E$9,3,0)</f>
        <v>6.2E-2</v>
      </c>
      <c r="S3615">
        <f t="shared" si="283"/>
        <v>125.33755420977019</v>
      </c>
      <c r="T3615">
        <f t="shared" si="284"/>
        <v>1675.276680802745</v>
      </c>
    </row>
    <row r="3616" spans="1:20" x14ac:dyDescent="0.35">
      <c r="A3616">
        <v>1447227075.7</v>
      </c>
      <c r="B3616" s="3">
        <v>41420</v>
      </c>
      <c r="C3616" t="s">
        <v>30</v>
      </c>
      <c r="D3616" t="s">
        <v>7</v>
      </c>
      <c r="E3616" t="s">
        <v>3</v>
      </c>
      <c r="F3616">
        <v>0</v>
      </c>
      <c r="G3616">
        <v>0</v>
      </c>
      <c r="H3616">
        <f t="shared" si="280"/>
        <v>0</v>
      </c>
      <c r="I3616" s="3">
        <f t="shared" si="281"/>
        <v>41420</v>
      </c>
      <c r="J3616" t="s">
        <v>53</v>
      </c>
      <c r="K3616">
        <v>1699952</v>
      </c>
      <c r="L3616" t="s">
        <v>22</v>
      </c>
      <c r="M3616" t="s">
        <v>35</v>
      </c>
      <c r="N3616">
        <v>422</v>
      </c>
      <c r="O3616">
        <v>4.2412067868423922</v>
      </c>
      <c r="P3616" t="str">
        <f t="shared" si="282"/>
        <v>PORT04PORT09</v>
      </c>
      <c r="Q3616">
        <f>VLOOKUP(P3616,FreightRates!C$2:D$9,2,0)</f>
        <v>21.470399999999998</v>
      </c>
      <c r="R3616">
        <f>VLOOKUP(P3616,FreightRates!C$2:E$9,3,0)</f>
        <v>6.2E-2</v>
      </c>
      <c r="S3616">
        <f t="shared" si="283"/>
        <v>132.43733437094437</v>
      </c>
      <c r="T3616">
        <f t="shared" si="284"/>
        <v>1789.7892640474895</v>
      </c>
    </row>
    <row r="3617" spans="1:20" x14ac:dyDescent="0.35">
      <c r="A3617">
        <v>1447179112.7</v>
      </c>
      <c r="B3617" s="3">
        <v>41420</v>
      </c>
      <c r="C3617" t="s">
        <v>30</v>
      </c>
      <c r="D3617" t="s">
        <v>7</v>
      </c>
      <c r="E3617" t="s">
        <v>3</v>
      </c>
      <c r="F3617">
        <v>3</v>
      </c>
      <c r="G3617">
        <v>0</v>
      </c>
      <c r="H3617">
        <f t="shared" si="280"/>
        <v>3</v>
      </c>
      <c r="I3617" s="3">
        <f t="shared" si="281"/>
        <v>41423</v>
      </c>
      <c r="J3617" t="s">
        <v>53</v>
      </c>
      <c r="K3617">
        <v>1699952</v>
      </c>
      <c r="L3617" t="s">
        <v>22</v>
      </c>
      <c r="M3617" t="s">
        <v>35</v>
      </c>
      <c r="N3617">
        <v>343</v>
      </c>
      <c r="O3617">
        <v>1.1064017704806242</v>
      </c>
      <c r="P3617" t="str">
        <f t="shared" si="282"/>
        <v>PORT04PORT09</v>
      </c>
      <c r="Q3617">
        <f>VLOOKUP(P3617,FreightRates!C$2:D$9,2,0)</f>
        <v>21.470399999999998</v>
      </c>
      <c r="R3617">
        <f>VLOOKUP(P3617,FreightRates!C$2:E$9,3,0)</f>
        <v>6.2E-2</v>
      </c>
      <c r="S3617">
        <f t="shared" si="283"/>
        <v>44.999140051040953</v>
      </c>
      <c r="T3617">
        <f t="shared" si="284"/>
        <v>379.49580727485409</v>
      </c>
    </row>
    <row r="3618" spans="1:20" x14ac:dyDescent="0.35">
      <c r="A3618">
        <v>1447200252.7</v>
      </c>
      <c r="B3618" s="3">
        <v>41420</v>
      </c>
      <c r="C3618" t="s">
        <v>30</v>
      </c>
      <c r="D3618" t="s">
        <v>7</v>
      </c>
      <c r="E3618" t="s">
        <v>3</v>
      </c>
      <c r="F3618">
        <v>3</v>
      </c>
      <c r="G3618">
        <v>0</v>
      </c>
      <c r="H3618">
        <f t="shared" si="280"/>
        <v>3</v>
      </c>
      <c r="I3618" s="3">
        <f t="shared" si="281"/>
        <v>41423</v>
      </c>
      <c r="J3618" t="s">
        <v>53</v>
      </c>
      <c r="K3618">
        <v>1699952</v>
      </c>
      <c r="L3618" t="s">
        <v>22</v>
      </c>
      <c r="M3618" t="s">
        <v>35</v>
      </c>
      <c r="N3618">
        <v>474</v>
      </c>
      <c r="O3618">
        <v>7.5604120982842646</v>
      </c>
      <c r="P3618" t="str">
        <f t="shared" si="282"/>
        <v>PORT04PORT09</v>
      </c>
      <c r="Q3618">
        <f>VLOOKUP(P3618,FreightRates!C$2:D$9,2,0)</f>
        <v>21.470399999999998</v>
      </c>
      <c r="R3618">
        <f>VLOOKUP(P3618,FreightRates!C$2:E$9,3,0)</f>
        <v>6.2E-2</v>
      </c>
      <c r="S3618">
        <f t="shared" si="283"/>
        <v>243.65579074437795</v>
      </c>
      <c r="T3618">
        <f t="shared" si="284"/>
        <v>3583.6353345867415</v>
      </c>
    </row>
    <row r="3619" spans="1:20" x14ac:dyDescent="0.35">
      <c r="A3619">
        <v>1447183477.7</v>
      </c>
      <c r="B3619" s="3">
        <v>41420</v>
      </c>
      <c r="C3619" t="s">
        <v>30</v>
      </c>
      <c r="D3619" t="s">
        <v>7</v>
      </c>
      <c r="E3619" t="s">
        <v>3</v>
      </c>
      <c r="F3619">
        <v>0</v>
      </c>
      <c r="G3619">
        <v>0</v>
      </c>
      <c r="H3619">
        <f t="shared" si="280"/>
        <v>0</v>
      </c>
      <c r="I3619" s="3">
        <f t="shared" si="281"/>
        <v>41420</v>
      </c>
      <c r="J3619" t="s">
        <v>53</v>
      </c>
      <c r="K3619">
        <v>1699952</v>
      </c>
      <c r="L3619" t="s">
        <v>22</v>
      </c>
      <c r="M3619" t="s">
        <v>35</v>
      </c>
      <c r="N3619">
        <v>471</v>
      </c>
      <c r="O3619">
        <v>7.3760118032041602</v>
      </c>
      <c r="P3619" t="str">
        <f t="shared" si="282"/>
        <v>PORT04PORT09</v>
      </c>
      <c r="Q3619">
        <f>VLOOKUP(P3619,FreightRates!C$2:D$9,2,0)</f>
        <v>21.470399999999998</v>
      </c>
      <c r="R3619">
        <f>VLOOKUP(P3619,FreightRates!C$2:E$9,3,0)</f>
        <v>6.2E-2</v>
      </c>
      <c r="S3619">
        <f t="shared" si="283"/>
        <v>236.8646966771679</v>
      </c>
      <c r="T3619">
        <f t="shared" si="284"/>
        <v>3474.1015593091593</v>
      </c>
    </row>
    <row r="3620" spans="1:20" x14ac:dyDescent="0.35">
      <c r="A3620">
        <v>1447227074.7</v>
      </c>
      <c r="B3620" s="3">
        <v>41420</v>
      </c>
      <c r="C3620" t="s">
        <v>30</v>
      </c>
      <c r="D3620" t="s">
        <v>7</v>
      </c>
      <c r="E3620" t="s">
        <v>3</v>
      </c>
      <c r="F3620">
        <v>0</v>
      </c>
      <c r="G3620">
        <v>0</v>
      </c>
      <c r="H3620">
        <f t="shared" si="280"/>
        <v>0</v>
      </c>
      <c r="I3620" s="3">
        <f t="shared" si="281"/>
        <v>41420</v>
      </c>
      <c r="J3620" t="s">
        <v>53</v>
      </c>
      <c r="K3620">
        <v>1699952</v>
      </c>
      <c r="L3620" t="s">
        <v>22</v>
      </c>
      <c r="M3620" t="s">
        <v>35</v>
      </c>
      <c r="N3620">
        <v>436</v>
      </c>
      <c r="O3620">
        <v>7.3760118032041602</v>
      </c>
      <c r="P3620" t="str">
        <f t="shared" si="282"/>
        <v>PORT04PORT09</v>
      </c>
      <c r="Q3620">
        <f>VLOOKUP(P3620,FreightRates!C$2:D$9,2,0)</f>
        <v>21.470399999999998</v>
      </c>
      <c r="R3620">
        <f>VLOOKUP(P3620,FreightRates!C$2:E$9,3,0)</f>
        <v>6.2E-2</v>
      </c>
      <c r="S3620">
        <f t="shared" si="283"/>
        <v>220.85875106421486</v>
      </c>
      <c r="T3620">
        <f t="shared" si="284"/>
        <v>3215.9411461970139</v>
      </c>
    </row>
    <row r="3621" spans="1:20" x14ac:dyDescent="0.35">
      <c r="A3621">
        <v>1447205183.7</v>
      </c>
      <c r="B3621" s="3">
        <v>41420</v>
      </c>
      <c r="C3621" t="s">
        <v>30</v>
      </c>
      <c r="D3621" t="s">
        <v>7</v>
      </c>
      <c r="E3621" t="s">
        <v>3</v>
      </c>
      <c r="F3621">
        <v>3</v>
      </c>
      <c r="G3621">
        <v>0</v>
      </c>
      <c r="H3621">
        <f t="shared" si="280"/>
        <v>3</v>
      </c>
      <c r="I3621" s="3">
        <f t="shared" si="281"/>
        <v>41423</v>
      </c>
      <c r="J3621" t="s">
        <v>53</v>
      </c>
      <c r="K3621">
        <v>1699953</v>
      </c>
      <c r="L3621" t="s">
        <v>22</v>
      </c>
      <c r="M3621" t="s">
        <v>35</v>
      </c>
      <c r="N3621">
        <v>582</v>
      </c>
      <c r="O3621">
        <v>11.367347576914046</v>
      </c>
      <c r="P3621" t="str">
        <f t="shared" si="282"/>
        <v>PORT04PORT09</v>
      </c>
      <c r="Q3621">
        <f>VLOOKUP(P3621,FreightRates!C$2:D$9,2,0)</f>
        <v>21.470399999999998</v>
      </c>
      <c r="R3621">
        <f>VLOOKUP(P3621,FreightRates!C$2:E$9,3,0)</f>
        <v>6.2E-2</v>
      </c>
      <c r="S3621">
        <f t="shared" si="283"/>
        <v>431.64976996536643</v>
      </c>
      <c r="T3621">
        <f t="shared" si="284"/>
        <v>6615.7962897639745</v>
      </c>
    </row>
    <row r="3622" spans="1:20" x14ac:dyDescent="0.35">
      <c r="A3622">
        <v>1447208669.7</v>
      </c>
      <c r="B3622" s="3">
        <v>41420</v>
      </c>
      <c r="C3622" t="s">
        <v>30</v>
      </c>
      <c r="D3622" t="s">
        <v>7</v>
      </c>
      <c r="E3622" t="s">
        <v>3</v>
      </c>
      <c r="F3622">
        <v>3</v>
      </c>
      <c r="G3622">
        <v>0</v>
      </c>
      <c r="H3622">
        <f t="shared" si="280"/>
        <v>3</v>
      </c>
      <c r="I3622" s="3">
        <f t="shared" si="281"/>
        <v>41423</v>
      </c>
      <c r="J3622" t="s">
        <v>53</v>
      </c>
      <c r="K3622">
        <v>1699953</v>
      </c>
      <c r="L3622" t="s">
        <v>22</v>
      </c>
      <c r="M3622" t="s">
        <v>35</v>
      </c>
      <c r="N3622">
        <v>895</v>
      </c>
      <c r="O3622">
        <v>19.734695153828092</v>
      </c>
      <c r="P3622" t="str">
        <f t="shared" si="282"/>
        <v>PORT04PORT09</v>
      </c>
      <c r="Q3622">
        <f>VLOOKUP(P3622,FreightRates!C$2:D$9,2,0)</f>
        <v>21.470399999999998</v>
      </c>
      <c r="R3622">
        <f>VLOOKUP(P3622,FreightRates!C$2:E$9,3,0)</f>
        <v>6.2E-2</v>
      </c>
      <c r="S3622">
        <f t="shared" si="283"/>
        <v>1116.5486340859209</v>
      </c>
      <c r="T3622">
        <f t="shared" si="284"/>
        <v>17662.552162676144</v>
      </c>
    </row>
    <row r="3623" spans="1:20" x14ac:dyDescent="0.35">
      <c r="A3623">
        <v>1447174485.7</v>
      </c>
      <c r="B3623" s="3">
        <v>41420</v>
      </c>
      <c r="C3623" t="s">
        <v>30</v>
      </c>
      <c r="D3623" t="s">
        <v>7</v>
      </c>
      <c r="E3623" t="s">
        <v>3</v>
      </c>
      <c r="F3623">
        <v>0</v>
      </c>
      <c r="G3623">
        <v>0</v>
      </c>
      <c r="H3623">
        <f t="shared" si="280"/>
        <v>0</v>
      </c>
      <c r="I3623" s="3">
        <f t="shared" si="281"/>
        <v>41420</v>
      </c>
      <c r="J3623" t="s">
        <v>53</v>
      </c>
      <c r="K3623">
        <v>1699946</v>
      </c>
      <c r="L3623" t="s">
        <v>22</v>
      </c>
      <c r="M3623" t="s">
        <v>35</v>
      </c>
      <c r="N3623">
        <v>502</v>
      </c>
      <c r="O3623">
        <v>4.7916184310383994</v>
      </c>
      <c r="P3623" t="str">
        <f t="shared" si="282"/>
        <v>PORT04PORT09</v>
      </c>
      <c r="Q3623">
        <f>VLOOKUP(P3623,FreightRates!C$2:D$9,2,0)</f>
        <v>21.470399999999998</v>
      </c>
      <c r="R3623">
        <f>VLOOKUP(P3623,FreightRates!C$2:E$9,3,0)</f>
        <v>6.2E-2</v>
      </c>
      <c r="S3623">
        <f t="shared" si="283"/>
        <v>170.60473204763917</v>
      </c>
      <c r="T3623">
        <f t="shared" si="284"/>
        <v>2405.3924523812766</v>
      </c>
    </row>
    <row r="3624" spans="1:20" x14ac:dyDescent="0.35">
      <c r="A3624">
        <v>1447224402.7</v>
      </c>
      <c r="B3624" s="3">
        <v>41420</v>
      </c>
      <c r="C3624" t="s">
        <v>30</v>
      </c>
      <c r="D3624" t="s">
        <v>7</v>
      </c>
      <c r="E3624" t="s">
        <v>3</v>
      </c>
      <c r="F3624">
        <v>0</v>
      </c>
      <c r="G3624">
        <v>0</v>
      </c>
      <c r="H3624">
        <f t="shared" si="280"/>
        <v>0</v>
      </c>
      <c r="I3624" s="3">
        <f t="shared" si="281"/>
        <v>41420</v>
      </c>
      <c r="J3624" t="s">
        <v>53</v>
      </c>
      <c r="K3624">
        <v>1699946</v>
      </c>
      <c r="L3624" t="s">
        <v>22</v>
      </c>
      <c r="M3624" t="s">
        <v>35</v>
      </c>
      <c r="N3624">
        <v>526</v>
      </c>
      <c r="O3624">
        <v>4.7916184310383994</v>
      </c>
      <c r="P3624" t="str">
        <f t="shared" si="282"/>
        <v>PORT04PORT09</v>
      </c>
      <c r="Q3624">
        <f>VLOOKUP(P3624,FreightRates!C$2:D$9,2,0)</f>
        <v>21.470399999999998</v>
      </c>
      <c r="R3624">
        <f>VLOOKUP(P3624,FreightRates!C$2:E$9,3,0)</f>
        <v>6.2E-2</v>
      </c>
      <c r="S3624">
        <f t="shared" si="283"/>
        <v>177.7346602730243</v>
      </c>
      <c r="T3624">
        <f t="shared" si="284"/>
        <v>2520.3912947261979</v>
      </c>
    </row>
    <row r="3625" spans="1:20" x14ac:dyDescent="0.35">
      <c r="A3625">
        <v>1447205182.7</v>
      </c>
      <c r="B3625" s="3">
        <v>41420</v>
      </c>
      <c r="C3625" t="s">
        <v>30</v>
      </c>
      <c r="D3625" t="s">
        <v>7</v>
      </c>
      <c r="E3625" t="s">
        <v>3</v>
      </c>
      <c r="F3625">
        <v>3</v>
      </c>
      <c r="G3625">
        <v>0</v>
      </c>
      <c r="H3625">
        <f t="shared" si="280"/>
        <v>3</v>
      </c>
      <c r="I3625" s="3">
        <f t="shared" si="281"/>
        <v>41423</v>
      </c>
      <c r="J3625" t="s">
        <v>53</v>
      </c>
      <c r="K3625">
        <v>1699946</v>
      </c>
      <c r="L3625" t="s">
        <v>22</v>
      </c>
      <c r="M3625" t="s">
        <v>35</v>
      </c>
      <c r="N3625">
        <v>378</v>
      </c>
      <c r="O3625">
        <v>2.0843540175017035</v>
      </c>
      <c r="P3625" t="str">
        <f t="shared" si="282"/>
        <v>PORT04PORT09</v>
      </c>
      <c r="Q3625">
        <f>VLOOKUP(P3625,FreightRates!C$2:D$9,2,0)</f>
        <v>21.470399999999998</v>
      </c>
      <c r="R3625">
        <f>VLOOKUP(P3625,FreightRates!C$2:E$9,3,0)</f>
        <v>6.2E-2</v>
      </c>
      <c r="S3625">
        <f t="shared" si="283"/>
        <v>70.319320754169922</v>
      </c>
      <c r="T3625">
        <f t="shared" si="284"/>
        <v>787.88581861564387</v>
      </c>
    </row>
    <row r="3626" spans="1:20" x14ac:dyDescent="0.35">
      <c r="A3626">
        <v>1447161166.7</v>
      </c>
      <c r="B3626" s="3">
        <v>41420</v>
      </c>
      <c r="C3626" t="s">
        <v>30</v>
      </c>
      <c r="D3626" t="s">
        <v>7</v>
      </c>
      <c r="E3626" t="s">
        <v>3</v>
      </c>
      <c r="F3626">
        <v>0</v>
      </c>
      <c r="G3626">
        <v>0</v>
      </c>
      <c r="H3626">
        <f t="shared" si="280"/>
        <v>0</v>
      </c>
      <c r="I3626" s="3">
        <f t="shared" si="281"/>
        <v>41420</v>
      </c>
      <c r="J3626" t="s">
        <v>53</v>
      </c>
      <c r="K3626">
        <v>1699946</v>
      </c>
      <c r="L3626" t="s">
        <v>22</v>
      </c>
      <c r="M3626" t="s">
        <v>35</v>
      </c>
      <c r="N3626">
        <v>250</v>
      </c>
      <c r="O3626">
        <v>0.11979046077595998</v>
      </c>
      <c r="P3626" t="str">
        <f t="shared" si="282"/>
        <v>PORT04PORT09</v>
      </c>
      <c r="Q3626">
        <f>VLOOKUP(P3626,FreightRates!C$2:D$9,2,0)</f>
        <v>21.470399999999998</v>
      </c>
      <c r="R3626">
        <f>VLOOKUP(P3626,FreightRates!C$2:E$9,3,0)</f>
        <v>6.2E-2</v>
      </c>
      <c r="S3626">
        <f t="shared" si="283"/>
        <v>23.327152142027376</v>
      </c>
      <c r="T3626">
        <f t="shared" si="284"/>
        <v>29.947615193989993</v>
      </c>
    </row>
    <row r="3627" spans="1:20" x14ac:dyDescent="0.35">
      <c r="A3627">
        <v>1447174486.7</v>
      </c>
      <c r="B3627" s="3">
        <v>41420</v>
      </c>
      <c r="C3627" t="s">
        <v>30</v>
      </c>
      <c r="D3627" t="s">
        <v>7</v>
      </c>
      <c r="E3627" t="s">
        <v>3</v>
      </c>
      <c r="F3627">
        <v>0</v>
      </c>
      <c r="G3627">
        <v>0</v>
      </c>
      <c r="H3627">
        <f t="shared" si="280"/>
        <v>0</v>
      </c>
      <c r="I3627" s="3">
        <f t="shared" si="281"/>
        <v>41420</v>
      </c>
      <c r="J3627" t="s">
        <v>53</v>
      </c>
      <c r="K3627">
        <v>1699946</v>
      </c>
      <c r="L3627" t="s">
        <v>22</v>
      </c>
      <c r="M3627" t="s">
        <v>35</v>
      </c>
      <c r="N3627">
        <v>422</v>
      </c>
      <c r="O3627">
        <v>2.5155996762951593</v>
      </c>
      <c r="P3627" t="str">
        <f t="shared" si="282"/>
        <v>PORT04PORT09</v>
      </c>
      <c r="Q3627">
        <f>VLOOKUP(P3627,FreightRates!C$2:D$9,2,0)</f>
        <v>21.470399999999998</v>
      </c>
      <c r="R3627">
        <f>VLOOKUP(P3627,FreightRates!C$2:E$9,3,0)</f>
        <v>6.2E-2</v>
      </c>
      <c r="S3627">
        <f t="shared" si="283"/>
        <v>87.288549930586541</v>
      </c>
      <c r="T3627">
        <f t="shared" si="284"/>
        <v>1061.5830633965572</v>
      </c>
    </row>
    <row r="3628" spans="1:20" x14ac:dyDescent="0.35">
      <c r="A3628">
        <v>1447183476.7</v>
      </c>
      <c r="B3628" s="3">
        <v>41420</v>
      </c>
      <c r="C3628" t="s">
        <v>30</v>
      </c>
      <c r="D3628" t="s">
        <v>7</v>
      </c>
      <c r="E3628" t="s">
        <v>3</v>
      </c>
      <c r="F3628">
        <v>0</v>
      </c>
      <c r="G3628">
        <v>0</v>
      </c>
      <c r="H3628">
        <f t="shared" si="280"/>
        <v>0</v>
      </c>
      <c r="I3628" s="3">
        <f t="shared" si="281"/>
        <v>41420</v>
      </c>
      <c r="J3628" t="s">
        <v>53</v>
      </c>
      <c r="K3628">
        <v>1699946</v>
      </c>
      <c r="L3628" t="s">
        <v>22</v>
      </c>
      <c r="M3628" t="s">
        <v>35</v>
      </c>
      <c r="N3628">
        <v>260</v>
      </c>
      <c r="O3628">
        <v>0.11979046077595998</v>
      </c>
      <c r="P3628" t="str">
        <f t="shared" si="282"/>
        <v>PORT04PORT09</v>
      </c>
      <c r="Q3628">
        <f>VLOOKUP(P3628,FreightRates!C$2:D$9,2,0)</f>
        <v>21.470399999999998</v>
      </c>
      <c r="R3628">
        <f>VLOOKUP(P3628,FreightRates!C$2:E$9,3,0)</f>
        <v>6.2E-2</v>
      </c>
      <c r="S3628">
        <f t="shared" si="283"/>
        <v>23.401422227708473</v>
      </c>
      <c r="T3628">
        <f t="shared" si="284"/>
        <v>31.145519801749593</v>
      </c>
    </row>
    <row r="3629" spans="1:20" x14ac:dyDescent="0.35">
      <c r="A3629">
        <v>1447224403.7</v>
      </c>
      <c r="B3629" s="3">
        <v>41420</v>
      </c>
      <c r="C3629" t="s">
        <v>30</v>
      </c>
      <c r="D3629" t="s">
        <v>7</v>
      </c>
      <c r="E3629" t="s">
        <v>3</v>
      </c>
      <c r="F3629">
        <v>0</v>
      </c>
      <c r="G3629">
        <v>0</v>
      </c>
      <c r="H3629">
        <f t="shared" si="280"/>
        <v>0</v>
      </c>
      <c r="I3629" s="3">
        <f t="shared" si="281"/>
        <v>41420</v>
      </c>
      <c r="J3629" t="s">
        <v>53</v>
      </c>
      <c r="K3629">
        <v>1699946</v>
      </c>
      <c r="L3629" t="s">
        <v>22</v>
      </c>
      <c r="M3629" t="s">
        <v>35</v>
      </c>
      <c r="N3629">
        <v>365</v>
      </c>
      <c r="O3629">
        <v>2.7551805978470796</v>
      </c>
      <c r="P3629" t="str">
        <f t="shared" si="282"/>
        <v>PORT04PORT09</v>
      </c>
      <c r="Q3629">
        <f>VLOOKUP(P3629,FreightRates!C$2:D$9,2,0)</f>
        <v>21.470399999999998</v>
      </c>
      <c r="R3629">
        <f>VLOOKUP(P3629,FreightRates!C$2:E$9,3,0)</f>
        <v>6.2E-2</v>
      </c>
      <c r="S3629">
        <f t="shared" si="283"/>
        <v>83.820136929279414</v>
      </c>
      <c r="T3629">
        <f t="shared" si="284"/>
        <v>1005.640918214184</v>
      </c>
    </row>
    <row r="3630" spans="1:20" x14ac:dyDescent="0.35">
      <c r="A3630">
        <v>1447205222.7</v>
      </c>
      <c r="B3630" s="3">
        <v>41420</v>
      </c>
      <c r="C3630" t="s">
        <v>30</v>
      </c>
      <c r="D3630" t="s">
        <v>7</v>
      </c>
      <c r="E3630" t="s">
        <v>3</v>
      </c>
      <c r="F3630">
        <v>3</v>
      </c>
      <c r="G3630">
        <v>0</v>
      </c>
      <c r="H3630">
        <f t="shared" si="280"/>
        <v>3</v>
      </c>
      <c r="I3630" s="3">
        <f t="shared" si="281"/>
        <v>41423</v>
      </c>
      <c r="J3630" t="s">
        <v>53</v>
      </c>
      <c r="K3630">
        <v>1650571</v>
      </c>
      <c r="L3630" t="s">
        <v>22</v>
      </c>
      <c r="M3630" t="s">
        <v>35</v>
      </c>
      <c r="N3630">
        <v>295</v>
      </c>
      <c r="O3630">
        <v>4.5627884084598627E-2</v>
      </c>
      <c r="P3630" t="str">
        <f t="shared" si="282"/>
        <v>PORT04PORT09</v>
      </c>
      <c r="Q3630">
        <f>VLOOKUP(P3630,FreightRates!C$2:D$9,2,0)</f>
        <v>21.470399999999998</v>
      </c>
      <c r="R3630">
        <f>VLOOKUP(P3630,FreightRates!C$2:E$9,3,0)</f>
        <v>6.2E-2</v>
      </c>
      <c r="S3630">
        <f t="shared" si="283"/>
        <v>22.304933999907306</v>
      </c>
      <c r="T3630">
        <f t="shared" si="284"/>
        <v>13.460225804956595</v>
      </c>
    </row>
    <row r="3631" spans="1:20" x14ac:dyDescent="0.35">
      <c r="A3631">
        <v>1447241607.7</v>
      </c>
      <c r="B3631" s="3">
        <v>41420</v>
      </c>
      <c r="C3631" t="s">
        <v>30</v>
      </c>
      <c r="D3631" t="s">
        <v>7</v>
      </c>
      <c r="E3631" t="s">
        <v>3</v>
      </c>
      <c r="F3631">
        <v>3</v>
      </c>
      <c r="G3631">
        <v>0</v>
      </c>
      <c r="H3631">
        <f t="shared" si="280"/>
        <v>3</v>
      </c>
      <c r="I3631" s="3">
        <f t="shared" si="281"/>
        <v>41423</v>
      </c>
      <c r="J3631" t="s">
        <v>53</v>
      </c>
      <c r="K3631">
        <v>1650571</v>
      </c>
      <c r="L3631" t="s">
        <v>22</v>
      </c>
      <c r="M3631" t="s">
        <v>35</v>
      </c>
      <c r="N3631">
        <v>268</v>
      </c>
      <c r="O3631">
        <v>6.8441826126897948E-2</v>
      </c>
      <c r="P3631" t="str">
        <f t="shared" si="282"/>
        <v>PORT04PORT09</v>
      </c>
      <c r="Q3631">
        <f>VLOOKUP(P3631,FreightRates!C$2:D$9,2,0)</f>
        <v>21.470399999999998</v>
      </c>
      <c r="R3631">
        <f>VLOOKUP(P3631,FreightRates!C$2:E$9,3,0)</f>
        <v>6.2E-2</v>
      </c>
      <c r="S3631">
        <f t="shared" si="283"/>
        <v>22.607629382924536</v>
      </c>
      <c r="T3631">
        <f t="shared" si="284"/>
        <v>18.342409402008649</v>
      </c>
    </row>
    <row r="3632" spans="1:20" x14ac:dyDescent="0.35">
      <c r="A3632">
        <v>1447225244.7</v>
      </c>
      <c r="B3632" s="3">
        <v>41420</v>
      </c>
      <c r="C3632" t="s">
        <v>30</v>
      </c>
      <c r="D3632" t="s">
        <v>7</v>
      </c>
      <c r="E3632" t="s">
        <v>3</v>
      </c>
      <c r="F3632">
        <v>3</v>
      </c>
      <c r="G3632">
        <v>0</v>
      </c>
      <c r="H3632">
        <f t="shared" si="280"/>
        <v>3</v>
      </c>
      <c r="I3632" s="3">
        <f t="shared" si="281"/>
        <v>41423</v>
      </c>
      <c r="J3632" t="s">
        <v>53</v>
      </c>
      <c r="K3632">
        <v>1654621</v>
      </c>
      <c r="L3632" t="s">
        <v>22</v>
      </c>
      <c r="M3632" t="s">
        <v>35</v>
      </c>
      <c r="N3632">
        <v>256</v>
      </c>
      <c r="O3632">
        <v>2.8810365135453476E-2</v>
      </c>
      <c r="P3632" t="str">
        <f t="shared" si="282"/>
        <v>PORT04PORT09</v>
      </c>
      <c r="Q3632">
        <f>VLOOKUP(P3632,FreightRates!C$2:D$9,2,0)</f>
        <v>21.470399999999998</v>
      </c>
      <c r="R3632">
        <f>VLOOKUP(P3632,FreightRates!C$2:E$9,3,0)</f>
        <v>6.2E-2</v>
      </c>
      <c r="S3632">
        <f t="shared" si="283"/>
        <v>21.927678115429917</v>
      </c>
      <c r="T3632">
        <f t="shared" si="284"/>
        <v>7.3754534746760898</v>
      </c>
    </row>
    <row r="3633" spans="1:20" x14ac:dyDescent="0.35">
      <c r="A3633">
        <v>1447306671.7</v>
      </c>
      <c r="B3633" s="3">
        <v>41420</v>
      </c>
      <c r="C3633" t="s">
        <v>30</v>
      </c>
      <c r="D3633" t="s">
        <v>7</v>
      </c>
      <c r="E3633" t="s">
        <v>3</v>
      </c>
      <c r="F3633">
        <v>3</v>
      </c>
      <c r="G3633">
        <v>0</v>
      </c>
      <c r="H3633">
        <f t="shared" si="280"/>
        <v>3</v>
      </c>
      <c r="I3633" s="3">
        <f t="shared" si="281"/>
        <v>41423</v>
      </c>
      <c r="J3633" t="s">
        <v>53</v>
      </c>
      <c r="K3633">
        <v>1650568</v>
      </c>
      <c r="L3633" t="s">
        <v>22</v>
      </c>
      <c r="M3633" t="s">
        <v>35</v>
      </c>
      <c r="N3633">
        <v>571</v>
      </c>
      <c r="O3633">
        <v>2.1217765879776103</v>
      </c>
      <c r="P3633" t="str">
        <f t="shared" si="282"/>
        <v>PORT04PORT09</v>
      </c>
      <c r="Q3633">
        <f>VLOOKUP(P3633,FreightRates!C$2:D$9,2,0)</f>
        <v>21.470399999999998</v>
      </c>
      <c r="R3633">
        <f>VLOOKUP(P3633,FreightRates!C$2:E$9,3,0)</f>
        <v>6.2E-2</v>
      </c>
      <c r="S3633">
        <f t="shared" si="283"/>
        <v>96.585534767583354</v>
      </c>
      <c r="T3633">
        <f t="shared" si="284"/>
        <v>1211.5344317352155</v>
      </c>
    </row>
    <row r="3634" spans="1:20" x14ac:dyDescent="0.35">
      <c r="A3634">
        <v>1447231116.7</v>
      </c>
      <c r="B3634" s="3">
        <v>41420</v>
      </c>
      <c r="C3634" t="s">
        <v>30</v>
      </c>
      <c r="D3634" t="s">
        <v>7</v>
      </c>
      <c r="E3634" t="s">
        <v>3</v>
      </c>
      <c r="F3634">
        <v>3</v>
      </c>
      <c r="G3634">
        <v>0</v>
      </c>
      <c r="H3634">
        <f t="shared" si="280"/>
        <v>3</v>
      </c>
      <c r="I3634" s="3">
        <f t="shared" si="281"/>
        <v>41423</v>
      </c>
      <c r="J3634" t="s">
        <v>53</v>
      </c>
      <c r="K3634">
        <v>1650568</v>
      </c>
      <c r="L3634" t="s">
        <v>22</v>
      </c>
      <c r="M3634" t="s">
        <v>35</v>
      </c>
      <c r="N3634">
        <v>312</v>
      </c>
      <c r="O3634">
        <v>8.3864687271842306E-3</v>
      </c>
      <c r="P3634" t="str">
        <f t="shared" si="282"/>
        <v>PORT04PORT09</v>
      </c>
      <c r="Q3634">
        <f>VLOOKUP(P3634,FreightRates!C$2:D$9,2,0)</f>
        <v>21.470399999999998</v>
      </c>
      <c r="R3634">
        <f>VLOOKUP(P3634,FreightRates!C$2:E$9,3,0)</f>
        <v>6.2E-2</v>
      </c>
      <c r="S3634">
        <f t="shared" si="283"/>
        <v>21.63262785105865</v>
      </c>
      <c r="T3634">
        <f t="shared" si="284"/>
        <v>2.6165782428814799</v>
      </c>
    </row>
    <row r="3635" spans="1:20" x14ac:dyDescent="0.35">
      <c r="A3635">
        <v>1447251021.7</v>
      </c>
      <c r="B3635" s="3">
        <v>41420</v>
      </c>
      <c r="C3635" t="s">
        <v>30</v>
      </c>
      <c r="D3635" t="s">
        <v>7</v>
      </c>
      <c r="E3635" t="s">
        <v>3</v>
      </c>
      <c r="F3635">
        <v>3</v>
      </c>
      <c r="G3635">
        <v>0</v>
      </c>
      <c r="H3635">
        <f t="shared" si="280"/>
        <v>3</v>
      </c>
      <c r="I3635" s="3">
        <f t="shared" si="281"/>
        <v>41423</v>
      </c>
      <c r="J3635" t="s">
        <v>53</v>
      </c>
      <c r="K3635">
        <v>1650568</v>
      </c>
      <c r="L3635" t="s">
        <v>22</v>
      </c>
      <c r="M3635" t="s">
        <v>35</v>
      </c>
      <c r="N3635">
        <v>271</v>
      </c>
      <c r="O3635">
        <v>8.3864687271842306E-3</v>
      </c>
      <c r="P3635" t="str">
        <f t="shared" si="282"/>
        <v>PORT04PORT09</v>
      </c>
      <c r="Q3635">
        <f>VLOOKUP(P3635,FreightRates!C$2:D$9,2,0)</f>
        <v>21.470399999999998</v>
      </c>
      <c r="R3635">
        <f>VLOOKUP(P3635,FreightRates!C$2:E$9,3,0)</f>
        <v>6.2E-2</v>
      </c>
      <c r="S3635">
        <f t="shared" si="283"/>
        <v>21.611309447554149</v>
      </c>
      <c r="T3635">
        <f t="shared" si="284"/>
        <v>2.2727330250669264</v>
      </c>
    </row>
    <row r="3636" spans="1:20" x14ac:dyDescent="0.35">
      <c r="A3636">
        <v>1447224401.7</v>
      </c>
      <c r="B3636" s="3">
        <v>41420</v>
      </c>
      <c r="C3636" t="s">
        <v>30</v>
      </c>
      <c r="D3636" t="s">
        <v>7</v>
      </c>
      <c r="E3636" t="s">
        <v>3</v>
      </c>
      <c r="F3636">
        <v>3</v>
      </c>
      <c r="G3636">
        <v>0</v>
      </c>
      <c r="H3636">
        <f t="shared" si="280"/>
        <v>3</v>
      </c>
      <c r="I3636" s="3">
        <f t="shared" si="281"/>
        <v>41423</v>
      </c>
      <c r="J3636" t="s">
        <v>53</v>
      </c>
      <c r="K3636">
        <v>1650568</v>
      </c>
      <c r="L3636" t="s">
        <v>22</v>
      </c>
      <c r="M3636" t="s">
        <v>35</v>
      </c>
      <c r="N3636">
        <v>255</v>
      </c>
      <c r="O3636">
        <v>6.7091749817473845E-2</v>
      </c>
      <c r="P3636" t="str">
        <f t="shared" si="282"/>
        <v>PORT04PORT09</v>
      </c>
      <c r="Q3636">
        <f>VLOOKUP(P3636,FreightRates!C$2:D$9,2,0)</f>
        <v>21.470399999999998</v>
      </c>
      <c r="R3636">
        <f>VLOOKUP(P3636,FreightRates!C$2:E$9,3,0)</f>
        <v>6.2E-2</v>
      </c>
      <c r="S3636">
        <f t="shared" si="283"/>
        <v>22.531120564614259</v>
      </c>
      <c r="T3636">
        <f t="shared" si="284"/>
        <v>17.108396203455829</v>
      </c>
    </row>
    <row r="3637" spans="1:20" x14ac:dyDescent="0.35">
      <c r="A3637">
        <v>1447231114.7</v>
      </c>
      <c r="B3637" s="3">
        <v>41420</v>
      </c>
      <c r="C3637" t="s">
        <v>30</v>
      </c>
      <c r="D3637" t="s">
        <v>7</v>
      </c>
      <c r="E3637" t="s">
        <v>3</v>
      </c>
      <c r="F3637">
        <v>3</v>
      </c>
      <c r="G3637">
        <v>0</v>
      </c>
      <c r="H3637">
        <f t="shared" si="280"/>
        <v>3</v>
      </c>
      <c r="I3637" s="3">
        <f t="shared" si="281"/>
        <v>41423</v>
      </c>
      <c r="J3637" t="s">
        <v>53</v>
      </c>
      <c r="K3637">
        <v>1650568</v>
      </c>
      <c r="L3637" t="s">
        <v>22</v>
      </c>
      <c r="M3637" t="s">
        <v>35</v>
      </c>
      <c r="N3637">
        <v>268</v>
      </c>
      <c r="O3637">
        <v>8.3864687271842306E-3</v>
      </c>
      <c r="P3637" t="str">
        <f t="shared" si="282"/>
        <v>PORT04PORT09</v>
      </c>
      <c r="Q3637">
        <f>VLOOKUP(P3637,FreightRates!C$2:D$9,2,0)</f>
        <v>21.470399999999998</v>
      </c>
      <c r="R3637">
        <f>VLOOKUP(P3637,FreightRates!C$2:E$9,3,0)</f>
        <v>6.2E-2</v>
      </c>
      <c r="S3637">
        <f t="shared" si="283"/>
        <v>21.60974956437089</v>
      </c>
      <c r="T3637">
        <f t="shared" si="284"/>
        <v>2.2475736188853737</v>
      </c>
    </row>
    <row r="3638" spans="1:20" x14ac:dyDescent="0.35">
      <c r="A3638">
        <v>1447183475.7</v>
      </c>
      <c r="B3638" s="3">
        <v>41420</v>
      </c>
      <c r="C3638" t="s">
        <v>30</v>
      </c>
      <c r="D3638" t="s">
        <v>7</v>
      </c>
      <c r="E3638" t="s">
        <v>3</v>
      </c>
      <c r="F3638">
        <v>3</v>
      </c>
      <c r="G3638">
        <v>0</v>
      </c>
      <c r="H3638">
        <f t="shared" si="280"/>
        <v>3</v>
      </c>
      <c r="I3638" s="3">
        <f t="shared" si="281"/>
        <v>41423</v>
      </c>
      <c r="J3638" t="s">
        <v>53</v>
      </c>
      <c r="K3638">
        <v>1650568</v>
      </c>
      <c r="L3638" t="s">
        <v>22</v>
      </c>
      <c r="M3638" t="s">
        <v>35</v>
      </c>
      <c r="N3638">
        <v>773</v>
      </c>
      <c r="O3638">
        <v>3.38</v>
      </c>
      <c r="P3638" t="str">
        <f t="shared" si="282"/>
        <v>PORT04PORT09</v>
      </c>
      <c r="Q3638">
        <f>VLOOKUP(P3638,FreightRates!C$2:D$9,2,0)</f>
        <v>21.470399999999998</v>
      </c>
      <c r="R3638">
        <f>VLOOKUP(P3638,FreightRates!C$2:E$9,3,0)</f>
        <v>6.2E-2</v>
      </c>
      <c r="S3638">
        <f t="shared" si="283"/>
        <v>183.46028000000001</v>
      </c>
      <c r="T3638">
        <f t="shared" si="284"/>
        <v>2612.7399999999998</v>
      </c>
    </row>
    <row r="3639" spans="1:20" x14ac:dyDescent="0.35">
      <c r="A3639">
        <v>1447251020.7</v>
      </c>
      <c r="B3639" s="3">
        <v>41420</v>
      </c>
      <c r="C3639" t="s">
        <v>30</v>
      </c>
      <c r="D3639" t="s">
        <v>7</v>
      </c>
      <c r="E3639" t="s">
        <v>3</v>
      </c>
      <c r="F3639">
        <v>3</v>
      </c>
      <c r="G3639">
        <v>0</v>
      </c>
      <c r="H3639">
        <f t="shared" si="280"/>
        <v>3</v>
      </c>
      <c r="I3639" s="3">
        <f t="shared" si="281"/>
        <v>41423</v>
      </c>
      <c r="J3639" t="s">
        <v>53</v>
      </c>
      <c r="K3639">
        <v>1650568</v>
      </c>
      <c r="L3639" t="s">
        <v>22</v>
      </c>
      <c r="M3639" t="s">
        <v>35</v>
      </c>
      <c r="N3639">
        <v>718</v>
      </c>
      <c r="O3639">
        <v>3.36</v>
      </c>
      <c r="P3639" t="str">
        <f t="shared" si="282"/>
        <v>PORT04PORT09</v>
      </c>
      <c r="Q3639">
        <f>VLOOKUP(P3639,FreightRates!C$2:D$9,2,0)</f>
        <v>21.470399999999998</v>
      </c>
      <c r="R3639">
        <f>VLOOKUP(P3639,FreightRates!C$2:E$9,3,0)</f>
        <v>6.2E-2</v>
      </c>
      <c r="S3639">
        <f t="shared" si="283"/>
        <v>171.04415999999998</v>
      </c>
      <c r="T3639">
        <f t="shared" si="284"/>
        <v>2412.48</v>
      </c>
    </row>
    <row r="3640" spans="1:20" x14ac:dyDescent="0.35">
      <c r="A3640">
        <v>1447357558.7</v>
      </c>
      <c r="B3640" s="3">
        <v>41420</v>
      </c>
      <c r="C3640" t="s">
        <v>30</v>
      </c>
      <c r="D3640" t="s">
        <v>7</v>
      </c>
      <c r="E3640" t="s">
        <v>3</v>
      </c>
      <c r="F3640">
        <v>3</v>
      </c>
      <c r="G3640">
        <v>0</v>
      </c>
      <c r="H3640">
        <f t="shared" si="280"/>
        <v>3</v>
      </c>
      <c r="I3640" s="3">
        <f t="shared" si="281"/>
        <v>41423</v>
      </c>
      <c r="J3640" t="s">
        <v>53</v>
      </c>
      <c r="K3640">
        <v>1650568</v>
      </c>
      <c r="L3640" t="s">
        <v>22</v>
      </c>
      <c r="M3640" t="s">
        <v>35</v>
      </c>
      <c r="N3640">
        <v>779</v>
      </c>
      <c r="O3640">
        <v>3.42</v>
      </c>
      <c r="P3640" t="str">
        <f t="shared" si="282"/>
        <v>PORT04PORT09</v>
      </c>
      <c r="Q3640">
        <f>VLOOKUP(P3640,FreightRates!C$2:D$9,2,0)</f>
        <v>21.470399999999998</v>
      </c>
      <c r="R3640">
        <f>VLOOKUP(P3640,FreightRates!C$2:E$9,3,0)</f>
        <v>6.2E-2</v>
      </c>
      <c r="S3640">
        <f t="shared" si="283"/>
        <v>186.64956000000001</v>
      </c>
      <c r="T3640">
        <f t="shared" si="284"/>
        <v>2664.18</v>
      </c>
    </row>
    <row r="3641" spans="1:20" x14ac:dyDescent="0.35">
      <c r="A3641">
        <v>1447251019.7</v>
      </c>
      <c r="B3641" s="3">
        <v>41420</v>
      </c>
      <c r="C3641" t="s">
        <v>30</v>
      </c>
      <c r="D3641" t="s">
        <v>7</v>
      </c>
      <c r="E3641" t="s">
        <v>3</v>
      </c>
      <c r="F3641">
        <v>3</v>
      </c>
      <c r="G3641">
        <v>0</v>
      </c>
      <c r="H3641">
        <f t="shared" si="280"/>
        <v>3</v>
      </c>
      <c r="I3641" s="3">
        <f t="shared" si="281"/>
        <v>41423</v>
      </c>
      <c r="J3641" t="s">
        <v>53</v>
      </c>
      <c r="K3641">
        <v>1650568</v>
      </c>
      <c r="L3641" t="s">
        <v>22</v>
      </c>
      <c r="M3641" t="s">
        <v>35</v>
      </c>
      <c r="N3641">
        <v>804</v>
      </c>
      <c r="O3641">
        <v>3.34</v>
      </c>
      <c r="P3641" t="str">
        <f t="shared" si="282"/>
        <v>PORT04PORT09</v>
      </c>
      <c r="Q3641">
        <f>VLOOKUP(P3641,FreightRates!C$2:D$9,2,0)</f>
        <v>21.470399999999998</v>
      </c>
      <c r="R3641">
        <f>VLOOKUP(P3641,FreightRates!C$2:E$9,3,0)</f>
        <v>6.2E-2</v>
      </c>
      <c r="S3641">
        <f t="shared" si="283"/>
        <v>187.96271999999999</v>
      </c>
      <c r="T3641">
        <f t="shared" si="284"/>
        <v>2685.3599999999997</v>
      </c>
    </row>
    <row r="3642" spans="1:20" x14ac:dyDescent="0.35">
      <c r="A3642">
        <v>1447332238.7</v>
      </c>
      <c r="B3642" s="3">
        <v>41420</v>
      </c>
      <c r="C3642" t="s">
        <v>30</v>
      </c>
      <c r="D3642" t="s">
        <v>7</v>
      </c>
      <c r="E3642" t="s">
        <v>3</v>
      </c>
      <c r="F3642">
        <v>3</v>
      </c>
      <c r="G3642">
        <v>0</v>
      </c>
      <c r="H3642">
        <f t="shared" si="280"/>
        <v>3</v>
      </c>
      <c r="I3642" s="3">
        <f t="shared" si="281"/>
        <v>41423</v>
      </c>
      <c r="J3642" t="s">
        <v>53</v>
      </c>
      <c r="K3642">
        <v>1650568</v>
      </c>
      <c r="L3642" t="s">
        <v>22</v>
      </c>
      <c r="M3642" t="s">
        <v>35</v>
      </c>
      <c r="N3642">
        <v>1216</v>
      </c>
      <c r="O3642">
        <v>5</v>
      </c>
      <c r="P3642" t="str">
        <f t="shared" si="282"/>
        <v>PORT04PORT09</v>
      </c>
      <c r="Q3642">
        <f>VLOOKUP(P3642,FreightRates!C$2:D$9,2,0)</f>
        <v>21.470399999999998</v>
      </c>
      <c r="R3642">
        <f>VLOOKUP(P3642,FreightRates!C$2:E$9,3,0)</f>
        <v>6.2E-2</v>
      </c>
      <c r="S3642">
        <f t="shared" si="283"/>
        <v>398.43039999999996</v>
      </c>
      <c r="T3642">
        <f t="shared" si="284"/>
        <v>6080</v>
      </c>
    </row>
    <row r="3643" spans="1:20" x14ac:dyDescent="0.35">
      <c r="A3643">
        <v>1447273218.7</v>
      </c>
      <c r="B3643" s="3">
        <v>41420</v>
      </c>
      <c r="C3643" t="s">
        <v>30</v>
      </c>
      <c r="D3643" t="s">
        <v>7</v>
      </c>
      <c r="E3643" t="s">
        <v>3</v>
      </c>
      <c r="F3643">
        <v>3</v>
      </c>
      <c r="G3643">
        <v>0</v>
      </c>
      <c r="H3643">
        <f t="shared" si="280"/>
        <v>3</v>
      </c>
      <c r="I3643" s="3">
        <f t="shared" si="281"/>
        <v>41423</v>
      </c>
      <c r="J3643" t="s">
        <v>53</v>
      </c>
      <c r="K3643">
        <v>1650568</v>
      </c>
      <c r="L3643" t="s">
        <v>22</v>
      </c>
      <c r="M3643" t="s">
        <v>35</v>
      </c>
      <c r="N3643">
        <v>1274</v>
      </c>
      <c r="O3643">
        <v>4.9400000000000004</v>
      </c>
      <c r="P3643" t="str">
        <f t="shared" si="282"/>
        <v>PORT04PORT09</v>
      </c>
      <c r="Q3643">
        <f>VLOOKUP(P3643,FreightRates!C$2:D$9,2,0)</f>
        <v>21.470399999999998</v>
      </c>
      <c r="R3643">
        <f>VLOOKUP(P3643,FreightRates!C$2:E$9,3,0)</f>
        <v>6.2E-2</v>
      </c>
      <c r="S3643">
        <f t="shared" si="283"/>
        <v>411.67111999999997</v>
      </c>
      <c r="T3643">
        <f t="shared" si="284"/>
        <v>6293.56</v>
      </c>
    </row>
    <row r="3644" spans="1:20" x14ac:dyDescent="0.35">
      <c r="A3644">
        <v>1447281355.7</v>
      </c>
      <c r="B3644" s="3">
        <v>41420</v>
      </c>
      <c r="C3644" t="s">
        <v>30</v>
      </c>
      <c r="D3644" t="s">
        <v>7</v>
      </c>
      <c r="E3644" t="s">
        <v>3</v>
      </c>
      <c r="F3644">
        <v>3</v>
      </c>
      <c r="G3644">
        <v>0</v>
      </c>
      <c r="H3644">
        <f t="shared" si="280"/>
        <v>3</v>
      </c>
      <c r="I3644" s="3">
        <f t="shared" si="281"/>
        <v>41423</v>
      </c>
      <c r="J3644" t="s">
        <v>53</v>
      </c>
      <c r="K3644">
        <v>1677884</v>
      </c>
      <c r="L3644" t="s">
        <v>22</v>
      </c>
      <c r="M3644" t="s">
        <v>35</v>
      </c>
      <c r="N3644">
        <v>967</v>
      </c>
      <c r="O3644">
        <v>3.58</v>
      </c>
      <c r="P3644" t="str">
        <f t="shared" si="282"/>
        <v>PORT04PORT09</v>
      </c>
      <c r="Q3644">
        <f>VLOOKUP(P3644,FreightRates!C$2:D$9,2,0)</f>
        <v>21.470399999999998</v>
      </c>
      <c r="R3644">
        <f>VLOOKUP(P3644,FreightRates!C$2:E$9,3,0)</f>
        <v>6.2E-2</v>
      </c>
      <c r="S3644">
        <f t="shared" si="283"/>
        <v>236.10571999999996</v>
      </c>
      <c r="T3644">
        <f t="shared" si="284"/>
        <v>3461.86</v>
      </c>
    </row>
    <row r="3645" spans="1:20" x14ac:dyDescent="0.35">
      <c r="A3645">
        <v>1447301636.7</v>
      </c>
      <c r="B3645" s="3">
        <v>41420</v>
      </c>
      <c r="C3645" t="s">
        <v>30</v>
      </c>
      <c r="D3645" t="s">
        <v>7</v>
      </c>
      <c r="E3645" t="s">
        <v>3</v>
      </c>
      <c r="F3645">
        <v>3</v>
      </c>
      <c r="G3645">
        <v>0</v>
      </c>
      <c r="H3645">
        <f t="shared" si="280"/>
        <v>3</v>
      </c>
      <c r="I3645" s="3">
        <f t="shared" si="281"/>
        <v>41423</v>
      </c>
      <c r="J3645" t="s">
        <v>53</v>
      </c>
      <c r="K3645">
        <v>1677878</v>
      </c>
      <c r="L3645" t="s">
        <v>22</v>
      </c>
      <c r="M3645" t="s">
        <v>35</v>
      </c>
      <c r="N3645">
        <v>825</v>
      </c>
      <c r="O3645">
        <v>1.8590646569939384</v>
      </c>
      <c r="P3645" t="str">
        <f t="shared" si="282"/>
        <v>PORT04PORT09</v>
      </c>
      <c r="Q3645">
        <f>VLOOKUP(P3645,FreightRates!C$2:D$9,2,0)</f>
        <v>21.470399999999998</v>
      </c>
      <c r="R3645">
        <f>VLOOKUP(P3645,FreightRates!C$2:E$9,3,0)</f>
        <v>6.2E-2</v>
      </c>
      <c r="S3645">
        <f t="shared" si="283"/>
        <v>116.56155720523994</v>
      </c>
      <c r="T3645">
        <f t="shared" si="284"/>
        <v>1533.7283420199992</v>
      </c>
    </row>
    <row r="3646" spans="1:20" x14ac:dyDescent="0.35">
      <c r="A3646">
        <v>1447400468.7</v>
      </c>
      <c r="B3646" s="3">
        <v>41420</v>
      </c>
      <c r="C3646" t="s">
        <v>30</v>
      </c>
      <c r="D3646" t="s">
        <v>7</v>
      </c>
      <c r="E3646" t="s">
        <v>3</v>
      </c>
      <c r="F3646">
        <v>3</v>
      </c>
      <c r="G3646">
        <v>0</v>
      </c>
      <c r="H3646">
        <f t="shared" si="280"/>
        <v>3</v>
      </c>
      <c r="I3646" s="3">
        <f t="shared" si="281"/>
        <v>41423</v>
      </c>
      <c r="J3646" t="s">
        <v>53</v>
      </c>
      <c r="K3646">
        <v>1677878</v>
      </c>
      <c r="L3646" t="s">
        <v>22</v>
      </c>
      <c r="M3646" t="s">
        <v>35</v>
      </c>
      <c r="N3646">
        <v>1637</v>
      </c>
      <c r="O3646">
        <v>5.0194745738836337</v>
      </c>
      <c r="P3646" t="str">
        <f t="shared" si="282"/>
        <v>PORT04PORT09</v>
      </c>
      <c r="Q3646">
        <f>VLOOKUP(P3646,FreightRates!C$2:D$9,2,0)</f>
        <v>21.470399999999998</v>
      </c>
      <c r="R3646">
        <f>VLOOKUP(P3646,FreightRates!C$2:E$9,3,0)</f>
        <v>6.2E-2</v>
      </c>
      <c r="S3646">
        <f t="shared" si="283"/>
        <v>530.91695240174556</v>
      </c>
      <c r="T3646">
        <f t="shared" si="284"/>
        <v>8216.879877447509</v>
      </c>
    </row>
    <row r="3647" spans="1:20" x14ac:dyDescent="0.35">
      <c r="A3647">
        <v>1447284974.7</v>
      </c>
      <c r="B3647" s="3">
        <v>41420</v>
      </c>
      <c r="C3647" t="s">
        <v>30</v>
      </c>
      <c r="D3647" t="s">
        <v>7</v>
      </c>
      <c r="E3647" t="s">
        <v>3</v>
      </c>
      <c r="F3647">
        <v>3</v>
      </c>
      <c r="G3647">
        <v>0</v>
      </c>
      <c r="H3647">
        <f t="shared" si="280"/>
        <v>3</v>
      </c>
      <c r="I3647" s="3">
        <f t="shared" si="281"/>
        <v>41423</v>
      </c>
      <c r="J3647" t="s">
        <v>53</v>
      </c>
      <c r="K3647">
        <v>1677878</v>
      </c>
      <c r="L3647" t="s">
        <v>22</v>
      </c>
      <c r="M3647" t="s">
        <v>35</v>
      </c>
      <c r="N3647">
        <v>275</v>
      </c>
      <c r="O3647">
        <v>7.4362586279757531E-2</v>
      </c>
      <c r="P3647" t="str">
        <f t="shared" si="282"/>
        <v>PORT04PORT09</v>
      </c>
      <c r="Q3647">
        <f>VLOOKUP(P3647,FreightRates!C$2:D$9,2,0)</f>
        <v>21.470399999999998</v>
      </c>
      <c r="R3647">
        <f>VLOOKUP(P3647,FreightRates!C$2:E$9,3,0)</f>
        <v>6.2E-2</v>
      </c>
      <c r="S3647">
        <f t="shared" si="283"/>
        <v>22.738282096069863</v>
      </c>
      <c r="T3647">
        <f t="shared" si="284"/>
        <v>20.449711226933321</v>
      </c>
    </row>
    <row r="3648" spans="1:20" x14ac:dyDescent="0.35">
      <c r="A3648">
        <v>1447389077.7</v>
      </c>
      <c r="B3648" s="3">
        <v>41420</v>
      </c>
      <c r="C3648" t="s">
        <v>30</v>
      </c>
      <c r="D3648" t="s">
        <v>7</v>
      </c>
      <c r="E3648" t="s">
        <v>3</v>
      </c>
      <c r="F3648">
        <v>3</v>
      </c>
      <c r="G3648">
        <v>0</v>
      </c>
      <c r="H3648">
        <f t="shared" si="280"/>
        <v>3</v>
      </c>
      <c r="I3648" s="3">
        <f t="shared" si="281"/>
        <v>41423</v>
      </c>
      <c r="J3648" t="s">
        <v>53</v>
      </c>
      <c r="K3648">
        <v>1677878</v>
      </c>
      <c r="L3648" t="s">
        <v>22</v>
      </c>
      <c r="M3648" t="s">
        <v>35</v>
      </c>
      <c r="N3648">
        <v>1636</v>
      </c>
      <c r="O3648">
        <v>4.8600000000000003</v>
      </c>
      <c r="P3648" t="str">
        <f t="shared" si="282"/>
        <v>PORT04PORT09</v>
      </c>
      <c r="Q3648">
        <f>VLOOKUP(P3648,FreightRates!C$2:D$9,2,0)</f>
        <v>21.470399999999998</v>
      </c>
      <c r="R3648">
        <f>VLOOKUP(P3648,FreightRates!C$2:E$9,3,0)</f>
        <v>6.2E-2</v>
      </c>
      <c r="S3648">
        <f t="shared" si="283"/>
        <v>514.42992000000004</v>
      </c>
      <c r="T3648">
        <f t="shared" si="284"/>
        <v>7950.9600000000009</v>
      </c>
    </row>
    <row r="3649" spans="1:20" x14ac:dyDescent="0.35">
      <c r="A3649">
        <v>1447302724.7</v>
      </c>
      <c r="B3649" s="3">
        <v>41420</v>
      </c>
      <c r="C3649" t="s">
        <v>30</v>
      </c>
      <c r="D3649" t="s">
        <v>7</v>
      </c>
      <c r="E3649" t="s">
        <v>3</v>
      </c>
      <c r="F3649">
        <v>3</v>
      </c>
      <c r="G3649">
        <v>0</v>
      </c>
      <c r="H3649">
        <f t="shared" si="280"/>
        <v>3</v>
      </c>
      <c r="I3649" s="3">
        <f t="shared" si="281"/>
        <v>41423</v>
      </c>
      <c r="J3649" t="s">
        <v>53</v>
      </c>
      <c r="K3649">
        <v>1677878</v>
      </c>
      <c r="L3649" t="s">
        <v>22</v>
      </c>
      <c r="M3649" t="s">
        <v>35</v>
      </c>
      <c r="N3649">
        <v>4366</v>
      </c>
      <c r="O3649">
        <v>12.78</v>
      </c>
      <c r="P3649" t="str">
        <f t="shared" si="282"/>
        <v>PORT04PORT09</v>
      </c>
      <c r="Q3649">
        <f>VLOOKUP(P3649,FreightRates!C$2:D$9,2,0)</f>
        <v>21.470399999999998</v>
      </c>
      <c r="R3649">
        <f>VLOOKUP(P3649,FreightRates!C$2:E$9,3,0)</f>
        <v>6.2E-2</v>
      </c>
      <c r="S3649">
        <f t="shared" si="283"/>
        <v>3480.9141599999998</v>
      </c>
      <c r="T3649">
        <f t="shared" si="284"/>
        <v>55797.479999999996</v>
      </c>
    </row>
    <row r="3650" spans="1:20" x14ac:dyDescent="0.35">
      <c r="A3650">
        <v>1447290118.7</v>
      </c>
      <c r="B3650" s="3">
        <v>41420</v>
      </c>
      <c r="C3650" t="s">
        <v>30</v>
      </c>
      <c r="D3650" t="s">
        <v>7</v>
      </c>
      <c r="E3650" t="s">
        <v>3</v>
      </c>
      <c r="F3650">
        <v>3</v>
      </c>
      <c r="G3650">
        <v>0</v>
      </c>
      <c r="H3650">
        <f t="shared" si="280"/>
        <v>3</v>
      </c>
      <c r="I3650" s="3">
        <f t="shared" si="281"/>
        <v>41423</v>
      </c>
      <c r="J3650" t="s">
        <v>53</v>
      </c>
      <c r="K3650">
        <v>1677878</v>
      </c>
      <c r="L3650" t="s">
        <v>22</v>
      </c>
      <c r="M3650" t="s">
        <v>35</v>
      </c>
      <c r="N3650">
        <v>11467</v>
      </c>
      <c r="O3650">
        <v>33.64</v>
      </c>
      <c r="P3650" t="str">
        <f t="shared" si="282"/>
        <v>PORT04PORT09</v>
      </c>
      <c r="Q3650">
        <f>VLOOKUP(P3650,FreightRates!C$2:D$9,2,0)</f>
        <v>21.470399999999998</v>
      </c>
      <c r="R3650">
        <f>VLOOKUP(P3650,FreightRates!C$2:E$9,3,0)</f>
        <v>6.2E-2</v>
      </c>
      <c r="S3650">
        <f t="shared" si="283"/>
        <v>23937.962959999997</v>
      </c>
      <c r="T3650">
        <f t="shared" si="284"/>
        <v>385749.88</v>
      </c>
    </row>
    <row r="3651" spans="1:20" x14ac:dyDescent="0.35">
      <c r="A3651">
        <v>1447327212.7</v>
      </c>
      <c r="B3651" s="3">
        <v>41420</v>
      </c>
      <c r="C3651" t="s">
        <v>30</v>
      </c>
      <c r="D3651" t="s">
        <v>7</v>
      </c>
      <c r="E3651" t="s">
        <v>3</v>
      </c>
      <c r="F3651">
        <v>3</v>
      </c>
      <c r="G3651">
        <v>0</v>
      </c>
      <c r="H3651">
        <f t="shared" ref="H3651:H3714" si="285">F3651+G3651</f>
        <v>3</v>
      </c>
      <c r="I3651" s="3">
        <f t="shared" ref="I3651:I3714" si="286">B3651+F3651+G3651</f>
        <v>41423</v>
      </c>
      <c r="J3651" t="s">
        <v>53</v>
      </c>
      <c r="K3651">
        <v>1677878</v>
      </c>
      <c r="L3651" t="s">
        <v>22</v>
      </c>
      <c r="M3651" t="s">
        <v>35</v>
      </c>
      <c r="N3651">
        <v>8244</v>
      </c>
      <c r="O3651">
        <v>23.68</v>
      </c>
      <c r="P3651" t="str">
        <f t="shared" ref="P3651:P3714" si="287">CONCATENATE(C3651,M3651)</f>
        <v>PORT04PORT09</v>
      </c>
      <c r="Q3651">
        <f>VLOOKUP(P3651,FreightRates!C$2:D$9,2,0)</f>
        <v>21.470399999999998</v>
      </c>
      <c r="R3651">
        <f>VLOOKUP(P3651,FreightRates!C$2:E$9,3,0)</f>
        <v>6.2E-2</v>
      </c>
      <c r="S3651">
        <f t="shared" ref="S3651:S3714" si="288">(R3651*O3651*N3651)+Q3651</f>
        <v>12124.98144</v>
      </c>
      <c r="T3651">
        <f t="shared" ref="T3651:T3714" si="289">O3651*N3651</f>
        <v>195217.91999999998</v>
      </c>
    </row>
    <row r="3652" spans="1:20" x14ac:dyDescent="0.35">
      <c r="A3652">
        <v>1447168914.7</v>
      </c>
      <c r="B3652" s="3">
        <v>41420</v>
      </c>
      <c r="C3652" t="s">
        <v>30</v>
      </c>
      <c r="D3652" t="s">
        <v>7</v>
      </c>
      <c r="E3652" t="s">
        <v>3</v>
      </c>
      <c r="F3652">
        <v>3</v>
      </c>
      <c r="G3652">
        <v>0</v>
      </c>
      <c r="H3652">
        <f t="shared" si="285"/>
        <v>3</v>
      </c>
      <c r="I3652" s="3">
        <f t="shared" si="286"/>
        <v>41423</v>
      </c>
      <c r="J3652" t="s">
        <v>53</v>
      </c>
      <c r="K3652">
        <v>1677878</v>
      </c>
      <c r="L3652" t="s">
        <v>22</v>
      </c>
      <c r="M3652" t="s">
        <v>35</v>
      </c>
      <c r="N3652">
        <v>5250</v>
      </c>
      <c r="O3652">
        <v>14.52</v>
      </c>
      <c r="P3652" t="str">
        <f t="shared" si="287"/>
        <v>PORT04PORT09</v>
      </c>
      <c r="Q3652">
        <f>VLOOKUP(P3652,FreightRates!C$2:D$9,2,0)</f>
        <v>21.470399999999998</v>
      </c>
      <c r="R3652">
        <f>VLOOKUP(P3652,FreightRates!C$2:E$9,3,0)</f>
        <v>6.2E-2</v>
      </c>
      <c r="S3652">
        <f t="shared" si="288"/>
        <v>4747.7303999999995</v>
      </c>
      <c r="T3652">
        <f t="shared" si="289"/>
        <v>76230</v>
      </c>
    </row>
    <row r="3653" spans="1:20" x14ac:dyDescent="0.35">
      <c r="A3653">
        <v>1447286516.7</v>
      </c>
      <c r="B3653" s="3">
        <v>41420</v>
      </c>
      <c r="C3653" t="s">
        <v>30</v>
      </c>
      <c r="D3653" t="s">
        <v>7</v>
      </c>
      <c r="E3653" t="s">
        <v>3</v>
      </c>
      <c r="F3653">
        <v>3</v>
      </c>
      <c r="G3653">
        <v>0</v>
      </c>
      <c r="H3653">
        <f t="shared" si="285"/>
        <v>3</v>
      </c>
      <c r="I3653" s="3">
        <f t="shared" si="286"/>
        <v>41423</v>
      </c>
      <c r="J3653" t="s">
        <v>53</v>
      </c>
      <c r="K3653">
        <v>1677878</v>
      </c>
      <c r="L3653" t="s">
        <v>22</v>
      </c>
      <c r="M3653" t="s">
        <v>35</v>
      </c>
      <c r="N3653">
        <v>9332</v>
      </c>
      <c r="O3653">
        <v>21.52</v>
      </c>
      <c r="P3653" t="str">
        <f t="shared" si="287"/>
        <v>PORT04PORT09</v>
      </c>
      <c r="Q3653">
        <f>VLOOKUP(P3653,FreightRates!C$2:D$9,2,0)</f>
        <v>21.470399999999998</v>
      </c>
      <c r="R3653">
        <f>VLOOKUP(P3653,FreightRates!C$2:E$9,3,0)</f>
        <v>6.2E-2</v>
      </c>
      <c r="S3653">
        <f t="shared" si="288"/>
        <v>12472.59808</v>
      </c>
      <c r="T3653">
        <f t="shared" si="289"/>
        <v>200824.63999999998</v>
      </c>
    </row>
    <row r="3654" spans="1:20" x14ac:dyDescent="0.35">
      <c r="A3654">
        <v>1447296229.7</v>
      </c>
      <c r="B3654" s="3">
        <v>41420</v>
      </c>
      <c r="C3654" t="s">
        <v>30</v>
      </c>
      <c r="D3654" t="s">
        <v>7</v>
      </c>
      <c r="E3654" t="s">
        <v>3</v>
      </c>
      <c r="F3654">
        <v>3</v>
      </c>
      <c r="G3654">
        <v>0</v>
      </c>
      <c r="H3654">
        <f t="shared" si="285"/>
        <v>3</v>
      </c>
      <c r="I3654" s="3">
        <f t="shared" si="286"/>
        <v>41423</v>
      </c>
      <c r="J3654" t="s">
        <v>53</v>
      </c>
      <c r="K3654">
        <v>1622685</v>
      </c>
      <c r="L3654" t="s">
        <v>22</v>
      </c>
      <c r="M3654" t="s">
        <v>35</v>
      </c>
      <c r="N3654">
        <v>385</v>
      </c>
      <c r="O3654">
        <v>1.3258675078864353</v>
      </c>
      <c r="P3654" t="str">
        <f t="shared" si="287"/>
        <v>PORT04PORT09</v>
      </c>
      <c r="Q3654">
        <f>VLOOKUP(P3654,FreightRates!C$2:D$9,2,0)</f>
        <v>21.470399999999998</v>
      </c>
      <c r="R3654">
        <f>VLOOKUP(P3654,FreightRates!C$2:E$9,3,0)</f>
        <v>6.2E-2</v>
      </c>
      <c r="S3654">
        <f t="shared" si="288"/>
        <v>53.118857413249202</v>
      </c>
      <c r="T3654">
        <f t="shared" si="289"/>
        <v>510.45899053627755</v>
      </c>
    </row>
    <row r="3655" spans="1:20" x14ac:dyDescent="0.35">
      <c r="A3655">
        <v>1447173639.7</v>
      </c>
      <c r="B3655" s="3">
        <v>41420</v>
      </c>
      <c r="C3655" t="s">
        <v>30</v>
      </c>
      <c r="D3655" t="s">
        <v>7</v>
      </c>
      <c r="E3655" t="s">
        <v>3</v>
      </c>
      <c r="F3655">
        <v>3</v>
      </c>
      <c r="G3655">
        <v>0</v>
      </c>
      <c r="H3655">
        <f t="shared" si="285"/>
        <v>3</v>
      </c>
      <c r="I3655" s="3">
        <f t="shared" si="286"/>
        <v>41423</v>
      </c>
      <c r="J3655" t="s">
        <v>53</v>
      </c>
      <c r="K3655">
        <v>1666396</v>
      </c>
      <c r="L3655" t="s">
        <v>22</v>
      </c>
      <c r="M3655" t="s">
        <v>35</v>
      </c>
      <c r="N3655">
        <v>251</v>
      </c>
      <c r="O3655">
        <v>0.1483625171727076</v>
      </c>
      <c r="P3655" t="str">
        <f t="shared" si="287"/>
        <v>PORT04PORT09</v>
      </c>
      <c r="Q3655">
        <f>VLOOKUP(P3655,FreightRates!C$2:D$9,2,0)</f>
        <v>21.470399999999998</v>
      </c>
      <c r="R3655">
        <f>VLOOKUP(P3655,FreightRates!C$2:E$9,3,0)</f>
        <v>6.2E-2</v>
      </c>
      <c r="S3655">
        <f t="shared" si="288"/>
        <v>23.779217492241674</v>
      </c>
      <c r="T3655">
        <f t="shared" si="289"/>
        <v>37.23899181034961</v>
      </c>
    </row>
    <row r="3656" spans="1:20" x14ac:dyDescent="0.35">
      <c r="A3656">
        <v>1447171067.7</v>
      </c>
      <c r="B3656" s="3">
        <v>41420</v>
      </c>
      <c r="C3656" t="s">
        <v>30</v>
      </c>
      <c r="D3656" t="s">
        <v>7</v>
      </c>
      <c r="E3656" t="s">
        <v>3</v>
      </c>
      <c r="F3656">
        <v>3</v>
      </c>
      <c r="G3656">
        <v>0</v>
      </c>
      <c r="H3656">
        <f t="shared" si="285"/>
        <v>3</v>
      </c>
      <c r="I3656" s="3">
        <f t="shared" si="286"/>
        <v>41423</v>
      </c>
      <c r="J3656" t="s">
        <v>53</v>
      </c>
      <c r="K3656">
        <v>1666954</v>
      </c>
      <c r="L3656" t="s">
        <v>22</v>
      </c>
      <c r="M3656" t="s">
        <v>35</v>
      </c>
      <c r="N3656">
        <v>288</v>
      </c>
      <c r="O3656">
        <v>9.6074334408550413E-2</v>
      </c>
      <c r="P3656" t="str">
        <f t="shared" si="287"/>
        <v>PORT04PORT09</v>
      </c>
      <c r="Q3656">
        <f>VLOOKUP(P3656,FreightRates!C$2:D$9,2,0)</f>
        <v>21.470399999999998</v>
      </c>
      <c r="R3656">
        <f>VLOOKUP(P3656,FreightRates!C$2:E$9,3,0)</f>
        <v>6.2E-2</v>
      </c>
      <c r="S3656">
        <f t="shared" si="288"/>
        <v>23.185903315199074</v>
      </c>
      <c r="T3656">
        <f t="shared" si="289"/>
        <v>27.669408309662519</v>
      </c>
    </row>
    <row r="3657" spans="1:20" x14ac:dyDescent="0.35">
      <c r="A3657">
        <v>1447242500.7</v>
      </c>
      <c r="B3657" s="3">
        <v>41420</v>
      </c>
      <c r="C3657" t="s">
        <v>30</v>
      </c>
      <c r="D3657" t="s">
        <v>7</v>
      </c>
      <c r="E3657" t="s">
        <v>3</v>
      </c>
      <c r="F3657">
        <v>3</v>
      </c>
      <c r="G3657">
        <v>0</v>
      </c>
      <c r="H3657">
        <f t="shared" si="285"/>
        <v>3</v>
      </c>
      <c r="I3657" s="3">
        <f t="shared" si="286"/>
        <v>41423</v>
      </c>
      <c r="J3657" t="s">
        <v>53</v>
      </c>
      <c r="K3657">
        <v>1660153</v>
      </c>
      <c r="L3657" t="s">
        <v>22</v>
      </c>
      <c r="M3657" t="s">
        <v>35</v>
      </c>
      <c r="N3657">
        <v>353</v>
      </c>
      <c r="O3657">
        <v>5.4819091608929957</v>
      </c>
      <c r="P3657" t="str">
        <f t="shared" si="287"/>
        <v>PORT04PORT09</v>
      </c>
      <c r="Q3657">
        <f>VLOOKUP(P3657,FreightRates!C$2:D$9,2,0)</f>
        <v>21.470399999999998</v>
      </c>
      <c r="R3657">
        <f>VLOOKUP(P3657,FreightRates!C$2:E$9,3,0)</f>
        <v>6.2E-2</v>
      </c>
      <c r="S3657">
        <f t="shared" si="288"/>
        <v>141.44746389530411</v>
      </c>
      <c r="T3657">
        <f t="shared" si="289"/>
        <v>1935.1139337952275</v>
      </c>
    </row>
    <row r="3658" spans="1:20" x14ac:dyDescent="0.35">
      <c r="A3658">
        <v>1447207598.7</v>
      </c>
      <c r="B3658" s="3">
        <v>41420</v>
      </c>
      <c r="C3658" t="s">
        <v>30</v>
      </c>
      <c r="D3658" t="s">
        <v>7</v>
      </c>
      <c r="E3658" t="s">
        <v>3</v>
      </c>
      <c r="F3658">
        <v>3</v>
      </c>
      <c r="G3658">
        <v>0</v>
      </c>
      <c r="H3658">
        <f t="shared" si="285"/>
        <v>3</v>
      </c>
      <c r="I3658" s="3">
        <f t="shared" si="286"/>
        <v>41423</v>
      </c>
      <c r="J3658" t="s">
        <v>53</v>
      </c>
      <c r="K3658">
        <v>1660153</v>
      </c>
      <c r="L3658" t="s">
        <v>22</v>
      </c>
      <c r="M3658" t="s">
        <v>35</v>
      </c>
      <c r="N3658">
        <v>332</v>
      </c>
      <c r="O3658">
        <v>7.16</v>
      </c>
      <c r="P3658" t="str">
        <f t="shared" si="287"/>
        <v>PORT04PORT09</v>
      </c>
      <c r="Q3658">
        <f>VLOOKUP(P3658,FreightRates!C$2:D$9,2,0)</f>
        <v>21.470399999999998</v>
      </c>
      <c r="R3658">
        <f>VLOOKUP(P3658,FreightRates!C$2:E$9,3,0)</f>
        <v>6.2E-2</v>
      </c>
      <c r="S3658">
        <f t="shared" si="288"/>
        <v>168.85183999999998</v>
      </c>
      <c r="T3658">
        <f t="shared" si="289"/>
        <v>2377.12</v>
      </c>
    </row>
    <row r="3659" spans="1:20" x14ac:dyDescent="0.35">
      <c r="A3659">
        <v>1447225590.7</v>
      </c>
      <c r="B3659" s="3">
        <v>41420</v>
      </c>
      <c r="C3659" t="s">
        <v>30</v>
      </c>
      <c r="D3659" t="s">
        <v>7</v>
      </c>
      <c r="E3659" t="s">
        <v>3</v>
      </c>
      <c r="F3659">
        <v>3</v>
      </c>
      <c r="G3659">
        <v>0</v>
      </c>
      <c r="H3659">
        <f t="shared" si="285"/>
        <v>3</v>
      </c>
      <c r="I3659" s="3">
        <f t="shared" si="286"/>
        <v>41423</v>
      </c>
      <c r="J3659" t="s">
        <v>53</v>
      </c>
      <c r="K3659">
        <v>1660153</v>
      </c>
      <c r="L3659" t="s">
        <v>22</v>
      </c>
      <c r="M3659" t="s">
        <v>35</v>
      </c>
      <c r="N3659">
        <v>412</v>
      </c>
      <c r="O3659">
        <v>10.86</v>
      </c>
      <c r="P3659" t="str">
        <f t="shared" si="287"/>
        <v>PORT04PORT09</v>
      </c>
      <c r="Q3659">
        <f>VLOOKUP(P3659,FreightRates!C$2:D$9,2,0)</f>
        <v>21.470399999999998</v>
      </c>
      <c r="R3659">
        <f>VLOOKUP(P3659,FreightRates!C$2:E$9,3,0)</f>
        <v>6.2E-2</v>
      </c>
      <c r="S3659">
        <f t="shared" si="288"/>
        <v>298.87823999999995</v>
      </c>
      <c r="T3659">
        <f t="shared" si="289"/>
        <v>4474.32</v>
      </c>
    </row>
    <row r="3660" spans="1:20" x14ac:dyDescent="0.35">
      <c r="A3660">
        <v>1447292175.7</v>
      </c>
      <c r="B3660" s="3">
        <v>41420</v>
      </c>
      <c r="C3660" t="s">
        <v>30</v>
      </c>
      <c r="D3660" t="s">
        <v>7</v>
      </c>
      <c r="E3660" t="s">
        <v>3</v>
      </c>
      <c r="F3660">
        <v>3</v>
      </c>
      <c r="G3660">
        <v>0</v>
      </c>
      <c r="H3660">
        <f t="shared" si="285"/>
        <v>3</v>
      </c>
      <c r="I3660" s="3">
        <f t="shared" si="286"/>
        <v>41423</v>
      </c>
      <c r="J3660" t="s">
        <v>53</v>
      </c>
      <c r="K3660">
        <v>1660153</v>
      </c>
      <c r="L3660" t="s">
        <v>22</v>
      </c>
      <c r="M3660" t="s">
        <v>35</v>
      </c>
      <c r="N3660">
        <v>450</v>
      </c>
      <c r="O3660">
        <v>14.96</v>
      </c>
      <c r="P3660" t="str">
        <f t="shared" si="287"/>
        <v>PORT04PORT09</v>
      </c>
      <c r="Q3660">
        <f>VLOOKUP(P3660,FreightRates!C$2:D$9,2,0)</f>
        <v>21.470399999999998</v>
      </c>
      <c r="R3660">
        <f>VLOOKUP(P3660,FreightRates!C$2:E$9,3,0)</f>
        <v>6.2E-2</v>
      </c>
      <c r="S3660">
        <f t="shared" si="288"/>
        <v>438.8544</v>
      </c>
      <c r="T3660">
        <f t="shared" si="289"/>
        <v>6732</v>
      </c>
    </row>
    <row r="3661" spans="1:20" x14ac:dyDescent="0.35">
      <c r="A3661">
        <v>1447146541.7</v>
      </c>
      <c r="B3661" s="3">
        <v>41420</v>
      </c>
      <c r="C3661" t="s">
        <v>30</v>
      </c>
      <c r="D3661" t="s">
        <v>7</v>
      </c>
      <c r="E3661" t="s">
        <v>3</v>
      </c>
      <c r="F3661">
        <v>3</v>
      </c>
      <c r="G3661">
        <v>0</v>
      </c>
      <c r="H3661">
        <f t="shared" si="285"/>
        <v>3</v>
      </c>
      <c r="I3661" s="3">
        <f t="shared" si="286"/>
        <v>41423</v>
      </c>
      <c r="J3661" t="s">
        <v>53</v>
      </c>
      <c r="K3661">
        <v>1636782</v>
      </c>
      <c r="L3661" t="s">
        <v>22</v>
      </c>
      <c r="M3661" t="s">
        <v>35</v>
      </c>
      <c r="N3661">
        <v>379</v>
      </c>
      <c r="O3661">
        <v>2.40498335643756</v>
      </c>
      <c r="P3661" t="str">
        <f t="shared" si="287"/>
        <v>PORT04PORT09</v>
      </c>
      <c r="Q3661">
        <f>VLOOKUP(P3661,FreightRates!C$2:D$9,2,0)</f>
        <v>21.470399999999998</v>
      </c>
      <c r="R3661">
        <f>VLOOKUP(P3661,FreightRates!C$2:E$9,3,0)</f>
        <v>6.2E-2</v>
      </c>
      <c r="S3661">
        <f t="shared" si="288"/>
        <v>77.982698909569777</v>
      </c>
      <c r="T3661">
        <f t="shared" si="289"/>
        <v>911.48869208983524</v>
      </c>
    </row>
    <row r="3662" spans="1:20" x14ac:dyDescent="0.35">
      <c r="A3662">
        <v>1447402643.7</v>
      </c>
      <c r="B3662" s="3">
        <v>41420</v>
      </c>
      <c r="C3662" t="s">
        <v>30</v>
      </c>
      <c r="D3662" t="s">
        <v>7</v>
      </c>
      <c r="E3662" t="s">
        <v>3</v>
      </c>
      <c r="F3662">
        <v>3</v>
      </c>
      <c r="G3662">
        <v>0</v>
      </c>
      <c r="H3662">
        <f t="shared" si="285"/>
        <v>3</v>
      </c>
      <c r="I3662" s="3">
        <f t="shared" si="286"/>
        <v>41423</v>
      </c>
      <c r="J3662" t="s">
        <v>53</v>
      </c>
      <c r="K3662">
        <v>1636782</v>
      </c>
      <c r="L3662" t="s">
        <v>22</v>
      </c>
      <c r="M3662" t="s">
        <v>35</v>
      </c>
      <c r="N3662">
        <v>297</v>
      </c>
      <c r="O3662">
        <v>2.164485020793804</v>
      </c>
      <c r="P3662" t="str">
        <f t="shared" si="287"/>
        <v>PORT04PORT09</v>
      </c>
      <c r="Q3662">
        <f>VLOOKUP(P3662,FreightRates!C$2:D$9,2,0)</f>
        <v>21.470399999999998</v>
      </c>
      <c r="R3662">
        <f>VLOOKUP(P3662,FreightRates!C$2:E$9,3,0)</f>
        <v>6.2E-2</v>
      </c>
      <c r="S3662">
        <f t="shared" si="288"/>
        <v>61.327227172897103</v>
      </c>
      <c r="T3662">
        <f t="shared" si="289"/>
        <v>642.85205117575981</v>
      </c>
    </row>
    <row r="3663" spans="1:20" x14ac:dyDescent="0.35">
      <c r="A3663">
        <v>1447207597.7</v>
      </c>
      <c r="B3663" s="3">
        <v>41420</v>
      </c>
      <c r="C3663" t="s">
        <v>30</v>
      </c>
      <c r="D3663" t="s">
        <v>7</v>
      </c>
      <c r="E3663" t="s">
        <v>3</v>
      </c>
      <c r="F3663">
        <v>3</v>
      </c>
      <c r="G3663">
        <v>0</v>
      </c>
      <c r="H3663">
        <f t="shared" si="285"/>
        <v>3</v>
      </c>
      <c r="I3663" s="3">
        <f t="shared" si="286"/>
        <v>41423</v>
      </c>
      <c r="J3663" t="s">
        <v>53</v>
      </c>
      <c r="K3663">
        <v>1636782</v>
      </c>
      <c r="L3663" t="s">
        <v>22</v>
      </c>
      <c r="M3663" t="s">
        <v>35</v>
      </c>
      <c r="N3663">
        <v>250</v>
      </c>
      <c r="O3663">
        <v>4.8099667128751196E-2</v>
      </c>
      <c r="P3663" t="str">
        <f t="shared" si="287"/>
        <v>PORT04PORT09</v>
      </c>
      <c r="Q3663">
        <f>VLOOKUP(P3663,FreightRates!C$2:D$9,2,0)</f>
        <v>21.470399999999998</v>
      </c>
      <c r="R3663">
        <f>VLOOKUP(P3663,FreightRates!C$2:E$9,3,0)</f>
        <v>6.2E-2</v>
      </c>
      <c r="S3663">
        <f t="shared" si="288"/>
        <v>22.215944840495641</v>
      </c>
      <c r="T3663">
        <f t="shared" si="289"/>
        <v>12.024916782187798</v>
      </c>
    </row>
    <row r="3664" spans="1:20" x14ac:dyDescent="0.35">
      <c r="A3664">
        <v>1447315898.7</v>
      </c>
      <c r="B3664" s="3">
        <v>41420</v>
      </c>
      <c r="C3664" t="s">
        <v>30</v>
      </c>
      <c r="D3664" t="s">
        <v>7</v>
      </c>
      <c r="E3664" t="s">
        <v>3</v>
      </c>
      <c r="F3664">
        <v>3</v>
      </c>
      <c r="G3664">
        <v>0</v>
      </c>
      <c r="H3664">
        <f t="shared" si="285"/>
        <v>3</v>
      </c>
      <c r="I3664" s="3">
        <f t="shared" si="286"/>
        <v>41423</v>
      </c>
      <c r="J3664" t="s">
        <v>53</v>
      </c>
      <c r="K3664">
        <v>1636782</v>
      </c>
      <c r="L3664" t="s">
        <v>22</v>
      </c>
      <c r="M3664" t="s">
        <v>35</v>
      </c>
      <c r="N3664">
        <v>386</v>
      </c>
      <c r="O3664">
        <v>3.94</v>
      </c>
      <c r="P3664" t="str">
        <f t="shared" si="287"/>
        <v>PORT04PORT09</v>
      </c>
      <c r="Q3664">
        <f>VLOOKUP(P3664,FreightRates!C$2:D$9,2,0)</f>
        <v>21.470399999999998</v>
      </c>
      <c r="R3664">
        <f>VLOOKUP(P3664,FreightRates!C$2:E$9,3,0)</f>
        <v>6.2E-2</v>
      </c>
      <c r="S3664">
        <f t="shared" si="288"/>
        <v>115.76248</v>
      </c>
      <c r="T3664">
        <f t="shared" si="289"/>
        <v>1520.84</v>
      </c>
    </row>
    <row r="3665" spans="1:20" x14ac:dyDescent="0.35">
      <c r="A3665">
        <v>1447252645.7</v>
      </c>
      <c r="B3665" s="3">
        <v>41420</v>
      </c>
      <c r="C3665" t="s">
        <v>30</v>
      </c>
      <c r="D3665" t="s">
        <v>7</v>
      </c>
      <c r="E3665" t="s">
        <v>3</v>
      </c>
      <c r="F3665">
        <v>0</v>
      </c>
      <c r="G3665">
        <v>0</v>
      </c>
      <c r="H3665">
        <f t="shared" si="285"/>
        <v>0</v>
      </c>
      <c r="I3665" s="3">
        <f t="shared" si="286"/>
        <v>41420</v>
      </c>
      <c r="J3665" t="s">
        <v>69</v>
      </c>
      <c r="K3665">
        <v>1643056</v>
      </c>
      <c r="L3665" t="s">
        <v>22</v>
      </c>
      <c r="M3665" t="s">
        <v>35</v>
      </c>
      <c r="N3665">
        <v>1378</v>
      </c>
      <c r="O3665">
        <v>16.46</v>
      </c>
      <c r="P3665" t="str">
        <f t="shared" si="287"/>
        <v>PORT04PORT09</v>
      </c>
      <c r="Q3665">
        <f>VLOOKUP(P3665,FreightRates!C$2:D$9,2,0)</f>
        <v>21.470399999999998</v>
      </c>
      <c r="R3665">
        <f>VLOOKUP(P3665,FreightRates!C$2:E$9,3,0)</f>
        <v>6.2E-2</v>
      </c>
      <c r="S3665">
        <f t="shared" si="288"/>
        <v>1427.7469599999999</v>
      </c>
      <c r="T3665">
        <f t="shared" si="289"/>
        <v>22681.88</v>
      </c>
    </row>
    <row r="3666" spans="1:20" x14ac:dyDescent="0.35">
      <c r="A3666">
        <v>1447159956.7</v>
      </c>
      <c r="B3666" s="3">
        <v>41420</v>
      </c>
      <c r="C3666" t="s">
        <v>30</v>
      </c>
      <c r="D3666" t="s">
        <v>7</v>
      </c>
      <c r="E3666" t="s">
        <v>3</v>
      </c>
      <c r="F3666">
        <v>0</v>
      </c>
      <c r="G3666">
        <v>0</v>
      </c>
      <c r="H3666">
        <f t="shared" si="285"/>
        <v>0</v>
      </c>
      <c r="I3666" s="3">
        <f t="shared" si="286"/>
        <v>41420</v>
      </c>
      <c r="J3666" t="s">
        <v>69</v>
      </c>
      <c r="K3666">
        <v>1650904</v>
      </c>
      <c r="L3666" t="s">
        <v>22</v>
      </c>
      <c r="M3666" t="s">
        <v>35</v>
      </c>
      <c r="N3666">
        <v>978</v>
      </c>
      <c r="O3666">
        <v>12.584117647058823</v>
      </c>
      <c r="P3666" t="str">
        <f t="shared" si="287"/>
        <v>PORT04PORT09</v>
      </c>
      <c r="Q3666">
        <f>VLOOKUP(P3666,FreightRates!C$2:D$9,2,0)</f>
        <v>21.470399999999998</v>
      </c>
      <c r="R3666">
        <f>VLOOKUP(P3666,FreightRates!C$2:E$9,3,0)</f>
        <v>6.2E-2</v>
      </c>
      <c r="S3666">
        <f t="shared" si="288"/>
        <v>784.52095764705882</v>
      </c>
      <c r="T3666">
        <f t="shared" si="289"/>
        <v>12307.267058823529</v>
      </c>
    </row>
    <row r="3667" spans="1:20" x14ac:dyDescent="0.35">
      <c r="A3667">
        <v>1447216640.7</v>
      </c>
      <c r="B3667" s="3">
        <v>41420</v>
      </c>
      <c r="C3667" t="s">
        <v>30</v>
      </c>
      <c r="D3667" t="s">
        <v>7</v>
      </c>
      <c r="E3667" t="s">
        <v>3</v>
      </c>
      <c r="F3667">
        <v>0</v>
      </c>
      <c r="G3667">
        <v>0</v>
      </c>
      <c r="H3667">
        <f t="shared" si="285"/>
        <v>0</v>
      </c>
      <c r="I3667" s="3">
        <f t="shared" si="286"/>
        <v>41420</v>
      </c>
      <c r="J3667" t="s">
        <v>69</v>
      </c>
      <c r="K3667">
        <v>1650904</v>
      </c>
      <c r="L3667" t="s">
        <v>22</v>
      </c>
      <c r="M3667" t="s">
        <v>35</v>
      </c>
      <c r="N3667">
        <v>609</v>
      </c>
      <c r="O3667">
        <v>6.2920588235294117</v>
      </c>
      <c r="P3667" t="str">
        <f t="shared" si="287"/>
        <v>PORT04PORT09</v>
      </c>
      <c r="Q3667">
        <f>VLOOKUP(P3667,FreightRates!C$2:D$9,2,0)</f>
        <v>21.470399999999998</v>
      </c>
      <c r="R3667">
        <f>VLOOKUP(P3667,FreightRates!C$2:E$9,3,0)</f>
        <v>6.2E-2</v>
      </c>
      <c r="S3667">
        <f t="shared" si="288"/>
        <v>259.04595705882349</v>
      </c>
      <c r="T3667">
        <f t="shared" si="289"/>
        <v>3831.8638235294115</v>
      </c>
    </row>
    <row r="3668" spans="1:20" x14ac:dyDescent="0.35">
      <c r="A3668">
        <v>1447394122.7</v>
      </c>
      <c r="B3668" s="3">
        <v>41420</v>
      </c>
      <c r="C3668" t="s">
        <v>30</v>
      </c>
      <c r="D3668" t="s">
        <v>7</v>
      </c>
      <c r="E3668" t="s">
        <v>3</v>
      </c>
      <c r="F3668">
        <v>0</v>
      </c>
      <c r="G3668">
        <v>0</v>
      </c>
      <c r="H3668">
        <f t="shared" si="285"/>
        <v>0</v>
      </c>
      <c r="I3668" s="3">
        <f t="shared" si="286"/>
        <v>41420</v>
      </c>
      <c r="J3668" t="s">
        <v>69</v>
      </c>
      <c r="K3668">
        <v>1650905</v>
      </c>
      <c r="L3668" t="s">
        <v>22</v>
      </c>
      <c r="M3668" t="s">
        <v>35</v>
      </c>
      <c r="N3668">
        <v>3542</v>
      </c>
      <c r="O3668">
        <v>55.859999999999992</v>
      </c>
      <c r="P3668" t="str">
        <f t="shared" si="287"/>
        <v>PORT04PORT09</v>
      </c>
      <c r="Q3668">
        <f>VLOOKUP(P3668,FreightRates!C$2:D$9,2,0)</f>
        <v>21.470399999999998</v>
      </c>
      <c r="R3668">
        <f>VLOOKUP(P3668,FreightRates!C$2:E$9,3,0)</f>
        <v>6.2E-2</v>
      </c>
      <c r="S3668">
        <f t="shared" si="288"/>
        <v>12288.549839999998</v>
      </c>
      <c r="T3668">
        <f t="shared" si="289"/>
        <v>197856.11999999997</v>
      </c>
    </row>
    <row r="3669" spans="1:20" x14ac:dyDescent="0.35">
      <c r="A3669">
        <v>1447216598.7</v>
      </c>
      <c r="B3669" s="3">
        <v>41420</v>
      </c>
      <c r="C3669" t="s">
        <v>30</v>
      </c>
      <c r="D3669" t="s">
        <v>7</v>
      </c>
      <c r="E3669" t="s">
        <v>3</v>
      </c>
      <c r="F3669">
        <v>0</v>
      </c>
      <c r="G3669">
        <v>0</v>
      </c>
      <c r="H3669">
        <f t="shared" si="285"/>
        <v>0</v>
      </c>
      <c r="I3669" s="3">
        <f t="shared" si="286"/>
        <v>41420</v>
      </c>
      <c r="J3669" t="s">
        <v>69</v>
      </c>
      <c r="K3669">
        <v>1650905</v>
      </c>
      <c r="L3669" t="s">
        <v>22</v>
      </c>
      <c r="M3669" t="s">
        <v>35</v>
      </c>
      <c r="N3669">
        <v>3134</v>
      </c>
      <c r="O3669">
        <v>41.48</v>
      </c>
      <c r="P3669" t="str">
        <f t="shared" si="287"/>
        <v>PORT04PORT09</v>
      </c>
      <c r="Q3669">
        <f>VLOOKUP(P3669,FreightRates!C$2:D$9,2,0)</f>
        <v>21.470399999999998</v>
      </c>
      <c r="R3669">
        <f>VLOOKUP(P3669,FreightRates!C$2:E$9,3,0)</f>
        <v>6.2E-2</v>
      </c>
      <c r="S3669">
        <f t="shared" si="288"/>
        <v>8081.3662399999994</v>
      </c>
      <c r="T3669">
        <f t="shared" si="289"/>
        <v>129998.31999999999</v>
      </c>
    </row>
    <row r="3670" spans="1:20" x14ac:dyDescent="0.35">
      <c r="A3670">
        <v>1447193640.7</v>
      </c>
      <c r="B3670" s="3">
        <v>41420</v>
      </c>
      <c r="C3670" t="s">
        <v>30</v>
      </c>
      <c r="D3670" t="s">
        <v>7</v>
      </c>
      <c r="E3670" t="s">
        <v>3</v>
      </c>
      <c r="F3670">
        <v>0</v>
      </c>
      <c r="G3670">
        <v>0</v>
      </c>
      <c r="H3670">
        <f t="shared" si="285"/>
        <v>0</v>
      </c>
      <c r="I3670" s="3">
        <f t="shared" si="286"/>
        <v>41420</v>
      </c>
      <c r="J3670" t="s">
        <v>69</v>
      </c>
      <c r="K3670">
        <v>1697444</v>
      </c>
      <c r="L3670" t="s">
        <v>22</v>
      </c>
      <c r="M3670" t="s">
        <v>35</v>
      </c>
      <c r="N3670">
        <v>705</v>
      </c>
      <c r="O3670">
        <v>2.7441730635031401</v>
      </c>
      <c r="P3670" t="str">
        <f t="shared" si="287"/>
        <v>PORT04PORT09</v>
      </c>
      <c r="Q3670">
        <f>VLOOKUP(P3670,FreightRates!C$2:D$9,2,0)</f>
        <v>21.470399999999998</v>
      </c>
      <c r="R3670">
        <f>VLOOKUP(P3670,FreightRates!C$2:E$9,3,0)</f>
        <v>6.2E-2</v>
      </c>
      <c r="S3670">
        <f t="shared" si="288"/>
        <v>141.41820460572222</v>
      </c>
      <c r="T3670">
        <f t="shared" si="289"/>
        <v>1934.6420097697137</v>
      </c>
    </row>
    <row r="3671" spans="1:20" x14ac:dyDescent="0.35">
      <c r="A3671">
        <v>1447332586.7</v>
      </c>
      <c r="B3671" s="3">
        <v>41420</v>
      </c>
      <c r="C3671" t="s">
        <v>30</v>
      </c>
      <c r="D3671" t="s">
        <v>7</v>
      </c>
      <c r="E3671" t="s">
        <v>3</v>
      </c>
      <c r="F3671">
        <v>0</v>
      </c>
      <c r="G3671">
        <v>0</v>
      </c>
      <c r="H3671">
        <f t="shared" si="285"/>
        <v>0</v>
      </c>
      <c r="I3671" s="3">
        <f t="shared" si="286"/>
        <v>41420</v>
      </c>
      <c r="J3671" t="s">
        <v>69</v>
      </c>
      <c r="K3671">
        <v>1697444</v>
      </c>
      <c r="L3671" t="s">
        <v>22</v>
      </c>
      <c r="M3671" t="s">
        <v>35</v>
      </c>
      <c r="N3671">
        <v>819</v>
      </c>
      <c r="O3671">
        <v>3.26</v>
      </c>
      <c r="P3671" t="str">
        <f t="shared" si="287"/>
        <v>PORT04PORT09</v>
      </c>
      <c r="Q3671">
        <f>VLOOKUP(P3671,FreightRates!C$2:D$9,2,0)</f>
        <v>21.470399999999998</v>
      </c>
      <c r="R3671">
        <f>VLOOKUP(P3671,FreightRates!C$2:E$9,3,0)</f>
        <v>6.2E-2</v>
      </c>
      <c r="S3671">
        <f t="shared" si="288"/>
        <v>187.00668000000002</v>
      </c>
      <c r="T3671">
        <f t="shared" si="289"/>
        <v>2669.9399999999996</v>
      </c>
    </row>
    <row r="3672" spans="1:20" x14ac:dyDescent="0.35">
      <c r="A3672">
        <v>1447357730.7</v>
      </c>
      <c r="B3672" s="3">
        <v>41420</v>
      </c>
      <c r="C3672" t="s">
        <v>30</v>
      </c>
      <c r="D3672" t="s">
        <v>7</v>
      </c>
      <c r="E3672" t="s">
        <v>3</v>
      </c>
      <c r="F3672">
        <v>0</v>
      </c>
      <c r="G3672">
        <v>0</v>
      </c>
      <c r="H3672">
        <f t="shared" si="285"/>
        <v>0</v>
      </c>
      <c r="I3672" s="3">
        <f t="shared" si="286"/>
        <v>41420</v>
      </c>
      <c r="J3672" t="s">
        <v>69</v>
      </c>
      <c r="K3672">
        <v>1683191</v>
      </c>
      <c r="L3672" t="s">
        <v>22</v>
      </c>
      <c r="M3672" t="s">
        <v>35</v>
      </c>
      <c r="N3672">
        <v>365</v>
      </c>
      <c r="O3672">
        <v>2.3972218837577688</v>
      </c>
      <c r="P3672" t="str">
        <f t="shared" si="287"/>
        <v>PORT04PORT09</v>
      </c>
      <c r="Q3672">
        <f>VLOOKUP(P3672,FreightRates!C$2:D$9,2,0)</f>
        <v>21.470399999999998</v>
      </c>
      <c r="R3672">
        <f>VLOOKUP(P3672,FreightRates!C$2:E$9,3,0)</f>
        <v>6.2E-2</v>
      </c>
      <c r="S3672">
        <f t="shared" si="288"/>
        <v>75.719531229438303</v>
      </c>
      <c r="T3672">
        <f t="shared" si="289"/>
        <v>874.98598757158561</v>
      </c>
    </row>
    <row r="3673" spans="1:20" x14ac:dyDescent="0.35">
      <c r="A3673">
        <v>1447357728.7</v>
      </c>
      <c r="B3673" s="3">
        <v>41420</v>
      </c>
      <c r="C3673" t="s">
        <v>30</v>
      </c>
      <c r="D3673" t="s">
        <v>7</v>
      </c>
      <c r="E3673" t="s">
        <v>3</v>
      </c>
      <c r="F3673">
        <v>0</v>
      </c>
      <c r="G3673">
        <v>0</v>
      </c>
      <c r="H3673">
        <f t="shared" si="285"/>
        <v>0</v>
      </c>
      <c r="I3673" s="3">
        <f t="shared" si="286"/>
        <v>41420</v>
      </c>
      <c r="J3673" t="s">
        <v>69</v>
      </c>
      <c r="K3673">
        <v>1683191</v>
      </c>
      <c r="L3673" t="s">
        <v>22</v>
      </c>
      <c r="M3673" t="s">
        <v>35</v>
      </c>
      <c r="N3673">
        <v>373</v>
      </c>
      <c r="O3673">
        <v>2.3972218837577688</v>
      </c>
      <c r="P3673" t="str">
        <f t="shared" si="287"/>
        <v>PORT04PORT09</v>
      </c>
      <c r="Q3673">
        <f>VLOOKUP(P3673,FreightRates!C$2:D$9,2,0)</f>
        <v>21.470399999999998</v>
      </c>
      <c r="R3673">
        <f>VLOOKUP(P3673,FreightRates!C$2:E$9,3,0)</f>
        <v>6.2E-2</v>
      </c>
      <c r="S3673">
        <f t="shared" si="288"/>
        <v>76.908553283782155</v>
      </c>
      <c r="T3673">
        <f t="shared" si="289"/>
        <v>894.16376264164774</v>
      </c>
    </row>
    <row r="3674" spans="1:20" x14ac:dyDescent="0.35">
      <c r="A3674">
        <v>1447371870.7</v>
      </c>
      <c r="B3674" s="3">
        <v>41420</v>
      </c>
      <c r="C3674" t="s">
        <v>30</v>
      </c>
      <c r="D3674" t="s">
        <v>7</v>
      </c>
      <c r="E3674" t="s">
        <v>3</v>
      </c>
      <c r="F3674">
        <v>0</v>
      </c>
      <c r="G3674">
        <v>0</v>
      </c>
      <c r="H3674">
        <f t="shared" si="285"/>
        <v>0</v>
      </c>
      <c r="I3674" s="3">
        <f t="shared" si="286"/>
        <v>41420</v>
      </c>
      <c r="J3674" t="s">
        <v>69</v>
      </c>
      <c r="K3674">
        <v>1683191</v>
      </c>
      <c r="L3674" t="s">
        <v>22</v>
      </c>
      <c r="M3674" t="s">
        <v>35</v>
      </c>
      <c r="N3674">
        <v>337</v>
      </c>
      <c r="O3674">
        <v>1.1986109418788844</v>
      </c>
      <c r="P3674" t="str">
        <f t="shared" si="287"/>
        <v>PORT04PORT09</v>
      </c>
      <c r="Q3674">
        <f>VLOOKUP(P3674,FreightRates!C$2:D$9,2,0)</f>
        <v>21.470399999999998</v>
      </c>
      <c r="R3674">
        <f>VLOOKUP(P3674,FreightRates!C$2:E$9,3,0)</f>
        <v>6.2E-2</v>
      </c>
      <c r="S3674">
        <f t="shared" si="288"/>
        <v>46.514177019617406</v>
      </c>
      <c r="T3674">
        <f t="shared" si="289"/>
        <v>403.93188741318403</v>
      </c>
    </row>
    <row r="3675" spans="1:20" x14ac:dyDescent="0.35">
      <c r="A3675">
        <v>1447198332.7</v>
      </c>
      <c r="B3675" s="3">
        <v>41420</v>
      </c>
      <c r="C3675" t="s">
        <v>30</v>
      </c>
      <c r="D3675" t="s">
        <v>7</v>
      </c>
      <c r="E3675" t="s">
        <v>3</v>
      </c>
      <c r="F3675">
        <v>0</v>
      </c>
      <c r="G3675">
        <v>0</v>
      </c>
      <c r="H3675">
        <f t="shared" si="285"/>
        <v>0</v>
      </c>
      <c r="I3675" s="3">
        <f t="shared" si="286"/>
        <v>41420</v>
      </c>
      <c r="J3675" t="s">
        <v>69</v>
      </c>
      <c r="K3675">
        <v>1683191</v>
      </c>
      <c r="L3675" t="s">
        <v>22</v>
      </c>
      <c r="M3675" t="s">
        <v>35</v>
      </c>
      <c r="N3675">
        <v>581</v>
      </c>
      <c r="O3675">
        <v>7.02</v>
      </c>
      <c r="P3675" t="str">
        <f t="shared" si="287"/>
        <v>PORT04PORT09</v>
      </c>
      <c r="Q3675">
        <f>VLOOKUP(P3675,FreightRates!C$2:D$9,2,0)</f>
        <v>21.470399999999998</v>
      </c>
      <c r="R3675">
        <f>VLOOKUP(P3675,FreightRates!C$2:E$9,3,0)</f>
        <v>6.2E-2</v>
      </c>
      <c r="S3675">
        <f t="shared" si="288"/>
        <v>274.34483999999998</v>
      </c>
      <c r="T3675">
        <f t="shared" si="289"/>
        <v>4078.62</v>
      </c>
    </row>
    <row r="3676" spans="1:20" x14ac:dyDescent="0.35">
      <c r="A3676">
        <v>1447315831.7</v>
      </c>
      <c r="B3676" s="3">
        <v>41420</v>
      </c>
      <c r="C3676" t="s">
        <v>30</v>
      </c>
      <c r="D3676" t="s">
        <v>7</v>
      </c>
      <c r="E3676" t="s">
        <v>3</v>
      </c>
      <c r="F3676">
        <v>0</v>
      </c>
      <c r="G3676">
        <v>0</v>
      </c>
      <c r="H3676">
        <f t="shared" si="285"/>
        <v>0</v>
      </c>
      <c r="I3676" s="3">
        <f t="shared" si="286"/>
        <v>41420</v>
      </c>
      <c r="J3676" t="s">
        <v>69</v>
      </c>
      <c r="K3676">
        <v>1683191</v>
      </c>
      <c r="L3676" t="s">
        <v>22</v>
      </c>
      <c r="M3676" t="s">
        <v>35</v>
      </c>
      <c r="N3676">
        <v>714</v>
      </c>
      <c r="O3676">
        <v>8.64</v>
      </c>
      <c r="P3676" t="str">
        <f t="shared" si="287"/>
        <v>PORT04PORT09</v>
      </c>
      <c r="Q3676">
        <f>VLOOKUP(P3676,FreightRates!C$2:D$9,2,0)</f>
        <v>21.470399999999998</v>
      </c>
      <c r="R3676">
        <f>VLOOKUP(P3676,FreightRates!C$2:E$9,3,0)</f>
        <v>6.2E-2</v>
      </c>
      <c r="S3676">
        <f t="shared" si="288"/>
        <v>403.94592</v>
      </c>
      <c r="T3676">
        <f t="shared" si="289"/>
        <v>6168.96</v>
      </c>
    </row>
    <row r="3677" spans="1:20" x14ac:dyDescent="0.35">
      <c r="A3677">
        <v>1447389450.7</v>
      </c>
      <c r="B3677" s="3">
        <v>41420</v>
      </c>
      <c r="C3677" t="s">
        <v>30</v>
      </c>
      <c r="D3677" t="s">
        <v>7</v>
      </c>
      <c r="E3677" t="s">
        <v>3</v>
      </c>
      <c r="F3677">
        <v>0</v>
      </c>
      <c r="G3677">
        <v>0</v>
      </c>
      <c r="H3677">
        <f t="shared" si="285"/>
        <v>0</v>
      </c>
      <c r="I3677" s="3">
        <f t="shared" si="286"/>
        <v>41420</v>
      </c>
      <c r="J3677" t="s">
        <v>69</v>
      </c>
      <c r="K3677">
        <v>1668496</v>
      </c>
      <c r="L3677" t="s">
        <v>22</v>
      </c>
      <c r="M3677" t="s">
        <v>35</v>
      </c>
      <c r="N3677">
        <v>1047</v>
      </c>
      <c r="O3677">
        <v>14.306666666666667</v>
      </c>
      <c r="P3677" t="str">
        <f t="shared" si="287"/>
        <v>PORT04PORT09</v>
      </c>
      <c r="Q3677">
        <f>VLOOKUP(P3677,FreightRates!C$2:D$9,2,0)</f>
        <v>21.470399999999998</v>
      </c>
      <c r="R3677">
        <f>VLOOKUP(P3677,FreightRates!C$2:E$9,3,0)</f>
        <v>6.2E-2</v>
      </c>
      <c r="S3677">
        <f t="shared" si="288"/>
        <v>950.17336</v>
      </c>
      <c r="T3677">
        <f t="shared" si="289"/>
        <v>14979.08</v>
      </c>
    </row>
    <row r="3678" spans="1:20" x14ac:dyDescent="0.35">
      <c r="A3678">
        <v>1447152802.7</v>
      </c>
      <c r="B3678" s="3">
        <v>41420</v>
      </c>
      <c r="C3678" t="s">
        <v>30</v>
      </c>
      <c r="D3678" t="s">
        <v>7</v>
      </c>
      <c r="E3678" t="s">
        <v>3</v>
      </c>
      <c r="F3678">
        <v>0</v>
      </c>
      <c r="G3678">
        <v>0</v>
      </c>
      <c r="H3678">
        <f t="shared" si="285"/>
        <v>0</v>
      </c>
      <c r="I3678" s="3">
        <f t="shared" si="286"/>
        <v>41420</v>
      </c>
      <c r="J3678" t="s">
        <v>69</v>
      </c>
      <c r="K3678">
        <v>1668496</v>
      </c>
      <c r="L3678" t="s">
        <v>22</v>
      </c>
      <c r="M3678" t="s">
        <v>35</v>
      </c>
      <c r="N3678">
        <v>965</v>
      </c>
      <c r="O3678">
        <v>13.306666666666667</v>
      </c>
      <c r="P3678" t="str">
        <f t="shared" si="287"/>
        <v>PORT04PORT09</v>
      </c>
      <c r="Q3678">
        <f>VLOOKUP(P3678,FreightRates!C$2:D$9,2,0)</f>
        <v>21.470399999999998</v>
      </c>
      <c r="R3678">
        <f>VLOOKUP(P3678,FreightRates!C$2:E$9,3,0)</f>
        <v>6.2E-2</v>
      </c>
      <c r="S3678">
        <f t="shared" si="288"/>
        <v>817.60826666666674</v>
      </c>
      <c r="T3678">
        <f t="shared" si="289"/>
        <v>12840.933333333332</v>
      </c>
    </row>
    <row r="3679" spans="1:20" x14ac:dyDescent="0.35">
      <c r="A3679">
        <v>1447214048.7</v>
      </c>
      <c r="B3679" s="3">
        <v>41420</v>
      </c>
      <c r="C3679" t="s">
        <v>30</v>
      </c>
      <c r="D3679" t="s">
        <v>7</v>
      </c>
      <c r="E3679" t="s">
        <v>3</v>
      </c>
      <c r="F3679">
        <v>0</v>
      </c>
      <c r="G3679">
        <v>0</v>
      </c>
      <c r="H3679">
        <f t="shared" si="285"/>
        <v>0</v>
      </c>
      <c r="I3679" s="3">
        <f t="shared" si="286"/>
        <v>41420</v>
      </c>
      <c r="J3679" t="s">
        <v>69</v>
      </c>
      <c r="K3679">
        <v>1668496</v>
      </c>
      <c r="L3679" t="s">
        <v>22</v>
      </c>
      <c r="M3679" t="s">
        <v>35</v>
      </c>
      <c r="N3679">
        <v>651</v>
      </c>
      <c r="O3679">
        <v>6.6533333333333333</v>
      </c>
      <c r="P3679" t="str">
        <f t="shared" si="287"/>
        <v>PORT04PORT09</v>
      </c>
      <c r="Q3679">
        <f>VLOOKUP(P3679,FreightRates!C$2:D$9,2,0)</f>
        <v>21.470399999999998</v>
      </c>
      <c r="R3679">
        <f>VLOOKUP(P3679,FreightRates!C$2:E$9,3,0)</f>
        <v>6.2E-2</v>
      </c>
      <c r="S3679">
        <f t="shared" si="288"/>
        <v>290.01224000000002</v>
      </c>
      <c r="T3679">
        <f t="shared" si="289"/>
        <v>4331.32</v>
      </c>
    </row>
    <row r="3680" spans="1:20" x14ac:dyDescent="0.35">
      <c r="A3680">
        <v>1447252644.7</v>
      </c>
      <c r="B3680" s="3">
        <v>41420</v>
      </c>
      <c r="C3680" t="s">
        <v>30</v>
      </c>
      <c r="D3680" t="s">
        <v>7</v>
      </c>
      <c r="E3680" t="s">
        <v>3</v>
      </c>
      <c r="F3680">
        <v>0</v>
      </c>
      <c r="G3680">
        <v>0</v>
      </c>
      <c r="H3680">
        <f t="shared" si="285"/>
        <v>0</v>
      </c>
      <c r="I3680" s="3">
        <f t="shared" si="286"/>
        <v>41420</v>
      </c>
      <c r="J3680" t="s">
        <v>69</v>
      </c>
      <c r="K3680">
        <v>1668496</v>
      </c>
      <c r="L3680" t="s">
        <v>22</v>
      </c>
      <c r="M3680" t="s">
        <v>35</v>
      </c>
      <c r="N3680">
        <v>1721</v>
      </c>
      <c r="O3680">
        <v>24.78</v>
      </c>
      <c r="P3680" t="str">
        <f t="shared" si="287"/>
        <v>PORT04PORT09</v>
      </c>
      <c r="Q3680">
        <f>VLOOKUP(P3680,FreightRates!C$2:D$9,2,0)</f>
        <v>21.470399999999998</v>
      </c>
      <c r="R3680">
        <f>VLOOKUP(P3680,FreightRates!C$2:E$9,3,0)</f>
        <v>6.2E-2</v>
      </c>
      <c r="S3680">
        <f t="shared" si="288"/>
        <v>2665.5459600000004</v>
      </c>
      <c r="T3680">
        <f t="shared" si="289"/>
        <v>42646.380000000005</v>
      </c>
    </row>
    <row r="3681" spans="1:20" x14ac:dyDescent="0.35">
      <c r="A3681">
        <v>1447211352.7</v>
      </c>
      <c r="B3681" s="3">
        <v>41420</v>
      </c>
      <c r="C3681" t="s">
        <v>30</v>
      </c>
      <c r="D3681" t="s">
        <v>7</v>
      </c>
      <c r="E3681" t="s">
        <v>3</v>
      </c>
      <c r="F3681">
        <v>0</v>
      </c>
      <c r="G3681">
        <v>0</v>
      </c>
      <c r="H3681">
        <f t="shared" si="285"/>
        <v>0</v>
      </c>
      <c r="I3681" s="3">
        <f t="shared" si="286"/>
        <v>41420</v>
      </c>
      <c r="J3681" t="s">
        <v>69</v>
      </c>
      <c r="K3681">
        <v>1670203</v>
      </c>
      <c r="L3681" t="s">
        <v>22</v>
      </c>
      <c r="M3681" t="s">
        <v>35</v>
      </c>
      <c r="N3681">
        <v>1243</v>
      </c>
      <c r="O3681">
        <v>100.44285714285714</v>
      </c>
      <c r="P3681" t="str">
        <f t="shared" si="287"/>
        <v>PORT04PORT09</v>
      </c>
      <c r="Q3681">
        <f>VLOOKUP(P3681,FreightRates!C$2:D$9,2,0)</f>
        <v>21.470399999999998</v>
      </c>
      <c r="R3681">
        <f>VLOOKUP(P3681,FreightRates!C$2:E$9,3,0)</f>
        <v>6.2E-2</v>
      </c>
      <c r="S3681">
        <f t="shared" si="288"/>
        <v>7762.1996285714285</v>
      </c>
      <c r="T3681">
        <f t="shared" si="289"/>
        <v>124850.47142857141</v>
      </c>
    </row>
    <row r="3682" spans="1:20" x14ac:dyDescent="0.35">
      <c r="A3682">
        <v>1447288724.7</v>
      </c>
      <c r="B3682" s="3">
        <v>41420</v>
      </c>
      <c r="C3682" t="s">
        <v>30</v>
      </c>
      <c r="D3682" t="s">
        <v>7</v>
      </c>
      <c r="E3682" t="s">
        <v>3</v>
      </c>
      <c r="F3682">
        <v>0</v>
      </c>
      <c r="G3682">
        <v>0</v>
      </c>
      <c r="H3682">
        <f t="shared" si="285"/>
        <v>0</v>
      </c>
      <c r="I3682" s="3">
        <f t="shared" si="286"/>
        <v>41420</v>
      </c>
      <c r="J3682" t="s">
        <v>69</v>
      </c>
      <c r="K3682">
        <v>1670203</v>
      </c>
      <c r="L3682" t="s">
        <v>22</v>
      </c>
      <c r="M3682" t="s">
        <v>35</v>
      </c>
      <c r="N3682">
        <v>1101</v>
      </c>
      <c r="O3682">
        <v>68.02</v>
      </c>
      <c r="P3682" t="str">
        <f t="shared" si="287"/>
        <v>PORT04PORT09</v>
      </c>
      <c r="Q3682">
        <f>VLOOKUP(P3682,FreightRates!C$2:D$9,2,0)</f>
        <v>21.470399999999998</v>
      </c>
      <c r="R3682">
        <f>VLOOKUP(P3682,FreightRates!C$2:E$9,3,0)</f>
        <v>6.2E-2</v>
      </c>
      <c r="S3682">
        <f t="shared" si="288"/>
        <v>4664.6516399999991</v>
      </c>
      <c r="T3682">
        <f t="shared" si="289"/>
        <v>74890.01999999999</v>
      </c>
    </row>
    <row r="3683" spans="1:20" x14ac:dyDescent="0.35">
      <c r="A3683">
        <v>1447152772.7</v>
      </c>
      <c r="B3683" s="3">
        <v>41420</v>
      </c>
      <c r="C3683" t="s">
        <v>30</v>
      </c>
      <c r="D3683" t="s">
        <v>7</v>
      </c>
      <c r="E3683" t="s">
        <v>3</v>
      </c>
      <c r="F3683">
        <v>0</v>
      </c>
      <c r="G3683">
        <v>0</v>
      </c>
      <c r="H3683">
        <f t="shared" si="285"/>
        <v>0</v>
      </c>
      <c r="I3683" s="3">
        <f t="shared" si="286"/>
        <v>41420</v>
      </c>
      <c r="J3683" t="s">
        <v>69</v>
      </c>
      <c r="K3683">
        <v>1670203</v>
      </c>
      <c r="L3683" t="s">
        <v>22</v>
      </c>
      <c r="M3683" t="s">
        <v>35</v>
      </c>
      <c r="N3683">
        <v>1290</v>
      </c>
      <c r="O3683">
        <v>82.22</v>
      </c>
      <c r="P3683" t="str">
        <f t="shared" si="287"/>
        <v>PORT04PORT09</v>
      </c>
      <c r="Q3683">
        <f>VLOOKUP(P3683,FreightRates!C$2:D$9,2,0)</f>
        <v>21.470399999999998</v>
      </c>
      <c r="R3683">
        <f>VLOOKUP(P3683,FreightRates!C$2:E$9,3,0)</f>
        <v>6.2E-2</v>
      </c>
      <c r="S3683">
        <f t="shared" si="288"/>
        <v>6597.4260000000004</v>
      </c>
      <c r="T3683">
        <f t="shared" si="289"/>
        <v>106063.8</v>
      </c>
    </row>
    <row r="3684" spans="1:20" x14ac:dyDescent="0.35">
      <c r="A3684">
        <v>1447364607.7</v>
      </c>
      <c r="B3684" s="3">
        <v>41420</v>
      </c>
      <c r="C3684" t="s">
        <v>30</v>
      </c>
      <c r="D3684" t="s">
        <v>7</v>
      </c>
      <c r="E3684" t="s">
        <v>3</v>
      </c>
      <c r="F3684">
        <v>0</v>
      </c>
      <c r="G3684">
        <v>0</v>
      </c>
      <c r="H3684">
        <f t="shared" si="285"/>
        <v>0</v>
      </c>
      <c r="I3684" s="3">
        <f t="shared" si="286"/>
        <v>41420</v>
      </c>
      <c r="J3684" t="s">
        <v>69</v>
      </c>
      <c r="K3684">
        <v>1700118</v>
      </c>
      <c r="L3684" t="s">
        <v>22</v>
      </c>
      <c r="M3684" t="s">
        <v>35</v>
      </c>
      <c r="N3684">
        <v>314</v>
      </c>
      <c r="O3684">
        <v>3.5334596530568723</v>
      </c>
      <c r="P3684" t="str">
        <f t="shared" si="287"/>
        <v>PORT04PORT09</v>
      </c>
      <c r="Q3684">
        <f>VLOOKUP(P3684,FreightRates!C$2:D$9,2,0)</f>
        <v>21.470399999999998</v>
      </c>
      <c r="R3684">
        <f>VLOOKUP(P3684,FreightRates!C$2:E$9,3,0)</f>
        <v>6.2E-2</v>
      </c>
      <c r="S3684">
        <f t="shared" si="288"/>
        <v>90.259792525711177</v>
      </c>
      <c r="T3684">
        <f t="shared" si="289"/>
        <v>1109.506331059858</v>
      </c>
    </row>
    <row r="3685" spans="1:20" x14ac:dyDescent="0.35">
      <c r="A3685">
        <v>1447364608.7</v>
      </c>
      <c r="B3685" s="3">
        <v>41420</v>
      </c>
      <c r="C3685" t="s">
        <v>30</v>
      </c>
      <c r="D3685" t="s">
        <v>7</v>
      </c>
      <c r="E3685" t="s">
        <v>3</v>
      </c>
      <c r="F3685">
        <v>0</v>
      </c>
      <c r="G3685">
        <v>0</v>
      </c>
      <c r="H3685">
        <f t="shared" si="285"/>
        <v>0</v>
      </c>
      <c r="I3685" s="3">
        <f t="shared" si="286"/>
        <v>41420</v>
      </c>
      <c r="J3685" t="s">
        <v>69</v>
      </c>
      <c r="K3685">
        <v>1700118</v>
      </c>
      <c r="L3685" t="s">
        <v>22</v>
      </c>
      <c r="M3685" t="s">
        <v>35</v>
      </c>
      <c r="N3685">
        <v>361</v>
      </c>
      <c r="O3685">
        <v>3.5334596530568723</v>
      </c>
      <c r="P3685" t="str">
        <f t="shared" si="287"/>
        <v>PORT04PORT09</v>
      </c>
      <c r="Q3685">
        <f>VLOOKUP(P3685,FreightRates!C$2:D$9,2,0)</f>
        <v>21.470399999999998</v>
      </c>
      <c r="R3685">
        <f>VLOOKUP(P3685,FreightRates!C$2:E$9,3,0)</f>
        <v>6.2E-2</v>
      </c>
      <c r="S3685">
        <f t="shared" si="288"/>
        <v>100.55629395471891</v>
      </c>
      <c r="T3685">
        <f t="shared" si="289"/>
        <v>1275.5789347535308</v>
      </c>
    </row>
    <row r="3686" spans="1:20" x14ac:dyDescent="0.35">
      <c r="A3686">
        <v>1447406298.7</v>
      </c>
      <c r="B3686" s="3">
        <v>41420</v>
      </c>
      <c r="C3686" t="s">
        <v>30</v>
      </c>
      <c r="D3686" t="s">
        <v>7</v>
      </c>
      <c r="E3686" t="s">
        <v>3</v>
      </c>
      <c r="F3686">
        <v>0</v>
      </c>
      <c r="G3686">
        <v>0</v>
      </c>
      <c r="H3686">
        <f t="shared" si="285"/>
        <v>0</v>
      </c>
      <c r="I3686" s="3">
        <f t="shared" si="286"/>
        <v>41420</v>
      </c>
      <c r="J3686" t="s">
        <v>69</v>
      </c>
      <c r="K3686">
        <v>1700118</v>
      </c>
      <c r="L3686" t="s">
        <v>22</v>
      </c>
      <c r="M3686" t="s">
        <v>35</v>
      </c>
      <c r="N3686">
        <v>352</v>
      </c>
      <c r="O3686">
        <v>1.7667298265284361</v>
      </c>
      <c r="P3686" t="str">
        <f t="shared" si="287"/>
        <v>PORT04PORT09</v>
      </c>
      <c r="Q3686">
        <f>VLOOKUP(P3686,FreightRates!C$2:D$9,2,0)</f>
        <v>21.470399999999998</v>
      </c>
      <c r="R3686">
        <f>VLOOKUP(P3686,FreightRates!C$2:E$9,3,0)</f>
        <v>6.2E-2</v>
      </c>
      <c r="S3686">
        <f t="shared" si="288"/>
        <v>60.027511734156583</v>
      </c>
      <c r="T3686">
        <f t="shared" si="289"/>
        <v>621.88889893800956</v>
      </c>
    </row>
    <row r="3687" spans="1:20" x14ac:dyDescent="0.35">
      <c r="A3687">
        <v>1447364606.7</v>
      </c>
      <c r="B3687" s="3">
        <v>41420</v>
      </c>
      <c r="C3687" t="s">
        <v>30</v>
      </c>
      <c r="D3687" t="s">
        <v>7</v>
      </c>
      <c r="E3687" t="s">
        <v>3</v>
      </c>
      <c r="F3687">
        <v>0</v>
      </c>
      <c r="G3687">
        <v>0</v>
      </c>
      <c r="H3687">
        <f t="shared" si="285"/>
        <v>0</v>
      </c>
      <c r="I3687" s="3">
        <f t="shared" si="286"/>
        <v>41420</v>
      </c>
      <c r="J3687" t="s">
        <v>69</v>
      </c>
      <c r="K3687">
        <v>1700118</v>
      </c>
      <c r="L3687" t="s">
        <v>22</v>
      </c>
      <c r="M3687" t="s">
        <v>35</v>
      </c>
      <c r="N3687">
        <v>314</v>
      </c>
      <c r="O3687">
        <v>3.5334596530568723</v>
      </c>
      <c r="P3687" t="str">
        <f t="shared" si="287"/>
        <v>PORT04PORT09</v>
      </c>
      <c r="Q3687">
        <f>VLOOKUP(P3687,FreightRates!C$2:D$9,2,0)</f>
        <v>21.470399999999998</v>
      </c>
      <c r="R3687">
        <f>VLOOKUP(P3687,FreightRates!C$2:E$9,3,0)</f>
        <v>6.2E-2</v>
      </c>
      <c r="S3687">
        <f t="shared" si="288"/>
        <v>90.259792525711177</v>
      </c>
      <c r="T3687">
        <f t="shared" si="289"/>
        <v>1109.506331059858</v>
      </c>
    </row>
    <row r="3688" spans="1:20" x14ac:dyDescent="0.35">
      <c r="A3688">
        <v>1447275699.7</v>
      </c>
      <c r="B3688" s="3">
        <v>41420</v>
      </c>
      <c r="C3688" t="s">
        <v>30</v>
      </c>
      <c r="D3688" t="s">
        <v>7</v>
      </c>
      <c r="E3688" t="s">
        <v>3</v>
      </c>
      <c r="F3688">
        <v>0</v>
      </c>
      <c r="G3688">
        <v>0</v>
      </c>
      <c r="H3688">
        <f t="shared" si="285"/>
        <v>0</v>
      </c>
      <c r="I3688" s="3">
        <f t="shared" si="286"/>
        <v>41420</v>
      </c>
      <c r="J3688" t="s">
        <v>69</v>
      </c>
      <c r="K3688">
        <v>1697230</v>
      </c>
      <c r="L3688" t="s">
        <v>22</v>
      </c>
      <c r="M3688" t="s">
        <v>35</v>
      </c>
      <c r="N3688">
        <v>339</v>
      </c>
      <c r="O3688">
        <v>2.0897575035146696</v>
      </c>
      <c r="P3688" t="str">
        <f t="shared" si="287"/>
        <v>PORT04PORT09</v>
      </c>
      <c r="Q3688">
        <f>VLOOKUP(P3688,FreightRates!C$2:D$9,2,0)</f>
        <v>21.470399999999998</v>
      </c>
      <c r="R3688">
        <f>VLOOKUP(P3688,FreightRates!C$2:E$9,3,0)</f>
        <v>6.2E-2</v>
      </c>
      <c r="S3688">
        <f t="shared" si="288"/>
        <v>65.392923208871338</v>
      </c>
      <c r="T3688">
        <f t="shared" si="289"/>
        <v>708.42779369147297</v>
      </c>
    </row>
    <row r="3689" spans="1:20" x14ac:dyDescent="0.35">
      <c r="A3689">
        <v>1447177713.7</v>
      </c>
      <c r="B3689" s="3">
        <v>41420</v>
      </c>
      <c r="C3689" t="s">
        <v>30</v>
      </c>
      <c r="D3689" t="s">
        <v>7</v>
      </c>
      <c r="E3689" t="s">
        <v>3</v>
      </c>
      <c r="F3689">
        <v>0</v>
      </c>
      <c r="G3689">
        <v>0</v>
      </c>
      <c r="H3689">
        <f t="shared" si="285"/>
        <v>0</v>
      </c>
      <c r="I3689" s="3">
        <f t="shared" si="286"/>
        <v>41420</v>
      </c>
      <c r="J3689" t="s">
        <v>69</v>
      </c>
      <c r="K3689">
        <v>1696756</v>
      </c>
      <c r="L3689" t="s">
        <v>22</v>
      </c>
      <c r="M3689" t="s">
        <v>35</v>
      </c>
      <c r="N3689">
        <v>604</v>
      </c>
      <c r="O3689">
        <v>22.68789808917197</v>
      </c>
      <c r="P3689" t="str">
        <f t="shared" si="287"/>
        <v>PORT04PORT09</v>
      </c>
      <c r="Q3689">
        <f>VLOOKUP(P3689,FreightRates!C$2:D$9,2,0)</f>
        <v>21.470399999999998</v>
      </c>
      <c r="R3689">
        <f>VLOOKUP(P3689,FreightRates!C$2:E$9,3,0)</f>
        <v>6.2E-2</v>
      </c>
      <c r="S3689">
        <f t="shared" si="288"/>
        <v>871.086807643312</v>
      </c>
      <c r="T3689">
        <f t="shared" si="289"/>
        <v>13703.49044585987</v>
      </c>
    </row>
    <row r="3690" spans="1:20" x14ac:dyDescent="0.35">
      <c r="A3690">
        <v>1447390675.7</v>
      </c>
      <c r="B3690" s="3">
        <v>41420</v>
      </c>
      <c r="C3690" t="s">
        <v>30</v>
      </c>
      <c r="D3690" t="s">
        <v>7</v>
      </c>
      <c r="E3690" t="s">
        <v>3</v>
      </c>
      <c r="F3690">
        <v>0</v>
      </c>
      <c r="G3690">
        <v>0</v>
      </c>
      <c r="H3690">
        <f t="shared" si="285"/>
        <v>0</v>
      </c>
      <c r="I3690" s="3">
        <f t="shared" si="286"/>
        <v>41420</v>
      </c>
      <c r="J3690" t="s">
        <v>69</v>
      </c>
      <c r="K3690">
        <v>1696756</v>
      </c>
      <c r="L3690" t="s">
        <v>22</v>
      </c>
      <c r="M3690" t="s">
        <v>35</v>
      </c>
      <c r="N3690">
        <v>307</v>
      </c>
      <c r="O3690">
        <v>3.4479830148619954</v>
      </c>
      <c r="P3690" t="str">
        <f t="shared" si="287"/>
        <v>PORT04PORT09</v>
      </c>
      <c r="Q3690">
        <f>VLOOKUP(P3690,FreightRates!C$2:D$9,2,0)</f>
        <v>21.470399999999998</v>
      </c>
      <c r="R3690">
        <f>VLOOKUP(P3690,FreightRates!C$2:E$9,3,0)</f>
        <v>6.2E-2</v>
      </c>
      <c r="S3690">
        <f t="shared" si="288"/>
        <v>87.099308704883214</v>
      </c>
      <c r="T3690">
        <f t="shared" si="289"/>
        <v>1058.5307855626327</v>
      </c>
    </row>
    <row r="3691" spans="1:20" x14ac:dyDescent="0.35">
      <c r="A3691">
        <v>1447290158.7</v>
      </c>
      <c r="B3691" s="3">
        <v>41420</v>
      </c>
      <c r="C3691" t="s">
        <v>30</v>
      </c>
      <c r="D3691" t="s">
        <v>7</v>
      </c>
      <c r="E3691" t="s">
        <v>3</v>
      </c>
      <c r="F3691">
        <v>0</v>
      </c>
      <c r="G3691">
        <v>0</v>
      </c>
      <c r="H3691">
        <f t="shared" si="285"/>
        <v>0</v>
      </c>
      <c r="I3691" s="3">
        <f t="shared" si="286"/>
        <v>41420</v>
      </c>
      <c r="J3691" t="s">
        <v>69</v>
      </c>
      <c r="K3691">
        <v>1696756</v>
      </c>
      <c r="L3691" t="s">
        <v>22</v>
      </c>
      <c r="M3691" t="s">
        <v>35</v>
      </c>
      <c r="N3691">
        <v>415</v>
      </c>
      <c r="O3691">
        <v>6.74</v>
      </c>
      <c r="P3691" t="str">
        <f t="shared" si="287"/>
        <v>PORT04PORT09</v>
      </c>
      <c r="Q3691">
        <f>VLOOKUP(P3691,FreightRates!C$2:D$9,2,0)</f>
        <v>21.470399999999998</v>
      </c>
      <c r="R3691">
        <f>VLOOKUP(P3691,FreightRates!C$2:E$9,3,0)</f>
        <v>6.2E-2</v>
      </c>
      <c r="S3691">
        <f t="shared" si="288"/>
        <v>194.89060000000001</v>
      </c>
      <c r="T3691">
        <f t="shared" si="289"/>
        <v>2797.1</v>
      </c>
    </row>
    <row r="3692" spans="1:20" x14ac:dyDescent="0.35">
      <c r="A3692">
        <v>1447228663.7</v>
      </c>
      <c r="B3692" s="3">
        <v>41420</v>
      </c>
      <c r="C3692" t="s">
        <v>30</v>
      </c>
      <c r="D3692" t="s">
        <v>7</v>
      </c>
      <c r="E3692" t="s">
        <v>3</v>
      </c>
      <c r="F3692">
        <v>0</v>
      </c>
      <c r="G3692">
        <v>0</v>
      </c>
      <c r="H3692">
        <f t="shared" si="285"/>
        <v>0</v>
      </c>
      <c r="I3692" s="3">
        <f t="shared" si="286"/>
        <v>41420</v>
      </c>
      <c r="J3692" t="s">
        <v>69</v>
      </c>
      <c r="K3692">
        <v>1696756</v>
      </c>
      <c r="L3692" t="s">
        <v>22</v>
      </c>
      <c r="M3692" t="s">
        <v>35</v>
      </c>
      <c r="N3692">
        <v>430</v>
      </c>
      <c r="O3692">
        <v>6.74</v>
      </c>
      <c r="P3692" t="str">
        <f t="shared" si="287"/>
        <v>PORT04PORT09</v>
      </c>
      <c r="Q3692">
        <f>VLOOKUP(P3692,FreightRates!C$2:D$9,2,0)</f>
        <v>21.470399999999998</v>
      </c>
      <c r="R3692">
        <f>VLOOKUP(P3692,FreightRates!C$2:E$9,3,0)</f>
        <v>6.2E-2</v>
      </c>
      <c r="S3692">
        <f t="shared" si="288"/>
        <v>201.15879999999999</v>
      </c>
      <c r="T3692">
        <f t="shared" si="289"/>
        <v>2898.2000000000003</v>
      </c>
    </row>
    <row r="3693" spans="1:20" x14ac:dyDescent="0.35">
      <c r="A3693">
        <v>1447238421.7</v>
      </c>
      <c r="B3693" s="3">
        <v>41420</v>
      </c>
      <c r="C3693" t="s">
        <v>30</v>
      </c>
      <c r="D3693" t="s">
        <v>7</v>
      </c>
      <c r="E3693" t="s">
        <v>3</v>
      </c>
      <c r="F3693">
        <v>0</v>
      </c>
      <c r="G3693">
        <v>0</v>
      </c>
      <c r="H3693">
        <f t="shared" si="285"/>
        <v>0</v>
      </c>
      <c r="I3693" s="3">
        <f t="shared" si="286"/>
        <v>41420</v>
      </c>
      <c r="J3693" t="s">
        <v>69</v>
      </c>
      <c r="K3693">
        <v>1696756</v>
      </c>
      <c r="L3693" t="s">
        <v>22</v>
      </c>
      <c r="M3693" t="s">
        <v>35</v>
      </c>
      <c r="N3693">
        <v>359</v>
      </c>
      <c r="O3693">
        <v>6.74</v>
      </c>
      <c r="P3693" t="str">
        <f t="shared" si="287"/>
        <v>PORT04PORT09</v>
      </c>
      <c r="Q3693">
        <f>VLOOKUP(P3693,FreightRates!C$2:D$9,2,0)</f>
        <v>21.470399999999998</v>
      </c>
      <c r="R3693">
        <f>VLOOKUP(P3693,FreightRates!C$2:E$9,3,0)</f>
        <v>6.2E-2</v>
      </c>
      <c r="S3693">
        <f t="shared" si="288"/>
        <v>171.48932000000002</v>
      </c>
      <c r="T3693">
        <f t="shared" si="289"/>
        <v>2419.66</v>
      </c>
    </row>
    <row r="3694" spans="1:20" x14ac:dyDescent="0.35">
      <c r="A3694">
        <v>1447323832.7</v>
      </c>
      <c r="B3694" s="3">
        <v>41420</v>
      </c>
      <c r="C3694" t="s">
        <v>30</v>
      </c>
      <c r="D3694" t="s">
        <v>7</v>
      </c>
      <c r="E3694" t="s">
        <v>3</v>
      </c>
      <c r="F3694">
        <v>0</v>
      </c>
      <c r="G3694">
        <v>0</v>
      </c>
      <c r="H3694">
        <f t="shared" si="285"/>
        <v>0</v>
      </c>
      <c r="I3694" s="3">
        <f t="shared" si="286"/>
        <v>41420</v>
      </c>
      <c r="J3694" t="s">
        <v>69</v>
      </c>
      <c r="K3694">
        <v>1697230</v>
      </c>
      <c r="L3694" t="s">
        <v>22</v>
      </c>
      <c r="M3694" t="s">
        <v>35</v>
      </c>
      <c r="N3694">
        <v>467</v>
      </c>
      <c r="O3694">
        <v>12.22</v>
      </c>
      <c r="P3694" t="str">
        <f t="shared" si="287"/>
        <v>PORT04PORT09</v>
      </c>
      <c r="Q3694">
        <f>VLOOKUP(P3694,FreightRates!C$2:D$9,2,0)</f>
        <v>21.470399999999998</v>
      </c>
      <c r="R3694">
        <f>VLOOKUP(P3694,FreightRates!C$2:E$9,3,0)</f>
        <v>6.2E-2</v>
      </c>
      <c r="S3694">
        <f t="shared" si="288"/>
        <v>375.28827999999999</v>
      </c>
      <c r="T3694">
        <f t="shared" si="289"/>
        <v>5706.7400000000007</v>
      </c>
    </row>
    <row r="3695" spans="1:20" x14ac:dyDescent="0.35">
      <c r="A3695">
        <v>1447401807.7</v>
      </c>
      <c r="B3695" s="3">
        <v>41420</v>
      </c>
      <c r="C3695" t="s">
        <v>30</v>
      </c>
      <c r="D3695" t="s">
        <v>7</v>
      </c>
      <c r="E3695" t="s">
        <v>3</v>
      </c>
      <c r="F3695">
        <v>0</v>
      </c>
      <c r="G3695">
        <v>0</v>
      </c>
      <c r="H3695">
        <f t="shared" si="285"/>
        <v>0</v>
      </c>
      <c r="I3695" s="3">
        <f t="shared" si="286"/>
        <v>41420</v>
      </c>
      <c r="J3695" t="s">
        <v>69</v>
      </c>
      <c r="K3695">
        <v>1696756</v>
      </c>
      <c r="L3695" t="s">
        <v>22</v>
      </c>
      <c r="M3695" t="s">
        <v>35</v>
      </c>
      <c r="N3695">
        <v>479</v>
      </c>
      <c r="O3695">
        <v>9.32</v>
      </c>
      <c r="P3695" t="str">
        <f t="shared" si="287"/>
        <v>PORT04PORT09</v>
      </c>
      <c r="Q3695">
        <f>VLOOKUP(P3695,FreightRates!C$2:D$9,2,0)</f>
        <v>21.470399999999998</v>
      </c>
      <c r="R3695">
        <f>VLOOKUP(P3695,FreightRates!C$2:E$9,3,0)</f>
        <v>6.2E-2</v>
      </c>
      <c r="S3695">
        <f t="shared" si="288"/>
        <v>298.25576000000001</v>
      </c>
      <c r="T3695">
        <f t="shared" si="289"/>
        <v>4464.28</v>
      </c>
    </row>
    <row r="3696" spans="1:20" x14ac:dyDescent="0.35">
      <c r="A3696">
        <v>1447406585.7</v>
      </c>
      <c r="B3696" s="3">
        <v>41420</v>
      </c>
      <c r="C3696" t="s">
        <v>30</v>
      </c>
      <c r="D3696" t="s">
        <v>7</v>
      </c>
      <c r="E3696" t="s">
        <v>3</v>
      </c>
      <c r="F3696">
        <v>0</v>
      </c>
      <c r="G3696">
        <v>0</v>
      </c>
      <c r="H3696">
        <f t="shared" si="285"/>
        <v>0</v>
      </c>
      <c r="I3696" s="3">
        <f t="shared" si="286"/>
        <v>41420</v>
      </c>
      <c r="J3696" t="s">
        <v>69</v>
      </c>
      <c r="K3696">
        <v>1696758</v>
      </c>
      <c r="L3696" t="s">
        <v>22</v>
      </c>
      <c r="M3696" t="s">
        <v>35</v>
      </c>
      <c r="N3696">
        <v>345</v>
      </c>
      <c r="O3696">
        <v>5.3975219094249436</v>
      </c>
      <c r="P3696" t="str">
        <f t="shared" si="287"/>
        <v>PORT04PORT09</v>
      </c>
      <c r="Q3696">
        <f>VLOOKUP(P3696,FreightRates!C$2:D$9,2,0)</f>
        <v>21.470399999999998</v>
      </c>
      <c r="R3696">
        <f>VLOOKUP(P3696,FreightRates!C$2:E$9,3,0)</f>
        <v>6.2E-2</v>
      </c>
      <c r="S3696">
        <f t="shared" si="288"/>
        <v>136.92339364259954</v>
      </c>
      <c r="T3696">
        <f t="shared" si="289"/>
        <v>1862.1450587516056</v>
      </c>
    </row>
    <row r="3697" spans="1:20" x14ac:dyDescent="0.35">
      <c r="A3697">
        <v>1447406584.7</v>
      </c>
      <c r="B3697" s="3">
        <v>41420</v>
      </c>
      <c r="C3697" t="s">
        <v>30</v>
      </c>
      <c r="D3697" t="s">
        <v>7</v>
      </c>
      <c r="E3697" t="s">
        <v>3</v>
      </c>
      <c r="F3697">
        <v>0</v>
      </c>
      <c r="G3697">
        <v>0</v>
      </c>
      <c r="H3697">
        <f t="shared" si="285"/>
        <v>0</v>
      </c>
      <c r="I3697" s="3">
        <f t="shared" si="286"/>
        <v>41420</v>
      </c>
      <c r="J3697" t="s">
        <v>69</v>
      </c>
      <c r="K3697">
        <v>1696758</v>
      </c>
      <c r="L3697" t="s">
        <v>22</v>
      </c>
      <c r="M3697" t="s">
        <v>35</v>
      </c>
      <c r="N3697">
        <v>469</v>
      </c>
      <c r="O3697">
        <v>11.994493132055432</v>
      </c>
      <c r="P3697" t="str">
        <f t="shared" si="287"/>
        <v>PORT04PORT09</v>
      </c>
      <c r="Q3697">
        <f>VLOOKUP(P3697,FreightRates!C$2:D$9,2,0)</f>
        <v>21.470399999999998</v>
      </c>
      <c r="R3697">
        <f>VLOOKUP(P3697,FreightRates!C$2:E$9,3,0)</f>
        <v>6.2E-2</v>
      </c>
      <c r="S3697">
        <f t="shared" si="288"/>
        <v>370.2462712939078</v>
      </c>
      <c r="T3697">
        <f t="shared" si="289"/>
        <v>5625.4172789339973</v>
      </c>
    </row>
    <row r="3698" spans="1:20" x14ac:dyDescent="0.35">
      <c r="A3698">
        <v>1447368542.7</v>
      </c>
      <c r="B3698" s="3">
        <v>41420</v>
      </c>
      <c r="C3698" t="s">
        <v>30</v>
      </c>
      <c r="D3698" t="s">
        <v>7</v>
      </c>
      <c r="E3698" t="s">
        <v>3</v>
      </c>
      <c r="F3698">
        <v>0</v>
      </c>
      <c r="G3698">
        <v>0</v>
      </c>
      <c r="H3698">
        <f t="shared" si="285"/>
        <v>0</v>
      </c>
      <c r="I3698" s="3">
        <f t="shared" si="286"/>
        <v>41420</v>
      </c>
      <c r="J3698" t="s">
        <v>69</v>
      </c>
      <c r="K3698">
        <v>1696758</v>
      </c>
      <c r="L3698" t="s">
        <v>22</v>
      </c>
      <c r="M3698" t="s">
        <v>35</v>
      </c>
      <c r="N3698">
        <v>257</v>
      </c>
      <c r="O3698">
        <v>0.59972465660277152</v>
      </c>
      <c r="P3698" t="str">
        <f t="shared" si="287"/>
        <v>PORT04PORT09</v>
      </c>
      <c r="Q3698">
        <f>VLOOKUP(P3698,FreightRates!C$2:D$9,2,0)</f>
        <v>21.470399999999998</v>
      </c>
      <c r="R3698">
        <f>VLOOKUP(P3698,FreightRates!C$2:E$9,3,0)</f>
        <v>6.2E-2</v>
      </c>
      <c r="S3698">
        <f t="shared" si="288"/>
        <v>31.02641267830856</v>
      </c>
      <c r="T3698">
        <f t="shared" si="289"/>
        <v>154.12923674691228</v>
      </c>
    </row>
    <row r="3699" spans="1:20" x14ac:dyDescent="0.35">
      <c r="A3699">
        <v>1447364483.7</v>
      </c>
      <c r="B3699" s="3">
        <v>41420</v>
      </c>
      <c r="C3699" t="s">
        <v>30</v>
      </c>
      <c r="D3699" t="s">
        <v>7</v>
      </c>
      <c r="E3699" t="s">
        <v>3</v>
      </c>
      <c r="F3699">
        <v>0</v>
      </c>
      <c r="G3699">
        <v>0</v>
      </c>
      <c r="H3699">
        <f t="shared" si="285"/>
        <v>0</v>
      </c>
      <c r="I3699" s="3">
        <f t="shared" si="286"/>
        <v>41420</v>
      </c>
      <c r="J3699" t="s">
        <v>69</v>
      </c>
      <c r="K3699">
        <v>1700121</v>
      </c>
      <c r="L3699" t="s">
        <v>22</v>
      </c>
      <c r="M3699" t="s">
        <v>35</v>
      </c>
      <c r="N3699">
        <v>306</v>
      </c>
      <c r="O3699">
        <v>2.7297909224637675</v>
      </c>
      <c r="P3699" t="str">
        <f t="shared" si="287"/>
        <v>PORT04PORT09</v>
      </c>
      <c r="Q3699">
        <f>VLOOKUP(P3699,FreightRates!C$2:D$9,2,0)</f>
        <v>21.470399999999998</v>
      </c>
      <c r="R3699">
        <f>VLOOKUP(P3699,FreightRates!C$2:E$9,3,0)</f>
        <v>6.2E-2</v>
      </c>
      <c r="S3699">
        <f t="shared" si="288"/>
        <v>73.259993380982593</v>
      </c>
      <c r="T3699">
        <f t="shared" si="289"/>
        <v>835.31602227391284</v>
      </c>
    </row>
    <row r="3700" spans="1:20" x14ac:dyDescent="0.35">
      <c r="A3700">
        <v>1447400659.7</v>
      </c>
      <c r="B3700" s="3">
        <v>41420</v>
      </c>
      <c r="C3700" t="s">
        <v>30</v>
      </c>
      <c r="D3700" t="s">
        <v>7</v>
      </c>
      <c r="E3700" t="s">
        <v>3</v>
      </c>
      <c r="F3700">
        <v>0</v>
      </c>
      <c r="G3700">
        <v>0</v>
      </c>
      <c r="H3700">
        <f t="shared" si="285"/>
        <v>0</v>
      </c>
      <c r="I3700" s="3">
        <f t="shared" si="286"/>
        <v>41420</v>
      </c>
      <c r="J3700" t="s">
        <v>69</v>
      </c>
      <c r="K3700">
        <v>1700121</v>
      </c>
      <c r="L3700" t="s">
        <v>22</v>
      </c>
      <c r="M3700" t="s">
        <v>35</v>
      </c>
      <c r="N3700">
        <v>322</v>
      </c>
      <c r="O3700">
        <v>2.7297909224637675</v>
      </c>
      <c r="P3700" t="str">
        <f t="shared" si="287"/>
        <v>PORT04PORT09</v>
      </c>
      <c r="Q3700">
        <f>VLOOKUP(P3700,FreightRates!C$2:D$9,2,0)</f>
        <v>21.470399999999998</v>
      </c>
      <c r="R3700">
        <f>VLOOKUP(P3700,FreightRates!C$2:E$9,3,0)</f>
        <v>6.2E-2</v>
      </c>
      <c r="S3700">
        <f t="shared" si="288"/>
        <v>75.967945976066659</v>
      </c>
      <c r="T3700">
        <f t="shared" si="289"/>
        <v>878.99267703333317</v>
      </c>
    </row>
    <row r="3701" spans="1:20" x14ac:dyDescent="0.35">
      <c r="A3701">
        <v>1447364605.7</v>
      </c>
      <c r="B3701" s="3">
        <v>41420</v>
      </c>
      <c r="C3701" t="s">
        <v>30</v>
      </c>
      <c r="D3701" t="s">
        <v>7</v>
      </c>
      <c r="E3701" t="s">
        <v>3</v>
      </c>
      <c r="F3701">
        <v>0</v>
      </c>
      <c r="G3701">
        <v>0</v>
      </c>
      <c r="H3701">
        <f t="shared" si="285"/>
        <v>0</v>
      </c>
      <c r="I3701" s="3">
        <f t="shared" si="286"/>
        <v>41420</v>
      </c>
      <c r="J3701" t="s">
        <v>69</v>
      </c>
      <c r="K3701">
        <v>1700121</v>
      </c>
      <c r="L3701" t="s">
        <v>22</v>
      </c>
      <c r="M3701" t="s">
        <v>35</v>
      </c>
      <c r="N3701">
        <v>346</v>
      </c>
      <c r="O3701">
        <v>2.7297909224637675</v>
      </c>
      <c r="P3701" t="str">
        <f t="shared" si="287"/>
        <v>PORT04PORT09</v>
      </c>
      <c r="Q3701">
        <f>VLOOKUP(P3701,FreightRates!C$2:D$9,2,0)</f>
        <v>21.470399999999998</v>
      </c>
      <c r="R3701">
        <f>VLOOKUP(P3701,FreightRates!C$2:E$9,3,0)</f>
        <v>6.2E-2</v>
      </c>
      <c r="S3701">
        <f t="shared" si="288"/>
        <v>80.02987486869273</v>
      </c>
      <c r="T3701">
        <f t="shared" si="289"/>
        <v>944.5076591724636</v>
      </c>
    </row>
    <row r="3702" spans="1:20" x14ac:dyDescent="0.35">
      <c r="A3702">
        <v>1447267342.7</v>
      </c>
      <c r="B3702" s="3">
        <v>41420</v>
      </c>
      <c r="C3702" t="s">
        <v>30</v>
      </c>
      <c r="D3702" t="s">
        <v>7</v>
      </c>
      <c r="E3702" t="s">
        <v>3</v>
      </c>
      <c r="F3702">
        <v>0</v>
      </c>
      <c r="G3702">
        <v>0</v>
      </c>
      <c r="H3702">
        <f t="shared" si="285"/>
        <v>0</v>
      </c>
      <c r="I3702" s="3">
        <f t="shared" si="286"/>
        <v>41420</v>
      </c>
      <c r="J3702" t="s">
        <v>69</v>
      </c>
      <c r="K3702">
        <v>1696754</v>
      </c>
      <c r="L3702" t="s">
        <v>22</v>
      </c>
      <c r="M3702" t="s">
        <v>35</v>
      </c>
      <c r="N3702">
        <v>311</v>
      </c>
      <c r="O3702">
        <v>2.6685439111673053</v>
      </c>
      <c r="P3702" t="str">
        <f t="shared" si="287"/>
        <v>PORT04PORT09</v>
      </c>
      <c r="Q3702">
        <f>VLOOKUP(P3702,FreightRates!C$2:D$9,2,0)</f>
        <v>21.470399999999998</v>
      </c>
      <c r="R3702">
        <f>VLOOKUP(P3702,FreightRates!C$2:E$9,3,0)</f>
        <v>6.2E-2</v>
      </c>
      <c r="S3702">
        <f t="shared" si="288"/>
        <v>72.925263695127967</v>
      </c>
      <c r="T3702">
        <f t="shared" si="289"/>
        <v>829.91715637303196</v>
      </c>
    </row>
    <row r="3703" spans="1:20" x14ac:dyDescent="0.35">
      <c r="A3703">
        <v>1447210179.7</v>
      </c>
      <c r="B3703" s="3">
        <v>41420</v>
      </c>
      <c r="C3703" t="s">
        <v>30</v>
      </c>
      <c r="D3703" t="s">
        <v>7</v>
      </c>
      <c r="E3703" t="s">
        <v>3</v>
      </c>
      <c r="F3703">
        <v>0</v>
      </c>
      <c r="G3703">
        <v>0</v>
      </c>
      <c r="H3703">
        <f t="shared" si="285"/>
        <v>0</v>
      </c>
      <c r="I3703" s="3">
        <f t="shared" si="286"/>
        <v>41420</v>
      </c>
      <c r="J3703" t="s">
        <v>69</v>
      </c>
      <c r="K3703">
        <v>1696754</v>
      </c>
      <c r="L3703" t="s">
        <v>22</v>
      </c>
      <c r="M3703" t="s">
        <v>35</v>
      </c>
      <c r="N3703">
        <v>249</v>
      </c>
      <c r="O3703">
        <v>0.53370878223346108</v>
      </c>
      <c r="P3703" t="str">
        <f t="shared" si="287"/>
        <v>PORT04PORT09</v>
      </c>
      <c r="Q3703">
        <f>VLOOKUP(P3703,FreightRates!C$2:D$9,2,0)</f>
        <v>21.470399999999998</v>
      </c>
      <c r="R3703">
        <f>VLOOKUP(P3703,FreightRates!C$2:E$9,3,0)</f>
        <v>6.2E-2</v>
      </c>
      <c r="S3703">
        <f t="shared" si="288"/>
        <v>29.709796180120172</v>
      </c>
      <c r="T3703">
        <f t="shared" si="289"/>
        <v>132.89348677613179</v>
      </c>
    </row>
    <row r="3704" spans="1:20" x14ac:dyDescent="0.35">
      <c r="A3704">
        <v>1447210180.7</v>
      </c>
      <c r="B3704" s="3">
        <v>41420</v>
      </c>
      <c r="C3704" t="s">
        <v>30</v>
      </c>
      <c r="D3704" t="s">
        <v>7</v>
      </c>
      <c r="E3704" t="s">
        <v>3</v>
      </c>
      <c r="F3704">
        <v>0</v>
      </c>
      <c r="G3704">
        <v>0</v>
      </c>
      <c r="H3704">
        <f t="shared" si="285"/>
        <v>0</v>
      </c>
      <c r="I3704" s="3">
        <f t="shared" si="286"/>
        <v>41420</v>
      </c>
      <c r="J3704" t="s">
        <v>69</v>
      </c>
      <c r="K3704">
        <v>1696754</v>
      </c>
      <c r="L3704" t="s">
        <v>22</v>
      </c>
      <c r="M3704" t="s">
        <v>35</v>
      </c>
      <c r="N3704">
        <v>321</v>
      </c>
      <c r="O3704">
        <v>2.6685439111673053</v>
      </c>
      <c r="P3704" t="str">
        <f t="shared" si="287"/>
        <v>PORT04PORT09</v>
      </c>
      <c r="Q3704">
        <f>VLOOKUP(P3704,FreightRates!C$2:D$9,2,0)</f>
        <v>21.470399999999998</v>
      </c>
      <c r="R3704">
        <f>VLOOKUP(P3704,FreightRates!C$2:E$9,3,0)</f>
        <v>6.2E-2</v>
      </c>
      <c r="S3704">
        <f t="shared" si="288"/>
        <v>74.579760920051712</v>
      </c>
      <c r="T3704">
        <f t="shared" si="289"/>
        <v>856.60259548470503</v>
      </c>
    </row>
    <row r="3705" spans="1:20" x14ac:dyDescent="0.35">
      <c r="A3705">
        <v>1447266987.7</v>
      </c>
      <c r="B3705" s="3">
        <v>41420</v>
      </c>
      <c r="C3705" t="s">
        <v>30</v>
      </c>
      <c r="D3705" t="s">
        <v>7</v>
      </c>
      <c r="E3705" t="s">
        <v>3</v>
      </c>
      <c r="F3705">
        <v>0</v>
      </c>
      <c r="G3705">
        <v>0</v>
      </c>
      <c r="H3705">
        <f t="shared" si="285"/>
        <v>0</v>
      </c>
      <c r="I3705" s="3">
        <f t="shared" si="286"/>
        <v>41420</v>
      </c>
      <c r="J3705" t="s">
        <v>69</v>
      </c>
      <c r="K3705">
        <v>1696754</v>
      </c>
      <c r="L3705" t="s">
        <v>22</v>
      </c>
      <c r="M3705" t="s">
        <v>35</v>
      </c>
      <c r="N3705">
        <v>421</v>
      </c>
      <c r="O3705">
        <v>5.3370878223346105</v>
      </c>
      <c r="P3705" t="str">
        <f t="shared" si="287"/>
        <v>PORT04PORT09</v>
      </c>
      <c r="Q3705">
        <f>VLOOKUP(P3705,FreightRates!C$2:D$9,2,0)</f>
        <v>21.470399999999998</v>
      </c>
      <c r="R3705">
        <f>VLOOKUP(P3705,FreightRates!C$2:E$9,3,0)</f>
        <v>6.2E-2</v>
      </c>
      <c r="S3705">
        <f t="shared" si="288"/>
        <v>160.77906633857799</v>
      </c>
      <c r="T3705">
        <f t="shared" si="289"/>
        <v>2246.9139732028711</v>
      </c>
    </row>
    <row r="3706" spans="1:20" x14ac:dyDescent="0.35">
      <c r="A3706">
        <v>1447218572.7</v>
      </c>
      <c r="B3706" s="3">
        <v>41420</v>
      </c>
      <c r="C3706" t="s">
        <v>30</v>
      </c>
      <c r="D3706" t="s">
        <v>7</v>
      </c>
      <c r="E3706" t="s">
        <v>3</v>
      </c>
      <c r="F3706">
        <v>0</v>
      </c>
      <c r="G3706">
        <v>0</v>
      </c>
      <c r="H3706">
        <f t="shared" si="285"/>
        <v>0</v>
      </c>
      <c r="I3706" s="3">
        <f t="shared" si="286"/>
        <v>41420</v>
      </c>
      <c r="J3706" t="s">
        <v>69</v>
      </c>
      <c r="K3706">
        <v>1696754</v>
      </c>
      <c r="L3706" t="s">
        <v>22</v>
      </c>
      <c r="M3706" t="s">
        <v>35</v>
      </c>
      <c r="N3706">
        <v>296</v>
      </c>
      <c r="O3706">
        <v>3.2022526934007667</v>
      </c>
      <c r="P3706" t="str">
        <f t="shared" si="287"/>
        <v>PORT04PORT09</v>
      </c>
      <c r="Q3706">
        <f>VLOOKUP(P3706,FreightRates!C$2:D$9,2,0)</f>
        <v>21.470399999999998</v>
      </c>
      <c r="R3706">
        <f>VLOOKUP(P3706,FreightRates!C$2:E$9,3,0)</f>
        <v>6.2E-2</v>
      </c>
      <c r="S3706">
        <f t="shared" si="288"/>
        <v>80.238141429290863</v>
      </c>
      <c r="T3706">
        <f t="shared" si="289"/>
        <v>947.8667972466269</v>
      </c>
    </row>
    <row r="3707" spans="1:20" x14ac:dyDescent="0.35">
      <c r="A3707">
        <v>1447228574.7</v>
      </c>
      <c r="B3707" s="3">
        <v>41420</v>
      </c>
      <c r="C3707" t="s">
        <v>30</v>
      </c>
      <c r="D3707" t="s">
        <v>7</v>
      </c>
      <c r="E3707" t="s">
        <v>3</v>
      </c>
      <c r="F3707">
        <v>0</v>
      </c>
      <c r="G3707">
        <v>0</v>
      </c>
      <c r="H3707">
        <f t="shared" si="285"/>
        <v>0</v>
      </c>
      <c r="I3707" s="3">
        <f t="shared" si="286"/>
        <v>41420</v>
      </c>
      <c r="J3707" t="s">
        <v>69</v>
      </c>
      <c r="K3707">
        <v>1696754</v>
      </c>
      <c r="L3707" t="s">
        <v>22</v>
      </c>
      <c r="M3707" t="s">
        <v>35</v>
      </c>
      <c r="N3707">
        <v>373</v>
      </c>
      <c r="O3707">
        <v>2.1348351289338443</v>
      </c>
      <c r="P3707" t="str">
        <f t="shared" si="287"/>
        <v>PORT04PORT09</v>
      </c>
      <c r="Q3707">
        <f>VLOOKUP(P3707,FreightRates!C$2:D$9,2,0)</f>
        <v>21.470399999999998</v>
      </c>
      <c r="R3707">
        <f>VLOOKUP(P3707,FreightRates!C$2:E$9,3,0)</f>
        <v>6.2E-2</v>
      </c>
      <c r="S3707">
        <f t="shared" si="288"/>
        <v>70.840597191724072</v>
      </c>
      <c r="T3707">
        <f t="shared" si="289"/>
        <v>796.29350309232393</v>
      </c>
    </row>
    <row r="3708" spans="1:20" x14ac:dyDescent="0.35">
      <c r="A3708">
        <v>1447218545.7</v>
      </c>
      <c r="B3708" s="3">
        <v>41420</v>
      </c>
      <c r="C3708" t="s">
        <v>30</v>
      </c>
      <c r="D3708" t="s">
        <v>7</v>
      </c>
      <c r="E3708" t="s">
        <v>3</v>
      </c>
      <c r="F3708">
        <v>0</v>
      </c>
      <c r="G3708">
        <v>0</v>
      </c>
      <c r="H3708">
        <f t="shared" si="285"/>
        <v>0</v>
      </c>
      <c r="I3708" s="3">
        <f t="shared" si="286"/>
        <v>41420</v>
      </c>
      <c r="J3708" t="s">
        <v>69</v>
      </c>
      <c r="K3708">
        <v>1696747</v>
      </c>
      <c r="L3708" t="s">
        <v>22</v>
      </c>
      <c r="M3708" t="s">
        <v>35</v>
      </c>
      <c r="N3708">
        <v>919</v>
      </c>
      <c r="O3708">
        <v>30.419629262921905</v>
      </c>
      <c r="P3708" t="str">
        <f t="shared" si="287"/>
        <v>PORT04PORT09</v>
      </c>
      <c r="Q3708">
        <f>VLOOKUP(P3708,FreightRates!C$2:D$9,2,0)</f>
        <v>21.470399999999998</v>
      </c>
      <c r="R3708">
        <f>VLOOKUP(P3708,FreightRates!C$2:E$9,3,0)</f>
        <v>6.2E-2</v>
      </c>
      <c r="S3708">
        <f t="shared" si="288"/>
        <v>1754.7200361427642</v>
      </c>
      <c r="T3708">
        <f t="shared" si="289"/>
        <v>27955.63929262523</v>
      </c>
    </row>
    <row r="3709" spans="1:20" x14ac:dyDescent="0.35">
      <c r="A3709">
        <v>1447321363.7</v>
      </c>
      <c r="B3709" s="3">
        <v>41420</v>
      </c>
      <c r="C3709" t="s">
        <v>30</v>
      </c>
      <c r="D3709" t="s">
        <v>7</v>
      </c>
      <c r="E3709" t="s">
        <v>3</v>
      </c>
      <c r="F3709">
        <v>0</v>
      </c>
      <c r="G3709">
        <v>0</v>
      </c>
      <c r="H3709">
        <f t="shared" si="285"/>
        <v>0</v>
      </c>
      <c r="I3709" s="3">
        <f t="shared" si="286"/>
        <v>41420</v>
      </c>
      <c r="J3709" t="s">
        <v>69</v>
      </c>
      <c r="K3709">
        <v>1696747</v>
      </c>
      <c r="L3709" t="s">
        <v>22</v>
      </c>
      <c r="M3709" t="s">
        <v>35</v>
      </c>
      <c r="N3709">
        <v>1242</v>
      </c>
      <c r="O3709">
        <v>50.032715438203169</v>
      </c>
      <c r="P3709" t="str">
        <f t="shared" si="287"/>
        <v>PORT04PORT09</v>
      </c>
      <c r="Q3709">
        <f>VLOOKUP(P3709,FreightRates!C$2:D$9,2,0)</f>
        <v>21.470399999999998</v>
      </c>
      <c r="R3709">
        <f>VLOOKUP(P3709,FreightRates!C$2:E$9,3,0)</f>
        <v>6.2E-2</v>
      </c>
      <c r="S3709">
        <f t="shared" si="288"/>
        <v>3874.1896196033967</v>
      </c>
      <c r="T3709">
        <f t="shared" si="289"/>
        <v>62140.632574248339</v>
      </c>
    </row>
    <row r="3710" spans="1:20" x14ac:dyDescent="0.35">
      <c r="A3710">
        <v>1447393091.7</v>
      </c>
      <c r="B3710" s="3">
        <v>41420</v>
      </c>
      <c r="C3710" t="s">
        <v>30</v>
      </c>
      <c r="D3710" t="s">
        <v>7</v>
      </c>
      <c r="E3710" t="s">
        <v>3</v>
      </c>
      <c r="F3710">
        <v>0</v>
      </c>
      <c r="G3710">
        <v>0</v>
      </c>
      <c r="H3710">
        <f t="shared" si="285"/>
        <v>0</v>
      </c>
      <c r="I3710" s="3">
        <f t="shared" si="286"/>
        <v>41420</v>
      </c>
      <c r="J3710" t="s">
        <v>69</v>
      </c>
      <c r="K3710">
        <v>1696747</v>
      </c>
      <c r="L3710" t="s">
        <v>22</v>
      </c>
      <c r="M3710" t="s">
        <v>35</v>
      </c>
      <c r="N3710">
        <v>738</v>
      </c>
      <c r="O3710">
        <v>26.516357719101585</v>
      </c>
      <c r="P3710" t="str">
        <f t="shared" si="287"/>
        <v>PORT04PORT09</v>
      </c>
      <c r="Q3710">
        <f>VLOOKUP(P3710,FreightRates!C$2:D$9,2,0)</f>
        <v>21.470399999999998</v>
      </c>
      <c r="R3710">
        <f>VLOOKUP(P3710,FreightRates!C$2:E$9,3,0)</f>
        <v>6.2E-2</v>
      </c>
      <c r="S3710">
        <f t="shared" si="288"/>
        <v>1234.7528637952121</v>
      </c>
      <c r="T3710">
        <f t="shared" si="289"/>
        <v>19569.07199669697</v>
      </c>
    </row>
    <row r="3711" spans="1:20" x14ac:dyDescent="0.35">
      <c r="A3711">
        <v>1447390579.7</v>
      </c>
      <c r="B3711" s="3">
        <v>41420</v>
      </c>
      <c r="C3711" t="s">
        <v>30</v>
      </c>
      <c r="D3711" t="s">
        <v>7</v>
      </c>
      <c r="E3711" t="s">
        <v>3</v>
      </c>
      <c r="F3711">
        <v>0</v>
      </c>
      <c r="G3711">
        <v>0</v>
      </c>
      <c r="H3711">
        <f t="shared" si="285"/>
        <v>0</v>
      </c>
      <c r="I3711" s="3">
        <f t="shared" si="286"/>
        <v>41420</v>
      </c>
      <c r="J3711" t="s">
        <v>69</v>
      </c>
      <c r="K3711">
        <v>1696747</v>
      </c>
      <c r="L3711" t="s">
        <v>22</v>
      </c>
      <c r="M3711" t="s">
        <v>35</v>
      </c>
      <c r="N3711">
        <v>362</v>
      </c>
      <c r="O3711">
        <v>4.9032715438203169</v>
      </c>
      <c r="P3711" t="str">
        <f t="shared" si="287"/>
        <v>PORT04PORT09</v>
      </c>
      <c r="Q3711">
        <f>VLOOKUP(P3711,FreightRates!C$2:D$9,2,0)</f>
        <v>21.470399999999998</v>
      </c>
      <c r="R3711">
        <f>VLOOKUP(P3711,FreightRates!C$2:E$9,3,0)</f>
        <v>6.2E-2</v>
      </c>
      <c r="S3711">
        <f t="shared" si="288"/>
        <v>131.51942652950319</v>
      </c>
      <c r="T3711">
        <f t="shared" si="289"/>
        <v>1774.9842988629548</v>
      </c>
    </row>
    <row r="3712" spans="1:20" x14ac:dyDescent="0.35">
      <c r="A3712">
        <v>1447210178.7</v>
      </c>
      <c r="B3712" s="3">
        <v>41420</v>
      </c>
      <c r="C3712" t="s">
        <v>30</v>
      </c>
      <c r="D3712" t="s">
        <v>7</v>
      </c>
      <c r="E3712" t="s">
        <v>3</v>
      </c>
      <c r="F3712">
        <v>0</v>
      </c>
      <c r="G3712">
        <v>0</v>
      </c>
      <c r="H3712">
        <f t="shared" si="285"/>
        <v>0</v>
      </c>
      <c r="I3712" s="3">
        <f t="shared" si="286"/>
        <v>41420</v>
      </c>
      <c r="J3712" t="s">
        <v>69</v>
      </c>
      <c r="K3712">
        <v>1696747</v>
      </c>
      <c r="L3712" t="s">
        <v>22</v>
      </c>
      <c r="M3712" t="s">
        <v>35</v>
      </c>
      <c r="N3712">
        <v>577</v>
      </c>
      <c r="O3712">
        <v>14.709814631460953</v>
      </c>
      <c r="P3712" t="str">
        <f t="shared" si="287"/>
        <v>PORT04PORT09</v>
      </c>
      <c r="Q3712">
        <f>VLOOKUP(P3712,FreightRates!C$2:D$9,2,0)</f>
        <v>21.470399999999998</v>
      </c>
      <c r="R3712">
        <f>VLOOKUP(P3712,FreightRates!C$2:E$9,3,0)</f>
        <v>6.2E-2</v>
      </c>
      <c r="S3712">
        <f t="shared" si="288"/>
        <v>547.6993086258841</v>
      </c>
      <c r="T3712">
        <f t="shared" si="289"/>
        <v>8487.5630423529692</v>
      </c>
    </row>
    <row r="3713" spans="1:20" x14ac:dyDescent="0.35">
      <c r="A3713">
        <v>1447169797.7</v>
      </c>
      <c r="B3713" s="3">
        <v>41420</v>
      </c>
      <c r="C3713" t="s">
        <v>30</v>
      </c>
      <c r="D3713" t="s">
        <v>7</v>
      </c>
      <c r="E3713" t="s">
        <v>3</v>
      </c>
      <c r="F3713">
        <v>0</v>
      </c>
      <c r="G3713">
        <v>0</v>
      </c>
      <c r="H3713">
        <f t="shared" si="285"/>
        <v>0</v>
      </c>
      <c r="I3713" s="3">
        <f t="shared" si="286"/>
        <v>41420</v>
      </c>
      <c r="J3713" t="s">
        <v>69</v>
      </c>
      <c r="K3713">
        <v>1696747</v>
      </c>
      <c r="L3713" t="s">
        <v>22</v>
      </c>
      <c r="M3713" t="s">
        <v>35</v>
      </c>
      <c r="N3713">
        <v>901</v>
      </c>
      <c r="O3713">
        <v>27.419629262921905</v>
      </c>
      <c r="P3713" t="str">
        <f t="shared" si="287"/>
        <v>PORT04PORT09</v>
      </c>
      <c r="Q3713">
        <f>VLOOKUP(P3713,FreightRates!C$2:D$9,2,0)</f>
        <v>21.470399999999998</v>
      </c>
      <c r="R3713">
        <f>VLOOKUP(P3713,FreightRates!C$2:E$9,3,0)</f>
        <v>6.2E-2</v>
      </c>
      <c r="S3713">
        <f t="shared" si="288"/>
        <v>1553.1857298853433</v>
      </c>
      <c r="T3713">
        <f t="shared" si="289"/>
        <v>24705.085965892638</v>
      </c>
    </row>
    <row r="3714" spans="1:20" x14ac:dyDescent="0.35">
      <c r="A3714">
        <v>1447206385.7</v>
      </c>
      <c r="B3714" s="3">
        <v>41420</v>
      </c>
      <c r="C3714" t="s">
        <v>30</v>
      </c>
      <c r="D3714" t="s">
        <v>7</v>
      </c>
      <c r="E3714" t="s">
        <v>3</v>
      </c>
      <c r="F3714">
        <v>0</v>
      </c>
      <c r="G3714">
        <v>0</v>
      </c>
      <c r="H3714">
        <f t="shared" si="285"/>
        <v>0</v>
      </c>
      <c r="I3714" s="3">
        <f t="shared" si="286"/>
        <v>41420</v>
      </c>
      <c r="J3714" t="s">
        <v>69</v>
      </c>
      <c r="K3714">
        <v>1696747</v>
      </c>
      <c r="L3714" t="s">
        <v>22</v>
      </c>
      <c r="M3714" t="s">
        <v>35</v>
      </c>
      <c r="N3714">
        <v>1231</v>
      </c>
      <c r="O3714">
        <v>47.129443894382852</v>
      </c>
      <c r="P3714" t="str">
        <f t="shared" si="287"/>
        <v>PORT04PORT09</v>
      </c>
      <c r="Q3714">
        <f>VLOOKUP(P3714,FreightRates!C$2:D$9,2,0)</f>
        <v>21.470399999999998</v>
      </c>
      <c r="R3714">
        <f>VLOOKUP(P3714,FreightRates!C$2:E$9,3,0)</f>
        <v>6.2E-2</v>
      </c>
      <c r="S3714">
        <f t="shared" si="288"/>
        <v>3618.4838169070886</v>
      </c>
      <c r="T3714">
        <f t="shared" si="289"/>
        <v>58016.345433985291</v>
      </c>
    </row>
    <row r="3715" spans="1:20" x14ac:dyDescent="0.35">
      <c r="A3715">
        <v>1447218546.7</v>
      </c>
      <c r="B3715" s="3">
        <v>41420</v>
      </c>
      <c r="C3715" t="s">
        <v>30</v>
      </c>
      <c r="D3715" t="s">
        <v>7</v>
      </c>
      <c r="E3715" t="s">
        <v>3</v>
      </c>
      <c r="F3715">
        <v>0</v>
      </c>
      <c r="G3715">
        <v>0</v>
      </c>
      <c r="H3715">
        <f t="shared" ref="H3715:H3778" si="290">F3715+G3715</f>
        <v>0</v>
      </c>
      <c r="I3715" s="3">
        <f t="shared" ref="I3715:I3778" si="291">B3715+F3715+G3715</f>
        <v>41420</v>
      </c>
      <c r="J3715" t="s">
        <v>69</v>
      </c>
      <c r="K3715">
        <v>1696747</v>
      </c>
      <c r="L3715" t="s">
        <v>22</v>
      </c>
      <c r="M3715" t="s">
        <v>35</v>
      </c>
      <c r="N3715">
        <v>904</v>
      </c>
      <c r="O3715">
        <v>30.419629262921905</v>
      </c>
      <c r="P3715" t="str">
        <f t="shared" ref="P3715:P3778" si="292">CONCATENATE(C3715,M3715)</f>
        <v>PORT04PORT09</v>
      </c>
      <c r="Q3715">
        <f>VLOOKUP(P3715,FreightRates!C$2:D$9,2,0)</f>
        <v>21.470399999999998</v>
      </c>
      <c r="R3715">
        <f>VLOOKUP(P3715,FreightRates!C$2:E$9,3,0)</f>
        <v>6.2E-2</v>
      </c>
      <c r="S3715">
        <f t="shared" ref="S3715:S3778" si="293">(R3715*O3715*N3715)+Q3715</f>
        <v>1726.4297809282468</v>
      </c>
      <c r="T3715">
        <f t="shared" ref="T3715:T3778" si="294">O3715*N3715</f>
        <v>27499.344853681403</v>
      </c>
    </row>
    <row r="3716" spans="1:20" x14ac:dyDescent="0.35">
      <c r="A3716">
        <v>1447259850.7</v>
      </c>
      <c r="B3716" s="3">
        <v>41420</v>
      </c>
      <c r="C3716" t="s">
        <v>30</v>
      </c>
      <c r="D3716" t="s">
        <v>7</v>
      </c>
      <c r="E3716" t="s">
        <v>3</v>
      </c>
      <c r="F3716">
        <v>0</v>
      </c>
      <c r="G3716">
        <v>0</v>
      </c>
      <c r="H3716">
        <f t="shared" si="290"/>
        <v>0</v>
      </c>
      <c r="I3716" s="3">
        <f t="shared" si="291"/>
        <v>41420</v>
      </c>
      <c r="J3716" t="s">
        <v>69</v>
      </c>
      <c r="K3716">
        <v>1696747</v>
      </c>
      <c r="L3716" t="s">
        <v>22</v>
      </c>
      <c r="M3716" t="s">
        <v>35</v>
      </c>
      <c r="N3716">
        <v>931</v>
      </c>
      <c r="O3716">
        <v>27.419629262921905</v>
      </c>
      <c r="P3716" t="str">
        <f t="shared" si="292"/>
        <v>PORT04PORT09</v>
      </c>
      <c r="Q3716">
        <f>VLOOKUP(P3716,FreightRates!C$2:D$9,2,0)</f>
        <v>21.470399999999998</v>
      </c>
      <c r="R3716">
        <f>VLOOKUP(P3716,FreightRates!C$2:E$9,3,0)</f>
        <v>6.2E-2</v>
      </c>
      <c r="S3716">
        <f t="shared" si="293"/>
        <v>1604.1862403143782</v>
      </c>
      <c r="T3716">
        <f t="shared" si="294"/>
        <v>25527.674843780293</v>
      </c>
    </row>
    <row r="3717" spans="1:20" x14ac:dyDescent="0.35">
      <c r="A3717">
        <v>1447265702.7</v>
      </c>
      <c r="B3717" s="3">
        <v>41420</v>
      </c>
      <c r="C3717" t="s">
        <v>30</v>
      </c>
      <c r="D3717" t="s">
        <v>7</v>
      </c>
      <c r="E3717" t="s">
        <v>3</v>
      </c>
      <c r="F3717">
        <v>0</v>
      </c>
      <c r="G3717">
        <v>0</v>
      </c>
      <c r="H3717">
        <f t="shared" si="290"/>
        <v>0</v>
      </c>
      <c r="I3717" s="3">
        <f t="shared" si="291"/>
        <v>41420</v>
      </c>
      <c r="J3717" t="s">
        <v>69</v>
      </c>
      <c r="K3717">
        <v>1696747</v>
      </c>
      <c r="L3717" t="s">
        <v>22</v>
      </c>
      <c r="M3717" t="s">
        <v>35</v>
      </c>
      <c r="N3717">
        <v>897</v>
      </c>
      <c r="O3717">
        <v>28.419629262921905</v>
      </c>
      <c r="P3717" t="str">
        <f t="shared" si="292"/>
        <v>PORT04PORT09</v>
      </c>
      <c r="Q3717">
        <f>VLOOKUP(P3717,FreightRates!C$2:D$9,2,0)</f>
        <v>21.470399999999998</v>
      </c>
      <c r="R3717">
        <f>VLOOKUP(P3717,FreightRates!C$2:E$9,3,0)</f>
        <v>6.2E-2</v>
      </c>
      <c r="S3717">
        <f t="shared" si="293"/>
        <v>1601.9996618281389</v>
      </c>
      <c r="T3717">
        <f t="shared" si="294"/>
        <v>25492.40744884095</v>
      </c>
    </row>
    <row r="3718" spans="1:20" x14ac:dyDescent="0.35">
      <c r="A3718">
        <v>1447326051.7</v>
      </c>
      <c r="B3718" s="3">
        <v>41420</v>
      </c>
      <c r="C3718" t="s">
        <v>30</v>
      </c>
      <c r="D3718" t="s">
        <v>7</v>
      </c>
      <c r="E3718" t="s">
        <v>3</v>
      </c>
      <c r="F3718">
        <v>0</v>
      </c>
      <c r="G3718">
        <v>0</v>
      </c>
      <c r="H3718">
        <f t="shared" si="290"/>
        <v>0</v>
      </c>
      <c r="I3718" s="3">
        <f t="shared" si="291"/>
        <v>41420</v>
      </c>
      <c r="J3718" t="s">
        <v>69</v>
      </c>
      <c r="K3718">
        <v>1696747</v>
      </c>
      <c r="L3718" t="s">
        <v>22</v>
      </c>
      <c r="M3718" t="s">
        <v>35</v>
      </c>
      <c r="N3718">
        <v>1324</v>
      </c>
      <c r="O3718">
        <v>52.032715438203169</v>
      </c>
      <c r="P3718" t="str">
        <f t="shared" si="292"/>
        <v>PORT04PORT09</v>
      </c>
      <c r="Q3718">
        <f>VLOOKUP(P3718,FreightRates!C$2:D$9,2,0)</f>
        <v>21.470399999999998</v>
      </c>
      <c r="R3718">
        <f>VLOOKUP(P3718,FreightRates!C$2:E$9,3,0)</f>
        <v>6.2E-2</v>
      </c>
      <c r="S3718">
        <f t="shared" si="293"/>
        <v>4292.7319448912222</v>
      </c>
      <c r="T3718">
        <f t="shared" si="294"/>
        <v>68891.315240180993</v>
      </c>
    </row>
    <row r="3719" spans="1:20" x14ac:dyDescent="0.35">
      <c r="A3719">
        <v>1447259849.7</v>
      </c>
      <c r="B3719" s="3">
        <v>41420</v>
      </c>
      <c r="C3719" t="s">
        <v>30</v>
      </c>
      <c r="D3719" t="s">
        <v>7</v>
      </c>
      <c r="E3719" t="s">
        <v>3</v>
      </c>
      <c r="F3719">
        <v>0</v>
      </c>
      <c r="G3719">
        <v>0</v>
      </c>
      <c r="H3719">
        <f t="shared" si="290"/>
        <v>0</v>
      </c>
      <c r="I3719" s="3">
        <f t="shared" si="291"/>
        <v>41420</v>
      </c>
      <c r="J3719" t="s">
        <v>69</v>
      </c>
      <c r="K3719">
        <v>1696747</v>
      </c>
      <c r="L3719" t="s">
        <v>22</v>
      </c>
      <c r="M3719" t="s">
        <v>35</v>
      </c>
      <c r="N3719">
        <v>878</v>
      </c>
      <c r="O3719">
        <v>31.419629262921905</v>
      </c>
      <c r="P3719" t="str">
        <f t="shared" si="292"/>
        <v>PORT04PORT09</v>
      </c>
      <c r="Q3719">
        <f>VLOOKUP(P3719,FreightRates!C$2:D$9,2,0)</f>
        <v>21.470399999999998</v>
      </c>
      <c r="R3719">
        <f>VLOOKUP(P3719,FreightRates!C$2:E$9,3,0)</f>
        <v>6.2E-2</v>
      </c>
      <c r="S3719">
        <f t="shared" si="293"/>
        <v>1731.8293385564168</v>
      </c>
      <c r="T3719">
        <f t="shared" si="294"/>
        <v>27586.434492845434</v>
      </c>
    </row>
    <row r="3720" spans="1:20" x14ac:dyDescent="0.35">
      <c r="A3720">
        <v>1447323778.7</v>
      </c>
      <c r="B3720" s="3">
        <v>41420</v>
      </c>
      <c r="C3720" t="s">
        <v>30</v>
      </c>
      <c r="D3720" t="s">
        <v>7</v>
      </c>
      <c r="E3720" t="s">
        <v>3</v>
      </c>
      <c r="F3720">
        <v>0</v>
      </c>
      <c r="G3720">
        <v>0</v>
      </c>
      <c r="H3720">
        <f t="shared" si="290"/>
        <v>0</v>
      </c>
      <c r="I3720" s="3">
        <f t="shared" si="291"/>
        <v>41420</v>
      </c>
      <c r="J3720" t="s">
        <v>69</v>
      </c>
      <c r="K3720">
        <v>1696746</v>
      </c>
      <c r="L3720" t="s">
        <v>22</v>
      </c>
      <c r="M3720" t="s">
        <v>35</v>
      </c>
      <c r="N3720">
        <v>534</v>
      </c>
      <c r="O3720">
        <v>13.860546298653627</v>
      </c>
      <c r="P3720" t="str">
        <f t="shared" si="292"/>
        <v>PORT04PORT09</v>
      </c>
      <c r="Q3720">
        <f>VLOOKUP(P3720,FreightRates!C$2:D$9,2,0)</f>
        <v>21.470399999999998</v>
      </c>
      <c r="R3720">
        <f>VLOOKUP(P3720,FreightRates!C$2:E$9,3,0)</f>
        <v>6.2E-2</v>
      </c>
      <c r="S3720">
        <f t="shared" si="293"/>
        <v>480.36536685582428</v>
      </c>
      <c r="T3720">
        <f t="shared" si="294"/>
        <v>7401.5317234810373</v>
      </c>
    </row>
    <row r="3721" spans="1:20" x14ac:dyDescent="0.35">
      <c r="A3721">
        <v>1447424606.7</v>
      </c>
      <c r="B3721" s="3">
        <v>41420</v>
      </c>
      <c r="C3721" t="s">
        <v>30</v>
      </c>
      <c r="D3721" t="s">
        <v>7</v>
      </c>
      <c r="E3721" t="s">
        <v>3</v>
      </c>
      <c r="F3721">
        <v>0</v>
      </c>
      <c r="G3721">
        <v>0</v>
      </c>
      <c r="H3721">
        <f t="shared" si="290"/>
        <v>0</v>
      </c>
      <c r="I3721" s="3">
        <f t="shared" si="291"/>
        <v>41420</v>
      </c>
      <c r="J3721" t="s">
        <v>69</v>
      </c>
      <c r="K3721">
        <v>1696746</v>
      </c>
      <c r="L3721" t="s">
        <v>22</v>
      </c>
      <c r="M3721" t="s">
        <v>35</v>
      </c>
      <c r="N3721">
        <v>928</v>
      </c>
      <c r="O3721">
        <v>25.516590306502327</v>
      </c>
      <c r="P3721" t="str">
        <f t="shared" si="292"/>
        <v>PORT04PORT09</v>
      </c>
      <c r="Q3721">
        <f>VLOOKUP(P3721,FreightRates!C$2:D$9,2,0)</f>
        <v>21.470399999999998</v>
      </c>
      <c r="R3721">
        <f>VLOOKUP(P3721,FreightRates!C$2:E$9,3,0)</f>
        <v>6.2E-2</v>
      </c>
      <c r="S3721">
        <f t="shared" si="293"/>
        <v>1489.5929398749176</v>
      </c>
      <c r="T3721">
        <f t="shared" si="294"/>
        <v>23679.39580443416</v>
      </c>
    </row>
    <row r="3722" spans="1:20" x14ac:dyDescent="0.35">
      <c r="A3722">
        <v>1447302789.7</v>
      </c>
      <c r="B3722" s="3">
        <v>41420</v>
      </c>
      <c r="C3722" t="s">
        <v>30</v>
      </c>
      <c r="D3722" t="s">
        <v>7</v>
      </c>
      <c r="E3722" t="s">
        <v>3</v>
      </c>
      <c r="F3722">
        <v>0</v>
      </c>
      <c r="G3722">
        <v>0</v>
      </c>
      <c r="H3722">
        <f t="shared" si="290"/>
        <v>0</v>
      </c>
      <c r="I3722" s="3">
        <f t="shared" si="291"/>
        <v>41420</v>
      </c>
      <c r="J3722" t="s">
        <v>69</v>
      </c>
      <c r="K3722">
        <v>1696746</v>
      </c>
      <c r="L3722" t="s">
        <v>22</v>
      </c>
      <c r="M3722" t="s">
        <v>35</v>
      </c>
      <c r="N3722">
        <v>841</v>
      </c>
      <c r="O3722">
        <v>24.516590306502327</v>
      </c>
      <c r="P3722" t="str">
        <f t="shared" si="292"/>
        <v>PORT04PORT09</v>
      </c>
      <c r="Q3722">
        <f>VLOOKUP(P3722,FreightRates!C$2:D$9,2,0)</f>
        <v>21.470399999999998</v>
      </c>
      <c r="R3722">
        <f>VLOOKUP(P3722,FreightRates!C$2:E$9,3,0)</f>
        <v>6.2E-2</v>
      </c>
      <c r="S3722">
        <f t="shared" si="293"/>
        <v>1299.8144517616442</v>
      </c>
      <c r="T3722">
        <f t="shared" si="294"/>
        <v>20618.452447768457</v>
      </c>
    </row>
    <row r="3723" spans="1:20" x14ac:dyDescent="0.35">
      <c r="A3723">
        <v>1447218542.7</v>
      </c>
      <c r="B3723" s="3">
        <v>41420</v>
      </c>
      <c r="C3723" t="s">
        <v>30</v>
      </c>
      <c r="D3723" t="s">
        <v>7</v>
      </c>
      <c r="E3723" t="s">
        <v>3</v>
      </c>
      <c r="F3723">
        <v>0</v>
      </c>
      <c r="G3723">
        <v>0</v>
      </c>
      <c r="H3723">
        <f t="shared" si="290"/>
        <v>0</v>
      </c>
      <c r="I3723" s="3">
        <f t="shared" si="291"/>
        <v>41420</v>
      </c>
      <c r="J3723" t="s">
        <v>69</v>
      </c>
      <c r="K3723">
        <v>1696746</v>
      </c>
      <c r="L3723" t="s">
        <v>22</v>
      </c>
      <c r="M3723" t="s">
        <v>35</v>
      </c>
      <c r="N3723">
        <v>614</v>
      </c>
      <c r="O3723">
        <v>14.258295153251163</v>
      </c>
      <c r="P3723" t="str">
        <f t="shared" si="292"/>
        <v>PORT04PORT09</v>
      </c>
      <c r="Q3723">
        <f>VLOOKUP(P3723,FreightRates!C$2:D$9,2,0)</f>
        <v>21.470399999999998</v>
      </c>
      <c r="R3723">
        <f>VLOOKUP(P3723,FreightRates!C$2:E$9,3,0)</f>
        <v>6.2E-2</v>
      </c>
      <c r="S3723">
        <f t="shared" si="293"/>
        <v>564.25517989396531</v>
      </c>
      <c r="T3723">
        <f t="shared" si="294"/>
        <v>8754.5932240962138</v>
      </c>
    </row>
    <row r="3724" spans="1:20" x14ac:dyDescent="0.35">
      <c r="A3724">
        <v>1447300380.7</v>
      </c>
      <c r="B3724" s="3">
        <v>41420</v>
      </c>
      <c r="C3724" t="s">
        <v>30</v>
      </c>
      <c r="D3724" t="s">
        <v>7</v>
      </c>
      <c r="E3724" t="s">
        <v>3</v>
      </c>
      <c r="F3724">
        <v>0</v>
      </c>
      <c r="G3724">
        <v>0</v>
      </c>
      <c r="H3724">
        <f t="shared" si="290"/>
        <v>0</v>
      </c>
      <c r="I3724" s="3">
        <f t="shared" si="291"/>
        <v>41420</v>
      </c>
      <c r="J3724" t="s">
        <v>69</v>
      </c>
      <c r="K3724">
        <v>1696746</v>
      </c>
      <c r="L3724" t="s">
        <v>22</v>
      </c>
      <c r="M3724" t="s">
        <v>35</v>
      </c>
      <c r="N3724">
        <v>497</v>
      </c>
      <c r="O3724">
        <v>8.8388634355007749</v>
      </c>
      <c r="P3724" t="str">
        <f t="shared" si="292"/>
        <v>PORT04PORT09</v>
      </c>
      <c r="Q3724">
        <f>VLOOKUP(P3724,FreightRates!C$2:D$9,2,0)</f>
        <v>21.470399999999998</v>
      </c>
      <c r="R3724">
        <f>VLOOKUP(P3724,FreightRates!C$2:E$9,3,0)</f>
        <v>6.2E-2</v>
      </c>
      <c r="S3724">
        <f t="shared" si="293"/>
        <v>293.83113790152083</v>
      </c>
      <c r="T3724">
        <f t="shared" si="294"/>
        <v>4392.9151274438855</v>
      </c>
    </row>
    <row r="3725" spans="1:20" x14ac:dyDescent="0.35">
      <c r="A3725">
        <v>1447300382.7</v>
      </c>
      <c r="B3725" s="3">
        <v>41420</v>
      </c>
      <c r="C3725" t="s">
        <v>30</v>
      </c>
      <c r="D3725" t="s">
        <v>7</v>
      </c>
      <c r="E3725" t="s">
        <v>3</v>
      </c>
      <c r="F3725">
        <v>0</v>
      </c>
      <c r="G3725">
        <v>0</v>
      </c>
      <c r="H3725">
        <f t="shared" si="290"/>
        <v>0</v>
      </c>
      <c r="I3725" s="3">
        <f t="shared" si="291"/>
        <v>41420</v>
      </c>
      <c r="J3725" t="s">
        <v>69</v>
      </c>
      <c r="K3725">
        <v>1696746</v>
      </c>
      <c r="L3725" t="s">
        <v>22</v>
      </c>
      <c r="M3725" t="s">
        <v>35</v>
      </c>
      <c r="N3725">
        <v>589</v>
      </c>
      <c r="O3725">
        <v>13.258295153251163</v>
      </c>
      <c r="P3725" t="str">
        <f t="shared" si="292"/>
        <v>PORT04PORT09</v>
      </c>
      <c r="Q3725">
        <f>VLOOKUP(P3725,FreightRates!C$2:D$9,2,0)</f>
        <v>21.470399999999998</v>
      </c>
      <c r="R3725">
        <f>VLOOKUP(P3725,FreightRates!C$2:E$9,3,0)</f>
        <v>6.2E-2</v>
      </c>
      <c r="S3725">
        <f t="shared" si="293"/>
        <v>505.63682240642595</v>
      </c>
      <c r="T3725">
        <f t="shared" si="294"/>
        <v>7809.1358452649356</v>
      </c>
    </row>
    <row r="3726" spans="1:20" x14ac:dyDescent="0.35">
      <c r="A3726">
        <v>1447424605.7</v>
      </c>
      <c r="B3726" s="3">
        <v>41420</v>
      </c>
      <c r="C3726" t="s">
        <v>30</v>
      </c>
      <c r="D3726" t="s">
        <v>7</v>
      </c>
      <c r="E3726" t="s">
        <v>3</v>
      </c>
      <c r="F3726">
        <v>0</v>
      </c>
      <c r="G3726">
        <v>0</v>
      </c>
      <c r="H3726">
        <f t="shared" si="290"/>
        <v>0</v>
      </c>
      <c r="I3726" s="3">
        <f t="shared" si="291"/>
        <v>41420</v>
      </c>
      <c r="J3726" t="s">
        <v>69</v>
      </c>
      <c r="K3726">
        <v>1696746</v>
      </c>
      <c r="L3726" t="s">
        <v>22</v>
      </c>
      <c r="M3726" t="s">
        <v>35</v>
      </c>
      <c r="N3726">
        <v>911</v>
      </c>
      <c r="O3726">
        <v>24.516590306502327</v>
      </c>
      <c r="P3726" t="str">
        <f t="shared" si="292"/>
        <v>PORT04PORT09</v>
      </c>
      <c r="Q3726">
        <f>VLOOKUP(P3726,FreightRates!C$2:D$9,2,0)</f>
        <v>21.470399999999998</v>
      </c>
      <c r="R3726">
        <f>VLOOKUP(P3726,FreightRates!C$2:E$9,3,0)</f>
        <v>6.2E-2</v>
      </c>
      <c r="S3726">
        <f t="shared" si="293"/>
        <v>1406.2164536918642</v>
      </c>
      <c r="T3726">
        <f t="shared" si="294"/>
        <v>22334.613769223619</v>
      </c>
    </row>
    <row r="3727" spans="1:20" x14ac:dyDescent="0.35">
      <c r="A3727">
        <v>1447218540.7</v>
      </c>
      <c r="B3727" s="3">
        <v>41420</v>
      </c>
      <c r="C3727" t="s">
        <v>30</v>
      </c>
      <c r="D3727" t="s">
        <v>7</v>
      </c>
      <c r="E3727" t="s">
        <v>3</v>
      </c>
      <c r="F3727">
        <v>0</v>
      </c>
      <c r="G3727">
        <v>0</v>
      </c>
      <c r="H3727">
        <f t="shared" si="290"/>
        <v>0</v>
      </c>
      <c r="I3727" s="3">
        <f t="shared" si="291"/>
        <v>41420</v>
      </c>
      <c r="J3727" t="s">
        <v>69</v>
      </c>
      <c r="K3727">
        <v>1696746</v>
      </c>
      <c r="L3727" t="s">
        <v>22</v>
      </c>
      <c r="M3727" t="s">
        <v>35</v>
      </c>
      <c r="N3727">
        <v>825</v>
      </c>
      <c r="O3727">
        <v>22.864931275852094</v>
      </c>
      <c r="P3727" t="str">
        <f t="shared" si="292"/>
        <v>PORT04PORT09</v>
      </c>
      <c r="Q3727">
        <f>VLOOKUP(P3727,FreightRates!C$2:D$9,2,0)</f>
        <v>21.470399999999998</v>
      </c>
      <c r="R3727">
        <f>VLOOKUP(P3727,FreightRates!C$2:E$9,3,0)</f>
        <v>6.2E-2</v>
      </c>
      <c r="S3727">
        <f t="shared" si="293"/>
        <v>1191.0116347598344</v>
      </c>
      <c r="T3727">
        <f t="shared" si="294"/>
        <v>18863.568302577976</v>
      </c>
    </row>
    <row r="3728" spans="1:20" x14ac:dyDescent="0.35">
      <c r="A3728">
        <v>1447300172.7</v>
      </c>
      <c r="B3728" s="3">
        <v>41420</v>
      </c>
      <c r="C3728" t="s">
        <v>30</v>
      </c>
      <c r="D3728" t="s">
        <v>7</v>
      </c>
      <c r="E3728" t="s">
        <v>3</v>
      </c>
      <c r="F3728">
        <v>0</v>
      </c>
      <c r="G3728">
        <v>0</v>
      </c>
      <c r="H3728">
        <f t="shared" si="290"/>
        <v>0</v>
      </c>
      <c r="I3728" s="3">
        <f t="shared" si="291"/>
        <v>41420</v>
      </c>
      <c r="J3728" t="s">
        <v>69</v>
      </c>
      <c r="K3728">
        <v>1696746</v>
      </c>
      <c r="L3728" t="s">
        <v>22</v>
      </c>
      <c r="M3728" t="s">
        <v>35</v>
      </c>
      <c r="N3728">
        <v>720</v>
      </c>
      <c r="O3728">
        <v>21.30166087955687</v>
      </c>
      <c r="P3728" t="str">
        <f t="shared" si="292"/>
        <v>PORT04PORT09</v>
      </c>
      <c r="Q3728">
        <f>VLOOKUP(P3728,FreightRates!C$2:D$9,2,0)</f>
        <v>21.470399999999998</v>
      </c>
      <c r="R3728">
        <f>VLOOKUP(P3728,FreightRates!C$2:E$9,3,0)</f>
        <v>6.2E-2</v>
      </c>
      <c r="S3728">
        <f t="shared" si="293"/>
        <v>972.37654166341861</v>
      </c>
      <c r="T3728">
        <f t="shared" si="294"/>
        <v>15337.195833280946</v>
      </c>
    </row>
    <row r="3729" spans="1:20" x14ac:dyDescent="0.35">
      <c r="A3729">
        <v>1447300177.7</v>
      </c>
      <c r="B3729" s="3">
        <v>41420</v>
      </c>
      <c r="C3729" t="s">
        <v>30</v>
      </c>
      <c r="D3729" t="s">
        <v>7</v>
      </c>
      <c r="E3729" t="s">
        <v>3</v>
      </c>
      <c r="F3729">
        <v>0</v>
      </c>
      <c r="G3729">
        <v>0</v>
      </c>
      <c r="H3729">
        <f t="shared" si="290"/>
        <v>0</v>
      </c>
      <c r="I3729" s="3">
        <f t="shared" si="291"/>
        <v>41420</v>
      </c>
      <c r="J3729" t="s">
        <v>69</v>
      </c>
      <c r="K3729">
        <v>1696746</v>
      </c>
      <c r="L3729" t="s">
        <v>22</v>
      </c>
      <c r="M3729" t="s">
        <v>35</v>
      </c>
      <c r="N3729">
        <v>439</v>
      </c>
      <c r="O3729">
        <v>8.8388634355007749</v>
      </c>
      <c r="P3729" t="str">
        <f t="shared" si="292"/>
        <v>PORT04PORT09</v>
      </c>
      <c r="Q3729">
        <f>VLOOKUP(P3729,FreightRates!C$2:D$9,2,0)</f>
        <v>21.470399999999998</v>
      </c>
      <c r="R3729">
        <f>VLOOKUP(P3729,FreightRates!C$2:E$9,3,0)</f>
        <v>6.2E-2</v>
      </c>
      <c r="S3729">
        <f t="shared" si="293"/>
        <v>262.04658498746011</v>
      </c>
      <c r="T3729">
        <f t="shared" si="294"/>
        <v>3880.2610481848401</v>
      </c>
    </row>
    <row r="3730" spans="1:20" x14ac:dyDescent="0.35">
      <c r="A3730">
        <v>1447287556.7</v>
      </c>
      <c r="B3730" s="3">
        <v>41420</v>
      </c>
      <c r="C3730" t="s">
        <v>30</v>
      </c>
      <c r="D3730" t="s">
        <v>7</v>
      </c>
      <c r="E3730" t="s">
        <v>3</v>
      </c>
      <c r="F3730">
        <v>0</v>
      </c>
      <c r="G3730">
        <v>0</v>
      </c>
      <c r="H3730">
        <f t="shared" si="290"/>
        <v>0</v>
      </c>
      <c r="I3730" s="3">
        <f t="shared" si="291"/>
        <v>41420</v>
      </c>
      <c r="J3730" t="s">
        <v>69</v>
      </c>
      <c r="K3730">
        <v>1696746</v>
      </c>
      <c r="L3730" t="s">
        <v>22</v>
      </c>
      <c r="M3730" t="s">
        <v>35</v>
      </c>
      <c r="N3730">
        <v>399</v>
      </c>
      <c r="O3730">
        <v>5.2149294269454574</v>
      </c>
      <c r="P3730" t="str">
        <f t="shared" si="292"/>
        <v>PORT04PORT09</v>
      </c>
      <c r="Q3730">
        <f>VLOOKUP(P3730,FreightRates!C$2:D$9,2,0)</f>
        <v>21.470399999999998</v>
      </c>
      <c r="R3730">
        <f>VLOOKUP(P3730,FreightRates!C$2:E$9,3,0)</f>
        <v>6.2E-2</v>
      </c>
      <c r="S3730">
        <f t="shared" si="293"/>
        <v>150.4773241637767</v>
      </c>
      <c r="T3730">
        <f t="shared" si="294"/>
        <v>2080.7568413512377</v>
      </c>
    </row>
    <row r="3731" spans="1:20" x14ac:dyDescent="0.35">
      <c r="A3731">
        <v>1447278856.7</v>
      </c>
      <c r="B3731" s="3">
        <v>41420</v>
      </c>
      <c r="C3731" t="s">
        <v>30</v>
      </c>
      <c r="D3731" t="s">
        <v>7</v>
      </c>
      <c r="E3731" t="s">
        <v>3</v>
      </c>
      <c r="F3731">
        <v>0</v>
      </c>
      <c r="G3731">
        <v>0</v>
      </c>
      <c r="H3731">
        <f t="shared" si="290"/>
        <v>0</v>
      </c>
      <c r="I3731" s="3">
        <f t="shared" si="291"/>
        <v>41420</v>
      </c>
      <c r="J3731" t="s">
        <v>69</v>
      </c>
      <c r="K3731">
        <v>1696746</v>
      </c>
      <c r="L3731" t="s">
        <v>22</v>
      </c>
      <c r="M3731" t="s">
        <v>35</v>
      </c>
      <c r="N3731">
        <v>934</v>
      </c>
      <c r="O3731">
        <v>24.516590306502327</v>
      </c>
      <c r="P3731" t="str">
        <f t="shared" si="292"/>
        <v>PORT04PORT09</v>
      </c>
      <c r="Q3731">
        <f>VLOOKUP(P3731,FreightRates!C$2:D$9,2,0)</f>
        <v>21.470399999999998</v>
      </c>
      <c r="R3731">
        <f>VLOOKUP(P3731,FreightRates!C$2:E$9,3,0)</f>
        <v>6.2E-2</v>
      </c>
      <c r="S3731">
        <f t="shared" si="293"/>
        <v>1441.1771114689366</v>
      </c>
      <c r="T3731">
        <f t="shared" si="294"/>
        <v>22898.495346273172</v>
      </c>
    </row>
    <row r="3732" spans="1:20" x14ac:dyDescent="0.35">
      <c r="A3732">
        <v>1447300175.7</v>
      </c>
      <c r="B3732" s="3">
        <v>41420</v>
      </c>
      <c r="C3732" t="s">
        <v>30</v>
      </c>
      <c r="D3732" t="s">
        <v>7</v>
      </c>
      <c r="E3732" t="s">
        <v>3</v>
      </c>
      <c r="F3732">
        <v>0</v>
      </c>
      <c r="G3732">
        <v>0</v>
      </c>
      <c r="H3732">
        <f t="shared" si="290"/>
        <v>0</v>
      </c>
      <c r="I3732" s="3">
        <f t="shared" si="291"/>
        <v>41420</v>
      </c>
      <c r="J3732" t="s">
        <v>69</v>
      </c>
      <c r="K3732">
        <v>1696746</v>
      </c>
      <c r="L3732" t="s">
        <v>22</v>
      </c>
      <c r="M3732" t="s">
        <v>35</v>
      </c>
      <c r="N3732">
        <v>724</v>
      </c>
      <c r="O3732">
        <v>18.67772687100155</v>
      </c>
      <c r="P3732" t="str">
        <f t="shared" si="292"/>
        <v>PORT04PORT09</v>
      </c>
      <c r="Q3732">
        <f>VLOOKUP(P3732,FreightRates!C$2:D$9,2,0)</f>
        <v>21.470399999999998</v>
      </c>
      <c r="R3732">
        <f>VLOOKUP(P3732,FreightRates!C$2:E$9,3,0)</f>
        <v>6.2E-2</v>
      </c>
      <c r="S3732">
        <f t="shared" si="293"/>
        <v>859.87620378551765</v>
      </c>
      <c r="T3732">
        <f t="shared" si="294"/>
        <v>13522.674254605123</v>
      </c>
    </row>
    <row r="3733" spans="1:20" x14ac:dyDescent="0.35">
      <c r="A3733">
        <v>1447218541.7</v>
      </c>
      <c r="B3733" s="3">
        <v>41420</v>
      </c>
      <c r="C3733" t="s">
        <v>30</v>
      </c>
      <c r="D3733" t="s">
        <v>7</v>
      </c>
      <c r="E3733" t="s">
        <v>3</v>
      </c>
      <c r="F3733">
        <v>0</v>
      </c>
      <c r="G3733">
        <v>0</v>
      </c>
      <c r="H3733">
        <f t="shared" si="290"/>
        <v>0</v>
      </c>
      <c r="I3733" s="3">
        <f t="shared" si="291"/>
        <v>41420</v>
      </c>
      <c r="J3733" t="s">
        <v>69</v>
      </c>
      <c r="K3733">
        <v>1696746</v>
      </c>
      <c r="L3733" t="s">
        <v>22</v>
      </c>
      <c r="M3733" t="s">
        <v>35</v>
      </c>
      <c r="N3733">
        <v>389</v>
      </c>
      <c r="O3733">
        <v>2.6516590306502326</v>
      </c>
      <c r="P3733" t="str">
        <f t="shared" si="292"/>
        <v>PORT04PORT09</v>
      </c>
      <c r="Q3733">
        <f>VLOOKUP(P3733,FreightRates!C$2:D$9,2,0)</f>
        <v>21.470399999999998</v>
      </c>
      <c r="R3733">
        <f>VLOOKUP(P3733,FreightRates!C$2:E$9,3,0)</f>
        <v>6.2E-2</v>
      </c>
      <c r="S3733">
        <f t="shared" si="293"/>
        <v>85.423112501222306</v>
      </c>
      <c r="T3733">
        <f t="shared" si="294"/>
        <v>1031.4953629229406</v>
      </c>
    </row>
    <row r="3734" spans="1:20" x14ac:dyDescent="0.35">
      <c r="A3734">
        <v>1447177712.7</v>
      </c>
      <c r="B3734" s="3">
        <v>41420</v>
      </c>
      <c r="C3734" t="s">
        <v>30</v>
      </c>
      <c r="D3734" t="s">
        <v>7</v>
      </c>
      <c r="E3734" t="s">
        <v>3</v>
      </c>
      <c r="F3734">
        <v>0</v>
      </c>
      <c r="G3734">
        <v>0</v>
      </c>
      <c r="H3734">
        <f t="shared" si="290"/>
        <v>0</v>
      </c>
      <c r="I3734" s="3">
        <f t="shared" si="291"/>
        <v>41420</v>
      </c>
      <c r="J3734" t="s">
        <v>69</v>
      </c>
      <c r="K3734">
        <v>1696746</v>
      </c>
      <c r="L3734" t="s">
        <v>22</v>
      </c>
      <c r="M3734" t="s">
        <v>35</v>
      </c>
      <c r="N3734">
        <v>662</v>
      </c>
      <c r="O3734">
        <v>16.67772687100155</v>
      </c>
      <c r="P3734" t="str">
        <f t="shared" si="292"/>
        <v>PORT04PORT09</v>
      </c>
      <c r="Q3734">
        <f>VLOOKUP(P3734,FreightRates!C$2:D$9,2,0)</f>
        <v>21.470399999999998</v>
      </c>
      <c r="R3734">
        <f>VLOOKUP(P3734,FreightRates!C$2:E$9,3,0)</f>
        <v>6.2E-2</v>
      </c>
      <c r="S3734">
        <f t="shared" si="293"/>
        <v>705.99102169338767</v>
      </c>
      <c r="T3734">
        <f t="shared" si="294"/>
        <v>11040.655188603027</v>
      </c>
    </row>
    <row r="3735" spans="1:20" x14ac:dyDescent="0.35">
      <c r="A3735">
        <v>1447243689.7</v>
      </c>
      <c r="B3735" s="3">
        <v>41420</v>
      </c>
      <c r="C3735" t="s">
        <v>30</v>
      </c>
      <c r="D3735" t="s">
        <v>7</v>
      </c>
      <c r="E3735" t="s">
        <v>3</v>
      </c>
      <c r="F3735">
        <v>0</v>
      </c>
      <c r="G3735">
        <v>0</v>
      </c>
      <c r="H3735">
        <f t="shared" si="290"/>
        <v>0</v>
      </c>
      <c r="I3735" s="3">
        <f t="shared" si="291"/>
        <v>41420</v>
      </c>
      <c r="J3735" t="s">
        <v>69</v>
      </c>
      <c r="K3735">
        <v>1696746</v>
      </c>
      <c r="L3735" t="s">
        <v>22</v>
      </c>
      <c r="M3735" t="s">
        <v>35</v>
      </c>
      <c r="N3735">
        <v>325</v>
      </c>
      <c r="O3735">
        <v>0.44194317177503878</v>
      </c>
      <c r="P3735" t="str">
        <f t="shared" si="292"/>
        <v>PORT04PORT09</v>
      </c>
      <c r="Q3735">
        <f>VLOOKUP(P3735,FreightRates!C$2:D$9,2,0)</f>
        <v>21.470399999999998</v>
      </c>
      <c r="R3735">
        <f>VLOOKUP(P3735,FreightRates!C$2:E$9,3,0)</f>
        <v>6.2E-2</v>
      </c>
      <c r="S3735">
        <f t="shared" si="293"/>
        <v>30.375554911267031</v>
      </c>
      <c r="T3735">
        <f t="shared" si="294"/>
        <v>143.6315308268876</v>
      </c>
    </row>
    <row r="3736" spans="1:20" x14ac:dyDescent="0.35">
      <c r="A3736">
        <v>1447218547.7</v>
      </c>
      <c r="B3736" s="3">
        <v>41420</v>
      </c>
      <c r="C3736" t="s">
        <v>30</v>
      </c>
      <c r="D3736" t="s">
        <v>7</v>
      </c>
      <c r="E3736" t="s">
        <v>3</v>
      </c>
      <c r="F3736">
        <v>0</v>
      </c>
      <c r="G3736">
        <v>0</v>
      </c>
      <c r="H3736">
        <f t="shared" si="290"/>
        <v>0</v>
      </c>
      <c r="I3736" s="3">
        <f t="shared" si="291"/>
        <v>41420</v>
      </c>
      <c r="J3736" t="s">
        <v>69</v>
      </c>
      <c r="K3736">
        <v>1696746</v>
      </c>
      <c r="L3736" t="s">
        <v>22</v>
      </c>
      <c r="M3736" t="s">
        <v>35</v>
      </c>
      <c r="N3736">
        <v>408</v>
      </c>
      <c r="O3736">
        <v>6.8059248453355972</v>
      </c>
      <c r="P3736" t="str">
        <f t="shared" si="292"/>
        <v>PORT04PORT09</v>
      </c>
      <c r="Q3736">
        <f>VLOOKUP(P3736,FreightRates!C$2:D$9,2,0)</f>
        <v>21.470399999999998</v>
      </c>
      <c r="R3736">
        <f>VLOOKUP(P3736,FreightRates!C$2:E$9,3,0)</f>
        <v>6.2E-2</v>
      </c>
      <c r="S3736">
        <f t="shared" si="293"/>
        <v>193.63307488760927</v>
      </c>
      <c r="T3736">
        <f t="shared" si="294"/>
        <v>2776.8173368969237</v>
      </c>
    </row>
    <row r="3737" spans="1:20" x14ac:dyDescent="0.35">
      <c r="A3737">
        <v>1447283870.7</v>
      </c>
      <c r="B3737" s="3">
        <v>41420</v>
      </c>
      <c r="C3737" t="s">
        <v>30</v>
      </c>
      <c r="D3737" t="s">
        <v>7</v>
      </c>
      <c r="E3737" t="s">
        <v>3</v>
      </c>
      <c r="F3737">
        <v>0</v>
      </c>
      <c r="G3737">
        <v>0</v>
      </c>
      <c r="H3737">
        <f t="shared" si="290"/>
        <v>0</v>
      </c>
      <c r="I3737" s="3">
        <f t="shared" si="291"/>
        <v>41420</v>
      </c>
      <c r="J3737" t="s">
        <v>69</v>
      </c>
      <c r="K3737">
        <v>1696746</v>
      </c>
      <c r="L3737" t="s">
        <v>22</v>
      </c>
      <c r="M3737" t="s">
        <v>35</v>
      </c>
      <c r="N3737">
        <v>594</v>
      </c>
      <c r="O3737">
        <v>13.495736034221272</v>
      </c>
      <c r="P3737" t="str">
        <f t="shared" si="292"/>
        <v>PORT04PORT09</v>
      </c>
      <c r="Q3737">
        <f>VLOOKUP(P3737,FreightRates!C$2:D$9,2,0)</f>
        <v>21.470399999999998</v>
      </c>
      <c r="R3737">
        <f>VLOOKUP(P3737,FreightRates!C$2:E$9,3,0)</f>
        <v>6.2E-2</v>
      </c>
      <c r="S3737">
        <f t="shared" si="293"/>
        <v>518.491366668301</v>
      </c>
      <c r="T3737">
        <f t="shared" si="294"/>
        <v>8016.4672043274359</v>
      </c>
    </row>
    <row r="3738" spans="1:20" x14ac:dyDescent="0.35">
      <c r="A3738">
        <v>1447337715.7</v>
      </c>
      <c r="B3738" s="3">
        <v>41420</v>
      </c>
      <c r="C3738" t="s">
        <v>30</v>
      </c>
      <c r="D3738" t="s">
        <v>7</v>
      </c>
      <c r="E3738" t="s">
        <v>3</v>
      </c>
      <c r="F3738">
        <v>0</v>
      </c>
      <c r="G3738">
        <v>0</v>
      </c>
      <c r="H3738">
        <f t="shared" si="290"/>
        <v>0</v>
      </c>
      <c r="I3738" s="3">
        <f t="shared" si="291"/>
        <v>41420</v>
      </c>
      <c r="J3738" t="s">
        <v>69</v>
      </c>
      <c r="K3738">
        <v>1696746</v>
      </c>
      <c r="L3738" t="s">
        <v>22</v>
      </c>
      <c r="M3738" t="s">
        <v>35</v>
      </c>
      <c r="N3738">
        <v>899</v>
      </c>
      <c r="O3738">
        <v>28.516590306502327</v>
      </c>
      <c r="P3738" t="str">
        <f t="shared" si="292"/>
        <v>PORT04PORT09</v>
      </c>
      <c r="Q3738">
        <f>VLOOKUP(P3738,FreightRates!C$2:D$9,2,0)</f>
        <v>21.470399999999998</v>
      </c>
      <c r="R3738">
        <f>VLOOKUP(P3738,FreightRates!C$2:E$9,3,0)</f>
        <v>6.2E-2</v>
      </c>
      <c r="S3738">
        <f t="shared" si="293"/>
        <v>1610.9281105038265</v>
      </c>
      <c r="T3738">
        <f t="shared" si="294"/>
        <v>25636.414685545591</v>
      </c>
    </row>
    <row r="3739" spans="1:20" x14ac:dyDescent="0.35">
      <c r="A3739">
        <v>1447300171.7</v>
      </c>
      <c r="B3739" s="3">
        <v>41420</v>
      </c>
      <c r="C3739" t="s">
        <v>30</v>
      </c>
      <c r="D3739" t="s">
        <v>7</v>
      </c>
      <c r="E3739" t="s">
        <v>3</v>
      </c>
      <c r="F3739">
        <v>0</v>
      </c>
      <c r="G3739">
        <v>0</v>
      </c>
      <c r="H3739">
        <f t="shared" si="290"/>
        <v>0</v>
      </c>
      <c r="I3739" s="3">
        <f t="shared" si="291"/>
        <v>41420</v>
      </c>
      <c r="J3739" t="s">
        <v>69</v>
      </c>
      <c r="K3739">
        <v>1696746</v>
      </c>
      <c r="L3739" t="s">
        <v>22</v>
      </c>
      <c r="M3739" t="s">
        <v>35</v>
      </c>
      <c r="N3739">
        <v>437</v>
      </c>
      <c r="O3739">
        <v>4.8171805723479224</v>
      </c>
      <c r="P3739" t="str">
        <f t="shared" si="292"/>
        <v>PORT04PORT09</v>
      </c>
      <c r="Q3739">
        <f>VLOOKUP(P3739,FreightRates!C$2:D$9,2,0)</f>
        <v>21.470399999999998</v>
      </c>
      <c r="R3739">
        <f>VLOOKUP(P3739,FreightRates!C$2:E$9,3,0)</f>
        <v>6.2E-2</v>
      </c>
      <c r="S3739">
        <f t="shared" si="293"/>
        <v>151.98709042719463</v>
      </c>
      <c r="T3739">
        <f t="shared" si="294"/>
        <v>2105.1079101160421</v>
      </c>
    </row>
    <row r="3740" spans="1:20" x14ac:dyDescent="0.35">
      <c r="A3740">
        <v>1447210181.7</v>
      </c>
      <c r="B3740" s="3">
        <v>41420</v>
      </c>
      <c r="C3740" t="s">
        <v>30</v>
      </c>
      <c r="D3740" t="s">
        <v>7</v>
      </c>
      <c r="E3740" t="s">
        <v>3</v>
      </c>
      <c r="F3740">
        <v>0</v>
      </c>
      <c r="G3740">
        <v>0</v>
      </c>
      <c r="H3740">
        <f t="shared" si="290"/>
        <v>0</v>
      </c>
      <c r="I3740" s="3">
        <f t="shared" si="291"/>
        <v>41420</v>
      </c>
      <c r="J3740" t="s">
        <v>69</v>
      </c>
      <c r="K3740">
        <v>1696746</v>
      </c>
      <c r="L3740" t="s">
        <v>22</v>
      </c>
      <c r="M3740" t="s">
        <v>35</v>
      </c>
      <c r="N3740">
        <v>388</v>
      </c>
      <c r="O3740">
        <v>4.7729862551704185</v>
      </c>
      <c r="P3740" t="str">
        <f t="shared" si="292"/>
        <v>PORT04PORT09</v>
      </c>
      <c r="Q3740">
        <f>VLOOKUP(P3740,FreightRates!C$2:D$9,2,0)</f>
        <v>21.470399999999998</v>
      </c>
      <c r="R3740">
        <f>VLOOKUP(P3740,FreightRates!C$2:E$9,3,0)</f>
        <v>6.2E-2</v>
      </c>
      <c r="S3740">
        <f t="shared" si="293"/>
        <v>136.2893573543796</v>
      </c>
      <c r="T3740">
        <f t="shared" si="294"/>
        <v>1851.9186670061224</v>
      </c>
    </row>
    <row r="3741" spans="1:20" x14ac:dyDescent="0.35">
      <c r="A3741">
        <v>1447337708.7</v>
      </c>
      <c r="B3741" s="3">
        <v>41420</v>
      </c>
      <c r="C3741" t="s">
        <v>30</v>
      </c>
      <c r="D3741" t="s">
        <v>7</v>
      </c>
      <c r="E3741" t="s">
        <v>3</v>
      </c>
      <c r="F3741">
        <v>0</v>
      </c>
      <c r="G3741">
        <v>0</v>
      </c>
      <c r="H3741">
        <f t="shared" si="290"/>
        <v>0</v>
      </c>
      <c r="I3741" s="3">
        <f t="shared" si="291"/>
        <v>41420</v>
      </c>
      <c r="J3741" t="s">
        <v>69</v>
      </c>
      <c r="K3741">
        <v>1696746</v>
      </c>
      <c r="L3741" t="s">
        <v>22</v>
      </c>
      <c r="M3741" t="s">
        <v>35</v>
      </c>
      <c r="N3741">
        <v>909</v>
      </c>
      <c r="O3741">
        <v>24.516590306502327</v>
      </c>
      <c r="P3741" t="str">
        <f t="shared" si="292"/>
        <v>PORT04PORT09</v>
      </c>
      <c r="Q3741">
        <f>VLOOKUP(P3741,FreightRates!C$2:D$9,2,0)</f>
        <v>21.470399999999998</v>
      </c>
      <c r="R3741">
        <f>VLOOKUP(P3741,FreightRates!C$2:E$9,3,0)</f>
        <v>6.2E-2</v>
      </c>
      <c r="S3741">
        <f t="shared" si="293"/>
        <v>1403.176396493858</v>
      </c>
      <c r="T3741">
        <f t="shared" si="294"/>
        <v>22285.580588610614</v>
      </c>
    </row>
    <row r="3742" spans="1:20" x14ac:dyDescent="0.35">
      <c r="A3742">
        <v>1447177717.7</v>
      </c>
      <c r="B3742" s="3">
        <v>41420</v>
      </c>
      <c r="C3742" t="s">
        <v>30</v>
      </c>
      <c r="D3742" t="s">
        <v>7</v>
      </c>
      <c r="E3742" t="s">
        <v>3</v>
      </c>
      <c r="F3742">
        <v>0</v>
      </c>
      <c r="G3742">
        <v>0</v>
      </c>
      <c r="H3742">
        <f t="shared" si="290"/>
        <v>0</v>
      </c>
      <c r="I3742" s="3">
        <f t="shared" si="291"/>
        <v>41420</v>
      </c>
      <c r="J3742" t="s">
        <v>69</v>
      </c>
      <c r="K3742">
        <v>1696746</v>
      </c>
      <c r="L3742" t="s">
        <v>22</v>
      </c>
      <c r="M3742" t="s">
        <v>35</v>
      </c>
      <c r="N3742">
        <v>522</v>
      </c>
      <c r="O3742">
        <v>11.490522466151008</v>
      </c>
      <c r="P3742" t="str">
        <f t="shared" si="292"/>
        <v>PORT04PORT09</v>
      </c>
      <c r="Q3742">
        <f>VLOOKUP(P3742,FreightRates!C$2:D$9,2,0)</f>
        <v>21.470399999999998</v>
      </c>
      <c r="R3742">
        <f>VLOOKUP(P3742,FreightRates!C$2:E$9,3,0)</f>
        <v>6.2E-2</v>
      </c>
      <c r="S3742">
        <f t="shared" si="293"/>
        <v>393.34966909451123</v>
      </c>
      <c r="T3742">
        <f t="shared" si="294"/>
        <v>5998.0527273308262</v>
      </c>
    </row>
    <row r="3743" spans="1:20" x14ac:dyDescent="0.35">
      <c r="A3743">
        <v>1447321412.7</v>
      </c>
      <c r="B3743" s="3">
        <v>41420</v>
      </c>
      <c r="C3743" t="s">
        <v>30</v>
      </c>
      <c r="D3743" t="s">
        <v>7</v>
      </c>
      <c r="E3743" t="s">
        <v>3</v>
      </c>
      <c r="F3743">
        <v>0</v>
      </c>
      <c r="G3743">
        <v>0</v>
      </c>
      <c r="H3743">
        <f t="shared" si="290"/>
        <v>0</v>
      </c>
      <c r="I3743" s="3">
        <f t="shared" si="291"/>
        <v>41420</v>
      </c>
      <c r="J3743" t="s">
        <v>69</v>
      </c>
      <c r="K3743">
        <v>1695139</v>
      </c>
      <c r="L3743" t="s">
        <v>22</v>
      </c>
      <c r="M3743" t="s">
        <v>35</v>
      </c>
      <c r="N3743">
        <v>489</v>
      </c>
      <c r="O3743">
        <v>7.3215891534644788</v>
      </c>
      <c r="P3743" t="str">
        <f t="shared" si="292"/>
        <v>PORT04PORT09</v>
      </c>
      <c r="Q3743">
        <f>VLOOKUP(P3743,FreightRates!C$2:D$9,2,0)</f>
        <v>21.470399999999998</v>
      </c>
      <c r="R3743">
        <f>VLOOKUP(P3743,FreightRates!C$2:E$9,3,0)</f>
        <v>6.2E-2</v>
      </c>
      <c r="S3743">
        <f t="shared" si="293"/>
        <v>243.44633995473606</v>
      </c>
      <c r="T3743">
        <f t="shared" si="294"/>
        <v>3580.2570960441303</v>
      </c>
    </row>
    <row r="3744" spans="1:20" x14ac:dyDescent="0.35">
      <c r="A3744">
        <v>1447369017.7</v>
      </c>
      <c r="B3744" s="3">
        <v>41420</v>
      </c>
      <c r="C3744" t="s">
        <v>30</v>
      </c>
      <c r="D3744" t="s">
        <v>7</v>
      </c>
      <c r="E3744" t="s">
        <v>3</v>
      </c>
      <c r="F3744">
        <v>0</v>
      </c>
      <c r="G3744">
        <v>0</v>
      </c>
      <c r="H3744">
        <f t="shared" si="290"/>
        <v>0</v>
      </c>
      <c r="I3744" s="3">
        <f t="shared" si="291"/>
        <v>41420</v>
      </c>
      <c r="J3744" t="s">
        <v>69</v>
      </c>
      <c r="K3744">
        <v>1695139</v>
      </c>
      <c r="L3744" t="s">
        <v>22</v>
      </c>
      <c r="M3744" t="s">
        <v>35</v>
      </c>
      <c r="N3744">
        <v>474</v>
      </c>
      <c r="O3744">
        <v>5.1251124074251351</v>
      </c>
      <c r="P3744" t="str">
        <f t="shared" si="292"/>
        <v>PORT04PORT09</v>
      </c>
      <c r="Q3744">
        <f>VLOOKUP(P3744,FreightRates!C$2:D$9,2,0)</f>
        <v>21.470399999999998</v>
      </c>
      <c r="R3744">
        <f>VLOOKUP(P3744,FreightRates!C$2:E$9,3,0)</f>
        <v>6.2E-2</v>
      </c>
      <c r="S3744">
        <f t="shared" si="293"/>
        <v>172.08720342940984</v>
      </c>
      <c r="T3744">
        <f t="shared" si="294"/>
        <v>2429.3032811195139</v>
      </c>
    </row>
    <row r="3745" spans="1:20" x14ac:dyDescent="0.35">
      <c r="A3745">
        <v>1447328781.7</v>
      </c>
      <c r="B3745" s="3">
        <v>41420</v>
      </c>
      <c r="C3745" t="s">
        <v>30</v>
      </c>
      <c r="D3745" t="s">
        <v>7</v>
      </c>
      <c r="E3745" t="s">
        <v>3</v>
      </c>
      <c r="F3745">
        <v>0</v>
      </c>
      <c r="G3745">
        <v>0</v>
      </c>
      <c r="H3745">
        <f t="shared" si="290"/>
        <v>0</v>
      </c>
      <c r="I3745" s="3">
        <f t="shared" si="291"/>
        <v>41420</v>
      </c>
      <c r="J3745" t="s">
        <v>69</v>
      </c>
      <c r="K3745">
        <v>1695139</v>
      </c>
      <c r="L3745" t="s">
        <v>22</v>
      </c>
      <c r="M3745" t="s">
        <v>35</v>
      </c>
      <c r="N3745">
        <v>313</v>
      </c>
      <c r="O3745">
        <v>0.36607945767322397</v>
      </c>
      <c r="P3745" t="str">
        <f t="shared" si="292"/>
        <v>PORT04PORT09</v>
      </c>
      <c r="Q3745">
        <f>VLOOKUP(P3745,FreightRates!C$2:D$9,2,0)</f>
        <v>21.470399999999998</v>
      </c>
      <c r="R3745">
        <f>VLOOKUP(P3745,FreightRates!C$2:E$9,3,0)</f>
        <v>6.2E-2</v>
      </c>
      <c r="S3745">
        <f t="shared" si="293"/>
        <v>28.574537955606583</v>
      </c>
      <c r="T3745">
        <f t="shared" si="294"/>
        <v>114.5828702517191</v>
      </c>
    </row>
    <row r="3746" spans="1:20" x14ac:dyDescent="0.35">
      <c r="A3746">
        <v>1447271616.7</v>
      </c>
      <c r="B3746" s="3">
        <v>41420</v>
      </c>
      <c r="C3746" t="s">
        <v>30</v>
      </c>
      <c r="D3746" t="s">
        <v>7</v>
      </c>
      <c r="E3746" t="s">
        <v>3</v>
      </c>
      <c r="F3746">
        <v>0</v>
      </c>
      <c r="G3746">
        <v>0</v>
      </c>
      <c r="H3746">
        <f t="shared" si="290"/>
        <v>0</v>
      </c>
      <c r="I3746" s="3">
        <f t="shared" si="291"/>
        <v>41420</v>
      </c>
      <c r="J3746" t="s">
        <v>69</v>
      </c>
      <c r="K3746">
        <v>1695139</v>
      </c>
      <c r="L3746" t="s">
        <v>22</v>
      </c>
      <c r="M3746" t="s">
        <v>35</v>
      </c>
      <c r="N3746">
        <v>264</v>
      </c>
      <c r="O3746">
        <v>0.18303972883661199</v>
      </c>
      <c r="P3746" t="str">
        <f t="shared" si="292"/>
        <v>PORT04PORT09</v>
      </c>
      <c r="Q3746">
        <f>VLOOKUP(P3746,FreightRates!C$2:D$9,2,0)</f>
        <v>21.470399999999998</v>
      </c>
      <c r="R3746">
        <f>VLOOKUP(P3746,FreightRates!C$2:E$9,3,0)</f>
        <v>6.2E-2</v>
      </c>
      <c r="S3746">
        <f t="shared" si="293"/>
        <v>24.466394281597662</v>
      </c>
      <c r="T3746">
        <f t="shared" si="294"/>
        <v>48.322488412865567</v>
      </c>
    </row>
    <row r="3747" spans="1:20" x14ac:dyDescent="0.35">
      <c r="A3747">
        <v>1447336314.7</v>
      </c>
      <c r="B3747" s="3">
        <v>41420</v>
      </c>
      <c r="C3747" t="s">
        <v>30</v>
      </c>
      <c r="D3747" t="s">
        <v>7</v>
      </c>
      <c r="E3747" t="s">
        <v>3</v>
      </c>
      <c r="F3747">
        <v>0</v>
      </c>
      <c r="G3747">
        <v>0</v>
      </c>
      <c r="H3747">
        <f t="shared" si="290"/>
        <v>0</v>
      </c>
      <c r="I3747" s="3">
        <f t="shared" si="291"/>
        <v>41420</v>
      </c>
      <c r="J3747" t="s">
        <v>69</v>
      </c>
      <c r="K3747">
        <v>1676565</v>
      </c>
      <c r="L3747" t="s">
        <v>22</v>
      </c>
      <c r="M3747" t="s">
        <v>35</v>
      </c>
      <c r="N3747">
        <v>443</v>
      </c>
      <c r="O3747">
        <v>3.1396369676118177</v>
      </c>
      <c r="P3747" t="str">
        <f t="shared" si="292"/>
        <v>PORT04PORT09</v>
      </c>
      <c r="Q3747">
        <f>VLOOKUP(P3747,FreightRates!C$2:D$9,2,0)</f>
        <v>21.470399999999998</v>
      </c>
      <c r="R3747">
        <f>VLOOKUP(P3747,FreightRates!C$2:E$9,3,0)</f>
        <v>6.2E-2</v>
      </c>
      <c r="S3747">
        <f t="shared" si="293"/>
        <v>107.70366895242618</v>
      </c>
      <c r="T3747">
        <f t="shared" si="294"/>
        <v>1390.8591766520353</v>
      </c>
    </row>
    <row r="3748" spans="1:20" x14ac:dyDescent="0.35">
      <c r="A3748">
        <v>1447358448.7</v>
      </c>
      <c r="B3748" s="3">
        <v>41420</v>
      </c>
      <c r="C3748" t="s">
        <v>30</v>
      </c>
      <c r="D3748" t="s">
        <v>7</v>
      </c>
      <c r="E3748" t="s">
        <v>3</v>
      </c>
      <c r="F3748">
        <v>0</v>
      </c>
      <c r="G3748">
        <v>0</v>
      </c>
      <c r="H3748">
        <f t="shared" si="290"/>
        <v>0</v>
      </c>
      <c r="I3748" s="3">
        <f t="shared" si="291"/>
        <v>41420</v>
      </c>
      <c r="J3748" t="s">
        <v>69</v>
      </c>
      <c r="K3748">
        <v>1676565</v>
      </c>
      <c r="L3748" t="s">
        <v>22</v>
      </c>
      <c r="M3748" t="s">
        <v>35</v>
      </c>
      <c r="N3748">
        <v>774</v>
      </c>
      <c r="O3748">
        <v>7.0641831771265897</v>
      </c>
      <c r="P3748" t="str">
        <f t="shared" si="292"/>
        <v>PORT04PORT09</v>
      </c>
      <c r="Q3748">
        <f>VLOOKUP(P3748,FreightRates!C$2:D$9,2,0)</f>
        <v>21.470399999999998</v>
      </c>
      <c r="R3748">
        <f>VLOOKUP(P3748,FreightRates!C$2:E$9,3,0)</f>
        <v>6.2E-2</v>
      </c>
      <c r="S3748">
        <f t="shared" si="293"/>
        <v>360.46642230395076</v>
      </c>
      <c r="T3748">
        <f t="shared" si="294"/>
        <v>5467.6777790959804</v>
      </c>
    </row>
    <row r="3749" spans="1:20" x14ac:dyDescent="0.35">
      <c r="A3749">
        <v>1447288338.7</v>
      </c>
      <c r="B3749" s="3">
        <v>41420</v>
      </c>
      <c r="C3749" t="s">
        <v>30</v>
      </c>
      <c r="D3749" t="s">
        <v>7</v>
      </c>
      <c r="E3749" t="s">
        <v>3</v>
      </c>
      <c r="F3749">
        <v>6</v>
      </c>
      <c r="G3749">
        <v>6</v>
      </c>
      <c r="H3749">
        <f t="shared" si="290"/>
        <v>12</v>
      </c>
      <c r="I3749" s="3">
        <f t="shared" si="291"/>
        <v>41432</v>
      </c>
      <c r="J3749" t="s">
        <v>69</v>
      </c>
      <c r="K3749">
        <v>1676565</v>
      </c>
      <c r="L3749" t="s">
        <v>22</v>
      </c>
      <c r="M3749" t="s">
        <v>35</v>
      </c>
      <c r="N3749">
        <v>721</v>
      </c>
      <c r="O3749">
        <v>7.0399999999999991</v>
      </c>
      <c r="P3749" t="str">
        <f t="shared" si="292"/>
        <v>PORT04PORT09</v>
      </c>
      <c r="Q3749">
        <f>VLOOKUP(P3749,FreightRates!C$2:D$9,2,0)</f>
        <v>21.470399999999998</v>
      </c>
      <c r="R3749">
        <f>VLOOKUP(P3749,FreightRates!C$2:E$9,3,0)</f>
        <v>6.2E-2</v>
      </c>
      <c r="S3749">
        <f t="shared" si="293"/>
        <v>336.17247999999995</v>
      </c>
      <c r="T3749">
        <f t="shared" si="294"/>
        <v>5075.8399999999992</v>
      </c>
    </row>
    <row r="3750" spans="1:20" x14ac:dyDescent="0.35">
      <c r="A3750">
        <v>1447402063.7</v>
      </c>
      <c r="B3750" s="3">
        <v>41420</v>
      </c>
      <c r="C3750" t="s">
        <v>30</v>
      </c>
      <c r="D3750" t="s">
        <v>7</v>
      </c>
      <c r="E3750" t="s">
        <v>3</v>
      </c>
      <c r="F3750">
        <v>0</v>
      </c>
      <c r="G3750">
        <v>0</v>
      </c>
      <c r="H3750">
        <f t="shared" si="290"/>
        <v>0</v>
      </c>
      <c r="I3750" s="3">
        <f t="shared" si="291"/>
        <v>41420</v>
      </c>
      <c r="J3750" t="s">
        <v>69</v>
      </c>
      <c r="K3750">
        <v>1676853</v>
      </c>
      <c r="L3750" t="s">
        <v>22</v>
      </c>
      <c r="M3750" t="s">
        <v>35</v>
      </c>
      <c r="N3750">
        <v>2282</v>
      </c>
      <c r="O3750">
        <v>5.2832508939096607</v>
      </c>
      <c r="P3750" t="str">
        <f t="shared" si="292"/>
        <v>PORT04PORT09</v>
      </c>
      <c r="Q3750">
        <f>VLOOKUP(P3750,FreightRates!C$2:D$9,2,0)</f>
        <v>21.470399999999998</v>
      </c>
      <c r="R3750">
        <f>VLOOKUP(P3750,FreightRates!C$2:E$9,3,0)</f>
        <v>6.2E-2</v>
      </c>
      <c r="S3750">
        <f t="shared" si="293"/>
        <v>768.96586947391449</v>
      </c>
      <c r="T3750">
        <f t="shared" si="294"/>
        <v>12056.378539901845</v>
      </c>
    </row>
    <row r="3751" spans="1:20" x14ac:dyDescent="0.35">
      <c r="A3751">
        <v>1447175821.7</v>
      </c>
      <c r="B3751" s="3">
        <v>41420</v>
      </c>
      <c r="C3751" t="s">
        <v>30</v>
      </c>
      <c r="D3751" t="s">
        <v>7</v>
      </c>
      <c r="E3751" t="s">
        <v>3</v>
      </c>
      <c r="F3751">
        <v>0</v>
      </c>
      <c r="G3751">
        <v>0</v>
      </c>
      <c r="H3751">
        <f t="shared" si="290"/>
        <v>0</v>
      </c>
      <c r="I3751" s="3">
        <f t="shared" si="291"/>
        <v>41420</v>
      </c>
      <c r="J3751" t="s">
        <v>69</v>
      </c>
      <c r="K3751">
        <v>1676853</v>
      </c>
      <c r="L3751" t="s">
        <v>22</v>
      </c>
      <c r="M3751" t="s">
        <v>35</v>
      </c>
      <c r="N3751">
        <v>2252</v>
      </c>
      <c r="O3751">
        <v>5.2832508939096607</v>
      </c>
      <c r="P3751" t="str">
        <f t="shared" si="292"/>
        <v>PORT04PORT09</v>
      </c>
      <c r="Q3751">
        <f>VLOOKUP(P3751,FreightRates!C$2:D$9,2,0)</f>
        <v>21.470399999999998</v>
      </c>
      <c r="R3751">
        <f>VLOOKUP(P3751,FreightRates!C$2:E$9,3,0)</f>
        <v>6.2E-2</v>
      </c>
      <c r="S3751">
        <f t="shared" si="293"/>
        <v>759.13902281124251</v>
      </c>
      <c r="T3751">
        <f t="shared" si="294"/>
        <v>11897.881013084556</v>
      </c>
    </row>
    <row r="3752" spans="1:20" x14ac:dyDescent="0.35">
      <c r="A3752">
        <v>1447206586.7</v>
      </c>
      <c r="B3752" s="3">
        <v>41420</v>
      </c>
      <c r="C3752" t="s">
        <v>30</v>
      </c>
      <c r="D3752" t="s">
        <v>7</v>
      </c>
      <c r="E3752" t="s">
        <v>3</v>
      </c>
      <c r="F3752">
        <v>0</v>
      </c>
      <c r="G3752">
        <v>0</v>
      </c>
      <c r="H3752">
        <f t="shared" si="290"/>
        <v>0</v>
      </c>
      <c r="I3752" s="3">
        <f t="shared" si="291"/>
        <v>41420</v>
      </c>
      <c r="J3752" t="s">
        <v>69</v>
      </c>
      <c r="K3752">
        <v>1676853</v>
      </c>
      <c r="L3752" t="s">
        <v>22</v>
      </c>
      <c r="M3752" t="s">
        <v>35</v>
      </c>
      <c r="N3752">
        <v>2263</v>
      </c>
      <c r="O3752">
        <v>5.2832508939096607</v>
      </c>
      <c r="P3752" t="str">
        <f t="shared" si="292"/>
        <v>PORT04PORT09</v>
      </c>
      <c r="Q3752">
        <f>VLOOKUP(P3752,FreightRates!C$2:D$9,2,0)</f>
        <v>21.470399999999998</v>
      </c>
      <c r="R3752">
        <f>VLOOKUP(P3752,FreightRates!C$2:E$9,3,0)</f>
        <v>6.2E-2</v>
      </c>
      <c r="S3752">
        <f t="shared" si="293"/>
        <v>762.74219992088888</v>
      </c>
      <c r="T3752">
        <f t="shared" si="294"/>
        <v>11955.996772917562</v>
      </c>
    </row>
    <row r="3753" spans="1:20" x14ac:dyDescent="0.35">
      <c r="A3753">
        <v>1447250246.7</v>
      </c>
      <c r="B3753" s="3">
        <v>41420</v>
      </c>
      <c r="C3753" t="s">
        <v>30</v>
      </c>
      <c r="D3753" t="s">
        <v>7</v>
      </c>
      <c r="E3753" t="s">
        <v>3</v>
      </c>
      <c r="F3753">
        <v>0</v>
      </c>
      <c r="G3753">
        <v>0</v>
      </c>
      <c r="H3753">
        <f t="shared" si="290"/>
        <v>0</v>
      </c>
      <c r="I3753" s="3">
        <f t="shared" si="291"/>
        <v>41420</v>
      </c>
      <c r="J3753" t="s">
        <v>69</v>
      </c>
      <c r="K3753">
        <v>1676853</v>
      </c>
      <c r="L3753" t="s">
        <v>22</v>
      </c>
      <c r="M3753" t="s">
        <v>35</v>
      </c>
      <c r="N3753">
        <v>2287</v>
      </c>
      <c r="O3753">
        <v>5.2832508939096607</v>
      </c>
      <c r="P3753" t="str">
        <f t="shared" si="292"/>
        <v>PORT04PORT09</v>
      </c>
      <c r="Q3753">
        <f>VLOOKUP(P3753,FreightRates!C$2:D$9,2,0)</f>
        <v>21.470399999999998</v>
      </c>
      <c r="R3753">
        <f>VLOOKUP(P3753,FreightRates!C$2:E$9,3,0)</f>
        <v>6.2E-2</v>
      </c>
      <c r="S3753">
        <f t="shared" si="293"/>
        <v>770.6036772510264</v>
      </c>
      <c r="T3753">
        <f t="shared" si="294"/>
        <v>12082.794794371393</v>
      </c>
    </row>
    <row r="3754" spans="1:20" x14ac:dyDescent="0.35">
      <c r="A3754">
        <v>1447303420.7</v>
      </c>
      <c r="B3754" s="3">
        <v>41420</v>
      </c>
      <c r="C3754" t="s">
        <v>30</v>
      </c>
      <c r="D3754" t="s">
        <v>7</v>
      </c>
      <c r="E3754" t="s">
        <v>3</v>
      </c>
      <c r="F3754">
        <v>0</v>
      </c>
      <c r="G3754">
        <v>0</v>
      </c>
      <c r="H3754">
        <f t="shared" si="290"/>
        <v>0</v>
      </c>
      <c r="I3754" s="3">
        <f t="shared" si="291"/>
        <v>41420</v>
      </c>
      <c r="J3754" t="s">
        <v>69</v>
      </c>
      <c r="K3754">
        <v>1676853</v>
      </c>
      <c r="L3754" t="s">
        <v>22</v>
      </c>
      <c r="M3754" t="s">
        <v>35</v>
      </c>
      <c r="N3754">
        <v>2294</v>
      </c>
      <c r="O3754">
        <v>5.2832508939096607</v>
      </c>
      <c r="P3754" t="str">
        <f t="shared" si="292"/>
        <v>PORT04PORT09</v>
      </c>
      <c r="Q3754">
        <f>VLOOKUP(P3754,FreightRates!C$2:D$9,2,0)</f>
        <v>21.470399999999998</v>
      </c>
      <c r="R3754">
        <f>VLOOKUP(P3754,FreightRates!C$2:E$9,3,0)</f>
        <v>6.2E-2</v>
      </c>
      <c r="S3754">
        <f t="shared" si="293"/>
        <v>772.8966081389832</v>
      </c>
      <c r="T3754">
        <f t="shared" si="294"/>
        <v>12119.777550628762</v>
      </c>
    </row>
    <row r="3755" spans="1:20" x14ac:dyDescent="0.35">
      <c r="A3755">
        <v>1447216728.7</v>
      </c>
      <c r="B3755" s="3">
        <v>41420</v>
      </c>
      <c r="C3755" t="s">
        <v>30</v>
      </c>
      <c r="D3755" t="s">
        <v>7</v>
      </c>
      <c r="E3755" t="s">
        <v>3</v>
      </c>
      <c r="F3755">
        <v>0</v>
      </c>
      <c r="G3755">
        <v>0</v>
      </c>
      <c r="H3755">
        <f t="shared" si="290"/>
        <v>0</v>
      </c>
      <c r="I3755" s="3">
        <f t="shared" si="291"/>
        <v>41420</v>
      </c>
      <c r="J3755" t="s">
        <v>69</v>
      </c>
      <c r="K3755">
        <v>1676853</v>
      </c>
      <c r="L3755" t="s">
        <v>22</v>
      </c>
      <c r="M3755" t="s">
        <v>35</v>
      </c>
      <c r="N3755">
        <v>2269</v>
      </c>
      <c r="O3755">
        <v>5.2832508939096607</v>
      </c>
      <c r="P3755" t="str">
        <f t="shared" si="292"/>
        <v>PORT04PORT09</v>
      </c>
      <c r="Q3755">
        <f>VLOOKUP(P3755,FreightRates!C$2:D$9,2,0)</f>
        <v>21.470399999999998</v>
      </c>
      <c r="R3755">
        <f>VLOOKUP(P3755,FreightRates!C$2:E$9,3,0)</f>
        <v>6.2E-2</v>
      </c>
      <c r="S3755">
        <f t="shared" si="293"/>
        <v>764.70756925342323</v>
      </c>
      <c r="T3755">
        <f t="shared" si="294"/>
        <v>11987.696278281021</v>
      </c>
    </row>
    <row r="3756" spans="1:20" x14ac:dyDescent="0.35">
      <c r="A3756">
        <v>1447358503.7</v>
      </c>
      <c r="B3756" s="3">
        <v>41420</v>
      </c>
      <c r="C3756" t="s">
        <v>30</v>
      </c>
      <c r="D3756" t="s">
        <v>7</v>
      </c>
      <c r="E3756" t="s">
        <v>3</v>
      </c>
      <c r="F3756">
        <v>0</v>
      </c>
      <c r="G3756">
        <v>0</v>
      </c>
      <c r="H3756">
        <f t="shared" si="290"/>
        <v>0</v>
      </c>
      <c r="I3756" s="3">
        <f t="shared" si="291"/>
        <v>41420</v>
      </c>
      <c r="J3756" t="s">
        <v>69</v>
      </c>
      <c r="K3756">
        <v>1676853</v>
      </c>
      <c r="L3756" t="s">
        <v>22</v>
      </c>
      <c r="M3756" t="s">
        <v>35</v>
      </c>
      <c r="N3756">
        <v>2279</v>
      </c>
      <c r="O3756">
        <v>5.2832508939096607</v>
      </c>
      <c r="P3756" t="str">
        <f t="shared" si="292"/>
        <v>PORT04PORT09</v>
      </c>
      <c r="Q3756">
        <f>VLOOKUP(P3756,FreightRates!C$2:D$9,2,0)</f>
        <v>21.470399999999998</v>
      </c>
      <c r="R3756">
        <f>VLOOKUP(P3756,FreightRates!C$2:E$9,3,0)</f>
        <v>6.2E-2</v>
      </c>
      <c r="S3756">
        <f t="shared" si="293"/>
        <v>767.98318480764726</v>
      </c>
      <c r="T3756">
        <f t="shared" si="294"/>
        <v>12040.528787220117</v>
      </c>
    </row>
    <row r="3757" spans="1:20" x14ac:dyDescent="0.35">
      <c r="A3757">
        <v>1447159864.7</v>
      </c>
      <c r="B3757" s="3">
        <v>41420</v>
      </c>
      <c r="C3757" t="s">
        <v>30</v>
      </c>
      <c r="D3757" t="s">
        <v>7</v>
      </c>
      <c r="E3757" t="s">
        <v>3</v>
      </c>
      <c r="F3757">
        <v>0</v>
      </c>
      <c r="G3757">
        <v>0</v>
      </c>
      <c r="H3757">
        <f t="shared" si="290"/>
        <v>0</v>
      </c>
      <c r="I3757" s="3">
        <f t="shared" si="291"/>
        <v>41420</v>
      </c>
      <c r="J3757" t="s">
        <v>69</v>
      </c>
      <c r="K3757">
        <v>1676853</v>
      </c>
      <c r="L3757" t="s">
        <v>22</v>
      </c>
      <c r="M3757" t="s">
        <v>35</v>
      </c>
      <c r="N3757">
        <v>2308</v>
      </c>
      <c r="O3757">
        <v>5.2832508939096607</v>
      </c>
      <c r="P3757" t="str">
        <f t="shared" si="292"/>
        <v>PORT04PORT09</v>
      </c>
      <c r="Q3757">
        <f>VLOOKUP(P3757,FreightRates!C$2:D$9,2,0)</f>
        <v>21.470399999999998</v>
      </c>
      <c r="R3757">
        <f>VLOOKUP(P3757,FreightRates!C$2:E$9,3,0)</f>
        <v>6.2E-2</v>
      </c>
      <c r="S3757">
        <f t="shared" si="293"/>
        <v>777.4824699148968</v>
      </c>
      <c r="T3757">
        <f t="shared" si="294"/>
        <v>12193.743063143496</v>
      </c>
    </row>
    <row r="3758" spans="1:20" x14ac:dyDescent="0.35">
      <c r="A3758">
        <v>1447405365.7</v>
      </c>
      <c r="B3758" s="3">
        <v>41420</v>
      </c>
      <c r="C3758" t="s">
        <v>30</v>
      </c>
      <c r="D3758" t="s">
        <v>7</v>
      </c>
      <c r="E3758" t="s">
        <v>3</v>
      </c>
      <c r="F3758">
        <v>0</v>
      </c>
      <c r="G3758">
        <v>0</v>
      </c>
      <c r="H3758">
        <f t="shared" si="290"/>
        <v>0</v>
      </c>
      <c r="I3758" s="3">
        <f t="shared" si="291"/>
        <v>41420</v>
      </c>
      <c r="J3758" t="s">
        <v>69</v>
      </c>
      <c r="K3758">
        <v>1680210</v>
      </c>
      <c r="L3758" t="s">
        <v>22</v>
      </c>
      <c r="M3758" t="s">
        <v>35</v>
      </c>
      <c r="N3758">
        <v>773</v>
      </c>
      <c r="O3758">
        <v>0.98991190289782272</v>
      </c>
      <c r="P3758" t="str">
        <f t="shared" si="292"/>
        <v>PORT04PORT09</v>
      </c>
      <c r="Q3758">
        <f>VLOOKUP(P3758,FreightRates!C$2:D$9,2,0)</f>
        <v>21.470399999999998</v>
      </c>
      <c r="R3758">
        <f>VLOOKUP(P3758,FreightRates!C$2:E$9,3,0)</f>
        <v>6.2E-2</v>
      </c>
      <c r="S3758">
        <f t="shared" si="293"/>
        <v>68.912917858281048</v>
      </c>
      <c r="T3758">
        <f t="shared" si="294"/>
        <v>765.20190094001691</v>
      </c>
    </row>
    <row r="3759" spans="1:20" x14ac:dyDescent="0.35">
      <c r="A3759">
        <v>1447405364.7</v>
      </c>
      <c r="B3759" s="3">
        <v>41420</v>
      </c>
      <c r="C3759" t="s">
        <v>30</v>
      </c>
      <c r="D3759" t="s">
        <v>7</v>
      </c>
      <c r="E3759" t="s">
        <v>3</v>
      </c>
      <c r="F3759">
        <v>0</v>
      </c>
      <c r="G3759">
        <v>0</v>
      </c>
      <c r="H3759">
        <f t="shared" si="290"/>
        <v>0</v>
      </c>
      <c r="I3759" s="3">
        <f t="shared" si="291"/>
        <v>41420</v>
      </c>
      <c r="J3759" t="s">
        <v>69</v>
      </c>
      <c r="K3759">
        <v>1680210</v>
      </c>
      <c r="L3759" t="s">
        <v>22</v>
      </c>
      <c r="M3759" t="s">
        <v>35</v>
      </c>
      <c r="N3759">
        <v>824</v>
      </c>
      <c r="O3759">
        <v>0.98991190289782272</v>
      </c>
      <c r="P3759" t="str">
        <f t="shared" si="292"/>
        <v>PORT04PORT09</v>
      </c>
      <c r="Q3759">
        <f>VLOOKUP(P3759,FreightRates!C$2:D$9,2,0)</f>
        <v>21.470399999999998</v>
      </c>
      <c r="R3759">
        <f>VLOOKUP(P3759,FreightRates!C$2:E$9,3,0)</f>
        <v>6.2E-2</v>
      </c>
      <c r="S3759">
        <f t="shared" si="293"/>
        <v>72.043019295243965</v>
      </c>
      <c r="T3759">
        <f t="shared" si="294"/>
        <v>815.68740798780595</v>
      </c>
    </row>
    <row r="3760" spans="1:20" x14ac:dyDescent="0.35">
      <c r="A3760">
        <v>1447159960.7</v>
      </c>
      <c r="B3760" s="3">
        <v>41420</v>
      </c>
      <c r="C3760" t="s">
        <v>30</v>
      </c>
      <c r="D3760" t="s">
        <v>7</v>
      </c>
      <c r="E3760" t="s">
        <v>3</v>
      </c>
      <c r="F3760">
        <v>0</v>
      </c>
      <c r="G3760">
        <v>0</v>
      </c>
      <c r="H3760">
        <f t="shared" si="290"/>
        <v>0</v>
      </c>
      <c r="I3760" s="3">
        <f t="shared" si="291"/>
        <v>41420</v>
      </c>
      <c r="J3760" t="s">
        <v>69</v>
      </c>
      <c r="K3760">
        <v>1680210</v>
      </c>
      <c r="L3760" t="s">
        <v>22</v>
      </c>
      <c r="M3760" t="s">
        <v>35</v>
      </c>
      <c r="N3760">
        <v>1281</v>
      </c>
      <c r="O3760">
        <v>1.9798238057956454</v>
      </c>
      <c r="P3760" t="str">
        <f t="shared" si="292"/>
        <v>PORT04PORT09</v>
      </c>
      <c r="Q3760">
        <f>VLOOKUP(P3760,FreightRates!C$2:D$9,2,0)</f>
        <v>21.470399999999998</v>
      </c>
      <c r="R3760">
        <f>VLOOKUP(P3760,FreightRates!C$2:E$9,3,0)</f>
        <v>6.2E-2</v>
      </c>
      <c r="S3760">
        <f t="shared" si="293"/>
        <v>178.71196630390176</v>
      </c>
      <c r="T3760">
        <f t="shared" si="294"/>
        <v>2536.1542952242216</v>
      </c>
    </row>
    <row r="3761" spans="1:20" x14ac:dyDescent="0.35">
      <c r="A3761">
        <v>1447369539.7</v>
      </c>
      <c r="B3761" s="3">
        <v>41420</v>
      </c>
      <c r="C3761" t="s">
        <v>30</v>
      </c>
      <c r="D3761" t="s">
        <v>7</v>
      </c>
      <c r="E3761" t="s">
        <v>3</v>
      </c>
      <c r="F3761">
        <v>0</v>
      </c>
      <c r="G3761">
        <v>0</v>
      </c>
      <c r="H3761">
        <f t="shared" si="290"/>
        <v>0</v>
      </c>
      <c r="I3761" s="3">
        <f t="shared" si="291"/>
        <v>41420</v>
      </c>
      <c r="J3761" t="s">
        <v>69</v>
      </c>
      <c r="K3761">
        <v>1680210</v>
      </c>
      <c r="L3761" t="s">
        <v>22</v>
      </c>
      <c r="M3761" t="s">
        <v>35</v>
      </c>
      <c r="N3761">
        <v>771</v>
      </c>
      <c r="O3761">
        <v>0.98991190289782272</v>
      </c>
      <c r="P3761" t="str">
        <f t="shared" si="292"/>
        <v>PORT04PORT09</v>
      </c>
      <c r="Q3761">
        <f>VLOOKUP(P3761,FreightRates!C$2:D$9,2,0)</f>
        <v>21.470399999999998</v>
      </c>
      <c r="R3761">
        <f>VLOOKUP(P3761,FreightRates!C$2:E$9,3,0)</f>
        <v>6.2E-2</v>
      </c>
      <c r="S3761">
        <f t="shared" si="293"/>
        <v>68.790168782321729</v>
      </c>
      <c r="T3761">
        <f t="shared" si="294"/>
        <v>763.22207713422131</v>
      </c>
    </row>
    <row r="3762" spans="1:20" x14ac:dyDescent="0.35">
      <c r="A3762">
        <v>1447244450.7</v>
      </c>
      <c r="B3762" s="3">
        <v>41420</v>
      </c>
      <c r="C3762" t="s">
        <v>30</v>
      </c>
      <c r="D3762" t="s">
        <v>7</v>
      </c>
      <c r="E3762" t="s">
        <v>3</v>
      </c>
      <c r="F3762">
        <v>0</v>
      </c>
      <c r="G3762">
        <v>0</v>
      </c>
      <c r="H3762">
        <f t="shared" si="290"/>
        <v>0</v>
      </c>
      <c r="I3762" s="3">
        <f t="shared" si="291"/>
        <v>41420</v>
      </c>
      <c r="J3762" t="s">
        <v>69</v>
      </c>
      <c r="K3762">
        <v>1680210</v>
      </c>
      <c r="L3762" t="s">
        <v>22</v>
      </c>
      <c r="M3762" t="s">
        <v>35</v>
      </c>
      <c r="N3762">
        <v>1241</v>
      </c>
      <c r="O3762">
        <v>1.9798238057956454</v>
      </c>
      <c r="P3762" t="str">
        <f t="shared" si="292"/>
        <v>PORT04PORT09</v>
      </c>
      <c r="Q3762">
        <f>VLOOKUP(P3762,FreightRates!C$2:D$9,2,0)</f>
        <v>21.470399999999998</v>
      </c>
      <c r="R3762">
        <f>VLOOKUP(P3762,FreightRates!C$2:E$9,3,0)</f>
        <v>6.2E-2</v>
      </c>
      <c r="S3762">
        <f t="shared" si="293"/>
        <v>173.80200326552853</v>
      </c>
      <c r="T3762">
        <f t="shared" si="294"/>
        <v>2456.9613429923961</v>
      </c>
    </row>
    <row r="3763" spans="1:20" x14ac:dyDescent="0.35">
      <c r="A3763">
        <v>1447203016.7</v>
      </c>
      <c r="B3763" s="3">
        <v>41420</v>
      </c>
      <c r="C3763" t="s">
        <v>30</v>
      </c>
      <c r="D3763" t="s">
        <v>7</v>
      </c>
      <c r="E3763" t="s">
        <v>3</v>
      </c>
      <c r="F3763">
        <v>0</v>
      </c>
      <c r="G3763">
        <v>0</v>
      </c>
      <c r="H3763">
        <f t="shared" si="290"/>
        <v>0</v>
      </c>
      <c r="I3763" s="3">
        <f t="shared" si="291"/>
        <v>41420</v>
      </c>
      <c r="J3763" t="s">
        <v>69</v>
      </c>
      <c r="K3763">
        <v>1694720</v>
      </c>
      <c r="L3763" t="s">
        <v>22</v>
      </c>
      <c r="M3763" t="s">
        <v>35</v>
      </c>
      <c r="N3763">
        <v>1237</v>
      </c>
      <c r="O3763">
        <v>12.311862289294188</v>
      </c>
      <c r="P3763" t="str">
        <f t="shared" si="292"/>
        <v>PORT04PORT09</v>
      </c>
      <c r="Q3763">
        <f>VLOOKUP(P3763,FreightRates!C$2:D$9,2,0)</f>
        <v>21.470399999999998</v>
      </c>
      <c r="R3763">
        <f>VLOOKUP(P3763,FreightRates!C$2:E$9,3,0)</f>
        <v>6.2E-2</v>
      </c>
      <c r="S3763">
        <f t="shared" si="293"/>
        <v>965.7163664151285</v>
      </c>
      <c r="T3763">
        <f t="shared" si="294"/>
        <v>15229.773651856911</v>
      </c>
    </row>
    <row r="3764" spans="1:20" x14ac:dyDescent="0.35">
      <c r="A3764">
        <v>1447281470.7</v>
      </c>
      <c r="B3764" s="3">
        <v>41420</v>
      </c>
      <c r="C3764" t="s">
        <v>30</v>
      </c>
      <c r="D3764" t="s">
        <v>7</v>
      </c>
      <c r="E3764" t="s">
        <v>3</v>
      </c>
      <c r="F3764">
        <v>0</v>
      </c>
      <c r="G3764">
        <v>0</v>
      </c>
      <c r="H3764">
        <f t="shared" si="290"/>
        <v>0</v>
      </c>
      <c r="I3764" s="3">
        <f t="shared" si="291"/>
        <v>41420</v>
      </c>
      <c r="J3764" t="s">
        <v>69</v>
      </c>
      <c r="K3764">
        <v>1694720</v>
      </c>
      <c r="L3764" t="s">
        <v>22</v>
      </c>
      <c r="M3764" t="s">
        <v>35</v>
      </c>
      <c r="N3764">
        <v>1322</v>
      </c>
      <c r="O3764">
        <v>11.9</v>
      </c>
      <c r="P3764" t="str">
        <f t="shared" si="292"/>
        <v>PORT04PORT09</v>
      </c>
      <c r="Q3764">
        <f>VLOOKUP(P3764,FreightRates!C$2:D$9,2,0)</f>
        <v>21.470399999999998</v>
      </c>
      <c r="R3764">
        <f>VLOOKUP(P3764,FreightRates!C$2:E$9,3,0)</f>
        <v>6.2E-2</v>
      </c>
      <c r="S3764">
        <f t="shared" si="293"/>
        <v>996.8420000000001</v>
      </c>
      <c r="T3764">
        <f t="shared" si="294"/>
        <v>15731.800000000001</v>
      </c>
    </row>
    <row r="3765" spans="1:20" x14ac:dyDescent="0.35">
      <c r="A3765">
        <v>1447219196.7</v>
      </c>
      <c r="B3765" s="3">
        <v>41420</v>
      </c>
      <c r="C3765" t="s">
        <v>30</v>
      </c>
      <c r="D3765" t="s">
        <v>7</v>
      </c>
      <c r="E3765" t="s">
        <v>3</v>
      </c>
      <c r="F3765">
        <v>0</v>
      </c>
      <c r="G3765">
        <v>0</v>
      </c>
      <c r="H3765">
        <f t="shared" si="290"/>
        <v>0</v>
      </c>
      <c r="I3765" s="3">
        <f t="shared" si="291"/>
        <v>41420</v>
      </c>
      <c r="J3765" t="s">
        <v>69</v>
      </c>
      <c r="K3765">
        <v>1694720</v>
      </c>
      <c r="L3765" t="s">
        <v>22</v>
      </c>
      <c r="M3765" t="s">
        <v>35</v>
      </c>
      <c r="N3765">
        <v>1290</v>
      </c>
      <c r="O3765">
        <v>12.8</v>
      </c>
      <c r="P3765" t="str">
        <f t="shared" si="292"/>
        <v>PORT04PORT09</v>
      </c>
      <c r="Q3765">
        <f>VLOOKUP(P3765,FreightRates!C$2:D$9,2,0)</f>
        <v>21.470399999999998</v>
      </c>
      <c r="R3765">
        <f>VLOOKUP(P3765,FreightRates!C$2:E$9,3,0)</f>
        <v>6.2E-2</v>
      </c>
      <c r="S3765">
        <f t="shared" si="293"/>
        <v>1045.2144000000001</v>
      </c>
      <c r="T3765">
        <f t="shared" si="294"/>
        <v>16512</v>
      </c>
    </row>
    <row r="3766" spans="1:20" x14ac:dyDescent="0.35">
      <c r="A3766">
        <v>1447227171.7</v>
      </c>
      <c r="B3766" s="3">
        <v>41420</v>
      </c>
      <c r="C3766" t="s">
        <v>30</v>
      </c>
      <c r="D3766" t="s">
        <v>7</v>
      </c>
      <c r="E3766" t="s">
        <v>3</v>
      </c>
      <c r="F3766">
        <v>0</v>
      </c>
      <c r="G3766">
        <v>0</v>
      </c>
      <c r="H3766">
        <f t="shared" si="290"/>
        <v>0</v>
      </c>
      <c r="I3766" s="3">
        <f t="shared" si="291"/>
        <v>41420</v>
      </c>
      <c r="J3766" t="s">
        <v>69</v>
      </c>
      <c r="K3766">
        <v>1694720</v>
      </c>
      <c r="L3766" t="s">
        <v>22</v>
      </c>
      <c r="M3766" t="s">
        <v>35</v>
      </c>
      <c r="N3766">
        <v>1331</v>
      </c>
      <c r="O3766">
        <v>12.8</v>
      </c>
      <c r="P3766" t="str">
        <f t="shared" si="292"/>
        <v>PORT04PORT09</v>
      </c>
      <c r="Q3766">
        <f>VLOOKUP(P3766,FreightRates!C$2:D$9,2,0)</f>
        <v>21.470399999999998</v>
      </c>
      <c r="R3766">
        <f>VLOOKUP(P3766,FreightRates!C$2:E$9,3,0)</f>
        <v>6.2E-2</v>
      </c>
      <c r="S3766">
        <f t="shared" si="293"/>
        <v>1077.752</v>
      </c>
      <c r="T3766">
        <f t="shared" si="294"/>
        <v>17036.8</v>
      </c>
    </row>
    <row r="3767" spans="1:20" x14ac:dyDescent="0.35">
      <c r="A3767">
        <v>1447258854.7</v>
      </c>
      <c r="B3767" s="3">
        <v>41420</v>
      </c>
      <c r="C3767" t="s">
        <v>30</v>
      </c>
      <c r="D3767" t="s">
        <v>7</v>
      </c>
      <c r="E3767" t="s">
        <v>3</v>
      </c>
      <c r="F3767">
        <v>0</v>
      </c>
      <c r="G3767">
        <v>0</v>
      </c>
      <c r="H3767">
        <f t="shared" si="290"/>
        <v>0</v>
      </c>
      <c r="I3767" s="3">
        <f t="shared" si="291"/>
        <v>41420</v>
      </c>
      <c r="J3767" t="s">
        <v>69</v>
      </c>
      <c r="K3767">
        <v>1694720</v>
      </c>
      <c r="L3767" t="s">
        <v>22</v>
      </c>
      <c r="M3767" t="s">
        <v>35</v>
      </c>
      <c r="N3767">
        <v>1258</v>
      </c>
      <c r="O3767">
        <v>12.78</v>
      </c>
      <c r="P3767" t="str">
        <f t="shared" si="292"/>
        <v>PORT04PORT09</v>
      </c>
      <c r="Q3767">
        <f>VLOOKUP(P3767,FreightRates!C$2:D$9,2,0)</f>
        <v>21.470399999999998</v>
      </c>
      <c r="R3767">
        <f>VLOOKUP(P3767,FreightRates!C$2:E$9,3,0)</f>
        <v>6.2E-2</v>
      </c>
      <c r="S3767">
        <f t="shared" si="293"/>
        <v>1018.25928</v>
      </c>
      <c r="T3767">
        <f t="shared" si="294"/>
        <v>16077.24</v>
      </c>
    </row>
    <row r="3768" spans="1:20" x14ac:dyDescent="0.35">
      <c r="A3768">
        <v>1447194887.7</v>
      </c>
      <c r="B3768" s="3">
        <v>41420</v>
      </c>
      <c r="C3768" t="s">
        <v>30</v>
      </c>
      <c r="D3768" t="s">
        <v>7</v>
      </c>
      <c r="E3768" t="s">
        <v>3</v>
      </c>
      <c r="F3768">
        <v>0</v>
      </c>
      <c r="G3768">
        <v>0</v>
      </c>
      <c r="H3768">
        <f t="shared" si="290"/>
        <v>0</v>
      </c>
      <c r="I3768" s="3">
        <f t="shared" si="291"/>
        <v>41420</v>
      </c>
      <c r="J3768" t="s">
        <v>69</v>
      </c>
      <c r="K3768">
        <v>1694720</v>
      </c>
      <c r="L3768" t="s">
        <v>22</v>
      </c>
      <c r="M3768" t="s">
        <v>35</v>
      </c>
      <c r="N3768">
        <v>1329</v>
      </c>
      <c r="O3768">
        <v>10.78</v>
      </c>
      <c r="P3768" t="str">
        <f t="shared" si="292"/>
        <v>PORT04PORT09</v>
      </c>
      <c r="Q3768">
        <f>VLOOKUP(P3768,FreightRates!C$2:D$9,2,0)</f>
        <v>21.470399999999998</v>
      </c>
      <c r="R3768">
        <f>VLOOKUP(P3768,FreightRates!C$2:E$9,3,0)</f>
        <v>6.2E-2</v>
      </c>
      <c r="S3768">
        <f t="shared" si="293"/>
        <v>909.72083999999995</v>
      </c>
      <c r="T3768">
        <f t="shared" si="294"/>
        <v>14326.619999999999</v>
      </c>
    </row>
    <row r="3769" spans="1:20" x14ac:dyDescent="0.35">
      <c r="A3769">
        <v>1447385440.7</v>
      </c>
      <c r="B3769" s="3">
        <v>41420</v>
      </c>
      <c r="C3769" t="s">
        <v>30</v>
      </c>
      <c r="D3769" t="s">
        <v>7</v>
      </c>
      <c r="E3769" t="s">
        <v>3</v>
      </c>
      <c r="F3769">
        <v>0</v>
      </c>
      <c r="G3769">
        <v>0</v>
      </c>
      <c r="H3769">
        <f t="shared" si="290"/>
        <v>0</v>
      </c>
      <c r="I3769" s="3">
        <f t="shared" si="291"/>
        <v>41420</v>
      </c>
      <c r="J3769" t="s">
        <v>69</v>
      </c>
      <c r="K3769">
        <v>1694720</v>
      </c>
      <c r="L3769" t="s">
        <v>22</v>
      </c>
      <c r="M3769" t="s">
        <v>35</v>
      </c>
      <c r="N3769">
        <v>2249</v>
      </c>
      <c r="O3769">
        <v>20.079999999999998</v>
      </c>
      <c r="P3769" t="str">
        <f t="shared" si="292"/>
        <v>PORT04PORT09</v>
      </c>
      <c r="Q3769">
        <f>VLOOKUP(P3769,FreightRates!C$2:D$9,2,0)</f>
        <v>21.470399999999998</v>
      </c>
      <c r="R3769">
        <f>VLOOKUP(P3769,FreightRates!C$2:E$9,3,0)</f>
        <v>6.2E-2</v>
      </c>
      <c r="S3769">
        <f t="shared" si="293"/>
        <v>2821.38544</v>
      </c>
      <c r="T3769">
        <f t="shared" si="294"/>
        <v>45159.92</v>
      </c>
    </row>
    <row r="3770" spans="1:20" x14ac:dyDescent="0.35">
      <c r="A3770">
        <v>1447326070.7</v>
      </c>
      <c r="B3770" s="3">
        <v>41420</v>
      </c>
      <c r="C3770" t="s">
        <v>30</v>
      </c>
      <c r="D3770" t="s">
        <v>7</v>
      </c>
      <c r="E3770" t="s">
        <v>3</v>
      </c>
      <c r="F3770">
        <v>0</v>
      </c>
      <c r="G3770">
        <v>0</v>
      </c>
      <c r="H3770">
        <f t="shared" si="290"/>
        <v>0</v>
      </c>
      <c r="I3770" s="3">
        <f t="shared" si="291"/>
        <v>41420</v>
      </c>
      <c r="J3770" t="s">
        <v>69</v>
      </c>
      <c r="K3770">
        <v>1694720</v>
      </c>
      <c r="L3770" t="s">
        <v>22</v>
      </c>
      <c r="M3770" t="s">
        <v>35</v>
      </c>
      <c r="N3770">
        <v>2241</v>
      </c>
      <c r="O3770">
        <v>23.02</v>
      </c>
      <c r="P3770" t="str">
        <f t="shared" si="292"/>
        <v>PORT04PORT09</v>
      </c>
      <c r="Q3770">
        <f>VLOOKUP(P3770,FreightRates!C$2:D$9,2,0)</f>
        <v>21.470399999999998</v>
      </c>
      <c r="R3770">
        <f>VLOOKUP(P3770,FreightRates!C$2:E$9,3,0)</f>
        <v>6.2E-2</v>
      </c>
      <c r="S3770">
        <f t="shared" si="293"/>
        <v>3219.9152400000003</v>
      </c>
      <c r="T3770">
        <f t="shared" si="294"/>
        <v>51587.82</v>
      </c>
    </row>
    <row r="3771" spans="1:20" x14ac:dyDescent="0.35">
      <c r="A3771">
        <v>1447149381.7</v>
      </c>
      <c r="B3771" s="3">
        <v>41420</v>
      </c>
      <c r="C3771" t="s">
        <v>30</v>
      </c>
      <c r="D3771" t="s">
        <v>7</v>
      </c>
      <c r="E3771" t="s">
        <v>3</v>
      </c>
      <c r="F3771">
        <v>0</v>
      </c>
      <c r="G3771">
        <v>0</v>
      </c>
      <c r="H3771">
        <f t="shared" si="290"/>
        <v>0</v>
      </c>
      <c r="I3771" s="3">
        <f t="shared" si="291"/>
        <v>41420</v>
      </c>
      <c r="J3771" t="s">
        <v>69</v>
      </c>
      <c r="K3771">
        <v>1694720</v>
      </c>
      <c r="L3771" t="s">
        <v>22</v>
      </c>
      <c r="M3771" t="s">
        <v>35</v>
      </c>
      <c r="N3771">
        <v>2316</v>
      </c>
      <c r="O3771">
        <v>19.920000000000002</v>
      </c>
      <c r="P3771" t="str">
        <f t="shared" si="292"/>
        <v>PORT04PORT09</v>
      </c>
      <c r="Q3771">
        <f>VLOOKUP(P3771,FreightRates!C$2:D$9,2,0)</f>
        <v>21.470399999999998</v>
      </c>
      <c r="R3771">
        <f>VLOOKUP(P3771,FreightRates!C$2:E$9,3,0)</f>
        <v>6.2E-2</v>
      </c>
      <c r="S3771">
        <f t="shared" si="293"/>
        <v>2881.8230400000007</v>
      </c>
      <c r="T3771">
        <f t="shared" si="294"/>
        <v>46134.720000000001</v>
      </c>
    </row>
    <row r="3772" spans="1:20" x14ac:dyDescent="0.35">
      <c r="A3772">
        <v>1447203017.7</v>
      </c>
      <c r="B3772" s="3">
        <v>41420</v>
      </c>
      <c r="C3772" t="s">
        <v>30</v>
      </c>
      <c r="D3772" t="s">
        <v>7</v>
      </c>
      <c r="E3772" t="s">
        <v>3</v>
      </c>
      <c r="F3772">
        <v>0</v>
      </c>
      <c r="G3772">
        <v>0</v>
      </c>
      <c r="H3772">
        <f t="shared" si="290"/>
        <v>0</v>
      </c>
      <c r="I3772" s="3">
        <f t="shared" si="291"/>
        <v>41420</v>
      </c>
      <c r="J3772" t="s">
        <v>69</v>
      </c>
      <c r="K3772">
        <v>1694720</v>
      </c>
      <c r="L3772" t="s">
        <v>22</v>
      </c>
      <c r="M3772" t="s">
        <v>35</v>
      </c>
      <c r="N3772">
        <v>2283</v>
      </c>
      <c r="O3772">
        <v>21.84</v>
      </c>
      <c r="P3772" t="str">
        <f t="shared" si="292"/>
        <v>PORT04PORT09</v>
      </c>
      <c r="Q3772">
        <f>VLOOKUP(P3772,FreightRates!C$2:D$9,2,0)</f>
        <v>21.470399999999998</v>
      </c>
      <c r="R3772">
        <f>VLOOKUP(P3772,FreightRates!C$2:E$9,3,0)</f>
        <v>6.2E-2</v>
      </c>
      <c r="S3772">
        <f t="shared" si="293"/>
        <v>3112.8350399999999</v>
      </c>
      <c r="T3772">
        <f t="shared" si="294"/>
        <v>49860.72</v>
      </c>
    </row>
    <row r="3773" spans="1:20" x14ac:dyDescent="0.35">
      <c r="A3773">
        <v>1447216711.7</v>
      </c>
      <c r="B3773" s="3">
        <v>41420</v>
      </c>
      <c r="C3773" t="s">
        <v>30</v>
      </c>
      <c r="D3773" t="s">
        <v>7</v>
      </c>
      <c r="E3773" t="s">
        <v>3</v>
      </c>
      <c r="F3773">
        <v>0</v>
      </c>
      <c r="G3773">
        <v>0</v>
      </c>
      <c r="H3773">
        <f t="shared" si="290"/>
        <v>0</v>
      </c>
      <c r="I3773" s="3">
        <f t="shared" si="291"/>
        <v>41420</v>
      </c>
      <c r="J3773" t="s">
        <v>69</v>
      </c>
      <c r="K3773">
        <v>1700097</v>
      </c>
      <c r="L3773" t="s">
        <v>22</v>
      </c>
      <c r="M3773" t="s">
        <v>35</v>
      </c>
      <c r="N3773">
        <v>799</v>
      </c>
      <c r="O3773">
        <v>11.170120898100173</v>
      </c>
      <c r="P3773" t="str">
        <f t="shared" si="292"/>
        <v>PORT04PORT09</v>
      </c>
      <c r="Q3773">
        <f>VLOOKUP(P3773,FreightRates!C$2:D$9,2,0)</f>
        <v>21.470399999999998</v>
      </c>
      <c r="R3773">
        <f>VLOOKUP(P3773,FreightRates!C$2:E$9,3,0)</f>
        <v>6.2E-2</v>
      </c>
      <c r="S3773">
        <f t="shared" si="293"/>
        <v>574.8158490500864</v>
      </c>
      <c r="T3773">
        <f t="shared" si="294"/>
        <v>8924.9265975820381</v>
      </c>
    </row>
    <row r="3774" spans="1:20" x14ac:dyDescent="0.35">
      <c r="A3774">
        <v>1447303090.7</v>
      </c>
      <c r="B3774" s="3">
        <v>41420</v>
      </c>
      <c r="C3774" t="s">
        <v>30</v>
      </c>
      <c r="D3774" t="s">
        <v>7</v>
      </c>
      <c r="E3774" t="s">
        <v>3</v>
      </c>
      <c r="F3774">
        <v>0</v>
      </c>
      <c r="G3774">
        <v>0</v>
      </c>
      <c r="H3774">
        <f t="shared" si="290"/>
        <v>0</v>
      </c>
      <c r="I3774" s="3">
        <f t="shared" si="291"/>
        <v>41420</v>
      </c>
      <c r="J3774" t="s">
        <v>69</v>
      </c>
      <c r="K3774">
        <v>1700094</v>
      </c>
      <c r="L3774" t="s">
        <v>22</v>
      </c>
      <c r="M3774" t="s">
        <v>35</v>
      </c>
      <c r="N3774">
        <v>467</v>
      </c>
      <c r="O3774">
        <v>3.72</v>
      </c>
      <c r="P3774" t="str">
        <f t="shared" si="292"/>
        <v>PORT04PORT09</v>
      </c>
      <c r="Q3774">
        <f>VLOOKUP(P3774,FreightRates!C$2:D$9,2,0)</f>
        <v>21.470399999999998</v>
      </c>
      <c r="R3774">
        <f>VLOOKUP(P3774,FreightRates!C$2:E$9,3,0)</f>
        <v>6.2E-2</v>
      </c>
      <c r="S3774">
        <f t="shared" si="293"/>
        <v>129.17928000000001</v>
      </c>
      <c r="T3774">
        <f t="shared" si="294"/>
        <v>1737.24</v>
      </c>
    </row>
    <row r="3775" spans="1:20" x14ac:dyDescent="0.35">
      <c r="A3775">
        <v>1447402083.7</v>
      </c>
      <c r="B3775" s="3">
        <v>41420</v>
      </c>
      <c r="C3775" t="s">
        <v>30</v>
      </c>
      <c r="D3775" t="s">
        <v>7</v>
      </c>
      <c r="E3775" t="s">
        <v>3</v>
      </c>
      <c r="F3775">
        <v>0</v>
      </c>
      <c r="G3775">
        <v>0</v>
      </c>
      <c r="H3775">
        <f t="shared" si="290"/>
        <v>0</v>
      </c>
      <c r="I3775" s="3">
        <f t="shared" si="291"/>
        <v>41420</v>
      </c>
      <c r="J3775" t="s">
        <v>69</v>
      </c>
      <c r="K3775">
        <v>1700097</v>
      </c>
      <c r="L3775" t="s">
        <v>22</v>
      </c>
      <c r="M3775" t="s">
        <v>35</v>
      </c>
      <c r="N3775">
        <v>501</v>
      </c>
      <c r="O3775">
        <v>3.6799999999999997</v>
      </c>
      <c r="P3775" t="str">
        <f t="shared" si="292"/>
        <v>PORT04PORT09</v>
      </c>
      <c r="Q3775">
        <f>VLOOKUP(P3775,FreightRates!C$2:D$9,2,0)</f>
        <v>21.470399999999998</v>
      </c>
      <c r="R3775">
        <f>VLOOKUP(P3775,FreightRates!C$2:E$9,3,0)</f>
        <v>6.2E-2</v>
      </c>
      <c r="S3775">
        <f t="shared" si="293"/>
        <v>135.77855999999997</v>
      </c>
      <c r="T3775">
        <f t="shared" si="294"/>
        <v>1843.6799999999998</v>
      </c>
    </row>
    <row r="3776" spans="1:20" x14ac:dyDescent="0.35">
      <c r="A3776">
        <v>1447323838.7</v>
      </c>
      <c r="B3776" s="3">
        <v>41420</v>
      </c>
      <c r="C3776" t="s">
        <v>30</v>
      </c>
      <c r="D3776" t="s">
        <v>7</v>
      </c>
      <c r="E3776" t="s">
        <v>3</v>
      </c>
      <c r="F3776">
        <v>0</v>
      </c>
      <c r="G3776">
        <v>0</v>
      </c>
      <c r="H3776">
        <f t="shared" si="290"/>
        <v>0</v>
      </c>
      <c r="I3776" s="3">
        <f t="shared" si="291"/>
        <v>41420</v>
      </c>
      <c r="J3776" t="s">
        <v>69</v>
      </c>
      <c r="K3776">
        <v>1700097</v>
      </c>
      <c r="L3776" t="s">
        <v>22</v>
      </c>
      <c r="M3776" t="s">
        <v>35</v>
      </c>
      <c r="N3776">
        <v>824</v>
      </c>
      <c r="O3776">
        <v>8.2200000000000006</v>
      </c>
      <c r="P3776" t="str">
        <f t="shared" si="292"/>
        <v>PORT04PORT09</v>
      </c>
      <c r="Q3776">
        <f>VLOOKUP(P3776,FreightRates!C$2:D$9,2,0)</f>
        <v>21.470399999999998</v>
      </c>
      <c r="R3776">
        <f>VLOOKUP(P3776,FreightRates!C$2:E$9,3,0)</f>
        <v>6.2E-2</v>
      </c>
      <c r="S3776">
        <f t="shared" si="293"/>
        <v>441.41375999999997</v>
      </c>
      <c r="T3776">
        <f t="shared" si="294"/>
        <v>6773.2800000000007</v>
      </c>
    </row>
    <row r="3777" spans="1:20" x14ac:dyDescent="0.35">
      <c r="A3777">
        <v>1447165146.7</v>
      </c>
      <c r="B3777" s="3">
        <v>41420</v>
      </c>
      <c r="C3777" t="s">
        <v>30</v>
      </c>
      <c r="D3777" t="s">
        <v>7</v>
      </c>
      <c r="E3777" t="s">
        <v>3</v>
      </c>
      <c r="F3777">
        <v>0</v>
      </c>
      <c r="G3777">
        <v>0</v>
      </c>
      <c r="H3777">
        <f t="shared" si="290"/>
        <v>0</v>
      </c>
      <c r="I3777" s="3">
        <f t="shared" si="291"/>
        <v>41420</v>
      </c>
      <c r="J3777" t="s">
        <v>69</v>
      </c>
      <c r="K3777">
        <v>1700097</v>
      </c>
      <c r="L3777" t="s">
        <v>22</v>
      </c>
      <c r="M3777" t="s">
        <v>35</v>
      </c>
      <c r="N3777">
        <v>799</v>
      </c>
      <c r="O3777">
        <v>8.18</v>
      </c>
      <c r="P3777" t="str">
        <f t="shared" si="292"/>
        <v>PORT04PORT09</v>
      </c>
      <c r="Q3777">
        <f>VLOOKUP(P3777,FreightRates!C$2:D$9,2,0)</f>
        <v>21.470399999999998</v>
      </c>
      <c r="R3777">
        <f>VLOOKUP(P3777,FreightRates!C$2:E$9,3,0)</f>
        <v>6.2E-2</v>
      </c>
      <c r="S3777">
        <f t="shared" si="293"/>
        <v>426.69123999999994</v>
      </c>
      <c r="T3777">
        <f t="shared" si="294"/>
        <v>6535.82</v>
      </c>
    </row>
    <row r="3778" spans="1:20" x14ac:dyDescent="0.35">
      <c r="A3778">
        <v>1447165148.7</v>
      </c>
      <c r="B3778" s="3">
        <v>41420</v>
      </c>
      <c r="C3778" t="s">
        <v>30</v>
      </c>
      <c r="D3778" t="s">
        <v>7</v>
      </c>
      <c r="E3778" t="s">
        <v>3</v>
      </c>
      <c r="F3778">
        <v>0</v>
      </c>
      <c r="G3778">
        <v>0</v>
      </c>
      <c r="H3778">
        <f t="shared" si="290"/>
        <v>0</v>
      </c>
      <c r="I3778" s="3">
        <f t="shared" si="291"/>
        <v>41420</v>
      </c>
      <c r="J3778" t="s">
        <v>69</v>
      </c>
      <c r="K3778">
        <v>1700097</v>
      </c>
      <c r="L3778" t="s">
        <v>22</v>
      </c>
      <c r="M3778" t="s">
        <v>35</v>
      </c>
      <c r="N3778">
        <v>777</v>
      </c>
      <c r="O3778">
        <v>8.16</v>
      </c>
      <c r="P3778" t="str">
        <f t="shared" si="292"/>
        <v>PORT04PORT09</v>
      </c>
      <c r="Q3778">
        <f>VLOOKUP(P3778,FreightRates!C$2:D$9,2,0)</f>
        <v>21.470399999999998</v>
      </c>
      <c r="R3778">
        <f>VLOOKUP(P3778,FreightRates!C$2:E$9,3,0)</f>
        <v>6.2E-2</v>
      </c>
      <c r="S3778">
        <f t="shared" si="293"/>
        <v>414.57024000000001</v>
      </c>
      <c r="T3778">
        <f t="shared" si="294"/>
        <v>6340.32</v>
      </c>
    </row>
    <row r="3779" spans="1:20" x14ac:dyDescent="0.35">
      <c r="A3779">
        <v>1447206538.7</v>
      </c>
      <c r="B3779" s="3">
        <v>41420</v>
      </c>
      <c r="C3779" t="s">
        <v>30</v>
      </c>
      <c r="D3779" t="s">
        <v>7</v>
      </c>
      <c r="E3779" t="s">
        <v>3</v>
      </c>
      <c r="F3779">
        <v>0</v>
      </c>
      <c r="G3779">
        <v>0</v>
      </c>
      <c r="H3779">
        <f t="shared" ref="H3779:H3842" si="295">F3779+G3779</f>
        <v>0</v>
      </c>
      <c r="I3779" s="3">
        <f t="shared" ref="I3779:I3842" si="296">B3779+F3779+G3779</f>
        <v>41420</v>
      </c>
      <c r="J3779" t="s">
        <v>69</v>
      </c>
      <c r="K3779">
        <v>1700097</v>
      </c>
      <c r="L3779" t="s">
        <v>22</v>
      </c>
      <c r="M3779" t="s">
        <v>35</v>
      </c>
      <c r="N3779">
        <v>760</v>
      </c>
      <c r="O3779">
        <v>8.14</v>
      </c>
      <c r="P3779" t="str">
        <f t="shared" ref="P3779:P3842" si="297">CONCATENATE(C3779,M3779)</f>
        <v>PORT04PORT09</v>
      </c>
      <c r="Q3779">
        <f>VLOOKUP(P3779,FreightRates!C$2:D$9,2,0)</f>
        <v>21.470399999999998</v>
      </c>
      <c r="R3779">
        <f>VLOOKUP(P3779,FreightRates!C$2:E$9,3,0)</f>
        <v>6.2E-2</v>
      </c>
      <c r="S3779">
        <f t="shared" ref="S3779:S3842" si="298">(R3779*O3779*N3779)+Q3779</f>
        <v>405.02719999999999</v>
      </c>
      <c r="T3779">
        <f t="shared" ref="T3779:T3842" si="299">O3779*N3779</f>
        <v>6186.4000000000005</v>
      </c>
    </row>
    <row r="3780" spans="1:20" x14ac:dyDescent="0.35">
      <c r="A3780">
        <v>1447402084.7</v>
      </c>
      <c r="B3780" s="3">
        <v>41420</v>
      </c>
      <c r="C3780" t="s">
        <v>30</v>
      </c>
      <c r="D3780" t="s">
        <v>7</v>
      </c>
      <c r="E3780" t="s">
        <v>3</v>
      </c>
      <c r="F3780">
        <v>0</v>
      </c>
      <c r="G3780">
        <v>0</v>
      </c>
      <c r="H3780">
        <f t="shared" si="295"/>
        <v>0</v>
      </c>
      <c r="I3780" s="3">
        <f t="shared" si="296"/>
        <v>41420</v>
      </c>
      <c r="J3780" t="s">
        <v>69</v>
      </c>
      <c r="K3780">
        <v>1700097</v>
      </c>
      <c r="L3780" t="s">
        <v>22</v>
      </c>
      <c r="M3780" t="s">
        <v>35</v>
      </c>
      <c r="N3780">
        <v>601</v>
      </c>
      <c r="O3780">
        <v>4.66</v>
      </c>
      <c r="P3780" t="str">
        <f t="shared" si="297"/>
        <v>PORT04PORT09</v>
      </c>
      <c r="Q3780">
        <f>VLOOKUP(P3780,FreightRates!C$2:D$9,2,0)</f>
        <v>21.470399999999998</v>
      </c>
      <c r="R3780">
        <f>VLOOKUP(P3780,FreightRates!C$2:E$9,3,0)</f>
        <v>6.2E-2</v>
      </c>
      <c r="S3780">
        <f t="shared" si="298"/>
        <v>195.11131999999998</v>
      </c>
      <c r="T3780">
        <f t="shared" si="299"/>
        <v>2800.6600000000003</v>
      </c>
    </row>
    <row r="3781" spans="1:20" x14ac:dyDescent="0.35">
      <c r="A3781">
        <v>1447206541.7</v>
      </c>
      <c r="B3781" s="3">
        <v>41420</v>
      </c>
      <c r="C3781" t="s">
        <v>30</v>
      </c>
      <c r="D3781" t="s">
        <v>7</v>
      </c>
      <c r="E3781" t="s">
        <v>3</v>
      </c>
      <c r="F3781">
        <v>0</v>
      </c>
      <c r="G3781">
        <v>0</v>
      </c>
      <c r="H3781">
        <f t="shared" si="295"/>
        <v>0</v>
      </c>
      <c r="I3781" s="3">
        <f t="shared" si="296"/>
        <v>41420</v>
      </c>
      <c r="J3781" t="s">
        <v>69</v>
      </c>
      <c r="K3781">
        <v>1700097</v>
      </c>
      <c r="L3781" t="s">
        <v>22</v>
      </c>
      <c r="M3781" t="s">
        <v>35</v>
      </c>
      <c r="N3781">
        <v>555</v>
      </c>
      <c r="O3781">
        <v>4.54</v>
      </c>
      <c r="P3781" t="str">
        <f t="shared" si="297"/>
        <v>PORT04PORT09</v>
      </c>
      <c r="Q3781">
        <f>VLOOKUP(P3781,FreightRates!C$2:D$9,2,0)</f>
        <v>21.470399999999998</v>
      </c>
      <c r="R3781">
        <f>VLOOKUP(P3781,FreightRates!C$2:E$9,3,0)</f>
        <v>6.2E-2</v>
      </c>
      <c r="S3781">
        <f t="shared" si="298"/>
        <v>177.6918</v>
      </c>
      <c r="T3781">
        <f t="shared" si="299"/>
        <v>2519.6999999999998</v>
      </c>
    </row>
    <row r="3782" spans="1:20" x14ac:dyDescent="0.35">
      <c r="A3782">
        <v>1447265688.7</v>
      </c>
      <c r="B3782" s="3">
        <v>41420</v>
      </c>
      <c r="C3782" t="s">
        <v>30</v>
      </c>
      <c r="D3782" t="s">
        <v>7</v>
      </c>
      <c r="E3782" t="s">
        <v>3</v>
      </c>
      <c r="F3782">
        <v>0</v>
      </c>
      <c r="G3782">
        <v>0</v>
      </c>
      <c r="H3782">
        <f t="shared" si="295"/>
        <v>0</v>
      </c>
      <c r="I3782" s="3">
        <f t="shared" si="296"/>
        <v>41420</v>
      </c>
      <c r="J3782" t="s">
        <v>69</v>
      </c>
      <c r="K3782">
        <v>1651299</v>
      </c>
      <c r="L3782" t="s">
        <v>22</v>
      </c>
      <c r="M3782" t="s">
        <v>35</v>
      </c>
      <c r="N3782">
        <v>1298</v>
      </c>
      <c r="O3782">
        <v>3.0422921926939717</v>
      </c>
      <c r="P3782" t="str">
        <f t="shared" si="297"/>
        <v>PORT04PORT09</v>
      </c>
      <c r="Q3782">
        <f>VLOOKUP(P3782,FreightRates!C$2:D$9,2,0)</f>
        <v>21.470399999999998</v>
      </c>
      <c r="R3782">
        <f>VLOOKUP(P3782,FreightRates!C$2:E$9,3,0)</f>
        <v>6.2E-2</v>
      </c>
      <c r="S3782">
        <f t="shared" si="298"/>
        <v>266.30190649924003</v>
      </c>
      <c r="T3782">
        <f t="shared" si="299"/>
        <v>3948.895266116775</v>
      </c>
    </row>
    <row r="3783" spans="1:20" x14ac:dyDescent="0.35">
      <c r="A3783">
        <v>1447166586.7</v>
      </c>
      <c r="B3783" s="3">
        <v>41420</v>
      </c>
      <c r="C3783" t="s">
        <v>30</v>
      </c>
      <c r="D3783" t="s">
        <v>7</v>
      </c>
      <c r="E3783" t="s">
        <v>3</v>
      </c>
      <c r="F3783">
        <v>0</v>
      </c>
      <c r="G3783">
        <v>0</v>
      </c>
      <c r="H3783">
        <f t="shared" si="295"/>
        <v>0</v>
      </c>
      <c r="I3783" s="3">
        <f t="shared" si="296"/>
        <v>41420</v>
      </c>
      <c r="J3783" t="s">
        <v>69</v>
      </c>
      <c r="K3783">
        <v>1651299</v>
      </c>
      <c r="L3783" t="s">
        <v>22</v>
      </c>
      <c r="M3783" t="s">
        <v>35</v>
      </c>
      <c r="N3783">
        <v>10288</v>
      </c>
      <c r="O3783">
        <v>28.94</v>
      </c>
      <c r="P3783" t="str">
        <f t="shared" si="297"/>
        <v>PORT04PORT09</v>
      </c>
      <c r="Q3783">
        <f>VLOOKUP(P3783,FreightRates!C$2:D$9,2,0)</f>
        <v>21.470399999999998</v>
      </c>
      <c r="R3783">
        <f>VLOOKUP(P3783,FreightRates!C$2:E$9,3,0)</f>
        <v>6.2E-2</v>
      </c>
      <c r="S3783">
        <f t="shared" si="298"/>
        <v>18481.02304</v>
      </c>
      <c r="T3783">
        <f t="shared" si="299"/>
        <v>297734.72000000003</v>
      </c>
    </row>
    <row r="3784" spans="1:20" x14ac:dyDescent="0.35">
      <c r="A3784">
        <v>1447336324.7</v>
      </c>
      <c r="B3784" s="3">
        <v>41420</v>
      </c>
      <c r="C3784" t="s">
        <v>30</v>
      </c>
      <c r="D3784" t="s">
        <v>7</v>
      </c>
      <c r="E3784" t="s">
        <v>3</v>
      </c>
      <c r="F3784">
        <v>0</v>
      </c>
      <c r="G3784">
        <v>0</v>
      </c>
      <c r="H3784">
        <f t="shared" si="295"/>
        <v>0</v>
      </c>
      <c r="I3784" s="3">
        <f t="shared" si="296"/>
        <v>41420</v>
      </c>
      <c r="J3784" t="s">
        <v>69</v>
      </c>
      <c r="K3784">
        <v>1651299</v>
      </c>
      <c r="L3784" t="s">
        <v>22</v>
      </c>
      <c r="M3784" t="s">
        <v>35</v>
      </c>
      <c r="N3784">
        <v>9259</v>
      </c>
      <c r="O3784">
        <v>22.92</v>
      </c>
      <c r="P3784" t="str">
        <f t="shared" si="297"/>
        <v>PORT04PORT09</v>
      </c>
      <c r="Q3784">
        <f>VLOOKUP(P3784,FreightRates!C$2:D$9,2,0)</f>
        <v>21.470399999999998</v>
      </c>
      <c r="R3784">
        <f>VLOOKUP(P3784,FreightRates!C$2:E$9,3,0)</f>
        <v>6.2E-2</v>
      </c>
      <c r="S3784">
        <f t="shared" si="298"/>
        <v>13178.879760000002</v>
      </c>
      <c r="T3784">
        <f t="shared" si="299"/>
        <v>212216.28000000003</v>
      </c>
    </row>
    <row r="3785" spans="1:20" x14ac:dyDescent="0.35">
      <c r="A3785">
        <v>1447160018.7</v>
      </c>
      <c r="B3785" s="3">
        <v>41420</v>
      </c>
      <c r="C3785" t="s">
        <v>30</v>
      </c>
      <c r="D3785" t="s">
        <v>7</v>
      </c>
      <c r="E3785" t="s">
        <v>3</v>
      </c>
      <c r="F3785">
        <v>0</v>
      </c>
      <c r="G3785">
        <v>0</v>
      </c>
      <c r="H3785">
        <f t="shared" si="295"/>
        <v>0</v>
      </c>
      <c r="I3785" s="3">
        <f t="shared" si="296"/>
        <v>41420</v>
      </c>
      <c r="J3785" t="s">
        <v>69</v>
      </c>
      <c r="K3785">
        <v>1651299</v>
      </c>
      <c r="L3785" t="s">
        <v>22</v>
      </c>
      <c r="M3785" t="s">
        <v>35</v>
      </c>
      <c r="N3785">
        <v>10302</v>
      </c>
      <c r="O3785">
        <v>25.9</v>
      </c>
      <c r="P3785" t="str">
        <f t="shared" si="297"/>
        <v>PORT04PORT09</v>
      </c>
      <c r="Q3785">
        <f>VLOOKUP(P3785,FreightRates!C$2:D$9,2,0)</f>
        <v>21.470399999999998</v>
      </c>
      <c r="R3785">
        <f>VLOOKUP(P3785,FreightRates!C$2:E$9,3,0)</f>
        <v>6.2E-2</v>
      </c>
      <c r="S3785">
        <f t="shared" si="298"/>
        <v>16564.421999999999</v>
      </c>
      <c r="T3785">
        <f t="shared" si="299"/>
        <v>266821.8</v>
      </c>
    </row>
    <row r="3786" spans="1:20" x14ac:dyDescent="0.35">
      <c r="A3786">
        <v>1447238311.7</v>
      </c>
      <c r="B3786" s="3">
        <v>41420</v>
      </c>
      <c r="C3786" t="s">
        <v>30</v>
      </c>
      <c r="D3786" t="s">
        <v>7</v>
      </c>
      <c r="E3786" t="s">
        <v>3</v>
      </c>
      <c r="F3786">
        <v>0</v>
      </c>
      <c r="G3786">
        <v>0</v>
      </c>
      <c r="H3786">
        <f t="shared" si="295"/>
        <v>0</v>
      </c>
      <c r="I3786" s="3">
        <f t="shared" si="296"/>
        <v>41420</v>
      </c>
      <c r="J3786" t="s">
        <v>69</v>
      </c>
      <c r="K3786">
        <v>1651299</v>
      </c>
      <c r="L3786" t="s">
        <v>22</v>
      </c>
      <c r="M3786" t="s">
        <v>35</v>
      </c>
      <c r="N3786">
        <v>10305</v>
      </c>
      <c r="O3786">
        <v>26.859999999999996</v>
      </c>
      <c r="P3786" t="str">
        <f t="shared" si="297"/>
        <v>PORT04PORT09</v>
      </c>
      <c r="Q3786">
        <f>VLOOKUP(P3786,FreightRates!C$2:D$9,2,0)</f>
        <v>21.470399999999998</v>
      </c>
      <c r="R3786">
        <f>VLOOKUP(P3786,FreightRates!C$2:E$9,3,0)</f>
        <v>6.2E-2</v>
      </c>
      <c r="S3786">
        <f t="shared" si="298"/>
        <v>17182.592999999993</v>
      </c>
      <c r="T3786">
        <f t="shared" si="299"/>
        <v>276792.29999999993</v>
      </c>
    </row>
    <row r="3787" spans="1:20" x14ac:dyDescent="0.35">
      <c r="A3787">
        <v>1447216659.7</v>
      </c>
      <c r="B3787" s="3">
        <v>41420</v>
      </c>
      <c r="C3787" t="s">
        <v>30</v>
      </c>
      <c r="D3787" t="s">
        <v>7</v>
      </c>
      <c r="E3787" t="s">
        <v>3</v>
      </c>
      <c r="F3787">
        <v>0</v>
      </c>
      <c r="G3787">
        <v>0</v>
      </c>
      <c r="H3787">
        <f t="shared" si="295"/>
        <v>0</v>
      </c>
      <c r="I3787" s="3">
        <f t="shared" si="296"/>
        <v>41420</v>
      </c>
      <c r="J3787" t="s">
        <v>69</v>
      </c>
      <c r="K3787">
        <v>1651299</v>
      </c>
      <c r="L3787" t="s">
        <v>22</v>
      </c>
      <c r="M3787" t="s">
        <v>35</v>
      </c>
      <c r="N3787">
        <v>10321</v>
      </c>
      <c r="O3787">
        <v>23.800000000000004</v>
      </c>
      <c r="P3787" t="str">
        <f t="shared" si="297"/>
        <v>PORT04PORT09</v>
      </c>
      <c r="Q3787">
        <f>VLOOKUP(P3787,FreightRates!C$2:D$9,2,0)</f>
        <v>21.470399999999998</v>
      </c>
      <c r="R3787">
        <f>VLOOKUP(P3787,FreightRates!C$2:E$9,3,0)</f>
        <v>6.2E-2</v>
      </c>
      <c r="S3787">
        <f t="shared" si="298"/>
        <v>15251.138000000003</v>
      </c>
      <c r="T3787">
        <f t="shared" si="299"/>
        <v>245639.80000000005</v>
      </c>
    </row>
    <row r="3788" spans="1:20" x14ac:dyDescent="0.35">
      <c r="A3788">
        <v>1447404918.7</v>
      </c>
      <c r="B3788" s="3">
        <v>41420</v>
      </c>
      <c r="C3788" t="s">
        <v>30</v>
      </c>
      <c r="D3788" t="s">
        <v>7</v>
      </c>
      <c r="E3788" t="s">
        <v>3</v>
      </c>
      <c r="F3788">
        <v>0</v>
      </c>
      <c r="G3788">
        <v>0</v>
      </c>
      <c r="H3788">
        <f t="shared" si="295"/>
        <v>0</v>
      </c>
      <c r="I3788" s="3">
        <f t="shared" si="296"/>
        <v>41420</v>
      </c>
      <c r="J3788" t="s">
        <v>69</v>
      </c>
      <c r="K3788">
        <v>1651299</v>
      </c>
      <c r="L3788" t="s">
        <v>22</v>
      </c>
      <c r="M3788" t="s">
        <v>35</v>
      </c>
      <c r="N3788">
        <v>10304</v>
      </c>
      <c r="O3788">
        <v>23.720000000000002</v>
      </c>
      <c r="P3788" t="str">
        <f t="shared" si="297"/>
        <v>PORT04PORT09</v>
      </c>
      <c r="Q3788">
        <f>VLOOKUP(P3788,FreightRates!C$2:D$9,2,0)</f>
        <v>21.470399999999998</v>
      </c>
      <c r="R3788">
        <f>VLOOKUP(P3788,FreightRates!C$2:E$9,3,0)</f>
        <v>6.2E-2</v>
      </c>
      <c r="S3788">
        <f t="shared" si="298"/>
        <v>15174.944960000003</v>
      </c>
      <c r="T3788">
        <f t="shared" si="299"/>
        <v>244410.88000000003</v>
      </c>
    </row>
    <row r="3789" spans="1:20" x14ac:dyDescent="0.35">
      <c r="A3789">
        <v>1447298099.7</v>
      </c>
      <c r="B3789" s="3">
        <v>41420</v>
      </c>
      <c r="C3789" t="s">
        <v>30</v>
      </c>
      <c r="D3789" t="s">
        <v>7</v>
      </c>
      <c r="E3789" t="s">
        <v>3</v>
      </c>
      <c r="F3789">
        <v>6</v>
      </c>
      <c r="G3789">
        <v>6</v>
      </c>
      <c r="H3789">
        <f t="shared" si="295"/>
        <v>12</v>
      </c>
      <c r="I3789" s="3">
        <f t="shared" si="296"/>
        <v>41432</v>
      </c>
      <c r="J3789" t="s">
        <v>69</v>
      </c>
      <c r="K3789">
        <v>1683634</v>
      </c>
      <c r="L3789" t="s">
        <v>22</v>
      </c>
      <c r="M3789" t="s">
        <v>35</v>
      </c>
      <c r="N3789">
        <v>537</v>
      </c>
      <c r="O3789">
        <v>5.7987332606962365</v>
      </c>
      <c r="P3789" t="str">
        <f t="shared" si="297"/>
        <v>PORT04PORT09</v>
      </c>
      <c r="Q3789">
        <f>VLOOKUP(P3789,FreightRates!C$2:D$9,2,0)</f>
        <v>21.470399999999998</v>
      </c>
      <c r="R3789">
        <f>VLOOKUP(P3789,FreightRates!C$2:E$9,3,0)</f>
        <v>6.2E-2</v>
      </c>
      <c r="S3789">
        <f t="shared" si="298"/>
        <v>214.53342518162049</v>
      </c>
      <c r="T3789">
        <f t="shared" si="299"/>
        <v>3113.9197609938792</v>
      </c>
    </row>
    <row r="3790" spans="1:20" x14ac:dyDescent="0.35">
      <c r="A3790">
        <v>1447371635.7</v>
      </c>
      <c r="B3790" s="3">
        <v>41420</v>
      </c>
      <c r="C3790" t="s">
        <v>30</v>
      </c>
      <c r="D3790" t="s">
        <v>7</v>
      </c>
      <c r="E3790" t="s">
        <v>3</v>
      </c>
      <c r="F3790">
        <v>0</v>
      </c>
      <c r="G3790">
        <v>0</v>
      </c>
      <c r="H3790">
        <f t="shared" si="295"/>
        <v>0</v>
      </c>
      <c r="I3790" s="3">
        <f t="shared" si="296"/>
        <v>41420</v>
      </c>
      <c r="J3790" t="s">
        <v>69</v>
      </c>
      <c r="K3790">
        <v>1683634</v>
      </c>
      <c r="L3790" t="s">
        <v>22</v>
      </c>
      <c r="M3790" t="s">
        <v>35</v>
      </c>
      <c r="N3790">
        <v>437</v>
      </c>
      <c r="O3790">
        <v>3.8658221737974912</v>
      </c>
      <c r="P3790" t="str">
        <f t="shared" si="297"/>
        <v>PORT04PORT09</v>
      </c>
      <c r="Q3790">
        <f>VLOOKUP(P3790,FreightRates!C$2:D$9,2,0)</f>
        <v>21.470399999999998</v>
      </c>
      <c r="R3790">
        <f>VLOOKUP(P3790,FreightRates!C$2:E$9,3,0)</f>
        <v>6.2E-2</v>
      </c>
      <c r="S3790">
        <f t="shared" si="298"/>
        <v>126.21098597686922</v>
      </c>
      <c r="T3790">
        <f t="shared" si="299"/>
        <v>1689.3642899495037</v>
      </c>
    </row>
    <row r="3791" spans="1:20" x14ac:dyDescent="0.35">
      <c r="A3791">
        <v>1447340775.7</v>
      </c>
      <c r="B3791" s="3">
        <v>41420</v>
      </c>
      <c r="C3791" t="s">
        <v>30</v>
      </c>
      <c r="D3791" t="s">
        <v>7</v>
      </c>
      <c r="E3791" t="s">
        <v>3</v>
      </c>
      <c r="F3791">
        <v>0</v>
      </c>
      <c r="G3791">
        <v>0</v>
      </c>
      <c r="H3791">
        <f t="shared" si="295"/>
        <v>0</v>
      </c>
      <c r="I3791" s="3">
        <f t="shared" si="296"/>
        <v>41420</v>
      </c>
      <c r="J3791" t="s">
        <v>69</v>
      </c>
      <c r="K3791">
        <v>1683634</v>
      </c>
      <c r="L3791" t="s">
        <v>22</v>
      </c>
      <c r="M3791" t="s">
        <v>35</v>
      </c>
      <c r="N3791">
        <v>497</v>
      </c>
      <c r="O3791">
        <v>3.8658221737974912</v>
      </c>
      <c r="P3791" t="str">
        <f t="shared" si="297"/>
        <v>PORT04PORT09</v>
      </c>
      <c r="Q3791">
        <f>VLOOKUP(P3791,FreightRates!C$2:D$9,2,0)</f>
        <v>21.470399999999998</v>
      </c>
      <c r="R3791">
        <f>VLOOKUP(P3791,FreightRates!C$2:E$9,3,0)</f>
        <v>6.2E-2</v>
      </c>
      <c r="S3791">
        <f t="shared" si="298"/>
        <v>140.59184446339589</v>
      </c>
      <c r="T3791">
        <f t="shared" si="299"/>
        <v>1921.3136203773531</v>
      </c>
    </row>
    <row r="3792" spans="1:20" x14ac:dyDescent="0.35">
      <c r="A3792">
        <v>1447169613.7</v>
      </c>
      <c r="B3792" s="3">
        <v>41420</v>
      </c>
      <c r="C3792" t="s">
        <v>30</v>
      </c>
      <c r="D3792" t="s">
        <v>7</v>
      </c>
      <c r="E3792" t="s">
        <v>3</v>
      </c>
      <c r="F3792">
        <v>0</v>
      </c>
      <c r="G3792">
        <v>0</v>
      </c>
      <c r="H3792">
        <f t="shared" si="295"/>
        <v>0</v>
      </c>
      <c r="I3792" s="3">
        <f t="shared" si="296"/>
        <v>41420</v>
      </c>
      <c r="J3792" t="s">
        <v>69</v>
      </c>
      <c r="K3792">
        <v>1689147</v>
      </c>
      <c r="L3792" t="s">
        <v>22</v>
      </c>
      <c r="M3792" t="s">
        <v>35</v>
      </c>
      <c r="N3792">
        <v>485</v>
      </c>
      <c r="O3792">
        <v>0.94144117690240947</v>
      </c>
      <c r="P3792" t="str">
        <f t="shared" si="297"/>
        <v>PORT04PORT09</v>
      </c>
      <c r="Q3792">
        <f>VLOOKUP(P3792,FreightRates!C$2:D$9,2,0)</f>
        <v>21.470399999999998</v>
      </c>
      <c r="R3792">
        <f>VLOOKUP(P3792,FreightRates!C$2:E$9,3,0)</f>
        <v>6.2E-2</v>
      </c>
      <c r="S3792">
        <f t="shared" si="298"/>
        <v>49.779536189455449</v>
      </c>
      <c r="T3792">
        <f t="shared" si="299"/>
        <v>456.59897079766858</v>
      </c>
    </row>
    <row r="3793" spans="1:20" x14ac:dyDescent="0.35">
      <c r="A3793">
        <v>1447288045.7</v>
      </c>
      <c r="B3793" s="3">
        <v>41420</v>
      </c>
      <c r="C3793" t="s">
        <v>30</v>
      </c>
      <c r="D3793" t="s">
        <v>7</v>
      </c>
      <c r="E3793" t="s">
        <v>3</v>
      </c>
      <c r="F3793">
        <v>0</v>
      </c>
      <c r="G3793">
        <v>0</v>
      </c>
      <c r="H3793">
        <f t="shared" si="295"/>
        <v>0</v>
      </c>
      <c r="I3793" s="3">
        <f t="shared" si="296"/>
        <v>41420</v>
      </c>
      <c r="J3793" t="s">
        <v>69</v>
      </c>
      <c r="K3793">
        <v>1689147</v>
      </c>
      <c r="L3793" t="s">
        <v>22</v>
      </c>
      <c r="M3793" t="s">
        <v>35</v>
      </c>
      <c r="N3793">
        <v>494</v>
      </c>
      <c r="O3793">
        <v>0.94144117690240947</v>
      </c>
      <c r="P3793" t="str">
        <f t="shared" si="297"/>
        <v>PORT04PORT09</v>
      </c>
      <c r="Q3793">
        <f>VLOOKUP(P3793,FreightRates!C$2:D$9,2,0)</f>
        <v>21.470399999999998</v>
      </c>
      <c r="R3793">
        <f>VLOOKUP(P3793,FreightRates!C$2:E$9,3,0)</f>
        <v>6.2E-2</v>
      </c>
      <c r="S3793">
        <f t="shared" si="298"/>
        <v>50.304860366166992</v>
      </c>
      <c r="T3793">
        <f t="shared" si="299"/>
        <v>465.07194138979025</v>
      </c>
    </row>
    <row r="3794" spans="1:20" x14ac:dyDescent="0.35">
      <c r="A3794">
        <v>1447169614.7</v>
      </c>
      <c r="B3794" s="3">
        <v>41420</v>
      </c>
      <c r="C3794" t="s">
        <v>30</v>
      </c>
      <c r="D3794" t="s">
        <v>7</v>
      </c>
      <c r="E3794" t="s">
        <v>3</v>
      </c>
      <c r="F3794">
        <v>0</v>
      </c>
      <c r="G3794">
        <v>0</v>
      </c>
      <c r="H3794">
        <f t="shared" si="295"/>
        <v>0</v>
      </c>
      <c r="I3794" s="3">
        <f t="shared" si="296"/>
        <v>41420</v>
      </c>
      <c r="J3794" t="s">
        <v>69</v>
      </c>
      <c r="K3794">
        <v>1689147</v>
      </c>
      <c r="L3794" t="s">
        <v>22</v>
      </c>
      <c r="M3794" t="s">
        <v>35</v>
      </c>
      <c r="N3794">
        <v>754</v>
      </c>
      <c r="O3794">
        <v>1.8828823538048189</v>
      </c>
      <c r="P3794" t="str">
        <f t="shared" si="297"/>
        <v>PORT04PORT09</v>
      </c>
      <c r="Q3794">
        <f>VLOOKUP(P3794,FreightRates!C$2:D$9,2,0)</f>
        <v>21.470399999999998</v>
      </c>
      <c r="R3794">
        <f>VLOOKUP(P3794,FreightRates!C$2:E$9,3,0)</f>
        <v>6.2E-2</v>
      </c>
      <c r="S3794">
        <f t="shared" si="298"/>
        <v>109.49138427566767</v>
      </c>
      <c r="T3794">
        <f t="shared" si="299"/>
        <v>1419.6932947688335</v>
      </c>
    </row>
    <row r="3795" spans="1:20" x14ac:dyDescent="0.35">
      <c r="A3795">
        <v>1447288044.7</v>
      </c>
      <c r="B3795" s="3">
        <v>41420</v>
      </c>
      <c r="C3795" t="s">
        <v>30</v>
      </c>
      <c r="D3795" t="s">
        <v>7</v>
      </c>
      <c r="E3795" t="s">
        <v>3</v>
      </c>
      <c r="F3795">
        <v>0</v>
      </c>
      <c r="G3795">
        <v>0</v>
      </c>
      <c r="H3795">
        <f t="shared" si="295"/>
        <v>0</v>
      </c>
      <c r="I3795" s="3">
        <f t="shared" si="296"/>
        <v>41420</v>
      </c>
      <c r="J3795" t="s">
        <v>69</v>
      </c>
      <c r="K3795">
        <v>1689147</v>
      </c>
      <c r="L3795" t="s">
        <v>22</v>
      </c>
      <c r="M3795" t="s">
        <v>35</v>
      </c>
      <c r="N3795">
        <v>518</v>
      </c>
      <c r="O3795">
        <v>0.94144117690240947</v>
      </c>
      <c r="P3795" t="str">
        <f t="shared" si="297"/>
        <v>PORT04PORT09</v>
      </c>
      <c r="Q3795">
        <f>VLOOKUP(P3795,FreightRates!C$2:D$9,2,0)</f>
        <v>21.470399999999998</v>
      </c>
      <c r="R3795">
        <f>VLOOKUP(P3795,FreightRates!C$2:E$9,3,0)</f>
        <v>6.2E-2</v>
      </c>
      <c r="S3795">
        <f t="shared" si="298"/>
        <v>51.705724837397781</v>
      </c>
      <c r="T3795">
        <f t="shared" si="299"/>
        <v>487.66652963544811</v>
      </c>
    </row>
    <row r="3796" spans="1:20" x14ac:dyDescent="0.35">
      <c r="A3796">
        <v>1447336326.7</v>
      </c>
      <c r="B3796" s="3">
        <v>41420</v>
      </c>
      <c r="C3796" t="s">
        <v>30</v>
      </c>
      <c r="D3796" t="s">
        <v>7</v>
      </c>
      <c r="E3796" t="s">
        <v>3</v>
      </c>
      <c r="F3796">
        <v>0</v>
      </c>
      <c r="G3796">
        <v>0</v>
      </c>
      <c r="H3796">
        <f t="shared" si="295"/>
        <v>0</v>
      </c>
      <c r="I3796" s="3">
        <f t="shared" si="296"/>
        <v>41420</v>
      </c>
      <c r="J3796" t="s">
        <v>69</v>
      </c>
      <c r="K3796">
        <v>1689147</v>
      </c>
      <c r="L3796" t="s">
        <v>22</v>
      </c>
      <c r="M3796" t="s">
        <v>35</v>
      </c>
      <c r="N3796">
        <v>758</v>
      </c>
      <c r="O3796">
        <v>1.8828823538048189</v>
      </c>
      <c r="P3796" t="str">
        <f t="shared" si="297"/>
        <v>PORT04PORT09</v>
      </c>
      <c r="Q3796">
        <f>VLOOKUP(P3796,FreightRates!C$2:D$9,2,0)</f>
        <v>21.470399999999998</v>
      </c>
      <c r="R3796">
        <f>VLOOKUP(P3796,FreightRates!C$2:E$9,3,0)</f>
        <v>6.2E-2</v>
      </c>
      <c r="S3796">
        <f t="shared" si="298"/>
        <v>109.95833909941126</v>
      </c>
      <c r="T3796">
        <f t="shared" si="299"/>
        <v>1427.2248241840527</v>
      </c>
    </row>
    <row r="3797" spans="1:20" x14ac:dyDescent="0.35">
      <c r="A3797">
        <v>1447405437.7</v>
      </c>
      <c r="B3797" s="3">
        <v>41420</v>
      </c>
      <c r="C3797" t="s">
        <v>30</v>
      </c>
      <c r="D3797" t="s">
        <v>7</v>
      </c>
      <c r="E3797" t="s">
        <v>3</v>
      </c>
      <c r="F3797">
        <v>0</v>
      </c>
      <c r="G3797">
        <v>0</v>
      </c>
      <c r="H3797">
        <f t="shared" si="295"/>
        <v>0</v>
      </c>
      <c r="I3797" s="3">
        <f t="shared" si="296"/>
        <v>41420</v>
      </c>
      <c r="J3797" t="s">
        <v>69</v>
      </c>
      <c r="K3797">
        <v>1689147</v>
      </c>
      <c r="L3797" t="s">
        <v>22</v>
      </c>
      <c r="M3797" t="s">
        <v>35</v>
      </c>
      <c r="N3797">
        <v>1278</v>
      </c>
      <c r="O3797">
        <v>3.58</v>
      </c>
      <c r="P3797" t="str">
        <f t="shared" si="297"/>
        <v>PORT04PORT09</v>
      </c>
      <c r="Q3797">
        <f>VLOOKUP(P3797,FreightRates!C$2:D$9,2,0)</f>
        <v>21.470399999999998</v>
      </c>
      <c r="R3797">
        <f>VLOOKUP(P3797,FreightRates!C$2:E$9,3,0)</f>
        <v>6.2E-2</v>
      </c>
      <c r="S3797">
        <f t="shared" si="298"/>
        <v>305.13527999999997</v>
      </c>
      <c r="T3797">
        <f t="shared" si="299"/>
        <v>4575.24</v>
      </c>
    </row>
    <row r="3798" spans="1:20" x14ac:dyDescent="0.35">
      <c r="A3798">
        <v>1447405425.7</v>
      </c>
      <c r="B3798" s="3">
        <v>41420</v>
      </c>
      <c r="C3798" t="s">
        <v>30</v>
      </c>
      <c r="D3798" t="s">
        <v>7</v>
      </c>
      <c r="E3798" t="s">
        <v>3</v>
      </c>
      <c r="F3798">
        <v>0</v>
      </c>
      <c r="G3798">
        <v>0</v>
      </c>
      <c r="H3798">
        <f t="shared" si="295"/>
        <v>0</v>
      </c>
      <c r="I3798" s="3">
        <f t="shared" si="296"/>
        <v>41420</v>
      </c>
      <c r="J3798" t="s">
        <v>69</v>
      </c>
      <c r="K3798">
        <v>1689145</v>
      </c>
      <c r="L3798" t="s">
        <v>22</v>
      </c>
      <c r="M3798" t="s">
        <v>35</v>
      </c>
      <c r="N3798">
        <v>2247</v>
      </c>
      <c r="O3798">
        <v>6.54</v>
      </c>
      <c r="P3798" t="str">
        <f t="shared" si="297"/>
        <v>PORT04PORT09</v>
      </c>
      <c r="Q3798">
        <f>VLOOKUP(P3798,FreightRates!C$2:D$9,2,0)</f>
        <v>21.470399999999998</v>
      </c>
      <c r="R3798">
        <f>VLOOKUP(P3798,FreightRates!C$2:E$9,3,0)</f>
        <v>6.2E-2</v>
      </c>
      <c r="S3798">
        <f t="shared" si="298"/>
        <v>932.58396000000005</v>
      </c>
      <c r="T3798">
        <f t="shared" si="299"/>
        <v>14695.38</v>
      </c>
    </row>
    <row r="3799" spans="1:20" x14ac:dyDescent="0.35">
      <c r="A3799">
        <v>1447265687.7</v>
      </c>
      <c r="B3799" s="3">
        <v>41420</v>
      </c>
      <c r="C3799" t="s">
        <v>30</v>
      </c>
      <c r="D3799" t="s">
        <v>7</v>
      </c>
      <c r="E3799" t="s">
        <v>3</v>
      </c>
      <c r="F3799">
        <v>0</v>
      </c>
      <c r="G3799">
        <v>0</v>
      </c>
      <c r="H3799">
        <f t="shared" si="295"/>
        <v>0</v>
      </c>
      <c r="I3799" s="3">
        <f t="shared" si="296"/>
        <v>41420</v>
      </c>
      <c r="J3799" t="s">
        <v>69</v>
      </c>
      <c r="K3799">
        <v>1689145</v>
      </c>
      <c r="L3799" t="s">
        <v>22</v>
      </c>
      <c r="M3799" t="s">
        <v>35</v>
      </c>
      <c r="N3799">
        <v>2275</v>
      </c>
      <c r="O3799">
        <v>6.24</v>
      </c>
      <c r="P3799" t="str">
        <f t="shared" si="297"/>
        <v>PORT04PORT09</v>
      </c>
      <c r="Q3799">
        <f>VLOOKUP(P3799,FreightRates!C$2:D$9,2,0)</f>
        <v>21.470399999999998</v>
      </c>
      <c r="R3799">
        <f>VLOOKUP(P3799,FreightRates!C$2:E$9,3,0)</f>
        <v>6.2E-2</v>
      </c>
      <c r="S3799">
        <f t="shared" si="298"/>
        <v>901.62240000000008</v>
      </c>
      <c r="T3799">
        <f t="shared" si="299"/>
        <v>14196</v>
      </c>
    </row>
    <row r="3800" spans="1:20" x14ac:dyDescent="0.35">
      <c r="A3800">
        <v>1447270172.7</v>
      </c>
      <c r="B3800" s="3">
        <v>41420</v>
      </c>
      <c r="C3800" t="s">
        <v>30</v>
      </c>
      <c r="D3800" t="s">
        <v>7</v>
      </c>
      <c r="E3800" t="s">
        <v>3</v>
      </c>
      <c r="F3800">
        <v>0</v>
      </c>
      <c r="G3800">
        <v>0</v>
      </c>
      <c r="H3800">
        <f t="shared" si="295"/>
        <v>0</v>
      </c>
      <c r="I3800" s="3">
        <f t="shared" si="296"/>
        <v>41420</v>
      </c>
      <c r="J3800" t="s">
        <v>69</v>
      </c>
      <c r="K3800">
        <v>1689147</v>
      </c>
      <c r="L3800" t="s">
        <v>22</v>
      </c>
      <c r="M3800" t="s">
        <v>35</v>
      </c>
      <c r="N3800">
        <v>1525</v>
      </c>
      <c r="O3800">
        <v>3.6</v>
      </c>
      <c r="P3800" t="str">
        <f t="shared" si="297"/>
        <v>PORT04PORT09</v>
      </c>
      <c r="Q3800">
        <f>VLOOKUP(P3800,FreightRates!C$2:D$9,2,0)</f>
        <v>21.470399999999998</v>
      </c>
      <c r="R3800">
        <f>VLOOKUP(P3800,FreightRates!C$2:E$9,3,0)</f>
        <v>6.2E-2</v>
      </c>
      <c r="S3800">
        <f t="shared" si="298"/>
        <v>361.85039999999998</v>
      </c>
      <c r="T3800">
        <f t="shared" si="299"/>
        <v>5490</v>
      </c>
    </row>
    <row r="3801" spans="1:20" x14ac:dyDescent="0.35">
      <c r="A3801">
        <v>1447153542.7</v>
      </c>
      <c r="B3801" s="3">
        <v>41420</v>
      </c>
      <c r="C3801" t="s">
        <v>30</v>
      </c>
      <c r="D3801" t="s">
        <v>7</v>
      </c>
      <c r="E3801" t="s">
        <v>3</v>
      </c>
      <c r="F3801">
        <v>0</v>
      </c>
      <c r="G3801">
        <v>0</v>
      </c>
      <c r="H3801">
        <f t="shared" si="295"/>
        <v>0</v>
      </c>
      <c r="I3801" s="3">
        <f t="shared" si="296"/>
        <v>41420</v>
      </c>
      <c r="J3801" t="s">
        <v>69</v>
      </c>
      <c r="K3801">
        <v>1689147</v>
      </c>
      <c r="L3801" t="s">
        <v>22</v>
      </c>
      <c r="M3801" t="s">
        <v>35</v>
      </c>
      <c r="N3801">
        <v>2049</v>
      </c>
      <c r="O3801">
        <v>4.0999999999999996</v>
      </c>
      <c r="P3801" t="str">
        <f t="shared" si="297"/>
        <v>PORT04PORT09</v>
      </c>
      <c r="Q3801">
        <f>VLOOKUP(P3801,FreightRates!C$2:D$9,2,0)</f>
        <v>21.470399999999998</v>
      </c>
      <c r="R3801">
        <f>VLOOKUP(P3801,FreightRates!C$2:E$9,3,0)</f>
        <v>6.2E-2</v>
      </c>
      <c r="S3801">
        <f t="shared" si="298"/>
        <v>542.32619999999997</v>
      </c>
      <c r="T3801">
        <f t="shared" si="299"/>
        <v>8400.9</v>
      </c>
    </row>
    <row r="3802" spans="1:20" x14ac:dyDescent="0.35">
      <c r="A3802">
        <v>1447379244.7</v>
      </c>
      <c r="B3802" s="3">
        <v>41420</v>
      </c>
      <c r="C3802" t="s">
        <v>30</v>
      </c>
      <c r="D3802" t="s">
        <v>7</v>
      </c>
      <c r="E3802" t="s">
        <v>3</v>
      </c>
      <c r="F3802">
        <v>0</v>
      </c>
      <c r="G3802">
        <v>0</v>
      </c>
      <c r="H3802">
        <f t="shared" si="295"/>
        <v>0</v>
      </c>
      <c r="I3802" s="3">
        <f t="shared" si="296"/>
        <v>41420</v>
      </c>
      <c r="J3802" t="s">
        <v>69</v>
      </c>
      <c r="K3802">
        <v>1669702</v>
      </c>
      <c r="L3802" t="s">
        <v>22</v>
      </c>
      <c r="M3802" t="s">
        <v>35</v>
      </c>
      <c r="N3802">
        <v>2779</v>
      </c>
      <c r="O3802">
        <v>45.22</v>
      </c>
      <c r="P3802" t="str">
        <f t="shared" si="297"/>
        <v>PORT04PORT09</v>
      </c>
      <c r="Q3802">
        <f>VLOOKUP(P3802,FreightRates!C$2:D$9,2,0)</f>
        <v>21.470399999999998</v>
      </c>
      <c r="R3802">
        <f>VLOOKUP(P3802,FreightRates!C$2:E$9,3,0)</f>
        <v>6.2E-2</v>
      </c>
      <c r="S3802">
        <f t="shared" si="298"/>
        <v>7812.7859599999992</v>
      </c>
      <c r="T3802">
        <f t="shared" si="299"/>
        <v>125666.37999999999</v>
      </c>
    </row>
    <row r="3803" spans="1:20" x14ac:dyDescent="0.35">
      <c r="A3803">
        <v>1447175679.7</v>
      </c>
      <c r="B3803" s="3">
        <v>41420</v>
      </c>
      <c r="C3803" t="s">
        <v>30</v>
      </c>
      <c r="D3803" t="s">
        <v>7</v>
      </c>
      <c r="E3803" t="s">
        <v>3</v>
      </c>
      <c r="F3803">
        <v>0</v>
      </c>
      <c r="G3803">
        <v>0</v>
      </c>
      <c r="H3803">
        <f t="shared" si="295"/>
        <v>0</v>
      </c>
      <c r="I3803" s="3">
        <f t="shared" si="296"/>
        <v>41420</v>
      </c>
      <c r="J3803" t="s">
        <v>69</v>
      </c>
      <c r="K3803">
        <v>1669702</v>
      </c>
      <c r="L3803" t="s">
        <v>22</v>
      </c>
      <c r="M3803" t="s">
        <v>35</v>
      </c>
      <c r="N3803">
        <v>2762</v>
      </c>
      <c r="O3803">
        <v>44.02</v>
      </c>
      <c r="P3803" t="str">
        <f t="shared" si="297"/>
        <v>PORT04PORT09</v>
      </c>
      <c r="Q3803">
        <f>VLOOKUP(P3803,FreightRates!C$2:D$9,2,0)</f>
        <v>21.470399999999998</v>
      </c>
      <c r="R3803">
        <f>VLOOKUP(P3803,FreightRates!C$2:E$9,3,0)</f>
        <v>6.2E-2</v>
      </c>
      <c r="S3803">
        <f t="shared" si="298"/>
        <v>7559.6312800000014</v>
      </c>
      <c r="T3803">
        <f t="shared" si="299"/>
        <v>121583.24</v>
      </c>
    </row>
    <row r="3804" spans="1:20" x14ac:dyDescent="0.35">
      <c r="A3804">
        <v>1447281453.7</v>
      </c>
      <c r="B3804" s="3">
        <v>41420</v>
      </c>
      <c r="C3804" t="s">
        <v>30</v>
      </c>
      <c r="D3804" t="s">
        <v>7</v>
      </c>
      <c r="E3804" t="s">
        <v>3</v>
      </c>
      <c r="F3804">
        <v>0</v>
      </c>
      <c r="G3804">
        <v>0</v>
      </c>
      <c r="H3804">
        <f t="shared" si="295"/>
        <v>0</v>
      </c>
      <c r="I3804" s="3">
        <f t="shared" si="296"/>
        <v>41420</v>
      </c>
      <c r="J3804" t="s">
        <v>69</v>
      </c>
      <c r="K3804">
        <v>1669702</v>
      </c>
      <c r="L3804" t="s">
        <v>22</v>
      </c>
      <c r="M3804" t="s">
        <v>35</v>
      </c>
      <c r="N3804">
        <v>2749</v>
      </c>
      <c r="O3804">
        <v>42.840000000000011</v>
      </c>
      <c r="P3804" t="str">
        <f t="shared" si="297"/>
        <v>PORT04PORT09</v>
      </c>
      <c r="Q3804">
        <f>VLOOKUP(P3804,FreightRates!C$2:D$9,2,0)</f>
        <v>21.470399999999998</v>
      </c>
      <c r="R3804">
        <f>VLOOKUP(P3804,FreightRates!C$2:E$9,3,0)</f>
        <v>6.2E-2</v>
      </c>
      <c r="S3804">
        <f t="shared" si="298"/>
        <v>7323.0343200000016</v>
      </c>
      <c r="T3804">
        <f t="shared" si="299"/>
        <v>117767.16000000003</v>
      </c>
    </row>
    <row r="3805" spans="1:20" x14ac:dyDescent="0.35">
      <c r="A3805">
        <v>1447159958.7</v>
      </c>
      <c r="B3805" s="3">
        <v>41420</v>
      </c>
      <c r="C3805" t="s">
        <v>30</v>
      </c>
      <c r="D3805" t="s">
        <v>7</v>
      </c>
      <c r="E3805" t="s">
        <v>3</v>
      </c>
      <c r="F3805">
        <v>0</v>
      </c>
      <c r="G3805">
        <v>0</v>
      </c>
      <c r="H3805">
        <f t="shared" si="295"/>
        <v>0</v>
      </c>
      <c r="I3805" s="3">
        <f t="shared" si="296"/>
        <v>41420</v>
      </c>
      <c r="J3805" t="s">
        <v>69</v>
      </c>
      <c r="K3805">
        <v>1662552</v>
      </c>
      <c r="L3805" t="s">
        <v>22</v>
      </c>
      <c r="M3805" t="s">
        <v>35</v>
      </c>
      <c r="N3805">
        <v>4318</v>
      </c>
      <c r="O3805">
        <v>15.82</v>
      </c>
      <c r="P3805" t="str">
        <f t="shared" si="297"/>
        <v>PORT04PORT09</v>
      </c>
      <c r="Q3805">
        <f>VLOOKUP(P3805,FreightRates!C$2:D$9,2,0)</f>
        <v>21.470399999999998</v>
      </c>
      <c r="R3805">
        <f>VLOOKUP(P3805,FreightRates!C$2:E$9,3,0)</f>
        <v>6.2E-2</v>
      </c>
      <c r="S3805">
        <f t="shared" si="298"/>
        <v>4256.7375200000006</v>
      </c>
      <c r="T3805">
        <f t="shared" si="299"/>
        <v>68310.759999999995</v>
      </c>
    </row>
    <row r="3806" spans="1:20" x14ac:dyDescent="0.35">
      <c r="A3806">
        <v>1447357760.7</v>
      </c>
      <c r="B3806" s="3">
        <v>41420</v>
      </c>
      <c r="C3806" t="s">
        <v>30</v>
      </c>
      <c r="D3806" t="s">
        <v>7</v>
      </c>
      <c r="E3806" t="s">
        <v>3</v>
      </c>
      <c r="F3806">
        <v>0</v>
      </c>
      <c r="G3806">
        <v>0</v>
      </c>
      <c r="H3806">
        <f t="shared" si="295"/>
        <v>0</v>
      </c>
      <c r="I3806" s="3">
        <f t="shared" si="296"/>
        <v>41420</v>
      </c>
      <c r="J3806" t="s">
        <v>69</v>
      </c>
      <c r="K3806">
        <v>1662552</v>
      </c>
      <c r="L3806" t="s">
        <v>22</v>
      </c>
      <c r="M3806" t="s">
        <v>35</v>
      </c>
      <c r="N3806">
        <v>4324</v>
      </c>
      <c r="O3806">
        <v>9.5</v>
      </c>
      <c r="P3806" t="str">
        <f t="shared" si="297"/>
        <v>PORT04PORT09</v>
      </c>
      <c r="Q3806">
        <f>VLOOKUP(P3806,FreightRates!C$2:D$9,2,0)</f>
        <v>21.470399999999998</v>
      </c>
      <c r="R3806">
        <f>VLOOKUP(P3806,FreightRates!C$2:E$9,3,0)</f>
        <v>6.2E-2</v>
      </c>
      <c r="S3806">
        <f t="shared" si="298"/>
        <v>2568.3063999999999</v>
      </c>
      <c r="T3806">
        <f t="shared" si="299"/>
        <v>41078</v>
      </c>
    </row>
    <row r="3807" spans="1:20" x14ac:dyDescent="0.35">
      <c r="A3807">
        <v>1447293741.7</v>
      </c>
      <c r="B3807" s="3">
        <v>41420</v>
      </c>
      <c r="C3807" t="s">
        <v>30</v>
      </c>
      <c r="D3807" t="s">
        <v>7</v>
      </c>
      <c r="E3807" t="s">
        <v>3</v>
      </c>
      <c r="F3807">
        <v>0</v>
      </c>
      <c r="G3807">
        <v>0</v>
      </c>
      <c r="H3807">
        <f t="shared" si="295"/>
        <v>0</v>
      </c>
      <c r="I3807" s="3">
        <f t="shared" si="296"/>
        <v>41420</v>
      </c>
      <c r="J3807" t="s">
        <v>69</v>
      </c>
      <c r="K3807">
        <v>1662552</v>
      </c>
      <c r="L3807" t="s">
        <v>22</v>
      </c>
      <c r="M3807" t="s">
        <v>35</v>
      </c>
      <c r="N3807">
        <v>4295</v>
      </c>
      <c r="O3807">
        <v>9.4</v>
      </c>
      <c r="P3807" t="str">
        <f t="shared" si="297"/>
        <v>PORT04PORT09</v>
      </c>
      <c r="Q3807">
        <f>VLOOKUP(P3807,FreightRates!C$2:D$9,2,0)</f>
        <v>21.470399999999998</v>
      </c>
      <c r="R3807">
        <f>VLOOKUP(P3807,FreightRates!C$2:E$9,3,0)</f>
        <v>6.2E-2</v>
      </c>
      <c r="S3807">
        <f t="shared" si="298"/>
        <v>2524.5963999999999</v>
      </c>
      <c r="T3807">
        <f t="shared" si="299"/>
        <v>40373</v>
      </c>
    </row>
    <row r="3808" spans="1:20" x14ac:dyDescent="0.35">
      <c r="A3808">
        <v>1447250681.7</v>
      </c>
      <c r="B3808" s="3">
        <v>41420</v>
      </c>
      <c r="C3808" t="s">
        <v>30</v>
      </c>
      <c r="D3808" t="s">
        <v>7</v>
      </c>
      <c r="E3808" t="s">
        <v>3</v>
      </c>
      <c r="F3808">
        <v>0</v>
      </c>
      <c r="G3808">
        <v>0</v>
      </c>
      <c r="H3808">
        <f t="shared" si="295"/>
        <v>0</v>
      </c>
      <c r="I3808" s="3">
        <f t="shared" si="296"/>
        <v>41420</v>
      </c>
      <c r="J3808" t="s">
        <v>69</v>
      </c>
      <c r="K3808">
        <v>1662552</v>
      </c>
      <c r="L3808" t="s">
        <v>22</v>
      </c>
      <c r="M3808" t="s">
        <v>35</v>
      </c>
      <c r="N3808">
        <v>4246</v>
      </c>
      <c r="O3808">
        <v>9.24</v>
      </c>
      <c r="P3808" t="str">
        <f t="shared" si="297"/>
        <v>PORT04PORT09</v>
      </c>
      <c r="Q3808">
        <f>VLOOKUP(P3808,FreightRates!C$2:D$9,2,0)</f>
        <v>21.470399999999998</v>
      </c>
      <c r="R3808">
        <f>VLOOKUP(P3808,FreightRates!C$2:E$9,3,0)</f>
        <v>6.2E-2</v>
      </c>
      <c r="S3808">
        <f t="shared" si="298"/>
        <v>2453.9188800000002</v>
      </c>
      <c r="T3808">
        <f t="shared" si="299"/>
        <v>39233.040000000001</v>
      </c>
    </row>
    <row r="3809" spans="1:20" x14ac:dyDescent="0.35">
      <c r="A3809">
        <v>1447357762.7</v>
      </c>
      <c r="B3809" s="3">
        <v>41420</v>
      </c>
      <c r="C3809" t="s">
        <v>30</v>
      </c>
      <c r="D3809" t="s">
        <v>7</v>
      </c>
      <c r="E3809" t="s">
        <v>3</v>
      </c>
      <c r="F3809">
        <v>0</v>
      </c>
      <c r="G3809">
        <v>0</v>
      </c>
      <c r="H3809">
        <f t="shared" si="295"/>
        <v>0</v>
      </c>
      <c r="I3809" s="3">
        <f t="shared" si="296"/>
        <v>41420</v>
      </c>
      <c r="J3809" t="s">
        <v>69</v>
      </c>
      <c r="K3809">
        <v>1687346</v>
      </c>
      <c r="L3809" t="s">
        <v>22</v>
      </c>
      <c r="M3809" t="s">
        <v>35</v>
      </c>
      <c r="N3809">
        <v>784</v>
      </c>
      <c r="O3809">
        <v>11.435688605180125</v>
      </c>
      <c r="P3809" t="str">
        <f t="shared" si="297"/>
        <v>PORT04PORT09</v>
      </c>
      <c r="Q3809">
        <f>VLOOKUP(P3809,FreightRates!C$2:D$9,2,0)</f>
        <v>21.470399999999998</v>
      </c>
      <c r="R3809">
        <f>VLOOKUP(P3809,FreightRates!C$2:E$9,3,0)</f>
        <v>6.2E-2</v>
      </c>
      <c r="S3809">
        <f t="shared" si="298"/>
        <v>577.33635172059564</v>
      </c>
      <c r="T3809">
        <f t="shared" si="299"/>
        <v>8965.5798664612175</v>
      </c>
    </row>
    <row r="3810" spans="1:20" x14ac:dyDescent="0.35">
      <c r="A3810">
        <v>1447315619.7</v>
      </c>
      <c r="B3810" s="3">
        <v>41420</v>
      </c>
      <c r="C3810" t="s">
        <v>30</v>
      </c>
      <c r="D3810" t="s">
        <v>7</v>
      </c>
      <c r="E3810" t="s">
        <v>3</v>
      </c>
      <c r="F3810">
        <v>0</v>
      </c>
      <c r="G3810">
        <v>0</v>
      </c>
      <c r="H3810">
        <f t="shared" si="295"/>
        <v>0</v>
      </c>
      <c r="I3810" s="3">
        <f t="shared" si="296"/>
        <v>41420</v>
      </c>
      <c r="J3810" t="s">
        <v>69</v>
      </c>
      <c r="K3810">
        <v>1687346</v>
      </c>
      <c r="L3810" t="s">
        <v>22</v>
      </c>
      <c r="M3810" t="s">
        <v>35</v>
      </c>
      <c r="N3810">
        <v>2238</v>
      </c>
      <c r="O3810">
        <v>43.742754420720502</v>
      </c>
      <c r="P3810" t="str">
        <f t="shared" si="297"/>
        <v>PORT04PORT09</v>
      </c>
      <c r="Q3810">
        <f>VLOOKUP(P3810,FreightRates!C$2:D$9,2,0)</f>
        <v>21.470399999999998</v>
      </c>
      <c r="R3810">
        <f>VLOOKUP(P3810,FreightRates!C$2:E$9,3,0)</f>
        <v>6.2E-2</v>
      </c>
      <c r="S3810">
        <f t="shared" si="298"/>
        <v>6091.0400324014945</v>
      </c>
      <c r="T3810">
        <f t="shared" si="299"/>
        <v>97896.284393572481</v>
      </c>
    </row>
    <row r="3811" spans="1:20" x14ac:dyDescent="0.35">
      <c r="A3811">
        <v>1447175817.7</v>
      </c>
      <c r="B3811" s="3">
        <v>41420</v>
      </c>
      <c r="C3811" t="s">
        <v>30</v>
      </c>
      <c r="D3811" t="s">
        <v>7</v>
      </c>
      <c r="E3811" t="s">
        <v>3</v>
      </c>
      <c r="F3811">
        <v>0</v>
      </c>
      <c r="G3811">
        <v>0</v>
      </c>
      <c r="H3811">
        <f t="shared" si="295"/>
        <v>0</v>
      </c>
      <c r="I3811" s="3">
        <f t="shared" si="296"/>
        <v>41420</v>
      </c>
      <c r="J3811" t="s">
        <v>69</v>
      </c>
      <c r="K3811">
        <v>1689469</v>
      </c>
      <c r="L3811" t="s">
        <v>22</v>
      </c>
      <c r="M3811" t="s">
        <v>35</v>
      </c>
      <c r="N3811">
        <v>1309</v>
      </c>
      <c r="O3811">
        <v>18.416436242042316</v>
      </c>
      <c r="P3811" t="str">
        <f t="shared" si="297"/>
        <v>PORT04PORT09</v>
      </c>
      <c r="Q3811">
        <f>VLOOKUP(P3811,FreightRates!C$2:D$9,2,0)</f>
        <v>21.470399999999998</v>
      </c>
      <c r="R3811">
        <f>VLOOKUP(P3811,FreightRates!C$2:E$9,3,0)</f>
        <v>6.2E-2</v>
      </c>
      <c r="S3811">
        <f t="shared" si="298"/>
        <v>1516.1115325316703</v>
      </c>
      <c r="T3811">
        <f t="shared" si="299"/>
        <v>24107.115040833392</v>
      </c>
    </row>
    <row r="3812" spans="1:20" x14ac:dyDescent="0.35">
      <c r="A3812">
        <v>1447172946.7</v>
      </c>
      <c r="B3812" s="3">
        <v>41420</v>
      </c>
      <c r="C3812" t="s">
        <v>30</v>
      </c>
      <c r="D3812" t="s">
        <v>7</v>
      </c>
      <c r="E3812" t="s">
        <v>3</v>
      </c>
      <c r="F3812">
        <v>0</v>
      </c>
      <c r="G3812">
        <v>0</v>
      </c>
      <c r="H3812">
        <f t="shared" si="295"/>
        <v>0</v>
      </c>
      <c r="I3812" s="3">
        <f t="shared" si="296"/>
        <v>41420</v>
      </c>
      <c r="J3812" t="s">
        <v>69</v>
      </c>
      <c r="K3812">
        <v>1689469</v>
      </c>
      <c r="L3812" t="s">
        <v>22</v>
      </c>
      <c r="M3812" t="s">
        <v>35</v>
      </c>
      <c r="N3812">
        <v>1243</v>
      </c>
      <c r="O3812">
        <v>20.416436242042316</v>
      </c>
      <c r="P3812" t="str">
        <f t="shared" si="297"/>
        <v>PORT04PORT09</v>
      </c>
      <c r="Q3812">
        <f>VLOOKUP(P3812,FreightRates!C$2:D$9,2,0)</f>
        <v>21.470399999999998</v>
      </c>
      <c r="R3812">
        <f>VLOOKUP(P3812,FreightRates!C$2:E$9,3,0)</f>
        <v>6.2E-2</v>
      </c>
      <c r="S3812">
        <f t="shared" si="298"/>
        <v>1594.8834754292329</v>
      </c>
      <c r="T3812">
        <f t="shared" si="299"/>
        <v>25377.630248858597</v>
      </c>
    </row>
    <row r="3813" spans="1:20" x14ac:dyDescent="0.35">
      <c r="A3813">
        <v>1447172852.7</v>
      </c>
      <c r="B3813" s="3">
        <v>41420</v>
      </c>
      <c r="C3813" t="s">
        <v>30</v>
      </c>
      <c r="D3813" t="s">
        <v>7</v>
      </c>
      <c r="E3813" t="s">
        <v>3</v>
      </c>
      <c r="F3813">
        <v>0</v>
      </c>
      <c r="G3813">
        <v>0</v>
      </c>
      <c r="H3813">
        <f t="shared" si="295"/>
        <v>0</v>
      </c>
      <c r="I3813" s="3">
        <f t="shared" si="296"/>
        <v>41420</v>
      </c>
      <c r="J3813" t="s">
        <v>69</v>
      </c>
      <c r="K3813">
        <v>1689469</v>
      </c>
      <c r="L3813" t="s">
        <v>22</v>
      </c>
      <c r="M3813" t="s">
        <v>35</v>
      </c>
      <c r="N3813">
        <v>1304</v>
      </c>
      <c r="O3813">
        <v>19.416436242042316</v>
      </c>
      <c r="P3813" t="str">
        <f t="shared" si="297"/>
        <v>PORT04PORT09</v>
      </c>
      <c r="Q3813">
        <f>VLOOKUP(P3813,FreightRates!C$2:D$9,2,0)</f>
        <v>21.470399999999998</v>
      </c>
      <c r="R3813">
        <f>VLOOKUP(P3813,FreightRates!C$2:E$9,3,0)</f>
        <v>6.2E-2</v>
      </c>
      <c r="S3813">
        <f t="shared" si="298"/>
        <v>1591.2504372966373</v>
      </c>
      <c r="T3813">
        <f t="shared" si="299"/>
        <v>25319.032859623181</v>
      </c>
    </row>
    <row r="3814" spans="1:20" x14ac:dyDescent="0.35">
      <c r="A3814">
        <v>1447312173.7</v>
      </c>
      <c r="B3814" s="3">
        <v>41420</v>
      </c>
      <c r="C3814" t="s">
        <v>30</v>
      </c>
      <c r="D3814" t="s">
        <v>7</v>
      </c>
      <c r="E3814" t="s">
        <v>3</v>
      </c>
      <c r="F3814">
        <v>0</v>
      </c>
      <c r="G3814">
        <v>0</v>
      </c>
      <c r="H3814">
        <f t="shared" si="295"/>
        <v>0</v>
      </c>
      <c r="I3814" s="3">
        <f t="shared" si="296"/>
        <v>41420</v>
      </c>
      <c r="J3814" t="s">
        <v>69</v>
      </c>
      <c r="K3814">
        <v>1689469</v>
      </c>
      <c r="L3814" t="s">
        <v>22</v>
      </c>
      <c r="M3814" t="s">
        <v>35</v>
      </c>
      <c r="N3814">
        <v>1319</v>
      </c>
      <c r="O3814">
        <v>19.416436242042316</v>
      </c>
      <c r="P3814" t="str">
        <f t="shared" si="297"/>
        <v>PORT04PORT09</v>
      </c>
      <c r="Q3814">
        <f>VLOOKUP(P3814,FreightRates!C$2:D$9,2,0)</f>
        <v>21.470399999999998</v>
      </c>
      <c r="R3814">
        <f>VLOOKUP(P3814,FreightRates!C$2:E$9,3,0)</f>
        <v>6.2E-2</v>
      </c>
      <c r="S3814">
        <f t="shared" si="298"/>
        <v>1609.3077230017366</v>
      </c>
      <c r="T3814">
        <f t="shared" si="299"/>
        <v>25610.279403253815</v>
      </c>
    </row>
    <row r="3815" spans="1:20" x14ac:dyDescent="0.35">
      <c r="A3815">
        <v>1447154436.7</v>
      </c>
      <c r="B3815" s="3">
        <v>41420</v>
      </c>
      <c r="C3815" t="s">
        <v>30</v>
      </c>
      <c r="D3815" t="s">
        <v>7</v>
      </c>
      <c r="E3815" t="s">
        <v>3</v>
      </c>
      <c r="F3815">
        <v>0</v>
      </c>
      <c r="G3815">
        <v>0</v>
      </c>
      <c r="H3815">
        <f t="shared" si="295"/>
        <v>0</v>
      </c>
      <c r="I3815" s="3">
        <f t="shared" si="296"/>
        <v>41420</v>
      </c>
      <c r="J3815" t="s">
        <v>69</v>
      </c>
      <c r="K3815">
        <v>1689469</v>
      </c>
      <c r="L3815" t="s">
        <v>22</v>
      </c>
      <c r="M3815" t="s">
        <v>35</v>
      </c>
      <c r="N3815">
        <v>1246</v>
      </c>
      <c r="O3815">
        <v>19.416436242042316</v>
      </c>
      <c r="P3815" t="str">
        <f t="shared" si="297"/>
        <v>PORT04PORT09</v>
      </c>
      <c r="Q3815">
        <f>VLOOKUP(P3815,FreightRates!C$2:D$9,2,0)</f>
        <v>21.470399999999998</v>
      </c>
      <c r="R3815">
        <f>VLOOKUP(P3815,FreightRates!C$2:E$9,3,0)</f>
        <v>6.2E-2</v>
      </c>
      <c r="S3815">
        <f t="shared" si="298"/>
        <v>1521.428932570253</v>
      </c>
      <c r="T3815">
        <f t="shared" si="299"/>
        <v>24192.879557584725</v>
      </c>
    </row>
    <row r="3816" spans="1:20" x14ac:dyDescent="0.35">
      <c r="A3816">
        <v>1447172851.7</v>
      </c>
      <c r="B3816" s="3">
        <v>41420</v>
      </c>
      <c r="C3816" t="s">
        <v>30</v>
      </c>
      <c r="D3816" t="s">
        <v>7</v>
      </c>
      <c r="E3816" t="s">
        <v>3</v>
      </c>
      <c r="F3816">
        <v>0</v>
      </c>
      <c r="G3816">
        <v>0</v>
      </c>
      <c r="H3816">
        <f t="shared" si="295"/>
        <v>0</v>
      </c>
      <c r="I3816" s="3">
        <f t="shared" si="296"/>
        <v>41420</v>
      </c>
      <c r="J3816" t="s">
        <v>69</v>
      </c>
      <c r="K3816">
        <v>1689469</v>
      </c>
      <c r="L3816" t="s">
        <v>22</v>
      </c>
      <c r="M3816" t="s">
        <v>35</v>
      </c>
      <c r="N3816">
        <v>1314</v>
      </c>
      <c r="O3816">
        <v>19.416436242042316</v>
      </c>
      <c r="P3816" t="str">
        <f t="shared" si="297"/>
        <v>PORT04PORT09</v>
      </c>
      <c r="Q3816">
        <f>VLOOKUP(P3816,FreightRates!C$2:D$9,2,0)</f>
        <v>21.470399999999998</v>
      </c>
      <c r="R3816">
        <f>VLOOKUP(P3816,FreightRates!C$2:E$9,3,0)</f>
        <v>6.2E-2</v>
      </c>
      <c r="S3816">
        <f t="shared" si="298"/>
        <v>1603.2886277667035</v>
      </c>
      <c r="T3816">
        <f t="shared" si="299"/>
        <v>25513.197222043604</v>
      </c>
    </row>
    <row r="3817" spans="1:20" x14ac:dyDescent="0.35">
      <c r="A3817">
        <v>1447304686.7</v>
      </c>
      <c r="B3817" s="3">
        <v>41420</v>
      </c>
      <c r="C3817" t="s">
        <v>30</v>
      </c>
      <c r="D3817" t="s">
        <v>7</v>
      </c>
      <c r="E3817" t="s">
        <v>3</v>
      </c>
      <c r="F3817">
        <v>0</v>
      </c>
      <c r="G3817">
        <v>0</v>
      </c>
      <c r="H3817">
        <f t="shared" si="295"/>
        <v>0</v>
      </c>
      <c r="I3817" s="3">
        <f t="shared" si="296"/>
        <v>41420</v>
      </c>
      <c r="J3817" t="s">
        <v>69</v>
      </c>
      <c r="K3817">
        <v>1689469</v>
      </c>
      <c r="L3817" t="s">
        <v>22</v>
      </c>
      <c r="M3817" t="s">
        <v>35</v>
      </c>
      <c r="N3817">
        <v>1256</v>
      </c>
      <c r="O3817">
        <v>18.420000000000002</v>
      </c>
      <c r="P3817" t="str">
        <f t="shared" si="297"/>
        <v>PORT04PORT09</v>
      </c>
      <c r="Q3817">
        <f>VLOOKUP(P3817,FreightRates!C$2:D$9,2,0)</f>
        <v>21.470399999999998</v>
      </c>
      <c r="R3817">
        <f>VLOOKUP(P3817,FreightRates!C$2:E$9,3,0)</f>
        <v>6.2E-2</v>
      </c>
      <c r="S3817">
        <f t="shared" si="298"/>
        <v>1455.87264</v>
      </c>
      <c r="T3817">
        <f t="shared" si="299"/>
        <v>23135.52</v>
      </c>
    </row>
    <row r="3818" spans="1:20" x14ac:dyDescent="0.35">
      <c r="A3818">
        <v>1447149309.7</v>
      </c>
      <c r="B3818" s="3">
        <v>41420</v>
      </c>
      <c r="C3818" t="s">
        <v>30</v>
      </c>
      <c r="D3818" t="s">
        <v>7</v>
      </c>
      <c r="E3818" t="s">
        <v>3</v>
      </c>
      <c r="F3818">
        <v>0</v>
      </c>
      <c r="G3818">
        <v>0</v>
      </c>
      <c r="H3818">
        <f t="shared" si="295"/>
        <v>0</v>
      </c>
      <c r="I3818" s="3">
        <f t="shared" si="296"/>
        <v>41420</v>
      </c>
      <c r="J3818" t="s">
        <v>69</v>
      </c>
      <c r="K3818">
        <v>1689469</v>
      </c>
      <c r="L3818" t="s">
        <v>22</v>
      </c>
      <c r="M3818" t="s">
        <v>35</v>
      </c>
      <c r="N3818">
        <v>1276</v>
      </c>
      <c r="O3818">
        <v>19.260000000000002</v>
      </c>
      <c r="P3818" t="str">
        <f t="shared" si="297"/>
        <v>PORT04PORT09</v>
      </c>
      <c r="Q3818">
        <f>VLOOKUP(P3818,FreightRates!C$2:D$9,2,0)</f>
        <v>21.470399999999998</v>
      </c>
      <c r="R3818">
        <f>VLOOKUP(P3818,FreightRates!C$2:E$9,3,0)</f>
        <v>6.2E-2</v>
      </c>
      <c r="S3818">
        <f t="shared" si="298"/>
        <v>1545.16752</v>
      </c>
      <c r="T3818">
        <f t="shared" si="299"/>
        <v>24575.760000000002</v>
      </c>
    </row>
    <row r="3819" spans="1:20" x14ac:dyDescent="0.35">
      <c r="A3819">
        <v>1447357775.7</v>
      </c>
      <c r="B3819" s="3">
        <v>41420</v>
      </c>
      <c r="C3819" t="s">
        <v>30</v>
      </c>
      <c r="D3819" t="s">
        <v>7</v>
      </c>
      <c r="E3819" t="s">
        <v>3</v>
      </c>
      <c r="F3819">
        <v>0</v>
      </c>
      <c r="G3819">
        <v>0</v>
      </c>
      <c r="H3819">
        <f t="shared" si="295"/>
        <v>0</v>
      </c>
      <c r="I3819" s="3">
        <f t="shared" si="296"/>
        <v>41420</v>
      </c>
      <c r="J3819" t="s">
        <v>69</v>
      </c>
      <c r="K3819">
        <v>1689469</v>
      </c>
      <c r="L3819" t="s">
        <v>22</v>
      </c>
      <c r="M3819" t="s">
        <v>35</v>
      </c>
      <c r="N3819">
        <v>2269</v>
      </c>
      <c r="O3819">
        <v>40.479999999999997</v>
      </c>
      <c r="P3819" t="str">
        <f t="shared" si="297"/>
        <v>PORT04PORT09</v>
      </c>
      <c r="Q3819">
        <f>VLOOKUP(P3819,FreightRates!C$2:D$9,2,0)</f>
        <v>21.470399999999998</v>
      </c>
      <c r="R3819">
        <f>VLOOKUP(P3819,FreightRates!C$2:E$9,3,0)</f>
        <v>6.2E-2</v>
      </c>
      <c r="S3819">
        <f t="shared" si="298"/>
        <v>5716.1158400000004</v>
      </c>
      <c r="T3819">
        <f t="shared" si="299"/>
        <v>91849.12</v>
      </c>
    </row>
    <row r="3820" spans="1:20" x14ac:dyDescent="0.35">
      <c r="A3820">
        <v>1447304685.7</v>
      </c>
      <c r="B3820" s="3">
        <v>41420</v>
      </c>
      <c r="C3820" t="s">
        <v>30</v>
      </c>
      <c r="D3820" t="s">
        <v>7</v>
      </c>
      <c r="E3820" t="s">
        <v>3</v>
      </c>
      <c r="F3820">
        <v>0</v>
      </c>
      <c r="G3820">
        <v>0</v>
      </c>
      <c r="H3820">
        <f t="shared" si="295"/>
        <v>0</v>
      </c>
      <c r="I3820" s="3">
        <f t="shared" si="296"/>
        <v>41420</v>
      </c>
      <c r="J3820" t="s">
        <v>69</v>
      </c>
      <c r="K3820">
        <v>1689469</v>
      </c>
      <c r="L3820" t="s">
        <v>22</v>
      </c>
      <c r="M3820" t="s">
        <v>35</v>
      </c>
      <c r="N3820">
        <v>1319</v>
      </c>
      <c r="O3820">
        <v>20.22</v>
      </c>
      <c r="P3820" t="str">
        <f t="shared" si="297"/>
        <v>PORT04PORT09</v>
      </c>
      <c r="Q3820">
        <f>VLOOKUP(P3820,FreightRates!C$2:D$9,2,0)</f>
        <v>21.470399999999998</v>
      </c>
      <c r="R3820">
        <f>VLOOKUP(P3820,FreightRates!C$2:E$9,3,0)</f>
        <v>6.2E-2</v>
      </c>
      <c r="S3820">
        <f t="shared" si="298"/>
        <v>1675.0215599999997</v>
      </c>
      <c r="T3820">
        <f t="shared" si="299"/>
        <v>26670.18</v>
      </c>
    </row>
    <row r="3821" spans="1:20" x14ac:dyDescent="0.35">
      <c r="A3821">
        <v>1447214050.7</v>
      </c>
      <c r="B3821" s="3">
        <v>41420</v>
      </c>
      <c r="C3821" t="s">
        <v>30</v>
      </c>
      <c r="D3821" t="s">
        <v>7</v>
      </c>
      <c r="E3821" t="s">
        <v>3</v>
      </c>
      <c r="F3821">
        <v>0</v>
      </c>
      <c r="G3821">
        <v>0</v>
      </c>
      <c r="H3821">
        <f t="shared" si="295"/>
        <v>0</v>
      </c>
      <c r="I3821" s="3">
        <f t="shared" si="296"/>
        <v>41420</v>
      </c>
      <c r="J3821" t="s">
        <v>69</v>
      </c>
      <c r="K3821">
        <v>1689469</v>
      </c>
      <c r="L3821" t="s">
        <v>22</v>
      </c>
      <c r="M3821" t="s">
        <v>35</v>
      </c>
      <c r="N3821">
        <v>1254</v>
      </c>
      <c r="O3821">
        <v>19.18</v>
      </c>
      <c r="P3821" t="str">
        <f t="shared" si="297"/>
        <v>PORT04PORT09</v>
      </c>
      <c r="Q3821">
        <f>VLOOKUP(P3821,FreightRates!C$2:D$9,2,0)</f>
        <v>21.470399999999998</v>
      </c>
      <c r="R3821">
        <f>VLOOKUP(P3821,FreightRates!C$2:E$9,3,0)</f>
        <v>6.2E-2</v>
      </c>
      <c r="S3821">
        <f t="shared" si="298"/>
        <v>1512.67704</v>
      </c>
      <c r="T3821">
        <f t="shared" si="299"/>
        <v>24051.72</v>
      </c>
    </row>
    <row r="3822" spans="1:20" x14ac:dyDescent="0.35">
      <c r="A3822">
        <v>1447214067.7</v>
      </c>
      <c r="B3822" s="3">
        <v>41420</v>
      </c>
      <c r="C3822" t="s">
        <v>30</v>
      </c>
      <c r="D3822" t="s">
        <v>7</v>
      </c>
      <c r="E3822" t="s">
        <v>3</v>
      </c>
      <c r="F3822">
        <v>0</v>
      </c>
      <c r="G3822">
        <v>0</v>
      </c>
      <c r="H3822">
        <f t="shared" si="295"/>
        <v>0</v>
      </c>
      <c r="I3822" s="3">
        <f t="shared" si="296"/>
        <v>41420</v>
      </c>
      <c r="J3822" t="s">
        <v>69</v>
      </c>
      <c r="K3822">
        <v>1689469</v>
      </c>
      <c r="L3822" t="s">
        <v>22</v>
      </c>
      <c r="M3822" t="s">
        <v>35</v>
      </c>
      <c r="N3822">
        <v>1276</v>
      </c>
      <c r="O3822">
        <v>20.16</v>
      </c>
      <c r="P3822" t="str">
        <f t="shared" si="297"/>
        <v>PORT04PORT09</v>
      </c>
      <c r="Q3822">
        <f>VLOOKUP(P3822,FreightRates!C$2:D$9,2,0)</f>
        <v>21.470399999999998</v>
      </c>
      <c r="R3822">
        <f>VLOOKUP(P3822,FreightRates!C$2:E$9,3,0)</f>
        <v>6.2E-2</v>
      </c>
      <c r="S3822">
        <f t="shared" si="298"/>
        <v>1616.3683199999998</v>
      </c>
      <c r="T3822">
        <f t="shared" si="299"/>
        <v>25724.16</v>
      </c>
    </row>
    <row r="3823" spans="1:20" x14ac:dyDescent="0.35">
      <c r="A3823">
        <v>1447172850.7</v>
      </c>
      <c r="B3823" s="3">
        <v>41420</v>
      </c>
      <c r="C3823" t="s">
        <v>30</v>
      </c>
      <c r="D3823" t="s">
        <v>7</v>
      </c>
      <c r="E3823" t="s">
        <v>3</v>
      </c>
      <c r="F3823">
        <v>0</v>
      </c>
      <c r="G3823">
        <v>0</v>
      </c>
      <c r="H3823">
        <f t="shared" si="295"/>
        <v>0</v>
      </c>
      <c r="I3823" s="3">
        <f t="shared" si="296"/>
        <v>41420</v>
      </c>
      <c r="J3823" t="s">
        <v>69</v>
      </c>
      <c r="K3823">
        <v>1689469</v>
      </c>
      <c r="L3823" t="s">
        <v>22</v>
      </c>
      <c r="M3823" t="s">
        <v>35</v>
      </c>
      <c r="N3823">
        <v>1257</v>
      </c>
      <c r="O3823">
        <v>19.12</v>
      </c>
      <c r="P3823" t="str">
        <f t="shared" si="297"/>
        <v>PORT04PORT09</v>
      </c>
      <c r="Q3823">
        <f>VLOOKUP(P3823,FreightRates!C$2:D$9,2,0)</f>
        <v>21.470399999999998</v>
      </c>
      <c r="R3823">
        <f>VLOOKUP(P3823,FreightRates!C$2:E$9,3,0)</f>
        <v>6.2E-2</v>
      </c>
      <c r="S3823">
        <f t="shared" si="298"/>
        <v>1511.5684799999999</v>
      </c>
      <c r="T3823">
        <f t="shared" si="299"/>
        <v>24033.84</v>
      </c>
    </row>
    <row r="3824" spans="1:20" x14ac:dyDescent="0.35">
      <c r="A3824">
        <v>1447388775.7</v>
      </c>
      <c r="B3824" s="3">
        <v>41420</v>
      </c>
      <c r="C3824" t="s">
        <v>30</v>
      </c>
      <c r="D3824" t="s">
        <v>7</v>
      </c>
      <c r="E3824" t="s">
        <v>3</v>
      </c>
      <c r="F3824">
        <v>0</v>
      </c>
      <c r="G3824">
        <v>0</v>
      </c>
      <c r="H3824">
        <f t="shared" si="295"/>
        <v>0</v>
      </c>
      <c r="I3824" s="3">
        <f t="shared" si="296"/>
        <v>41420</v>
      </c>
      <c r="J3824" t="s">
        <v>69</v>
      </c>
      <c r="K3824">
        <v>1687346</v>
      </c>
      <c r="L3824" t="s">
        <v>22</v>
      </c>
      <c r="M3824" t="s">
        <v>35</v>
      </c>
      <c r="N3824">
        <v>1794</v>
      </c>
      <c r="O3824">
        <v>29.679999999999996</v>
      </c>
      <c r="P3824" t="str">
        <f t="shared" si="297"/>
        <v>PORT04PORT09</v>
      </c>
      <c r="Q3824">
        <f>VLOOKUP(P3824,FreightRates!C$2:D$9,2,0)</f>
        <v>21.470399999999998</v>
      </c>
      <c r="R3824">
        <f>VLOOKUP(P3824,FreightRates!C$2:E$9,3,0)</f>
        <v>6.2E-2</v>
      </c>
      <c r="S3824">
        <f t="shared" si="298"/>
        <v>3322.7174399999999</v>
      </c>
      <c r="T3824">
        <f t="shared" si="299"/>
        <v>53245.919999999991</v>
      </c>
    </row>
    <row r="3825" spans="1:20" x14ac:dyDescent="0.35">
      <c r="A3825">
        <v>1447369508.7</v>
      </c>
      <c r="B3825" s="3">
        <v>41420</v>
      </c>
      <c r="C3825" t="s">
        <v>30</v>
      </c>
      <c r="D3825" t="s">
        <v>7</v>
      </c>
      <c r="E3825" t="s">
        <v>3</v>
      </c>
      <c r="F3825">
        <v>0</v>
      </c>
      <c r="G3825">
        <v>0</v>
      </c>
      <c r="H3825">
        <f t="shared" si="295"/>
        <v>0</v>
      </c>
      <c r="I3825" s="3">
        <f t="shared" si="296"/>
        <v>41420</v>
      </c>
      <c r="J3825" t="s">
        <v>69</v>
      </c>
      <c r="K3825">
        <v>1689469</v>
      </c>
      <c r="L3825" t="s">
        <v>22</v>
      </c>
      <c r="M3825" t="s">
        <v>35</v>
      </c>
      <c r="N3825">
        <v>2264</v>
      </c>
      <c r="O3825">
        <v>35.020000000000003</v>
      </c>
      <c r="P3825" t="str">
        <f t="shared" si="297"/>
        <v>PORT04PORT09</v>
      </c>
      <c r="Q3825">
        <f>VLOOKUP(P3825,FreightRates!C$2:D$9,2,0)</f>
        <v>21.470399999999998</v>
      </c>
      <c r="R3825">
        <f>VLOOKUP(P3825,FreightRates!C$2:E$9,3,0)</f>
        <v>6.2E-2</v>
      </c>
      <c r="S3825">
        <f t="shared" si="298"/>
        <v>4937.1577600000001</v>
      </c>
      <c r="T3825">
        <f t="shared" si="299"/>
        <v>79285.280000000013</v>
      </c>
    </row>
    <row r="3826" spans="1:20" x14ac:dyDescent="0.35">
      <c r="A3826">
        <v>1447369507.7</v>
      </c>
      <c r="B3826" s="3">
        <v>41420</v>
      </c>
      <c r="C3826" t="s">
        <v>30</v>
      </c>
      <c r="D3826" t="s">
        <v>7</v>
      </c>
      <c r="E3826" t="s">
        <v>3</v>
      </c>
      <c r="F3826">
        <v>0</v>
      </c>
      <c r="G3826">
        <v>0</v>
      </c>
      <c r="H3826">
        <f t="shared" si="295"/>
        <v>0</v>
      </c>
      <c r="I3826" s="3">
        <f t="shared" si="296"/>
        <v>41420</v>
      </c>
      <c r="J3826" t="s">
        <v>69</v>
      </c>
      <c r="K3826">
        <v>1689469</v>
      </c>
      <c r="L3826" t="s">
        <v>22</v>
      </c>
      <c r="M3826" t="s">
        <v>35</v>
      </c>
      <c r="N3826">
        <v>2285</v>
      </c>
      <c r="O3826">
        <v>40.96</v>
      </c>
      <c r="P3826" t="str">
        <f t="shared" si="297"/>
        <v>PORT04PORT09</v>
      </c>
      <c r="Q3826">
        <f>VLOOKUP(P3826,FreightRates!C$2:D$9,2,0)</f>
        <v>21.470399999999998</v>
      </c>
      <c r="R3826">
        <f>VLOOKUP(P3826,FreightRates!C$2:E$9,3,0)</f>
        <v>6.2E-2</v>
      </c>
      <c r="S3826">
        <f t="shared" si="298"/>
        <v>5824.2736000000004</v>
      </c>
      <c r="T3826">
        <f t="shared" si="299"/>
        <v>93593.600000000006</v>
      </c>
    </row>
    <row r="3827" spans="1:20" x14ac:dyDescent="0.35">
      <c r="A3827">
        <v>1447315618.7</v>
      </c>
      <c r="B3827" s="3">
        <v>41420</v>
      </c>
      <c r="C3827" t="s">
        <v>30</v>
      </c>
      <c r="D3827" t="s">
        <v>7</v>
      </c>
      <c r="E3827" t="s">
        <v>3</v>
      </c>
      <c r="F3827">
        <v>0</v>
      </c>
      <c r="G3827">
        <v>0</v>
      </c>
      <c r="H3827">
        <f t="shared" si="295"/>
        <v>0</v>
      </c>
      <c r="I3827" s="3">
        <f t="shared" si="296"/>
        <v>41420</v>
      </c>
      <c r="J3827" t="s">
        <v>69</v>
      </c>
      <c r="K3827">
        <v>1687346</v>
      </c>
      <c r="L3827" t="s">
        <v>22</v>
      </c>
      <c r="M3827" t="s">
        <v>35</v>
      </c>
      <c r="N3827">
        <v>2262</v>
      </c>
      <c r="O3827">
        <v>36.880000000000003</v>
      </c>
      <c r="P3827" t="str">
        <f t="shared" si="297"/>
        <v>PORT04PORT09</v>
      </c>
      <c r="Q3827">
        <f>VLOOKUP(P3827,FreightRates!C$2:D$9,2,0)</f>
        <v>21.470399999999998</v>
      </c>
      <c r="R3827">
        <f>VLOOKUP(P3827,FreightRates!C$2:E$9,3,0)</f>
        <v>6.2E-2</v>
      </c>
      <c r="S3827">
        <f t="shared" si="298"/>
        <v>5193.6691200000005</v>
      </c>
      <c r="T3827">
        <f t="shared" si="299"/>
        <v>83422.560000000012</v>
      </c>
    </row>
    <row r="3828" spans="1:20" x14ac:dyDescent="0.35">
      <c r="A3828">
        <v>1447332526.7</v>
      </c>
      <c r="B3828" s="3">
        <v>41420</v>
      </c>
      <c r="C3828" t="s">
        <v>30</v>
      </c>
      <c r="D3828" t="s">
        <v>7</v>
      </c>
      <c r="E3828" t="s">
        <v>3</v>
      </c>
      <c r="F3828">
        <v>0</v>
      </c>
      <c r="G3828">
        <v>0</v>
      </c>
      <c r="H3828">
        <f t="shared" si="295"/>
        <v>0</v>
      </c>
      <c r="I3828" s="3">
        <f t="shared" si="296"/>
        <v>41420</v>
      </c>
      <c r="J3828" t="s">
        <v>69</v>
      </c>
      <c r="K3828">
        <v>1689469</v>
      </c>
      <c r="L3828" t="s">
        <v>22</v>
      </c>
      <c r="M3828" t="s">
        <v>35</v>
      </c>
      <c r="N3828">
        <v>2266</v>
      </c>
      <c r="O3828">
        <v>34.659999999999997</v>
      </c>
      <c r="P3828" t="str">
        <f t="shared" si="297"/>
        <v>PORT04PORT09</v>
      </c>
      <c r="Q3828">
        <f>VLOOKUP(P3828,FreightRates!C$2:D$9,2,0)</f>
        <v>21.470399999999998</v>
      </c>
      <c r="R3828">
        <f>VLOOKUP(P3828,FreightRates!C$2:E$9,3,0)</f>
        <v>6.2E-2</v>
      </c>
      <c r="S3828">
        <f t="shared" si="298"/>
        <v>4890.9231200000004</v>
      </c>
      <c r="T3828">
        <f t="shared" si="299"/>
        <v>78539.56</v>
      </c>
    </row>
    <row r="3829" spans="1:20" x14ac:dyDescent="0.35">
      <c r="A3829">
        <v>1447159869.7</v>
      </c>
      <c r="B3829" s="3">
        <v>41420</v>
      </c>
      <c r="C3829" t="s">
        <v>30</v>
      </c>
      <c r="D3829" t="s">
        <v>7</v>
      </c>
      <c r="E3829" t="s">
        <v>3</v>
      </c>
      <c r="F3829">
        <v>0</v>
      </c>
      <c r="G3829">
        <v>0</v>
      </c>
      <c r="H3829">
        <f t="shared" si="295"/>
        <v>0</v>
      </c>
      <c r="I3829" s="3">
        <f t="shared" si="296"/>
        <v>41420</v>
      </c>
      <c r="J3829" t="s">
        <v>69</v>
      </c>
      <c r="K3829">
        <v>1687346</v>
      </c>
      <c r="L3829" t="s">
        <v>22</v>
      </c>
      <c r="M3829" t="s">
        <v>35</v>
      </c>
      <c r="N3829">
        <v>2281</v>
      </c>
      <c r="O3829">
        <v>37.619999999999997</v>
      </c>
      <c r="P3829" t="str">
        <f t="shared" si="297"/>
        <v>PORT04PORT09</v>
      </c>
      <c r="Q3829">
        <f>VLOOKUP(P3829,FreightRates!C$2:D$9,2,0)</f>
        <v>21.470399999999998</v>
      </c>
      <c r="R3829">
        <f>VLOOKUP(P3829,FreightRates!C$2:E$9,3,0)</f>
        <v>6.2E-2</v>
      </c>
      <c r="S3829">
        <f t="shared" si="298"/>
        <v>5341.7660399999995</v>
      </c>
      <c r="T3829">
        <f t="shared" si="299"/>
        <v>85811.22</v>
      </c>
    </row>
    <row r="3830" spans="1:20" x14ac:dyDescent="0.35">
      <c r="A3830">
        <v>1447315628.7</v>
      </c>
      <c r="B3830" s="3">
        <v>41420</v>
      </c>
      <c r="C3830" t="s">
        <v>30</v>
      </c>
      <c r="D3830" t="s">
        <v>7</v>
      </c>
      <c r="E3830" t="s">
        <v>3</v>
      </c>
      <c r="F3830">
        <v>0</v>
      </c>
      <c r="G3830">
        <v>0</v>
      </c>
      <c r="H3830">
        <f t="shared" si="295"/>
        <v>0</v>
      </c>
      <c r="I3830" s="3">
        <f t="shared" si="296"/>
        <v>41420</v>
      </c>
      <c r="J3830" t="s">
        <v>69</v>
      </c>
      <c r="K3830">
        <v>1689469</v>
      </c>
      <c r="L3830" t="s">
        <v>22</v>
      </c>
      <c r="M3830" t="s">
        <v>35</v>
      </c>
      <c r="N3830">
        <v>4322</v>
      </c>
      <c r="O3830">
        <v>68.7</v>
      </c>
      <c r="P3830" t="str">
        <f t="shared" si="297"/>
        <v>PORT04PORT09</v>
      </c>
      <c r="Q3830">
        <f>VLOOKUP(P3830,FreightRates!C$2:D$9,2,0)</f>
        <v>21.470399999999998</v>
      </c>
      <c r="R3830">
        <f>VLOOKUP(P3830,FreightRates!C$2:E$9,3,0)</f>
        <v>6.2E-2</v>
      </c>
      <c r="S3830">
        <f t="shared" si="298"/>
        <v>18430.5972</v>
      </c>
      <c r="T3830">
        <f t="shared" si="299"/>
        <v>296921.40000000002</v>
      </c>
    </row>
    <row r="3831" spans="1:20" x14ac:dyDescent="0.35">
      <c r="A3831">
        <v>1447315627.7</v>
      </c>
      <c r="B3831" s="3">
        <v>41420</v>
      </c>
      <c r="C3831" t="s">
        <v>30</v>
      </c>
      <c r="D3831" t="s">
        <v>7</v>
      </c>
      <c r="E3831" t="s">
        <v>3</v>
      </c>
      <c r="F3831">
        <v>0</v>
      </c>
      <c r="G3831">
        <v>0</v>
      </c>
      <c r="H3831">
        <f t="shared" si="295"/>
        <v>0</v>
      </c>
      <c r="I3831" s="3">
        <f t="shared" si="296"/>
        <v>41420</v>
      </c>
      <c r="J3831" t="s">
        <v>69</v>
      </c>
      <c r="K3831">
        <v>1689469</v>
      </c>
      <c r="L3831" t="s">
        <v>22</v>
      </c>
      <c r="M3831" t="s">
        <v>35</v>
      </c>
      <c r="N3831">
        <v>4283</v>
      </c>
      <c r="O3831">
        <v>74.680000000000007</v>
      </c>
      <c r="P3831" t="str">
        <f t="shared" si="297"/>
        <v>PORT04PORT09</v>
      </c>
      <c r="Q3831">
        <f>VLOOKUP(P3831,FreightRates!C$2:D$9,2,0)</f>
        <v>21.470399999999998</v>
      </c>
      <c r="R3831">
        <f>VLOOKUP(P3831,FreightRates!C$2:E$9,3,0)</f>
        <v>6.2E-2</v>
      </c>
      <c r="S3831">
        <f t="shared" si="298"/>
        <v>19852.445679999997</v>
      </c>
      <c r="T3831">
        <f t="shared" si="299"/>
        <v>319854.44</v>
      </c>
    </row>
    <row r="3832" spans="1:20" x14ac:dyDescent="0.35">
      <c r="A3832">
        <v>1447214051.7</v>
      </c>
      <c r="B3832" s="3">
        <v>41420</v>
      </c>
      <c r="C3832" t="s">
        <v>30</v>
      </c>
      <c r="D3832" t="s">
        <v>7</v>
      </c>
      <c r="E3832" t="s">
        <v>3</v>
      </c>
      <c r="F3832">
        <v>0</v>
      </c>
      <c r="G3832">
        <v>0</v>
      </c>
      <c r="H3832">
        <f t="shared" si="295"/>
        <v>0</v>
      </c>
      <c r="I3832" s="3">
        <f t="shared" si="296"/>
        <v>41420</v>
      </c>
      <c r="J3832" t="s">
        <v>69</v>
      </c>
      <c r="K3832">
        <v>1689469</v>
      </c>
      <c r="L3832" t="s">
        <v>22</v>
      </c>
      <c r="M3832" t="s">
        <v>35</v>
      </c>
      <c r="N3832">
        <v>3320</v>
      </c>
      <c r="O3832">
        <v>59.9</v>
      </c>
      <c r="P3832" t="str">
        <f t="shared" si="297"/>
        <v>PORT04PORT09</v>
      </c>
      <c r="Q3832">
        <f>VLOOKUP(P3832,FreightRates!C$2:D$9,2,0)</f>
        <v>21.470399999999998</v>
      </c>
      <c r="R3832">
        <f>VLOOKUP(P3832,FreightRates!C$2:E$9,3,0)</f>
        <v>6.2E-2</v>
      </c>
      <c r="S3832">
        <f t="shared" si="298"/>
        <v>12351.286400000001</v>
      </c>
      <c r="T3832">
        <f t="shared" si="299"/>
        <v>198868</v>
      </c>
    </row>
    <row r="3833" spans="1:20" x14ac:dyDescent="0.35">
      <c r="A3833">
        <v>1447321351.7</v>
      </c>
      <c r="B3833" s="3">
        <v>41420</v>
      </c>
      <c r="C3833" t="s">
        <v>30</v>
      </c>
      <c r="D3833" t="s">
        <v>7</v>
      </c>
      <c r="E3833" t="s">
        <v>3</v>
      </c>
      <c r="F3833">
        <v>0</v>
      </c>
      <c r="G3833">
        <v>0</v>
      </c>
      <c r="H3833">
        <f t="shared" si="295"/>
        <v>0</v>
      </c>
      <c r="I3833" s="3">
        <f t="shared" si="296"/>
        <v>41420</v>
      </c>
      <c r="J3833" t="s">
        <v>69</v>
      </c>
      <c r="K3833">
        <v>1669409</v>
      </c>
      <c r="L3833" t="s">
        <v>22</v>
      </c>
      <c r="M3833" t="s">
        <v>35</v>
      </c>
      <c r="N3833">
        <v>815</v>
      </c>
      <c r="O3833">
        <v>4.4274636753745398</v>
      </c>
      <c r="P3833" t="str">
        <f t="shared" si="297"/>
        <v>PORT04PORT09</v>
      </c>
      <c r="Q3833">
        <f>VLOOKUP(P3833,FreightRates!C$2:D$9,2,0)</f>
        <v>21.470399999999998</v>
      </c>
      <c r="R3833">
        <f>VLOOKUP(P3833,FreightRates!C$2:E$9,3,0)</f>
        <v>6.2E-2</v>
      </c>
      <c r="S3833">
        <f t="shared" si="298"/>
        <v>245.19013951667552</v>
      </c>
      <c r="T3833">
        <f t="shared" si="299"/>
        <v>3608.3828954302498</v>
      </c>
    </row>
    <row r="3834" spans="1:20" x14ac:dyDescent="0.35">
      <c r="A3834">
        <v>1447320026.7</v>
      </c>
      <c r="B3834" s="3">
        <v>41420</v>
      </c>
      <c r="C3834" t="s">
        <v>30</v>
      </c>
      <c r="D3834" t="s">
        <v>7</v>
      </c>
      <c r="E3834" t="s">
        <v>3</v>
      </c>
      <c r="F3834">
        <v>0</v>
      </c>
      <c r="G3834">
        <v>0</v>
      </c>
      <c r="H3834">
        <f t="shared" si="295"/>
        <v>0</v>
      </c>
      <c r="I3834" s="3">
        <f t="shared" si="296"/>
        <v>41420</v>
      </c>
      <c r="J3834" t="s">
        <v>69</v>
      </c>
      <c r="K3834">
        <v>1669409</v>
      </c>
      <c r="L3834" t="s">
        <v>22</v>
      </c>
      <c r="M3834" t="s">
        <v>35</v>
      </c>
      <c r="N3834">
        <v>826</v>
      </c>
      <c r="O3834">
        <v>4.4274636753745398</v>
      </c>
      <c r="P3834" t="str">
        <f t="shared" si="297"/>
        <v>PORT04PORT09</v>
      </c>
      <c r="Q3834">
        <f>VLOOKUP(P3834,FreightRates!C$2:D$9,2,0)</f>
        <v>21.470399999999998</v>
      </c>
      <c r="R3834">
        <f>VLOOKUP(P3834,FreightRates!C$2:E$9,3,0)</f>
        <v>6.2E-2</v>
      </c>
      <c r="S3834">
        <f t="shared" si="298"/>
        <v>248.20966974328093</v>
      </c>
      <c r="T3834">
        <f t="shared" si="299"/>
        <v>3657.0849958593699</v>
      </c>
    </row>
    <row r="3835" spans="1:20" x14ac:dyDescent="0.35">
      <c r="A3835">
        <v>1447172945.7</v>
      </c>
      <c r="B3835" s="3">
        <v>41420</v>
      </c>
      <c r="C3835" t="s">
        <v>30</v>
      </c>
      <c r="D3835" t="s">
        <v>7</v>
      </c>
      <c r="E3835" t="s">
        <v>3</v>
      </c>
      <c r="F3835">
        <v>0</v>
      </c>
      <c r="G3835">
        <v>0</v>
      </c>
      <c r="H3835">
        <f t="shared" si="295"/>
        <v>0</v>
      </c>
      <c r="I3835" s="3">
        <f t="shared" si="296"/>
        <v>41420</v>
      </c>
      <c r="J3835" t="s">
        <v>69</v>
      </c>
      <c r="K3835">
        <v>1669409</v>
      </c>
      <c r="L3835" t="s">
        <v>22</v>
      </c>
      <c r="M3835" t="s">
        <v>35</v>
      </c>
      <c r="N3835">
        <v>1326</v>
      </c>
      <c r="O3835">
        <v>8.8549273507490796</v>
      </c>
      <c r="P3835" t="str">
        <f t="shared" si="297"/>
        <v>PORT04PORT09</v>
      </c>
      <c r="Q3835">
        <f>VLOOKUP(P3835,FreightRates!C$2:D$9,2,0)</f>
        <v>21.470399999999998</v>
      </c>
      <c r="R3835">
        <f>VLOOKUP(P3835,FreightRates!C$2:E$9,3,0)</f>
        <v>6.2E-2</v>
      </c>
      <c r="S3835">
        <f t="shared" si="298"/>
        <v>749.45168735978348</v>
      </c>
      <c r="T3835">
        <f t="shared" si="299"/>
        <v>11741.63366709328</v>
      </c>
    </row>
    <row r="3836" spans="1:20" x14ac:dyDescent="0.35">
      <c r="A3836">
        <v>1447321350.7</v>
      </c>
      <c r="B3836" s="3">
        <v>41420</v>
      </c>
      <c r="C3836" t="s">
        <v>30</v>
      </c>
      <c r="D3836" t="s">
        <v>7</v>
      </c>
      <c r="E3836" t="s">
        <v>3</v>
      </c>
      <c r="F3836">
        <v>0</v>
      </c>
      <c r="G3836">
        <v>0</v>
      </c>
      <c r="H3836">
        <f t="shared" si="295"/>
        <v>0</v>
      </c>
      <c r="I3836" s="3">
        <f t="shared" si="296"/>
        <v>41420</v>
      </c>
      <c r="J3836" t="s">
        <v>69</v>
      </c>
      <c r="K3836">
        <v>1669409</v>
      </c>
      <c r="L3836" t="s">
        <v>22</v>
      </c>
      <c r="M3836" t="s">
        <v>35</v>
      </c>
      <c r="N3836">
        <v>817</v>
      </c>
      <c r="O3836">
        <v>4.4274636753745398</v>
      </c>
      <c r="P3836" t="str">
        <f t="shared" si="297"/>
        <v>PORT04PORT09</v>
      </c>
      <c r="Q3836">
        <f>VLOOKUP(P3836,FreightRates!C$2:D$9,2,0)</f>
        <v>21.470399999999998</v>
      </c>
      <c r="R3836">
        <f>VLOOKUP(P3836,FreightRates!C$2:E$9,3,0)</f>
        <v>6.2E-2</v>
      </c>
      <c r="S3836">
        <f t="shared" si="298"/>
        <v>245.73914501242194</v>
      </c>
      <c r="T3836">
        <f t="shared" si="299"/>
        <v>3617.2378227809991</v>
      </c>
    </row>
    <row r="3837" spans="1:20" x14ac:dyDescent="0.35">
      <c r="A3837">
        <v>1447350617.7</v>
      </c>
      <c r="B3837" s="3">
        <v>41420</v>
      </c>
      <c r="C3837" t="s">
        <v>30</v>
      </c>
      <c r="D3837" t="s">
        <v>7</v>
      </c>
      <c r="E3837" t="s">
        <v>3</v>
      </c>
      <c r="F3837">
        <v>0</v>
      </c>
      <c r="G3837">
        <v>0</v>
      </c>
      <c r="H3837">
        <f t="shared" si="295"/>
        <v>0</v>
      </c>
      <c r="I3837" s="3">
        <f t="shared" si="296"/>
        <v>41420</v>
      </c>
      <c r="J3837" t="s">
        <v>69</v>
      </c>
      <c r="K3837">
        <v>1669409</v>
      </c>
      <c r="L3837" t="s">
        <v>22</v>
      </c>
      <c r="M3837" t="s">
        <v>35</v>
      </c>
      <c r="N3837">
        <v>745</v>
      </c>
      <c r="O3837">
        <v>4.4274636753745398</v>
      </c>
      <c r="P3837" t="str">
        <f t="shared" si="297"/>
        <v>PORT04PORT09</v>
      </c>
      <c r="Q3837">
        <f>VLOOKUP(P3837,FreightRates!C$2:D$9,2,0)</f>
        <v>21.470399999999998</v>
      </c>
      <c r="R3837">
        <f>VLOOKUP(P3837,FreightRates!C$2:E$9,3,0)</f>
        <v>6.2E-2</v>
      </c>
      <c r="S3837">
        <f t="shared" si="298"/>
        <v>225.97494716555002</v>
      </c>
      <c r="T3837">
        <f t="shared" si="299"/>
        <v>3298.4604381540321</v>
      </c>
    </row>
    <row r="3838" spans="1:20" x14ac:dyDescent="0.35">
      <c r="A3838">
        <v>1447153543.7</v>
      </c>
      <c r="B3838" s="3">
        <v>41420</v>
      </c>
      <c r="C3838" t="s">
        <v>30</v>
      </c>
      <c r="D3838" t="s">
        <v>7</v>
      </c>
      <c r="E3838" t="s">
        <v>3</v>
      </c>
      <c r="F3838">
        <v>0</v>
      </c>
      <c r="G3838">
        <v>0</v>
      </c>
      <c r="H3838">
        <f t="shared" si="295"/>
        <v>0</v>
      </c>
      <c r="I3838" s="3">
        <f t="shared" si="296"/>
        <v>41420</v>
      </c>
      <c r="J3838" t="s">
        <v>69</v>
      </c>
      <c r="K3838">
        <v>1669409</v>
      </c>
      <c r="L3838" t="s">
        <v>22</v>
      </c>
      <c r="M3838" t="s">
        <v>35</v>
      </c>
      <c r="N3838">
        <v>1274</v>
      </c>
      <c r="O3838">
        <v>7.92</v>
      </c>
      <c r="P3838" t="str">
        <f t="shared" si="297"/>
        <v>PORT04PORT09</v>
      </c>
      <c r="Q3838">
        <f>VLOOKUP(P3838,FreightRates!C$2:D$9,2,0)</f>
        <v>21.470399999999998</v>
      </c>
      <c r="R3838">
        <f>VLOOKUP(P3838,FreightRates!C$2:E$9,3,0)</f>
        <v>6.2E-2</v>
      </c>
      <c r="S3838">
        <f t="shared" si="298"/>
        <v>647.05536000000006</v>
      </c>
      <c r="T3838">
        <f t="shared" si="299"/>
        <v>10090.08</v>
      </c>
    </row>
    <row r="3839" spans="1:20" x14ac:dyDescent="0.35">
      <c r="A3839">
        <v>1447185859.7</v>
      </c>
      <c r="B3839" s="3">
        <v>41420</v>
      </c>
      <c r="C3839" t="s">
        <v>30</v>
      </c>
      <c r="D3839" t="s">
        <v>7</v>
      </c>
      <c r="E3839" t="s">
        <v>3</v>
      </c>
      <c r="F3839">
        <v>0</v>
      </c>
      <c r="G3839">
        <v>0</v>
      </c>
      <c r="H3839">
        <f t="shared" si="295"/>
        <v>0</v>
      </c>
      <c r="I3839" s="3">
        <f t="shared" si="296"/>
        <v>41420</v>
      </c>
      <c r="J3839" t="s">
        <v>69</v>
      </c>
      <c r="K3839">
        <v>1668421</v>
      </c>
      <c r="L3839" t="s">
        <v>22</v>
      </c>
      <c r="M3839" t="s">
        <v>35</v>
      </c>
      <c r="N3839">
        <v>705</v>
      </c>
      <c r="O3839">
        <v>2.8849927001516122</v>
      </c>
      <c r="P3839" t="str">
        <f t="shared" si="297"/>
        <v>PORT04PORT09</v>
      </c>
      <c r="Q3839">
        <f>VLOOKUP(P3839,FreightRates!C$2:D$9,2,0)</f>
        <v>21.470399999999998</v>
      </c>
      <c r="R3839">
        <f>VLOOKUP(P3839,FreightRates!C$2:E$9,3,0)</f>
        <v>6.2E-2</v>
      </c>
      <c r="S3839">
        <f t="shared" si="298"/>
        <v>147.57343092362697</v>
      </c>
      <c r="T3839">
        <f t="shared" si="299"/>
        <v>2033.9198536068866</v>
      </c>
    </row>
    <row r="3840" spans="1:20" x14ac:dyDescent="0.35">
      <c r="A3840">
        <v>1447172947.7</v>
      </c>
      <c r="B3840" s="3">
        <v>41420</v>
      </c>
      <c r="C3840" t="s">
        <v>30</v>
      </c>
      <c r="D3840" t="s">
        <v>7</v>
      </c>
      <c r="E3840" t="s">
        <v>3</v>
      </c>
      <c r="F3840">
        <v>0</v>
      </c>
      <c r="G3840">
        <v>0</v>
      </c>
      <c r="H3840">
        <f t="shared" si="295"/>
        <v>0</v>
      </c>
      <c r="I3840" s="3">
        <f t="shared" si="296"/>
        <v>41420</v>
      </c>
      <c r="J3840" t="s">
        <v>69</v>
      </c>
      <c r="K3840">
        <v>1656839</v>
      </c>
      <c r="L3840" t="s">
        <v>22</v>
      </c>
      <c r="M3840" t="s">
        <v>35</v>
      </c>
      <c r="N3840">
        <v>492</v>
      </c>
      <c r="O3840">
        <v>2.84</v>
      </c>
      <c r="P3840" t="str">
        <f t="shared" si="297"/>
        <v>PORT04PORT09</v>
      </c>
      <c r="Q3840">
        <f>VLOOKUP(P3840,FreightRates!C$2:D$9,2,0)</f>
        <v>21.470399999999998</v>
      </c>
      <c r="R3840">
        <f>VLOOKUP(P3840,FreightRates!C$2:E$9,3,0)</f>
        <v>6.2E-2</v>
      </c>
      <c r="S3840">
        <f t="shared" si="298"/>
        <v>108.10175999999998</v>
      </c>
      <c r="T3840">
        <f t="shared" si="299"/>
        <v>1397.28</v>
      </c>
    </row>
    <row r="3841" spans="1:20" x14ac:dyDescent="0.35">
      <c r="A3841">
        <v>1447214068.7</v>
      </c>
      <c r="B3841" s="3">
        <v>41420</v>
      </c>
      <c r="C3841" t="s">
        <v>30</v>
      </c>
      <c r="D3841" t="s">
        <v>7</v>
      </c>
      <c r="E3841" t="s">
        <v>3</v>
      </c>
      <c r="F3841">
        <v>0</v>
      </c>
      <c r="G3841">
        <v>0</v>
      </c>
      <c r="H3841">
        <f t="shared" si="295"/>
        <v>0</v>
      </c>
      <c r="I3841" s="3">
        <f t="shared" si="296"/>
        <v>41420</v>
      </c>
      <c r="J3841" t="s">
        <v>69</v>
      </c>
      <c r="K3841">
        <v>1656839</v>
      </c>
      <c r="L3841" t="s">
        <v>22</v>
      </c>
      <c r="M3841" t="s">
        <v>35</v>
      </c>
      <c r="N3841">
        <v>717</v>
      </c>
      <c r="O3841">
        <v>3.8599999999999994</v>
      </c>
      <c r="P3841" t="str">
        <f t="shared" si="297"/>
        <v>PORT04PORT09</v>
      </c>
      <c r="Q3841">
        <f>VLOOKUP(P3841,FreightRates!C$2:D$9,2,0)</f>
        <v>21.470399999999998</v>
      </c>
      <c r="R3841">
        <f>VLOOKUP(P3841,FreightRates!C$2:E$9,3,0)</f>
        <v>6.2E-2</v>
      </c>
      <c r="S3841">
        <f t="shared" si="298"/>
        <v>193.06283999999994</v>
      </c>
      <c r="T3841">
        <f t="shared" si="299"/>
        <v>2767.6199999999994</v>
      </c>
    </row>
    <row r="3842" spans="1:20" x14ac:dyDescent="0.35">
      <c r="A3842">
        <v>1447288745.7</v>
      </c>
      <c r="B3842" s="3">
        <v>41420</v>
      </c>
      <c r="C3842" t="s">
        <v>30</v>
      </c>
      <c r="D3842" t="s">
        <v>7</v>
      </c>
      <c r="E3842" t="s">
        <v>3</v>
      </c>
      <c r="F3842">
        <v>0</v>
      </c>
      <c r="G3842">
        <v>0</v>
      </c>
      <c r="H3842">
        <f t="shared" si="295"/>
        <v>0</v>
      </c>
      <c r="I3842" s="3">
        <f t="shared" si="296"/>
        <v>41420</v>
      </c>
      <c r="J3842" t="s">
        <v>69</v>
      </c>
      <c r="K3842">
        <v>1656839</v>
      </c>
      <c r="L3842" t="s">
        <v>22</v>
      </c>
      <c r="M3842" t="s">
        <v>35</v>
      </c>
      <c r="N3842">
        <v>706</v>
      </c>
      <c r="O3842">
        <v>4.22</v>
      </c>
      <c r="P3842" t="str">
        <f t="shared" si="297"/>
        <v>PORT04PORT09</v>
      </c>
      <c r="Q3842">
        <f>VLOOKUP(P3842,FreightRates!C$2:D$9,2,0)</f>
        <v>21.470399999999998</v>
      </c>
      <c r="R3842">
        <f>VLOOKUP(P3842,FreightRates!C$2:E$9,3,0)</f>
        <v>6.2E-2</v>
      </c>
      <c r="S3842">
        <f t="shared" si="298"/>
        <v>206.18824000000001</v>
      </c>
      <c r="T3842">
        <f t="shared" si="299"/>
        <v>2979.3199999999997</v>
      </c>
    </row>
    <row r="3843" spans="1:20" x14ac:dyDescent="0.35">
      <c r="A3843">
        <v>1447193509.7</v>
      </c>
      <c r="B3843" s="3">
        <v>41420</v>
      </c>
      <c r="C3843" t="s">
        <v>30</v>
      </c>
      <c r="D3843" t="s">
        <v>7</v>
      </c>
      <c r="E3843" t="s">
        <v>3</v>
      </c>
      <c r="F3843">
        <v>0</v>
      </c>
      <c r="G3843">
        <v>0</v>
      </c>
      <c r="H3843">
        <f t="shared" ref="H3843:H3906" si="300">F3843+G3843</f>
        <v>0</v>
      </c>
      <c r="I3843" s="3">
        <f t="shared" ref="I3843:I3906" si="301">B3843+F3843+G3843</f>
        <v>41420</v>
      </c>
      <c r="J3843" t="s">
        <v>69</v>
      </c>
      <c r="K3843">
        <v>1660885</v>
      </c>
      <c r="L3843" t="s">
        <v>22</v>
      </c>
      <c r="M3843" t="s">
        <v>35</v>
      </c>
      <c r="N3843">
        <v>529</v>
      </c>
      <c r="O3843">
        <v>2.2063259356621678</v>
      </c>
      <c r="P3843" t="str">
        <f t="shared" ref="P3843:P3906" si="302">CONCATENATE(C3843,M3843)</f>
        <v>PORT04PORT09</v>
      </c>
      <c r="Q3843">
        <f>VLOOKUP(P3843,FreightRates!C$2:D$9,2,0)</f>
        <v>21.470399999999998</v>
      </c>
      <c r="R3843">
        <f>VLOOKUP(P3843,FreightRates!C$2:E$9,3,0)</f>
        <v>6.2E-2</v>
      </c>
      <c r="S3843">
        <f t="shared" ref="S3843:S3906" si="303">(R3843*O3843*N3843)+Q3843</f>
        <v>93.833478037847783</v>
      </c>
      <c r="T3843">
        <f t="shared" ref="T3843:T3906" si="304">O3843*N3843</f>
        <v>1167.1464199652869</v>
      </c>
    </row>
    <row r="3844" spans="1:20" x14ac:dyDescent="0.35">
      <c r="A3844">
        <v>1447287921.7</v>
      </c>
      <c r="B3844" s="3">
        <v>41420</v>
      </c>
      <c r="C3844" t="s">
        <v>30</v>
      </c>
      <c r="D3844" t="s">
        <v>7</v>
      </c>
      <c r="E3844" t="s">
        <v>3</v>
      </c>
      <c r="F3844">
        <v>0</v>
      </c>
      <c r="G3844">
        <v>0</v>
      </c>
      <c r="H3844">
        <f t="shared" si="300"/>
        <v>0</v>
      </c>
      <c r="I3844" s="3">
        <f t="shared" si="301"/>
        <v>41420</v>
      </c>
      <c r="J3844" t="s">
        <v>69</v>
      </c>
      <c r="K3844">
        <v>1660885</v>
      </c>
      <c r="L3844" t="s">
        <v>22</v>
      </c>
      <c r="M3844" t="s">
        <v>35</v>
      </c>
      <c r="N3844">
        <v>557</v>
      </c>
      <c r="O3844">
        <v>2.6475911227946014</v>
      </c>
      <c r="P3844" t="str">
        <f t="shared" si="302"/>
        <v>PORT04PORT09</v>
      </c>
      <c r="Q3844">
        <f>VLOOKUP(P3844,FreightRates!C$2:D$9,2,0)</f>
        <v>21.470399999999998</v>
      </c>
      <c r="R3844">
        <f>VLOOKUP(P3844,FreightRates!C$2:E$9,3,0)</f>
        <v>6.2E-2</v>
      </c>
      <c r="S3844">
        <f t="shared" si="303"/>
        <v>112.90231183458876</v>
      </c>
      <c r="T3844">
        <f t="shared" si="304"/>
        <v>1474.7082553965929</v>
      </c>
    </row>
    <row r="3845" spans="1:20" x14ac:dyDescent="0.35">
      <c r="A3845">
        <v>1447249174.7</v>
      </c>
      <c r="B3845" s="3">
        <v>41420</v>
      </c>
      <c r="C3845" t="s">
        <v>30</v>
      </c>
      <c r="D3845" t="s">
        <v>7</v>
      </c>
      <c r="E3845" t="s">
        <v>3</v>
      </c>
      <c r="F3845">
        <v>0</v>
      </c>
      <c r="G3845">
        <v>0</v>
      </c>
      <c r="H3845">
        <f t="shared" si="300"/>
        <v>0</v>
      </c>
      <c r="I3845" s="3">
        <f t="shared" si="301"/>
        <v>41420</v>
      </c>
      <c r="J3845" t="s">
        <v>69</v>
      </c>
      <c r="K3845">
        <v>1660885</v>
      </c>
      <c r="L3845" t="s">
        <v>22</v>
      </c>
      <c r="M3845" t="s">
        <v>35</v>
      </c>
      <c r="N3845">
        <v>479</v>
      </c>
      <c r="O3845">
        <v>1.7650607485297343</v>
      </c>
      <c r="P3845" t="str">
        <f t="shared" si="302"/>
        <v>PORT04PORT09</v>
      </c>
      <c r="Q3845">
        <f>VLOOKUP(P3845,FreightRates!C$2:D$9,2,0)</f>
        <v>21.470399999999998</v>
      </c>
      <c r="R3845">
        <f>VLOOKUP(P3845,FreightRates!C$2:E$9,3,0)</f>
        <v>6.2E-2</v>
      </c>
      <c r="S3845">
        <f t="shared" si="303"/>
        <v>73.889174109836048</v>
      </c>
      <c r="T3845">
        <f t="shared" si="304"/>
        <v>845.46409854574267</v>
      </c>
    </row>
    <row r="3846" spans="1:20" x14ac:dyDescent="0.35">
      <c r="A3846">
        <v>1447159963.7</v>
      </c>
      <c r="B3846" s="3">
        <v>41420</v>
      </c>
      <c r="C3846" t="s">
        <v>30</v>
      </c>
      <c r="D3846" t="s">
        <v>7</v>
      </c>
      <c r="E3846" t="s">
        <v>3</v>
      </c>
      <c r="F3846">
        <v>0</v>
      </c>
      <c r="G3846">
        <v>0</v>
      </c>
      <c r="H3846">
        <f t="shared" si="300"/>
        <v>0</v>
      </c>
      <c r="I3846" s="3">
        <f t="shared" si="301"/>
        <v>41420</v>
      </c>
      <c r="J3846" t="s">
        <v>69</v>
      </c>
      <c r="K3846">
        <v>1660885</v>
      </c>
      <c r="L3846" t="s">
        <v>22</v>
      </c>
      <c r="M3846" t="s">
        <v>35</v>
      </c>
      <c r="N3846">
        <v>543</v>
      </c>
      <c r="O3846">
        <v>2.2063259356621678</v>
      </c>
      <c r="P3846" t="str">
        <f t="shared" si="302"/>
        <v>PORT04PORT09</v>
      </c>
      <c r="Q3846">
        <f>VLOOKUP(P3846,FreightRates!C$2:D$9,2,0)</f>
        <v>21.470399999999998</v>
      </c>
      <c r="R3846">
        <f>VLOOKUP(P3846,FreightRates!C$2:E$9,3,0)</f>
        <v>6.2E-2</v>
      </c>
      <c r="S3846">
        <f t="shared" si="303"/>
        <v>95.748568950002536</v>
      </c>
      <c r="T3846">
        <f t="shared" si="304"/>
        <v>1198.0349830645571</v>
      </c>
    </row>
    <row r="3847" spans="1:20" x14ac:dyDescent="0.35">
      <c r="A3847">
        <v>1447329439.7</v>
      </c>
      <c r="B3847" s="3">
        <v>41420</v>
      </c>
      <c r="C3847" t="s">
        <v>30</v>
      </c>
      <c r="D3847" t="s">
        <v>7</v>
      </c>
      <c r="E3847" t="s">
        <v>3</v>
      </c>
      <c r="F3847">
        <v>0</v>
      </c>
      <c r="G3847">
        <v>0</v>
      </c>
      <c r="H3847">
        <f t="shared" si="300"/>
        <v>0</v>
      </c>
      <c r="I3847" s="3">
        <f t="shared" si="301"/>
        <v>41420</v>
      </c>
      <c r="J3847" t="s">
        <v>69</v>
      </c>
      <c r="K3847">
        <v>1660885</v>
      </c>
      <c r="L3847" t="s">
        <v>22</v>
      </c>
      <c r="M3847" t="s">
        <v>35</v>
      </c>
      <c r="N3847">
        <v>666</v>
      </c>
      <c r="O3847">
        <v>3.5301214970594685</v>
      </c>
      <c r="P3847" t="str">
        <f t="shared" si="302"/>
        <v>PORT04PORT09</v>
      </c>
      <c r="Q3847">
        <f>VLOOKUP(P3847,FreightRates!C$2:D$9,2,0)</f>
        <v>21.470399999999998</v>
      </c>
      <c r="R3847">
        <f>VLOOKUP(P3847,FreightRates!C$2:E$9,3,0)</f>
        <v>6.2E-2</v>
      </c>
      <c r="S3847">
        <f t="shared" si="303"/>
        <v>167.23617685657956</v>
      </c>
      <c r="T3847">
        <f t="shared" si="304"/>
        <v>2351.060917041606</v>
      </c>
    </row>
    <row r="3848" spans="1:20" x14ac:dyDescent="0.35">
      <c r="A3848">
        <v>1447288743.7</v>
      </c>
      <c r="B3848" s="3">
        <v>41420</v>
      </c>
      <c r="C3848" t="s">
        <v>30</v>
      </c>
      <c r="D3848" t="s">
        <v>7</v>
      </c>
      <c r="E3848" t="s">
        <v>3</v>
      </c>
      <c r="F3848">
        <v>0</v>
      </c>
      <c r="G3848">
        <v>0</v>
      </c>
      <c r="H3848">
        <f t="shared" si="300"/>
        <v>0</v>
      </c>
      <c r="I3848" s="3">
        <f t="shared" si="301"/>
        <v>41420</v>
      </c>
      <c r="J3848" t="s">
        <v>69</v>
      </c>
      <c r="K3848">
        <v>1660885</v>
      </c>
      <c r="L3848" t="s">
        <v>22</v>
      </c>
      <c r="M3848" t="s">
        <v>35</v>
      </c>
      <c r="N3848">
        <v>334</v>
      </c>
      <c r="O3848">
        <v>0.44126518713243357</v>
      </c>
      <c r="P3848" t="str">
        <f t="shared" si="302"/>
        <v>PORT04PORT09</v>
      </c>
      <c r="Q3848">
        <f>VLOOKUP(P3848,FreightRates!C$2:D$9,2,0)</f>
        <v>21.470399999999998</v>
      </c>
      <c r="R3848">
        <f>VLOOKUP(P3848,FreightRates!C$2:E$9,3,0)</f>
        <v>6.2E-2</v>
      </c>
      <c r="S3848">
        <f t="shared" si="303"/>
        <v>30.608119495138432</v>
      </c>
      <c r="T3848">
        <f t="shared" si="304"/>
        <v>147.38257250223282</v>
      </c>
    </row>
    <row r="3849" spans="1:20" x14ac:dyDescent="0.35">
      <c r="A3849">
        <v>1447193639.7</v>
      </c>
      <c r="B3849" s="3">
        <v>41420</v>
      </c>
      <c r="C3849" t="s">
        <v>30</v>
      </c>
      <c r="D3849" t="s">
        <v>7</v>
      </c>
      <c r="E3849" t="s">
        <v>3</v>
      </c>
      <c r="F3849">
        <v>0</v>
      </c>
      <c r="G3849">
        <v>0</v>
      </c>
      <c r="H3849">
        <f t="shared" si="300"/>
        <v>0</v>
      </c>
      <c r="I3849" s="3">
        <f t="shared" si="301"/>
        <v>41420</v>
      </c>
      <c r="J3849" t="s">
        <v>69</v>
      </c>
      <c r="K3849">
        <v>1657064</v>
      </c>
      <c r="L3849" t="s">
        <v>22</v>
      </c>
      <c r="M3849" t="s">
        <v>35</v>
      </c>
      <c r="N3849">
        <v>305</v>
      </c>
      <c r="O3849">
        <v>3.1032487550813535E-2</v>
      </c>
      <c r="P3849" t="str">
        <f t="shared" si="302"/>
        <v>PORT04PORT09</v>
      </c>
      <c r="Q3849">
        <f>VLOOKUP(P3849,FreightRates!C$2:D$9,2,0)</f>
        <v>21.470399999999998</v>
      </c>
      <c r="R3849">
        <f>VLOOKUP(P3849,FreightRates!C$2:E$9,3,0)</f>
        <v>6.2E-2</v>
      </c>
      <c r="S3849">
        <f t="shared" si="303"/>
        <v>22.057224339585883</v>
      </c>
      <c r="T3849">
        <f t="shared" si="304"/>
        <v>9.4649087029981285</v>
      </c>
    </row>
    <row r="3850" spans="1:20" x14ac:dyDescent="0.35">
      <c r="A3850">
        <v>1447152803.7</v>
      </c>
      <c r="B3850" s="3">
        <v>41420</v>
      </c>
      <c r="C3850" t="s">
        <v>30</v>
      </c>
      <c r="D3850" t="s">
        <v>7</v>
      </c>
      <c r="E3850" t="s">
        <v>3</v>
      </c>
      <c r="F3850">
        <v>0</v>
      </c>
      <c r="G3850">
        <v>0</v>
      </c>
      <c r="H3850">
        <f t="shared" si="300"/>
        <v>0</v>
      </c>
      <c r="I3850" s="3">
        <f t="shared" si="301"/>
        <v>41420</v>
      </c>
      <c r="J3850" t="s">
        <v>69</v>
      </c>
      <c r="K3850">
        <v>1657064</v>
      </c>
      <c r="L3850" t="s">
        <v>22</v>
      </c>
      <c r="M3850" t="s">
        <v>35</v>
      </c>
      <c r="N3850">
        <v>490</v>
      </c>
      <c r="O3850">
        <v>1.5516243775406768</v>
      </c>
      <c r="P3850" t="str">
        <f t="shared" si="302"/>
        <v>PORT04PORT09</v>
      </c>
      <c r="Q3850">
        <f>VLOOKUP(P3850,FreightRates!C$2:D$9,2,0)</f>
        <v>21.470399999999998</v>
      </c>
      <c r="R3850">
        <f>VLOOKUP(P3850,FreightRates!C$2:E$9,3,0)</f>
        <v>6.2E-2</v>
      </c>
      <c r="S3850">
        <f t="shared" si="303"/>
        <v>68.60874858968576</v>
      </c>
      <c r="T3850">
        <f t="shared" si="304"/>
        <v>760.29594499493169</v>
      </c>
    </row>
    <row r="3851" spans="1:20" x14ac:dyDescent="0.35">
      <c r="A3851">
        <v>1447303433.7</v>
      </c>
      <c r="B3851" s="3">
        <v>41420</v>
      </c>
      <c r="C3851" t="s">
        <v>30</v>
      </c>
      <c r="D3851" t="s">
        <v>7</v>
      </c>
      <c r="E3851" t="s">
        <v>3</v>
      </c>
      <c r="F3851">
        <v>0</v>
      </c>
      <c r="G3851">
        <v>0</v>
      </c>
      <c r="H3851">
        <f t="shared" si="300"/>
        <v>0</v>
      </c>
      <c r="I3851" s="3">
        <f t="shared" si="301"/>
        <v>41420</v>
      </c>
      <c r="J3851" t="s">
        <v>69</v>
      </c>
      <c r="K3851">
        <v>1668550</v>
      </c>
      <c r="L3851" t="s">
        <v>22</v>
      </c>
      <c r="M3851" t="s">
        <v>35</v>
      </c>
      <c r="N3851">
        <v>2296</v>
      </c>
      <c r="O3851">
        <v>33.157193574354508</v>
      </c>
      <c r="P3851" t="str">
        <f t="shared" si="302"/>
        <v>PORT04PORT09</v>
      </c>
      <c r="Q3851">
        <f>VLOOKUP(P3851,FreightRates!C$2:D$9,2,0)</f>
        <v>21.470399999999998</v>
      </c>
      <c r="R3851">
        <f>VLOOKUP(P3851,FreightRates!C$2:E$9,3,0)</f>
        <v>6.2E-2</v>
      </c>
      <c r="S3851">
        <f t="shared" si="303"/>
        <v>4741.4632196965131</v>
      </c>
      <c r="T3851">
        <f t="shared" si="304"/>
        <v>76128.916446717951</v>
      </c>
    </row>
    <row r="3852" spans="1:20" x14ac:dyDescent="0.35">
      <c r="A3852">
        <v>1447357777.7</v>
      </c>
      <c r="B3852" s="3">
        <v>41420</v>
      </c>
      <c r="C3852" t="s">
        <v>30</v>
      </c>
      <c r="D3852" t="s">
        <v>7</v>
      </c>
      <c r="E3852" t="s">
        <v>3</v>
      </c>
      <c r="F3852">
        <v>0</v>
      </c>
      <c r="G3852">
        <v>0</v>
      </c>
      <c r="H3852">
        <f t="shared" si="300"/>
        <v>0</v>
      </c>
      <c r="I3852" s="3">
        <f t="shared" si="301"/>
        <v>41420</v>
      </c>
      <c r="J3852" t="s">
        <v>69</v>
      </c>
      <c r="K3852">
        <v>1668550</v>
      </c>
      <c r="L3852" t="s">
        <v>22</v>
      </c>
      <c r="M3852" t="s">
        <v>35</v>
      </c>
      <c r="N3852">
        <v>2255</v>
      </c>
      <c r="O3852">
        <v>34.157193574354508</v>
      </c>
      <c r="P3852" t="str">
        <f t="shared" si="302"/>
        <v>PORT04PORT09</v>
      </c>
      <c r="Q3852">
        <f>VLOOKUP(P3852,FreightRates!C$2:D$9,2,0)</f>
        <v>21.470399999999998</v>
      </c>
      <c r="R3852">
        <f>VLOOKUP(P3852,FreightRates!C$2:E$9,3,0)</f>
        <v>6.2E-2</v>
      </c>
      <c r="S3852">
        <f t="shared" si="303"/>
        <v>4796.9876336305042</v>
      </c>
      <c r="T3852">
        <f t="shared" si="304"/>
        <v>77024.471510169416</v>
      </c>
    </row>
    <row r="3853" spans="1:20" x14ac:dyDescent="0.35">
      <c r="A3853">
        <v>1447196675.7</v>
      </c>
      <c r="B3853" s="3">
        <v>41420</v>
      </c>
      <c r="C3853" t="s">
        <v>30</v>
      </c>
      <c r="D3853" t="s">
        <v>7</v>
      </c>
      <c r="E3853" t="s">
        <v>3</v>
      </c>
      <c r="F3853">
        <v>0</v>
      </c>
      <c r="G3853">
        <v>0</v>
      </c>
      <c r="H3853">
        <f t="shared" si="300"/>
        <v>0</v>
      </c>
      <c r="I3853" s="3">
        <f t="shared" si="301"/>
        <v>41420</v>
      </c>
      <c r="J3853" t="s">
        <v>69</v>
      </c>
      <c r="K3853">
        <v>1668550</v>
      </c>
      <c r="L3853" t="s">
        <v>22</v>
      </c>
      <c r="M3853" t="s">
        <v>35</v>
      </c>
      <c r="N3853">
        <v>2331</v>
      </c>
      <c r="O3853">
        <v>34.157193574354508</v>
      </c>
      <c r="P3853" t="str">
        <f t="shared" si="302"/>
        <v>PORT04PORT09</v>
      </c>
      <c r="Q3853">
        <f>VLOOKUP(P3853,FreightRates!C$2:D$9,2,0)</f>
        <v>21.470399999999998</v>
      </c>
      <c r="R3853">
        <f>VLOOKUP(P3853,FreightRates!C$2:E$9,3,0)</f>
        <v>6.2E-2</v>
      </c>
      <c r="S3853">
        <f t="shared" si="303"/>
        <v>4957.9363297528625</v>
      </c>
      <c r="T3853">
        <f t="shared" si="304"/>
        <v>79620.418221820364</v>
      </c>
    </row>
    <row r="3854" spans="1:20" x14ac:dyDescent="0.35">
      <c r="A3854">
        <v>1447265728.7</v>
      </c>
      <c r="B3854" s="3">
        <v>41420</v>
      </c>
      <c r="C3854" t="s">
        <v>30</v>
      </c>
      <c r="D3854" t="s">
        <v>7</v>
      </c>
      <c r="E3854" t="s">
        <v>3</v>
      </c>
      <c r="F3854">
        <v>0</v>
      </c>
      <c r="G3854">
        <v>0</v>
      </c>
      <c r="H3854">
        <f t="shared" si="300"/>
        <v>0</v>
      </c>
      <c r="I3854" s="3">
        <f t="shared" si="301"/>
        <v>41420</v>
      </c>
      <c r="J3854" t="s">
        <v>69</v>
      </c>
      <c r="K3854">
        <v>1668550</v>
      </c>
      <c r="L3854" t="s">
        <v>22</v>
      </c>
      <c r="M3854" t="s">
        <v>35</v>
      </c>
      <c r="N3854">
        <v>2331</v>
      </c>
      <c r="O3854">
        <v>34.157193574354508</v>
      </c>
      <c r="P3854" t="str">
        <f t="shared" si="302"/>
        <v>PORT04PORT09</v>
      </c>
      <c r="Q3854">
        <f>VLOOKUP(P3854,FreightRates!C$2:D$9,2,0)</f>
        <v>21.470399999999998</v>
      </c>
      <c r="R3854">
        <f>VLOOKUP(P3854,FreightRates!C$2:E$9,3,0)</f>
        <v>6.2E-2</v>
      </c>
      <c r="S3854">
        <f t="shared" si="303"/>
        <v>4957.9363297528625</v>
      </c>
      <c r="T3854">
        <f t="shared" si="304"/>
        <v>79620.418221820364</v>
      </c>
    </row>
    <row r="3855" spans="1:20" x14ac:dyDescent="0.35">
      <c r="A3855">
        <v>1447303432.7</v>
      </c>
      <c r="B3855" s="3">
        <v>41420</v>
      </c>
      <c r="C3855" t="s">
        <v>30</v>
      </c>
      <c r="D3855" t="s">
        <v>7</v>
      </c>
      <c r="E3855" t="s">
        <v>3</v>
      </c>
      <c r="F3855">
        <v>0</v>
      </c>
      <c r="G3855">
        <v>0</v>
      </c>
      <c r="H3855">
        <f t="shared" si="300"/>
        <v>0</v>
      </c>
      <c r="I3855" s="3">
        <f t="shared" si="301"/>
        <v>41420</v>
      </c>
      <c r="J3855" t="s">
        <v>69</v>
      </c>
      <c r="K3855">
        <v>1668550</v>
      </c>
      <c r="L3855" t="s">
        <v>22</v>
      </c>
      <c r="M3855" t="s">
        <v>35</v>
      </c>
      <c r="N3855">
        <v>2250</v>
      </c>
      <c r="O3855">
        <v>34.157193574354508</v>
      </c>
      <c r="P3855" t="str">
        <f t="shared" si="302"/>
        <v>PORT04PORT09</v>
      </c>
      <c r="Q3855">
        <f>VLOOKUP(P3855,FreightRates!C$2:D$9,2,0)</f>
        <v>21.470399999999998</v>
      </c>
      <c r="R3855">
        <f>VLOOKUP(P3855,FreightRates!C$2:E$9,3,0)</f>
        <v>6.2E-2</v>
      </c>
      <c r="S3855">
        <f t="shared" si="303"/>
        <v>4786.3989036224539</v>
      </c>
      <c r="T3855">
        <f t="shared" si="304"/>
        <v>76853.685542297637</v>
      </c>
    </row>
    <row r="3856" spans="1:20" x14ac:dyDescent="0.35">
      <c r="A3856">
        <v>1447290145.7</v>
      </c>
      <c r="B3856" s="3">
        <v>41420</v>
      </c>
      <c r="C3856" t="s">
        <v>30</v>
      </c>
      <c r="D3856" t="s">
        <v>7</v>
      </c>
      <c r="E3856" t="s">
        <v>3</v>
      </c>
      <c r="F3856">
        <v>0</v>
      </c>
      <c r="G3856">
        <v>0</v>
      </c>
      <c r="H3856">
        <f t="shared" si="300"/>
        <v>0</v>
      </c>
      <c r="I3856" s="3">
        <f t="shared" si="301"/>
        <v>41420</v>
      </c>
      <c r="J3856" t="s">
        <v>69</v>
      </c>
      <c r="K3856">
        <v>1668550</v>
      </c>
      <c r="L3856" t="s">
        <v>22</v>
      </c>
      <c r="M3856" t="s">
        <v>35</v>
      </c>
      <c r="N3856">
        <v>2271</v>
      </c>
      <c r="O3856">
        <v>32.157193574354508</v>
      </c>
      <c r="P3856" t="str">
        <f t="shared" si="302"/>
        <v>PORT04PORT09</v>
      </c>
      <c r="Q3856">
        <f>VLOOKUP(P3856,FreightRates!C$2:D$9,2,0)</f>
        <v>21.470399999999998</v>
      </c>
      <c r="R3856">
        <f>VLOOKUP(P3856,FreightRates!C$2:E$9,3,0)</f>
        <v>6.2E-2</v>
      </c>
      <c r="S3856">
        <f t="shared" si="303"/>
        <v>4549.2675696562637</v>
      </c>
      <c r="T3856">
        <f t="shared" si="304"/>
        <v>73028.986607359082</v>
      </c>
    </row>
    <row r="3857" spans="1:20" x14ac:dyDescent="0.35">
      <c r="A3857">
        <v>1447375287.7</v>
      </c>
      <c r="B3857" s="3">
        <v>41420</v>
      </c>
      <c r="C3857" t="s">
        <v>30</v>
      </c>
      <c r="D3857" t="s">
        <v>7</v>
      </c>
      <c r="E3857" t="s">
        <v>3</v>
      </c>
      <c r="F3857">
        <v>0</v>
      </c>
      <c r="G3857">
        <v>0</v>
      </c>
      <c r="H3857">
        <f t="shared" si="300"/>
        <v>0</v>
      </c>
      <c r="I3857" s="3">
        <f t="shared" si="301"/>
        <v>41420</v>
      </c>
      <c r="J3857" t="s">
        <v>69</v>
      </c>
      <c r="K3857">
        <v>1668550</v>
      </c>
      <c r="L3857" t="s">
        <v>22</v>
      </c>
      <c r="M3857" t="s">
        <v>35</v>
      </c>
      <c r="N3857">
        <v>2294</v>
      </c>
      <c r="O3857">
        <v>33.157193574354508</v>
      </c>
      <c r="P3857" t="str">
        <f t="shared" si="302"/>
        <v>PORT04PORT09</v>
      </c>
      <c r="Q3857">
        <f>VLOOKUP(P3857,FreightRates!C$2:D$9,2,0)</f>
        <v>21.470399999999998</v>
      </c>
      <c r="R3857">
        <f>VLOOKUP(P3857,FreightRates!C$2:E$9,3,0)</f>
        <v>6.2E-2</v>
      </c>
      <c r="S3857">
        <f t="shared" si="303"/>
        <v>4737.3517276932926</v>
      </c>
      <c r="T3857">
        <f t="shared" si="304"/>
        <v>76062.602059569239</v>
      </c>
    </row>
    <row r="3858" spans="1:20" x14ac:dyDescent="0.35">
      <c r="A3858">
        <v>1447369505.7</v>
      </c>
      <c r="B3858" s="3">
        <v>41420</v>
      </c>
      <c r="C3858" t="s">
        <v>30</v>
      </c>
      <c r="D3858" t="s">
        <v>7</v>
      </c>
      <c r="E3858" t="s">
        <v>3</v>
      </c>
      <c r="F3858">
        <v>0</v>
      </c>
      <c r="G3858">
        <v>0</v>
      </c>
      <c r="H3858">
        <f t="shared" si="300"/>
        <v>0</v>
      </c>
      <c r="I3858" s="3">
        <f t="shared" si="301"/>
        <v>41420</v>
      </c>
      <c r="J3858" t="s">
        <v>69</v>
      </c>
      <c r="K3858">
        <v>1668550</v>
      </c>
      <c r="L3858" t="s">
        <v>22</v>
      </c>
      <c r="M3858" t="s">
        <v>35</v>
      </c>
      <c r="N3858">
        <v>2328</v>
      </c>
      <c r="O3858">
        <v>30.157193574354508</v>
      </c>
      <c r="P3858" t="str">
        <f t="shared" si="302"/>
        <v>PORT04PORT09</v>
      </c>
      <c r="Q3858">
        <f>VLOOKUP(P3858,FreightRates!C$2:D$9,2,0)</f>
        <v>21.470399999999998</v>
      </c>
      <c r="R3858">
        <f>VLOOKUP(P3858,FreightRates!C$2:E$9,3,0)</f>
        <v>6.2E-2</v>
      </c>
      <c r="S3858">
        <f t="shared" si="303"/>
        <v>4374.2390917480325</v>
      </c>
      <c r="T3858">
        <f t="shared" si="304"/>
        <v>70205.946641097296</v>
      </c>
    </row>
    <row r="3859" spans="1:20" x14ac:dyDescent="0.35">
      <c r="A3859">
        <v>1447206585.7</v>
      </c>
      <c r="B3859" s="3">
        <v>41420</v>
      </c>
      <c r="C3859" t="s">
        <v>30</v>
      </c>
      <c r="D3859" t="s">
        <v>7</v>
      </c>
      <c r="E3859" t="s">
        <v>3</v>
      </c>
      <c r="F3859">
        <v>0</v>
      </c>
      <c r="G3859">
        <v>0</v>
      </c>
      <c r="H3859">
        <f t="shared" si="300"/>
        <v>0</v>
      </c>
      <c r="I3859" s="3">
        <f t="shared" si="301"/>
        <v>41420</v>
      </c>
      <c r="J3859" t="s">
        <v>69</v>
      </c>
      <c r="K3859">
        <v>1668550</v>
      </c>
      <c r="L3859" t="s">
        <v>22</v>
      </c>
      <c r="M3859" t="s">
        <v>35</v>
      </c>
      <c r="N3859">
        <v>2333</v>
      </c>
      <c r="O3859">
        <v>32.157193574354508</v>
      </c>
      <c r="P3859" t="str">
        <f t="shared" si="302"/>
        <v>PORT04PORT09</v>
      </c>
      <c r="Q3859">
        <f>VLOOKUP(P3859,FreightRates!C$2:D$9,2,0)</f>
        <v>21.470399999999998</v>
      </c>
      <c r="R3859">
        <f>VLOOKUP(P3859,FreightRates!C$2:E$9,3,0)</f>
        <v>6.2E-2</v>
      </c>
      <c r="S3859">
        <f t="shared" si="303"/>
        <v>4672.8798217560825</v>
      </c>
      <c r="T3859">
        <f t="shared" si="304"/>
        <v>75022.732608969061</v>
      </c>
    </row>
    <row r="3860" spans="1:20" x14ac:dyDescent="0.35">
      <c r="A3860">
        <v>1447402055.7</v>
      </c>
      <c r="B3860" s="3">
        <v>41420</v>
      </c>
      <c r="C3860" t="s">
        <v>30</v>
      </c>
      <c r="D3860" t="s">
        <v>7</v>
      </c>
      <c r="E3860" t="s">
        <v>3</v>
      </c>
      <c r="F3860">
        <v>0</v>
      </c>
      <c r="G3860">
        <v>0</v>
      </c>
      <c r="H3860">
        <f t="shared" si="300"/>
        <v>0</v>
      </c>
      <c r="I3860" s="3">
        <f t="shared" si="301"/>
        <v>41420</v>
      </c>
      <c r="J3860" t="s">
        <v>69</v>
      </c>
      <c r="K3860">
        <v>1668550</v>
      </c>
      <c r="L3860" t="s">
        <v>22</v>
      </c>
      <c r="M3860" t="s">
        <v>35</v>
      </c>
      <c r="N3860">
        <v>2300</v>
      </c>
      <c r="O3860">
        <v>35.157193574354508</v>
      </c>
      <c r="P3860" t="str">
        <f t="shared" si="302"/>
        <v>PORT04PORT09</v>
      </c>
      <c r="Q3860">
        <f>VLOOKUP(P3860,FreightRates!C$2:D$9,2,0)</f>
        <v>21.470399999999998</v>
      </c>
      <c r="R3860">
        <f>VLOOKUP(P3860,FreightRates!C$2:E$9,3,0)</f>
        <v>6.2E-2</v>
      </c>
      <c r="S3860">
        <f t="shared" si="303"/>
        <v>5034.886203702953</v>
      </c>
      <c r="T3860">
        <f t="shared" si="304"/>
        <v>80861.545221015374</v>
      </c>
    </row>
    <row r="3861" spans="1:20" x14ac:dyDescent="0.35">
      <c r="A3861">
        <v>1447244429.7</v>
      </c>
      <c r="B3861" s="3">
        <v>41420</v>
      </c>
      <c r="C3861" t="s">
        <v>30</v>
      </c>
      <c r="D3861" t="s">
        <v>7</v>
      </c>
      <c r="E3861" t="s">
        <v>3</v>
      </c>
      <c r="F3861">
        <v>0</v>
      </c>
      <c r="G3861">
        <v>0</v>
      </c>
      <c r="H3861">
        <f t="shared" si="300"/>
        <v>0</v>
      </c>
      <c r="I3861" s="3">
        <f t="shared" si="301"/>
        <v>41420</v>
      </c>
      <c r="J3861" t="s">
        <v>69</v>
      </c>
      <c r="K3861">
        <v>1668550</v>
      </c>
      <c r="L3861" t="s">
        <v>22</v>
      </c>
      <c r="M3861" t="s">
        <v>35</v>
      </c>
      <c r="N3861">
        <v>2281</v>
      </c>
      <c r="O3861">
        <v>34.157193574354508</v>
      </c>
      <c r="P3861" t="str">
        <f t="shared" si="302"/>
        <v>PORT04PORT09</v>
      </c>
      <c r="Q3861">
        <f>VLOOKUP(P3861,FreightRates!C$2:D$9,2,0)</f>
        <v>21.470399999999998</v>
      </c>
      <c r="R3861">
        <f>VLOOKUP(P3861,FreightRates!C$2:E$9,3,0)</f>
        <v>6.2E-2</v>
      </c>
      <c r="S3861">
        <f t="shared" si="303"/>
        <v>4852.0490296723638</v>
      </c>
      <c r="T3861">
        <f t="shared" si="304"/>
        <v>77912.558543102627</v>
      </c>
    </row>
    <row r="3862" spans="1:20" x14ac:dyDescent="0.35">
      <c r="A3862">
        <v>1447266961.7</v>
      </c>
      <c r="B3862" s="3">
        <v>41420</v>
      </c>
      <c r="C3862" t="s">
        <v>30</v>
      </c>
      <c r="D3862" t="s">
        <v>7</v>
      </c>
      <c r="E3862" t="s">
        <v>3</v>
      </c>
      <c r="F3862">
        <v>0</v>
      </c>
      <c r="G3862">
        <v>0</v>
      </c>
      <c r="H3862">
        <f t="shared" si="300"/>
        <v>0</v>
      </c>
      <c r="I3862" s="3">
        <f t="shared" si="301"/>
        <v>41420</v>
      </c>
      <c r="J3862" t="s">
        <v>69</v>
      </c>
      <c r="K3862">
        <v>1668550</v>
      </c>
      <c r="L3862" t="s">
        <v>22</v>
      </c>
      <c r="M3862" t="s">
        <v>35</v>
      </c>
      <c r="N3862">
        <v>2236</v>
      </c>
      <c r="O3862">
        <v>34.157193574354508</v>
      </c>
      <c r="P3862" t="str">
        <f t="shared" si="302"/>
        <v>PORT04PORT09</v>
      </c>
      <c r="Q3862">
        <f>VLOOKUP(P3862,FreightRates!C$2:D$9,2,0)</f>
        <v>21.470399999999998</v>
      </c>
      <c r="R3862">
        <f>VLOOKUP(P3862,FreightRates!C$2:E$9,3,0)</f>
        <v>6.2E-2</v>
      </c>
      <c r="S3862">
        <f t="shared" si="303"/>
        <v>4756.7504595999144</v>
      </c>
      <c r="T3862">
        <f t="shared" si="304"/>
        <v>76375.484832256683</v>
      </c>
    </row>
    <row r="3863" spans="1:20" x14ac:dyDescent="0.35">
      <c r="A3863">
        <v>1447357776.7</v>
      </c>
      <c r="B3863" s="3">
        <v>41420</v>
      </c>
      <c r="C3863" t="s">
        <v>30</v>
      </c>
      <c r="D3863" t="s">
        <v>7</v>
      </c>
      <c r="E3863" t="s">
        <v>3</v>
      </c>
      <c r="F3863">
        <v>0</v>
      </c>
      <c r="G3863">
        <v>0</v>
      </c>
      <c r="H3863">
        <f t="shared" si="300"/>
        <v>0</v>
      </c>
      <c r="I3863" s="3">
        <f t="shared" si="301"/>
        <v>41420</v>
      </c>
      <c r="J3863" t="s">
        <v>69</v>
      </c>
      <c r="K3863">
        <v>1668550</v>
      </c>
      <c r="L3863" t="s">
        <v>22</v>
      </c>
      <c r="M3863" t="s">
        <v>35</v>
      </c>
      <c r="N3863">
        <v>2307</v>
      </c>
      <c r="O3863">
        <v>32.157193574354508</v>
      </c>
      <c r="P3863" t="str">
        <f t="shared" si="302"/>
        <v>PORT04PORT09</v>
      </c>
      <c r="Q3863">
        <f>VLOOKUP(P3863,FreightRates!C$2:D$9,2,0)</f>
        <v>21.470399999999998</v>
      </c>
      <c r="R3863">
        <f>VLOOKUP(P3863,FreightRates!C$2:E$9,3,0)</f>
        <v>6.2E-2</v>
      </c>
      <c r="S3863">
        <f t="shared" si="303"/>
        <v>4621.0424257142231</v>
      </c>
      <c r="T3863">
        <f t="shared" si="304"/>
        <v>74186.645576035851</v>
      </c>
    </row>
    <row r="3864" spans="1:20" x14ac:dyDescent="0.35">
      <c r="A3864">
        <v>1447320238.7</v>
      </c>
      <c r="B3864" s="3">
        <v>41420</v>
      </c>
      <c r="C3864" t="s">
        <v>30</v>
      </c>
      <c r="D3864" t="s">
        <v>7</v>
      </c>
      <c r="E3864" t="s">
        <v>3</v>
      </c>
      <c r="F3864">
        <v>0</v>
      </c>
      <c r="G3864">
        <v>0</v>
      </c>
      <c r="H3864">
        <f t="shared" si="300"/>
        <v>0</v>
      </c>
      <c r="I3864" s="3">
        <f t="shared" si="301"/>
        <v>41420</v>
      </c>
      <c r="J3864" t="s">
        <v>69</v>
      </c>
      <c r="K3864">
        <v>1668550</v>
      </c>
      <c r="L3864" t="s">
        <v>22</v>
      </c>
      <c r="M3864" t="s">
        <v>35</v>
      </c>
      <c r="N3864">
        <v>6270</v>
      </c>
      <c r="O3864">
        <v>101.47158072306352</v>
      </c>
      <c r="P3864" t="str">
        <f t="shared" si="302"/>
        <v>PORT04PORT09</v>
      </c>
      <c r="Q3864">
        <f>VLOOKUP(P3864,FreightRates!C$2:D$9,2,0)</f>
        <v>21.470399999999998</v>
      </c>
      <c r="R3864">
        <f>VLOOKUP(P3864,FreightRates!C$2:E$9,3,0)</f>
        <v>6.2E-2</v>
      </c>
      <c r="S3864">
        <f t="shared" si="303"/>
        <v>39467.532690283711</v>
      </c>
      <c r="T3864">
        <f t="shared" si="304"/>
        <v>636226.81113360834</v>
      </c>
    </row>
    <row r="3865" spans="1:20" x14ac:dyDescent="0.35">
      <c r="A3865">
        <v>1447401985.7</v>
      </c>
      <c r="B3865" s="3">
        <v>41420</v>
      </c>
      <c r="C3865" t="s">
        <v>30</v>
      </c>
      <c r="D3865" t="s">
        <v>7</v>
      </c>
      <c r="E3865" t="s">
        <v>3</v>
      </c>
      <c r="F3865">
        <v>0</v>
      </c>
      <c r="G3865">
        <v>0</v>
      </c>
      <c r="H3865">
        <f t="shared" si="300"/>
        <v>0</v>
      </c>
      <c r="I3865" s="3">
        <f t="shared" si="301"/>
        <v>41420</v>
      </c>
      <c r="J3865" t="s">
        <v>69</v>
      </c>
      <c r="K3865">
        <v>1668545</v>
      </c>
      <c r="L3865" t="s">
        <v>22</v>
      </c>
      <c r="M3865" t="s">
        <v>35</v>
      </c>
      <c r="N3865">
        <v>2034</v>
      </c>
      <c r="O3865">
        <v>17.961865697878824</v>
      </c>
      <c r="P3865" t="str">
        <f t="shared" si="302"/>
        <v>PORT04PORT09</v>
      </c>
      <c r="Q3865">
        <f>VLOOKUP(P3865,FreightRates!C$2:D$9,2,0)</f>
        <v>21.470399999999998</v>
      </c>
      <c r="R3865">
        <f>VLOOKUP(P3865,FreightRates!C$2:E$9,3,0)</f>
        <v>6.2E-2</v>
      </c>
      <c r="S3865">
        <f t="shared" si="303"/>
        <v>2286.6053594281029</v>
      </c>
      <c r="T3865">
        <f t="shared" si="304"/>
        <v>36534.43482948553</v>
      </c>
    </row>
    <row r="3866" spans="1:20" x14ac:dyDescent="0.35">
      <c r="A3866">
        <v>1447159850.7</v>
      </c>
      <c r="B3866" s="3">
        <v>41420</v>
      </c>
      <c r="C3866" t="s">
        <v>30</v>
      </c>
      <c r="D3866" t="s">
        <v>7</v>
      </c>
      <c r="E3866" t="s">
        <v>3</v>
      </c>
      <c r="F3866">
        <v>0</v>
      </c>
      <c r="G3866">
        <v>0</v>
      </c>
      <c r="H3866">
        <f t="shared" si="300"/>
        <v>0</v>
      </c>
      <c r="I3866" s="3">
        <f t="shared" si="301"/>
        <v>41420</v>
      </c>
      <c r="J3866" t="s">
        <v>69</v>
      </c>
      <c r="K3866">
        <v>1668545</v>
      </c>
      <c r="L3866" t="s">
        <v>22</v>
      </c>
      <c r="M3866" t="s">
        <v>35</v>
      </c>
      <c r="N3866">
        <v>2018</v>
      </c>
      <c r="O3866">
        <v>13.759999999999998</v>
      </c>
      <c r="P3866" t="str">
        <f t="shared" si="302"/>
        <v>PORT04PORT09</v>
      </c>
      <c r="Q3866">
        <f>VLOOKUP(P3866,FreightRates!C$2:D$9,2,0)</f>
        <v>21.470399999999998</v>
      </c>
      <c r="R3866">
        <f>VLOOKUP(P3866,FreightRates!C$2:E$9,3,0)</f>
        <v>6.2E-2</v>
      </c>
      <c r="S3866">
        <f t="shared" si="303"/>
        <v>1743.0665599999998</v>
      </c>
      <c r="T3866">
        <f t="shared" si="304"/>
        <v>27767.679999999997</v>
      </c>
    </row>
    <row r="3867" spans="1:20" x14ac:dyDescent="0.35">
      <c r="A3867">
        <v>1447334362.7</v>
      </c>
      <c r="B3867" s="3">
        <v>41420</v>
      </c>
      <c r="C3867" t="s">
        <v>30</v>
      </c>
      <c r="D3867" t="s">
        <v>7</v>
      </c>
      <c r="E3867" t="s">
        <v>3</v>
      </c>
      <c r="F3867">
        <v>0</v>
      </c>
      <c r="G3867">
        <v>0</v>
      </c>
      <c r="H3867">
        <f t="shared" si="300"/>
        <v>0</v>
      </c>
      <c r="I3867" s="3">
        <f t="shared" si="301"/>
        <v>41420</v>
      </c>
      <c r="J3867" t="s">
        <v>69</v>
      </c>
      <c r="K3867">
        <v>1668545</v>
      </c>
      <c r="L3867" t="s">
        <v>22</v>
      </c>
      <c r="M3867" t="s">
        <v>35</v>
      </c>
      <c r="N3867">
        <v>1994</v>
      </c>
      <c r="O3867">
        <v>13.58</v>
      </c>
      <c r="P3867" t="str">
        <f t="shared" si="302"/>
        <v>PORT04PORT09</v>
      </c>
      <c r="Q3867">
        <f>VLOOKUP(P3867,FreightRates!C$2:D$9,2,0)</f>
        <v>21.470399999999998</v>
      </c>
      <c r="R3867">
        <f>VLOOKUP(P3867,FreightRates!C$2:E$9,3,0)</f>
        <v>6.2E-2</v>
      </c>
      <c r="S3867">
        <f t="shared" si="303"/>
        <v>1700.3386399999999</v>
      </c>
      <c r="T3867">
        <f t="shared" si="304"/>
        <v>27078.52</v>
      </c>
    </row>
    <row r="3868" spans="1:20" x14ac:dyDescent="0.35">
      <c r="A3868">
        <v>1447401987.7</v>
      </c>
      <c r="B3868" s="3">
        <v>41420</v>
      </c>
      <c r="C3868" t="s">
        <v>30</v>
      </c>
      <c r="D3868" t="s">
        <v>7</v>
      </c>
      <c r="E3868" t="s">
        <v>3</v>
      </c>
      <c r="F3868">
        <v>0</v>
      </c>
      <c r="G3868">
        <v>0</v>
      </c>
      <c r="H3868">
        <f t="shared" si="300"/>
        <v>0</v>
      </c>
      <c r="I3868" s="3">
        <f t="shared" si="301"/>
        <v>41420</v>
      </c>
      <c r="J3868" t="s">
        <v>69</v>
      </c>
      <c r="K3868">
        <v>1668547</v>
      </c>
      <c r="L3868" t="s">
        <v>22</v>
      </c>
      <c r="M3868" t="s">
        <v>35</v>
      </c>
      <c r="N3868">
        <v>5363</v>
      </c>
      <c r="O3868">
        <v>42.628797434840997</v>
      </c>
      <c r="P3868" t="str">
        <f t="shared" si="302"/>
        <v>PORT04PORT09</v>
      </c>
      <c r="Q3868">
        <f>VLOOKUP(P3868,FreightRates!C$2:D$9,2,0)</f>
        <v>21.470399999999998</v>
      </c>
      <c r="R3868">
        <f>VLOOKUP(P3868,FreightRates!C$2:E$9,3,0)</f>
        <v>6.2E-2</v>
      </c>
      <c r="S3868">
        <f t="shared" si="303"/>
        <v>14195.801319869241</v>
      </c>
      <c r="T3868">
        <f t="shared" si="304"/>
        <v>228618.24064305227</v>
      </c>
    </row>
    <row r="3869" spans="1:20" x14ac:dyDescent="0.35">
      <c r="A3869">
        <v>1447159893.7</v>
      </c>
      <c r="B3869" s="3">
        <v>41420</v>
      </c>
      <c r="C3869" t="s">
        <v>30</v>
      </c>
      <c r="D3869" t="s">
        <v>7</v>
      </c>
      <c r="E3869" t="s">
        <v>3</v>
      </c>
      <c r="F3869">
        <v>0</v>
      </c>
      <c r="G3869">
        <v>0</v>
      </c>
      <c r="H3869">
        <f t="shared" si="300"/>
        <v>0</v>
      </c>
      <c r="I3869" s="3">
        <f t="shared" si="301"/>
        <v>41420</v>
      </c>
      <c r="J3869" t="s">
        <v>69</v>
      </c>
      <c r="K3869">
        <v>1668547</v>
      </c>
      <c r="L3869" t="s">
        <v>22</v>
      </c>
      <c r="M3869" t="s">
        <v>35</v>
      </c>
      <c r="N3869">
        <v>5398</v>
      </c>
      <c r="O3869">
        <v>35.86</v>
      </c>
      <c r="P3869" t="str">
        <f t="shared" si="302"/>
        <v>PORT04PORT09</v>
      </c>
      <c r="Q3869">
        <f>VLOOKUP(P3869,FreightRates!C$2:D$9,2,0)</f>
        <v>21.470399999999998</v>
      </c>
      <c r="R3869">
        <f>VLOOKUP(P3869,FreightRates!C$2:E$9,3,0)</f>
        <v>6.2E-2</v>
      </c>
      <c r="S3869">
        <f t="shared" si="303"/>
        <v>12022.951759999998</v>
      </c>
      <c r="T3869">
        <f t="shared" si="304"/>
        <v>193572.28</v>
      </c>
    </row>
    <row r="3870" spans="1:20" x14ac:dyDescent="0.35">
      <c r="A3870">
        <v>1447175816.7</v>
      </c>
      <c r="B3870" s="3">
        <v>41420</v>
      </c>
      <c r="C3870" t="s">
        <v>30</v>
      </c>
      <c r="D3870" t="s">
        <v>7</v>
      </c>
      <c r="E3870" t="s">
        <v>3</v>
      </c>
      <c r="F3870">
        <v>0</v>
      </c>
      <c r="G3870">
        <v>0</v>
      </c>
      <c r="H3870">
        <f t="shared" si="300"/>
        <v>0</v>
      </c>
      <c r="I3870" s="3">
        <f t="shared" si="301"/>
        <v>41420</v>
      </c>
      <c r="J3870" t="s">
        <v>69</v>
      </c>
      <c r="K3870">
        <v>1668547</v>
      </c>
      <c r="L3870" t="s">
        <v>22</v>
      </c>
      <c r="M3870" t="s">
        <v>35</v>
      </c>
      <c r="N3870">
        <v>5370</v>
      </c>
      <c r="O3870">
        <v>40.26</v>
      </c>
      <c r="P3870" t="str">
        <f t="shared" si="302"/>
        <v>PORT04PORT09</v>
      </c>
      <c r="Q3870">
        <f>VLOOKUP(P3870,FreightRates!C$2:D$9,2,0)</f>
        <v>21.470399999999998</v>
      </c>
      <c r="R3870">
        <f>VLOOKUP(P3870,FreightRates!C$2:E$9,3,0)</f>
        <v>6.2E-2</v>
      </c>
      <c r="S3870">
        <f t="shared" si="303"/>
        <v>13425.6348</v>
      </c>
      <c r="T3870">
        <f t="shared" si="304"/>
        <v>216196.19999999998</v>
      </c>
    </row>
    <row r="3871" spans="1:20" x14ac:dyDescent="0.35">
      <c r="A3871">
        <v>1447265646.7</v>
      </c>
      <c r="B3871" s="3">
        <v>41420</v>
      </c>
      <c r="C3871" t="s">
        <v>30</v>
      </c>
      <c r="D3871" t="s">
        <v>7</v>
      </c>
      <c r="E3871" t="s">
        <v>3</v>
      </c>
      <c r="F3871">
        <v>0</v>
      </c>
      <c r="G3871">
        <v>0</v>
      </c>
      <c r="H3871">
        <f t="shared" si="300"/>
        <v>0</v>
      </c>
      <c r="I3871" s="3">
        <f t="shared" si="301"/>
        <v>41420</v>
      </c>
      <c r="J3871" t="s">
        <v>69</v>
      </c>
      <c r="K3871">
        <v>1668547</v>
      </c>
      <c r="L3871" t="s">
        <v>22</v>
      </c>
      <c r="M3871" t="s">
        <v>35</v>
      </c>
      <c r="N3871">
        <v>5422</v>
      </c>
      <c r="O3871">
        <v>41</v>
      </c>
      <c r="P3871" t="str">
        <f t="shared" si="302"/>
        <v>PORT04PORT09</v>
      </c>
      <c r="Q3871">
        <f>VLOOKUP(P3871,FreightRates!C$2:D$9,2,0)</f>
        <v>21.470399999999998</v>
      </c>
      <c r="R3871">
        <f>VLOOKUP(P3871,FreightRates!C$2:E$9,3,0)</f>
        <v>6.2E-2</v>
      </c>
      <c r="S3871">
        <f t="shared" si="303"/>
        <v>13804.194399999998</v>
      </c>
      <c r="T3871">
        <f t="shared" si="304"/>
        <v>222302</v>
      </c>
    </row>
    <row r="3872" spans="1:20" x14ac:dyDescent="0.35">
      <c r="A3872">
        <v>1447216668.7</v>
      </c>
      <c r="B3872" s="3">
        <v>41420</v>
      </c>
      <c r="C3872" t="s">
        <v>30</v>
      </c>
      <c r="D3872" t="s">
        <v>7</v>
      </c>
      <c r="E3872" t="s">
        <v>3</v>
      </c>
      <c r="F3872">
        <v>0</v>
      </c>
      <c r="G3872">
        <v>0</v>
      </c>
      <c r="H3872">
        <f t="shared" si="300"/>
        <v>0</v>
      </c>
      <c r="I3872" s="3">
        <f t="shared" si="301"/>
        <v>41420</v>
      </c>
      <c r="J3872" t="s">
        <v>69</v>
      </c>
      <c r="K3872">
        <v>1668547</v>
      </c>
      <c r="L3872" t="s">
        <v>22</v>
      </c>
      <c r="M3872" t="s">
        <v>35</v>
      </c>
      <c r="N3872">
        <v>5383</v>
      </c>
      <c r="O3872">
        <v>37.96</v>
      </c>
      <c r="P3872" t="str">
        <f t="shared" si="302"/>
        <v>PORT04PORT09</v>
      </c>
      <c r="Q3872">
        <f>VLOOKUP(P3872,FreightRates!C$2:D$9,2,0)</f>
        <v>21.470399999999998</v>
      </c>
      <c r="R3872">
        <f>VLOOKUP(P3872,FreightRates!C$2:E$9,3,0)</f>
        <v>6.2E-2</v>
      </c>
      <c r="S3872">
        <f t="shared" si="303"/>
        <v>12690.468560000001</v>
      </c>
      <c r="T3872">
        <f t="shared" si="304"/>
        <v>204338.68</v>
      </c>
    </row>
    <row r="3873" spans="1:20" x14ac:dyDescent="0.35">
      <c r="A3873">
        <v>1447266941.7</v>
      </c>
      <c r="B3873" s="3">
        <v>41420</v>
      </c>
      <c r="C3873" t="s">
        <v>30</v>
      </c>
      <c r="D3873" t="s">
        <v>7</v>
      </c>
      <c r="E3873" t="s">
        <v>3</v>
      </c>
      <c r="F3873">
        <v>0</v>
      </c>
      <c r="G3873">
        <v>0</v>
      </c>
      <c r="H3873">
        <f t="shared" si="300"/>
        <v>0</v>
      </c>
      <c r="I3873" s="3">
        <f t="shared" si="301"/>
        <v>41420</v>
      </c>
      <c r="J3873" t="s">
        <v>69</v>
      </c>
      <c r="K3873">
        <v>1668547</v>
      </c>
      <c r="L3873" t="s">
        <v>22</v>
      </c>
      <c r="M3873" t="s">
        <v>35</v>
      </c>
      <c r="N3873">
        <v>5346</v>
      </c>
      <c r="O3873">
        <v>40.86</v>
      </c>
      <c r="P3873" t="str">
        <f t="shared" si="302"/>
        <v>PORT04PORT09</v>
      </c>
      <c r="Q3873">
        <f>VLOOKUP(P3873,FreightRates!C$2:D$9,2,0)</f>
        <v>21.470399999999998</v>
      </c>
      <c r="R3873">
        <f>VLOOKUP(P3873,FreightRates!C$2:E$9,3,0)</f>
        <v>6.2E-2</v>
      </c>
      <c r="S3873">
        <f t="shared" si="303"/>
        <v>13564.599119999999</v>
      </c>
      <c r="T3873">
        <f t="shared" si="304"/>
        <v>218437.56</v>
      </c>
    </row>
    <row r="3874" spans="1:20" x14ac:dyDescent="0.35">
      <c r="A3874">
        <v>1447258855.7</v>
      </c>
      <c r="B3874" s="3">
        <v>41420</v>
      </c>
      <c r="C3874" t="s">
        <v>30</v>
      </c>
      <c r="D3874" t="s">
        <v>7</v>
      </c>
      <c r="E3874" t="s">
        <v>3</v>
      </c>
      <c r="F3874">
        <v>0</v>
      </c>
      <c r="G3874">
        <v>0</v>
      </c>
      <c r="H3874">
        <f t="shared" si="300"/>
        <v>0</v>
      </c>
      <c r="I3874" s="3">
        <f t="shared" si="301"/>
        <v>41420</v>
      </c>
      <c r="J3874" t="s">
        <v>69</v>
      </c>
      <c r="K3874">
        <v>1668547</v>
      </c>
      <c r="L3874" t="s">
        <v>22</v>
      </c>
      <c r="M3874" t="s">
        <v>35</v>
      </c>
      <c r="N3874">
        <v>5412</v>
      </c>
      <c r="O3874">
        <v>37.799999999999997</v>
      </c>
      <c r="P3874" t="str">
        <f t="shared" si="302"/>
        <v>PORT04PORT09</v>
      </c>
      <c r="Q3874">
        <f>VLOOKUP(P3874,FreightRates!C$2:D$9,2,0)</f>
        <v>21.470399999999998</v>
      </c>
      <c r="R3874">
        <f>VLOOKUP(P3874,FreightRates!C$2:E$9,3,0)</f>
        <v>6.2E-2</v>
      </c>
      <c r="S3874">
        <f t="shared" si="303"/>
        <v>12705.033599999999</v>
      </c>
      <c r="T3874">
        <f t="shared" si="304"/>
        <v>204573.59999999998</v>
      </c>
    </row>
    <row r="3875" spans="1:20" x14ac:dyDescent="0.35">
      <c r="A3875">
        <v>1447196779.7</v>
      </c>
      <c r="B3875" s="3">
        <v>41420</v>
      </c>
      <c r="C3875" t="s">
        <v>30</v>
      </c>
      <c r="D3875" t="s">
        <v>7</v>
      </c>
      <c r="E3875" t="s">
        <v>3</v>
      </c>
      <c r="F3875">
        <v>0</v>
      </c>
      <c r="G3875">
        <v>0</v>
      </c>
      <c r="H3875">
        <f t="shared" si="300"/>
        <v>0</v>
      </c>
      <c r="I3875" s="3">
        <f t="shared" si="301"/>
        <v>41420</v>
      </c>
      <c r="J3875" t="s">
        <v>69</v>
      </c>
      <c r="K3875">
        <v>1668547</v>
      </c>
      <c r="L3875" t="s">
        <v>22</v>
      </c>
      <c r="M3875" t="s">
        <v>35</v>
      </c>
      <c r="N3875">
        <v>5349</v>
      </c>
      <c r="O3875">
        <v>36.74</v>
      </c>
      <c r="P3875" t="str">
        <f t="shared" si="302"/>
        <v>PORT04PORT09</v>
      </c>
      <c r="Q3875">
        <f>VLOOKUP(P3875,FreightRates!C$2:D$9,2,0)</f>
        <v>21.470399999999998</v>
      </c>
      <c r="R3875">
        <f>VLOOKUP(P3875,FreightRates!C$2:E$9,3,0)</f>
        <v>6.2E-2</v>
      </c>
      <c r="S3875">
        <f t="shared" si="303"/>
        <v>12205.85052</v>
      </c>
      <c r="T3875">
        <f t="shared" si="304"/>
        <v>196522.26</v>
      </c>
    </row>
    <row r="3876" spans="1:20" x14ac:dyDescent="0.35">
      <c r="A3876">
        <v>1447238358.7</v>
      </c>
      <c r="B3876" s="3">
        <v>41420</v>
      </c>
      <c r="C3876" t="s">
        <v>30</v>
      </c>
      <c r="D3876" t="s">
        <v>7</v>
      </c>
      <c r="E3876" t="s">
        <v>3</v>
      </c>
      <c r="F3876">
        <v>0</v>
      </c>
      <c r="G3876">
        <v>0</v>
      </c>
      <c r="H3876">
        <f t="shared" si="300"/>
        <v>0</v>
      </c>
      <c r="I3876" s="3">
        <f t="shared" si="301"/>
        <v>41420</v>
      </c>
      <c r="J3876" t="s">
        <v>69</v>
      </c>
      <c r="K3876">
        <v>1668547</v>
      </c>
      <c r="L3876" t="s">
        <v>22</v>
      </c>
      <c r="M3876" t="s">
        <v>35</v>
      </c>
      <c r="N3876">
        <v>5357</v>
      </c>
      <c r="O3876">
        <v>34.74</v>
      </c>
      <c r="P3876" t="str">
        <f t="shared" si="302"/>
        <v>PORT04PORT09</v>
      </c>
      <c r="Q3876">
        <f>VLOOKUP(P3876,FreightRates!C$2:D$9,2,0)</f>
        <v>21.470399999999998</v>
      </c>
      <c r="R3876">
        <f>VLOOKUP(P3876,FreightRates!C$2:E$9,3,0)</f>
        <v>6.2E-2</v>
      </c>
      <c r="S3876">
        <f t="shared" si="303"/>
        <v>11559.805560000001</v>
      </c>
      <c r="T3876">
        <f t="shared" si="304"/>
        <v>186102.18000000002</v>
      </c>
    </row>
    <row r="3877" spans="1:20" x14ac:dyDescent="0.35">
      <c r="A3877">
        <v>1447334396.7</v>
      </c>
      <c r="B3877" s="3">
        <v>41420</v>
      </c>
      <c r="C3877" t="s">
        <v>30</v>
      </c>
      <c r="D3877" t="s">
        <v>7</v>
      </c>
      <c r="E3877" t="s">
        <v>3</v>
      </c>
      <c r="F3877">
        <v>0</v>
      </c>
      <c r="G3877">
        <v>0</v>
      </c>
      <c r="H3877">
        <f t="shared" si="300"/>
        <v>0</v>
      </c>
      <c r="I3877" s="3">
        <f t="shared" si="301"/>
        <v>41420</v>
      </c>
      <c r="J3877" t="s">
        <v>69</v>
      </c>
      <c r="K3877">
        <v>1668547</v>
      </c>
      <c r="L3877" t="s">
        <v>22</v>
      </c>
      <c r="M3877" t="s">
        <v>35</v>
      </c>
      <c r="N3877">
        <v>5432</v>
      </c>
      <c r="O3877">
        <v>40.659999999999997</v>
      </c>
      <c r="P3877" t="str">
        <f t="shared" si="302"/>
        <v>PORT04PORT09</v>
      </c>
      <c r="Q3877">
        <f>VLOOKUP(P3877,FreightRates!C$2:D$9,2,0)</f>
        <v>21.470399999999998</v>
      </c>
      <c r="R3877">
        <f>VLOOKUP(P3877,FreightRates!C$2:E$9,3,0)</f>
        <v>6.2E-2</v>
      </c>
      <c r="S3877">
        <f t="shared" si="303"/>
        <v>13715.107839999999</v>
      </c>
      <c r="T3877">
        <f t="shared" si="304"/>
        <v>220865.12</v>
      </c>
    </row>
    <row r="3878" spans="1:20" x14ac:dyDescent="0.35">
      <c r="A3878">
        <v>1447238360.7</v>
      </c>
      <c r="B3878" s="3">
        <v>41420</v>
      </c>
      <c r="C3878" t="s">
        <v>30</v>
      </c>
      <c r="D3878" t="s">
        <v>7</v>
      </c>
      <c r="E3878" t="s">
        <v>3</v>
      </c>
      <c r="F3878">
        <v>0</v>
      </c>
      <c r="G3878">
        <v>0</v>
      </c>
      <c r="H3878">
        <f t="shared" si="300"/>
        <v>0</v>
      </c>
      <c r="I3878" s="3">
        <f t="shared" si="301"/>
        <v>41420</v>
      </c>
      <c r="J3878" t="s">
        <v>69</v>
      </c>
      <c r="K3878">
        <v>1668547</v>
      </c>
      <c r="L3878" t="s">
        <v>22</v>
      </c>
      <c r="M3878" t="s">
        <v>35</v>
      </c>
      <c r="N3878">
        <v>5415</v>
      </c>
      <c r="O3878">
        <v>40.6</v>
      </c>
      <c r="P3878" t="str">
        <f t="shared" si="302"/>
        <v>PORT04PORT09</v>
      </c>
      <c r="Q3878">
        <f>VLOOKUP(P3878,FreightRates!C$2:D$9,2,0)</f>
        <v>21.470399999999998</v>
      </c>
      <c r="R3878">
        <f>VLOOKUP(P3878,FreightRates!C$2:E$9,3,0)</f>
        <v>6.2E-2</v>
      </c>
      <c r="S3878">
        <f t="shared" si="303"/>
        <v>13652.108399999999</v>
      </c>
      <c r="T3878">
        <f t="shared" si="304"/>
        <v>219849</v>
      </c>
    </row>
    <row r="3879" spans="1:20" x14ac:dyDescent="0.35">
      <c r="A3879">
        <v>1447369503.7</v>
      </c>
      <c r="B3879" s="3">
        <v>41420</v>
      </c>
      <c r="C3879" t="s">
        <v>30</v>
      </c>
      <c r="D3879" t="s">
        <v>7</v>
      </c>
      <c r="E3879" t="s">
        <v>3</v>
      </c>
      <c r="F3879">
        <v>0</v>
      </c>
      <c r="G3879">
        <v>0</v>
      </c>
      <c r="H3879">
        <f t="shared" si="300"/>
        <v>0</v>
      </c>
      <c r="I3879" s="3">
        <f t="shared" si="301"/>
        <v>41420</v>
      </c>
      <c r="J3879" t="s">
        <v>69</v>
      </c>
      <c r="K3879">
        <v>1668547</v>
      </c>
      <c r="L3879" t="s">
        <v>22</v>
      </c>
      <c r="M3879" t="s">
        <v>35</v>
      </c>
      <c r="N3879">
        <v>5362</v>
      </c>
      <c r="O3879">
        <v>34.119999999999997</v>
      </c>
      <c r="P3879" t="str">
        <f t="shared" si="302"/>
        <v>PORT04PORT09</v>
      </c>
      <c r="Q3879">
        <f>VLOOKUP(P3879,FreightRates!C$2:D$9,2,0)</f>
        <v>21.470399999999998</v>
      </c>
      <c r="R3879">
        <f>VLOOKUP(P3879,FreightRates!C$2:E$9,3,0)</f>
        <v>6.2E-2</v>
      </c>
      <c r="S3879">
        <f t="shared" si="303"/>
        <v>11364.45968</v>
      </c>
      <c r="T3879">
        <f t="shared" si="304"/>
        <v>182951.43999999997</v>
      </c>
    </row>
    <row r="3880" spans="1:20" x14ac:dyDescent="0.35">
      <c r="A3880">
        <v>1447288744.7</v>
      </c>
      <c r="B3880" s="3">
        <v>41420</v>
      </c>
      <c r="C3880" t="s">
        <v>30</v>
      </c>
      <c r="D3880" t="s">
        <v>7</v>
      </c>
      <c r="E3880" t="s">
        <v>3</v>
      </c>
      <c r="F3880">
        <v>0</v>
      </c>
      <c r="G3880">
        <v>0</v>
      </c>
      <c r="H3880">
        <f t="shared" si="300"/>
        <v>0</v>
      </c>
      <c r="I3880" s="3">
        <f t="shared" si="301"/>
        <v>41420</v>
      </c>
      <c r="J3880" t="s">
        <v>69</v>
      </c>
      <c r="K3880">
        <v>1683197</v>
      </c>
      <c r="L3880" t="s">
        <v>22</v>
      </c>
      <c r="M3880" t="s">
        <v>35</v>
      </c>
      <c r="N3880">
        <v>470</v>
      </c>
      <c r="O3880">
        <v>5.2159044646492054</v>
      </c>
      <c r="P3880" t="str">
        <f t="shared" si="302"/>
        <v>PORT04PORT09</v>
      </c>
      <c r="Q3880">
        <f>VLOOKUP(P3880,FreightRates!C$2:D$9,2,0)</f>
        <v>21.470399999999998</v>
      </c>
      <c r="R3880">
        <f>VLOOKUP(P3880,FreightRates!C$2:E$9,3,0)</f>
        <v>6.2E-2</v>
      </c>
      <c r="S3880">
        <f t="shared" si="303"/>
        <v>173.46185609987782</v>
      </c>
      <c r="T3880">
        <f t="shared" si="304"/>
        <v>2451.4750983851263</v>
      </c>
    </row>
    <row r="3881" spans="1:20" x14ac:dyDescent="0.35">
      <c r="A3881">
        <v>1447394185.7</v>
      </c>
      <c r="B3881" s="3">
        <v>41420</v>
      </c>
      <c r="C3881" t="s">
        <v>30</v>
      </c>
      <c r="D3881" t="s">
        <v>7</v>
      </c>
      <c r="E3881" t="s">
        <v>3</v>
      </c>
      <c r="F3881">
        <v>0</v>
      </c>
      <c r="G3881">
        <v>0</v>
      </c>
      <c r="H3881">
        <f t="shared" si="300"/>
        <v>0</v>
      </c>
      <c r="I3881" s="3">
        <f t="shared" si="301"/>
        <v>41420</v>
      </c>
      <c r="J3881" t="s">
        <v>69</v>
      </c>
      <c r="K3881">
        <v>1683200</v>
      </c>
      <c r="L3881" t="s">
        <v>22</v>
      </c>
      <c r="M3881" t="s">
        <v>35</v>
      </c>
      <c r="N3881">
        <v>277</v>
      </c>
      <c r="O3881">
        <v>0.74459545855379172</v>
      </c>
      <c r="P3881" t="str">
        <f t="shared" si="302"/>
        <v>PORT04PORT09</v>
      </c>
      <c r="Q3881">
        <f>VLOOKUP(P3881,FreightRates!C$2:D$9,2,0)</f>
        <v>21.470399999999998</v>
      </c>
      <c r="R3881">
        <f>VLOOKUP(P3881,FreightRates!C$2:E$9,3,0)</f>
        <v>6.2E-2</v>
      </c>
      <c r="S3881">
        <f t="shared" si="303"/>
        <v>34.258082405202813</v>
      </c>
      <c r="T3881">
        <f t="shared" si="304"/>
        <v>206.25294201940031</v>
      </c>
    </row>
    <row r="3882" spans="1:20" x14ac:dyDescent="0.35">
      <c r="A3882">
        <v>1447396988.7</v>
      </c>
      <c r="B3882" s="3">
        <v>41420</v>
      </c>
      <c r="C3882" t="s">
        <v>30</v>
      </c>
      <c r="D3882" t="s">
        <v>7</v>
      </c>
      <c r="E3882" t="s">
        <v>3</v>
      </c>
      <c r="F3882">
        <v>0</v>
      </c>
      <c r="G3882">
        <v>0</v>
      </c>
      <c r="H3882">
        <f t="shared" si="300"/>
        <v>0</v>
      </c>
      <c r="I3882" s="3">
        <f t="shared" si="301"/>
        <v>41420</v>
      </c>
      <c r="J3882" t="s">
        <v>69</v>
      </c>
      <c r="K3882">
        <v>1683200</v>
      </c>
      <c r="L3882" t="s">
        <v>22</v>
      </c>
      <c r="M3882" t="s">
        <v>35</v>
      </c>
      <c r="N3882">
        <v>345</v>
      </c>
      <c r="O3882">
        <v>0.74459545855379172</v>
      </c>
      <c r="P3882" t="str">
        <f t="shared" si="302"/>
        <v>PORT04PORT09</v>
      </c>
      <c r="Q3882">
        <f>VLOOKUP(P3882,FreightRates!C$2:D$9,2,0)</f>
        <v>21.470399999999998</v>
      </c>
      <c r="R3882">
        <f>VLOOKUP(P3882,FreightRates!C$2:E$9,3,0)</f>
        <v>6.2E-2</v>
      </c>
      <c r="S3882">
        <f t="shared" si="303"/>
        <v>37.397296858465602</v>
      </c>
      <c r="T3882">
        <f t="shared" si="304"/>
        <v>256.88543320105816</v>
      </c>
    </row>
    <row r="3883" spans="1:20" x14ac:dyDescent="0.35">
      <c r="A3883">
        <v>1447401808.7</v>
      </c>
      <c r="B3883" s="3">
        <v>41420</v>
      </c>
      <c r="C3883" t="s">
        <v>30</v>
      </c>
      <c r="D3883" t="s">
        <v>7</v>
      </c>
      <c r="E3883" t="s">
        <v>3</v>
      </c>
      <c r="F3883">
        <v>0</v>
      </c>
      <c r="G3883">
        <v>0</v>
      </c>
      <c r="H3883">
        <f t="shared" si="300"/>
        <v>0</v>
      </c>
      <c r="I3883" s="3">
        <f t="shared" si="301"/>
        <v>41420</v>
      </c>
      <c r="J3883" t="s">
        <v>69</v>
      </c>
      <c r="K3883">
        <v>1683200</v>
      </c>
      <c r="L3883" t="s">
        <v>22</v>
      </c>
      <c r="M3883" t="s">
        <v>35</v>
      </c>
      <c r="N3883">
        <v>287</v>
      </c>
      <c r="O3883">
        <v>1.20675815696649</v>
      </c>
      <c r="P3883" t="str">
        <f t="shared" si="302"/>
        <v>PORT04PORT09</v>
      </c>
      <c r="Q3883">
        <f>VLOOKUP(P3883,FreightRates!C$2:D$9,2,0)</f>
        <v>21.470399999999998</v>
      </c>
      <c r="R3883">
        <f>VLOOKUP(P3883,FreightRates!C$2:E$9,3,0)</f>
        <v>6.2E-2</v>
      </c>
      <c r="S3883">
        <f t="shared" si="303"/>
        <v>42.94345464506172</v>
      </c>
      <c r="T3883">
        <f t="shared" si="304"/>
        <v>346.33959104938265</v>
      </c>
    </row>
    <row r="3884" spans="1:20" x14ac:dyDescent="0.35">
      <c r="A3884">
        <v>1447329163.7</v>
      </c>
      <c r="B3884" s="3">
        <v>41420</v>
      </c>
      <c r="C3884" t="s">
        <v>30</v>
      </c>
      <c r="D3884" t="s">
        <v>7</v>
      </c>
      <c r="E3884" t="s">
        <v>3</v>
      </c>
      <c r="F3884">
        <v>0</v>
      </c>
      <c r="G3884">
        <v>0</v>
      </c>
      <c r="H3884">
        <f t="shared" si="300"/>
        <v>0</v>
      </c>
      <c r="I3884" s="3">
        <f t="shared" si="301"/>
        <v>41420</v>
      </c>
      <c r="J3884" t="s">
        <v>69</v>
      </c>
      <c r="K3884">
        <v>1683203</v>
      </c>
      <c r="L3884" t="s">
        <v>22</v>
      </c>
      <c r="M3884" t="s">
        <v>35</v>
      </c>
      <c r="N3884">
        <v>447</v>
      </c>
      <c r="O3884">
        <v>4.2936570229077295</v>
      </c>
      <c r="P3884" t="str">
        <f t="shared" si="302"/>
        <v>PORT04PORT09</v>
      </c>
      <c r="Q3884">
        <f>VLOOKUP(P3884,FreightRates!C$2:D$9,2,0)</f>
        <v>21.470399999999998</v>
      </c>
      <c r="R3884">
        <f>VLOOKUP(P3884,FreightRates!C$2:E$9,3,0)</f>
        <v>6.2E-2</v>
      </c>
      <c r="S3884">
        <f t="shared" si="303"/>
        <v>140.46481073286481</v>
      </c>
      <c r="T3884">
        <f t="shared" si="304"/>
        <v>1919.2646892397552</v>
      </c>
    </row>
    <row r="3885" spans="1:20" x14ac:dyDescent="0.35">
      <c r="A3885">
        <v>1447291530.7</v>
      </c>
      <c r="B3885" s="3">
        <v>41420</v>
      </c>
      <c r="C3885" t="s">
        <v>30</v>
      </c>
      <c r="D3885" t="s">
        <v>7</v>
      </c>
      <c r="E3885" t="s">
        <v>3</v>
      </c>
      <c r="F3885">
        <v>0</v>
      </c>
      <c r="G3885">
        <v>0</v>
      </c>
      <c r="H3885">
        <f t="shared" si="300"/>
        <v>0</v>
      </c>
      <c r="I3885" s="3">
        <f t="shared" si="301"/>
        <v>41420</v>
      </c>
      <c r="J3885" t="s">
        <v>69</v>
      </c>
      <c r="K3885">
        <v>1696488</v>
      </c>
      <c r="L3885" t="s">
        <v>22</v>
      </c>
      <c r="M3885" t="s">
        <v>35</v>
      </c>
      <c r="N3885">
        <v>476</v>
      </c>
      <c r="O3885">
        <v>3.46</v>
      </c>
      <c r="P3885" t="str">
        <f t="shared" si="302"/>
        <v>PORT04PORT09</v>
      </c>
      <c r="Q3885">
        <f>VLOOKUP(P3885,FreightRates!C$2:D$9,2,0)</f>
        <v>21.470399999999998</v>
      </c>
      <c r="R3885">
        <f>VLOOKUP(P3885,FreightRates!C$2:E$9,3,0)</f>
        <v>6.2E-2</v>
      </c>
      <c r="S3885">
        <f t="shared" si="303"/>
        <v>123.58192</v>
      </c>
      <c r="T3885">
        <f t="shared" si="304"/>
        <v>1646.96</v>
      </c>
    </row>
    <row r="3886" spans="1:20" x14ac:dyDescent="0.35">
      <c r="A3886">
        <v>1447163013.7</v>
      </c>
      <c r="B3886" s="3">
        <v>41420</v>
      </c>
      <c r="C3886" t="s">
        <v>30</v>
      </c>
      <c r="D3886" t="s">
        <v>7</v>
      </c>
      <c r="E3886" t="s">
        <v>3</v>
      </c>
      <c r="F3886">
        <v>0</v>
      </c>
      <c r="G3886">
        <v>0</v>
      </c>
      <c r="H3886">
        <f t="shared" si="300"/>
        <v>0</v>
      </c>
      <c r="I3886" s="3">
        <f t="shared" si="301"/>
        <v>41420</v>
      </c>
      <c r="J3886" t="s">
        <v>69</v>
      </c>
      <c r="K3886">
        <v>1696488</v>
      </c>
      <c r="L3886" t="s">
        <v>22</v>
      </c>
      <c r="M3886" t="s">
        <v>35</v>
      </c>
      <c r="N3886">
        <v>497</v>
      </c>
      <c r="O3886">
        <v>3.42</v>
      </c>
      <c r="P3886" t="str">
        <f t="shared" si="302"/>
        <v>PORT04PORT09</v>
      </c>
      <c r="Q3886">
        <f>VLOOKUP(P3886,FreightRates!C$2:D$9,2,0)</f>
        <v>21.470399999999998</v>
      </c>
      <c r="R3886">
        <f>VLOOKUP(P3886,FreightRates!C$2:E$9,3,0)</f>
        <v>6.2E-2</v>
      </c>
      <c r="S3886">
        <f t="shared" si="303"/>
        <v>126.85428</v>
      </c>
      <c r="T3886">
        <f t="shared" si="304"/>
        <v>1699.74</v>
      </c>
    </row>
    <row r="3887" spans="1:20" x14ac:dyDescent="0.35">
      <c r="A3887">
        <v>1447291532.7</v>
      </c>
      <c r="B3887" s="3">
        <v>41420</v>
      </c>
      <c r="C3887" t="s">
        <v>30</v>
      </c>
      <c r="D3887" t="s">
        <v>7</v>
      </c>
      <c r="E3887" t="s">
        <v>3</v>
      </c>
      <c r="F3887">
        <v>0</v>
      </c>
      <c r="G3887">
        <v>0</v>
      </c>
      <c r="H3887">
        <f t="shared" si="300"/>
        <v>0</v>
      </c>
      <c r="I3887" s="3">
        <f t="shared" si="301"/>
        <v>41420</v>
      </c>
      <c r="J3887" t="s">
        <v>69</v>
      </c>
      <c r="K3887">
        <v>1696482</v>
      </c>
      <c r="L3887" t="s">
        <v>22</v>
      </c>
      <c r="M3887" t="s">
        <v>35</v>
      </c>
      <c r="N3887">
        <v>358</v>
      </c>
      <c r="O3887">
        <v>1.692690491907171</v>
      </c>
      <c r="P3887" t="str">
        <f t="shared" si="302"/>
        <v>PORT04PORT09</v>
      </c>
      <c r="Q3887">
        <f>VLOOKUP(P3887,FreightRates!C$2:D$9,2,0)</f>
        <v>21.470399999999998</v>
      </c>
      <c r="R3887">
        <f>VLOOKUP(P3887,FreightRates!C$2:E$9,3,0)</f>
        <v>6.2E-2</v>
      </c>
      <c r="S3887">
        <f t="shared" si="303"/>
        <v>59.041358158371565</v>
      </c>
      <c r="T3887">
        <f t="shared" si="304"/>
        <v>605.98319610276724</v>
      </c>
    </row>
    <row r="3888" spans="1:20" x14ac:dyDescent="0.35">
      <c r="A3888">
        <v>1447325207.7</v>
      </c>
      <c r="B3888" s="3">
        <v>41420</v>
      </c>
      <c r="C3888" t="s">
        <v>30</v>
      </c>
      <c r="D3888" t="s">
        <v>7</v>
      </c>
      <c r="E3888" t="s">
        <v>3</v>
      </c>
      <c r="F3888">
        <v>0</v>
      </c>
      <c r="G3888">
        <v>0</v>
      </c>
      <c r="H3888">
        <f t="shared" si="300"/>
        <v>0</v>
      </c>
      <c r="I3888" s="3">
        <f t="shared" si="301"/>
        <v>41420</v>
      </c>
      <c r="J3888" t="s">
        <v>69</v>
      </c>
      <c r="K3888">
        <v>1696482</v>
      </c>
      <c r="L3888" t="s">
        <v>22</v>
      </c>
      <c r="M3888" t="s">
        <v>35</v>
      </c>
      <c r="N3888">
        <v>402</v>
      </c>
      <c r="O3888">
        <v>1.692690491907171</v>
      </c>
      <c r="P3888" t="str">
        <f t="shared" si="302"/>
        <v>PORT04PORT09</v>
      </c>
      <c r="Q3888">
        <f>VLOOKUP(P3888,FreightRates!C$2:D$9,2,0)</f>
        <v>21.470399999999998</v>
      </c>
      <c r="R3888">
        <f>VLOOKUP(P3888,FreightRates!C$2:E$9,3,0)</f>
        <v>6.2E-2</v>
      </c>
      <c r="S3888">
        <f t="shared" si="303"/>
        <v>63.659017820294324</v>
      </c>
      <c r="T3888">
        <f t="shared" si="304"/>
        <v>680.46157774668279</v>
      </c>
    </row>
    <row r="3889" spans="1:20" x14ac:dyDescent="0.35">
      <c r="A3889">
        <v>1447163014.7</v>
      </c>
      <c r="B3889" s="3">
        <v>41420</v>
      </c>
      <c r="C3889" t="s">
        <v>30</v>
      </c>
      <c r="D3889" t="s">
        <v>7</v>
      </c>
      <c r="E3889" t="s">
        <v>3</v>
      </c>
      <c r="F3889">
        <v>0</v>
      </c>
      <c r="G3889">
        <v>0</v>
      </c>
      <c r="H3889">
        <f t="shared" si="300"/>
        <v>0</v>
      </c>
      <c r="I3889" s="3">
        <f t="shared" si="301"/>
        <v>41420</v>
      </c>
      <c r="J3889" t="s">
        <v>69</v>
      </c>
      <c r="K3889">
        <v>1696482</v>
      </c>
      <c r="L3889" t="s">
        <v>22</v>
      </c>
      <c r="M3889" t="s">
        <v>35</v>
      </c>
      <c r="N3889">
        <v>496</v>
      </c>
      <c r="O3889">
        <v>3.16</v>
      </c>
      <c r="P3889" t="str">
        <f t="shared" si="302"/>
        <v>PORT04PORT09</v>
      </c>
      <c r="Q3889">
        <f>VLOOKUP(P3889,FreightRates!C$2:D$9,2,0)</f>
        <v>21.470399999999998</v>
      </c>
      <c r="R3889">
        <f>VLOOKUP(P3889,FreightRates!C$2:E$9,3,0)</f>
        <v>6.2E-2</v>
      </c>
      <c r="S3889">
        <f t="shared" si="303"/>
        <v>118.64672</v>
      </c>
      <c r="T3889">
        <f t="shared" si="304"/>
        <v>1567.3600000000001</v>
      </c>
    </row>
    <row r="3890" spans="1:20" x14ac:dyDescent="0.35">
      <c r="A3890">
        <v>1447149341.7</v>
      </c>
      <c r="B3890" s="3">
        <v>41420</v>
      </c>
      <c r="C3890" t="s">
        <v>30</v>
      </c>
      <c r="D3890" t="s">
        <v>7</v>
      </c>
      <c r="E3890" t="s">
        <v>3</v>
      </c>
      <c r="F3890">
        <v>0</v>
      </c>
      <c r="G3890">
        <v>0</v>
      </c>
      <c r="H3890">
        <f t="shared" si="300"/>
        <v>0</v>
      </c>
      <c r="I3890" s="3">
        <f t="shared" si="301"/>
        <v>41420</v>
      </c>
      <c r="J3890" t="s">
        <v>69</v>
      </c>
      <c r="K3890">
        <v>1696482</v>
      </c>
      <c r="L3890" t="s">
        <v>22</v>
      </c>
      <c r="M3890" t="s">
        <v>35</v>
      </c>
      <c r="N3890">
        <v>514</v>
      </c>
      <c r="O3890">
        <v>3.16</v>
      </c>
      <c r="P3890" t="str">
        <f t="shared" si="302"/>
        <v>PORT04PORT09</v>
      </c>
      <c r="Q3890">
        <f>VLOOKUP(P3890,FreightRates!C$2:D$9,2,0)</f>
        <v>21.470399999999998</v>
      </c>
      <c r="R3890">
        <f>VLOOKUP(P3890,FreightRates!C$2:E$9,3,0)</f>
        <v>6.2E-2</v>
      </c>
      <c r="S3890">
        <f t="shared" si="303"/>
        <v>122.17328000000001</v>
      </c>
      <c r="T3890">
        <f t="shared" si="304"/>
        <v>1624.24</v>
      </c>
    </row>
    <row r="3891" spans="1:20" x14ac:dyDescent="0.35">
      <c r="A3891">
        <v>1447159919.7</v>
      </c>
      <c r="B3891" s="3">
        <v>41420</v>
      </c>
      <c r="C3891" t="s">
        <v>30</v>
      </c>
      <c r="D3891" t="s">
        <v>7</v>
      </c>
      <c r="E3891" t="s">
        <v>3</v>
      </c>
      <c r="F3891">
        <v>0</v>
      </c>
      <c r="G3891">
        <v>0</v>
      </c>
      <c r="H3891">
        <f t="shared" si="300"/>
        <v>0</v>
      </c>
      <c r="I3891" s="3">
        <f t="shared" si="301"/>
        <v>41420</v>
      </c>
      <c r="J3891" t="s">
        <v>69</v>
      </c>
      <c r="K3891">
        <v>1696482</v>
      </c>
      <c r="L3891" t="s">
        <v>22</v>
      </c>
      <c r="M3891" t="s">
        <v>35</v>
      </c>
      <c r="N3891">
        <v>497</v>
      </c>
      <c r="O3891">
        <v>3.16</v>
      </c>
      <c r="P3891" t="str">
        <f t="shared" si="302"/>
        <v>PORT04PORT09</v>
      </c>
      <c r="Q3891">
        <f>VLOOKUP(P3891,FreightRates!C$2:D$9,2,0)</f>
        <v>21.470399999999998</v>
      </c>
      <c r="R3891">
        <f>VLOOKUP(P3891,FreightRates!C$2:E$9,3,0)</f>
        <v>6.2E-2</v>
      </c>
      <c r="S3891">
        <f t="shared" si="303"/>
        <v>118.84264</v>
      </c>
      <c r="T3891">
        <f t="shared" si="304"/>
        <v>1570.52</v>
      </c>
    </row>
    <row r="3892" spans="1:20" x14ac:dyDescent="0.35">
      <c r="A3892">
        <v>1447149340.7</v>
      </c>
      <c r="B3892" s="3">
        <v>41420</v>
      </c>
      <c r="C3892" t="s">
        <v>30</v>
      </c>
      <c r="D3892" t="s">
        <v>7</v>
      </c>
      <c r="E3892" t="s">
        <v>3</v>
      </c>
      <c r="F3892">
        <v>0</v>
      </c>
      <c r="G3892">
        <v>0</v>
      </c>
      <c r="H3892">
        <f t="shared" si="300"/>
        <v>0</v>
      </c>
      <c r="I3892" s="3">
        <f t="shared" si="301"/>
        <v>41420</v>
      </c>
      <c r="J3892" t="s">
        <v>69</v>
      </c>
      <c r="K3892">
        <v>1696482</v>
      </c>
      <c r="L3892" t="s">
        <v>22</v>
      </c>
      <c r="M3892" t="s">
        <v>35</v>
      </c>
      <c r="N3892">
        <v>488</v>
      </c>
      <c r="O3892">
        <v>3.16</v>
      </c>
      <c r="P3892" t="str">
        <f t="shared" si="302"/>
        <v>PORT04PORT09</v>
      </c>
      <c r="Q3892">
        <f>VLOOKUP(P3892,FreightRates!C$2:D$9,2,0)</f>
        <v>21.470399999999998</v>
      </c>
      <c r="R3892">
        <f>VLOOKUP(P3892,FreightRates!C$2:E$9,3,0)</f>
        <v>6.2E-2</v>
      </c>
      <c r="S3892">
        <f t="shared" si="303"/>
        <v>117.07936000000001</v>
      </c>
      <c r="T3892">
        <f t="shared" si="304"/>
        <v>1542.0800000000002</v>
      </c>
    </row>
    <row r="3893" spans="1:20" x14ac:dyDescent="0.35">
      <c r="A3893">
        <v>1447159920.7</v>
      </c>
      <c r="B3893" s="3">
        <v>41420</v>
      </c>
      <c r="C3893" t="s">
        <v>30</v>
      </c>
      <c r="D3893" t="s">
        <v>7</v>
      </c>
      <c r="E3893" t="s">
        <v>3</v>
      </c>
      <c r="F3893">
        <v>0</v>
      </c>
      <c r="G3893">
        <v>0</v>
      </c>
      <c r="H3893">
        <f t="shared" si="300"/>
        <v>0</v>
      </c>
      <c r="I3893" s="3">
        <f t="shared" si="301"/>
        <v>41420</v>
      </c>
      <c r="J3893" t="s">
        <v>69</v>
      </c>
      <c r="K3893">
        <v>1696482</v>
      </c>
      <c r="L3893" t="s">
        <v>22</v>
      </c>
      <c r="M3893" t="s">
        <v>35</v>
      </c>
      <c r="N3893">
        <v>451</v>
      </c>
      <c r="O3893">
        <v>3.16</v>
      </c>
      <c r="P3893" t="str">
        <f t="shared" si="302"/>
        <v>PORT04PORT09</v>
      </c>
      <c r="Q3893">
        <f>VLOOKUP(P3893,FreightRates!C$2:D$9,2,0)</f>
        <v>21.470399999999998</v>
      </c>
      <c r="R3893">
        <f>VLOOKUP(P3893,FreightRates!C$2:E$9,3,0)</f>
        <v>6.2E-2</v>
      </c>
      <c r="S3893">
        <f t="shared" si="303"/>
        <v>109.83032</v>
      </c>
      <c r="T3893">
        <f t="shared" si="304"/>
        <v>1425.16</v>
      </c>
    </row>
    <row r="3894" spans="1:20" x14ac:dyDescent="0.35">
      <c r="A3894">
        <v>1447146800.7</v>
      </c>
      <c r="B3894" s="3">
        <v>41420</v>
      </c>
      <c r="C3894" t="s">
        <v>30</v>
      </c>
      <c r="D3894" t="s">
        <v>7</v>
      </c>
      <c r="E3894" t="s">
        <v>3</v>
      </c>
      <c r="F3894">
        <v>0</v>
      </c>
      <c r="G3894">
        <v>0</v>
      </c>
      <c r="H3894">
        <f t="shared" si="300"/>
        <v>0</v>
      </c>
      <c r="I3894" s="3">
        <f t="shared" si="301"/>
        <v>41420</v>
      </c>
      <c r="J3894" t="s">
        <v>69</v>
      </c>
      <c r="K3894">
        <v>1696482</v>
      </c>
      <c r="L3894" t="s">
        <v>22</v>
      </c>
      <c r="M3894" t="s">
        <v>35</v>
      </c>
      <c r="N3894">
        <v>496</v>
      </c>
      <c r="O3894">
        <v>3.16</v>
      </c>
      <c r="P3894" t="str">
        <f t="shared" si="302"/>
        <v>PORT04PORT09</v>
      </c>
      <c r="Q3894">
        <f>VLOOKUP(P3894,FreightRates!C$2:D$9,2,0)</f>
        <v>21.470399999999998</v>
      </c>
      <c r="R3894">
        <f>VLOOKUP(P3894,FreightRates!C$2:E$9,3,0)</f>
        <v>6.2E-2</v>
      </c>
      <c r="S3894">
        <f t="shared" si="303"/>
        <v>118.64672</v>
      </c>
      <c r="T3894">
        <f t="shared" si="304"/>
        <v>1567.3600000000001</v>
      </c>
    </row>
    <row r="3895" spans="1:20" x14ac:dyDescent="0.35">
      <c r="A3895">
        <v>1447405426.7</v>
      </c>
      <c r="B3895" s="3">
        <v>41420</v>
      </c>
      <c r="C3895" t="s">
        <v>30</v>
      </c>
      <c r="D3895" t="s">
        <v>7</v>
      </c>
      <c r="E3895" t="s">
        <v>3</v>
      </c>
      <c r="F3895">
        <v>0</v>
      </c>
      <c r="G3895">
        <v>0</v>
      </c>
      <c r="H3895">
        <f t="shared" si="300"/>
        <v>0</v>
      </c>
      <c r="I3895" s="3">
        <f t="shared" si="301"/>
        <v>41420</v>
      </c>
      <c r="J3895" t="s">
        <v>69</v>
      </c>
      <c r="K3895">
        <v>1696482</v>
      </c>
      <c r="L3895" t="s">
        <v>22</v>
      </c>
      <c r="M3895" t="s">
        <v>35</v>
      </c>
      <c r="N3895">
        <v>453</v>
      </c>
      <c r="O3895">
        <v>3.1400000000000006</v>
      </c>
      <c r="P3895" t="str">
        <f t="shared" si="302"/>
        <v>PORT04PORT09</v>
      </c>
      <c r="Q3895">
        <f>VLOOKUP(P3895,FreightRates!C$2:D$9,2,0)</f>
        <v>21.470399999999998</v>
      </c>
      <c r="R3895">
        <f>VLOOKUP(P3895,FreightRates!C$2:E$9,3,0)</f>
        <v>6.2E-2</v>
      </c>
      <c r="S3895">
        <f t="shared" si="303"/>
        <v>109.66044000000002</v>
      </c>
      <c r="T3895">
        <f t="shared" si="304"/>
        <v>1422.4200000000003</v>
      </c>
    </row>
    <row r="3896" spans="1:20" x14ac:dyDescent="0.35">
      <c r="A3896">
        <v>1447291531.7</v>
      </c>
      <c r="B3896" s="3">
        <v>41420</v>
      </c>
      <c r="C3896" t="s">
        <v>30</v>
      </c>
      <c r="D3896" t="s">
        <v>7</v>
      </c>
      <c r="E3896" t="s">
        <v>3</v>
      </c>
      <c r="F3896">
        <v>0</v>
      </c>
      <c r="G3896">
        <v>0</v>
      </c>
      <c r="H3896">
        <f t="shared" si="300"/>
        <v>0</v>
      </c>
      <c r="I3896" s="3">
        <f t="shared" si="301"/>
        <v>41420</v>
      </c>
      <c r="J3896" t="s">
        <v>69</v>
      </c>
      <c r="K3896">
        <v>1696482</v>
      </c>
      <c r="L3896" t="s">
        <v>22</v>
      </c>
      <c r="M3896" t="s">
        <v>35</v>
      </c>
      <c r="N3896">
        <v>478</v>
      </c>
      <c r="O3896">
        <v>3.1400000000000006</v>
      </c>
      <c r="P3896" t="str">
        <f t="shared" si="302"/>
        <v>PORT04PORT09</v>
      </c>
      <c r="Q3896">
        <f>VLOOKUP(P3896,FreightRates!C$2:D$9,2,0)</f>
        <v>21.470399999999998</v>
      </c>
      <c r="R3896">
        <f>VLOOKUP(P3896,FreightRates!C$2:E$9,3,0)</f>
        <v>6.2E-2</v>
      </c>
      <c r="S3896">
        <f t="shared" si="303"/>
        <v>114.52744000000003</v>
      </c>
      <c r="T3896">
        <f t="shared" si="304"/>
        <v>1500.9200000000003</v>
      </c>
    </row>
    <row r="3897" spans="1:20" x14ac:dyDescent="0.35">
      <c r="A3897">
        <v>1447369194.7</v>
      </c>
      <c r="B3897" s="3">
        <v>41420</v>
      </c>
      <c r="C3897" t="s">
        <v>30</v>
      </c>
      <c r="D3897" t="s">
        <v>7</v>
      </c>
      <c r="E3897" t="s">
        <v>3</v>
      </c>
      <c r="F3897">
        <v>0</v>
      </c>
      <c r="G3897">
        <v>0</v>
      </c>
      <c r="H3897">
        <f t="shared" si="300"/>
        <v>0</v>
      </c>
      <c r="I3897" s="3">
        <f t="shared" si="301"/>
        <v>41420</v>
      </c>
      <c r="J3897" t="s">
        <v>69</v>
      </c>
      <c r="K3897">
        <v>1696488</v>
      </c>
      <c r="L3897" t="s">
        <v>22</v>
      </c>
      <c r="M3897" t="s">
        <v>35</v>
      </c>
      <c r="N3897">
        <v>546</v>
      </c>
      <c r="O3897">
        <v>4.26</v>
      </c>
      <c r="P3897" t="str">
        <f t="shared" si="302"/>
        <v>PORT04PORT09</v>
      </c>
      <c r="Q3897">
        <f>VLOOKUP(P3897,FreightRates!C$2:D$9,2,0)</f>
        <v>21.470399999999998</v>
      </c>
      <c r="R3897">
        <f>VLOOKUP(P3897,FreightRates!C$2:E$9,3,0)</f>
        <v>6.2E-2</v>
      </c>
      <c r="S3897">
        <f t="shared" si="303"/>
        <v>165.67991999999998</v>
      </c>
      <c r="T3897">
        <f t="shared" si="304"/>
        <v>2325.96</v>
      </c>
    </row>
    <row r="3898" spans="1:20" x14ac:dyDescent="0.35">
      <c r="A3898">
        <v>1447405427.7</v>
      </c>
      <c r="B3898" s="3">
        <v>41420</v>
      </c>
      <c r="C3898" t="s">
        <v>30</v>
      </c>
      <c r="D3898" t="s">
        <v>7</v>
      </c>
      <c r="E3898" t="s">
        <v>3</v>
      </c>
      <c r="F3898">
        <v>0</v>
      </c>
      <c r="G3898">
        <v>0</v>
      </c>
      <c r="H3898">
        <f t="shared" si="300"/>
        <v>0</v>
      </c>
      <c r="I3898" s="3">
        <f t="shared" si="301"/>
        <v>41420</v>
      </c>
      <c r="J3898" t="s">
        <v>69</v>
      </c>
      <c r="K3898">
        <v>1696482</v>
      </c>
      <c r="L3898" t="s">
        <v>22</v>
      </c>
      <c r="M3898" t="s">
        <v>35</v>
      </c>
      <c r="N3898">
        <v>625</v>
      </c>
      <c r="O3898">
        <v>3.7</v>
      </c>
      <c r="P3898" t="str">
        <f t="shared" si="302"/>
        <v>PORT04PORT09</v>
      </c>
      <c r="Q3898">
        <f>VLOOKUP(P3898,FreightRates!C$2:D$9,2,0)</f>
        <v>21.470399999999998</v>
      </c>
      <c r="R3898">
        <f>VLOOKUP(P3898,FreightRates!C$2:E$9,3,0)</f>
        <v>6.2E-2</v>
      </c>
      <c r="S3898">
        <f t="shared" si="303"/>
        <v>164.84539999999998</v>
      </c>
      <c r="T3898">
        <f t="shared" si="304"/>
        <v>2312.5</v>
      </c>
    </row>
    <row r="3899" spans="1:20" x14ac:dyDescent="0.35">
      <c r="A3899">
        <v>1447357779.7</v>
      </c>
      <c r="B3899" s="3">
        <v>41420</v>
      </c>
      <c r="C3899" t="s">
        <v>30</v>
      </c>
      <c r="D3899" t="s">
        <v>7</v>
      </c>
      <c r="E3899" t="s">
        <v>3</v>
      </c>
      <c r="F3899">
        <v>0</v>
      </c>
      <c r="G3899">
        <v>0</v>
      </c>
      <c r="H3899">
        <f t="shared" si="300"/>
        <v>0</v>
      </c>
      <c r="I3899" s="3">
        <f t="shared" si="301"/>
        <v>41420</v>
      </c>
      <c r="J3899" t="s">
        <v>69</v>
      </c>
      <c r="K3899">
        <v>1696482</v>
      </c>
      <c r="L3899" t="s">
        <v>22</v>
      </c>
      <c r="M3899" t="s">
        <v>35</v>
      </c>
      <c r="N3899">
        <v>711</v>
      </c>
      <c r="O3899">
        <v>4.24</v>
      </c>
      <c r="P3899" t="str">
        <f t="shared" si="302"/>
        <v>PORT04PORT09</v>
      </c>
      <c r="Q3899">
        <f>VLOOKUP(P3899,FreightRates!C$2:D$9,2,0)</f>
        <v>21.470399999999998</v>
      </c>
      <c r="R3899">
        <f>VLOOKUP(P3899,FreightRates!C$2:E$9,3,0)</f>
        <v>6.2E-2</v>
      </c>
      <c r="S3899">
        <f t="shared" si="303"/>
        <v>208.37808000000001</v>
      </c>
      <c r="T3899">
        <f t="shared" si="304"/>
        <v>3014.6400000000003</v>
      </c>
    </row>
    <row r="3900" spans="1:20" x14ac:dyDescent="0.35">
      <c r="A3900">
        <v>1447405664.7</v>
      </c>
      <c r="B3900" s="3">
        <v>41420</v>
      </c>
      <c r="C3900" t="s">
        <v>30</v>
      </c>
      <c r="D3900" t="s">
        <v>7</v>
      </c>
      <c r="E3900" t="s">
        <v>3</v>
      </c>
      <c r="F3900">
        <v>0</v>
      </c>
      <c r="G3900">
        <v>0</v>
      </c>
      <c r="H3900">
        <f t="shared" si="300"/>
        <v>0</v>
      </c>
      <c r="I3900" s="3">
        <f t="shared" si="301"/>
        <v>41420</v>
      </c>
      <c r="J3900" t="s">
        <v>69</v>
      </c>
      <c r="K3900">
        <v>1672676</v>
      </c>
      <c r="L3900" t="s">
        <v>22</v>
      </c>
      <c r="M3900" t="s">
        <v>35</v>
      </c>
      <c r="N3900">
        <v>394</v>
      </c>
      <c r="O3900">
        <v>3.8284812789230132</v>
      </c>
      <c r="P3900" t="str">
        <f t="shared" si="302"/>
        <v>PORT04PORT09</v>
      </c>
      <c r="Q3900">
        <f>VLOOKUP(P3900,FreightRates!C$2:D$9,2,0)</f>
        <v>21.470399999999998</v>
      </c>
      <c r="R3900">
        <f>VLOOKUP(P3900,FreightRates!C$2:E$9,3,0)</f>
        <v>6.2E-2</v>
      </c>
      <c r="S3900">
        <f t="shared" si="303"/>
        <v>114.99254068153137</v>
      </c>
      <c r="T3900">
        <f t="shared" si="304"/>
        <v>1508.4216238956672</v>
      </c>
    </row>
    <row r="3901" spans="1:20" x14ac:dyDescent="0.35">
      <c r="A3901">
        <v>1447288339.7</v>
      </c>
      <c r="B3901" s="3">
        <v>41420</v>
      </c>
      <c r="C3901" t="s">
        <v>30</v>
      </c>
      <c r="D3901" t="s">
        <v>7</v>
      </c>
      <c r="E3901" t="s">
        <v>3</v>
      </c>
      <c r="F3901">
        <v>6</v>
      </c>
      <c r="G3901">
        <v>6</v>
      </c>
      <c r="H3901">
        <f t="shared" si="300"/>
        <v>12</v>
      </c>
      <c r="I3901" s="3">
        <f t="shared" si="301"/>
        <v>41432</v>
      </c>
      <c r="J3901" t="s">
        <v>69</v>
      </c>
      <c r="K3901">
        <v>1672661</v>
      </c>
      <c r="L3901" t="s">
        <v>22</v>
      </c>
      <c r="M3901" t="s">
        <v>35</v>
      </c>
      <c r="N3901">
        <v>406</v>
      </c>
      <c r="O3901">
        <v>3.1349504331060172</v>
      </c>
      <c r="P3901" t="str">
        <f t="shared" si="302"/>
        <v>PORT04PORT09</v>
      </c>
      <c r="Q3901">
        <f>VLOOKUP(P3901,FreightRates!C$2:D$9,2,0)</f>
        <v>21.470399999999998</v>
      </c>
      <c r="R3901">
        <f>VLOOKUP(P3901,FreightRates!C$2:E$9,3,0)</f>
        <v>6.2E-2</v>
      </c>
      <c r="S3901">
        <f t="shared" si="303"/>
        <v>100.38337230214466</v>
      </c>
      <c r="T3901">
        <f t="shared" si="304"/>
        <v>1272.7898758410429</v>
      </c>
    </row>
    <row r="3902" spans="1:20" x14ac:dyDescent="0.35">
      <c r="A3902">
        <v>1447359864.7</v>
      </c>
      <c r="B3902" s="3">
        <v>41420</v>
      </c>
      <c r="C3902" t="s">
        <v>30</v>
      </c>
      <c r="D3902" t="s">
        <v>7</v>
      </c>
      <c r="E3902" t="s">
        <v>3</v>
      </c>
      <c r="F3902">
        <v>0</v>
      </c>
      <c r="G3902">
        <v>0</v>
      </c>
      <c r="H3902">
        <f t="shared" si="300"/>
        <v>0</v>
      </c>
      <c r="I3902" s="3">
        <f t="shared" si="301"/>
        <v>41420</v>
      </c>
      <c r="J3902" t="s">
        <v>69</v>
      </c>
      <c r="K3902">
        <v>1672661</v>
      </c>
      <c r="L3902" t="s">
        <v>22</v>
      </c>
      <c r="M3902" t="s">
        <v>35</v>
      </c>
      <c r="N3902">
        <v>342</v>
      </c>
      <c r="O3902">
        <v>0.62699008662120348</v>
      </c>
      <c r="P3902" t="str">
        <f t="shared" si="302"/>
        <v>PORT04PORT09</v>
      </c>
      <c r="Q3902">
        <f>VLOOKUP(P3902,FreightRates!C$2:D$9,2,0)</f>
        <v>21.470399999999998</v>
      </c>
      <c r="R3902">
        <f>VLOOKUP(P3902,FreightRates!C$2:E$9,3,0)</f>
        <v>6.2E-2</v>
      </c>
      <c r="S3902">
        <f t="shared" si="303"/>
        <v>34.765097796715999</v>
      </c>
      <c r="T3902">
        <f t="shared" si="304"/>
        <v>214.43060962445159</v>
      </c>
    </row>
    <row r="3903" spans="1:20" x14ac:dyDescent="0.35">
      <c r="A3903">
        <v>1447162977.7</v>
      </c>
      <c r="B3903" s="3">
        <v>41420</v>
      </c>
      <c r="C3903" t="s">
        <v>30</v>
      </c>
      <c r="D3903" t="s">
        <v>7</v>
      </c>
      <c r="E3903" t="s">
        <v>3</v>
      </c>
      <c r="F3903">
        <v>0</v>
      </c>
      <c r="G3903">
        <v>0</v>
      </c>
      <c r="H3903">
        <f t="shared" si="300"/>
        <v>0</v>
      </c>
      <c r="I3903" s="3">
        <f t="shared" si="301"/>
        <v>41420</v>
      </c>
      <c r="J3903" t="s">
        <v>69</v>
      </c>
      <c r="K3903">
        <v>1677889</v>
      </c>
      <c r="L3903" t="s">
        <v>22</v>
      </c>
      <c r="M3903" t="s">
        <v>35</v>
      </c>
      <c r="N3903">
        <v>749</v>
      </c>
      <c r="O3903">
        <v>2.8915097831182606</v>
      </c>
      <c r="P3903" t="str">
        <f t="shared" si="302"/>
        <v>PORT04PORT09</v>
      </c>
      <c r="Q3903">
        <f>VLOOKUP(P3903,FreightRates!C$2:D$9,2,0)</f>
        <v>21.470399999999998</v>
      </c>
      <c r="R3903">
        <f>VLOOKUP(P3903,FreightRates!C$2:E$9,3,0)</f>
        <v>6.2E-2</v>
      </c>
      <c r="S3903">
        <f t="shared" si="303"/>
        <v>155.7463313084458</v>
      </c>
      <c r="T3903">
        <f t="shared" si="304"/>
        <v>2165.7408275555772</v>
      </c>
    </row>
    <row r="3904" spans="1:20" x14ac:dyDescent="0.35">
      <c r="A3904">
        <v>1447402056.7</v>
      </c>
      <c r="B3904" s="3">
        <v>41420</v>
      </c>
      <c r="C3904" t="s">
        <v>30</v>
      </c>
      <c r="D3904" t="s">
        <v>7</v>
      </c>
      <c r="E3904" t="s">
        <v>3</v>
      </c>
      <c r="F3904">
        <v>0</v>
      </c>
      <c r="G3904">
        <v>0</v>
      </c>
      <c r="H3904">
        <f t="shared" si="300"/>
        <v>0</v>
      </c>
      <c r="I3904" s="3">
        <f t="shared" si="301"/>
        <v>41420</v>
      </c>
      <c r="J3904" t="s">
        <v>69</v>
      </c>
      <c r="K3904">
        <v>1677878</v>
      </c>
      <c r="L3904" t="s">
        <v>22</v>
      </c>
      <c r="M3904" t="s">
        <v>35</v>
      </c>
      <c r="N3904">
        <v>8332</v>
      </c>
      <c r="O3904">
        <v>25.78</v>
      </c>
      <c r="P3904" t="str">
        <f t="shared" si="302"/>
        <v>PORT04PORT09</v>
      </c>
      <c r="Q3904">
        <f>VLOOKUP(P3904,FreightRates!C$2:D$9,2,0)</f>
        <v>21.470399999999998</v>
      </c>
      <c r="R3904">
        <f>VLOOKUP(P3904,FreightRates!C$2:E$9,3,0)</f>
        <v>6.2E-2</v>
      </c>
      <c r="S3904">
        <f t="shared" si="303"/>
        <v>13339.00592</v>
      </c>
      <c r="T3904">
        <f t="shared" si="304"/>
        <v>214798.96000000002</v>
      </c>
    </row>
    <row r="3905" spans="1:20" x14ac:dyDescent="0.35">
      <c r="A3905">
        <v>1447250244.7</v>
      </c>
      <c r="B3905" s="3">
        <v>41420</v>
      </c>
      <c r="C3905" t="s">
        <v>30</v>
      </c>
      <c r="D3905" t="s">
        <v>7</v>
      </c>
      <c r="E3905" t="s">
        <v>3</v>
      </c>
      <c r="F3905">
        <v>0</v>
      </c>
      <c r="G3905">
        <v>0</v>
      </c>
      <c r="H3905">
        <f t="shared" si="300"/>
        <v>0</v>
      </c>
      <c r="I3905" s="3">
        <f t="shared" si="301"/>
        <v>41420</v>
      </c>
      <c r="J3905" t="s">
        <v>69</v>
      </c>
      <c r="K3905">
        <v>1677878</v>
      </c>
      <c r="L3905" t="s">
        <v>22</v>
      </c>
      <c r="M3905" t="s">
        <v>35</v>
      </c>
      <c r="N3905">
        <v>8322</v>
      </c>
      <c r="O3905">
        <v>26.92</v>
      </c>
      <c r="P3905" t="str">
        <f t="shared" si="302"/>
        <v>PORT04PORT09</v>
      </c>
      <c r="Q3905">
        <f>VLOOKUP(P3905,FreightRates!C$2:D$9,2,0)</f>
        <v>21.470399999999998</v>
      </c>
      <c r="R3905">
        <f>VLOOKUP(P3905,FreightRates!C$2:E$9,3,0)</f>
        <v>6.2E-2</v>
      </c>
      <c r="S3905">
        <f t="shared" si="303"/>
        <v>13911.221280000002</v>
      </c>
      <c r="T3905">
        <f t="shared" si="304"/>
        <v>224028.24000000002</v>
      </c>
    </row>
    <row r="3906" spans="1:20" x14ac:dyDescent="0.35">
      <c r="A3906">
        <v>1447334363.7</v>
      </c>
      <c r="B3906" s="3">
        <v>41420</v>
      </c>
      <c r="C3906" t="s">
        <v>30</v>
      </c>
      <c r="D3906" t="s">
        <v>7</v>
      </c>
      <c r="E3906" t="s">
        <v>3</v>
      </c>
      <c r="F3906">
        <v>0</v>
      </c>
      <c r="G3906">
        <v>0</v>
      </c>
      <c r="H3906">
        <f t="shared" si="300"/>
        <v>0</v>
      </c>
      <c r="I3906" s="3">
        <f t="shared" si="301"/>
        <v>41420</v>
      </c>
      <c r="J3906" t="s">
        <v>69</v>
      </c>
      <c r="K3906">
        <v>1677878</v>
      </c>
      <c r="L3906" t="s">
        <v>22</v>
      </c>
      <c r="M3906" t="s">
        <v>35</v>
      </c>
      <c r="N3906">
        <v>8289</v>
      </c>
      <c r="O3906">
        <v>23.64</v>
      </c>
      <c r="P3906" t="str">
        <f t="shared" si="302"/>
        <v>PORT04PORT09</v>
      </c>
      <c r="Q3906">
        <f>VLOOKUP(P3906,FreightRates!C$2:D$9,2,0)</f>
        <v>21.470399999999998</v>
      </c>
      <c r="R3906">
        <f>VLOOKUP(P3906,FreightRates!C$2:E$9,3,0)</f>
        <v>6.2E-2</v>
      </c>
      <c r="S3906">
        <f t="shared" si="303"/>
        <v>12170.49192</v>
      </c>
      <c r="T3906">
        <f t="shared" si="304"/>
        <v>195951.96</v>
      </c>
    </row>
    <row r="3907" spans="1:20" x14ac:dyDescent="0.35">
      <c r="A3907">
        <v>1447159888.7</v>
      </c>
      <c r="B3907" s="3">
        <v>41420</v>
      </c>
      <c r="C3907" t="s">
        <v>30</v>
      </c>
      <c r="D3907" t="s">
        <v>7</v>
      </c>
      <c r="E3907" t="s">
        <v>3</v>
      </c>
      <c r="F3907">
        <v>0</v>
      </c>
      <c r="G3907">
        <v>0</v>
      </c>
      <c r="H3907">
        <f t="shared" ref="H3907:H3970" si="305">F3907+G3907</f>
        <v>0</v>
      </c>
      <c r="I3907" s="3">
        <f t="shared" ref="I3907:I3970" si="306">B3907+F3907+G3907</f>
        <v>41420</v>
      </c>
      <c r="J3907" t="s">
        <v>69</v>
      </c>
      <c r="K3907">
        <v>1677878</v>
      </c>
      <c r="L3907" t="s">
        <v>22</v>
      </c>
      <c r="M3907" t="s">
        <v>35</v>
      </c>
      <c r="N3907">
        <v>8298</v>
      </c>
      <c r="O3907">
        <v>22.6</v>
      </c>
      <c r="P3907" t="str">
        <f t="shared" ref="P3907:P3970" si="307">CONCATENATE(C3907,M3907)</f>
        <v>PORT04PORT09</v>
      </c>
      <c r="Q3907">
        <f>VLOOKUP(P3907,FreightRates!C$2:D$9,2,0)</f>
        <v>21.470399999999998</v>
      </c>
      <c r="R3907">
        <f>VLOOKUP(P3907,FreightRates!C$2:E$9,3,0)</f>
        <v>6.2E-2</v>
      </c>
      <c r="S3907">
        <f t="shared" ref="S3907:S3970" si="308">(R3907*O3907*N3907)+Q3907</f>
        <v>11648.628000000001</v>
      </c>
      <c r="T3907">
        <f t="shared" ref="T3907:T3970" si="309">O3907*N3907</f>
        <v>187534.80000000002</v>
      </c>
    </row>
    <row r="3908" spans="1:20" x14ac:dyDescent="0.35">
      <c r="A3908">
        <v>1447177495.7</v>
      </c>
      <c r="B3908" s="3">
        <v>41420</v>
      </c>
      <c r="C3908" t="s">
        <v>30</v>
      </c>
      <c r="D3908" t="s">
        <v>7</v>
      </c>
      <c r="E3908" t="s">
        <v>3</v>
      </c>
      <c r="F3908">
        <v>0</v>
      </c>
      <c r="G3908">
        <v>0</v>
      </c>
      <c r="H3908">
        <f t="shared" si="305"/>
        <v>0</v>
      </c>
      <c r="I3908" s="3">
        <f t="shared" si="306"/>
        <v>41420</v>
      </c>
      <c r="J3908" t="s">
        <v>69</v>
      </c>
      <c r="K3908">
        <v>1677878</v>
      </c>
      <c r="L3908" t="s">
        <v>22</v>
      </c>
      <c r="M3908" t="s">
        <v>35</v>
      </c>
      <c r="N3908">
        <v>8326</v>
      </c>
      <c r="O3908">
        <v>22.58</v>
      </c>
      <c r="P3908" t="str">
        <f t="shared" si="307"/>
        <v>PORT04PORT09</v>
      </c>
      <c r="Q3908">
        <f>VLOOKUP(P3908,FreightRates!C$2:D$9,2,0)</f>
        <v>21.470399999999998</v>
      </c>
      <c r="R3908">
        <f>VLOOKUP(P3908,FreightRates!C$2:E$9,3,0)</f>
        <v>6.2E-2</v>
      </c>
      <c r="S3908">
        <f t="shared" si="308"/>
        <v>11677.537359999998</v>
      </c>
      <c r="T3908">
        <f t="shared" si="309"/>
        <v>188001.08</v>
      </c>
    </row>
    <row r="3909" spans="1:20" x14ac:dyDescent="0.35">
      <c r="A3909">
        <v>1447231575.7</v>
      </c>
      <c r="B3909" s="3">
        <v>41420</v>
      </c>
      <c r="C3909" t="s">
        <v>30</v>
      </c>
      <c r="D3909" t="s">
        <v>7</v>
      </c>
      <c r="E3909" t="s">
        <v>3</v>
      </c>
      <c r="F3909">
        <v>0</v>
      </c>
      <c r="G3909">
        <v>0</v>
      </c>
      <c r="H3909">
        <f t="shared" si="305"/>
        <v>0</v>
      </c>
      <c r="I3909" s="3">
        <f t="shared" si="306"/>
        <v>41420</v>
      </c>
      <c r="J3909" t="s">
        <v>69</v>
      </c>
      <c r="K3909">
        <v>1677878</v>
      </c>
      <c r="L3909" t="s">
        <v>22</v>
      </c>
      <c r="M3909" t="s">
        <v>35</v>
      </c>
      <c r="N3909">
        <v>8284</v>
      </c>
      <c r="O3909">
        <v>19.559999999999999</v>
      </c>
      <c r="P3909" t="str">
        <f t="shared" si="307"/>
        <v>PORT04PORT09</v>
      </c>
      <c r="Q3909">
        <f>VLOOKUP(P3909,FreightRates!C$2:D$9,2,0)</f>
        <v>21.470399999999998</v>
      </c>
      <c r="R3909">
        <f>VLOOKUP(P3909,FreightRates!C$2:E$9,3,0)</f>
        <v>6.2E-2</v>
      </c>
      <c r="S3909">
        <f t="shared" si="308"/>
        <v>10067.642879999999</v>
      </c>
      <c r="T3909">
        <f t="shared" si="309"/>
        <v>162035.03999999998</v>
      </c>
    </row>
    <row r="3910" spans="1:20" x14ac:dyDescent="0.35">
      <c r="A3910">
        <v>1447402062.7</v>
      </c>
      <c r="B3910" s="3">
        <v>41420</v>
      </c>
      <c r="C3910" t="s">
        <v>30</v>
      </c>
      <c r="D3910" t="s">
        <v>7</v>
      </c>
      <c r="E3910" t="s">
        <v>3</v>
      </c>
      <c r="F3910">
        <v>0</v>
      </c>
      <c r="G3910">
        <v>0</v>
      </c>
      <c r="H3910">
        <f t="shared" si="305"/>
        <v>0</v>
      </c>
      <c r="I3910" s="3">
        <f t="shared" si="306"/>
        <v>41420</v>
      </c>
      <c r="J3910" t="s">
        <v>69</v>
      </c>
      <c r="K3910">
        <v>1677878</v>
      </c>
      <c r="L3910" t="s">
        <v>22</v>
      </c>
      <c r="M3910" t="s">
        <v>35</v>
      </c>
      <c r="N3910">
        <v>8306</v>
      </c>
      <c r="O3910">
        <v>20.56</v>
      </c>
      <c r="P3910" t="str">
        <f t="shared" si="307"/>
        <v>PORT04PORT09</v>
      </c>
      <c r="Q3910">
        <f>VLOOKUP(P3910,FreightRates!C$2:D$9,2,0)</f>
        <v>21.470399999999998</v>
      </c>
      <c r="R3910">
        <f>VLOOKUP(P3910,FreightRates!C$2:E$9,3,0)</f>
        <v>6.2E-2</v>
      </c>
      <c r="S3910">
        <f t="shared" si="308"/>
        <v>10609.294719999998</v>
      </c>
      <c r="T3910">
        <f t="shared" si="309"/>
        <v>170771.36</v>
      </c>
    </row>
    <row r="3911" spans="1:20" x14ac:dyDescent="0.35">
      <c r="A3911">
        <v>1447357726.7</v>
      </c>
      <c r="B3911" s="3">
        <v>41420</v>
      </c>
      <c r="C3911" t="s">
        <v>30</v>
      </c>
      <c r="D3911" t="s">
        <v>7</v>
      </c>
      <c r="E3911" t="s">
        <v>3</v>
      </c>
      <c r="F3911">
        <v>0</v>
      </c>
      <c r="G3911">
        <v>0</v>
      </c>
      <c r="H3911">
        <f t="shared" si="305"/>
        <v>0</v>
      </c>
      <c r="I3911" s="3">
        <f t="shared" si="306"/>
        <v>41420</v>
      </c>
      <c r="J3911" t="s">
        <v>69</v>
      </c>
      <c r="K3911">
        <v>1677878</v>
      </c>
      <c r="L3911" t="s">
        <v>22</v>
      </c>
      <c r="M3911" t="s">
        <v>35</v>
      </c>
      <c r="N3911">
        <v>8266</v>
      </c>
      <c r="O3911">
        <v>21.54</v>
      </c>
      <c r="P3911" t="str">
        <f t="shared" si="307"/>
        <v>PORT04PORT09</v>
      </c>
      <c r="Q3911">
        <f>VLOOKUP(P3911,FreightRates!C$2:D$9,2,0)</f>
        <v>21.470399999999998</v>
      </c>
      <c r="R3911">
        <f>VLOOKUP(P3911,FreightRates!C$2:E$9,3,0)</f>
        <v>6.2E-2</v>
      </c>
      <c r="S3911">
        <f t="shared" si="308"/>
        <v>11060.54808</v>
      </c>
      <c r="T3911">
        <f t="shared" si="309"/>
        <v>178049.63999999998</v>
      </c>
    </row>
    <row r="3912" spans="1:20" x14ac:dyDescent="0.35">
      <c r="A3912">
        <v>1447231574.7</v>
      </c>
      <c r="B3912" s="3">
        <v>41420</v>
      </c>
      <c r="C3912" t="s">
        <v>30</v>
      </c>
      <c r="D3912" t="s">
        <v>7</v>
      </c>
      <c r="E3912" t="s">
        <v>3</v>
      </c>
      <c r="F3912">
        <v>0</v>
      </c>
      <c r="G3912">
        <v>0</v>
      </c>
      <c r="H3912">
        <f t="shared" si="305"/>
        <v>0</v>
      </c>
      <c r="I3912" s="3">
        <f t="shared" si="306"/>
        <v>41420</v>
      </c>
      <c r="J3912" t="s">
        <v>69</v>
      </c>
      <c r="K3912">
        <v>1677878</v>
      </c>
      <c r="L3912" t="s">
        <v>22</v>
      </c>
      <c r="M3912" t="s">
        <v>35</v>
      </c>
      <c r="N3912">
        <v>8279</v>
      </c>
      <c r="O3912">
        <v>22.52</v>
      </c>
      <c r="P3912" t="str">
        <f t="shared" si="307"/>
        <v>PORT04PORT09</v>
      </c>
      <c r="Q3912">
        <f>VLOOKUP(P3912,FreightRates!C$2:D$9,2,0)</f>
        <v>21.470399999999998</v>
      </c>
      <c r="R3912">
        <f>VLOOKUP(P3912,FreightRates!C$2:E$9,3,0)</f>
        <v>6.2E-2</v>
      </c>
      <c r="S3912">
        <f t="shared" si="308"/>
        <v>11580.941359999999</v>
      </c>
      <c r="T3912">
        <f t="shared" si="309"/>
        <v>186443.08</v>
      </c>
    </row>
    <row r="3913" spans="1:20" x14ac:dyDescent="0.35">
      <c r="A3913">
        <v>1447231576.7</v>
      </c>
      <c r="B3913" s="3">
        <v>41420</v>
      </c>
      <c r="C3913" t="s">
        <v>30</v>
      </c>
      <c r="D3913" t="s">
        <v>7</v>
      </c>
      <c r="E3913" t="s">
        <v>3</v>
      </c>
      <c r="F3913">
        <v>0</v>
      </c>
      <c r="G3913">
        <v>0</v>
      </c>
      <c r="H3913">
        <f t="shared" si="305"/>
        <v>0</v>
      </c>
      <c r="I3913" s="3">
        <f t="shared" si="306"/>
        <v>41420</v>
      </c>
      <c r="J3913" t="s">
        <v>69</v>
      </c>
      <c r="K3913">
        <v>1677878</v>
      </c>
      <c r="L3913" t="s">
        <v>22</v>
      </c>
      <c r="M3913" t="s">
        <v>35</v>
      </c>
      <c r="N3913">
        <v>8306</v>
      </c>
      <c r="O3913">
        <v>19.5</v>
      </c>
      <c r="P3913" t="str">
        <f t="shared" si="307"/>
        <v>PORT04PORT09</v>
      </c>
      <c r="Q3913">
        <f>VLOOKUP(P3913,FreightRates!C$2:D$9,2,0)</f>
        <v>21.470399999999998</v>
      </c>
      <c r="R3913">
        <f>VLOOKUP(P3913,FreightRates!C$2:E$9,3,0)</f>
        <v>6.2E-2</v>
      </c>
      <c r="S3913">
        <f t="shared" si="308"/>
        <v>10063.4244</v>
      </c>
      <c r="T3913">
        <f t="shared" si="309"/>
        <v>161967</v>
      </c>
    </row>
    <row r="3914" spans="1:20" x14ac:dyDescent="0.35">
      <c r="A3914">
        <v>1447159891.7</v>
      </c>
      <c r="B3914" s="3">
        <v>41420</v>
      </c>
      <c r="C3914" t="s">
        <v>30</v>
      </c>
      <c r="D3914" t="s">
        <v>7</v>
      </c>
      <c r="E3914" t="s">
        <v>3</v>
      </c>
      <c r="F3914">
        <v>0</v>
      </c>
      <c r="G3914">
        <v>0</v>
      </c>
      <c r="H3914">
        <f t="shared" si="305"/>
        <v>0</v>
      </c>
      <c r="I3914" s="3">
        <f t="shared" si="306"/>
        <v>41420</v>
      </c>
      <c r="J3914" t="s">
        <v>69</v>
      </c>
      <c r="K3914">
        <v>1677878</v>
      </c>
      <c r="L3914" t="s">
        <v>22</v>
      </c>
      <c r="M3914" t="s">
        <v>35</v>
      </c>
      <c r="N3914">
        <v>8320</v>
      </c>
      <c r="O3914">
        <v>20.46</v>
      </c>
      <c r="P3914" t="str">
        <f t="shared" si="307"/>
        <v>PORT04PORT09</v>
      </c>
      <c r="Q3914">
        <f>VLOOKUP(P3914,FreightRates!C$2:D$9,2,0)</f>
        <v>21.470399999999998</v>
      </c>
      <c r="R3914">
        <f>VLOOKUP(P3914,FreightRates!C$2:E$9,3,0)</f>
        <v>6.2E-2</v>
      </c>
      <c r="S3914">
        <f t="shared" si="308"/>
        <v>10575.5568</v>
      </c>
      <c r="T3914">
        <f t="shared" si="309"/>
        <v>170227.20000000001</v>
      </c>
    </row>
    <row r="3915" spans="1:20" x14ac:dyDescent="0.35">
      <c r="A3915">
        <v>1447159890.7</v>
      </c>
      <c r="B3915" s="3">
        <v>41420</v>
      </c>
      <c r="C3915" t="s">
        <v>30</v>
      </c>
      <c r="D3915" t="s">
        <v>7</v>
      </c>
      <c r="E3915" t="s">
        <v>3</v>
      </c>
      <c r="F3915">
        <v>0</v>
      </c>
      <c r="G3915">
        <v>0</v>
      </c>
      <c r="H3915">
        <f t="shared" si="305"/>
        <v>0</v>
      </c>
      <c r="I3915" s="3">
        <f t="shared" si="306"/>
        <v>41420</v>
      </c>
      <c r="J3915" t="s">
        <v>69</v>
      </c>
      <c r="K3915">
        <v>1677878</v>
      </c>
      <c r="L3915" t="s">
        <v>22</v>
      </c>
      <c r="M3915" t="s">
        <v>35</v>
      </c>
      <c r="N3915">
        <v>8296</v>
      </c>
      <c r="O3915">
        <v>23.44</v>
      </c>
      <c r="P3915" t="str">
        <f t="shared" si="307"/>
        <v>PORT04PORT09</v>
      </c>
      <c r="Q3915">
        <f>VLOOKUP(P3915,FreightRates!C$2:D$9,2,0)</f>
        <v>21.470399999999998</v>
      </c>
      <c r="R3915">
        <f>VLOOKUP(P3915,FreightRates!C$2:E$9,3,0)</f>
        <v>6.2E-2</v>
      </c>
      <c r="S3915">
        <f t="shared" si="308"/>
        <v>12077.881280000001</v>
      </c>
      <c r="T3915">
        <f t="shared" si="309"/>
        <v>194458.24000000002</v>
      </c>
    </row>
    <row r="3916" spans="1:20" x14ac:dyDescent="0.35">
      <c r="A3916">
        <v>1447231573.7</v>
      </c>
      <c r="B3916" s="3">
        <v>41420</v>
      </c>
      <c r="C3916" t="s">
        <v>30</v>
      </c>
      <c r="D3916" t="s">
        <v>7</v>
      </c>
      <c r="E3916" t="s">
        <v>3</v>
      </c>
      <c r="F3916">
        <v>0</v>
      </c>
      <c r="G3916">
        <v>0</v>
      </c>
      <c r="H3916">
        <f t="shared" si="305"/>
        <v>0</v>
      </c>
      <c r="I3916" s="3">
        <f t="shared" si="306"/>
        <v>41420</v>
      </c>
      <c r="J3916" t="s">
        <v>69</v>
      </c>
      <c r="K3916">
        <v>1677878</v>
      </c>
      <c r="L3916" t="s">
        <v>22</v>
      </c>
      <c r="M3916" t="s">
        <v>35</v>
      </c>
      <c r="N3916">
        <v>8315</v>
      </c>
      <c r="O3916">
        <v>19.420000000000002</v>
      </c>
      <c r="P3916" t="str">
        <f t="shared" si="307"/>
        <v>PORT04PORT09</v>
      </c>
      <c r="Q3916">
        <f>VLOOKUP(P3916,FreightRates!C$2:D$9,2,0)</f>
        <v>21.470399999999998</v>
      </c>
      <c r="R3916">
        <f>VLOOKUP(P3916,FreightRates!C$2:E$9,3,0)</f>
        <v>6.2E-2</v>
      </c>
      <c r="S3916">
        <f t="shared" si="308"/>
        <v>10033.063</v>
      </c>
      <c r="T3916">
        <f t="shared" si="309"/>
        <v>161477.30000000002</v>
      </c>
    </row>
    <row r="3917" spans="1:20" x14ac:dyDescent="0.35">
      <c r="A3917">
        <v>1447177502.7</v>
      </c>
      <c r="B3917" s="3">
        <v>41420</v>
      </c>
      <c r="C3917" t="s">
        <v>30</v>
      </c>
      <c r="D3917" t="s">
        <v>7</v>
      </c>
      <c r="E3917" t="s">
        <v>3</v>
      </c>
      <c r="F3917">
        <v>0</v>
      </c>
      <c r="G3917">
        <v>0</v>
      </c>
      <c r="H3917">
        <f t="shared" si="305"/>
        <v>0</v>
      </c>
      <c r="I3917" s="3">
        <f t="shared" si="306"/>
        <v>41420</v>
      </c>
      <c r="J3917" t="s">
        <v>69</v>
      </c>
      <c r="K3917">
        <v>1677878</v>
      </c>
      <c r="L3917" t="s">
        <v>22</v>
      </c>
      <c r="M3917" t="s">
        <v>35</v>
      </c>
      <c r="N3917">
        <v>8244</v>
      </c>
      <c r="O3917">
        <v>20.399999999999999</v>
      </c>
      <c r="P3917" t="str">
        <f t="shared" si="307"/>
        <v>PORT04PORT09</v>
      </c>
      <c r="Q3917">
        <f>VLOOKUP(P3917,FreightRates!C$2:D$9,2,0)</f>
        <v>21.470399999999998</v>
      </c>
      <c r="R3917">
        <f>VLOOKUP(P3917,FreightRates!C$2:E$9,3,0)</f>
        <v>6.2E-2</v>
      </c>
      <c r="S3917">
        <f t="shared" si="308"/>
        <v>10448.481599999999</v>
      </c>
      <c r="T3917">
        <f t="shared" si="309"/>
        <v>168177.59999999998</v>
      </c>
    </row>
    <row r="3918" spans="1:20" x14ac:dyDescent="0.35">
      <c r="A3918">
        <v>1447342051.7</v>
      </c>
      <c r="B3918" s="3">
        <v>41420</v>
      </c>
      <c r="C3918" t="s">
        <v>30</v>
      </c>
      <c r="D3918" t="s">
        <v>7</v>
      </c>
      <c r="E3918" t="s">
        <v>3</v>
      </c>
      <c r="F3918">
        <v>0</v>
      </c>
      <c r="G3918">
        <v>0</v>
      </c>
      <c r="H3918">
        <f t="shared" si="305"/>
        <v>0</v>
      </c>
      <c r="I3918" s="3">
        <f t="shared" si="306"/>
        <v>41420</v>
      </c>
      <c r="J3918" t="s">
        <v>69</v>
      </c>
      <c r="K3918">
        <v>1622685</v>
      </c>
      <c r="L3918" t="s">
        <v>22</v>
      </c>
      <c r="M3918" t="s">
        <v>35</v>
      </c>
      <c r="N3918">
        <v>811</v>
      </c>
      <c r="O3918">
        <v>6.6293375394321759</v>
      </c>
      <c r="P3918" t="str">
        <f t="shared" si="307"/>
        <v>PORT04PORT09</v>
      </c>
      <c r="Q3918">
        <f>VLOOKUP(P3918,FreightRates!C$2:D$9,2,0)</f>
        <v>21.470399999999998</v>
      </c>
      <c r="R3918">
        <f>VLOOKUP(P3918,FreightRates!C$2:E$9,3,0)</f>
        <v>6.2E-2</v>
      </c>
      <c r="S3918">
        <f t="shared" si="308"/>
        <v>354.80675015772863</v>
      </c>
      <c r="T3918">
        <f t="shared" si="309"/>
        <v>5376.3927444794945</v>
      </c>
    </row>
    <row r="3919" spans="1:20" x14ac:dyDescent="0.35">
      <c r="A3919">
        <v>1447379234.7</v>
      </c>
      <c r="B3919" s="3">
        <v>41420</v>
      </c>
      <c r="C3919" t="s">
        <v>30</v>
      </c>
      <c r="D3919" t="s">
        <v>7</v>
      </c>
      <c r="E3919" t="s">
        <v>3</v>
      </c>
      <c r="F3919">
        <v>0</v>
      </c>
      <c r="G3919">
        <v>0</v>
      </c>
      <c r="H3919">
        <f t="shared" si="305"/>
        <v>0</v>
      </c>
      <c r="I3919" s="3">
        <f t="shared" si="306"/>
        <v>41420</v>
      </c>
      <c r="J3919" t="s">
        <v>69</v>
      </c>
      <c r="K3919">
        <v>1622685</v>
      </c>
      <c r="L3919" t="s">
        <v>22</v>
      </c>
      <c r="M3919" t="s">
        <v>35</v>
      </c>
      <c r="N3919">
        <v>740</v>
      </c>
      <c r="O3919">
        <v>3.88</v>
      </c>
      <c r="P3919" t="str">
        <f t="shared" si="307"/>
        <v>PORT04PORT09</v>
      </c>
      <c r="Q3919">
        <f>VLOOKUP(P3919,FreightRates!C$2:D$9,2,0)</f>
        <v>21.470399999999998</v>
      </c>
      <c r="R3919">
        <f>VLOOKUP(P3919,FreightRates!C$2:E$9,3,0)</f>
        <v>6.2E-2</v>
      </c>
      <c r="S3919">
        <f t="shared" si="308"/>
        <v>199.48480000000001</v>
      </c>
      <c r="T3919">
        <f t="shared" si="309"/>
        <v>2871.2</v>
      </c>
    </row>
    <row r="3920" spans="1:20" x14ac:dyDescent="0.35">
      <c r="A3920">
        <v>1447258776.7</v>
      </c>
      <c r="B3920" s="3">
        <v>41420</v>
      </c>
      <c r="C3920" t="s">
        <v>30</v>
      </c>
      <c r="D3920" t="s">
        <v>7</v>
      </c>
      <c r="E3920" t="s">
        <v>3</v>
      </c>
      <c r="F3920">
        <v>0</v>
      </c>
      <c r="G3920">
        <v>0</v>
      </c>
      <c r="H3920">
        <f t="shared" si="305"/>
        <v>0</v>
      </c>
      <c r="I3920" s="3">
        <f t="shared" si="306"/>
        <v>41420</v>
      </c>
      <c r="J3920" t="s">
        <v>69</v>
      </c>
      <c r="K3920">
        <v>1622685</v>
      </c>
      <c r="L3920" t="s">
        <v>22</v>
      </c>
      <c r="M3920" t="s">
        <v>35</v>
      </c>
      <c r="N3920">
        <v>1752</v>
      </c>
      <c r="O3920">
        <v>9.58</v>
      </c>
      <c r="P3920" t="str">
        <f t="shared" si="307"/>
        <v>PORT04PORT09</v>
      </c>
      <c r="Q3920">
        <f>VLOOKUP(P3920,FreightRates!C$2:D$9,2,0)</f>
        <v>21.470399999999998</v>
      </c>
      <c r="R3920">
        <f>VLOOKUP(P3920,FreightRates!C$2:E$9,3,0)</f>
        <v>6.2E-2</v>
      </c>
      <c r="S3920">
        <f t="shared" si="308"/>
        <v>1062.0883200000001</v>
      </c>
      <c r="T3920">
        <f t="shared" si="309"/>
        <v>16784.16</v>
      </c>
    </row>
    <row r="3921" spans="1:20" x14ac:dyDescent="0.35">
      <c r="A3921">
        <v>1447159949.7</v>
      </c>
      <c r="B3921" s="3">
        <v>41420</v>
      </c>
      <c r="C3921" t="s">
        <v>30</v>
      </c>
      <c r="D3921" t="s">
        <v>7</v>
      </c>
      <c r="E3921" t="s">
        <v>3</v>
      </c>
      <c r="F3921">
        <v>0</v>
      </c>
      <c r="G3921">
        <v>0</v>
      </c>
      <c r="H3921">
        <f t="shared" si="305"/>
        <v>0</v>
      </c>
      <c r="I3921" s="3">
        <f t="shared" si="306"/>
        <v>41420</v>
      </c>
      <c r="J3921" t="s">
        <v>69</v>
      </c>
      <c r="K3921">
        <v>1693618</v>
      </c>
      <c r="L3921" t="s">
        <v>22</v>
      </c>
      <c r="M3921" t="s">
        <v>35</v>
      </c>
      <c r="N3921">
        <v>4295</v>
      </c>
      <c r="O3921">
        <v>40.444662118298311</v>
      </c>
      <c r="P3921" t="str">
        <f t="shared" si="307"/>
        <v>PORT04PORT09</v>
      </c>
      <c r="Q3921">
        <f>VLOOKUP(P3921,FreightRates!C$2:D$9,2,0)</f>
        <v>21.470399999999998</v>
      </c>
      <c r="R3921">
        <f>VLOOKUP(P3921,FreightRates!C$2:E$9,3,0)</f>
        <v>6.2E-2</v>
      </c>
      <c r="S3921">
        <f t="shared" si="308"/>
        <v>10791.479475481656</v>
      </c>
      <c r="T3921">
        <f t="shared" si="309"/>
        <v>173709.82379809124</v>
      </c>
    </row>
    <row r="3922" spans="1:20" x14ac:dyDescent="0.35">
      <c r="A3922">
        <v>1447163035.7</v>
      </c>
      <c r="B3922" s="3">
        <v>41420</v>
      </c>
      <c r="C3922" t="s">
        <v>30</v>
      </c>
      <c r="D3922" t="s">
        <v>7</v>
      </c>
      <c r="E3922" t="s">
        <v>3</v>
      </c>
      <c r="F3922">
        <v>0</v>
      </c>
      <c r="G3922">
        <v>0</v>
      </c>
      <c r="H3922">
        <f t="shared" si="305"/>
        <v>0</v>
      </c>
      <c r="I3922" s="3">
        <f t="shared" si="306"/>
        <v>41420</v>
      </c>
      <c r="J3922" t="s">
        <v>69</v>
      </c>
      <c r="K3922">
        <v>1693618</v>
      </c>
      <c r="L3922" t="s">
        <v>22</v>
      </c>
      <c r="M3922" t="s">
        <v>35</v>
      </c>
      <c r="N3922">
        <v>4255</v>
      </c>
      <c r="O3922">
        <v>38.444662118298311</v>
      </c>
      <c r="P3922" t="str">
        <f t="shared" si="307"/>
        <v>PORT04PORT09</v>
      </c>
      <c r="Q3922">
        <f>VLOOKUP(P3922,FreightRates!C$2:D$9,2,0)</f>
        <v>21.470399999999998</v>
      </c>
      <c r="R3922">
        <f>VLOOKUP(P3922,FreightRates!C$2:E$9,3,0)</f>
        <v>6.2E-2</v>
      </c>
      <c r="S3922">
        <f t="shared" si="308"/>
        <v>10163.556713428277</v>
      </c>
      <c r="T3922">
        <f t="shared" si="309"/>
        <v>163582.03731335932</v>
      </c>
    </row>
    <row r="3923" spans="1:20" x14ac:dyDescent="0.35">
      <c r="A3923">
        <v>1447187011.7</v>
      </c>
      <c r="B3923" s="3">
        <v>41420</v>
      </c>
      <c r="C3923" t="s">
        <v>30</v>
      </c>
      <c r="D3923" t="s">
        <v>7</v>
      </c>
      <c r="E3923" t="s">
        <v>3</v>
      </c>
      <c r="F3923">
        <v>0</v>
      </c>
      <c r="G3923">
        <v>0</v>
      </c>
      <c r="H3923">
        <f t="shared" si="305"/>
        <v>0</v>
      </c>
      <c r="I3923" s="3">
        <f t="shared" si="306"/>
        <v>41420</v>
      </c>
      <c r="J3923" t="s">
        <v>69</v>
      </c>
      <c r="K3923">
        <v>1693618</v>
      </c>
      <c r="L3923" t="s">
        <v>22</v>
      </c>
      <c r="M3923" t="s">
        <v>35</v>
      </c>
      <c r="N3923">
        <v>4258</v>
      </c>
      <c r="O3923">
        <v>35.444662118298311</v>
      </c>
      <c r="P3923" t="str">
        <f t="shared" si="307"/>
        <v>PORT04PORT09</v>
      </c>
      <c r="Q3923">
        <f>VLOOKUP(P3923,FreightRates!C$2:D$9,2,0)</f>
        <v>21.470399999999998</v>
      </c>
      <c r="R3923">
        <f>VLOOKUP(P3923,FreightRates!C$2:E$9,3,0)</f>
        <v>6.2E-2</v>
      </c>
      <c r="S3923">
        <f t="shared" si="308"/>
        <v>9378.7194205822816</v>
      </c>
      <c r="T3923">
        <f t="shared" si="309"/>
        <v>150923.3712997142</v>
      </c>
    </row>
    <row r="3924" spans="1:20" x14ac:dyDescent="0.35">
      <c r="A3924">
        <v>1447166640.7</v>
      </c>
      <c r="B3924" s="3">
        <v>41420</v>
      </c>
      <c r="C3924" t="s">
        <v>30</v>
      </c>
      <c r="D3924" t="s">
        <v>7</v>
      </c>
      <c r="E3924" t="s">
        <v>3</v>
      </c>
      <c r="F3924">
        <v>0</v>
      </c>
      <c r="G3924">
        <v>0</v>
      </c>
      <c r="H3924">
        <f t="shared" si="305"/>
        <v>0</v>
      </c>
      <c r="I3924" s="3">
        <f t="shared" si="306"/>
        <v>41420</v>
      </c>
      <c r="J3924" t="s">
        <v>69</v>
      </c>
      <c r="K3924">
        <v>1693618</v>
      </c>
      <c r="L3924" t="s">
        <v>22</v>
      </c>
      <c r="M3924" t="s">
        <v>35</v>
      </c>
      <c r="N3924">
        <v>4273</v>
      </c>
      <c r="O3924">
        <v>35.444662118298311</v>
      </c>
      <c r="P3924" t="str">
        <f t="shared" si="307"/>
        <v>PORT04PORT09</v>
      </c>
      <c r="Q3924">
        <f>VLOOKUP(P3924,FreightRates!C$2:D$9,2,0)</f>
        <v>21.470399999999998</v>
      </c>
      <c r="R3924">
        <f>VLOOKUP(P3924,FreightRates!C$2:E$9,3,0)</f>
        <v>6.2E-2</v>
      </c>
      <c r="S3924">
        <f t="shared" si="308"/>
        <v>9411.6829563522988</v>
      </c>
      <c r="T3924">
        <f t="shared" si="309"/>
        <v>151455.04123148869</v>
      </c>
    </row>
    <row r="3925" spans="1:20" x14ac:dyDescent="0.35">
      <c r="A3925">
        <v>1447268261.7</v>
      </c>
      <c r="B3925" s="3">
        <v>41420</v>
      </c>
      <c r="C3925" t="s">
        <v>30</v>
      </c>
      <c r="D3925" t="s">
        <v>7</v>
      </c>
      <c r="E3925" t="s">
        <v>3</v>
      </c>
      <c r="F3925">
        <v>0</v>
      </c>
      <c r="G3925">
        <v>0</v>
      </c>
      <c r="H3925">
        <f t="shared" si="305"/>
        <v>0</v>
      </c>
      <c r="I3925" s="3">
        <f t="shared" si="306"/>
        <v>41420</v>
      </c>
      <c r="J3925" t="s">
        <v>69</v>
      </c>
      <c r="K3925">
        <v>1670215</v>
      </c>
      <c r="L3925" t="s">
        <v>22</v>
      </c>
      <c r="M3925" t="s">
        <v>35</v>
      </c>
      <c r="N3925">
        <v>4326</v>
      </c>
      <c r="O3925">
        <v>37.4737895176088</v>
      </c>
      <c r="P3925" t="str">
        <f t="shared" si="307"/>
        <v>PORT04PORT09</v>
      </c>
      <c r="Q3925">
        <f>VLOOKUP(P3925,FreightRates!C$2:D$9,2,0)</f>
        <v>21.470399999999998</v>
      </c>
      <c r="R3925">
        <f>VLOOKUP(P3925,FreightRates!C$2:E$9,3,0)</f>
        <v>6.2E-2</v>
      </c>
      <c r="S3925">
        <f t="shared" si="308"/>
        <v>10072.390434096891</v>
      </c>
      <c r="T3925">
        <f t="shared" si="309"/>
        <v>162111.61345317567</v>
      </c>
    </row>
    <row r="3926" spans="1:20" x14ac:dyDescent="0.35">
      <c r="A3926">
        <v>1447268263.7</v>
      </c>
      <c r="B3926" s="3">
        <v>41420</v>
      </c>
      <c r="C3926" t="s">
        <v>30</v>
      </c>
      <c r="D3926" t="s">
        <v>7</v>
      </c>
      <c r="E3926" t="s">
        <v>3</v>
      </c>
      <c r="F3926">
        <v>0</v>
      </c>
      <c r="G3926">
        <v>0</v>
      </c>
      <c r="H3926">
        <f t="shared" si="305"/>
        <v>0</v>
      </c>
      <c r="I3926" s="3">
        <f t="shared" si="306"/>
        <v>41420</v>
      </c>
      <c r="J3926" t="s">
        <v>69</v>
      </c>
      <c r="K3926">
        <v>1670215</v>
      </c>
      <c r="L3926" t="s">
        <v>22</v>
      </c>
      <c r="M3926" t="s">
        <v>35</v>
      </c>
      <c r="N3926">
        <v>4318</v>
      </c>
      <c r="O3926">
        <v>40.4737895176088</v>
      </c>
      <c r="P3926" t="str">
        <f t="shared" si="307"/>
        <v>PORT04PORT09</v>
      </c>
      <c r="Q3926">
        <f>VLOOKUP(P3926,FreightRates!C$2:D$9,2,0)</f>
        <v>21.470399999999998</v>
      </c>
      <c r="R3926">
        <f>VLOOKUP(P3926,FreightRates!C$2:E$9,3,0)</f>
        <v>6.2E-2</v>
      </c>
      <c r="S3926">
        <f t="shared" si="308"/>
        <v>10856.951434496157</v>
      </c>
      <c r="T3926">
        <f t="shared" si="309"/>
        <v>174765.82313703481</v>
      </c>
    </row>
    <row r="3927" spans="1:20" x14ac:dyDescent="0.35">
      <c r="A3927">
        <v>1447249984.7</v>
      </c>
      <c r="B3927" s="3">
        <v>41420</v>
      </c>
      <c r="C3927" t="s">
        <v>30</v>
      </c>
      <c r="D3927" t="s">
        <v>7</v>
      </c>
      <c r="E3927" t="s">
        <v>3</v>
      </c>
      <c r="F3927">
        <v>0</v>
      </c>
      <c r="G3927">
        <v>0</v>
      </c>
      <c r="H3927">
        <f t="shared" si="305"/>
        <v>0</v>
      </c>
      <c r="I3927" s="3">
        <f t="shared" si="306"/>
        <v>41420</v>
      </c>
      <c r="J3927" t="s">
        <v>69</v>
      </c>
      <c r="K3927">
        <v>1670215</v>
      </c>
      <c r="L3927" t="s">
        <v>22</v>
      </c>
      <c r="M3927" t="s">
        <v>35</v>
      </c>
      <c r="N3927">
        <v>4268</v>
      </c>
      <c r="O3927">
        <v>38.4737895176088</v>
      </c>
      <c r="P3927" t="str">
        <f t="shared" si="307"/>
        <v>PORT04PORT09</v>
      </c>
      <c r="Q3927">
        <f>VLOOKUP(P3927,FreightRates!C$2:D$9,2,0)</f>
        <v>21.470399999999998</v>
      </c>
      <c r="R3927">
        <f>VLOOKUP(P3927,FreightRates!C$2:E$9,3,0)</f>
        <v>6.2E-2</v>
      </c>
      <c r="S3927">
        <f t="shared" si="308"/>
        <v>10202.250686991569</v>
      </c>
      <c r="T3927">
        <f t="shared" si="309"/>
        <v>164206.13366115437</v>
      </c>
    </row>
    <row r="3928" spans="1:20" x14ac:dyDescent="0.35">
      <c r="A3928">
        <v>1447249983.7</v>
      </c>
      <c r="B3928" s="3">
        <v>41420</v>
      </c>
      <c r="C3928" t="s">
        <v>30</v>
      </c>
      <c r="D3928" t="s">
        <v>7</v>
      </c>
      <c r="E3928" t="s">
        <v>3</v>
      </c>
      <c r="F3928">
        <v>0</v>
      </c>
      <c r="G3928">
        <v>0</v>
      </c>
      <c r="H3928">
        <f t="shared" si="305"/>
        <v>0</v>
      </c>
      <c r="I3928" s="3">
        <f t="shared" si="306"/>
        <v>41420</v>
      </c>
      <c r="J3928" t="s">
        <v>69</v>
      </c>
      <c r="K3928">
        <v>1670215</v>
      </c>
      <c r="L3928" t="s">
        <v>22</v>
      </c>
      <c r="M3928" t="s">
        <v>35</v>
      </c>
      <c r="N3928">
        <v>4311</v>
      </c>
      <c r="O3928">
        <v>39.4737895176088</v>
      </c>
      <c r="P3928" t="str">
        <f t="shared" si="307"/>
        <v>PORT04PORT09</v>
      </c>
      <c r="Q3928">
        <f>VLOOKUP(P3928,FreightRates!C$2:D$9,2,0)</f>
        <v>21.470399999999998</v>
      </c>
      <c r="R3928">
        <f>VLOOKUP(P3928,FreightRates!C$2:E$9,3,0)</f>
        <v>6.2E-2</v>
      </c>
      <c r="S3928">
        <f t="shared" si="308"/>
        <v>10572.103809845516</v>
      </c>
      <c r="T3928">
        <f t="shared" si="309"/>
        <v>170171.50661041154</v>
      </c>
    </row>
    <row r="3929" spans="1:20" x14ac:dyDescent="0.35">
      <c r="A3929">
        <v>1447394515.7</v>
      </c>
      <c r="B3929" s="3">
        <v>41420</v>
      </c>
      <c r="C3929" t="s">
        <v>30</v>
      </c>
      <c r="D3929" t="s">
        <v>7</v>
      </c>
      <c r="E3929" t="s">
        <v>3</v>
      </c>
      <c r="F3929">
        <v>0</v>
      </c>
      <c r="G3929">
        <v>0</v>
      </c>
      <c r="H3929">
        <f t="shared" si="305"/>
        <v>0</v>
      </c>
      <c r="I3929" s="3">
        <f t="shared" si="306"/>
        <v>41420</v>
      </c>
      <c r="J3929" t="s">
        <v>69</v>
      </c>
      <c r="K3929">
        <v>1670215</v>
      </c>
      <c r="L3929" t="s">
        <v>22</v>
      </c>
      <c r="M3929" t="s">
        <v>35</v>
      </c>
      <c r="N3929">
        <v>4278</v>
      </c>
      <c r="O3929">
        <v>37.4737895176088</v>
      </c>
      <c r="P3929" t="str">
        <f t="shared" si="307"/>
        <v>PORT04PORT09</v>
      </c>
      <c r="Q3929">
        <f>VLOOKUP(P3929,FreightRates!C$2:D$9,2,0)</f>
        <v>21.470399999999998</v>
      </c>
      <c r="R3929">
        <f>VLOOKUP(P3929,FreightRates!C$2:E$9,3,0)</f>
        <v>6.2E-2</v>
      </c>
      <c r="S3929">
        <f t="shared" si="308"/>
        <v>9960.8684364924884</v>
      </c>
      <c r="T3929">
        <f t="shared" si="309"/>
        <v>160312.87155633044</v>
      </c>
    </row>
    <row r="3930" spans="1:20" x14ac:dyDescent="0.35">
      <c r="A3930">
        <v>1447265727.7</v>
      </c>
      <c r="B3930" s="3">
        <v>41420</v>
      </c>
      <c r="C3930" t="s">
        <v>30</v>
      </c>
      <c r="D3930" t="s">
        <v>7</v>
      </c>
      <c r="E3930" t="s">
        <v>3</v>
      </c>
      <c r="F3930">
        <v>0</v>
      </c>
      <c r="G3930">
        <v>0</v>
      </c>
      <c r="H3930">
        <f t="shared" si="305"/>
        <v>0</v>
      </c>
      <c r="I3930" s="3">
        <f t="shared" si="306"/>
        <v>41420</v>
      </c>
      <c r="J3930" t="s">
        <v>69</v>
      </c>
      <c r="K3930">
        <v>1670215</v>
      </c>
      <c r="L3930" t="s">
        <v>22</v>
      </c>
      <c r="M3930" t="s">
        <v>35</v>
      </c>
      <c r="N3930">
        <v>4235</v>
      </c>
      <c r="O3930">
        <v>35.4737895176088</v>
      </c>
      <c r="P3930" t="str">
        <f t="shared" si="307"/>
        <v>PORT04PORT09</v>
      </c>
      <c r="Q3930">
        <f>VLOOKUP(P3930,FreightRates!C$2:D$9,2,0)</f>
        <v>21.470399999999998</v>
      </c>
      <c r="R3930">
        <f>VLOOKUP(P3930,FreightRates!C$2:E$9,3,0)</f>
        <v>6.2E-2</v>
      </c>
      <c r="S3930">
        <f t="shared" si="308"/>
        <v>9335.8233136385425</v>
      </c>
      <c r="T3930">
        <f t="shared" si="309"/>
        <v>150231.49860707327</v>
      </c>
    </row>
    <row r="3931" spans="1:20" x14ac:dyDescent="0.35">
      <c r="A3931">
        <v>1447394514.7</v>
      </c>
      <c r="B3931" s="3">
        <v>41420</v>
      </c>
      <c r="C3931" t="s">
        <v>30</v>
      </c>
      <c r="D3931" t="s">
        <v>7</v>
      </c>
      <c r="E3931" t="s">
        <v>3</v>
      </c>
      <c r="F3931">
        <v>0</v>
      </c>
      <c r="G3931">
        <v>0</v>
      </c>
      <c r="H3931">
        <f t="shared" si="305"/>
        <v>0</v>
      </c>
      <c r="I3931" s="3">
        <f t="shared" si="306"/>
        <v>41420</v>
      </c>
      <c r="J3931" t="s">
        <v>69</v>
      </c>
      <c r="K3931">
        <v>1670215</v>
      </c>
      <c r="L3931" t="s">
        <v>22</v>
      </c>
      <c r="M3931" t="s">
        <v>35</v>
      </c>
      <c r="N3931">
        <v>4307</v>
      </c>
      <c r="O3931">
        <v>39.4737895176088</v>
      </c>
      <c r="P3931" t="str">
        <f t="shared" si="307"/>
        <v>PORT04PORT09</v>
      </c>
      <c r="Q3931">
        <f>VLOOKUP(P3931,FreightRates!C$2:D$9,2,0)</f>
        <v>21.470399999999998</v>
      </c>
      <c r="R3931">
        <f>VLOOKUP(P3931,FreightRates!C$2:E$9,3,0)</f>
        <v>6.2E-2</v>
      </c>
      <c r="S3931">
        <f t="shared" si="308"/>
        <v>10562.314310045149</v>
      </c>
      <c r="T3931">
        <f t="shared" si="309"/>
        <v>170013.61145234111</v>
      </c>
    </row>
    <row r="3932" spans="1:20" x14ac:dyDescent="0.35">
      <c r="A3932">
        <v>1447216597.7</v>
      </c>
      <c r="B3932" s="3">
        <v>41420</v>
      </c>
      <c r="C3932" t="s">
        <v>30</v>
      </c>
      <c r="D3932" t="s">
        <v>7</v>
      </c>
      <c r="E3932" t="s">
        <v>3</v>
      </c>
      <c r="F3932">
        <v>0</v>
      </c>
      <c r="G3932">
        <v>0</v>
      </c>
      <c r="H3932">
        <f t="shared" si="305"/>
        <v>0</v>
      </c>
      <c r="I3932" s="3">
        <f t="shared" si="306"/>
        <v>41420</v>
      </c>
      <c r="J3932" t="s">
        <v>69</v>
      </c>
      <c r="K3932">
        <v>1657475</v>
      </c>
      <c r="L3932" t="s">
        <v>22</v>
      </c>
      <c r="M3932" t="s">
        <v>35</v>
      </c>
      <c r="N3932">
        <v>3929</v>
      </c>
      <c r="O3932">
        <v>94.92</v>
      </c>
      <c r="P3932" t="str">
        <f t="shared" si="307"/>
        <v>PORT04PORT09</v>
      </c>
      <c r="Q3932">
        <f>VLOOKUP(P3932,FreightRates!C$2:D$9,2,0)</f>
        <v>21.470399999999998</v>
      </c>
      <c r="R3932">
        <f>VLOOKUP(P3932,FreightRates!C$2:E$9,3,0)</f>
        <v>6.2E-2</v>
      </c>
      <c r="S3932">
        <f t="shared" si="308"/>
        <v>23143.792559999998</v>
      </c>
      <c r="T3932">
        <f t="shared" si="309"/>
        <v>372940.68</v>
      </c>
    </row>
    <row r="3933" spans="1:20" x14ac:dyDescent="0.35">
      <c r="A3933">
        <v>1447394123.7</v>
      </c>
      <c r="B3933" s="3">
        <v>41420</v>
      </c>
      <c r="C3933" t="s">
        <v>30</v>
      </c>
      <c r="D3933" t="s">
        <v>7</v>
      </c>
      <c r="E3933" t="s">
        <v>3</v>
      </c>
      <c r="F3933">
        <v>0</v>
      </c>
      <c r="G3933">
        <v>0</v>
      </c>
      <c r="H3933">
        <f t="shared" si="305"/>
        <v>0</v>
      </c>
      <c r="I3933" s="3">
        <f t="shared" si="306"/>
        <v>41420</v>
      </c>
      <c r="J3933" t="s">
        <v>69</v>
      </c>
      <c r="K3933">
        <v>1657475</v>
      </c>
      <c r="L3933" t="s">
        <v>22</v>
      </c>
      <c r="M3933" t="s">
        <v>35</v>
      </c>
      <c r="N3933">
        <v>3908</v>
      </c>
      <c r="O3933">
        <v>86.12</v>
      </c>
      <c r="P3933" t="str">
        <f t="shared" si="307"/>
        <v>PORT04PORT09</v>
      </c>
      <c r="Q3933">
        <f>VLOOKUP(P3933,FreightRates!C$2:D$9,2,0)</f>
        <v>21.470399999999998</v>
      </c>
      <c r="R3933">
        <f>VLOOKUP(P3933,FreightRates!C$2:E$9,3,0)</f>
        <v>6.2E-2</v>
      </c>
      <c r="S3933">
        <f t="shared" si="308"/>
        <v>20888.001920000002</v>
      </c>
      <c r="T3933">
        <f t="shared" si="309"/>
        <v>336556.96</v>
      </c>
    </row>
    <row r="3934" spans="1:20" x14ac:dyDescent="0.35">
      <c r="A3934">
        <v>1447400485.7</v>
      </c>
      <c r="B3934" s="3">
        <v>41420</v>
      </c>
      <c r="C3934" t="s">
        <v>30</v>
      </c>
      <c r="D3934" t="s">
        <v>7</v>
      </c>
      <c r="E3934" t="s">
        <v>3</v>
      </c>
      <c r="F3934">
        <v>0</v>
      </c>
      <c r="G3934">
        <v>0</v>
      </c>
      <c r="H3934">
        <f t="shared" si="305"/>
        <v>0</v>
      </c>
      <c r="I3934" s="3">
        <f t="shared" si="306"/>
        <v>41420</v>
      </c>
      <c r="J3934" t="s">
        <v>69</v>
      </c>
      <c r="K3934">
        <v>1657437</v>
      </c>
      <c r="L3934" t="s">
        <v>22</v>
      </c>
      <c r="M3934" t="s">
        <v>35</v>
      </c>
      <c r="N3934">
        <v>480</v>
      </c>
      <c r="O3934">
        <v>5.7971671338155346</v>
      </c>
      <c r="P3934" t="str">
        <f t="shared" si="307"/>
        <v>PORT04PORT09</v>
      </c>
      <c r="Q3934">
        <f>VLOOKUP(P3934,FreightRates!C$2:D$9,2,0)</f>
        <v>21.470399999999998</v>
      </c>
      <c r="R3934">
        <f>VLOOKUP(P3934,FreightRates!C$2:E$9,3,0)</f>
        <v>6.2E-2</v>
      </c>
      <c r="S3934">
        <f t="shared" si="308"/>
        <v>193.9940939023503</v>
      </c>
      <c r="T3934">
        <f t="shared" si="309"/>
        <v>2782.6402242314566</v>
      </c>
    </row>
    <row r="3935" spans="1:20" x14ac:dyDescent="0.35">
      <c r="A3935">
        <v>1447218312.7</v>
      </c>
      <c r="B3935" s="3">
        <v>41420</v>
      </c>
      <c r="C3935" t="s">
        <v>30</v>
      </c>
      <c r="D3935" t="s">
        <v>7</v>
      </c>
      <c r="E3935" t="s">
        <v>3</v>
      </c>
      <c r="F3935">
        <v>0</v>
      </c>
      <c r="G3935">
        <v>0</v>
      </c>
      <c r="H3935">
        <f t="shared" si="305"/>
        <v>0</v>
      </c>
      <c r="I3935" s="3">
        <f t="shared" si="306"/>
        <v>41420</v>
      </c>
      <c r="J3935" t="s">
        <v>69</v>
      </c>
      <c r="K3935">
        <v>1623991</v>
      </c>
      <c r="L3935" t="s">
        <v>22</v>
      </c>
      <c r="M3935" t="s">
        <v>35</v>
      </c>
      <c r="N3935">
        <v>2793</v>
      </c>
      <c r="O3935">
        <v>11.88</v>
      </c>
      <c r="P3935" t="str">
        <f t="shared" si="307"/>
        <v>PORT04PORT09</v>
      </c>
      <c r="Q3935">
        <f>VLOOKUP(P3935,FreightRates!C$2:D$9,2,0)</f>
        <v>21.470399999999998</v>
      </c>
      <c r="R3935">
        <f>VLOOKUP(P3935,FreightRates!C$2:E$9,3,0)</f>
        <v>6.2E-2</v>
      </c>
      <c r="S3935">
        <f t="shared" si="308"/>
        <v>2078.6824799999999</v>
      </c>
      <c r="T3935">
        <f t="shared" si="309"/>
        <v>33180.840000000004</v>
      </c>
    </row>
    <row r="3936" spans="1:20" x14ac:dyDescent="0.35">
      <c r="A3936">
        <v>1447291252.7</v>
      </c>
      <c r="B3936" s="3">
        <v>41420</v>
      </c>
      <c r="C3936" t="s">
        <v>30</v>
      </c>
      <c r="D3936" t="s">
        <v>7</v>
      </c>
      <c r="E3936" t="s">
        <v>3</v>
      </c>
      <c r="F3936">
        <v>0</v>
      </c>
      <c r="G3936">
        <v>0</v>
      </c>
      <c r="H3936">
        <f t="shared" si="305"/>
        <v>0</v>
      </c>
      <c r="I3936" s="3">
        <f t="shared" si="306"/>
        <v>41420</v>
      </c>
      <c r="J3936" t="s">
        <v>69</v>
      </c>
      <c r="K3936">
        <v>1687689</v>
      </c>
      <c r="L3936" t="s">
        <v>22</v>
      </c>
      <c r="M3936" t="s">
        <v>35</v>
      </c>
      <c r="N3936">
        <v>463</v>
      </c>
      <c r="O3936">
        <v>2.58</v>
      </c>
      <c r="P3936" t="str">
        <f t="shared" si="307"/>
        <v>PORT04PORT09</v>
      </c>
      <c r="Q3936">
        <f>VLOOKUP(P3936,FreightRates!C$2:D$9,2,0)</f>
        <v>21.470399999999998</v>
      </c>
      <c r="R3936">
        <f>VLOOKUP(P3936,FreightRates!C$2:E$9,3,0)</f>
        <v>6.2E-2</v>
      </c>
      <c r="S3936">
        <f t="shared" si="308"/>
        <v>95.531879999999987</v>
      </c>
      <c r="T3936">
        <f t="shared" si="309"/>
        <v>1194.54</v>
      </c>
    </row>
    <row r="3937" spans="1:20" x14ac:dyDescent="0.35">
      <c r="A3937">
        <v>1447357613.7</v>
      </c>
      <c r="B3937" s="3">
        <v>41420</v>
      </c>
      <c r="C3937" t="s">
        <v>30</v>
      </c>
      <c r="D3937" t="s">
        <v>7</v>
      </c>
      <c r="E3937" t="s">
        <v>3</v>
      </c>
      <c r="F3937">
        <v>0</v>
      </c>
      <c r="G3937">
        <v>0</v>
      </c>
      <c r="H3937">
        <f t="shared" si="305"/>
        <v>0</v>
      </c>
      <c r="I3937" s="3">
        <f t="shared" si="306"/>
        <v>41420</v>
      </c>
      <c r="J3937" t="s">
        <v>69</v>
      </c>
      <c r="K3937">
        <v>1669584</v>
      </c>
      <c r="L3937" t="s">
        <v>22</v>
      </c>
      <c r="M3937" t="s">
        <v>35</v>
      </c>
      <c r="N3937">
        <v>1256</v>
      </c>
      <c r="O3937">
        <v>13.778780041819902</v>
      </c>
      <c r="P3937" t="str">
        <f t="shared" si="307"/>
        <v>PORT04PORT09</v>
      </c>
      <c r="Q3937">
        <f>VLOOKUP(P3937,FreightRates!C$2:D$9,2,0)</f>
        <v>21.470399999999998</v>
      </c>
      <c r="R3937">
        <f>VLOOKUP(P3937,FreightRates!C$2:E$9,3,0)</f>
        <v>6.2E-2</v>
      </c>
      <c r="S3937">
        <f t="shared" si="308"/>
        <v>1094.4515594165994</v>
      </c>
      <c r="T3937">
        <f t="shared" si="309"/>
        <v>17306.147732525795</v>
      </c>
    </row>
    <row r="3938" spans="1:20" x14ac:dyDescent="0.35">
      <c r="A3938">
        <v>1447311495.7</v>
      </c>
      <c r="B3938" s="3">
        <v>41420</v>
      </c>
      <c r="C3938" t="s">
        <v>30</v>
      </c>
      <c r="D3938" t="s">
        <v>7</v>
      </c>
      <c r="E3938" t="s">
        <v>3</v>
      </c>
      <c r="F3938">
        <v>0</v>
      </c>
      <c r="G3938">
        <v>0</v>
      </c>
      <c r="H3938">
        <f t="shared" si="305"/>
        <v>0</v>
      </c>
      <c r="I3938" s="3">
        <f t="shared" si="306"/>
        <v>41420</v>
      </c>
      <c r="J3938" t="s">
        <v>69</v>
      </c>
      <c r="K3938">
        <v>1669584</v>
      </c>
      <c r="L3938" t="s">
        <v>22</v>
      </c>
      <c r="M3938" t="s">
        <v>35</v>
      </c>
      <c r="N3938">
        <v>1237</v>
      </c>
      <c r="O3938">
        <v>14.778780041819902</v>
      </c>
      <c r="P3938" t="str">
        <f t="shared" si="307"/>
        <v>PORT04PORT09</v>
      </c>
      <c r="Q3938">
        <f>VLOOKUP(P3938,FreightRates!C$2:D$9,2,0)</f>
        <v>21.470399999999998</v>
      </c>
      <c r="R3938">
        <f>VLOOKUP(P3938,FreightRates!C$2:E$9,3,0)</f>
        <v>6.2E-2</v>
      </c>
      <c r="S3938">
        <f t="shared" si="308"/>
        <v>1154.9141565273353</v>
      </c>
      <c r="T3938">
        <f t="shared" si="309"/>
        <v>18281.350911731217</v>
      </c>
    </row>
    <row r="3939" spans="1:20" x14ac:dyDescent="0.35">
      <c r="A3939">
        <v>1447266885.7</v>
      </c>
      <c r="B3939" s="3">
        <v>41420</v>
      </c>
      <c r="C3939" t="s">
        <v>30</v>
      </c>
      <c r="D3939" t="s">
        <v>7</v>
      </c>
      <c r="E3939" t="s">
        <v>3</v>
      </c>
      <c r="F3939">
        <v>0</v>
      </c>
      <c r="G3939">
        <v>0</v>
      </c>
      <c r="H3939">
        <f t="shared" si="305"/>
        <v>0</v>
      </c>
      <c r="I3939" s="3">
        <f t="shared" si="306"/>
        <v>41420</v>
      </c>
      <c r="J3939" t="s">
        <v>70</v>
      </c>
      <c r="K3939">
        <v>1667817</v>
      </c>
      <c r="L3939" t="s">
        <v>22</v>
      </c>
      <c r="M3939" t="s">
        <v>35</v>
      </c>
      <c r="N3939">
        <v>955</v>
      </c>
      <c r="O3939">
        <v>11.795720164609051</v>
      </c>
      <c r="P3939" t="str">
        <f t="shared" si="307"/>
        <v>PORT04PORT09</v>
      </c>
      <c r="Q3939">
        <f>VLOOKUP(P3939,FreightRates!C$2:D$9,2,0)</f>
        <v>21.470399999999998</v>
      </c>
      <c r="R3939">
        <f>VLOOKUP(P3939,FreightRates!C$2:E$9,3,0)</f>
        <v>6.2E-2</v>
      </c>
      <c r="S3939">
        <f t="shared" si="308"/>
        <v>719.89499094650193</v>
      </c>
      <c r="T3939">
        <f t="shared" si="309"/>
        <v>11264.912757201644</v>
      </c>
    </row>
    <row r="3940" spans="1:20" x14ac:dyDescent="0.35">
      <c r="A3940">
        <v>1447346490.7</v>
      </c>
      <c r="B3940" s="3">
        <v>41420</v>
      </c>
      <c r="C3940" t="s">
        <v>30</v>
      </c>
      <c r="D3940" t="s">
        <v>7</v>
      </c>
      <c r="E3940" t="s">
        <v>3</v>
      </c>
      <c r="F3940">
        <v>0</v>
      </c>
      <c r="G3940">
        <v>0</v>
      </c>
      <c r="H3940">
        <f t="shared" si="305"/>
        <v>0</v>
      </c>
      <c r="I3940" s="3">
        <f t="shared" si="306"/>
        <v>41420</v>
      </c>
      <c r="J3940" t="s">
        <v>70</v>
      </c>
      <c r="K3940">
        <v>1667817</v>
      </c>
      <c r="L3940" t="s">
        <v>22</v>
      </c>
      <c r="M3940" t="s">
        <v>35</v>
      </c>
      <c r="N3940">
        <v>671</v>
      </c>
      <c r="O3940">
        <v>5.8978600823045255</v>
      </c>
      <c r="P3940" t="str">
        <f t="shared" si="307"/>
        <v>PORT04PORT09</v>
      </c>
      <c r="Q3940">
        <f>VLOOKUP(P3940,FreightRates!C$2:D$9,2,0)</f>
        <v>21.470399999999998</v>
      </c>
      <c r="R3940">
        <f>VLOOKUP(P3940,FreightRates!C$2:E$9,3,0)</f>
        <v>6.2E-2</v>
      </c>
      <c r="S3940">
        <f t="shared" si="308"/>
        <v>266.83317514403285</v>
      </c>
      <c r="T3940">
        <f t="shared" si="309"/>
        <v>3957.4641152263366</v>
      </c>
    </row>
    <row r="3941" spans="1:20" x14ac:dyDescent="0.35">
      <c r="A3941">
        <v>1447175181.7</v>
      </c>
      <c r="B3941" s="3">
        <v>41420</v>
      </c>
      <c r="C3941" t="s">
        <v>30</v>
      </c>
      <c r="D3941" t="s">
        <v>7</v>
      </c>
      <c r="E3941" t="s">
        <v>3</v>
      </c>
      <c r="F3941">
        <v>0</v>
      </c>
      <c r="G3941">
        <v>0</v>
      </c>
      <c r="H3941">
        <f t="shared" si="305"/>
        <v>0</v>
      </c>
      <c r="I3941" s="3">
        <f t="shared" si="306"/>
        <v>41420</v>
      </c>
      <c r="J3941" t="s">
        <v>70</v>
      </c>
      <c r="K3941">
        <v>1667817</v>
      </c>
      <c r="L3941" t="s">
        <v>22</v>
      </c>
      <c r="M3941" t="s">
        <v>35</v>
      </c>
      <c r="N3941">
        <v>2085</v>
      </c>
      <c r="O3941">
        <v>30.489300411522628</v>
      </c>
      <c r="P3941" t="str">
        <f t="shared" si="307"/>
        <v>PORT04PORT09</v>
      </c>
      <c r="Q3941">
        <f>VLOOKUP(P3941,FreightRates!C$2:D$9,2,0)</f>
        <v>21.470399999999998</v>
      </c>
      <c r="R3941">
        <f>VLOOKUP(P3941,FreightRates!C$2:E$9,3,0)</f>
        <v>6.2E-2</v>
      </c>
      <c r="S3941">
        <f t="shared" si="308"/>
        <v>3962.8222641975303</v>
      </c>
      <c r="T3941">
        <f t="shared" si="309"/>
        <v>63570.191358024676</v>
      </c>
    </row>
    <row r="3942" spans="1:20" x14ac:dyDescent="0.35">
      <c r="A3942">
        <v>1447266947.7</v>
      </c>
      <c r="B3942" s="3">
        <v>41420</v>
      </c>
      <c r="C3942" t="s">
        <v>30</v>
      </c>
      <c r="D3942" t="s">
        <v>7</v>
      </c>
      <c r="E3942" t="s">
        <v>3</v>
      </c>
      <c r="F3942">
        <v>0</v>
      </c>
      <c r="G3942">
        <v>0</v>
      </c>
      <c r="H3942">
        <f t="shared" si="305"/>
        <v>0</v>
      </c>
      <c r="I3942" s="3">
        <f t="shared" si="306"/>
        <v>41420</v>
      </c>
      <c r="J3942" t="s">
        <v>70</v>
      </c>
      <c r="K3942">
        <v>1667817</v>
      </c>
      <c r="L3942" t="s">
        <v>22</v>
      </c>
      <c r="M3942" t="s">
        <v>35</v>
      </c>
      <c r="N3942">
        <v>2096</v>
      </c>
      <c r="O3942">
        <v>31.489300411522628</v>
      </c>
      <c r="P3942" t="str">
        <f t="shared" si="307"/>
        <v>PORT04PORT09</v>
      </c>
      <c r="Q3942">
        <f>VLOOKUP(P3942,FreightRates!C$2:D$9,2,0)</f>
        <v>21.470399999999998</v>
      </c>
      <c r="R3942">
        <f>VLOOKUP(P3942,FreightRates!C$2:E$9,3,0)</f>
        <v>6.2E-2</v>
      </c>
      <c r="S3942">
        <f t="shared" si="308"/>
        <v>4113.5679670781883</v>
      </c>
      <c r="T3942">
        <f t="shared" si="309"/>
        <v>66001.573662551426</v>
      </c>
    </row>
    <row r="3943" spans="1:20" x14ac:dyDescent="0.35">
      <c r="A3943">
        <v>1447165436.7</v>
      </c>
      <c r="B3943" s="3">
        <v>41420</v>
      </c>
      <c r="C3943" t="s">
        <v>30</v>
      </c>
      <c r="D3943" t="s">
        <v>7</v>
      </c>
      <c r="E3943" t="s">
        <v>3</v>
      </c>
      <c r="F3943">
        <v>0</v>
      </c>
      <c r="G3943">
        <v>0</v>
      </c>
      <c r="H3943">
        <f t="shared" si="305"/>
        <v>0</v>
      </c>
      <c r="I3943" s="3">
        <f t="shared" si="306"/>
        <v>41420</v>
      </c>
      <c r="J3943" t="s">
        <v>70</v>
      </c>
      <c r="K3943">
        <v>1667817</v>
      </c>
      <c r="L3943" t="s">
        <v>22</v>
      </c>
      <c r="M3943" t="s">
        <v>35</v>
      </c>
      <c r="N3943">
        <v>1362</v>
      </c>
      <c r="O3943">
        <v>17.64</v>
      </c>
      <c r="P3943" t="str">
        <f t="shared" si="307"/>
        <v>PORT04PORT09</v>
      </c>
      <c r="Q3943">
        <f>VLOOKUP(P3943,FreightRates!C$2:D$9,2,0)</f>
        <v>21.470399999999998</v>
      </c>
      <c r="R3943">
        <f>VLOOKUP(P3943,FreightRates!C$2:E$9,3,0)</f>
        <v>6.2E-2</v>
      </c>
      <c r="S3943">
        <f t="shared" si="308"/>
        <v>1511.0625599999998</v>
      </c>
      <c r="T3943">
        <f t="shared" si="309"/>
        <v>24025.68</v>
      </c>
    </row>
    <row r="3944" spans="1:20" x14ac:dyDescent="0.35">
      <c r="A3944">
        <v>1447266860.7</v>
      </c>
      <c r="B3944" s="3">
        <v>41420</v>
      </c>
      <c r="C3944" t="s">
        <v>30</v>
      </c>
      <c r="D3944" t="s">
        <v>7</v>
      </c>
      <c r="E3944" t="s">
        <v>3</v>
      </c>
      <c r="F3944">
        <v>0</v>
      </c>
      <c r="G3944">
        <v>0</v>
      </c>
      <c r="H3944">
        <f t="shared" si="305"/>
        <v>0</v>
      </c>
      <c r="I3944" s="3">
        <f t="shared" si="306"/>
        <v>41420</v>
      </c>
      <c r="J3944" t="s">
        <v>70</v>
      </c>
      <c r="K3944">
        <v>1667817</v>
      </c>
      <c r="L3944" t="s">
        <v>22</v>
      </c>
      <c r="M3944" t="s">
        <v>35</v>
      </c>
      <c r="N3944">
        <v>1355</v>
      </c>
      <c r="O3944">
        <v>17.420000000000002</v>
      </c>
      <c r="P3944" t="str">
        <f t="shared" si="307"/>
        <v>PORT04PORT09</v>
      </c>
      <c r="Q3944">
        <f>VLOOKUP(P3944,FreightRates!C$2:D$9,2,0)</f>
        <v>21.470399999999998</v>
      </c>
      <c r="R3944">
        <f>VLOOKUP(P3944,FreightRates!C$2:E$9,3,0)</f>
        <v>6.2E-2</v>
      </c>
      <c r="S3944">
        <f t="shared" si="308"/>
        <v>1484.9246000000001</v>
      </c>
      <c r="T3944">
        <f t="shared" si="309"/>
        <v>23604.100000000002</v>
      </c>
    </row>
    <row r="3945" spans="1:20" x14ac:dyDescent="0.35">
      <c r="A3945">
        <v>1447399703.7</v>
      </c>
      <c r="B3945" s="3">
        <v>41420</v>
      </c>
      <c r="C3945" t="s">
        <v>30</v>
      </c>
      <c r="D3945" t="s">
        <v>7</v>
      </c>
      <c r="E3945" t="s">
        <v>3</v>
      </c>
      <c r="F3945">
        <v>0</v>
      </c>
      <c r="G3945">
        <v>0</v>
      </c>
      <c r="H3945">
        <f t="shared" si="305"/>
        <v>0</v>
      </c>
      <c r="I3945" s="3">
        <f t="shared" si="306"/>
        <v>41420</v>
      </c>
      <c r="J3945" t="s">
        <v>70</v>
      </c>
      <c r="K3945">
        <v>1667817</v>
      </c>
      <c r="L3945" t="s">
        <v>22</v>
      </c>
      <c r="M3945" t="s">
        <v>35</v>
      </c>
      <c r="N3945">
        <v>2434</v>
      </c>
      <c r="O3945">
        <v>31.78</v>
      </c>
      <c r="P3945" t="str">
        <f t="shared" si="307"/>
        <v>PORT04PORT09</v>
      </c>
      <c r="Q3945">
        <f>VLOOKUP(P3945,FreightRates!C$2:D$9,2,0)</f>
        <v>21.470399999999998</v>
      </c>
      <c r="R3945">
        <f>VLOOKUP(P3945,FreightRates!C$2:E$9,3,0)</f>
        <v>6.2E-2</v>
      </c>
      <c r="S3945">
        <f t="shared" si="308"/>
        <v>4817.3266400000002</v>
      </c>
      <c r="T3945">
        <f t="shared" si="309"/>
        <v>77352.52</v>
      </c>
    </row>
    <row r="3946" spans="1:20" x14ac:dyDescent="0.35">
      <c r="A3946">
        <v>1447227078.7</v>
      </c>
      <c r="B3946" s="3">
        <v>41420</v>
      </c>
      <c r="C3946" t="s">
        <v>30</v>
      </c>
      <c r="D3946" t="s">
        <v>7</v>
      </c>
      <c r="E3946" t="s">
        <v>3</v>
      </c>
      <c r="F3946">
        <v>0</v>
      </c>
      <c r="G3946">
        <v>0</v>
      </c>
      <c r="H3946">
        <f t="shared" si="305"/>
        <v>0</v>
      </c>
      <c r="I3946" s="3">
        <f t="shared" si="306"/>
        <v>41420</v>
      </c>
      <c r="J3946" t="s">
        <v>70</v>
      </c>
      <c r="K3946">
        <v>1667817</v>
      </c>
      <c r="L3946" t="s">
        <v>22</v>
      </c>
      <c r="M3946" t="s">
        <v>35</v>
      </c>
      <c r="N3946">
        <v>1367</v>
      </c>
      <c r="O3946">
        <v>17.36</v>
      </c>
      <c r="P3946" t="str">
        <f t="shared" si="307"/>
        <v>PORT04PORT09</v>
      </c>
      <c r="Q3946">
        <f>VLOOKUP(P3946,FreightRates!C$2:D$9,2,0)</f>
        <v>21.470399999999998</v>
      </c>
      <c r="R3946">
        <f>VLOOKUP(P3946,FreightRates!C$2:E$9,3,0)</f>
        <v>6.2E-2</v>
      </c>
      <c r="S3946">
        <f t="shared" si="308"/>
        <v>1492.7998399999999</v>
      </c>
      <c r="T3946">
        <f t="shared" si="309"/>
        <v>23731.119999999999</v>
      </c>
    </row>
    <row r="3947" spans="1:20" x14ac:dyDescent="0.35">
      <c r="A3947">
        <v>1447346561.7</v>
      </c>
      <c r="B3947" s="3">
        <v>41420</v>
      </c>
      <c r="C3947" t="s">
        <v>30</v>
      </c>
      <c r="D3947" t="s">
        <v>7</v>
      </c>
      <c r="E3947" t="s">
        <v>3</v>
      </c>
      <c r="F3947">
        <v>0</v>
      </c>
      <c r="G3947">
        <v>0</v>
      </c>
      <c r="H3947">
        <f t="shared" si="305"/>
        <v>0</v>
      </c>
      <c r="I3947" s="3">
        <f t="shared" si="306"/>
        <v>41420</v>
      </c>
      <c r="J3947" t="s">
        <v>70</v>
      </c>
      <c r="K3947">
        <v>1667817</v>
      </c>
      <c r="L3947" t="s">
        <v>22</v>
      </c>
      <c r="M3947" t="s">
        <v>35</v>
      </c>
      <c r="N3947">
        <v>4930</v>
      </c>
      <c r="O3947">
        <v>69.56</v>
      </c>
      <c r="P3947" t="str">
        <f t="shared" si="307"/>
        <v>PORT04PORT09</v>
      </c>
      <c r="Q3947">
        <f>VLOOKUP(P3947,FreightRates!C$2:D$9,2,0)</f>
        <v>21.470399999999998</v>
      </c>
      <c r="R3947">
        <f>VLOOKUP(P3947,FreightRates!C$2:E$9,3,0)</f>
        <v>6.2E-2</v>
      </c>
      <c r="S3947">
        <f t="shared" si="308"/>
        <v>21283.18</v>
      </c>
      <c r="T3947">
        <f t="shared" si="309"/>
        <v>342930.8</v>
      </c>
    </row>
    <row r="3948" spans="1:20" x14ac:dyDescent="0.35">
      <c r="A3948">
        <v>1447227101.7</v>
      </c>
      <c r="B3948" s="3">
        <v>41420</v>
      </c>
      <c r="C3948" t="s">
        <v>30</v>
      </c>
      <c r="D3948" t="s">
        <v>7</v>
      </c>
      <c r="E3948" t="s">
        <v>3</v>
      </c>
      <c r="F3948">
        <v>0</v>
      </c>
      <c r="G3948">
        <v>0</v>
      </c>
      <c r="H3948">
        <f t="shared" si="305"/>
        <v>0</v>
      </c>
      <c r="I3948" s="3">
        <f t="shared" si="306"/>
        <v>41420</v>
      </c>
      <c r="J3948" t="s">
        <v>70</v>
      </c>
      <c r="K3948">
        <v>1650904</v>
      </c>
      <c r="L3948" t="s">
        <v>22</v>
      </c>
      <c r="M3948" t="s">
        <v>35</v>
      </c>
      <c r="N3948">
        <v>664</v>
      </c>
      <c r="O3948">
        <v>6.2920588235294117</v>
      </c>
      <c r="P3948" t="str">
        <f t="shared" si="307"/>
        <v>PORT04PORT09</v>
      </c>
      <c r="Q3948">
        <f>VLOOKUP(P3948,FreightRates!C$2:D$9,2,0)</f>
        <v>21.470399999999998</v>
      </c>
      <c r="R3948">
        <f>VLOOKUP(P3948,FreightRates!C$2:E$9,3,0)</f>
        <v>6.2E-2</v>
      </c>
      <c r="S3948">
        <f t="shared" si="308"/>
        <v>280.50187764705879</v>
      </c>
      <c r="T3948">
        <f t="shared" si="309"/>
        <v>4177.9270588235295</v>
      </c>
    </row>
    <row r="3949" spans="1:20" x14ac:dyDescent="0.35">
      <c r="A3949">
        <v>1447389176.7</v>
      </c>
      <c r="B3949" s="3">
        <v>41420</v>
      </c>
      <c r="C3949" t="s">
        <v>30</v>
      </c>
      <c r="D3949" t="s">
        <v>7</v>
      </c>
      <c r="E3949" t="s">
        <v>3</v>
      </c>
      <c r="F3949">
        <v>0</v>
      </c>
      <c r="G3949">
        <v>0</v>
      </c>
      <c r="H3949">
        <f t="shared" si="305"/>
        <v>0</v>
      </c>
      <c r="I3949" s="3">
        <f t="shared" si="306"/>
        <v>41420</v>
      </c>
      <c r="J3949" t="s">
        <v>70</v>
      </c>
      <c r="K3949">
        <v>1658532</v>
      </c>
      <c r="L3949" t="s">
        <v>22</v>
      </c>
      <c r="M3949" t="s">
        <v>35</v>
      </c>
      <c r="N3949">
        <v>267</v>
      </c>
      <c r="O3949">
        <v>0.40963648096364819</v>
      </c>
      <c r="P3949" t="str">
        <f t="shared" si="307"/>
        <v>PORT04PORT09</v>
      </c>
      <c r="Q3949">
        <f>VLOOKUP(P3949,FreightRates!C$2:D$9,2,0)</f>
        <v>21.470399999999998</v>
      </c>
      <c r="R3949">
        <f>VLOOKUP(P3949,FreightRates!C$2:E$9,3,0)</f>
        <v>6.2E-2</v>
      </c>
      <c r="S3949">
        <f t="shared" si="308"/>
        <v>28.251522305872228</v>
      </c>
      <c r="T3949">
        <f t="shared" si="309"/>
        <v>109.37294041729406</v>
      </c>
    </row>
    <row r="3950" spans="1:20" x14ac:dyDescent="0.35">
      <c r="A3950">
        <v>1447185828.7</v>
      </c>
      <c r="B3950" s="3">
        <v>41420</v>
      </c>
      <c r="C3950" t="s">
        <v>30</v>
      </c>
      <c r="D3950" t="s">
        <v>7</v>
      </c>
      <c r="E3950" t="s">
        <v>3</v>
      </c>
      <c r="F3950">
        <v>0</v>
      </c>
      <c r="G3950">
        <v>0</v>
      </c>
      <c r="H3950">
        <f t="shared" si="305"/>
        <v>0</v>
      </c>
      <c r="I3950" s="3">
        <f t="shared" si="306"/>
        <v>41420</v>
      </c>
      <c r="J3950" t="s">
        <v>70</v>
      </c>
      <c r="K3950">
        <v>1658532</v>
      </c>
      <c r="L3950" t="s">
        <v>22</v>
      </c>
      <c r="M3950" t="s">
        <v>35</v>
      </c>
      <c r="N3950">
        <v>329</v>
      </c>
      <c r="O3950">
        <v>0.61445472144547231</v>
      </c>
      <c r="P3950" t="str">
        <f t="shared" si="307"/>
        <v>PORT04PORT09</v>
      </c>
      <c r="Q3950">
        <f>VLOOKUP(P3950,FreightRates!C$2:D$9,2,0)</f>
        <v>21.470399999999998</v>
      </c>
      <c r="R3950">
        <f>VLOOKUP(P3950,FreightRates!C$2:E$9,3,0)</f>
        <v>6.2E-2</v>
      </c>
      <c r="S3950">
        <f t="shared" si="308"/>
        <v>34.004047408044741</v>
      </c>
      <c r="T3950">
        <f t="shared" si="309"/>
        <v>202.1556033555604</v>
      </c>
    </row>
    <row r="3951" spans="1:20" x14ac:dyDescent="0.35">
      <c r="A3951">
        <v>1447391188.7</v>
      </c>
      <c r="B3951" s="3">
        <v>41420</v>
      </c>
      <c r="C3951" t="s">
        <v>30</v>
      </c>
      <c r="D3951" t="s">
        <v>7</v>
      </c>
      <c r="E3951" t="s">
        <v>3</v>
      </c>
      <c r="F3951">
        <v>0</v>
      </c>
      <c r="G3951">
        <v>0</v>
      </c>
      <c r="H3951">
        <f t="shared" si="305"/>
        <v>0</v>
      </c>
      <c r="I3951" s="3">
        <f t="shared" si="306"/>
        <v>41420</v>
      </c>
      <c r="J3951" t="s">
        <v>70</v>
      </c>
      <c r="K3951">
        <v>1658532</v>
      </c>
      <c r="L3951" t="s">
        <v>22</v>
      </c>
      <c r="M3951" t="s">
        <v>35</v>
      </c>
      <c r="N3951">
        <v>340</v>
      </c>
      <c r="O3951">
        <v>0.65541836954183708</v>
      </c>
      <c r="P3951" t="str">
        <f t="shared" si="307"/>
        <v>PORT04PORT09</v>
      </c>
      <c r="Q3951">
        <f>VLOOKUP(P3951,FreightRates!C$2:D$9,2,0)</f>
        <v>21.470399999999998</v>
      </c>
      <c r="R3951">
        <f>VLOOKUP(P3951,FreightRates!C$2:E$9,3,0)</f>
        <v>6.2E-2</v>
      </c>
      <c r="S3951">
        <f t="shared" si="308"/>
        <v>35.286619229941927</v>
      </c>
      <c r="T3951">
        <f t="shared" si="309"/>
        <v>222.84224564422462</v>
      </c>
    </row>
    <row r="3952" spans="1:20" x14ac:dyDescent="0.35">
      <c r="A3952">
        <v>1447208887.7</v>
      </c>
      <c r="B3952" s="3">
        <v>41420</v>
      </c>
      <c r="C3952" t="s">
        <v>30</v>
      </c>
      <c r="D3952" t="s">
        <v>7</v>
      </c>
      <c r="E3952" t="s">
        <v>3</v>
      </c>
      <c r="F3952">
        <v>0</v>
      </c>
      <c r="G3952">
        <v>0</v>
      </c>
      <c r="H3952">
        <f t="shared" si="305"/>
        <v>0</v>
      </c>
      <c r="I3952" s="3">
        <f t="shared" si="306"/>
        <v>41420</v>
      </c>
      <c r="J3952" t="s">
        <v>70</v>
      </c>
      <c r="K3952">
        <v>1658532</v>
      </c>
      <c r="L3952" t="s">
        <v>22</v>
      </c>
      <c r="M3952" t="s">
        <v>35</v>
      </c>
      <c r="N3952">
        <v>278</v>
      </c>
      <c r="O3952">
        <v>0.40963648096364819</v>
      </c>
      <c r="P3952" t="str">
        <f t="shared" si="307"/>
        <v>PORT04PORT09</v>
      </c>
      <c r="Q3952">
        <f>VLOOKUP(P3952,FreightRates!C$2:D$9,2,0)</f>
        <v>21.470399999999998</v>
      </c>
      <c r="R3952">
        <f>VLOOKUP(P3952,FreightRates!C$2:E$9,3,0)</f>
        <v>6.2E-2</v>
      </c>
      <c r="S3952">
        <f t="shared" si="308"/>
        <v>28.530894385889439</v>
      </c>
      <c r="T3952">
        <f t="shared" si="309"/>
        <v>113.8789417078942</v>
      </c>
    </row>
    <row r="3953" spans="1:20" x14ac:dyDescent="0.35">
      <c r="A3953">
        <v>1447171577.7</v>
      </c>
      <c r="B3953" s="3">
        <v>41420</v>
      </c>
      <c r="C3953" t="s">
        <v>30</v>
      </c>
      <c r="D3953" t="s">
        <v>7</v>
      </c>
      <c r="E3953" t="s">
        <v>3</v>
      </c>
      <c r="F3953">
        <v>0</v>
      </c>
      <c r="G3953">
        <v>0</v>
      </c>
      <c r="H3953">
        <f t="shared" si="305"/>
        <v>0</v>
      </c>
      <c r="I3953" s="3">
        <f t="shared" si="306"/>
        <v>41420</v>
      </c>
      <c r="J3953" t="s">
        <v>70</v>
      </c>
      <c r="K3953">
        <v>1658532</v>
      </c>
      <c r="L3953" t="s">
        <v>22</v>
      </c>
      <c r="M3953" t="s">
        <v>35</v>
      </c>
      <c r="N3953">
        <v>317</v>
      </c>
      <c r="O3953">
        <v>0.40963648096364819</v>
      </c>
      <c r="P3953" t="str">
        <f t="shared" si="307"/>
        <v>PORT04PORT09</v>
      </c>
      <c r="Q3953">
        <f>VLOOKUP(P3953,FreightRates!C$2:D$9,2,0)</f>
        <v>21.470399999999998</v>
      </c>
      <c r="R3953">
        <f>VLOOKUP(P3953,FreightRates!C$2:E$9,3,0)</f>
        <v>6.2E-2</v>
      </c>
      <c r="S3953">
        <f t="shared" si="308"/>
        <v>29.521395396859539</v>
      </c>
      <c r="T3953">
        <f t="shared" si="309"/>
        <v>129.85476446547648</v>
      </c>
    </row>
    <row r="3954" spans="1:20" x14ac:dyDescent="0.35">
      <c r="A3954">
        <v>1447323885.7</v>
      </c>
      <c r="B3954" s="3">
        <v>41420</v>
      </c>
      <c r="C3954" t="s">
        <v>30</v>
      </c>
      <c r="D3954" t="s">
        <v>7</v>
      </c>
      <c r="E3954" t="s">
        <v>3</v>
      </c>
      <c r="F3954">
        <v>0</v>
      </c>
      <c r="G3954">
        <v>0</v>
      </c>
      <c r="H3954">
        <f t="shared" si="305"/>
        <v>0</v>
      </c>
      <c r="I3954" s="3">
        <f t="shared" si="306"/>
        <v>41420</v>
      </c>
      <c r="J3954" t="s">
        <v>70</v>
      </c>
      <c r="K3954">
        <v>1649008</v>
      </c>
      <c r="L3954" t="s">
        <v>22</v>
      </c>
      <c r="M3954" t="s">
        <v>35</v>
      </c>
      <c r="N3954">
        <v>534</v>
      </c>
      <c r="O3954">
        <v>1.9964601769911507</v>
      </c>
      <c r="P3954" t="str">
        <f t="shared" si="307"/>
        <v>PORT04PORT09</v>
      </c>
      <c r="Q3954">
        <f>VLOOKUP(P3954,FreightRates!C$2:D$9,2,0)</f>
        <v>21.470399999999998</v>
      </c>
      <c r="R3954">
        <f>VLOOKUP(P3954,FreightRates!C$2:E$9,3,0)</f>
        <v>6.2E-2</v>
      </c>
      <c r="S3954">
        <f t="shared" si="308"/>
        <v>87.569203539823022</v>
      </c>
      <c r="T3954">
        <f t="shared" si="309"/>
        <v>1066.1097345132746</v>
      </c>
    </row>
    <row r="3955" spans="1:20" x14ac:dyDescent="0.35">
      <c r="A3955">
        <v>1447185794.7</v>
      </c>
      <c r="B3955" s="3">
        <v>41420</v>
      </c>
      <c r="C3955" t="s">
        <v>30</v>
      </c>
      <c r="D3955" t="s">
        <v>7</v>
      </c>
      <c r="E3955" t="s">
        <v>3</v>
      </c>
      <c r="F3955">
        <v>0</v>
      </c>
      <c r="G3955">
        <v>0</v>
      </c>
      <c r="H3955">
        <f t="shared" si="305"/>
        <v>0</v>
      </c>
      <c r="I3955" s="3">
        <f t="shared" si="306"/>
        <v>41420</v>
      </c>
      <c r="J3955" t="s">
        <v>70</v>
      </c>
      <c r="K3955">
        <v>1649008</v>
      </c>
      <c r="L3955" t="s">
        <v>22</v>
      </c>
      <c r="M3955" t="s">
        <v>35</v>
      </c>
      <c r="N3955">
        <v>409</v>
      </c>
      <c r="O3955">
        <v>0.99823008849557537</v>
      </c>
      <c r="P3955" t="str">
        <f t="shared" si="307"/>
        <v>PORT04PORT09</v>
      </c>
      <c r="Q3955">
        <f>VLOOKUP(P3955,FreightRates!C$2:D$9,2,0)</f>
        <v>21.470399999999998</v>
      </c>
      <c r="R3955">
        <f>VLOOKUP(P3955,FreightRates!C$2:E$9,3,0)</f>
        <v>6.2E-2</v>
      </c>
      <c r="S3955">
        <f t="shared" si="308"/>
        <v>46.783518584070798</v>
      </c>
      <c r="T3955">
        <f t="shared" si="309"/>
        <v>408.27610619469033</v>
      </c>
    </row>
    <row r="3956" spans="1:20" x14ac:dyDescent="0.35">
      <c r="A3956">
        <v>1447283655.7</v>
      </c>
      <c r="B3956" s="3">
        <v>41420</v>
      </c>
      <c r="C3956" t="s">
        <v>30</v>
      </c>
      <c r="D3956" t="s">
        <v>7</v>
      </c>
      <c r="E3956" t="s">
        <v>3</v>
      </c>
      <c r="F3956">
        <v>0</v>
      </c>
      <c r="G3956">
        <v>0</v>
      </c>
      <c r="H3956">
        <f t="shared" si="305"/>
        <v>0</v>
      </c>
      <c r="I3956" s="3">
        <f t="shared" si="306"/>
        <v>41420</v>
      </c>
      <c r="J3956" t="s">
        <v>70</v>
      </c>
      <c r="K3956">
        <v>1649008</v>
      </c>
      <c r="L3956" t="s">
        <v>22</v>
      </c>
      <c r="M3956" t="s">
        <v>35</v>
      </c>
      <c r="N3956">
        <v>479</v>
      </c>
      <c r="O3956">
        <v>1.9964601769911507</v>
      </c>
      <c r="P3956" t="str">
        <f t="shared" si="307"/>
        <v>PORT04PORT09</v>
      </c>
      <c r="Q3956">
        <f>VLOOKUP(P3956,FreightRates!C$2:D$9,2,0)</f>
        <v>21.470399999999998</v>
      </c>
      <c r="R3956">
        <f>VLOOKUP(P3956,FreightRates!C$2:E$9,3,0)</f>
        <v>6.2E-2</v>
      </c>
      <c r="S3956">
        <f t="shared" si="308"/>
        <v>80.761274336283194</v>
      </c>
      <c r="T3956">
        <f t="shared" si="309"/>
        <v>956.30442477876124</v>
      </c>
    </row>
    <row r="3957" spans="1:20" x14ac:dyDescent="0.35">
      <c r="A3957">
        <v>1447367958.7</v>
      </c>
      <c r="B3957" s="3">
        <v>41420</v>
      </c>
      <c r="C3957" t="s">
        <v>30</v>
      </c>
      <c r="D3957" t="s">
        <v>7</v>
      </c>
      <c r="E3957" t="s">
        <v>3</v>
      </c>
      <c r="F3957">
        <v>0</v>
      </c>
      <c r="G3957">
        <v>0</v>
      </c>
      <c r="H3957">
        <f t="shared" si="305"/>
        <v>0</v>
      </c>
      <c r="I3957" s="3">
        <f t="shared" si="306"/>
        <v>41420</v>
      </c>
      <c r="J3957" t="s">
        <v>70</v>
      </c>
      <c r="K3957">
        <v>1649008</v>
      </c>
      <c r="L3957" t="s">
        <v>22</v>
      </c>
      <c r="M3957" t="s">
        <v>35</v>
      </c>
      <c r="N3957">
        <v>486</v>
      </c>
      <c r="O3957">
        <v>1.9964601769911507</v>
      </c>
      <c r="P3957" t="str">
        <f t="shared" si="307"/>
        <v>PORT04PORT09</v>
      </c>
      <c r="Q3957">
        <f>VLOOKUP(P3957,FreightRates!C$2:D$9,2,0)</f>
        <v>21.470399999999998</v>
      </c>
      <c r="R3957">
        <f>VLOOKUP(P3957,FreightRates!C$2:E$9,3,0)</f>
        <v>6.2E-2</v>
      </c>
      <c r="S3957">
        <f t="shared" si="308"/>
        <v>81.627738053097346</v>
      </c>
      <c r="T3957">
        <f t="shared" si="309"/>
        <v>970.27964601769929</v>
      </c>
    </row>
    <row r="3958" spans="1:20" x14ac:dyDescent="0.35">
      <c r="A3958">
        <v>1447348785.7</v>
      </c>
      <c r="B3958" s="3">
        <v>41420</v>
      </c>
      <c r="C3958" t="s">
        <v>30</v>
      </c>
      <c r="D3958" t="s">
        <v>7</v>
      </c>
      <c r="E3958" t="s">
        <v>3</v>
      </c>
      <c r="F3958">
        <v>0</v>
      </c>
      <c r="G3958">
        <v>0</v>
      </c>
      <c r="H3958">
        <f t="shared" si="305"/>
        <v>0</v>
      </c>
      <c r="I3958" s="3">
        <f t="shared" si="306"/>
        <v>41420</v>
      </c>
      <c r="J3958" t="s">
        <v>70</v>
      </c>
      <c r="K3958">
        <v>1675615</v>
      </c>
      <c r="L3958" t="s">
        <v>22</v>
      </c>
      <c r="M3958" t="s">
        <v>35</v>
      </c>
      <c r="N3958">
        <v>1247</v>
      </c>
      <c r="O3958">
        <v>8.8453698022839351</v>
      </c>
      <c r="P3958" t="str">
        <f t="shared" si="307"/>
        <v>PORT04PORT09</v>
      </c>
      <c r="Q3958">
        <f>VLOOKUP(P3958,FreightRates!C$2:D$9,2,0)</f>
        <v>21.470399999999998</v>
      </c>
      <c r="R3958">
        <f>VLOOKUP(P3958,FreightRates!C$2:E$9,3,0)</f>
        <v>6.2E-2</v>
      </c>
      <c r="S3958">
        <f t="shared" si="308"/>
        <v>705.34132089378022</v>
      </c>
      <c r="T3958">
        <f t="shared" si="309"/>
        <v>11030.176143448067</v>
      </c>
    </row>
    <row r="3959" spans="1:20" x14ac:dyDescent="0.35">
      <c r="A3959">
        <v>1447361990.7</v>
      </c>
      <c r="B3959" s="3">
        <v>41420</v>
      </c>
      <c r="C3959" t="s">
        <v>30</v>
      </c>
      <c r="D3959" t="s">
        <v>7</v>
      </c>
      <c r="E3959" t="s">
        <v>3</v>
      </c>
      <c r="F3959">
        <v>0</v>
      </c>
      <c r="G3959">
        <v>0</v>
      </c>
      <c r="H3959">
        <f t="shared" si="305"/>
        <v>0</v>
      </c>
      <c r="I3959" s="3">
        <f t="shared" si="306"/>
        <v>41420</v>
      </c>
      <c r="J3959" t="s">
        <v>70</v>
      </c>
      <c r="K3959">
        <v>1675615</v>
      </c>
      <c r="L3959" t="s">
        <v>22</v>
      </c>
      <c r="M3959" t="s">
        <v>35</v>
      </c>
      <c r="N3959">
        <v>1326</v>
      </c>
      <c r="O3959">
        <v>8.8453698022839351</v>
      </c>
      <c r="P3959" t="str">
        <f t="shared" si="307"/>
        <v>PORT04PORT09</v>
      </c>
      <c r="Q3959">
        <f>VLOOKUP(P3959,FreightRates!C$2:D$9,2,0)</f>
        <v>21.470399999999998</v>
      </c>
      <c r="R3959">
        <f>VLOOKUP(P3959,FreightRates!C$2:E$9,3,0)</f>
        <v>6.2E-2</v>
      </c>
      <c r="S3959">
        <f t="shared" si="308"/>
        <v>748.66594218536693</v>
      </c>
      <c r="T3959">
        <f t="shared" si="309"/>
        <v>11728.960357828499</v>
      </c>
    </row>
    <row r="3960" spans="1:20" x14ac:dyDescent="0.35">
      <c r="A3960">
        <v>1447361992.7</v>
      </c>
      <c r="B3960" s="3">
        <v>41420</v>
      </c>
      <c r="C3960" t="s">
        <v>30</v>
      </c>
      <c r="D3960" t="s">
        <v>7</v>
      </c>
      <c r="E3960" t="s">
        <v>3</v>
      </c>
      <c r="F3960">
        <v>0</v>
      </c>
      <c r="G3960">
        <v>0</v>
      </c>
      <c r="H3960">
        <f t="shared" si="305"/>
        <v>0</v>
      </c>
      <c r="I3960" s="3">
        <f t="shared" si="306"/>
        <v>41420</v>
      </c>
      <c r="J3960" t="s">
        <v>70</v>
      </c>
      <c r="K3960">
        <v>1675615</v>
      </c>
      <c r="L3960" t="s">
        <v>22</v>
      </c>
      <c r="M3960" t="s">
        <v>35</v>
      </c>
      <c r="N3960">
        <v>821</v>
      </c>
      <c r="O3960">
        <v>4.4226849011419676</v>
      </c>
      <c r="P3960" t="str">
        <f t="shared" si="307"/>
        <v>PORT04PORT09</v>
      </c>
      <c r="Q3960">
        <f>VLOOKUP(P3960,FreightRates!C$2:D$9,2,0)</f>
        <v>21.470399999999998</v>
      </c>
      <c r="R3960">
        <f>VLOOKUP(P3960,FreightRates!C$2:E$9,3,0)</f>
        <v>6.2E-2</v>
      </c>
      <c r="S3960">
        <f t="shared" si="308"/>
        <v>246.59390683792844</v>
      </c>
      <c r="T3960">
        <f t="shared" si="309"/>
        <v>3631.0243038375552</v>
      </c>
    </row>
    <row r="3961" spans="1:20" x14ac:dyDescent="0.35">
      <c r="A3961">
        <v>1447323810.7</v>
      </c>
      <c r="B3961" s="3">
        <v>41420</v>
      </c>
      <c r="C3961" t="s">
        <v>30</v>
      </c>
      <c r="D3961" t="s">
        <v>7</v>
      </c>
      <c r="E3961" t="s">
        <v>3</v>
      </c>
      <c r="F3961">
        <v>0</v>
      </c>
      <c r="G3961">
        <v>0</v>
      </c>
      <c r="H3961">
        <f t="shared" si="305"/>
        <v>0</v>
      </c>
      <c r="I3961" s="3">
        <f t="shared" si="306"/>
        <v>41420</v>
      </c>
      <c r="J3961" t="s">
        <v>70</v>
      </c>
      <c r="K3961">
        <v>1675655</v>
      </c>
      <c r="L3961" t="s">
        <v>22</v>
      </c>
      <c r="M3961" t="s">
        <v>35</v>
      </c>
      <c r="N3961">
        <v>394</v>
      </c>
      <c r="O3961">
        <v>0.68337240320103432</v>
      </c>
      <c r="P3961" t="str">
        <f t="shared" si="307"/>
        <v>PORT04PORT09</v>
      </c>
      <c r="Q3961">
        <f>VLOOKUP(P3961,FreightRates!C$2:D$9,2,0)</f>
        <v>21.470399999999998</v>
      </c>
      <c r="R3961">
        <f>VLOOKUP(P3961,FreightRates!C$2:E$9,3,0)</f>
        <v>6.2E-2</v>
      </c>
      <c r="S3961">
        <f t="shared" si="308"/>
        <v>38.16382106539487</v>
      </c>
      <c r="T3961">
        <f t="shared" si="309"/>
        <v>269.2487268612075</v>
      </c>
    </row>
    <row r="3962" spans="1:20" x14ac:dyDescent="0.35">
      <c r="A3962">
        <v>1447323930.7</v>
      </c>
      <c r="B3962" s="3">
        <v>41420</v>
      </c>
      <c r="C3962" t="s">
        <v>30</v>
      </c>
      <c r="D3962" t="s">
        <v>7</v>
      </c>
      <c r="E3962" t="s">
        <v>3</v>
      </c>
      <c r="F3962">
        <v>0</v>
      </c>
      <c r="G3962">
        <v>0</v>
      </c>
      <c r="H3962">
        <f t="shared" si="305"/>
        <v>0</v>
      </c>
      <c r="I3962" s="3">
        <f t="shared" si="306"/>
        <v>41420</v>
      </c>
      <c r="J3962" t="s">
        <v>70</v>
      </c>
      <c r="K3962">
        <v>1675655</v>
      </c>
      <c r="L3962" t="s">
        <v>22</v>
      </c>
      <c r="M3962" t="s">
        <v>35</v>
      </c>
      <c r="N3962">
        <v>458</v>
      </c>
      <c r="O3962">
        <v>1.7084310080025857</v>
      </c>
      <c r="P3962" t="str">
        <f t="shared" si="307"/>
        <v>PORT04PORT09</v>
      </c>
      <c r="Q3962">
        <f>VLOOKUP(P3962,FreightRates!C$2:D$9,2,0)</f>
        <v>21.470399999999998</v>
      </c>
      <c r="R3962">
        <f>VLOOKUP(P3962,FreightRates!C$2:E$9,3,0)</f>
        <v>6.2E-2</v>
      </c>
      <c r="S3962">
        <f t="shared" si="308"/>
        <v>69.983006903241431</v>
      </c>
      <c r="T3962">
        <f t="shared" si="309"/>
        <v>782.46140166518421</v>
      </c>
    </row>
    <row r="3963" spans="1:20" x14ac:dyDescent="0.35">
      <c r="A3963">
        <v>1447266958.7</v>
      </c>
      <c r="B3963" s="3">
        <v>41420</v>
      </c>
      <c r="C3963" t="s">
        <v>30</v>
      </c>
      <c r="D3963" t="s">
        <v>7</v>
      </c>
      <c r="E3963" t="s">
        <v>3</v>
      </c>
      <c r="F3963">
        <v>0</v>
      </c>
      <c r="G3963">
        <v>0</v>
      </c>
      <c r="H3963">
        <f t="shared" si="305"/>
        <v>0</v>
      </c>
      <c r="I3963" s="3">
        <f t="shared" si="306"/>
        <v>41420</v>
      </c>
      <c r="J3963" t="s">
        <v>70</v>
      </c>
      <c r="K3963">
        <v>1675654</v>
      </c>
      <c r="L3963" t="s">
        <v>22</v>
      </c>
      <c r="M3963" t="s">
        <v>35</v>
      </c>
      <c r="N3963">
        <v>355</v>
      </c>
      <c r="O3963">
        <v>0.56709309689677012</v>
      </c>
      <c r="P3963" t="str">
        <f t="shared" si="307"/>
        <v>PORT04PORT09</v>
      </c>
      <c r="Q3963">
        <f>VLOOKUP(P3963,FreightRates!C$2:D$9,2,0)</f>
        <v>21.470399999999998</v>
      </c>
      <c r="R3963">
        <f>VLOOKUP(P3963,FreightRates!C$2:E$9,3,0)</f>
        <v>6.2E-2</v>
      </c>
      <c r="S3963">
        <f t="shared" si="308"/>
        <v>33.952119062697903</v>
      </c>
      <c r="T3963">
        <f t="shared" si="309"/>
        <v>201.31804939835339</v>
      </c>
    </row>
    <row r="3964" spans="1:20" x14ac:dyDescent="0.35">
      <c r="A3964">
        <v>1447361991.7</v>
      </c>
      <c r="B3964" s="3">
        <v>41420</v>
      </c>
      <c r="C3964" t="s">
        <v>30</v>
      </c>
      <c r="D3964" t="s">
        <v>7</v>
      </c>
      <c r="E3964" t="s">
        <v>3</v>
      </c>
      <c r="F3964">
        <v>0</v>
      </c>
      <c r="G3964">
        <v>0</v>
      </c>
      <c r="H3964">
        <f t="shared" si="305"/>
        <v>0</v>
      </c>
      <c r="I3964" s="3">
        <f t="shared" si="306"/>
        <v>41420</v>
      </c>
      <c r="J3964" t="s">
        <v>70</v>
      </c>
      <c r="K3964">
        <v>1675655</v>
      </c>
      <c r="L3964" t="s">
        <v>22</v>
      </c>
      <c r="M3964" t="s">
        <v>35</v>
      </c>
      <c r="N3964">
        <v>753</v>
      </c>
      <c r="O3964">
        <v>4.5199999999999996</v>
      </c>
      <c r="P3964" t="str">
        <f t="shared" si="307"/>
        <v>PORT04PORT09</v>
      </c>
      <c r="Q3964">
        <f>VLOOKUP(P3964,FreightRates!C$2:D$9,2,0)</f>
        <v>21.470399999999998</v>
      </c>
      <c r="R3964">
        <f>VLOOKUP(P3964,FreightRates!C$2:E$9,3,0)</f>
        <v>6.2E-2</v>
      </c>
      <c r="S3964">
        <f t="shared" si="308"/>
        <v>232.49111999999997</v>
      </c>
      <c r="T3964">
        <f t="shared" si="309"/>
        <v>3403.5599999999995</v>
      </c>
    </row>
    <row r="3965" spans="1:20" x14ac:dyDescent="0.35">
      <c r="A3965">
        <v>1447361989.7</v>
      </c>
      <c r="B3965" s="3">
        <v>41420</v>
      </c>
      <c r="C3965" t="s">
        <v>30</v>
      </c>
      <c r="D3965" t="s">
        <v>7</v>
      </c>
      <c r="E3965" t="s">
        <v>3</v>
      </c>
      <c r="F3965">
        <v>0</v>
      </c>
      <c r="G3965">
        <v>0</v>
      </c>
      <c r="H3965">
        <f t="shared" si="305"/>
        <v>0</v>
      </c>
      <c r="I3965" s="3">
        <f t="shared" si="306"/>
        <v>41420</v>
      </c>
      <c r="J3965" t="s">
        <v>70</v>
      </c>
      <c r="K3965">
        <v>1675654</v>
      </c>
      <c r="L3965" t="s">
        <v>22</v>
      </c>
      <c r="M3965" t="s">
        <v>35</v>
      </c>
      <c r="N3965">
        <v>1309</v>
      </c>
      <c r="O3965">
        <v>9.02</v>
      </c>
      <c r="P3965" t="str">
        <f t="shared" si="307"/>
        <v>PORT04PORT09</v>
      </c>
      <c r="Q3965">
        <f>VLOOKUP(P3965,FreightRates!C$2:D$9,2,0)</f>
        <v>21.470399999999998</v>
      </c>
      <c r="R3965">
        <f>VLOOKUP(P3965,FreightRates!C$2:E$9,3,0)</f>
        <v>6.2E-2</v>
      </c>
      <c r="S3965">
        <f t="shared" si="308"/>
        <v>753.51555999999994</v>
      </c>
      <c r="T3965">
        <f t="shared" si="309"/>
        <v>11807.18</v>
      </c>
    </row>
    <row r="3966" spans="1:20" x14ac:dyDescent="0.35">
      <c r="A3966">
        <v>1447407431.7</v>
      </c>
      <c r="B3966" s="3">
        <v>41420</v>
      </c>
      <c r="C3966" t="s">
        <v>30</v>
      </c>
      <c r="D3966" t="s">
        <v>7</v>
      </c>
      <c r="E3966" t="s">
        <v>3</v>
      </c>
      <c r="F3966">
        <v>0</v>
      </c>
      <c r="G3966">
        <v>0</v>
      </c>
      <c r="H3966">
        <f t="shared" si="305"/>
        <v>0</v>
      </c>
      <c r="I3966" s="3">
        <f t="shared" si="306"/>
        <v>41420</v>
      </c>
      <c r="J3966" t="s">
        <v>70</v>
      </c>
      <c r="K3966">
        <v>1675654</v>
      </c>
      <c r="L3966" t="s">
        <v>22</v>
      </c>
      <c r="M3966" t="s">
        <v>35</v>
      </c>
      <c r="N3966">
        <v>1364</v>
      </c>
      <c r="O3966">
        <v>9.58</v>
      </c>
      <c r="P3966" t="str">
        <f t="shared" si="307"/>
        <v>PORT04PORT09</v>
      </c>
      <c r="Q3966">
        <f>VLOOKUP(P3966,FreightRates!C$2:D$9,2,0)</f>
        <v>21.470399999999998</v>
      </c>
      <c r="R3966">
        <f>VLOOKUP(P3966,FreightRates!C$2:E$9,3,0)</f>
        <v>6.2E-2</v>
      </c>
      <c r="S3966">
        <f t="shared" si="308"/>
        <v>831.63184000000012</v>
      </c>
      <c r="T3966">
        <f t="shared" si="309"/>
        <v>13067.12</v>
      </c>
    </row>
    <row r="3967" spans="1:20" x14ac:dyDescent="0.35">
      <c r="A3967">
        <v>1447242499.7</v>
      </c>
      <c r="B3967" s="3">
        <v>41420</v>
      </c>
      <c r="C3967" t="s">
        <v>30</v>
      </c>
      <c r="D3967" t="s">
        <v>7</v>
      </c>
      <c r="E3967" t="s">
        <v>3</v>
      </c>
      <c r="F3967">
        <v>0</v>
      </c>
      <c r="G3967">
        <v>0</v>
      </c>
      <c r="H3967">
        <f t="shared" si="305"/>
        <v>0</v>
      </c>
      <c r="I3967" s="3">
        <f t="shared" si="306"/>
        <v>41420</v>
      </c>
      <c r="J3967" t="s">
        <v>70</v>
      </c>
      <c r="K3967">
        <v>1675654</v>
      </c>
      <c r="L3967" t="s">
        <v>22</v>
      </c>
      <c r="M3967" t="s">
        <v>35</v>
      </c>
      <c r="N3967">
        <v>2278</v>
      </c>
      <c r="O3967">
        <v>16.059999999999999</v>
      </c>
      <c r="P3967" t="str">
        <f t="shared" si="307"/>
        <v>PORT04PORT09</v>
      </c>
      <c r="Q3967">
        <f>VLOOKUP(P3967,FreightRates!C$2:D$9,2,0)</f>
        <v>21.470399999999998</v>
      </c>
      <c r="R3967">
        <f>VLOOKUP(P3967,FreightRates!C$2:E$9,3,0)</f>
        <v>6.2E-2</v>
      </c>
      <c r="S3967">
        <f t="shared" si="308"/>
        <v>2289.7205600000002</v>
      </c>
      <c r="T3967">
        <f t="shared" si="309"/>
        <v>36584.68</v>
      </c>
    </row>
    <row r="3968" spans="1:20" x14ac:dyDescent="0.35">
      <c r="A3968">
        <v>1447305841.7</v>
      </c>
      <c r="B3968" s="3">
        <v>41420</v>
      </c>
      <c r="C3968" t="s">
        <v>30</v>
      </c>
      <c r="D3968" t="s">
        <v>7</v>
      </c>
      <c r="E3968" t="s">
        <v>3</v>
      </c>
      <c r="F3968">
        <v>0</v>
      </c>
      <c r="G3968">
        <v>0</v>
      </c>
      <c r="H3968">
        <f t="shared" si="305"/>
        <v>0</v>
      </c>
      <c r="I3968" s="3">
        <f t="shared" si="306"/>
        <v>41420</v>
      </c>
      <c r="J3968" t="s">
        <v>70</v>
      </c>
      <c r="K3968">
        <v>1675654</v>
      </c>
      <c r="L3968" t="s">
        <v>22</v>
      </c>
      <c r="M3968" t="s">
        <v>35</v>
      </c>
      <c r="N3968">
        <v>2249</v>
      </c>
      <c r="O3968">
        <v>15.04</v>
      </c>
      <c r="P3968" t="str">
        <f t="shared" si="307"/>
        <v>PORT04PORT09</v>
      </c>
      <c r="Q3968">
        <f>VLOOKUP(P3968,FreightRates!C$2:D$9,2,0)</f>
        <v>21.470399999999998</v>
      </c>
      <c r="R3968">
        <f>VLOOKUP(P3968,FreightRates!C$2:E$9,3,0)</f>
        <v>6.2E-2</v>
      </c>
      <c r="S3968">
        <f t="shared" si="308"/>
        <v>2118.6179200000001</v>
      </c>
      <c r="T3968">
        <f t="shared" si="309"/>
        <v>33824.959999999999</v>
      </c>
    </row>
    <row r="3969" spans="1:20" x14ac:dyDescent="0.35">
      <c r="A3969">
        <v>1447266951.7</v>
      </c>
      <c r="B3969" s="3">
        <v>41420</v>
      </c>
      <c r="C3969" t="s">
        <v>30</v>
      </c>
      <c r="D3969" t="s">
        <v>7</v>
      </c>
      <c r="E3969" t="s">
        <v>3</v>
      </c>
      <c r="F3969">
        <v>0</v>
      </c>
      <c r="G3969">
        <v>0</v>
      </c>
      <c r="H3969">
        <f t="shared" si="305"/>
        <v>0</v>
      </c>
      <c r="I3969" s="3">
        <f t="shared" si="306"/>
        <v>41420</v>
      </c>
      <c r="J3969" t="s">
        <v>70</v>
      </c>
      <c r="K3969">
        <v>1679638</v>
      </c>
      <c r="L3969" t="s">
        <v>22</v>
      </c>
      <c r="M3969" t="s">
        <v>35</v>
      </c>
      <c r="N3969">
        <v>827</v>
      </c>
      <c r="O3969">
        <v>1.6908310220188094</v>
      </c>
      <c r="P3969" t="str">
        <f t="shared" si="307"/>
        <v>PORT04PORT09</v>
      </c>
      <c r="Q3969">
        <f>VLOOKUP(P3969,FreightRates!C$2:D$9,2,0)</f>
        <v>21.470399999999998</v>
      </c>
      <c r="R3969">
        <f>VLOOKUP(P3969,FreightRates!C$2:E$9,3,0)</f>
        <v>6.2E-2</v>
      </c>
      <c r="S3969">
        <f t="shared" si="308"/>
        <v>108.16606982299243</v>
      </c>
      <c r="T3969">
        <f t="shared" si="309"/>
        <v>1398.3172552095555</v>
      </c>
    </row>
    <row r="3970" spans="1:20" x14ac:dyDescent="0.35">
      <c r="A3970">
        <v>1447283671.7</v>
      </c>
      <c r="B3970" s="3">
        <v>41420</v>
      </c>
      <c r="C3970" t="s">
        <v>30</v>
      </c>
      <c r="D3970" t="s">
        <v>7</v>
      </c>
      <c r="E3970" t="s">
        <v>3</v>
      </c>
      <c r="F3970">
        <v>0</v>
      </c>
      <c r="G3970">
        <v>0</v>
      </c>
      <c r="H3970">
        <f t="shared" si="305"/>
        <v>0</v>
      </c>
      <c r="I3970" s="3">
        <f t="shared" si="306"/>
        <v>41420</v>
      </c>
      <c r="J3970" t="s">
        <v>70</v>
      </c>
      <c r="K3970">
        <v>1679638</v>
      </c>
      <c r="L3970" t="s">
        <v>22</v>
      </c>
      <c r="M3970" t="s">
        <v>35</v>
      </c>
      <c r="N3970">
        <v>411</v>
      </c>
      <c r="O3970">
        <v>0.50724930660564282</v>
      </c>
      <c r="P3970" t="str">
        <f t="shared" si="307"/>
        <v>PORT04PORT09</v>
      </c>
      <c r="Q3970">
        <f>VLOOKUP(P3970,FreightRates!C$2:D$9,2,0)</f>
        <v>21.470399999999998</v>
      </c>
      <c r="R3970">
        <f>VLOOKUP(P3970,FreightRates!C$2:E$9,3,0)</f>
        <v>6.2E-2</v>
      </c>
      <c r="S3970">
        <f t="shared" si="308"/>
        <v>34.396126830924985</v>
      </c>
      <c r="T3970">
        <f t="shared" si="309"/>
        <v>208.47946501491921</v>
      </c>
    </row>
    <row r="3971" spans="1:20" x14ac:dyDescent="0.35">
      <c r="A3971">
        <v>1447367961.7</v>
      </c>
      <c r="B3971" s="3">
        <v>41420</v>
      </c>
      <c r="C3971" t="s">
        <v>30</v>
      </c>
      <c r="D3971" t="s">
        <v>7</v>
      </c>
      <c r="E3971" t="s">
        <v>3</v>
      </c>
      <c r="F3971">
        <v>0</v>
      </c>
      <c r="G3971">
        <v>0</v>
      </c>
      <c r="H3971">
        <f t="shared" ref="H3971:H4034" si="310">F3971+G3971</f>
        <v>0</v>
      </c>
      <c r="I3971" s="3">
        <f t="shared" ref="I3971:I4034" si="311">B3971+F3971+G3971</f>
        <v>41420</v>
      </c>
      <c r="J3971" t="s">
        <v>70</v>
      </c>
      <c r="K3971">
        <v>1679638</v>
      </c>
      <c r="L3971" t="s">
        <v>22</v>
      </c>
      <c r="M3971" t="s">
        <v>35</v>
      </c>
      <c r="N3971">
        <v>498</v>
      </c>
      <c r="O3971">
        <v>0.67633240880752377</v>
      </c>
      <c r="P3971" t="str">
        <f t="shared" ref="P3971:P4034" si="312">CONCATENATE(C3971,M3971)</f>
        <v>PORT04PORT09</v>
      </c>
      <c r="Q3971">
        <f>VLOOKUP(P3971,FreightRates!C$2:D$9,2,0)</f>
        <v>21.470399999999998</v>
      </c>
      <c r="R3971">
        <f>VLOOKUP(P3971,FreightRates!C$2:E$9,3,0)</f>
        <v>6.2E-2</v>
      </c>
      <c r="S3971">
        <f t="shared" ref="S3971:S4034" si="313">(R3971*O3971*N3971)+Q3971</f>
        <v>42.352839454341101</v>
      </c>
      <c r="T3971">
        <f t="shared" ref="T3971:T4034" si="314">O3971*N3971</f>
        <v>336.81353958614682</v>
      </c>
    </row>
    <row r="3972" spans="1:20" x14ac:dyDescent="0.35">
      <c r="A3972">
        <v>1447151885.7</v>
      </c>
      <c r="B3972" s="3">
        <v>41420</v>
      </c>
      <c r="C3972" t="s">
        <v>30</v>
      </c>
      <c r="D3972" t="s">
        <v>7</v>
      </c>
      <c r="E3972" t="s">
        <v>3</v>
      </c>
      <c r="F3972">
        <v>0</v>
      </c>
      <c r="G3972">
        <v>0</v>
      </c>
      <c r="H3972">
        <f t="shared" si="310"/>
        <v>0</v>
      </c>
      <c r="I3972" s="3">
        <f t="shared" si="311"/>
        <v>41420</v>
      </c>
      <c r="J3972" t="s">
        <v>70</v>
      </c>
      <c r="K3972">
        <v>1679638</v>
      </c>
      <c r="L3972" t="s">
        <v>22</v>
      </c>
      <c r="M3972" t="s">
        <v>35</v>
      </c>
      <c r="N3972">
        <v>444</v>
      </c>
      <c r="O3972">
        <v>0.67633240880752377</v>
      </c>
      <c r="P3972" t="str">
        <f t="shared" si="312"/>
        <v>PORT04PORT09</v>
      </c>
      <c r="Q3972">
        <f>VLOOKUP(P3972,FreightRates!C$2:D$9,2,0)</f>
        <v>21.470399999999998</v>
      </c>
      <c r="R3972">
        <f>VLOOKUP(P3972,FreightRates!C$2:E$9,3,0)</f>
        <v>6.2E-2</v>
      </c>
      <c r="S3972">
        <f t="shared" si="313"/>
        <v>40.088478549653509</v>
      </c>
      <c r="T3972">
        <f t="shared" si="314"/>
        <v>300.29158951054058</v>
      </c>
    </row>
    <row r="3973" spans="1:20" x14ac:dyDescent="0.35">
      <c r="A3973">
        <v>1447133256.7</v>
      </c>
      <c r="B3973" s="3">
        <v>41420</v>
      </c>
      <c r="C3973" t="s">
        <v>30</v>
      </c>
      <c r="D3973" t="s">
        <v>7</v>
      </c>
      <c r="E3973" t="s">
        <v>3</v>
      </c>
      <c r="F3973">
        <v>0</v>
      </c>
      <c r="G3973">
        <v>0</v>
      </c>
      <c r="H3973">
        <f t="shared" si="310"/>
        <v>0</v>
      </c>
      <c r="I3973" s="3">
        <f t="shared" si="311"/>
        <v>41420</v>
      </c>
      <c r="J3973" t="s">
        <v>70</v>
      </c>
      <c r="K3973">
        <v>1679638</v>
      </c>
      <c r="L3973" t="s">
        <v>22</v>
      </c>
      <c r="M3973" t="s">
        <v>35</v>
      </c>
      <c r="N3973">
        <v>813</v>
      </c>
      <c r="O3973">
        <v>1.6908310220188094</v>
      </c>
      <c r="P3973" t="str">
        <f t="shared" si="312"/>
        <v>PORT04PORT09</v>
      </c>
      <c r="Q3973">
        <f>VLOOKUP(P3973,FreightRates!C$2:D$9,2,0)</f>
        <v>21.470399999999998</v>
      </c>
      <c r="R3973">
        <f>VLOOKUP(P3973,FreightRates!C$2:E$9,3,0)</f>
        <v>6.2E-2</v>
      </c>
      <c r="S3973">
        <f t="shared" si="313"/>
        <v>106.69842849588011</v>
      </c>
      <c r="T3973">
        <f t="shared" si="314"/>
        <v>1374.645620901292</v>
      </c>
    </row>
    <row r="3974" spans="1:20" x14ac:dyDescent="0.35">
      <c r="A3974">
        <v>1447165398.7</v>
      </c>
      <c r="B3974" s="3">
        <v>41420</v>
      </c>
      <c r="C3974" t="s">
        <v>30</v>
      </c>
      <c r="D3974" t="s">
        <v>7</v>
      </c>
      <c r="E3974" t="s">
        <v>3</v>
      </c>
      <c r="F3974">
        <v>0</v>
      </c>
      <c r="G3974">
        <v>0</v>
      </c>
      <c r="H3974">
        <f t="shared" si="310"/>
        <v>0</v>
      </c>
      <c r="I3974" s="3">
        <f t="shared" si="311"/>
        <v>41420</v>
      </c>
      <c r="J3974" t="s">
        <v>70</v>
      </c>
      <c r="K3974">
        <v>1676853</v>
      </c>
      <c r="L3974" t="s">
        <v>22</v>
      </c>
      <c r="M3974" t="s">
        <v>35</v>
      </c>
      <c r="N3974">
        <v>598</v>
      </c>
      <c r="O3974">
        <v>0.79248763408644907</v>
      </c>
      <c r="P3974" t="str">
        <f t="shared" si="312"/>
        <v>PORT04PORT09</v>
      </c>
      <c r="Q3974">
        <f>VLOOKUP(P3974,FreightRates!C$2:D$9,2,0)</f>
        <v>21.470399999999998</v>
      </c>
      <c r="R3974">
        <f>VLOOKUP(P3974,FreightRates!C$2:E$9,3,0)</f>
        <v>6.2E-2</v>
      </c>
      <c r="S3974">
        <f t="shared" si="313"/>
        <v>50.852671521389183</v>
      </c>
      <c r="T3974">
        <f t="shared" si="314"/>
        <v>473.90760518369655</v>
      </c>
    </row>
    <row r="3975" spans="1:20" x14ac:dyDescent="0.35">
      <c r="A3975">
        <v>1447165456.7</v>
      </c>
      <c r="B3975" s="3">
        <v>41420</v>
      </c>
      <c r="C3975" t="s">
        <v>30</v>
      </c>
      <c r="D3975" t="s">
        <v>7</v>
      </c>
      <c r="E3975" t="s">
        <v>3</v>
      </c>
      <c r="F3975">
        <v>0</v>
      </c>
      <c r="G3975">
        <v>0</v>
      </c>
      <c r="H3975">
        <f t="shared" si="310"/>
        <v>0</v>
      </c>
      <c r="I3975" s="3">
        <f t="shared" si="311"/>
        <v>41420</v>
      </c>
      <c r="J3975" t="s">
        <v>70</v>
      </c>
      <c r="K3975">
        <v>1676853</v>
      </c>
      <c r="L3975" t="s">
        <v>22</v>
      </c>
      <c r="M3975" t="s">
        <v>35</v>
      </c>
      <c r="N3975">
        <v>1757</v>
      </c>
      <c r="O3975">
        <v>3.9624381704322453</v>
      </c>
      <c r="P3975" t="str">
        <f t="shared" si="312"/>
        <v>PORT04PORT09</v>
      </c>
      <c r="Q3975">
        <f>VLOOKUP(P3975,FreightRates!C$2:D$9,2,0)</f>
        <v>21.470399999999998</v>
      </c>
      <c r="R3975">
        <f>VLOOKUP(P3975,FreightRates!C$2:E$9,3,0)</f>
        <v>6.2E-2</v>
      </c>
      <c r="S3975">
        <f t="shared" si="313"/>
        <v>453.11463965786618</v>
      </c>
      <c r="T3975">
        <f t="shared" si="314"/>
        <v>6962.0038654494547</v>
      </c>
    </row>
    <row r="3976" spans="1:20" x14ac:dyDescent="0.35">
      <c r="A3976">
        <v>1447185772.7</v>
      </c>
      <c r="B3976" s="3">
        <v>41420</v>
      </c>
      <c r="C3976" t="s">
        <v>30</v>
      </c>
      <c r="D3976" t="s">
        <v>7</v>
      </c>
      <c r="E3976" t="s">
        <v>3</v>
      </c>
      <c r="F3976">
        <v>0</v>
      </c>
      <c r="G3976">
        <v>0</v>
      </c>
      <c r="H3976">
        <f t="shared" si="310"/>
        <v>0</v>
      </c>
      <c r="I3976" s="3">
        <f t="shared" si="311"/>
        <v>41420</v>
      </c>
      <c r="J3976" t="s">
        <v>70</v>
      </c>
      <c r="K3976">
        <v>1676853</v>
      </c>
      <c r="L3976" t="s">
        <v>22</v>
      </c>
      <c r="M3976" t="s">
        <v>35</v>
      </c>
      <c r="N3976">
        <v>745</v>
      </c>
      <c r="O3976">
        <v>1.3208127234774152</v>
      </c>
      <c r="P3976" t="str">
        <f t="shared" si="312"/>
        <v>PORT04PORT09</v>
      </c>
      <c r="Q3976">
        <f>VLOOKUP(P3976,FreightRates!C$2:D$9,2,0)</f>
        <v>21.470399999999998</v>
      </c>
      <c r="R3976">
        <f>VLOOKUP(P3976,FreightRates!C$2:E$9,3,0)</f>
        <v>6.2E-2</v>
      </c>
      <c r="S3976">
        <f t="shared" si="313"/>
        <v>82.478739697421801</v>
      </c>
      <c r="T3976">
        <f t="shared" si="314"/>
        <v>984.00547899067431</v>
      </c>
    </row>
    <row r="3977" spans="1:20" x14ac:dyDescent="0.35">
      <c r="A3977">
        <v>1447283653.7</v>
      </c>
      <c r="B3977" s="3">
        <v>41420</v>
      </c>
      <c r="C3977" t="s">
        <v>30</v>
      </c>
      <c r="D3977" t="s">
        <v>7</v>
      </c>
      <c r="E3977" t="s">
        <v>3</v>
      </c>
      <c r="F3977">
        <v>0</v>
      </c>
      <c r="G3977">
        <v>0</v>
      </c>
      <c r="H3977">
        <f t="shared" si="310"/>
        <v>0</v>
      </c>
      <c r="I3977" s="3">
        <f t="shared" si="311"/>
        <v>41420</v>
      </c>
      <c r="J3977" t="s">
        <v>70</v>
      </c>
      <c r="K3977">
        <v>1676853</v>
      </c>
      <c r="L3977" t="s">
        <v>22</v>
      </c>
      <c r="M3977" t="s">
        <v>35</v>
      </c>
      <c r="N3977">
        <v>1738</v>
      </c>
      <c r="O3977">
        <v>3.9624381704322453</v>
      </c>
      <c r="P3977" t="str">
        <f t="shared" si="312"/>
        <v>PORT04PORT09</v>
      </c>
      <c r="Q3977">
        <f>VLOOKUP(P3977,FreightRates!C$2:D$9,2,0)</f>
        <v>21.470399999999998</v>
      </c>
      <c r="R3977">
        <f>VLOOKUP(P3977,FreightRates!C$2:E$9,3,0)</f>
        <v>6.2E-2</v>
      </c>
      <c r="S3977">
        <f t="shared" si="313"/>
        <v>448.44688749309699</v>
      </c>
      <c r="T3977">
        <f t="shared" si="314"/>
        <v>6886.7175402112425</v>
      </c>
    </row>
    <row r="3978" spans="1:20" x14ac:dyDescent="0.35">
      <c r="A3978">
        <v>1447283689.7</v>
      </c>
      <c r="B3978" s="3">
        <v>41420</v>
      </c>
      <c r="C3978" t="s">
        <v>30</v>
      </c>
      <c r="D3978" t="s">
        <v>7</v>
      </c>
      <c r="E3978" t="s">
        <v>3</v>
      </c>
      <c r="F3978">
        <v>0</v>
      </c>
      <c r="G3978">
        <v>0</v>
      </c>
      <c r="H3978">
        <f t="shared" si="310"/>
        <v>0</v>
      </c>
      <c r="I3978" s="3">
        <f t="shared" si="311"/>
        <v>41420</v>
      </c>
      <c r="J3978" t="s">
        <v>70</v>
      </c>
      <c r="K3978">
        <v>1676853</v>
      </c>
      <c r="L3978" t="s">
        <v>22</v>
      </c>
      <c r="M3978" t="s">
        <v>35</v>
      </c>
      <c r="N3978">
        <v>4235</v>
      </c>
      <c r="O3978">
        <v>9.5</v>
      </c>
      <c r="P3978" t="str">
        <f t="shared" si="312"/>
        <v>PORT04PORT09</v>
      </c>
      <c r="Q3978">
        <f>VLOOKUP(P3978,FreightRates!C$2:D$9,2,0)</f>
        <v>21.470399999999998</v>
      </c>
      <c r="R3978">
        <f>VLOOKUP(P3978,FreightRates!C$2:E$9,3,0)</f>
        <v>6.2E-2</v>
      </c>
      <c r="S3978">
        <f t="shared" si="313"/>
        <v>2515.8854000000001</v>
      </c>
      <c r="T3978">
        <f t="shared" si="314"/>
        <v>40232.5</v>
      </c>
    </row>
    <row r="3979" spans="1:20" x14ac:dyDescent="0.35">
      <c r="A3979">
        <v>1447308576.7</v>
      </c>
      <c r="B3979" s="3">
        <v>41420</v>
      </c>
      <c r="C3979" t="s">
        <v>30</v>
      </c>
      <c r="D3979" t="s">
        <v>7</v>
      </c>
      <c r="E3979" t="s">
        <v>3</v>
      </c>
      <c r="F3979">
        <v>0</v>
      </c>
      <c r="G3979">
        <v>0</v>
      </c>
      <c r="H3979">
        <f t="shared" si="310"/>
        <v>0</v>
      </c>
      <c r="I3979" s="3">
        <f t="shared" si="311"/>
        <v>41420</v>
      </c>
      <c r="J3979" t="s">
        <v>70</v>
      </c>
      <c r="K3979">
        <v>1676853</v>
      </c>
      <c r="L3979" t="s">
        <v>22</v>
      </c>
      <c r="M3979" t="s">
        <v>35</v>
      </c>
      <c r="N3979">
        <v>2325</v>
      </c>
      <c r="O3979">
        <v>4.4400000000000004</v>
      </c>
      <c r="P3979" t="str">
        <f t="shared" si="312"/>
        <v>PORT04PORT09</v>
      </c>
      <c r="Q3979">
        <f>VLOOKUP(P3979,FreightRates!C$2:D$9,2,0)</f>
        <v>21.470399999999998</v>
      </c>
      <c r="R3979">
        <f>VLOOKUP(P3979,FreightRates!C$2:E$9,3,0)</f>
        <v>6.2E-2</v>
      </c>
      <c r="S3979">
        <f t="shared" si="313"/>
        <v>661.49640000000011</v>
      </c>
      <c r="T3979">
        <f t="shared" si="314"/>
        <v>10323</v>
      </c>
    </row>
    <row r="3980" spans="1:20" x14ac:dyDescent="0.35">
      <c r="A3980">
        <v>1447185830.7</v>
      </c>
      <c r="B3980" s="3">
        <v>41420</v>
      </c>
      <c r="C3980" t="s">
        <v>30</v>
      </c>
      <c r="D3980" t="s">
        <v>7</v>
      </c>
      <c r="E3980" t="s">
        <v>3</v>
      </c>
      <c r="F3980">
        <v>0</v>
      </c>
      <c r="G3980">
        <v>0</v>
      </c>
      <c r="H3980">
        <f t="shared" si="310"/>
        <v>0</v>
      </c>
      <c r="I3980" s="3">
        <f t="shared" si="311"/>
        <v>41420</v>
      </c>
      <c r="J3980" t="s">
        <v>70</v>
      </c>
      <c r="K3980">
        <v>1680210</v>
      </c>
      <c r="L3980" t="s">
        <v>22</v>
      </c>
      <c r="M3980" t="s">
        <v>35</v>
      </c>
      <c r="N3980">
        <v>420</v>
      </c>
      <c r="O3980">
        <v>0.29697357086934684</v>
      </c>
      <c r="P3980" t="str">
        <f t="shared" si="312"/>
        <v>PORT04PORT09</v>
      </c>
      <c r="Q3980">
        <f>VLOOKUP(P3980,FreightRates!C$2:D$9,2,0)</f>
        <v>21.470399999999998</v>
      </c>
      <c r="R3980">
        <f>VLOOKUP(P3980,FreightRates!C$2:E$9,3,0)</f>
        <v>6.2E-2</v>
      </c>
      <c r="S3980">
        <f t="shared" si="313"/>
        <v>29.203591785437791</v>
      </c>
      <c r="T3980">
        <f t="shared" si="314"/>
        <v>124.72889976512568</v>
      </c>
    </row>
    <row r="3981" spans="1:20" x14ac:dyDescent="0.35">
      <c r="A3981">
        <v>1447283707.7</v>
      </c>
      <c r="B3981" s="3">
        <v>41420</v>
      </c>
      <c r="C3981" t="s">
        <v>30</v>
      </c>
      <c r="D3981" t="s">
        <v>7</v>
      </c>
      <c r="E3981" t="s">
        <v>3</v>
      </c>
      <c r="F3981">
        <v>0</v>
      </c>
      <c r="G3981">
        <v>0</v>
      </c>
      <c r="H3981">
        <f t="shared" si="310"/>
        <v>0</v>
      </c>
      <c r="I3981" s="3">
        <f t="shared" si="311"/>
        <v>41420</v>
      </c>
      <c r="J3981" t="s">
        <v>70</v>
      </c>
      <c r="K3981">
        <v>1680210</v>
      </c>
      <c r="L3981" t="s">
        <v>22</v>
      </c>
      <c r="M3981" t="s">
        <v>35</v>
      </c>
      <c r="N3981">
        <v>422</v>
      </c>
      <c r="O3981">
        <v>0.19798238057956455</v>
      </c>
      <c r="P3981" t="str">
        <f t="shared" si="312"/>
        <v>PORT04PORT09</v>
      </c>
      <c r="Q3981">
        <f>VLOOKUP(P3981,FreightRates!C$2:D$9,2,0)</f>
        <v>21.470399999999998</v>
      </c>
      <c r="R3981">
        <f>VLOOKUP(P3981,FreightRates!C$2:E$9,3,0)</f>
        <v>6.2E-2</v>
      </c>
      <c r="S3981">
        <f t="shared" si="313"/>
        <v>26.650411005483726</v>
      </c>
      <c r="T3981">
        <f t="shared" si="314"/>
        <v>83.548564604576242</v>
      </c>
    </row>
    <row r="3982" spans="1:20" x14ac:dyDescent="0.35">
      <c r="A3982">
        <v>1447283683.7</v>
      </c>
      <c r="B3982" s="3">
        <v>41420</v>
      </c>
      <c r="C3982" t="s">
        <v>30</v>
      </c>
      <c r="D3982" t="s">
        <v>7</v>
      </c>
      <c r="E3982" t="s">
        <v>3</v>
      </c>
      <c r="F3982">
        <v>0</v>
      </c>
      <c r="G3982">
        <v>0</v>
      </c>
      <c r="H3982">
        <f t="shared" si="310"/>
        <v>0</v>
      </c>
      <c r="I3982" s="3">
        <f t="shared" si="311"/>
        <v>41420</v>
      </c>
      <c r="J3982" t="s">
        <v>70</v>
      </c>
      <c r="K3982">
        <v>1680210</v>
      </c>
      <c r="L3982" t="s">
        <v>22</v>
      </c>
      <c r="M3982" t="s">
        <v>35</v>
      </c>
      <c r="N3982">
        <v>422</v>
      </c>
      <c r="O3982">
        <v>0.19798238057956455</v>
      </c>
      <c r="P3982" t="str">
        <f t="shared" si="312"/>
        <v>PORT04PORT09</v>
      </c>
      <c r="Q3982">
        <f>VLOOKUP(P3982,FreightRates!C$2:D$9,2,0)</f>
        <v>21.470399999999998</v>
      </c>
      <c r="R3982">
        <f>VLOOKUP(P3982,FreightRates!C$2:E$9,3,0)</f>
        <v>6.2E-2</v>
      </c>
      <c r="S3982">
        <f t="shared" si="313"/>
        <v>26.650411005483726</v>
      </c>
      <c r="T3982">
        <f t="shared" si="314"/>
        <v>83.548564604576242</v>
      </c>
    </row>
    <row r="3983" spans="1:20" x14ac:dyDescent="0.35">
      <c r="A3983">
        <v>1447323886.7</v>
      </c>
      <c r="B3983" s="3">
        <v>41420</v>
      </c>
      <c r="C3983" t="s">
        <v>30</v>
      </c>
      <c r="D3983" t="s">
        <v>7</v>
      </c>
      <c r="E3983" t="s">
        <v>3</v>
      </c>
      <c r="F3983">
        <v>0</v>
      </c>
      <c r="G3983">
        <v>0</v>
      </c>
      <c r="H3983">
        <f t="shared" si="310"/>
        <v>0</v>
      </c>
      <c r="I3983" s="3">
        <f t="shared" si="311"/>
        <v>41420</v>
      </c>
      <c r="J3983" t="s">
        <v>70</v>
      </c>
      <c r="K3983">
        <v>1680210</v>
      </c>
      <c r="L3983" t="s">
        <v>22</v>
      </c>
      <c r="M3983" t="s">
        <v>35</v>
      </c>
      <c r="N3983">
        <v>394</v>
      </c>
      <c r="O3983">
        <v>0.29697357086934684</v>
      </c>
      <c r="P3983" t="str">
        <f t="shared" si="312"/>
        <v>PORT04PORT09</v>
      </c>
      <c r="Q3983">
        <f>VLOOKUP(P3983,FreightRates!C$2:D$9,2,0)</f>
        <v>21.470399999999998</v>
      </c>
      <c r="R3983">
        <f>VLOOKUP(P3983,FreightRates!C$2:E$9,3,0)</f>
        <v>6.2E-2</v>
      </c>
      <c r="S3983">
        <f t="shared" si="313"/>
        <v>28.724870389196404</v>
      </c>
      <c r="T3983">
        <f t="shared" si="314"/>
        <v>117.00758692252265</v>
      </c>
    </row>
    <row r="3984" spans="1:20" x14ac:dyDescent="0.35">
      <c r="A3984">
        <v>1447323804.7</v>
      </c>
      <c r="B3984" s="3">
        <v>41420</v>
      </c>
      <c r="C3984" t="s">
        <v>30</v>
      </c>
      <c r="D3984" t="s">
        <v>7</v>
      </c>
      <c r="E3984" t="s">
        <v>3</v>
      </c>
      <c r="F3984">
        <v>0</v>
      </c>
      <c r="G3984">
        <v>0</v>
      </c>
      <c r="H3984">
        <f t="shared" si="310"/>
        <v>0</v>
      </c>
      <c r="I3984" s="3">
        <f t="shared" si="311"/>
        <v>41420</v>
      </c>
      <c r="J3984" t="s">
        <v>70</v>
      </c>
      <c r="K3984">
        <v>1680210</v>
      </c>
      <c r="L3984" t="s">
        <v>22</v>
      </c>
      <c r="M3984" t="s">
        <v>35</v>
      </c>
      <c r="N3984">
        <v>712</v>
      </c>
      <c r="O3984">
        <v>0.8909207126080404</v>
      </c>
      <c r="P3984" t="str">
        <f t="shared" si="312"/>
        <v>PORT04PORT09</v>
      </c>
      <c r="Q3984">
        <f>VLOOKUP(P3984,FreightRates!C$2:D$9,2,0)</f>
        <v>21.470399999999998</v>
      </c>
      <c r="R3984">
        <f>VLOOKUP(P3984,FreightRates!C$2:E$9,3,0)</f>
        <v>6.2E-2</v>
      </c>
      <c r="S3984">
        <f t="shared" si="313"/>
        <v>60.799203937369334</v>
      </c>
      <c r="T3984">
        <f t="shared" si="314"/>
        <v>634.33554737692475</v>
      </c>
    </row>
    <row r="3985" spans="1:20" x14ac:dyDescent="0.35">
      <c r="A3985">
        <v>1447367882.7</v>
      </c>
      <c r="B3985" s="3">
        <v>41420</v>
      </c>
      <c r="C3985" t="s">
        <v>30</v>
      </c>
      <c r="D3985" t="s">
        <v>7</v>
      </c>
      <c r="E3985" t="s">
        <v>3</v>
      </c>
      <c r="F3985">
        <v>0</v>
      </c>
      <c r="G3985">
        <v>0</v>
      </c>
      <c r="H3985">
        <f t="shared" si="310"/>
        <v>0</v>
      </c>
      <c r="I3985" s="3">
        <f t="shared" si="311"/>
        <v>41420</v>
      </c>
      <c r="J3985" t="s">
        <v>70</v>
      </c>
      <c r="K3985">
        <v>1655818</v>
      </c>
      <c r="L3985" t="s">
        <v>22</v>
      </c>
      <c r="M3985" t="s">
        <v>35</v>
      </c>
      <c r="N3985">
        <v>1289</v>
      </c>
      <c r="O3985">
        <v>3.2193112676939788</v>
      </c>
      <c r="P3985" t="str">
        <f t="shared" si="312"/>
        <v>PORT04PORT09</v>
      </c>
      <c r="Q3985">
        <f>VLOOKUP(P3985,FreightRates!C$2:D$9,2,0)</f>
        <v>21.470399999999998</v>
      </c>
      <c r="R3985">
        <f>VLOOKUP(P3985,FreightRates!C$2:E$9,3,0)</f>
        <v>6.2E-2</v>
      </c>
      <c r="S3985">
        <f t="shared" si="313"/>
        <v>278.7513178915674</v>
      </c>
      <c r="T3985">
        <f t="shared" si="314"/>
        <v>4149.6922240575386</v>
      </c>
    </row>
    <row r="3986" spans="1:20" x14ac:dyDescent="0.35">
      <c r="A3986">
        <v>1447165475.7</v>
      </c>
      <c r="B3986" s="3">
        <v>41420</v>
      </c>
      <c r="C3986" t="s">
        <v>30</v>
      </c>
      <c r="D3986" t="s">
        <v>7</v>
      </c>
      <c r="E3986" t="s">
        <v>3</v>
      </c>
      <c r="F3986">
        <v>0</v>
      </c>
      <c r="G3986">
        <v>0</v>
      </c>
      <c r="H3986">
        <f t="shared" si="310"/>
        <v>0</v>
      </c>
      <c r="I3986" s="3">
        <f t="shared" si="311"/>
        <v>41420</v>
      </c>
      <c r="J3986" t="s">
        <v>70</v>
      </c>
      <c r="K3986">
        <v>1655818</v>
      </c>
      <c r="L3986" t="s">
        <v>22</v>
      </c>
      <c r="M3986" t="s">
        <v>35</v>
      </c>
      <c r="N3986">
        <v>1355</v>
      </c>
      <c r="O3986">
        <v>3.5412423944633766</v>
      </c>
      <c r="P3986" t="str">
        <f t="shared" si="312"/>
        <v>PORT04PORT09</v>
      </c>
      <c r="Q3986">
        <f>VLOOKUP(P3986,FreightRates!C$2:D$9,2,0)</f>
        <v>21.470399999999998</v>
      </c>
      <c r="R3986">
        <f>VLOOKUP(P3986,FreightRates!C$2:E$9,3,0)</f>
        <v>6.2E-2</v>
      </c>
      <c r="S3986">
        <f t="shared" si="313"/>
        <v>318.97017355886823</v>
      </c>
      <c r="T3986">
        <f t="shared" si="314"/>
        <v>4798.3834444978756</v>
      </c>
    </row>
    <row r="3987" spans="1:20" x14ac:dyDescent="0.35">
      <c r="A3987">
        <v>1447367960.7</v>
      </c>
      <c r="B3987" s="3">
        <v>41420</v>
      </c>
      <c r="C3987" t="s">
        <v>30</v>
      </c>
      <c r="D3987" t="s">
        <v>7</v>
      </c>
      <c r="E3987" t="s">
        <v>3</v>
      </c>
      <c r="F3987">
        <v>0</v>
      </c>
      <c r="G3987">
        <v>0</v>
      </c>
      <c r="H3987">
        <f t="shared" si="310"/>
        <v>0</v>
      </c>
      <c r="I3987" s="3">
        <f t="shared" si="311"/>
        <v>41420</v>
      </c>
      <c r="J3987" t="s">
        <v>70</v>
      </c>
      <c r="K3987">
        <v>1655818</v>
      </c>
      <c r="L3987" t="s">
        <v>22</v>
      </c>
      <c r="M3987" t="s">
        <v>35</v>
      </c>
      <c r="N3987">
        <v>2294</v>
      </c>
      <c r="O3987">
        <v>6.02</v>
      </c>
      <c r="P3987" t="str">
        <f t="shared" si="312"/>
        <v>PORT04PORT09</v>
      </c>
      <c r="Q3987">
        <f>VLOOKUP(P3987,FreightRates!C$2:D$9,2,0)</f>
        <v>21.470399999999998</v>
      </c>
      <c r="R3987">
        <f>VLOOKUP(P3987,FreightRates!C$2:E$9,3,0)</f>
        <v>6.2E-2</v>
      </c>
      <c r="S3987">
        <f t="shared" si="313"/>
        <v>877.68295999999998</v>
      </c>
      <c r="T3987">
        <f t="shared" si="314"/>
        <v>13809.88</v>
      </c>
    </row>
    <row r="3988" spans="1:20" x14ac:dyDescent="0.35">
      <c r="A3988">
        <v>1447367959.7</v>
      </c>
      <c r="B3988" s="3">
        <v>41420</v>
      </c>
      <c r="C3988" t="s">
        <v>30</v>
      </c>
      <c r="D3988" t="s">
        <v>7</v>
      </c>
      <c r="E3988" t="s">
        <v>3</v>
      </c>
      <c r="F3988">
        <v>0</v>
      </c>
      <c r="G3988">
        <v>0</v>
      </c>
      <c r="H3988">
        <f t="shared" si="310"/>
        <v>0</v>
      </c>
      <c r="I3988" s="3">
        <f t="shared" si="311"/>
        <v>41420</v>
      </c>
      <c r="J3988" t="s">
        <v>70</v>
      </c>
      <c r="K3988">
        <v>1655818</v>
      </c>
      <c r="L3988" t="s">
        <v>22</v>
      </c>
      <c r="M3988" t="s">
        <v>35</v>
      </c>
      <c r="N3988">
        <v>2307</v>
      </c>
      <c r="O3988">
        <v>6.02</v>
      </c>
      <c r="P3988" t="str">
        <f t="shared" si="312"/>
        <v>PORT04PORT09</v>
      </c>
      <c r="Q3988">
        <f>VLOOKUP(P3988,FreightRates!C$2:D$9,2,0)</f>
        <v>21.470399999999998</v>
      </c>
      <c r="R3988">
        <f>VLOOKUP(P3988,FreightRates!C$2:E$9,3,0)</f>
        <v>6.2E-2</v>
      </c>
      <c r="S3988">
        <f t="shared" si="313"/>
        <v>882.53507999999999</v>
      </c>
      <c r="T3988">
        <f t="shared" si="314"/>
        <v>13888.14</v>
      </c>
    </row>
    <row r="3989" spans="1:20" x14ac:dyDescent="0.35">
      <c r="A3989">
        <v>1447201794.7</v>
      </c>
      <c r="B3989" s="3">
        <v>41420</v>
      </c>
      <c r="C3989" t="s">
        <v>30</v>
      </c>
      <c r="D3989" t="s">
        <v>7</v>
      </c>
      <c r="E3989" t="s">
        <v>3</v>
      </c>
      <c r="F3989">
        <v>0</v>
      </c>
      <c r="G3989">
        <v>0</v>
      </c>
      <c r="H3989">
        <f t="shared" si="310"/>
        <v>0</v>
      </c>
      <c r="I3989" s="3">
        <f t="shared" si="311"/>
        <v>41420</v>
      </c>
      <c r="J3989" t="s">
        <v>70</v>
      </c>
      <c r="K3989">
        <v>1655818</v>
      </c>
      <c r="L3989" t="s">
        <v>22</v>
      </c>
      <c r="M3989" t="s">
        <v>35</v>
      </c>
      <c r="N3989">
        <v>2522</v>
      </c>
      <c r="O3989">
        <v>6.54</v>
      </c>
      <c r="P3989" t="str">
        <f t="shared" si="312"/>
        <v>PORT04PORT09</v>
      </c>
      <c r="Q3989">
        <f>VLOOKUP(P3989,FreightRates!C$2:D$9,2,0)</f>
        <v>21.470399999999998</v>
      </c>
      <c r="R3989">
        <f>VLOOKUP(P3989,FreightRates!C$2:E$9,3,0)</f>
        <v>6.2E-2</v>
      </c>
      <c r="S3989">
        <f t="shared" si="313"/>
        <v>1044.09096</v>
      </c>
      <c r="T3989">
        <f t="shared" si="314"/>
        <v>16493.88</v>
      </c>
    </row>
    <row r="3990" spans="1:20" x14ac:dyDescent="0.35">
      <c r="A3990">
        <v>1447367881.7</v>
      </c>
      <c r="B3990" s="3">
        <v>41420</v>
      </c>
      <c r="C3990" t="s">
        <v>30</v>
      </c>
      <c r="D3990" t="s">
        <v>7</v>
      </c>
      <c r="E3990" t="s">
        <v>3</v>
      </c>
      <c r="F3990">
        <v>0</v>
      </c>
      <c r="G3990">
        <v>0</v>
      </c>
      <c r="H3990">
        <f t="shared" si="310"/>
        <v>0</v>
      </c>
      <c r="I3990" s="3">
        <f t="shared" si="311"/>
        <v>41420</v>
      </c>
      <c r="J3990" t="s">
        <v>70</v>
      </c>
      <c r="K3990">
        <v>1655818</v>
      </c>
      <c r="L3990" t="s">
        <v>22</v>
      </c>
      <c r="M3990" t="s">
        <v>35</v>
      </c>
      <c r="N3990">
        <v>2775</v>
      </c>
      <c r="O3990">
        <v>7.02</v>
      </c>
      <c r="P3990" t="str">
        <f t="shared" si="312"/>
        <v>PORT04PORT09</v>
      </c>
      <c r="Q3990">
        <f>VLOOKUP(P3990,FreightRates!C$2:D$9,2,0)</f>
        <v>21.470399999999998</v>
      </c>
      <c r="R3990">
        <f>VLOOKUP(P3990,FreightRates!C$2:E$9,3,0)</f>
        <v>6.2E-2</v>
      </c>
      <c r="S3990">
        <f t="shared" si="313"/>
        <v>1229.2613999999999</v>
      </c>
      <c r="T3990">
        <f t="shared" si="314"/>
        <v>19480.5</v>
      </c>
    </row>
    <row r="3991" spans="1:20" x14ac:dyDescent="0.35">
      <c r="A3991">
        <v>1447225458.7</v>
      </c>
      <c r="B3991" s="3">
        <v>41420</v>
      </c>
      <c r="C3991" t="s">
        <v>30</v>
      </c>
      <c r="D3991" t="s">
        <v>7</v>
      </c>
      <c r="E3991" t="s">
        <v>3</v>
      </c>
      <c r="F3991">
        <v>0</v>
      </c>
      <c r="G3991">
        <v>0</v>
      </c>
      <c r="H3991">
        <f t="shared" si="310"/>
        <v>0</v>
      </c>
      <c r="I3991" s="3">
        <f t="shared" si="311"/>
        <v>41420</v>
      </c>
      <c r="J3991" t="s">
        <v>70</v>
      </c>
      <c r="K3991">
        <v>1667126</v>
      </c>
      <c r="L3991" t="s">
        <v>22</v>
      </c>
      <c r="M3991" t="s">
        <v>35</v>
      </c>
      <c r="N3991">
        <v>697</v>
      </c>
      <c r="O3991">
        <v>3.3983801157506015</v>
      </c>
      <c r="P3991" t="str">
        <f t="shared" si="312"/>
        <v>PORT04PORT09</v>
      </c>
      <c r="Q3991">
        <f>VLOOKUP(P3991,FreightRates!C$2:D$9,2,0)</f>
        <v>21.470399999999998</v>
      </c>
      <c r="R3991">
        <f>VLOOKUP(P3991,FreightRates!C$2:E$9,3,0)</f>
        <v>6.2E-2</v>
      </c>
      <c r="S3991">
        <f t="shared" si="313"/>
        <v>168.32799832204648</v>
      </c>
      <c r="T3991">
        <f t="shared" si="314"/>
        <v>2368.6709406781692</v>
      </c>
    </row>
    <row r="3992" spans="1:20" x14ac:dyDescent="0.35">
      <c r="A3992">
        <v>1447165300.7</v>
      </c>
      <c r="B3992" s="3">
        <v>41420</v>
      </c>
      <c r="C3992" t="s">
        <v>30</v>
      </c>
      <c r="D3992" t="s">
        <v>7</v>
      </c>
      <c r="E3992" t="s">
        <v>3</v>
      </c>
      <c r="F3992">
        <v>0</v>
      </c>
      <c r="G3992">
        <v>0</v>
      </c>
      <c r="H3992">
        <f t="shared" si="310"/>
        <v>0</v>
      </c>
      <c r="I3992" s="3">
        <f t="shared" si="311"/>
        <v>41420</v>
      </c>
      <c r="J3992" t="s">
        <v>70</v>
      </c>
      <c r="K3992">
        <v>1668492</v>
      </c>
      <c r="L3992" t="s">
        <v>22</v>
      </c>
      <c r="M3992" t="s">
        <v>35</v>
      </c>
      <c r="N3992">
        <v>624</v>
      </c>
      <c r="O3992">
        <v>7.6766666666666659</v>
      </c>
      <c r="P3992" t="str">
        <f t="shared" si="312"/>
        <v>PORT04PORT09</v>
      </c>
      <c r="Q3992">
        <f>VLOOKUP(P3992,FreightRates!C$2:D$9,2,0)</f>
        <v>21.470399999999998</v>
      </c>
      <c r="R3992">
        <f>VLOOKUP(P3992,FreightRates!C$2:E$9,3,0)</f>
        <v>6.2E-2</v>
      </c>
      <c r="S3992">
        <f t="shared" si="313"/>
        <v>318.46527999999995</v>
      </c>
      <c r="T3992">
        <f t="shared" si="314"/>
        <v>4790.24</v>
      </c>
    </row>
    <row r="3993" spans="1:20" x14ac:dyDescent="0.35">
      <c r="A3993">
        <v>1447266861.7</v>
      </c>
      <c r="B3993" s="3">
        <v>41420</v>
      </c>
      <c r="C3993" t="s">
        <v>30</v>
      </c>
      <c r="D3993" t="s">
        <v>7</v>
      </c>
      <c r="E3993" t="s">
        <v>3</v>
      </c>
      <c r="F3993">
        <v>0</v>
      </c>
      <c r="G3993">
        <v>0</v>
      </c>
      <c r="H3993">
        <f t="shared" si="310"/>
        <v>0</v>
      </c>
      <c r="I3993" s="3">
        <f t="shared" si="311"/>
        <v>41420</v>
      </c>
      <c r="J3993" t="s">
        <v>70</v>
      </c>
      <c r="K3993">
        <v>1668492</v>
      </c>
      <c r="L3993" t="s">
        <v>22</v>
      </c>
      <c r="M3993" t="s">
        <v>35</v>
      </c>
      <c r="N3993">
        <v>658</v>
      </c>
      <c r="O3993">
        <v>7.6766666666666659</v>
      </c>
      <c r="P3993" t="str">
        <f t="shared" si="312"/>
        <v>PORT04PORT09</v>
      </c>
      <c r="Q3993">
        <f>VLOOKUP(P3993,FreightRates!C$2:D$9,2,0)</f>
        <v>21.470399999999998</v>
      </c>
      <c r="R3993">
        <f>VLOOKUP(P3993,FreightRates!C$2:E$9,3,0)</f>
        <v>6.2E-2</v>
      </c>
      <c r="S3993">
        <f t="shared" si="313"/>
        <v>334.64769333333328</v>
      </c>
      <c r="T3993">
        <f t="shared" si="314"/>
        <v>5051.246666666666</v>
      </c>
    </row>
    <row r="3994" spans="1:20" x14ac:dyDescent="0.35">
      <c r="A3994">
        <v>1447133164.7</v>
      </c>
      <c r="B3994" s="3">
        <v>41420</v>
      </c>
      <c r="C3994" t="s">
        <v>30</v>
      </c>
      <c r="D3994" t="s">
        <v>7</v>
      </c>
      <c r="E3994" t="s">
        <v>3</v>
      </c>
      <c r="F3994">
        <v>0</v>
      </c>
      <c r="G3994">
        <v>0</v>
      </c>
      <c r="H3994">
        <f t="shared" si="310"/>
        <v>0</v>
      </c>
      <c r="I3994" s="3">
        <f t="shared" si="311"/>
        <v>41420</v>
      </c>
      <c r="J3994" t="s">
        <v>70</v>
      </c>
      <c r="K3994">
        <v>1668492</v>
      </c>
      <c r="L3994" t="s">
        <v>22</v>
      </c>
      <c r="M3994" t="s">
        <v>35</v>
      </c>
      <c r="N3994">
        <v>610</v>
      </c>
      <c r="O3994">
        <v>7.6766666666666659</v>
      </c>
      <c r="P3994" t="str">
        <f t="shared" si="312"/>
        <v>PORT04PORT09</v>
      </c>
      <c r="Q3994">
        <f>VLOOKUP(P3994,FreightRates!C$2:D$9,2,0)</f>
        <v>21.470399999999998</v>
      </c>
      <c r="R3994">
        <f>VLOOKUP(P3994,FreightRates!C$2:E$9,3,0)</f>
        <v>6.2E-2</v>
      </c>
      <c r="S3994">
        <f t="shared" si="313"/>
        <v>311.8019333333333</v>
      </c>
      <c r="T3994">
        <f t="shared" si="314"/>
        <v>4682.7666666666664</v>
      </c>
    </row>
    <row r="3995" spans="1:20" x14ac:dyDescent="0.35">
      <c r="A3995">
        <v>1447346567.7</v>
      </c>
      <c r="B3995" s="3">
        <v>41420</v>
      </c>
      <c r="C3995" t="s">
        <v>30</v>
      </c>
      <c r="D3995" t="s">
        <v>7</v>
      </c>
      <c r="E3995" t="s">
        <v>3</v>
      </c>
      <c r="F3995">
        <v>0</v>
      </c>
      <c r="G3995">
        <v>0</v>
      </c>
      <c r="H3995">
        <f t="shared" si="310"/>
        <v>0</v>
      </c>
      <c r="I3995" s="3">
        <f t="shared" si="311"/>
        <v>41420</v>
      </c>
      <c r="J3995" t="s">
        <v>70</v>
      </c>
      <c r="K3995">
        <v>1668492</v>
      </c>
      <c r="L3995" t="s">
        <v>22</v>
      </c>
      <c r="M3995" t="s">
        <v>35</v>
      </c>
      <c r="N3995">
        <v>636</v>
      </c>
      <c r="O3995">
        <v>7.6000000000000005</v>
      </c>
      <c r="P3995" t="str">
        <f t="shared" si="312"/>
        <v>PORT04PORT09</v>
      </c>
      <c r="Q3995">
        <f>VLOOKUP(P3995,FreightRates!C$2:D$9,2,0)</f>
        <v>21.470399999999998</v>
      </c>
      <c r="R3995">
        <f>VLOOKUP(P3995,FreightRates!C$2:E$9,3,0)</f>
        <v>6.2E-2</v>
      </c>
      <c r="S3995">
        <f t="shared" si="313"/>
        <v>321.15359999999998</v>
      </c>
      <c r="T3995">
        <f t="shared" si="314"/>
        <v>4833.6000000000004</v>
      </c>
    </row>
    <row r="3996" spans="1:20" x14ac:dyDescent="0.35">
      <c r="A3996">
        <v>1447149351.7</v>
      </c>
      <c r="B3996" s="3">
        <v>41420</v>
      </c>
      <c r="C3996" t="s">
        <v>30</v>
      </c>
      <c r="D3996" t="s">
        <v>7</v>
      </c>
      <c r="E3996" t="s">
        <v>3</v>
      </c>
      <c r="F3996">
        <v>0</v>
      </c>
      <c r="G3996">
        <v>0</v>
      </c>
      <c r="H3996">
        <f t="shared" si="310"/>
        <v>0</v>
      </c>
      <c r="I3996" s="3">
        <f t="shared" si="311"/>
        <v>41420</v>
      </c>
      <c r="J3996" t="s">
        <v>70</v>
      </c>
      <c r="K3996">
        <v>1668608</v>
      </c>
      <c r="L3996" t="s">
        <v>22</v>
      </c>
      <c r="M3996" t="s">
        <v>35</v>
      </c>
      <c r="N3996">
        <v>368</v>
      </c>
      <c r="O3996">
        <v>2.0472711900232508</v>
      </c>
      <c r="P3996" t="str">
        <f t="shared" si="312"/>
        <v>PORT04PORT09</v>
      </c>
      <c r="Q3996">
        <f>VLOOKUP(P3996,FreightRates!C$2:D$9,2,0)</f>
        <v>21.470399999999998</v>
      </c>
      <c r="R3996">
        <f>VLOOKUP(P3996,FreightRates!C$2:E$9,3,0)</f>
        <v>6.2E-2</v>
      </c>
      <c r="S3996">
        <f t="shared" si="313"/>
        <v>68.180939471570497</v>
      </c>
      <c r="T3996">
        <f t="shared" si="314"/>
        <v>753.39579792855625</v>
      </c>
    </row>
    <row r="3997" spans="1:20" x14ac:dyDescent="0.35">
      <c r="A3997">
        <v>1447302782.7</v>
      </c>
      <c r="B3997" s="3">
        <v>41420</v>
      </c>
      <c r="C3997" t="s">
        <v>30</v>
      </c>
      <c r="D3997" t="s">
        <v>7</v>
      </c>
      <c r="E3997" t="s">
        <v>3</v>
      </c>
      <c r="F3997">
        <v>0</v>
      </c>
      <c r="G3997">
        <v>0</v>
      </c>
      <c r="H3997">
        <f t="shared" si="310"/>
        <v>0</v>
      </c>
      <c r="I3997" s="3">
        <f t="shared" si="311"/>
        <v>41420</v>
      </c>
      <c r="J3997" t="s">
        <v>70</v>
      </c>
      <c r="K3997">
        <v>1668608</v>
      </c>
      <c r="L3997" t="s">
        <v>22</v>
      </c>
      <c r="M3997" t="s">
        <v>35</v>
      </c>
      <c r="N3997">
        <v>519</v>
      </c>
      <c r="O3997">
        <v>5.72</v>
      </c>
      <c r="P3997" t="str">
        <f t="shared" si="312"/>
        <v>PORT04PORT09</v>
      </c>
      <c r="Q3997">
        <f>VLOOKUP(P3997,FreightRates!C$2:D$9,2,0)</f>
        <v>21.470399999999998</v>
      </c>
      <c r="R3997">
        <f>VLOOKUP(P3997,FreightRates!C$2:E$9,3,0)</f>
        <v>6.2E-2</v>
      </c>
      <c r="S3997">
        <f t="shared" si="313"/>
        <v>205.52855999999997</v>
      </c>
      <c r="T3997">
        <f t="shared" si="314"/>
        <v>2968.68</v>
      </c>
    </row>
    <row r="3998" spans="1:20" x14ac:dyDescent="0.35">
      <c r="A3998">
        <v>1447227100.7</v>
      </c>
      <c r="B3998" s="3">
        <v>41420</v>
      </c>
      <c r="C3998" t="s">
        <v>30</v>
      </c>
      <c r="D3998" t="s">
        <v>7</v>
      </c>
      <c r="E3998" t="s">
        <v>3</v>
      </c>
      <c r="F3998">
        <v>0</v>
      </c>
      <c r="G3998">
        <v>0</v>
      </c>
      <c r="H3998">
        <f t="shared" si="310"/>
        <v>0</v>
      </c>
      <c r="I3998" s="3">
        <f t="shared" si="311"/>
        <v>41420</v>
      </c>
      <c r="J3998" t="s">
        <v>70</v>
      </c>
      <c r="K3998">
        <v>1651377</v>
      </c>
      <c r="L3998" t="s">
        <v>22</v>
      </c>
      <c r="M3998" t="s">
        <v>35</v>
      </c>
      <c r="N3998">
        <v>643</v>
      </c>
      <c r="O3998">
        <v>8.9349999999999987</v>
      </c>
      <c r="P3998" t="str">
        <f t="shared" si="312"/>
        <v>PORT04PORT09</v>
      </c>
      <c r="Q3998">
        <f>VLOOKUP(P3998,FreightRates!C$2:D$9,2,0)</f>
        <v>21.470399999999998</v>
      </c>
      <c r="R3998">
        <f>VLOOKUP(P3998,FreightRates!C$2:E$9,3,0)</f>
        <v>6.2E-2</v>
      </c>
      <c r="S3998">
        <f t="shared" si="313"/>
        <v>377.67310999999995</v>
      </c>
      <c r="T3998">
        <f t="shared" si="314"/>
        <v>5745.204999999999</v>
      </c>
    </row>
    <row r="3999" spans="1:20" x14ac:dyDescent="0.35">
      <c r="A3999">
        <v>1447188629.7</v>
      </c>
      <c r="B3999" s="3">
        <v>41420</v>
      </c>
      <c r="C3999" t="s">
        <v>30</v>
      </c>
      <c r="D3999" t="s">
        <v>7</v>
      </c>
      <c r="E3999" t="s">
        <v>3</v>
      </c>
      <c r="F3999">
        <v>0</v>
      </c>
      <c r="G3999">
        <v>0</v>
      </c>
      <c r="H3999">
        <f t="shared" si="310"/>
        <v>0</v>
      </c>
      <c r="I3999" s="3">
        <f t="shared" si="311"/>
        <v>41420</v>
      </c>
      <c r="J3999" t="s">
        <v>70</v>
      </c>
      <c r="K3999">
        <v>1655982</v>
      </c>
      <c r="L3999" t="s">
        <v>22</v>
      </c>
      <c r="M3999" t="s">
        <v>35</v>
      </c>
      <c r="N3999">
        <v>482</v>
      </c>
      <c r="O3999">
        <v>1.1745022586581899</v>
      </c>
      <c r="P3999" t="str">
        <f t="shared" si="312"/>
        <v>PORT04PORT09</v>
      </c>
      <c r="Q3999">
        <f>VLOOKUP(P3999,FreightRates!C$2:D$9,2,0)</f>
        <v>21.470399999999998</v>
      </c>
      <c r="R3999">
        <f>VLOOKUP(P3999,FreightRates!C$2:E$9,3,0)</f>
        <v>6.2E-2</v>
      </c>
      <c r="S3999">
        <f t="shared" si="313"/>
        <v>56.569225497741343</v>
      </c>
      <c r="T3999">
        <f t="shared" si="314"/>
        <v>566.11008867324756</v>
      </c>
    </row>
    <row r="4000" spans="1:20" x14ac:dyDescent="0.35">
      <c r="A4000">
        <v>1447283681.7</v>
      </c>
      <c r="B4000" s="3">
        <v>41420</v>
      </c>
      <c r="C4000" t="s">
        <v>30</v>
      </c>
      <c r="D4000" t="s">
        <v>7</v>
      </c>
      <c r="E4000" t="s">
        <v>3</v>
      </c>
      <c r="F4000">
        <v>0</v>
      </c>
      <c r="G4000">
        <v>0</v>
      </c>
      <c r="H4000">
        <f t="shared" si="310"/>
        <v>0</v>
      </c>
      <c r="I4000" s="3">
        <f t="shared" si="311"/>
        <v>41420</v>
      </c>
      <c r="J4000" t="s">
        <v>70</v>
      </c>
      <c r="K4000">
        <v>1655982</v>
      </c>
      <c r="L4000" t="s">
        <v>22</v>
      </c>
      <c r="M4000" t="s">
        <v>35</v>
      </c>
      <c r="N4000">
        <v>520</v>
      </c>
      <c r="O4000">
        <v>1.5660030115442531</v>
      </c>
      <c r="P4000" t="str">
        <f t="shared" si="312"/>
        <v>PORT04PORT09</v>
      </c>
      <c r="Q4000">
        <f>VLOOKUP(P4000,FreightRates!C$2:D$9,2,0)</f>
        <v>21.470399999999998</v>
      </c>
      <c r="R4000">
        <f>VLOOKUP(P4000,FreightRates!C$2:E$9,3,0)</f>
        <v>6.2E-2</v>
      </c>
      <c r="S4000">
        <f t="shared" si="313"/>
        <v>71.958337092186724</v>
      </c>
      <c r="T4000">
        <f t="shared" si="314"/>
        <v>814.32156600301164</v>
      </c>
    </row>
    <row r="4001" spans="1:20" x14ac:dyDescent="0.35">
      <c r="A4001">
        <v>1447165474.7</v>
      </c>
      <c r="B4001" s="3">
        <v>41420</v>
      </c>
      <c r="C4001" t="s">
        <v>30</v>
      </c>
      <c r="D4001" t="s">
        <v>7</v>
      </c>
      <c r="E4001" t="s">
        <v>3</v>
      </c>
      <c r="F4001">
        <v>0</v>
      </c>
      <c r="G4001">
        <v>0</v>
      </c>
      <c r="H4001">
        <f t="shared" si="310"/>
        <v>0</v>
      </c>
      <c r="I4001" s="3">
        <f t="shared" si="311"/>
        <v>41420</v>
      </c>
      <c r="J4001" t="s">
        <v>70</v>
      </c>
      <c r="K4001">
        <v>1655982</v>
      </c>
      <c r="L4001" t="s">
        <v>22</v>
      </c>
      <c r="M4001" t="s">
        <v>35</v>
      </c>
      <c r="N4001">
        <v>372</v>
      </c>
      <c r="O4001">
        <v>0.78300150577212657</v>
      </c>
      <c r="P4001" t="str">
        <f t="shared" si="312"/>
        <v>PORT04PORT09</v>
      </c>
      <c r="Q4001">
        <f>VLOOKUP(P4001,FreightRates!C$2:D$9,2,0)</f>
        <v>21.470399999999998</v>
      </c>
      <c r="R4001">
        <f>VLOOKUP(P4001,FreightRates!C$2:E$9,3,0)</f>
        <v>6.2E-2</v>
      </c>
      <c r="S4001">
        <f t="shared" si="313"/>
        <v>39.529546729128327</v>
      </c>
      <c r="T4001">
        <f t="shared" si="314"/>
        <v>291.27656014723107</v>
      </c>
    </row>
    <row r="4002" spans="1:20" x14ac:dyDescent="0.35">
      <c r="A4002">
        <v>1447185829.7</v>
      </c>
      <c r="B4002" s="3">
        <v>41420</v>
      </c>
      <c r="C4002" t="s">
        <v>30</v>
      </c>
      <c r="D4002" t="s">
        <v>7</v>
      </c>
      <c r="E4002" t="s">
        <v>3</v>
      </c>
      <c r="F4002">
        <v>0</v>
      </c>
      <c r="G4002">
        <v>0</v>
      </c>
      <c r="H4002">
        <f t="shared" si="310"/>
        <v>0</v>
      </c>
      <c r="I4002" s="3">
        <f t="shared" si="311"/>
        <v>41420</v>
      </c>
      <c r="J4002" t="s">
        <v>70</v>
      </c>
      <c r="K4002">
        <v>1655982</v>
      </c>
      <c r="L4002" t="s">
        <v>22</v>
      </c>
      <c r="M4002" t="s">
        <v>35</v>
      </c>
      <c r="N4002">
        <v>382</v>
      </c>
      <c r="O4002">
        <v>0.78300150577212657</v>
      </c>
      <c r="P4002" t="str">
        <f t="shared" si="312"/>
        <v>PORT04PORT09</v>
      </c>
      <c r="Q4002">
        <f>VLOOKUP(P4002,FreightRates!C$2:D$9,2,0)</f>
        <v>21.470399999999998</v>
      </c>
      <c r="R4002">
        <f>VLOOKUP(P4002,FreightRates!C$2:E$9,3,0)</f>
        <v>6.2E-2</v>
      </c>
      <c r="S4002">
        <f t="shared" si="313"/>
        <v>40.015007662707049</v>
      </c>
      <c r="T4002">
        <f t="shared" si="314"/>
        <v>299.10657520495238</v>
      </c>
    </row>
    <row r="4003" spans="1:20" x14ac:dyDescent="0.35">
      <c r="A4003">
        <v>1447185759.7</v>
      </c>
      <c r="B4003" s="3">
        <v>41420</v>
      </c>
      <c r="C4003" t="s">
        <v>30</v>
      </c>
      <c r="D4003" t="s">
        <v>7</v>
      </c>
      <c r="E4003" t="s">
        <v>3</v>
      </c>
      <c r="F4003">
        <v>0</v>
      </c>
      <c r="G4003">
        <v>0</v>
      </c>
      <c r="H4003">
        <f t="shared" si="310"/>
        <v>0</v>
      </c>
      <c r="I4003" s="3">
        <f t="shared" si="311"/>
        <v>41420</v>
      </c>
      <c r="J4003" t="s">
        <v>70</v>
      </c>
      <c r="K4003">
        <v>1655982</v>
      </c>
      <c r="L4003" t="s">
        <v>22</v>
      </c>
      <c r="M4003" t="s">
        <v>35</v>
      </c>
      <c r="N4003">
        <v>349</v>
      </c>
      <c r="O4003">
        <v>0.78300150577212657</v>
      </c>
      <c r="P4003" t="str">
        <f t="shared" si="312"/>
        <v>PORT04PORT09</v>
      </c>
      <c r="Q4003">
        <f>VLOOKUP(P4003,FreightRates!C$2:D$9,2,0)</f>
        <v>21.470399999999998</v>
      </c>
      <c r="R4003">
        <f>VLOOKUP(P4003,FreightRates!C$2:E$9,3,0)</f>
        <v>6.2E-2</v>
      </c>
      <c r="S4003">
        <f t="shared" si="313"/>
        <v>38.412986581897272</v>
      </c>
      <c r="T4003">
        <f t="shared" si="314"/>
        <v>273.2675255144722</v>
      </c>
    </row>
    <row r="4004" spans="1:20" x14ac:dyDescent="0.35">
      <c r="A4004">
        <v>1447323942.7</v>
      </c>
      <c r="B4004" s="3">
        <v>41420</v>
      </c>
      <c r="C4004" t="s">
        <v>30</v>
      </c>
      <c r="D4004" t="s">
        <v>7</v>
      </c>
      <c r="E4004" t="s">
        <v>3</v>
      </c>
      <c r="F4004">
        <v>0</v>
      </c>
      <c r="G4004">
        <v>0</v>
      </c>
      <c r="H4004">
        <f t="shared" si="310"/>
        <v>0</v>
      </c>
      <c r="I4004" s="3">
        <f t="shared" si="311"/>
        <v>41420</v>
      </c>
      <c r="J4004" t="s">
        <v>70</v>
      </c>
      <c r="K4004">
        <v>1655982</v>
      </c>
      <c r="L4004" t="s">
        <v>22</v>
      </c>
      <c r="M4004" t="s">
        <v>35</v>
      </c>
      <c r="N4004">
        <v>919</v>
      </c>
      <c r="O4004">
        <v>3.02</v>
      </c>
      <c r="P4004" t="str">
        <f t="shared" si="312"/>
        <v>PORT04PORT09</v>
      </c>
      <c r="Q4004">
        <f>VLOOKUP(P4004,FreightRates!C$2:D$9,2,0)</f>
        <v>21.470399999999998</v>
      </c>
      <c r="R4004">
        <f>VLOOKUP(P4004,FreightRates!C$2:E$9,3,0)</f>
        <v>6.2E-2</v>
      </c>
      <c r="S4004">
        <f t="shared" si="313"/>
        <v>193.54395999999997</v>
      </c>
      <c r="T4004">
        <f t="shared" si="314"/>
        <v>2775.38</v>
      </c>
    </row>
    <row r="4005" spans="1:20" x14ac:dyDescent="0.35">
      <c r="A4005">
        <v>1447165427.7</v>
      </c>
      <c r="B4005" s="3">
        <v>41420</v>
      </c>
      <c r="C4005" t="s">
        <v>30</v>
      </c>
      <c r="D4005" t="s">
        <v>7</v>
      </c>
      <c r="E4005" t="s">
        <v>3</v>
      </c>
      <c r="F4005">
        <v>0</v>
      </c>
      <c r="G4005">
        <v>0</v>
      </c>
      <c r="H4005">
        <f t="shared" si="310"/>
        <v>0</v>
      </c>
      <c r="I4005" s="3">
        <f t="shared" si="311"/>
        <v>41420</v>
      </c>
      <c r="J4005" t="s">
        <v>70</v>
      </c>
      <c r="K4005">
        <v>1651302</v>
      </c>
      <c r="L4005" t="s">
        <v>22</v>
      </c>
      <c r="M4005" t="s">
        <v>35</v>
      </c>
      <c r="N4005">
        <v>585</v>
      </c>
      <c r="O4005">
        <v>1.991881319654587</v>
      </c>
      <c r="P4005" t="str">
        <f t="shared" si="312"/>
        <v>PORT04PORT09</v>
      </c>
      <c r="Q4005">
        <f>VLOOKUP(P4005,FreightRates!C$2:D$9,2,0)</f>
        <v>21.470399999999998</v>
      </c>
      <c r="R4005">
        <f>VLOOKUP(P4005,FreightRates!C$2:E$9,3,0)</f>
        <v>6.2E-2</v>
      </c>
      <c r="S4005">
        <f t="shared" si="313"/>
        <v>93.715935463871872</v>
      </c>
      <c r="T4005">
        <f t="shared" si="314"/>
        <v>1165.2505719979333</v>
      </c>
    </row>
    <row r="4006" spans="1:20" x14ac:dyDescent="0.35">
      <c r="A4006">
        <v>1447146746.7</v>
      </c>
      <c r="B4006" s="3">
        <v>41420</v>
      </c>
      <c r="C4006" t="s">
        <v>30</v>
      </c>
      <c r="D4006" t="s">
        <v>7</v>
      </c>
      <c r="E4006" t="s">
        <v>3</v>
      </c>
      <c r="F4006">
        <v>0</v>
      </c>
      <c r="G4006">
        <v>0</v>
      </c>
      <c r="H4006">
        <f t="shared" si="310"/>
        <v>0</v>
      </c>
      <c r="I4006" s="3">
        <f t="shared" si="311"/>
        <v>41420</v>
      </c>
      <c r="J4006" t="s">
        <v>70</v>
      </c>
      <c r="K4006">
        <v>1651302</v>
      </c>
      <c r="L4006" t="s">
        <v>22</v>
      </c>
      <c r="M4006" t="s">
        <v>35</v>
      </c>
      <c r="N4006">
        <v>752</v>
      </c>
      <c r="O4006">
        <v>3.3198021994243119</v>
      </c>
      <c r="P4006" t="str">
        <f t="shared" si="312"/>
        <v>PORT04PORT09</v>
      </c>
      <c r="Q4006">
        <f>VLOOKUP(P4006,FreightRates!C$2:D$9,2,0)</f>
        <v>21.470399999999998</v>
      </c>
      <c r="R4006">
        <f>VLOOKUP(P4006,FreightRates!C$2:E$9,3,0)</f>
        <v>6.2E-2</v>
      </c>
      <c r="S4006">
        <f t="shared" si="313"/>
        <v>176.25285774595915</v>
      </c>
      <c r="T4006">
        <f t="shared" si="314"/>
        <v>2496.4912539670827</v>
      </c>
    </row>
    <row r="4007" spans="1:20" x14ac:dyDescent="0.35">
      <c r="A4007">
        <v>1447165505.7</v>
      </c>
      <c r="B4007" s="3">
        <v>41420</v>
      </c>
      <c r="C4007" t="s">
        <v>30</v>
      </c>
      <c r="D4007" t="s">
        <v>7</v>
      </c>
      <c r="E4007" t="s">
        <v>3</v>
      </c>
      <c r="F4007">
        <v>0</v>
      </c>
      <c r="G4007">
        <v>0</v>
      </c>
      <c r="H4007">
        <f t="shared" si="310"/>
        <v>0</v>
      </c>
      <c r="I4007" s="3">
        <f t="shared" si="311"/>
        <v>41420</v>
      </c>
      <c r="J4007" t="s">
        <v>70</v>
      </c>
      <c r="K4007">
        <v>1651302</v>
      </c>
      <c r="L4007" t="s">
        <v>22</v>
      </c>
      <c r="M4007" t="s">
        <v>35</v>
      </c>
      <c r="N4007">
        <v>1319</v>
      </c>
      <c r="O4007">
        <v>4.0999999999999996</v>
      </c>
      <c r="P4007" t="str">
        <f t="shared" si="312"/>
        <v>PORT04PORT09</v>
      </c>
      <c r="Q4007">
        <f>VLOOKUP(P4007,FreightRates!C$2:D$9,2,0)</f>
        <v>21.470399999999998</v>
      </c>
      <c r="R4007">
        <f>VLOOKUP(P4007,FreightRates!C$2:E$9,3,0)</f>
        <v>6.2E-2</v>
      </c>
      <c r="S4007">
        <f t="shared" si="313"/>
        <v>356.76019999999994</v>
      </c>
      <c r="T4007">
        <f t="shared" si="314"/>
        <v>5407.9</v>
      </c>
    </row>
    <row r="4008" spans="1:20" x14ac:dyDescent="0.35">
      <c r="A4008">
        <v>1447283737.7</v>
      </c>
      <c r="B4008" s="3">
        <v>41420</v>
      </c>
      <c r="C4008" t="s">
        <v>30</v>
      </c>
      <c r="D4008" t="s">
        <v>7</v>
      </c>
      <c r="E4008" t="s">
        <v>3</v>
      </c>
      <c r="F4008">
        <v>0</v>
      </c>
      <c r="G4008">
        <v>0</v>
      </c>
      <c r="H4008">
        <f t="shared" si="310"/>
        <v>0</v>
      </c>
      <c r="I4008" s="3">
        <f t="shared" si="311"/>
        <v>41420</v>
      </c>
      <c r="J4008" t="s">
        <v>70</v>
      </c>
      <c r="K4008">
        <v>1651302</v>
      </c>
      <c r="L4008" t="s">
        <v>22</v>
      </c>
      <c r="M4008" t="s">
        <v>35</v>
      </c>
      <c r="N4008">
        <v>1261</v>
      </c>
      <c r="O4008">
        <v>4.04</v>
      </c>
      <c r="P4008" t="str">
        <f t="shared" si="312"/>
        <v>PORT04PORT09</v>
      </c>
      <c r="Q4008">
        <f>VLOOKUP(P4008,FreightRates!C$2:D$9,2,0)</f>
        <v>21.470399999999998</v>
      </c>
      <c r="R4008">
        <f>VLOOKUP(P4008,FreightRates!C$2:E$9,3,0)</f>
        <v>6.2E-2</v>
      </c>
      <c r="S4008">
        <f t="shared" si="313"/>
        <v>337.32567999999998</v>
      </c>
      <c r="T4008">
        <f t="shared" si="314"/>
        <v>5094.4399999999996</v>
      </c>
    </row>
    <row r="4009" spans="1:20" x14ac:dyDescent="0.35">
      <c r="A4009">
        <v>1447283687.7</v>
      </c>
      <c r="B4009" s="3">
        <v>41420</v>
      </c>
      <c r="C4009" t="s">
        <v>30</v>
      </c>
      <c r="D4009" t="s">
        <v>7</v>
      </c>
      <c r="E4009" t="s">
        <v>3</v>
      </c>
      <c r="F4009">
        <v>0</v>
      </c>
      <c r="G4009">
        <v>0</v>
      </c>
      <c r="H4009">
        <f t="shared" si="310"/>
        <v>0</v>
      </c>
      <c r="I4009" s="3">
        <f t="shared" si="311"/>
        <v>41420</v>
      </c>
      <c r="J4009" t="s">
        <v>70</v>
      </c>
      <c r="K4009">
        <v>1651302</v>
      </c>
      <c r="L4009" t="s">
        <v>22</v>
      </c>
      <c r="M4009" t="s">
        <v>35</v>
      </c>
      <c r="N4009">
        <v>1466</v>
      </c>
      <c r="O4009">
        <v>4.54</v>
      </c>
      <c r="P4009" t="str">
        <f t="shared" si="312"/>
        <v>PORT04PORT09</v>
      </c>
      <c r="Q4009">
        <f>VLOOKUP(P4009,FreightRates!C$2:D$9,2,0)</f>
        <v>21.470399999999998</v>
      </c>
      <c r="R4009">
        <f>VLOOKUP(P4009,FreightRates!C$2:E$9,3,0)</f>
        <v>6.2E-2</v>
      </c>
      <c r="S4009">
        <f t="shared" si="313"/>
        <v>434.12007999999997</v>
      </c>
      <c r="T4009">
        <f t="shared" si="314"/>
        <v>6655.64</v>
      </c>
    </row>
    <row r="4010" spans="1:20" x14ac:dyDescent="0.35">
      <c r="A4010">
        <v>1447283669.7</v>
      </c>
      <c r="B4010" s="3">
        <v>41420</v>
      </c>
      <c r="C4010" t="s">
        <v>30</v>
      </c>
      <c r="D4010" t="s">
        <v>7</v>
      </c>
      <c r="E4010" t="s">
        <v>3</v>
      </c>
      <c r="F4010">
        <v>0</v>
      </c>
      <c r="G4010">
        <v>0</v>
      </c>
      <c r="H4010">
        <f t="shared" si="310"/>
        <v>0</v>
      </c>
      <c r="I4010" s="3">
        <f t="shared" si="311"/>
        <v>41420</v>
      </c>
      <c r="J4010" t="s">
        <v>70</v>
      </c>
      <c r="K4010">
        <v>1651302</v>
      </c>
      <c r="L4010" t="s">
        <v>22</v>
      </c>
      <c r="M4010" t="s">
        <v>35</v>
      </c>
      <c r="N4010">
        <v>1567</v>
      </c>
      <c r="O4010">
        <v>4.5599999999999996</v>
      </c>
      <c r="P4010" t="str">
        <f t="shared" si="312"/>
        <v>PORT04PORT09</v>
      </c>
      <c r="Q4010">
        <f>VLOOKUP(P4010,FreightRates!C$2:D$9,2,0)</f>
        <v>21.470399999999998</v>
      </c>
      <c r="R4010">
        <f>VLOOKUP(P4010,FreightRates!C$2:E$9,3,0)</f>
        <v>6.2E-2</v>
      </c>
      <c r="S4010">
        <f t="shared" si="313"/>
        <v>464.49263999999994</v>
      </c>
      <c r="T4010">
        <f t="shared" si="314"/>
        <v>7145.5199999999995</v>
      </c>
    </row>
    <row r="4011" spans="1:20" x14ac:dyDescent="0.35">
      <c r="A4011">
        <v>1447367908.7</v>
      </c>
      <c r="B4011" s="3">
        <v>41420</v>
      </c>
      <c r="C4011" t="s">
        <v>30</v>
      </c>
      <c r="D4011" t="s">
        <v>7</v>
      </c>
      <c r="E4011" t="s">
        <v>3</v>
      </c>
      <c r="F4011">
        <v>0</v>
      </c>
      <c r="G4011">
        <v>0</v>
      </c>
      <c r="H4011">
        <f t="shared" si="310"/>
        <v>0</v>
      </c>
      <c r="I4011" s="3">
        <f t="shared" si="311"/>
        <v>41420</v>
      </c>
      <c r="J4011" t="s">
        <v>70</v>
      </c>
      <c r="K4011">
        <v>1651302</v>
      </c>
      <c r="L4011" t="s">
        <v>22</v>
      </c>
      <c r="M4011" t="s">
        <v>35</v>
      </c>
      <c r="N4011">
        <v>1772</v>
      </c>
      <c r="O4011">
        <v>4.9800000000000004</v>
      </c>
      <c r="P4011" t="str">
        <f t="shared" si="312"/>
        <v>PORT04PORT09</v>
      </c>
      <c r="Q4011">
        <f>VLOOKUP(P4011,FreightRates!C$2:D$9,2,0)</f>
        <v>21.470399999999998</v>
      </c>
      <c r="R4011">
        <f>VLOOKUP(P4011,FreightRates!C$2:E$9,3,0)</f>
        <v>6.2E-2</v>
      </c>
      <c r="S4011">
        <f t="shared" si="313"/>
        <v>568.59312000000011</v>
      </c>
      <c r="T4011">
        <f t="shared" si="314"/>
        <v>8824.5600000000013</v>
      </c>
    </row>
    <row r="4012" spans="1:20" x14ac:dyDescent="0.35">
      <c r="A4012">
        <v>1447283650.7</v>
      </c>
      <c r="B4012" s="3">
        <v>41420</v>
      </c>
      <c r="C4012" t="s">
        <v>30</v>
      </c>
      <c r="D4012" t="s">
        <v>7</v>
      </c>
      <c r="E4012" t="s">
        <v>3</v>
      </c>
      <c r="F4012">
        <v>0</v>
      </c>
      <c r="G4012">
        <v>0</v>
      </c>
      <c r="H4012">
        <f t="shared" si="310"/>
        <v>0</v>
      </c>
      <c r="I4012" s="3">
        <f t="shared" si="311"/>
        <v>41420</v>
      </c>
      <c r="J4012" t="s">
        <v>70</v>
      </c>
      <c r="K4012">
        <v>1651299</v>
      </c>
      <c r="L4012" t="s">
        <v>22</v>
      </c>
      <c r="M4012" t="s">
        <v>35</v>
      </c>
      <c r="N4012">
        <v>2252</v>
      </c>
      <c r="O4012">
        <v>6.0845843853879433</v>
      </c>
      <c r="P4012" t="str">
        <f t="shared" si="312"/>
        <v>PORT04PORT09</v>
      </c>
      <c r="Q4012">
        <f>VLOOKUP(P4012,FreightRates!C$2:D$9,2,0)</f>
        <v>21.470399999999998</v>
      </c>
      <c r="R4012">
        <f>VLOOKUP(P4012,FreightRates!C$2:E$9,3,0)</f>
        <v>6.2E-2</v>
      </c>
      <c r="S4012">
        <f t="shared" si="313"/>
        <v>871.0244102254062</v>
      </c>
      <c r="T4012">
        <f t="shared" si="314"/>
        <v>13702.484035893649</v>
      </c>
    </row>
    <row r="4013" spans="1:20" x14ac:dyDescent="0.35">
      <c r="A4013">
        <v>1447283701.7</v>
      </c>
      <c r="B4013" s="3">
        <v>41420</v>
      </c>
      <c r="C4013" t="s">
        <v>30</v>
      </c>
      <c r="D4013" t="s">
        <v>7</v>
      </c>
      <c r="E4013" t="s">
        <v>3</v>
      </c>
      <c r="F4013">
        <v>0</v>
      </c>
      <c r="G4013">
        <v>0</v>
      </c>
      <c r="H4013">
        <f t="shared" si="310"/>
        <v>0</v>
      </c>
      <c r="I4013" s="3">
        <f t="shared" si="311"/>
        <v>41420</v>
      </c>
      <c r="J4013" t="s">
        <v>70</v>
      </c>
      <c r="K4013">
        <v>1651299</v>
      </c>
      <c r="L4013" t="s">
        <v>22</v>
      </c>
      <c r="M4013" t="s">
        <v>35</v>
      </c>
      <c r="N4013">
        <v>3269</v>
      </c>
      <c r="O4013">
        <v>9.1268765780819159</v>
      </c>
      <c r="P4013" t="str">
        <f t="shared" si="312"/>
        <v>PORT04PORT09</v>
      </c>
      <c r="Q4013">
        <f>VLOOKUP(P4013,FreightRates!C$2:D$9,2,0)</f>
        <v>21.470399999999998</v>
      </c>
      <c r="R4013">
        <f>VLOOKUP(P4013,FreightRates!C$2:E$9,3,0)</f>
        <v>6.2E-2</v>
      </c>
      <c r="S4013">
        <f t="shared" si="313"/>
        <v>1871.2874910924866</v>
      </c>
      <c r="T4013">
        <f t="shared" si="314"/>
        <v>29835.759533749784</v>
      </c>
    </row>
    <row r="4014" spans="1:20" x14ac:dyDescent="0.35">
      <c r="A4014">
        <v>1447283652.7</v>
      </c>
      <c r="B4014" s="3">
        <v>41420</v>
      </c>
      <c r="C4014" t="s">
        <v>30</v>
      </c>
      <c r="D4014" t="s">
        <v>7</v>
      </c>
      <c r="E4014" t="s">
        <v>3</v>
      </c>
      <c r="F4014">
        <v>0</v>
      </c>
      <c r="G4014">
        <v>0</v>
      </c>
      <c r="H4014">
        <f t="shared" si="310"/>
        <v>0</v>
      </c>
      <c r="I4014" s="3">
        <f t="shared" si="311"/>
        <v>41420</v>
      </c>
      <c r="J4014" t="s">
        <v>70</v>
      </c>
      <c r="K4014">
        <v>1651299</v>
      </c>
      <c r="L4014" t="s">
        <v>22</v>
      </c>
      <c r="M4014" t="s">
        <v>35</v>
      </c>
      <c r="N4014">
        <v>3246</v>
      </c>
      <c r="O4014">
        <v>9.1268765780819159</v>
      </c>
      <c r="P4014" t="str">
        <f t="shared" si="312"/>
        <v>PORT04PORT09</v>
      </c>
      <c r="Q4014">
        <f>VLOOKUP(P4014,FreightRates!C$2:D$9,2,0)</f>
        <v>21.470399999999998</v>
      </c>
      <c r="R4014">
        <f>VLOOKUP(P4014,FreightRates!C$2:E$9,3,0)</f>
        <v>6.2E-2</v>
      </c>
      <c r="S4014">
        <f t="shared" si="313"/>
        <v>1858.2725650921418</v>
      </c>
      <c r="T4014">
        <f t="shared" si="314"/>
        <v>29625.841372453899</v>
      </c>
    </row>
    <row r="4015" spans="1:20" x14ac:dyDescent="0.35">
      <c r="A4015">
        <v>1447136117.7</v>
      </c>
      <c r="B4015" s="3">
        <v>41420</v>
      </c>
      <c r="C4015" t="s">
        <v>30</v>
      </c>
      <c r="D4015" t="s">
        <v>7</v>
      </c>
      <c r="E4015" t="s">
        <v>3</v>
      </c>
      <c r="F4015">
        <v>0</v>
      </c>
      <c r="G4015">
        <v>0</v>
      </c>
      <c r="H4015">
        <f t="shared" si="310"/>
        <v>0</v>
      </c>
      <c r="I4015" s="3">
        <f t="shared" si="311"/>
        <v>41420</v>
      </c>
      <c r="J4015" t="s">
        <v>70</v>
      </c>
      <c r="K4015">
        <v>1651299</v>
      </c>
      <c r="L4015" t="s">
        <v>22</v>
      </c>
      <c r="M4015" t="s">
        <v>35</v>
      </c>
      <c r="N4015">
        <v>2233</v>
      </c>
      <c r="O4015">
        <v>6.02</v>
      </c>
      <c r="P4015" t="str">
        <f t="shared" si="312"/>
        <v>PORT04PORT09</v>
      </c>
      <c r="Q4015">
        <f>VLOOKUP(P4015,FreightRates!C$2:D$9,2,0)</f>
        <v>21.470399999999998</v>
      </c>
      <c r="R4015">
        <f>VLOOKUP(P4015,FreightRates!C$2:E$9,3,0)</f>
        <v>6.2E-2</v>
      </c>
      <c r="S4015">
        <f t="shared" si="313"/>
        <v>854.91531999999995</v>
      </c>
      <c r="T4015">
        <f t="shared" si="314"/>
        <v>13442.66</v>
      </c>
    </row>
    <row r="4016" spans="1:20" x14ac:dyDescent="0.35">
      <c r="A4016">
        <v>1447185758.7</v>
      </c>
      <c r="B4016" s="3">
        <v>41420</v>
      </c>
      <c r="C4016" t="s">
        <v>30</v>
      </c>
      <c r="D4016" t="s">
        <v>7</v>
      </c>
      <c r="E4016" t="s">
        <v>3</v>
      </c>
      <c r="F4016">
        <v>0</v>
      </c>
      <c r="G4016">
        <v>0</v>
      </c>
      <c r="H4016">
        <f t="shared" si="310"/>
        <v>0</v>
      </c>
      <c r="I4016" s="3">
        <f t="shared" si="311"/>
        <v>41420</v>
      </c>
      <c r="J4016" t="s">
        <v>70</v>
      </c>
      <c r="K4016">
        <v>1651299</v>
      </c>
      <c r="L4016" t="s">
        <v>22</v>
      </c>
      <c r="M4016" t="s">
        <v>35</v>
      </c>
      <c r="N4016">
        <v>2236</v>
      </c>
      <c r="O4016">
        <v>6</v>
      </c>
      <c r="P4016" t="str">
        <f t="shared" si="312"/>
        <v>PORT04PORT09</v>
      </c>
      <c r="Q4016">
        <f>VLOOKUP(P4016,FreightRates!C$2:D$9,2,0)</f>
        <v>21.470399999999998</v>
      </c>
      <c r="R4016">
        <f>VLOOKUP(P4016,FreightRates!C$2:E$9,3,0)</f>
        <v>6.2E-2</v>
      </c>
      <c r="S4016">
        <f t="shared" si="313"/>
        <v>853.26240000000007</v>
      </c>
      <c r="T4016">
        <f t="shared" si="314"/>
        <v>13416</v>
      </c>
    </row>
    <row r="4017" spans="1:20" x14ac:dyDescent="0.35">
      <c r="A4017">
        <v>1447185757.7</v>
      </c>
      <c r="B4017" s="3">
        <v>41420</v>
      </c>
      <c r="C4017" t="s">
        <v>30</v>
      </c>
      <c r="D4017" t="s">
        <v>7</v>
      </c>
      <c r="E4017" t="s">
        <v>3</v>
      </c>
      <c r="F4017">
        <v>0</v>
      </c>
      <c r="G4017">
        <v>0</v>
      </c>
      <c r="H4017">
        <f t="shared" si="310"/>
        <v>0</v>
      </c>
      <c r="I4017" s="3">
        <f t="shared" si="311"/>
        <v>41420</v>
      </c>
      <c r="J4017" t="s">
        <v>70</v>
      </c>
      <c r="K4017">
        <v>1651299</v>
      </c>
      <c r="L4017" t="s">
        <v>22</v>
      </c>
      <c r="M4017" t="s">
        <v>35</v>
      </c>
      <c r="N4017">
        <v>4295</v>
      </c>
      <c r="O4017">
        <v>12.84</v>
      </c>
      <c r="P4017" t="str">
        <f t="shared" si="312"/>
        <v>PORT04PORT09</v>
      </c>
      <c r="Q4017">
        <f>VLOOKUP(P4017,FreightRates!C$2:D$9,2,0)</f>
        <v>21.470399999999998</v>
      </c>
      <c r="R4017">
        <f>VLOOKUP(P4017,FreightRates!C$2:E$9,3,0)</f>
        <v>6.2E-2</v>
      </c>
      <c r="S4017">
        <f t="shared" si="313"/>
        <v>3440.634</v>
      </c>
      <c r="T4017">
        <f t="shared" si="314"/>
        <v>55147.8</v>
      </c>
    </row>
    <row r="4018" spans="1:20" x14ac:dyDescent="0.35">
      <c r="A4018">
        <v>1447367915.7</v>
      </c>
      <c r="B4018" s="3">
        <v>41420</v>
      </c>
      <c r="C4018" t="s">
        <v>30</v>
      </c>
      <c r="D4018" t="s">
        <v>7</v>
      </c>
      <c r="E4018" t="s">
        <v>3</v>
      </c>
      <c r="F4018">
        <v>0</v>
      </c>
      <c r="G4018">
        <v>0</v>
      </c>
      <c r="H4018">
        <f t="shared" si="310"/>
        <v>0</v>
      </c>
      <c r="I4018" s="3">
        <f t="shared" si="311"/>
        <v>41420</v>
      </c>
      <c r="J4018" t="s">
        <v>70</v>
      </c>
      <c r="K4018">
        <v>1651299</v>
      </c>
      <c r="L4018" t="s">
        <v>22</v>
      </c>
      <c r="M4018" t="s">
        <v>35</v>
      </c>
      <c r="N4018">
        <v>6271</v>
      </c>
      <c r="O4018">
        <v>18.28</v>
      </c>
      <c r="P4018" t="str">
        <f t="shared" si="312"/>
        <v>PORT04PORT09</v>
      </c>
      <c r="Q4018">
        <f>VLOOKUP(P4018,FreightRates!C$2:D$9,2,0)</f>
        <v>21.470399999999998</v>
      </c>
      <c r="R4018">
        <f>VLOOKUP(P4018,FreightRates!C$2:E$9,3,0)</f>
        <v>6.2E-2</v>
      </c>
      <c r="S4018">
        <f t="shared" si="313"/>
        <v>7128.7709600000007</v>
      </c>
      <c r="T4018">
        <f t="shared" si="314"/>
        <v>114633.88</v>
      </c>
    </row>
    <row r="4019" spans="1:20" x14ac:dyDescent="0.35">
      <c r="A4019">
        <v>1447292438.7</v>
      </c>
      <c r="B4019" s="3">
        <v>41420</v>
      </c>
      <c r="C4019" t="s">
        <v>30</v>
      </c>
      <c r="D4019" t="s">
        <v>7</v>
      </c>
      <c r="E4019" t="s">
        <v>3</v>
      </c>
      <c r="F4019">
        <v>0</v>
      </c>
      <c r="G4019">
        <v>0</v>
      </c>
      <c r="H4019">
        <f t="shared" si="310"/>
        <v>0</v>
      </c>
      <c r="I4019" s="3">
        <f t="shared" si="311"/>
        <v>41420</v>
      </c>
      <c r="J4019" t="s">
        <v>70</v>
      </c>
      <c r="K4019">
        <v>1672706</v>
      </c>
      <c r="L4019" t="s">
        <v>22</v>
      </c>
      <c r="M4019" t="s">
        <v>35</v>
      </c>
      <c r="N4019">
        <v>292</v>
      </c>
      <c r="O4019">
        <v>4.9919128586609984</v>
      </c>
      <c r="P4019" t="str">
        <f t="shared" si="312"/>
        <v>PORT04PORT09</v>
      </c>
      <c r="Q4019">
        <f>VLOOKUP(P4019,FreightRates!C$2:D$9,2,0)</f>
        <v>21.470399999999998</v>
      </c>
      <c r="R4019">
        <f>VLOOKUP(P4019,FreightRates!C$2:E$9,3,0)</f>
        <v>6.2E-2</v>
      </c>
      <c r="S4019">
        <f t="shared" si="313"/>
        <v>111.84399039319872</v>
      </c>
      <c r="T4019">
        <f t="shared" si="314"/>
        <v>1457.6385547290115</v>
      </c>
    </row>
    <row r="4020" spans="1:20" x14ac:dyDescent="0.35">
      <c r="A4020">
        <v>1447234067.7</v>
      </c>
      <c r="B4020" s="3">
        <v>41420</v>
      </c>
      <c r="C4020" t="s">
        <v>30</v>
      </c>
      <c r="D4020" t="s">
        <v>7</v>
      </c>
      <c r="E4020" t="s">
        <v>3</v>
      </c>
      <c r="F4020">
        <v>0</v>
      </c>
      <c r="G4020">
        <v>0</v>
      </c>
      <c r="H4020">
        <f t="shared" si="310"/>
        <v>0</v>
      </c>
      <c r="I4020" s="3">
        <f t="shared" si="311"/>
        <v>41420</v>
      </c>
      <c r="J4020" t="s">
        <v>70</v>
      </c>
      <c r="K4020">
        <v>1674853</v>
      </c>
      <c r="L4020" t="s">
        <v>22</v>
      </c>
      <c r="M4020" t="s">
        <v>35</v>
      </c>
      <c r="N4020">
        <v>253</v>
      </c>
      <c r="O4020">
        <v>0.96029673590504405</v>
      </c>
      <c r="P4020" t="str">
        <f t="shared" si="312"/>
        <v>PORT04PORT09</v>
      </c>
      <c r="Q4020">
        <f>VLOOKUP(P4020,FreightRates!C$2:D$9,2,0)</f>
        <v>21.470399999999998</v>
      </c>
      <c r="R4020">
        <f>VLOOKUP(P4020,FreightRates!C$2:E$9,3,0)</f>
        <v>6.2E-2</v>
      </c>
      <c r="S4020">
        <f t="shared" si="313"/>
        <v>36.533614599406519</v>
      </c>
      <c r="T4020">
        <f t="shared" si="314"/>
        <v>242.95507418397614</v>
      </c>
    </row>
    <row r="4021" spans="1:20" x14ac:dyDescent="0.35">
      <c r="A4021">
        <v>1447403841.7</v>
      </c>
      <c r="B4021" s="3">
        <v>41420</v>
      </c>
      <c r="C4021" t="s">
        <v>30</v>
      </c>
      <c r="D4021" t="s">
        <v>7</v>
      </c>
      <c r="E4021" t="s">
        <v>3</v>
      </c>
      <c r="F4021">
        <v>0</v>
      </c>
      <c r="G4021">
        <v>0</v>
      </c>
      <c r="H4021">
        <f t="shared" si="310"/>
        <v>0</v>
      </c>
      <c r="I4021" s="3">
        <f t="shared" si="311"/>
        <v>41420</v>
      </c>
      <c r="J4021" t="s">
        <v>70</v>
      </c>
      <c r="K4021">
        <v>1672713</v>
      </c>
      <c r="L4021" t="s">
        <v>22</v>
      </c>
      <c r="M4021" t="s">
        <v>35</v>
      </c>
      <c r="N4021">
        <v>275</v>
      </c>
      <c r="O4021">
        <v>0.43008595988538684</v>
      </c>
      <c r="P4021" t="str">
        <f t="shared" si="312"/>
        <v>PORT04PORT09</v>
      </c>
      <c r="Q4021">
        <f>VLOOKUP(P4021,FreightRates!C$2:D$9,2,0)</f>
        <v>21.470399999999998</v>
      </c>
      <c r="R4021">
        <f>VLOOKUP(P4021,FreightRates!C$2:E$9,3,0)</f>
        <v>6.2E-2</v>
      </c>
      <c r="S4021">
        <f t="shared" si="313"/>
        <v>28.803365616045845</v>
      </c>
      <c r="T4021">
        <f t="shared" si="314"/>
        <v>118.27363896848138</v>
      </c>
    </row>
    <row r="4022" spans="1:20" x14ac:dyDescent="0.35">
      <c r="A4022">
        <v>1447403840.7</v>
      </c>
      <c r="B4022" s="3">
        <v>41420</v>
      </c>
      <c r="C4022" t="s">
        <v>30</v>
      </c>
      <c r="D4022" t="s">
        <v>7</v>
      </c>
      <c r="E4022" t="s">
        <v>3</v>
      </c>
      <c r="F4022">
        <v>0</v>
      </c>
      <c r="G4022">
        <v>0</v>
      </c>
      <c r="H4022">
        <f t="shared" si="310"/>
        <v>0</v>
      </c>
      <c r="I4022" s="3">
        <f t="shared" si="311"/>
        <v>41420</v>
      </c>
      <c r="J4022" t="s">
        <v>70</v>
      </c>
      <c r="K4022">
        <v>1672706</v>
      </c>
      <c r="L4022" t="s">
        <v>22</v>
      </c>
      <c r="M4022" t="s">
        <v>35</v>
      </c>
      <c r="N4022">
        <v>390</v>
      </c>
      <c r="O4022">
        <v>7.84</v>
      </c>
      <c r="P4022" t="str">
        <f t="shared" si="312"/>
        <v>PORT04PORT09</v>
      </c>
      <c r="Q4022">
        <f>VLOOKUP(P4022,FreightRates!C$2:D$9,2,0)</f>
        <v>21.470399999999998</v>
      </c>
      <c r="R4022">
        <f>VLOOKUP(P4022,FreightRates!C$2:E$9,3,0)</f>
        <v>6.2E-2</v>
      </c>
      <c r="S4022">
        <f t="shared" si="313"/>
        <v>211.04160000000002</v>
      </c>
      <c r="T4022">
        <f t="shared" si="314"/>
        <v>3057.6</v>
      </c>
    </row>
    <row r="4023" spans="1:20" x14ac:dyDescent="0.35">
      <c r="A4023">
        <v>1447346618.7</v>
      </c>
      <c r="B4023" s="3">
        <v>41420</v>
      </c>
      <c r="C4023" t="s">
        <v>30</v>
      </c>
      <c r="D4023" t="s">
        <v>7</v>
      </c>
      <c r="E4023" t="s">
        <v>3</v>
      </c>
      <c r="F4023">
        <v>0</v>
      </c>
      <c r="G4023">
        <v>0</v>
      </c>
      <c r="H4023">
        <f t="shared" si="310"/>
        <v>0</v>
      </c>
      <c r="I4023" s="3">
        <f t="shared" si="311"/>
        <v>41420</v>
      </c>
      <c r="J4023" t="s">
        <v>70</v>
      </c>
      <c r="K4023">
        <v>1672706</v>
      </c>
      <c r="L4023" t="s">
        <v>22</v>
      </c>
      <c r="M4023" t="s">
        <v>35</v>
      </c>
      <c r="N4023">
        <v>402</v>
      </c>
      <c r="O4023">
        <v>8.16</v>
      </c>
      <c r="P4023" t="str">
        <f t="shared" si="312"/>
        <v>PORT04PORT09</v>
      </c>
      <c r="Q4023">
        <f>VLOOKUP(P4023,FreightRates!C$2:D$9,2,0)</f>
        <v>21.470399999999998</v>
      </c>
      <c r="R4023">
        <f>VLOOKUP(P4023,FreightRates!C$2:E$9,3,0)</f>
        <v>6.2E-2</v>
      </c>
      <c r="S4023">
        <f t="shared" si="313"/>
        <v>224.85023999999999</v>
      </c>
      <c r="T4023">
        <f t="shared" si="314"/>
        <v>3280.32</v>
      </c>
    </row>
    <row r="4024" spans="1:20" x14ac:dyDescent="0.35">
      <c r="A4024">
        <v>1447317056.7</v>
      </c>
      <c r="B4024" s="3">
        <v>41420</v>
      </c>
      <c r="C4024" t="s">
        <v>30</v>
      </c>
      <c r="D4024" t="s">
        <v>7</v>
      </c>
      <c r="E4024" t="s">
        <v>3</v>
      </c>
      <c r="F4024">
        <v>0</v>
      </c>
      <c r="G4024">
        <v>0</v>
      </c>
      <c r="H4024">
        <f t="shared" si="310"/>
        <v>0</v>
      </c>
      <c r="I4024" s="3">
        <f t="shared" si="311"/>
        <v>41420</v>
      </c>
      <c r="J4024" t="s">
        <v>70</v>
      </c>
      <c r="K4024">
        <v>1672706</v>
      </c>
      <c r="L4024" t="s">
        <v>22</v>
      </c>
      <c r="M4024" t="s">
        <v>35</v>
      </c>
      <c r="N4024">
        <v>394</v>
      </c>
      <c r="O4024">
        <v>8.16</v>
      </c>
      <c r="P4024" t="str">
        <f t="shared" si="312"/>
        <v>PORT04PORT09</v>
      </c>
      <c r="Q4024">
        <f>VLOOKUP(P4024,FreightRates!C$2:D$9,2,0)</f>
        <v>21.470399999999998</v>
      </c>
      <c r="R4024">
        <f>VLOOKUP(P4024,FreightRates!C$2:E$9,3,0)</f>
        <v>6.2E-2</v>
      </c>
      <c r="S4024">
        <f t="shared" si="313"/>
        <v>220.80288000000002</v>
      </c>
      <c r="T4024">
        <f t="shared" si="314"/>
        <v>3215.04</v>
      </c>
    </row>
    <row r="4025" spans="1:20" x14ac:dyDescent="0.35">
      <c r="A4025">
        <v>1447133267.7</v>
      </c>
      <c r="B4025" s="3">
        <v>41420</v>
      </c>
      <c r="C4025" t="s">
        <v>30</v>
      </c>
      <c r="D4025" t="s">
        <v>7</v>
      </c>
      <c r="E4025" t="s">
        <v>3</v>
      </c>
      <c r="F4025">
        <v>0</v>
      </c>
      <c r="G4025">
        <v>0</v>
      </c>
      <c r="H4025">
        <f t="shared" si="310"/>
        <v>0</v>
      </c>
      <c r="I4025" s="3">
        <f t="shared" si="311"/>
        <v>41420</v>
      </c>
      <c r="J4025" t="s">
        <v>70</v>
      </c>
      <c r="K4025">
        <v>1672706</v>
      </c>
      <c r="L4025" t="s">
        <v>22</v>
      </c>
      <c r="M4025" t="s">
        <v>35</v>
      </c>
      <c r="N4025">
        <v>380</v>
      </c>
      <c r="O4025">
        <v>8.1199999999999992</v>
      </c>
      <c r="P4025" t="str">
        <f t="shared" si="312"/>
        <v>PORT04PORT09</v>
      </c>
      <c r="Q4025">
        <f>VLOOKUP(P4025,FreightRates!C$2:D$9,2,0)</f>
        <v>21.470399999999998</v>
      </c>
      <c r="R4025">
        <f>VLOOKUP(P4025,FreightRates!C$2:E$9,3,0)</f>
        <v>6.2E-2</v>
      </c>
      <c r="S4025">
        <f t="shared" si="313"/>
        <v>212.77760000000001</v>
      </c>
      <c r="T4025">
        <f t="shared" si="314"/>
        <v>3085.6</v>
      </c>
    </row>
    <row r="4026" spans="1:20" x14ac:dyDescent="0.35">
      <c r="A4026">
        <v>1447339080.7</v>
      </c>
      <c r="B4026" s="3">
        <v>41420</v>
      </c>
      <c r="C4026" t="s">
        <v>30</v>
      </c>
      <c r="D4026" t="s">
        <v>7</v>
      </c>
      <c r="E4026" t="s">
        <v>3</v>
      </c>
      <c r="F4026">
        <v>0</v>
      </c>
      <c r="G4026">
        <v>0</v>
      </c>
      <c r="H4026">
        <f t="shared" si="310"/>
        <v>0</v>
      </c>
      <c r="I4026" s="3">
        <f t="shared" si="311"/>
        <v>41420</v>
      </c>
      <c r="J4026" t="s">
        <v>70</v>
      </c>
      <c r="K4026">
        <v>1672706</v>
      </c>
      <c r="L4026" t="s">
        <v>22</v>
      </c>
      <c r="M4026" t="s">
        <v>35</v>
      </c>
      <c r="N4026">
        <v>425</v>
      </c>
      <c r="O4026">
        <v>8.1199999999999992</v>
      </c>
      <c r="P4026" t="str">
        <f t="shared" si="312"/>
        <v>PORT04PORT09</v>
      </c>
      <c r="Q4026">
        <f>VLOOKUP(P4026,FreightRates!C$2:D$9,2,0)</f>
        <v>21.470399999999998</v>
      </c>
      <c r="R4026">
        <f>VLOOKUP(P4026,FreightRates!C$2:E$9,3,0)</f>
        <v>6.2E-2</v>
      </c>
      <c r="S4026">
        <f t="shared" si="313"/>
        <v>235.43239999999997</v>
      </c>
      <c r="T4026">
        <f t="shared" si="314"/>
        <v>3450.9999999999995</v>
      </c>
    </row>
    <row r="4027" spans="1:20" x14ac:dyDescent="0.35">
      <c r="A4027">
        <v>1447267052.7</v>
      </c>
      <c r="B4027" s="3">
        <v>41420</v>
      </c>
      <c r="C4027" t="s">
        <v>30</v>
      </c>
      <c r="D4027" t="s">
        <v>7</v>
      </c>
      <c r="E4027" t="s">
        <v>3</v>
      </c>
      <c r="F4027">
        <v>0</v>
      </c>
      <c r="G4027">
        <v>0</v>
      </c>
      <c r="H4027">
        <f t="shared" si="310"/>
        <v>0</v>
      </c>
      <c r="I4027" s="3">
        <f t="shared" si="311"/>
        <v>41420</v>
      </c>
      <c r="J4027" t="s">
        <v>70</v>
      </c>
      <c r="K4027">
        <v>1672706</v>
      </c>
      <c r="L4027" t="s">
        <v>22</v>
      </c>
      <c r="M4027" t="s">
        <v>35</v>
      </c>
      <c r="N4027">
        <v>403</v>
      </c>
      <c r="O4027">
        <v>8.1</v>
      </c>
      <c r="P4027" t="str">
        <f t="shared" si="312"/>
        <v>PORT04PORT09</v>
      </c>
      <c r="Q4027">
        <f>VLOOKUP(P4027,FreightRates!C$2:D$9,2,0)</f>
        <v>21.470399999999998</v>
      </c>
      <c r="R4027">
        <f>VLOOKUP(P4027,FreightRates!C$2:E$9,3,0)</f>
        <v>6.2E-2</v>
      </c>
      <c r="S4027">
        <f t="shared" si="313"/>
        <v>223.85699999999997</v>
      </c>
      <c r="T4027">
        <f t="shared" si="314"/>
        <v>3264.2999999999997</v>
      </c>
    </row>
    <row r="4028" spans="1:20" x14ac:dyDescent="0.35">
      <c r="A4028">
        <v>1447171731.7</v>
      </c>
      <c r="B4028" s="3">
        <v>41420</v>
      </c>
      <c r="C4028" t="s">
        <v>30</v>
      </c>
      <c r="D4028" t="s">
        <v>7</v>
      </c>
      <c r="E4028" t="s">
        <v>3</v>
      </c>
      <c r="F4028">
        <v>0</v>
      </c>
      <c r="G4028">
        <v>0</v>
      </c>
      <c r="H4028">
        <f t="shared" si="310"/>
        <v>0</v>
      </c>
      <c r="I4028" s="3">
        <f t="shared" si="311"/>
        <v>41420</v>
      </c>
      <c r="J4028" t="s">
        <v>70</v>
      </c>
      <c r="K4028">
        <v>1672706</v>
      </c>
      <c r="L4028" t="s">
        <v>22</v>
      </c>
      <c r="M4028" t="s">
        <v>35</v>
      </c>
      <c r="N4028">
        <v>486</v>
      </c>
      <c r="O4028">
        <v>16.380000000000003</v>
      </c>
      <c r="P4028" t="str">
        <f t="shared" si="312"/>
        <v>PORT04PORT09</v>
      </c>
      <c r="Q4028">
        <f>VLOOKUP(P4028,FreightRates!C$2:D$9,2,0)</f>
        <v>21.470399999999998</v>
      </c>
      <c r="R4028">
        <f>VLOOKUP(P4028,FreightRates!C$2:E$9,3,0)</f>
        <v>6.2E-2</v>
      </c>
      <c r="S4028">
        <f t="shared" si="313"/>
        <v>515.0325600000001</v>
      </c>
      <c r="T4028">
        <f t="shared" si="314"/>
        <v>7960.6800000000012</v>
      </c>
    </row>
    <row r="4029" spans="1:20" x14ac:dyDescent="0.35">
      <c r="A4029">
        <v>1447366445.7</v>
      </c>
      <c r="B4029" s="3">
        <v>41420</v>
      </c>
      <c r="C4029" t="s">
        <v>30</v>
      </c>
      <c r="D4029" t="s">
        <v>7</v>
      </c>
      <c r="E4029" t="s">
        <v>3</v>
      </c>
      <c r="F4029">
        <v>0</v>
      </c>
      <c r="G4029">
        <v>0</v>
      </c>
      <c r="H4029">
        <f t="shared" si="310"/>
        <v>0</v>
      </c>
      <c r="I4029" s="3">
        <f t="shared" si="311"/>
        <v>41420</v>
      </c>
      <c r="J4029" t="s">
        <v>70</v>
      </c>
      <c r="K4029">
        <v>1672722</v>
      </c>
      <c r="L4029" t="s">
        <v>22</v>
      </c>
      <c r="M4029" t="s">
        <v>35</v>
      </c>
      <c r="N4029">
        <v>251</v>
      </c>
      <c r="O4029">
        <v>0.3832808365881315</v>
      </c>
      <c r="P4029" t="str">
        <f t="shared" si="312"/>
        <v>PORT04PORT09</v>
      </c>
      <c r="Q4029">
        <f>VLOOKUP(P4029,FreightRates!C$2:D$9,2,0)</f>
        <v>21.470399999999998</v>
      </c>
      <c r="R4029">
        <f>VLOOKUP(P4029,FreightRates!C$2:E$9,3,0)</f>
        <v>6.2E-2</v>
      </c>
      <c r="S4029">
        <f t="shared" si="313"/>
        <v>27.4350163789845</v>
      </c>
      <c r="T4029">
        <f t="shared" si="314"/>
        <v>96.203489983621012</v>
      </c>
    </row>
    <row r="4030" spans="1:20" x14ac:dyDescent="0.35">
      <c r="A4030">
        <v>1447149415.7</v>
      </c>
      <c r="B4030" s="3">
        <v>41420</v>
      </c>
      <c r="C4030" t="s">
        <v>30</v>
      </c>
      <c r="D4030" t="s">
        <v>7</v>
      </c>
      <c r="E4030" t="s">
        <v>3</v>
      </c>
      <c r="F4030">
        <v>0</v>
      </c>
      <c r="G4030">
        <v>0</v>
      </c>
      <c r="H4030">
        <f t="shared" si="310"/>
        <v>0</v>
      </c>
      <c r="I4030" s="3">
        <f t="shared" si="311"/>
        <v>41420</v>
      </c>
      <c r="J4030" t="s">
        <v>70</v>
      </c>
      <c r="K4030">
        <v>1672722</v>
      </c>
      <c r="L4030" t="s">
        <v>22</v>
      </c>
      <c r="M4030" t="s">
        <v>35</v>
      </c>
      <c r="N4030">
        <v>286</v>
      </c>
      <c r="O4030">
        <v>0.3832808365881315</v>
      </c>
      <c r="P4030" t="str">
        <f t="shared" si="312"/>
        <v>PORT04PORT09</v>
      </c>
      <c r="Q4030">
        <f>VLOOKUP(P4030,FreightRates!C$2:D$9,2,0)</f>
        <v>21.470399999999998</v>
      </c>
      <c r="R4030">
        <f>VLOOKUP(P4030,FreightRates!C$2:E$9,3,0)</f>
        <v>6.2E-2</v>
      </c>
      <c r="S4030">
        <f t="shared" si="313"/>
        <v>28.266735794380747</v>
      </c>
      <c r="T4030">
        <f t="shared" si="314"/>
        <v>109.61831926420561</v>
      </c>
    </row>
    <row r="4031" spans="1:20" x14ac:dyDescent="0.35">
      <c r="A4031">
        <v>1447265657.7</v>
      </c>
      <c r="B4031" s="3">
        <v>41420</v>
      </c>
      <c r="C4031" t="s">
        <v>30</v>
      </c>
      <c r="D4031" t="s">
        <v>7</v>
      </c>
      <c r="E4031" t="s">
        <v>3</v>
      </c>
      <c r="F4031">
        <v>0</v>
      </c>
      <c r="G4031">
        <v>0</v>
      </c>
      <c r="H4031">
        <f t="shared" si="310"/>
        <v>0</v>
      </c>
      <c r="I4031" s="3">
        <f t="shared" si="311"/>
        <v>41420</v>
      </c>
      <c r="J4031" t="s">
        <v>70</v>
      </c>
      <c r="K4031">
        <v>1677692</v>
      </c>
      <c r="L4031" t="s">
        <v>22</v>
      </c>
      <c r="M4031" t="s">
        <v>35</v>
      </c>
      <c r="N4031">
        <v>249</v>
      </c>
      <c r="O4031">
        <v>0.45073995669372313</v>
      </c>
      <c r="P4031" t="str">
        <f t="shared" si="312"/>
        <v>PORT04PORT09</v>
      </c>
      <c r="Q4031">
        <f>VLOOKUP(P4031,FreightRates!C$2:D$9,2,0)</f>
        <v>21.470399999999998</v>
      </c>
      <c r="R4031">
        <f>VLOOKUP(P4031,FreightRates!C$2:E$9,3,0)</f>
        <v>6.2E-2</v>
      </c>
      <c r="S4031">
        <f t="shared" si="313"/>
        <v>28.428923451437697</v>
      </c>
      <c r="T4031">
        <f t="shared" si="314"/>
        <v>112.23424921673706</v>
      </c>
    </row>
    <row r="4032" spans="1:20" x14ac:dyDescent="0.35">
      <c r="A4032">
        <v>1447179121.7</v>
      </c>
      <c r="B4032" s="3">
        <v>41420</v>
      </c>
      <c r="C4032" t="s">
        <v>30</v>
      </c>
      <c r="D4032" t="s">
        <v>7</v>
      </c>
      <c r="E4032" t="s">
        <v>3</v>
      </c>
      <c r="F4032">
        <v>0</v>
      </c>
      <c r="G4032">
        <v>0</v>
      </c>
      <c r="H4032">
        <f t="shared" si="310"/>
        <v>0</v>
      </c>
      <c r="I4032" s="3">
        <f t="shared" si="311"/>
        <v>41420</v>
      </c>
      <c r="J4032" t="s">
        <v>70</v>
      </c>
      <c r="K4032">
        <v>1682865</v>
      </c>
      <c r="L4032" t="s">
        <v>22</v>
      </c>
      <c r="M4032" t="s">
        <v>35</v>
      </c>
      <c r="N4032">
        <v>307</v>
      </c>
      <c r="O4032">
        <v>0.52604106655332639</v>
      </c>
      <c r="P4032" t="str">
        <f t="shared" si="312"/>
        <v>PORT04PORT09</v>
      </c>
      <c r="Q4032">
        <f>VLOOKUP(P4032,FreightRates!C$2:D$9,2,0)</f>
        <v>21.470399999999998</v>
      </c>
      <c r="R4032">
        <f>VLOOKUP(P4032,FreightRates!C$2:E$9,3,0)</f>
        <v>6.2E-2</v>
      </c>
      <c r="S4032">
        <f t="shared" si="313"/>
        <v>31.483065660776013</v>
      </c>
      <c r="T4032">
        <f t="shared" si="314"/>
        <v>161.4946074318712</v>
      </c>
    </row>
    <row r="4033" spans="1:20" x14ac:dyDescent="0.35">
      <c r="A4033">
        <v>1447171730.7</v>
      </c>
      <c r="B4033" s="3">
        <v>41420</v>
      </c>
      <c r="C4033" t="s">
        <v>30</v>
      </c>
      <c r="D4033" t="s">
        <v>7</v>
      </c>
      <c r="E4033" t="s">
        <v>3</v>
      </c>
      <c r="F4033">
        <v>0</v>
      </c>
      <c r="G4033">
        <v>0</v>
      </c>
      <c r="H4033">
        <f t="shared" si="310"/>
        <v>0</v>
      </c>
      <c r="I4033" s="3">
        <f t="shared" si="311"/>
        <v>41420</v>
      </c>
      <c r="J4033" t="s">
        <v>70</v>
      </c>
      <c r="K4033">
        <v>1682865</v>
      </c>
      <c r="L4033" t="s">
        <v>22</v>
      </c>
      <c r="M4033" t="s">
        <v>35</v>
      </c>
      <c r="N4033">
        <v>269</v>
      </c>
      <c r="O4033">
        <v>1.3151026663833161</v>
      </c>
      <c r="P4033" t="str">
        <f t="shared" si="312"/>
        <v>PORT04PORT09</v>
      </c>
      <c r="Q4033">
        <f>VLOOKUP(P4033,FreightRates!C$2:D$9,2,0)</f>
        <v>21.470399999999998</v>
      </c>
      <c r="R4033">
        <f>VLOOKUP(P4033,FreightRates!C$2:E$9,3,0)</f>
        <v>6.2E-2</v>
      </c>
      <c r="S4033">
        <f t="shared" si="313"/>
        <v>43.403682269940944</v>
      </c>
      <c r="T4033">
        <f t="shared" si="314"/>
        <v>353.76261725711203</v>
      </c>
    </row>
    <row r="4034" spans="1:20" x14ac:dyDescent="0.35">
      <c r="A4034">
        <v>1447149408.7</v>
      </c>
      <c r="B4034" s="3">
        <v>41420</v>
      </c>
      <c r="C4034" t="s">
        <v>30</v>
      </c>
      <c r="D4034" t="s">
        <v>7</v>
      </c>
      <c r="E4034" t="s">
        <v>3</v>
      </c>
      <c r="F4034">
        <v>0</v>
      </c>
      <c r="G4034">
        <v>0</v>
      </c>
      <c r="H4034">
        <f t="shared" si="310"/>
        <v>0</v>
      </c>
      <c r="I4034" s="3">
        <f t="shared" si="311"/>
        <v>41420</v>
      </c>
      <c r="J4034" t="s">
        <v>70</v>
      </c>
      <c r="K4034">
        <v>1682748</v>
      </c>
      <c r="L4034" t="s">
        <v>22</v>
      </c>
      <c r="M4034" t="s">
        <v>35</v>
      </c>
      <c r="N4034">
        <v>278</v>
      </c>
      <c r="O4034">
        <v>1.157032223423506</v>
      </c>
      <c r="P4034" t="str">
        <f t="shared" si="312"/>
        <v>PORT04PORT09</v>
      </c>
      <c r="Q4034">
        <f>VLOOKUP(P4034,FreightRates!C$2:D$9,2,0)</f>
        <v>21.470399999999998</v>
      </c>
      <c r="R4034">
        <f>VLOOKUP(P4034,FreightRates!C$2:E$9,3,0)</f>
        <v>6.2E-2</v>
      </c>
      <c r="S4034">
        <f t="shared" si="313"/>
        <v>41.413007402927548</v>
      </c>
      <c r="T4034">
        <f t="shared" si="314"/>
        <v>321.65495811173469</v>
      </c>
    </row>
    <row r="4035" spans="1:20" x14ac:dyDescent="0.35">
      <c r="A4035">
        <v>1447302847.7</v>
      </c>
      <c r="B4035" s="3">
        <v>41420</v>
      </c>
      <c r="C4035" t="s">
        <v>30</v>
      </c>
      <c r="D4035" t="s">
        <v>7</v>
      </c>
      <c r="E4035" t="s">
        <v>3</v>
      </c>
      <c r="F4035">
        <v>0</v>
      </c>
      <c r="G4035">
        <v>0</v>
      </c>
      <c r="H4035">
        <f t="shared" ref="H4035:H4098" si="315">F4035+G4035</f>
        <v>0</v>
      </c>
      <c r="I4035" s="3">
        <f t="shared" ref="I4035:I4098" si="316">B4035+F4035+G4035</f>
        <v>41420</v>
      </c>
      <c r="J4035" t="s">
        <v>70</v>
      </c>
      <c r="K4035">
        <v>1682748</v>
      </c>
      <c r="L4035" t="s">
        <v>22</v>
      </c>
      <c r="M4035" t="s">
        <v>35</v>
      </c>
      <c r="N4035">
        <v>326</v>
      </c>
      <c r="O4035">
        <v>1.157032223423506</v>
      </c>
      <c r="P4035" t="str">
        <f t="shared" ref="P4035:P4098" si="317">CONCATENATE(C4035,M4035)</f>
        <v>PORT04PORT09</v>
      </c>
      <c r="Q4035">
        <f>VLOOKUP(P4035,FreightRates!C$2:D$9,2,0)</f>
        <v>21.470399999999998</v>
      </c>
      <c r="R4035">
        <f>VLOOKUP(P4035,FreightRates!C$2:E$9,3,0)</f>
        <v>6.2E-2</v>
      </c>
      <c r="S4035">
        <f t="shared" ref="S4035:S4098" si="318">(R4035*O4035*N4035)+Q4035</f>
        <v>44.856335299835905</v>
      </c>
      <c r="T4035">
        <f t="shared" ref="T4035:T4098" si="319">O4035*N4035</f>
        <v>377.19250483606294</v>
      </c>
    </row>
    <row r="4036" spans="1:20" x14ac:dyDescent="0.35">
      <c r="A4036">
        <v>1447149409.7</v>
      </c>
      <c r="B4036" s="3">
        <v>41420</v>
      </c>
      <c r="C4036" t="s">
        <v>30</v>
      </c>
      <c r="D4036" t="s">
        <v>7</v>
      </c>
      <c r="E4036" t="s">
        <v>3</v>
      </c>
      <c r="F4036">
        <v>0</v>
      </c>
      <c r="G4036">
        <v>0</v>
      </c>
      <c r="H4036">
        <f t="shared" si="315"/>
        <v>0</v>
      </c>
      <c r="I4036" s="3">
        <f t="shared" si="316"/>
        <v>41420</v>
      </c>
      <c r="J4036" t="s">
        <v>70</v>
      </c>
      <c r="K4036">
        <v>1682751</v>
      </c>
      <c r="L4036" t="s">
        <v>22</v>
      </c>
      <c r="M4036" t="s">
        <v>35</v>
      </c>
      <c r="N4036">
        <v>344</v>
      </c>
      <c r="O4036">
        <v>0.71024216313103117</v>
      </c>
      <c r="P4036" t="str">
        <f t="shared" si="317"/>
        <v>PORT04PORT09</v>
      </c>
      <c r="Q4036">
        <f>VLOOKUP(P4036,FreightRates!C$2:D$9,2,0)</f>
        <v>21.470399999999998</v>
      </c>
      <c r="R4036">
        <f>VLOOKUP(P4036,FreightRates!C$2:E$9,3,0)</f>
        <v>6.2E-2</v>
      </c>
      <c r="S4036">
        <f t="shared" si="318"/>
        <v>36.61844485525863</v>
      </c>
      <c r="T4036">
        <f t="shared" si="319"/>
        <v>244.32330411707471</v>
      </c>
    </row>
    <row r="4037" spans="1:20" x14ac:dyDescent="0.35">
      <c r="A4037">
        <v>1447302848.7</v>
      </c>
      <c r="B4037" s="3">
        <v>41420</v>
      </c>
      <c r="C4037" t="s">
        <v>30</v>
      </c>
      <c r="D4037" t="s">
        <v>7</v>
      </c>
      <c r="E4037" t="s">
        <v>3</v>
      </c>
      <c r="F4037">
        <v>0</v>
      </c>
      <c r="G4037">
        <v>0</v>
      </c>
      <c r="H4037">
        <f t="shared" si="315"/>
        <v>0</v>
      </c>
      <c r="I4037" s="3">
        <f t="shared" si="316"/>
        <v>41420</v>
      </c>
      <c r="J4037" t="s">
        <v>70</v>
      </c>
      <c r="K4037">
        <v>1682751</v>
      </c>
      <c r="L4037" t="s">
        <v>22</v>
      </c>
      <c r="M4037" t="s">
        <v>35</v>
      </c>
      <c r="N4037">
        <v>264</v>
      </c>
      <c r="O4037">
        <v>0.99433902838344357</v>
      </c>
      <c r="P4037" t="str">
        <f t="shared" si="317"/>
        <v>PORT04PORT09</v>
      </c>
      <c r="Q4037">
        <f>VLOOKUP(P4037,FreightRates!C$2:D$9,2,0)</f>
        <v>21.470399999999998</v>
      </c>
      <c r="R4037">
        <f>VLOOKUP(P4037,FreightRates!C$2:E$9,3,0)</f>
        <v>6.2E-2</v>
      </c>
      <c r="S4037">
        <f t="shared" si="318"/>
        <v>37.7457412165802</v>
      </c>
      <c r="T4037">
        <f t="shared" si="319"/>
        <v>262.50550349322913</v>
      </c>
    </row>
    <row r="4038" spans="1:20" x14ac:dyDescent="0.35">
      <c r="A4038">
        <v>1447283690.7</v>
      </c>
      <c r="B4038" s="3">
        <v>41420</v>
      </c>
      <c r="C4038" t="s">
        <v>30</v>
      </c>
      <c r="D4038" t="s">
        <v>7</v>
      </c>
      <c r="E4038" t="s">
        <v>3</v>
      </c>
      <c r="F4038">
        <v>0</v>
      </c>
      <c r="G4038">
        <v>0</v>
      </c>
      <c r="H4038">
        <f t="shared" si="315"/>
        <v>0</v>
      </c>
      <c r="I4038" s="3">
        <f t="shared" si="316"/>
        <v>41420</v>
      </c>
      <c r="J4038" t="s">
        <v>70</v>
      </c>
      <c r="K4038">
        <v>1689145</v>
      </c>
      <c r="L4038" t="s">
        <v>22</v>
      </c>
      <c r="M4038" t="s">
        <v>35</v>
      </c>
      <c r="N4038">
        <v>510</v>
      </c>
      <c r="O4038">
        <v>0.71538387225879474</v>
      </c>
      <c r="P4038" t="str">
        <f t="shared" si="317"/>
        <v>PORT04PORT09</v>
      </c>
      <c r="Q4038">
        <f>VLOOKUP(P4038,FreightRates!C$2:D$9,2,0)</f>
        <v>21.470399999999998</v>
      </c>
      <c r="R4038">
        <f>VLOOKUP(P4038,FreightRates!C$2:E$9,3,0)</f>
        <v>6.2E-2</v>
      </c>
      <c r="S4038">
        <f t="shared" si="318"/>
        <v>44.090838040823087</v>
      </c>
      <c r="T4038">
        <f t="shared" si="319"/>
        <v>364.84577485198531</v>
      </c>
    </row>
    <row r="4039" spans="1:20" x14ac:dyDescent="0.35">
      <c r="A4039">
        <v>1447367946.7</v>
      </c>
      <c r="B4039" s="3">
        <v>41420</v>
      </c>
      <c r="C4039" t="s">
        <v>30</v>
      </c>
      <c r="D4039" t="s">
        <v>7</v>
      </c>
      <c r="E4039" t="s">
        <v>3</v>
      </c>
      <c r="F4039">
        <v>0</v>
      </c>
      <c r="G4039">
        <v>0</v>
      </c>
      <c r="H4039">
        <f t="shared" si="315"/>
        <v>0</v>
      </c>
      <c r="I4039" s="3">
        <f t="shared" si="316"/>
        <v>41420</v>
      </c>
      <c r="J4039" t="s">
        <v>70</v>
      </c>
      <c r="K4039">
        <v>1689145</v>
      </c>
      <c r="L4039" t="s">
        <v>22</v>
      </c>
      <c r="M4039" t="s">
        <v>35</v>
      </c>
      <c r="N4039">
        <v>496</v>
      </c>
      <c r="O4039">
        <v>0.8942298403234934</v>
      </c>
      <c r="P4039" t="str">
        <f t="shared" si="317"/>
        <v>PORT04PORT09</v>
      </c>
      <c r="Q4039">
        <f>VLOOKUP(P4039,FreightRates!C$2:D$9,2,0)</f>
        <v>21.470399999999998</v>
      </c>
      <c r="R4039">
        <f>VLOOKUP(P4039,FreightRates!C$2:E$9,3,0)</f>
        <v>6.2E-2</v>
      </c>
      <c r="S4039">
        <f t="shared" si="318"/>
        <v>48.969756049628067</v>
      </c>
      <c r="T4039">
        <f t="shared" si="319"/>
        <v>443.53800080045272</v>
      </c>
    </row>
    <row r="4040" spans="1:20" x14ac:dyDescent="0.35">
      <c r="A4040">
        <v>1447179646.7</v>
      </c>
      <c r="B4040" s="3">
        <v>41420</v>
      </c>
      <c r="C4040" t="s">
        <v>30</v>
      </c>
      <c r="D4040" t="s">
        <v>7</v>
      </c>
      <c r="E4040" t="s">
        <v>3</v>
      </c>
      <c r="F4040">
        <v>0</v>
      </c>
      <c r="G4040">
        <v>0</v>
      </c>
      <c r="H4040">
        <f t="shared" si="315"/>
        <v>0</v>
      </c>
      <c r="I4040" s="3">
        <f t="shared" si="316"/>
        <v>41420</v>
      </c>
      <c r="J4040" t="s">
        <v>70</v>
      </c>
      <c r="K4040">
        <v>1689145</v>
      </c>
      <c r="L4040" t="s">
        <v>22</v>
      </c>
      <c r="M4040" t="s">
        <v>35</v>
      </c>
      <c r="N4040">
        <v>374</v>
      </c>
      <c r="O4040">
        <v>0.35769193612939737</v>
      </c>
      <c r="P4040" t="str">
        <f t="shared" si="317"/>
        <v>PORT04PORT09</v>
      </c>
      <c r="Q4040">
        <f>VLOOKUP(P4040,FreightRates!C$2:D$9,2,0)</f>
        <v>21.470399999999998</v>
      </c>
      <c r="R4040">
        <f>VLOOKUP(P4040,FreightRates!C$2:E$9,3,0)</f>
        <v>6.2E-2</v>
      </c>
      <c r="S4040">
        <f t="shared" si="318"/>
        <v>29.764560614968467</v>
      </c>
      <c r="T4040">
        <f t="shared" si="319"/>
        <v>133.77678411239461</v>
      </c>
    </row>
    <row r="4041" spans="1:20" x14ac:dyDescent="0.35">
      <c r="A4041">
        <v>1447185760.7</v>
      </c>
      <c r="B4041" s="3">
        <v>41420</v>
      </c>
      <c r="C4041" t="s">
        <v>30</v>
      </c>
      <c r="D4041" t="s">
        <v>7</v>
      </c>
      <c r="E4041" t="s">
        <v>3</v>
      </c>
      <c r="F4041">
        <v>0</v>
      </c>
      <c r="G4041">
        <v>0</v>
      </c>
      <c r="H4041">
        <f t="shared" si="315"/>
        <v>0</v>
      </c>
      <c r="I4041" s="3">
        <f t="shared" si="316"/>
        <v>41420</v>
      </c>
      <c r="J4041" t="s">
        <v>70</v>
      </c>
      <c r="K4041">
        <v>1689145</v>
      </c>
      <c r="L4041" t="s">
        <v>22</v>
      </c>
      <c r="M4041" t="s">
        <v>35</v>
      </c>
      <c r="N4041">
        <v>254</v>
      </c>
      <c r="O4041">
        <v>3.5769193612939731E-2</v>
      </c>
      <c r="P4041" t="str">
        <f t="shared" si="317"/>
        <v>PORT04PORT09</v>
      </c>
      <c r="Q4041">
        <f>VLOOKUP(P4041,FreightRates!C$2:D$9,2,0)</f>
        <v>21.470399999999998</v>
      </c>
      <c r="R4041">
        <f>VLOOKUP(P4041,FreightRates!C$2:E$9,3,0)</f>
        <v>6.2E-2</v>
      </c>
      <c r="S4041">
        <f t="shared" si="318"/>
        <v>22.033693261016573</v>
      </c>
      <c r="T4041">
        <f t="shared" si="319"/>
        <v>9.0853751776866911</v>
      </c>
    </row>
    <row r="4042" spans="1:20" x14ac:dyDescent="0.35">
      <c r="A4042">
        <v>1447283738.7</v>
      </c>
      <c r="B4042" s="3">
        <v>41420</v>
      </c>
      <c r="C4042" t="s">
        <v>30</v>
      </c>
      <c r="D4042" t="s">
        <v>7</v>
      </c>
      <c r="E4042" t="s">
        <v>3</v>
      </c>
      <c r="F4042">
        <v>0</v>
      </c>
      <c r="G4042">
        <v>0</v>
      </c>
      <c r="H4042">
        <f t="shared" si="315"/>
        <v>0</v>
      </c>
      <c r="I4042" s="3">
        <f t="shared" si="316"/>
        <v>41420</v>
      </c>
      <c r="J4042" t="s">
        <v>70</v>
      </c>
      <c r="K4042">
        <v>1689145</v>
      </c>
      <c r="L4042" t="s">
        <v>22</v>
      </c>
      <c r="M4042" t="s">
        <v>35</v>
      </c>
      <c r="N4042">
        <v>362</v>
      </c>
      <c r="O4042">
        <v>0.35769193612939737</v>
      </c>
      <c r="P4042" t="str">
        <f t="shared" si="317"/>
        <v>PORT04PORT09</v>
      </c>
      <c r="Q4042">
        <f>VLOOKUP(P4042,FreightRates!C$2:D$9,2,0)</f>
        <v>21.470399999999998</v>
      </c>
      <c r="R4042">
        <f>VLOOKUP(P4042,FreightRates!C$2:E$9,3,0)</f>
        <v>6.2E-2</v>
      </c>
      <c r="S4042">
        <f t="shared" si="318"/>
        <v>29.498437814488192</v>
      </c>
      <c r="T4042">
        <f t="shared" si="319"/>
        <v>129.48448087884185</v>
      </c>
    </row>
    <row r="4043" spans="1:20" x14ac:dyDescent="0.35">
      <c r="A4043">
        <v>1447323943.7</v>
      </c>
      <c r="B4043" s="3">
        <v>41420</v>
      </c>
      <c r="C4043" t="s">
        <v>30</v>
      </c>
      <c r="D4043" t="s">
        <v>7</v>
      </c>
      <c r="E4043" t="s">
        <v>3</v>
      </c>
      <c r="F4043">
        <v>0</v>
      </c>
      <c r="G4043">
        <v>0</v>
      </c>
      <c r="H4043">
        <f t="shared" si="315"/>
        <v>0</v>
      </c>
      <c r="I4043" s="3">
        <f t="shared" si="316"/>
        <v>41420</v>
      </c>
      <c r="J4043" t="s">
        <v>70</v>
      </c>
      <c r="K4043">
        <v>1662552</v>
      </c>
      <c r="L4043" t="s">
        <v>22</v>
      </c>
      <c r="M4043" t="s">
        <v>35</v>
      </c>
      <c r="N4043">
        <v>821</v>
      </c>
      <c r="O4043">
        <v>2.2933811399200903</v>
      </c>
      <c r="P4043" t="str">
        <f t="shared" si="317"/>
        <v>PORT04PORT09</v>
      </c>
      <c r="Q4043">
        <f>VLOOKUP(P4043,FreightRates!C$2:D$9,2,0)</f>
        <v>21.470399999999998</v>
      </c>
      <c r="R4043">
        <f>VLOOKUP(P4043,FreightRates!C$2:E$9,3,0)</f>
        <v>6.2E-2</v>
      </c>
      <c r="S4043">
        <f t="shared" si="318"/>
        <v>138.20808678421241</v>
      </c>
      <c r="T4043">
        <f t="shared" si="319"/>
        <v>1882.8659158743942</v>
      </c>
    </row>
    <row r="4044" spans="1:20" x14ac:dyDescent="0.35">
      <c r="A4044">
        <v>1447283682.7</v>
      </c>
      <c r="B4044" s="3">
        <v>41420</v>
      </c>
      <c r="C4044" t="s">
        <v>30</v>
      </c>
      <c r="D4044" t="s">
        <v>7</v>
      </c>
      <c r="E4044" t="s">
        <v>3</v>
      </c>
      <c r="F4044">
        <v>0</v>
      </c>
      <c r="G4044">
        <v>0</v>
      </c>
      <c r="H4044">
        <f t="shared" si="315"/>
        <v>0</v>
      </c>
      <c r="I4044" s="3">
        <f t="shared" si="316"/>
        <v>41420</v>
      </c>
      <c r="J4044" t="s">
        <v>70</v>
      </c>
      <c r="K4044">
        <v>1662552</v>
      </c>
      <c r="L4044" t="s">
        <v>22</v>
      </c>
      <c r="M4044" t="s">
        <v>35</v>
      </c>
      <c r="N4044">
        <v>594</v>
      </c>
      <c r="O4044">
        <v>1.3301610611536525</v>
      </c>
      <c r="P4044" t="str">
        <f t="shared" si="317"/>
        <v>PORT04PORT09</v>
      </c>
      <c r="Q4044">
        <f>VLOOKUP(P4044,FreightRates!C$2:D$9,2,0)</f>
        <v>21.470399999999998</v>
      </c>
      <c r="R4044">
        <f>VLOOKUP(P4044,FreightRates!C$2:E$9,3,0)</f>
        <v>6.2E-2</v>
      </c>
      <c r="S4044">
        <f t="shared" si="318"/>
        <v>70.457571560166713</v>
      </c>
      <c r="T4044">
        <f t="shared" si="319"/>
        <v>790.11567032526955</v>
      </c>
    </row>
    <row r="4045" spans="1:20" x14ac:dyDescent="0.35">
      <c r="A4045">
        <v>1447240908.7</v>
      </c>
      <c r="B4045" s="3">
        <v>41420</v>
      </c>
      <c r="C4045" t="s">
        <v>30</v>
      </c>
      <c r="D4045" t="s">
        <v>7</v>
      </c>
      <c r="E4045" t="s">
        <v>3</v>
      </c>
      <c r="F4045">
        <v>0</v>
      </c>
      <c r="G4045">
        <v>0</v>
      </c>
      <c r="H4045">
        <f t="shared" si="315"/>
        <v>0</v>
      </c>
      <c r="I4045" s="3">
        <f t="shared" si="316"/>
        <v>41420</v>
      </c>
      <c r="J4045" t="s">
        <v>70</v>
      </c>
      <c r="K4045">
        <v>1662552</v>
      </c>
      <c r="L4045" t="s">
        <v>22</v>
      </c>
      <c r="M4045" t="s">
        <v>35</v>
      </c>
      <c r="N4045">
        <v>774</v>
      </c>
      <c r="O4045">
        <v>2.2933811399200903</v>
      </c>
      <c r="P4045" t="str">
        <f t="shared" si="317"/>
        <v>PORT04PORT09</v>
      </c>
      <c r="Q4045">
        <f>VLOOKUP(P4045,FreightRates!C$2:D$9,2,0)</f>
        <v>21.470399999999998</v>
      </c>
      <c r="R4045">
        <f>VLOOKUP(P4045,FreightRates!C$2:E$9,3,0)</f>
        <v>6.2E-2</v>
      </c>
      <c r="S4045">
        <f t="shared" si="318"/>
        <v>131.5251741424853</v>
      </c>
      <c r="T4045">
        <f t="shared" si="319"/>
        <v>1775.0770022981499</v>
      </c>
    </row>
    <row r="4046" spans="1:20" x14ac:dyDescent="0.35">
      <c r="A4046">
        <v>1447165484.7</v>
      </c>
      <c r="B4046" s="3">
        <v>41420</v>
      </c>
      <c r="C4046" t="s">
        <v>30</v>
      </c>
      <c r="D4046" t="s">
        <v>7</v>
      </c>
      <c r="E4046" t="s">
        <v>3</v>
      </c>
      <c r="F4046">
        <v>0</v>
      </c>
      <c r="G4046">
        <v>0</v>
      </c>
      <c r="H4046">
        <f t="shared" si="315"/>
        <v>0</v>
      </c>
      <c r="I4046" s="3">
        <f t="shared" si="316"/>
        <v>41420</v>
      </c>
      <c r="J4046" t="s">
        <v>70</v>
      </c>
      <c r="K4046">
        <v>1662552</v>
      </c>
      <c r="L4046" t="s">
        <v>22</v>
      </c>
      <c r="M4046" t="s">
        <v>35</v>
      </c>
      <c r="N4046">
        <v>1131</v>
      </c>
      <c r="O4046">
        <v>3.16</v>
      </c>
      <c r="P4046" t="str">
        <f t="shared" si="317"/>
        <v>PORT04PORT09</v>
      </c>
      <c r="Q4046">
        <f>VLOOKUP(P4046,FreightRates!C$2:D$9,2,0)</f>
        <v>21.470399999999998</v>
      </c>
      <c r="R4046">
        <f>VLOOKUP(P4046,FreightRates!C$2:E$9,3,0)</f>
        <v>6.2E-2</v>
      </c>
      <c r="S4046">
        <f t="shared" si="318"/>
        <v>243.05592000000001</v>
      </c>
      <c r="T4046">
        <f t="shared" si="319"/>
        <v>3573.96</v>
      </c>
    </row>
    <row r="4047" spans="1:20" x14ac:dyDescent="0.35">
      <c r="A4047">
        <v>1447283656.7</v>
      </c>
      <c r="B4047" s="3">
        <v>41420</v>
      </c>
      <c r="C4047" t="s">
        <v>30</v>
      </c>
      <c r="D4047" t="s">
        <v>7</v>
      </c>
      <c r="E4047" t="s">
        <v>3</v>
      </c>
      <c r="F4047">
        <v>0</v>
      </c>
      <c r="G4047">
        <v>0</v>
      </c>
      <c r="H4047">
        <f t="shared" si="315"/>
        <v>0</v>
      </c>
      <c r="I4047" s="3">
        <f t="shared" si="316"/>
        <v>41420</v>
      </c>
      <c r="J4047" t="s">
        <v>70</v>
      </c>
      <c r="K4047">
        <v>1662552</v>
      </c>
      <c r="L4047" t="s">
        <v>22</v>
      </c>
      <c r="M4047" t="s">
        <v>35</v>
      </c>
      <c r="N4047">
        <v>1124</v>
      </c>
      <c r="O4047">
        <v>2.98</v>
      </c>
      <c r="P4047" t="str">
        <f t="shared" si="317"/>
        <v>PORT04PORT09</v>
      </c>
      <c r="Q4047">
        <f>VLOOKUP(P4047,FreightRates!C$2:D$9,2,0)</f>
        <v>21.470399999999998</v>
      </c>
      <c r="R4047">
        <f>VLOOKUP(P4047,FreightRates!C$2:E$9,3,0)</f>
        <v>6.2E-2</v>
      </c>
      <c r="S4047">
        <f t="shared" si="318"/>
        <v>229.14064000000002</v>
      </c>
      <c r="T4047">
        <f t="shared" si="319"/>
        <v>3349.52</v>
      </c>
    </row>
    <row r="4048" spans="1:20" x14ac:dyDescent="0.35">
      <c r="A4048">
        <v>1447367909.7</v>
      </c>
      <c r="B4048" s="3">
        <v>41420</v>
      </c>
      <c r="C4048" t="s">
        <v>30</v>
      </c>
      <c r="D4048" t="s">
        <v>7</v>
      </c>
      <c r="E4048" t="s">
        <v>3</v>
      </c>
      <c r="F4048">
        <v>0</v>
      </c>
      <c r="G4048">
        <v>0</v>
      </c>
      <c r="H4048">
        <f t="shared" si="315"/>
        <v>0</v>
      </c>
      <c r="I4048" s="3">
        <f t="shared" si="316"/>
        <v>41420</v>
      </c>
      <c r="J4048" t="s">
        <v>70</v>
      </c>
      <c r="K4048">
        <v>1662552</v>
      </c>
      <c r="L4048" t="s">
        <v>22</v>
      </c>
      <c r="M4048" t="s">
        <v>35</v>
      </c>
      <c r="N4048">
        <v>1913</v>
      </c>
      <c r="O4048">
        <v>4.0599999999999996</v>
      </c>
      <c r="P4048" t="str">
        <f t="shared" si="317"/>
        <v>PORT04PORT09</v>
      </c>
      <c r="Q4048">
        <f>VLOOKUP(P4048,FreightRates!C$2:D$9,2,0)</f>
        <v>21.470399999999998</v>
      </c>
      <c r="R4048">
        <f>VLOOKUP(P4048,FreightRates!C$2:E$9,3,0)</f>
        <v>6.2E-2</v>
      </c>
      <c r="S4048">
        <f t="shared" si="318"/>
        <v>503.01076</v>
      </c>
      <c r="T4048">
        <f t="shared" si="319"/>
        <v>7766.7799999999988</v>
      </c>
    </row>
    <row r="4049" spans="1:20" x14ac:dyDescent="0.35">
      <c r="A4049">
        <v>1447165368.7</v>
      </c>
      <c r="B4049" s="3">
        <v>41420</v>
      </c>
      <c r="C4049" t="s">
        <v>30</v>
      </c>
      <c r="D4049" t="s">
        <v>7</v>
      </c>
      <c r="E4049" t="s">
        <v>3</v>
      </c>
      <c r="F4049">
        <v>0</v>
      </c>
      <c r="G4049">
        <v>0</v>
      </c>
      <c r="H4049">
        <f t="shared" si="315"/>
        <v>0</v>
      </c>
      <c r="I4049" s="3">
        <f t="shared" si="316"/>
        <v>41420</v>
      </c>
      <c r="J4049" t="s">
        <v>70</v>
      </c>
      <c r="K4049">
        <v>1662551</v>
      </c>
      <c r="L4049" t="s">
        <v>22</v>
      </c>
      <c r="M4049" t="s">
        <v>35</v>
      </c>
      <c r="N4049">
        <v>2323</v>
      </c>
      <c r="O4049">
        <v>3.7980487804878047</v>
      </c>
      <c r="P4049" t="str">
        <f t="shared" si="317"/>
        <v>PORT04PORT09</v>
      </c>
      <c r="Q4049">
        <f>VLOOKUP(P4049,FreightRates!C$2:D$9,2,0)</f>
        <v>21.470399999999998</v>
      </c>
      <c r="R4049">
        <f>VLOOKUP(P4049,FreightRates!C$2:E$9,3,0)</f>
        <v>6.2E-2</v>
      </c>
      <c r="S4049">
        <f t="shared" si="318"/>
        <v>568.48817365853665</v>
      </c>
      <c r="T4049">
        <f t="shared" si="319"/>
        <v>8822.8673170731709</v>
      </c>
    </row>
    <row r="4050" spans="1:20" x14ac:dyDescent="0.35">
      <c r="A4050">
        <v>1447227041.7</v>
      </c>
      <c r="B4050" s="3">
        <v>41420</v>
      </c>
      <c r="C4050" t="s">
        <v>30</v>
      </c>
      <c r="D4050" t="s">
        <v>7</v>
      </c>
      <c r="E4050" t="s">
        <v>3</v>
      </c>
      <c r="F4050">
        <v>0</v>
      </c>
      <c r="G4050">
        <v>0</v>
      </c>
      <c r="H4050">
        <f t="shared" si="315"/>
        <v>0</v>
      </c>
      <c r="I4050" s="3">
        <f t="shared" si="316"/>
        <v>41420</v>
      </c>
      <c r="J4050" t="s">
        <v>70</v>
      </c>
      <c r="K4050">
        <v>1662551</v>
      </c>
      <c r="L4050" t="s">
        <v>22</v>
      </c>
      <c r="M4050" t="s">
        <v>35</v>
      </c>
      <c r="N4050">
        <v>2323</v>
      </c>
      <c r="O4050">
        <v>3.7980487804878047</v>
      </c>
      <c r="P4050" t="str">
        <f t="shared" si="317"/>
        <v>PORT04PORT09</v>
      </c>
      <c r="Q4050">
        <f>VLOOKUP(P4050,FreightRates!C$2:D$9,2,0)</f>
        <v>21.470399999999998</v>
      </c>
      <c r="R4050">
        <f>VLOOKUP(P4050,FreightRates!C$2:E$9,3,0)</f>
        <v>6.2E-2</v>
      </c>
      <c r="S4050">
        <f t="shared" si="318"/>
        <v>568.48817365853665</v>
      </c>
      <c r="T4050">
        <f t="shared" si="319"/>
        <v>8822.8673170731709</v>
      </c>
    </row>
    <row r="4051" spans="1:20" x14ac:dyDescent="0.35">
      <c r="A4051">
        <v>1447346527.7</v>
      </c>
      <c r="B4051" s="3">
        <v>41420</v>
      </c>
      <c r="C4051" t="s">
        <v>30</v>
      </c>
      <c r="D4051" t="s">
        <v>7</v>
      </c>
      <c r="E4051" t="s">
        <v>3</v>
      </c>
      <c r="F4051">
        <v>0</v>
      </c>
      <c r="G4051">
        <v>0</v>
      </c>
      <c r="H4051">
        <f t="shared" si="315"/>
        <v>0</v>
      </c>
      <c r="I4051" s="3">
        <f t="shared" si="316"/>
        <v>41420</v>
      </c>
      <c r="J4051" t="s">
        <v>70</v>
      </c>
      <c r="K4051">
        <v>1662551</v>
      </c>
      <c r="L4051" t="s">
        <v>22</v>
      </c>
      <c r="M4051" t="s">
        <v>35</v>
      </c>
      <c r="N4051">
        <v>2298</v>
      </c>
      <c r="O4051">
        <v>3.7980487804878047</v>
      </c>
      <c r="P4051" t="str">
        <f t="shared" si="317"/>
        <v>PORT04PORT09</v>
      </c>
      <c r="Q4051">
        <f>VLOOKUP(P4051,FreightRates!C$2:D$9,2,0)</f>
        <v>21.470399999999998</v>
      </c>
      <c r="R4051">
        <f>VLOOKUP(P4051,FreightRates!C$2:E$9,3,0)</f>
        <v>6.2E-2</v>
      </c>
      <c r="S4051">
        <f t="shared" si="318"/>
        <v>562.60119804878047</v>
      </c>
      <c r="T4051">
        <f t="shared" si="319"/>
        <v>8727.9160975609757</v>
      </c>
    </row>
    <row r="4052" spans="1:20" x14ac:dyDescent="0.35">
      <c r="A4052">
        <v>1447302729.7</v>
      </c>
      <c r="B4052" s="3">
        <v>41420</v>
      </c>
      <c r="C4052" t="s">
        <v>30</v>
      </c>
      <c r="D4052" t="s">
        <v>7</v>
      </c>
      <c r="E4052" t="s">
        <v>3</v>
      </c>
      <c r="F4052">
        <v>0</v>
      </c>
      <c r="G4052">
        <v>0</v>
      </c>
      <c r="H4052">
        <f t="shared" si="315"/>
        <v>0</v>
      </c>
      <c r="I4052" s="3">
        <f t="shared" si="316"/>
        <v>41420</v>
      </c>
      <c r="J4052" t="s">
        <v>70</v>
      </c>
      <c r="K4052">
        <v>1662551</v>
      </c>
      <c r="L4052" t="s">
        <v>22</v>
      </c>
      <c r="M4052" t="s">
        <v>35</v>
      </c>
      <c r="N4052">
        <v>2285</v>
      </c>
      <c r="O4052">
        <v>3.7980487804878047</v>
      </c>
      <c r="P4052" t="str">
        <f t="shared" si="317"/>
        <v>PORT04PORT09</v>
      </c>
      <c r="Q4052">
        <f>VLOOKUP(P4052,FreightRates!C$2:D$9,2,0)</f>
        <v>21.470399999999998</v>
      </c>
      <c r="R4052">
        <f>VLOOKUP(P4052,FreightRates!C$2:E$9,3,0)</f>
        <v>6.2E-2</v>
      </c>
      <c r="S4052">
        <f t="shared" si="318"/>
        <v>559.5399707317074</v>
      </c>
      <c r="T4052">
        <f t="shared" si="319"/>
        <v>8678.5414634146346</v>
      </c>
    </row>
    <row r="4053" spans="1:20" x14ac:dyDescent="0.35">
      <c r="A4053">
        <v>1447241470.7</v>
      </c>
      <c r="B4053" s="3">
        <v>41420</v>
      </c>
      <c r="C4053" t="s">
        <v>30</v>
      </c>
      <c r="D4053" t="s">
        <v>7</v>
      </c>
      <c r="E4053" t="s">
        <v>3</v>
      </c>
      <c r="F4053">
        <v>0</v>
      </c>
      <c r="G4053">
        <v>0</v>
      </c>
      <c r="H4053">
        <f t="shared" si="315"/>
        <v>0</v>
      </c>
      <c r="I4053" s="3">
        <f t="shared" si="316"/>
        <v>41420</v>
      </c>
      <c r="J4053" t="s">
        <v>70</v>
      </c>
      <c r="K4053">
        <v>1645070</v>
      </c>
      <c r="L4053" t="s">
        <v>22</v>
      </c>
      <c r="M4053" t="s">
        <v>35</v>
      </c>
      <c r="N4053">
        <v>257</v>
      </c>
      <c r="O4053">
        <v>0.5896549773913049</v>
      </c>
      <c r="P4053" t="str">
        <f t="shared" si="317"/>
        <v>PORT04PORT09</v>
      </c>
      <c r="Q4053">
        <f>VLOOKUP(P4053,FreightRates!C$2:D$9,2,0)</f>
        <v>21.470399999999998</v>
      </c>
      <c r="R4053">
        <f>VLOOKUP(P4053,FreightRates!C$2:E$9,3,0)</f>
        <v>6.2E-2</v>
      </c>
      <c r="S4053">
        <f t="shared" si="318"/>
        <v>30.865962409753052</v>
      </c>
      <c r="T4053">
        <f t="shared" si="319"/>
        <v>151.54132918956535</v>
      </c>
    </row>
    <row r="4054" spans="1:20" x14ac:dyDescent="0.35">
      <c r="A4054">
        <v>1447185805.7</v>
      </c>
      <c r="B4054" s="3">
        <v>41420</v>
      </c>
      <c r="C4054" t="s">
        <v>30</v>
      </c>
      <c r="D4054" t="s">
        <v>7</v>
      </c>
      <c r="E4054" t="s">
        <v>3</v>
      </c>
      <c r="F4054">
        <v>0</v>
      </c>
      <c r="G4054">
        <v>0</v>
      </c>
      <c r="H4054">
        <f t="shared" si="315"/>
        <v>0</v>
      </c>
      <c r="I4054" s="3">
        <f t="shared" si="316"/>
        <v>41420</v>
      </c>
      <c r="J4054" t="s">
        <v>70</v>
      </c>
      <c r="K4054">
        <v>1645070</v>
      </c>
      <c r="L4054" t="s">
        <v>22</v>
      </c>
      <c r="M4054" t="s">
        <v>35</v>
      </c>
      <c r="N4054">
        <v>307</v>
      </c>
      <c r="O4054">
        <v>0.5896549773913049</v>
      </c>
      <c r="P4054" t="str">
        <f t="shared" si="317"/>
        <v>PORT04PORT09</v>
      </c>
      <c r="Q4054">
        <f>VLOOKUP(P4054,FreightRates!C$2:D$9,2,0)</f>
        <v>21.470399999999998</v>
      </c>
      <c r="R4054">
        <f>VLOOKUP(P4054,FreightRates!C$2:E$9,3,0)</f>
        <v>6.2E-2</v>
      </c>
      <c r="S4054">
        <f t="shared" si="318"/>
        <v>32.693892839666098</v>
      </c>
      <c r="T4054">
        <f t="shared" si="319"/>
        <v>181.0240780591306</v>
      </c>
    </row>
    <row r="4055" spans="1:20" x14ac:dyDescent="0.35">
      <c r="A4055">
        <v>1447175182.7</v>
      </c>
      <c r="B4055" s="3">
        <v>41420</v>
      </c>
      <c r="C4055" t="s">
        <v>30</v>
      </c>
      <c r="D4055" t="s">
        <v>7</v>
      </c>
      <c r="E4055" t="s">
        <v>3</v>
      </c>
      <c r="F4055">
        <v>0</v>
      </c>
      <c r="G4055">
        <v>0</v>
      </c>
      <c r="H4055">
        <f t="shared" si="315"/>
        <v>0</v>
      </c>
      <c r="I4055" s="3">
        <f t="shared" si="316"/>
        <v>41420</v>
      </c>
      <c r="J4055" t="s">
        <v>70</v>
      </c>
      <c r="K4055">
        <v>1645070</v>
      </c>
      <c r="L4055" t="s">
        <v>22</v>
      </c>
      <c r="M4055" t="s">
        <v>35</v>
      </c>
      <c r="N4055">
        <v>335</v>
      </c>
      <c r="O4055">
        <v>1.1793099547826098</v>
      </c>
      <c r="P4055" t="str">
        <f t="shared" si="317"/>
        <v>PORT04PORT09</v>
      </c>
      <c r="Q4055">
        <f>VLOOKUP(P4055,FreightRates!C$2:D$9,2,0)</f>
        <v>21.470399999999998</v>
      </c>
      <c r="R4055">
        <f>VLOOKUP(P4055,FreightRates!C$2:E$9,3,0)</f>
        <v>6.2E-2</v>
      </c>
      <c r="S4055">
        <f t="shared" si="318"/>
        <v>45.9646677608348</v>
      </c>
      <c r="T4055">
        <f t="shared" si="319"/>
        <v>395.06883485217429</v>
      </c>
    </row>
    <row r="4056" spans="1:20" x14ac:dyDescent="0.35">
      <c r="A4056">
        <v>1447389186.7</v>
      </c>
      <c r="B4056" s="3">
        <v>41420</v>
      </c>
      <c r="C4056" t="s">
        <v>30</v>
      </c>
      <c r="D4056" t="s">
        <v>7</v>
      </c>
      <c r="E4056" t="s">
        <v>3</v>
      </c>
      <c r="F4056">
        <v>0</v>
      </c>
      <c r="G4056">
        <v>0</v>
      </c>
      <c r="H4056">
        <f t="shared" si="315"/>
        <v>0</v>
      </c>
      <c r="I4056" s="3">
        <f t="shared" si="316"/>
        <v>41420</v>
      </c>
      <c r="J4056" t="s">
        <v>70</v>
      </c>
      <c r="K4056">
        <v>1644050</v>
      </c>
      <c r="L4056" t="s">
        <v>22</v>
      </c>
      <c r="M4056" t="s">
        <v>35</v>
      </c>
      <c r="N4056">
        <v>270</v>
      </c>
      <c r="O4056">
        <v>2.5106373237378175</v>
      </c>
      <c r="P4056" t="str">
        <f t="shared" si="317"/>
        <v>PORT04PORT09</v>
      </c>
      <c r="Q4056">
        <f>VLOOKUP(P4056,FreightRates!C$2:D$9,2,0)</f>
        <v>21.470399999999998</v>
      </c>
      <c r="R4056">
        <f>VLOOKUP(P4056,FreightRates!C$2:E$9,3,0)</f>
        <v>6.2E-2</v>
      </c>
      <c r="S4056">
        <f t="shared" si="318"/>
        <v>63.498468799371068</v>
      </c>
      <c r="T4056">
        <f t="shared" si="319"/>
        <v>677.87207740921076</v>
      </c>
    </row>
    <row r="4057" spans="1:20" x14ac:dyDescent="0.35">
      <c r="A4057">
        <v>1447149352.7</v>
      </c>
      <c r="B4057" s="3">
        <v>41420</v>
      </c>
      <c r="C4057" t="s">
        <v>30</v>
      </c>
      <c r="D4057" t="s">
        <v>7</v>
      </c>
      <c r="E4057" t="s">
        <v>3</v>
      </c>
      <c r="F4057">
        <v>0</v>
      </c>
      <c r="G4057">
        <v>0</v>
      </c>
      <c r="H4057">
        <f t="shared" si="315"/>
        <v>0</v>
      </c>
      <c r="I4057" s="3">
        <f t="shared" si="316"/>
        <v>41420</v>
      </c>
      <c r="J4057" t="s">
        <v>70</v>
      </c>
      <c r="K4057">
        <v>1644050</v>
      </c>
      <c r="L4057" t="s">
        <v>22</v>
      </c>
      <c r="M4057" t="s">
        <v>35</v>
      </c>
      <c r="N4057">
        <v>337</v>
      </c>
      <c r="O4057">
        <v>1.4346498992787529</v>
      </c>
      <c r="P4057" t="str">
        <f t="shared" si="317"/>
        <v>PORT04PORT09</v>
      </c>
      <c r="Q4057">
        <f>VLOOKUP(P4057,FreightRates!C$2:D$9,2,0)</f>
        <v>21.470399999999998</v>
      </c>
      <c r="R4057">
        <f>VLOOKUP(P4057,FreightRates!C$2:E$9,3,0)</f>
        <v>6.2E-2</v>
      </c>
      <c r="S4057">
        <f t="shared" si="318"/>
        <v>51.445974995530264</v>
      </c>
      <c r="T4057">
        <f t="shared" si="319"/>
        <v>483.4770160569397</v>
      </c>
    </row>
    <row r="4058" spans="1:20" x14ac:dyDescent="0.35">
      <c r="A4058">
        <v>1447185860.7</v>
      </c>
      <c r="B4058" s="3">
        <v>41420</v>
      </c>
      <c r="C4058" t="s">
        <v>30</v>
      </c>
      <c r="D4058" t="s">
        <v>7</v>
      </c>
      <c r="E4058" t="s">
        <v>3</v>
      </c>
      <c r="F4058">
        <v>0</v>
      </c>
      <c r="G4058">
        <v>0</v>
      </c>
      <c r="H4058">
        <f t="shared" si="315"/>
        <v>0</v>
      </c>
      <c r="I4058" s="3">
        <f t="shared" si="316"/>
        <v>41420</v>
      </c>
      <c r="J4058" t="s">
        <v>70</v>
      </c>
      <c r="K4058">
        <v>1644050</v>
      </c>
      <c r="L4058" t="s">
        <v>22</v>
      </c>
      <c r="M4058" t="s">
        <v>35</v>
      </c>
      <c r="N4058">
        <v>336</v>
      </c>
      <c r="O4058">
        <v>1.2911849093508776</v>
      </c>
      <c r="P4058" t="str">
        <f t="shared" si="317"/>
        <v>PORT04PORT09</v>
      </c>
      <c r="Q4058">
        <f>VLOOKUP(P4058,FreightRates!C$2:D$9,2,0)</f>
        <v>21.470399999999998</v>
      </c>
      <c r="R4058">
        <f>VLOOKUP(P4058,FreightRates!C$2:E$9,3,0)</f>
        <v>6.2E-2</v>
      </c>
      <c r="S4058">
        <f t="shared" si="318"/>
        <v>48.36836403159748</v>
      </c>
      <c r="T4058">
        <f t="shared" si="319"/>
        <v>433.83812954189489</v>
      </c>
    </row>
    <row r="4059" spans="1:20" x14ac:dyDescent="0.35">
      <c r="A4059">
        <v>1447283724.7</v>
      </c>
      <c r="B4059" s="3">
        <v>41420</v>
      </c>
      <c r="C4059" t="s">
        <v>30</v>
      </c>
      <c r="D4059" t="s">
        <v>7</v>
      </c>
      <c r="E4059" t="s">
        <v>3</v>
      </c>
      <c r="F4059">
        <v>0</v>
      </c>
      <c r="G4059">
        <v>0</v>
      </c>
      <c r="H4059">
        <f t="shared" si="315"/>
        <v>0</v>
      </c>
      <c r="I4059" s="3">
        <f t="shared" si="316"/>
        <v>41420</v>
      </c>
      <c r="J4059" t="s">
        <v>70</v>
      </c>
      <c r="K4059">
        <v>1644050</v>
      </c>
      <c r="L4059" t="s">
        <v>22</v>
      </c>
      <c r="M4059" t="s">
        <v>35</v>
      </c>
      <c r="N4059">
        <v>292</v>
      </c>
      <c r="O4059">
        <v>3.3714272633050695</v>
      </c>
      <c r="P4059" t="str">
        <f t="shared" si="317"/>
        <v>PORT04PORT09</v>
      </c>
      <c r="Q4059">
        <f>VLOOKUP(P4059,FreightRates!C$2:D$9,2,0)</f>
        <v>21.470399999999998</v>
      </c>
      <c r="R4059">
        <f>VLOOKUP(P4059,FreightRates!C$2:E$9,3,0)</f>
        <v>6.2E-2</v>
      </c>
      <c r="S4059">
        <f t="shared" si="318"/>
        <v>82.506719174874974</v>
      </c>
      <c r="T4059">
        <f t="shared" si="319"/>
        <v>984.45676088508026</v>
      </c>
    </row>
    <row r="4060" spans="1:20" x14ac:dyDescent="0.35">
      <c r="A4060">
        <v>1447212018.7</v>
      </c>
      <c r="B4060" s="3">
        <v>41420</v>
      </c>
      <c r="C4060" t="s">
        <v>30</v>
      </c>
      <c r="D4060" t="s">
        <v>7</v>
      </c>
      <c r="E4060" t="s">
        <v>3</v>
      </c>
      <c r="F4060">
        <v>0</v>
      </c>
      <c r="G4060">
        <v>0</v>
      </c>
      <c r="H4060">
        <f t="shared" si="315"/>
        <v>0</v>
      </c>
      <c r="I4060" s="3">
        <f t="shared" si="316"/>
        <v>41420</v>
      </c>
      <c r="J4060" t="s">
        <v>70</v>
      </c>
      <c r="K4060">
        <v>1644050</v>
      </c>
      <c r="L4060" t="s">
        <v>22</v>
      </c>
      <c r="M4060" t="s">
        <v>35</v>
      </c>
      <c r="N4060">
        <v>287</v>
      </c>
      <c r="O4060">
        <v>1.4346498992787529</v>
      </c>
      <c r="P4060" t="str">
        <f t="shared" si="317"/>
        <v>PORT04PORT09</v>
      </c>
      <c r="Q4060">
        <f>VLOOKUP(P4060,FreightRates!C$2:D$9,2,0)</f>
        <v>21.470399999999998</v>
      </c>
      <c r="R4060">
        <f>VLOOKUP(P4060,FreightRates!C$2:E$9,3,0)</f>
        <v>6.2E-2</v>
      </c>
      <c r="S4060">
        <f t="shared" si="318"/>
        <v>46.998560307766127</v>
      </c>
      <c r="T4060">
        <f t="shared" si="319"/>
        <v>411.74452109300205</v>
      </c>
    </row>
    <row r="4061" spans="1:20" x14ac:dyDescent="0.35">
      <c r="A4061">
        <v>1447149388.7</v>
      </c>
      <c r="B4061" s="3">
        <v>41420</v>
      </c>
      <c r="C4061" t="s">
        <v>30</v>
      </c>
      <c r="D4061" t="s">
        <v>7</v>
      </c>
      <c r="E4061" t="s">
        <v>3</v>
      </c>
      <c r="F4061">
        <v>0</v>
      </c>
      <c r="G4061">
        <v>0</v>
      </c>
      <c r="H4061">
        <f t="shared" si="315"/>
        <v>0</v>
      </c>
      <c r="I4061" s="3">
        <f t="shared" si="316"/>
        <v>41420</v>
      </c>
      <c r="J4061" t="s">
        <v>70</v>
      </c>
      <c r="K4061">
        <v>1644050</v>
      </c>
      <c r="L4061" t="s">
        <v>22</v>
      </c>
      <c r="M4061" t="s">
        <v>35</v>
      </c>
      <c r="N4061">
        <v>276</v>
      </c>
      <c r="O4061">
        <v>1.0759874244590646</v>
      </c>
      <c r="P4061" t="str">
        <f t="shared" si="317"/>
        <v>PORT04PORT09</v>
      </c>
      <c r="Q4061">
        <f>VLOOKUP(P4061,FreightRates!C$2:D$9,2,0)</f>
        <v>21.470399999999998</v>
      </c>
      <c r="R4061">
        <f>VLOOKUP(P4061,FreightRates!C$2:E$9,3,0)</f>
        <v>6.2E-2</v>
      </c>
      <c r="S4061">
        <f t="shared" si="318"/>
        <v>39.882696807343514</v>
      </c>
      <c r="T4061">
        <f t="shared" si="319"/>
        <v>296.9725291507018</v>
      </c>
    </row>
    <row r="4062" spans="1:20" x14ac:dyDescent="0.35">
      <c r="A4062">
        <v>1447283782.7</v>
      </c>
      <c r="B4062" s="3">
        <v>41420</v>
      </c>
      <c r="C4062" t="s">
        <v>30</v>
      </c>
      <c r="D4062" t="s">
        <v>7</v>
      </c>
      <c r="E4062" t="s">
        <v>3</v>
      </c>
      <c r="F4062">
        <v>0</v>
      </c>
      <c r="G4062">
        <v>0</v>
      </c>
      <c r="H4062">
        <f t="shared" si="315"/>
        <v>0</v>
      </c>
      <c r="I4062" s="3">
        <f t="shared" si="316"/>
        <v>41420</v>
      </c>
      <c r="J4062" t="s">
        <v>70</v>
      </c>
      <c r="K4062">
        <v>1644050</v>
      </c>
      <c r="L4062" t="s">
        <v>22</v>
      </c>
      <c r="M4062" t="s">
        <v>35</v>
      </c>
      <c r="N4062">
        <v>294</v>
      </c>
      <c r="O4062">
        <v>2.12</v>
      </c>
      <c r="P4062" t="str">
        <f t="shared" si="317"/>
        <v>PORT04PORT09</v>
      </c>
      <c r="Q4062">
        <f>VLOOKUP(P4062,FreightRates!C$2:D$9,2,0)</f>
        <v>21.470399999999998</v>
      </c>
      <c r="R4062">
        <f>VLOOKUP(P4062,FreightRates!C$2:E$9,3,0)</f>
        <v>6.2E-2</v>
      </c>
      <c r="S4062">
        <f t="shared" si="318"/>
        <v>60.113759999999999</v>
      </c>
      <c r="T4062">
        <f t="shared" si="319"/>
        <v>623.28000000000009</v>
      </c>
    </row>
    <row r="4063" spans="1:20" x14ac:dyDescent="0.35">
      <c r="A4063">
        <v>1447283708.7</v>
      </c>
      <c r="B4063" s="3">
        <v>41420</v>
      </c>
      <c r="C4063" t="s">
        <v>30</v>
      </c>
      <c r="D4063" t="s">
        <v>7</v>
      </c>
      <c r="E4063" t="s">
        <v>3</v>
      </c>
      <c r="F4063">
        <v>0</v>
      </c>
      <c r="G4063">
        <v>0</v>
      </c>
      <c r="H4063">
        <f t="shared" si="315"/>
        <v>0</v>
      </c>
      <c r="I4063" s="3">
        <f t="shared" si="316"/>
        <v>41420</v>
      </c>
      <c r="J4063" t="s">
        <v>70</v>
      </c>
      <c r="K4063">
        <v>1644050</v>
      </c>
      <c r="L4063" t="s">
        <v>22</v>
      </c>
      <c r="M4063" t="s">
        <v>35</v>
      </c>
      <c r="N4063">
        <v>335</v>
      </c>
      <c r="O4063">
        <v>2.2599999999999998</v>
      </c>
      <c r="P4063" t="str">
        <f t="shared" si="317"/>
        <v>PORT04PORT09</v>
      </c>
      <c r="Q4063">
        <f>VLOOKUP(P4063,FreightRates!C$2:D$9,2,0)</f>
        <v>21.470399999999998</v>
      </c>
      <c r="R4063">
        <f>VLOOKUP(P4063,FreightRates!C$2:E$9,3,0)</f>
        <v>6.2E-2</v>
      </c>
      <c r="S4063">
        <f t="shared" si="318"/>
        <v>68.410599999999988</v>
      </c>
      <c r="T4063">
        <f t="shared" si="319"/>
        <v>757.09999999999991</v>
      </c>
    </row>
    <row r="4064" spans="1:20" x14ac:dyDescent="0.35">
      <c r="A4064">
        <v>1447367940.7</v>
      </c>
      <c r="B4064" s="3">
        <v>41420</v>
      </c>
      <c r="C4064" t="s">
        <v>30</v>
      </c>
      <c r="D4064" t="s">
        <v>7</v>
      </c>
      <c r="E4064" t="s">
        <v>3</v>
      </c>
      <c r="F4064">
        <v>0</v>
      </c>
      <c r="G4064">
        <v>0</v>
      </c>
      <c r="H4064">
        <f t="shared" si="315"/>
        <v>0</v>
      </c>
      <c r="I4064" s="3">
        <f t="shared" si="316"/>
        <v>41420</v>
      </c>
      <c r="J4064" t="s">
        <v>70</v>
      </c>
      <c r="K4064">
        <v>1644050</v>
      </c>
      <c r="L4064" t="s">
        <v>22</v>
      </c>
      <c r="M4064" t="s">
        <v>35</v>
      </c>
      <c r="N4064">
        <v>313</v>
      </c>
      <c r="O4064">
        <v>2.58</v>
      </c>
      <c r="P4064" t="str">
        <f t="shared" si="317"/>
        <v>PORT04PORT09</v>
      </c>
      <c r="Q4064">
        <f>VLOOKUP(P4064,FreightRates!C$2:D$9,2,0)</f>
        <v>21.470399999999998</v>
      </c>
      <c r="R4064">
        <f>VLOOKUP(P4064,FreightRates!C$2:E$9,3,0)</f>
        <v>6.2E-2</v>
      </c>
      <c r="S4064">
        <f t="shared" si="318"/>
        <v>71.537880000000001</v>
      </c>
      <c r="T4064">
        <f t="shared" si="319"/>
        <v>807.54000000000008</v>
      </c>
    </row>
    <row r="4065" spans="1:20" x14ac:dyDescent="0.35">
      <c r="A4065">
        <v>1447150935.7</v>
      </c>
      <c r="B4065" s="3">
        <v>41420</v>
      </c>
      <c r="C4065" t="s">
        <v>30</v>
      </c>
      <c r="D4065" t="s">
        <v>7</v>
      </c>
      <c r="E4065" t="s">
        <v>3</v>
      </c>
      <c r="F4065">
        <v>0</v>
      </c>
      <c r="G4065">
        <v>0</v>
      </c>
      <c r="H4065">
        <f t="shared" si="315"/>
        <v>0</v>
      </c>
      <c r="I4065" s="3">
        <f t="shared" si="316"/>
        <v>41420</v>
      </c>
      <c r="J4065" t="s">
        <v>70</v>
      </c>
      <c r="K4065">
        <v>1700657</v>
      </c>
      <c r="L4065" t="s">
        <v>22</v>
      </c>
      <c r="M4065" t="s">
        <v>35</v>
      </c>
      <c r="N4065">
        <v>646</v>
      </c>
      <c r="O4065">
        <v>11.180559143004292</v>
      </c>
      <c r="P4065" t="str">
        <f t="shared" si="317"/>
        <v>PORT04PORT09</v>
      </c>
      <c r="Q4065">
        <f>VLOOKUP(P4065,FreightRates!C$2:D$9,2,0)</f>
        <v>21.470399999999998</v>
      </c>
      <c r="R4065">
        <f>VLOOKUP(P4065,FreightRates!C$2:E$9,3,0)</f>
        <v>6.2E-2</v>
      </c>
      <c r="S4065">
        <f t="shared" si="318"/>
        <v>469.27415479560784</v>
      </c>
      <c r="T4065">
        <f t="shared" si="319"/>
        <v>7222.641206380772</v>
      </c>
    </row>
    <row r="4066" spans="1:20" x14ac:dyDescent="0.35">
      <c r="A4066">
        <v>1447374504.7</v>
      </c>
      <c r="B4066" s="3">
        <v>41420</v>
      </c>
      <c r="C4066" t="s">
        <v>30</v>
      </c>
      <c r="D4066" t="s">
        <v>7</v>
      </c>
      <c r="E4066" t="s">
        <v>3</v>
      </c>
      <c r="F4066">
        <v>0</v>
      </c>
      <c r="G4066">
        <v>0</v>
      </c>
      <c r="H4066">
        <f t="shared" si="315"/>
        <v>0</v>
      </c>
      <c r="I4066" s="3">
        <f t="shared" si="316"/>
        <v>41420</v>
      </c>
      <c r="J4066" t="s">
        <v>70</v>
      </c>
      <c r="K4066">
        <v>1701462</v>
      </c>
      <c r="L4066" t="s">
        <v>22</v>
      </c>
      <c r="M4066" t="s">
        <v>35</v>
      </c>
      <c r="N4066">
        <v>1064</v>
      </c>
      <c r="O4066">
        <v>22.394221209249679</v>
      </c>
      <c r="P4066" t="str">
        <f t="shared" si="317"/>
        <v>PORT04PORT09</v>
      </c>
      <c r="Q4066">
        <f>VLOOKUP(P4066,FreightRates!C$2:D$9,2,0)</f>
        <v>21.470399999999998</v>
      </c>
      <c r="R4066">
        <f>VLOOKUP(P4066,FreightRates!C$2:E$9,3,0)</f>
        <v>6.2E-2</v>
      </c>
      <c r="S4066">
        <f t="shared" si="318"/>
        <v>1498.7723847317827</v>
      </c>
      <c r="T4066">
        <f t="shared" si="319"/>
        <v>23827.451366641657</v>
      </c>
    </row>
    <row r="4067" spans="1:20" x14ac:dyDescent="0.35">
      <c r="A4067">
        <v>1447146664.7</v>
      </c>
      <c r="B4067" s="3">
        <v>41420</v>
      </c>
      <c r="C4067" t="s">
        <v>30</v>
      </c>
      <c r="D4067" t="s">
        <v>7</v>
      </c>
      <c r="E4067" t="s">
        <v>3</v>
      </c>
      <c r="F4067">
        <v>0</v>
      </c>
      <c r="G4067">
        <v>0</v>
      </c>
      <c r="H4067">
        <f t="shared" si="315"/>
        <v>0</v>
      </c>
      <c r="I4067" s="3">
        <f t="shared" si="316"/>
        <v>41420</v>
      </c>
      <c r="J4067" t="s">
        <v>70</v>
      </c>
      <c r="K4067">
        <v>1664051</v>
      </c>
      <c r="L4067" t="s">
        <v>22</v>
      </c>
      <c r="M4067" t="s">
        <v>35</v>
      </c>
      <c r="N4067">
        <v>5658</v>
      </c>
      <c r="O4067">
        <v>59.304084416968664</v>
      </c>
      <c r="P4067" t="str">
        <f t="shared" si="317"/>
        <v>PORT04PORT09</v>
      </c>
      <c r="Q4067">
        <f>VLOOKUP(P4067,FreightRates!C$2:D$9,2,0)</f>
        <v>21.470399999999998</v>
      </c>
      <c r="R4067">
        <f>VLOOKUP(P4067,FreightRates!C$2:E$9,3,0)</f>
        <v>6.2E-2</v>
      </c>
      <c r="S4067">
        <f t="shared" si="318"/>
        <v>20825.105997134939</v>
      </c>
      <c r="T4067">
        <f t="shared" si="319"/>
        <v>335542.50963120873</v>
      </c>
    </row>
    <row r="4068" spans="1:20" x14ac:dyDescent="0.35">
      <c r="A4068">
        <v>1447283648.7</v>
      </c>
      <c r="B4068" s="3">
        <v>41420</v>
      </c>
      <c r="C4068" t="s">
        <v>30</v>
      </c>
      <c r="D4068" t="s">
        <v>7</v>
      </c>
      <c r="E4068" t="s">
        <v>3</v>
      </c>
      <c r="F4068">
        <v>0</v>
      </c>
      <c r="G4068">
        <v>0</v>
      </c>
      <c r="H4068">
        <f t="shared" si="315"/>
        <v>0</v>
      </c>
      <c r="I4068" s="3">
        <f t="shared" si="316"/>
        <v>41420</v>
      </c>
      <c r="J4068" t="s">
        <v>70</v>
      </c>
      <c r="K4068">
        <v>1664051</v>
      </c>
      <c r="L4068" t="s">
        <v>22</v>
      </c>
      <c r="M4068" t="s">
        <v>35</v>
      </c>
      <c r="N4068">
        <v>7468</v>
      </c>
      <c r="O4068">
        <v>94.48</v>
      </c>
      <c r="P4068" t="str">
        <f t="shared" si="317"/>
        <v>PORT04PORT09</v>
      </c>
      <c r="Q4068">
        <f>VLOOKUP(P4068,FreightRates!C$2:D$9,2,0)</f>
        <v>21.470399999999998</v>
      </c>
      <c r="R4068">
        <f>VLOOKUP(P4068,FreightRates!C$2:E$9,3,0)</f>
        <v>6.2E-2</v>
      </c>
      <c r="S4068">
        <f t="shared" si="318"/>
        <v>43767.22208</v>
      </c>
      <c r="T4068">
        <f t="shared" si="319"/>
        <v>705576.64</v>
      </c>
    </row>
    <row r="4069" spans="1:20" x14ac:dyDescent="0.35">
      <c r="A4069">
        <v>1447294179.7</v>
      </c>
      <c r="B4069" s="3">
        <v>41420</v>
      </c>
      <c r="C4069" t="s">
        <v>30</v>
      </c>
      <c r="D4069" t="s">
        <v>7</v>
      </c>
      <c r="E4069" t="s">
        <v>3</v>
      </c>
      <c r="F4069">
        <v>0</v>
      </c>
      <c r="G4069">
        <v>0</v>
      </c>
      <c r="H4069">
        <f t="shared" si="315"/>
        <v>0</v>
      </c>
      <c r="I4069" s="3">
        <f t="shared" si="316"/>
        <v>41420</v>
      </c>
      <c r="J4069" t="s">
        <v>70</v>
      </c>
      <c r="K4069">
        <v>1683560</v>
      </c>
      <c r="L4069" t="s">
        <v>22</v>
      </c>
      <c r="M4069" t="s">
        <v>35</v>
      </c>
      <c r="N4069">
        <v>35321</v>
      </c>
      <c r="O4069">
        <v>332.95513849470211</v>
      </c>
      <c r="P4069" t="str">
        <f t="shared" si="317"/>
        <v>PORT04PORT09</v>
      </c>
      <c r="Q4069">
        <f>VLOOKUP(P4069,FreightRates!C$2:D$9,2,0)</f>
        <v>21.470399999999998</v>
      </c>
      <c r="R4069">
        <f>VLOOKUP(P4069,FreightRates!C$2:E$9,3,0)</f>
        <v>6.2E-2</v>
      </c>
      <c r="S4069">
        <f t="shared" si="318"/>
        <v>729160.59409982513</v>
      </c>
      <c r="T4069">
        <f t="shared" si="319"/>
        <v>11760308.446771374</v>
      </c>
    </row>
    <row r="4070" spans="1:20" x14ac:dyDescent="0.35">
      <c r="A4070">
        <v>1447278145.7</v>
      </c>
      <c r="B4070" s="3">
        <v>41420</v>
      </c>
      <c r="C4070" t="s">
        <v>30</v>
      </c>
      <c r="D4070" t="s">
        <v>7</v>
      </c>
      <c r="E4070" t="s">
        <v>3</v>
      </c>
      <c r="F4070">
        <v>0</v>
      </c>
      <c r="G4070">
        <v>0</v>
      </c>
      <c r="H4070">
        <f t="shared" si="315"/>
        <v>0</v>
      </c>
      <c r="I4070" s="3">
        <f t="shared" si="316"/>
        <v>41420</v>
      </c>
      <c r="J4070" t="s">
        <v>70</v>
      </c>
      <c r="K4070">
        <v>1683560</v>
      </c>
      <c r="L4070" t="s">
        <v>22</v>
      </c>
      <c r="M4070" t="s">
        <v>35</v>
      </c>
      <c r="N4070">
        <v>64915</v>
      </c>
      <c r="O4070">
        <v>696.26607815706041</v>
      </c>
      <c r="P4070" t="str">
        <f t="shared" si="317"/>
        <v>PORT04PORT09</v>
      </c>
      <c r="Q4070">
        <f>VLOOKUP(P4070,FreightRates!C$2:D$9,2,0)</f>
        <v>21.470399999999998</v>
      </c>
      <c r="R4070">
        <f>VLOOKUP(P4070,FreightRates!C$2:E$9,3,0)</f>
        <v>6.2E-2</v>
      </c>
      <c r="S4070">
        <f t="shared" si="318"/>
        <v>2802304.4431410655</v>
      </c>
      <c r="T4070">
        <f t="shared" si="319"/>
        <v>45198112.463565573</v>
      </c>
    </row>
    <row r="4071" spans="1:20" x14ac:dyDescent="0.35">
      <c r="A4071">
        <v>1447192669.7</v>
      </c>
      <c r="B4071" s="3">
        <v>41420</v>
      </c>
      <c r="C4071" t="s">
        <v>30</v>
      </c>
      <c r="D4071" t="s">
        <v>7</v>
      </c>
      <c r="E4071" t="s">
        <v>3</v>
      </c>
      <c r="F4071">
        <v>0</v>
      </c>
      <c r="G4071">
        <v>0</v>
      </c>
      <c r="H4071">
        <f t="shared" si="315"/>
        <v>0</v>
      </c>
      <c r="I4071" s="3">
        <f t="shared" si="316"/>
        <v>41420</v>
      </c>
      <c r="J4071" t="s">
        <v>70</v>
      </c>
      <c r="K4071">
        <v>1683560</v>
      </c>
      <c r="L4071" t="s">
        <v>22</v>
      </c>
      <c r="M4071" t="s">
        <v>35</v>
      </c>
      <c r="N4071">
        <v>14258</v>
      </c>
      <c r="O4071">
        <v>154.38205539788086</v>
      </c>
      <c r="P4071" t="str">
        <f t="shared" si="317"/>
        <v>PORT04PORT09</v>
      </c>
      <c r="Q4071">
        <f>VLOOKUP(P4071,FreightRates!C$2:D$9,2,0)</f>
        <v>21.470399999999998</v>
      </c>
      <c r="R4071">
        <f>VLOOKUP(P4071,FreightRates!C$2:E$9,3,0)</f>
        <v>6.2E-2</v>
      </c>
      <c r="S4071">
        <f t="shared" si="318"/>
        <v>136494.58984350506</v>
      </c>
      <c r="T4071">
        <f t="shared" si="319"/>
        <v>2201179.3458629851</v>
      </c>
    </row>
    <row r="4072" spans="1:20" x14ac:dyDescent="0.35">
      <c r="A4072">
        <v>1447353676.7</v>
      </c>
      <c r="B4072" s="3">
        <v>41420</v>
      </c>
      <c r="C4072" t="s">
        <v>30</v>
      </c>
      <c r="D4072" t="s">
        <v>7</v>
      </c>
      <c r="E4072" t="s">
        <v>3</v>
      </c>
      <c r="F4072">
        <v>0</v>
      </c>
      <c r="G4072">
        <v>0</v>
      </c>
      <c r="H4072">
        <f t="shared" si="315"/>
        <v>0</v>
      </c>
      <c r="I4072" s="3">
        <f t="shared" si="316"/>
        <v>41420</v>
      </c>
      <c r="J4072" t="s">
        <v>70</v>
      </c>
      <c r="K4072">
        <v>1683560</v>
      </c>
      <c r="L4072" t="s">
        <v>22</v>
      </c>
      <c r="M4072" t="s">
        <v>35</v>
      </c>
      <c r="N4072">
        <v>40238</v>
      </c>
      <c r="O4072">
        <v>393.80587256537387</v>
      </c>
      <c r="P4072" t="str">
        <f t="shared" si="317"/>
        <v>PORT04PORT09</v>
      </c>
      <c r="Q4072">
        <f>VLOOKUP(P4072,FreightRates!C$2:D$9,2,0)</f>
        <v>21.470399999999998</v>
      </c>
      <c r="R4072">
        <f>VLOOKUP(P4072,FreightRates!C$2:E$9,3,0)</f>
        <v>6.2E-2</v>
      </c>
      <c r="S4072">
        <f t="shared" si="318"/>
        <v>982471.03381770186</v>
      </c>
      <c r="T4072">
        <f t="shared" si="319"/>
        <v>15845960.700285515</v>
      </c>
    </row>
    <row r="4073" spans="1:20" x14ac:dyDescent="0.35">
      <c r="A4073">
        <v>1447133209.7</v>
      </c>
      <c r="B4073" s="3">
        <v>41420</v>
      </c>
      <c r="C4073" t="s">
        <v>30</v>
      </c>
      <c r="D4073" t="s">
        <v>7</v>
      </c>
      <c r="E4073" t="s">
        <v>3</v>
      </c>
      <c r="F4073">
        <v>0</v>
      </c>
      <c r="G4073">
        <v>0</v>
      </c>
      <c r="H4073">
        <f t="shared" si="315"/>
        <v>0</v>
      </c>
      <c r="I4073" s="3">
        <f t="shared" si="316"/>
        <v>41420</v>
      </c>
      <c r="J4073" t="s">
        <v>70</v>
      </c>
      <c r="K4073">
        <v>1683560</v>
      </c>
      <c r="L4073" t="s">
        <v>22</v>
      </c>
      <c r="M4073" t="s">
        <v>35</v>
      </c>
      <c r="N4073">
        <v>71330</v>
      </c>
      <c r="O4073">
        <v>670.58893114424529</v>
      </c>
      <c r="P4073" t="str">
        <f t="shared" si="317"/>
        <v>PORT04PORT09</v>
      </c>
      <c r="Q4073">
        <f>VLOOKUP(P4073,FreightRates!C$2:D$9,2,0)</f>
        <v>21.470399999999998</v>
      </c>
      <c r="R4073">
        <f>VLOOKUP(P4073,FreightRates!C$2:E$9,3,0)</f>
        <v>6.2E-2</v>
      </c>
      <c r="S4073">
        <f t="shared" si="318"/>
        <v>2965674.1948281787</v>
      </c>
      <c r="T4073">
        <f t="shared" si="319"/>
        <v>47833108.458519019</v>
      </c>
    </row>
    <row r="4074" spans="1:20" x14ac:dyDescent="0.35">
      <c r="A4074">
        <v>1447209099.7</v>
      </c>
      <c r="B4074" s="3">
        <v>41420</v>
      </c>
      <c r="C4074" t="s">
        <v>30</v>
      </c>
      <c r="D4074" t="s">
        <v>7</v>
      </c>
      <c r="E4074" t="s">
        <v>3</v>
      </c>
      <c r="F4074">
        <v>0</v>
      </c>
      <c r="G4074">
        <v>0</v>
      </c>
      <c r="H4074">
        <f t="shared" si="315"/>
        <v>0</v>
      </c>
      <c r="I4074" s="3">
        <f t="shared" si="316"/>
        <v>41420</v>
      </c>
      <c r="J4074" t="s">
        <v>70</v>
      </c>
      <c r="K4074">
        <v>1683560</v>
      </c>
      <c r="L4074" t="s">
        <v>22</v>
      </c>
      <c r="M4074" t="s">
        <v>35</v>
      </c>
      <c r="N4074">
        <v>30329</v>
      </c>
      <c r="O4074">
        <v>300.10440442403041</v>
      </c>
      <c r="P4074" t="str">
        <f t="shared" si="317"/>
        <v>PORT04PORT09</v>
      </c>
      <c r="Q4074">
        <f>VLOOKUP(P4074,FreightRates!C$2:D$9,2,0)</f>
        <v>21.470399999999998</v>
      </c>
      <c r="R4074">
        <f>VLOOKUP(P4074,FreightRates!C$2:E$9,3,0)</f>
        <v>6.2E-2</v>
      </c>
      <c r="S4074">
        <f t="shared" si="318"/>
        <v>564337.19227013784</v>
      </c>
      <c r="T4074">
        <f t="shared" si="319"/>
        <v>9101866.4817764182</v>
      </c>
    </row>
    <row r="4075" spans="1:20" x14ac:dyDescent="0.35">
      <c r="A4075">
        <v>1447371076.7</v>
      </c>
      <c r="B4075" s="3">
        <v>41420</v>
      </c>
      <c r="C4075" t="s">
        <v>30</v>
      </c>
      <c r="D4075" t="s">
        <v>7</v>
      </c>
      <c r="E4075" t="s">
        <v>3</v>
      </c>
      <c r="F4075">
        <v>0</v>
      </c>
      <c r="G4075">
        <v>0</v>
      </c>
      <c r="H4075">
        <f t="shared" si="315"/>
        <v>0</v>
      </c>
      <c r="I4075" s="3">
        <f t="shared" si="316"/>
        <v>41420</v>
      </c>
      <c r="J4075" t="s">
        <v>70</v>
      </c>
      <c r="K4075">
        <v>1683560</v>
      </c>
      <c r="L4075" t="s">
        <v>22</v>
      </c>
      <c r="M4075" t="s">
        <v>35</v>
      </c>
      <c r="N4075">
        <v>40309</v>
      </c>
      <c r="O4075">
        <v>381.80587256537387</v>
      </c>
      <c r="P4075" t="str">
        <f t="shared" si="317"/>
        <v>PORT04PORT09</v>
      </c>
      <c r="Q4075">
        <f>VLOOKUP(P4075,FreightRates!C$2:D$9,2,0)</f>
        <v>21.470399999999998</v>
      </c>
      <c r="R4075">
        <f>VLOOKUP(P4075,FreightRates!C$2:E$9,3,0)</f>
        <v>6.2E-2</v>
      </c>
      <c r="S4075">
        <f t="shared" si="318"/>
        <v>954214.67126873462</v>
      </c>
      <c r="T4075">
        <f t="shared" si="319"/>
        <v>15390212.917237656</v>
      </c>
    </row>
    <row r="4076" spans="1:20" x14ac:dyDescent="0.35">
      <c r="A4076">
        <v>1447252160.7</v>
      </c>
      <c r="B4076" s="3">
        <v>41420</v>
      </c>
      <c r="C4076" t="s">
        <v>30</v>
      </c>
      <c r="D4076" t="s">
        <v>7</v>
      </c>
      <c r="E4076" t="s">
        <v>3</v>
      </c>
      <c r="F4076">
        <v>0</v>
      </c>
      <c r="G4076">
        <v>0</v>
      </c>
      <c r="H4076">
        <f t="shared" si="315"/>
        <v>0</v>
      </c>
      <c r="I4076" s="3">
        <f t="shared" si="316"/>
        <v>41420</v>
      </c>
      <c r="J4076" t="s">
        <v>70</v>
      </c>
      <c r="K4076">
        <v>1683560</v>
      </c>
      <c r="L4076" t="s">
        <v>22</v>
      </c>
      <c r="M4076" t="s">
        <v>35</v>
      </c>
      <c r="N4076">
        <v>20065</v>
      </c>
      <c r="O4076">
        <v>212.36890691986005</v>
      </c>
      <c r="P4076" t="str">
        <f t="shared" si="317"/>
        <v>PORT04PORT09</v>
      </c>
      <c r="Q4076">
        <f>VLOOKUP(P4076,FreightRates!C$2:D$9,2,0)</f>
        <v>21.470399999999998</v>
      </c>
      <c r="R4076">
        <f>VLOOKUP(P4076,FreightRates!C$2:E$9,3,0)</f>
        <v>6.2E-2</v>
      </c>
      <c r="S4076">
        <f t="shared" si="318"/>
        <v>264214.76167551347</v>
      </c>
      <c r="T4076">
        <f t="shared" si="319"/>
        <v>4261182.1173469918</v>
      </c>
    </row>
    <row r="4077" spans="1:20" x14ac:dyDescent="0.35">
      <c r="A4077">
        <v>1447248458.7</v>
      </c>
      <c r="B4077" s="3">
        <v>41420</v>
      </c>
      <c r="C4077" t="s">
        <v>30</v>
      </c>
      <c r="D4077" t="s">
        <v>7</v>
      </c>
      <c r="E4077" t="s">
        <v>3</v>
      </c>
      <c r="F4077">
        <v>0</v>
      </c>
      <c r="G4077">
        <v>0</v>
      </c>
      <c r="H4077">
        <f t="shared" si="315"/>
        <v>0</v>
      </c>
      <c r="I4077" s="3">
        <f t="shared" si="316"/>
        <v>41420</v>
      </c>
      <c r="J4077" t="s">
        <v>70</v>
      </c>
      <c r="K4077">
        <v>1683560</v>
      </c>
      <c r="L4077" t="s">
        <v>22</v>
      </c>
      <c r="M4077" t="s">
        <v>35</v>
      </c>
      <c r="N4077">
        <v>6200</v>
      </c>
      <c r="O4077">
        <v>64.942845322507836</v>
      </c>
      <c r="P4077" t="str">
        <f t="shared" si="317"/>
        <v>PORT04PORT09</v>
      </c>
      <c r="Q4077">
        <f>VLOOKUP(P4077,FreightRates!C$2:D$9,2,0)</f>
        <v>21.470399999999998</v>
      </c>
      <c r="R4077">
        <f>VLOOKUP(P4077,FreightRates!C$2:E$9,3,0)</f>
        <v>6.2E-2</v>
      </c>
      <c r="S4077">
        <f t="shared" si="318"/>
        <v>24985.50014197201</v>
      </c>
      <c r="T4077">
        <f t="shared" si="319"/>
        <v>402645.6409995486</v>
      </c>
    </row>
    <row r="4078" spans="1:20" x14ac:dyDescent="0.35">
      <c r="A4078">
        <v>1447135953.7</v>
      </c>
      <c r="B4078" s="3">
        <v>41420</v>
      </c>
      <c r="C4078" t="s">
        <v>30</v>
      </c>
      <c r="D4078" t="s">
        <v>7</v>
      </c>
      <c r="E4078" t="s">
        <v>3</v>
      </c>
      <c r="F4078">
        <v>0</v>
      </c>
      <c r="G4078">
        <v>0</v>
      </c>
      <c r="H4078">
        <f t="shared" si="315"/>
        <v>0</v>
      </c>
      <c r="I4078" s="3">
        <f t="shared" si="316"/>
        <v>41420</v>
      </c>
      <c r="J4078" t="s">
        <v>70</v>
      </c>
      <c r="K4078">
        <v>1683560</v>
      </c>
      <c r="L4078" t="s">
        <v>22</v>
      </c>
      <c r="M4078" t="s">
        <v>35</v>
      </c>
      <c r="N4078">
        <v>39842</v>
      </c>
      <c r="O4078">
        <v>434.68696310564945</v>
      </c>
      <c r="P4078" t="str">
        <f t="shared" si="317"/>
        <v>PORT04PORT09</v>
      </c>
      <c r="Q4078">
        <f>VLOOKUP(P4078,FreightRates!C$2:D$9,2,0)</f>
        <v>21.470399999999998</v>
      </c>
      <c r="R4078">
        <f>VLOOKUP(P4078,FreightRates!C$2:E$9,3,0)</f>
        <v>6.2E-2</v>
      </c>
      <c r="S4078">
        <f t="shared" si="318"/>
        <v>1073786.9454114276</v>
      </c>
      <c r="T4078">
        <f t="shared" si="319"/>
        <v>17318797.984055284</v>
      </c>
    </row>
    <row r="4079" spans="1:20" x14ac:dyDescent="0.35">
      <c r="A4079">
        <v>1447209100.7</v>
      </c>
      <c r="B4079" s="3">
        <v>41420</v>
      </c>
      <c r="C4079" t="s">
        <v>30</v>
      </c>
      <c r="D4079" t="s">
        <v>7</v>
      </c>
      <c r="E4079" t="s">
        <v>3</v>
      </c>
      <c r="F4079">
        <v>0</v>
      </c>
      <c r="G4079">
        <v>0</v>
      </c>
      <c r="H4079">
        <f t="shared" si="315"/>
        <v>0</v>
      </c>
      <c r="I4079" s="3">
        <f t="shared" si="316"/>
        <v>41420</v>
      </c>
      <c r="J4079" t="s">
        <v>70</v>
      </c>
      <c r="K4079">
        <v>1683560</v>
      </c>
      <c r="L4079" t="s">
        <v>22</v>
      </c>
      <c r="M4079" t="s">
        <v>35</v>
      </c>
      <c r="N4079">
        <v>44913</v>
      </c>
      <c r="O4079">
        <v>435.48684644225051</v>
      </c>
      <c r="P4079" t="str">
        <f t="shared" si="317"/>
        <v>PORT04PORT09</v>
      </c>
      <c r="Q4079">
        <f>VLOOKUP(P4079,FreightRates!C$2:D$9,2,0)</f>
        <v>21.470399999999998</v>
      </c>
      <c r="R4079">
        <f>VLOOKUP(P4079,FreightRates!C$2:E$9,3,0)</f>
        <v>6.2E-2</v>
      </c>
      <c r="S4079">
        <f t="shared" si="318"/>
        <v>1212680.7559241694</v>
      </c>
      <c r="T4079">
        <f t="shared" si="319"/>
        <v>19559020.734260798</v>
      </c>
    </row>
    <row r="4080" spans="1:20" x14ac:dyDescent="0.35">
      <c r="A4080">
        <v>1447313766.7</v>
      </c>
      <c r="B4080" s="3">
        <v>41420</v>
      </c>
      <c r="C4080" t="s">
        <v>30</v>
      </c>
      <c r="D4080" t="s">
        <v>7</v>
      </c>
      <c r="E4080" t="s">
        <v>3</v>
      </c>
      <c r="F4080">
        <v>0</v>
      </c>
      <c r="G4080">
        <v>0</v>
      </c>
      <c r="H4080">
        <f t="shared" si="315"/>
        <v>0</v>
      </c>
      <c r="I4080" s="3">
        <f t="shared" si="316"/>
        <v>41420</v>
      </c>
      <c r="J4080" t="s">
        <v>70</v>
      </c>
      <c r="K4080">
        <v>1683560</v>
      </c>
      <c r="L4080" t="s">
        <v>22</v>
      </c>
      <c r="M4080" t="s">
        <v>35</v>
      </c>
      <c r="N4080">
        <v>4438</v>
      </c>
      <c r="O4080">
        <v>45.073897370073794</v>
      </c>
      <c r="P4080" t="str">
        <f t="shared" si="317"/>
        <v>PORT04PORT09</v>
      </c>
      <c r="Q4080">
        <f>VLOOKUP(P4080,FreightRates!C$2:D$9,2,0)</f>
        <v>21.470399999999998</v>
      </c>
      <c r="R4080">
        <f>VLOOKUP(P4080,FreightRates!C$2:E$9,3,0)</f>
        <v>6.2E-2</v>
      </c>
      <c r="S4080">
        <f t="shared" si="318"/>
        <v>12423.823704760025</v>
      </c>
      <c r="T4080">
        <f t="shared" si="319"/>
        <v>200037.9565283875</v>
      </c>
    </row>
    <row r="4081" spans="1:20" x14ac:dyDescent="0.35">
      <c r="A4081">
        <v>1447313767.7</v>
      </c>
      <c r="B4081" s="3">
        <v>41420</v>
      </c>
      <c r="C4081" t="s">
        <v>30</v>
      </c>
      <c r="D4081" t="s">
        <v>7</v>
      </c>
      <c r="E4081" t="s">
        <v>3</v>
      </c>
      <c r="F4081">
        <v>0</v>
      </c>
      <c r="G4081">
        <v>0</v>
      </c>
      <c r="H4081">
        <f t="shared" si="315"/>
        <v>0</v>
      </c>
      <c r="I4081" s="3">
        <f t="shared" si="316"/>
        <v>41420</v>
      </c>
      <c r="J4081" t="s">
        <v>70</v>
      </c>
      <c r="K4081">
        <v>1683560</v>
      </c>
      <c r="L4081" t="s">
        <v>22</v>
      </c>
      <c r="M4081" t="s">
        <v>35</v>
      </c>
      <c r="N4081">
        <v>4440</v>
      </c>
      <c r="O4081">
        <v>43.073897370073794</v>
      </c>
      <c r="P4081" t="str">
        <f t="shared" si="317"/>
        <v>PORT04PORT09</v>
      </c>
      <c r="Q4081">
        <f>VLOOKUP(P4081,FreightRates!C$2:D$9,2,0)</f>
        <v>21.470399999999998</v>
      </c>
      <c r="R4081">
        <f>VLOOKUP(P4081,FreightRates!C$2:E$9,3,0)</f>
        <v>6.2E-2</v>
      </c>
      <c r="S4081">
        <f t="shared" si="318"/>
        <v>11878.852868033913</v>
      </c>
      <c r="T4081">
        <f t="shared" si="319"/>
        <v>191248.10432312766</v>
      </c>
    </row>
    <row r="4082" spans="1:20" x14ac:dyDescent="0.35">
      <c r="A4082">
        <v>1447141860.7</v>
      </c>
      <c r="B4082" s="3">
        <v>41420</v>
      </c>
      <c r="C4082" t="s">
        <v>30</v>
      </c>
      <c r="D4082" t="s">
        <v>7</v>
      </c>
      <c r="E4082" t="s">
        <v>3</v>
      </c>
      <c r="F4082">
        <v>0</v>
      </c>
      <c r="G4082">
        <v>0</v>
      </c>
      <c r="H4082">
        <f t="shared" si="315"/>
        <v>0</v>
      </c>
      <c r="I4082" s="3">
        <f t="shared" si="316"/>
        <v>41420</v>
      </c>
      <c r="J4082" t="s">
        <v>70</v>
      </c>
      <c r="K4082">
        <v>1683560</v>
      </c>
      <c r="L4082" t="s">
        <v>22</v>
      </c>
      <c r="M4082" t="s">
        <v>35</v>
      </c>
      <c r="N4082">
        <v>57328</v>
      </c>
      <c r="O4082">
        <v>570.69836840565779</v>
      </c>
      <c r="P4082" t="str">
        <f t="shared" si="317"/>
        <v>PORT04PORT09</v>
      </c>
      <c r="Q4082">
        <f>VLOOKUP(P4082,FreightRates!C$2:D$9,2,0)</f>
        <v>21.470399999999998</v>
      </c>
      <c r="R4082">
        <f>VLOOKUP(P4082,FreightRates!C$2:E$9,3,0)</f>
        <v>6.2E-2</v>
      </c>
      <c r="S4082">
        <f t="shared" si="318"/>
        <v>2028475.226365492</v>
      </c>
      <c r="T4082">
        <f t="shared" si="319"/>
        <v>32716996.06395955</v>
      </c>
    </row>
    <row r="4083" spans="1:20" x14ac:dyDescent="0.35">
      <c r="A4083">
        <v>1447313769.7</v>
      </c>
      <c r="B4083" s="3">
        <v>41420</v>
      </c>
      <c r="C4083" t="s">
        <v>30</v>
      </c>
      <c r="D4083" t="s">
        <v>7</v>
      </c>
      <c r="E4083" t="s">
        <v>3</v>
      </c>
      <c r="F4083">
        <v>0</v>
      </c>
      <c r="G4083">
        <v>0</v>
      </c>
      <c r="H4083">
        <f t="shared" si="315"/>
        <v>0</v>
      </c>
      <c r="I4083" s="3">
        <f t="shared" si="316"/>
        <v>41420</v>
      </c>
      <c r="J4083" t="s">
        <v>70</v>
      </c>
      <c r="K4083">
        <v>1683560</v>
      </c>
      <c r="L4083" t="s">
        <v>22</v>
      </c>
      <c r="M4083" t="s">
        <v>35</v>
      </c>
      <c r="N4083">
        <v>4426</v>
      </c>
      <c r="O4083">
        <v>39.073897370073794</v>
      </c>
      <c r="P4083" t="str">
        <f t="shared" si="317"/>
        <v>PORT04PORT09</v>
      </c>
      <c r="Q4083">
        <f>VLOOKUP(P4083,FreightRates!C$2:D$9,2,0)</f>
        <v>21.470399999999998</v>
      </c>
      <c r="R4083">
        <f>VLOOKUP(P4083,FreightRates!C$2:E$9,3,0)</f>
        <v>6.2E-2</v>
      </c>
      <c r="S4083">
        <f t="shared" si="318"/>
        <v>10743.816725116691</v>
      </c>
      <c r="T4083">
        <f t="shared" si="319"/>
        <v>172941.06975994661</v>
      </c>
    </row>
    <row r="4084" spans="1:20" x14ac:dyDescent="0.35">
      <c r="A4084">
        <v>1447266818.7</v>
      </c>
      <c r="B4084" s="3">
        <v>41420</v>
      </c>
      <c r="C4084" t="s">
        <v>30</v>
      </c>
      <c r="D4084" t="s">
        <v>7</v>
      </c>
      <c r="E4084" t="s">
        <v>3</v>
      </c>
      <c r="F4084">
        <v>0</v>
      </c>
      <c r="G4084">
        <v>0</v>
      </c>
      <c r="H4084">
        <f t="shared" si="315"/>
        <v>0</v>
      </c>
      <c r="I4084" s="3">
        <f t="shared" si="316"/>
        <v>41420</v>
      </c>
      <c r="J4084" t="s">
        <v>70</v>
      </c>
      <c r="K4084">
        <v>1683560</v>
      </c>
      <c r="L4084" t="s">
        <v>22</v>
      </c>
      <c r="M4084" t="s">
        <v>35</v>
      </c>
      <c r="N4084">
        <v>11833</v>
      </c>
      <c r="O4084">
        <v>108.95668836254498</v>
      </c>
      <c r="P4084" t="str">
        <f t="shared" si="317"/>
        <v>PORT04PORT09</v>
      </c>
      <c r="Q4084">
        <f>VLOOKUP(P4084,FreightRates!C$2:D$9,2,0)</f>
        <v>21.470399999999998</v>
      </c>
      <c r="R4084">
        <f>VLOOKUP(P4084,FreightRates!C$2:E$9,3,0)</f>
        <v>6.2E-2</v>
      </c>
      <c r="S4084">
        <f t="shared" si="318"/>
        <v>79957.108990427689</v>
      </c>
      <c r="T4084">
        <f t="shared" si="319"/>
        <v>1289284.4933939949</v>
      </c>
    </row>
    <row r="4085" spans="1:20" x14ac:dyDescent="0.35">
      <c r="A4085">
        <v>1447167517.7</v>
      </c>
      <c r="B4085" s="3">
        <v>41420</v>
      </c>
      <c r="C4085" t="s">
        <v>30</v>
      </c>
      <c r="D4085" t="s">
        <v>7</v>
      </c>
      <c r="E4085" t="s">
        <v>3</v>
      </c>
      <c r="F4085">
        <v>0</v>
      </c>
      <c r="G4085">
        <v>0</v>
      </c>
      <c r="H4085">
        <f t="shared" si="315"/>
        <v>0</v>
      </c>
      <c r="I4085" s="3">
        <f t="shared" si="316"/>
        <v>41420</v>
      </c>
      <c r="J4085" t="s">
        <v>70</v>
      </c>
      <c r="K4085">
        <v>1683560</v>
      </c>
      <c r="L4085" t="s">
        <v>22</v>
      </c>
      <c r="M4085" t="s">
        <v>35</v>
      </c>
      <c r="N4085">
        <v>83282</v>
      </c>
      <c r="O4085">
        <v>894.12218557315077</v>
      </c>
      <c r="P4085" t="str">
        <f t="shared" si="317"/>
        <v>PORT04PORT09</v>
      </c>
      <c r="Q4085">
        <f>VLOOKUP(P4085,FreightRates!C$2:D$9,2,0)</f>
        <v>21.470399999999998</v>
      </c>
      <c r="R4085">
        <f>VLOOKUP(P4085,FreightRates!C$2:E$9,3,0)</f>
        <v>6.2E-2</v>
      </c>
      <c r="S4085">
        <f t="shared" si="318"/>
        <v>4616807.0696519949</v>
      </c>
      <c r="T4085">
        <f t="shared" si="319"/>
        <v>74464283.85890314</v>
      </c>
    </row>
    <row r="4086" spans="1:20" x14ac:dyDescent="0.35">
      <c r="A4086">
        <v>1447294177.7</v>
      </c>
      <c r="B4086" s="3">
        <v>41420</v>
      </c>
      <c r="C4086" t="s">
        <v>30</v>
      </c>
      <c r="D4086" t="s">
        <v>7</v>
      </c>
      <c r="E4086" t="s">
        <v>3</v>
      </c>
      <c r="F4086">
        <v>0</v>
      </c>
      <c r="G4086">
        <v>0</v>
      </c>
      <c r="H4086">
        <f t="shared" si="315"/>
        <v>0</v>
      </c>
      <c r="I4086" s="3">
        <f t="shared" si="316"/>
        <v>41420</v>
      </c>
      <c r="J4086" t="s">
        <v>70</v>
      </c>
      <c r="K4086">
        <v>1683560</v>
      </c>
      <c r="L4086" t="s">
        <v>22</v>
      </c>
      <c r="M4086" t="s">
        <v>35</v>
      </c>
      <c r="N4086">
        <v>38952</v>
      </c>
      <c r="O4086">
        <v>412.58468170699922</v>
      </c>
      <c r="P4086" t="str">
        <f t="shared" si="317"/>
        <v>PORT04PORT09</v>
      </c>
      <c r="Q4086">
        <f>VLOOKUP(P4086,FreightRates!C$2:D$9,2,0)</f>
        <v>21.470399999999998</v>
      </c>
      <c r="R4086">
        <f>VLOOKUP(P4086,FreightRates!C$2:E$9,3,0)</f>
        <v>6.2E-2</v>
      </c>
      <c r="S4086">
        <f t="shared" si="318"/>
        <v>996423.37875476398</v>
      </c>
      <c r="T4086">
        <f t="shared" si="319"/>
        <v>16070998.521851033</v>
      </c>
    </row>
    <row r="4087" spans="1:20" x14ac:dyDescent="0.35">
      <c r="A4087">
        <v>1447313762.7</v>
      </c>
      <c r="B4087" s="3">
        <v>41420</v>
      </c>
      <c r="C4087" t="s">
        <v>30</v>
      </c>
      <c r="D4087" t="s">
        <v>7</v>
      </c>
      <c r="E4087" t="s">
        <v>3</v>
      </c>
      <c r="F4087">
        <v>0</v>
      </c>
      <c r="G4087">
        <v>0</v>
      </c>
      <c r="H4087">
        <f t="shared" si="315"/>
        <v>0</v>
      </c>
      <c r="I4087" s="3">
        <f t="shared" si="316"/>
        <v>41420</v>
      </c>
      <c r="J4087" t="s">
        <v>70</v>
      </c>
      <c r="K4087">
        <v>1683560</v>
      </c>
      <c r="L4087" t="s">
        <v>22</v>
      </c>
      <c r="M4087" t="s">
        <v>35</v>
      </c>
      <c r="N4087">
        <v>4403</v>
      </c>
      <c r="O4087">
        <v>40.073897370073794</v>
      </c>
      <c r="P4087" t="str">
        <f t="shared" si="317"/>
        <v>PORT04PORT09</v>
      </c>
      <c r="Q4087">
        <f>VLOOKUP(P4087,FreightRates!C$2:D$9,2,0)</f>
        <v>21.470399999999998</v>
      </c>
      <c r="R4087">
        <f>VLOOKUP(P4087,FreightRates!C$2:E$9,3,0)</f>
        <v>6.2E-2</v>
      </c>
      <c r="S4087">
        <f t="shared" si="318"/>
        <v>10961.083347466965</v>
      </c>
      <c r="T4087">
        <f t="shared" si="319"/>
        <v>176445.37012043491</v>
      </c>
    </row>
    <row r="4088" spans="1:20" x14ac:dyDescent="0.35">
      <c r="A4088">
        <v>1447183210.7</v>
      </c>
      <c r="B4088" s="3">
        <v>41420</v>
      </c>
      <c r="C4088" t="s">
        <v>30</v>
      </c>
      <c r="D4088" t="s">
        <v>7</v>
      </c>
      <c r="E4088" t="s">
        <v>3</v>
      </c>
      <c r="F4088">
        <v>0</v>
      </c>
      <c r="G4088">
        <v>0</v>
      </c>
      <c r="H4088">
        <f t="shared" si="315"/>
        <v>0</v>
      </c>
      <c r="I4088" s="3">
        <f t="shared" si="316"/>
        <v>41420</v>
      </c>
      <c r="J4088" t="s">
        <v>70</v>
      </c>
      <c r="K4088">
        <v>1683560</v>
      </c>
      <c r="L4088" t="s">
        <v>22</v>
      </c>
      <c r="M4088" t="s">
        <v>35</v>
      </c>
      <c r="N4088">
        <v>18672</v>
      </c>
      <c r="O4088">
        <v>202.23240284821333</v>
      </c>
      <c r="P4088" t="str">
        <f t="shared" si="317"/>
        <v>PORT04PORT09</v>
      </c>
      <c r="Q4088">
        <f>VLOOKUP(P4088,FreightRates!C$2:D$9,2,0)</f>
        <v>21.470399999999998</v>
      </c>
      <c r="R4088">
        <f>VLOOKUP(P4088,FreightRates!C$2:E$9,3,0)</f>
        <v>6.2E-2</v>
      </c>
      <c r="S4088">
        <f t="shared" si="318"/>
        <v>234138.64281087401</v>
      </c>
      <c r="T4088">
        <f t="shared" si="319"/>
        <v>3776083.4259818392</v>
      </c>
    </row>
    <row r="4089" spans="1:20" x14ac:dyDescent="0.35">
      <c r="A4089">
        <v>1447288722.7</v>
      </c>
      <c r="B4089" s="3">
        <v>41420</v>
      </c>
      <c r="C4089" t="s">
        <v>30</v>
      </c>
      <c r="D4089" t="s">
        <v>7</v>
      </c>
      <c r="E4089" t="s">
        <v>3</v>
      </c>
      <c r="F4089">
        <v>0</v>
      </c>
      <c r="G4089">
        <v>0</v>
      </c>
      <c r="H4089">
        <f t="shared" si="315"/>
        <v>0</v>
      </c>
      <c r="I4089" s="3">
        <f t="shared" si="316"/>
        <v>41420</v>
      </c>
      <c r="J4089" t="s">
        <v>70</v>
      </c>
      <c r="K4089">
        <v>1683560</v>
      </c>
      <c r="L4089" t="s">
        <v>22</v>
      </c>
      <c r="M4089" t="s">
        <v>35</v>
      </c>
      <c r="N4089">
        <v>23028</v>
      </c>
      <c r="O4089">
        <v>241.60475339828147</v>
      </c>
      <c r="P4089" t="str">
        <f t="shared" si="317"/>
        <v>PORT04PORT09</v>
      </c>
      <c r="Q4089">
        <f>VLOOKUP(P4089,FreightRates!C$2:D$9,2,0)</f>
        <v>21.470399999999998</v>
      </c>
      <c r="R4089">
        <f>VLOOKUP(P4089,FreightRates!C$2:E$9,3,0)</f>
        <v>6.2E-2</v>
      </c>
      <c r="S4089">
        <f t="shared" si="318"/>
        <v>344969.27459784877</v>
      </c>
      <c r="T4089">
        <f t="shared" si="319"/>
        <v>5563674.2612556256</v>
      </c>
    </row>
    <row r="4090" spans="1:20" x14ac:dyDescent="0.35">
      <c r="A4090">
        <v>1447294178.7</v>
      </c>
      <c r="B4090" s="3">
        <v>41420</v>
      </c>
      <c r="C4090" t="s">
        <v>30</v>
      </c>
      <c r="D4090" t="s">
        <v>7</v>
      </c>
      <c r="E4090" t="s">
        <v>3</v>
      </c>
      <c r="F4090">
        <v>0</v>
      </c>
      <c r="G4090">
        <v>0</v>
      </c>
      <c r="H4090">
        <f t="shared" si="315"/>
        <v>0</v>
      </c>
      <c r="I4090" s="3">
        <f t="shared" si="316"/>
        <v>41420</v>
      </c>
      <c r="J4090" t="s">
        <v>70</v>
      </c>
      <c r="K4090">
        <v>1683560</v>
      </c>
      <c r="L4090" t="s">
        <v>22</v>
      </c>
      <c r="M4090" t="s">
        <v>35</v>
      </c>
      <c r="N4090">
        <v>35288</v>
      </c>
      <c r="O4090">
        <v>330.95513849470211</v>
      </c>
      <c r="P4090" t="str">
        <f t="shared" si="317"/>
        <v>PORT04PORT09</v>
      </c>
      <c r="Q4090">
        <f>VLOOKUP(P4090,FreightRates!C$2:D$9,2,0)</f>
        <v>21.470399999999998</v>
      </c>
      <c r="R4090">
        <f>VLOOKUP(P4090,FreightRates!C$2:E$9,3,0)</f>
        <v>6.2E-2</v>
      </c>
      <c r="S4090">
        <f t="shared" si="318"/>
        <v>724103.65588646499</v>
      </c>
      <c r="T4090">
        <f t="shared" si="319"/>
        <v>11678744.927201048</v>
      </c>
    </row>
    <row r="4091" spans="1:20" x14ac:dyDescent="0.35">
      <c r="A4091">
        <v>1447313765.7</v>
      </c>
      <c r="B4091" s="3">
        <v>41420</v>
      </c>
      <c r="C4091" t="s">
        <v>30</v>
      </c>
      <c r="D4091" t="s">
        <v>7</v>
      </c>
      <c r="E4091" t="s">
        <v>3</v>
      </c>
      <c r="F4091">
        <v>0</v>
      </c>
      <c r="G4091">
        <v>0</v>
      </c>
      <c r="H4091">
        <f t="shared" si="315"/>
        <v>0</v>
      </c>
      <c r="I4091" s="3">
        <f t="shared" si="316"/>
        <v>41420</v>
      </c>
      <c r="J4091" t="s">
        <v>70</v>
      </c>
      <c r="K4091">
        <v>1683560</v>
      </c>
      <c r="L4091" t="s">
        <v>22</v>
      </c>
      <c r="M4091" t="s">
        <v>35</v>
      </c>
      <c r="N4091">
        <v>4452</v>
      </c>
      <c r="O4091">
        <v>45.073897370073794</v>
      </c>
      <c r="P4091" t="str">
        <f t="shared" si="317"/>
        <v>PORT04PORT09</v>
      </c>
      <c r="Q4091">
        <f>VLOOKUP(P4091,FreightRates!C$2:D$9,2,0)</f>
        <v>21.470399999999998</v>
      </c>
      <c r="R4091">
        <f>VLOOKUP(P4091,FreightRates!C$2:E$9,3,0)</f>
        <v>6.2E-2</v>
      </c>
      <c r="S4091">
        <f t="shared" si="318"/>
        <v>12462.947847677249</v>
      </c>
      <c r="T4091">
        <f t="shared" si="319"/>
        <v>200668.99109156855</v>
      </c>
    </row>
    <row r="4092" spans="1:20" x14ac:dyDescent="0.35">
      <c r="A4092">
        <v>1447313768.7</v>
      </c>
      <c r="B4092" s="3">
        <v>41420</v>
      </c>
      <c r="C4092" t="s">
        <v>30</v>
      </c>
      <c r="D4092" t="s">
        <v>7</v>
      </c>
      <c r="E4092" t="s">
        <v>3</v>
      </c>
      <c r="F4092">
        <v>0</v>
      </c>
      <c r="G4092">
        <v>0</v>
      </c>
      <c r="H4092">
        <f t="shared" si="315"/>
        <v>0</v>
      </c>
      <c r="I4092" s="3">
        <f t="shared" si="316"/>
        <v>41420</v>
      </c>
      <c r="J4092" t="s">
        <v>70</v>
      </c>
      <c r="K4092">
        <v>1683560</v>
      </c>
      <c r="L4092" t="s">
        <v>22</v>
      </c>
      <c r="M4092" t="s">
        <v>35</v>
      </c>
      <c r="N4092">
        <v>4375</v>
      </c>
      <c r="O4092">
        <v>44.073897370073794</v>
      </c>
      <c r="P4092" t="str">
        <f t="shared" si="317"/>
        <v>PORT04PORT09</v>
      </c>
      <c r="Q4092">
        <f>VLOOKUP(P4092,FreightRates!C$2:D$9,2,0)</f>
        <v>21.470399999999998</v>
      </c>
      <c r="R4092">
        <f>VLOOKUP(P4092,FreightRates!C$2:E$9,3,0)</f>
        <v>6.2E-2</v>
      </c>
      <c r="S4092">
        <f t="shared" si="318"/>
        <v>11976.515061632515</v>
      </c>
      <c r="T4092">
        <f t="shared" si="319"/>
        <v>192823.30099407284</v>
      </c>
    </row>
    <row r="4093" spans="1:20" x14ac:dyDescent="0.35">
      <c r="A4093">
        <v>1447313756.7</v>
      </c>
      <c r="B4093" s="3">
        <v>41420</v>
      </c>
      <c r="C4093" t="s">
        <v>30</v>
      </c>
      <c r="D4093" t="s">
        <v>7</v>
      </c>
      <c r="E4093" t="s">
        <v>3</v>
      </c>
      <c r="F4093">
        <v>0</v>
      </c>
      <c r="G4093">
        <v>0</v>
      </c>
      <c r="H4093">
        <f t="shared" si="315"/>
        <v>0</v>
      </c>
      <c r="I4093" s="3">
        <f t="shared" si="316"/>
        <v>41420</v>
      </c>
      <c r="J4093" t="s">
        <v>70</v>
      </c>
      <c r="K4093">
        <v>1683560</v>
      </c>
      <c r="L4093" t="s">
        <v>22</v>
      </c>
      <c r="M4093" t="s">
        <v>35</v>
      </c>
      <c r="N4093">
        <v>4393</v>
      </c>
      <c r="O4093">
        <v>40.155258544586864</v>
      </c>
      <c r="P4093" t="str">
        <f t="shared" si="317"/>
        <v>PORT04PORT09</v>
      </c>
      <c r="Q4093">
        <f>VLOOKUP(P4093,FreightRates!C$2:D$9,2,0)</f>
        <v>21.470399999999998</v>
      </c>
      <c r="R4093">
        <f>VLOOKUP(P4093,FreightRates!C$2:E$9,3,0)</f>
        <v>6.2E-2</v>
      </c>
      <c r="S4093">
        <f t="shared" si="318"/>
        <v>10958.397548754945</v>
      </c>
      <c r="T4093">
        <f t="shared" si="319"/>
        <v>176402.05078637009</v>
      </c>
    </row>
    <row r="4094" spans="1:20" x14ac:dyDescent="0.35">
      <c r="A4094">
        <v>1447313772.7</v>
      </c>
      <c r="B4094" s="3">
        <v>41420</v>
      </c>
      <c r="C4094" t="s">
        <v>30</v>
      </c>
      <c r="D4094" t="s">
        <v>7</v>
      </c>
      <c r="E4094" t="s">
        <v>3</v>
      </c>
      <c r="F4094">
        <v>0</v>
      </c>
      <c r="G4094">
        <v>0</v>
      </c>
      <c r="H4094">
        <f t="shared" si="315"/>
        <v>0</v>
      </c>
      <c r="I4094" s="3">
        <f t="shared" si="316"/>
        <v>41420</v>
      </c>
      <c r="J4094" t="s">
        <v>70</v>
      </c>
      <c r="K4094">
        <v>1683560</v>
      </c>
      <c r="L4094" t="s">
        <v>22</v>
      </c>
      <c r="M4094" t="s">
        <v>35</v>
      </c>
      <c r="N4094">
        <v>4402</v>
      </c>
      <c r="O4094">
        <v>38.073897370073794</v>
      </c>
      <c r="P4094" t="str">
        <f t="shared" si="317"/>
        <v>PORT04PORT09</v>
      </c>
      <c r="Q4094">
        <f>VLOOKUP(P4094,FreightRates!C$2:D$9,2,0)</f>
        <v>21.470399999999998</v>
      </c>
      <c r="R4094">
        <f>VLOOKUP(P4094,FreightRates!C$2:E$9,3,0)</f>
        <v>6.2E-2</v>
      </c>
      <c r="S4094">
        <f t="shared" si="318"/>
        <v>10412.75076583002</v>
      </c>
      <c r="T4094">
        <f t="shared" si="319"/>
        <v>167601.29622306486</v>
      </c>
    </row>
    <row r="4095" spans="1:20" x14ac:dyDescent="0.35">
      <c r="A4095">
        <v>1447398620.7</v>
      </c>
      <c r="B4095" s="3">
        <v>41420</v>
      </c>
      <c r="C4095" t="s">
        <v>30</v>
      </c>
      <c r="D4095" t="s">
        <v>7</v>
      </c>
      <c r="E4095" t="s">
        <v>3</v>
      </c>
      <c r="F4095">
        <v>0</v>
      </c>
      <c r="G4095">
        <v>0</v>
      </c>
      <c r="H4095">
        <f t="shared" si="315"/>
        <v>0</v>
      </c>
      <c r="I4095" s="3">
        <f t="shared" si="316"/>
        <v>41420</v>
      </c>
      <c r="J4095" t="s">
        <v>70</v>
      </c>
      <c r="K4095">
        <v>1683560</v>
      </c>
      <c r="L4095" t="s">
        <v>22</v>
      </c>
      <c r="M4095" t="s">
        <v>35</v>
      </c>
      <c r="N4095">
        <v>20987</v>
      </c>
      <c r="O4095">
        <v>193.52203905258096</v>
      </c>
      <c r="P4095" t="str">
        <f t="shared" si="317"/>
        <v>PORT04PORT09</v>
      </c>
      <c r="Q4095">
        <f>VLOOKUP(P4095,FreightRates!C$2:D$9,2,0)</f>
        <v>21.470399999999998</v>
      </c>
      <c r="R4095">
        <f>VLOOKUP(P4095,FreightRates!C$2:E$9,3,0)</f>
        <v>6.2E-2</v>
      </c>
      <c r="S4095">
        <f t="shared" si="318"/>
        <v>251831.18648298402</v>
      </c>
      <c r="T4095">
        <f t="shared" si="319"/>
        <v>4061447.0335965166</v>
      </c>
    </row>
    <row r="4096" spans="1:20" x14ac:dyDescent="0.35">
      <c r="A4096">
        <v>1447313770.7</v>
      </c>
      <c r="B4096" s="3">
        <v>41420</v>
      </c>
      <c r="C4096" t="s">
        <v>30</v>
      </c>
      <c r="D4096" t="s">
        <v>7</v>
      </c>
      <c r="E4096" t="s">
        <v>3</v>
      </c>
      <c r="F4096">
        <v>0</v>
      </c>
      <c r="G4096">
        <v>0</v>
      </c>
      <c r="H4096">
        <f t="shared" si="315"/>
        <v>0</v>
      </c>
      <c r="I4096" s="3">
        <f t="shared" si="316"/>
        <v>41420</v>
      </c>
      <c r="J4096" t="s">
        <v>70</v>
      </c>
      <c r="K4096">
        <v>1683560</v>
      </c>
      <c r="L4096" t="s">
        <v>22</v>
      </c>
      <c r="M4096" t="s">
        <v>35</v>
      </c>
      <c r="N4096">
        <v>4458</v>
      </c>
      <c r="O4096">
        <v>45.073897370073794</v>
      </c>
      <c r="P4096" t="str">
        <f t="shared" si="317"/>
        <v>PORT04PORT09</v>
      </c>
      <c r="Q4096">
        <f>VLOOKUP(P4096,FreightRates!C$2:D$9,2,0)</f>
        <v>21.470399999999998</v>
      </c>
      <c r="R4096">
        <f>VLOOKUP(P4096,FreightRates!C$2:E$9,3,0)</f>
        <v>6.2E-2</v>
      </c>
      <c r="S4096">
        <f t="shared" si="318"/>
        <v>12479.715337498918</v>
      </c>
      <c r="T4096">
        <f t="shared" si="319"/>
        <v>200939.43447578896</v>
      </c>
    </row>
    <row r="4097" spans="1:20" x14ac:dyDescent="0.35">
      <c r="A4097">
        <v>1447248460.7</v>
      </c>
      <c r="B4097" s="3">
        <v>41420</v>
      </c>
      <c r="C4097" t="s">
        <v>30</v>
      </c>
      <c r="D4097" t="s">
        <v>7</v>
      </c>
      <c r="E4097" t="s">
        <v>3</v>
      </c>
      <c r="F4097">
        <v>0</v>
      </c>
      <c r="G4097">
        <v>0</v>
      </c>
      <c r="H4097">
        <f t="shared" si="315"/>
        <v>0</v>
      </c>
      <c r="I4097" s="3">
        <f t="shared" si="316"/>
        <v>41420</v>
      </c>
      <c r="J4097" t="s">
        <v>70</v>
      </c>
      <c r="K4097">
        <v>1683560</v>
      </c>
      <c r="L4097" t="s">
        <v>22</v>
      </c>
      <c r="M4097" t="s">
        <v>35</v>
      </c>
      <c r="N4097">
        <v>19607</v>
      </c>
      <c r="O4097">
        <v>207.69063938535825</v>
      </c>
      <c r="P4097" t="str">
        <f t="shared" si="317"/>
        <v>PORT04PORT09</v>
      </c>
      <c r="Q4097">
        <f>VLOOKUP(P4097,FreightRates!C$2:D$9,2,0)</f>
        <v>21.470399999999998</v>
      </c>
      <c r="R4097">
        <f>VLOOKUP(P4097,FreightRates!C$2:E$9,3,0)</f>
        <v>6.2E-2</v>
      </c>
      <c r="S4097">
        <f t="shared" si="318"/>
        <v>252497.27311858058</v>
      </c>
      <c r="T4097">
        <f t="shared" si="319"/>
        <v>4072190.3664287194</v>
      </c>
    </row>
    <row r="4098" spans="1:20" x14ac:dyDescent="0.35">
      <c r="A4098">
        <v>1447327866.7</v>
      </c>
      <c r="B4098" s="3">
        <v>41420</v>
      </c>
      <c r="C4098" t="s">
        <v>30</v>
      </c>
      <c r="D4098" t="s">
        <v>7</v>
      </c>
      <c r="E4098" t="s">
        <v>3</v>
      </c>
      <c r="F4098">
        <v>0</v>
      </c>
      <c r="G4098">
        <v>0</v>
      </c>
      <c r="H4098">
        <f t="shared" si="315"/>
        <v>0</v>
      </c>
      <c r="I4098" s="3">
        <f t="shared" si="316"/>
        <v>41420</v>
      </c>
      <c r="J4098" t="s">
        <v>70</v>
      </c>
      <c r="K4098">
        <v>1683560</v>
      </c>
      <c r="L4098" t="s">
        <v>22</v>
      </c>
      <c r="M4098" t="s">
        <v>35</v>
      </c>
      <c r="N4098">
        <v>15799</v>
      </c>
      <c r="O4098">
        <v>168.23731428111628</v>
      </c>
      <c r="P4098" t="str">
        <f t="shared" si="317"/>
        <v>PORT04PORT09</v>
      </c>
      <c r="Q4098">
        <f>VLOOKUP(P4098,FreightRates!C$2:D$9,2,0)</f>
        <v>21.470399999999998</v>
      </c>
      <c r="R4098">
        <f>VLOOKUP(P4098,FreightRates!C$2:E$9,3,0)</f>
        <v>6.2E-2</v>
      </c>
      <c r="S4098">
        <f t="shared" si="318"/>
        <v>164816.31275629607</v>
      </c>
      <c r="T4098">
        <f t="shared" si="319"/>
        <v>2657981.3283273564</v>
      </c>
    </row>
    <row r="4099" spans="1:20" x14ac:dyDescent="0.35">
      <c r="A4099">
        <v>1447133755.7</v>
      </c>
      <c r="B4099" s="3">
        <v>41420</v>
      </c>
      <c r="C4099" t="s">
        <v>30</v>
      </c>
      <c r="D4099" t="s">
        <v>7</v>
      </c>
      <c r="E4099" t="s">
        <v>3</v>
      </c>
      <c r="F4099">
        <v>0</v>
      </c>
      <c r="G4099">
        <v>0</v>
      </c>
      <c r="H4099">
        <f t="shared" ref="H4099:H4162" si="320">F4099+G4099</f>
        <v>0</v>
      </c>
      <c r="I4099" s="3">
        <f t="shared" ref="I4099:I4162" si="321">B4099+F4099+G4099</f>
        <v>41420</v>
      </c>
      <c r="J4099" t="s">
        <v>70</v>
      </c>
      <c r="K4099">
        <v>1664067</v>
      </c>
      <c r="L4099" t="s">
        <v>22</v>
      </c>
      <c r="M4099" t="s">
        <v>35</v>
      </c>
      <c r="N4099">
        <v>9918</v>
      </c>
      <c r="O4099">
        <v>81.994955769356736</v>
      </c>
      <c r="P4099" t="str">
        <f t="shared" ref="P4099:P4162" si="322">CONCATENATE(C4099,M4099)</f>
        <v>PORT04PORT09</v>
      </c>
      <c r="Q4099">
        <f>VLOOKUP(P4099,FreightRates!C$2:D$9,2,0)</f>
        <v>21.470399999999998</v>
      </c>
      <c r="R4099">
        <f>VLOOKUP(P4099,FreightRates!C$2:E$9,3,0)</f>
        <v>6.2E-2</v>
      </c>
      <c r="S4099">
        <f t="shared" ref="S4099:S4162" si="323">(R4099*O4099*N4099)+Q4099</f>
        <v>50441.480621869763</v>
      </c>
      <c r="T4099">
        <f t="shared" ref="T4099:T4162" si="324">O4099*N4099</f>
        <v>813225.97132048011</v>
      </c>
    </row>
    <row r="4100" spans="1:20" x14ac:dyDescent="0.35">
      <c r="A4100">
        <v>1447172178.7</v>
      </c>
      <c r="B4100" s="3">
        <v>41420</v>
      </c>
      <c r="C4100" t="s">
        <v>30</v>
      </c>
      <c r="D4100" t="s">
        <v>7</v>
      </c>
      <c r="E4100" t="s">
        <v>3</v>
      </c>
      <c r="F4100">
        <v>0</v>
      </c>
      <c r="G4100">
        <v>0</v>
      </c>
      <c r="H4100">
        <f t="shared" si="320"/>
        <v>0</v>
      </c>
      <c r="I4100" s="3">
        <f t="shared" si="321"/>
        <v>41420</v>
      </c>
      <c r="J4100" t="s">
        <v>70</v>
      </c>
      <c r="K4100">
        <v>1664067</v>
      </c>
      <c r="L4100" t="s">
        <v>22</v>
      </c>
      <c r="M4100" t="s">
        <v>35</v>
      </c>
      <c r="N4100">
        <v>11123</v>
      </c>
      <c r="O4100">
        <v>78.494325240526337</v>
      </c>
      <c r="P4100" t="str">
        <f t="shared" si="322"/>
        <v>PORT04PORT09</v>
      </c>
      <c r="Q4100">
        <f>VLOOKUP(P4100,FreightRates!C$2:D$9,2,0)</f>
        <v>21.470399999999998</v>
      </c>
      <c r="R4100">
        <f>VLOOKUP(P4100,FreightRates!C$2:E$9,3,0)</f>
        <v>6.2E-2</v>
      </c>
      <c r="S4100">
        <f t="shared" si="323"/>
        <v>54153.19793832321</v>
      </c>
      <c r="T4100">
        <f t="shared" si="324"/>
        <v>873092.37965037441</v>
      </c>
    </row>
    <row r="4101" spans="1:20" x14ac:dyDescent="0.35">
      <c r="A4101">
        <v>1447149290.7</v>
      </c>
      <c r="B4101" s="3">
        <v>41420</v>
      </c>
      <c r="C4101" t="s">
        <v>30</v>
      </c>
      <c r="D4101" t="s">
        <v>7</v>
      </c>
      <c r="E4101" t="s">
        <v>3</v>
      </c>
      <c r="F4101">
        <v>0</v>
      </c>
      <c r="G4101">
        <v>0</v>
      </c>
      <c r="H4101">
        <f t="shared" si="320"/>
        <v>0</v>
      </c>
      <c r="I4101" s="3">
        <f t="shared" si="321"/>
        <v>41420</v>
      </c>
      <c r="J4101" t="s">
        <v>70</v>
      </c>
      <c r="K4101">
        <v>1664067</v>
      </c>
      <c r="L4101" t="s">
        <v>22</v>
      </c>
      <c r="M4101" t="s">
        <v>35</v>
      </c>
      <c r="N4101">
        <v>16489</v>
      </c>
      <c r="O4101">
        <v>125.2414878607895</v>
      </c>
      <c r="P4101" t="str">
        <f t="shared" si="322"/>
        <v>PORT04PORT09</v>
      </c>
      <c r="Q4101">
        <f>VLOOKUP(P4101,FreightRates!C$2:D$9,2,0)</f>
        <v>21.470399999999998</v>
      </c>
      <c r="R4101">
        <f>VLOOKUP(P4101,FreightRates!C$2:E$9,3,0)</f>
        <v>6.2E-2</v>
      </c>
      <c r="S4101">
        <f t="shared" si="323"/>
        <v>128058.09778686661</v>
      </c>
      <c r="T4101">
        <f t="shared" si="324"/>
        <v>2065106.8933365582</v>
      </c>
    </row>
    <row r="4102" spans="1:20" x14ac:dyDescent="0.35">
      <c r="A4102">
        <v>1447139268.7</v>
      </c>
      <c r="B4102" s="3">
        <v>41420</v>
      </c>
      <c r="C4102" t="s">
        <v>30</v>
      </c>
      <c r="D4102" t="s">
        <v>7</v>
      </c>
      <c r="E4102" t="s">
        <v>3</v>
      </c>
      <c r="F4102">
        <v>0</v>
      </c>
      <c r="G4102">
        <v>0</v>
      </c>
      <c r="H4102">
        <f t="shared" si="320"/>
        <v>0</v>
      </c>
      <c r="I4102" s="3">
        <f t="shared" si="321"/>
        <v>41420</v>
      </c>
      <c r="J4102" t="s">
        <v>70</v>
      </c>
      <c r="K4102">
        <v>1664067</v>
      </c>
      <c r="L4102" t="s">
        <v>22</v>
      </c>
      <c r="M4102" t="s">
        <v>35</v>
      </c>
      <c r="N4102">
        <v>45295</v>
      </c>
      <c r="O4102">
        <v>358.22635516885975</v>
      </c>
      <c r="P4102" t="str">
        <f t="shared" si="322"/>
        <v>PORT04PORT09</v>
      </c>
      <c r="Q4102">
        <f>VLOOKUP(P4102,FreightRates!C$2:D$9,2,0)</f>
        <v>21.470399999999998</v>
      </c>
      <c r="R4102">
        <f>VLOOKUP(P4102,FreightRates!C$2:E$9,3,0)</f>
        <v>6.2E-2</v>
      </c>
      <c r="S4102">
        <f t="shared" si="323"/>
        <v>1006024.9613571571</v>
      </c>
      <c r="T4102">
        <f t="shared" si="324"/>
        <v>16225862.757373502</v>
      </c>
    </row>
    <row r="4103" spans="1:20" x14ac:dyDescent="0.35">
      <c r="A4103">
        <v>1447204285.7</v>
      </c>
      <c r="B4103" s="3">
        <v>41420</v>
      </c>
      <c r="C4103" t="s">
        <v>30</v>
      </c>
      <c r="D4103" t="s">
        <v>7</v>
      </c>
      <c r="E4103" t="s">
        <v>3</v>
      </c>
      <c r="F4103">
        <v>0</v>
      </c>
      <c r="G4103">
        <v>0</v>
      </c>
      <c r="H4103">
        <f t="shared" si="320"/>
        <v>0</v>
      </c>
      <c r="I4103" s="3">
        <f t="shared" si="321"/>
        <v>41420</v>
      </c>
      <c r="J4103" t="s">
        <v>70</v>
      </c>
      <c r="K4103">
        <v>1664067</v>
      </c>
      <c r="L4103" t="s">
        <v>22</v>
      </c>
      <c r="M4103" t="s">
        <v>35</v>
      </c>
      <c r="N4103">
        <v>15306</v>
      </c>
      <c r="O4103">
        <v>117.7421183896199</v>
      </c>
      <c r="P4103" t="str">
        <f t="shared" si="322"/>
        <v>PORT04PORT09</v>
      </c>
      <c r="Q4103">
        <f>VLOOKUP(P4103,FreightRates!C$2:D$9,2,0)</f>
        <v>21.470399999999998</v>
      </c>
      <c r="R4103">
        <f>VLOOKUP(P4103,FreightRates!C$2:E$9,3,0)</f>
        <v>6.2E-2</v>
      </c>
      <c r="S4103">
        <f t="shared" si="323"/>
        <v>111755.44397243438</v>
      </c>
      <c r="T4103">
        <f t="shared" si="324"/>
        <v>1802160.8640715221</v>
      </c>
    </row>
    <row r="4104" spans="1:20" x14ac:dyDescent="0.35">
      <c r="A4104">
        <v>1447133758.7</v>
      </c>
      <c r="B4104" s="3">
        <v>41420</v>
      </c>
      <c r="C4104" t="s">
        <v>30</v>
      </c>
      <c r="D4104" t="s">
        <v>7</v>
      </c>
      <c r="E4104" t="s">
        <v>3</v>
      </c>
      <c r="F4104">
        <v>0</v>
      </c>
      <c r="G4104">
        <v>0</v>
      </c>
      <c r="H4104">
        <f t="shared" si="320"/>
        <v>0</v>
      </c>
      <c r="I4104" s="3">
        <f t="shared" si="321"/>
        <v>41420</v>
      </c>
      <c r="J4104" t="s">
        <v>70</v>
      </c>
      <c r="K4104">
        <v>1664067</v>
      </c>
      <c r="L4104" t="s">
        <v>22</v>
      </c>
      <c r="M4104" t="s">
        <v>35</v>
      </c>
      <c r="N4104">
        <v>17653</v>
      </c>
      <c r="O4104">
        <v>134.74085733195909</v>
      </c>
      <c r="P4104" t="str">
        <f t="shared" si="322"/>
        <v>PORT04PORT09</v>
      </c>
      <c r="Q4104">
        <f>VLOOKUP(P4104,FreightRates!C$2:D$9,2,0)</f>
        <v>21.470399999999998</v>
      </c>
      <c r="R4104">
        <f>VLOOKUP(P4104,FreightRates!C$2:E$9,3,0)</f>
        <v>6.2E-2</v>
      </c>
      <c r="S4104">
        <f t="shared" si="323"/>
        <v>147493.45237782656</v>
      </c>
      <c r="T4104">
        <f t="shared" si="324"/>
        <v>2378580.354481074</v>
      </c>
    </row>
    <row r="4105" spans="1:20" x14ac:dyDescent="0.35">
      <c r="A4105">
        <v>1447133757.7</v>
      </c>
      <c r="B4105" s="3">
        <v>41420</v>
      </c>
      <c r="C4105" t="s">
        <v>30</v>
      </c>
      <c r="D4105" t="s">
        <v>7</v>
      </c>
      <c r="E4105" t="s">
        <v>3</v>
      </c>
      <c r="F4105">
        <v>0</v>
      </c>
      <c r="G4105">
        <v>0</v>
      </c>
      <c r="H4105">
        <f t="shared" si="320"/>
        <v>0</v>
      </c>
      <c r="I4105" s="3">
        <f t="shared" si="321"/>
        <v>41420</v>
      </c>
      <c r="J4105" t="s">
        <v>70</v>
      </c>
      <c r="K4105">
        <v>1664067</v>
      </c>
      <c r="L4105" t="s">
        <v>22</v>
      </c>
      <c r="M4105" t="s">
        <v>35</v>
      </c>
      <c r="N4105">
        <v>2727</v>
      </c>
      <c r="O4105">
        <v>17.998738942339184</v>
      </c>
      <c r="P4105" t="str">
        <f t="shared" si="322"/>
        <v>PORT04PORT09</v>
      </c>
      <c r="Q4105">
        <f>VLOOKUP(P4105,FreightRates!C$2:D$9,2,0)</f>
        <v>21.470399999999998</v>
      </c>
      <c r="R4105">
        <f>VLOOKUP(P4105,FreightRates!C$2:E$9,3,0)</f>
        <v>6.2E-2</v>
      </c>
      <c r="S4105">
        <f t="shared" si="323"/>
        <v>3064.5891879370552</v>
      </c>
      <c r="T4105">
        <f t="shared" si="324"/>
        <v>49082.561095758952</v>
      </c>
    </row>
    <row r="4106" spans="1:20" x14ac:dyDescent="0.35">
      <c r="A4106">
        <v>1447302690.7</v>
      </c>
      <c r="B4106" s="3">
        <v>41420</v>
      </c>
      <c r="C4106" t="s">
        <v>30</v>
      </c>
      <c r="D4106" t="s">
        <v>7</v>
      </c>
      <c r="E4106" t="s">
        <v>3</v>
      </c>
      <c r="F4106">
        <v>0</v>
      </c>
      <c r="G4106">
        <v>0</v>
      </c>
      <c r="H4106">
        <f t="shared" si="320"/>
        <v>0</v>
      </c>
      <c r="I4106" s="3">
        <f t="shared" si="321"/>
        <v>41420</v>
      </c>
      <c r="J4106" t="s">
        <v>70</v>
      </c>
      <c r="K4106">
        <v>1664067</v>
      </c>
      <c r="L4106" t="s">
        <v>22</v>
      </c>
      <c r="M4106" t="s">
        <v>35</v>
      </c>
      <c r="N4106">
        <v>51889</v>
      </c>
      <c r="O4106">
        <v>370.47288726029251</v>
      </c>
      <c r="P4106" t="str">
        <f t="shared" si="322"/>
        <v>PORT04PORT09</v>
      </c>
      <c r="Q4106">
        <f>VLOOKUP(P4106,FreightRates!C$2:D$9,2,0)</f>
        <v>21.470399999999998</v>
      </c>
      <c r="R4106">
        <f>VLOOKUP(P4106,FreightRates!C$2:E$9,3,0)</f>
        <v>6.2E-2</v>
      </c>
      <c r="S4106">
        <f t="shared" si="323"/>
        <v>1191876.4645170576</v>
      </c>
      <c r="T4106">
        <f t="shared" si="324"/>
        <v>19223467.647049319</v>
      </c>
    </row>
    <row r="4107" spans="1:20" x14ac:dyDescent="0.35">
      <c r="A4107">
        <v>1447133756.7</v>
      </c>
      <c r="B4107" s="3">
        <v>41420</v>
      </c>
      <c r="C4107" t="s">
        <v>30</v>
      </c>
      <c r="D4107" t="s">
        <v>7</v>
      </c>
      <c r="E4107" t="s">
        <v>3</v>
      </c>
      <c r="F4107">
        <v>0</v>
      </c>
      <c r="G4107">
        <v>0</v>
      </c>
      <c r="H4107">
        <f t="shared" si="320"/>
        <v>0</v>
      </c>
      <c r="I4107" s="3">
        <f t="shared" si="321"/>
        <v>41420</v>
      </c>
      <c r="J4107" t="s">
        <v>70</v>
      </c>
      <c r="K4107">
        <v>1664067</v>
      </c>
      <c r="L4107" t="s">
        <v>22</v>
      </c>
      <c r="M4107" t="s">
        <v>35</v>
      </c>
      <c r="N4107">
        <v>3929</v>
      </c>
      <c r="O4107">
        <v>30.498108413508778</v>
      </c>
      <c r="P4107" t="str">
        <f t="shared" si="322"/>
        <v>PORT04PORT09</v>
      </c>
      <c r="Q4107">
        <f>VLOOKUP(P4107,FreightRates!C$2:D$9,2,0)</f>
        <v>21.470399999999998</v>
      </c>
      <c r="R4107">
        <f>VLOOKUP(P4107,FreightRates!C$2:E$9,3,0)</f>
        <v>6.2E-2</v>
      </c>
      <c r="S4107">
        <f t="shared" si="323"/>
        <v>7450.7486133139109</v>
      </c>
      <c r="T4107">
        <f t="shared" si="324"/>
        <v>119827.06795667599</v>
      </c>
    </row>
    <row r="4108" spans="1:20" x14ac:dyDescent="0.35">
      <c r="A4108">
        <v>1447346411.7</v>
      </c>
      <c r="B4108" s="3">
        <v>41420</v>
      </c>
      <c r="C4108" t="s">
        <v>30</v>
      </c>
      <c r="D4108" t="s">
        <v>7</v>
      </c>
      <c r="E4108" t="s">
        <v>3</v>
      </c>
      <c r="F4108">
        <v>0</v>
      </c>
      <c r="G4108">
        <v>0</v>
      </c>
      <c r="H4108">
        <f t="shared" si="320"/>
        <v>0</v>
      </c>
      <c r="I4108" s="3">
        <f t="shared" si="321"/>
        <v>41420</v>
      </c>
      <c r="J4108" t="s">
        <v>70</v>
      </c>
      <c r="K4108">
        <v>1664067</v>
      </c>
      <c r="L4108" t="s">
        <v>22</v>
      </c>
      <c r="M4108" t="s">
        <v>35</v>
      </c>
      <c r="N4108">
        <v>43453</v>
      </c>
      <c r="O4108">
        <v>337.97730096210535</v>
      </c>
      <c r="P4108" t="str">
        <f t="shared" si="322"/>
        <v>PORT04PORT09</v>
      </c>
      <c r="Q4108">
        <f>VLOOKUP(P4108,FreightRates!C$2:D$9,2,0)</f>
        <v>21.470399999999998</v>
      </c>
      <c r="R4108">
        <f>VLOOKUP(P4108,FreightRates!C$2:E$9,3,0)</f>
        <v>6.2E-2</v>
      </c>
      <c r="S4108">
        <f t="shared" si="323"/>
        <v>910561.3852397945</v>
      </c>
      <c r="T4108">
        <f t="shared" si="324"/>
        <v>14686127.658706363</v>
      </c>
    </row>
    <row r="4109" spans="1:20" x14ac:dyDescent="0.35">
      <c r="A4109">
        <v>1447165317.7</v>
      </c>
      <c r="B4109" s="3">
        <v>41420</v>
      </c>
      <c r="C4109" t="s">
        <v>30</v>
      </c>
      <c r="D4109" t="s">
        <v>7</v>
      </c>
      <c r="E4109" t="s">
        <v>3</v>
      </c>
      <c r="F4109">
        <v>0</v>
      </c>
      <c r="G4109">
        <v>0</v>
      </c>
      <c r="H4109">
        <f t="shared" si="320"/>
        <v>0</v>
      </c>
      <c r="I4109" s="3">
        <f t="shared" si="321"/>
        <v>41420</v>
      </c>
      <c r="J4109" t="s">
        <v>70</v>
      </c>
      <c r="K4109">
        <v>1664067</v>
      </c>
      <c r="L4109" t="s">
        <v>22</v>
      </c>
      <c r="M4109" t="s">
        <v>35</v>
      </c>
      <c r="N4109">
        <v>6840</v>
      </c>
      <c r="O4109">
        <v>50.246532091432762</v>
      </c>
      <c r="P4109" t="str">
        <f t="shared" si="322"/>
        <v>PORT04PORT09</v>
      </c>
      <c r="Q4109">
        <f>VLOOKUP(P4109,FreightRates!C$2:D$9,2,0)</f>
        <v>21.470399999999998</v>
      </c>
      <c r="R4109">
        <f>VLOOKUP(P4109,FreightRates!C$2:E$9,3,0)</f>
        <v>6.2E-2</v>
      </c>
      <c r="S4109">
        <f t="shared" si="323"/>
        <v>21330.019729334803</v>
      </c>
      <c r="T4109">
        <f t="shared" si="324"/>
        <v>343686.2795054001</v>
      </c>
    </row>
    <row r="4110" spans="1:20" x14ac:dyDescent="0.35">
      <c r="A4110">
        <v>1447266828.7</v>
      </c>
      <c r="B4110" s="3">
        <v>41420</v>
      </c>
      <c r="C4110" t="s">
        <v>30</v>
      </c>
      <c r="D4110" t="s">
        <v>7</v>
      </c>
      <c r="E4110" t="s">
        <v>3</v>
      </c>
      <c r="F4110">
        <v>0</v>
      </c>
      <c r="G4110">
        <v>0</v>
      </c>
      <c r="H4110">
        <f t="shared" si="320"/>
        <v>0</v>
      </c>
      <c r="I4110" s="3">
        <f t="shared" si="321"/>
        <v>41420</v>
      </c>
      <c r="J4110" t="s">
        <v>70</v>
      </c>
      <c r="K4110">
        <v>1664067</v>
      </c>
      <c r="L4110" t="s">
        <v>22</v>
      </c>
      <c r="M4110" t="s">
        <v>35</v>
      </c>
      <c r="N4110">
        <v>35120</v>
      </c>
      <c r="O4110">
        <v>253.48171466391818</v>
      </c>
      <c r="P4110" t="str">
        <f t="shared" si="322"/>
        <v>PORT04PORT09</v>
      </c>
      <c r="Q4110">
        <f>VLOOKUP(P4110,FreightRates!C$2:D$9,2,0)</f>
        <v>21.470399999999998</v>
      </c>
      <c r="R4110">
        <f>VLOOKUP(P4110,FreightRates!C$2:E$9,3,0)</f>
        <v>6.2E-2</v>
      </c>
      <c r="S4110">
        <f t="shared" si="323"/>
        <v>551962.695177802</v>
      </c>
      <c r="T4110">
        <f t="shared" si="324"/>
        <v>8902277.8189968057</v>
      </c>
    </row>
    <row r="4111" spans="1:20" x14ac:dyDescent="0.35">
      <c r="A4111">
        <v>1447396735.7</v>
      </c>
      <c r="B4111" s="3">
        <v>41420</v>
      </c>
      <c r="C4111" t="s">
        <v>30</v>
      </c>
      <c r="D4111" t="s">
        <v>7</v>
      </c>
      <c r="E4111" t="s">
        <v>3</v>
      </c>
      <c r="F4111">
        <v>0</v>
      </c>
      <c r="G4111">
        <v>0</v>
      </c>
      <c r="H4111">
        <f t="shared" si="320"/>
        <v>0</v>
      </c>
      <c r="I4111" s="3">
        <f t="shared" si="321"/>
        <v>41420</v>
      </c>
      <c r="J4111" t="s">
        <v>70</v>
      </c>
      <c r="K4111">
        <v>1664067</v>
      </c>
      <c r="L4111" t="s">
        <v>22</v>
      </c>
      <c r="M4111" t="s">
        <v>35</v>
      </c>
      <c r="N4111">
        <v>33908</v>
      </c>
      <c r="O4111">
        <v>283.9823451927486</v>
      </c>
      <c r="P4111" t="str">
        <f t="shared" si="322"/>
        <v>PORT04PORT09</v>
      </c>
      <c r="Q4111">
        <f>VLOOKUP(P4111,FreightRates!C$2:D$9,2,0)</f>
        <v>21.470399999999998</v>
      </c>
      <c r="R4111">
        <f>VLOOKUP(P4111,FreightRates!C$2:E$9,3,0)</f>
        <v>6.2E-2</v>
      </c>
      <c r="S4111">
        <f t="shared" si="323"/>
        <v>597036.41876933456</v>
      </c>
      <c r="T4111">
        <f t="shared" si="324"/>
        <v>9629273.3607957195</v>
      </c>
    </row>
    <row r="4112" spans="1:20" x14ac:dyDescent="0.35">
      <c r="A4112">
        <v>1447266827.7</v>
      </c>
      <c r="B4112" s="3">
        <v>41420</v>
      </c>
      <c r="C4112" t="s">
        <v>30</v>
      </c>
      <c r="D4112" t="s">
        <v>7</v>
      </c>
      <c r="E4112" t="s">
        <v>3</v>
      </c>
      <c r="F4112">
        <v>0</v>
      </c>
      <c r="G4112">
        <v>0</v>
      </c>
      <c r="H4112">
        <f t="shared" si="320"/>
        <v>0</v>
      </c>
      <c r="I4112" s="3">
        <f t="shared" si="321"/>
        <v>41420</v>
      </c>
      <c r="J4112" t="s">
        <v>70</v>
      </c>
      <c r="K4112">
        <v>1664067</v>
      </c>
      <c r="L4112" t="s">
        <v>22</v>
      </c>
      <c r="M4112" t="s">
        <v>35</v>
      </c>
      <c r="N4112">
        <v>36927</v>
      </c>
      <c r="O4112">
        <v>275.73076887067259</v>
      </c>
      <c r="P4112" t="str">
        <f t="shared" si="322"/>
        <v>PORT04PORT09</v>
      </c>
      <c r="Q4112">
        <f>VLOOKUP(P4112,FreightRates!C$2:D$9,2,0)</f>
        <v>21.470399999999998</v>
      </c>
      <c r="R4112">
        <f>VLOOKUP(P4112,FreightRates!C$2:E$9,3,0)</f>
        <v>6.2E-2</v>
      </c>
      <c r="S4112">
        <f t="shared" si="323"/>
        <v>631299.89672941423</v>
      </c>
      <c r="T4112">
        <f t="shared" si="324"/>
        <v>10181910.102087326</v>
      </c>
    </row>
    <row r="4113" spans="1:20" x14ac:dyDescent="0.35">
      <c r="A4113">
        <v>1447332067.7</v>
      </c>
      <c r="B4113" s="3">
        <v>41420</v>
      </c>
      <c r="C4113" t="s">
        <v>30</v>
      </c>
      <c r="D4113" t="s">
        <v>7</v>
      </c>
      <c r="E4113" t="s">
        <v>3</v>
      </c>
      <c r="F4113">
        <v>0</v>
      </c>
      <c r="G4113">
        <v>0</v>
      </c>
      <c r="H4113">
        <f t="shared" si="320"/>
        <v>0</v>
      </c>
      <c r="I4113" s="3">
        <f t="shared" si="321"/>
        <v>41420</v>
      </c>
      <c r="J4113" t="s">
        <v>70</v>
      </c>
      <c r="K4113">
        <v>1664067</v>
      </c>
      <c r="L4113" t="s">
        <v>22</v>
      </c>
      <c r="M4113" t="s">
        <v>35</v>
      </c>
      <c r="N4113">
        <v>35051</v>
      </c>
      <c r="O4113">
        <v>283.48171466391818</v>
      </c>
      <c r="P4113" t="str">
        <f t="shared" si="322"/>
        <v>PORT04PORT09</v>
      </c>
      <c r="Q4113">
        <f>VLOOKUP(P4113,FreightRates!C$2:D$9,2,0)</f>
        <v>21.470399999999998</v>
      </c>
      <c r="R4113">
        <f>VLOOKUP(P4113,FreightRates!C$2:E$9,3,0)</f>
        <v>6.2E-2</v>
      </c>
      <c r="S4113">
        <f t="shared" si="323"/>
        <v>616073.16040246969</v>
      </c>
      <c r="T4113">
        <f t="shared" si="324"/>
        <v>9936317.5806849971</v>
      </c>
    </row>
    <row r="4114" spans="1:20" x14ac:dyDescent="0.35">
      <c r="A4114">
        <v>1447133214.7</v>
      </c>
      <c r="B4114" s="3">
        <v>41420</v>
      </c>
      <c r="C4114" t="s">
        <v>30</v>
      </c>
      <c r="D4114" t="s">
        <v>7</v>
      </c>
      <c r="E4114" t="s">
        <v>3</v>
      </c>
      <c r="F4114">
        <v>0</v>
      </c>
      <c r="G4114">
        <v>0</v>
      </c>
      <c r="H4114">
        <f t="shared" si="320"/>
        <v>0</v>
      </c>
      <c r="I4114" s="3">
        <f t="shared" si="321"/>
        <v>41420</v>
      </c>
      <c r="J4114" t="s">
        <v>70</v>
      </c>
      <c r="K4114">
        <v>1664069</v>
      </c>
      <c r="L4114" t="s">
        <v>22</v>
      </c>
      <c r="M4114" t="s">
        <v>35</v>
      </c>
      <c r="N4114">
        <v>904</v>
      </c>
      <c r="O4114">
        <v>3.648763002291219</v>
      </c>
      <c r="P4114" t="str">
        <f t="shared" si="322"/>
        <v>PORT04PORT09</v>
      </c>
      <c r="Q4114">
        <f>VLOOKUP(P4114,FreightRates!C$2:D$9,2,0)</f>
        <v>21.470399999999998</v>
      </c>
      <c r="R4114">
        <f>VLOOKUP(P4114,FreightRates!C$2:E$9,3,0)</f>
        <v>6.2E-2</v>
      </c>
      <c r="S4114">
        <f t="shared" si="323"/>
        <v>225.97626875241826</v>
      </c>
      <c r="T4114">
        <f t="shared" si="324"/>
        <v>3298.481754071262</v>
      </c>
    </row>
    <row r="4115" spans="1:20" x14ac:dyDescent="0.35">
      <c r="A4115">
        <v>1447396726.7</v>
      </c>
      <c r="B4115" s="3">
        <v>41420</v>
      </c>
      <c r="C4115" t="s">
        <v>30</v>
      </c>
      <c r="D4115" t="s">
        <v>7</v>
      </c>
      <c r="E4115" t="s">
        <v>3</v>
      </c>
      <c r="F4115">
        <v>0</v>
      </c>
      <c r="G4115">
        <v>0</v>
      </c>
      <c r="H4115">
        <f t="shared" si="320"/>
        <v>0</v>
      </c>
      <c r="I4115" s="3">
        <f t="shared" si="321"/>
        <v>41420</v>
      </c>
      <c r="J4115" t="s">
        <v>70</v>
      </c>
      <c r="K4115">
        <v>1664069</v>
      </c>
      <c r="L4115" t="s">
        <v>22</v>
      </c>
      <c r="M4115" t="s">
        <v>35</v>
      </c>
      <c r="N4115">
        <v>13440</v>
      </c>
      <c r="O4115">
        <v>82.272786050406822</v>
      </c>
      <c r="P4115" t="str">
        <f t="shared" si="322"/>
        <v>PORT04PORT09</v>
      </c>
      <c r="Q4115">
        <f>VLOOKUP(P4115,FreightRates!C$2:D$9,2,0)</f>
        <v>21.470399999999998</v>
      </c>
      <c r="R4115">
        <f>VLOOKUP(P4115,FreightRates!C$2:E$9,3,0)</f>
        <v>6.2E-2</v>
      </c>
      <c r="S4115">
        <f t="shared" si="323"/>
        <v>68577.737560082998</v>
      </c>
      <c r="T4115">
        <f t="shared" si="324"/>
        <v>1105746.2445174677</v>
      </c>
    </row>
    <row r="4116" spans="1:20" x14ac:dyDescent="0.35">
      <c r="A4116">
        <v>1447149291.7</v>
      </c>
      <c r="B4116" s="3">
        <v>41420</v>
      </c>
      <c r="C4116" t="s">
        <v>30</v>
      </c>
      <c r="D4116" t="s">
        <v>7</v>
      </c>
      <c r="E4116" t="s">
        <v>3</v>
      </c>
      <c r="F4116">
        <v>0</v>
      </c>
      <c r="G4116">
        <v>0</v>
      </c>
      <c r="H4116">
        <f t="shared" si="320"/>
        <v>0</v>
      </c>
      <c r="I4116" s="3">
        <f t="shared" si="321"/>
        <v>41420</v>
      </c>
      <c r="J4116" t="s">
        <v>70</v>
      </c>
      <c r="K4116">
        <v>1664069</v>
      </c>
      <c r="L4116" t="s">
        <v>22</v>
      </c>
      <c r="M4116" t="s">
        <v>35</v>
      </c>
      <c r="N4116">
        <v>18282</v>
      </c>
      <c r="O4116">
        <v>115.46289006873657</v>
      </c>
      <c r="P4116" t="str">
        <f t="shared" si="322"/>
        <v>PORT04PORT09</v>
      </c>
      <c r="Q4116">
        <f>VLOOKUP(P4116,FreightRates!C$2:D$9,2,0)</f>
        <v>21.470399999999998</v>
      </c>
      <c r="R4116">
        <f>VLOOKUP(P4116,FreightRates!C$2:E$9,3,0)</f>
        <v>6.2E-2</v>
      </c>
      <c r="S4116">
        <f t="shared" si="323"/>
        <v>130896.80888667182</v>
      </c>
      <c r="T4116">
        <f t="shared" si="324"/>
        <v>2110892.5562366419</v>
      </c>
    </row>
    <row r="4117" spans="1:20" x14ac:dyDescent="0.35">
      <c r="A4117">
        <v>1447162874.7</v>
      </c>
      <c r="B4117" s="3">
        <v>41420</v>
      </c>
      <c r="C4117" t="s">
        <v>30</v>
      </c>
      <c r="D4117" t="s">
        <v>7</v>
      </c>
      <c r="E4117" t="s">
        <v>3</v>
      </c>
      <c r="F4117">
        <v>0</v>
      </c>
      <c r="G4117">
        <v>0</v>
      </c>
      <c r="H4117">
        <f t="shared" si="320"/>
        <v>0</v>
      </c>
      <c r="I4117" s="3">
        <f t="shared" si="321"/>
        <v>41420</v>
      </c>
      <c r="J4117" t="s">
        <v>70</v>
      </c>
      <c r="K4117">
        <v>1664069</v>
      </c>
      <c r="L4117" t="s">
        <v>22</v>
      </c>
      <c r="M4117" t="s">
        <v>35</v>
      </c>
      <c r="N4117">
        <v>3243</v>
      </c>
      <c r="O4117">
        <v>19.243815011456096</v>
      </c>
      <c r="P4117" t="str">
        <f t="shared" si="322"/>
        <v>PORT04PORT09</v>
      </c>
      <c r="Q4117">
        <f>VLOOKUP(P4117,FreightRates!C$2:D$9,2,0)</f>
        <v>21.470399999999998</v>
      </c>
      <c r="R4117">
        <f>VLOOKUP(P4117,FreightRates!C$2:E$9,3,0)</f>
        <v>6.2E-2</v>
      </c>
      <c r="S4117">
        <f t="shared" si="323"/>
        <v>3890.7473090934318</v>
      </c>
      <c r="T4117">
        <f t="shared" si="324"/>
        <v>62407.69208215212</v>
      </c>
    </row>
    <row r="4118" spans="1:20" x14ac:dyDescent="0.35">
      <c r="A4118">
        <v>1447332111.7</v>
      </c>
      <c r="B4118" s="3">
        <v>41420</v>
      </c>
      <c r="C4118" t="s">
        <v>30</v>
      </c>
      <c r="D4118" t="s">
        <v>7</v>
      </c>
      <c r="E4118" t="s">
        <v>3</v>
      </c>
      <c r="F4118">
        <v>0</v>
      </c>
      <c r="G4118">
        <v>0</v>
      </c>
      <c r="H4118">
        <f t="shared" si="320"/>
        <v>0</v>
      </c>
      <c r="I4118" s="3">
        <f t="shared" si="321"/>
        <v>41420</v>
      </c>
      <c r="J4118" t="s">
        <v>70</v>
      </c>
      <c r="K4118">
        <v>1664069</v>
      </c>
      <c r="L4118" t="s">
        <v>22</v>
      </c>
      <c r="M4118" t="s">
        <v>35</v>
      </c>
      <c r="N4118">
        <v>4481</v>
      </c>
      <c r="O4118">
        <v>24.541341016038533</v>
      </c>
      <c r="P4118" t="str">
        <f t="shared" si="322"/>
        <v>PORT04PORT09</v>
      </c>
      <c r="Q4118">
        <f>VLOOKUP(P4118,FreightRates!C$2:D$9,2,0)</f>
        <v>21.470399999999998</v>
      </c>
      <c r="R4118">
        <f>VLOOKUP(P4118,FreightRates!C$2:E$9,3,0)</f>
        <v>6.2E-2</v>
      </c>
      <c r="S4118">
        <f t="shared" si="323"/>
        <v>6839.5948437578572</v>
      </c>
      <c r="T4118">
        <f t="shared" si="324"/>
        <v>109969.74909286866</v>
      </c>
    </row>
    <row r="4119" spans="1:20" x14ac:dyDescent="0.35">
      <c r="A4119">
        <v>1447396727.7</v>
      </c>
      <c r="B4119" s="3">
        <v>41420</v>
      </c>
      <c r="C4119" t="s">
        <v>30</v>
      </c>
      <c r="D4119" t="s">
        <v>7</v>
      </c>
      <c r="E4119" t="s">
        <v>3</v>
      </c>
      <c r="F4119">
        <v>0</v>
      </c>
      <c r="G4119">
        <v>0</v>
      </c>
      <c r="H4119">
        <f t="shared" si="320"/>
        <v>0</v>
      </c>
      <c r="I4119" s="3">
        <f t="shared" si="321"/>
        <v>41420</v>
      </c>
      <c r="J4119" t="s">
        <v>70</v>
      </c>
      <c r="K4119">
        <v>1664069</v>
      </c>
      <c r="L4119" t="s">
        <v>22</v>
      </c>
      <c r="M4119" t="s">
        <v>35</v>
      </c>
      <c r="N4119">
        <v>8045</v>
      </c>
      <c r="O4119">
        <v>49.433919029785848</v>
      </c>
      <c r="P4119" t="str">
        <f t="shared" si="322"/>
        <v>PORT04PORT09</v>
      </c>
      <c r="Q4119">
        <f>VLOOKUP(P4119,FreightRates!C$2:D$9,2,0)</f>
        <v>21.470399999999998</v>
      </c>
      <c r="R4119">
        <f>VLOOKUP(P4119,FreightRates!C$2:E$9,3,0)</f>
        <v>6.2E-2</v>
      </c>
      <c r="S4119">
        <f t="shared" si="323"/>
        <v>24678.614872866881</v>
      </c>
      <c r="T4119">
        <f t="shared" si="324"/>
        <v>397695.87859462714</v>
      </c>
    </row>
    <row r="4120" spans="1:20" x14ac:dyDescent="0.35">
      <c r="A4120">
        <v>1447213203.7</v>
      </c>
      <c r="B4120" s="3">
        <v>41420</v>
      </c>
      <c r="C4120" t="s">
        <v>30</v>
      </c>
      <c r="D4120" t="s">
        <v>7</v>
      </c>
      <c r="E4120" t="s">
        <v>3</v>
      </c>
      <c r="F4120">
        <v>0</v>
      </c>
      <c r="G4120">
        <v>0</v>
      </c>
      <c r="H4120">
        <f t="shared" si="320"/>
        <v>0</v>
      </c>
      <c r="I4120" s="3">
        <f t="shared" si="321"/>
        <v>41420</v>
      </c>
      <c r="J4120" t="s">
        <v>70</v>
      </c>
      <c r="K4120">
        <v>1664069</v>
      </c>
      <c r="L4120" t="s">
        <v>22</v>
      </c>
      <c r="M4120" t="s">
        <v>35</v>
      </c>
      <c r="N4120">
        <v>10444</v>
      </c>
      <c r="O4120">
        <v>59.028971038950722</v>
      </c>
      <c r="P4120" t="str">
        <f t="shared" si="322"/>
        <v>PORT04PORT09</v>
      </c>
      <c r="Q4120">
        <f>VLOOKUP(P4120,FreightRates!C$2:D$9,2,0)</f>
        <v>21.470399999999998</v>
      </c>
      <c r="R4120">
        <f>VLOOKUP(P4120,FreightRates!C$2:E$9,3,0)</f>
        <v>6.2E-2</v>
      </c>
      <c r="S4120">
        <f t="shared" si="323"/>
        <v>38244.381958909682</v>
      </c>
      <c r="T4120">
        <f t="shared" si="324"/>
        <v>616498.57353080134</v>
      </c>
    </row>
    <row r="4121" spans="1:20" x14ac:dyDescent="0.35">
      <c r="A4121">
        <v>1447332068.7</v>
      </c>
      <c r="B4121" s="3">
        <v>41420</v>
      </c>
      <c r="C4121" t="s">
        <v>30</v>
      </c>
      <c r="D4121" t="s">
        <v>7</v>
      </c>
      <c r="E4121" t="s">
        <v>3</v>
      </c>
      <c r="F4121">
        <v>0</v>
      </c>
      <c r="G4121">
        <v>0</v>
      </c>
      <c r="H4121">
        <f t="shared" si="320"/>
        <v>0</v>
      </c>
      <c r="I4121" s="3">
        <f t="shared" si="321"/>
        <v>41420</v>
      </c>
      <c r="J4121" t="s">
        <v>70</v>
      </c>
      <c r="K4121">
        <v>1664069</v>
      </c>
      <c r="L4121" t="s">
        <v>22</v>
      </c>
      <c r="M4121" t="s">
        <v>35</v>
      </c>
      <c r="N4121">
        <v>4526</v>
      </c>
      <c r="O4121">
        <v>23.541341016038533</v>
      </c>
      <c r="P4121" t="str">
        <f t="shared" si="322"/>
        <v>PORT04PORT09</v>
      </c>
      <c r="Q4121">
        <f>VLOOKUP(P4121,FreightRates!C$2:D$9,2,0)</f>
        <v>21.470399999999998</v>
      </c>
      <c r="R4121">
        <f>VLOOKUP(P4121,FreightRates!C$2:E$9,3,0)</f>
        <v>6.2E-2</v>
      </c>
      <c r="S4121">
        <f t="shared" si="323"/>
        <v>6627.4531851926049</v>
      </c>
      <c r="T4121">
        <f t="shared" si="324"/>
        <v>106548.1094385904</v>
      </c>
    </row>
    <row r="4122" spans="1:20" x14ac:dyDescent="0.35">
      <c r="A4122">
        <v>1447396734.7</v>
      </c>
      <c r="B4122" s="3">
        <v>41420</v>
      </c>
      <c r="C4122" t="s">
        <v>30</v>
      </c>
      <c r="D4122" t="s">
        <v>7</v>
      </c>
      <c r="E4122" t="s">
        <v>3</v>
      </c>
      <c r="F4122">
        <v>0</v>
      </c>
      <c r="G4122">
        <v>0</v>
      </c>
      <c r="H4122">
        <f t="shared" si="320"/>
        <v>0</v>
      </c>
      <c r="I4122" s="3">
        <f t="shared" si="321"/>
        <v>41420</v>
      </c>
      <c r="J4122" t="s">
        <v>70</v>
      </c>
      <c r="K4122">
        <v>1664069</v>
      </c>
      <c r="L4122" t="s">
        <v>22</v>
      </c>
      <c r="M4122" t="s">
        <v>35</v>
      </c>
      <c r="N4122">
        <v>1444</v>
      </c>
      <c r="O4122">
        <v>7.2975260045824379</v>
      </c>
      <c r="P4122" t="str">
        <f t="shared" si="322"/>
        <v>PORT04PORT09</v>
      </c>
      <c r="Q4122">
        <f>VLOOKUP(P4122,FreightRates!C$2:D$9,2,0)</f>
        <v>21.470399999999998</v>
      </c>
      <c r="R4122">
        <f>VLOOKUP(P4122,FreightRates!C$2:E$9,3,0)</f>
        <v>6.2E-2</v>
      </c>
      <c r="S4122">
        <f t="shared" si="323"/>
        <v>674.80330813825651</v>
      </c>
      <c r="T4122">
        <f t="shared" si="324"/>
        <v>10537.62755061704</v>
      </c>
    </row>
    <row r="4123" spans="1:20" x14ac:dyDescent="0.35">
      <c r="A4123">
        <v>1447377400.7</v>
      </c>
      <c r="B4123" s="3">
        <v>41420</v>
      </c>
      <c r="C4123" t="s">
        <v>30</v>
      </c>
      <c r="D4123" t="s">
        <v>7</v>
      </c>
      <c r="E4123" t="s">
        <v>3</v>
      </c>
      <c r="F4123">
        <v>0</v>
      </c>
      <c r="G4123">
        <v>0</v>
      </c>
      <c r="H4123">
        <f t="shared" si="320"/>
        <v>0</v>
      </c>
      <c r="I4123" s="3">
        <f t="shared" si="321"/>
        <v>41420</v>
      </c>
      <c r="J4123" t="s">
        <v>70</v>
      </c>
      <c r="K4123">
        <v>1693230</v>
      </c>
      <c r="L4123" t="s">
        <v>22</v>
      </c>
      <c r="M4123" t="s">
        <v>35</v>
      </c>
      <c r="N4123">
        <v>41990</v>
      </c>
      <c r="O4123">
        <v>237.22111815415434</v>
      </c>
      <c r="P4123" t="str">
        <f t="shared" si="322"/>
        <v>PORT04PORT09</v>
      </c>
      <c r="Q4123">
        <f>VLOOKUP(P4123,FreightRates!C$2:D$9,2,0)</f>
        <v>21.470399999999998</v>
      </c>
      <c r="R4123">
        <f>VLOOKUP(P4123,FreightRates!C$2:E$9,3,0)</f>
        <v>6.2E-2</v>
      </c>
      <c r="S4123">
        <f t="shared" si="323"/>
        <v>617598.1849801623</v>
      </c>
      <c r="T4123">
        <f t="shared" si="324"/>
        <v>9960914.7512929402</v>
      </c>
    </row>
    <row r="4124" spans="1:20" x14ac:dyDescent="0.35">
      <c r="A4124">
        <v>1447133210.7</v>
      </c>
      <c r="B4124" s="3">
        <v>41420</v>
      </c>
      <c r="C4124" t="s">
        <v>30</v>
      </c>
      <c r="D4124" t="s">
        <v>7</v>
      </c>
      <c r="E4124" t="s">
        <v>3</v>
      </c>
      <c r="F4124">
        <v>0</v>
      </c>
      <c r="G4124">
        <v>0</v>
      </c>
      <c r="H4124">
        <f t="shared" si="320"/>
        <v>0</v>
      </c>
      <c r="I4124" s="3">
        <f t="shared" si="321"/>
        <v>41420</v>
      </c>
      <c r="J4124" t="s">
        <v>70</v>
      </c>
      <c r="K4124">
        <v>1693230</v>
      </c>
      <c r="L4124" t="s">
        <v>22</v>
      </c>
      <c r="M4124" t="s">
        <v>35</v>
      </c>
      <c r="N4124">
        <v>23601</v>
      </c>
      <c r="O4124">
        <v>129.26618224908992</v>
      </c>
      <c r="P4124" t="str">
        <f t="shared" si="322"/>
        <v>PORT04PORT09</v>
      </c>
      <c r="Q4124">
        <f>VLOOKUP(P4124,FreightRates!C$2:D$9,2,0)</f>
        <v>21.470399999999998</v>
      </c>
      <c r="R4124">
        <f>VLOOKUP(P4124,FreightRates!C$2:E$9,3,0)</f>
        <v>6.2E-2</v>
      </c>
      <c r="S4124">
        <f t="shared" si="323"/>
        <v>189171.76277016781</v>
      </c>
      <c r="T4124">
        <f t="shared" si="324"/>
        <v>3050811.1672607712</v>
      </c>
    </row>
    <row r="4125" spans="1:20" x14ac:dyDescent="0.35">
      <c r="A4125">
        <v>1447377402.7</v>
      </c>
      <c r="B4125" s="3">
        <v>41420</v>
      </c>
      <c r="C4125" t="s">
        <v>30</v>
      </c>
      <c r="D4125" t="s">
        <v>7</v>
      </c>
      <c r="E4125" t="s">
        <v>3</v>
      </c>
      <c r="F4125">
        <v>0</v>
      </c>
      <c r="G4125">
        <v>0</v>
      </c>
      <c r="H4125">
        <f t="shared" si="320"/>
        <v>0</v>
      </c>
      <c r="I4125" s="3">
        <f t="shared" si="321"/>
        <v>41420</v>
      </c>
      <c r="J4125" t="s">
        <v>70</v>
      </c>
      <c r="K4125">
        <v>1693230</v>
      </c>
      <c r="L4125" t="s">
        <v>22</v>
      </c>
      <c r="M4125" t="s">
        <v>35</v>
      </c>
      <c r="N4125">
        <v>41816</v>
      </c>
      <c r="O4125">
        <v>228.74075217718337</v>
      </c>
      <c r="P4125" t="str">
        <f t="shared" si="322"/>
        <v>PORT04PORT09</v>
      </c>
      <c r="Q4125">
        <f>VLOOKUP(P4125,FreightRates!C$2:D$9,2,0)</f>
        <v>21.470399999999998</v>
      </c>
      <c r="R4125">
        <f>VLOOKUP(P4125,FreightRates!C$2:E$9,3,0)</f>
        <v>6.2E-2</v>
      </c>
      <c r="S4125">
        <f t="shared" si="323"/>
        <v>593052.91456854809</v>
      </c>
      <c r="T4125">
        <f t="shared" si="324"/>
        <v>9565023.2930410989</v>
      </c>
    </row>
    <row r="4126" spans="1:20" x14ac:dyDescent="0.35">
      <c r="A4126">
        <v>1447367933.7</v>
      </c>
      <c r="B4126" s="3">
        <v>41420</v>
      </c>
      <c r="C4126" t="s">
        <v>30</v>
      </c>
      <c r="D4126" t="s">
        <v>7</v>
      </c>
      <c r="E4126" t="s">
        <v>3</v>
      </c>
      <c r="F4126">
        <v>0</v>
      </c>
      <c r="G4126">
        <v>0</v>
      </c>
      <c r="H4126">
        <f t="shared" si="320"/>
        <v>0</v>
      </c>
      <c r="I4126" s="3">
        <f t="shared" si="321"/>
        <v>41420</v>
      </c>
      <c r="J4126" t="s">
        <v>70</v>
      </c>
      <c r="K4126">
        <v>1693230</v>
      </c>
      <c r="L4126" t="s">
        <v>22</v>
      </c>
      <c r="M4126" t="s">
        <v>35</v>
      </c>
      <c r="N4126">
        <v>3673</v>
      </c>
      <c r="O4126">
        <v>22.132977286805385</v>
      </c>
      <c r="P4126" t="str">
        <f t="shared" si="322"/>
        <v>PORT04PORT09</v>
      </c>
      <c r="Q4126">
        <f>VLOOKUP(P4126,FreightRates!C$2:D$9,2,0)</f>
        <v>21.470399999999998</v>
      </c>
      <c r="R4126">
        <f>VLOOKUP(P4126,FreightRates!C$2:E$9,3,0)</f>
        <v>6.2E-2</v>
      </c>
      <c r="S4126">
        <f t="shared" si="323"/>
        <v>5061.7247856150434</v>
      </c>
      <c r="T4126">
        <f t="shared" si="324"/>
        <v>81294.425574436173</v>
      </c>
    </row>
    <row r="4127" spans="1:20" x14ac:dyDescent="0.35">
      <c r="A4127">
        <v>1447133213.7</v>
      </c>
      <c r="B4127" s="3">
        <v>41420</v>
      </c>
      <c r="C4127" t="s">
        <v>30</v>
      </c>
      <c r="D4127" t="s">
        <v>7</v>
      </c>
      <c r="E4127" t="s">
        <v>3</v>
      </c>
      <c r="F4127">
        <v>0</v>
      </c>
      <c r="G4127">
        <v>0</v>
      </c>
      <c r="H4127">
        <f t="shared" si="320"/>
        <v>0</v>
      </c>
      <c r="I4127" s="3">
        <f t="shared" si="321"/>
        <v>41420</v>
      </c>
      <c r="J4127" t="s">
        <v>70</v>
      </c>
      <c r="K4127">
        <v>1693230</v>
      </c>
      <c r="L4127" t="s">
        <v>22</v>
      </c>
      <c r="M4127" t="s">
        <v>35</v>
      </c>
      <c r="N4127">
        <v>8246</v>
      </c>
      <c r="O4127">
        <v>42.89799415044078</v>
      </c>
      <c r="P4127" t="str">
        <f t="shared" si="322"/>
        <v>PORT04PORT09</v>
      </c>
      <c r="Q4127">
        <f>VLOOKUP(P4127,FreightRates!C$2:D$9,2,0)</f>
        <v>21.470399999999998</v>
      </c>
      <c r="R4127">
        <f>VLOOKUP(P4127,FreightRates!C$2:E$9,3,0)</f>
        <v>6.2E-2</v>
      </c>
      <c r="S4127">
        <f t="shared" si="323"/>
        <v>21953.155705401146</v>
      </c>
      <c r="T4127">
        <f t="shared" si="324"/>
        <v>353736.85976453469</v>
      </c>
    </row>
    <row r="4128" spans="1:20" x14ac:dyDescent="0.35">
      <c r="A4128">
        <v>1447346525.7</v>
      </c>
      <c r="B4128" s="3">
        <v>41420</v>
      </c>
      <c r="C4128" t="s">
        <v>30</v>
      </c>
      <c r="D4128" t="s">
        <v>7</v>
      </c>
      <c r="E4128" t="s">
        <v>3</v>
      </c>
      <c r="F4128">
        <v>0</v>
      </c>
      <c r="G4128">
        <v>0</v>
      </c>
      <c r="H4128">
        <f t="shared" si="320"/>
        <v>0</v>
      </c>
      <c r="I4128" s="3">
        <f t="shared" si="321"/>
        <v>41420</v>
      </c>
      <c r="J4128" t="s">
        <v>70</v>
      </c>
      <c r="K4128">
        <v>1693230</v>
      </c>
      <c r="L4128" t="s">
        <v>22</v>
      </c>
      <c r="M4128" t="s">
        <v>35</v>
      </c>
      <c r="N4128">
        <v>3243</v>
      </c>
      <c r="O4128">
        <v>18.764391723651809</v>
      </c>
      <c r="P4128" t="str">
        <f t="shared" si="322"/>
        <v>PORT04PORT09</v>
      </c>
      <c r="Q4128">
        <f>VLOOKUP(P4128,FreightRates!C$2:D$9,2,0)</f>
        <v>21.470399999999998</v>
      </c>
      <c r="R4128">
        <f>VLOOKUP(P4128,FreightRates!C$2:E$9,3,0)</f>
        <v>6.2E-2</v>
      </c>
      <c r="S4128">
        <f t="shared" si="323"/>
        <v>3794.3515863077746</v>
      </c>
      <c r="T4128">
        <f t="shared" si="324"/>
        <v>60852.922359802818</v>
      </c>
    </row>
    <row r="4129" spans="1:20" x14ac:dyDescent="0.35">
      <c r="A4129">
        <v>1447323878.7</v>
      </c>
      <c r="B4129" s="3">
        <v>41420</v>
      </c>
      <c r="C4129" t="s">
        <v>30</v>
      </c>
      <c r="D4129" t="s">
        <v>7</v>
      </c>
      <c r="E4129" t="s">
        <v>3</v>
      </c>
      <c r="F4129">
        <v>0</v>
      </c>
      <c r="G4129">
        <v>0</v>
      </c>
      <c r="H4129">
        <f t="shared" si="320"/>
        <v>0</v>
      </c>
      <c r="I4129" s="3">
        <f t="shared" si="321"/>
        <v>41420</v>
      </c>
      <c r="J4129" t="s">
        <v>70</v>
      </c>
      <c r="K4129">
        <v>1693230</v>
      </c>
      <c r="L4129" t="s">
        <v>22</v>
      </c>
      <c r="M4129" t="s">
        <v>35</v>
      </c>
      <c r="N4129">
        <v>1818</v>
      </c>
      <c r="O4129">
        <v>8.9650963565362805</v>
      </c>
      <c r="P4129" t="str">
        <f t="shared" si="322"/>
        <v>PORT04PORT09</v>
      </c>
      <c r="Q4129">
        <f>VLOOKUP(P4129,FreightRates!C$2:D$9,2,0)</f>
        <v>21.470399999999998</v>
      </c>
      <c r="R4129">
        <f>VLOOKUP(P4129,FreightRates!C$2:E$9,3,0)</f>
        <v>6.2E-2</v>
      </c>
      <c r="S4129">
        <f t="shared" si="323"/>
        <v>1031.9802009233435</v>
      </c>
      <c r="T4129">
        <f t="shared" si="324"/>
        <v>16298.545176182957</v>
      </c>
    </row>
    <row r="4130" spans="1:20" x14ac:dyDescent="0.35">
      <c r="A4130">
        <v>1447133212.7</v>
      </c>
      <c r="B4130" s="3">
        <v>41420</v>
      </c>
      <c r="C4130" t="s">
        <v>30</v>
      </c>
      <c r="D4130" t="s">
        <v>7</v>
      </c>
      <c r="E4130" t="s">
        <v>3</v>
      </c>
      <c r="F4130">
        <v>0</v>
      </c>
      <c r="G4130">
        <v>0</v>
      </c>
      <c r="H4130">
        <f t="shared" si="320"/>
        <v>0</v>
      </c>
      <c r="I4130" s="3">
        <f t="shared" si="321"/>
        <v>41420</v>
      </c>
      <c r="J4130" t="s">
        <v>70</v>
      </c>
      <c r="K4130">
        <v>1693230</v>
      </c>
      <c r="L4130" t="s">
        <v>22</v>
      </c>
      <c r="M4130" t="s">
        <v>35</v>
      </c>
      <c r="N4130">
        <v>79472</v>
      </c>
      <c r="O4130">
        <v>491.97994150440775</v>
      </c>
      <c r="P4130" t="str">
        <f t="shared" si="322"/>
        <v>PORT04PORT09</v>
      </c>
      <c r="Q4130">
        <f>VLOOKUP(P4130,FreightRates!C$2:D$9,2,0)</f>
        <v>21.470399999999998</v>
      </c>
      <c r="R4130">
        <f>VLOOKUP(P4130,FreightRates!C$2:E$9,3,0)</f>
        <v>6.2E-2</v>
      </c>
      <c r="S4130">
        <f t="shared" si="323"/>
        <v>2424136.524896774</v>
      </c>
      <c r="T4130">
        <f t="shared" si="324"/>
        <v>39098629.91123829</v>
      </c>
    </row>
    <row r="4131" spans="1:20" x14ac:dyDescent="0.35">
      <c r="A4131">
        <v>1447377401.7</v>
      </c>
      <c r="B4131" s="3">
        <v>41420</v>
      </c>
      <c r="C4131" t="s">
        <v>30</v>
      </c>
      <c r="D4131" t="s">
        <v>7</v>
      </c>
      <c r="E4131" t="s">
        <v>3</v>
      </c>
      <c r="F4131">
        <v>0</v>
      </c>
      <c r="G4131">
        <v>0</v>
      </c>
      <c r="H4131">
        <f t="shared" si="320"/>
        <v>0</v>
      </c>
      <c r="I4131" s="3">
        <f t="shared" si="321"/>
        <v>41420</v>
      </c>
      <c r="J4131" t="s">
        <v>70</v>
      </c>
      <c r="K4131">
        <v>1693230</v>
      </c>
      <c r="L4131" t="s">
        <v>22</v>
      </c>
      <c r="M4131" t="s">
        <v>35</v>
      </c>
      <c r="N4131">
        <v>41737</v>
      </c>
      <c r="O4131">
        <v>230.74075217718337</v>
      </c>
      <c r="P4131" t="str">
        <f t="shared" si="322"/>
        <v>PORT04PORT09</v>
      </c>
      <c r="Q4131">
        <f>VLOOKUP(P4131,FreightRates!C$2:D$9,2,0)</f>
        <v>21.470399999999998</v>
      </c>
      <c r="R4131">
        <f>VLOOKUP(P4131,FreightRates!C$2:E$9,3,0)</f>
        <v>6.2E-2</v>
      </c>
      <c r="S4131">
        <f t="shared" si="323"/>
        <v>597107.93036438432</v>
      </c>
      <c r="T4131">
        <f t="shared" si="324"/>
        <v>9630426.7736191023</v>
      </c>
    </row>
    <row r="4132" spans="1:20" x14ac:dyDescent="0.35">
      <c r="A4132">
        <v>1447377403.7</v>
      </c>
      <c r="B4132" s="3">
        <v>41420</v>
      </c>
      <c r="C4132" t="s">
        <v>30</v>
      </c>
      <c r="D4132" t="s">
        <v>7</v>
      </c>
      <c r="E4132" t="s">
        <v>3</v>
      </c>
      <c r="F4132">
        <v>0</v>
      </c>
      <c r="G4132">
        <v>0</v>
      </c>
      <c r="H4132">
        <f t="shared" si="320"/>
        <v>0</v>
      </c>
      <c r="I4132" s="3">
        <f t="shared" si="321"/>
        <v>41420</v>
      </c>
      <c r="J4132" t="s">
        <v>70</v>
      </c>
      <c r="K4132">
        <v>1693230</v>
      </c>
      <c r="L4132" t="s">
        <v>22</v>
      </c>
      <c r="M4132" t="s">
        <v>35</v>
      </c>
      <c r="N4132">
        <v>41828</v>
      </c>
      <c r="O4132">
        <v>266.74075217718337</v>
      </c>
      <c r="P4132" t="str">
        <f t="shared" si="322"/>
        <v>PORT04PORT09</v>
      </c>
      <c r="Q4132">
        <f>VLOOKUP(P4132,FreightRates!C$2:D$9,2,0)</f>
        <v>21.470399999999998</v>
      </c>
      <c r="R4132">
        <f>VLOOKUP(P4132,FreightRates!C$2:E$9,3,0)</f>
        <v>6.2E-2</v>
      </c>
      <c r="S4132">
        <f t="shared" si="323"/>
        <v>691769.86568816798</v>
      </c>
      <c r="T4132">
        <f t="shared" si="324"/>
        <v>11157232.182067227</v>
      </c>
    </row>
    <row r="4133" spans="1:20" x14ac:dyDescent="0.35">
      <c r="A4133">
        <v>1447133211.7</v>
      </c>
      <c r="B4133" s="3">
        <v>41420</v>
      </c>
      <c r="C4133" t="s">
        <v>30</v>
      </c>
      <c r="D4133" t="s">
        <v>7</v>
      </c>
      <c r="E4133" t="s">
        <v>3</v>
      </c>
      <c r="F4133">
        <v>0</v>
      </c>
      <c r="G4133">
        <v>0</v>
      </c>
      <c r="H4133">
        <f t="shared" si="320"/>
        <v>0</v>
      </c>
      <c r="I4133" s="3">
        <f t="shared" si="321"/>
        <v>41420</v>
      </c>
      <c r="J4133" t="s">
        <v>70</v>
      </c>
      <c r="K4133">
        <v>1693230</v>
      </c>
      <c r="L4133" t="s">
        <v>22</v>
      </c>
      <c r="M4133" t="s">
        <v>35</v>
      </c>
      <c r="N4133">
        <v>79487</v>
      </c>
      <c r="O4133">
        <v>428.97994150440775</v>
      </c>
      <c r="P4133" t="str">
        <f t="shared" si="322"/>
        <v>PORT04PORT09</v>
      </c>
      <c r="Q4133">
        <f>VLOOKUP(P4133,FreightRates!C$2:D$9,2,0)</f>
        <v>21.470399999999998</v>
      </c>
      <c r="R4133">
        <f>VLOOKUP(P4133,FreightRates!C$2:E$9,3,0)</f>
        <v>6.2E-2</v>
      </c>
      <c r="S4133">
        <f t="shared" si="323"/>
        <v>2114117.844242373</v>
      </c>
      <c r="T4133">
        <f t="shared" si="324"/>
        <v>34098328.610360861</v>
      </c>
    </row>
    <row r="4134" spans="1:20" x14ac:dyDescent="0.35">
      <c r="A4134">
        <v>1447133248.7</v>
      </c>
      <c r="B4134" s="3">
        <v>41420</v>
      </c>
      <c r="C4134" t="s">
        <v>30</v>
      </c>
      <c r="D4134" t="s">
        <v>7</v>
      </c>
      <c r="E4134" t="s">
        <v>3</v>
      </c>
      <c r="F4134">
        <v>0</v>
      </c>
      <c r="G4134">
        <v>0</v>
      </c>
      <c r="H4134">
        <f t="shared" si="320"/>
        <v>0</v>
      </c>
      <c r="I4134" s="3">
        <f t="shared" si="321"/>
        <v>41420</v>
      </c>
      <c r="J4134" t="s">
        <v>70</v>
      </c>
      <c r="K4134">
        <v>1687661</v>
      </c>
      <c r="L4134" t="s">
        <v>22</v>
      </c>
      <c r="M4134" t="s">
        <v>35</v>
      </c>
      <c r="N4134">
        <v>338</v>
      </c>
      <c r="O4134">
        <v>2.4800000000000004</v>
      </c>
      <c r="P4134" t="str">
        <f t="shared" si="322"/>
        <v>PORT04PORT09</v>
      </c>
      <c r="Q4134">
        <f>VLOOKUP(P4134,FreightRates!C$2:D$9,2,0)</f>
        <v>21.470399999999998</v>
      </c>
      <c r="R4134">
        <f>VLOOKUP(P4134,FreightRates!C$2:E$9,3,0)</f>
        <v>6.2E-2</v>
      </c>
      <c r="S4134">
        <f t="shared" si="323"/>
        <v>73.441280000000006</v>
      </c>
      <c r="T4134">
        <f t="shared" si="324"/>
        <v>838.24000000000012</v>
      </c>
    </row>
    <row r="4135" spans="1:20" x14ac:dyDescent="0.35">
      <c r="A4135">
        <v>1447323833.7</v>
      </c>
      <c r="B4135" s="3">
        <v>41420</v>
      </c>
      <c r="C4135" t="s">
        <v>30</v>
      </c>
      <c r="D4135" t="s">
        <v>7</v>
      </c>
      <c r="E4135" t="s">
        <v>3</v>
      </c>
      <c r="F4135">
        <v>0</v>
      </c>
      <c r="G4135">
        <v>0</v>
      </c>
      <c r="H4135">
        <f t="shared" si="320"/>
        <v>0</v>
      </c>
      <c r="I4135" s="3">
        <f t="shared" si="321"/>
        <v>41420</v>
      </c>
      <c r="J4135" t="s">
        <v>70</v>
      </c>
      <c r="K4135">
        <v>1687346</v>
      </c>
      <c r="L4135" t="s">
        <v>22</v>
      </c>
      <c r="M4135" t="s">
        <v>35</v>
      </c>
      <c r="N4135">
        <v>328</v>
      </c>
      <c r="O4135">
        <v>0.41742754420720501</v>
      </c>
      <c r="P4135" t="str">
        <f t="shared" si="322"/>
        <v>PORT04PORT09</v>
      </c>
      <c r="Q4135">
        <f>VLOOKUP(P4135,FreightRates!C$2:D$9,2,0)</f>
        <v>21.470399999999998</v>
      </c>
      <c r="R4135">
        <f>VLOOKUP(P4135,FreightRates!C$2:E$9,3,0)</f>
        <v>6.2E-2</v>
      </c>
      <c r="S4135">
        <f t="shared" si="323"/>
        <v>29.959206538997719</v>
      </c>
      <c r="T4135">
        <f t="shared" si="324"/>
        <v>136.91623449996325</v>
      </c>
    </row>
    <row r="4136" spans="1:20" x14ac:dyDescent="0.35">
      <c r="A4136">
        <v>1447149338.7</v>
      </c>
      <c r="B4136" s="3">
        <v>41420</v>
      </c>
      <c r="C4136" t="s">
        <v>30</v>
      </c>
      <c r="D4136" t="s">
        <v>7</v>
      </c>
      <c r="E4136" t="s">
        <v>3</v>
      </c>
      <c r="F4136">
        <v>0</v>
      </c>
      <c r="G4136">
        <v>0</v>
      </c>
      <c r="H4136">
        <f t="shared" si="320"/>
        <v>0</v>
      </c>
      <c r="I4136" s="3">
        <f t="shared" si="321"/>
        <v>41420</v>
      </c>
      <c r="J4136" t="s">
        <v>70</v>
      </c>
      <c r="K4136">
        <v>1687346</v>
      </c>
      <c r="L4136" t="s">
        <v>22</v>
      </c>
      <c r="M4136" t="s">
        <v>35</v>
      </c>
      <c r="N4136">
        <v>363</v>
      </c>
      <c r="O4136">
        <v>0.68875544794188825</v>
      </c>
      <c r="P4136" t="str">
        <f t="shared" si="322"/>
        <v>PORT04PORT09</v>
      </c>
      <c r="Q4136">
        <f>VLOOKUP(P4136,FreightRates!C$2:D$9,2,0)</f>
        <v>21.470399999999998</v>
      </c>
      <c r="R4136">
        <f>VLOOKUP(P4136,FreightRates!C$2:E$9,3,0)</f>
        <v>6.2E-2</v>
      </c>
      <c r="S4136">
        <f t="shared" si="323"/>
        <v>36.971530111380133</v>
      </c>
      <c r="T4136">
        <f t="shared" si="324"/>
        <v>250.01822760290543</v>
      </c>
    </row>
    <row r="4137" spans="1:20" x14ac:dyDescent="0.35">
      <c r="A4137">
        <v>1447323802.7</v>
      </c>
      <c r="B4137" s="3">
        <v>41420</v>
      </c>
      <c r="C4137" t="s">
        <v>30</v>
      </c>
      <c r="D4137" t="s">
        <v>7</v>
      </c>
      <c r="E4137" t="s">
        <v>3</v>
      </c>
      <c r="F4137">
        <v>0</v>
      </c>
      <c r="G4137">
        <v>0</v>
      </c>
      <c r="H4137">
        <f t="shared" si="320"/>
        <v>0</v>
      </c>
      <c r="I4137" s="3">
        <f t="shared" si="321"/>
        <v>41420</v>
      </c>
      <c r="J4137" t="s">
        <v>70</v>
      </c>
      <c r="K4137">
        <v>1687346</v>
      </c>
      <c r="L4137" t="s">
        <v>22</v>
      </c>
      <c r="M4137" t="s">
        <v>35</v>
      </c>
      <c r="N4137">
        <v>334</v>
      </c>
      <c r="O4137">
        <v>0.83485508841441003</v>
      </c>
      <c r="P4137" t="str">
        <f t="shared" si="322"/>
        <v>PORT04PORT09</v>
      </c>
      <c r="Q4137">
        <f>VLOOKUP(P4137,FreightRates!C$2:D$9,2,0)</f>
        <v>21.470399999999998</v>
      </c>
      <c r="R4137">
        <f>VLOOKUP(P4137,FreightRates!C$2:E$9,3,0)</f>
        <v>6.2E-2</v>
      </c>
      <c r="S4137">
        <f t="shared" si="323"/>
        <v>38.758579170885596</v>
      </c>
      <c r="T4137">
        <f t="shared" si="324"/>
        <v>278.84159953041296</v>
      </c>
    </row>
    <row r="4138" spans="1:20" x14ac:dyDescent="0.35">
      <c r="A4138">
        <v>1447283735.7</v>
      </c>
      <c r="B4138" s="3">
        <v>41420</v>
      </c>
      <c r="C4138" t="s">
        <v>30</v>
      </c>
      <c r="D4138" t="s">
        <v>7</v>
      </c>
      <c r="E4138" t="s">
        <v>3</v>
      </c>
      <c r="F4138">
        <v>0</v>
      </c>
      <c r="G4138">
        <v>0</v>
      </c>
      <c r="H4138">
        <f t="shared" si="320"/>
        <v>0</v>
      </c>
      <c r="I4138" s="3">
        <f t="shared" si="321"/>
        <v>41420</v>
      </c>
      <c r="J4138" t="s">
        <v>70</v>
      </c>
      <c r="K4138">
        <v>1669409</v>
      </c>
      <c r="L4138" t="s">
        <v>22</v>
      </c>
      <c r="M4138" t="s">
        <v>35</v>
      </c>
      <c r="N4138">
        <v>452</v>
      </c>
      <c r="O4138">
        <v>1.4167883761198528</v>
      </c>
      <c r="P4138" t="str">
        <f t="shared" si="322"/>
        <v>PORT04PORT09</v>
      </c>
      <c r="Q4138">
        <f>VLOOKUP(P4138,FreightRates!C$2:D$9,2,0)</f>
        <v>21.470399999999998</v>
      </c>
      <c r="R4138">
        <f>VLOOKUP(P4138,FreightRates!C$2:E$9,3,0)</f>
        <v>6.2E-2</v>
      </c>
      <c r="S4138">
        <f t="shared" si="323"/>
        <v>61.174477452382753</v>
      </c>
      <c r="T4138">
        <f t="shared" si="324"/>
        <v>640.38834600617349</v>
      </c>
    </row>
    <row r="4139" spans="1:20" x14ac:dyDescent="0.35">
      <c r="A4139">
        <v>1447185738.7</v>
      </c>
      <c r="B4139" s="3">
        <v>41420</v>
      </c>
      <c r="C4139" t="s">
        <v>30</v>
      </c>
      <c r="D4139" t="s">
        <v>7</v>
      </c>
      <c r="E4139" t="s">
        <v>3</v>
      </c>
      <c r="F4139">
        <v>0</v>
      </c>
      <c r="G4139">
        <v>0</v>
      </c>
      <c r="H4139">
        <f t="shared" si="320"/>
        <v>0</v>
      </c>
      <c r="I4139" s="3">
        <f t="shared" si="321"/>
        <v>41420</v>
      </c>
      <c r="J4139" t="s">
        <v>70</v>
      </c>
      <c r="K4139">
        <v>1669409</v>
      </c>
      <c r="L4139" t="s">
        <v>22</v>
      </c>
      <c r="M4139" t="s">
        <v>35</v>
      </c>
      <c r="N4139">
        <v>400</v>
      </c>
      <c r="O4139">
        <v>0.88549273507490789</v>
      </c>
      <c r="P4139" t="str">
        <f t="shared" si="322"/>
        <v>PORT04PORT09</v>
      </c>
      <c r="Q4139">
        <f>VLOOKUP(P4139,FreightRates!C$2:D$9,2,0)</f>
        <v>21.470399999999998</v>
      </c>
      <c r="R4139">
        <f>VLOOKUP(P4139,FreightRates!C$2:E$9,3,0)</f>
        <v>6.2E-2</v>
      </c>
      <c r="S4139">
        <f t="shared" si="323"/>
        <v>43.430619829857719</v>
      </c>
      <c r="T4139">
        <f t="shared" si="324"/>
        <v>354.19709402996318</v>
      </c>
    </row>
    <row r="4140" spans="1:20" x14ac:dyDescent="0.35">
      <c r="A4140">
        <v>1447283649.7</v>
      </c>
      <c r="B4140" s="3">
        <v>41420</v>
      </c>
      <c r="C4140" t="s">
        <v>30</v>
      </c>
      <c r="D4140" t="s">
        <v>7</v>
      </c>
      <c r="E4140" t="s">
        <v>3</v>
      </c>
      <c r="F4140">
        <v>0</v>
      </c>
      <c r="G4140">
        <v>0</v>
      </c>
      <c r="H4140">
        <f t="shared" si="320"/>
        <v>0</v>
      </c>
      <c r="I4140" s="3">
        <f t="shared" si="321"/>
        <v>41420</v>
      </c>
      <c r="J4140" t="s">
        <v>70</v>
      </c>
      <c r="K4140">
        <v>1669409</v>
      </c>
      <c r="L4140" t="s">
        <v>22</v>
      </c>
      <c r="M4140" t="s">
        <v>35</v>
      </c>
      <c r="N4140">
        <v>435</v>
      </c>
      <c r="O4140">
        <v>1.5053376496273434</v>
      </c>
      <c r="P4140" t="str">
        <f t="shared" si="322"/>
        <v>PORT04PORT09</v>
      </c>
      <c r="Q4140">
        <f>VLOOKUP(P4140,FreightRates!C$2:D$9,2,0)</f>
        <v>21.470399999999998</v>
      </c>
      <c r="R4140">
        <f>VLOOKUP(P4140,FreightRates!C$2:E$9,3,0)</f>
        <v>6.2E-2</v>
      </c>
      <c r="S4140">
        <f t="shared" si="323"/>
        <v>62.069356410449451</v>
      </c>
      <c r="T4140">
        <f t="shared" si="324"/>
        <v>654.82187758789439</v>
      </c>
    </row>
    <row r="4141" spans="1:20" x14ac:dyDescent="0.35">
      <c r="A4141">
        <v>1447149337.7</v>
      </c>
      <c r="B4141" s="3">
        <v>41420</v>
      </c>
      <c r="C4141" t="s">
        <v>30</v>
      </c>
      <c r="D4141" t="s">
        <v>7</v>
      </c>
      <c r="E4141" t="s">
        <v>3</v>
      </c>
      <c r="F4141">
        <v>0</v>
      </c>
      <c r="G4141">
        <v>0</v>
      </c>
      <c r="H4141">
        <f t="shared" si="320"/>
        <v>0</v>
      </c>
      <c r="I4141" s="3">
        <f t="shared" si="321"/>
        <v>41420</v>
      </c>
      <c r="J4141" t="s">
        <v>70</v>
      </c>
      <c r="K4141">
        <v>1669409</v>
      </c>
      <c r="L4141" t="s">
        <v>22</v>
      </c>
      <c r="M4141" t="s">
        <v>35</v>
      </c>
      <c r="N4141">
        <v>452</v>
      </c>
      <c r="O4141">
        <v>1.2928193932093657</v>
      </c>
      <c r="P4141" t="str">
        <f t="shared" si="322"/>
        <v>PORT04PORT09</v>
      </c>
      <c r="Q4141">
        <f>VLOOKUP(P4141,FreightRates!C$2:D$9,2,0)</f>
        <v>21.470399999999998</v>
      </c>
      <c r="R4141">
        <f>VLOOKUP(P4141,FreightRates!C$2:E$9,3,0)</f>
        <v>6.2E-2</v>
      </c>
      <c r="S4141">
        <f t="shared" si="323"/>
        <v>57.700370675299261</v>
      </c>
      <c r="T4141">
        <f t="shared" si="324"/>
        <v>584.35436573063328</v>
      </c>
    </row>
    <row r="4142" spans="1:20" x14ac:dyDescent="0.35">
      <c r="A4142">
        <v>1447367880.7</v>
      </c>
      <c r="B4142" s="3">
        <v>41420</v>
      </c>
      <c r="C4142" t="s">
        <v>30</v>
      </c>
      <c r="D4142" t="s">
        <v>7</v>
      </c>
      <c r="E4142" t="s">
        <v>3</v>
      </c>
      <c r="F4142">
        <v>0</v>
      </c>
      <c r="G4142">
        <v>0</v>
      </c>
      <c r="H4142">
        <f t="shared" si="320"/>
        <v>0</v>
      </c>
      <c r="I4142" s="3">
        <f t="shared" si="321"/>
        <v>41420</v>
      </c>
      <c r="J4142" t="s">
        <v>70</v>
      </c>
      <c r="K4142">
        <v>1669409</v>
      </c>
      <c r="L4142" t="s">
        <v>22</v>
      </c>
      <c r="M4142" t="s">
        <v>35</v>
      </c>
      <c r="N4142">
        <v>611</v>
      </c>
      <c r="O4142">
        <v>2.7450274787322146</v>
      </c>
      <c r="P4142" t="str">
        <f t="shared" si="322"/>
        <v>PORT04PORT09</v>
      </c>
      <c r="Q4142">
        <f>VLOOKUP(P4142,FreightRates!C$2:D$9,2,0)</f>
        <v>21.470399999999998</v>
      </c>
      <c r="R4142">
        <f>VLOOKUP(P4142,FreightRates!C$2:E$9,3,0)</f>
        <v>6.2E-2</v>
      </c>
      <c r="S4142">
        <f t="shared" si="323"/>
        <v>125.45753094933374</v>
      </c>
      <c r="T4142">
        <f t="shared" si="324"/>
        <v>1677.2117895053832</v>
      </c>
    </row>
    <row r="4143" spans="1:20" x14ac:dyDescent="0.35">
      <c r="A4143">
        <v>1447367934.7</v>
      </c>
      <c r="B4143" s="3">
        <v>41420</v>
      </c>
      <c r="C4143" t="s">
        <v>30</v>
      </c>
      <c r="D4143" t="s">
        <v>7</v>
      </c>
      <c r="E4143" t="s">
        <v>3</v>
      </c>
      <c r="F4143">
        <v>0</v>
      </c>
      <c r="G4143">
        <v>0</v>
      </c>
      <c r="H4143">
        <f t="shared" si="320"/>
        <v>0</v>
      </c>
      <c r="I4143" s="3">
        <f t="shared" si="321"/>
        <v>41420</v>
      </c>
      <c r="J4143" t="s">
        <v>70</v>
      </c>
      <c r="K4143">
        <v>1669409</v>
      </c>
      <c r="L4143" t="s">
        <v>22</v>
      </c>
      <c r="M4143" t="s">
        <v>35</v>
      </c>
      <c r="N4143">
        <v>823</v>
      </c>
      <c r="O4143">
        <v>4.8702100429119932</v>
      </c>
      <c r="P4143" t="str">
        <f t="shared" si="322"/>
        <v>PORT04PORT09</v>
      </c>
      <c r="Q4143">
        <f>VLOOKUP(P4143,FreightRates!C$2:D$9,2,0)</f>
        <v>21.470399999999998</v>
      </c>
      <c r="R4143">
        <f>VLOOKUP(P4143,FreightRates!C$2:E$9,3,0)</f>
        <v>6.2E-2</v>
      </c>
      <c r="S4143">
        <f t="shared" si="323"/>
        <v>269.97773764962739</v>
      </c>
      <c r="T4143">
        <f t="shared" si="324"/>
        <v>4008.1828653165703</v>
      </c>
    </row>
    <row r="4144" spans="1:20" x14ac:dyDescent="0.35">
      <c r="A4144">
        <v>1447283037.7</v>
      </c>
      <c r="B4144" s="3">
        <v>41420</v>
      </c>
      <c r="C4144" t="s">
        <v>30</v>
      </c>
      <c r="D4144" t="s">
        <v>7</v>
      </c>
      <c r="E4144" t="s">
        <v>3</v>
      </c>
      <c r="F4144">
        <v>0</v>
      </c>
      <c r="G4144">
        <v>0</v>
      </c>
      <c r="H4144">
        <f t="shared" si="320"/>
        <v>0</v>
      </c>
      <c r="I4144" s="3">
        <f t="shared" si="321"/>
        <v>41420</v>
      </c>
      <c r="J4144" t="s">
        <v>70</v>
      </c>
      <c r="K4144">
        <v>1677891</v>
      </c>
      <c r="L4144" t="s">
        <v>22</v>
      </c>
      <c r="M4144" t="s">
        <v>35</v>
      </c>
      <c r="N4144">
        <v>1328</v>
      </c>
      <c r="O4144">
        <v>3.3071269035532991</v>
      </c>
      <c r="P4144" t="str">
        <f t="shared" si="322"/>
        <v>PORT04PORT09</v>
      </c>
      <c r="Q4144">
        <f>VLOOKUP(P4144,FreightRates!C$2:D$9,2,0)</f>
        <v>21.470399999999998</v>
      </c>
      <c r="R4144">
        <f>VLOOKUP(P4144,FreightRates!C$2:E$9,3,0)</f>
        <v>6.2E-2</v>
      </c>
      <c r="S4144">
        <f t="shared" si="323"/>
        <v>293.76600073096444</v>
      </c>
      <c r="T4144">
        <f t="shared" si="324"/>
        <v>4391.8645279187813</v>
      </c>
    </row>
    <row r="4145" spans="1:20" x14ac:dyDescent="0.35">
      <c r="A4145">
        <v>1447323784.7</v>
      </c>
      <c r="B4145" s="3">
        <v>41420</v>
      </c>
      <c r="C4145" t="s">
        <v>30</v>
      </c>
      <c r="D4145" t="s">
        <v>7</v>
      </c>
      <c r="E4145" t="s">
        <v>3</v>
      </c>
      <c r="F4145">
        <v>0</v>
      </c>
      <c r="G4145">
        <v>0</v>
      </c>
      <c r="H4145">
        <f t="shared" si="320"/>
        <v>0</v>
      </c>
      <c r="I4145" s="3">
        <f t="shared" si="321"/>
        <v>41420</v>
      </c>
      <c r="J4145" t="s">
        <v>70</v>
      </c>
      <c r="K4145">
        <v>1677891</v>
      </c>
      <c r="L4145" t="s">
        <v>22</v>
      </c>
      <c r="M4145" t="s">
        <v>35</v>
      </c>
      <c r="N4145">
        <v>1447</v>
      </c>
      <c r="O4145">
        <v>3.9685522842639589</v>
      </c>
      <c r="P4145" t="str">
        <f t="shared" si="322"/>
        <v>PORT04PORT09</v>
      </c>
      <c r="Q4145">
        <f>VLOOKUP(P4145,FreightRates!C$2:D$9,2,0)</f>
        <v>21.470399999999998</v>
      </c>
      <c r="R4145">
        <f>VLOOKUP(P4145,FreightRates!C$2:E$9,3,0)</f>
        <v>6.2E-2</v>
      </c>
      <c r="S4145">
        <f t="shared" si="323"/>
        <v>377.50509963045681</v>
      </c>
      <c r="T4145">
        <f t="shared" si="324"/>
        <v>5742.4951553299488</v>
      </c>
    </row>
    <row r="4146" spans="1:20" x14ac:dyDescent="0.35">
      <c r="A4146">
        <v>1447367883.7</v>
      </c>
      <c r="B4146" s="3">
        <v>41420</v>
      </c>
      <c r="C4146" t="s">
        <v>30</v>
      </c>
      <c r="D4146" t="s">
        <v>7</v>
      </c>
      <c r="E4146" t="s">
        <v>3</v>
      </c>
      <c r="F4146">
        <v>0</v>
      </c>
      <c r="G4146">
        <v>0</v>
      </c>
      <c r="H4146">
        <f t="shared" si="320"/>
        <v>0</v>
      </c>
      <c r="I4146" s="3">
        <f t="shared" si="321"/>
        <v>41420</v>
      </c>
      <c r="J4146" t="s">
        <v>70</v>
      </c>
      <c r="K4146">
        <v>1677891</v>
      </c>
      <c r="L4146" t="s">
        <v>22</v>
      </c>
      <c r="M4146" t="s">
        <v>35</v>
      </c>
      <c r="N4146">
        <v>2292</v>
      </c>
      <c r="O4146">
        <v>6</v>
      </c>
      <c r="P4146" t="str">
        <f t="shared" si="322"/>
        <v>PORT04PORT09</v>
      </c>
      <c r="Q4146">
        <f>VLOOKUP(P4146,FreightRates!C$2:D$9,2,0)</f>
        <v>21.470399999999998</v>
      </c>
      <c r="R4146">
        <f>VLOOKUP(P4146,FreightRates!C$2:E$9,3,0)</f>
        <v>6.2E-2</v>
      </c>
      <c r="S4146">
        <f t="shared" si="323"/>
        <v>874.09440000000006</v>
      </c>
      <c r="T4146">
        <f t="shared" si="324"/>
        <v>13752</v>
      </c>
    </row>
    <row r="4147" spans="1:20" x14ac:dyDescent="0.35">
      <c r="A4147">
        <v>1447283036.7</v>
      </c>
      <c r="B4147" s="3">
        <v>41420</v>
      </c>
      <c r="C4147" t="s">
        <v>30</v>
      </c>
      <c r="D4147" t="s">
        <v>7</v>
      </c>
      <c r="E4147" t="s">
        <v>3</v>
      </c>
      <c r="F4147">
        <v>0</v>
      </c>
      <c r="G4147">
        <v>0</v>
      </c>
      <c r="H4147">
        <f t="shared" si="320"/>
        <v>0</v>
      </c>
      <c r="I4147" s="3">
        <f t="shared" si="321"/>
        <v>41420</v>
      </c>
      <c r="J4147" t="s">
        <v>70</v>
      </c>
      <c r="K4147">
        <v>1677891</v>
      </c>
      <c r="L4147" t="s">
        <v>22</v>
      </c>
      <c r="M4147" t="s">
        <v>35</v>
      </c>
      <c r="N4147">
        <v>2234</v>
      </c>
      <c r="O4147">
        <v>6</v>
      </c>
      <c r="P4147" t="str">
        <f t="shared" si="322"/>
        <v>PORT04PORT09</v>
      </c>
      <c r="Q4147">
        <f>VLOOKUP(P4147,FreightRates!C$2:D$9,2,0)</f>
        <v>21.470399999999998</v>
      </c>
      <c r="R4147">
        <f>VLOOKUP(P4147,FreightRates!C$2:E$9,3,0)</f>
        <v>6.2E-2</v>
      </c>
      <c r="S4147">
        <f t="shared" si="323"/>
        <v>852.51840000000004</v>
      </c>
      <c r="T4147">
        <f t="shared" si="324"/>
        <v>13404</v>
      </c>
    </row>
    <row r="4148" spans="1:20" x14ac:dyDescent="0.35">
      <c r="A4148">
        <v>1447149320.7</v>
      </c>
      <c r="B4148" s="3">
        <v>41420</v>
      </c>
      <c r="C4148" t="s">
        <v>30</v>
      </c>
      <c r="D4148" t="s">
        <v>7</v>
      </c>
      <c r="E4148" t="s">
        <v>3</v>
      </c>
      <c r="F4148">
        <v>0</v>
      </c>
      <c r="G4148">
        <v>0</v>
      </c>
      <c r="H4148">
        <f t="shared" si="320"/>
        <v>0</v>
      </c>
      <c r="I4148" s="3">
        <f t="shared" si="321"/>
        <v>41420</v>
      </c>
      <c r="J4148" t="s">
        <v>70</v>
      </c>
      <c r="K4148">
        <v>1677891</v>
      </c>
      <c r="L4148" t="s">
        <v>22</v>
      </c>
      <c r="M4148" t="s">
        <v>35</v>
      </c>
      <c r="N4148">
        <v>2322</v>
      </c>
      <c r="O4148">
        <v>5.98</v>
      </c>
      <c r="P4148" t="str">
        <f t="shared" si="322"/>
        <v>PORT04PORT09</v>
      </c>
      <c r="Q4148">
        <f>VLOOKUP(P4148,FreightRates!C$2:D$9,2,0)</f>
        <v>21.470399999999998</v>
      </c>
      <c r="R4148">
        <f>VLOOKUP(P4148,FreightRates!C$2:E$9,3,0)</f>
        <v>6.2E-2</v>
      </c>
      <c r="S4148">
        <f t="shared" si="323"/>
        <v>882.37512000000015</v>
      </c>
      <c r="T4148">
        <f t="shared" si="324"/>
        <v>13885.560000000001</v>
      </c>
    </row>
    <row r="4149" spans="1:20" x14ac:dyDescent="0.35">
      <c r="A4149">
        <v>1447185818.7</v>
      </c>
      <c r="B4149" s="3">
        <v>41420</v>
      </c>
      <c r="C4149" t="s">
        <v>30</v>
      </c>
      <c r="D4149" t="s">
        <v>7</v>
      </c>
      <c r="E4149" t="s">
        <v>3</v>
      </c>
      <c r="F4149">
        <v>0</v>
      </c>
      <c r="G4149">
        <v>0</v>
      </c>
      <c r="H4149">
        <f t="shared" si="320"/>
        <v>0</v>
      </c>
      <c r="I4149" s="3">
        <f t="shared" si="321"/>
        <v>41420</v>
      </c>
      <c r="J4149" t="s">
        <v>70</v>
      </c>
      <c r="K4149">
        <v>1677891</v>
      </c>
      <c r="L4149" t="s">
        <v>22</v>
      </c>
      <c r="M4149" t="s">
        <v>35</v>
      </c>
      <c r="N4149">
        <v>2303</v>
      </c>
      <c r="O4149">
        <v>5.96</v>
      </c>
      <c r="P4149" t="str">
        <f t="shared" si="322"/>
        <v>PORT04PORT09</v>
      </c>
      <c r="Q4149">
        <f>VLOOKUP(P4149,FreightRates!C$2:D$9,2,0)</f>
        <v>21.470399999999998</v>
      </c>
      <c r="R4149">
        <f>VLOOKUP(P4149,FreightRates!C$2:E$9,3,0)</f>
        <v>6.2E-2</v>
      </c>
      <c r="S4149">
        <f t="shared" si="323"/>
        <v>872.47496000000012</v>
      </c>
      <c r="T4149">
        <f t="shared" si="324"/>
        <v>13725.88</v>
      </c>
    </row>
    <row r="4150" spans="1:20" x14ac:dyDescent="0.35">
      <c r="A4150">
        <v>1447367910.7</v>
      </c>
      <c r="B4150" s="3">
        <v>41420</v>
      </c>
      <c r="C4150" t="s">
        <v>30</v>
      </c>
      <c r="D4150" t="s">
        <v>7</v>
      </c>
      <c r="E4150" t="s">
        <v>3</v>
      </c>
      <c r="F4150">
        <v>0</v>
      </c>
      <c r="G4150">
        <v>0</v>
      </c>
      <c r="H4150">
        <f t="shared" si="320"/>
        <v>0</v>
      </c>
      <c r="I4150" s="3">
        <f t="shared" si="321"/>
        <v>41420</v>
      </c>
      <c r="J4150" t="s">
        <v>70</v>
      </c>
      <c r="K4150">
        <v>1677891</v>
      </c>
      <c r="L4150" t="s">
        <v>22</v>
      </c>
      <c r="M4150" t="s">
        <v>35</v>
      </c>
      <c r="N4150">
        <v>4831</v>
      </c>
      <c r="O4150">
        <v>11.7</v>
      </c>
      <c r="P4150" t="str">
        <f t="shared" si="322"/>
        <v>PORT04PORT09</v>
      </c>
      <c r="Q4150">
        <f>VLOOKUP(P4150,FreightRates!C$2:D$9,2,0)</f>
        <v>21.470399999999998</v>
      </c>
      <c r="R4150">
        <f>VLOOKUP(P4150,FreightRates!C$2:E$9,3,0)</f>
        <v>6.2E-2</v>
      </c>
      <c r="S4150">
        <f t="shared" si="323"/>
        <v>3525.8777999999998</v>
      </c>
      <c r="T4150">
        <f t="shared" si="324"/>
        <v>56522.7</v>
      </c>
    </row>
    <row r="4151" spans="1:20" x14ac:dyDescent="0.35">
      <c r="A4151">
        <v>1447283670.7</v>
      </c>
      <c r="B4151" s="3">
        <v>41420</v>
      </c>
      <c r="C4151" t="s">
        <v>30</v>
      </c>
      <c r="D4151" t="s">
        <v>7</v>
      </c>
      <c r="E4151" t="s">
        <v>3</v>
      </c>
      <c r="F4151">
        <v>0</v>
      </c>
      <c r="G4151">
        <v>0</v>
      </c>
      <c r="H4151">
        <f t="shared" si="320"/>
        <v>0</v>
      </c>
      <c r="I4151" s="3">
        <f t="shared" si="321"/>
        <v>41420</v>
      </c>
      <c r="J4151" t="s">
        <v>70</v>
      </c>
      <c r="K4151">
        <v>1677891</v>
      </c>
      <c r="L4151" t="s">
        <v>22</v>
      </c>
      <c r="M4151" t="s">
        <v>35</v>
      </c>
      <c r="N4151">
        <v>2831</v>
      </c>
      <c r="O4151">
        <v>6.94</v>
      </c>
      <c r="P4151" t="str">
        <f t="shared" si="322"/>
        <v>PORT04PORT09</v>
      </c>
      <c r="Q4151">
        <f>VLOOKUP(P4151,FreightRates!C$2:D$9,2,0)</f>
        <v>21.470399999999998</v>
      </c>
      <c r="R4151">
        <f>VLOOKUP(P4151,FreightRates!C$2:E$9,3,0)</f>
        <v>6.2E-2</v>
      </c>
      <c r="S4151">
        <f t="shared" si="323"/>
        <v>1239.5930799999999</v>
      </c>
      <c r="T4151">
        <f t="shared" si="324"/>
        <v>19647.14</v>
      </c>
    </row>
    <row r="4152" spans="1:20" x14ac:dyDescent="0.35">
      <c r="A4152">
        <v>1447165476.7</v>
      </c>
      <c r="B4152" s="3">
        <v>41420</v>
      </c>
      <c r="C4152" t="s">
        <v>30</v>
      </c>
      <c r="D4152" t="s">
        <v>7</v>
      </c>
      <c r="E4152" t="s">
        <v>3</v>
      </c>
      <c r="F4152">
        <v>0</v>
      </c>
      <c r="G4152">
        <v>0</v>
      </c>
      <c r="H4152">
        <f t="shared" si="320"/>
        <v>0</v>
      </c>
      <c r="I4152" s="3">
        <f t="shared" si="321"/>
        <v>41420</v>
      </c>
      <c r="J4152" t="s">
        <v>70</v>
      </c>
      <c r="K4152">
        <v>1677891</v>
      </c>
      <c r="L4152" t="s">
        <v>22</v>
      </c>
      <c r="M4152" t="s">
        <v>35</v>
      </c>
      <c r="N4152">
        <v>2782</v>
      </c>
      <c r="O4152">
        <v>6.9</v>
      </c>
      <c r="P4152" t="str">
        <f t="shared" si="322"/>
        <v>PORT04PORT09</v>
      </c>
      <c r="Q4152">
        <f>VLOOKUP(P4152,FreightRates!C$2:D$9,2,0)</f>
        <v>21.470399999999998</v>
      </c>
      <c r="R4152">
        <f>VLOOKUP(P4152,FreightRates!C$2:E$9,3,0)</f>
        <v>6.2E-2</v>
      </c>
      <c r="S4152">
        <f t="shared" si="323"/>
        <v>1211.6099999999999</v>
      </c>
      <c r="T4152">
        <f t="shared" si="324"/>
        <v>19195.8</v>
      </c>
    </row>
    <row r="4153" spans="1:20" x14ac:dyDescent="0.35">
      <c r="A4153">
        <v>1447200081.7</v>
      </c>
      <c r="B4153" s="3">
        <v>41420</v>
      </c>
      <c r="C4153" t="s">
        <v>30</v>
      </c>
      <c r="D4153" t="s">
        <v>7</v>
      </c>
      <c r="E4153" t="s">
        <v>3</v>
      </c>
      <c r="F4153">
        <v>0</v>
      </c>
      <c r="G4153">
        <v>0</v>
      </c>
      <c r="H4153">
        <f t="shared" si="320"/>
        <v>0</v>
      </c>
      <c r="I4153" s="3">
        <f t="shared" si="321"/>
        <v>41420</v>
      </c>
      <c r="J4153" t="s">
        <v>70</v>
      </c>
      <c r="K4153">
        <v>1655723</v>
      </c>
      <c r="L4153" t="s">
        <v>22</v>
      </c>
      <c r="M4153" t="s">
        <v>35</v>
      </c>
      <c r="N4153">
        <v>305</v>
      </c>
      <c r="O4153">
        <v>5.3021208250166152E-2</v>
      </c>
      <c r="P4153" t="str">
        <f t="shared" si="322"/>
        <v>PORT04PORT09</v>
      </c>
      <c r="Q4153">
        <f>VLOOKUP(P4153,FreightRates!C$2:D$9,2,0)</f>
        <v>21.470399999999998</v>
      </c>
      <c r="R4153">
        <f>VLOOKUP(P4153,FreightRates!C$2:E$9,3,0)</f>
        <v>6.2E-2</v>
      </c>
      <c r="S4153">
        <f t="shared" si="323"/>
        <v>22.47303104801064</v>
      </c>
      <c r="T4153">
        <f t="shared" si="324"/>
        <v>16.171468516300678</v>
      </c>
    </row>
    <row r="4154" spans="1:20" x14ac:dyDescent="0.35">
      <c r="A4154">
        <v>1447283764.7</v>
      </c>
      <c r="B4154" s="3">
        <v>41420</v>
      </c>
      <c r="C4154" t="s">
        <v>30</v>
      </c>
      <c r="D4154" t="s">
        <v>7</v>
      </c>
      <c r="E4154" t="s">
        <v>3</v>
      </c>
      <c r="F4154">
        <v>0</v>
      </c>
      <c r="G4154">
        <v>0</v>
      </c>
      <c r="H4154">
        <f t="shared" si="320"/>
        <v>0</v>
      </c>
      <c r="I4154" s="3">
        <f t="shared" si="321"/>
        <v>41420</v>
      </c>
      <c r="J4154" t="s">
        <v>70</v>
      </c>
      <c r="K4154">
        <v>1651933</v>
      </c>
      <c r="L4154" t="s">
        <v>22</v>
      </c>
      <c r="M4154" t="s">
        <v>35</v>
      </c>
      <c r="N4154">
        <v>307</v>
      </c>
      <c r="O4154">
        <v>0.24443609929949228</v>
      </c>
      <c r="P4154" t="str">
        <f t="shared" si="322"/>
        <v>PORT04PORT09</v>
      </c>
      <c r="Q4154">
        <f>VLOOKUP(P4154,FreightRates!C$2:D$9,2,0)</f>
        <v>21.470399999999998</v>
      </c>
      <c r="R4154">
        <f>VLOOKUP(P4154,FreightRates!C$2:E$9,3,0)</f>
        <v>6.2E-2</v>
      </c>
      <c r="S4154">
        <f t="shared" si="323"/>
        <v>26.122996714066534</v>
      </c>
      <c r="T4154">
        <f t="shared" si="324"/>
        <v>75.041882484944125</v>
      </c>
    </row>
    <row r="4155" spans="1:20" x14ac:dyDescent="0.35">
      <c r="A4155">
        <v>1447389181.7</v>
      </c>
      <c r="B4155" s="3">
        <v>41420</v>
      </c>
      <c r="C4155" t="s">
        <v>30</v>
      </c>
      <c r="D4155" t="s">
        <v>7</v>
      </c>
      <c r="E4155" t="s">
        <v>3</v>
      </c>
      <c r="F4155">
        <v>0</v>
      </c>
      <c r="G4155">
        <v>0</v>
      </c>
      <c r="H4155">
        <f t="shared" si="320"/>
        <v>0</v>
      </c>
      <c r="I4155" s="3">
        <f t="shared" si="321"/>
        <v>41420</v>
      </c>
      <c r="J4155" t="s">
        <v>70</v>
      </c>
      <c r="K4155">
        <v>1652499</v>
      </c>
      <c r="L4155" t="s">
        <v>22</v>
      </c>
      <c r="M4155" t="s">
        <v>35</v>
      </c>
      <c r="N4155">
        <v>311</v>
      </c>
      <c r="O4155">
        <v>0.98239555879415175</v>
      </c>
      <c r="P4155" t="str">
        <f t="shared" si="322"/>
        <v>PORT04PORT09</v>
      </c>
      <c r="Q4155">
        <f>VLOOKUP(P4155,FreightRates!C$2:D$9,2,0)</f>
        <v>21.470399999999998</v>
      </c>
      <c r="R4155">
        <f>VLOOKUP(P4155,FreightRates!C$2:E$9,3,0)</f>
        <v>6.2E-2</v>
      </c>
      <c r="S4155">
        <f t="shared" si="323"/>
        <v>40.412951164668833</v>
      </c>
      <c r="T4155">
        <f t="shared" si="324"/>
        <v>305.52501878498117</v>
      </c>
    </row>
    <row r="4156" spans="1:20" x14ac:dyDescent="0.35">
      <c r="A4156">
        <v>1447135962.7</v>
      </c>
      <c r="B4156" s="3">
        <v>41420</v>
      </c>
      <c r="C4156" t="s">
        <v>30</v>
      </c>
      <c r="D4156" t="s">
        <v>7</v>
      </c>
      <c r="E4156" t="s">
        <v>3</v>
      </c>
      <c r="F4156">
        <v>0</v>
      </c>
      <c r="G4156">
        <v>0</v>
      </c>
      <c r="H4156">
        <f t="shared" si="320"/>
        <v>0</v>
      </c>
      <c r="I4156" s="3">
        <f t="shared" si="321"/>
        <v>41420</v>
      </c>
      <c r="J4156" t="s">
        <v>70</v>
      </c>
      <c r="K4156">
        <v>1652499</v>
      </c>
      <c r="L4156" t="s">
        <v>22</v>
      </c>
      <c r="M4156" t="s">
        <v>35</v>
      </c>
      <c r="N4156">
        <v>298</v>
      </c>
      <c r="O4156">
        <v>2.92</v>
      </c>
      <c r="P4156" t="str">
        <f t="shared" si="322"/>
        <v>PORT04PORT09</v>
      </c>
      <c r="Q4156">
        <f>VLOOKUP(P4156,FreightRates!C$2:D$9,2,0)</f>
        <v>21.470399999999998</v>
      </c>
      <c r="R4156">
        <f>VLOOKUP(P4156,FreightRates!C$2:E$9,3,0)</f>
        <v>6.2E-2</v>
      </c>
      <c r="S4156">
        <f t="shared" si="323"/>
        <v>75.420320000000004</v>
      </c>
      <c r="T4156">
        <f t="shared" si="324"/>
        <v>870.16</v>
      </c>
    </row>
    <row r="4157" spans="1:20" x14ac:dyDescent="0.35">
      <c r="A4157">
        <v>1447165487.7</v>
      </c>
      <c r="B4157" s="3">
        <v>41420</v>
      </c>
      <c r="C4157" t="s">
        <v>30</v>
      </c>
      <c r="D4157" t="s">
        <v>7</v>
      </c>
      <c r="E4157" t="s">
        <v>3</v>
      </c>
      <c r="F4157">
        <v>0</v>
      </c>
      <c r="G4157">
        <v>0</v>
      </c>
      <c r="H4157">
        <f t="shared" si="320"/>
        <v>0</v>
      </c>
      <c r="I4157" s="3">
        <f t="shared" si="321"/>
        <v>41420</v>
      </c>
      <c r="J4157" t="s">
        <v>70</v>
      </c>
      <c r="K4157">
        <v>1652611</v>
      </c>
      <c r="L4157" t="s">
        <v>22</v>
      </c>
      <c r="M4157" t="s">
        <v>35</v>
      </c>
      <c r="N4157">
        <v>294</v>
      </c>
      <c r="O4157">
        <v>0.5269787031926918</v>
      </c>
      <c r="P4157" t="str">
        <f t="shared" si="322"/>
        <v>PORT04PORT09</v>
      </c>
      <c r="Q4157">
        <f>VLOOKUP(P4157,FreightRates!C$2:D$9,2,0)</f>
        <v>21.470399999999998</v>
      </c>
      <c r="R4157">
        <f>VLOOKUP(P4157,FreightRates!C$2:E$9,3,0)</f>
        <v>6.2E-2</v>
      </c>
      <c r="S4157">
        <f t="shared" si="323"/>
        <v>31.076167801796384</v>
      </c>
      <c r="T4157">
        <f t="shared" si="324"/>
        <v>154.93173873865138</v>
      </c>
    </row>
    <row r="4158" spans="1:20" x14ac:dyDescent="0.35">
      <c r="A4158">
        <v>1447283666.7</v>
      </c>
      <c r="B4158" s="3">
        <v>41420</v>
      </c>
      <c r="C4158" t="s">
        <v>30</v>
      </c>
      <c r="D4158" t="s">
        <v>7</v>
      </c>
      <c r="E4158" t="s">
        <v>3</v>
      </c>
      <c r="F4158">
        <v>0</v>
      </c>
      <c r="G4158">
        <v>0</v>
      </c>
      <c r="H4158">
        <f t="shared" si="320"/>
        <v>0</v>
      </c>
      <c r="I4158" s="3">
        <f t="shared" si="321"/>
        <v>41420</v>
      </c>
      <c r="J4158" t="s">
        <v>70</v>
      </c>
      <c r="K4158">
        <v>1652611</v>
      </c>
      <c r="L4158" t="s">
        <v>22</v>
      </c>
      <c r="M4158" t="s">
        <v>35</v>
      </c>
      <c r="N4158">
        <v>334</v>
      </c>
      <c r="O4158">
        <v>1.0539574063853836</v>
      </c>
      <c r="P4158" t="str">
        <f t="shared" si="322"/>
        <v>PORT04PORT09</v>
      </c>
      <c r="Q4158">
        <f>VLOOKUP(P4158,FreightRates!C$2:D$9,2,0)</f>
        <v>21.470399999999998</v>
      </c>
      <c r="R4158">
        <f>VLOOKUP(P4158,FreightRates!C$2:E$9,3,0)</f>
        <v>6.2E-2</v>
      </c>
      <c r="S4158">
        <f t="shared" si="323"/>
        <v>43.295749971428521</v>
      </c>
      <c r="T4158">
        <f t="shared" si="324"/>
        <v>352.02177373271815</v>
      </c>
    </row>
    <row r="4159" spans="1:20" x14ac:dyDescent="0.35">
      <c r="A4159">
        <v>1447133258.7</v>
      </c>
      <c r="B4159" s="3">
        <v>41420</v>
      </c>
      <c r="C4159" t="s">
        <v>30</v>
      </c>
      <c r="D4159" t="s">
        <v>7</v>
      </c>
      <c r="E4159" t="s">
        <v>3</v>
      </c>
      <c r="F4159">
        <v>0</v>
      </c>
      <c r="G4159">
        <v>0</v>
      </c>
      <c r="H4159">
        <f t="shared" si="320"/>
        <v>0</v>
      </c>
      <c r="I4159" s="3">
        <f t="shared" si="321"/>
        <v>41420</v>
      </c>
      <c r="J4159" t="s">
        <v>70</v>
      </c>
      <c r="K4159">
        <v>1652611</v>
      </c>
      <c r="L4159" t="s">
        <v>22</v>
      </c>
      <c r="M4159" t="s">
        <v>35</v>
      </c>
      <c r="N4159">
        <v>324</v>
      </c>
      <c r="O4159">
        <v>1.5809361095780752</v>
      </c>
      <c r="P4159" t="str">
        <f t="shared" si="322"/>
        <v>PORT04PORT09</v>
      </c>
      <c r="Q4159">
        <f>VLOOKUP(P4159,FreightRates!C$2:D$9,2,0)</f>
        <v>21.470399999999998</v>
      </c>
      <c r="R4159">
        <f>VLOOKUP(P4159,FreightRates!C$2:E$9,3,0)</f>
        <v>6.2E-2</v>
      </c>
      <c r="S4159">
        <f t="shared" si="323"/>
        <v>53.228244569204371</v>
      </c>
      <c r="T4159">
        <f t="shared" si="324"/>
        <v>512.2232995032964</v>
      </c>
    </row>
    <row r="4160" spans="1:20" x14ac:dyDescent="0.35">
      <c r="A4160">
        <v>1447283665.7</v>
      </c>
      <c r="B4160" s="3">
        <v>41420</v>
      </c>
      <c r="C4160" t="s">
        <v>30</v>
      </c>
      <c r="D4160" t="s">
        <v>7</v>
      </c>
      <c r="E4160" t="s">
        <v>3</v>
      </c>
      <c r="F4160">
        <v>0</v>
      </c>
      <c r="G4160">
        <v>0</v>
      </c>
      <c r="H4160">
        <f t="shared" si="320"/>
        <v>0</v>
      </c>
      <c r="I4160" s="3">
        <f t="shared" si="321"/>
        <v>41420</v>
      </c>
      <c r="J4160" t="s">
        <v>70</v>
      </c>
      <c r="K4160">
        <v>1652611</v>
      </c>
      <c r="L4160" t="s">
        <v>22</v>
      </c>
      <c r="M4160" t="s">
        <v>35</v>
      </c>
      <c r="N4160">
        <v>356</v>
      </c>
      <c r="O4160">
        <v>2.4</v>
      </c>
      <c r="P4160" t="str">
        <f t="shared" si="322"/>
        <v>PORT04PORT09</v>
      </c>
      <c r="Q4160">
        <f>VLOOKUP(P4160,FreightRates!C$2:D$9,2,0)</f>
        <v>21.470399999999998</v>
      </c>
      <c r="R4160">
        <f>VLOOKUP(P4160,FreightRates!C$2:E$9,3,0)</f>
        <v>6.2E-2</v>
      </c>
      <c r="S4160">
        <f t="shared" si="323"/>
        <v>74.44319999999999</v>
      </c>
      <c r="T4160">
        <f t="shared" si="324"/>
        <v>854.4</v>
      </c>
    </row>
    <row r="4161" spans="1:20" x14ac:dyDescent="0.35">
      <c r="A4161">
        <v>1447149350.7</v>
      </c>
      <c r="B4161" s="3">
        <v>41420</v>
      </c>
      <c r="C4161" t="s">
        <v>30</v>
      </c>
      <c r="D4161" t="s">
        <v>7</v>
      </c>
      <c r="E4161" t="s">
        <v>3</v>
      </c>
      <c r="F4161">
        <v>0</v>
      </c>
      <c r="G4161">
        <v>0</v>
      </c>
      <c r="H4161">
        <f t="shared" si="320"/>
        <v>0</v>
      </c>
      <c r="I4161" s="3">
        <f t="shared" si="321"/>
        <v>41420</v>
      </c>
      <c r="J4161" t="s">
        <v>70</v>
      </c>
      <c r="K4161">
        <v>1652604</v>
      </c>
      <c r="L4161" t="s">
        <v>22</v>
      </c>
      <c r="M4161" t="s">
        <v>35</v>
      </c>
      <c r="N4161">
        <v>309</v>
      </c>
      <c r="O4161">
        <v>0.50074475287745424</v>
      </c>
      <c r="P4161" t="str">
        <f t="shared" si="322"/>
        <v>PORT04PORT09</v>
      </c>
      <c r="Q4161">
        <f>VLOOKUP(P4161,FreightRates!C$2:D$9,2,0)</f>
        <v>21.470399999999998</v>
      </c>
      <c r="R4161">
        <f>VLOOKUP(P4161,FreightRates!C$2:E$9,3,0)</f>
        <v>6.2E-2</v>
      </c>
      <c r="S4161">
        <f t="shared" si="323"/>
        <v>31.063667975626267</v>
      </c>
      <c r="T4161">
        <f t="shared" si="324"/>
        <v>154.73012863913337</v>
      </c>
    </row>
    <row r="4162" spans="1:20" x14ac:dyDescent="0.35">
      <c r="A4162">
        <v>1447185802.7</v>
      </c>
      <c r="B4162" s="3">
        <v>41420</v>
      </c>
      <c r="C4162" t="s">
        <v>30</v>
      </c>
      <c r="D4162" t="s">
        <v>7</v>
      </c>
      <c r="E4162" t="s">
        <v>3</v>
      </c>
      <c r="F4162">
        <v>0</v>
      </c>
      <c r="G4162">
        <v>0</v>
      </c>
      <c r="H4162">
        <f t="shared" si="320"/>
        <v>0</v>
      </c>
      <c r="I4162" s="3">
        <f t="shared" si="321"/>
        <v>41420</v>
      </c>
      <c r="J4162" t="s">
        <v>70</v>
      </c>
      <c r="K4162">
        <v>1652604</v>
      </c>
      <c r="L4162" t="s">
        <v>22</v>
      </c>
      <c r="M4162" t="s">
        <v>35</v>
      </c>
      <c r="N4162">
        <v>281</v>
      </c>
      <c r="O4162">
        <v>0.10014895057549085</v>
      </c>
      <c r="P4162" t="str">
        <f t="shared" si="322"/>
        <v>PORT04PORT09</v>
      </c>
      <c r="Q4162">
        <f>VLOOKUP(P4162,FreightRates!C$2:D$9,2,0)</f>
        <v>21.470399999999998</v>
      </c>
      <c r="R4162">
        <f>VLOOKUP(P4162,FreightRates!C$2:E$9,3,0)</f>
        <v>6.2E-2</v>
      </c>
      <c r="S4162">
        <f t="shared" si="323"/>
        <v>23.215195016926199</v>
      </c>
      <c r="T4162">
        <f t="shared" si="324"/>
        <v>28.141855111712928</v>
      </c>
    </row>
    <row r="4163" spans="1:20" x14ac:dyDescent="0.35">
      <c r="A4163">
        <v>1447323929.7</v>
      </c>
      <c r="B4163" s="3">
        <v>41420</v>
      </c>
      <c r="C4163" t="s">
        <v>30</v>
      </c>
      <c r="D4163" t="s">
        <v>7</v>
      </c>
      <c r="E4163" t="s">
        <v>3</v>
      </c>
      <c r="F4163">
        <v>0</v>
      </c>
      <c r="G4163">
        <v>0</v>
      </c>
      <c r="H4163">
        <f t="shared" ref="H4163:H4226" si="325">F4163+G4163</f>
        <v>0</v>
      </c>
      <c r="I4163" s="3">
        <f t="shared" ref="I4163:I4226" si="326">B4163+F4163+G4163</f>
        <v>41420</v>
      </c>
      <c r="J4163" t="s">
        <v>70</v>
      </c>
      <c r="K4163">
        <v>1652604</v>
      </c>
      <c r="L4163" t="s">
        <v>22</v>
      </c>
      <c r="M4163" t="s">
        <v>35</v>
      </c>
      <c r="N4163">
        <v>273</v>
      </c>
      <c r="O4163">
        <v>2.5037237643872712E-2</v>
      </c>
      <c r="P4163" t="str">
        <f t="shared" ref="P4163:P4226" si="327">CONCATENATE(C4163,M4163)</f>
        <v>PORT04PORT09</v>
      </c>
      <c r="Q4163">
        <f>VLOOKUP(P4163,FreightRates!C$2:D$9,2,0)</f>
        <v>21.470399999999998</v>
      </c>
      <c r="R4163">
        <f>VLOOKUP(P4163,FreightRates!C$2:E$9,3,0)</f>
        <v>6.2E-2</v>
      </c>
      <c r="S4163">
        <f t="shared" ref="S4163:S4226" si="328">(R4163*O4163*N4163)+Q4163</f>
        <v>21.894180284360189</v>
      </c>
      <c r="T4163">
        <f t="shared" ref="T4163:T4226" si="329">O4163*N4163</f>
        <v>6.8351658767772507</v>
      </c>
    </row>
    <row r="4164" spans="1:20" x14ac:dyDescent="0.35">
      <c r="A4164">
        <v>1447283675.7</v>
      </c>
      <c r="B4164" s="3">
        <v>41420</v>
      </c>
      <c r="C4164" t="s">
        <v>30</v>
      </c>
      <c r="D4164" t="s">
        <v>7</v>
      </c>
      <c r="E4164" t="s">
        <v>3</v>
      </c>
      <c r="F4164">
        <v>0</v>
      </c>
      <c r="G4164">
        <v>0</v>
      </c>
      <c r="H4164">
        <f t="shared" si="325"/>
        <v>0</v>
      </c>
      <c r="I4164" s="3">
        <f t="shared" si="326"/>
        <v>41420</v>
      </c>
      <c r="J4164" t="s">
        <v>70</v>
      </c>
      <c r="K4164">
        <v>1660563</v>
      </c>
      <c r="L4164" t="s">
        <v>22</v>
      </c>
      <c r="M4164" t="s">
        <v>35</v>
      </c>
      <c r="N4164">
        <v>458</v>
      </c>
      <c r="O4164">
        <v>1.6109694269473032</v>
      </c>
      <c r="P4164" t="str">
        <f t="shared" si="327"/>
        <v>PORT04PORT09</v>
      </c>
      <c r="Q4164">
        <f>VLOOKUP(P4164,FreightRates!C$2:D$9,2,0)</f>
        <v>21.470399999999998</v>
      </c>
      <c r="R4164">
        <f>VLOOKUP(P4164,FreightRates!C$2:E$9,3,0)</f>
        <v>6.2E-2</v>
      </c>
      <c r="S4164">
        <f t="shared" si="328"/>
        <v>67.215487847595625</v>
      </c>
      <c r="T4164">
        <f t="shared" si="329"/>
        <v>737.82399754186486</v>
      </c>
    </row>
    <row r="4165" spans="1:20" x14ac:dyDescent="0.35">
      <c r="A4165">
        <v>1447185807.7</v>
      </c>
      <c r="B4165" s="3">
        <v>41420</v>
      </c>
      <c r="C4165" t="s">
        <v>30</v>
      </c>
      <c r="D4165" t="s">
        <v>7</v>
      </c>
      <c r="E4165" t="s">
        <v>3</v>
      </c>
      <c r="F4165">
        <v>0</v>
      </c>
      <c r="G4165">
        <v>0</v>
      </c>
      <c r="H4165">
        <f t="shared" si="325"/>
        <v>0</v>
      </c>
      <c r="I4165" s="3">
        <f t="shared" si="326"/>
        <v>41420</v>
      </c>
      <c r="J4165" t="s">
        <v>70</v>
      </c>
      <c r="K4165">
        <v>1660563</v>
      </c>
      <c r="L4165" t="s">
        <v>22</v>
      </c>
      <c r="M4165" t="s">
        <v>35</v>
      </c>
      <c r="N4165">
        <v>329</v>
      </c>
      <c r="O4165">
        <v>0.12392072514979256</v>
      </c>
      <c r="P4165" t="str">
        <f t="shared" si="327"/>
        <v>PORT04PORT09</v>
      </c>
      <c r="Q4165">
        <f>VLOOKUP(P4165,FreightRates!C$2:D$9,2,0)</f>
        <v>21.470399999999998</v>
      </c>
      <c r="R4165">
        <f>VLOOKUP(P4165,FreightRates!C$2:E$9,3,0)</f>
        <v>6.2E-2</v>
      </c>
      <c r="S4165">
        <f t="shared" si="328"/>
        <v>23.998134951605465</v>
      </c>
      <c r="T4165">
        <f t="shared" si="329"/>
        <v>40.769918574281753</v>
      </c>
    </row>
    <row r="4166" spans="1:20" x14ac:dyDescent="0.35">
      <c r="A4166">
        <v>1447215399.7</v>
      </c>
      <c r="B4166" s="3">
        <v>41420</v>
      </c>
      <c r="C4166" t="s">
        <v>30</v>
      </c>
      <c r="D4166" t="s">
        <v>7</v>
      </c>
      <c r="E4166" t="s">
        <v>3</v>
      </c>
      <c r="F4166">
        <v>0</v>
      </c>
      <c r="G4166">
        <v>0</v>
      </c>
      <c r="H4166">
        <f t="shared" si="325"/>
        <v>0</v>
      </c>
      <c r="I4166" s="3">
        <f t="shared" si="326"/>
        <v>41420</v>
      </c>
      <c r="J4166" t="s">
        <v>70</v>
      </c>
      <c r="K4166">
        <v>1660563</v>
      </c>
      <c r="L4166" t="s">
        <v>22</v>
      </c>
      <c r="M4166" t="s">
        <v>35</v>
      </c>
      <c r="N4166">
        <v>320</v>
      </c>
      <c r="O4166">
        <v>0.43372253802427396</v>
      </c>
      <c r="P4166" t="str">
        <f t="shared" si="327"/>
        <v>PORT04PORT09</v>
      </c>
      <c r="Q4166">
        <f>VLOOKUP(P4166,FreightRates!C$2:D$9,2,0)</f>
        <v>21.470399999999998</v>
      </c>
      <c r="R4166">
        <f>VLOOKUP(P4166,FreightRates!C$2:E$9,3,0)</f>
        <v>6.2E-2</v>
      </c>
      <c r="S4166">
        <f t="shared" si="328"/>
        <v>30.075455154401595</v>
      </c>
      <c r="T4166">
        <f t="shared" si="329"/>
        <v>138.79121216776767</v>
      </c>
    </row>
    <row r="4167" spans="1:20" x14ac:dyDescent="0.35">
      <c r="A4167">
        <v>1447185801.7</v>
      </c>
      <c r="B4167" s="3">
        <v>41420</v>
      </c>
      <c r="C4167" t="s">
        <v>30</v>
      </c>
      <c r="D4167" t="s">
        <v>7</v>
      </c>
      <c r="E4167" t="s">
        <v>3</v>
      </c>
      <c r="F4167">
        <v>0</v>
      </c>
      <c r="G4167">
        <v>0</v>
      </c>
      <c r="H4167">
        <f t="shared" si="325"/>
        <v>0</v>
      </c>
      <c r="I4167" s="3">
        <f t="shared" si="326"/>
        <v>41420</v>
      </c>
      <c r="J4167" t="s">
        <v>70</v>
      </c>
      <c r="K4167">
        <v>1660563</v>
      </c>
      <c r="L4167" t="s">
        <v>22</v>
      </c>
      <c r="M4167" t="s">
        <v>35</v>
      </c>
      <c r="N4167">
        <v>311</v>
      </c>
      <c r="O4167">
        <v>0.61960362574896277</v>
      </c>
      <c r="P4167" t="str">
        <f t="shared" si="327"/>
        <v>PORT04PORT09</v>
      </c>
      <c r="Q4167">
        <f>VLOOKUP(P4167,FreightRates!C$2:D$9,2,0)</f>
        <v>21.470399999999998</v>
      </c>
      <c r="R4167">
        <f>VLOOKUP(P4167,FreightRates!C$2:E$9,3,0)</f>
        <v>6.2E-2</v>
      </c>
      <c r="S4167">
        <f t="shared" si="328"/>
        <v>33.417597111691499</v>
      </c>
      <c r="T4167">
        <f t="shared" si="329"/>
        <v>192.69672760792741</v>
      </c>
    </row>
    <row r="4168" spans="1:20" x14ac:dyDescent="0.35">
      <c r="A4168">
        <v>1447283762.7</v>
      </c>
      <c r="B4168" s="3">
        <v>41420</v>
      </c>
      <c r="C4168" t="s">
        <v>30</v>
      </c>
      <c r="D4168" t="s">
        <v>7</v>
      </c>
      <c r="E4168" t="s">
        <v>3</v>
      </c>
      <c r="F4168">
        <v>0</v>
      </c>
      <c r="G4168">
        <v>0</v>
      </c>
      <c r="H4168">
        <f t="shared" si="325"/>
        <v>0</v>
      </c>
      <c r="I4168" s="3">
        <f t="shared" si="326"/>
        <v>41420</v>
      </c>
      <c r="J4168" t="s">
        <v>70</v>
      </c>
      <c r="K4168">
        <v>1660563</v>
      </c>
      <c r="L4168" t="s">
        <v>22</v>
      </c>
      <c r="M4168" t="s">
        <v>35</v>
      </c>
      <c r="N4168">
        <v>405</v>
      </c>
      <c r="O4168">
        <v>1.8588108772468883</v>
      </c>
      <c r="P4168" t="str">
        <f t="shared" si="327"/>
        <v>PORT04PORT09</v>
      </c>
      <c r="Q4168">
        <f>VLOOKUP(P4168,FreightRates!C$2:D$9,2,0)</f>
        <v>21.470399999999998</v>
      </c>
      <c r="R4168">
        <f>VLOOKUP(P4168,FreightRates!C$2:E$9,3,0)</f>
        <v>6.2E-2</v>
      </c>
      <c r="S4168">
        <f t="shared" si="328"/>
        <v>68.145141127669362</v>
      </c>
      <c r="T4168">
        <f t="shared" si="329"/>
        <v>752.81840528498981</v>
      </c>
    </row>
    <row r="4169" spans="1:20" x14ac:dyDescent="0.35">
      <c r="A4169">
        <v>1447367903.7</v>
      </c>
      <c r="B4169" s="3">
        <v>41420</v>
      </c>
      <c r="C4169" t="s">
        <v>30</v>
      </c>
      <c r="D4169" t="s">
        <v>7</v>
      </c>
      <c r="E4169" t="s">
        <v>3</v>
      </c>
      <c r="F4169">
        <v>0</v>
      </c>
      <c r="G4169">
        <v>0</v>
      </c>
      <c r="H4169">
        <f t="shared" si="325"/>
        <v>0</v>
      </c>
      <c r="I4169" s="3">
        <f t="shared" si="326"/>
        <v>41420</v>
      </c>
      <c r="J4169" t="s">
        <v>70</v>
      </c>
      <c r="K4169">
        <v>1660563</v>
      </c>
      <c r="L4169" t="s">
        <v>22</v>
      </c>
      <c r="M4169" t="s">
        <v>35</v>
      </c>
      <c r="N4169">
        <v>474</v>
      </c>
      <c r="O4169">
        <v>2.4784145029958511</v>
      </c>
      <c r="P4169" t="str">
        <f t="shared" si="327"/>
        <v>PORT04PORT09</v>
      </c>
      <c r="Q4169">
        <f>VLOOKUP(P4169,FreightRates!C$2:D$9,2,0)</f>
        <v>21.470399999999998</v>
      </c>
      <c r="R4169">
        <f>VLOOKUP(P4169,FreightRates!C$2:E$9,3,0)</f>
        <v>6.2E-2</v>
      </c>
      <c r="S4169">
        <f t="shared" si="328"/>
        <v>94.306045414042075</v>
      </c>
      <c r="T4169">
        <f t="shared" si="329"/>
        <v>1174.7684744200335</v>
      </c>
    </row>
    <row r="4170" spans="1:20" x14ac:dyDescent="0.35">
      <c r="A4170">
        <v>1447185800.7</v>
      </c>
      <c r="B4170" s="3">
        <v>41420</v>
      </c>
      <c r="C4170" t="s">
        <v>30</v>
      </c>
      <c r="D4170" t="s">
        <v>7</v>
      </c>
      <c r="E4170" t="s">
        <v>3</v>
      </c>
      <c r="F4170">
        <v>0</v>
      </c>
      <c r="G4170">
        <v>0</v>
      </c>
      <c r="H4170">
        <f t="shared" si="325"/>
        <v>0</v>
      </c>
      <c r="I4170" s="3">
        <f t="shared" si="326"/>
        <v>41420</v>
      </c>
      <c r="J4170" t="s">
        <v>70</v>
      </c>
      <c r="K4170">
        <v>1660563</v>
      </c>
      <c r="L4170" t="s">
        <v>22</v>
      </c>
      <c r="M4170" t="s">
        <v>35</v>
      </c>
      <c r="N4170">
        <v>425</v>
      </c>
      <c r="O4170">
        <v>1.2392072514979255</v>
      </c>
      <c r="P4170" t="str">
        <f t="shared" si="327"/>
        <v>PORT04PORT09</v>
      </c>
      <c r="Q4170">
        <f>VLOOKUP(P4170,FreightRates!C$2:D$9,2,0)</f>
        <v>21.470399999999998</v>
      </c>
      <c r="R4170">
        <f>VLOOKUP(P4170,FreightRates!C$2:E$9,3,0)</f>
        <v>6.2E-2</v>
      </c>
      <c r="S4170">
        <f t="shared" si="328"/>
        <v>54.123511076970338</v>
      </c>
      <c r="T4170">
        <f t="shared" si="329"/>
        <v>526.66308188661833</v>
      </c>
    </row>
    <row r="4171" spans="1:20" x14ac:dyDescent="0.35">
      <c r="A4171">
        <v>1447302770.7</v>
      </c>
      <c r="B4171" s="3">
        <v>41420</v>
      </c>
      <c r="C4171" t="s">
        <v>30</v>
      </c>
      <c r="D4171" t="s">
        <v>7</v>
      </c>
      <c r="E4171" t="s">
        <v>3</v>
      </c>
      <c r="F4171">
        <v>0</v>
      </c>
      <c r="G4171">
        <v>0</v>
      </c>
      <c r="H4171">
        <f t="shared" si="325"/>
        <v>0</v>
      </c>
      <c r="I4171" s="3">
        <f t="shared" si="326"/>
        <v>41420</v>
      </c>
      <c r="J4171" t="s">
        <v>70</v>
      </c>
      <c r="K4171">
        <v>1660563</v>
      </c>
      <c r="L4171" t="s">
        <v>22</v>
      </c>
      <c r="M4171" t="s">
        <v>35</v>
      </c>
      <c r="N4171">
        <v>459</v>
      </c>
      <c r="O4171">
        <v>2.4784145029958511</v>
      </c>
      <c r="P4171" t="str">
        <f t="shared" si="327"/>
        <v>PORT04PORT09</v>
      </c>
      <c r="Q4171">
        <f>VLOOKUP(P4171,FreightRates!C$2:D$9,2,0)</f>
        <v>21.470399999999998</v>
      </c>
      <c r="R4171">
        <f>VLOOKUP(P4171,FreightRates!C$2:E$9,3,0)</f>
        <v>6.2E-2</v>
      </c>
      <c r="S4171">
        <f t="shared" si="328"/>
        <v>92.001119926255924</v>
      </c>
      <c r="T4171">
        <f t="shared" si="329"/>
        <v>1137.5922568750957</v>
      </c>
    </row>
    <row r="4172" spans="1:20" x14ac:dyDescent="0.35">
      <c r="A4172">
        <v>1447150702.7</v>
      </c>
      <c r="B4172" s="3">
        <v>41420</v>
      </c>
      <c r="C4172" t="s">
        <v>30</v>
      </c>
      <c r="D4172" t="s">
        <v>7</v>
      </c>
      <c r="E4172" t="s">
        <v>3</v>
      </c>
      <c r="F4172">
        <v>0</v>
      </c>
      <c r="G4172">
        <v>0</v>
      </c>
      <c r="H4172">
        <f t="shared" si="325"/>
        <v>0</v>
      </c>
      <c r="I4172" s="3">
        <f t="shared" si="326"/>
        <v>41420</v>
      </c>
      <c r="J4172" t="s">
        <v>70</v>
      </c>
      <c r="K4172">
        <v>1656839</v>
      </c>
      <c r="L4172" t="s">
        <v>22</v>
      </c>
      <c r="M4172" t="s">
        <v>35</v>
      </c>
      <c r="N4172">
        <v>438</v>
      </c>
      <c r="O4172">
        <v>2.1264804469273746</v>
      </c>
      <c r="P4172" t="str">
        <f t="shared" si="327"/>
        <v>PORT04PORT09</v>
      </c>
      <c r="Q4172">
        <f>VLOOKUP(P4172,FreightRates!C$2:D$9,2,0)</f>
        <v>21.470399999999998</v>
      </c>
      <c r="R4172">
        <f>VLOOKUP(P4172,FreightRates!C$2:E$9,3,0)</f>
        <v>6.2E-2</v>
      </c>
      <c r="S4172">
        <f t="shared" si="328"/>
        <v>79.217103016759779</v>
      </c>
      <c r="T4172">
        <f t="shared" si="329"/>
        <v>931.39843575419002</v>
      </c>
    </row>
    <row r="4173" spans="1:20" x14ac:dyDescent="0.35">
      <c r="A4173">
        <v>1447356667.7</v>
      </c>
      <c r="B4173" s="3">
        <v>41420</v>
      </c>
      <c r="C4173" t="s">
        <v>30</v>
      </c>
      <c r="D4173" t="s">
        <v>7</v>
      </c>
      <c r="E4173" t="s">
        <v>3</v>
      </c>
      <c r="F4173">
        <v>0</v>
      </c>
      <c r="G4173">
        <v>0</v>
      </c>
      <c r="H4173">
        <f t="shared" si="325"/>
        <v>0</v>
      </c>
      <c r="I4173" s="3">
        <f t="shared" si="326"/>
        <v>41420</v>
      </c>
      <c r="J4173" t="s">
        <v>70</v>
      </c>
      <c r="K4173">
        <v>1656839</v>
      </c>
      <c r="L4173" t="s">
        <v>22</v>
      </c>
      <c r="M4173" t="s">
        <v>35</v>
      </c>
      <c r="N4173">
        <v>432</v>
      </c>
      <c r="O4173">
        <v>1.6357541899441344</v>
      </c>
      <c r="P4173" t="str">
        <f t="shared" si="327"/>
        <v>PORT04PORT09</v>
      </c>
      <c r="Q4173">
        <f>VLOOKUP(P4173,FreightRates!C$2:D$9,2,0)</f>
        <v>21.470399999999998</v>
      </c>
      <c r="R4173">
        <f>VLOOKUP(P4173,FreightRates!C$2:E$9,3,0)</f>
        <v>6.2E-2</v>
      </c>
      <c r="S4173">
        <f t="shared" si="328"/>
        <v>65.282440223463695</v>
      </c>
      <c r="T4173">
        <f t="shared" si="329"/>
        <v>706.64581005586604</v>
      </c>
    </row>
    <row r="4174" spans="1:20" x14ac:dyDescent="0.35">
      <c r="A4174">
        <v>1447356752.7</v>
      </c>
      <c r="B4174" s="3">
        <v>41420</v>
      </c>
      <c r="C4174" t="s">
        <v>30</v>
      </c>
      <c r="D4174" t="s">
        <v>7</v>
      </c>
      <c r="E4174" t="s">
        <v>3</v>
      </c>
      <c r="F4174">
        <v>0</v>
      </c>
      <c r="G4174">
        <v>0</v>
      </c>
      <c r="H4174">
        <f t="shared" si="325"/>
        <v>0</v>
      </c>
      <c r="I4174" s="3">
        <f t="shared" si="326"/>
        <v>41420</v>
      </c>
      <c r="J4174" t="s">
        <v>70</v>
      </c>
      <c r="K4174">
        <v>1656839</v>
      </c>
      <c r="L4174" t="s">
        <v>22</v>
      </c>
      <c r="M4174" t="s">
        <v>35</v>
      </c>
      <c r="N4174">
        <v>311</v>
      </c>
      <c r="O4174">
        <v>0.16357541899441344</v>
      </c>
      <c r="P4174" t="str">
        <f t="shared" si="327"/>
        <v>PORT04PORT09</v>
      </c>
      <c r="Q4174">
        <f>VLOOKUP(P4174,FreightRates!C$2:D$9,2,0)</f>
        <v>21.470399999999998</v>
      </c>
      <c r="R4174">
        <f>VLOOKUP(P4174,FreightRates!C$2:E$9,3,0)</f>
        <v>6.2E-2</v>
      </c>
      <c r="S4174">
        <f t="shared" si="328"/>
        <v>24.624461229050276</v>
      </c>
      <c r="T4174">
        <f t="shared" si="329"/>
        <v>50.871955307262581</v>
      </c>
    </row>
    <row r="4175" spans="1:20" x14ac:dyDescent="0.35">
      <c r="A4175">
        <v>1447266942.7</v>
      </c>
      <c r="B4175" s="3">
        <v>41420</v>
      </c>
      <c r="C4175" t="s">
        <v>30</v>
      </c>
      <c r="D4175" t="s">
        <v>7</v>
      </c>
      <c r="E4175" t="s">
        <v>3</v>
      </c>
      <c r="F4175">
        <v>0</v>
      </c>
      <c r="G4175">
        <v>0</v>
      </c>
      <c r="H4175">
        <f t="shared" si="325"/>
        <v>0</v>
      </c>
      <c r="I4175" s="3">
        <f t="shared" si="326"/>
        <v>41420</v>
      </c>
      <c r="J4175" t="s">
        <v>70</v>
      </c>
      <c r="K4175">
        <v>1656839</v>
      </c>
      <c r="L4175" t="s">
        <v>22</v>
      </c>
      <c r="M4175" t="s">
        <v>35</v>
      </c>
      <c r="N4175">
        <v>418</v>
      </c>
      <c r="O4175">
        <v>1.6357541899441344</v>
      </c>
      <c r="P4175" t="str">
        <f t="shared" si="327"/>
        <v>PORT04PORT09</v>
      </c>
      <c r="Q4175">
        <f>VLOOKUP(P4175,FreightRates!C$2:D$9,2,0)</f>
        <v>21.470399999999998</v>
      </c>
      <c r="R4175">
        <f>VLOOKUP(P4175,FreightRates!C$2:E$9,3,0)</f>
        <v>6.2E-2</v>
      </c>
      <c r="S4175">
        <f t="shared" si="328"/>
        <v>63.862605586592181</v>
      </c>
      <c r="T4175">
        <f t="shared" si="329"/>
        <v>683.7452513966482</v>
      </c>
    </row>
    <row r="4176" spans="1:20" x14ac:dyDescent="0.35">
      <c r="A4176">
        <v>1447283664.7</v>
      </c>
      <c r="B4176" s="3">
        <v>41420</v>
      </c>
      <c r="C4176" t="s">
        <v>30</v>
      </c>
      <c r="D4176" t="s">
        <v>7</v>
      </c>
      <c r="E4176" t="s">
        <v>3</v>
      </c>
      <c r="F4176">
        <v>0</v>
      </c>
      <c r="G4176">
        <v>0</v>
      </c>
      <c r="H4176">
        <f t="shared" si="325"/>
        <v>0</v>
      </c>
      <c r="I4176" s="3">
        <f t="shared" si="326"/>
        <v>41420</v>
      </c>
      <c r="J4176" t="s">
        <v>70</v>
      </c>
      <c r="K4176">
        <v>1656839</v>
      </c>
      <c r="L4176" t="s">
        <v>22</v>
      </c>
      <c r="M4176" t="s">
        <v>35</v>
      </c>
      <c r="N4176">
        <v>294</v>
      </c>
      <c r="O4176">
        <v>0.81787709497206718</v>
      </c>
      <c r="P4176" t="str">
        <f t="shared" si="327"/>
        <v>PORT04PORT09</v>
      </c>
      <c r="Q4176">
        <f>VLOOKUP(P4176,FreightRates!C$2:D$9,2,0)</f>
        <v>21.470399999999998</v>
      </c>
      <c r="R4176">
        <f>VLOOKUP(P4176,FreightRates!C$2:E$9,3,0)</f>
        <v>6.2E-2</v>
      </c>
      <c r="S4176">
        <f t="shared" si="328"/>
        <v>36.378663687150841</v>
      </c>
      <c r="T4176">
        <f t="shared" si="329"/>
        <v>240.45586592178776</v>
      </c>
    </row>
    <row r="4177" spans="1:20" x14ac:dyDescent="0.35">
      <c r="A4177">
        <v>1447283783.7</v>
      </c>
      <c r="B4177" s="3">
        <v>41420</v>
      </c>
      <c r="C4177" t="s">
        <v>30</v>
      </c>
      <c r="D4177" t="s">
        <v>7</v>
      </c>
      <c r="E4177" t="s">
        <v>3</v>
      </c>
      <c r="F4177">
        <v>0</v>
      </c>
      <c r="G4177">
        <v>0</v>
      </c>
      <c r="H4177">
        <f t="shared" si="325"/>
        <v>0</v>
      </c>
      <c r="I4177" s="3">
        <f t="shared" si="326"/>
        <v>41420</v>
      </c>
      <c r="J4177" t="s">
        <v>70</v>
      </c>
      <c r="K4177">
        <v>1656839</v>
      </c>
      <c r="L4177" t="s">
        <v>22</v>
      </c>
      <c r="M4177" t="s">
        <v>35</v>
      </c>
      <c r="N4177">
        <v>303</v>
      </c>
      <c r="O4177">
        <v>0.81787709497206718</v>
      </c>
      <c r="P4177" t="str">
        <f t="shared" si="327"/>
        <v>PORT04PORT09</v>
      </c>
      <c r="Q4177">
        <f>VLOOKUP(P4177,FreightRates!C$2:D$9,2,0)</f>
        <v>21.470399999999998</v>
      </c>
      <c r="R4177">
        <f>VLOOKUP(P4177,FreightRates!C$2:E$9,3,0)</f>
        <v>6.2E-2</v>
      </c>
      <c r="S4177">
        <f t="shared" si="328"/>
        <v>36.835039106145253</v>
      </c>
      <c r="T4177">
        <f t="shared" si="329"/>
        <v>247.81675977653634</v>
      </c>
    </row>
    <row r="4178" spans="1:20" x14ac:dyDescent="0.35">
      <c r="A4178">
        <v>1447185804.7</v>
      </c>
      <c r="B4178" s="3">
        <v>41420</v>
      </c>
      <c r="C4178" t="s">
        <v>30</v>
      </c>
      <c r="D4178" t="s">
        <v>7</v>
      </c>
      <c r="E4178" t="s">
        <v>3</v>
      </c>
      <c r="F4178">
        <v>0</v>
      </c>
      <c r="G4178">
        <v>0</v>
      </c>
      <c r="H4178">
        <f t="shared" si="325"/>
        <v>0</v>
      </c>
      <c r="I4178" s="3">
        <f t="shared" si="326"/>
        <v>41420</v>
      </c>
      <c r="J4178" t="s">
        <v>70</v>
      </c>
      <c r="K4178">
        <v>1660885</v>
      </c>
      <c r="L4178" t="s">
        <v>22</v>
      </c>
      <c r="M4178" t="s">
        <v>35</v>
      </c>
      <c r="N4178">
        <v>442</v>
      </c>
      <c r="O4178">
        <v>1.7650607485297343</v>
      </c>
      <c r="P4178" t="str">
        <f t="shared" si="327"/>
        <v>PORT04PORT09</v>
      </c>
      <c r="Q4178">
        <f>VLOOKUP(P4178,FreightRates!C$2:D$9,2,0)</f>
        <v>21.470399999999998</v>
      </c>
      <c r="R4178">
        <f>VLOOKUP(P4178,FreightRates!C$2:E$9,3,0)</f>
        <v>6.2E-2</v>
      </c>
      <c r="S4178">
        <f t="shared" si="328"/>
        <v>69.840124752708846</v>
      </c>
      <c r="T4178">
        <f t="shared" si="329"/>
        <v>780.15685085014252</v>
      </c>
    </row>
    <row r="4179" spans="1:20" x14ac:dyDescent="0.35">
      <c r="A4179">
        <v>1447150752.7</v>
      </c>
      <c r="B4179" s="3">
        <v>41420</v>
      </c>
      <c r="C4179" t="s">
        <v>30</v>
      </c>
      <c r="D4179" t="s">
        <v>7</v>
      </c>
      <c r="E4179" t="s">
        <v>3</v>
      </c>
      <c r="F4179">
        <v>0</v>
      </c>
      <c r="G4179">
        <v>0</v>
      </c>
      <c r="H4179">
        <f t="shared" si="325"/>
        <v>0</v>
      </c>
      <c r="I4179" s="3">
        <f t="shared" si="326"/>
        <v>41420</v>
      </c>
      <c r="J4179" t="s">
        <v>70</v>
      </c>
      <c r="K4179">
        <v>1660885</v>
      </c>
      <c r="L4179" t="s">
        <v>22</v>
      </c>
      <c r="M4179" t="s">
        <v>35</v>
      </c>
      <c r="N4179">
        <v>557</v>
      </c>
      <c r="O4179">
        <v>2.2063259356621678</v>
      </c>
      <c r="P4179" t="str">
        <f t="shared" si="327"/>
        <v>PORT04PORT09</v>
      </c>
      <c r="Q4179">
        <f>VLOOKUP(P4179,FreightRates!C$2:D$9,2,0)</f>
        <v>21.470399999999998</v>
      </c>
      <c r="R4179">
        <f>VLOOKUP(P4179,FreightRates!C$2:E$9,3,0)</f>
        <v>6.2E-2</v>
      </c>
      <c r="S4179">
        <f t="shared" si="328"/>
        <v>97.663659862157303</v>
      </c>
      <c r="T4179">
        <f t="shared" si="329"/>
        <v>1228.9235461638275</v>
      </c>
    </row>
    <row r="4180" spans="1:20" x14ac:dyDescent="0.35">
      <c r="A4180">
        <v>1447185799.7</v>
      </c>
      <c r="B4180" s="3">
        <v>41420</v>
      </c>
      <c r="C4180" t="s">
        <v>30</v>
      </c>
      <c r="D4180" t="s">
        <v>7</v>
      </c>
      <c r="E4180" t="s">
        <v>3</v>
      </c>
      <c r="F4180">
        <v>0</v>
      </c>
      <c r="G4180">
        <v>0</v>
      </c>
      <c r="H4180">
        <f t="shared" si="325"/>
        <v>0</v>
      </c>
      <c r="I4180" s="3">
        <f t="shared" si="326"/>
        <v>41420</v>
      </c>
      <c r="J4180" t="s">
        <v>70</v>
      </c>
      <c r="K4180">
        <v>1660885</v>
      </c>
      <c r="L4180" t="s">
        <v>22</v>
      </c>
      <c r="M4180" t="s">
        <v>35</v>
      </c>
      <c r="N4180">
        <v>541</v>
      </c>
      <c r="O4180">
        <v>2.6475911227946014</v>
      </c>
      <c r="P4180" t="str">
        <f t="shared" si="327"/>
        <v>PORT04PORT09</v>
      </c>
      <c r="Q4180">
        <f>VLOOKUP(P4180,FreightRates!C$2:D$9,2,0)</f>
        <v>21.470399999999998</v>
      </c>
      <c r="R4180">
        <f>VLOOKUP(P4180,FreightRates!C$2:E$9,3,0)</f>
        <v>6.2E-2</v>
      </c>
      <c r="S4180">
        <f t="shared" si="328"/>
        <v>110.27590144077652</v>
      </c>
      <c r="T4180">
        <f t="shared" si="329"/>
        <v>1432.3467974318794</v>
      </c>
    </row>
    <row r="4181" spans="1:20" x14ac:dyDescent="0.35">
      <c r="A4181">
        <v>1447344848.7</v>
      </c>
      <c r="B4181" s="3">
        <v>41420</v>
      </c>
      <c r="C4181" t="s">
        <v>30</v>
      </c>
      <c r="D4181" t="s">
        <v>7</v>
      </c>
      <c r="E4181" t="s">
        <v>3</v>
      </c>
      <c r="F4181">
        <v>0</v>
      </c>
      <c r="G4181">
        <v>0</v>
      </c>
      <c r="H4181">
        <f t="shared" si="325"/>
        <v>0</v>
      </c>
      <c r="I4181" s="3">
        <f t="shared" si="326"/>
        <v>41420</v>
      </c>
      <c r="J4181" t="s">
        <v>70</v>
      </c>
      <c r="K4181">
        <v>1660885</v>
      </c>
      <c r="L4181" t="s">
        <v>22</v>
      </c>
      <c r="M4181" t="s">
        <v>35</v>
      </c>
      <c r="N4181">
        <v>439</v>
      </c>
      <c r="O4181">
        <v>1.7650607485297343</v>
      </c>
      <c r="P4181" t="str">
        <f t="shared" si="327"/>
        <v>PORT04PORT09</v>
      </c>
      <c r="Q4181">
        <f>VLOOKUP(P4181,FreightRates!C$2:D$9,2,0)</f>
        <v>21.470399999999998</v>
      </c>
      <c r="R4181">
        <f>VLOOKUP(P4181,FreightRates!C$2:E$9,3,0)</f>
        <v>6.2E-2</v>
      </c>
      <c r="S4181">
        <f t="shared" si="328"/>
        <v>69.511823453482307</v>
      </c>
      <c r="T4181">
        <f t="shared" si="329"/>
        <v>774.8616686045533</v>
      </c>
    </row>
    <row r="4182" spans="1:20" x14ac:dyDescent="0.35">
      <c r="A4182">
        <v>1447283763.7</v>
      </c>
      <c r="B4182" s="3">
        <v>41420</v>
      </c>
      <c r="C4182" t="s">
        <v>30</v>
      </c>
      <c r="D4182" t="s">
        <v>7</v>
      </c>
      <c r="E4182" t="s">
        <v>3</v>
      </c>
      <c r="F4182">
        <v>0</v>
      </c>
      <c r="G4182">
        <v>0</v>
      </c>
      <c r="H4182">
        <f t="shared" si="325"/>
        <v>0</v>
      </c>
      <c r="I4182" s="3">
        <f t="shared" si="326"/>
        <v>41420</v>
      </c>
      <c r="J4182" t="s">
        <v>70</v>
      </c>
      <c r="K4182">
        <v>1660885</v>
      </c>
      <c r="L4182" t="s">
        <v>22</v>
      </c>
      <c r="M4182" t="s">
        <v>35</v>
      </c>
      <c r="N4182">
        <v>386</v>
      </c>
      <c r="O4182">
        <v>0.88253037426486713</v>
      </c>
      <c r="P4182" t="str">
        <f t="shared" si="327"/>
        <v>PORT04PORT09</v>
      </c>
      <c r="Q4182">
        <f>VLOOKUP(P4182,FreightRates!C$2:D$9,2,0)</f>
        <v>21.470399999999998</v>
      </c>
      <c r="R4182">
        <f>VLOOKUP(P4182,FreightRates!C$2:E$9,3,0)</f>
        <v>6.2E-2</v>
      </c>
      <c r="S4182">
        <f t="shared" si="328"/>
        <v>42.591116916906799</v>
      </c>
      <c r="T4182">
        <f t="shared" si="329"/>
        <v>340.6567244662387</v>
      </c>
    </row>
    <row r="4183" spans="1:20" x14ac:dyDescent="0.35">
      <c r="A4183">
        <v>1447185808.7</v>
      </c>
      <c r="B4183" s="3">
        <v>41420</v>
      </c>
      <c r="C4183" t="s">
        <v>30</v>
      </c>
      <c r="D4183" t="s">
        <v>7</v>
      </c>
      <c r="E4183" t="s">
        <v>3</v>
      </c>
      <c r="F4183">
        <v>0</v>
      </c>
      <c r="G4183">
        <v>0</v>
      </c>
      <c r="H4183">
        <f t="shared" si="325"/>
        <v>0</v>
      </c>
      <c r="I4183" s="3">
        <f t="shared" si="326"/>
        <v>41420</v>
      </c>
      <c r="J4183" t="s">
        <v>70</v>
      </c>
      <c r="K4183">
        <v>1660885</v>
      </c>
      <c r="L4183" t="s">
        <v>22</v>
      </c>
      <c r="M4183" t="s">
        <v>35</v>
      </c>
      <c r="N4183">
        <v>367</v>
      </c>
      <c r="O4183">
        <v>0.88253037426486713</v>
      </c>
      <c r="P4183" t="str">
        <f t="shared" si="327"/>
        <v>PORT04PORT09</v>
      </c>
      <c r="Q4183">
        <f>VLOOKUP(P4183,FreightRates!C$2:D$9,2,0)</f>
        <v>21.470399999999998</v>
      </c>
      <c r="R4183">
        <f>VLOOKUP(P4183,FreightRates!C$2:E$9,3,0)</f>
        <v>6.2E-2</v>
      </c>
      <c r="S4183">
        <f t="shared" si="328"/>
        <v>41.551496136022784</v>
      </c>
      <c r="T4183">
        <f t="shared" si="329"/>
        <v>323.88864735520622</v>
      </c>
    </row>
    <row r="4184" spans="1:20" x14ac:dyDescent="0.35">
      <c r="A4184">
        <v>1447283667.7</v>
      </c>
      <c r="B4184" s="3">
        <v>41420</v>
      </c>
      <c r="C4184" t="s">
        <v>30</v>
      </c>
      <c r="D4184" t="s">
        <v>7</v>
      </c>
      <c r="E4184" t="s">
        <v>3</v>
      </c>
      <c r="F4184">
        <v>0</v>
      </c>
      <c r="G4184">
        <v>0</v>
      </c>
      <c r="H4184">
        <f t="shared" si="325"/>
        <v>0</v>
      </c>
      <c r="I4184" s="3">
        <f t="shared" si="326"/>
        <v>41420</v>
      </c>
      <c r="J4184" t="s">
        <v>70</v>
      </c>
      <c r="K4184">
        <v>1660885</v>
      </c>
      <c r="L4184" t="s">
        <v>22</v>
      </c>
      <c r="M4184" t="s">
        <v>35</v>
      </c>
      <c r="N4184">
        <v>507</v>
      </c>
      <c r="O4184">
        <v>1.7650607485297343</v>
      </c>
      <c r="P4184" t="str">
        <f t="shared" si="327"/>
        <v>PORT04PORT09</v>
      </c>
      <c r="Q4184">
        <f>VLOOKUP(P4184,FreightRates!C$2:D$9,2,0)</f>
        <v>21.470399999999998</v>
      </c>
      <c r="R4184">
        <f>VLOOKUP(P4184,FreightRates!C$2:E$9,3,0)</f>
        <v>6.2E-2</v>
      </c>
      <c r="S4184">
        <f t="shared" si="328"/>
        <v>76.953319569283664</v>
      </c>
      <c r="T4184">
        <f t="shared" si="329"/>
        <v>894.88579950457529</v>
      </c>
    </row>
    <row r="4185" spans="1:20" x14ac:dyDescent="0.35">
      <c r="A4185">
        <v>1447283694.7</v>
      </c>
      <c r="B4185" s="3">
        <v>41420</v>
      </c>
      <c r="C4185" t="s">
        <v>30</v>
      </c>
      <c r="D4185" t="s">
        <v>7</v>
      </c>
      <c r="E4185" t="s">
        <v>3</v>
      </c>
      <c r="F4185">
        <v>0</v>
      </c>
      <c r="G4185">
        <v>0</v>
      </c>
      <c r="H4185">
        <f t="shared" si="325"/>
        <v>0</v>
      </c>
      <c r="I4185" s="3">
        <f t="shared" si="326"/>
        <v>41420</v>
      </c>
      <c r="J4185" t="s">
        <v>70</v>
      </c>
      <c r="K4185">
        <v>1660885</v>
      </c>
      <c r="L4185" t="s">
        <v>22</v>
      </c>
      <c r="M4185" t="s">
        <v>35</v>
      </c>
      <c r="N4185">
        <v>490</v>
      </c>
      <c r="O4185">
        <v>2.2063259356621678</v>
      </c>
      <c r="P4185" t="str">
        <f t="shared" si="327"/>
        <v>PORT04PORT09</v>
      </c>
      <c r="Q4185">
        <f>VLOOKUP(P4185,FreightRates!C$2:D$9,2,0)</f>
        <v>21.470399999999998</v>
      </c>
      <c r="R4185">
        <f>VLOOKUP(P4185,FreightRates!C$2:E$9,3,0)</f>
        <v>6.2E-2</v>
      </c>
      <c r="S4185">
        <f t="shared" si="328"/>
        <v>88.498581925416659</v>
      </c>
      <c r="T4185">
        <f t="shared" si="329"/>
        <v>1081.0997084744622</v>
      </c>
    </row>
    <row r="4186" spans="1:20" x14ac:dyDescent="0.35">
      <c r="A4186">
        <v>1447283663.7</v>
      </c>
      <c r="B4186" s="3">
        <v>41420</v>
      </c>
      <c r="C4186" t="s">
        <v>30</v>
      </c>
      <c r="D4186" t="s">
        <v>7</v>
      </c>
      <c r="E4186" t="s">
        <v>3</v>
      </c>
      <c r="F4186">
        <v>0</v>
      </c>
      <c r="G4186">
        <v>0</v>
      </c>
      <c r="H4186">
        <f t="shared" si="325"/>
        <v>0</v>
      </c>
      <c r="I4186" s="3">
        <f t="shared" si="326"/>
        <v>41420</v>
      </c>
      <c r="J4186" t="s">
        <v>70</v>
      </c>
      <c r="K4186">
        <v>1660885</v>
      </c>
      <c r="L4186" t="s">
        <v>22</v>
      </c>
      <c r="M4186" t="s">
        <v>35</v>
      </c>
      <c r="N4186">
        <v>714</v>
      </c>
      <c r="O4186">
        <v>3.9713866841919021</v>
      </c>
      <c r="P4186" t="str">
        <f t="shared" si="327"/>
        <v>PORT04PORT09</v>
      </c>
      <c r="Q4186">
        <f>VLOOKUP(P4186,FreightRates!C$2:D$9,2,0)</f>
        <v>21.470399999999998</v>
      </c>
      <c r="R4186">
        <f>VLOOKUP(P4186,FreightRates!C$2:E$9,3,0)</f>
        <v>6.2E-2</v>
      </c>
      <c r="S4186">
        <f t="shared" si="328"/>
        <v>197.27574573580711</v>
      </c>
      <c r="T4186">
        <f t="shared" si="329"/>
        <v>2835.5700925130182</v>
      </c>
    </row>
    <row r="4187" spans="1:20" x14ac:dyDescent="0.35">
      <c r="A4187">
        <v>1447367968.7</v>
      </c>
      <c r="B4187" s="3">
        <v>41420</v>
      </c>
      <c r="C4187" t="s">
        <v>30</v>
      </c>
      <c r="D4187" t="s">
        <v>7</v>
      </c>
      <c r="E4187" t="s">
        <v>3</v>
      </c>
      <c r="F4187">
        <v>0</v>
      </c>
      <c r="G4187">
        <v>0</v>
      </c>
      <c r="H4187">
        <f t="shared" si="325"/>
        <v>0</v>
      </c>
      <c r="I4187" s="3">
        <f t="shared" si="326"/>
        <v>41420</v>
      </c>
      <c r="J4187" t="s">
        <v>70</v>
      </c>
      <c r="K4187">
        <v>1660885</v>
      </c>
      <c r="L4187" t="s">
        <v>22</v>
      </c>
      <c r="M4187" t="s">
        <v>35</v>
      </c>
      <c r="N4187">
        <v>923</v>
      </c>
      <c r="O4187">
        <v>5.0599999999999996</v>
      </c>
      <c r="P4187" t="str">
        <f t="shared" si="327"/>
        <v>PORT04PORT09</v>
      </c>
      <c r="Q4187">
        <f>VLOOKUP(P4187,FreightRates!C$2:D$9,2,0)</f>
        <v>21.470399999999998</v>
      </c>
      <c r="R4187">
        <f>VLOOKUP(P4187,FreightRates!C$2:E$9,3,0)</f>
        <v>6.2E-2</v>
      </c>
      <c r="S4187">
        <f t="shared" si="328"/>
        <v>311.03395999999998</v>
      </c>
      <c r="T4187">
        <f t="shared" si="329"/>
        <v>4670.3799999999992</v>
      </c>
    </row>
    <row r="4188" spans="1:20" x14ac:dyDescent="0.35">
      <c r="A4188">
        <v>1447367967.7</v>
      </c>
      <c r="B4188" s="3">
        <v>41420</v>
      </c>
      <c r="C4188" t="s">
        <v>30</v>
      </c>
      <c r="D4188" t="s">
        <v>7</v>
      </c>
      <c r="E4188" t="s">
        <v>3</v>
      </c>
      <c r="F4188">
        <v>0</v>
      </c>
      <c r="G4188">
        <v>0</v>
      </c>
      <c r="H4188">
        <f t="shared" si="325"/>
        <v>0</v>
      </c>
      <c r="I4188" s="3">
        <f t="shared" si="326"/>
        <v>41420</v>
      </c>
      <c r="J4188" t="s">
        <v>70</v>
      </c>
      <c r="K4188">
        <v>1660897</v>
      </c>
      <c r="L4188" t="s">
        <v>22</v>
      </c>
      <c r="M4188" t="s">
        <v>35</v>
      </c>
      <c r="N4188">
        <v>1321</v>
      </c>
      <c r="O4188">
        <v>7.9419911086076898</v>
      </c>
      <c r="P4188" t="str">
        <f t="shared" si="327"/>
        <v>PORT04PORT09</v>
      </c>
      <c r="Q4188">
        <f>VLOOKUP(P4188,FreightRates!C$2:D$9,2,0)</f>
        <v>21.470399999999998</v>
      </c>
      <c r="R4188">
        <f>VLOOKUP(P4188,FreightRates!C$2:E$9,3,0)</f>
        <v>6.2E-2</v>
      </c>
      <c r="S4188">
        <f t="shared" si="328"/>
        <v>671.93535577718706</v>
      </c>
      <c r="T4188">
        <f t="shared" si="329"/>
        <v>10491.370254470758</v>
      </c>
    </row>
    <row r="4189" spans="1:20" x14ac:dyDescent="0.35">
      <c r="A4189">
        <v>1447344847.7</v>
      </c>
      <c r="B4189" s="3">
        <v>41420</v>
      </c>
      <c r="C4189" t="s">
        <v>30</v>
      </c>
      <c r="D4189" t="s">
        <v>7</v>
      </c>
      <c r="E4189" t="s">
        <v>3</v>
      </c>
      <c r="F4189">
        <v>0</v>
      </c>
      <c r="G4189">
        <v>0</v>
      </c>
      <c r="H4189">
        <f t="shared" si="325"/>
        <v>0</v>
      </c>
      <c r="I4189" s="3">
        <f t="shared" si="326"/>
        <v>41420</v>
      </c>
      <c r="J4189" t="s">
        <v>70</v>
      </c>
      <c r="K4189">
        <v>1660897</v>
      </c>
      <c r="L4189" t="s">
        <v>22</v>
      </c>
      <c r="M4189" t="s">
        <v>35</v>
      </c>
      <c r="N4189">
        <v>831</v>
      </c>
      <c r="O4189">
        <v>3.9709955543038449</v>
      </c>
      <c r="P4189" t="str">
        <f t="shared" si="327"/>
        <v>PORT04PORT09</v>
      </c>
      <c r="Q4189">
        <f>VLOOKUP(P4189,FreightRates!C$2:D$9,2,0)</f>
        <v>21.470399999999998</v>
      </c>
      <c r="R4189">
        <f>VLOOKUP(P4189,FreightRates!C$2:E$9,3,0)</f>
        <v>6.2E-2</v>
      </c>
      <c r="S4189">
        <f t="shared" si="328"/>
        <v>226.06403294884268</v>
      </c>
      <c r="T4189">
        <f t="shared" si="329"/>
        <v>3299.8973056264949</v>
      </c>
    </row>
    <row r="4190" spans="1:20" x14ac:dyDescent="0.35">
      <c r="A4190">
        <v>1447165430.7</v>
      </c>
      <c r="B4190" s="3">
        <v>41420</v>
      </c>
      <c r="C4190" t="s">
        <v>30</v>
      </c>
      <c r="D4190" t="s">
        <v>7</v>
      </c>
      <c r="E4190" t="s">
        <v>3</v>
      </c>
      <c r="F4190">
        <v>0</v>
      </c>
      <c r="G4190">
        <v>0</v>
      </c>
      <c r="H4190">
        <f t="shared" si="325"/>
        <v>0</v>
      </c>
      <c r="I4190" s="3">
        <f t="shared" si="326"/>
        <v>41420</v>
      </c>
      <c r="J4190" t="s">
        <v>70</v>
      </c>
      <c r="K4190">
        <v>1660897</v>
      </c>
      <c r="L4190" t="s">
        <v>22</v>
      </c>
      <c r="M4190" t="s">
        <v>35</v>
      </c>
      <c r="N4190">
        <v>762</v>
      </c>
      <c r="O4190">
        <v>3.9709955543038449</v>
      </c>
      <c r="P4190" t="str">
        <f t="shared" si="327"/>
        <v>PORT04PORT09</v>
      </c>
      <c r="Q4190">
        <f>VLOOKUP(P4190,FreightRates!C$2:D$9,2,0)</f>
        <v>21.470399999999998</v>
      </c>
      <c r="R4190">
        <f>VLOOKUP(P4190,FreightRates!C$2:E$9,3,0)</f>
        <v>6.2E-2</v>
      </c>
      <c r="S4190">
        <f t="shared" si="328"/>
        <v>209.07611396753083</v>
      </c>
      <c r="T4190">
        <f t="shared" si="329"/>
        <v>3025.8986123795298</v>
      </c>
    </row>
    <row r="4191" spans="1:20" x14ac:dyDescent="0.35">
      <c r="A4191">
        <v>1447185761.7</v>
      </c>
      <c r="B4191" s="3">
        <v>41420</v>
      </c>
      <c r="C4191" t="s">
        <v>30</v>
      </c>
      <c r="D4191" t="s">
        <v>7</v>
      </c>
      <c r="E4191" t="s">
        <v>3</v>
      </c>
      <c r="F4191">
        <v>0</v>
      </c>
      <c r="G4191">
        <v>0</v>
      </c>
      <c r="H4191">
        <f t="shared" si="325"/>
        <v>0</v>
      </c>
      <c r="I4191" s="3">
        <f t="shared" si="326"/>
        <v>41420</v>
      </c>
      <c r="J4191" t="s">
        <v>70</v>
      </c>
      <c r="K4191">
        <v>1660897</v>
      </c>
      <c r="L4191" t="s">
        <v>22</v>
      </c>
      <c r="M4191" t="s">
        <v>35</v>
      </c>
      <c r="N4191">
        <v>818</v>
      </c>
      <c r="O4191">
        <v>4.0504154653899214</v>
      </c>
      <c r="P4191" t="str">
        <f t="shared" si="327"/>
        <v>PORT04PORT09</v>
      </c>
      <c r="Q4191">
        <f>VLOOKUP(P4191,FreightRates!C$2:D$9,2,0)</f>
        <v>21.470399999999998</v>
      </c>
      <c r="R4191">
        <f>VLOOKUP(P4191,FreightRates!C$2:E$9,3,0)</f>
        <v>6.2E-2</v>
      </c>
      <c r="S4191">
        <f t="shared" si="328"/>
        <v>226.89127074271522</v>
      </c>
      <c r="T4191">
        <f t="shared" si="329"/>
        <v>3313.2398506889558</v>
      </c>
    </row>
    <row r="4192" spans="1:20" x14ac:dyDescent="0.35">
      <c r="A4192">
        <v>1447283693.7</v>
      </c>
      <c r="B4192" s="3">
        <v>41420</v>
      </c>
      <c r="C4192" t="s">
        <v>30</v>
      </c>
      <c r="D4192" t="s">
        <v>7</v>
      </c>
      <c r="E4192" t="s">
        <v>3</v>
      </c>
      <c r="F4192">
        <v>0</v>
      </c>
      <c r="G4192">
        <v>0</v>
      </c>
      <c r="H4192">
        <f t="shared" si="325"/>
        <v>0</v>
      </c>
      <c r="I4192" s="3">
        <f t="shared" si="326"/>
        <v>41420</v>
      </c>
      <c r="J4192" t="s">
        <v>70</v>
      </c>
      <c r="K4192">
        <v>1660897</v>
      </c>
      <c r="L4192" t="s">
        <v>22</v>
      </c>
      <c r="M4192" t="s">
        <v>35</v>
      </c>
      <c r="N4192">
        <v>1057</v>
      </c>
      <c r="O4192">
        <v>6.353592886886152</v>
      </c>
      <c r="P4192" t="str">
        <f t="shared" si="327"/>
        <v>PORT04PORT09</v>
      </c>
      <c r="Q4192">
        <f>VLOOKUP(P4192,FreightRates!C$2:D$9,2,0)</f>
        <v>21.470399999999998</v>
      </c>
      <c r="R4192">
        <f>VLOOKUP(P4192,FreightRates!C$2:E$9,3,0)</f>
        <v>6.2E-2</v>
      </c>
      <c r="S4192">
        <f t="shared" si="328"/>
        <v>437.84675624919703</v>
      </c>
      <c r="T4192">
        <f t="shared" si="329"/>
        <v>6715.7476814386628</v>
      </c>
    </row>
    <row r="4193" spans="1:20" x14ac:dyDescent="0.35">
      <c r="A4193">
        <v>1447367965.7</v>
      </c>
      <c r="B4193" s="3">
        <v>41420</v>
      </c>
      <c r="C4193" t="s">
        <v>30</v>
      </c>
      <c r="D4193" t="s">
        <v>7</v>
      </c>
      <c r="E4193" t="s">
        <v>3</v>
      </c>
      <c r="F4193">
        <v>0</v>
      </c>
      <c r="G4193">
        <v>0</v>
      </c>
      <c r="H4193">
        <f t="shared" si="325"/>
        <v>0</v>
      </c>
      <c r="I4193" s="3">
        <f t="shared" si="326"/>
        <v>41420</v>
      </c>
      <c r="J4193" t="s">
        <v>70</v>
      </c>
      <c r="K4193">
        <v>1660897</v>
      </c>
      <c r="L4193" t="s">
        <v>22</v>
      </c>
      <c r="M4193" t="s">
        <v>35</v>
      </c>
      <c r="N4193">
        <v>1925</v>
      </c>
      <c r="O4193">
        <v>12.707185773772304</v>
      </c>
      <c r="P4193" t="str">
        <f t="shared" si="327"/>
        <v>PORT04PORT09</v>
      </c>
      <c r="Q4193">
        <f>VLOOKUP(P4193,FreightRates!C$2:D$9,2,0)</f>
        <v>21.470399999999998</v>
      </c>
      <c r="R4193">
        <f>VLOOKUP(P4193,FreightRates!C$2:E$9,3,0)</f>
        <v>6.2E-2</v>
      </c>
      <c r="S4193">
        <f t="shared" si="328"/>
        <v>1538.0730220997243</v>
      </c>
      <c r="T4193">
        <f t="shared" si="329"/>
        <v>24461.332614511684</v>
      </c>
    </row>
    <row r="4194" spans="1:20" x14ac:dyDescent="0.35">
      <c r="A4194">
        <v>1447185803.7</v>
      </c>
      <c r="B4194" s="3">
        <v>41420</v>
      </c>
      <c r="C4194" t="s">
        <v>30</v>
      </c>
      <c r="D4194" t="s">
        <v>7</v>
      </c>
      <c r="E4194" t="s">
        <v>3</v>
      </c>
      <c r="F4194">
        <v>0</v>
      </c>
      <c r="G4194">
        <v>0</v>
      </c>
      <c r="H4194">
        <f t="shared" si="325"/>
        <v>0</v>
      </c>
      <c r="I4194" s="3">
        <f t="shared" si="326"/>
        <v>41420</v>
      </c>
      <c r="J4194" t="s">
        <v>70</v>
      </c>
      <c r="K4194">
        <v>1660897</v>
      </c>
      <c r="L4194" t="s">
        <v>22</v>
      </c>
      <c r="M4194" t="s">
        <v>35</v>
      </c>
      <c r="N4194">
        <v>573</v>
      </c>
      <c r="O4194">
        <v>1.9854977771519224</v>
      </c>
      <c r="P4194" t="str">
        <f t="shared" si="327"/>
        <v>PORT04PORT09</v>
      </c>
      <c r="Q4194">
        <f>VLOOKUP(P4194,FreightRates!C$2:D$9,2,0)</f>
        <v>21.470399999999998</v>
      </c>
      <c r="R4194">
        <f>VLOOKUP(P4194,FreightRates!C$2:E$9,3,0)</f>
        <v>6.2E-2</v>
      </c>
      <c r="S4194">
        <f t="shared" si="328"/>
        <v>92.007194031099189</v>
      </c>
      <c r="T4194">
        <f t="shared" si="329"/>
        <v>1137.6902263080515</v>
      </c>
    </row>
    <row r="4195" spans="1:20" x14ac:dyDescent="0.35">
      <c r="A4195">
        <v>1447266839.7</v>
      </c>
      <c r="B4195" s="3">
        <v>41420</v>
      </c>
      <c r="C4195" t="s">
        <v>30</v>
      </c>
      <c r="D4195" t="s">
        <v>7</v>
      </c>
      <c r="E4195" t="s">
        <v>3</v>
      </c>
      <c r="F4195">
        <v>0</v>
      </c>
      <c r="G4195">
        <v>0</v>
      </c>
      <c r="H4195">
        <f t="shared" si="325"/>
        <v>0</v>
      </c>
      <c r="I4195" s="3">
        <f t="shared" si="326"/>
        <v>41420</v>
      </c>
      <c r="J4195" t="s">
        <v>70</v>
      </c>
      <c r="K4195">
        <v>1660897</v>
      </c>
      <c r="L4195" t="s">
        <v>22</v>
      </c>
      <c r="M4195" t="s">
        <v>35</v>
      </c>
      <c r="N4195">
        <v>634</v>
      </c>
      <c r="O4195">
        <v>2.3825973325823067</v>
      </c>
      <c r="P4195" t="str">
        <f t="shared" si="327"/>
        <v>PORT04PORT09</v>
      </c>
      <c r="Q4195">
        <f>VLOOKUP(P4195,FreightRates!C$2:D$9,2,0)</f>
        <v>21.470399999999998</v>
      </c>
      <c r="R4195">
        <f>VLOOKUP(P4195,FreightRates!C$2:E$9,3,0)</f>
        <v>6.2E-2</v>
      </c>
      <c r="S4195">
        <f t="shared" si="328"/>
        <v>115.12553594914532</v>
      </c>
      <c r="T4195">
        <f t="shared" si="329"/>
        <v>1510.5667088571824</v>
      </c>
    </row>
    <row r="4196" spans="1:20" x14ac:dyDescent="0.35">
      <c r="A4196">
        <v>1447344846.7</v>
      </c>
      <c r="B4196" s="3">
        <v>41420</v>
      </c>
      <c r="C4196" t="s">
        <v>30</v>
      </c>
      <c r="D4196" t="s">
        <v>7</v>
      </c>
      <c r="E4196" t="s">
        <v>3</v>
      </c>
      <c r="F4196">
        <v>0</v>
      </c>
      <c r="G4196">
        <v>0</v>
      </c>
      <c r="H4196">
        <f t="shared" si="325"/>
        <v>0</v>
      </c>
      <c r="I4196" s="3">
        <f t="shared" si="326"/>
        <v>41420</v>
      </c>
      <c r="J4196" t="s">
        <v>70</v>
      </c>
      <c r="K4196">
        <v>1660897</v>
      </c>
      <c r="L4196" t="s">
        <v>22</v>
      </c>
      <c r="M4196" t="s">
        <v>35</v>
      </c>
      <c r="N4196">
        <v>336</v>
      </c>
      <c r="O4196">
        <v>0.3970995554303845</v>
      </c>
      <c r="P4196" t="str">
        <f t="shared" si="327"/>
        <v>PORT04PORT09</v>
      </c>
      <c r="Q4196">
        <f>VLOOKUP(P4196,FreightRates!C$2:D$9,2,0)</f>
        <v>21.470399999999998</v>
      </c>
      <c r="R4196">
        <f>VLOOKUP(P4196,FreightRates!C$2:E$9,3,0)</f>
        <v>6.2E-2</v>
      </c>
      <c r="S4196">
        <f t="shared" si="328"/>
        <v>29.742777938725766</v>
      </c>
      <c r="T4196">
        <f t="shared" si="329"/>
        <v>133.4254506246092</v>
      </c>
    </row>
    <row r="4197" spans="1:20" x14ac:dyDescent="0.35">
      <c r="A4197">
        <v>1447283754.7</v>
      </c>
      <c r="B4197" s="3">
        <v>41420</v>
      </c>
      <c r="C4197" t="s">
        <v>30</v>
      </c>
      <c r="D4197" t="s">
        <v>7</v>
      </c>
      <c r="E4197" t="s">
        <v>3</v>
      </c>
      <c r="F4197">
        <v>0</v>
      </c>
      <c r="G4197">
        <v>0</v>
      </c>
      <c r="H4197">
        <f t="shared" si="325"/>
        <v>0</v>
      </c>
      <c r="I4197" s="3">
        <f t="shared" si="326"/>
        <v>41420</v>
      </c>
      <c r="J4197" t="s">
        <v>70</v>
      </c>
      <c r="K4197">
        <v>1660897</v>
      </c>
      <c r="L4197" t="s">
        <v>22</v>
      </c>
      <c r="M4197" t="s">
        <v>35</v>
      </c>
      <c r="N4197">
        <v>1296</v>
      </c>
      <c r="O4197">
        <v>7.9419911086076898</v>
      </c>
      <c r="P4197" t="str">
        <f t="shared" si="327"/>
        <v>PORT04PORT09</v>
      </c>
      <c r="Q4197">
        <f>VLOOKUP(P4197,FreightRates!C$2:D$9,2,0)</f>
        <v>21.470399999999998</v>
      </c>
      <c r="R4197">
        <f>VLOOKUP(P4197,FreightRates!C$2:E$9,3,0)</f>
        <v>6.2E-2</v>
      </c>
      <c r="S4197">
        <f t="shared" si="328"/>
        <v>659.62526955884516</v>
      </c>
      <c r="T4197">
        <f t="shared" si="329"/>
        <v>10292.820476755565</v>
      </c>
    </row>
    <row r="4198" spans="1:20" x14ac:dyDescent="0.35">
      <c r="A4198">
        <v>1447367966.7</v>
      </c>
      <c r="B4198" s="3">
        <v>41420</v>
      </c>
      <c r="C4198" t="s">
        <v>30</v>
      </c>
      <c r="D4198" t="s">
        <v>7</v>
      </c>
      <c r="E4198" t="s">
        <v>3</v>
      </c>
      <c r="F4198">
        <v>0</v>
      </c>
      <c r="G4198">
        <v>0</v>
      </c>
      <c r="H4198">
        <f t="shared" si="325"/>
        <v>0</v>
      </c>
      <c r="I4198" s="3">
        <f t="shared" si="326"/>
        <v>41420</v>
      </c>
      <c r="J4198" t="s">
        <v>70</v>
      </c>
      <c r="K4198">
        <v>1660897</v>
      </c>
      <c r="L4198" t="s">
        <v>22</v>
      </c>
      <c r="M4198" t="s">
        <v>35</v>
      </c>
      <c r="N4198">
        <v>2330</v>
      </c>
      <c r="O4198">
        <v>14.88398221721538</v>
      </c>
      <c r="P4198" t="str">
        <f t="shared" si="327"/>
        <v>PORT04PORT09</v>
      </c>
      <c r="Q4198">
        <f>VLOOKUP(P4198,FreightRates!C$2:D$9,2,0)</f>
        <v>21.470399999999998</v>
      </c>
      <c r="R4198">
        <f>VLOOKUP(P4198,FreightRates!C$2:E$9,3,0)</f>
        <v>6.2E-2</v>
      </c>
      <c r="S4198">
        <f t="shared" si="328"/>
        <v>2171.6104710989339</v>
      </c>
      <c r="T4198">
        <f t="shared" si="329"/>
        <v>34679.678566111834</v>
      </c>
    </row>
    <row r="4199" spans="1:20" x14ac:dyDescent="0.35">
      <c r="A4199">
        <v>1447283668.7</v>
      </c>
      <c r="B4199" s="3">
        <v>41420</v>
      </c>
      <c r="C4199" t="s">
        <v>30</v>
      </c>
      <c r="D4199" t="s">
        <v>7</v>
      </c>
      <c r="E4199" t="s">
        <v>3</v>
      </c>
      <c r="F4199">
        <v>0</v>
      </c>
      <c r="G4199">
        <v>0</v>
      </c>
      <c r="H4199">
        <f t="shared" si="325"/>
        <v>0</v>
      </c>
      <c r="I4199" s="3">
        <f t="shared" si="326"/>
        <v>41420</v>
      </c>
      <c r="J4199" t="s">
        <v>70</v>
      </c>
      <c r="K4199">
        <v>1660897</v>
      </c>
      <c r="L4199" t="s">
        <v>22</v>
      </c>
      <c r="M4199" t="s">
        <v>35</v>
      </c>
      <c r="N4199">
        <v>937</v>
      </c>
      <c r="O4199">
        <v>5.5200000000000005</v>
      </c>
      <c r="P4199" t="str">
        <f t="shared" si="327"/>
        <v>PORT04PORT09</v>
      </c>
      <c r="Q4199">
        <f>VLOOKUP(P4199,FreightRates!C$2:D$9,2,0)</f>
        <v>21.470399999999998</v>
      </c>
      <c r="R4199">
        <f>VLOOKUP(P4199,FreightRates!C$2:E$9,3,0)</f>
        <v>6.2E-2</v>
      </c>
      <c r="S4199">
        <f t="shared" si="328"/>
        <v>342.14928000000003</v>
      </c>
      <c r="T4199">
        <f t="shared" si="329"/>
        <v>5172.2400000000007</v>
      </c>
    </row>
    <row r="4200" spans="1:20" x14ac:dyDescent="0.35">
      <c r="A4200">
        <v>1447389199.7</v>
      </c>
      <c r="B4200" s="3">
        <v>41420</v>
      </c>
      <c r="C4200" t="s">
        <v>30</v>
      </c>
      <c r="D4200" t="s">
        <v>7</v>
      </c>
      <c r="E4200" t="s">
        <v>3</v>
      </c>
      <c r="F4200">
        <v>0</v>
      </c>
      <c r="G4200">
        <v>0</v>
      </c>
      <c r="H4200">
        <f t="shared" si="325"/>
        <v>0</v>
      </c>
      <c r="I4200" s="3">
        <f t="shared" si="326"/>
        <v>41420</v>
      </c>
      <c r="J4200" t="s">
        <v>70</v>
      </c>
      <c r="K4200">
        <v>1654498</v>
      </c>
      <c r="L4200" t="s">
        <v>22</v>
      </c>
      <c r="M4200" t="s">
        <v>35</v>
      </c>
      <c r="N4200">
        <v>35347</v>
      </c>
      <c r="O4200">
        <v>890.9636900369004</v>
      </c>
      <c r="P4200" t="str">
        <f t="shared" si="327"/>
        <v>PORT04PORT09</v>
      </c>
      <c r="Q4200">
        <f>VLOOKUP(P4200,FreightRates!C$2:D$9,2,0)</f>
        <v>21.470399999999998</v>
      </c>
      <c r="R4200">
        <f>VLOOKUP(P4200,FreightRates!C$2:E$9,3,0)</f>
        <v>6.2E-2</v>
      </c>
      <c r="S4200">
        <f t="shared" si="328"/>
        <v>1952580.8706075277</v>
      </c>
      <c r="T4200">
        <f t="shared" si="329"/>
        <v>31492893.551734317</v>
      </c>
    </row>
    <row r="4201" spans="1:20" x14ac:dyDescent="0.35">
      <c r="A4201">
        <v>1447334180.7</v>
      </c>
      <c r="B4201" s="3">
        <v>41420</v>
      </c>
      <c r="C4201" t="s">
        <v>30</v>
      </c>
      <c r="D4201" t="s">
        <v>7</v>
      </c>
      <c r="E4201" t="s">
        <v>3</v>
      </c>
      <c r="F4201">
        <v>0</v>
      </c>
      <c r="G4201">
        <v>0</v>
      </c>
      <c r="H4201">
        <f t="shared" si="325"/>
        <v>0</v>
      </c>
      <c r="I4201" s="3">
        <f t="shared" si="326"/>
        <v>41420</v>
      </c>
      <c r="J4201" t="s">
        <v>70</v>
      </c>
      <c r="K4201">
        <v>1654498</v>
      </c>
      <c r="L4201" t="s">
        <v>22</v>
      </c>
      <c r="M4201" t="s">
        <v>35</v>
      </c>
      <c r="N4201">
        <v>30270</v>
      </c>
      <c r="O4201">
        <v>671.64</v>
      </c>
      <c r="P4201" t="str">
        <f t="shared" si="327"/>
        <v>PORT04PORT09</v>
      </c>
      <c r="Q4201">
        <f>VLOOKUP(P4201,FreightRates!C$2:D$9,2,0)</f>
        <v>21.470399999999998</v>
      </c>
      <c r="R4201">
        <f>VLOOKUP(P4201,FreightRates!C$2:E$9,3,0)</f>
        <v>6.2E-2</v>
      </c>
      <c r="S4201">
        <f t="shared" si="328"/>
        <v>1260515.1240000001</v>
      </c>
      <c r="T4201">
        <f t="shared" si="329"/>
        <v>20330542.800000001</v>
      </c>
    </row>
    <row r="4202" spans="1:20" x14ac:dyDescent="0.35">
      <c r="A4202">
        <v>1447389178.7</v>
      </c>
      <c r="B4202" s="3">
        <v>41420</v>
      </c>
      <c r="C4202" t="s">
        <v>30</v>
      </c>
      <c r="D4202" t="s">
        <v>7</v>
      </c>
      <c r="E4202" t="s">
        <v>3</v>
      </c>
      <c r="F4202">
        <v>0</v>
      </c>
      <c r="G4202">
        <v>0</v>
      </c>
      <c r="H4202">
        <f t="shared" si="325"/>
        <v>0</v>
      </c>
      <c r="I4202" s="3">
        <f t="shared" si="326"/>
        <v>41420</v>
      </c>
      <c r="J4202" t="s">
        <v>70</v>
      </c>
      <c r="K4202">
        <v>1668545</v>
      </c>
      <c r="L4202" t="s">
        <v>22</v>
      </c>
      <c r="M4202" t="s">
        <v>35</v>
      </c>
      <c r="N4202">
        <v>395</v>
      </c>
      <c r="O4202">
        <v>1.2256331887964376</v>
      </c>
      <c r="P4202" t="str">
        <f t="shared" si="327"/>
        <v>PORT04PORT09</v>
      </c>
      <c r="Q4202">
        <f>VLOOKUP(P4202,FreightRates!C$2:D$9,2,0)</f>
        <v>21.470399999999998</v>
      </c>
      <c r="R4202">
        <f>VLOOKUP(P4202,FreightRates!C$2:E$9,3,0)</f>
        <v>6.2E-2</v>
      </c>
      <c r="S4202">
        <f t="shared" si="328"/>
        <v>51.486156793624758</v>
      </c>
      <c r="T4202">
        <f t="shared" si="329"/>
        <v>484.12510957459284</v>
      </c>
    </row>
    <row r="4203" spans="1:20" x14ac:dyDescent="0.35">
      <c r="A4203">
        <v>1447283736.7</v>
      </c>
      <c r="B4203" s="3">
        <v>41420</v>
      </c>
      <c r="C4203" t="s">
        <v>30</v>
      </c>
      <c r="D4203" t="s">
        <v>7</v>
      </c>
      <c r="E4203" t="s">
        <v>3</v>
      </c>
      <c r="F4203">
        <v>0</v>
      </c>
      <c r="G4203">
        <v>0</v>
      </c>
      <c r="H4203">
        <f t="shared" si="325"/>
        <v>0</v>
      </c>
      <c r="I4203" s="3">
        <f t="shared" si="326"/>
        <v>41420</v>
      </c>
      <c r="J4203" t="s">
        <v>70</v>
      </c>
      <c r="K4203">
        <v>1668545</v>
      </c>
      <c r="L4203" t="s">
        <v>22</v>
      </c>
      <c r="M4203" t="s">
        <v>35</v>
      </c>
      <c r="N4203">
        <v>362</v>
      </c>
      <c r="O4203">
        <v>0.35923731395757652</v>
      </c>
      <c r="P4203" t="str">
        <f t="shared" si="327"/>
        <v>PORT04PORT09</v>
      </c>
      <c r="Q4203">
        <f>VLOOKUP(P4203,FreightRates!C$2:D$9,2,0)</f>
        <v>21.470399999999998</v>
      </c>
      <c r="R4203">
        <f>VLOOKUP(P4203,FreightRates!C$2:E$9,3,0)</f>
        <v>6.2E-2</v>
      </c>
      <c r="S4203">
        <f t="shared" si="328"/>
        <v>29.533122274463846</v>
      </c>
      <c r="T4203">
        <f t="shared" si="329"/>
        <v>130.0439076526427</v>
      </c>
    </row>
    <row r="4204" spans="1:20" x14ac:dyDescent="0.35">
      <c r="A4204">
        <v>1447389177.7</v>
      </c>
      <c r="B4204" s="3">
        <v>41420</v>
      </c>
      <c r="C4204" t="s">
        <v>30</v>
      </c>
      <c r="D4204" t="s">
        <v>7</v>
      </c>
      <c r="E4204" t="s">
        <v>3</v>
      </c>
      <c r="F4204">
        <v>0</v>
      </c>
      <c r="G4204">
        <v>0</v>
      </c>
      <c r="H4204">
        <f t="shared" si="325"/>
        <v>0</v>
      </c>
      <c r="I4204" s="3">
        <f t="shared" si="326"/>
        <v>41420</v>
      </c>
      <c r="J4204" t="s">
        <v>70</v>
      </c>
      <c r="K4204">
        <v>1668545</v>
      </c>
      <c r="L4204" t="s">
        <v>22</v>
      </c>
      <c r="M4204" t="s">
        <v>35</v>
      </c>
      <c r="N4204">
        <v>363</v>
      </c>
      <c r="O4204">
        <v>0.34867151060588308</v>
      </c>
      <c r="P4204" t="str">
        <f t="shared" si="327"/>
        <v>PORT04PORT09</v>
      </c>
      <c r="Q4204">
        <f>VLOOKUP(P4204,FreightRates!C$2:D$9,2,0)</f>
        <v>21.470399999999998</v>
      </c>
      <c r="R4204">
        <f>VLOOKUP(P4204,FreightRates!C$2:E$9,3,0)</f>
        <v>6.2E-2</v>
      </c>
      <c r="S4204">
        <f t="shared" si="328"/>
        <v>29.317601017696003</v>
      </c>
      <c r="T4204">
        <f t="shared" si="329"/>
        <v>126.56775834993556</v>
      </c>
    </row>
    <row r="4205" spans="1:20" x14ac:dyDescent="0.35">
      <c r="A4205">
        <v>1447283699.7</v>
      </c>
      <c r="B4205" s="3">
        <v>41420</v>
      </c>
      <c r="C4205" t="s">
        <v>30</v>
      </c>
      <c r="D4205" t="s">
        <v>7</v>
      </c>
      <c r="E4205" t="s">
        <v>3</v>
      </c>
      <c r="F4205">
        <v>0</v>
      </c>
      <c r="G4205">
        <v>0</v>
      </c>
      <c r="H4205">
        <f t="shared" si="325"/>
        <v>0</v>
      </c>
      <c r="I4205" s="3">
        <f t="shared" si="326"/>
        <v>41420</v>
      </c>
      <c r="J4205" t="s">
        <v>70</v>
      </c>
      <c r="K4205">
        <v>1668547</v>
      </c>
      <c r="L4205" t="s">
        <v>22</v>
      </c>
      <c r="M4205" t="s">
        <v>35</v>
      </c>
      <c r="N4205">
        <v>273</v>
      </c>
      <c r="O4205">
        <v>7.9664308695766656E-2</v>
      </c>
      <c r="P4205" t="str">
        <f t="shared" si="327"/>
        <v>PORT04PORT09</v>
      </c>
      <c r="Q4205">
        <f>VLOOKUP(P4205,FreightRates!C$2:D$9,2,0)</f>
        <v>21.470399999999998</v>
      </c>
      <c r="R4205">
        <f>VLOOKUP(P4205,FreightRates!C$2:E$9,3,0)</f>
        <v>6.2E-2</v>
      </c>
      <c r="S4205">
        <f t="shared" si="328"/>
        <v>22.818798088984543</v>
      </c>
      <c r="T4205">
        <f t="shared" si="329"/>
        <v>21.748356273944296</v>
      </c>
    </row>
    <row r="4206" spans="1:20" x14ac:dyDescent="0.35">
      <c r="A4206">
        <v>1447391520.7</v>
      </c>
      <c r="B4206" s="3">
        <v>41420</v>
      </c>
      <c r="C4206" t="s">
        <v>30</v>
      </c>
      <c r="D4206" t="s">
        <v>7</v>
      </c>
      <c r="E4206" t="s">
        <v>3</v>
      </c>
      <c r="F4206">
        <v>0</v>
      </c>
      <c r="G4206">
        <v>0</v>
      </c>
      <c r="H4206">
        <f t="shared" si="325"/>
        <v>0</v>
      </c>
      <c r="I4206" s="3">
        <f t="shared" si="326"/>
        <v>41420</v>
      </c>
      <c r="J4206" t="s">
        <v>70</v>
      </c>
      <c r="K4206">
        <v>1662238</v>
      </c>
      <c r="L4206" t="s">
        <v>22</v>
      </c>
      <c r="M4206" t="s">
        <v>35</v>
      </c>
      <c r="N4206">
        <v>265</v>
      </c>
      <c r="O4206">
        <v>0.83504761904761893</v>
      </c>
      <c r="P4206" t="str">
        <f t="shared" si="327"/>
        <v>PORT04PORT09</v>
      </c>
      <c r="Q4206">
        <f>VLOOKUP(P4206,FreightRates!C$2:D$9,2,0)</f>
        <v>21.470399999999998</v>
      </c>
      <c r="R4206">
        <f>VLOOKUP(P4206,FreightRates!C$2:E$9,3,0)</f>
        <v>6.2E-2</v>
      </c>
      <c r="S4206">
        <f t="shared" si="328"/>
        <v>35.190232380952374</v>
      </c>
      <c r="T4206">
        <f t="shared" si="329"/>
        <v>221.28761904761902</v>
      </c>
    </row>
    <row r="4207" spans="1:20" x14ac:dyDescent="0.35">
      <c r="A4207">
        <v>1447155768.7</v>
      </c>
      <c r="B4207" s="3">
        <v>41420</v>
      </c>
      <c r="C4207" t="s">
        <v>30</v>
      </c>
      <c r="D4207" t="s">
        <v>7</v>
      </c>
      <c r="E4207" t="s">
        <v>3</v>
      </c>
      <c r="F4207">
        <v>0</v>
      </c>
      <c r="G4207">
        <v>0</v>
      </c>
      <c r="H4207">
        <f t="shared" si="325"/>
        <v>0</v>
      </c>
      <c r="I4207" s="3">
        <f t="shared" si="326"/>
        <v>41420</v>
      </c>
      <c r="J4207" t="s">
        <v>70</v>
      </c>
      <c r="K4207">
        <v>1662238</v>
      </c>
      <c r="L4207" t="s">
        <v>22</v>
      </c>
      <c r="M4207" t="s">
        <v>35</v>
      </c>
      <c r="N4207">
        <v>294</v>
      </c>
      <c r="O4207">
        <v>1.0438095238095237</v>
      </c>
      <c r="P4207" t="str">
        <f t="shared" si="327"/>
        <v>PORT04PORT09</v>
      </c>
      <c r="Q4207">
        <f>VLOOKUP(P4207,FreightRates!C$2:D$9,2,0)</f>
        <v>21.470399999999998</v>
      </c>
      <c r="R4207">
        <f>VLOOKUP(P4207,FreightRates!C$2:E$9,3,0)</f>
        <v>6.2E-2</v>
      </c>
      <c r="S4207">
        <f t="shared" si="328"/>
        <v>40.496959999999994</v>
      </c>
      <c r="T4207">
        <f t="shared" si="329"/>
        <v>306.88</v>
      </c>
    </row>
    <row r="4208" spans="1:20" x14ac:dyDescent="0.35">
      <c r="A4208">
        <v>1447185806.7</v>
      </c>
      <c r="B4208" s="3">
        <v>41420</v>
      </c>
      <c r="C4208" t="s">
        <v>30</v>
      </c>
      <c r="D4208" t="s">
        <v>7</v>
      </c>
      <c r="E4208" t="s">
        <v>3</v>
      </c>
      <c r="F4208">
        <v>0</v>
      </c>
      <c r="G4208">
        <v>0</v>
      </c>
      <c r="H4208">
        <f t="shared" si="325"/>
        <v>0</v>
      </c>
      <c r="I4208" s="3">
        <f t="shared" si="326"/>
        <v>41420</v>
      </c>
      <c r="J4208" t="s">
        <v>70</v>
      </c>
      <c r="K4208">
        <v>1662274</v>
      </c>
      <c r="L4208" t="s">
        <v>22</v>
      </c>
      <c r="M4208" t="s">
        <v>35</v>
      </c>
      <c r="N4208">
        <v>284</v>
      </c>
      <c r="O4208">
        <v>3.3225225225225219</v>
      </c>
      <c r="P4208" t="str">
        <f t="shared" si="327"/>
        <v>PORT04PORT09</v>
      </c>
      <c r="Q4208">
        <f>VLOOKUP(P4208,FreightRates!C$2:D$9,2,0)</f>
        <v>21.470399999999998</v>
      </c>
      <c r="R4208">
        <f>VLOOKUP(P4208,FreightRates!C$2:E$9,3,0)</f>
        <v>6.2E-2</v>
      </c>
      <c r="S4208">
        <f t="shared" si="328"/>
        <v>79.973376576576555</v>
      </c>
      <c r="T4208">
        <f t="shared" si="329"/>
        <v>943.59639639639624</v>
      </c>
    </row>
    <row r="4209" spans="1:20" x14ac:dyDescent="0.35">
      <c r="A4209">
        <v>1447389170.7</v>
      </c>
      <c r="B4209" s="3">
        <v>41420</v>
      </c>
      <c r="C4209" t="s">
        <v>30</v>
      </c>
      <c r="D4209" t="s">
        <v>7</v>
      </c>
      <c r="E4209" t="s">
        <v>3</v>
      </c>
      <c r="F4209">
        <v>0</v>
      </c>
      <c r="G4209">
        <v>0</v>
      </c>
      <c r="H4209">
        <f t="shared" si="325"/>
        <v>0</v>
      </c>
      <c r="I4209" s="3">
        <f t="shared" si="326"/>
        <v>41420</v>
      </c>
      <c r="J4209" t="s">
        <v>70</v>
      </c>
      <c r="K4209">
        <v>1662274</v>
      </c>
      <c r="L4209" t="s">
        <v>22</v>
      </c>
      <c r="M4209" t="s">
        <v>35</v>
      </c>
      <c r="N4209">
        <v>299</v>
      </c>
      <c r="O4209">
        <v>0.83063063063063047</v>
      </c>
      <c r="P4209" t="str">
        <f t="shared" si="327"/>
        <v>PORT04PORT09</v>
      </c>
      <c r="Q4209">
        <f>VLOOKUP(P4209,FreightRates!C$2:D$9,2,0)</f>
        <v>21.470399999999998</v>
      </c>
      <c r="R4209">
        <f>VLOOKUP(P4209,FreightRates!C$2:E$9,3,0)</f>
        <v>6.2E-2</v>
      </c>
      <c r="S4209">
        <f t="shared" si="328"/>
        <v>36.868630630630626</v>
      </c>
      <c r="T4209">
        <f t="shared" si="329"/>
        <v>248.35855855855851</v>
      </c>
    </row>
    <row r="4210" spans="1:20" x14ac:dyDescent="0.35">
      <c r="A4210">
        <v>1447200082.7</v>
      </c>
      <c r="B4210" s="3">
        <v>41420</v>
      </c>
      <c r="C4210" t="s">
        <v>30</v>
      </c>
      <c r="D4210" t="s">
        <v>7</v>
      </c>
      <c r="E4210" t="s">
        <v>3</v>
      </c>
      <c r="F4210">
        <v>0</v>
      </c>
      <c r="G4210">
        <v>0</v>
      </c>
      <c r="H4210">
        <f t="shared" si="325"/>
        <v>0</v>
      </c>
      <c r="I4210" s="3">
        <f t="shared" si="326"/>
        <v>41420</v>
      </c>
      <c r="J4210" t="s">
        <v>70</v>
      </c>
      <c r="K4210">
        <v>1662274</v>
      </c>
      <c r="L4210" t="s">
        <v>22</v>
      </c>
      <c r="M4210" t="s">
        <v>35</v>
      </c>
      <c r="N4210">
        <v>301</v>
      </c>
      <c r="O4210">
        <v>0.83063063063063047</v>
      </c>
      <c r="P4210" t="str">
        <f t="shared" si="327"/>
        <v>PORT04PORT09</v>
      </c>
      <c r="Q4210">
        <f>VLOOKUP(P4210,FreightRates!C$2:D$9,2,0)</f>
        <v>21.470399999999998</v>
      </c>
      <c r="R4210">
        <f>VLOOKUP(P4210,FreightRates!C$2:E$9,3,0)</f>
        <v>6.2E-2</v>
      </c>
      <c r="S4210">
        <f t="shared" si="328"/>
        <v>36.971628828828827</v>
      </c>
      <c r="T4210">
        <f t="shared" si="329"/>
        <v>250.01981981981976</v>
      </c>
    </row>
    <row r="4211" spans="1:20" x14ac:dyDescent="0.35">
      <c r="A4211">
        <v>1447206394.7</v>
      </c>
      <c r="B4211" s="3">
        <v>41420</v>
      </c>
      <c r="C4211" t="s">
        <v>30</v>
      </c>
      <c r="D4211" t="s">
        <v>7</v>
      </c>
      <c r="E4211" t="s">
        <v>3</v>
      </c>
      <c r="F4211">
        <v>0</v>
      </c>
      <c r="G4211">
        <v>0</v>
      </c>
      <c r="H4211">
        <f t="shared" si="325"/>
        <v>0</v>
      </c>
      <c r="I4211" s="3">
        <f t="shared" si="326"/>
        <v>41420</v>
      </c>
      <c r="J4211" t="s">
        <v>70</v>
      </c>
      <c r="K4211">
        <v>1662274</v>
      </c>
      <c r="L4211" t="s">
        <v>22</v>
      </c>
      <c r="M4211" t="s">
        <v>35</v>
      </c>
      <c r="N4211">
        <v>357</v>
      </c>
      <c r="O4211">
        <v>7.0603603603603586</v>
      </c>
      <c r="P4211" t="str">
        <f t="shared" si="327"/>
        <v>PORT04PORT09</v>
      </c>
      <c r="Q4211">
        <f>VLOOKUP(P4211,FreightRates!C$2:D$9,2,0)</f>
        <v>21.470399999999998</v>
      </c>
      <c r="R4211">
        <f>VLOOKUP(P4211,FreightRates!C$2:E$9,3,0)</f>
        <v>6.2E-2</v>
      </c>
      <c r="S4211">
        <f t="shared" si="328"/>
        <v>177.74441621621617</v>
      </c>
      <c r="T4211">
        <f t="shared" si="329"/>
        <v>2520.5486486486479</v>
      </c>
    </row>
    <row r="4212" spans="1:20" x14ac:dyDescent="0.35">
      <c r="A4212">
        <v>1447212846.7</v>
      </c>
      <c r="B4212" s="3">
        <v>41420</v>
      </c>
      <c r="C4212" t="s">
        <v>30</v>
      </c>
      <c r="D4212" t="s">
        <v>7</v>
      </c>
      <c r="E4212" t="s">
        <v>3</v>
      </c>
      <c r="F4212">
        <v>0</v>
      </c>
      <c r="G4212">
        <v>0</v>
      </c>
      <c r="H4212">
        <f t="shared" si="325"/>
        <v>0</v>
      </c>
      <c r="I4212" s="3">
        <f t="shared" si="326"/>
        <v>41420</v>
      </c>
      <c r="J4212" t="s">
        <v>70</v>
      </c>
      <c r="K4212">
        <v>1662274</v>
      </c>
      <c r="L4212" t="s">
        <v>22</v>
      </c>
      <c r="M4212" t="s">
        <v>35</v>
      </c>
      <c r="N4212">
        <v>322</v>
      </c>
      <c r="O4212">
        <v>0.83063063063063047</v>
      </c>
      <c r="P4212" t="str">
        <f t="shared" si="327"/>
        <v>PORT04PORT09</v>
      </c>
      <c r="Q4212">
        <f>VLOOKUP(P4212,FreightRates!C$2:D$9,2,0)</f>
        <v>21.470399999999998</v>
      </c>
      <c r="R4212">
        <f>VLOOKUP(P4212,FreightRates!C$2:E$9,3,0)</f>
        <v>6.2E-2</v>
      </c>
      <c r="S4212">
        <f t="shared" si="328"/>
        <v>38.053109909909907</v>
      </c>
      <c r="T4212">
        <f t="shared" si="329"/>
        <v>267.46306306306303</v>
      </c>
    </row>
    <row r="4213" spans="1:20" x14ac:dyDescent="0.35">
      <c r="A4213">
        <v>1447283692.7</v>
      </c>
      <c r="B4213" s="3">
        <v>41420</v>
      </c>
      <c r="C4213" t="s">
        <v>30</v>
      </c>
      <c r="D4213" t="s">
        <v>7</v>
      </c>
      <c r="E4213" t="s">
        <v>3</v>
      </c>
      <c r="F4213">
        <v>0</v>
      </c>
      <c r="G4213">
        <v>0</v>
      </c>
      <c r="H4213">
        <f t="shared" si="325"/>
        <v>0</v>
      </c>
      <c r="I4213" s="3">
        <f t="shared" si="326"/>
        <v>41420</v>
      </c>
      <c r="J4213" t="s">
        <v>70</v>
      </c>
      <c r="K4213">
        <v>1663341</v>
      </c>
      <c r="L4213" t="s">
        <v>22</v>
      </c>
      <c r="M4213" t="s">
        <v>35</v>
      </c>
      <c r="N4213">
        <v>249</v>
      </c>
      <c r="O4213">
        <v>0.81088709677419346</v>
      </c>
      <c r="P4213" t="str">
        <f t="shared" si="327"/>
        <v>PORT04PORT09</v>
      </c>
      <c r="Q4213">
        <f>VLOOKUP(P4213,FreightRates!C$2:D$9,2,0)</f>
        <v>21.470399999999998</v>
      </c>
      <c r="R4213">
        <f>VLOOKUP(P4213,FreightRates!C$2:E$9,3,0)</f>
        <v>6.2E-2</v>
      </c>
      <c r="S4213">
        <f t="shared" si="328"/>
        <v>33.988874999999993</v>
      </c>
      <c r="T4213">
        <f t="shared" si="329"/>
        <v>201.91088709677416</v>
      </c>
    </row>
    <row r="4214" spans="1:20" x14ac:dyDescent="0.35">
      <c r="A4214">
        <v>1447192336.7</v>
      </c>
      <c r="B4214" s="3">
        <v>41420</v>
      </c>
      <c r="C4214" t="s">
        <v>30</v>
      </c>
      <c r="D4214" t="s">
        <v>7</v>
      </c>
      <c r="E4214" t="s">
        <v>3</v>
      </c>
      <c r="F4214">
        <v>0</v>
      </c>
      <c r="G4214">
        <v>0</v>
      </c>
      <c r="H4214">
        <f t="shared" si="325"/>
        <v>0</v>
      </c>
      <c r="I4214" s="3">
        <f t="shared" si="326"/>
        <v>41420</v>
      </c>
      <c r="J4214" t="s">
        <v>70</v>
      </c>
      <c r="K4214">
        <v>1663341</v>
      </c>
      <c r="L4214" t="s">
        <v>22</v>
      </c>
      <c r="M4214" t="s">
        <v>35</v>
      </c>
      <c r="N4214">
        <v>302</v>
      </c>
      <c r="O4214">
        <v>2.4326612903225806</v>
      </c>
      <c r="P4214" t="str">
        <f t="shared" si="327"/>
        <v>PORT04PORT09</v>
      </c>
      <c r="Q4214">
        <f>VLOOKUP(P4214,FreightRates!C$2:D$9,2,0)</f>
        <v>21.470399999999998</v>
      </c>
      <c r="R4214">
        <f>VLOOKUP(P4214,FreightRates!C$2:E$9,3,0)</f>
        <v>6.2E-2</v>
      </c>
      <c r="S4214">
        <f t="shared" si="328"/>
        <v>67.019549999999995</v>
      </c>
      <c r="T4214">
        <f t="shared" si="329"/>
        <v>734.66370967741932</v>
      </c>
    </row>
    <row r="4215" spans="1:20" x14ac:dyDescent="0.35">
      <c r="A4215">
        <v>1447392335.7</v>
      </c>
      <c r="B4215" s="3">
        <v>41420</v>
      </c>
      <c r="C4215" t="s">
        <v>30</v>
      </c>
      <c r="D4215" t="s">
        <v>7</v>
      </c>
      <c r="E4215" t="s">
        <v>3</v>
      </c>
      <c r="F4215">
        <v>0</v>
      </c>
      <c r="G4215">
        <v>0</v>
      </c>
      <c r="H4215">
        <f t="shared" si="325"/>
        <v>0</v>
      </c>
      <c r="I4215" s="3">
        <f t="shared" si="326"/>
        <v>41420</v>
      </c>
      <c r="J4215" t="s">
        <v>70</v>
      </c>
      <c r="K4215">
        <v>1663341</v>
      </c>
      <c r="L4215" t="s">
        <v>22</v>
      </c>
      <c r="M4215" t="s">
        <v>35</v>
      </c>
      <c r="N4215">
        <v>311</v>
      </c>
      <c r="O4215">
        <v>2.4326612903225806</v>
      </c>
      <c r="P4215" t="str">
        <f t="shared" si="327"/>
        <v>PORT04PORT09</v>
      </c>
      <c r="Q4215">
        <f>VLOOKUP(P4215,FreightRates!C$2:D$9,2,0)</f>
        <v>21.470399999999998</v>
      </c>
      <c r="R4215">
        <f>VLOOKUP(P4215,FreightRates!C$2:E$9,3,0)</f>
        <v>6.2E-2</v>
      </c>
      <c r="S4215">
        <f t="shared" si="328"/>
        <v>68.376974999999987</v>
      </c>
      <c r="T4215">
        <f t="shared" si="329"/>
        <v>756.55766129032259</v>
      </c>
    </row>
    <row r="4216" spans="1:20" x14ac:dyDescent="0.35">
      <c r="A4216">
        <v>1447323836.7</v>
      </c>
      <c r="B4216" s="3">
        <v>41420</v>
      </c>
      <c r="C4216" t="s">
        <v>30</v>
      </c>
      <c r="D4216" t="s">
        <v>7</v>
      </c>
      <c r="E4216" t="s">
        <v>3</v>
      </c>
      <c r="F4216">
        <v>0</v>
      </c>
      <c r="G4216">
        <v>0</v>
      </c>
      <c r="H4216">
        <f t="shared" si="325"/>
        <v>0</v>
      </c>
      <c r="I4216" s="3">
        <f t="shared" si="326"/>
        <v>41420</v>
      </c>
      <c r="J4216" t="s">
        <v>70</v>
      </c>
      <c r="K4216">
        <v>1664346</v>
      </c>
      <c r="L4216" t="s">
        <v>22</v>
      </c>
      <c r="M4216" t="s">
        <v>35</v>
      </c>
      <c r="N4216">
        <v>347</v>
      </c>
      <c r="O4216">
        <v>1.2440625000000001</v>
      </c>
      <c r="P4216" t="str">
        <f t="shared" si="327"/>
        <v>PORT04PORT09</v>
      </c>
      <c r="Q4216">
        <f>VLOOKUP(P4216,FreightRates!C$2:D$9,2,0)</f>
        <v>21.470399999999998</v>
      </c>
      <c r="R4216">
        <f>VLOOKUP(P4216,FreightRates!C$2:E$9,3,0)</f>
        <v>6.2E-2</v>
      </c>
      <c r="S4216">
        <f t="shared" si="328"/>
        <v>48.235160624999999</v>
      </c>
      <c r="T4216">
        <f t="shared" si="329"/>
        <v>431.68968750000005</v>
      </c>
    </row>
    <row r="4217" spans="1:20" x14ac:dyDescent="0.35">
      <c r="A4217">
        <v>1447302784.7</v>
      </c>
      <c r="B4217" s="3">
        <v>41420</v>
      </c>
      <c r="C4217" t="s">
        <v>30</v>
      </c>
      <c r="D4217" t="s">
        <v>7</v>
      </c>
      <c r="E4217" t="s">
        <v>3</v>
      </c>
      <c r="F4217">
        <v>0</v>
      </c>
      <c r="G4217">
        <v>0</v>
      </c>
      <c r="H4217">
        <f t="shared" si="325"/>
        <v>0</v>
      </c>
      <c r="I4217" s="3">
        <f t="shared" si="326"/>
        <v>41420</v>
      </c>
      <c r="J4217" t="s">
        <v>70</v>
      </c>
      <c r="K4217">
        <v>1664346</v>
      </c>
      <c r="L4217" t="s">
        <v>22</v>
      </c>
      <c r="M4217" t="s">
        <v>35</v>
      </c>
      <c r="N4217">
        <v>385</v>
      </c>
      <c r="O4217">
        <v>3.9399999999999995</v>
      </c>
      <c r="P4217" t="str">
        <f t="shared" si="327"/>
        <v>PORT04PORT09</v>
      </c>
      <c r="Q4217">
        <f>VLOOKUP(P4217,FreightRates!C$2:D$9,2,0)</f>
        <v>21.470399999999998</v>
      </c>
      <c r="R4217">
        <f>VLOOKUP(P4217,FreightRates!C$2:E$9,3,0)</f>
        <v>6.2E-2</v>
      </c>
      <c r="S4217">
        <f t="shared" si="328"/>
        <v>115.51819999999999</v>
      </c>
      <c r="T4217">
        <f t="shared" si="329"/>
        <v>1516.8999999999999</v>
      </c>
    </row>
    <row r="4218" spans="1:20" x14ac:dyDescent="0.35">
      <c r="A4218">
        <v>1447215474.7</v>
      </c>
      <c r="B4218" s="3">
        <v>41420</v>
      </c>
      <c r="C4218" t="s">
        <v>30</v>
      </c>
      <c r="D4218" t="s">
        <v>7</v>
      </c>
      <c r="E4218" t="s">
        <v>3</v>
      </c>
      <c r="F4218">
        <v>0</v>
      </c>
      <c r="G4218">
        <v>0</v>
      </c>
      <c r="H4218">
        <f t="shared" si="325"/>
        <v>0</v>
      </c>
      <c r="I4218" s="3">
        <f t="shared" si="326"/>
        <v>41420</v>
      </c>
      <c r="J4218" t="s">
        <v>70</v>
      </c>
      <c r="K4218">
        <v>1664346</v>
      </c>
      <c r="L4218" t="s">
        <v>22</v>
      </c>
      <c r="M4218" t="s">
        <v>35</v>
      </c>
      <c r="N4218">
        <v>286</v>
      </c>
      <c r="O4218">
        <v>2.42</v>
      </c>
      <c r="P4218" t="str">
        <f t="shared" si="327"/>
        <v>PORT04PORT09</v>
      </c>
      <c r="Q4218">
        <f>VLOOKUP(P4218,FreightRates!C$2:D$9,2,0)</f>
        <v>21.470399999999998</v>
      </c>
      <c r="R4218">
        <f>VLOOKUP(P4218,FreightRates!C$2:E$9,3,0)</f>
        <v>6.2E-2</v>
      </c>
      <c r="S4218">
        <f t="shared" si="328"/>
        <v>64.381839999999997</v>
      </c>
      <c r="T4218">
        <f t="shared" si="329"/>
        <v>692.12</v>
      </c>
    </row>
    <row r="4219" spans="1:20" x14ac:dyDescent="0.35">
      <c r="A4219">
        <v>1447283723.7</v>
      </c>
      <c r="B4219" s="3">
        <v>41420</v>
      </c>
      <c r="C4219" t="s">
        <v>30</v>
      </c>
      <c r="D4219" t="s">
        <v>7</v>
      </c>
      <c r="E4219" t="s">
        <v>3</v>
      </c>
      <c r="F4219">
        <v>0</v>
      </c>
      <c r="G4219">
        <v>0</v>
      </c>
      <c r="H4219">
        <f t="shared" si="325"/>
        <v>0</v>
      </c>
      <c r="I4219" s="3">
        <f t="shared" si="326"/>
        <v>41420</v>
      </c>
      <c r="J4219" t="s">
        <v>70</v>
      </c>
      <c r="K4219">
        <v>1664346</v>
      </c>
      <c r="L4219" t="s">
        <v>22</v>
      </c>
      <c r="M4219" t="s">
        <v>35</v>
      </c>
      <c r="N4219">
        <v>342</v>
      </c>
      <c r="O4219">
        <v>2.04</v>
      </c>
      <c r="P4219" t="str">
        <f t="shared" si="327"/>
        <v>PORT04PORT09</v>
      </c>
      <c r="Q4219">
        <f>VLOOKUP(P4219,FreightRates!C$2:D$9,2,0)</f>
        <v>21.470399999999998</v>
      </c>
      <c r="R4219">
        <f>VLOOKUP(P4219,FreightRates!C$2:E$9,3,0)</f>
        <v>6.2E-2</v>
      </c>
      <c r="S4219">
        <f t="shared" si="328"/>
        <v>64.726560000000006</v>
      </c>
      <c r="T4219">
        <f t="shared" si="329"/>
        <v>697.68000000000006</v>
      </c>
    </row>
    <row r="4220" spans="1:20" x14ac:dyDescent="0.35">
      <c r="A4220">
        <v>1447346617.7</v>
      </c>
      <c r="B4220" s="3">
        <v>41420</v>
      </c>
      <c r="C4220" t="s">
        <v>30</v>
      </c>
      <c r="D4220" t="s">
        <v>7</v>
      </c>
      <c r="E4220" t="s">
        <v>3</v>
      </c>
      <c r="F4220">
        <v>0</v>
      </c>
      <c r="G4220">
        <v>0</v>
      </c>
      <c r="H4220">
        <f t="shared" si="325"/>
        <v>0</v>
      </c>
      <c r="I4220" s="3">
        <f t="shared" si="326"/>
        <v>41420</v>
      </c>
      <c r="J4220" t="s">
        <v>70</v>
      </c>
      <c r="K4220">
        <v>1671942</v>
      </c>
      <c r="L4220" t="s">
        <v>22</v>
      </c>
      <c r="M4220" t="s">
        <v>35</v>
      </c>
      <c r="N4220">
        <v>412</v>
      </c>
      <c r="O4220">
        <v>9.7567459650109676</v>
      </c>
      <c r="P4220" t="str">
        <f t="shared" si="327"/>
        <v>PORT04PORT09</v>
      </c>
      <c r="Q4220">
        <f>VLOOKUP(P4220,FreightRates!C$2:D$9,2,0)</f>
        <v>21.470399999999998</v>
      </c>
      <c r="R4220">
        <f>VLOOKUP(P4220,FreightRates!C$2:E$9,3,0)</f>
        <v>6.2E-2</v>
      </c>
      <c r="S4220">
        <f t="shared" si="328"/>
        <v>270.69671893024014</v>
      </c>
      <c r="T4220">
        <f t="shared" si="329"/>
        <v>4019.7793375845185</v>
      </c>
    </row>
    <row r="4221" spans="1:20" x14ac:dyDescent="0.35">
      <c r="A4221">
        <v>1447227183.7</v>
      </c>
      <c r="B4221" s="3">
        <v>41420</v>
      </c>
      <c r="C4221" t="s">
        <v>30</v>
      </c>
      <c r="D4221" t="s">
        <v>7</v>
      </c>
      <c r="E4221" t="s">
        <v>3</v>
      </c>
      <c r="F4221">
        <v>0</v>
      </c>
      <c r="G4221">
        <v>0</v>
      </c>
      <c r="H4221">
        <f t="shared" si="325"/>
        <v>0</v>
      </c>
      <c r="I4221" s="3">
        <f t="shared" si="326"/>
        <v>41420</v>
      </c>
      <c r="J4221" t="s">
        <v>70</v>
      </c>
      <c r="K4221">
        <v>1699951</v>
      </c>
      <c r="L4221" t="s">
        <v>22</v>
      </c>
      <c r="M4221" t="s">
        <v>35</v>
      </c>
      <c r="N4221">
        <v>382</v>
      </c>
      <c r="O4221">
        <v>3.783197875720278</v>
      </c>
      <c r="P4221" t="str">
        <f t="shared" si="327"/>
        <v>PORT04PORT09</v>
      </c>
      <c r="Q4221">
        <f>VLOOKUP(P4221,FreightRates!C$2:D$9,2,0)</f>
        <v>21.470399999999998</v>
      </c>
      <c r="R4221">
        <f>VLOOKUP(P4221,FreightRates!C$2:E$9,3,0)</f>
        <v>6.2E-2</v>
      </c>
      <c r="S4221">
        <f t="shared" si="328"/>
        <v>111.07165848855907</v>
      </c>
      <c r="T4221">
        <f t="shared" si="329"/>
        <v>1445.1815885251463</v>
      </c>
    </row>
    <row r="4222" spans="1:20" x14ac:dyDescent="0.35">
      <c r="A4222">
        <v>1447149416.7</v>
      </c>
      <c r="B4222" s="3">
        <v>41420</v>
      </c>
      <c r="C4222" t="s">
        <v>30</v>
      </c>
      <c r="D4222" t="s">
        <v>7</v>
      </c>
      <c r="E4222" t="s">
        <v>3</v>
      </c>
      <c r="F4222">
        <v>0</v>
      </c>
      <c r="G4222">
        <v>0</v>
      </c>
      <c r="H4222">
        <f t="shared" si="325"/>
        <v>0</v>
      </c>
      <c r="I4222" s="3">
        <f t="shared" si="326"/>
        <v>41420</v>
      </c>
      <c r="J4222" t="s">
        <v>70</v>
      </c>
      <c r="K4222">
        <v>1699951</v>
      </c>
      <c r="L4222" t="s">
        <v>22</v>
      </c>
      <c r="M4222" t="s">
        <v>35</v>
      </c>
      <c r="N4222">
        <v>320</v>
      </c>
      <c r="O4222">
        <v>1.891598937860139</v>
      </c>
      <c r="P4222" t="str">
        <f t="shared" si="327"/>
        <v>PORT04PORT09</v>
      </c>
      <c r="Q4222">
        <f>VLOOKUP(P4222,FreightRates!C$2:D$9,2,0)</f>
        <v>21.470399999999998</v>
      </c>
      <c r="R4222">
        <f>VLOOKUP(P4222,FreightRates!C$2:E$9,3,0)</f>
        <v>6.2E-2</v>
      </c>
      <c r="S4222">
        <f t="shared" si="328"/>
        <v>58.999722927145157</v>
      </c>
      <c r="T4222">
        <f t="shared" si="329"/>
        <v>605.31166011524442</v>
      </c>
    </row>
    <row r="4223" spans="1:20" x14ac:dyDescent="0.35">
      <c r="A4223">
        <v>1447146923.7</v>
      </c>
      <c r="B4223" s="3">
        <v>41420</v>
      </c>
      <c r="C4223" t="s">
        <v>30</v>
      </c>
      <c r="D4223" t="s">
        <v>7</v>
      </c>
      <c r="E4223" t="s">
        <v>3</v>
      </c>
      <c r="F4223">
        <v>0</v>
      </c>
      <c r="G4223">
        <v>0</v>
      </c>
      <c r="H4223">
        <f t="shared" si="325"/>
        <v>0</v>
      </c>
      <c r="I4223" s="3">
        <f t="shared" si="326"/>
        <v>41420</v>
      </c>
      <c r="J4223" t="s">
        <v>70</v>
      </c>
      <c r="K4223">
        <v>1699952</v>
      </c>
      <c r="L4223" t="s">
        <v>22</v>
      </c>
      <c r="M4223" t="s">
        <v>35</v>
      </c>
      <c r="N4223">
        <v>1459</v>
      </c>
      <c r="O4223">
        <v>45.403591055289048</v>
      </c>
      <c r="P4223" t="str">
        <f t="shared" si="327"/>
        <v>PORT04PORT09</v>
      </c>
      <c r="Q4223">
        <f>VLOOKUP(P4223,FreightRates!C$2:D$9,2,0)</f>
        <v>21.470399999999998</v>
      </c>
      <c r="R4223">
        <f>VLOOKUP(P4223,FreightRates!C$2:E$9,3,0)</f>
        <v>6.2E-2</v>
      </c>
      <c r="S4223">
        <f t="shared" si="328"/>
        <v>4128.5884396793363</v>
      </c>
      <c r="T4223">
        <f t="shared" si="329"/>
        <v>66243.839349666727</v>
      </c>
    </row>
    <row r="4224" spans="1:20" x14ac:dyDescent="0.35">
      <c r="A4224">
        <v>1447198885.7</v>
      </c>
      <c r="B4224" s="3">
        <v>41420</v>
      </c>
      <c r="C4224" t="s">
        <v>30</v>
      </c>
      <c r="D4224" t="s">
        <v>7</v>
      </c>
      <c r="E4224" t="s">
        <v>3</v>
      </c>
      <c r="F4224">
        <v>0</v>
      </c>
      <c r="G4224">
        <v>0</v>
      </c>
      <c r="H4224">
        <f t="shared" si="325"/>
        <v>0</v>
      </c>
      <c r="I4224" s="3">
        <f t="shared" si="326"/>
        <v>41420</v>
      </c>
      <c r="J4224" t="s">
        <v>70</v>
      </c>
      <c r="K4224">
        <v>1699952</v>
      </c>
      <c r="L4224" t="s">
        <v>22</v>
      </c>
      <c r="M4224" t="s">
        <v>35</v>
      </c>
      <c r="N4224">
        <v>974</v>
      </c>
      <c r="O4224">
        <v>26.816041311214562</v>
      </c>
      <c r="P4224" t="str">
        <f t="shared" si="327"/>
        <v>PORT04PORT09</v>
      </c>
      <c r="Q4224">
        <f>VLOOKUP(P4224,FreightRates!C$2:D$9,2,0)</f>
        <v>21.470399999999998</v>
      </c>
      <c r="R4224">
        <f>VLOOKUP(P4224,FreightRates!C$2:E$9,3,0)</f>
        <v>6.2E-2</v>
      </c>
      <c r="S4224">
        <f t="shared" si="328"/>
        <v>1640.8375027016248</v>
      </c>
      <c r="T4224">
        <f t="shared" si="329"/>
        <v>26118.824237122983</v>
      </c>
    </row>
    <row r="4225" spans="1:20" x14ac:dyDescent="0.35">
      <c r="A4225">
        <v>1447185885.7</v>
      </c>
      <c r="B4225" s="3">
        <v>41420</v>
      </c>
      <c r="C4225" t="s">
        <v>30</v>
      </c>
      <c r="D4225" t="s">
        <v>7</v>
      </c>
      <c r="E4225" t="s">
        <v>3</v>
      </c>
      <c r="F4225">
        <v>0</v>
      </c>
      <c r="G4225">
        <v>0</v>
      </c>
      <c r="H4225">
        <f t="shared" si="325"/>
        <v>0</v>
      </c>
      <c r="I4225" s="3">
        <f t="shared" si="326"/>
        <v>41420</v>
      </c>
      <c r="J4225" t="s">
        <v>70</v>
      </c>
      <c r="K4225">
        <v>1699952</v>
      </c>
      <c r="L4225" t="s">
        <v>22</v>
      </c>
      <c r="M4225" t="s">
        <v>35</v>
      </c>
      <c r="N4225">
        <v>602</v>
      </c>
      <c r="O4225">
        <v>12.207299534302885</v>
      </c>
      <c r="P4225" t="str">
        <f t="shared" si="327"/>
        <v>PORT04PORT09</v>
      </c>
      <c r="Q4225">
        <f>VLOOKUP(P4225,FreightRates!C$2:D$9,2,0)</f>
        <v>21.470399999999998</v>
      </c>
      <c r="R4225">
        <f>VLOOKUP(P4225,FreightRates!C$2:E$9,3,0)</f>
        <v>6.2E-2</v>
      </c>
      <c r="S4225">
        <f t="shared" si="328"/>
        <v>477.09564781832086</v>
      </c>
      <c r="T4225">
        <f t="shared" si="329"/>
        <v>7348.7943196503375</v>
      </c>
    </row>
    <row r="4226" spans="1:20" x14ac:dyDescent="0.35">
      <c r="A4226">
        <v>1447149402.7</v>
      </c>
      <c r="B4226" s="3">
        <v>41420</v>
      </c>
      <c r="C4226" t="s">
        <v>30</v>
      </c>
      <c r="D4226" t="s">
        <v>7</v>
      </c>
      <c r="E4226" t="s">
        <v>3</v>
      </c>
      <c r="F4226">
        <v>0</v>
      </c>
      <c r="G4226">
        <v>0</v>
      </c>
      <c r="H4226">
        <f t="shared" si="325"/>
        <v>0</v>
      </c>
      <c r="I4226" s="3">
        <f t="shared" si="326"/>
        <v>41420</v>
      </c>
      <c r="J4226" t="s">
        <v>70</v>
      </c>
      <c r="K4226">
        <v>1699952</v>
      </c>
      <c r="L4226" t="s">
        <v>22</v>
      </c>
      <c r="M4226" t="s">
        <v>35</v>
      </c>
      <c r="N4226">
        <v>378</v>
      </c>
      <c r="O4226">
        <v>3.0610448983297265</v>
      </c>
      <c r="P4226" t="str">
        <f t="shared" si="327"/>
        <v>PORT04PORT09</v>
      </c>
      <c r="Q4226">
        <f>VLOOKUP(P4226,FreightRates!C$2:D$9,2,0)</f>
        <v>21.470399999999998</v>
      </c>
      <c r="R4226">
        <f>VLOOKUP(P4226,FreightRates!C$2:E$9,3,0)</f>
        <v>6.2E-2</v>
      </c>
      <c r="S4226">
        <f t="shared" si="328"/>
        <v>93.209048237255459</v>
      </c>
      <c r="T4226">
        <f t="shared" si="329"/>
        <v>1157.0749715686366</v>
      </c>
    </row>
    <row r="4227" spans="1:20" x14ac:dyDescent="0.35">
      <c r="A4227">
        <v>1447185888.7</v>
      </c>
      <c r="B4227" s="3">
        <v>41420</v>
      </c>
      <c r="C4227" t="s">
        <v>30</v>
      </c>
      <c r="D4227" t="s">
        <v>7</v>
      </c>
      <c r="E4227" t="s">
        <v>3</v>
      </c>
      <c r="F4227">
        <v>0</v>
      </c>
      <c r="G4227">
        <v>0</v>
      </c>
      <c r="H4227">
        <f t="shared" ref="H4227:H4290" si="330">F4227+G4227</f>
        <v>0</v>
      </c>
      <c r="I4227" s="3">
        <f t="shared" ref="I4227:I4290" si="331">B4227+F4227+G4227</f>
        <v>41420</v>
      </c>
      <c r="J4227" t="s">
        <v>70</v>
      </c>
      <c r="K4227">
        <v>1699952</v>
      </c>
      <c r="L4227" t="s">
        <v>22</v>
      </c>
      <c r="M4227" t="s">
        <v>35</v>
      </c>
      <c r="N4227">
        <v>370</v>
      </c>
      <c r="O4227">
        <v>4.1674466688103511</v>
      </c>
      <c r="P4227" t="str">
        <f t="shared" ref="P4227:P4290" si="332">CONCATENATE(C4227,M4227)</f>
        <v>PORT04PORT09</v>
      </c>
      <c r="Q4227">
        <f>VLOOKUP(P4227,FreightRates!C$2:D$9,2,0)</f>
        <v>21.470399999999998</v>
      </c>
      <c r="R4227">
        <f>VLOOKUP(P4227,FreightRates!C$2:E$9,3,0)</f>
        <v>6.2E-2</v>
      </c>
      <c r="S4227">
        <f t="shared" ref="S4227:S4290" si="333">(R4227*O4227*N4227)+Q4227</f>
        <v>117.07162658250947</v>
      </c>
      <c r="T4227">
        <f t="shared" ref="T4227:T4290" si="334">O4227*N4227</f>
        <v>1541.9552674598299</v>
      </c>
    </row>
    <row r="4228" spans="1:20" x14ac:dyDescent="0.35">
      <c r="A4228">
        <v>1447224516.7</v>
      </c>
      <c r="B4228" s="3">
        <v>41420</v>
      </c>
      <c r="C4228" t="s">
        <v>30</v>
      </c>
      <c r="D4228" t="s">
        <v>7</v>
      </c>
      <c r="E4228" t="s">
        <v>3</v>
      </c>
      <c r="F4228">
        <v>0</v>
      </c>
      <c r="G4228">
        <v>0</v>
      </c>
      <c r="H4228">
        <f t="shared" si="330"/>
        <v>0</v>
      </c>
      <c r="I4228" s="3">
        <f t="shared" si="331"/>
        <v>41420</v>
      </c>
      <c r="J4228" t="s">
        <v>70</v>
      </c>
      <c r="K4228">
        <v>1699952</v>
      </c>
      <c r="L4228" t="s">
        <v>22</v>
      </c>
      <c r="M4228" t="s">
        <v>35</v>
      </c>
      <c r="N4228">
        <v>1806</v>
      </c>
      <c r="O4228">
        <v>58.320088524031206</v>
      </c>
      <c r="P4228" t="str">
        <f t="shared" si="332"/>
        <v>PORT04PORT09</v>
      </c>
      <c r="Q4228">
        <f>VLOOKUP(P4228,FreightRates!C$2:D$9,2,0)</f>
        <v>21.470399999999998</v>
      </c>
      <c r="R4228">
        <f>VLOOKUP(P4228,FreightRates!C$2:E$9,3,0)</f>
        <v>6.2E-2</v>
      </c>
      <c r="S4228">
        <f t="shared" si="333"/>
        <v>6551.6873522128226</v>
      </c>
      <c r="T4228">
        <f t="shared" si="334"/>
        <v>105326.07987440036</v>
      </c>
    </row>
    <row r="4229" spans="1:20" x14ac:dyDescent="0.35">
      <c r="A4229">
        <v>1447206404.7</v>
      </c>
      <c r="B4229" s="3">
        <v>41420</v>
      </c>
      <c r="C4229" t="s">
        <v>30</v>
      </c>
      <c r="D4229" t="s">
        <v>7</v>
      </c>
      <c r="E4229" t="s">
        <v>3</v>
      </c>
      <c r="F4229">
        <v>0</v>
      </c>
      <c r="G4229">
        <v>0</v>
      </c>
      <c r="H4229">
        <f t="shared" si="330"/>
        <v>0</v>
      </c>
      <c r="I4229" s="3">
        <f t="shared" si="331"/>
        <v>41420</v>
      </c>
      <c r="J4229" t="s">
        <v>70</v>
      </c>
      <c r="K4229">
        <v>1699952</v>
      </c>
      <c r="L4229" t="s">
        <v>22</v>
      </c>
      <c r="M4229" t="s">
        <v>35</v>
      </c>
      <c r="N4229">
        <v>420</v>
      </c>
      <c r="O4229">
        <v>6.8228109179638485</v>
      </c>
      <c r="P4229" t="str">
        <f t="shared" si="332"/>
        <v>PORT04PORT09</v>
      </c>
      <c r="Q4229">
        <f>VLOOKUP(P4229,FreightRates!C$2:D$9,2,0)</f>
        <v>21.470399999999998</v>
      </c>
      <c r="R4229">
        <f>VLOOKUP(P4229,FreightRates!C$2:E$9,3,0)</f>
        <v>6.2E-2</v>
      </c>
      <c r="S4229">
        <f t="shared" si="333"/>
        <v>199.13639630377861</v>
      </c>
      <c r="T4229">
        <f t="shared" si="334"/>
        <v>2865.5805855448166</v>
      </c>
    </row>
    <row r="4230" spans="1:20" x14ac:dyDescent="0.35">
      <c r="A4230">
        <v>1447204442.7</v>
      </c>
      <c r="B4230" s="3">
        <v>41420</v>
      </c>
      <c r="C4230" t="s">
        <v>30</v>
      </c>
      <c r="D4230" t="s">
        <v>7</v>
      </c>
      <c r="E4230" t="s">
        <v>3</v>
      </c>
      <c r="F4230">
        <v>0</v>
      </c>
      <c r="G4230">
        <v>0</v>
      </c>
      <c r="H4230">
        <f t="shared" si="330"/>
        <v>0</v>
      </c>
      <c r="I4230" s="3">
        <f t="shared" si="331"/>
        <v>41420</v>
      </c>
      <c r="J4230" t="s">
        <v>70</v>
      </c>
      <c r="K4230">
        <v>1699952</v>
      </c>
      <c r="L4230" t="s">
        <v>22</v>
      </c>
      <c r="M4230" t="s">
        <v>35</v>
      </c>
      <c r="N4230">
        <v>983</v>
      </c>
      <c r="O4230">
        <v>25.816041311214562</v>
      </c>
      <c r="P4230" t="str">
        <f t="shared" si="332"/>
        <v>PORT04PORT09</v>
      </c>
      <c r="Q4230">
        <f>VLOOKUP(P4230,FreightRates!C$2:D$9,2,0)</f>
        <v>21.470399999999998</v>
      </c>
      <c r="R4230">
        <f>VLOOKUP(P4230,FreightRates!C$2:E$9,3,0)</f>
        <v>6.2E-2</v>
      </c>
      <c r="S4230">
        <f t="shared" si="333"/>
        <v>1594.8548537532824</v>
      </c>
      <c r="T4230">
        <f t="shared" si="334"/>
        <v>25377.168608923916</v>
      </c>
    </row>
    <row r="4231" spans="1:20" x14ac:dyDescent="0.35">
      <c r="A4231">
        <v>1447227184.7</v>
      </c>
      <c r="B4231" s="3">
        <v>41420</v>
      </c>
      <c r="C4231" t="s">
        <v>30</v>
      </c>
      <c r="D4231" t="s">
        <v>7</v>
      </c>
      <c r="E4231" t="s">
        <v>3</v>
      </c>
      <c r="F4231">
        <v>0</v>
      </c>
      <c r="G4231">
        <v>0</v>
      </c>
      <c r="H4231">
        <f t="shared" si="330"/>
        <v>0</v>
      </c>
      <c r="I4231" s="3">
        <f t="shared" si="331"/>
        <v>41420</v>
      </c>
      <c r="J4231" t="s">
        <v>70</v>
      </c>
      <c r="K4231">
        <v>1699952</v>
      </c>
      <c r="L4231" t="s">
        <v>22</v>
      </c>
      <c r="M4231" t="s">
        <v>35</v>
      </c>
      <c r="N4231">
        <v>306</v>
      </c>
      <c r="O4231">
        <v>1.880883009817061</v>
      </c>
      <c r="P4231" t="str">
        <f t="shared" si="332"/>
        <v>PORT04PORT09</v>
      </c>
      <c r="Q4231">
        <f>VLOOKUP(P4231,FreightRates!C$2:D$9,2,0)</f>
        <v>21.470399999999998</v>
      </c>
      <c r="R4231">
        <f>VLOOKUP(P4231,FreightRates!C$2:E$9,3,0)</f>
        <v>6.2E-2</v>
      </c>
      <c r="S4231">
        <f t="shared" si="333"/>
        <v>57.154512462249279</v>
      </c>
      <c r="T4231">
        <f t="shared" si="334"/>
        <v>575.55020100402066</v>
      </c>
    </row>
    <row r="4232" spans="1:20" x14ac:dyDescent="0.35">
      <c r="A4232">
        <v>1447204441.7</v>
      </c>
      <c r="B4232" s="3">
        <v>41420</v>
      </c>
      <c r="C4232" t="s">
        <v>30</v>
      </c>
      <c r="D4232" t="s">
        <v>7</v>
      </c>
      <c r="E4232" t="s">
        <v>3</v>
      </c>
      <c r="F4232">
        <v>0</v>
      </c>
      <c r="G4232">
        <v>0</v>
      </c>
      <c r="H4232">
        <f t="shared" si="330"/>
        <v>0</v>
      </c>
      <c r="I4232" s="3">
        <f t="shared" si="331"/>
        <v>41420</v>
      </c>
      <c r="J4232" t="s">
        <v>70</v>
      </c>
      <c r="K4232">
        <v>1699948</v>
      </c>
      <c r="L4232" t="s">
        <v>22</v>
      </c>
      <c r="M4232" t="s">
        <v>35</v>
      </c>
      <c r="N4232">
        <v>834</v>
      </c>
      <c r="O4232">
        <v>16.496313950681095</v>
      </c>
      <c r="P4232" t="str">
        <f t="shared" si="332"/>
        <v>PORT04PORT09</v>
      </c>
      <c r="Q4232">
        <f>VLOOKUP(P4232,FreightRates!C$2:D$9,2,0)</f>
        <v>21.470399999999998</v>
      </c>
      <c r="R4232">
        <f>VLOOKUP(P4232,FreightRates!C$2:E$9,3,0)</f>
        <v>6.2E-2</v>
      </c>
      <c r="S4232">
        <f t="shared" si="333"/>
        <v>874.46180176181815</v>
      </c>
      <c r="T4232">
        <f t="shared" si="334"/>
        <v>13757.925834868034</v>
      </c>
    </row>
    <row r="4233" spans="1:20" x14ac:dyDescent="0.35">
      <c r="A4233">
        <v>1447224515.7</v>
      </c>
      <c r="B4233" s="3">
        <v>41420</v>
      </c>
      <c r="C4233" t="s">
        <v>30</v>
      </c>
      <c r="D4233" t="s">
        <v>7</v>
      </c>
      <c r="E4233" t="s">
        <v>3</v>
      </c>
      <c r="F4233">
        <v>0</v>
      </c>
      <c r="G4233">
        <v>0</v>
      </c>
      <c r="H4233">
        <f t="shared" si="330"/>
        <v>0</v>
      </c>
      <c r="I4233" s="3">
        <f t="shared" si="331"/>
        <v>41420</v>
      </c>
      <c r="J4233" t="s">
        <v>70</v>
      </c>
      <c r="K4233">
        <v>1699948</v>
      </c>
      <c r="L4233" t="s">
        <v>22</v>
      </c>
      <c r="M4233" t="s">
        <v>35</v>
      </c>
      <c r="N4233">
        <v>337</v>
      </c>
      <c r="O4233">
        <v>3.2992627901362188</v>
      </c>
      <c r="P4233" t="str">
        <f t="shared" si="332"/>
        <v>PORT04PORT09</v>
      </c>
      <c r="Q4233">
        <f>VLOOKUP(P4233,FreightRates!C$2:D$9,2,0)</f>
        <v>21.470399999999998</v>
      </c>
      <c r="R4233">
        <f>VLOOKUP(P4233,FreightRates!C$2:E$9,3,0)</f>
        <v>6.2E-2</v>
      </c>
      <c r="S4233">
        <f t="shared" si="333"/>
        <v>90.405196737106152</v>
      </c>
      <c r="T4233">
        <f t="shared" si="334"/>
        <v>1111.8515602759057</v>
      </c>
    </row>
    <row r="4234" spans="1:20" x14ac:dyDescent="0.35">
      <c r="A4234">
        <v>1447206403.7</v>
      </c>
      <c r="B4234" s="3">
        <v>41420</v>
      </c>
      <c r="C4234" t="s">
        <v>30</v>
      </c>
      <c r="D4234" t="s">
        <v>7</v>
      </c>
      <c r="E4234" t="s">
        <v>3</v>
      </c>
      <c r="F4234">
        <v>0</v>
      </c>
      <c r="G4234">
        <v>0</v>
      </c>
      <c r="H4234">
        <f t="shared" si="330"/>
        <v>0</v>
      </c>
      <c r="I4234" s="3">
        <f t="shared" si="331"/>
        <v>41420</v>
      </c>
      <c r="J4234" t="s">
        <v>70</v>
      </c>
      <c r="K4234">
        <v>1699948</v>
      </c>
      <c r="L4234" t="s">
        <v>22</v>
      </c>
      <c r="M4234" t="s">
        <v>35</v>
      </c>
      <c r="N4234">
        <v>2313</v>
      </c>
      <c r="O4234">
        <v>68.985255802724382</v>
      </c>
      <c r="P4234" t="str">
        <f t="shared" si="332"/>
        <v>PORT04PORT09</v>
      </c>
      <c r="Q4234">
        <f>VLOOKUP(P4234,FreightRates!C$2:D$9,2,0)</f>
        <v>21.470399999999998</v>
      </c>
      <c r="R4234">
        <f>VLOOKUP(P4234,FreightRates!C$2:E$9,3,0)</f>
        <v>6.2E-2</v>
      </c>
      <c r="S4234">
        <f t="shared" si="333"/>
        <v>9914.3699936454923</v>
      </c>
      <c r="T4234">
        <f t="shared" si="334"/>
        <v>159562.89667170148</v>
      </c>
    </row>
    <row r="4235" spans="1:20" x14ac:dyDescent="0.35">
      <c r="A4235">
        <v>1447198884.7</v>
      </c>
      <c r="B4235" s="3">
        <v>41420</v>
      </c>
      <c r="C4235" t="s">
        <v>30</v>
      </c>
      <c r="D4235" t="s">
        <v>7</v>
      </c>
      <c r="E4235" t="s">
        <v>3</v>
      </c>
      <c r="F4235">
        <v>0</v>
      </c>
      <c r="G4235">
        <v>0</v>
      </c>
      <c r="H4235">
        <f t="shared" si="330"/>
        <v>0</v>
      </c>
      <c r="I4235" s="3">
        <f t="shared" si="331"/>
        <v>41420</v>
      </c>
      <c r="J4235" t="s">
        <v>70</v>
      </c>
      <c r="K4235">
        <v>1699948</v>
      </c>
      <c r="L4235" t="s">
        <v>22</v>
      </c>
      <c r="M4235" t="s">
        <v>35</v>
      </c>
      <c r="N4235">
        <v>821</v>
      </c>
      <c r="O4235">
        <v>16.496313950681095</v>
      </c>
      <c r="P4235" t="str">
        <f t="shared" si="332"/>
        <v>PORT04PORT09</v>
      </c>
      <c r="Q4235">
        <f>VLOOKUP(P4235,FreightRates!C$2:D$9,2,0)</f>
        <v>21.470399999999998</v>
      </c>
      <c r="R4235">
        <f>VLOOKUP(P4235,FreightRates!C$2:E$9,3,0)</f>
        <v>6.2E-2</v>
      </c>
      <c r="S4235">
        <f t="shared" si="333"/>
        <v>861.16577271756921</v>
      </c>
      <c r="T4235">
        <f t="shared" si="334"/>
        <v>13543.473753509179</v>
      </c>
    </row>
    <row r="4236" spans="1:20" x14ac:dyDescent="0.35">
      <c r="A4236">
        <v>1447192322.7</v>
      </c>
      <c r="B4236" s="3">
        <v>41420</v>
      </c>
      <c r="C4236" t="s">
        <v>30</v>
      </c>
      <c r="D4236" t="s">
        <v>7</v>
      </c>
      <c r="E4236" t="s">
        <v>3</v>
      </c>
      <c r="F4236">
        <v>0</v>
      </c>
      <c r="G4236">
        <v>0</v>
      </c>
      <c r="H4236">
        <f t="shared" si="330"/>
        <v>0</v>
      </c>
      <c r="I4236" s="3">
        <f t="shared" si="331"/>
        <v>41420</v>
      </c>
      <c r="J4236" t="s">
        <v>70</v>
      </c>
      <c r="K4236">
        <v>1699948</v>
      </c>
      <c r="L4236" t="s">
        <v>22</v>
      </c>
      <c r="M4236" t="s">
        <v>35</v>
      </c>
      <c r="N4236">
        <v>1631</v>
      </c>
      <c r="O4236">
        <v>45.562819131781183</v>
      </c>
      <c r="P4236" t="str">
        <f t="shared" si="332"/>
        <v>PORT04PORT09</v>
      </c>
      <c r="Q4236">
        <f>VLOOKUP(P4236,FreightRates!C$2:D$9,2,0)</f>
        <v>21.470399999999998</v>
      </c>
      <c r="R4236">
        <f>VLOOKUP(P4236,FreightRates!C$2:E$9,3,0)</f>
        <v>6.2E-2</v>
      </c>
      <c r="S4236">
        <f t="shared" si="333"/>
        <v>4628.8737962439764</v>
      </c>
      <c r="T4236">
        <f t="shared" si="334"/>
        <v>74312.958003935113</v>
      </c>
    </row>
    <row r="4237" spans="1:20" x14ac:dyDescent="0.35">
      <c r="A4237">
        <v>1447183523.7</v>
      </c>
      <c r="B4237" s="3">
        <v>41420</v>
      </c>
      <c r="C4237" t="s">
        <v>30</v>
      </c>
      <c r="D4237" t="s">
        <v>7</v>
      </c>
      <c r="E4237" t="s">
        <v>3</v>
      </c>
      <c r="F4237">
        <v>0</v>
      </c>
      <c r="G4237">
        <v>0</v>
      </c>
      <c r="H4237">
        <f t="shared" si="330"/>
        <v>0</v>
      </c>
      <c r="I4237" s="3">
        <f t="shared" si="331"/>
        <v>41420</v>
      </c>
      <c r="J4237" t="s">
        <v>70</v>
      </c>
      <c r="K4237">
        <v>1699953</v>
      </c>
      <c r="L4237" t="s">
        <v>22</v>
      </c>
      <c r="M4237" t="s">
        <v>35</v>
      </c>
      <c r="N4237">
        <v>384</v>
      </c>
      <c r="O4237">
        <v>2.7975382350402982</v>
      </c>
      <c r="P4237" t="str">
        <f t="shared" si="332"/>
        <v>PORT04PORT09</v>
      </c>
      <c r="Q4237">
        <f>VLOOKUP(P4237,FreightRates!C$2:D$9,2,0)</f>
        <v>21.470399999999998</v>
      </c>
      <c r="R4237">
        <f>VLOOKUP(P4237,FreightRates!C$2:E$9,3,0)</f>
        <v>6.2E-2</v>
      </c>
      <c r="S4237">
        <f t="shared" si="333"/>
        <v>88.074190299839415</v>
      </c>
      <c r="T4237">
        <f t="shared" si="334"/>
        <v>1074.2546822554746</v>
      </c>
    </row>
    <row r="4238" spans="1:20" x14ac:dyDescent="0.35">
      <c r="A4238">
        <v>1447224514.7</v>
      </c>
      <c r="B4238" s="3">
        <v>41420</v>
      </c>
      <c r="C4238" t="s">
        <v>30</v>
      </c>
      <c r="D4238" t="s">
        <v>7</v>
      </c>
      <c r="E4238" t="s">
        <v>3</v>
      </c>
      <c r="F4238">
        <v>0</v>
      </c>
      <c r="G4238">
        <v>0</v>
      </c>
      <c r="H4238">
        <f t="shared" si="330"/>
        <v>0</v>
      </c>
      <c r="I4238" s="3">
        <f t="shared" si="331"/>
        <v>41420</v>
      </c>
      <c r="J4238" t="s">
        <v>70</v>
      </c>
      <c r="K4238">
        <v>1699946</v>
      </c>
      <c r="L4238" t="s">
        <v>22</v>
      </c>
      <c r="M4238" t="s">
        <v>35</v>
      </c>
      <c r="N4238">
        <v>436</v>
      </c>
      <c r="O4238">
        <v>3.5937138232787991</v>
      </c>
      <c r="P4238" t="str">
        <f t="shared" si="332"/>
        <v>PORT04PORT09</v>
      </c>
      <c r="Q4238">
        <f>VLOOKUP(P4238,FreightRates!C$2:D$9,2,0)</f>
        <v>21.470399999999998</v>
      </c>
      <c r="R4238">
        <f>VLOOKUP(P4238,FreightRates!C$2:E$9,3,0)</f>
        <v>6.2E-2</v>
      </c>
      <c r="S4238">
        <f t="shared" si="333"/>
        <v>118.61567207087251</v>
      </c>
      <c r="T4238">
        <f t="shared" si="334"/>
        <v>1566.8592269495564</v>
      </c>
    </row>
    <row r="4239" spans="1:20" x14ac:dyDescent="0.35">
      <c r="A4239">
        <v>1447374459.7</v>
      </c>
      <c r="B4239" s="3">
        <v>41420</v>
      </c>
      <c r="C4239" t="s">
        <v>30</v>
      </c>
      <c r="D4239" t="s">
        <v>7</v>
      </c>
      <c r="E4239" t="s">
        <v>3</v>
      </c>
      <c r="F4239">
        <v>0</v>
      </c>
      <c r="G4239">
        <v>0</v>
      </c>
      <c r="H4239">
        <f t="shared" si="330"/>
        <v>0</v>
      </c>
      <c r="I4239" s="3">
        <f t="shared" si="331"/>
        <v>41420</v>
      </c>
      <c r="J4239" t="s">
        <v>70</v>
      </c>
      <c r="K4239">
        <v>1697087</v>
      </c>
      <c r="L4239" t="s">
        <v>22</v>
      </c>
      <c r="M4239" t="s">
        <v>35</v>
      </c>
      <c r="N4239">
        <v>336</v>
      </c>
      <c r="O4239">
        <v>8.2428789380947928E-2</v>
      </c>
      <c r="P4239" t="str">
        <f t="shared" si="332"/>
        <v>PORT04PORT09</v>
      </c>
      <c r="Q4239">
        <f>VLOOKUP(P4239,FreightRates!C$2:D$9,2,0)</f>
        <v>21.470399999999998</v>
      </c>
      <c r="R4239">
        <f>VLOOKUP(P4239,FreightRates!C$2:E$9,3,0)</f>
        <v>6.2E-2</v>
      </c>
      <c r="S4239">
        <f t="shared" si="333"/>
        <v>23.187556540383905</v>
      </c>
      <c r="T4239">
        <f t="shared" si="334"/>
        <v>27.696073231998504</v>
      </c>
    </row>
    <row r="4240" spans="1:20" x14ac:dyDescent="0.35">
      <c r="A4240">
        <v>1447389279.7</v>
      </c>
      <c r="B4240" s="3">
        <v>41420</v>
      </c>
      <c r="C4240" t="s">
        <v>30</v>
      </c>
      <c r="D4240" t="s">
        <v>7</v>
      </c>
      <c r="E4240" t="s">
        <v>3</v>
      </c>
      <c r="F4240">
        <v>0</v>
      </c>
      <c r="G4240">
        <v>0</v>
      </c>
      <c r="H4240">
        <f t="shared" si="330"/>
        <v>0</v>
      </c>
      <c r="I4240" s="3">
        <f t="shared" si="331"/>
        <v>41420</v>
      </c>
      <c r="J4240" t="s">
        <v>70</v>
      </c>
      <c r="K4240">
        <v>1697086</v>
      </c>
      <c r="L4240" t="s">
        <v>22</v>
      </c>
      <c r="M4240" t="s">
        <v>35</v>
      </c>
      <c r="N4240">
        <v>262</v>
      </c>
      <c r="O4240">
        <v>2.6528238126184104E-2</v>
      </c>
      <c r="P4240" t="str">
        <f t="shared" si="332"/>
        <v>PORT04PORT09</v>
      </c>
      <c r="Q4240">
        <f>VLOOKUP(P4240,FreightRates!C$2:D$9,2,0)</f>
        <v>21.470399999999998</v>
      </c>
      <c r="R4240">
        <f>VLOOKUP(P4240,FreightRates!C$2:E$9,3,0)</f>
        <v>6.2E-2</v>
      </c>
      <c r="S4240">
        <f t="shared" si="333"/>
        <v>21.901324700121734</v>
      </c>
      <c r="T4240">
        <f t="shared" si="334"/>
        <v>6.9503983890602354</v>
      </c>
    </row>
    <row r="4241" spans="1:20" x14ac:dyDescent="0.35">
      <c r="A4241">
        <v>1447374458.7</v>
      </c>
      <c r="B4241" s="3">
        <v>41420</v>
      </c>
      <c r="C4241" t="s">
        <v>30</v>
      </c>
      <c r="D4241" t="s">
        <v>7</v>
      </c>
      <c r="E4241" t="s">
        <v>3</v>
      </c>
      <c r="F4241">
        <v>0</v>
      </c>
      <c r="G4241">
        <v>0</v>
      </c>
      <c r="H4241">
        <f t="shared" si="330"/>
        <v>0</v>
      </c>
      <c r="I4241" s="3">
        <f t="shared" si="331"/>
        <v>41420</v>
      </c>
      <c r="J4241" t="s">
        <v>70</v>
      </c>
      <c r="K4241">
        <v>1697086</v>
      </c>
      <c r="L4241" t="s">
        <v>22</v>
      </c>
      <c r="M4241" t="s">
        <v>35</v>
      </c>
      <c r="N4241">
        <v>254</v>
      </c>
      <c r="O4241">
        <v>6.8973419128078667E-2</v>
      </c>
      <c r="P4241" t="str">
        <f t="shared" si="332"/>
        <v>PORT04PORT09</v>
      </c>
      <c r="Q4241">
        <f>VLOOKUP(P4241,FreightRates!C$2:D$9,2,0)</f>
        <v>21.470399999999998</v>
      </c>
      <c r="R4241">
        <f>VLOOKUP(P4241,FreightRates!C$2:E$9,3,0)</f>
        <v>6.2E-2</v>
      </c>
      <c r="S4241">
        <f t="shared" si="333"/>
        <v>22.55659340442898</v>
      </c>
      <c r="T4241">
        <f t="shared" si="334"/>
        <v>17.51924845853198</v>
      </c>
    </row>
    <row r="4242" spans="1:20" x14ac:dyDescent="0.35">
      <c r="A4242">
        <v>1447335471.7</v>
      </c>
      <c r="B4242" s="3">
        <v>41420</v>
      </c>
      <c r="C4242" t="s">
        <v>30</v>
      </c>
      <c r="D4242" t="s">
        <v>7</v>
      </c>
      <c r="E4242" t="s">
        <v>3</v>
      </c>
      <c r="F4242">
        <v>0</v>
      </c>
      <c r="G4242">
        <v>0</v>
      </c>
      <c r="H4242">
        <f t="shared" si="330"/>
        <v>0</v>
      </c>
      <c r="I4242" s="3">
        <f t="shared" si="331"/>
        <v>41420</v>
      </c>
      <c r="J4242" t="s">
        <v>70</v>
      </c>
      <c r="K4242">
        <v>1654622</v>
      </c>
      <c r="L4242" t="s">
        <v>22</v>
      </c>
      <c r="M4242" t="s">
        <v>35</v>
      </c>
      <c r="N4242">
        <v>30280</v>
      </c>
      <c r="O4242">
        <v>377.72</v>
      </c>
      <c r="P4242" t="str">
        <f t="shared" si="332"/>
        <v>PORT04PORT09</v>
      </c>
      <c r="Q4242">
        <f>VLOOKUP(P4242,FreightRates!C$2:D$9,2,0)</f>
        <v>21.470399999999998</v>
      </c>
      <c r="R4242">
        <f>VLOOKUP(P4242,FreightRates!C$2:E$9,3,0)</f>
        <v>6.2E-2</v>
      </c>
      <c r="S4242">
        <f t="shared" si="333"/>
        <v>709137.88959999999</v>
      </c>
      <c r="T4242">
        <f t="shared" si="334"/>
        <v>11437361.600000001</v>
      </c>
    </row>
    <row r="4243" spans="1:20" x14ac:dyDescent="0.35">
      <c r="A4243">
        <v>1447165428.7</v>
      </c>
      <c r="B4243" s="3">
        <v>41420</v>
      </c>
      <c r="C4243" t="s">
        <v>30</v>
      </c>
      <c r="D4243" t="s">
        <v>7</v>
      </c>
      <c r="E4243" t="s">
        <v>3</v>
      </c>
      <c r="F4243">
        <v>0</v>
      </c>
      <c r="G4243">
        <v>0</v>
      </c>
      <c r="H4243">
        <f t="shared" si="330"/>
        <v>0</v>
      </c>
      <c r="I4243" s="3">
        <f t="shared" si="331"/>
        <v>41420</v>
      </c>
      <c r="J4243" t="s">
        <v>70</v>
      </c>
      <c r="K4243">
        <v>1677884</v>
      </c>
      <c r="L4243" t="s">
        <v>22</v>
      </c>
      <c r="M4243" t="s">
        <v>35</v>
      </c>
      <c r="N4243">
        <v>590</v>
      </c>
      <c r="O4243">
        <v>2.6527483058388666</v>
      </c>
      <c r="P4243" t="str">
        <f t="shared" si="332"/>
        <v>PORT04PORT09</v>
      </c>
      <c r="Q4243">
        <f>VLOOKUP(P4243,FreightRates!C$2:D$9,2,0)</f>
        <v>21.470399999999998</v>
      </c>
      <c r="R4243">
        <f>VLOOKUP(P4243,FreightRates!C$2:E$9,3,0)</f>
        <v>6.2E-2</v>
      </c>
      <c r="S4243">
        <f t="shared" si="333"/>
        <v>118.50793302758574</v>
      </c>
      <c r="T4243">
        <f t="shared" si="334"/>
        <v>1565.1215004449314</v>
      </c>
    </row>
    <row r="4244" spans="1:20" x14ac:dyDescent="0.35">
      <c r="A4244">
        <v>1447389191.7</v>
      </c>
      <c r="B4244" s="3">
        <v>41420</v>
      </c>
      <c r="C4244" t="s">
        <v>30</v>
      </c>
      <c r="D4244" t="s">
        <v>7</v>
      </c>
      <c r="E4244" t="s">
        <v>3</v>
      </c>
      <c r="F4244">
        <v>0</v>
      </c>
      <c r="G4244">
        <v>0</v>
      </c>
      <c r="H4244">
        <f t="shared" si="330"/>
        <v>0</v>
      </c>
      <c r="I4244" s="3">
        <f t="shared" si="331"/>
        <v>41420</v>
      </c>
      <c r="J4244" t="s">
        <v>70</v>
      </c>
      <c r="K4244">
        <v>1677884</v>
      </c>
      <c r="L4244" t="s">
        <v>22</v>
      </c>
      <c r="M4244" t="s">
        <v>35</v>
      </c>
      <c r="N4244">
        <v>1793</v>
      </c>
      <c r="O4244">
        <v>7.28</v>
      </c>
      <c r="P4244" t="str">
        <f t="shared" si="332"/>
        <v>PORT04PORT09</v>
      </c>
      <c r="Q4244">
        <f>VLOOKUP(P4244,FreightRates!C$2:D$9,2,0)</f>
        <v>21.470399999999998</v>
      </c>
      <c r="R4244">
        <f>VLOOKUP(P4244,FreightRates!C$2:E$9,3,0)</f>
        <v>6.2E-2</v>
      </c>
      <c r="S4244">
        <f t="shared" si="333"/>
        <v>830.75888000000009</v>
      </c>
      <c r="T4244">
        <f t="shared" si="334"/>
        <v>13053.04</v>
      </c>
    </row>
    <row r="4245" spans="1:20" x14ac:dyDescent="0.35">
      <c r="A4245">
        <v>1447266950.7</v>
      </c>
      <c r="B4245" s="3">
        <v>41420</v>
      </c>
      <c r="C4245" t="s">
        <v>30</v>
      </c>
      <c r="D4245" t="s">
        <v>7</v>
      </c>
      <c r="E4245" t="s">
        <v>3</v>
      </c>
      <c r="F4245">
        <v>0</v>
      </c>
      <c r="G4245">
        <v>0</v>
      </c>
      <c r="H4245">
        <f t="shared" si="330"/>
        <v>0</v>
      </c>
      <c r="I4245" s="3">
        <f t="shared" si="331"/>
        <v>41420</v>
      </c>
      <c r="J4245" t="s">
        <v>70</v>
      </c>
      <c r="K4245">
        <v>1677878</v>
      </c>
      <c r="L4245" t="s">
        <v>22</v>
      </c>
      <c r="M4245" t="s">
        <v>35</v>
      </c>
      <c r="N4245">
        <v>575</v>
      </c>
      <c r="O4245">
        <v>0.96671362163684793</v>
      </c>
      <c r="P4245" t="str">
        <f t="shared" si="332"/>
        <v>PORT04PORT09</v>
      </c>
      <c r="Q4245">
        <f>VLOOKUP(P4245,FreightRates!C$2:D$9,2,0)</f>
        <v>21.470399999999998</v>
      </c>
      <c r="R4245">
        <f>VLOOKUP(P4245,FreightRates!C$2:E$9,3,0)</f>
        <v>6.2E-2</v>
      </c>
      <c r="S4245">
        <f t="shared" si="333"/>
        <v>55.933740611353628</v>
      </c>
      <c r="T4245">
        <f t="shared" si="334"/>
        <v>555.86033244118755</v>
      </c>
    </row>
    <row r="4246" spans="1:20" x14ac:dyDescent="0.35">
      <c r="A4246">
        <v>1447323919.7</v>
      </c>
      <c r="B4246" s="3">
        <v>41420</v>
      </c>
      <c r="C4246" t="s">
        <v>30</v>
      </c>
      <c r="D4246" t="s">
        <v>7</v>
      </c>
      <c r="E4246" t="s">
        <v>3</v>
      </c>
      <c r="F4246">
        <v>0</v>
      </c>
      <c r="G4246">
        <v>0</v>
      </c>
      <c r="H4246">
        <f t="shared" si="330"/>
        <v>0</v>
      </c>
      <c r="I4246" s="3">
        <f t="shared" si="331"/>
        <v>41420</v>
      </c>
      <c r="J4246" t="s">
        <v>70</v>
      </c>
      <c r="K4246">
        <v>1677878</v>
      </c>
      <c r="L4246" t="s">
        <v>22</v>
      </c>
      <c r="M4246" t="s">
        <v>35</v>
      </c>
      <c r="N4246">
        <v>577</v>
      </c>
      <c r="O4246">
        <v>0.92953232849696921</v>
      </c>
      <c r="P4246" t="str">
        <f t="shared" si="332"/>
        <v>PORT04PORT09</v>
      </c>
      <c r="Q4246">
        <f>VLOOKUP(P4246,FreightRates!C$2:D$9,2,0)</f>
        <v>21.470399999999998</v>
      </c>
      <c r="R4246">
        <f>VLOOKUP(P4246,FreightRates!C$2:E$9,3,0)</f>
        <v>6.2E-2</v>
      </c>
      <c r="S4246">
        <f t="shared" si="333"/>
        <v>54.72348951965057</v>
      </c>
      <c r="T4246">
        <f t="shared" si="334"/>
        <v>536.34015354275118</v>
      </c>
    </row>
    <row r="4247" spans="1:20" x14ac:dyDescent="0.35">
      <c r="A4247">
        <v>1447283688.7</v>
      </c>
      <c r="B4247" s="3">
        <v>41420</v>
      </c>
      <c r="C4247" t="s">
        <v>30</v>
      </c>
      <c r="D4247" t="s">
        <v>7</v>
      </c>
      <c r="E4247" t="s">
        <v>3</v>
      </c>
      <c r="F4247">
        <v>0</v>
      </c>
      <c r="G4247">
        <v>0</v>
      </c>
      <c r="H4247">
        <f t="shared" si="330"/>
        <v>0</v>
      </c>
      <c r="I4247" s="3">
        <f t="shared" si="331"/>
        <v>41420</v>
      </c>
      <c r="J4247" t="s">
        <v>70</v>
      </c>
      <c r="K4247">
        <v>1677878</v>
      </c>
      <c r="L4247" t="s">
        <v>22</v>
      </c>
      <c r="M4247" t="s">
        <v>35</v>
      </c>
      <c r="N4247">
        <v>256</v>
      </c>
      <c r="O4247">
        <v>7.4362586279757531E-2</v>
      </c>
      <c r="P4247" t="str">
        <f t="shared" si="332"/>
        <v>PORT04PORT09</v>
      </c>
      <c r="Q4247">
        <f>VLOOKUP(P4247,FreightRates!C$2:D$9,2,0)</f>
        <v>21.470399999999998</v>
      </c>
      <c r="R4247">
        <f>VLOOKUP(P4247,FreightRates!C$2:E$9,3,0)</f>
        <v>6.2E-2</v>
      </c>
      <c r="S4247">
        <f t="shared" si="333"/>
        <v>22.65068296943231</v>
      </c>
      <c r="T4247">
        <f t="shared" si="334"/>
        <v>19.036822087617928</v>
      </c>
    </row>
    <row r="4248" spans="1:20" x14ac:dyDescent="0.35">
      <c r="A4248">
        <v>1447323803.7</v>
      </c>
      <c r="B4248" s="3">
        <v>41420</v>
      </c>
      <c r="C4248" t="s">
        <v>30</v>
      </c>
      <c r="D4248" t="s">
        <v>7</v>
      </c>
      <c r="E4248" t="s">
        <v>3</v>
      </c>
      <c r="F4248">
        <v>0</v>
      </c>
      <c r="G4248">
        <v>0</v>
      </c>
      <c r="H4248">
        <f t="shared" si="330"/>
        <v>0</v>
      </c>
      <c r="I4248" s="3">
        <f t="shared" si="331"/>
        <v>41420</v>
      </c>
      <c r="J4248" t="s">
        <v>70</v>
      </c>
      <c r="K4248">
        <v>1677878</v>
      </c>
      <c r="L4248" t="s">
        <v>22</v>
      </c>
      <c r="M4248" t="s">
        <v>35</v>
      </c>
      <c r="N4248">
        <v>628</v>
      </c>
      <c r="O4248">
        <v>1.115438794196363</v>
      </c>
      <c r="P4248" t="str">
        <f t="shared" si="332"/>
        <v>PORT04PORT09</v>
      </c>
      <c r="Q4248">
        <f>VLOOKUP(P4248,FreightRates!C$2:D$9,2,0)</f>
        <v>21.470399999999998</v>
      </c>
      <c r="R4248">
        <f>VLOOKUP(P4248,FreightRates!C$2:E$9,3,0)</f>
        <v>6.2E-2</v>
      </c>
      <c r="S4248">
        <f t="shared" si="333"/>
        <v>64.901124890829578</v>
      </c>
      <c r="T4248">
        <f t="shared" si="334"/>
        <v>700.49556275531597</v>
      </c>
    </row>
    <row r="4249" spans="1:20" x14ac:dyDescent="0.35">
      <c r="A4249">
        <v>1447185795.7</v>
      </c>
      <c r="B4249" s="3">
        <v>41420</v>
      </c>
      <c r="C4249" t="s">
        <v>30</v>
      </c>
      <c r="D4249" t="s">
        <v>7</v>
      </c>
      <c r="E4249" t="s">
        <v>3</v>
      </c>
      <c r="F4249">
        <v>0</v>
      </c>
      <c r="G4249">
        <v>0</v>
      </c>
      <c r="H4249">
        <f t="shared" si="330"/>
        <v>0</v>
      </c>
      <c r="I4249" s="3">
        <f t="shared" si="331"/>
        <v>41420</v>
      </c>
      <c r="J4249" t="s">
        <v>70</v>
      </c>
      <c r="K4249">
        <v>1677884</v>
      </c>
      <c r="L4249" t="s">
        <v>22</v>
      </c>
      <c r="M4249" t="s">
        <v>35</v>
      </c>
      <c r="N4249">
        <v>1806</v>
      </c>
      <c r="O4249">
        <v>5.0199999999999996</v>
      </c>
      <c r="P4249" t="str">
        <f t="shared" si="332"/>
        <v>PORT04PORT09</v>
      </c>
      <c r="Q4249">
        <f>VLOOKUP(P4249,FreightRates!C$2:D$9,2,0)</f>
        <v>21.470399999999998</v>
      </c>
      <c r="R4249">
        <f>VLOOKUP(P4249,FreightRates!C$2:E$9,3,0)</f>
        <v>6.2E-2</v>
      </c>
      <c r="S4249">
        <f t="shared" si="333"/>
        <v>583.56984</v>
      </c>
      <c r="T4249">
        <f t="shared" si="334"/>
        <v>9066.119999999999</v>
      </c>
    </row>
    <row r="4250" spans="1:20" x14ac:dyDescent="0.35">
      <c r="A4250">
        <v>1447283657.7</v>
      </c>
      <c r="B4250" s="3">
        <v>41420</v>
      </c>
      <c r="C4250" t="s">
        <v>30</v>
      </c>
      <c r="D4250" t="s">
        <v>7</v>
      </c>
      <c r="E4250" t="s">
        <v>3</v>
      </c>
      <c r="F4250">
        <v>0</v>
      </c>
      <c r="G4250">
        <v>0</v>
      </c>
      <c r="H4250">
        <f t="shared" si="330"/>
        <v>0</v>
      </c>
      <c r="I4250" s="3">
        <f t="shared" si="331"/>
        <v>41420</v>
      </c>
      <c r="J4250" t="s">
        <v>70</v>
      </c>
      <c r="K4250">
        <v>1677884</v>
      </c>
      <c r="L4250" t="s">
        <v>22</v>
      </c>
      <c r="M4250" t="s">
        <v>35</v>
      </c>
      <c r="N4250">
        <v>2041</v>
      </c>
      <c r="O4250">
        <v>5.52</v>
      </c>
      <c r="P4250" t="str">
        <f t="shared" si="332"/>
        <v>PORT04PORT09</v>
      </c>
      <c r="Q4250">
        <f>VLOOKUP(P4250,FreightRates!C$2:D$9,2,0)</f>
        <v>21.470399999999998</v>
      </c>
      <c r="R4250">
        <f>VLOOKUP(P4250,FreightRates!C$2:E$9,3,0)</f>
        <v>6.2E-2</v>
      </c>
      <c r="S4250">
        <f t="shared" si="333"/>
        <v>719.98224000000005</v>
      </c>
      <c r="T4250">
        <f t="shared" si="334"/>
        <v>11266.32</v>
      </c>
    </row>
    <row r="4251" spans="1:20" x14ac:dyDescent="0.35">
      <c r="A4251">
        <v>1447391186.7</v>
      </c>
      <c r="B4251" s="3">
        <v>41420</v>
      </c>
      <c r="C4251" t="s">
        <v>30</v>
      </c>
      <c r="D4251" t="s">
        <v>7</v>
      </c>
      <c r="E4251" t="s">
        <v>3</v>
      </c>
      <c r="F4251">
        <v>0</v>
      </c>
      <c r="G4251">
        <v>0</v>
      </c>
      <c r="H4251">
        <f t="shared" si="330"/>
        <v>0</v>
      </c>
      <c r="I4251" s="3">
        <f t="shared" si="331"/>
        <v>41420</v>
      </c>
      <c r="J4251" t="s">
        <v>70</v>
      </c>
      <c r="K4251">
        <v>1613321</v>
      </c>
      <c r="L4251" t="s">
        <v>22</v>
      </c>
      <c r="M4251" t="s">
        <v>35</v>
      </c>
      <c r="N4251">
        <v>328</v>
      </c>
      <c r="O4251">
        <v>6.8124280782508623E-2</v>
      </c>
      <c r="P4251" t="str">
        <f t="shared" si="332"/>
        <v>PORT04PORT09</v>
      </c>
      <c r="Q4251">
        <f>VLOOKUP(P4251,FreightRates!C$2:D$9,2,0)</f>
        <v>21.470399999999998</v>
      </c>
      <c r="R4251">
        <f>VLOOKUP(P4251,FreightRates!C$2:E$9,3,0)</f>
        <v>6.2E-2</v>
      </c>
      <c r="S4251">
        <f t="shared" si="333"/>
        <v>22.855775373993094</v>
      </c>
      <c r="T4251">
        <f t="shared" si="334"/>
        <v>22.344764096662828</v>
      </c>
    </row>
    <row r="4252" spans="1:20" x14ac:dyDescent="0.35">
      <c r="A4252">
        <v>1447389064.7</v>
      </c>
      <c r="B4252" s="3">
        <v>41420</v>
      </c>
      <c r="C4252" t="s">
        <v>30</v>
      </c>
      <c r="D4252" t="s">
        <v>7</v>
      </c>
      <c r="E4252" t="s">
        <v>3</v>
      </c>
      <c r="F4252">
        <v>0</v>
      </c>
      <c r="G4252">
        <v>0</v>
      </c>
      <c r="H4252">
        <f t="shared" si="330"/>
        <v>0</v>
      </c>
      <c r="I4252" s="3">
        <f t="shared" si="331"/>
        <v>41420</v>
      </c>
      <c r="J4252" t="s">
        <v>70</v>
      </c>
      <c r="K4252">
        <v>1613321</v>
      </c>
      <c r="L4252" t="s">
        <v>22</v>
      </c>
      <c r="M4252" t="s">
        <v>35</v>
      </c>
      <c r="N4252">
        <v>342</v>
      </c>
      <c r="O4252">
        <v>0.34062140391254314</v>
      </c>
      <c r="P4252" t="str">
        <f t="shared" si="332"/>
        <v>PORT04PORT09</v>
      </c>
      <c r="Q4252">
        <f>VLOOKUP(P4252,FreightRates!C$2:D$9,2,0)</f>
        <v>21.470399999999998</v>
      </c>
      <c r="R4252">
        <f>VLOOKUP(P4252,FreightRates!C$2:E$9,3,0)</f>
        <v>6.2E-2</v>
      </c>
      <c r="S4252">
        <f t="shared" si="333"/>
        <v>28.692936248561562</v>
      </c>
      <c r="T4252">
        <f t="shared" si="334"/>
        <v>116.49252013808976</v>
      </c>
    </row>
    <row r="4253" spans="1:20" x14ac:dyDescent="0.35">
      <c r="A4253">
        <v>1447215397.7</v>
      </c>
      <c r="B4253" s="3">
        <v>41420</v>
      </c>
      <c r="C4253" t="s">
        <v>30</v>
      </c>
      <c r="D4253" t="s">
        <v>7</v>
      </c>
      <c r="E4253" t="s">
        <v>3</v>
      </c>
      <c r="F4253">
        <v>0</v>
      </c>
      <c r="G4253">
        <v>0</v>
      </c>
      <c r="H4253">
        <f t="shared" si="330"/>
        <v>0</v>
      </c>
      <c r="I4253" s="3">
        <f t="shared" si="331"/>
        <v>41420</v>
      </c>
      <c r="J4253" t="s">
        <v>70</v>
      </c>
      <c r="K4253">
        <v>1666466</v>
      </c>
      <c r="L4253" t="s">
        <v>22</v>
      </c>
      <c r="M4253" t="s">
        <v>35</v>
      </c>
      <c r="N4253">
        <v>374</v>
      </c>
      <c r="O4253">
        <v>1.6726477024070021</v>
      </c>
      <c r="P4253" t="str">
        <f t="shared" si="332"/>
        <v>PORT04PORT09</v>
      </c>
      <c r="Q4253">
        <f>VLOOKUP(P4253,FreightRates!C$2:D$9,2,0)</f>
        <v>21.470399999999998</v>
      </c>
      <c r="R4253">
        <f>VLOOKUP(P4253,FreightRates!C$2:E$9,3,0)</f>
        <v>6.2E-2</v>
      </c>
      <c r="S4253">
        <f t="shared" si="333"/>
        <v>60.255754923413562</v>
      </c>
      <c r="T4253">
        <f t="shared" si="334"/>
        <v>625.57024070021885</v>
      </c>
    </row>
    <row r="4254" spans="1:20" x14ac:dyDescent="0.35">
      <c r="A4254">
        <v>1447283765.7</v>
      </c>
      <c r="B4254" s="3">
        <v>41420</v>
      </c>
      <c r="C4254" t="s">
        <v>30</v>
      </c>
      <c r="D4254" t="s">
        <v>7</v>
      </c>
      <c r="E4254" t="s">
        <v>3</v>
      </c>
      <c r="F4254">
        <v>0</v>
      </c>
      <c r="G4254">
        <v>0</v>
      </c>
      <c r="H4254">
        <f t="shared" si="330"/>
        <v>0</v>
      </c>
      <c r="I4254" s="3">
        <f t="shared" si="331"/>
        <v>41420</v>
      </c>
      <c r="J4254" t="s">
        <v>70</v>
      </c>
      <c r="K4254">
        <v>1666466</v>
      </c>
      <c r="L4254" t="s">
        <v>22</v>
      </c>
      <c r="M4254" t="s">
        <v>35</v>
      </c>
      <c r="N4254">
        <v>279</v>
      </c>
      <c r="O4254">
        <v>2.7877461706783367E-2</v>
      </c>
      <c r="P4254" t="str">
        <f t="shared" si="332"/>
        <v>PORT04PORT09</v>
      </c>
      <c r="Q4254">
        <f>VLOOKUP(P4254,FreightRates!C$2:D$9,2,0)</f>
        <v>21.470399999999998</v>
      </c>
      <c r="R4254">
        <f>VLOOKUP(P4254,FreightRates!C$2:E$9,3,0)</f>
        <v>6.2E-2</v>
      </c>
      <c r="S4254">
        <f t="shared" si="333"/>
        <v>21.952624332603936</v>
      </c>
      <c r="T4254">
        <f t="shared" si="334"/>
        <v>7.7778118161925596</v>
      </c>
    </row>
    <row r="4255" spans="1:20" x14ac:dyDescent="0.35">
      <c r="A4255">
        <v>1447283696.7</v>
      </c>
      <c r="B4255" s="3">
        <v>41420</v>
      </c>
      <c r="C4255" t="s">
        <v>30</v>
      </c>
      <c r="D4255" t="s">
        <v>7</v>
      </c>
      <c r="E4255" t="s">
        <v>3</v>
      </c>
      <c r="F4255">
        <v>0</v>
      </c>
      <c r="G4255">
        <v>0</v>
      </c>
      <c r="H4255">
        <f t="shared" si="330"/>
        <v>0</v>
      </c>
      <c r="I4255" s="3">
        <f t="shared" si="331"/>
        <v>41420</v>
      </c>
      <c r="J4255" t="s">
        <v>70</v>
      </c>
      <c r="K4255">
        <v>1666466</v>
      </c>
      <c r="L4255" t="s">
        <v>22</v>
      </c>
      <c r="M4255" t="s">
        <v>35</v>
      </c>
      <c r="N4255">
        <v>315</v>
      </c>
      <c r="O4255">
        <v>2.2000000000000002</v>
      </c>
      <c r="P4255" t="str">
        <f t="shared" si="332"/>
        <v>PORT04PORT09</v>
      </c>
      <c r="Q4255">
        <f>VLOOKUP(P4255,FreightRates!C$2:D$9,2,0)</f>
        <v>21.470399999999998</v>
      </c>
      <c r="R4255">
        <f>VLOOKUP(P4255,FreightRates!C$2:E$9,3,0)</f>
        <v>6.2E-2</v>
      </c>
      <c r="S4255">
        <f t="shared" si="333"/>
        <v>64.436400000000006</v>
      </c>
      <c r="T4255">
        <f t="shared" si="334"/>
        <v>693</v>
      </c>
    </row>
    <row r="4256" spans="1:20" x14ac:dyDescent="0.35">
      <c r="A4256">
        <v>1447367929.7</v>
      </c>
      <c r="B4256" s="3">
        <v>41420</v>
      </c>
      <c r="C4256" t="s">
        <v>30</v>
      </c>
      <c r="D4256" t="s">
        <v>7</v>
      </c>
      <c r="E4256" t="s">
        <v>3</v>
      </c>
      <c r="F4256">
        <v>0</v>
      </c>
      <c r="G4256">
        <v>0</v>
      </c>
      <c r="H4256">
        <f t="shared" si="330"/>
        <v>0</v>
      </c>
      <c r="I4256" s="3">
        <f t="shared" si="331"/>
        <v>41420</v>
      </c>
      <c r="J4256" t="s">
        <v>70</v>
      </c>
      <c r="K4256">
        <v>1666466</v>
      </c>
      <c r="L4256" t="s">
        <v>22</v>
      </c>
      <c r="M4256" t="s">
        <v>35</v>
      </c>
      <c r="N4256">
        <v>336</v>
      </c>
      <c r="O4256">
        <v>2.2400000000000002</v>
      </c>
      <c r="P4256" t="str">
        <f t="shared" si="332"/>
        <v>PORT04PORT09</v>
      </c>
      <c r="Q4256">
        <f>VLOOKUP(P4256,FreightRates!C$2:D$9,2,0)</f>
        <v>21.470399999999998</v>
      </c>
      <c r="R4256">
        <f>VLOOKUP(P4256,FreightRates!C$2:E$9,3,0)</f>
        <v>6.2E-2</v>
      </c>
      <c r="S4256">
        <f t="shared" si="333"/>
        <v>68.134079999999997</v>
      </c>
      <c r="T4256">
        <f t="shared" si="334"/>
        <v>752.6400000000001</v>
      </c>
    </row>
    <row r="4257" spans="1:20" x14ac:dyDescent="0.35">
      <c r="A4257">
        <v>1447283695.7</v>
      </c>
      <c r="B4257" s="3">
        <v>41420</v>
      </c>
      <c r="C4257" t="s">
        <v>30</v>
      </c>
      <c r="D4257" t="s">
        <v>7</v>
      </c>
      <c r="E4257" t="s">
        <v>3</v>
      </c>
      <c r="F4257">
        <v>0</v>
      </c>
      <c r="G4257">
        <v>0</v>
      </c>
      <c r="H4257">
        <f t="shared" si="330"/>
        <v>0</v>
      </c>
      <c r="I4257" s="3">
        <f t="shared" si="331"/>
        <v>41420</v>
      </c>
      <c r="J4257" t="s">
        <v>70</v>
      </c>
      <c r="K4257">
        <v>1666466</v>
      </c>
      <c r="L4257" t="s">
        <v>22</v>
      </c>
      <c r="M4257" t="s">
        <v>35</v>
      </c>
      <c r="N4257">
        <v>392</v>
      </c>
      <c r="O4257">
        <v>2.2200000000000002</v>
      </c>
      <c r="P4257" t="str">
        <f t="shared" si="332"/>
        <v>PORT04PORT09</v>
      </c>
      <c r="Q4257">
        <f>VLOOKUP(P4257,FreightRates!C$2:D$9,2,0)</f>
        <v>21.470399999999998</v>
      </c>
      <c r="R4257">
        <f>VLOOKUP(P4257,FreightRates!C$2:E$9,3,0)</f>
        <v>6.2E-2</v>
      </c>
      <c r="S4257">
        <f t="shared" si="333"/>
        <v>75.425280000000001</v>
      </c>
      <c r="T4257">
        <f t="shared" si="334"/>
        <v>870.24000000000012</v>
      </c>
    </row>
    <row r="4258" spans="1:20" x14ac:dyDescent="0.35">
      <c r="A4258">
        <v>1447367964.7</v>
      </c>
      <c r="B4258" s="3">
        <v>41420</v>
      </c>
      <c r="C4258" t="s">
        <v>30</v>
      </c>
      <c r="D4258" t="s">
        <v>7</v>
      </c>
      <c r="E4258" t="s">
        <v>3</v>
      </c>
      <c r="F4258">
        <v>0</v>
      </c>
      <c r="G4258">
        <v>0</v>
      </c>
      <c r="H4258">
        <f t="shared" si="330"/>
        <v>0</v>
      </c>
      <c r="I4258" s="3">
        <f t="shared" si="331"/>
        <v>41420</v>
      </c>
      <c r="J4258" t="s">
        <v>70</v>
      </c>
      <c r="K4258">
        <v>1666466</v>
      </c>
      <c r="L4258" t="s">
        <v>22</v>
      </c>
      <c r="M4258" t="s">
        <v>35</v>
      </c>
      <c r="N4258">
        <v>444</v>
      </c>
      <c r="O4258">
        <v>2.68</v>
      </c>
      <c r="P4258" t="str">
        <f t="shared" si="332"/>
        <v>PORT04PORT09</v>
      </c>
      <c r="Q4258">
        <f>VLOOKUP(P4258,FreightRates!C$2:D$9,2,0)</f>
        <v>21.470399999999998</v>
      </c>
      <c r="R4258">
        <f>VLOOKUP(P4258,FreightRates!C$2:E$9,3,0)</f>
        <v>6.2E-2</v>
      </c>
      <c r="S4258">
        <f t="shared" si="333"/>
        <v>95.245440000000002</v>
      </c>
      <c r="T4258">
        <f t="shared" si="334"/>
        <v>1189.92</v>
      </c>
    </row>
    <row r="4259" spans="1:20" x14ac:dyDescent="0.35">
      <c r="A4259">
        <v>1447302732.7</v>
      </c>
      <c r="B4259" s="3">
        <v>41420</v>
      </c>
      <c r="C4259" t="s">
        <v>30</v>
      </c>
      <c r="D4259" t="s">
        <v>7</v>
      </c>
      <c r="E4259" t="s">
        <v>3</v>
      </c>
      <c r="F4259">
        <v>0</v>
      </c>
      <c r="G4259">
        <v>0</v>
      </c>
      <c r="H4259">
        <f t="shared" si="330"/>
        <v>0</v>
      </c>
      <c r="I4259" s="3">
        <f t="shared" si="331"/>
        <v>41420</v>
      </c>
      <c r="J4259" t="s">
        <v>70</v>
      </c>
      <c r="K4259">
        <v>1666295</v>
      </c>
      <c r="L4259" t="s">
        <v>22</v>
      </c>
      <c r="M4259" t="s">
        <v>35</v>
      </c>
      <c r="N4259">
        <v>524</v>
      </c>
      <c r="O4259">
        <v>2.4157048077796968</v>
      </c>
      <c r="P4259" t="str">
        <f t="shared" si="332"/>
        <v>PORT04PORT09</v>
      </c>
      <c r="Q4259">
        <f>VLOOKUP(P4259,FreightRates!C$2:D$9,2,0)</f>
        <v>21.470399999999998</v>
      </c>
      <c r="R4259">
        <f>VLOOKUP(P4259,FreightRates!C$2:E$9,3,0)</f>
        <v>6.2E-2</v>
      </c>
      <c r="S4259">
        <f t="shared" si="333"/>
        <v>99.951817795146781</v>
      </c>
      <c r="T4259">
        <f t="shared" si="334"/>
        <v>1265.8293192765611</v>
      </c>
    </row>
    <row r="4260" spans="1:20" x14ac:dyDescent="0.35">
      <c r="A4260">
        <v>1447302783.7</v>
      </c>
      <c r="B4260" s="3">
        <v>41420</v>
      </c>
      <c r="C4260" t="s">
        <v>30</v>
      </c>
      <c r="D4260" t="s">
        <v>7</v>
      </c>
      <c r="E4260" t="s">
        <v>3</v>
      </c>
      <c r="F4260">
        <v>0</v>
      </c>
      <c r="G4260">
        <v>0</v>
      </c>
      <c r="H4260">
        <f t="shared" si="330"/>
        <v>0</v>
      </c>
      <c r="I4260" s="3">
        <f t="shared" si="331"/>
        <v>41420</v>
      </c>
      <c r="J4260" t="s">
        <v>70</v>
      </c>
      <c r="K4260">
        <v>1666295</v>
      </c>
      <c r="L4260" t="s">
        <v>22</v>
      </c>
      <c r="M4260" t="s">
        <v>35</v>
      </c>
      <c r="N4260">
        <v>544</v>
      </c>
      <c r="O4260">
        <v>2.7176679087521589</v>
      </c>
      <c r="P4260" t="str">
        <f t="shared" si="332"/>
        <v>PORT04PORT09</v>
      </c>
      <c r="Q4260">
        <f>VLOOKUP(P4260,FreightRates!C$2:D$9,2,0)</f>
        <v>21.470399999999998</v>
      </c>
      <c r="R4260">
        <f>VLOOKUP(P4260,FreightRates!C$2:E$9,3,0)</f>
        <v>6.2E-2</v>
      </c>
      <c r="S4260">
        <f t="shared" si="333"/>
        <v>113.13190322639281</v>
      </c>
      <c r="T4260">
        <f t="shared" si="334"/>
        <v>1478.4113423611745</v>
      </c>
    </row>
    <row r="4261" spans="1:20" x14ac:dyDescent="0.35">
      <c r="A4261">
        <v>1447266845.7</v>
      </c>
      <c r="B4261" s="3">
        <v>41420</v>
      </c>
      <c r="C4261" t="s">
        <v>30</v>
      </c>
      <c r="D4261" t="s">
        <v>7</v>
      </c>
      <c r="E4261" t="s">
        <v>3</v>
      </c>
      <c r="F4261">
        <v>0</v>
      </c>
      <c r="G4261">
        <v>0</v>
      </c>
      <c r="H4261">
        <f t="shared" si="330"/>
        <v>0</v>
      </c>
      <c r="I4261" s="3">
        <f t="shared" si="331"/>
        <v>41420</v>
      </c>
      <c r="J4261" t="s">
        <v>70</v>
      </c>
      <c r="K4261">
        <v>1666295</v>
      </c>
      <c r="L4261" t="s">
        <v>22</v>
      </c>
      <c r="M4261" t="s">
        <v>35</v>
      </c>
      <c r="N4261">
        <v>432</v>
      </c>
      <c r="O4261">
        <v>1.8117786058347725</v>
      </c>
      <c r="P4261" t="str">
        <f t="shared" si="332"/>
        <v>PORT04PORT09</v>
      </c>
      <c r="Q4261">
        <f>VLOOKUP(P4261,FreightRates!C$2:D$9,2,0)</f>
        <v>21.470399999999998</v>
      </c>
      <c r="R4261">
        <f>VLOOKUP(P4261,FreightRates!C$2:E$9,3,0)</f>
        <v>6.2E-2</v>
      </c>
      <c r="S4261">
        <f t="shared" si="333"/>
        <v>69.997078178678549</v>
      </c>
      <c r="T4261">
        <f t="shared" si="334"/>
        <v>782.68835772062175</v>
      </c>
    </row>
    <row r="4262" spans="1:20" x14ac:dyDescent="0.35">
      <c r="A4262">
        <v>1447391519.7</v>
      </c>
      <c r="B4262" s="3">
        <v>41420</v>
      </c>
      <c r="C4262" t="s">
        <v>30</v>
      </c>
      <c r="D4262" t="s">
        <v>7</v>
      </c>
      <c r="E4262" t="s">
        <v>3</v>
      </c>
      <c r="F4262">
        <v>0</v>
      </c>
      <c r="G4262">
        <v>0</v>
      </c>
      <c r="H4262">
        <f t="shared" si="330"/>
        <v>0</v>
      </c>
      <c r="I4262" s="3">
        <f t="shared" si="331"/>
        <v>41420</v>
      </c>
      <c r="J4262" t="s">
        <v>70</v>
      </c>
      <c r="K4262">
        <v>1666295</v>
      </c>
      <c r="L4262" t="s">
        <v>22</v>
      </c>
      <c r="M4262" t="s">
        <v>35</v>
      </c>
      <c r="N4262">
        <v>437</v>
      </c>
      <c r="O4262">
        <v>2.4157048077796968</v>
      </c>
      <c r="P4262" t="str">
        <f t="shared" si="332"/>
        <v>PORT04PORT09</v>
      </c>
      <c r="Q4262">
        <f>VLOOKUP(P4262,FreightRates!C$2:D$9,2,0)</f>
        <v>21.470399999999998</v>
      </c>
      <c r="R4262">
        <f>VLOOKUP(P4262,FreightRates!C$2:E$9,3,0)</f>
        <v>6.2E-2</v>
      </c>
      <c r="S4262">
        <f t="shared" si="333"/>
        <v>86.921506061983109</v>
      </c>
      <c r="T4262">
        <f t="shared" si="334"/>
        <v>1055.6630009997275</v>
      </c>
    </row>
    <row r="4263" spans="1:20" x14ac:dyDescent="0.35">
      <c r="A4263">
        <v>1447187833.7</v>
      </c>
      <c r="B4263" s="3">
        <v>41420</v>
      </c>
      <c r="C4263" t="s">
        <v>30</v>
      </c>
      <c r="D4263" t="s">
        <v>7</v>
      </c>
      <c r="E4263" t="s">
        <v>3</v>
      </c>
      <c r="F4263">
        <v>0</v>
      </c>
      <c r="G4263">
        <v>0</v>
      </c>
      <c r="H4263">
        <f t="shared" si="330"/>
        <v>0</v>
      </c>
      <c r="I4263" s="3">
        <f t="shared" si="331"/>
        <v>41420</v>
      </c>
      <c r="J4263" t="s">
        <v>70</v>
      </c>
      <c r="K4263">
        <v>1666295</v>
      </c>
      <c r="L4263" t="s">
        <v>22</v>
      </c>
      <c r="M4263" t="s">
        <v>35</v>
      </c>
      <c r="N4263">
        <v>514</v>
      </c>
      <c r="O4263">
        <v>3.0196310097246211</v>
      </c>
      <c r="P4263" t="str">
        <f t="shared" si="332"/>
        <v>PORT04PORT09</v>
      </c>
      <c r="Q4263">
        <f>VLOOKUP(P4263,FreightRates!C$2:D$9,2,0)</f>
        <v>21.470399999999998</v>
      </c>
      <c r="R4263">
        <f>VLOOKUP(P4263,FreightRates!C$2:E$9,3,0)</f>
        <v>6.2E-2</v>
      </c>
      <c r="S4263">
        <f t="shared" si="333"/>
        <v>117.70000101790421</v>
      </c>
      <c r="T4263">
        <f t="shared" si="334"/>
        <v>1552.0903389984553</v>
      </c>
    </row>
    <row r="4264" spans="1:20" x14ac:dyDescent="0.35">
      <c r="A4264">
        <v>1447227099.7</v>
      </c>
      <c r="B4264" s="3">
        <v>41420</v>
      </c>
      <c r="C4264" t="s">
        <v>30</v>
      </c>
      <c r="D4264" t="s">
        <v>7</v>
      </c>
      <c r="E4264" t="s">
        <v>3</v>
      </c>
      <c r="F4264">
        <v>0</v>
      </c>
      <c r="G4264">
        <v>0</v>
      </c>
      <c r="H4264">
        <f t="shared" si="330"/>
        <v>0</v>
      </c>
      <c r="I4264" s="3">
        <f t="shared" si="331"/>
        <v>41420</v>
      </c>
      <c r="J4264" t="s">
        <v>70</v>
      </c>
      <c r="K4264">
        <v>1666441</v>
      </c>
      <c r="L4264" t="s">
        <v>22</v>
      </c>
      <c r="M4264" t="s">
        <v>35</v>
      </c>
      <c r="N4264">
        <v>520</v>
      </c>
      <c r="O4264">
        <v>2.021818181818182</v>
      </c>
      <c r="P4264" t="str">
        <f t="shared" si="332"/>
        <v>PORT04PORT09</v>
      </c>
      <c r="Q4264">
        <f>VLOOKUP(P4264,FreightRates!C$2:D$9,2,0)</f>
        <v>21.470399999999998</v>
      </c>
      <c r="R4264">
        <f>VLOOKUP(P4264,FreightRates!C$2:E$9,3,0)</f>
        <v>6.2E-2</v>
      </c>
      <c r="S4264">
        <f t="shared" si="333"/>
        <v>86.653818181818181</v>
      </c>
      <c r="T4264">
        <f t="shared" si="334"/>
        <v>1051.3454545454547</v>
      </c>
    </row>
    <row r="4265" spans="1:20" x14ac:dyDescent="0.35">
      <c r="A4265">
        <v>1447283722.7</v>
      </c>
      <c r="B4265" s="3">
        <v>41420</v>
      </c>
      <c r="C4265" t="s">
        <v>30</v>
      </c>
      <c r="D4265" t="s">
        <v>7</v>
      </c>
      <c r="E4265" t="s">
        <v>3</v>
      </c>
      <c r="F4265">
        <v>0</v>
      </c>
      <c r="G4265">
        <v>0</v>
      </c>
      <c r="H4265">
        <f t="shared" si="330"/>
        <v>0</v>
      </c>
      <c r="I4265" s="3">
        <f t="shared" si="331"/>
        <v>41420</v>
      </c>
      <c r="J4265" t="s">
        <v>70</v>
      </c>
      <c r="K4265">
        <v>1666295</v>
      </c>
      <c r="L4265" t="s">
        <v>22</v>
      </c>
      <c r="M4265" t="s">
        <v>35</v>
      </c>
      <c r="N4265">
        <v>805</v>
      </c>
      <c r="O4265">
        <v>4.88</v>
      </c>
      <c r="P4265" t="str">
        <f t="shared" si="332"/>
        <v>PORT04PORT09</v>
      </c>
      <c r="Q4265">
        <f>VLOOKUP(P4265,FreightRates!C$2:D$9,2,0)</f>
        <v>21.470399999999998</v>
      </c>
      <c r="R4265">
        <f>VLOOKUP(P4265,FreightRates!C$2:E$9,3,0)</f>
        <v>6.2E-2</v>
      </c>
      <c r="S4265">
        <f t="shared" si="333"/>
        <v>265.03120000000001</v>
      </c>
      <c r="T4265">
        <f t="shared" si="334"/>
        <v>3928.4</v>
      </c>
    </row>
    <row r="4266" spans="1:20" x14ac:dyDescent="0.35">
      <c r="A4266">
        <v>1447291830.7</v>
      </c>
      <c r="B4266" s="3">
        <v>41420</v>
      </c>
      <c r="C4266" t="s">
        <v>30</v>
      </c>
      <c r="D4266" t="s">
        <v>7</v>
      </c>
      <c r="E4266" t="s">
        <v>3</v>
      </c>
      <c r="F4266">
        <v>0</v>
      </c>
      <c r="G4266">
        <v>0</v>
      </c>
      <c r="H4266">
        <f t="shared" si="330"/>
        <v>0</v>
      </c>
      <c r="I4266" s="3">
        <f t="shared" si="331"/>
        <v>41420</v>
      </c>
      <c r="J4266" t="s">
        <v>70</v>
      </c>
      <c r="K4266">
        <v>1666317</v>
      </c>
      <c r="L4266" t="s">
        <v>22</v>
      </c>
      <c r="M4266" t="s">
        <v>35</v>
      </c>
      <c r="N4266">
        <v>382</v>
      </c>
      <c r="O4266">
        <v>0.38808916395906751</v>
      </c>
      <c r="P4266" t="str">
        <f t="shared" si="332"/>
        <v>PORT04PORT09</v>
      </c>
      <c r="Q4266">
        <f>VLOOKUP(P4266,FreightRates!C$2:D$9,2,0)</f>
        <v>21.470399999999998</v>
      </c>
      <c r="R4266">
        <f>VLOOKUP(P4266,FreightRates!C$2:E$9,3,0)</f>
        <v>6.2E-2</v>
      </c>
      <c r="S4266">
        <f t="shared" si="333"/>
        <v>30.661903759206552</v>
      </c>
      <c r="T4266">
        <f t="shared" si="334"/>
        <v>148.25006063236378</v>
      </c>
    </row>
    <row r="4267" spans="1:20" x14ac:dyDescent="0.35">
      <c r="A4267">
        <v>1447356694.7</v>
      </c>
      <c r="B4267" s="3">
        <v>41420</v>
      </c>
      <c r="C4267" t="s">
        <v>30</v>
      </c>
      <c r="D4267" t="s">
        <v>7</v>
      </c>
      <c r="E4267" t="s">
        <v>3</v>
      </c>
      <c r="F4267">
        <v>0</v>
      </c>
      <c r="G4267">
        <v>0</v>
      </c>
      <c r="H4267">
        <f t="shared" si="330"/>
        <v>0</v>
      </c>
      <c r="I4267" s="3">
        <f t="shared" si="331"/>
        <v>41420</v>
      </c>
      <c r="J4267" t="s">
        <v>70</v>
      </c>
      <c r="K4267">
        <v>1666954</v>
      </c>
      <c r="L4267" t="s">
        <v>22</v>
      </c>
      <c r="M4267" t="s">
        <v>35</v>
      </c>
      <c r="N4267">
        <v>589</v>
      </c>
      <c r="O4267">
        <v>4.1174714746521603</v>
      </c>
      <c r="P4267" t="str">
        <f t="shared" si="332"/>
        <v>PORT04PORT09</v>
      </c>
      <c r="Q4267">
        <f>VLOOKUP(P4267,FreightRates!C$2:D$9,2,0)</f>
        <v>21.470399999999998</v>
      </c>
      <c r="R4267">
        <f>VLOOKUP(P4267,FreightRates!C$2:E$9,3,0)</f>
        <v>6.2E-2</v>
      </c>
      <c r="S4267">
        <f t="shared" si="333"/>
        <v>171.8322233113476</v>
      </c>
      <c r="T4267">
        <f t="shared" si="334"/>
        <v>2425.1906985701225</v>
      </c>
    </row>
    <row r="4268" spans="1:20" x14ac:dyDescent="0.35">
      <c r="A4268">
        <v>1447346526.7</v>
      </c>
      <c r="B4268" s="3">
        <v>41420</v>
      </c>
      <c r="C4268" t="s">
        <v>30</v>
      </c>
      <c r="D4268" t="s">
        <v>7</v>
      </c>
      <c r="E4268" t="s">
        <v>3</v>
      </c>
      <c r="F4268">
        <v>0</v>
      </c>
      <c r="G4268">
        <v>0</v>
      </c>
      <c r="H4268">
        <f t="shared" si="330"/>
        <v>0</v>
      </c>
      <c r="I4268" s="3">
        <f t="shared" si="331"/>
        <v>41420</v>
      </c>
      <c r="J4268" t="s">
        <v>70</v>
      </c>
      <c r="K4268">
        <v>1666954</v>
      </c>
      <c r="L4268" t="s">
        <v>22</v>
      </c>
      <c r="M4268" t="s">
        <v>35</v>
      </c>
      <c r="N4268">
        <v>487</v>
      </c>
      <c r="O4268">
        <v>2.7449809831014407</v>
      </c>
      <c r="P4268" t="str">
        <f t="shared" si="332"/>
        <v>PORT04PORT09</v>
      </c>
      <c r="Q4268">
        <f>VLOOKUP(P4268,FreightRates!C$2:D$9,2,0)</f>
        <v>21.470399999999998</v>
      </c>
      <c r="R4268">
        <f>VLOOKUP(P4268,FreightRates!C$2:E$9,3,0)</f>
        <v>6.2E-2</v>
      </c>
      <c r="S4268">
        <f t="shared" si="333"/>
        <v>104.35235580376489</v>
      </c>
      <c r="T4268">
        <f t="shared" si="334"/>
        <v>1336.8057387704016</v>
      </c>
    </row>
    <row r="4269" spans="1:20" x14ac:dyDescent="0.35">
      <c r="A4269">
        <v>1447170809.7</v>
      </c>
      <c r="B4269" s="3">
        <v>41420</v>
      </c>
      <c r="C4269" t="s">
        <v>30</v>
      </c>
      <c r="D4269" t="s">
        <v>7</v>
      </c>
      <c r="E4269" t="s">
        <v>3</v>
      </c>
      <c r="F4269">
        <v>0</v>
      </c>
      <c r="G4269">
        <v>0</v>
      </c>
      <c r="H4269">
        <f t="shared" si="330"/>
        <v>0</v>
      </c>
      <c r="I4269" s="3">
        <f t="shared" si="331"/>
        <v>41420</v>
      </c>
      <c r="J4269" t="s">
        <v>70</v>
      </c>
      <c r="K4269">
        <v>1666954</v>
      </c>
      <c r="L4269" t="s">
        <v>22</v>
      </c>
      <c r="M4269" t="s">
        <v>35</v>
      </c>
      <c r="N4269">
        <v>658</v>
      </c>
      <c r="O4269">
        <v>4.8037167204275208</v>
      </c>
      <c r="P4269" t="str">
        <f t="shared" si="332"/>
        <v>PORT04PORT09</v>
      </c>
      <c r="Q4269">
        <f>VLOOKUP(P4269,FreightRates!C$2:D$9,2,0)</f>
        <v>21.470399999999998</v>
      </c>
      <c r="R4269">
        <f>VLOOKUP(P4269,FreightRates!C$2:E$9,3,0)</f>
        <v>6.2E-2</v>
      </c>
      <c r="S4269">
        <f t="shared" si="333"/>
        <v>217.44282732656114</v>
      </c>
      <c r="T4269">
        <f t="shared" si="334"/>
        <v>3160.8456020413087</v>
      </c>
    </row>
    <row r="4270" spans="1:20" x14ac:dyDescent="0.35">
      <c r="A4270">
        <v>1447283775.7</v>
      </c>
      <c r="B4270" s="3">
        <v>41420</v>
      </c>
      <c r="C4270" t="s">
        <v>30</v>
      </c>
      <c r="D4270" t="s">
        <v>7</v>
      </c>
      <c r="E4270" t="s">
        <v>3</v>
      </c>
      <c r="F4270">
        <v>0</v>
      </c>
      <c r="G4270">
        <v>0</v>
      </c>
      <c r="H4270">
        <f t="shared" si="330"/>
        <v>0</v>
      </c>
      <c r="I4270" s="3">
        <f t="shared" si="331"/>
        <v>41420</v>
      </c>
      <c r="J4270" t="s">
        <v>70</v>
      </c>
      <c r="K4270">
        <v>1666954</v>
      </c>
      <c r="L4270" t="s">
        <v>22</v>
      </c>
      <c r="M4270" t="s">
        <v>35</v>
      </c>
      <c r="N4270">
        <v>591</v>
      </c>
      <c r="O4270">
        <v>4.1174714746521603</v>
      </c>
      <c r="P4270" t="str">
        <f t="shared" si="332"/>
        <v>PORT04PORT09</v>
      </c>
      <c r="Q4270">
        <f>VLOOKUP(P4270,FreightRates!C$2:D$9,2,0)</f>
        <v>21.470399999999998</v>
      </c>
      <c r="R4270">
        <f>VLOOKUP(P4270,FreightRates!C$2:E$9,3,0)</f>
        <v>6.2E-2</v>
      </c>
      <c r="S4270">
        <f t="shared" si="333"/>
        <v>172.34278977420445</v>
      </c>
      <c r="T4270">
        <f t="shared" si="334"/>
        <v>2433.4256415194268</v>
      </c>
    </row>
    <row r="4271" spans="1:20" x14ac:dyDescent="0.35">
      <c r="A4271">
        <v>1447367955.7</v>
      </c>
      <c r="B4271" s="3">
        <v>41420</v>
      </c>
      <c r="C4271" t="s">
        <v>30</v>
      </c>
      <c r="D4271" t="s">
        <v>7</v>
      </c>
      <c r="E4271" t="s">
        <v>3</v>
      </c>
      <c r="F4271">
        <v>0</v>
      </c>
      <c r="G4271">
        <v>0</v>
      </c>
      <c r="H4271">
        <f t="shared" si="330"/>
        <v>0</v>
      </c>
      <c r="I4271" s="3">
        <f t="shared" si="331"/>
        <v>41420</v>
      </c>
      <c r="J4271" t="s">
        <v>70</v>
      </c>
      <c r="K4271">
        <v>1666954</v>
      </c>
      <c r="L4271" t="s">
        <v>22</v>
      </c>
      <c r="M4271" t="s">
        <v>35</v>
      </c>
      <c r="N4271">
        <v>532</v>
      </c>
      <c r="O4271">
        <v>3.4312262288768007</v>
      </c>
      <c r="P4271" t="str">
        <f t="shared" si="332"/>
        <v>PORT04PORT09</v>
      </c>
      <c r="Q4271">
        <f>VLOOKUP(P4271,FreightRates!C$2:D$9,2,0)</f>
        <v>21.470399999999998</v>
      </c>
      <c r="R4271">
        <f>VLOOKUP(P4271,FreightRates!C$2:E$9,3,0)</f>
        <v>6.2E-2</v>
      </c>
      <c r="S4271">
        <f t="shared" si="333"/>
        <v>134.64596593327241</v>
      </c>
      <c r="T4271">
        <f t="shared" si="334"/>
        <v>1825.412353762458</v>
      </c>
    </row>
    <row r="4272" spans="1:20" x14ac:dyDescent="0.35">
      <c r="A4272">
        <v>1447266915.7</v>
      </c>
      <c r="B4272" s="3">
        <v>41420</v>
      </c>
      <c r="C4272" t="s">
        <v>30</v>
      </c>
      <c r="D4272" t="s">
        <v>7</v>
      </c>
      <c r="E4272" t="s">
        <v>3</v>
      </c>
      <c r="F4272">
        <v>0</v>
      </c>
      <c r="G4272">
        <v>0</v>
      </c>
      <c r="H4272">
        <f t="shared" si="330"/>
        <v>0</v>
      </c>
      <c r="I4272" s="3">
        <f t="shared" si="331"/>
        <v>41420</v>
      </c>
      <c r="J4272" t="s">
        <v>70</v>
      </c>
      <c r="K4272">
        <v>1666954</v>
      </c>
      <c r="L4272" t="s">
        <v>22</v>
      </c>
      <c r="M4272" t="s">
        <v>35</v>
      </c>
      <c r="N4272">
        <v>766</v>
      </c>
      <c r="O4272">
        <v>6.8624524577536015</v>
      </c>
      <c r="P4272" t="str">
        <f t="shared" si="332"/>
        <v>PORT04PORT09</v>
      </c>
      <c r="Q4272">
        <f>VLOOKUP(P4272,FreightRates!C$2:D$9,2,0)</f>
        <v>21.470399999999998</v>
      </c>
      <c r="R4272">
        <f>VLOOKUP(P4272,FreightRates!C$2:E$9,3,0)</f>
        <v>6.2E-2</v>
      </c>
      <c r="S4272">
        <f t="shared" si="333"/>
        <v>347.38199212363401</v>
      </c>
      <c r="T4272">
        <f t="shared" si="334"/>
        <v>5256.6385826392589</v>
      </c>
    </row>
    <row r="4273" spans="1:20" x14ac:dyDescent="0.35">
      <c r="A4273">
        <v>1447266884.7</v>
      </c>
      <c r="B4273" s="3">
        <v>41420</v>
      </c>
      <c r="C4273" t="s">
        <v>30</v>
      </c>
      <c r="D4273" t="s">
        <v>7</v>
      </c>
      <c r="E4273" t="s">
        <v>3</v>
      </c>
      <c r="F4273">
        <v>0</v>
      </c>
      <c r="G4273">
        <v>0</v>
      </c>
      <c r="H4273">
        <f t="shared" si="330"/>
        <v>0</v>
      </c>
      <c r="I4273" s="3">
        <f t="shared" si="331"/>
        <v>41420</v>
      </c>
      <c r="J4273" t="s">
        <v>70</v>
      </c>
      <c r="K4273">
        <v>1666954</v>
      </c>
      <c r="L4273" t="s">
        <v>22</v>
      </c>
      <c r="M4273" t="s">
        <v>35</v>
      </c>
      <c r="N4273">
        <v>837</v>
      </c>
      <c r="O4273">
        <v>7.54</v>
      </c>
      <c r="P4273" t="str">
        <f t="shared" si="332"/>
        <v>PORT04PORT09</v>
      </c>
      <c r="Q4273">
        <f>VLOOKUP(P4273,FreightRates!C$2:D$9,2,0)</f>
        <v>21.470399999999998</v>
      </c>
      <c r="R4273">
        <f>VLOOKUP(P4273,FreightRates!C$2:E$9,3,0)</f>
        <v>6.2E-2</v>
      </c>
      <c r="S4273">
        <f t="shared" si="333"/>
        <v>412.75115999999997</v>
      </c>
      <c r="T4273">
        <f t="shared" si="334"/>
        <v>6310.9800000000005</v>
      </c>
    </row>
    <row r="4274" spans="1:20" x14ac:dyDescent="0.35">
      <c r="A4274">
        <v>1447283686.7</v>
      </c>
      <c r="B4274" s="3">
        <v>41420</v>
      </c>
      <c r="C4274" t="s">
        <v>30</v>
      </c>
      <c r="D4274" t="s">
        <v>7</v>
      </c>
      <c r="E4274" t="s">
        <v>3</v>
      </c>
      <c r="F4274">
        <v>0</v>
      </c>
      <c r="G4274">
        <v>0</v>
      </c>
      <c r="H4274">
        <f t="shared" si="330"/>
        <v>0</v>
      </c>
      <c r="I4274" s="3">
        <f t="shared" si="331"/>
        <v>41420</v>
      </c>
      <c r="J4274" t="s">
        <v>70</v>
      </c>
      <c r="K4274">
        <v>1623991</v>
      </c>
      <c r="L4274" t="s">
        <v>22</v>
      </c>
      <c r="M4274" t="s">
        <v>35</v>
      </c>
      <c r="N4274">
        <v>414</v>
      </c>
      <c r="O4274">
        <v>0.84470117751610763</v>
      </c>
      <c r="P4274" t="str">
        <f t="shared" si="332"/>
        <v>PORT04PORT09</v>
      </c>
      <c r="Q4274">
        <f>VLOOKUP(P4274,FreightRates!C$2:D$9,2,0)</f>
        <v>21.470399999999998</v>
      </c>
      <c r="R4274">
        <f>VLOOKUP(P4274,FreightRates!C$2:E$9,3,0)</f>
        <v>6.2E-2</v>
      </c>
      <c r="S4274">
        <f t="shared" si="333"/>
        <v>43.15218982448345</v>
      </c>
      <c r="T4274">
        <f t="shared" si="334"/>
        <v>349.70628749166855</v>
      </c>
    </row>
    <row r="4275" spans="1:20" x14ac:dyDescent="0.35">
      <c r="A4275">
        <v>1447266644.7</v>
      </c>
      <c r="B4275" s="3">
        <v>41420</v>
      </c>
      <c r="C4275" t="s">
        <v>30</v>
      </c>
      <c r="D4275" t="s">
        <v>7</v>
      </c>
      <c r="E4275" t="s">
        <v>3</v>
      </c>
      <c r="F4275">
        <v>0</v>
      </c>
      <c r="G4275">
        <v>0</v>
      </c>
      <c r="H4275">
        <f t="shared" si="330"/>
        <v>0</v>
      </c>
      <c r="I4275" s="3">
        <f t="shared" si="331"/>
        <v>41420</v>
      </c>
      <c r="J4275" t="s">
        <v>70</v>
      </c>
      <c r="K4275">
        <v>1623991</v>
      </c>
      <c r="L4275" t="s">
        <v>22</v>
      </c>
      <c r="M4275" t="s">
        <v>35</v>
      </c>
      <c r="N4275">
        <v>625</v>
      </c>
      <c r="O4275">
        <v>2.7030437680515447</v>
      </c>
      <c r="P4275" t="str">
        <f t="shared" si="332"/>
        <v>PORT04PORT09</v>
      </c>
      <c r="Q4275">
        <f>VLOOKUP(P4275,FreightRates!C$2:D$9,2,0)</f>
        <v>21.470399999999998</v>
      </c>
      <c r="R4275">
        <f>VLOOKUP(P4275,FreightRates!C$2:E$9,3,0)</f>
        <v>6.2E-2</v>
      </c>
      <c r="S4275">
        <f t="shared" si="333"/>
        <v>126.21334601199736</v>
      </c>
      <c r="T4275">
        <f t="shared" si="334"/>
        <v>1689.4023550322154</v>
      </c>
    </row>
    <row r="4276" spans="1:20" x14ac:dyDescent="0.35">
      <c r="A4276">
        <v>1447165426.7</v>
      </c>
      <c r="B4276" s="3">
        <v>41420</v>
      </c>
      <c r="C4276" t="s">
        <v>30</v>
      </c>
      <c r="D4276" t="s">
        <v>7</v>
      </c>
      <c r="E4276" t="s">
        <v>3</v>
      </c>
      <c r="F4276">
        <v>0</v>
      </c>
      <c r="G4276">
        <v>0</v>
      </c>
      <c r="H4276">
        <f t="shared" si="330"/>
        <v>0</v>
      </c>
      <c r="I4276" s="3">
        <f t="shared" si="331"/>
        <v>41420</v>
      </c>
      <c r="J4276" t="s">
        <v>70</v>
      </c>
      <c r="K4276">
        <v>1623991</v>
      </c>
      <c r="L4276" t="s">
        <v>22</v>
      </c>
      <c r="M4276" t="s">
        <v>35</v>
      </c>
      <c r="N4276">
        <v>424</v>
      </c>
      <c r="O4276">
        <v>0.84470117751610763</v>
      </c>
      <c r="P4276" t="str">
        <f t="shared" si="332"/>
        <v>PORT04PORT09</v>
      </c>
      <c r="Q4276">
        <f>VLOOKUP(P4276,FreightRates!C$2:D$9,2,0)</f>
        <v>21.470399999999998</v>
      </c>
      <c r="R4276">
        <f>VLOOKUP(P4276,FreightRates!C$2:E$9,3,0)</f>
        <v>6.2E-2</v>
      </c>
      <c r="S4276">
        <f t="shared" si="333"/>
        <v>43.675904554543436</v>
      </c>
      <c r="T4276">
        <f t="shared" si="334"/>
        <v>358.15329926682961</v>
      </c>
    </row>
    <row r="4277" spans="1:20" x14ac:dyDescent="0.35">
      <c r="A4277">
        <v>1447283700.7</v>
      </c>
      <c r="B4277" s="3">
        <v>41420</v>
      </c>
      <c r="C4277" t="s">
        <v>30</v>
      </c>
      <c r="D4277" t="s">
        <v>7</v>
      </c>
      <c r="E4277" t="s">
        <v>3</v>
      </c>
      <c r="F4277">
        <v>0</v>
      </c>
      <c r="G4277">
        <v>0</v>
      </c>
      <c r="H4277">
        <f t="shared" si="330"/>
        <v>0</v>
      </c>
      <c r="I4277" s="3">
        <f t="shared" si="331"/>
        <v>41420</v>
      </c>
      <c r="J4277" t="s">
        <v>70</v>
      </c>
      <c r="K4277">
        <v>1623991</v>
      </c>
      <c r="L4277" t="s">
        <v>22</v>
      </c>
      <c r="M4277" t="s">
        <v>35</v>
      </c>
      <c r="N4277">
        <v>404</v>
      </c>
      <c r="O4277">
        <v>0.84470117751610763</v>
      </c>
      <c r="P4277" t="str">
        <f t="shared" si="332"/>
        <v>PORT04PORT09</v>
      </c>
      <c r="Q4277">
        <f>VLOOKUP(P4277,FreightRates!C$2:D$9,2,0)</f>
        <v>21.470399999999998</v>
      </c>
      <c r="R4277">
        <f>VLOOKUP(P4277,FreightRates!C$2:E$9,3,0)</f>
        <v>6.2E-2</v>
      </c>
      <c r="S4277">
        <f t="shared" si="333"/>
        <v>42.628475094423464</v>
      </c>
      <c r="T4277">
        <f t="shared" si="334"/>
        <v>341.25927571650749</v>
      </c>
    </row>
    <row r="4278" spans="1:20" x14ac:dyDescent="0.35">
      <c r="A4278">
        <v>1447149217.7</v>
      </c>
      <c r="B4278" s="3">
        <v>41420</v>
      </c>
      <c r="C4278" t="s">
        <v>30</v>
      </c>
      <c r="D4278" t="s">
        <v>7</v>
      </c>
      <c r="E4278" t="s">
        <v>3</v>
      </c>
      <c r="F4278">
        <v>0</v>
      </c>
      <c r="G4278">
        <v>0</v>
      </c>
      <c r="H4278">
        <f t="shared" si="330"/>
        <v>0</v>
      </c>
      <c r="I4278" s="3">
        <f t="shared" si="331"/>
        <v>41420</v>
      </c>
      <c r="J4278" t="s">
        <v>70</v>
      </c>
      <c r="K4278">
        <v>1623991</v>
      </c>
      <c r="L4278" t="s">
        <v>22</v>
      </c>
      <c r="M4278" t="s">
        <v>35</v>
      </c>
      <c r="N4278">
        <v>502</v>
      </c>
      <c r="O4278">
        <v>1.6894023550322153</v>
      </c>
      <c r="P4278" t="str">
        <f t="shared" si="332"/>
        <v>PORT04PORT09</v>
      </c>
      <c r="Q4278">
        <f>VLOOKUP(P4278,FreightRates!C$2:D$9,2,0)</f>
        <v>21.470399999999998</v>
      </c>
      <c r="R4278">
        <f>VLOOKUP(P4278,FreightRates!C$2:E$9,3,0)</f>
        <v>6.2E-2</v>
      </c>
      <c r="S4278">
        <f t="shared" si="333"/>
        <v>74.05135889802267</v>
      </c>
      <c r="T4278">
        <f t="shared" si="334"/>
        <v>848.07998222617209</v>
      </c>
    </row>
    <row r="4279" spans="1:20" x14ac:dyDescent="0.35">
      <c r="A4279">
        <v>1447382542.7</v>
      </c>
      <c r="B4279" s="3">
        <v>41420</v>
      </c>
      <c r="C4279" t="s">
        <v>30</v>
      </c>
      <c r="D4279" t="s">
        <v>7</v>
      </c>
      <c r="E4279" t="s">
        <v>3</v>
      </c>
      <c r="F4279">
        <v>0</v>
      </c>
      <c r="G4279">
        <v>0</v>
      </c>
      <c r="H4279">
        <f t="shared" si="330"/>
        <v>0</v>
      </c>
      <c r="I4279" s="3">
        <f t="shared" si="331"/>
        <v>41420</v>
      </c>
      <c r="J4279" t="s">
        <v>11</v>
      </c>
      <c r="K4279">
        <v>1667817</v>
      </c>
      <c r="L4279" t="s">
        <v>22</v>
      </c>
      <c r="M4279" t="s">
        <v>35</v>
      </c>
      <c r="N4279">
        <v>2091</v>
      </c>
      <c r="O4279">
        <v>29.489300411522628</v>
      </c>
      <c r="P4279" t="str">
        <f t="shared" si="332"/>
        <v>PORT04PORT09</v>
      </c>
      <c r="Q4279">
        <f>VLOOKUP(P4279,FreightRates!C$2:D$9,2,0)</f>
        <v>21.470399999999998</v>
      </c>
      <c r="R4279">
        <f>VLOOKUP(P4279,FreightRates!C$2:E$9,3,0)</f>
        <v>6.2E-2</v>
      </c>
      <c r="S4279">
        <f t="shared" si="333"/>
        <v>3844.5222839506168</v>
      </c>
      <c r="T4279">
        <f t="shared" si="334"/>
        <v>61662.127160493816</v>
      </c>
    </row>
    <row r="4280" spans="1:20" x14ac:dyDescent="0.35">
      <c r="A4280">
        <v>1447389218.7</v>
      </c>
      <c r="B4280" s="3">
        <v>41420</v>
      </c>
      <c r="C4280" t="s">
        <v>30</v>
      </c>
      <c r="D4280" t="s">
        <v>7</v>
      </c>
      <c r="E4280" t="s">
        <v>3</v>
      </c>
      <c r="F4280">
        <v>0</v>
      </c>
      <c r="G4280">
        <v>0</v>
      </c>
      <c r="H4280">
        <f t="shared" si="330"/>
        <v>0</v>
      </c>
      <c r="I4280" s="3">
        <f t="shared" si="331"/>
        <v>41420</v>
      </c>
      <c r="J4280" t="s">
        <v>11</v>
      </c>
      <c r="K4280">
        <v>1667817</v>
      </c>
      <c r="L4280" t="s">
        <v>22</v>
      </c>
      <c r="M4280" t="s">
        <v>35</v>
      </c>
      <c r="N4280">
        <v>637</v>
      </c>
      <c r="O4280">
        <v>5.8978600823045255</v>
      </c>
      <c r="P4280" t="str">
        <f t="shared" si="332"/>
        <v>PORT04PORT09</v>
      </c>
      <c r="Q4280">
        <f>VLOOKUP(P4280,FreightRates!C$2:D$9,2,0)</f>
        <v>21.470399999999998</v>
      </c>
      <c r="R4280">
        <f>VLOOKUP(P4280,FreightRates!C$2:E$9,3,0)</f>
        <v>6.2E-2</v>
      </c>
      <c r="S4280">
        <f t="shared" si="333"/>
        <v>254.40048609053491</v>
      </c>
      <c r="T4280">
        <f t="shared" si="334"/>
        <v>3756.936872427983</v>
      </c>
    </row>
    <row r="4281" spans="1:20" x14ac:dyDescent="0.35">
      <c r="A4281">
        <v>1447403233.7</v>
      </c>
      <c r="B4281" s="3">
        <v>41420</v>
      </c>
      <c r="C4281" t="s">
        <v>30</v>
      </c>
      <c r="D4281" t="s">
        <v>7</v>
      </c>
      <c r="E4281" t="s">
        <v>3</v>
      </c>
      <c r="F4281">
        <v>0</v>
      </c>
      <c r="G4281">
        <v>0</v>
      </c>
      <c r="H4281">
        <f t="shared" si="330"/>
        <v>0</v>
      </c>
      <c r="I4281" s="3">
        <f t="shared" si="331"/>
        <v>41420</v>
      </c>
      <c r="J4281" t="s">
        <v>11</v>
      </c>
      <c r="K4281">
        <v>1667817</v>
      </c>
      <c r="L4281" t="s">
        <v>22</v>
      </c>
      <c r="M4281" t="s">
        <v>35</v>
      </c>
      <c r="N4281">
        <v>960</v>
      </c>
      <c r="O4281">
        <v>10.795720164609051</v>
      </c>
      <c r="P4281" t="str">
        <f t="shared" si="332"/>
        <v>PORT04PORT09</v>
      </c>
      <c r="Q4281">
        <f>VLOOKUP(P4281,FreightRates!C$2:D$9,2,0)</f>
        <v>21.470399999999998</v>
      </c>
      <c r="R4281">
        <f>VLOOKUP(P4281,FreightRates!C$2:E$9,3,0)</f>
        <v>6.2E-2</v>
      </c>
      <c r="S4281">
        <f t="shared" si="333"/>
        <v>664.03166419753074</v>
      </c>
      <c r="T4281">
        <f t="shared" si="334"/>
        <v>10363.891358024688</v>
      </c>
    </row>
    <row r="4282" spans="1:20" x14ac:dyDescent="0.35">
      <c r="A4282">
        <v>1447178900.7</v>
      </c>
      <c r="B4282" s="3">
        <v>41420</v>
      </c>
      <c r="C4282" t="s">
        <v>30</v>
      </c>
      <c r="D4282" t="s">
        <v>7</v>
      </c>
      <c r="E4282" t="s">
        <v>3</v>
      </c>
      <c r="F4282">
        <v>0</v>
      </c>
      <c r="G4282">
        <v>0</v>
      </c>
      <c r="H4282">
        <f t="shared" si="330"/>
        <v>0</v>
      </c>
      <c r="I4282" s="3">
        <f t="shared" si="331"/>
        <v>41420</v>
      </c>
      <c r="J4282" t="s">
        <v>11</v>
      </c>
      <c r="K4282">
        <v>1667817</v>
      </c>
      <c r="L4282" t="s">
        <v>22</v>
      </c>
      <c r="M4282" t="s">
        <v>35</v>
      </c>
      <c r="N4282">
        <v>2421</v>
      </c>
      <c r="O4282">
        <v>37.92</v>
      </c>
      <c r="P4282" t="str">
        <f t="shared" si="332"/>
        <v>PORT04PORT09</v>
      </c>
      <c r="Q4282">
        <f>VLOOKUP(P4282,FreightRates!C$2:D$9,2,0)</f>
        <v>21.470399999999998</v>
      </c>
      <c r="R4282">
        <f>VLOOKUP(P4282,FreightRates!C$2:E$9,3,0)</f>
        <v>6.2E-2</v>
      </c>
      <c r="S4282">
        <f t="shared" si="333"/>
        <v>5713.338240000001</v>
      </c>
      <c r="T4282">
        <f t="shared" si="334"/>
        <v>91804.32</v>
      </c>
    </row>
    <row r="4283" spans="1:20" x14ac:dyDescent="0.35">
      <c r="A4283">
        <v>1447317044.7</v>
      </c>
      <c r="B4283" s="3">
        <v>41420</v>
      </c>
      <c r="C4283" t="s">
        <v>30</v>
      </c>
      <c r="D4283" t="s">
        <v>7</v>
      </c>
      <c r="E4283" t="s">
        <v>3</v>
      </c>
      <c r="F4283">
        <v>0</v>
      </c>
      <c r="G4283">
        <v>0</v>
      </c>
      <c r="H4283">
        <f t="shared" si="330"/>
        <v>0</v>
      </c>
      <c r="I4283" s="3">
        <f t="shared" si="331"/>
        <v>41420</v>
      </c>
      <c r="J4283" t="s">
        <v>11</v>
      </c>
      <c r="K4283">
        <v>1667817</v>
      </c>
      <c r="L4283" t="s">
        <v>22</v>
      </c>
      <c r="M4283" t="s">
        <v>35</v>
      </c>
      <c r="N4283">
        <v>1326</v>
      </c>
      <c r="O4283">
        <v>18.38</v>
      </c>
      <c r="P4283" t="str">
        <f t="shared" si="332"/>
        <v>PORT04PORT09</v>
      </c>
      <c r="Q4283">
        <f>VLOOKUP(P4283,FreightRates!C$2:D$9,2,0)</f>
        <v>21.470399999999998</v>
      </c>
      <c r="R4283">
        <f>VLOOKUP(P4283,FreightRates!C$2:E$9,3,0)</f>
        <v>6.2E-2</v>
      </c>
      <c r="S4283">
        <f t="shared" si="333"/>
        <v>1532.5269599999997</v>
      </c>
      <c r="T4283">
        <f t="shared" si="334"/>
        <v>24371.879999999997</v>
      </c>
    </row>
    <row r="4284" spans="1:20" x14ac:dyDescent="0.35">
      <c r="A4284">
        <v>1447339803.7</v>
      </c>
      <c r="B4284" s="3">
        <v>41420</v>
      </c>
      <c r="C4284" t="s">
        <v>30</v>
      </c>
      <c r="D4284" t="s">
        <v>7</v>
      </c>
      <c r="E4284" t="s">
        <v>3</v>
      </c>
      <c r="F4284">
        <v>0</v>
      </c>
      <c r="G4284">
        <v>0</v>
      </c>
      <c r="H4284">
        <f t="shared" si="330"/>
        <v>0</v>
      </c>
      <c r="I4284" s="3">
        <f t="shared" si="331"/>
        <v>41420</v>
      </c>
      <c r="J4284" t="s">
        <v>11</v>
      </c>
      <c r="K4284">
        <v>1667817</v>
      </c>
      <c r="L4284" t="s">
        <v>22</v>
      </c>
      <c r="M4284" t="s">
        <v>35</v>
      </c>
      <c r="N4284">
        <v>2470</v>
      </c>
      <c r="O4284">
        <v>37.72</v>
      </c>
      <c r="P4284" t="str">
        <f t="shared" si="332"/>
        <v>PORT04PORT09</v>
      </c>
      <c r="Q4284">
        <f>VLOOKUP(P4284,FreightRates!C$2:D$9,2,0)</f>
        <v>21.470399999999998</v>
      </c>
      <c r="R4284">
        <f>VLOOKUP(P4284,FreightRates!C$2:E$9,3,0)</f>
        <v>6.2E-2</v>
      </c>
      <c r="S4284">
        <f t="shared" si="333"/>
        <v>5797.9111999999996</v>
      </c>
      <c r="T4284">
        <f t="shared" si="334"/>
        <v>93168.4</v>
      </c>
    </row>
    <row r="4285" spans="1:20" x14ac:dyDescent="0.35">
      <c r="A4285">
        <v>1447317048.7</v>
      </c>
      <c r="B4285" s="3">
        <v>41420</v>
      </c>
      <c r="C4285" t="s">
        <v>30</v>
      </c>
      <c r="D4285" t="s">
        <v>7</v>
      </c>
      <c r="E4285" t="s">
        <v>3</v>
      </c>
      <c r="F4285">
        <v>0</v>
      </c>
      <c r="G4285">
        <v>0</v>
      </c>
      <c r="H4285">
        <f t="shared" si="330"/>
        <v>0</v>
      </c>
      <c r="I4285" s="3">
        <f t="shared" si="331"/>
        <v>41420</v>
      </c>
      <c r="J4285" t="s">
        <v>11</v>
      </c>
      <c r="K4285">
        <v>1658532</v>
      </c>
      <c r="L4285" t="s">
        <v>22</v>
      </c>
      <c r="M4285" t="s">
        <v>35</v>
      </c>
      <c r="N4285">
        <v>296</v>
      </c>
      <c r="O4285">
        <v>1.0240912024091204</v>
      </c>
      <c r="P4285" t="str">
        <f t="shared" si="332"/>
        <v>PORT04PORT09</v>
      </c>
      <c r="Q4285">
        <f>VLOOKUP(P4285,FreightRates!C$2:D$9,2,0)</f>
        <v>21.470399999999998</v>
      </c>
      <c r="R4285">
        <f>VLOOKUP(P4285,FreightRates!C$2:E$9,3,0)</f>
        <v>6.2E-2</v>
      </c>
      <c r="S4285">
        <f t="shared" si="333"/>
        <v>40.264521746612175</v>
      </c>
      <c r="T4285">
        <f t="shared" si="334"/>
        <v>303.13099591309964</v>
      </c>
    </row>
    <row r="4286" spans="1:20" x14ac:dyDescent="0.35">
      <c r="A4286">
        <v>1447411608.7</v>
      </c>
      <c r="B4286" s="3">
        <v>41420</v>
      </c>
      <c r="C4286" t="s">
        <v>30</v>
      </c>
      <c r="D4286" t="s">
        <v>7</v>
      </c>
      <c r="E4286" t="s">
        <v>3</v>
      </c>
      <c r="F4286">
        <v>0</v>
      </c>
      <c r="G4286">
        <v>0</v>
      </c>
      <c r="H4286">
        <f t="shared" si="330"/>
        <v>0</v>
      </c>
      <c r="I4286" s="3">
        <f t="shared" si="331"/>
        <v>41420</v>
      </c>
      <c r="J4286" t="s">
        <v>11</v>
      </c>
      <c r="K4286">
        <v>1658528</v>
      </c>
      <c r="L4286" t="s">
        <v>22</v>
      </c>
      <c r="M4286" t="s">
        <v>35</v>
      </c>
      <c r="N4286">
        <v>336</v>
      </c>
      <c r="O4286">
        <v>0.71659217367508876</v>
      </c>
      <c r="P4286" t="str">
        <f t="shared" si="332"/>
        <v>PORT04PORT09</v>
      </c>
      <c r="Q4286">
        <f>VLOOKUP(P4286,FreightRates!C$2:D$9,2,0)</f>
        <v>21.470399999999998</v>
      </c>
      <c r="R4286">
        <f>VLOOKUP(P4286,FreightRates!C$2:E$9,3,0)</f>
        <v>6.2E-2</v>
      </c>
      <c r="S4286">
        <f t="shared" si="333"/>
        <v>36.398448161999447</v>
      </c>
      <c r="T4286">
        <f t="shared" si="334"/>
        <v>240.77497035482983</v>
      </c>
    </row>
    <row r="4287" spans="1:20" x14ac:dyDescent="0.35">
      <c r="A4287">
        <v>1447167540.7</v>
      </c>
      <c r="B4287" s="3">
        <v>41420</v>
      </c>
      <c r="C4287" t="s">
        <v>30</v>
      </c>
      <c r="D4287" t="s">
        <v>7</v>
      </c>
      <c r="E4287" t="s">
        <v>3</v>
      </c>
      <c r="F4287">
        <v>0</v>
      </c>
      <c r="G4287">
        <v>0</v>
      </c>
      <c r="H4287">
        <f t="shared" si="330"/>
        <v>0</v>
      </c>
      <c r="I4287" s="3">
        <f t="shared" si="331"/>
        <v>41420</v>
      </c>
      <c r="J4287" t="s">
        <v>11</v>
      </c>
      <c r="K4287">
        <v>1658528</v>
      </c>
      <c r="L4287" t="s">
        <v>22</v>
      </c>
      <c r="M4287" t="s">
        <v>35</v>
      </c>
      <c r="N4287">
        <v>355</v>
      </c>
      <c r="O4287">
        <v>1.4331843473501775</v>
      </c>
      <c r="P4287" t="str">
        <f t="shared" si="332"/>
        <v>PORT04PORT09</v>
      </c>
      <c r="Q4287">
        <f>VLOOKUP(P4287,FreightRates!C$2:D$9,2,0)</f>
        <v>21.470399999999998</v>
      </c>
      <c r="R4287">
        <f>VLOOKUP(P4287,FreightRates!C$2:E$9,3,0)</f>
        <v>6.2E-2</v>
      </c>
      <c r="S4287">
        <f t="shared" si="333"/>
        <v>53.014787485177408</v>
      </c>
      <c r="T4287">
        <f t="shared" si="334"/>
        <v>508.780443309313</v>
      </c>
    </row>
    <row r="4288" spans="1:20" x14ac:dyDescent="0.35">
      <c r="A4288">
        <v>1447391526.7</v>
      </c>
      <c r="B4288" s="3">
        <v>41420</v>
      </c>
      <c r="C4288" t="s">
        <v>30</v>
      </c>
      <c r="D4288" t="s">
        <v>7</v>
      </c>
      <c r="E4288" t="s">
        <v>3</v>
      </c>
      <c r="F4288">
        <v>0</v>
      </c>
      <c r="G4288">
        <v>0</v>
      </c>
      <c r="H4288">
        <f t="shared" si="330"/>
        <v>0</v>
      </c>
      <c r="I4288" s="3">
        <f t="shared" si="331"/>
        <v>41420</v>
      </c>
      <c r="J4288" t="s">
        <v>11</v>
      </c>
      <c r="K4288">
        <v>1658528</v>
      </c>
      <c r="L4288" t="s">
        <v>22</v>
      </c>
      <c r="M4288" t="s">
        <v>35</v>
      </c>
      <c r="N4288">
        <v>360</v>
      </c>
      <c r="O4288">
        <v>1.4331843473501775</v>
      </c>
      <c r="P4288" t="str">
        <f t="shared" si="332"/>
        <v>PORT04PORT09</v>
      </c>
      <c r="Q4288">
        <f>VLOOKUP(P4288,FreightRates!C$2:D$9,2,0)</f>
        <v>21.470399999999998</v>
      </c>
      <c r="R4288">
        <f>VLOOKUP(P4288,FreightRates!C$2:E$9,3,0)</f>
        <v>6.2E-2</v>
      </c>
      <c r="S4288">
        <f t="shared" si="333"/>
        <v>53.459074632855959</v>
      </c>
      <c r="T4288">
        <f t="shared" si="334"/>
        <v>515.94636504606387</v>
      </c>
    </row>
    <row r="4289" spans="1:20" x14ac:dyDescent="0.35">
      <c r="A4289">
        <v>1447167734.7</v>
      </c>
      <c r="B4289" s="3">
        <v>41420</v>
      </c>
      <c r="C4289" t="s">
        <v>30</v>
      </c>
      <c r="D4289" t="s">
        <v>7</v>
      </c>
      <c r="E4289" t="s">
        <v>3</v>
      </c>
      <c r="F4289">
        <v>0</v>
      </c>
      <c r="G4289">
        <v>0</v>
      </c>
      <c r="H4289">
        <f t="shared" si="330"/>
        <v>0</v>
      </c>
      <c r="I4289" s="3">
        <f t="shared" si="331"/>
        <v>41420</v>
      </c>
      <c r="J4289" t="s">
        <v>11</v>
      </c>
      <c r="K4289">
        <v>1658528</v>
      </c>
      <c r="L4289" t="s">
        <v>22</v>
      </c>
      <c r="M4289" t="s">
        <v>35</v>
      </c>
      <c r="N4289">
        <v>338</v>
      </c>
      <c r="O4289">
        <v>0.71659217367508876</v>
      </c>
      <c r="P4289" t="str">
        <f t="shared" si="332"/>
        <v>PORT04PORT09</v>
      </c>
      <c r="Q4289">
        <f>VLOOKUP(P4289,FreightRates!C$2:D$9,2,0)</f>
        <v>21.470399999999998</v>
      </c>
      <c r="R4289">
        <f>VLOOKUP(P4289,FreightRates!C$2:E$9,3,0)</f>
        <v>6.2E-2</v>
      </c>
      <c r="S4289">
        <f t="shared" si="333"/>
        <v>36.487305591535161</v>
      </c>
      <c r="T4289">
        <f t="shared" si="334"/>
        <v>242.20815470218</v>
      </c>
    </row>
    <row r="4290" spans="1:20" x14ac:dyDescent="0.35">
      <c r="A4290">
        <v>1447345007.7</v>
      </c>
      <c r="B4290" s="3">
        <v>41420</v>
      </c>
      <c r="C4290" t="s">
        <v>30</v>
      </c>
      <c r="D4290" t="s">
        <v>7</v>
      </c>
      <c r="E4290" t="s">
        <v>3</v>
      </c>
      <c r="F4290">
        <v>0</v>
      </c>
      <c r="G4290">
        <v>0</v>
      </c>
      <c r="H4290">
        <f t="shared" si="330"/>
        <v>0</v>
      </c>
      <c r="I4290" s="3">
        <f t="shared" si="331"/>
        <v>41420</v>
      </c>
      <c r="J4290" t="s">
        <v>11</v>
      </c>
      <c r="K4290">
        <v>1658528</v>
      </c>
      <c r="L4290" t="s">
        <v>22</v>
      </c>
      <c r="M4290" t="s">
        <v>35</v>
      </c>
      <c r="N4290">
        <v>387</v>
      </c>
      <c r="O4290">
        <v>1.4331843473501775</v>
      </c>
      <c r="P4290" t="str">
        <f t="shared" si="332"/>
        <v>PORT04PORT09</v>
      </c>
      <c r="Q4290">
        <f>VLOOKUP(P4290,FreightRates!C$2:D$9,2,0)</f>
        <v>21.470399999999998</v>
      </c>
      <c r="R4290">
        <f>VLOOKUP(P4290,FreightRates!C$2:E$9,3,0)</f>
        <v>6.2E-2</v>
      </c>
      <c r="S4290">
        <f t="shared" si="333"/>
        <v>55.858225230320159</v>
      </c>
      <c r="T4290">
        <f t="shared" si="334"/>
        <v>554.64234242451869</v>
      </c>
    </row>
    <row r="4291" spans="1:20" x14ac:dyDescent="0.35">
      <c r="A4291">
        <v>1447187875.7</v>
      </c>
      <c r="B4291" s="3">
        <v>41420</v>
      </c>
      <c r="C4291" t="s">
        <v>30</v>
      </c>
      <c r="D4291" t="s">
        <v>7</v>
      </c>
      <c r="E4291" t="s">
        <v>3</v>
      </c>
      <c r="F4291">
        <v>0</v>
      </c>
      <c r="G4291">
        <v>0</v>
      </c>
      <c r="H4291">
        <f t="shared" ref="H4291:H4354" si="335">F4291+G4291</f>
        <v>0</v>
      </c>
      <c r="I4291" s="3">
        <f t="shared" ref="I4291:I4354" si="336">B4291+F4291+G4291</f>
        <v>41420</v>
      </c>
      <c r="J4291" t="s">
        <v>11</v>
      </c>
      <c r="K4291">
        <v>1649002</v>
      </c>
      <c r="L4291" t="s">
        <v>22</v>
      </c>
      <c r="M4291" t="s">
        <v>35</v>
      </c>
      <c r="N4291">
        <v>557</v>
      </c>
      <c r="O4291">
        <v>3.06</v>
      </c>
      <c r="P4291" t="str">
        <f t="shared" ref="P4291:P4354" si="337">CONCATENATE(C4291,M4291)</f>
        <v>PORT04PORT09</v>
      </c>
      <c r="Q4291">
        <f>VLOOKUP(P4291,FreightRates!C$2:D$9,2,0)</f>
        <v>21.470399999999998</v>
      </c>
      <c r="R4291">
        <f>VLOOKUP(P4291,FreightRates!C$2:E$9,3,0)</f>
        <v>6.2E-2</v>
      </c>
      <c r="S4291">
        <f t="shared" ref="S4291:S4354" si="338">(R4291*O4291*N4291)+Q4291</f>
        <v>127.14444</v>
      </c>
      <c r="T4291">
        <f t="shared" ref="T4291:T4354" si="339">O4291*N4291</f>
        <v>1704.42</v>
      </c>
    </row>
    <row r="4292" spans="1:20" x14ac:dyDescent="0.35">
      <c r="A4292">
        <v>1447190911.7</v>
      </c>
      <c r="B4292" s="3">
        <v>41420</v>
      </c>
      <c r="C4292" t="s">
        <v>30</v>
      </c>
      <c r="D4292" t="s">
        <v>7</v>
      </c>
      <c r="E4292" t="s">
        <v>3</v>
      </c>
      <c r="F4292">
        <v>3</v>
      </c>
      <c r="G4292">
        <v>0</v>
      </c>
      <c r="H4292">
        <f t="shared" si="335"/>
        <v>3</v>
      </c>
      <c r="I4292" s="3">
        <f t="shared" si="336"/>
        <v>41423</v>
      </c>
      <c r="J4292" t="s">
        <v>11</v>
      </c>
      <c r="K4292">
        <v>1690006</v>
      </c>
      <c r="L4292" t="s">
        <v>22</v>
      </c>
      <c r="M4292" t="s">
        <v>35</v>
      </c>
      <c r="N4292">
        <v>478</v>
      </c>
      <c r="O4292">
        <v>2.3180784402531915</v>
      </c>
      <c r="P4292" t="str">
        <f t="shared" si="337"/>
        <v>PORT04PORT09</v>
      </c>
      <c r="Q4292">
        <f>VLOOKUP(P4292,FreightRates!C$2:D$9,2,0)</f>
        <v>21.470399999999998</v>
      </c>
      <c r="R4292">
        <f>VLOOKUP(P4292,FreightRates!C$2:E$9,3,0)</f>
        <v>6.2E-2</v>
      </c>
      <c r="S4292">
        <f t="shared" si="338"/>
        <v>90.168972655343595</v>
      </c>
      <c r="T4292">
        <f t="shared" si="339"/>
        <v>1108.0414944410256</v>
      </c>
    </row>
    <row r="4293" spans="1:20" x14ac:dyDescent="0.35">
      <c r="A4293">
        <v>1447406366.7</v>
      </c>
      <c r="B4293" s="3">
        <v>41420</v>
      </c>
      <c r="C4293" t="s">
        <v>30</v>
      </c>
      <c r="D4293" t="s">
        <v>7</v>
      </c>
      <c r="E4293" t="s">
        <v>3</v>
      </c>
      <c r="F4293">
        <v>3</v>
      </c>
      <c r="G4293">
        <v>0</v>
      </c>
      <c r="H4293">
        <f t="shared" si="335"/>
        <v>3</v>
      </c>
      <c r="I4293" s="3">
        <f t="shared" si="336"/>
        <v>41423</v>
      </c>
      <c r="J4293" t="s">
        <v>11</v>
      </c>
      <c r="K4293">
        <v>1692109</v>
      </c>
      <c r="L4293" t="s">
        <v>22</v>
      </c>
      <c r="M4293" t="s">
        <v>35</v>
      </c>
      <c r="N4293">
        <v>683</v>
      </c>
      <c r="O4293">
        <v>2.7339406746846482</v>
      </c>
      <c r="P4293" t="str">
        <f t="shared" si="337"/>
        <v>PORT04PORT09</v>
      </c>
      <c r="Q4293">
        <f>VLOOKUP(P4293,FreightRates!C$2:D$9,2,0)</f>
        <v>21.470399999999998</v>
      </c>
      <c r="R4293">
        <f>VLOOKUP(P4293,FreightRates!C$2:E$9,3,0)</f>
        <v>6.2E-2</v>
      </c>
      <c r="S4293">
        <f t="shared" si="338"/>
        <v>137.24185181019612</v>
      </c>
      <c r="T4293">
        <f t="shared" si="339"/>
        <v>1867.2814808096148</v>
      </c>
    </row>
    <row r="4294" spans="1:20" x14ac:dyDescent="0.35">
      <c r="A4294">
        <v>1447152991.7</v>
      </c>
      <c r="B4294" s="3">
        <v>41420</v>
      </c>
      <c r="C4294" t="s">
        <v>30</v>
      </c>
      <c r="D4294" t="s">
        <v>7</v>
      </c>
      <c r="E4294" t="s">
        <v>3</v>
      </c>
      <c r="F4294">
        <v>3</v>
      </c>
      <c r="G4294">
        <v>0</v>
      </c>
      <c r="H4294">
        <f t="shared" si="335"/>
        <v>3</v>
      </c>
      <c r="I4294" s="3">
        <f t="shared" si="336"/>
        <v>41423</v>
      </c>
      <c r="J4294" t="s">
        <v>11</v>
      </c>
      <c r="K4294">
        <v>1692109</v>
      </c>
      <c r="L4294" t="s">
        <v>22</v>
      </c>
      <c r="M4294" t="s">
        <v>35</v>
      </c>
      <c r="N4294">
        <v>517</v>
      </c>
      <c r="O4294">
        <v>1.5188559303803602</v>
      </c>
      <c r="P4294" t="str">
        <f t="shared" si="337"/>
        <v>PORT04PORT09</v>
      </c>
      <c r="Q4294">
        <f>VLOOKUP(P4294,FreightRates!C$2:D$9,2,0)</f>
        <v>21.470399999999998</v>
      </c>
      <c r="R4294">
        <f>VLOOKUP(P4294,FreightRates!C$2:E$9,3,0)</f>
        <v>6.2E-2</v>
      </c>
      <c r="S4294">
        <f t="shared" si="338"/>
        <v>70.155807992412065</v>
      </c>
      <c r="T4294">
        <f t="shared" si="339"/>
        <v>785.24851600664624</v>
      </c>
    </row>
    <row r="4295" spans="1:20" x14ac:dyDescent="0.35">
      <c r="A4295">
        <v>1447406317.7</v>
      </c>
      <c r="B4295" s="3">
        <v>41420</v>
      </c>
      <c r="C4295" t="s">
        <v>30</v>
      </c>
      <c r="D4295" t="s">
        <v>7</v>
      </c>
      <c r="E4295" t="s">
        <v>3</v>
      </c>
      <c r="F4295">
        <v>3</v>
      </c>
      <c r="G4295">
        <v>0</v>
      </c>
      <c r="H4295">
        <f t="shared" si="335"/>
        <v>3</v>
      </c>
      <c r="I4295" s="3">
        <f t="shared" si="336"/>
        <v>41423</v>
      </c>
      <c r="J4295" t="s">
        <v>11</v>
      </c>
      <c r="K4295">
        <v>1692108</v>
      </c>
      <c r="L4295" t="s">
        <v>22</v>
      </c>
      <c r="M4295" t="s">
        <v>35</v>
      </c>
      <c r="N4295">
        <v>672</v>
      </c>
      <c r="O4295">
        <v>2.5396132061711922</v>
      </c>
      <c r="P4295" t="str">
        <f t="shared" si="337"/>
        <v>PORT04PORT09</v>
      </c>
      <c r="Q4295">
        <f>VLOOKUP(P4295,FreightRates!C$2:D$9,2,0)</f>
        <v>21.470399999999998</v>
      </c>
      <c r="R4295">
        <f>VLOOKUP(P4295,FreightRates!C$2:E$9,3,0)</f>
        <v>6.2E-2</v>
      </c>
      <c r="S4295">
        <f t="shared" si="338"/>
        <v>127.28084462191656</v>
      </c>
      <c r="T4295">
        <f t="shared" si="339"/>
        <v>1706.6200745470412</v>
      </c>
    </row>
    <row r="4296" spans="1:20" x14ac:dyDescent="0.35">
      <c r="A4296">
        <v>1447392210.7</v>
      </c>
      <c r="B4296" s="3">
        <v>41420</v>
      </c>
      <c r="C4296" t="s">
        <v>30</v>
      </c>
      <c r="D4296" t="s">
        <v>7</v>
      </c>
      <c r="E4296" t="s">
        <v>3</v>
      </c>
      <c r="F4296">
        <v>3</v>
      </c>
      <c r="G4296">
        <v>0</v>
      </c>
      <c r="H4296">
        <f t="shared" si="335"/>
        <v>3</v>
      </c>
      <c r="I4296" s="3">
        <f t="shared" si="336"/>
        <v>41423</v>
      </c>
      <c r="J4296" t="s">
        <v>11</v>
      </c>
      <c r="K4296">
        <v>1700362</v>
      </c>
      <c r="L4296" t="s">
        <v>22</v>
      </c>
      <c r="M4296" t="s">
        <v>35</v>
      </c>
      <c r="N4296">
        <v>327</v>
      </c>
      <c r="O4296">
        <v>5.7005983228178021</v>
      </c>
      <c r="P4296" t="str">
        <f t="shared" si="337"/>
        <v>PORT04PORT09</v>
      </c>
      <c r="Q4296">
        <f>VLOOKUP(P4296,FreightRates!C$2:D$9,2,0)</f>
        <v>21.470399999999998</v>
      </c>
      <c r="R4296">
        <f>VLOOKUP(P4296,FreightRates!C$2:E$9,3,0)</f>
        <v>6.2E-2</v>
      </c>
      <c r="S4296">
        <f t="shared" si="338"/>
        <v>137.04433039680811</v>
      </c>
      <c r="T4296">
        <f t="shared" si="339"/>
        <v>1864.0956515614214</v>
      </c>
    </row>
    <row r="4297" spans="1:20" x14ac:dyDescent="0.35">
      <c r="A4297">
        <v>1447312524.7</v>
      </c>
      <c r="B4297" s="3">
        <v>41420</v>
      </c>
      <c r="C4297" t="s">
        <v>30</v>
      </c>
      <c r="D4297" t="s">
        <v>7</v>
      </c>
      <c r="E4297" t="s">
        <v>3</v>
      </c>
      <c r="F4297">
        <v>3</v>
      </c>
      <c r="G4297">
        <v>0</v>
      </c>
      <c r="H4297">
        <f t="shared" si="335"/>
        <v>3</v>
      </c>
      <c r="I4297" s="3">
        <f t="shared" si="336"/>
        <v>41423</v>
      </c>
      <c r="J4297" t="s">
        <v>11</v>
      </c>
      <c r="K4297">
        <v>1700139</v>
      </c>
      <c r="L4297" t="s">
        <v>22</v>
      </c>
      <c r="M4297" t="s">
        <v>35</v>
      </c>
      <c r="N4297">
        <v>5443</v>
      </c>
      <c r="O4297">
        <v>6.582875757389397</v>
      </c>
      <c r="P4297" t="str">
        <f t="shared" si="337"/>
        <v>PORT04PORT09</v>
      </c>
      <c r="Q4297">
        <f>VLOOKUP(P4297,FreightRates!C$2:D$9,2,0)</f>
        <v>21.470399999999998</v>
      </c>
      <c r="R4297">
        <f>VLOOKUP(P4297,FreightRates!C$2:E$9,3,0)</f>
        <v>6.2E-2</v>
      </c>
      <c r="S4297">
        <f t="shared" si="338"/>
        <v>2242.9671503431705</v>
      </c>
      <c r="T4297">
        <f t="shared" si="339"/>
        <v>35830.592747470488</v>
      </c>
    </row>
    <row r="4298" spans="1:20" x14ac:dyDescent="0.35">
      <c r="A4298">
        <v>1447398159.7</v>
      </c>
      <c r="B4298" s="3">
        <v>41420</v>
      </c>
      <c r="C4298" t="s">
        <v>30</v>
      </c>
      <c r="D4298" t="s">
        <v>7</v>
      </c>
      <c r="E4298" t="s">
        <v>3</v>
      </c>
      <c r="F4298">
        <v>3</v>
      </c>
      <c r="G4298">
        <v>0</v>
      </c>
      <c r="H4298">
        <f t="shared" si="335"/>
        <v>3</v>
      </c>
      <c r="I4298" s="3">
        <f t="shared" si="336"/>
        <v>41423</v>
      </c>
      <c r="J4298" t="s">
        <v>11</v>
      </c>
      <c r="K4298">
        <v>1700139</v>
      </c>
      <c r="L4298" t="s">
        <v>22</v>
      </c>
      <c r="M4298" t="s">
        <v>35</v>
      </c>
      <c r="N4298">
        <v>5503</v>
      </c>
      <c r="O4298">
        <v>6.582875757389397</v>
      </c>
      <c r="P4298" t="str">
        <f t="shared" si="337"/>
        <v>PORT04PORT09</v>
      </c>
      <c r="Q4298">
        <f>VLOOKUP(P4298,FreightRates!C$2:D$9,2,0)</f>
        <v>21.470399999999998</v>
      </c>
      <c r="R4298">
        <f>VLOOKUP(P4298,FreightRates!C$2:E$9,3,0)</f>
        <v>6.2E-2</v>
      </c>
      <c r="S4298">
        <f t="shared" si="338"/>
        <v>2267.4554481606592</v>
      </c>
      <c r="T4298">
        <f t="shared" si="339"/>
        <v>36225.565292913852</v>
      </c>
    </row>
    <row r="4299" spans="1:20" x14ac:dyDescent="0.35">
      <c r="A4299">
        <v>1447304637.7</v>
      </c>
      <c r="B4299" s="3">
        <v>41420</v>
      </c>
      <c r="C4299" t="s">
        <v>30</v>
      </c>
      <c r="D4299" t="s">
        <v>7</v>
      </c>
      <c r="E4299" t="s">
        <v>3</v>
      </c>
      <c r="F4299">
        <v>3</v>
      </c>
      <c r="G4299">
        <v>0</v>
      </c>
      <c r="H4299">
        <f t="shared" si="335"/>
        <v>3</v>
      </c>
      <c r="I4299" s="3">
        <f t="shared" si="336"/>
        <v>41423</v>
      </c>
      <c r="J4299" t="s">
        <v>11</v>
      </c>
      <c r="K4299">
        <v>1700139</v>
      </c>
      <c r="L4299" t="s">
        <v>22</v>
      </c>
      <c r="M4299" t="s">
        <v>35</v>
      </c>
      <c r="N4299">
        <v>99082</v>
      </c>
      <c r="O4299">
        <v>135.07463939039854</v>
      </c>
      <c r="P4299" t="str">
        <f t="shared" si="337"/>
        <v>PORT04PORT09</v>
      </c>
      <c r="Q4299">
        <f>VLOOKUP(P4299,FreightRates!C$2:D$9,2,0)</f>
        <v>21.470399999999998</v>
      </c>
      <c r="R4299">
        <f>VLOOKUP(P4299,FreightRates!C$2:E$9,3,0)</f>
        <v>6.2E-2</v>
      </c>
      <c r="S4299">
        <f t="shared" si="338"/>
        <v>829796.32644492702</v>
      </c>
      <c r="T4299">
        <f t="shared" si="339"/>
        <v>13383465.420079468</v>
      </c>
    </row>
    <row r="4300" spans="1:20" x14ac:dyDescent="0.35">
      <c r="A4300">
        <v>1447312427.7</v>
      </c>
      <c r="B4300" s="3">
        <v>41420</v>
      </c>
      <c r="C4300" t="s">
        <v>30</v>
      </c>
      <c r="D4300" t="s">
        <v>7</v>
      </c>
      <c r="E4300" t="s">
        <v>3</v>
      </c>
      <c r="F4300">
        <v>3</v>
      </c>
      <c r="G4300">
        <v>0</v>
      </c>
      <c r="H4300">
        <f t="shared" si="335"/>
        <v>3</v>
      </c>
      <c r="I4300" s="3">
        <f t="shared" si="336"/>
        <v>41423</v>
      </c>
      <c r="J4300" t="s">
        <v>11</v>
      </c>
      <c r="K4300">
        <v>1700139</v>
      </c>
      <c r="L4300" t="s">
        <v>22</v>
      </c>
      <c r="M4300" t="s">
        <v>35</v>
      </c>
      <c r="N4300">
        <v>52247</v>
      </c>
      <c r="O4300">
        <v>71.828757573893967</v>
      </c>
      <c r="P4300" t="str">
        <f t="shared" si="337"/>
        <v>PORT04PORT09</v>
      </c>
      <c r="Q4300">
        <f>VLOOKUP(P4300,FreightRates!C$2:D$9,2,0)</f>
        <v>21.470399999999998</v>
      </c>
      <c r="R4300">
        <f>VLOOKUP(P4300,FreightRates!C$2:E$9,3,0)</f>
        <v>6.2E-2</v>
      </c>
      <c r="S4300">
        <f t="shared" si="338"/>
        <v>232697.37041172077</v>
      </c>
      <c r="T4300">
        <f t="shared" si="339"/>
        <v>3752837.096963238</v>
      </c>
    </row>
    <row r="4301" spans="1:20" x14ac:dyDescent="0.35">
      <c r="A4301">
        <v>1447365226.7</v>
      </c>
      <c r="B4301" s="3">
        <v>41420</v>
      </c>
      <c r="C4301" t="s">
        <v>30</v>
      </c>
      <c r="D4301" t="s">
        <v>7</v>
      </c>
      <c r="E4301" t="s">
        <v>3</v>
      </c>
      <c r="F4301">
        <v>3</v>
      </c>
      <c r="G4301">
        <v>0</v>
      </c>
      <c r="H4301">
        <f t="shared" si="335"/>
        <v>3</v>
      </c>
      <c r="I4301" s="3">
        <f t="shared" si="336"/>
        <v>41423</v>
      </c>
      <c r="J4301" t="s">
        <v>11</v>
      </c>
      <c r="K4301">
        <v>1700139</v>
      </c>
      <c r="L4301" t="s">
        <v>22</v>
      </c>
      <c r="M4301" t="s">
        <v>35</v>
      </c>
      <c r="N4301">
        <v>49707</v>
      </c>
      <c r="O4301">
        <v>60.537319695199272</v>
      </c>
      <c r="P4301" t="str">
        <f t="shared" si="337"/>
        <v>PORT04PORT09</v>
      </c>
      <c r="Q4301">
        <f>VLOOKUP(P4301,FreightRates!C$2:D$9,2,0)</f>
        <v>21.470399999999998</v>
      </c>
      <c r="R4301">
        <f>VLOOKUP(P4301,FreightRates!C$2:E$9,3,0)</f>
        <v>6.2E-2</v>
      </c>
      <c r="S4301">
        <f t="shared" si="338"/>
        <v>186587.44050553476</v>
      </c>
      <c r="T4301">
        <f t="shared" si="339"/>
        <v>3009128.5500892703</v>
      </c>
    </row>
    <row r="4302" spans="1:20" x14ac:dyDescent="0.35">
      <c r="A4302">
        <v>1447285081.7</v>
      </c>
      <c r="B4302" s="3">
        <v>41420</v>
      </c>
      <c r="C4302" t="s">
        <v>30</v>
      </c>
      <c r="D4302" t="s">
        <v>7</v>
      </c>
      <c r="E4302" t="s">
        <v>3</v>
      </c>
      <c r="F4302">
        <v>3</v>
      </c>
      <c r="G4302">
        <v>0</v>
      </c>
      <c r="H4302">
        <f t="shared" si="335"/>
        <v>3</v>
      </c>
      <c r="I4302" s="3">
        <f t="shared" si="336"/>
        <v>41423</v>
      </c>
      <c r="J4302" t="s">
        <v>11</v>
      </c>
      <c r="K4302">
        <v>1700139</v>
      </c>
      <c r="L4302" t="s">
        <v>22</v>
      </c>
      <c r="M4302" t="s">
        <v>35</v>
      </c>
      <c r="N4302">
        <v>52239</v>
      </c>
      <c r="O4302">
        <v>63.828757573893967</v>
      </c>
      <c r="P4302" t="str">
        <f t="shared" si="337"/>
        <v>PORT04PORT09</v>
      </c>
      <c r="Q4302">
        <f>VLOOKUP(P4302,FreightRates!C$2:D$9,2,0)</f>
        <v>21.470399999999998</v>
      </c>
      <c r="R4302">
        <f>VLOOKUP(P4302,FreightRates!C$2:E$9,3,0)</f>
        <v>6.2E-2</v>
      </c>
      <c r="S4302">
        <f t="shared" si="338"/>
        <v>206751.19934796408</v>
      </c>
      <c r="T4302">
        <f t="shared" si="339"/>
        <v>3334350.4669026467</v>
      </c>
    </row>
    <row r="4303" spans="1:20" x14ac:dyDescent="0.35">
      <c r="A4303">
        <v>1447360737.7</v>
      </c>
      <c r="B4303" s="3">
        <v>41420</v>
      </c>
      <c r="C4303" t="s">
        <v>30</v>
      </c>
      <c r="D4303" t="s">
        <v>7</v>
      </c>
      <c r="E4303" t="s">
        <v>3</v>
      </c>
      <c r="F4303">
        <v>3</v>
      </c>
      <c r="G4303">
        <v>0</v>
      </c>
      <c r="H4303">
        <f t="shared" si="335"/>
        <v>3</v>
      </c>
      <c r="I4303" s="3">
        <f t="shared" si="336"/>
        <v>41423</v>
      </c>
      <c r="J4303" t="s">
        <v>11</v>
      </c>
      <c r="K4303">
        <v>1700139</v>
      </c>
      <c r="L4303" t="s">
        <v>22</v>
      </c>
      <c r="M4303" t="s">
        <v>35</v>
      </c>
      <c r="N4303">
        <v>31459</v>
      </c>
      <c r="O4303">
        <v>42.497254544336386</v>
      </c>
      <c r="P4303" t="str">
        <f t="shared" si="337"/>
        <v>PORT04PORT09</v>
      </c>
      <c r="Q4303">
        <f>VLOOKUP(P4303,FreightRates!C$2:D$9,2,0)</f>
        <v>21.470399999999998</v>
      </c>
      <c r="R4303">
        <f>VLOOKUP(P4303,FreightRates!C$2:E$9,3,0)</f>
        <v>6.2E-2</v>
      </c>
      <c r="S4303">
        <f t="shared" si="338"/>
        <v>82910.580504037265</v>
      </c>
      <c r="T4303">
        <f t="shared" si="339"/>
        <v>1336921.1307102784</v>
      </c>
    </row>
    <row r="4304" spans="1:20" x14ac:dyDescent="0.35">
      <c r="A4304">
        <v>1447326102.7</v>
      </c>
      <c r="B4304" s="3">
        <v>41420</v>
      </c>
      <c r="C4304" t="s">
        <v>30</v>
      </c>
      <c r="D4304" t="s">
        <v>7</v>
      </c>
      <c r="E4304" t="s">
        <v>3</v>
      </c>
      <c r="F4304">
        <v>3</v>
      </c>
      <c r="G4304">
        <v>0</v>
      </c>
      <c r="H4304">
        <f t="shared" si="335"/>
        <v>3</v>
      </c>
      <c r="I4304" s="3">
        <f t="shared" si="336"/>
        <v>41423</v>
      </c>
      <c r="J4304" t="s">
        <v>11</v>
      </c>
      <c r="K4304">
        <v>1700139</v>
      </c>
      <c r="L4304" t="s">
        <v>22</v>
      </c>
      <c r="M4304" t="s">
        <v>35</v>
      </c>
      <c r="N4304">
        <v>47063</v>
      </c>
      <c r="O4304">
        <v>61.245881816504578</v>
      </c>
      <c r="P4304" t="str">
        <f t="shared" si="337"/>
        <v>PORT04PORT09</v>
      </c>
      <c r="Q4304">
        <f>VLOOKUP(P4304,FreightRates!C$2:D$9,2,0)</f>
        <v>21.470399999999998</v>
      </c>
      <c r="R4304">
        <f>VLOOKUP(P4304,FreightRates!C$2:E$9,3,0)</f>
        <v>6.2E-2</v>
      </c>
      <c r="S4304">
        <f t="shared" si="338"/>
        <v>178731.19642766961</v>
      </c>
      <c r="T4304">
        <f t="shared" si="339"/>
        <v>2882414.9359301548</v>
      </c>
    </row>
    <row r="4305" spans="1:20" x14ac:dyDescent="0.35">
      <c r="A4305">
        <v>1447304638.7</v>
      </c>
      <c r="B4305" s="3">
        <v>41420</v>
      </c>
      <c r="C4305" t="s">
        <v>30</v>
      </c>
      <c r="D4305" t="s">
        <v>7</v>
      </c>
      <c r="E4305" t="s">
        <v>3</v>
      </c>
      <c r="F4305">
        <v>3</v>
      </c>
      <c r="G4305">
        <v>0</v>
      </c>
      <c r="H4305">
        <f t="shared" si="335"/>
        <v>3</v>
      </c>
      <c r="I4305" s="3">
        <f t="shared" si="336"/>
        <v>41423</v>
      </c>
      <c r="J4305" t="s">
        <v>11</v>
      </c>
      <c r="K4305">
        <v>1700130</v>
      </c>
      <c r="L4305" t="s">
        <v>22</v>
      </c>
      <c r="M4305" t="s">
        <v>35</v>
      </c>
      <c r="N4305">
        <v>2217</v>
      </c>
      <c r="O4305">
        <v>1.8614022213322929</v>
      </c>
      <c r="P4305" t="str">
        <f t="shared" si="337"/>
        <v>PORT04PORT09</v>
      </c>
      <c r="Q4305">
        <f>VLOOKUP(P4305,FreightRates!C$2:D$9,2,0)</f>
        <v>21.470399999999998</v>
      </c>
      <c r="R4305">
        <f>VLOOKUP(P4305,FreightRates!C$2:E$9,3,0)</f>
        <v>6.2E-2</v>
      </c>
      <c r="S4305">
        <f t="shared" si="338"/>
        <v>277.32758093100898</v>
      </c>
      <c r="T4305">
        <f t="shared" si="339"/>
        <v>4126.728724693693</v>
      </c>
    </row>
    <row r="4306" spans="1:20" x14ac:dyDescent="0.35">
      <c r="A4306">
        <v>1447400278.7</v>
      </c>
      <c r="B4306" s="3">
        <v>41420</v>
      </c>
      <c r="C4306" t="s">
        <v>30</v>
      </c>
      <c r="D4306" t="s">
        <v>7</v>
      </c>
      <c r="E4306" t="s">
        <v>3</v>
      </c>
      <c r="F4306">
        <v>3</v>
      </c>
      <c r="G4306">
        <v>0</v>
      </c>
      <c r="H4306">
        <f t="shared" si="335"/>
        <v>3</v>
      </c>
      <c r="I4306" s="3">
        <f t="shared" si="336"/>
        <v>41423</v>
      </c>
      <c r="J4306" t="s">
        <v>11</v>
      </c>
      <c r="K4306">
        <v>1700130</v>
      </c>
      <c r="L4306" t="s">
        <v>22</v>
      </c>
      <c r="M4306" t="s">
        <v>35</v>
      </c>
      <c r="N4306">
        <v>30558</v>
      </c>
      <c r="O4306">
        <v>27.782435541316687</v>
      </c>
      <c r="P4306" t="str">
        <f t="shared" si="337"/>
        <v>PORT04PORT09</v>
      </c>
      <c r="Q4306">
        <f>VLOOKUP(P4306,FreightRates!C$2:D$9,2,0)</f>
        <v>21.470399999999998</v>
      </c>
      <c r="R4306">
        <f>VLOOKUP(P4306,FreightRates!C$2:E$9,3,0)</f>
        <v>6.2E-2</v>
      </c>
      <c r="S4306">
        <f t="shared" si="338"/>
        <v>52657.961646836433</v>
      </c>
      <c r="T4306">
        <f t="shared" si="339"/>
        <v>848975.66527155531</v>
      </c>
    </row>
    <row r="4307" spans="1:20" x14ac:dyDescent="0.35">
      <c r="A4307">
        <v>1447205076.7</v>
      </c>
      <c r="B4307" s="3">
        <v>41420</v>
      </c>
      <c r="C4307" t="s">
        <v>30</v>
      </c>
      <c r="D4307" t="s">
        <v>7</v>
      </c>
      <c r="E4307" t="s">
        <v>3</v>
      </c>
      <c r="F4307">
        <v>3</v>
      </c>
      <c r="G4307">
        <v>0</v>
      </c>
      <c r="H4307">
        <f t="shared" si="335"/>
        <v>3</v>
      </c>
      <c r="I4307" s="3">
        <f t="shared" si="336"/>
        <v>41423</v>
      </c>
      <c r="J4307" t="s">
        <v>11</v>
      </c>
      <c r="K4307">
        <v>1700130</v>
      </c>
      <c r="L4307" t="s">
        <v>22</v>
      </c>
      <c r="M4307" t="s">
        <v>35</v>
      </c>
      <c r="N4307">
        <v>100416</v>
      </c>
      <c r="O4307">
        <v>107.65431773061152</v>
      </c>
      <c r="P4307" t="str">
        <f t="shared" si="337"/>
        <v>PORT04PORT09</v>
      </c>
      <c r="Q4307">
        <f>VLOOKUP(P4307,FreightRates!C$2:D$9,2,0)</f>
        <v>21.470399999999998</v>
      </c>
      <c r="R4307">
        <f>VLOOKUP(P4307,FreightRates!C$2:E$9,3,0)</f>
        <v>6.2E-2</v>
      </c>
      <c r="S4307">
        <f t="shared" si="338"/>
        <v>670254.86049269931</v>
      </c>
      <c r="T4307">
        <f t="shared" si="339"/>
        <v>10810215.969237087</v>
      </c>
    </row>
    <row r="4308" spans="1:20" x14ac:dyDescent="0.35">
      <c r="A4308">
        <v>1447301174.7</v>
      </c>
      <c r="B4308" s="3">
        <v>41420</v>
      </c>
      <c r="C4308" t="s">
        <v>30</v>
      </c>
      <c r="D4308" t="s">
        <v>7</v>
      </c>
      <c r="E4308" t="s">
        <v>3</v>
      </c>
      <c r="F4308">
        <v>3</v>
      </c>
      <c r="G4308">
        <v>0</v>
      </c>
      <c r="H4308">
        <f t="shared" si="335"/>
        <v>3</v>
      </c>
      <c r="I4308" s="3">
        <f t="shared" si="336"/>
        <v>41423</v>
      </c>
      <c r="J4308" t="s">
        <v>11</v>
      </c>
      <c r="K4308">
        <v>1700130</v>
      </c>
      <c r="L4308" t="s">
        <v>22</v>
      </c>
      <c r="M4308" t="s">
        <v>35</v>
      </c>
      <c r="N4308">
        <v>157168</v>
      </c>
      <c r="O4308">
        <v>143.4963843705803</v>
      </c>
      <c r="P4308" t="str">
        <f t="shared" si="337"/>
        <v>PORT04PORT09</v>
      </c>
      <c r="Q4308">
        <f>VLOOKUP(P4308,FreightRates!C$2:D$9,2,0)</f>
        <v>21.470399999999998</v>
      </c>
      <c r="R4308">
        <f>VLOOKUP(P4308,FreightRates!C$2:E$9,3,0)</f>
        <v>6.2E-2</v>
      </c>
      <c r="S4308">
        <f t="shared" si="338"/>
        <v>1398309.9342028326</v>
      </c>
      <c r="T4308">
        <f t="shared" si="339"/>
        <v>22553039.738755364</v>
      </c>
    </row>
    <row r="4309" spans="1:20" x14ac:dyDescent="0.35">
      <c r="A4309">
        <v>1447408691.7</v>
      </c>
      <c r="B4309" s="3">
        <v>41420</v>
      </c>
      <c r="C4309" t="s">
        <v>30</v>
      </c>
      <c r="D4309" t="s">
        <v>7</v>
      </c>
      <c r="E4309" t="s">
        <v>3</v>
      </c>
      <c r="F4309">
        <v>3</v>
      </c>
      <c r="G4309">
        <v>0</v>
      </c>
      <c r="H4309">
        <f t="shared" si="335"/>
        <v>3</v>
      </c>
      <c r="I4309" s="3">
        <f t="shared" si="336"/>
        <v>41423</v>
      </c>
      <c r="J4309" t="s">
        <v>11</v>
      </c>
      <c r="K4309">
        <v>1700130</v>
      </c>
      <c r="L4309" t="s">
        <v>22</v>
      </c>
      <c r="M4309" t="s">
        <v>35</v>
      </c>
      <c r="N4309">
        <v>49469</v>
      </c>
      <c r="O4309">
        <v>51.396457754639613</v>
      </c>
      <c r="P4309" t="str">
        <f t="shared" si="337"/>
        <v>PORT04PORT09</v>
      </c>
      <c r="Q4309">
        <f>VLOOKUP(P4309,FreightRates!C$2:D$9,2,0)</f>
        <v>21.470399999999998</v>
      </c>
      <c r="R4309">
        <f>VLOOKUP(P4309,FreightRates!C$2:E$9,3,0)</f>
        <v>6.2E-2</v>
      </c>
      <c r="S4309">
        <f t="shared" si="338"/>
        <v>157658.41525718453</v>
      </c>
      <c r="T4309">
        <f t="shared" si="339"/>
        <v>2542531.368664267</v>
      </c>
    </row>
    <row r="4310" spans="1:20" x14ac:dyDescent="0.35">
      <c r="A4310">
        <v>1447232283.7</v>
      </c>
      <c r="B4310" s="3">
        <v>41420</v>
      </c>
      <c r="C4310" t="s">
        <v>30</v>
      </c>
      <c r="D4310" t="s">
        <v>7</v>
      </c>
      <c r="E4310" t="s">
        <v>3</v>
      </c>
      <c r="F4310">
        <v>3</v>
      </c>
      <c r="G4310">
        <v>0</v>
      </c>
      <c r="H4310">
        <f t="shared" si="335"/>
        <v>3</v>
      </c>
      <c r="I4310" s="3">
        <f t="shared" si="336"/>
        <v>41423</v>
      </c>
      <c r="J4310" t="s">
        <v>11</v>
      </c>
      <c r="K4310">
        <v>1700130</v>
      </c>
      <c r="L4310" t="s">
        <v>22</v>
      </c>
      <c r="M4310" t="s">
        <v>35</v>
      </c>
      <c r="N4310">
        <v>66392</v>
      </c>
      <c r="O4310">
        <v>63.149077746630255</v>
      </c>
      <c r="P4310" t="str">
        <f t="shared" si="337"/>
        <v>PORT04PORT09</v>
      </c>
      <c r="Q4310">
        <f>VLOOKUP(P4310,FreightRates!C$2:D$9,2,0)</f>
        <v>21.470399999999998</v>
      </c>
      <c r="R4310">
        <f>VLOOKUP(P4310,FreightRates!C$2:E$9,3,0)</f>
        <v>6.2E-2</v>
      </c>
      <c r="S4310">
        <f t="shared" si="338"/>
        <v>259962.27172476507</v>
      </c>
      <c r="T4310">
        <f t="shared" si="339"/>
        <v>4192593.569754276</v>
      </c>
    </row>
    <row r="4311" spans="1:20" x14ac:dyDescent="0.35">
      <c r="A4311">
        <v>1447322539.7</v>
      </c>
      <c r="B4311" s="3">
        <v>41420</v>
      </c>
      <c r="C4311" t="s">
        <v>30</v>
      </c>
      <c r="D4311" t="s">
        <v>7</v>
      </c>
      <c r="E4311" t="s">
        <v>3</v>
      </c>
      <c r="F4311">
        <v>3</v>
      </c>
      <c r="G4311">
        <v>0</v>
      </c>
      <c r="H4311">
        <f t="shared" si="335"/>
        <v>3</v>
      </c>
      <c r="I4311" s="3">
        <f t="shared" si="336"/>
        <v>41423</v>
      </c>
      <c r="J4311" t="s">
        <v>11</v>
      </c>
      <c r="K4311">
        <v>1700130</v>
      </c>
      <c r="L4311" t="s">
        <v>22</v>
      </c>
      <c r="M4311" t="s">
        <v>35</v>
      </c>
      <c r="N4311">
        <v>98557</v>
      </c>
      <c r="O4311">
        <v>94.792915509279226</v>
      </c>
      <c r="P4311" t="str">
        <f t="shared" si="337"/>
        <v>PORT04PORT09</v>
      </c>
      <c r="Q4311">
        <f>VLOOKUP(P4311,FreightRates!C$2:D$9,2,0)</f>
        <v>21.470399999999998</v>
      </c>
      <c r="R4311">
        <f>VLOOKUP(P4311,FreightRates!C$2:E$9,3,0)</f>
        <v>6.2E-2</v>
      </c>
      <c r="S4311">
        <f t="shared" si="338"/>
        <v>579256.80357857805</v>
      </c>
      <c r="T4311">
        <f t="shared" si="339"/>
        <v>9342505.3738480322</v>
      </c>
    </row>
    <row r="4312" spans="1:20" x14ac:dyDescent="0.35">
      <c r="A4312">
        <v>1447288796.7</v>
      </c>
      <c r="B4312" s="3">
        <v>41420</v>
      </c>
      <c r="C4312" t="s">
        <v>30</v>
      </c>
      <c r="D4312" t="s">
        <v>7</v>
      </c>
      <c r="E4312" t="s">
        <v>3</v>
      </c>
      <c r="F4312">
        <v>3</v>
      </c>
      <c r="G4312">
        <v>0</v>
      </c>
      <c r="H4312">
        <f t="shared" si="335"/>
        <v>3</v>
      </c>
      <c r="I4312" s="3">
        <f t="shared" si="336"/>
        <v>41423</v>
      </c>
      <c r="J4312" t="s">
        <v>11</v>
      </c>
      <c r="K4312">
        <v>1700130</v>
      </c>
      <c r="L4312" t="s">
        <v>22</v>
      </c>
      <c r="M4312" t="s">
        <v>35</v>
      </c>
      <c r="N4312">
        <v>134442</v>
      </c>
      <c r="O4312">
        <v>131.15955771459281</v>
      </c>
      <c r="P4312" t="str">
        <f t="shared" si="337"/>
        <v>PORT04PORT09</v>
      </c>
      <c r="Q4312">
        <f>VLOOKUP(P4312,FreightRates!C$2:D$9,2,0)</f>
        <v>21.470399999999998</v>
      </c>
      <c r="R4312">
        <f>VLOOKUP(P4312,FreightRates!C$2:E$9,3,0)</f>
        <v>6.2E-2</v>
      </c>
      <c r="S4312">
        <f t="shared" si="338"/>
        <v>1093289.3724124478</v>
      </c>
      <c r="T4312">
        <f t="shared" si="339"/>
        <v>17633353.258265287</v>
      </c>
    </row>
    <row r="4313" spans="1:20" x14ac:dyDescent="0.35">
      <c r="A4313">
        <v>1447323636.7</v>
      </c>
      <c r="B4313" s="3">
        <v>41420</v>
      </c>
      <c r="C4313" t="s">
        <v>30</v>
      </c>
      <c r="D4313" t="s">
        <v>7</v>
      </c>
      <c r="E4313" t="s">
        <v>3</v>
      </c>
      <c r="F4313">
        <v>3</v>
      </c>
      <c r="G4313">
        <v>0</v>
      </c>
      <c r="H4313">
        <f t="shared" si="335"/>
        <v>3</v>
      </c>
      <c r="I4313" s="3">
        <f t="shared" si="336"/>
        <v>41423</v>
      </c>
      <c r="J4313" t="s">
        <v>11</v>
      </c>
      <c r="K4313">
        <v>1700137</v>
      </c>
      <c r="L4313" t="s">
        <v>22</v>
      </c>
      <c r="M4313" t="s">
        <v>35</v>
      </c>
      <c r="N4313">
        <v>31493</v>
      </c>
      <c r="O4313">
        <v>37.314271580895323</v>
      </c>
      <c r="P4313" t="str">
        <f t="shared" si="337"/>
        <v>PORT04PORT09</v>
      </c>
      <c r="Q4313">
        <f>VLOOKUP(P4313,FreightRates!C$2:D$9,2,0)</f>
        <v>21.470399999999998</v>
      </c>
      <c r="R4313">
        <f>VLOOKUP(P4313,FreightRates!C$2:E$9,3,0)</f>
        <v>6.2E-2</v>
      </c>
      <c r="S4313">
        <f t="shared" si="338"/>
        <v>72880.048403622466</v>
      </c>
      <c r="T4313">
        <f t="shared" si="339"/>
        <v>1175138.3548971363</v>
      </c>
    </row>
    <row r="4314" spans="1:20" x14ac:dyDescent="0.35">
      <c r="A4314">
        <v>1447240402.7</v>
      </c>
      <c r="B4314" s="3">
        <v>41420</v>
      </c>
      <c r="C4314" t="s">
        <v>30</v>
      </c>
      <c r="D4314" t="s">
        <v>7</v>
      </c>
      <c r="E4314" t="s">
        <v>3</v>
      </c>
      <c r="F4314">
        <v>3</v>
      </c>
      <c r="G4314">
        <v>0</v>
      </c>
      <c r="H4314">
        <f t="shared" si="335"/>
        <v>3</v>
      </c>
      <c r="I4314" s="3">
        <f t="shared" si="336"/>
        <v>41423</v>
      </c>
      <c r="J4314" t="s">
        <v>11</v>
      </c>
      <c r="K4314">
        <v>1700137</v>
      </c>
      <c r="L4314" t="s">
        <v>22</v>
      </c>
      <c r="M4314" t="s">
        <v>35</v>
      </c>
      <c r="N4314">
        <v>2888</v>
      </c>
      <c r="O4314">
        <v>3.0261892984079437</v>
      </c>
      <c r="P4314" t="str">
        <f t="shared" si="337"/>
        <v>PORT04PORT09</v>
      </c>
      <c r="Q4314">
        <f>VLOOKUP(P4314,FreightRates!C$2:D$9,2,0)</f>
        <v>21.470399999999998</v>
      </c>
      <c r="R4314">
        <f>VLOOKUP(P4314,FreightRates!C$2:E$9,3,0)</f>
        <v>6.2E-2</v>
      </c>
      <c r="S4314">
        <f t="shared" si="338"/>
        <v>563.32775101573282</v>
      </c>
      <c r="T4314">
        <f t="shared" si="339"/>
        <v>8739.6346938021416</v>
      </c>
    </row>
    <row r="4315" spans="1:20" x14ac:dyDescent="0.35">
      <c r="A4315">
        <v>1447225312.7</v>
      </c>
      <c r="B4315" s="3">
        <v>41420</v>
      </c>
      <c r="C4315" t="s">
        <v>30</v>
      </c>
      <c r="D4315" t="s">
        <v>7</v>
      </c>
      <c r="E4315" t="s">
        <v>3</v>
      </c>
      <c r="F4315">
        <v>3</v>
      </c>
      <c r="G4315">
        <v>0</v>
      </c>
      <c r="H4315">
        <f t="shared" si="335"/>
        <v>3</v>
      </c>
      <c r="I4315" s="3">
        <f t="shared" si="336"/>
        <v>41423</v>
      </c>
      <c r="J4315" t="s">
        <v>11</v>
      </c>
      <c r="K4315">
        <v>1700137</v>
      </c>
      <c r="L4315" t="s">
        <v>22</v>
      </c>
      <c r="M4315" t="s">
        <v>35</v>
      </c>
      <c r="N4315">
        <v>39725</v>
      </c>
      <c r="O4315">
        <v>47.918930846457769</v>
      </c>
      <c r="P4315" t="str">
        <f t="shared" si="337"/>
        <v>PORT04PORT09</v>
      </c>
      <c r="Q4315">
        <f>VLOOKUP(P4315,FreightRates!C$2:D$9,2,0)</f>
        <v>21.470399999999998</v>
      </c>
      <c r="R4315">
        <f>VLOOKUP(P4315,FreightRates!C$2:E$9,3,0)</f>
        <v>6.2E-2</v>
      </c>
      <c r="S4315">
        <f t="shared" si="338"/>
        <v>118043.40112828316</v>
      </c>
      <c r="T4315">
        <f t="shared" si="339"/>
        <v>1903579.527875535</v>
      </c>
    </row>
    <row r="4316" spans="1:20" x14ac:dyDescent="0.35">
      <c r="A4316">
        <v>1447225221.7</v>
      </c>
      <c r="B4316" s="3">
        <v>41420</v>
      </c>
      <c r="C4316" t="s">
        <v>30</v>
      </c>
      <c r="D4316" t="s">
        <v>7</v>
      </c>
      <c r="E4316" t="s">
        <v>3</v>
      </c>
      <c r="F4316">
        <v>3</v>
      </c>
      <c r="G4316">
        <v>0</v>
      </c>
      <c r="H4316">
        <f t="shared" si="335"/>
        <v>3</v>
      </c>
      <c r="I4316" s="3">
        <f t="shared" si="336"/>
        <v>41423</v>
      </c>
      <c r="J4316" t="s">
        <v>11</v>
      </c>
      <c r="K4316">
        <v>1700137</v>
      </c>
      <c r="L4316" t="s">
        <v>22</v>
      </c>
      <c r="M4316" t="s">
        <v>35</v>
      </c>
      <c r="N4316">
        <v>13311</v>
      </c>
      <c r="O4316">
        <v>14.130946492039719</v>
      </c>
      <c r="P4316" t="str">
        <f t="shared" si="337"/>
        <v>PORT04PORT09</v>
      </c>
      <c r="Q4316">
        <f>VLOOKUP(P4316,FreightRates!C$2:D$9,2,0)</f>
        <v>21.470399999999998</v>
      </c>
      <c r="R4316">
        <f>VLOOKUP(P4316,FreightRates!C$2:E$9,3,0)</f>
        <v>6.2E-2</v>
      </c>
      <c r="S4316">
        <f t="shared" si="338"/>
        <v>11683.486182843522</v>
      </c>
      <c r="T4316">
        <f t="shared" si="339"/>
        <v>188097.0287555407</v>
      </c>
    </row>
    <row r="4317" spans="1:20" x14ac:dyDescent="0.35">
      <c r="A4317">
        <v>1447352342.7</v>
      </c>
      <c r="B4317" s="3">
        <v>41420</v>
      </c>
      <c r="C4317" t="s">
        <v>30</v>
      </c>
      <c r="D4317" t="s">
        <v>7</v>
      </c>
      <c r="E4317" t="s">
        <v>3</v>
      </c>
      <c r="F4317">
        <v>3</v>
      </c>
      <c r="G4317">
        <v>0</v>
      </c>
      <c r="H4317">
        <f t="shared" si="335"/>
        <v>3</v>
      </c>
      <c r="I4317" s="3">
        <f t="shared" si="336"/>
        <v>41423</v>
      </c>
      <c r="J4317" t="s">
        <v>11</v>
      </c>
      <c r="K4317">
        <v>1700137</v>
      </c>
      <c r="L4317" t="s">
        <v>22</v>
      </c>
      <c r="M4317" t="s">
        <v>35</v>
      </c>
      <c r="N4317">
        <v>47129</v>
      </c>
      <c r="O4317">
        <v>56.471407371342984</v>
      </c>
      <c r="P4317" t="str">
        <f t="shared" si="337"/>
        <v>PORT04PORT09</v>
      </c>
      <c r="Q4317">
        <f>VLOOKUP(P4317,FreightRates!C$2:D$9,2,0)</f>
        <v>21.470399999999998</v>
      </c>
      <c r="R4317">
        <f>VLOOKUP(P4317,FreightRates!C$2:E$9,3,0)</f>
        <v>6.2E-2</v>
      </c>
      <c r="S4317">
        <f t="shared" si="338"/>
        <v>165030.80979624944</v>
      </c>
      <c r="T4317">
        <f t="shared" si="339"/>
        <v>2661440.9580040234</v>
      </c>
    </row>
    <row r="4318" spans="1:20" x14ac:dyDescent="0.35">
      <c r="A4318">
        <v>1447275548.7</v>
      </c>
      <c r="B4318" s="3">
        <v>41420</v>
      </c>
      <c r="C4318" t="s">
        <v>30</v>
      </c>
      <c r="D4318" t="s">
        <v>7</v>
      </c>
      <c r="E4318" t="s">
        <v>3</v>
      </c>
      <c r="F4318">
        <v>3</v>
      </c>
      <c r="G4318">
        <v>0</v>
      </c>
      <c r="H4318">
        <f t="shared" si="335"/>
        <v>3</v>
      </c>
      <c r="I4318" s="3">
        <f t="shared" si="336"/>
        <v>41423</v>
      </c>
      <c r="J4318" t="s">
        <v>11</v>
      </c>
      <c r="K4318">
        <v>1700137</v>
      </c>
      <c r="L4318" t="s">
        <v>22</v>
      </c>
      <c r="M4318" t="s">
        <v>35</v>
      </c>
      <c r="N4318">
        <v>31435</v>
      </c>
      <c r="O4318">
        <v>39.314271580895323</v>
      </c>
      <c r="P4318" t="str">
        <f t="shared" si="337"/>
        <v>PORT04PORT09</v>
      </c>
      <c r="Q4318">
        <f>VLOOKUP(P4318,FreightRates!C$2:D$9,2,0)</f>
        <v>21.470399999999998</v>
      </c>
      <c r="R4318">
        <f>VLOOKUP(P4318,FreightRates!C$2:E$9,3,0)</f>
        <v>6.2E-2</v>
      </c>
      <c r="S4318">
        <f t="shared" si="338"/>
        <v>76643.806283017562</v>
      </c>
      <c r="T4318">
        <f t="shared" si="339"/>
        <v>1235844.1271454445</v>
      </c>
    </row>
    <row r="4319" spans="1:20" x14ac:dyDescent="0.35">
      <c r="A4319">
        <v>1447365221.7</v>
      </c>
      <c r="B4319" s="3">
        <v>41420</v>
      </c>
      <c r="C4319" t="s">
        <v>30</v>
      </c>
      <c r="D4319" t="s">
        <v>7</v>
      </c>
      <c r="E4319" t="s">
        <v>3</v>
      </c>
      <c r="F4319">
        <v>3</v>
      </c>
      <c r="G4319">
        <v>0</v>
      </c>
      <c r="H4319">
        <f t="shared" si="335"/>
        <v>3</v>
      </c>
      <c r="I4319" s="3">
        <f t="shared" si="336"/>
        <v>41423</v>
      </c>
      <c r="J4319" t="s">
        <v>11</v>
      </c>
      <c r="K4319">
        <v>1700137</v>
      </c>
      <c r="L4319" t="s">
        <v>22</v>
      </c>
      <c r="M4319" t="s">
        <v>35</v>
      </c>
      <c r="N4319">
        <v>41842</v>
      </c>
      <c r="O4319">
        <v>51.419028774527099</v>
      </c>
      <c r="P4319" t="str">
        <f t="shared" si="337"/>
        <v>PORT04PORT09</v>
      </c>
      <c r="Q4319">
        <f>VLOOKUP(P4319,FreightRates!C$2:D$9,2,0)</f>
        <v>21.470399999999998</v>
      </c>
      <c r="R4319">
        <f>VLOOKUP(P4319,FreightRates!C$2:E$9,3,0)</f>
        <v>6.2E-2</v>
      </c>
      <c r="S4319">
        <f t="shared" si="338"/>
        <v>133412.92052299328</v>
      </c>
      <c r="T4319">
        <f t="shared" si="339"/>
        <v>2151475.0019837627</v>
      </c>
    </row>
    <row r="4320" spans="1:20" x14ac:dyDescent="0.35">
      <c r="A4320">
        <v>1447364686.7</v>
      </c>
      <c r="B4320" s="3">
        <v>41420</v>
      </c>
      <c r="C4320" t="s">
        <v>30</v>
      </c>
      <c r="D4320" t="s">
        <v>7</v>
      </c>
      <c r="E4320" t="s">
        <v>3</v>
      </c>
      <c r="F4320">
        <v>3</v>
      </c>
      <c r="G4320">
        <v>0</v>
      </c>
      <c r="H4320">
        <f t="shared" si="335"/>
        <v>3</v>
      </c>
      <c r="I4320" s="3">
        <f t="shared" si="336"/>
        <v>41423</v>
      </c>
      <c r="J4320" t="s">
        <v>11</v>
      </c>
      <c r="K4320">
        <v>1700137</v>
      </c>
      <c r="L4320" t="s">
        <v>22</v>
      </c>
      <c r="M4320" t="s">
        <v>35</v>
      </c>
      <c r="N4320">
        <v>13235</v>
      </c>
      <c r="O4320">
        <v>16.130946492039719</v>
      </c>
      <c r="P4320" t="str">
        <f t="shared" si="337"/>
        <v>PORT04PORT09</v>
      </c>
      <c r="Q4320">
        <f>VLOOKUP(P4320,FreightRates!C$2:D$9,2,0)</f>
        <v>21.470399999999998</v>
      </c>
      <c r="R4320">
        <f>VLOOKUP(P4320,FreightRates!C$2:E$9,3,0)</f>
        <v>6.2E-2</v>
      </c>
      <c r="S4320">
        <f t="shared" si="338"/>
        <v>13258.041162973032</v>
      </c>
      <c r="T4320">
        <f t="shared" si="339"/>
        <v>213493.07682214567</v>
      </c>
    </row>
    <row r="4321" spans="1:20" x14ac:dyDescent="0.35">
      <c r="A4321">
        <v>1447178502.7</v>
      </c>
      <c r="B4321" s="3">
        <v>41420</v>
      </c>
      <c r="C4321" t="s">
        <v>30</v>
      </c>
      <c r="D4321" t="s">
        <v>7</v>
      </c>
      <c r="E4321" t="s">
        <v>3</v>
      </c>
      <c r="F4321">
        <v>3</v>
      </c>
      <c r="G4321">
        <v>0</v>
      </c>
      <c r="H4321">
        <f t="shared" si="335"/>
        <v>3</v>
      </c>
      <c r="I4321" s="3">
        <f t="shared" si="336"/>
        <v>41423</v>
      </c>
      <c r="J4321" t="s">
        <v>11</v>
      </c>
      <c r="K4321">
        <v>1700137</v>
      </c>
      <c r="L4321" t="s">
        <v>22</v>
      </c>
      <c r="M4321" t="s">
        <v>35</v>
      </c>
      <c r="N4321">
        <v>86078</v>
      </c>
      <c r="O4321">
        <v>102.86424684746214</v>
      </c>
      <c r="P4321" t="str">
        <f t="shared" si="337"/>
        <v>PORT04PORT09</v>
      </c>
      <c r="Q4321">
        <f>VLOOKUP(P4321,FreightRates!C$2:D$9,2,0)</f>
        <v>21.470399999999998</v>
      </c>
      <c r="R4321">
        <f>VLOOKUP(P4321,FreightRates!C$2:E$9,3,0)</f>
        <v>6.2E-2</v>
      </c>
      <c r="S4321">
        <f t="shared" si="338"/>
        <v>548991.08608842245</v>
      </c>
      <c r="T4321">
        <f t="shared" si="339"/>
        <v>8854348.640135847</v>
      </c>
    </row>
    <row r="4322" spans="1:20" x14ac:dyDescent="0.35">
      <c r="A4322">
        <v>1447305231.7</v>
      </c>
      <c r="B4322" s="3">
        <v>41420</v>
      </c>
      <c r="C4322" t="s">
        <v>30</v>
      </c>
      <c r="D4322" t="s">
        <v>7</v>
      </c>
      <c r="E4322" t="s">
        <v>3</v>
      </c>
      <c r="F4322">
        <v>0</v>
      </c>
      <c r="G4322">
        <v>0</v>
      </c>
      <c r="H4322">
        <f t="shared" si="335"/>
        <v>0</v>
      </c>
      <c r="I4322" s="3">
        <f t="shared" si="336"/>
        <v>41420</v>
      </c>
      <c r="J4322" t="s">
        <v>11</v>
      </c>
      <c r="K4322">
        <v>1675615</v>
      </c>
      <c r="L4322" t="s">
        <v>22</v>
      </c>
      <c r="M4322" t="s">
        <v>35</v>
      </c>
      <c r="N4322">
        <v>10257</v>
      </c>
      <c r="O4322">
        <v>83.16</v>
      </c>
      <c r="P4322" t="str">
        <f t="shared" si="337"/>
        <v>PORT04PORT09</v>
      </c>
      <c r="Q4322">
        <f>VLOOKUP(P4322,FreightRates!C$2:D$9,2,0)</f>
        <v>21.470399999999998</v>
      </c>
      <c r="R4322">
        <f>VLOOKUP(P4322,FreightRates!C$2:E$9,3,0)</f>
        <v>6.2E-2</v>
      </c>
      <c r="S4322">
        <f t="shared" si="338"/>
        <v>52905.741840000002</v>
      </c>
      <c r="T4322">
        <f t="shared" si="339"/>
        <v>852972.12</v>
      </c>
    </row>
    <row r="4323" spans="1:20" x14ac:dyDescent="0.35">
      <c r="A4323">
        <v>1447175354.7</v>
      </c>
      <c r="B4323" s="3">
        <v>41420</v>
      </c>
      <c r="C4323" t="s">
        <v>30</v>
      </c>
      <c r="D4323" t="s">
        <v>7</v>
      </c>
      <c r="E4323" t="s">
        <v>3</v>
      </c>
      <c r="F4323">
        <v>0</v>
      </c>
      <c r="G4323">
        <v>0</v>
      </c>
      <c r="H4323">
        <f t="shared" si="335"/>
        <v>0</v>
      </c>
      <c r="I4323" s="3">
        <f t="shared" si="336"/>
        <v>41420</v>
      </c>
      <c r="J4323" t="s">
        <v>11</v>
      </c>
      <c r="K4323">
        <v>1675615</v>
      </c>
      <c r="L4323" t="s">
        <v>22</v>
      </c>
      <c r="M4323" t="s">
        <v>35</v>
      </c>
      <c r="N4323">
        <v>10285</v>
      </c>
      <c r="O4323">
        <v>69.819999999999993</v>
      </c>
      <c r="P4323" t="str">
        <f t="shared" si="337"/>
        <v>PORT04PORT09</v>
      </c>
      <c r="Q4323">
        <f>VLOOKUP(P4323,FreightRates!C$2:D$9,2,0)</f>
        <v>21.470399999999998</v>
      </c>
      <c r="R4323">
        <f>VLOOKUP(P4323,FreightRates!C$2:E$9,3,0)</f>
        <v>6.2E-2</v>
      </c>
      <c r="S4323">
        <f t="shared" si="338"/>
        <v>44543.589799999994</v>
      </c>
      <c r="T4323">
        <f t="shared" si="339"/>
        <v>718098.7</v>
      </c>
    </row>
    <row r="4324" spans="1:20" x14ac:dyDescent="0.35">
      <c r="A4324">
        <v>1447158619.7</v>
      </c>
      <c r="B4324" s="3">
        <v>41420</v>
      </c>
      <c r="C4324" t="s">
        <v>30</v>
      </c>
      <c r="D4324" t="s">
        <v>7</v>
      </c>
      <c r="E4324" t="s">
        <v>3</v>
      </c>
      <c r="F4324">
        <v>0</v>
      </c>
      <c r="G4324">
        <v>0</v>
      </c>
      <c r="H4324">
        <f t="shared" si="335"/>
        <v>0</v>
      </c>
      <c r="I4324" s="3">
        <f t="shared" si="336"/>
        <v>41420</v>
      </c>
      <c r="J4324" t="s">
        <v>11</v>
      </c>
      <c r="K4324">
        <v>1675655</v>
      </c>
      <c r="L4324" t="s">
        <v>22</v>
      </c>
      <c r="M4324" t="s">
        <v>35</v>
      </c>
      <c r="N4324">
        <v>418</v>
      </c>
      <c r="O4324">
        <v>1.1389540053350573</v>
      </c>
      <c r="P4324" t="str">
        <f t="shared" si="337"/>
        <v>PORT04PORT09</v>
      </c>
      <c r="Q4324">
        <f>VLOOKUP(P4324,FreightRates!C$2:D$9,2,0)</f>
        <v>21.470399999999998</v>
      </c>
      <c r="R4324">
        <f>VLOOKUP(P4324,FreightRates!C$2:E$9,3,0)</f>
        <v>6.2E-2</v>
      </c>
      <c r="S4324">
        <f t="shared" si="338"/>
        <v>50.987532002263343</v>
      </c>
      <c r="T4324">
        <f t="shared" si="339"/>
        <v>476.08277423005393</v>
      </c>
    </row>
    <row r="4325" spans="1:20" x14ac:dyDescent="0.35">
      <c r="A4325">
        <v>1447326516.7</v>
      </c>
      <c r="B4325" s="3">
        <v>41420</v>
      </c>
      <c r="C4325" t="s">
        <v>30</v>
      </c>
      <c r="D4325" t="s">
        <v>7</v>
      </c>
      <c r="E4325" t="s">
        <v>3</v>
      </c>
      <c r="F4325">
        <v>0</v>
      </c>
      <c r="G4325">
        <v>0</v>
      </c>
      <c r="H4325">
        <f t="shared" si="335"/>
        <v>0</v>
      </c>
      <c r="I4325" s="3">
        <f t="shared" si="336"/>
        <v>41420</v>
      </c>
      <c r="J4325" t="s">
        <v>11</v>
      </c>
      <c r="K4325">
        <v>1675655</v>
      </c>
      <c r="L4325" t="s">
        <v>22</v>
      </c>
      <c r="M4325" t="s">
        <v>35</v>
      </c>
      <c r="N4325">
        <v>469</v>
      </c>
      <c r="O4325">
        <v>2.2779080106701146</v>
      </c>
      <c r="P4325" t="str">
        <f t="shared" si="337"/>
        <v>PORT04PORT09</v>
      </c>
      <c r="Q4325">
        <f>VLOOKUP(P4325,FreightRates!C$2:D$9,2,0)</f>
        <v>21.470399999999998</v>
      </c>
      <c r="R4325">
        <f>VLOOKUP(P4325,FreightRates!C$2:E$9,3,0)</f>
        <v>6.2E-2</v>
      </c>
      <c r="S4325">
        <f t="shared" si="338"/>
        <v>87.707409134265589</v>
      </c>
      <c r="T4325">
        <f t="shared" si="339"/>
        <v>1068.3388570042837</v>
      </c>
    </row>
    <row r="4326" spans="1:20" x14ac:dyDescent="0.35">
      <c r="A4326">
        <v>1447326517.7</v>
      </c>
      <c r="B4326" s="3">
        <v>41420</v>
      </c>
      <c r="C4326" t="s">
        <v>30</v>
      </c>
      <c r="D4326" t="s">
        <v>7</v>
      </c>
      <c r="E4326" t="s">
        <v>3</v>
      </c>
      <c r="F4326">
        <v>0</v>
      </c>
      <c r="G4326">
        <v>0</v>
      </c>
      <c r="H4326">
        <f t="shared" si="335"/>
        <v>0</v>
      </c>
      <c r="I4326" s="3">
        <f t="shared" si="336"/>
        <v>41420</v>
      </c>
      <c r="J4326" t="s">
        <v>11</v>
      </c>
      <c r="K4326">
        <v>1675655</v>
      </c>
      <c r="L4326" t="s">
        <v>22</v>
      </c>
      <c r="M4326" t="s">
        <v>35</v>
      </c>
      <c r="N4326">
        <v>341</v>
      </c>
      <c r="O4326">
        <v>1.1389540053350573</v>
      </c>
      <c r="P4326" t="str">
        <f t="shared" si="337"/>
        <v>PORT04PORT09</v>
      </c>
      <c r="Q4326">
        <f>VLOOKUP(P4326,FreightRates!C$2:D$9,2,0)</f>
        <v>21.470399999999998</v>
      </c>
      <c r="R4326">
        <f>VLOOKUP(P4326,FreightRates!C$2:E$9,3,0)</f>
        <v>6.2E-2</v>
      </c>
      <c r="S4326">
        <f t="shared" si="338"/>
        <v>45.550165580793774</v>
      </c>
      <c r="T4326">
        <f t="shared" si="339"/>
        <v>388.38331581925456</v>
      </c>
    </row>
    <row r="4327" spans="1:20" x14ac:dyDescent="0.35">
      <c r="A4327">
        <v>1447329755.7</v>
      </c>
      <c r="B4327" s="3">
        <v>41420</v>
      </c>
      <c r="C4327" t="s">
        <v>30</v>
      </c>
      <c r="D4327" t="s">
        <v>7</v>
      </c>
      <c r="E4327" t="s">
        <v>3</v>
      </c>
      <c r="F4327">
        <v>0</v>
      </c>
      <c r="G4327">
        <v>0</v>
      </c>
      <c r="H4327">
        <f t="shared" si="335"/>
        <v>0</v>
      </c>
      <c r="I4327" s="3">
        <f t="shared" si="336"/>
        <v>41420</v>
      </c>
      <c r="J4327" t="s">
        <v>11</v>
      </c>
      <c r="K4327">
        <v>1675655</v>
      </c>
      <c r="L4327" t="s">
        <v>22</v>
      </c>
      <c r="M4327" t="s">
        <v>35</v>
      </c>
      <c r="N4327">
        <v>660</v>
      </c>
      <c r="O4327">
        <v>3.6</v>
      </c>
      <c r="P4327" t="str">
        <f t="shared" si="337"/>
        <v>PORT04PORT09</v>
      </c>
      <c r="Q4327">
        <f>VLOOKUP(P4327,FreightRates!C$2:D$9,2,0)</f>
        <v>21.470399999999998</v>
      </c>
      <c r="R4327">
        <f>VLOOKUP(P4327,FreightRates!C$2:E$9,3,0)</f>
        <v>6.2E-2</v>
      </c>
      <c r="S4327">
        <f t="shared" si="338"/>
        <v>168.7824</v>
      </c>
      <c r="T4327">
        <f t="shared" si="339"/>
        <v>2376</v>
      </c>
    </row>
    <row r="4328" spans="1:20" x14ac:dyDescent="0.35">
      <c r="A4328">
        <v>1447267044.7</v>
      </c>
      <c r="B4328" s="3">
        <v>41420</v>
      </c>
      <c r="C4328" t="s">
        <v>30</v>
      </c>
      <c r="D4328" t="s">
        <v>7</v>
      </c>
      <c r="E4328" t="s">
        <v>3</v>
      </c>
      <c r="F4328">
        <v>0</v>
      </c>
      <c r="G4328">
        <v>0</v>
      </c>
      <c r="H4328">
        <f t="shared" si="335"/>
        <v>0</v>
      </c>
      <c r="I4328" s="3">
        <f t="shared" si="336"/>
        <v>41420</v>
      </c>
      <c r="J4328" t="s">
        <v>11</v>
      </c>
      <c r="K4328">
        <v>1675654</v>
      </c>
      <c r="L4328" t="s">
        <v>22</v>
      </c>
      <c r="M4328" t="s">
        <v>35</v>
      </c>
      <c r="N4328">
        <v>348</v>
      </c>
      <c r="O4328">
        <v>0.94515516149461698</v>
      </c>
      <c r="P4328" t="str">
        <f t="shared" si="337"/>
        <v>PORT04PORT09</v>
      </c>
      <c r="Q4328">
        <f>VLOOKUP(P4328,FreightRates!C$2:D$9,2,0)</f>
        <v>21.470399999999998</v>
      </c>
      <c r="R4328">
        <f>VLOOKUP(P4328,FreightRates!C$2:E$9,3,0)</f>
        <v>6.2E-2</v>
      </c>
      <c r="S4328">
        <f t="shared" si="338"/>
        <v>41.863067764407859</v>
      </c>
      <c r="T4328">
        <f t="shared" si="339"/>
        <v>328.91399620012669</v>
      </c>
    </row>
    <row r="4329" spans="1:20" x14ac:dyDescent="0.35">
      <c r="A4329">
        <v>1447348787.7</v>
      </c>
      <c r="B4329" s="3">
        <v>41420</v>
      </c>
      <c r="C4329" t="s">
        <v>30</v>
      </c>
      <c r="D4329" t="s">
        <v>7</v>
      </c>
      <c r="E4329" t="s">
        <v>3</v>
      </c>
      <c r="F4329">
        <v>0</v>
      </c>
      <c r="G4329">
        <v>0</v>
      </c>
      <c r="H4329">
        <f t="shared" si="335"/>
        <v>0</v>
      </c>
      <c r="I4329" s="3">
        <f t="shared" si="336"/>
        <v>41420</v>
      </c>
      <c r="J4329" t="s">
        <v>11</v>
      </c>
      <c r="K4329">
        <v>1675654</v>
      </c>
      <c r="L4329" t="s">
        <v>22</v>
      </c>
      <c r="M4329" t="s">
        <v>35</v>
      </c>
      <c r="N4329">
        <v>347</v>
      </c>
      <c r="O4329">
        <v>0.94515516149461698</v>
      </c>
      <c r="P4329" t="str">
        <f t="shared" si="337"/>
        <v>PORT04PORT09</v>
      </c>
      <c r="Q4329">
        <f>VLOOKUP(P4329,FreightRates!C$2:D$9,2,0)</f>
        <v>21.470399999999998</v>
      </c>
      <c r="R4329">
        <f>VLOOKUP(P4329,FreightRates!C$2:E$9,3,0)</f>
        <v>6.2E-2</v>
      </c>
      <c r="S4329">
        <f t="shared" si="338"/>
        <v>41.804468144395187</v>
      </c>
      <c r="T4329">
        <f t="shared" si="339"/>
        <v>327.96884103863209</v>
      </c>
    </row>
    <row r="4330" spans="1:20" x14ac:dyDescent="0.35">
      <c r="A4330">
        <v>1447229596.7</v>
      </c>
      <c r="B4330" s="3">
        <v>41420</v>
      </c>
      <c r="C4330" t="s">
        <v>30</v>
      </c>
      <c r="D4330" t="s">
        <v>7</v>
      </c>
      <c r="E4330" t="s">
        <v>3</v>
      </c>
      <c r="F4330">
        <v>0</v>
      </c>
      <c r="G4330">
        <v>0</v>
      </c>
      <c r="H4330">
        <f t="shared" si="335"/>
        <v>0</v>
      </c>
      <c r="I4330" s="3">
        <f t="shared" si="336"/>
        <v>41420</v>
      </c>
      <c r="J4330" t="s">
        <v>11</v>
      </c>
      <c r="K4330">
        <v>1675654</v>
      </c>
      <c r="L4330" t="s">
        <v>22</v>
      </c>
      <c r="M4330" t="s">
        <v>35</v>
      </c>
      <c r="N4330">
        <v>387</v>
      </c>
      <c r="O4330">
        <v>0.94515516149461698</v>
      </c>
      <c r="P4330" t="str">
        <f t="shared" si="337"/>
        <v>PORT04PORT09</v>
      </c>
      <c r="Q4330">
        <f>VLOOKUP(P4330,FreightRates!C$2:D$9,2,0)</f>
        <v>21.470399999999998</v>
      </c>
      <c r="R4330">
        <f>VLOOKUP(P4330,FreightRates!C$2:E$9,3,0)</f>
        <v>6.2E-2</v>
      </c>
      <c r="S4330">
        <f t="shared" si="338"/>
        <v>44.148452944901834</v>
      </c>
      <c r="T4330">
        <f t="shared" si="339"/>
        <v>365.77504749841677</v>
      </c>
    </row>
    <row r="4331" spans="1:20" x14ac:dyDescent="0.35">
      <c r="A4331">
        <v>1447360924.7</v>
      </c>
      <c r="B4331" s="3">
        <v>41420</v>
      </c>
      <c r="C4331" t="s">
        <v>30</v>
      </c>
      <c r="D4331" t="s">
        <v>7</v>
      </c>
      <c r="E4331" t="s">
        <v>3</v>
      </c>
      <c r="F4331">
        <v>0</v>
      </c>
      <c r="G4331">
        <v>0</v>
      </c>
      <c r="H4331">
        <f t="shared" si="335"/>
        <v>0</v>
      </c>
      <c r="I4331" s="3">
        <f t="shared" si="336"/>
        <v>41420</v>
      </c>
      <c r="J4331" t="s">
        <v>11</v>
      </c>
      <c r="K4331">
        <v>1675654</v>
      </c>
      <c r="L4331" t="s">
        <v>22</v>
      </c>
      <c r="M4331" t="s">
        <v>35</v>
      </c>
      <c r="N4331">
        <v>345</v>
      </c>
      <c r="O4331">
        <v>0.28354654844838506</v>
      </c>
      <c r="P4331" t="str">
        <f t="shared" si="337"/>
        <v>PORT04PORT09</v>
      </c>
      <c r="Q4331">
        <f>VLOOKUP(P4331,FreightRates!C$2:D$9,2,0)</f>
        <v>21.470399999999998</v>
      </c>
      <c r="R4331">
        <f>VLOOKUP(P4331,FreightRates!C$2:E$9,3,0)</f>
        <v>6.2E-2</v>
      </c>
      <c r="S4331">
        <f t="shared" si="338"/>
        <v>27.535460671310954</v>
      </c>
      <c r="T4331">
        <f t="shared" si="339"/>
        <v>97.82355921469285</v>
      </c>
    </row>
    <row r="4332" spans="1:20" x14ac:dyDescent="0.35">
      <c r="A4332">
        <v>1447391525.7</v>
      </c>
      <c r="B4332" s="3">
        <v>41420</v>
      </c>
      <c r="C4332" t="s">
        <v>30</v>
      </c>
      <c r="D4332" t="s">
        <v>7</v>
      </c>
      <c r="E4332" t="s">
        <v>3</v>
      </c>
      <c r="F4332">
        <v>0</v>
      </c>
      <c r="G4332">
        <v>0</v>
      </c>
      <c r="H4332">
        <f t="shared" si="335"/>
        <v>0</v>
      </c>
      <c r="I4332" s="3">
        <f t="shared" si="336"/>
        <v>41420</v>
      </c>
      <c r="J4332" t="s">
        <v>11</v>
      </c>
      <c r="K4332">
        <v>1675655</v>
      </c>
      <c r="L4332" t="s">
        <v>22</v>
      </c>
      <c r="M4332" t="s">
        <v>35</v>
      </c>
      <c r="N4332">
        <v>685</v>
      </c>
      <c r="O4332">
        <v>4.24</v>
      </c>
      <c r="P4332" t="str">
        <f t="shared" si="337"/>
        <v>PORT04PORT09</v>
      </c>
      <c r="Q4332">
        <f>VLOOKUP(P4332,FreightRates!C$2:D$9,2,0)</f>
        <v>21.470399999999998</v>
      </c>
      <c r="R4332">
        <f>VLOOKUP(P4332,FreightRates!C$2:E$9,3,0)</f>
        <v>6.2E-2</v>
      </c>
      <c r="S4332">
        <f t="shared" si="338"/>
        <v>201.54320000000001</v>
      </c>
      <c r="T4332">
        <f t="shared" si="339"/>
        <v>2904.4</v>
      </c>
    </row>
    <row r="4333" spans="1:20" x14ac:dyDescent="0.35">
      <c r="A4333">
        <v>1447382540.7</v>
      </c>
      <c r="B4333" s="3">
        <v>41420</v>
      </c>
      <c r="C4333" t="s">
        <v>30</v>
      </c>
      <c r="D4333" t="s">
        <v>7</v>
      </c>
      <c r="E4333" t="s">
        <v>3</v>
      </c>
      <c r="F4333">
        <v>0</v>
      </c>
      <c r="G4333">
        <v>0</v>
      </c>
      <c r="H4333">
        <f t="shared" si="335"/>
        <v>0</v>
      </c>
      <c r="I4333" s="3">
        <f t="shared" si="336"/>
        <v>41420</v>
      </c>
      <c r="J4333" t="s">
        <v>11</v>
      </c>
      <c r="K4333">
        <v>1675654</v>
      </c>
      <c r="L4333" t="s">
        <v>22</v>
      </c>
      <c r="M4333" t="s">
        <v>35</v>
      </c>
      <c r="N4333">
        <v>1323</v>
      </c>
      <c r="O4333">
        <v>8.98</v>
      </c>
      <c r="P4333" t="str">
        <f t="shared" si="337"/>
        <v>PORT04PORT09</v>
      </c>
      <c r="Q4333">
        <f>VLOOKUP(P4333,FreightRates!C$2:D$9,2,0)</f>
        <v>21.470399999999998</v>
      </c>
      <c r="R4333">
        <f>VLOOKUP(P4333,FreightRates!C$2:E$9,3,0)</f>
        <v>6.2E-2</v>
      </c>
      <c r="S4333">
        <f t="shared" si="338"/>
        <v>758.06388000000004</v>
      </c>
      <c r="T4333">
        <f t="shared" si="339"/>
        <v>11880.54</v>
      </c>
    </row>
    <row r="4334" spans="1:20" x14ac:dyDescent="0.35">
      <c r="A4334">
        <v>1447391524.7</v>
      </c>
      <c r="B4334" s="3">
        <v>41420</v>
      </c>
      <c r="C4334" t="s">
        <v>30</v>
      </c>
      <c r="D4334" t="s">
        <v>7</v>
      </c>
      <c r="E4334" t="s">
        <v>3</v>
      </c>
      <c r="F4334">
        <v>0</v>
      </c>
      <c r="G4334">
        <v>0</v>
      </c>
      <c r="H4334">
        <f t="shared" si="335"/>
        <v>0</v>
      </c>
      <c r="I4334" s="3">
        <f t="shared" si="336"/>
        <v>41420</v>
      </c>
      <c r="J4334" t="s">
        <v>11</v>
      </c>
      <c r="K4334">
        <v>1675655</v>
      </c>
      <c r="L4334" t="s">
        <v>22</v>
      </c>
      <c r="M4334" t="s">
        <v>35</v>
      </c>
      <c r="N4334">
        <v>1297</v>
      </c>
      <c r="O4334">
        <v>8.98</v>
      </c>
      <c r="P4334" t="str">
        <f t="shared" si="337"/>
        <v>PORT04PORT09</v>
      </c>
      <c r="Q4334">
        <f>VLOOKUP(P4334,FreightRates!C$2:D$9,2,0)</f>
        <v>21.470399999999998</v>
      </c>
      <c r="R4334">
        <f>VLOOKUP(P4334,FreightRates!C$2:E$9,3,0)</f>
        <v>6.2E-2</v>
      </c>
      <c r="S4334">
        <f t="shared" si="338"/>
        <v>743.58812000000012</v>
      </c>
      <c r="T4334">
        <f t="shared" si="339"/>
        <v>11647.060000000001</v>
      </c>
    </row>
    <row r="4335" spans="1:20" x14ac:dyDescent="0.35">
      <c r="A4335">
        <v>1447167731.7</v>
      </c>
      <c r="B4335" s="3">
        <v>41420</v>
      </c>
      <c r="C4335" t="s">
        <v>30</v>
      </c>
      <c r="D4335" t="s">
        <v>7</v>
      </c>
      <c r="E4335" t="s">
        <v>3</v>
      </c>
      <c r="F4335">
        <v>0</v>
      </c>
      <c r="G4335">
        <v>0</v>
      </c>
      <c r="H4335">
        <f t="shared" si="335"/>
        <v>0</v>
      </c>
      <c r="I4335" s="3">
        <f t="shared" si="336"/>
        <v>41420</v>
      </c>
      <c r="J4335" t="s">
        <v>11</v>
      </c>
      <c r="K4335">
        <v>1675655</v>
      </c>
      <c r="L4335" t="s">
        <v>22</v>
      </c>
      <c r="M4335" t="s">
        <v>35</v>
      </c>
      <c r="N4335">
        <v>1723</v>
      </c>
      <c r="O4335">
        <v>10.200000000000001</v>
      </c>
      <c r="P4335" t="str">
        <f t="shared" si="337"/>
        <v>PORT04PORT09</v>
      </c>
      <c r="Q4335">
        <f>VLOOKUP(P4335,FreightRates!C$2:D$9,2,0)</f>
        <v>21.470399999999998</v>
      </c>
      <c r="R4335">
        <f>VLOOKUP(P4335,FreightRates!C$2:E$9,3,0)</f>
        <v>6.2E-2</v>
      </c>
      <c r="S4335">
        <f t="shared" si="338"/>
        <v>1111.0956000000001</v>
      </c>
      <c r="T4335">
        <f t="shared" si="339"/>
        <v>17574.600000000002</v>
      </c>
    </row>
    <row r="4336" spans="1:20" x14ac:dyDescent="0.35">
      <c r="A4336">
        <v>1447345011.7</v>
      </c>
      <c r="B4336" s="3">
        <v>41420</v>
      </c>
      <c r="C4336" t="s">
        <v>30</v>
      </c>
      <c r="D4336" t="s">
        <v>7</v>
      </c>
      <c r="E4336" t="s">
        <v>3</v>
      </c>
      <c r="F4336">
        <v>0</v>
      </c>
      <c r="G4336">
        <v>0</v>
      </c>
      <c r="H4336">
        <f t="shared" si="335"/>
        <v>0</v>
      </c>
      <c r="I4336" s="3">
        <f t="shared" si="336"/>
        <v>41420</v>
      </c>
      <c r="J4336" t="s">
        <v>11</v>
      </c>
      <c r="K4336">
        <v>1675655</v>
      </c>
      <c r="L4336" t="s">
        <v>22</v>
      </c>
      <c r="M4336" t="s">
        <v>35</v>
      </c>
      <c r="N4336">
        <v>990</v>
      </c>
      <c r="O4336">
        <v>5.6</v>
      </c>
      <c r="P4336" t="str">
        <f t="shared" si="337"/>
        <v>PORT04PORT09</v>
      </c>
      <c r="Q4336">
        <f>VLOOKUP(P4336,FreightRates!C$2:D$9,2,0)</f>
        <v>21.470399999999998</v>
      </c>
      <c r="R4336">
        <f>VLOOKUP(P4336,FreightRates!C$2:E$9,3,0)</f>
        <v>6.2E-2</v>
      </c>
      <c r="S4336">
        <f t="shared" si="338"/>
        <v>365.19839999999994</v>
      </c>
      <c r="T4336">
        <f t="shared" si="339"/>
        <v>5544</v>
      </c>
    </row>
    <row r="4337" spans="1:20" x14ac:dyDescent="0.35">
      <c r="A4337">
        <v>1447209217.7</v>
      </c>
      <c r="B4337" s="3">
        <v>41420</v>
      </c>
      <c r="C4337" t="s">
        <v>30</v>
      </c>
      <c r="D4337" t="s">
        <v>7</v>
      </c>
      <c r="E4337" t="s">
        <v>3</v>
      </c>
      <c r="F4337">
        <v>3</v>
      </c>
      <c r="G4337">
        <v>0</v>
      </c>
      <c r="H4337">
        <f t="shared" si="335"/>
        <v>3</v>
      </c>
      <c r="I4337" s="3">
        <f t="shared" si="336"/>
        <v>41423</v>
      </c>
      <c r="J4337" t="s">
        <v>11</v>
      </c>
      <c r="K4337">
        <v>1693700</v>
      </c>
      <c r="L4337" t="s">
        <v>22</v>
      </c>
      <c r="M4337" t="s">
        <v>35</v>
      </c>
      <c r="N4337">
        <v>350</v>
      </c>
      <c r="O4337">
        <v>0.26071357714966564</v>
      </c>
      <c r="P4337" t="str">
        <f t="shared" si="337"/>
        <v>PORT04PORT09</v>
      </c>
      <c r="Q4337">
        <f>VLOOKUP(P4337,FreightRates!C$2:D$9,2,0)</f>
        <v>21.470399999999998</v>
      </c>
      <c r="R4337">
        <f>VLOOKUP(P4337,FreightRates!C$2:E$9,3,0)</f>
        <v>6.2E-2</v>
      </c>
      <c r="S4337">
        <f t="shared" si="338"/>
        <v>27.127884624147743</v>
      </c>
      <c r="T4337">
        <f t="shared" si="339"/>
        <v>91.249752002382976</v>
      </c>
    </row>
    <row r="4338" spans="1:20" x14ac:dyDescent="0.35">
      <c r="A4338">
        <v>1447209216.7</v>
      </c>
      <c r="B4338" s="3">
        <v>41420</v>
      </c>
      <c r="C4338" t="s">
        <v>30</v>
      </c>
      <c r="D4338" t="s">
        <v>7</v>
      </c>
      <c r="E4338" t="s">
        <v>3</v>
      </c>
      <c r="F4338">
        <v>3</v>
      </c>
      <c r="G4338">
        <v>0</v>
      </c>
      <c r="H4338">
        <f t="shared" si="335"/>
        <v>3</v>
      </c>
      <c r="I4338" s="3">
        <f t="shared" si="336"/>
        <v>41423</v>
      </c>
      <c r="J4338" t="s">
        <v>11</v>
      </c>
      <c r="K4338">
        <v>1693700</v>
      </c>
      <c r="L4338" t="s">
        <v>22</v>
      </c>
      <c r="M4338" t="s">
        <v>35</v>
      </c>
      <c r="N4338">
        <v>407</v>
      </c>
      <c r="O4338">
        <v>0.26071357714966564</v>
      </c>
      <c r="P4338" t="str">
        <f t="shared" si="337"/>
        <v>PORT04PORT09</v>
      </c>
      <c r="Q4338">
        <f>VLOOKUP(P4338,FreightRates!C$2:D$9,2,0)</f>
        <v>21.470399999999998</v>
      </c>
      <c r="R4338">
        <f>VLOOKUP(P4338,FreightRates!C$2:E$9,3,0)</f>
        <v>6.2E-2</v>
      </c>
      <c r="S4338">
        <f t="shared" si="338"/>
        <v>28.049246405794662</v>
      </c>
      <c r="T4338">
        <f t="shared" si="339"/>
        <v>106.11042589991392</v>
      </c>
    </row>
    <row r="4339" spans="1:20" x14ac:dyDescent="0.35">
      <c r="A4339">
        <v>1447209215.7</v>
      </c>
      <c r="B4339" s="3">
        <v>41420</v>
      </c>
      <c r="C4339" t="s">
        <v>30</v>
      </c>
      <c r="D4339" t="s">
        <v>7</v>
      </c>
      <c r="E4339" t="s">
        <v>3</v>
      </c>
      <c r="F4339">
        <v>3</v>
      </c>
      <c r="G4339">
        <v>0</v>
      </c>
      <c r="H4339">
        <f t="shared" si="335"/>
        <v>3</v>
      </c>
      <c r="I4339" s="3">
        <f t="shared" si="336"/>
        <v>41423</v>
      </c>
      <c r="J4339" t="s">
        <v>11</v>
      </c>
      <c r="K4339">
        <v>1693700</v>
      </c>
      <c r="L4339" t="s">
        <v>22</v>
      </c>
      <c r="M4339" t="s">
        <v>35</v>
      </c>
      <c r="N4339">
        <v>392</v>
      </c>
      <c r="O4339">
        <v>0.26071357714966564</v>
      </c>
      <c r="P4339" t="str">
        <f t="shared" si="337"/>
        <v>PORT04PORT09</v>
      </c>
      <c r="Q4339">
        <f>VLOOKUP(P4339,FreightRates!C$2:D$9,2,0)</f>
        <v>21.470399999999998</v>
      </c>
      <c r="R4339">
        <f>VLOOKUP(P4339,FreightRates!C$2:E$9,3,0)</f>
        <v>6.2E-2</v>
      </c>
      <c r="S4339">
        <f t="shared" si="338"/>
        <v>27.80678277904547</v>
      </c>
      <c r="T4339">
        <f t="shared" si="339"/>
        <v>102.19972224266893</v>
      </c>
    </row>
    <row r="4340" spans="1:20" x14ac:dyDescent="0.35">
      <c r="A4340">
        <v>1447209214.7</v>
      </c>
      <c r="B4340" s="3">
        <v>41420</v>
      </c>
      <c r="C4340" t="s">
        <v>30</v>
      </c>
      <c r="D4340" t="s">
        <v>7</v>
      </c>
      <c r="E4340" t="s">
        <v>3</v>
      </c>
      <c r="F4340">
        <v>3</v>
      </c>
      <c r="G4340">
        <v>0</v>
      </c>
      <c r="H4340">
        <f t="shared" si="335"/>
        <v>3</v>
      </c>
      <c r="I4340" s="3">
        <f t="shared" si="336"/>
        <v>41423</v>
      </c>
      <c r="J4340" t="s">
        <v>11</v>
      </c>
      <c r="K4340">
        <v>1693700</v>
      </c>
      <c r="L4340" t="s">
        <v>22</v>
      </c>
      <c r="M4340" t="s">
        <v>35</v>
      </c>
      <c r="N4340">
        <v>400</v>
      </c>
      <c r="O4340">
        <v>0.26071357714966564</v>
      </c>
      <c r="P4340" t="str">
        <f t="shared" si="337"/>
        <v>PORT04PORT09</v>
      </c>
      <c r="Q4340">
        <f>VLOOKUP(P4340,FreightRates!C$2:D$9,2,0)</f>
        <v>21.470399999999998</v>
      </c>
      <c r="R4340">
        <f>VLOOKUP(P4340,FreightRates!C$2:E$9,3,0)</f>
        <v>6.2E-2</v>
      </c>
      <c r="S4340">
        <f t="shared" si="338"/>
        <v>27.936096713311706</v>
      </c>
      <c r="T4340">
        <f t="shared" si="339"/>
        <v>104.28543085986625</v>
      </c>
    </row>
    <row r="4341" spans="1:20" x14ac:dyDescent="0.35">
      <c r="A4341">
        <v>1447152136.7</v>
      </c>
      <c r="B4341" s="3">
        <v>41420</v>
      </c>
      <c r="C4341" t="s">
        <v>30</v>
      </c>
      <c r="D4341" t="s">
        <v>7</v>
      </c>
      <c r="E4341" t="s">
        <v>3</v>
      </c>
      <c r="F4341">
        <v>3</v>
      </c>
      <c r="G4341">
        <v>0</v>
      </c>
      <c r="H4341">
        <f t="shared" si="335"/>
        <v>3</v>
      </c>
      <c r="I4341" s="3">
        <f t="shared" si="336"/>
        <v>41423</v>
      </c>
      <c r="J4341" t="s">
        <v>11</v>
      </c>
      <c r="K4341">
        <v>1693700</v>
      </c>
      <c r="L4341" t="s">
        <v>22</v>
      </c>
      <c r="M4341" t="s">
        <v>35</v>
      </c>
      <c r="N4341">
        <v>328</v>
      </c>
      <c r="O4341">
        <v>0.1433924674323161</v>
      </c>
      <c r="P4341" t="str">
        <f t="shared" si="337"/>
        <v>PORT04PORT09</v>
      </c>
      <c r="Q4341">
        <f>VLOOKUP(P4341,FreightRates!C$2:D$9,2,0)</f>
        <v>21.470399999999998</v>
      </c>
      <c r="R4341">
        <f>VLOOKUP(P4341,FreightRates!C$2:E$9,3,0)</f>
        <v>6.2E-2</v>
      </c>
      <c r="S4341">
        <f t="shared" si="338"/>
        <v>24.386429217703579</v>
      </c>
      <c r="T4341">
        <f t="shared" si="339"/>
        <v>47.032729317799678</v>
      </c>
    </row>
    <row r="4342" spans="1:20" x14ac:dyDescent="0.35">
      <c r="A4342">
        <v>1447209218.7</v>
      </c>
      <c r="B4342" s="3">
        <v>41420</v>
      </c>
      <c r="C4342" t="s">
        <v>30</v>
      </c>
      <c r="D4342" t="s">
        <v>7</v>
      </c>
      <c r="E4342" t="s">
        <v>3</v>
      </c>
      <c r="F4342">
        <v>3</v>
      </c>
      <c r="G4342">
        <v>0</v>
      </c>
      <c r="H4342">
        <f t="shared" si="335"/>
        <v>3</v>
      </c>
      <c r="I4342" s="3">
        <f t="shared" si="336"/>
        <v>41423</v>
      </c>
      <c r="J4342" t="s">
        <v>11</v>
      </c>
      <c r="K4342">
        <v>1693700</v>
      </c>
      <c r="L4342" t="s">
        <v>22</v>
      </c>
      <c r="M4342" t="s">
        <v>35</v>
      </c>
      <c r="N4342">
        <v>355</v>
      </c>
      <c r="O4342">
        <v>0.26071357714966564</v>
      </c>
      <c r="P4342" t="str">
        <f t="shared" si="337"/>
        <v>PORT04PORT09</v>
      </c>
      <c r="Q4342">
        <f>VLOOKUP(P4342,FreightRates!C$2:D$9,2,0)</f>
        <v>21.470399999999998</v>
      </c>
      <c r="R4342">
        <f>VLOOKUP(P4342,FreightRates!C$2:E$9,3,0)</f>
        <v>6.2E-2</v>
      </c>
      <c r="S4342">
        <f t="shared" si="338"/>
        <v>27.208705833064137</v>
      </c>
      <c r="T4342">
        <f t="shared" si="339"/>
        <v>92.553319888131298</v>
      </c>
    </row>
    <row r="4343" spans="1:20" x14ac:dyDescent="0.35">
      <c r="A4343">
        <v>1447137162.7</v>
      </c>
      <c r="B4343" s="3">
        <v>41420</v>
      </c>
      <c r="C4343" t="s">
        <v>30</v>
      </c>
      <c r="D4343" t="s">
        <v>7</v>
      </c>
      <c r="E4343" t="s">
        <v>3</v>
      </c>
      <c r="F4343">
        <v>3</v>
      </c>
      <c r="G4343">
        <v>0</v>
      </c>
      <c r="H4343">
        <f t="shared" si="335"/>
        <v>3</v>
      </c>
      <c r="I4343" s="3">
        <f t="shared" si="336"/>
        <v>41423</v>
      </c>
      <c r="J4343" t="s">
        <v>11</v>
      </c>
      <c r="K4343">
        <v>1696074</v>
      </c>
      <c r="L4343" t="s">
        <v>22</v>
      </c>
      <c r="M4343" t="s">
        <v>35</v>
      </c>
      <c r="N4343">
        <v>349</v>
      </c>
      <c r="O4343">
        <v>0.88791484216173422</v>
      </c>
      <c r="P4343" t="str">
        <f t="shared" si="337"/>
        <v>PORT04PORT09</v>
      </c>
      <c r="Q4343">
        <f>VLOOKUP(P4343,FreightRates!C$2:D$9,2,0)</f>
        <v>21.470399999999998</v>
      </c>
      <c r="R4343">
        <f>VLOOKUP(P4343,FreightRates!C$2:E$9,3,0)</f>
        <v>6.2E-2</v>
      </c>
      <c r="S4343">
        <f t="shared" si="338"/>
        <v>40.683101354695602</v>
      </c>
      <c r="T4343">
        <f t="shared" si="339"/>
        <v>309.88227991444523</v>
      </c>
    </row>
    <row r="4344" spans="1:20" x14ac:dyDescent="0.35">
      <c r="A4344">
        <v>1447152994.7</v>
      </c>
      <c r="B4344" s="3">
        <v>41420</v>
      </c>
      <c r="C4344" t="s">
        <v>30</v>
      </c>
      <c r="D4344" t="s">
        <v>7</v>
      </c>
      <c r="E4344" t="s">
        <v>3</v>
      </c>
      <c r="F4344">
        <v>3</v>
      </c>
      <c r="G4344">
        <v>0</v>
      </c>
      <c r="H4344">
        <f t="shared" si="335"/>
        <v>3</v>
      </c>
      <c r="I4344" s="3">
        <f t="shared" si="336"/>
        <v>41423</v>
      </c>
      <c r="J4344" t="s">
        <v>11</v>
      </c>
      <c r="K4344">
        <v>1696074</v>
      </c>
      <c r="L4344" t="s">
        <v>22</v>
      </c>
      <c r="M4344" t="s">
        <v>35</v>
      </c>
      <c r="N4344">
        <v>1299</v>
      </c>
      <c r="O4344">
        <v>8.8791484216173409</v>
      </c>
      <c r="P4344" t="str">
        <f t="shared" si="337"/>
        <v>PORT04PORT09</v>
      </c>
      <c r="Q4344">
        <f>VLOOKUP(P4344,FreightRates!C$2:D$9,2,0)</f>
        <v>21.470399999999998</v>
      </c>
      <c r="R4344">
        <f>VLOOKUP(P4344,FreightRates!C$2:E$9,3,0)</f>
        <v>6.2E-2</v>
      </c>
      <c r="S4344">
        <f t="shared" si="338"/>
        <v>736.57925558021748</v>
      </c>
      <c r="T4344">
        <f t="shared" si="339"/>
        <v>11534.013799680926</v>
      </c>
    </row>
    <row r="4345" spans="1:20" x14ac:dyDescent="0.35">
      <c r="A4345">
        <v>1447137166.7</v>
      </c>
      <c r="B4345" s="3">
        <v>41420</v>
      </c>
      <c r="C4345" t="s">
        <v>30</v>
      </c>
      <c r="D4345" t="s">
        <v>7</v>
      </c>
      <c r="E4345" t="s">
        <v>3</v>
      </c>
      <c r="F4345">
        <v>3</v>
      </c>
      <c r="G4345">
        <v>0</v>
      </c>
      <c r="H4345">
        <f t="shared" si="335"/>
        <v>3</v>
      </c>
      <c r="I4345" s="3">
        <f t="shared" si="336"/>
        <v>41423</v>
      </c>
      <c r="J4345" t="s">
        <v>11</v>
      </c>
      <c r="K4345">
        <v>1696074</v>
      </c>
      <c r="L4345" t="s">
        <v>22</v>
      </c>
      <c r="M4345" t="s">
        <v>35</v>
      </c>
      <c r="N4345">
        <v>352</v>
      </c>
      <c r="O4345">
        <v>0.88791484216173422</v>
      </c>
      <c r="P4345" t="str">
        <f t="shared" si="337"/>
        <v>PORT04PORT09</v>
      </c>
      <c r="Q4345">
        <f>VLOOKUP(P4345,FreightRates!C$2:D$9,2,0)</f>
        <v>21.470399999999998</v>
      </c>
      <c r="R4345">
        <f>VLOOKUP(P4345,FreightRates!C$2:E$9,3,0)</f>
        <v>6.2E-2</v>
      </c>
      <c r="S4345">
        <f t="shared" si="338"/>
        <v>40.848253515337689</v>
      </c>
      <c r="T4345">
        <f t="shared" si="339"/>
        <v>312.54602444093047</v>
      </c>
    </row>
    <row r="4346" spans="1:20" x14ac:dyDescent="0.35">
      <c r="A4346">
        <v>1447137159.7</v>
      </c>
      <c r="B4346" s="3">
        <v>41420</v>
      </c>
      <c r="C4346" t="s">
        <v>30</v>
      </c>
      <c r="D4346" t="s">
        <v>7</v>
      </c>
      <c r="E4346" t="s">
        <v>3</v>
      </c>
      <c r="F4346">
        <v>3</v>
      </c>
      <c r="G4346">
        <v>0</v>
      </c>
      <c r="H4346">
        <f t="shared" si="335"/>
        <v>3</v>
      </c>
      <c r="I4346" s="3">
        <f t="shared" si="336"/>
        <v>41423</v>
      </c>
      <c r="J4346" t="s">
        <v>11</v>
      </c>
      <c r="K4346">
        <v>1696074</v>
      </c>
      <c r="L4346" t="s">
        <v>22</v>
      </c>
      <c r="M4346" t="s">
        <v>35</v>
      </c>
      <c r="N4346">
        <v>337</v>
      </c>
      <c r="O4346">
        <v>0.88791484216173422</v>
      </c>
      <c r="P4346" t="str">
        <f t="shared" si="337"/>
        <v>PORT04PORT09</v>
      </c>
      <c r="Q4346">
        <f>VLOOKUP(P4346,FreightRates!C$2:D$9,2,0)</f>
        <v>21.470399999999998</v>
      </c>
      <c r="R4346">
        <f>VLOOKUP(P4346,FreightRates!C$2:E$9,3,0)</f>
        <v>6.2E-2</v>
      </c>
      <c r="S4346">
        <f t="shared" si="338"/>
        <v>40.022492712127274</v>
      </c>
      <c r="T4346">
        <f t="shared" si="339"/>
        <v>299.22730180850442</v>
      </c>
    </row>
    <row r="4347" spans="1:20" x14ac:dyDescent="0.35">
      <c r="A4347">
        <v>1447269698.7</v>
      </c>
      <c r="B4347" s="3">
        <v>41420</v>
      </c>
      <c r="C4347" t="s">
        <v>30</v>
      </c>
      <c r="D4347" t="s">
        <v>7</v>
      </c>
      <c r="E4347" t="s">
        <v>3</v>
      </c>
      <c r="F4347">
        <v>3</v>
      </c>
      <c r="G4347">
        <v>0</v>
      </c>
      <c r="H4347">
        <f t="shared" si="335"/>
        <v>3</v>
      </c>
      <c r="I4347" s="3">
        <f t="shared" si="336"/>
        <v>41423</v>
      </c>
      <c r="J4347" t="s">
        <v>11</v>
      </c>
      <c r="K4347">
        <v>1696074</v>
      </c>
      <c r="L4347" t="s">
        <v>22</v>
      </c>
      <c r="M4347" t="s">
        <v>35</v>
      </c>
      <c r="N4347">
        <v>340</v>
      </c>
      <c r="O4347">
        <v>0.88791484216173422</v>
      </c>
      <c r="P4347" t="str">
        <f t="shared" si="337"/>
        <v>PORT04PORT09</v>
      </c>
      <c r="Q4347">
        <f>VLOOKUP(P4347,FreightRates!C$2:D$9,2,0)</f>
        <v>21.470399999999998</v>
      </c>
      <c r="R4347">
        <f>VLOOKUP(P4347,FreightRates!C$2:E$9,3,0)</f>
        <v>6.2E-2</v>
      </c>
      <c r="S4347">
        <f t="shared" si="338"/>
        <v>40.187644872769354</v>
      </c>
      <c r="T4347">
        <f t="shared" si="339"/>
        <v>301.89104633498965</v>
      </c>
    </row>
    <row r="4348" spans="1:20" x14ac:dyDescent="0.35">
      <c r="A4348">
        <v>1447269696.7</v>
      </c>
      <c r="B4348" s="3">
        <v>41420</v>
      </c>
      <c r="C4348" t="s">
        <v>30</v>
      </c>
      <c r="D4348" t="s">
        <v>7</v>
      </c>
      <c r="E4348" t="s">
        <v>3</v>
      </c>
      <c r="F4348">
        <v>3</v>
      </c>
      <c r="G4348">
        <v>0</v>
      </c>
      <c r="H4348">
        <f t="shared" si="335"/>
        <v>3</v>
      </c>
      <c r="I4348" s="3">
        <f t="shared" si="336"/>
        <v>41423</v>
      </c>
      <c r="J4348" t="s">
        <v>11</v>
      </c>
      <c r="K4348">
        <v>1696074</v>
      </c>
      <c r="L4348" t="s">
        <v>22</v>
      </c>
      <c r="M4348" t="s">
        <v>35</v>
      </c>
      <c r="N4348">
        <v>402</v>
      </c>
      <c r="O4348">
        <v>0.88791484216173422</v>
      </c>
      <c r="P4348" t="str">
        <f t="shared" si="337"/>
        <v>PORT04PORT09</v>
      </c>
      <c r="Q4348">
        <f>VLOOKUP(P4348,FreightRates!C$2:D$9,2,0)</f>
        <v>21.470399999999998</v>
      </c>
      <c r="R4348">
        <f>VLOOKUP(P4348,FreightRates!C$2:E$9,3,0)</f>
        <v>6.2E-2</v>
      </c>
      <c r="S4348">
        <f t="shared" si="338"/>
        <v>43.600789526039065</v>
      </c>
      <c r="T4348">
        <f t="shared" si="339"/>
        <v>356.94176654901713</v>
      </c>
    </row>
    <row r="4349" spans="1:20" x14ac:dyDescent="0.35">
      <c r="A4349">
        <v>1447137167.7</v>
      </c>
      <c r="B4349" s="3">
        <v>41420</v>
      </c>
      <c r="C4349" t="s">
        <v>30</v>
      </c>
      <c r="D4349" t="s">
        <v>7</v>
      </c>
      <c r="E4349" t="s">
        <v>3</v>
      </c>
      <c r="F4349">
        <v>3</v>
      </c>
      <c r="G4349">
        <v>0</v>
      </c>
      <c r="H4349">
        <f t="shared" si="335"/>
        <v>3</v>
      </c>
      <c r="I4349" s="3">
        <f t="shared" si="336"/>
        <v>41423</v>
      </c>
      <c r="J4349" t="s">
        <v>11</v>
      </c>
      <c r="K4349">
        <v>1696074</v>
      </c>
      <c r="L4349" t="s">
        <v>22</v>
      </c>
      <c r="M4349" t="s">
        <v>35</v>
      </c>
      <c r="N4349">
        <v>410</v>
      </c>
      <c r="O4349">
        <v>0.88791484216173422</v>
      </c>
      <c r="P4349" t="str">
        <f t="shared" si="337"/>
        <v>PORT04PORT09</v>
      </c>
      <c r="Q4349">
        <f>VLOOKUP(P4349,FreightRates!C$2:D$9,2,0)</f>
        <v>21.470399999999998</v>
      </c>
      <c r="R4349">
        <f>VLOOKUP(P4349,FreightRates!C$2:E$9,3,0)</f>
        <v>6.2E-2</v>
      </c>
      <c r="S4349">
        <f t="shared" si="338"/>
        <v>44.041195287751279</v>
      </c>
      <c r="T4349">
        <f t="shared" si="339"/>
        <v>364.04508528631101</v>
      </c>
    </row>
    <row r="4350" spans="1:20" x14ac:dyDescent="0.35">
      <c r="A4350">
        <v>1447152993.7</v>
      </c>
      <c r="B4350" s="3">
        <v>41420</v>
      </c>
      <c r="C4350" t="s">
        <v>30</v>
      </c>
      <c r="D4350" t="s">
        <v>7</v>
      </c>
      <c r="E4350" t="s">
        <v>3</v>
      </c>
      <c r="F4350">
        <v>3</v>
      </c>
      <c r="G4350">
        <v>0</v>
      </c>
      <c r="H4350">
        <f t="shared" si="335"/>
        <v>3</v>
      </c>
      <c r="I4350" s="3">
        <f t="shared" si="336"/>
        <v>41423</v>
      </c>
      <c r="J4350" t="s">
        <v>11</v>
      </c>
      <c r="K4350">
        <v>1696074</v>
      </c>
      <c r="L4350" t="s">
        <v>22</v>
      </c>
      <c r="M4350" t="s">
        <v>35</v>
      </c>
      <c r="N4350">
        <v>1294</v>
      </c>
      <c r="O4350">
        <v>8.8791484216173409</v>
      </c>
      <c r="P4350" t="str">
        <f t="shared" si="337"/>
        <v>PORT04PORT09</v>
      </c>
      <c r="Q4350">
        <f>VLOOKUP(P4350,FreightRates!C$2:D$9,2,0)</f>
        <v>21.470399999999998</v>
      </c>
      <c r="R4350">
        <f>VLOOKUP(P4350,FreightRates!C$2:E$9,3,0)</f>
        <v>6.2E-2</v>
      </c>
      <c r="S4350">
        <f t="shared" si="338"/>
        <v>733.82671956951606</v>
      </c>
      <c r="T4350">
        <f t="shared" si="339"/>
        <v>11489.618057572839</v>
      </c>
    </row>
    <row r="4351" spans="1:20" x14ac:dyDescent="0.35">
      <c r="A4351">
        <v>1447137165.7</v>
      </c>
      <c r="B4351" s="3">
        <v>41420</v>
      </c>
      <c r="C4351" t="s">
        <v>30</v>
      </c>
      <c r="D4351" t="s">
        <v>7</v>
      </c>
      <c r="E4351" t="s">
        <v>3</v>
      </c>
      <c r="F4351">
        <v>3</v>
      </c>
      <c r="G4351">
        <v>0</v>
      </c>
      <c r="H4351">
        <f t="shared" si="335"/>
        <v>3</v>
      </c>
      <c r="I4351" s="3">
        <f t="shared" si="336"/>
        <v>41423</v>
      </c>
      <c r="J4351" t="s">
        <v>11</v>
      </c>
      <c r="K4351">
        <v>1696074</v>
      </c>
      <c r="L4351" t="s">
        <v>22</v>
      </c>
      <c r="M4351" t="s">
        <v>35</v>
      </c>
      <c r="N4351">
        <v>411</v>
      </c>
      <c r="O4351">
        <v>0.88791484216173422</v>
      </c>
      <c r="P4351" t="str">
        <f t="shared" si="337"/>
        <v>PORT04PORT09</v>
      </c>
      <c r="Q4351">
        <f>VLOOKUP(P4351,FreightRates!C$2:D$9,2,0)</f>
        <v>21.470399999999998</v>
      </c>
      <c r="R4351">
        <f>VLOOKUP(P4351,FreightRates!C$2:E$9,3,0)</f>
        <v>6.2E-2</v>
      </c>
      <c r="S4351">
        <f t="shared" si="338"/>
        <v>44.096246007965306</v>
      </c>
      <c r="T4351">
        <f t="shared" si="339"/>
        <v>364.93300012847277</v>
      </c>
    </row>
    <row r="4352" spans="1:20" x14ac:dyDescent="0.35">
      <c r="A4352">
        <v>1447137161.7</v>
      </c>
      <c r="B4352" s="3">
        <v>41420</v>
      </c>
      <c r="C4352" t="s">
        <v>30</v>
      </c>
      <c r="D4352" t="s">
        <v>7</v>
      </c>
      <c r="E4352" t="s">
        <v>3</v>
      </c>
      <c r="F4352">
        <v>3</v>
      </c>
      <c r="G4352">
        <v>0</v>
      </c>
      <c r="H4352">
        <f t="shared" si="335"/>
        <v>3</v>
      </c>
      <c r="I4352" s="3">
        <f t="shared" si="336"/>
        <v>41423</v>
      </c>
      <c r="J4352" t="s">
        <v>11</v>
      </c>
      <c r="K4352">
        <v>1696074</v>
      </c>
      <c r="L4352" t="s">
        <v>22</v>
      </c>
      <c r="M4352" t="s">
        <v>35</v>
      </c>
      <c r="N4352">
        <v>395</v>
      </c>
      <c r="O4352">
        <v>0.88791484216173422</v>
      </c>
      <c r="P4352" t="str">
        <f t="shared" si="337"/>
        <v>PORT04PORT09</v>
      </c>
      <c r="Q4352">
        <f>VLOOKUP(P4352,FreightRates!C$2:D$9,2,0)</f>
        <v>21.470399999999998</v>
      </c>
      <c r="R4352">
        <f>VLOOKUP(P4352,FreightRates!C$2:E$9,3,0)</f>
        <v>6.2E-2</v>
      </c>
      <c r="S4352">
        <f t="shared" si="338"/>
        <v>43.215434484540864</v>
      </c>
      <c r="T4352">
        <f t="shared" si="339"/>
        <v>350.72636265388502</v>
      </c>
    </row>
    <row r="4353" spans="1:20" x14ac:dyDescent="0.35">
      <c r="A4353">
        <v>1447137158.7</v>
      </c>
      <c r="B4353" s="3">
        <v>41420</v>
      </c>
      <c r="C4353" t="s">
        <v>30</v>
      </c>
      <c r="D4353" t="s">
        <v>7</v>
      </c>
      <c r="E4353" t="s">
        <v>3</v>
      </c>
      <c r="F4353">
        <v>3</v>
      </c>
      <c r="G4353">
        <v>0</v>
      </c>
      <c r="H4353">
        <f t="shared" si="335"/>
        <v>3</v>
      </c>
      <c r="I4353" s="3">
        <f t="shared" si="336"/>
        <v>41423</v>
      </c>
      <c r="J4353" t="s">
        <v>11</v>
      </c>
      <c r="K4353">
        <v>1696074</v>
      </c>
      <c r="L4353" t="s">
        <v>22</v>
      </c>
      <c r="M4353" t="s">
        <v>35</v>
      </c>
      <c r="N4353">
        <v>343</v>
      </c>
      <c r="O4353">
        <v>0.88791484216173422</v>
      </c>
      <c r="P4353" t="str">
        <f t="shared" si="337"/>
        <v>PORT04PORT09</v>
      </c>
      <c r="Q4353">
        <f>VLOOKUP(P4353,FreightRates!C$2:D$9,2,0)</f>
        <v>21.470399999999998</v>
      </c>
      <c r="R4353">
        <f>VLOOKUP(P4353,FreightRates!C$2:E$9,3,0)</f>
        <v>6.2E-2</v>
      </c>
      <c r="S4353">
        <f t="shared" si="338"/>
        <v>40.352797033411434</v>
      </c>
      <c r="T4353">
        <f t="shared" si="339"/>
        <v>304.55479086147483</v>
      </c>
    </row>
    <row r="4354" spans="1:20" x14ac:dyDescent="0.35">
      <c r="A4354">
        <v>1447269697.7</v>
      </c>
      <c r="B4354" s="3">
        <v>41420</v>
      </c>
      <c r="C4354" t="s">
        <v>30</v>
      </c>
      <c r="D4354" t="s">
        <v>7</v>
      </c>
      <c r="E4354" t="s">
        <v>3</v>
      </c>
      <c r="F4354">
        <v>3</v>
      </c>
      <c r="G4354">
        <v>0</v>
      </c>
      <c r="H4354">
        <f t="shared" si="335"/>
        <v>3</v>
      </c>
      <c r="I4354" s="3">
        <f t="shared" si="336"/>
        <v>41423</v>
      </c>
      <c r="J4354" t="s">
        <v>11</v>
      </c>
      <c r="K4354">
        <v>1696074</v>
      </c>
      <c r="L4354" t="s">
        <v>22</v>
      </c>
      <c r="M4354" t="s">
        <v>35</v>
      </c>
      <c r="N4354">
        <v>394</v>
      </c>
      <c r="O4354">
        <v>0.88791484216173422</v>
      </c>
      <c r="P4354" t="str">
        <f t="shared" si="337"/>
        <v>PORT04PORT09</v>
      </c>
      <c r="Q4354">
        <f>VLOOKUP(P4354,FreightRates!C$2:D$9,2,0)</f>
        <v>21.470399999999998</v>
      </c>
      <c r="R4354">
        <f>VLOOKUP(P4354,FreightRates!C$2:E$9,3,0)</f>
        <v>6.2E-2</v>
      </c>
      <c r="S4354">
        <f t="shared" si="338"/>
        <v>43.160383764326838</v>
      </c>
      <c r="T4354">
        <f t="shared" si="339"/>
        <v>349.83844781172326</v>
      </c>
    </row>
    <row r="4355" spans="1:20" x14ac:dyDescent="0.35">
      <c r="A4355">
        <v>1447152992.7</v>
      </c>
      <c r="B4355" s="3">
        <v>41420</v>
      </c>
      <c r="C4355" t="s">
        <v>30</v>
      </c>
      <c r="D4355" t="s">
        <v>7</v>
      </c>
      <c r="E4355" t="s">
        <v>3</v>
      </c>
      <c r="F4355">
        <v>3</v>
      </c>
      <c r="G4355">
        <v>0</v>
      </c>
      <c r="H4355">
        <f t="shared" ref="H4355:H4418" si="340">F4355+G4355</f>
        <v>3</v>
      </c>
      <c r="I4355" s="3">
        <f t="shared" ref="I4355:I4418" si="341">B4355+F4355+G4355</f>
        <v>41423</v>
      </c>
      <c r="J4355" t="s">
        <v>11</v>
      </c>
      <c r="K4355">
        <v>1696074</v>
      </c>
      <c r="L4355" t="s">
        <v>22</v>
      </c>
      <c r="M4355" t="s">
        <v>35</v>
      </c>
      <c r="N4355">
        <v>1270</v>
      </c>
      <c r="O4355">
        <v>8.8791484216173409</v>
      </c>
      <c r="P4355" t="str">
        <f t="shared" ref="P4355:P4418" si="342">CONCATENATE(C4355,M4355)</f>
        <v>PORT04PORT09</v>
      </c>
      <c r="Q4355">
        <f>VLOOKUP(P4355,FreightRates!C$2:D$9,2,0)</f>
        <v>21.470399999999998</v>
      </c>
      <c r="R4355">
        <f>VLOOKUP(P4355,FreightRates!C$2:E$9,3,0)</f>
        <v>6.2E-2</v>
      </c>
      <c r="S4355">
        <f t="shared" ref="S4355:S4418" si="343">(R4355*O4355*N4355)+Q4355</f>
        <v>720.61454671814954</v>
      </c>
      <c r="T4355">
        <f t="shared" ref="T4355:T4418" si="344">O4355*N4355</f>
        <v>11276.518495454024</v>
      </c>
    </row>
    <row r="4356" spans="1:20" x14ac:dyDescent="0.35">
      <c r="A4356">
        <v>1447152996.7</v>
      </c>
      <c r="B4356" s="3">
        <v>41420</v>
      </c>
      <c r="C4356" t="s">
        <v>30</v>
      </c>
      <c r="D4356" t="s">
        <v>7</v>
      </c>
      <c r="E4356" t="s">
        <v>3</v>
      </c>
      <c r="F4356">
        <v>3</v>
      </c>
      <c r="G4356">
        <v>0</v>
      </c>
      <c r="H4356">
        <f t="shared" si="340"/>
        <v>3</v>
      </c>
      <c r="I4356" s="3">
        <f t="shared" si="341"/>
        <v>41423</v>
      </c>
      <c r="J4356" t="s">
        <v>11</v>
      </c>
      <c r="K4356">
        <v>1696074</v>
      </c>
      <c r="L4356" t="s">
        <v>22</v>
      </c>
      <c r="M4356" t="s">
        <v>35</v>
      </c>
      <c r="N4356">
        <v>1275</v>
      </c>
      <c r="O4356">
        <v>8.8791484216173409</v>
      </c>
      <c r="P4356" t="str">
        <f t="shared" si="342"/>
        <v>PORT04PORT09</v>
      </c>
      <c r="Q4356">
        <f>VLOOKUP(P4356,FreightRates!C$2:D$9,2,0)</f>
        <v>21.470399999999998</v>
      </c>
      <c r="R4356">
        <f>VLOOKUP(P4356,FreightRates!C$2:E$9,3,0)</f>
        <v>6.2E-2</v>
      </c>
      <c r="S4356">
        <f t="shared" si="343"/>
        <v>723.36708272885085</v>
      </c>
      <c r="T4356">
        <f t="shared" si="344"/>
        <v>11320.91423756211</v>
      </c>
    </row>
    <row r="4357" spans="1:20" x14ac:dyDescent="0.35">
      <c r="A4357">
        <v>1447137164.7</v>
      </c>
      <c r="B4357" s="3">
        <v>41420</v>
      </c>
      <c r="C4357" t="s">
        <v>30</v>
      </c>
      <c r="D4357" t="s">
        <v>7</v>
      </c>
      <c r="E4357" t="s">
        <v>3</v>
      </c>
      <c r="F4357">
        <v>3</v>
      </c>
      <c r="G4357">
        <v>0</v>
      </c>
      <c r="H4357">
        <f t="shared" si="340"/>
        <v>3</v>
      </c>
      <c r="I4357" s="3">
        <f t="shared" si="341"/>
        <v>41423</v>
      </c>
      <c r="J4357" t="s">
        <v>11</v>
      </c>
      <c r="K4357">
        <v>1696074</v>
      </c>
      <c r="L4357" t="s">
        <v>22</v>
      </c>
      <c r="M4357" t="s">
        <v>35</v>
      </c>
      <c r="N4357">
        <v>368</v>
      </c>
      <c r="O4357">
        <v>0.88791484216173422</v>
      </c>
      <c r="P4357" t="str">
        <f t="shared" si="342"/>
        <v>PORT04PORT09</v>
      </c>
      <c r="Q4357">
        <f>VLOOKUP(P4357,FreightRates!C$2:D$9,2,0)</f>
        <v>21.470399999999998</v>
      </c>
      <c r="R4357">
        <f>VLOOKUP(P4357,FreightRates!C$2:E$9,3,0)</f>
        <v>6.2E-2</v>
      </c>
      <c r="S4357">
        <f t="shared" si="343"/>
        <v>41.72906503876213</v>
      </c>
      <c r="T4357">
        <f t="shared" si="344"/>
        <v>326.75266191551822</v>
      </c>
    </row>
    <row r="4358" spans="1:20" x14ac:dyDescent="0.35">
      <c r="A4358">
        <v>1447269695.7</v>
      </c>
      <c r="B4358" s="3">
        <v>41420</v>
      </c>
      <c r="C4358" t="s">
        <v>30</v>
      </c>
      <c r="D4358" t="s">
        <v>7</v>
      </c>
      <c r="E4358" t="s">
        <v>3</v>
      </c>
      <c r="F4358">
        <v>3</v>
      </c>
      <c r="G4358">
        <v>0</v>
      </c>
      <c r="H4358">
        <f t="shared" si="340"/>
        <v>3</v>
      </c>
      <c r="I4358" s="3">
        <f t="shared" si="341"/>
        <v>41423</v>
      </c>
      <c r="J4358" t="s">
        <v>11</v>
      </c>
      <c r="K4358">
        <v>1696074</v>
      </c>
      <c r="L4358" t="s">
        <v>22</v>
      </c>
      <c r="M4358" t="s">
        <v>35</v>
      </c>
      <c r="N4358">
        <v>391</v>
      </c>
      <c r="O4358">
        <v>0.88791484216173422</v>
      </c>
      <c r="P4358" t="str">
        <f t="shared" si="342"/>
        <v>PORT04PORT09</v>
      </c>
      <c r="Q4358">
        <f>VLOOKUP(P4358,FreightRates!C$2:D$9,2,0)</f>
        <v>21.470399999999998</v>
      </c>
      <c r="R4358">
        <f>VLOOKUP(P4358,FreightRates!C$2:E$9,3,0)</f>
        <v>6.2E-2</v>
      </c>
      <c r="S4358">
        <f t="shared" si="343"/>
        <v>42.995231603684758</v>
      </c>
      <c r="T4358">
        <f t="shared" si="344"/>
        <v>347.17470328523808</v>
      </c>
    </row>
    <row r="4359" spans="1:20" x14ac:dyDescent="0.35">
      <c r="A4359">
        <v>1447137157.7</v>
      </c>
      <c r="B4359" s="3">
        <v>41420</v>
      </c>
      <c r="C4359" t="s">
        <v>30</v>
      </c>
      <c r="D4359" t="s">
        <v>7</v>
      </c>
      <c r="E4359" t="s">
        <v>3</v>
      </c>
      <c r="F4359">
        <v>3</v>
      </c>
      <c r="G4359">
        <v>0</v>
      </c>
      <c r="H4359">
        <f t="shared" si="340"/>
        <v>3</v>
      </c>
      <c r="I4359" s="3">
        <f t="shared" si="341"/>
        <v>41423</v>
      </c>
      <c r="J4359" t="s">
        <v>11</v>
      </c>
      <c r="K4359">
        <v>1696074</v>
      </c>
      <c r="L4359" t="s">
        <v>22</v>
      </c>
      <c r="M4359" t="s">
        <v>35</v>
      </c>
      <c r="N4359">
        <v>1291</v>
      </c>
      <c r="O4359">
        <v>8.8791484216173409</v>
      </c>
      <c r="P4359" t="str">
        <f t="shared" si="342"/>
        <v>PORT04PORT09</v>
      </c>
      <c r="Q4359">
        <f>VLOOKUP(P4359,FreightRates!C$2:D$9,2,0)</f>
        <v>21.470399999999998</v>
      </c>
      <c r="R4359">
        <f>VLOOKUP(P4359,FreightRates!C$2:E$9,3,0)</f>
        <v>6.2E-2</v>
      </c>
      <c r="S4359">
        <f t="shared" si="343"/>
        <v>732.17519796309523</v>
      </c>
      <c r="T4359">
        <f t="shared" si="344"/>
        <v>11462.980612307987</v>
      </c>
    </row>
    <row r="4360" spans="1:20" x14ac:dyDescent="0.35">
      <c r="A4360">
        <v>1447137160.7</v>
      </c>
      <c r="B4360" s="3">
        <v>41420</v>
      </c>
      <c r="C4360" t="s">
        <v>30</v>
      </c>
      <c r="D4360" t="s">
        <v>7</v>
      </c>
      <c r="E4360" t="s">
        <v>3</v>
      </c>
      <c r="F4360">
        <v>3</v>
      </c>
      <c r="G4360">
        <v>0</v>
      </c>
      <c r="H4360">
        <f t="shared" si="340"/>
        <v>3</v>
      </c>
      <c r="I4360" s="3">
        <f t="shared" si="341"/>
        <v>41423</v>
      </c>
      <c r="J4360" t="s">
        <v>11</v>
      </c>
      <c r="K4360">
        <v>1696074</v>
      </c>
      <c r="L4360" t="s">
        <v>22</v>
      </c>
      <c r="M4360" t="s">
        <v>35</v>
      </c>
      <c r="N4360">
        <v>350</v>
      </c>
      <c r="O4360">
        <v>0.88791484216173422</v>
      </c>
      <c r="P4360" t="str">
        <f t="shared" si="342"/>
        <v>PORT04PORT09</v>
      </c>
      <c r="Q4360">
        <f>VLOOKUP(P4360,FreightRates!C$2:D$9,2,0)</f>
        <v>21.470399999999998</v>
      </c>
      <c r="R4360">
        <f>VLOOKUP(P4360,FreightRates!C$2:E$9,3,0)</f>
        <v>6.2E-2</v>
      </c>
      <c r="S4360">
        <f t="shared" si="343"/>
        <v>40.738152074909635</v>
      </c>
      <c r="T4360">
        <f t="shared" si="344"/>
        <v>310.770194756607</v>
      </c>
    </row>
    <row r="4361" spans="1:20" x14ac:dyDescent="0.35">
      <c r="A4361">
        <v>1447152995.7</v>
      </c>
      <c r="B4361" s="3">
        <v>41420</v>
      </c>
      <c r="C4361" t="s">
        <v>30</v>
      </c>
      <c r="D4361" t="s">
        <v>7</v>
      </c>
      <c r="E4361" t="s">
        <v>3</v>
      </c>
      <c r="F4361">
        <v>3</v>
      </c>
      <c r="G4361">
        <v>0</v>
      </c>
      <c r="H4361">
        <f t="shared" si="340"/>
        <v>3</v>
      </c>
      <c r="I4361" s="3">
        <f t="shared" si="341"/>
        <v>41423</v>
      </c>
      <c r="J4361" t="s">
        <v>11</v>
      </c>
      <c r="K4361">
        <v>1696074</v>
      </c>
      <c r="L4361" t="s">
        <v>22</v>
      </c>
      <c r="M4361" t="s">
        <v>35</v>
      </c>
      <c r="N4361">
        <v>1278</v>
      </c>
      <c r="O4361">
        <v>8.8791484216173409</v>
      </c>
      <c r="P4361" t="str">
        <f t="shared" si="342"/>
        <v>PORT04PORT09</v>
      </c>
      <c r="Q4361">
        <f>VLOOKUP(P4361,FreightRates!C$2:D$9,2,0)</f>
        <v>21.470399999999998</v>
      </c>
      <c r="R4361">
        <f>VLOOKUP(P4361,FreightRates!C$2:E$9,3,0)</f>
        <v>6.2E-2</v>
      </c>
      <c r="S4361">
        <f t="shared" si="343"/>
        <v>725.01860433527168</v>
      </c>
      <c r="T4361">
        <f t="shared" si="344"/>
        <v>11347.551682826961</v>
      </c>
    </row>
    <row r="4362" spans="1:20" x14ac:dyDescent="0.35">
      <c r="A4362">
        <v>1447137163.7</v>
      </c>
      <c r="B4362" s="3">
        <v>41420</v>
      </c>
      <c r="C4362" t="s">
        <v>30</v>
      </c>
      <c r="D4362" t="s">
        <v>7</v>
      </c>
      <c r="E4362" t="s">
        <v>3</v>
      </c>
      <c r="F4362">
        <v>3</v>
      </c>
      <c r="G4362">
        <v>0</v>
      </c>
      <c r="H4362">
        <f t="shared" si="340"/>
        <v>3</v>
      </c>
      <c r="I4362" s="3">
        <f t="shared" si="341"/>
        <v>41423</v>
      </c>
      <c r="J4362" t="s">
        <v>11</v>
      </c>
      <c r="K4362">
        <v>1696074</v>
      </c>
      <c r="L4362" t="s">
        <v>22</v>
      </c>
      <c r="M4362" t="s">
        <v>35</v>
      </c>
      <c r="N4362">
        <v>353</v>
      </c>
      <c r="O4362">
        <v>0.88791484216173422</v>
      </c>
      <c r="P4362" t="str">
        <f t="shared" si="342"/>
        <v>PORT04PORT09</v>
      </c>
      <c r="Q4362">
        <f>VLOOKUP(P4362,FreightRates!C$2:D$9,2,0)</f>
        <v>21.470399999999998</v>
      </c>
      <c r="R4362">
        <f>VLOOKUP(P4362,FreightRates!C$2:E$9,3,0)</f>
        <v>6.2E-2</v>
      </c>
      <c r="S4362">
        <f t="shared" si="343"/>
        <v>40.903304235551715</v>
      </c>
      <c r="T4362">
        <f t="shared" si="344"/>
        <v>313.43393928309217</v>
      </c>
    </row>
    <row r="4363" spans="1:20" x14ac:dyDescent="0.35">
      <c r="A4363">
        <v>1447369960.7</v>
      </c>
      <c r="B4363" s="3">
        <v>41420</v>
      </c>
      <c r="C4363" t="s">
        <v>30</v>
      </c>
      <c r="D4363" t="s">
        <v>7</v>
      </c>
      <c r="E4363" t="s">
        <v>3</v>
      </c>
      <c r="F4363">
        <v>3</v>
      </c>
      <c r="G4363">
        <v>0</v>
      </c>
      <c r="H4363">
        <f t="shared" si="340"/>
        <v>3</v>
      </c>
      <c r="I4363" s="3">
        <f t="shared" si="341"/>
        <v>41423</v>
      </c>
      <c r="J4363" t="s">
        <v>11</v>
      </c>
      <c r="K4363">
        <v>1696073</v>
      </c>
      <c r="L4363" t="s">
        <v>22</v>
      </c>
      <c r="M4363" t="s">
        <v>35</v>
      </c>
      <c r="N4363">
        <v>794</v>
      </c>
      <c r="O4363">
        <v>3.2764198976258072</v>
      </c>
      <c r="P4363" t="str">
        <f t="shared" si="342"/>
        <v>PORT04PORT09</v>
      </c>
      <c r="Q4363">
        <f>VLOOKUP(P4363,FreightRates!C$2:D$9,2,0)</f>
        <v>21.470399999999998</v>
      </c>
      <c r="R4363">
        <f>VLOOKUP(P4363,FreightRates!C$2:E$9,3,0)</f>
        <v>6.2E-2</v>
      </c>
      <c r="S4363">
        <f t="shared" si="343"/>
        <v>182.76199872032322</v>
      </c>
      <c r="T4363">
        <f t="shared" si="344"/>
        <v>2601.477398714891</v>
      </c>
    </row>
    <row r="4364" spans="1:20" x14ac:dyDescent="0.35">
      <c r="A4364">
        <v>1447220216.7</v>
      </c>
      <c r="B4364" s="3">
        <v>41420</v>
      </c>
      <c r="C4364" t="s">
        <v>30</v>
      </c>
      <c r="D4364" t="s">
        <v>7</v>
      </c>
      <c r="E4364" t="s">
        <v>3</v>
      </c>
      <c r="F4364">
        <v>3</v>
      </c>
      <c r="G4364">
        <v>0</v>
      </c>
      <c r="H4364">
        <f t="shared" si="340"/>
        <v>3</v>
      </c>
      <c r="I4364" s="3">
        <f t="shared" si="341"/>
        <v>41423</v>
      </c>
      <c r="J4364" t="s">
        <v>11</v>
      </c>
      <c r="K4364">
        <v>1696073</v>
      </c>
      <c r="L4364" t="s">
        <v>22</v>
      </c>
      <c r="M4364" t="s">
        <v>35</v>
      </c>
      <c r="N4364">
        <v>399</v>
      </c>
      <c r="O4364">
        <v>0.4541572135322901</v>
      </c>
      <c r="P4364" t="str">
        <f t="shared" si="342"/>
        <v>PORT04PORT09</v>
      </c>
      <c r="Q4364">
        <f>VLOOKUP(P4364,FreightRates!C$2:D$9,2,0)</f>
        <v>21.470399999999998</v>
      </c>
      <c r="R4364">
        <f>VLOOKUP(P4364,FreightRates!C$2:E$9,3,0)</f>
        <v>6.2E-2</v>
      </c>
      <c r="S4364">
        <f t="shared" si="343"/>
        <v>32.705341148361789</v>
      </c>
      <c r="T4364">
        <f t="shared" si="344"/>
        <v>181.20872819938376</v>
      </c>
    </row>
    <row r="4365" spans="1:20" x14ac:dyDescent="0.35">
      <c r="A4365">
        <v>1447269701.7</v>
      </c>
      <c r="B4365" s="3">
        <v>41420</v>
      </c>
      <c r="C4365" t="s">
        <v>30</v>
      </c>
      <c r="D4365" t="s">
        <v>7</v>
      </c>
      <c r="E4365" t="s">
        <v>3</v>
      </c>
      <c r="F4365">
        <v>3</v>
      </c>
      <c r="G4365">
        <v>0</v>
      </c>
      <c r="H4365">
        <f t="shared" si="340"/>
        <v>3</v>
      </c>
      <c r="I4365" s="3">
        <f t="shared" si="341"/>
        <v>41423</v>
      </c>
      <c r="J4365" t="s">
        <v>11</v>
      </c>
      <c r="K4365">
        <v>1696075</v>
      </c>
      <c r="L4365" t="s">
        <v>22</v>
      </c>
      <c r="M4365" t="s">
        <v>35</v>
      </c>
      <c r="N4365">
        <v>1244</v>
      </c>
      <c r="O4365">
        <v>5.8285143621175122</v>
      </c>
      <c r="P4365" t="str">
        <f t="shared" si="342"/>
        <v>PORT04PORT09</v>
      </c>
      <c r="Q4365">
        <f>VLOOKUP(P4365,FreightRates!C$2:D$9,2,0)</f>
        <v>21.470399999999998</v>
      </c>
      <c r="R4365">
        <f>VLOOKUP(P4365,FreightRates!C$2:E$9,3,0)</f>
        <v>6.2E-2</v>
      </c>
      <c r="S4365">
        <f t="shared" si="343"/>
        <v>471.01205572139946</v>
      </c>
      <c r="T4365">
        <f t="shared" si="344"/>
        <v>7250.6718664741848</v>
      </c>
    </row>
    <row r="4366" spans="1:20" x14ac:dyDescent="0.35">
      <c r="A4366">
        <v>1447182491.7</v>
      </c>
      <c r="B4366" s="3">
        <v>41420</v>
      </c>
      <c r="C4366" t="s">
        <v>30</v>
      </c>
      <c r="D4366" t="s">
        <v>7</v>
      </c>
      <c r="E4366" t="s">
        <v>3</v>
      </c>
      <c r="F4366">
        <v>3</v>
      </c>
      <c r="G4366">
        <v>0</v>
      </c>
      <c r="H4366">
        <f t="shared" si="340"/>
        <v>3</v>
      </c>
      <c r="I4366" s="3">
        <f t="shared" si="341"/>
        <v>41423</v>
      </c>
      <c r="J4366" t="s">
        <v>11</v>
      </c>
      <c r="K4366">
        <v>1696075</v>
      </c>
      <c r="L4366" t="s">
        <v>22</v>
      </c>
      <c r="M4366" t="s">
        <v>35</v>
      </c>
      <c r="N4366">
        <v>1323</v>
      </c>
      <c r="O4366">
        <v>5.8285143621175122</v>
      </c>
      <c r="P4366" t="str">
        <f t="shared" si="342"/>
        <v>PORT04PORT09</v>
      </c>
      <c r="Q4366">
        <f>VLOOKUP(P4366,FreightRates!C$2:D$9,2,0)</f>
        <v>21.470399999999998</v>
      </c>
      <c r="R4366">
        <f>VLOOKUP(P4366,FreightRates!C$2:E$9,3,0)</f>
        <v>6.2E-2</v>
      </c>
      <c r="S4366">
        <f t="shared" si="343"/>
        <v>499.56011906705106</v>
      </c>
      <c r="T4366">
        <f t="shared" si="344"/>
        <v>7711.1245010814682</v>
      </c>
    </row>
    <row r="4367" spans="1:20" x14ac:dyDescent="0.35">
      <c r="A4367">
        <v>1447269700.7</v>
      </c>
      <c r="B4367" s="3">
        <v>41420</v>
      </c>
      <c r="C4367" t="s">
        <v>30</v>
      </c>
      <c r="D4367" t="s">
        <v>7</v>
      </c>
      <c r="E4367" t="s">
        <v>3</v>
      </c>
      <c r="F4367">
        <v>3</v>
      </c>
      <c r="G4367">
        <v>0</v>
      </c>
      <c r="H4367">
        <f t="shared" si="340"/>
        <v>3</v>
      </c>
      <c r="I4367" s="3">
        <f t="shared" si="341"/>
        <v>41423</v>
      </c>
      <c r="J4367" t="s">
        <v>11</v>
      </c>
      <c r="K4367">
        <v>1696075</v>
      </c>
      <c r="L4367" t="s">
        <v>22</v>
      </c>
      <c r="M4367" t="s">
        <v>35</v>
      </c>
      <c r="N4367">
        <v>1308</v>
      </c>
      <c r="O4367">
        <v>5.8285143621175122</v>
      </c>
      <c r="P4367" t="str">
        <f t="shared" si="342"/>
        <v>PORT04PORT09</v>
      </c>
      <c r="Q4367">
        <f>VLOOKUP(P4367,FreightRates!C$2:D$9,2,0)</f>
        <v>21.470399999999998</v>
      </c>
      <c r="R4367">
        <f>VLOOKUP(P4367,FreightRates!C$2:E$9,3,0)</f>
        <v>6.2E-2</v>
      </c>
      <c r="S4367">
        <f t="shared" si="343"/>
        <v>494.13960071028174</v>
      </c>
      <c r="T4367">
        <f t="shared" si="344"/>
        <v>7623.6967856497058</v>
      </c>
    </row>
    <row r="4368" spans="1:20" x14ac:dyDescent="0.35">
      <c r="A4368">
        <v>1447182490.7</v>
      </c>
      <c r="B4368" s="3">
        <v>41420</v>
      </c>
      <c r="C4368" t="s">
        <v>30</v>
      </c>
      <c r="D4368" t="s">
        <v>7</v>
      </c>
      <c r="E4368" t="s">
        <v>3</v>
      </c>
      <c r="F4368">
        <v>3</v>
      </c>
      <c r="G4368">
        <v>0</v>
      </c>
      <c r="H4368">
        <f t="shared" si="340"/>
        <v>3</v>
      </c>
      <c r="I4368" s="3">
        <f t="shared" si="341"/>
        <v>41423</v>
      </c>
      <c r="J4368" t="s">
        <v>11</v>
      </c>
      <c r="K4368">
        <v>1696075</v>
      </c>
      <c r="L4368" t="s">
        <v>22</v>
      </c>
      <c r="M4368" t="s">
        <v>35</v>
      </c>
      <c r="N4368">
        <v>1287</v>
      </c>
      <c r="O4368">
        <v>5.8285143621175122</v>
      </c>
      <c r="P4368" t="str">
        <f t="shared" si="342"/>
        <v>PORT04PORT09</v>
      </c>
      <c r="Q4368">
        <f>VLOOKUP(P4368,FreightRates!C$2:D$9,2,0)</f>
        <v>21.470399999999998</v>
      </c>
      <c r="R4368">
        <f>VLOOKUP(P4368,FreightRates!C$2:E$9,3,0)</f>
        <v>6.2E-2</v>
      </c>
      <c r="S4368">
        <f t="shared" si="343"/>
        <v>486.55087501080476</v>
      </c>
      <c r="T4368">
        <f t="shared" si="344"/>
        <v>7501.2979840452381</v>
      </c>
    </row>
    <row r="4369" spans="1:20" x14ac:dyDescent="0.35">
      <c r="A4369">
        <v>1447269699.7</v>
      </c>
      <c r="B4369" s="3">
        <v>41420</v>
      </c>
      <c r="C4369" t="s">
        <v>30</v>
      </c>
      <c r="D4369" t="s">
        <v>7</v>
      </c>
      <c r="E4369" t="s">
        <v>3</v>
      </c>
      <c r="F4369">
        <v>3</v>
      </c>
      <c r="G4369">
        <v>0</v>
      </c>
      <c r="H4369">
        <f t="shared" si="340"/>
        <v>3</v>
      </c>
      <c r="I4369" s="3">
        <f t="shared" si="341"/>
        <v>41423</v>
      </c>
      <c r="J4369" t="s">
        <v>11</v>
      </c>
      <c r="K4369">
        <v>1696075</v>
      </c>
      <c r="L4369" t="s">
        <v>22</v>
      </c>
      <c r="M4369" t="s">
        <v>35</v>
      </c>
      <c r="N4369">
        <v>1294</v>
      </c>
      <c r="O4369">
        <v>5.8285143621175122</v>
      </c>
      <c r="P4369" t="str">
        <f t="shared" si="342"/>
        <v>PORT04PORT09</v>
      </c>
      <c r="Q4369">
        <f>VLOOKUP(P4369,FreightRates!C$2:D$9,2,0)</f>
        <v>21.470399999999998</v>
      </c>
      <c r="R4369">
        <f>VLOOKUP(P4369,FreightRates!C$2:E$9,3,0)</f>
        <v>6.2E-2</v>
      </c>
      <c r="S4369">
        <f t="shared" si="343"/>
        <v>489.08045024396375</v>
      </c>
      <c r="T4369">
        <f t="shared" si="344"/>
        <v>7542.0975845800604</v>
      </c>
    </row>
    <row r="4370" spans="1:20" x14ac:dyDescent="0.35">
      <c r="A4370">
        <v>1447137155.7</v>
      </c>
      <c r="B4370" s="3">
        <v>41420</v>
      </c>
      <c r="C4370" t="s">
        <v>30</v>
      </c>
      <c r="D4370" t="s">
        <v>7</v>
      </c>
      <c r="E4370" t="s">
        <v>3</v>
      </c>
      <c r="F4370">
        <v>3</v>
      </c>
      <c r="G4370">
        <v>0</v>
      </c>
      <c r="H4370">
        <f t="shared" si="340"/>
        <v>3</v>
      </c>
      <c r="I4370" s="3">
        <f t="shared" si="341"/>
        <v>41423</v>
      </c>
      <c r="J4370" t="s">
        <v>11</v>
      </c>
      <c r="K4370">
        <v>1695348</v>
      </c>
      <c r="L4370" t="s">
        <v>22</v>
      </c>
      <c r="M4370" t="s">
        <v>35</v>
      </c>
      <c r="N4370">
        <v>438</v>
      </c>
      <c r="O4370">
        <v>0.70377877999058758</v>
      </c>
      <c r="P4370" t="str">
        <f t="shared" si="342"/>
        <v>PORT04PORT09</v>
      </c>
      <c r="Q4370">
        <f>VLOOKUP(P4370,FreightRates!C$2:D$9,2,0)</f>
        <v>21.470399999999998</v>
      </c>
      <c r="R4370">
        <f>VLOOKUP(P4370,FreightRates!C$2:E$9,3,0)</f>
        <v>6.2E-2</v>
      </c>
      <c r="S4370">
        <f t="shared" si="343"/>
        <v>40.582216549424395</v>
      </c>
      <c r="T4370">
        <f t="shared" si="344"/>
        <v>308.25510563587738</v>
      </c>
    </row>
    <row r="4371" spans="1:20" x14ac:dyDescent="0.35">
      <c r="A4371">
        <v>1447189693.7</v>
      </c>
      <c r="B4371" s="3">
        <v>41420</v>
      </c>
      <c r="C4371" t="s">
        <v>30</v>
      </c>
      <c r="D4371" t="s">
        <v>7</v>
      </c>
      <c r="E4371" t="s">
        <v>3</v>
      </c>
      <c r="F4371">
        <v>3</v>
      </c>
      <c r="G4371">
        <v>0</v>
      </c>
      <c r="H4371">
        <f t="shared" si="340"/>
        <v>3</v>
      </c>
      <c r="I4371" s="3">
        <f t="shared" si="341"/>
        <v>41423</v>
      </c>
      <c r="J4371" t="s">
        <v>11</v>
      </c>
      <c r="K4371">
        <v>1695348</v>
      </c>
      <c r="L4371" t="s">
        <v>22</v>
      </c>
      <c r="M4371" t="s">
        <v>35</v>
      </c>
      <c r="N4371">
        <v>1278</v>
      </c>
      <c r="O4371">
        <v>3.5188938999529382</v>
      </c>
      <c r="P4371" t="str">
        <f t="shared" si="342"/>
        <v>PORT04PORT09</v>
      </c>
      <c r="Q4371">
        <f>VLOOKUP(P4371,FreightRates!C$2:D$9,2,0)</f>
        <v>21.470399999999998</v>
      </c>
      <c r="R4371">
        <f>VLOOKUP(P4371,FreightRates!C$2:E$9,3,0)</f>
        <v>6.2E-2</v>
      </c>
      <c r="S4371">
        <f t="shared" si="343"/>
        <v>300.29347705667095</v>
      </c>
      <c r="T4371">
        <f t="shared" si="344"/>
        <v>4497.1464041398549</v>
      </c>
    </row>
    <row r="4372" spans="1:20" x14ac:dyDescent="0.35">
      <c r="A4372">
        <v>1447383111.7</v>
      </c>
      <c r="B4372" s="3">
        <v>41420</v>
      </c>
      <c r="C4372" t="s">
        <v>30</v>
      </c>
      <c r="D4372" t="s">
        <v>7</v>
      </c>
      <c r="E4372" t="s">
        <v>3</v>
      </c>
      <c r="F4372">
        <v>3</v>
      </c>
      <c r="G4372">
        <v>0</v>
      </c>
      <c r="H4372">
        <f t="shared" si="340"/>
        <v>3</v>
      </c>
      <c r="I4372" s="3">
        <f t="shared" si="341"/>
        <v>41423</v>
      </c>
      <c r="J4372" t="s">
        <v>11</v>
      </c>
      <c r="K4372">
        <v>1695348</v>
      </c>
      <c r="L4372" t="s">
        <v>22</v>
      </c>
      <c r="M4372" t="s">
        <v>35</v>
      </c>
      <c r="N4372">
        <v>804</v>
      </c>
      <c r="O4372">
        <v>1.7594469499764691</v>
      </c>
      <c r="P4372" t="str">
        <f t="shared" si="342"/>
        <v>PORT04PORT09</v>
      </c>
      <c r="Q4372">
        <f>VLOOKUP(P4372,FreightRates!C$2:D$9,2,0)</f>
        <v>21.470399999999998</v>
      </c>
      <c r="R4372">
        <f>VLOOKUP(P4372,FreightRates!C$2:E$9,3,0)</f>
        <v>6.2E-2</v>
      </c>
      <c r="S4372">
        <f t="shared" si="343"/>
        <v>109.17531156242703</v>
      </c>
      <c r="T4372">
        <f t="shared" si="344"/>
        <v>1414.5953477810813</v>
      </c>
    </row>
    <row r="4373" spans="1:20" x14ac:dyDescent="0.35">
      <c r="A4373">
        <v>1447137154.7</v>
      </c>
      <c r="B4373" s="3">
        <v>41420</v>
      </c>
      <c r="C4373" t="s">
        <v>30</v>
      </c>
      <c r="D4373" t="s">
        <v>7</v>
      </c>
      <c r="E4373" t="s">
        <v>3</v>
      </c>
      <c r="F4373">
        <v>3</v>
      </c>
      <c r="G4373">
        <v>0</v>
      </c>
      <c r="H4373">
        <f t="shared" si="340"/>
        <v>3</v>
      </c>
      <c r="I4373" s="3">
        <f t="shared" si="341"/>
        <v>41423</v>
      </c>
      <c r="J4373" t="s">
        <v>11</v>
      </c>
      <c r="K4373">
        <v>1695348</v>
      </c>
      <c r="L4373" t="s">
        <v>22</v>
      </c>
      <c r="M4373" t="s">
        <v>35</v>
      </c>
      <c r="N4373">
        <v>457</v>
      </c>
      <c r="O4373">
        <v>0.70377877999058758</v>
      </c>
      <c r="P4373" t="str">
        <f t="shared" si="342"/>
        <v>PORT04PORT09</v>
      </c>
      <c r="Q4373">
        <f>VLOOKUP(P4373,FreightRates!C$2:D$9,2,0)</f>
        <v>21.470399999999998</v>
      </c>
      <c r="R4373">
        <f>VLOOKUP(P4373,FreightRates!C$2:E$9,3,0)</f>
        <v>6.2E-2</v>
      </c>
      <c r="S4373">
        <f t="shared" si="343"/>
        <v>41.411267952253311</v>
      </c>
      <c r="T4373">
        <f t="shared" si="344"/>
        <v>321.62690245569854</v>
      </c>
    </row>
    <row r="4374" spans="1:20" x14ac:dyDescent="0.35">
      <c r="A4374">
        <v>1447199986.7</v>
      </c>
      <c r="B4374" s="3">
        <v>41420</v>
      </c>
      <c r="C4374" t="s">
        <v>30</v>
      </c>
      <c r="D4374" t="s">
        <v>7</v>
      </c>
      <c r="E4374" t="s">
        <v>3</v>
      </c>
      <c r="F4374">
        <v>3</v>
      </c>
      <c r="G4374">
        <v>0</v>
      </c>
      <c r="H4374">
        <f t="shared" si="340"/>
        <v>3</v>
      </c>
      <c r="I4374" s="3">
        <f t="shared" si="341"/>
        <v>41423</v>
      </c>
      <c r="J4374" t="s">
        <v>11</v>
      </c>
      <c r="K4374">
        <v>1695348</v>
      </c>
      <c r="L4374" t="s">
        <v>22</v>
      </c>
      <c r="M4374" t="s">
        <v>35</v>
      </c>
      <c r="N4374">
        <v>810</v>
      </c>
      <c r="O4374">
        <v>1.7594469499764691</v>
      </c>
      <c r="P4374" t="str">
        <f t="shared" si="342"/>
        <v>PORT04PORT09</v>
      </c>
      <c r="Q4374">
        <f>VLOOKUP(P4374,FreightRates!C$2:D$9,2,0)</f>
        <v>21.470399999999998</v>
      </c>
      <c r="R4374">
        <f>VLOOKUP(P4374,FreightRates!C$2:E$9,3,0)</f>
        <v>6.2E-2</v>
      </c>
      <c r="S4374">
        <f t="shared" si="343"/>
        <v>109.82982582781827</v>
      </c>
      <c r="T4374">
        <f t="shared" si="344"/>
        <v>1425.15202948094</v>
      </c>
    </row>
    <row r="4375" spans="1:20" x14ac:dyDescent="0.35">
      <c r="A4375">
        <v>1447361236.7</v>
      </c>
      <c r="B4375" s="3">
        <v>41420</v>
      </c>
      <c r="C4375" t="s">
        <v>30</v>
      </c>
      <c r="D4375" t="s">
        <v>7</v>
      </c>
      <c r="E4375" t="s">
        <v>3</v>
      </c>
      <c r="F4375">
        <v>3</v>
      </c>
      <c r="G4375">
        <v>0</v>
      </c>
      <c r="H4375">
        <f t="shared" si="340"/>
        <v>3</v>
      </c>
      <c r="I4375" s="3">
        <f t="shared" si="341"/>
        <v>41423</v>
      </c>
      <c r="J4375" t="s">
        <v>11</v>
      </c>
      <c r="K4375">
        <v>1695348</v>
      </c>
      <c r="L4375" t="s">
        <v>22</v>
      </c>
      <c r="M4375" t="s">
        <v>35</v>
      </c>
      <c r="N4375">
        <v>806</v>
      </c>
      <c r="O4375">
        <v>1.7594469499764691</v>
      </c>
      <c r="P4375" t="str">
        <f t="shared" si="342"/>
        <v>PORT04PORT09</v>
      </c>
      <c r="Q4375">
        <f>VLOOKUP(P4375,FreightRates!C$2:D$9,2,0)</f>
        <v>21.470399999999998</v>
      </c>
      <c r="R4375">
        <f>VLOOKUP(P4375,FreightRates!C$2:E$9,3,0)</f>
        <v>6.2E-2</v>
      </c>
      <c r="S4375">
        <f t="shared" si="343"/>
        <v>109.39348298422411</v>
      </c>
      <c r="T4375">
        <f t="shared" si="344"/>
        <v>1418.1142416810342</v>
      </c>
    </row>
    <row r="4376" spans="1:20" x14ac:dyDescent="0.35">
      <c r="A4376">
        <v>1447137153.7</v>
      </c>
      <c r="B4376" s="3">
        <v>41420</v>
      </c>
      <c r="C4376" t="s">
        <v>30</v>
      </c>
      <c r="D4376" t="s">
        <v>7</v>
      </c>
      <c r="E4376" t="s">
        <v>3</v>
      </c>
      <c r="F4376">
        <v>3</v>
      </c>
      <c r="G4376">
        <v>0</v>
      </c>
      <c r="H4376">
        <f t="shared" si="340"/>
        <v>3</v>
      </c>
      <c r="I4376" s="3">
        <f t="shared" si="341"/>
        <v>41423</v>
      </c>
      <c r="J4376" t="s">
        <v>11</v>
      </c>
      <c r="K4376">
        <v>1695348</v>
      </c>
      <c r="L4376" t="s">
        <v>22</v>
      </c>
      <c r="M4376" t="s">
        <v>35</v>
      </c>
      <c r="N4376">
        <v>467</v>
      </c>
      <c r="O4376">
        <v>0.70377877999058758</v>
      </c>
      <c r="P4376" t="str">
        <f t="shared" si="342"/>
        <v>PORT04PORT09</v>
      </c>
      <c r="Q4376">
        <f>VLOOKUP(P4376,FreightRates!C$2:D$9,2,0)</f>
        <v>21.470399999999998</v>
      </c>
      <c r="R4376">
        <f>VLOOKUP(P4376,FreightRates!C$2:E$9,3,0)</f>
        <v>6.2E-2</v>
      </c>
      <c r="S4376">
        <f t="shared" si="343"/>
        <v>41.847610795847473</v>
      </c>
      <c r="T4376">
        <f t="shared" si="344"/>
        <v>328.6646902556044</v>
      </c>
    </row>
    <row r="4377" spans="1:20" x14ac:dyDescent="0.35">
      <c r="A4377">
        <v>1447189692.7</v>
      </c>
      <c r="B4377" s="3">
        <v>41420</v>
      </c>
      <c r="C4377" t="s">
        <v>30</v>
      </c>
      <c r="D4377" t="s">
        <v>7</v>
      </c>
      <c r="E4377" t="s">
        <v>3</v>
      </c>
      <c r="F4377">
        <v>3</v>
      </c>
      <c r="G4377">
        <v>0</v>
      </c>
      <c r="H4377">
        <f t="shared" si="340"/>
        <v>3</v>
      </c>
      <c r="I4377" s="3">
        <f t="shared" si="341"/>
        <v>41423</v>
      </c>
      <c r="J4377" t="s">
        <v>11</v>
      </c>
      <c r="K4377">
        <v>1695348</v>
      </c>
      <c r="L4377" t="s">
        <v>22</v>
      </c>
      <c r="M4377" t="s">
        <v>35</v>
      </c>
      <c r="N4377">
        <v>1331</v>
      </c>
      <c r="O4377">
        <v>3.5188938999529382</v>
      </c>
      <c r="P4377" t="str">
        <f t="shared" si="342"/>
        <v>PORT04PORT09</v>
      </c>
      <c r="Q4377">
        <f>VLOOKUP(P4377,FreightRates!C$2:D$9,2,0)</f>
        <v>21.470399999999998</v>
      </c>
      <c r="R4377">
        <f>VLOOKUP(P4377,FreightRates!C$2:E$9,3,0)</f>
        <v>6.2E-2</v>
      </c>
      <c r="S4377">
        <f t="shared" si="343"/>
        <v>311.85656241191634</v>
      </c>
      <c r="T4377">
        <f t="shared" si="344"/>
        <v>4683.6477808373611</v>
      </c>
    </row>
    <row r="4378" spans="1:20" x14ac:dyDescent="0.35">
      <c r="A4378">
        <v>1447361237.7</v>
      </c>
      <c r="B4378" s="3">
        <v>41420</v>
      </c>
      <c r="C4378" t="s">
        <v>30</v>
      </c>
      <c r="D4378" t="s">
        <v>7</v>
      </c>
      <c r="E4378" t="s">
        <v>3</v>
      </c>
      <c r="F4378">
        <v>3</v>
      </c>
      <c r="G4378">
        <v>0</v>
      </c>
      <c r="H4378">
        <f t="shared" si="340"/>
        <v>3</v>
      </c>
      <c r="I4378" s="3">
        <f t="shared" si="341"/>
        <v>41423</v>
      </c>
      <c r="J4378" t="s">
        <v>11</v>
      </c>
      <c r="K4378">
        <v>1695348</v>
      </c>
      <c r="L4378" t="s">
        <v>22</v>
      </c>
      <c r="M4378" t="s">
        <v>35</v>
      </c>
      <c r="N4378">
        <v>530</v>
      </c>
      <c r="O4378">
        <v>0.70377877999058758</v>
      </c>
      <c r="P4378" t="str">
        <f t="shared" si="342"/>
        <v>PORT04PORT09</v>
      </c>
      <c r="Q4378">
        <f>VLOOKUP(P4378,FreightRates!C$2:D$9,2,0)</f>
        <v>21.470399999999998</v>
      </c>
      <c r="R4378">
        <f>VLOOKUP(P4378,FreightRates!C$2:E$9,3,0)</f>
        <v>6.2E-2</v>
      </c>
      <c r="S4378">
        <f t="shared" si="343"/>
        <v>44.59657071049071</v>
      </c>
      <c r="T4378">
        <f t="shared" si="344"/>
        <v>373.00275339501144</v>
      </c>
    </row>
    <row r="4379" spans="1:20" x14ac:dyDescent="0.35">
      <c r="A4379">
        <v>1447137152.7</v>
      </c>
      <c r="B4379" s="3">
        <v>41420</v>
      </c>
      <c r="C4379" t="s">
        <v>30</v>
      </c>
      <c r="D4379" t="s">
        <v>7</v>
      </c>
      <c r="E4379" t="s">
        <v>3</v>
      </c>
      <c r="F4379">
        <v>3</v>
      </c>
      <c r="G4379">
        <v>0</v>
      </c>
      <c r="H4379">
        <f t="shared" si="340"/>
        <v>3</v>
      </c>
      <c r="I4379" s="3">
        <f t="shared" si="341"/>
        <v>41423</v>
      </c>
      <c r="J4379" t="s">
        <v>11</v>
      </c>
      <c r="K4379">
        <v>1695348</v>
      </c>
      <c r="L4379" t="s">
        <v>22</v>
      </c>
      <c r="M4379" t="s">
        <v>35</v>
      </c>
      <c r="N4379">
        <v>457</v>
      </c>
      <c r="O4379">
        <v>0.70377877999058758</v>
      </c>
      <c r="P4379" t="str">
        <f t="shared" si="342"/>
        <v>PORT04PORT09</v>
      </c>
      <c r="Q4379">
        <f>VLOOKUP(P4379,FreightRates!C$2:D$9,2,0)</f>
        <v>21.470399999999998</v>
      </c>
      <c r="R4379">
        <f>VLOOKUP(P4379,FreightRates!C$2:E$9,3,0)</f>
        <v>6.2E-2</v>
      </c>
      <c r="S4379">
        <f t="shared" si="343"/>
        <v>41.411267952253311</v>
      </c>
      <c r="T4379">
        <f t="shared" si="344"/>
        <v>321.62690245569854</v>
      </c>
    </row>
    <row r="4380" spans="1:20" x14ac:dyDescent="0.35">
      <c r="A4380">
        <v>1447199985.7</v>
      </c>
      <c r="B4380" s="3">
        <v>41420</v>
      </c>
      <c r="C4380" t="s">
        <v>30</v>
      </c>
      <c r="D4380" t="s">
        <v>7</v>
      </c>
      <c r="E4380" t="s">
        <v>3</v>
      </c>
      <c r="F4380">
        <v>3</v>
      </c>
      <c r="G4380">
        <v>0</v>
      </c>
      <c r="H4380">
        <f t="shared" si="340"/>
        <v>3</v>
      </c>
      <c r="I4380" s="3">
        <f t="shared" si="341"/>
        <v>41423</v>
      </c>
      <c r="J4380" t="s">
        <v>11</v>
      </c>
      <c r="K4380">
        <v>1695348</v>
      </c>
      <c r="L4380" t="s">
        <v>22</v>
      </c>
      <c r="M4380" t="s">
        <v>35</v>
      </c>
      <c r="N4380">
        <v>1254</v>
      </c>
      <c r="O4380">
        <v>3.5188938999529382</v>
      </c>
      <c r="P4380" t="str">
        <f t="shared" si="342"/>
        <v>PORT04PORT09</v>
      </c>
      <c r="Q4380">
        <f>VLOOKUP(P4380,FreightRates!C$2:D$9,2,0)</f>
        <v>21.470399999999998</v>
      </c>
      <c r="R4380">
        <f>VLOOKUP(P4380,FreightRates!C$2:E$9,3,0)</f>
        <v>6.2E-2</v>
      </c>
      <c r="S4380">
        <f t="shared" si="343"/>
        <v>295.05736293354101</v>
      </c>
      <c r="T4380">
        <f t="shared" si="344"/>
        <v>4412.6929505409844</v>
      </c>
    </row>
    <row r="4381" spans="1:20" x14ac:dyDescent="0.35">
      <c r="A4381">
        <v>1447361235.7</v>
      </c>
      <c r="B4381" s="3">
        <v>41420</v>
      </c>
      <c r="C4381" t="s">
        <v>30</v>
      </c>
      <c r="D4381" t="s">
        <v>7</v>
      </c>
      <c r="E4381" t="s">
        <v>3</v>
      </c>
      <c r="F4381">
        <v>3</v>
      </c>
      <c r="G4381">
        <v>0</v>
      </c>
      <c r="H4381">
        <f t="shared" si="340"/>
        <v>3</v>
      </c>
      <c r="I4381" s="3">
        <f t="shared" si="341"/>
        <v>41423</v>
      </c>
      <c r="J4381" t="s">
        <v>11</v>
      </c>
      <c r="K4381">
        <v>1695348</v>
      </c>
      <c r="L4381" t="s">
        <v>22</v>
      </c>
      <c r="M4381" t="s">
        <v>35</v>
      </c>
      <c r="N4381">
        <v>1277</v>
      </c>
      <c r="O4381">
        <v>3.5188938999529382</v>
      </c>
      <c r="P4381" t="str">
        <f t="shared" si="342"/>
        <v>PORT04PORT09</v>
      </c>
      <c r="Q4381">
        <f>VLOOKUP(P4381,FreightRates!C$2:D$9,2,0)</f>
        <v>21.470399999999998</v>
      </c>
      <c r="R4381">
        <f>VLOOKUP(P4381,FreightRates!C$2:E$9,3,0)</f>
        <v>6.2E-2</v>
      </c>
      <c r="S4381">
        <f t="shared" si="343"/>
        <v>300.07530563487387</v>
      </c>
      <c r="T4381">
        <f t="shared" si="344"/>
        <v>4493.6275102399022</v>
      </c>
    </row>
    <row r="4382" spans="1:20" x14ac:dyDescent="0.35">
      <c r="A4382">
        <v>1447137156.7</v>
      </c>
      <c r="B4382" s="3">
        <v>41420</v>
      </c>
      <c r="C4382" t="s">
        <v>30</v>
      </c>
      <c r="D4382" t="s">
        <v>7</v>
      </c>
      <c r="E4382" t="s">
        <v>3</v>
      </c>
      <c r="F4382">
        <v>3</v>
      </c>
      <c r="G4382">
        <v>0</v>
      </c>
      <c r="H4382">
        <f t="shared" si="340"/>
        <v>3</v>
      </c>
      <c r="I4382" s="3">
        <f t="shared" si="341"/>
        <v>41423</v>
      </c>
      <c r="J4382" t="s">
        <v>11</v>
      </c>
      <c r="K4382">
        <v>1695348</v>
      </c>
      <c r="L4382" t="s">
        <v>22</v>
      </c>
      <c r="M4382" t="s">
        <v>35</v>
      </c>
      <c r="N4382">
        <v>497</v>
      </c>
      <c r="O4382">
        <v>0.70377877999058758</v>
      </c>
      <c r="P4382" t="str">
        <f t="shared" si="342"/>
        <v>PORT04PORT09</v>
      </c>
      <c r="Q4382">
        <f>VLOOKUP(P4382,FreightRates!C$2:D$9,2,0)</f>
        <v>21.470399999999998</v>
      </c>
      <c r="R4382">
        <f>VLOOKUP(P4382,FreightRates!C$2:E$9,3,0)</f>
        <v>6.2E-2</v>
      </c>
      <c r="S4382">
        <f t="shared" si="343"/>
        <v>43.156639326629964</v>
      </c>
      <c r="T4382">
        <f t="shared" si="344"/>
        <v>349.77805365532203</v>
      </c>
    </row>
    <row r="4383" spans="1:20" x14ac:dyDescent="0.35">
      <c r="A4383">
        <v>1447199984.7</v>
      </c>
      <c r="B4383" s="3">
        <v>41420</v>
      </c>
      <c r="C4383" t="s">
        <v>30</v>
      </c>
      <c r="D4383" t="s">
        <v>7</v>
      </c>
      <c r="E4383" t="s">
        <v>3</v>
      </c>
      <c r="F4383">
        <v>3</v>
      </c>
      <c r="G4383">
        <v>0</v>
      </c>
      <c r="H4383">
        <f t="shared" si="340"/>
        <v>3</v>
      </c>
      <c r="I4383" s="3">
        <f t="shared" si="341"/>
        <v>41423</v>
      </c>
      <c r="J4383" t="s">
        <v>11</v>
      </c>
      <c r="K4383">
        <v>1695348</v>
      </c>
      <c r="L4383" t="s">
        <v>22</v>
      </c>
      <c r="M4383" t="s">
        <v>35</v>
      </c>
      <c r="N4383">
        <v>1247</v>
      </c>
      <c r="O4383">
        <v>3.5188938999529382</v>
      </c>
      <c r="P4383" t="str">
        <f t="shared" si="342"/>
        <v>PORT04PORT09</v>
      </c>
      <c r="Q4383">
        <f>VLOOKUP(P4383,FreightRates!C$2:D$9,2,0)</f>
        <v>21.470399999999998</v>
      </c>
      <c r="R4383">
        <f>VLOOKUP(P4383,FreightRates!C$2:E$9,3,0)</f>
        <v>6.2E-2</v>
      </c>
      <c r="S4383">
        <f t="shared" si="343"/>
        <v>293.53016298096145</v>
      </c>
      <c r="T4383">
        <f t="shared" si="344"/>
        <v>4388.0606932413139</v>
      </c>
    </row>
    <row r="4384" spans="1:20" x14ac:dyDescent="0.35">
      <c r="A4384">
        <v>1447189691.7</v>
      </c>
      <c r="B4384" s="3">
        <v>41420</v>
      </c>
      <c r="C4384" t="s">
        <v>30</v>
      </c>
      <c r="D4384" t="s">
        <v>7</v>
      </c>
      <c r="E4384" t="s">
        <v>3</v>
      </c>
      <c r="F4384">
        <v>3</v>
      </c>
      <c r="G4384">
        <v>0</v>
      </c>
      <c r="H4384">
        <f t="shared" si="340"/>
        <v>3</v>
      </c>
      <c r="I4384" s="3">
        <f t="shared" si="341"/>
        <v>41423</v>
      </c>
      <c r="J4384" t="s">
        <v>11</v>
      </c>
      <c r="K4384">
        <v>1695348</v>
      </c>
      <c r="L4384" t="s">
        <v>22</v>
      </c>
      <c r="M4384" t="s">
        <v>35</v>
      </c>
      <c r="N4384">
        <v>1324</v>
      </c>
      <c r="O4384">
        <v>3.5188938999529382</v>
      </c>
      <c r="P4384" t="str">
        <f t="shared" si="342"/>
        <v>PORT04PORT09</v>
      </c>
      <c r="Q4384">
        <f>VLOOKUP(P4384,FreightRates!C$2:D$9,2,0)</f>
        <v>21.470399999999998</v>
      </c>
      <c r="R4384">
        <f>VLOOKUP(P4384,FreightRates!C$2:E$9,3,0)</f>
        <v>6.2E-2</v>
      </c>
      <c r="S4384">
        <f t="shared" si="343"/>
        <v>310.32936245933678</v>
      </c>
      <c r="T4384">
        <f t="shared" si="344"/>
        <v>4659.0155235376906</v>
      </c>
    </row>
    <row r="4385" spans="1:20" x14ac:dyDescent="0.35">
      <c r="A4385">
        <v>1447267047.7</v>
      </c>
      <c r="B4385" s="3">
        <v>41420</v>
      </c>
      <c r="C4385" t="s">
        <v>30</v>
      </c>
      <c r="D4385" t="s">
        <v>7</v>
      </c>
      <c r="E4385" t="s">
        <v>3</v>
      </c>
      <c r="F4385">
        <v>0</v>
      </c>
      <c r="G4385">
        <v>0</v>
      </c>
      <c r="H4385">
        <f t="shared" si="340"/>
        <v>0</v>
      </c>
      <c r="I4385" s="3">
        <f t="shared" si="341"/>
        <v>41420</v>
      </c>
      <c r="J4385" t="s">
        <v>11</v>
      </c>
      <c r="K4385">
        <v>1679638</v>
      </c>
      <c r="L4385" t="s">
        <v>22</v>
      </c>
      <c r="M4385" t="s">
        <v>35</v>
      </c>
      <c r="N4385">
        <v>3320</v>
      </c>
      <c r="O4385">
        <v>7.04</v>
      </c>
      <c r="P4385" t="str">
        <f t="shared" si="342"/>
        <v>PORT04PORT09</v>
      </c>
      <c r="Q4385">
        <f>VLOOKUP(P4385,FreightRates!C$2:D$9,2,0)</f>
        <v>21.470399999999998</v>
      </c>
      <c r="R4385">
        <f>VLOOKUP(P4385,FreightRates!C$2:E$9,3,0)</f>
        <v>6.2E-2</v>
      </c>
      <c r="S4385">
        <f t="shared" si="343"/>
        <v>1470.5839999999998</v>
      </c>
      <c r="T4385">
        <f t="shared" si="344"/>
        <v>23372.799999999999</v>
      </c>
    </row>
    <row r="4386" spans="1:20" x14ac:dyDescent="0.35">
      <c r="A4386">
        <v>1447403236.7</v>
      </c>
      <c r="B4386" s="3">
        <v>41420</v>
      </c>
      <c r="C4386" t="s">
        <v>30</v>
      </c>
      <c r="D4386" t="s">
        <v>7</v>
      </c>
      <c r="E4386" t="s">
        <v>3</v>
      </c>
      <c r="F4386">
        <v>0</v>
      </c>
      <c r="G4386">
        <v>0</v>
      </c>
      <c r="H4386">
        <f t="shared" si="340"/>
        <v>0</v>
      </c>
      <c r="I4386" s="3">
        <f t="shared" si="341"/>
        <v>41420</v>
      </c>
      <c r="J4386" t="s">
        <v>11</v>
      </c>
      <c r="K4386">
        <v>1655818</v>
      </c>
      <c r="L4386" t="s">
        <v>22</v>
      </c>
      <c r="M4386" t="s">
        <v>35</v>
      </c>
      <c r="N4386">
        <v>2237</v>
      </c>
      <c r="O4386">
        <v>6.42</v>
      </c>
      <c r="P4386" t="str">
        <f t="shared" si="342"/>
        <v>PORT04PORT09</v>
      </c>
      <c r="Q4386">
        <f>VLOOKUP(P4386,FreightRates!C$2:D$9,2,0)</f>
        <v>21.470399999999998</v>
      </c>
      <c r="R4386">
        <f>VLOOKUP(P4386,FreightRates!C$2:E$9,3,0)</f>
        <v>6.2E-2</v>
      </c>
      <c r="S4386">
        <f t="shared" si="343"/>
        <v>911.88588000000004</v>
      </c>
      <c r="T4386">
        <f t="shared" si="344"/>
        <v>14361.539999999999</v>
      </c>
    </row>
    <row r="4387" spans="1:20" x14ac:dyDescent="0.35">
      <c r="A4387">
        <v>1447403234.7</v>
      </c>
      <c r="B4387" s="3">
        <v>41420</v>
      </c>
      <c r="C4387" t="s">
        <v>30</v>
      </c>
      <c r="D4387" t="s">
        <v>7</v>
      </c>
      <c r="E4387" t="s">
        <v>3</v>
      </c>
      <c r="F4387">
        <v>0</v>
      </c>
      <c r="G4387">
        <v>0</v>
      </c>
      <c r="H4387">
        <f t="shared" si="340"/>
        <v>0</v>
      </c>
      <c r="I4387" s="3">
        <f t="shared" si="341"/>
        <v>41420</v>
      </c>
      <c r="J4387" t="s">
        <v>11</v>
      </c>
      <c r="K4387">
        <v>1655818</v>
      </c>
      <c r="L4387" t="s">
        <v>22</v>
      </c>
      <c r="M4387" t="s">
        <v>35</v>
      </c>
      <c r="N4387">
        <v>2246</v>
      </c>
      <c r="O4387">
        <v>6.1</v>
      </c>
      <c r="P4387" t="str">
        <f t="shared" si="342"/>
        <v>PORT04PORT09</v>
      </c>
      <c r="Q4387">
        <f>VLOOKUP(P4387,FreightRates!C$2:D$9,2,0)</f>
        <v>21.470399999999998</v>
      </c>
      <c r="R4387">
        <f>VLOOKUP(P4387,FreightRates!C$2:E$9,3,0)</f>
        <v>6.2E-2</v>
      </c>
      <c r="S4387">
        <f t="shared" si="343"/>
        <v>870.9076</v>
      </c>
      <c r="T4387">
        <f t="shared" si="344"/>
        <v>13700.599999999999</v>
      </c>
    </row>
    <row r="4388" spans="1:20" x14ac:dyDescent="0.35">
      <c r="A4388">
        <v>1447403235.7</v>
      </c>
      <c r="B4388" s="3">
        <v>41420</v>
      </c>
      <c r="C4388" t="s">
        <v>30</v>
      </c>
      <c r="D4388" t="s">
        <v>7</v>
      </c>
      <c r="E4388" t="s">
        <v>3</v>
      </c>
      <c r="F4388">
        <v>0</v>
      </c>
      <c r="G4388">
        <v>0</v>
      </c>
      <c r="H4388">
        <f t="shared" si="340"/>
        <v>0</v>
      </c>
      <c r="I4388" s="3">
        <f t="shared" si="341"/>
        <v>41420</v>
      </c>
      <c r="J4388" t="s">
        <v>11</v>
      </c>
      <c r="K4388">
        <v>1655818</v>
      </c>
      <c r="L4388" t="s">
        <v>22</v>
      </c>
      <c r="M4388" t="s">
        <v>35</v>
      </c>
      <c r="N4388">
        <v>2275</v>
      </c>
      <c r="O4388">
        <v>6.06</v>
      </c>
      <c r="P4388" t="str">
        <f t="shared" si="342"/>
        <v>PORT04PORT09</v>
      </c>
      <c r="Q4388">
        <f>VLOOKUP(P4388,FreightRates!C$2:D$9,2,0)</f>
        <v>21.470399999999998</v>
      </c>
      <c r="R4388">
        <f>VLOOKUP(P4388,FreightRates!C$2:E$9,3,0)</f>
        <v>6.2E-2</v>
      </c>
      <c r="S4388">
        <f t="shared" si="343"/>
        <v>876.23340000000007</v>
      </c>
      <c r="T4388">
        <f t="shared" si="344"/>
        <v>13786.5</v>
      </c>
    </row>
    <row r="4389" spans="1:20" x14ac:dyDescent="0.35">
      <c r="A4389">
        <v>1447370097.7</v>
      </c>
      <c r="B4389" s="3">
        <v>41420</v>
      </c>
      <c r="C4389" t="s">
        <v>30</v>
      </c>
      <c r="D4389" t="s">
        <v>7</v>
      </c>
      <c r="E4389" t="s">
        <v>3</v>
      </c>
      <c r="F4389">
        <v>0</v>
      </c>
      <c r="G4389">
        <v>0</v>
      </c>
      <c r="H4389">
        <f t="shared" si="340"/>
        <v>0</v>
      </c>
      <c r="I4389" s="3">
        <f t="shared" si="341"/>
        <v>41420</v>
      </c>
      <c r="J4389" t="s">
        <v>11</v>
      </c>
      <c r="K4389">
        <v>1655818</v>
      </c>
      <c r="L4389" t="s">
        <v>22</v>
      </c>
      <c r="M4389" t="s">
        <v>35</v>
      </c>
      <c r="N4389">
        <v>2258</v>
      </c>
      <c r="O4389">
        <v>6.06</v>
      </c>
      <c r="P4389" t="str">
        <f t="shared" si="342"/>
        <v>PORT04PORT09</v>
      </c>
      <c r="Q4389">
        <f>VLOOKUP(P4389,FreightRates!C$2:D$9,2,0)</f>
        <v>21.470399999999998</v>
      </c>
      <c r="R4389">
        <f>VLOOKUP(P4389,FreightRates!C$2:E$9,3,0)</f>
        <v>6.2E-2</v>
      </c>
      <c r="S4389">
        <f t="shared" si="343"/>
        <v>869.84616000000005</v>
      </c>
      <c r="T4389">
        <f t="shared" si="344"/>
        <v>13683.48</v>
      </c>
    </row>
    <row r="4390" spans="1:20" x14ac:dyDescent="0.35">
      <c r="A4390">
        <v>1447370095.7</v>
      </c>
      <c r="B4390" s="3">
        <v>41420</v>
      </c>
      <c r="C4390" t="s">
        <v>30</v>
      </c>
      <c r="D4390" t="s">
        <v>7</v>
      </c>
      <c r="E4390" t="s">
        <v>3</v>
      </c>
      <c r="F4390">
        <v>0</v>
      </c>
      <c r="G4390">
        <v>0</v>
      </c>
      <c r="H4390">
        <f t="shared" si="340"/>
        <v>0</v>
      </c>
      <c r="I4390" s="3">
        <f t="shared" si="341"/>
        <v>41420</v>
      </c>
      <c r="J4390" t="s">
        <v>11</v>
      </c>
      <c r="K4390">
        <v>1655818</v>
      </c>
      <c r="L4390" t="s">
        <v>22</v>
      </c>
      <c r="M4390" t="s">
        <v>35</v>
      </c>
      <c r="N4390">
        <v>2249</v>
      </c>
      <c r="O4390">
        <v>6.06</v>
      </c>
      <c r="P4390" t="str">
        <f t="shared" si="342"/>
        <v>PORT04PORT09</v>
      </c>
      <c r="Q4390">
        <f>VLOOKUP(P4390,FreightRates!C$2:D$9,2,0)</f>
        <v>21.470399999999998</v>
      </c>
      <c r="R4390">
        <f>VLOOKUP(P4390,FreightRates!C$2:E$9,3,0)</f>
        <v>6.2E-2</v>
      </c>
      <c r="S4390">
        <f t="shared" si="343"/>
        <v>866.46468000000004</v>
      </c>
      <c r="T4390">
        <f t="shared" si="344"/>
        <v>13628.939999999999</v>
      </c>
    </row>
    <row r="4391" spans="1:20" x14ac:dyDescent="0.35">
      <c r="A4391">
        <v>1447370099.7</v>
      </c>
      <c r="B4391" s="3">
        <v>41420</v>
      </c>
      <c r="C4391" t="s">
        <v>30</v>
      </c>
      <c r="D4391" t="s">
        <v>7</v>
      </c>
      <c r="E4391" t="s">
        <v>3</v>
      </c>
      <c r="F4391">
        <v>0</v>
      </c>
      <c r="G4391">
        <v>0</v>
      </c>
      <c r="H4391">
        <f t="shared" si="340"/>
        <v>0</v>
      </c>
      <c r="I4391" s="3">
        <f t="shared" si="341"/>
        <v>41420</v>
      </c>
      <c r="J4391" t="s">
        <v>11</v>
      </c>
      <c r="K4391">
        <v>1655818</v>
      </c>
      <c r="L4391" t="s">
        <v>22</v>
      </c>
      <c r="M4391" t="s">
        <v>35</v>
      </c>
      <c r="N4391">
        <v>2298</v>
      </c>
      <c r="O4391">
        <v>6.04</v>
      </c>
      <c r="P4391" t="str">
        <f t="shared" si="342"/>
        <v>PORT04PORT09</v>
      </c>
      <c r="Q4391">
        <f>VLOOKUP(P4391,FreightRates!C$2:D$9,2,0)</f>
        <v>21.470399999999998</v>
      </c>
      <c r="R4391">
        <f>VLOOKUP(P4391,FreightRates!C$2:E$9,3,0)</f>
        <v>6.2E-2</v>
      </c>
      <c r="S4391">
        <f t="shared" si="343"/>
        <v>882.02544</v>
      </c>
      <c r="T4391">
        <f t="shared" si="344"/>
        <v>13879.92</v>
      </c>
    </row>
    <row r="4392" spans="1:20" x14ac:dyDescent="0.35">
      <c r="A4392">
        <v>1447370096.7</v>
      </c>
      <c r="B4392" s="3">
        <v>41420</v>
      </c>
      <c r="C4392" t="s">
        <v>30</v>
      </c>
      <c r="D4392" t="s">
        <v>7</v>
      </c>
      <c r="E4392" t="s">
        <v>3</v>
      </c>
      <c r="F4392">
        <v>0</v>
      </c>
      <c r="G4392">
        <v>0</v>
      </c>
      <c r="H4392">
        <f t="shared" si="340"/>
        <v>0</v>
      </c>
      <c r="I4392" s="3">
        <f t="shared" si="341"/>
        <v>41420</v>
      </c>
      <c r="J4392" t="s">
        <v>11</v>
      </c>
      <c r="K4392">
        <v>1655818</v>
      </c>
      <c r="L4392" t="s">
        <v>22</v>
      </c>
      <c r="M4392" t="s">
        <v>35</v>
      </c>
      <c r="N4392">
        <v>2327</v>
      </c>
      <c r="O4392">
        <v>6.04</v>
      </c>
      <c r="P4392" t="str">
        <f t="shared" si="342"/>
        <v>PORT04PORT09</v>
      </c>
      <c r="Q4392">
        <f>VLOOKUP(P4392,FreightRates!C$2:D$9,2,0)</f>
        <v>21.470399999999998</v>
      </c>
      <c r="R4392">
        <f>VLOOKUP(P4392,FreightRates!C$2:E$9,3,0)</f>
        <v>6.2E-2</v>
      </c>
      <c r="S4392">
        <f t="shared" si="343"/>
        <v>892.88535999999999</v>
      </c>
      <c r="T4392">
        <f t="shared" si="344"/>
        <v>14055.08</v>
      </c>
    </row>
    <row r="4393" spans="1:20" x14ac:dyDescent="0.35">
      <c r="A4393">
        <v>1447370098.7</v>
      </c>
      <c r="B4393" s="3">
        <v>41420</v>
      </c>
      <c r="C4393" t="s">
        <v>30</v>
      </c>
      <c r="D4393" t="s">
        <v>7</v>
      </c>
      <c r="E4393" t="s">
        <v>3</v>
      </c>
      <c r="F4393">
        <v>0</v>
      </c>
      <c r="G4393">
        <v>0</v>
      </c>
      <c r="H4393">
        <f t="shared" si="340"/>
        <v>0</v>
      </c>
      <c r="I4393" s="3">
        <f t="shared" si="341"/>
        <v>41420</v>
      </c>
      <c r="J4393" t="s">
        <v>11</v>
      </c>
      <c r="K4393">
        <v>1655818</v>
      </c>
      <c r="L4393" t="s">
        <v>22</v>
      </c>
      <c r="M4393" t="s">
        <v>35</v>
      </c>
      <c r="N4393">
        <v>2240</v>
      </c>
      <c r="O4393">
        <v>6.04</v>
      </c>
      <c r="P4393" t="str">
        <f t="shared" si="342"/>
        <v>PORT04PORT09</v>
      </c>
      <c r="Q4393">
        <f>VLOOKUP(P4393,FreightRates!C$2:D$9,2,0)</f>
        <v>21.470399999999998</v>
      </c>
      <c r="R4393">
        <f>VLOOKUP(P4393,FreightRates!C$2:E$9,3,0)</f>
        <v>6.2E-2</v>
      </c>
      <c r="S4393">
        <f t="shared" si="343"/>
        <v>860.30560000000003</v>
      </c>
      <c r="T4393">
        <f t="shared" si="344"/>
        <v>13529.6</v>
      </c>
    </row>
    <row r="4394" spans="1:20" x14ac:dyDescent="0.35">
      <c r="A4394">
        <v>1447300249.7</v>
      </c>
      <c r="B4394" s="3">
        <v>41420</v>
      </c>
      <c r="C4394" t="s">
        <v>30</v>
      </c>
      <c r="D4394" t="s">
        <v>7</v>
      </c>
      <c r="E4394" t="s">
        <v>3</v>
      </c>
      <c r="F4394">
        <v>0</v>
      </c>
      <c r="G4394">
        <v>0</v>
      </c>
      <c r="H4394">
        <f t="shared" si="340"/>
        <v>0</v>
      </c>
      <c r="I4394" s="3">
        <f t="shared" si="341"/>
        <v>41420</v>
      </c>
      <c r="J4394" t="s">
        <v>11</v>
      </c>
      <c r="K4394">
        <v>1655818</v>
      </c>
      <c r="L4394" t="s">
        <v>22</v>
      </c>
      <c r="M4394" t="s">
        <v>35</v>
      </c>
      <c r="N4394">
        <v>10333</v>
      </c>
      <c r="O4394">
        <v>27.88</v>
      </c>
      <c r="P4394" t="str">
        <f t="shared" si="342"/>
        <v>PORT04PORT09</v>
      </c>
      <c r="Q4394">
        <f>VLOOKUP(P4394,FreightRates!C$2:D$9,2,0)</f>
        <v>21.470399999999998</v>
      </c>
      <c r="R4394">
        <f>VLOOKUP(P4394,FreightRates!C$2:E$9,3,0)</f>
        <v>6.2E-2</v>
      </c>
      <c r="S4394">
        <f t="shared" si="343"/>
        <v>17882.680879999996</v>
      </c>
      <c r="T4394">
        <f t="shared" si="344"/>
        <v>288084.03999999998</v>
      </c>
    </row>
    <row r="4395" spans="1:20" x14ac:dyDescent="0.35">
      <c r="A4395">
        <v>1447285150.7</v>
      </c>
      <c r="B4395" s="3">
        <v>41420</v>
      </c>
      <c r="C4395" t="s">
        <v>30</v>
      </c>
      <c r="D4395" t="s">
        <v>7</v>
      </c>
      <c r="E4395" t="s">
        <v>3</v>
      </c>
      <c r="F4395">
        <v>3</v>
      </c>
      <c r="G4395">
        <v>0</v>
      </c>
      <c r="H4395">
        <f t="shared" si="340"/>
        <v>3</v>
      </c>
      <c r="I4395" s="3">
        <f t="shared" si="341"/>
        <v>41423</v>
      </c>
      <c r="J4395" t="s">
        <v>11</v>
      </c>
      <c r="K4395">
        <v>1700142</v>
      </c>
      <c r="L4395" t="s">
        <v>22</v>
      </c>
      <c r="M4395" t="s">
        <v>35</v>
      </c>
      <c r="N4395">
        <v>73102</v>
      </c>
      <c r="O4395">
        <v>84.492877422285716</v>
      </c>
      <c r="P4395" t="str">
        <f t="shared" si="342"/>
        <v>PORT04PORT09</v>
      </c>
      <c r="Q4395">
        <f>VLOOKUP(P4395,FreightRates!C$2:D$9,2,0)</f>
        <v>21.470399999999998</v>
      </c>
      <c r="R4395">
        <f>VLOOKUP(P4395,FreightRates!C$2:E$9,3,0)</f>
        <v>6.2E-2</v>
      </c>
      <c r="S4395">
        <f t="shared" si="343"/>
        <v>382970.56657008373</v>
      </c>
      <c r="T4395">
        <f t="shared" si="344"/>
        <v>6176598.32532393</v>
      </c>
    </row>
    <row r="4396" spans="1:20" x14ac:dyDescent="0.35">
      <c r="A4396">
        <v>1447306365.7</v>
      </c>
      <c r="B4396" s="3">
        <v>41420</v>
      </c>
      <c r="C4396" t="s">
        <v>30</v>
      </c>
      <c r="D4396" t="s">
        <v>7</v>
      </c>
      <c r="E4396" t="s">
        <v>3</v>
      </c>
      <c r="F4396">
        <v>3</v>
      </c>
      <c r="G4396">
        <v>0</v>
      </c>
      <c r="H4396">
        <f t="shared" si="340"/>
        <v>3</v>
      </c>
      <c r="I4396" s="3">
        <f t="shared" si="341"/>
        <v>41423</v>
      </c>
      <c r="J4396" t="s">
        <v>11</v>
      </c>
      <c r="K4396">
        <v>1700142</v>
      </c>
      <c r="L4396" t="s">
        <v>22</v>
      </c>
      <c r="M4396" t="s">
        <v>35</v>
      </c>
      <c r="N4396">
        <v>5494</v>
      </c>
      <c r="O4396">
        <v>5.6066341015918368</v>
      </c>
      <c r="P4396" t="str">
        <f t="shared" si="342"/>
        <v>PORT04PORT09</v>
      </c>
      <c r="Q4396">
        <f>VLOOKUP(P4396,FreightRates!C$2:D$9,2,0)</f>
        <v>21.470399999999998</v>
      </c>
      <c r="R4396">
        <f>VLOOKUP(P4396,FreightRates!C$2:E$9,3,0)</f>
        <v>6.2E-2</v>
      </c>
      <c r="S4396">
        <f t="shared" si="343"/>
        <v>1931.2469607570242</v>
      </c>
      <c r="T4396">
        <f t="shared" si="344"/>
        <v>30802.84775414555</v>
      </c>
    </row>
    <row r="4397" spans="1:20" x14ac:dyDescent="0.35">
      <c r="A4397">
        <v>1447375087.7</v>
      </c>
      <c r="B4397" s="3">
        <v>41420</v>
      </c>
      <c r="C4397" t="s">
        <v>30</v>
      </c>
      <c r="D4397" t="s">
        <v>7</v>
      </c>
      <c r="E4397" t="s">
        <v>3</v>
      </c>
      <c r="F4397">
        <v>3</v>
      </c>
      <c r="G4397">
        <v>0</v>
      </c>
      <c r="H4397">
        <f t="shared" si="340"/>
        <v>3</v>
      </c>
      <c r="I4397" s="3">
        <f t="shared" si="341"/>
        <v>41423</v>
      </c>
      <c r="J4397" t="s">
        <v>11</v>
      </c>
      <c r="K4397">
        <v>1700142</v>
      </c>
      <c r="L4397" t="s">
        <v>22</v>
      </c>
      <c r="M4397" t="s">
        <v>35</v>
      </c>
      <c r="N4397">
        <v>54837</v>
      </c>
      <c r="O4397">
        <v>55.869658066714287</v>
      </c>
      <c r="P4397" t="str">
        <f t="shared" si="342"/>
        <v>PORT04PORT09</v>
      </c>
      <c r="Q4397">
        <f>VLOOKUP(P4397,FreightRates!C$2:D$9,2,0)</f>
        <v>21.470399999999998</v>
      </c>
      <c r="R4397">
        <f>VLOOKUP(P4397,FreightRates!C$2:E$9,3,0)</f>
        <v>6.2E-2</v>
      </c>
      <c r="S4397">
        <f t="shared" si="343"/>
        <v>189972.3856430735</v>
      </c>
      <c r="T4397">
        <f t="shared" si="344"/>
        <v>3063724.4394044112</v>
      </c>
    </row>
    <row r="4398" spans="1:20" x14ac:dyDescent="0.35">
      <c r="A4398">
        <v>1447360738.7</v>
      </c>
      <c r="B4398" s="3">
        <v>41420</v>
      </c>
      <c r="C4398" t="s">
        <v>30</v>
      </c>
      <c r="D4398" t="s">
        <v>7</v>
      </c>
      <c r="E4398" t="s">
        <v>3</v>
      </c>
      <c r="F4398">
        <v>3</v>
      </c>
      <c r="G4398">
        <v>0</v>
      </c>
      <c r="H4398">
        <f t="shared" si="340"/>
        <v>3</v>
      </c>
      <c r="I4398" s="3">
        <f t="shared" si="341"/>
        <v>41423</v>
      </c>
      <c r="J4398" t="s">
        <v>11</v>
      </c>
      <c r="K4398">
        <v>1700142</v>
      </c>
      <c r="L4398" t="s">
        <v>22</v>
      </c>
      <c r="M4398" t="s">
        <v>35</v>
      </c>
      <c r="N4398">
        <v>52296</v>
      </c>
      <c r="O4398">
        <v>52.066341015918368</v>
      </c>
      <c r="P4398" t="str">
        <f t="shared" si="342"/>
        <v>PORT04PORT09</v>
      </c>
      <c r="Q4398">
        <f>VLOOKUP(P4398,FreightRates!C$2:D$9,2,0)</f>
        <v>21.470399999999998</v>
      </c>
      <c r="R4398">
        <f>VLOOKUP(P4398,FreightRates!C$2:E$9,3,0)</f>
        <v>6.2E-2</v>
      </c>
      <c r="S4398">
        <f t="shared" si="343"/>
        <v>168838.87532564494</v>
      </c>
      <c r="T4398">
        <f t="shared" si="344"/>
        <v>2722861.3697684668</v>
      </c>
    </row>
    <row r="4399" spans="1:20" x14ac:dyDescent="0.35">
      <c r="A4399">
        <v>1447327136.7</v>
      </c>
      <c r="B4399" s="3">
        <v>41420</v>
      </c>
      <c r="C4399" t="s">
        <v>30</v>
      </c>
      <c r="D4399" t="s">
        <v>7</v>
      </c>
      <c r="E4399" t="s">
        <v>3</v>
      </c>
      <c r="F4399">
        <v>3</v>
      </c>
      <c r="G4399">
        <v>0</v>
      </c>
      <c r="H4399">
        <f t="shared" si="340"/>
        <v>3</v>
      </c>
      <c r="I4399" s="3">
        <f t="shared" si="341"/>
        <v>41423</v>
      </c>
      <c r="J4399" t="s">
        <v>11</v>
      </c>
      <c r="K4399">
        <v>1700142</v>
      </c>
      <c r="L4399" t="s">
        <v>22</v>
      </c>
      <c r="M4399" t="s">
        <v>35</v>
      </c>
      <c r="N4399">
        <v>47070</v>
      </c>
      <c r="O4399">
        <v>53.459706914326532</v>
      </c>
      <c r="P4399" t="str">
        <f t="shared" si="342"/>
        <v>PORT04PORT09</v>
      </c>
      <c r="Q4399">
        <f>VLOOKUP(P4399,FreightRates!C$2:D$9,2,0)</f>
        <v>21.470399999999998</v>
      </c>
      <c r="R4399">
        <f>VLOOKUP(P4399,FreightRates!C$2:E$9,3,0)</f>
        <v>6.2E-2</v>
      </c>
      <c r="S4399">
        <f t="shared" si="343"/>
        <v>156035.07147635569</v>
      </c>
      <c r="T4399">
        <f t="shared" si="344"/>
        <v>2516348.4044573498</v>
      </c>
    </row>
    <row r="4400" spans="1:20" x14ac:dyDescent="0.35">
      <c r="A4400">
        <v>1447265524.7</v>
      </c>
      <c r="B4400" s="3">
        <v>41420</v>
      </c>
      <c r="C4400" t="s">
        <v>30</v>
      </c>
      <c r="D4400" t="s">
        <v>7</v>
      </c>
      <c r="E4400" t="s">
        <v>3</v>
      </c>
      <c r="F4400">
        <v>3</v>
      </c>
      <c r="G4400">
        <v>0</v>
      </c>
      <c r="H4400">
        <f t="shared" si="340"/>
        <v>3</v>
      </c>
      <c r="I4400" s="3">
        <f t="shared" si="341"/>
        <v>41423</v>
      </c>
      <c r="J4400" t="s">
        <v>11</v>
      </c>
      <c r="K4400">
        <v>1700142</v>
      </c>
      <c r="L4400" t="s">
        <v>22</v>
      </c>
      <c r="M4400" t="s">
        <v>35</v>
      </c>
      <c r="N4400">
        <v>52324</v>
      </c>
      <c r="O4400">
        <v>56.066341015918368</v>
      </c>
      <c r="P4400" t="str">
        <f t="shared" si="342"/>
        <v>PORT04PORT09</v>
      </c>
      <c r="Q4400">
        <f>VLOOKUP(P4400,FreightRates!C$2:D$9,2,0)</f>
        <v>21.470399999999998</v>
      </c>
      <c r="R4400">
        <f>VLOOKUP(P4400,FreightRates!C$2:E$9,3,0)</f>
        <v>6.2E-2</v>
      </c>
      <c r="S4400">
        <f t="shared" si="343"/>
        <v>181905.61449364858</v>
      </c>
      <c r="T4400">
        <f t="shared" si="344"/>
        <v>2933615.2273169127</v>
      </c>
    </row>
    <row r="4401" spans="1:20" x14ac:dyDescent="0.35">
      <c r="A4401">
        <v>1447309527.7</v>
      </c>
      <c r="B4401" s="3">
        <v>41420</v>
      </c>
      <c r="C4401" t="s">
        <v>30</v>
      </c>
      <c r="D4401" t="s">
        <v>7</v>
      </c>
      <c r="E4401" t="s">
        <v>3</v>
      </c>
      <c r="F4401">
        <v>3</v>
      </c>
      <c r="G4401">
        <v>0</v>
      </c>
      <c r="H4401">
        <f t="shared" si="340"/>
        <v>3</v>
      </c>
      <c r="I4401" s="3">
        <f t="shared" si="341"/>
        <v>41423</v>
      </c>
      <c r="J4401" t="s">
        <v>11</v>
      </c>
      <c r="K4401">
        <v>1700142</v>
      </c>
      <c r="L4401" t="s">
        <v>22</v>
      </c>
      <c r="M4401" t="s">
        <v>35</v>
      </c>
      <c r="N4401">
        <v>78327</v>
      </c>
      <c r="O4401">
        <v>86.099511523877553</v>
      </c>
      <c r="P4401" t="str">
        <f t="shared" si="342"/>
        <v>PORT04PORT09</v>
      </c>
      <c r="Q4401">
        <f>VLOOKUP(P4401,FreightRates!C$2:D$9,2,0)</f>
        <v>21.470399999999998</v>
      </c>
      <c r="R4401">
        <f>VLOOKUP(P4401,FreightRates!C$2:E$9,3,0)</f>
        <v>6.2E-2</v>
      </c>
      <c r="S4401">
        <f t="shared" si="343"/>
        <v>418144.28962610691</v>
      </c>
      <c r="T4401">
        <f t="shared" si="344"/>
        <v>6743916.439130757</v>
      </c>
    </row>
    <row r="4402" spans="1:20" x14ac:dyDescent="0.35">
      <c r="A4402">
        <v>1447400280.7</v>
      </c>
      <c r="B4402" s="3">
        <v>41420</v>
      </c>
      <c r="C4402" t="s">
        <v>30</v>
      </c>
      <c r="D4402" t="s">
        <v>7</v>
      </c>
      <c r="E4402" t="s">
        <v>3</v>
      </c>
      <c r="F4402">
        <v>3</v>
      </c>
      <c r="G4402">
        <v>0</v>
      </c>
      <c r="H4402">
        <f t="shared" si="340"/>
        <v>3</v>
      </c>
      <c r="I4402" s="3">
        <f t="shared" si="341"/>
        <v>41423</v>
      </c>
      <c r="J4402" t="s">
        <v>11</v>
      </c>
      <c r="K4402">
        <v>1700140</v>
      </c>
      <c r="L4402" t="s">
        <v>22</v>
      </c>
      <c r="M4402" t="s">
        <v>35</v>
      </c>
      <c r="N4402">
        <v>33881</v>
      </c>
      <c r="O4402">
        <v>23.584351012949853</v>
      </c>
      <c r="P4402" t="str">
        <f t="shared" si="342"/>
        <v>PORT04PORT09</v>
      </c>
      <c r="Q4402">
        <f>VLOOKUP(P4402,FreightRates!C$2:D$9,2,0)</f>
        <v>21.470399999999998</v>
      </c>
      <c r="R4402">
        <f>VLOOKUP(P4402,FreightRates!C$2:E$9,3,0)</f>
        <v>6.2E-2</v>
      </c>
      <c r="S4402">
        <f t="shared" si="343"/>
        <v>49563.276993524742</v>
      </c>
      <c r="T4402">
        <f t="shared" si="344"/>
        <v>799061.39666975394</v>
      </c>
    </row>
    <row r="4403" spans="1:20" x14ac:dyDescent="0.35">
      <c r="A4403">
        <v>1447398242.7</v>
      </c>
      <c r="B4403" s="3">
        <v>41420</v>
      </c>
      <c r="C4403" t="s">
        <v>30</v>
      </c>
      <c r="D4403" t="s">
        <v>7</v>
      </c>
      <c r="E4403" t="s">
        <v>3</v>
      </c>
      <c r="F4403">
        <v>3</v>
      </c>
      <c r="G4403">
        <v>0</v>
      </c>
      <c r="H4403">
        <f t="shared" si="340"/>
        <v>3</v>
      </c>
      <c r="I4403" s="3">
        <f t="shared" si="341"/>
        <v>41423</v>
      </c>
      <c r="J4403" t="s">
        <v>11</v>
      </c>
      <c r="K4403">
        <v>1700140</v>
      </c>
      <c r="L4403" t="s">
        <v>22</v>
      </c>
      <c r="M4403" t="s">
        <v>35</v>
      </c>
      <c r="N4403">
        <v>5927</v>
      </c>
      <c r="O4403">
        <v>3.9307251688249756</v>
      </c>
      <c r="P4403" t="str">
        <f t="shared" si="342"/>
        <v>PORT04PORT09</v>
      </c>
      <c r="Q4403">
        <f>VLOOKUP(P4403,FreightRates!C$2:D$9,2,0)</f>
        <v>21.470399999999998</v>
      </c>
      <c r="R4403">
        <f>VLOOKUP(P4403,FreightRates!C$2:E$9,3,0)</f>
        <v>6.2E-2</v>
      </c>
      <c r="S4403">
        <f t="shared" si="343"/>
        <v>1465.9097006887889</v>
      </c>
      <c r="T4403">
        <f t="shared" si="344"/>
        <v>23297.40807562563</v>
      </c>
    </row>
    <row r="4404" spans="1:20" x14ac:dyDescent="0.35">
      <c r="A4404">
        <v>1447258671.7</v>
      </c>
      <c r="B4404" s="3">
        <v>41420</v>
      </c>
      <c r="C4404" t="s">
        <v>30</v>
      </c>
      <c r="D4404" t="s">
        <v>7</v>
      </c>
      <c r="E4404" t="s">
        <v>3</v>
      </c>
      <c r="F4404">
        <v>3</v>
      </c>
      <c r="G4404">
        <v>0</v>
      </c>
      <c r="H4404">
        <f t="shared" si="340"/>
        <v>3</v>
      </c>
      <c r="I4404" s="3">
        <f t="shared" si="341"/>
        <v>41423</v>
      </c>
      <c r="J4404" t="s">
        <v>11</v>
      </c>
      <c r="K4404">
        <v>1700140</v>
      </c>
      <c r="L4404" t="s">
        <v>22</v>
      </c>
      <c r="M4404" t="s">
        <v>35</v>
      </c>
      <c r="N4404">
        <v>140262</v>
      </c>
      <c r="O4404">
        <v>92.268129220624388</v>
      </c>
      <c r="P4404" t="str">
        <f t="shared" si="342"/>
        <v>PORT04PORT09</v>
      </c>
      <c r="Q4404">
        <f>VLOOKUP(P4404,FreightRates!C$2:D$9,2,0)</f>
        <v>21.470399999999998</v>
      </c>
      <c r="R4404">
        <f>VLOOKUP(P4404,FreightRates!C$2:E$9,3,0)</f>
        <v>6.2E-2</v>
      </c>
      <c r="S4404">
        <f t="shared" si="343"/>
        <v>802407.63552607957</v>
      </c>
      <c r="T4404">
        <f t="shared" si="344"/>
        <v>12941712.340743218</v>
      </c>
    </row>
    <row r="4405" spans="1:20" x14ac:dyDescent="0.35">
      <c r="A4405">
        <v>1447309533.7</v>
      </c>
      <c r="B4405" s="3">
        <v>41420</v>
      </c>
      <c r="C4405" t="s">
        <v>30</v>
      </c>
      <c r="D4405" t="s">
        <v>7</v>
      </c>
      <c r="E4405" t="s">
        <v>3</v>
      </c>
      <c r="F4405">
        <v>3</v>
      </c>
      <c r="G4405">
        <v>0</v>
      </c>
      <c r="H4405">
        <f t="shared" si="340"/>
        <v>3</v>
      </c>
      <c r="I4405" s="3">
        <f t="shared" si="341"/>
        <v>41423</v>
      </c>
      <c r="J4405" t="s">
        <v>11</v>
      </c>
      <c r="K4405">
        <v>1700140</v>
      </c>
      <c r="L4405" t="s">
        <v>22</v>
      </c>
      <c r="M4405" t="s">
        <v>35</v>
      </c>
      <c r="N4405">
        <v>33861</v>
      </c>
      <c r="O4405">
        <v>24.584351012949853</v>
      </c>
      <c r="P4405" t="str">
        <f t="shared" si="342"/>
        <v>PORT04PORT09</v>
      </c>
      <c r="Q4405">
        <f>VLOOKUP(P4405,FreightRates!C$2:D$9,2,0)</f>
        <v>21.470399999999998</v>
      </c>
      <c r="R4405">
        <f>VLOOKUP(P4405,FreightRates!C$2:E$9,3,0)</f>
        <v>6.2E-2</v>
      </c>
      <c r="S4405">
        <f t="shared" si="343"/>
        <v>51633.414398268687</v>
      </c>
      <c r="T4405">
        <f t="shared" si="344"/>
        <v>832450.70964949497</v>
      </c>
    </row>
    <row r="4406" spans="1:20" x14ac:dyDescent="0.35">
      <c r="A4406">
        <v>1447205136.7</v>
      </c>
      <c r="B4406" s="3">
        <v>41420</v>
      </c>
      <c r="C4406" t="s">
        <v>30</v>
      </c>
      <c r="D4406" t="s">
        <v>7</v>
      </c>
      <c r="E4406" t="s">
        <v>3</v>
      </c>
      <c r="F4406">
        <v>3</v>
      </c>
      <c r="G4406">
        <v>0</v>
      </c>
      <c r="H4406">
        <f t="shared" si="340"/>
        <v>3</v>
      </c>
      <c r="I4406" s="3">
        <f t="shared" si="341"/>
        <v>41423</v>
      </c>
      <c r="J4406" t="s">
        <v>11</v>
      </c>
      <c r="K4406">
        <v>1700140</v>
      </c>
      <c r="L4406" t="s">
        <v>22</v>
      </c>
      <c r="M4406" t="s">
        <v>35</v>
      </c>
      <c r="N4406">
        <v>84308</v>
      </c>
      <c r="O4406">
        <v>55.960877532374631</v>
      </c>
      <c r="P4406" t="str">
        <f t="shared" si="342"/>
        <v>PORT04PORT09</v>
      </c>
      <c r="Q4406">
        <f>VLOOKUP(P4406,FreightRates!C$2:D$9,2,0)</f>
        <v>21.470399999999998</v>
      </c>
      <c r="R4406">
        <f>VLOOKUP(P4406,FreightRates!C$2:E$9,3,0)</f>
        <v>6.2E-2</v>
      </c>
      <c r="S4406">
        <f t="shared" si="343"/>
        <v>292534.34950596531</v>
      </c>
      <c r="T4406">
        <f t="shared" si="344"/>
        <v>4717949.66299944</v>
      </c>
    </row>
    <row r="4407" spans="1:20" x14ac:dyDescent="0.35">
      <c r="A4407">
        <v>1447225222.7</v>
      </c>
      <c r="B4407" s="3">
        <v>41420</v>
      </c>
      <c r="C4407" t="s">
        <v>30</v>
      </c>
      <c r="D4407" t="s">
        <v>7</v>
      </c>
      <c r="E4407" t="s">
        <v>3</v>
      </c>
      <c r="F4407">
        <v>3</v>
      </c>
      <c r="G4407">
        <v>0</v>
      </c>
      <c r="H4407">
        <f t="shared" si="340"/>
        <v>3</v>
      </c>
      <c r="I4407" s="3">
        <f t="shared" si="341"/>
        <v>41423</v>
      </c>
      <c r="J4407" t="s">
        <v>11</v>
      </c>
      <c r="K4407">
        <v>1700140</v>
      </c>
      <c r="L4407" t="s">
        <v>22</v>
      </c>
      <c r="M4407" t="s">
        <v>35</v>
      </c>
      <c r="N4407">
        <v>22686</v>
      </c>
      <c r="O4407">
        <v>16.722900675299904</v>
      </c>
      <c r="P4407" t="str">
        <f t="shared" si="342"/>
        <v>PORT04PORT09</v>
      </c>
      <c r="Q4407">
        <f>VLOOKUP(P4407,FreightRates!C$2:D$9,2,0)</f>
        <v>21.470399999999998</v>
      </c>
      <c r="R4407">
        <f>VLOOKUP(P4407,FreightRates!C$2:E$9,3,0)</f>
        <v>6.2E-2</v>
      </c>
      <c r="S4407">
        <f t="shared" si="343"/>
        <v>23542.765332630923</v>
      </c>
      <c r="T4407">
        <f t="shared" si="344"/>
        <v>379375.72471985361</v>
      </c>
    </row>
    <row r="4408" spans="1:20" x14ac:dyDescent="0.35">
      <c r="A4408">
        <v>1447232284.7</v>
      </c>
      <c r="B4408" s="3">
        <v>41420</v>
      </c>
      <c r="C4408" t="s">
        <v>30</v>
      </c>
      <c r="D4408" t="s">
        <v>7</v>
      </c>
      <c r="E4408" t="s">
        <v>3</v>
      </c>
      <c r="F4408">
        <v>3</v>
      </c>
      <c r="G4408">
        <v>0</v>
      </c>
      <c r="H4408">
        <f t="shared" si="340"/>
        <v>3</v>
      </c>
      <c r="I4408" s="3">
        <f t="shared" si="341"/>
        <v>41423</v>
      </c>
      <c r="J4408" t="s">
        <v>11</v>
      </c>
      <c r="K4408">
        <v>1700140</v>
      </c>
      <c r="L4408" t="s">
        <v>22</v>
      </c>
      <c r="M4408" t="s">
        <v>35</v>
      </c>
      <c r="N4408">
        <v>56317</v>
      </c>
      <c r="O4408">
        <v>37.307251688249757</v>
      </c>
      <c r="P4408" t="str">
        <f t="shared" si="342"/>
        <v>PORT04PORT09</v>
      </c>
      <c r="Q4408">
        <f>VLOOKUP(P4408,FreightRates!C$2:D$9,2,0)</f>
        <v>21.470399999999998</v>
      </c>
      <c r="R4408">
        <f>VLOOKUP(P4408,FreightRates!C$2:E$9,3,0)</f>
        <v>6.2E-2</v>
      </c>
      <c r="S4408">
        <f t="shared" si="343"/>
        <v>130285.48498628402</v>
      </c>
      <c r="T4408">
        <f t="shared" si="344"/>
        <v>2101032.4933271618</v>
      </c>
    </row>
    <row r="4409" spans="1:20" x14ac:dyDescent="0.35">
      <c r="A4409">
        <v>1447292282.7</v>
      </c>
      <c r="B4409" s="3">
        <v>41420</v>
      </c>
      <c r="C4409" t="s">
        <v>30</v>
      </c>
      <c r="D4409" t="s">
        <v>7</v>
      </c>
      <c r="E4409" t="s">
        <v>3</v>
      </c>
      <c r="F4409">
        <v>3</v>
      </c>
      <c r="G4409">
        <v>0</v>
      </c>
      <c r="H4409">
        <f t="shared" si="340"/>
        <v>3</v>
      </c>
      <c r="I4409" s="3">
        <f t="shared" si="341"/>
        <v>41423</v>
      </c>
      <c r="J4409" t="s">
        <v>11</v>
      </c>
      <c r="K4409">
        <v>1700140</v>
      </c>
      <c r="L4409" t="s">
        <v>22</v>
      </c>
      <c r="M4409" t="s">
        <v>35</v>
      </c>
      <c r="N4409">
        <v>45062</v>
      </c>
      <c r="O4409">
        <v>31.445801350599805</v>
      </c>
      <c r="P4409" t="str">
        <f t="shared" si="342"/>
        <v>PORT04PORT09</v>
      </c>
      <c r="Q4409">
        <f>VLOOKUP(P4409,FreightRates!C$2:D$9,2,0)</f>
        <v>21.470399999999998</v>
      </c>
      <c r="R4409">
        <f>VLOOKUP(P4409,FreightRates!C$2:E$9,3,0)</f>
        <v>6.2E-2</v>
      </c>
      <c r="S4409">
        <f t="shared" si="343"/>
        <v>87876.133828565173</v>
      </c>
      <c r="T4409">
        <f t="shared" si="344"/>
        <v>1417010.7004607285</v>
      </c>
    </row>
    <row r="4410" spans="1:20" x14ac:dyDescent="0.35">
      <c r="A4410">
        <v>1447266647.7</v>
      </c>
      <c r="B4410" s="3">
        <v>41420</v>
      </c>
      <c r="C4410" t="s">
        <v>30</v>
      </c>
      <c r="D4410" t="s">
        <v>7</v>
      </c>
      <c r="E4410" t="s">
        <v>3</v>
      </c>
      <c r="F4410">
        <v>3</v>
      </c>
      <c r="G4410">
        <v>0</v>
      </c>
      <c r="H4410">
        <f t="shared" si="340"/>
        <v>3</v>
      </c>
      <c r="I4410" s="3">
        <f t="shared" si="341"/>
        <v>41423</v>
      </c>
      <c r="J4410" t="s">
        <v>11</v>
      </c>
      <c r="K4410">
        <v>1700140</v>
      </c>
      <c r="L4410" t="s">
        <v>22</v>
      </c>
      <c r="M4410" t="s">
        <v>35</v>
      </c>
      <c r="N4410">
        <v>73113</v>
      </c>
      <c r="O4410">
        <v>56.099427194724683</v>
      </c>
      <c r="P4410" t="str">
        <f t="shared" si="342"/>
        <v>PORT04PORT09</v>
      </c>
      <c r="Q4410">
        <f>VLOOKUP(P4410,FreightRates!C$2:D$9,2,0)</f>
        <v>21.470399999999998</v>
      </c>
      <c r="R4410">
        <f>VLOOKUP(P4410,FreightRates!C$2:E$9,3,0)</f>
        <v>6.2E-2</v>
      </c>
      <c r="S4410">
        <f t="shared" si="343"/>
        <v>254320.51047025016</v>
      </c>
      <c r="T4410">
        <f t="shared" si="344"/>
        <v>4101597.4204879059</v>
      </c>
    </row>
    <row r="4411" spans="1:20" x14ac:dyDescent="0.35">
      <c r="A4411">
        <v>1447400281.7</v>
      </c>
      <c r="B4411" s="3">
        <v>41420</v>
      </c>
      <c r="C4411" t="s">
        <v>30</v>
      </c>
      <c r="D4411" t="s">
        <v>7</v>
      </c>
      <c r="E4411" t="s">
        <v>3</v>
      </c>
      <c r="F4411">
        <v>3</v>
      </c>
      <c r="G4411">
        <v>0</v>
      </c>
      <c r="H4411">
        <f t="shared" si="340"/>
        <v>3</v>
      </c>
      <c r="I4411" s="3">
        <f t="shared" si="341"/>
        <v>41423</v>
      </c>
      <c r="J4411" t="s">
        <v>11</v>
      </c>
      <c r="K4411">
        <v>1700140</v>
      </c>
      <c r="L4411" t="s">
        <v>22</v>
      </c>
      <c r="M4411" t="s">
        <v>35</v>
      </c>
      <c r="N4411">
        <v>17104</v>
      </c>
      <c r="O4411">
        <v>12.792175506474926</v>
      </c>
      <c r="P4411" t="str">
        <f t="shared" si="342"/>
        <v>PORT04PORT09</v>
      </c>
      <c r="Q4411">
        <f>VLOOKUP(P4411,FreightRates!C$2:D$9,2,0)</f>
        <v>21.470399999999998</v>
      </c>
      <c r="R4411">
        <f>VLOOKUP(P4411,FreightRates!C$2:E$9,3,0)</f>
        <v>6.2E-2</v>
      </c>
      <c r="S4411">
        <f t="shared" si="343"/>
        <v>13586.907331490322</v>
      </c>
      <c r="T4411">
        <f t="shared" si="344"/>
        <v>218797.36986274715</v>
      </c>
    </row>
    <row r="4412" spans="1:20" x14ac:dyDescent="0.35">
      <c r="A4412">
        <v>1447408693.7</v>
      </c>
      <c r="B4412" s="3">
        <v>41420</v>
      </c>
      <c r="C4412" t="s">
        <v>30</v>
      </c>
      <c r="D4412" t="s">
        <v>7</v>
      </c>
      <c r="E4412" t="s">
        <v>3</v>
      </c>
      <c r="F4412">
        <v>3</v>
      </c>
      <c r="G4412">
        <v>0</v>
      </c>
      <c r="H4412">
        <f t="shared" si="340"/>
        <v>3</v>
      </c>
      <c r="I4412" s="3">
        <f t="shared" si="341"/>
        <v>41423</v>
      </c>
      <c r="J4412" t="s">
        <v>11</v>
      </c>
      <c r="K4412">
        <v>1700140</v>
      </c>
      <c r="L4412" t="s">
        <v>22</v>
      </c>
      <c r="M4412" t="s">
        <v>35</v>
      </c>
      <c r="N4412">
        <v>33888</v>
      </c>
      <c r="O4412">
        <v>25.584351012949853</v>
      </c>
      <c r="P4412" t="str">
        <f t="shared" si="342"/>
        <v>PORT04PORT09</v>
      </c>
      <c r="Q4412">
        <f>VLOOKUP(P4412,FreightRates!C$2:D$9,2,0)</f>
        <v>21.470399999999998</v>
      </c>
      <c r="R4412">
        <f>VLOOKUP(P4412,FreightRates!C$2:E$9,3,0)</f>
        <v>6.2E-2</v>
      </c>
      <c r="S4412">
        <f t="shared" si="343"/>
        <v>53775.624601864358</v>
      </c>
      <c r="T4412">
        <f t="shared" si="344"/>
        <v>867002.48712684459</v>
      </c>
    </row>
    <row r="4413" spans="1:20" x14ac:dyDescent="0.35">
      <c r="A4413">
        <v>1447205141.7</v>
      </c>
      <c r="B4413" s="3">
        <v>41420</v>
      </c>
      <c r="C4413" t="s">
        <v>30</v>
      </c>
      <c r="D4413" t="s">
        <v>7</v>
      </c>
      <c r="E4413" t="s">
        <v>3</v>
      </c>
      <c r="F4413">
        <v>3</v>
      </c>
      <c r="G4413">
        <v>0</v>
      </c>
      <c r="H4413">
        <f t="shared" si="340"/>
        <v>3</v>
      </c>
      <c r="I4413" s="3">
        <f t="shared" si="341"/>
        <v>41423</v>
      </c>
      <c r="J4413" t="s">
        <v>11</v>
      </c>
      <c r="K4413">
        <v>1700143</v>
      </c>
      <c r="L4413" t="s">
        <v>22</v>
      </c>
      <c r="M4413" t="s">
        <v>35</v>
      </c>
      <c r="N4413">
        <v>88511</v>
      </c>
      <c r="O4413">
        <v>80.718196793705658</v>
      </c>
      <c r="P4413" t="str">
        <f t="shared" si="342"/>
        <v>PORT04PORT09</v>
      </c>
      <c r="Q4413">
        <f>VLOOKUP(P4413,FreightRates!C$2:D$9,2,0)</f>
        <v>21.470399999999998</v>
      </c>
      <c r="R4413">
        <f>VLOOKUP(P4413,FreightRates!C$2:E$9,3,0)</f>
        <v>6.2E-2</v>
      </c>
      <c r="S4413">
        <f t="shared" si="343"/>
        <v>442977.26601727621</v>
      </c>
      <c r="T4413">
        <f t="shared" si="344"/>
        <v>7144448.3164076814</v>
      </c>
    </row>
    <row r="4414" spans="1:20" x14ac:dyDescent="0.35">
      <c r="A4414">
        <v>1447288797.7</v>
      </c>
      <c r="B4414" s="3">
        <v>41420</v>
      </c>
      <c r="C4414" t="s">
        <v>30</v>
      </c>
      <c r="D4414" t="s">
        <v>7</v>
      </c>
      <c r="E4414" t="s">
        <v>3</v>
      </c>
      <c r="F4414">
        <v>3</v>
      </c>
      <c r="G4414">
        <v>0</v>
      </c>
      <c r="H4414">
        <f t="shared" si="340"/>
        <v>3</v>
      </c>
      <c r="I4414" s="3">
        <f t="shared" si="341"/>
        <v>41423</v>
      </c>
      <c r="J4414" t="s">
        <v>11</v>
      </c>
      <c r="K4414">
        <v>1700143</v>
      </c>
      <c r="L4414" t="s">
        <v>22</v>
      </c>
      <c r="M4414" t="s">
        <v>35</v>
      </c>
      <c r="N4414">
        <v>83567</v>
      </c>
      <c r="O4414">
        <v>78.233852527388677</v>
      </c>
      <c r="P4414" t="str">
        <f t="shared" si="342"/>
        <v>PORT04PORT09</v>
      </c>
      <c r="Q4414">
        <f>VLOOKUP(P4414,FreightRates!C$2:D$9,2,0)</f>
        <v>21.470399999999998</v>
      </c>
      <c r="R4414">
        <f>VLOOKUP(P4414,FreightRates!C$2:E$9,3,0)</f>
        <v>6.2E-2</v>
      </c>
      <c r="S4414">
        <f t="shared" si="343"/>
        <v>405363.10835768998</v>
      </c>
      <c r="T4414">
        <f t="shared" si="344"/>
        <v>6537768.3541562892</v>
      </c>
    </row>
    <row r="4415" spans="1:20" x14ac:dyDescent="0.35">
      <c r="A4415">
        <v>1447291613.7</v>
      </c>
      <c r="B4415" s="3">
        <v>41420</v>
      </c>
      <c r="C4415" t="s">
        <v>30</v>
      </c>
      <c r="D4415" t="s">
        <v>7</v>
      </c>
      <c r="E4415" t="s">
        <v>3</v>
      </c>
      <c r="F4415">
        <v>3</v>
      </c>
      <c r="G4415">
        <v>0</v>
      </c>
      <c r="H4415">
        <f t="shared" si="340"/>
        <v>3</v>
      </c>
      <c r="I4415" s="3">
        <f t="shared" si="341"/>
        <v>41423</v>
      </c>
      <c r="J4415" t="s">
        <v>11</v>
      </c>
      <c r="K4415">
        <v>1700143</v>
      </c>
      <c r="L4415" t="s">
        <v>22</v>
      </c>
      <c r="M4415" t="s">
        <v>35</v>
      </c>
      <c r="N4415">
        <v>54194</v>
      </c>
      <c r="O4415">
        <v>51.327786929486784</v>
      </c>
      <c r="P4415" t="str">
        <f t="shared" si="342"/>
        <v>PORT04PORT09</v>
      </c>
      <c r="Q4415">
        <f>VLOOKUP(P4415,FreightRates!C$2:D$9,2,0)</f>
        <v>21.470399999999998</v>
      </c>
      <c r="R4415">
        <f>VLOOKUP(P4415,FreightRates!C$2:E$9,3,0)</f>
        <v>6.2E-2</v>
      </c>
      <c r="S4415">
        <f t="shared" si="343"/>
        <v>172484.27166110961</v>
      </c>
      <c r="T4415">
        <f t="shared" si="344"/>
        <v>2781658.0848566066</v>
      </c>
    </row>
    <row r="4416" spans="1:20" x14ac:dyDescent="0.35">
      <c r="A4416">
        <v>1447226828.7</v>
      </c>
      <c r="B4416" s="3">
        <v>41420</v>
      </c>
      <c r="C4416" t="s">
        <v>30</v>
      </c>
      <c r="D4416" t="s">
        <v>7</v>
      </c>
      <c r="E4416" t="s">
        <v>3</v>
      </c>
      <c r="F4416">
        <v>3</v>
      </c>
      <c r="G4416">
        <v>0</v>
      </c>
      <c r="H4416">
        <f t="shared" si="340"/>
        <v>3</v>
      </c>
      <c r="I4416" s="3">
        <f t="shared" si="341"/>
        <v>41423</v>
      </c>
      <c r="J4416" t="s">
        <v>11</v>
      </c>
      <c r="K4416">
        <v>1700143</v>
      </c>
      <c r="L4416" t="s">
        <v>22</v>
      </c>
      <c r="M4416" t="s">
        <v>35</v>
      </c>
      <c r="N4416">
        <v>78638</v>
      </c>
      <c r="O4416">
        <v>64.749508261071696</v>
      </c>
      <c r="P4416" t="str">
        <f t="shared" si="342"/>
        <v>PORT04PORT09</v>
      </c>
      <c r="Q4416">
        <f>VLOOKUP(P4416,FreightRates!C$2:D$9,2,0)</f>
        <v>21.470399999999998</v>
      </c>
      <c r="R4416">
        <f>VLOOKUP(P4416,FreightRates!C$2:E$9,3,0)</f>
        <v>6.2E-2</v>
      </c>
      <c r="S4416">
        <f t="shared" si="343"/>
        <v>315711.32389931765</v>
      </c>
      <c r="T4416">
        <f t="shared" si="344"/>
        <v>5091771.8306341562</v>
      </c>
    </row>
    <row r="4417" spans="1:20" x14ac:dyDescent="0.35">
      <c r="A4417">
        <v>1447408692.7</v>
      </c>
      <c r="B4417" s="3">
        <v>41420</v>
      </c>
      <c r="C4417" t="s">
        <v>30</v>
      </c>
      <c r="D4417" t="s">
        <v>7</v>
      </c>
      <c r="E4417" t="s">
        <v>3</v>
      </c>
      <c r="F4417">
        <v>3</v>
      </c>
      <c r="G4417">
        <v>0</v>
      </c>
      <c r="H4417">
        <f t="shared" si="340"/>
        <v>3</v>
      </c>
      <c r="I4417" s="3">
        <f t="shared" si="341"/>
        <v>41423</v>
      </c>
      <c r="J4417" t="s">
        <v>11</v>
      </c>
      <c r="K4417">
        <v>1700143</v>
      </c>
      <c r="L4417" t="s">
        <v>22</v>
      </c>
      <c r="M4417" t="s">
        <v>35</v>
      </c>
      <c r="N4417">
        <v>49307</v>
      </c>
      <c r="O4417">
        <v>43.84344266316981</v>
      </c>
      <c r="P4417" t="str">
        <f t="shared" si="342"/>
        <v>PORT04PORT09</v>
      </c>
      <c r="Q4417">
        <f>VLOOKUP(P4417,FreightRates!C$2:D$9,2,0)</f>
        <v>21.470399999999998</v>
      </c>
      <c r="R4417">
        <f>VLOOKUP(P4417,FreightRates!C$2:E$9,3,0)</f>
        <v>6.2E-2</v>
      </c>
      <c r="S4417">
        <f t="shared" si="343"/>
        <v>134052.36529836064</v>
      </c>
      <c r="T4417">
        <f t="shared" si="344"/>
        <v>2161788.6273929137</v>
      </c>
    </row>
    <row r="4418" spans="1:20" x14ac:dyDescent="0.35">
      <c r="A4418">
        <v>1447299385.7</v>
      </c>
      <c r="B4418" s="3">
        <v>41420</v>
      </c>
      <c r="C4418" t="s">
        <v>30</v>
      </c>
      <c r="D4418" t="s">
        <v>7</v>
      </c>
      <c r="E4418" t="s">
        <v>3</v>
      </c>
      <c r="F4418">
        <v>3</v>
      </c>
      <c r="G4418">
        <v>0</v>
      </c>
      <c r="H4418">
        <f t="shared" si="340"/>
        <v>3</v>
      </c>
      <c r="I4418" s="3">
        <f t="shared" si="341"/>
        <v>41423</v>
      </c>
      <c r="J4418" t="s">
        <v>11</v>
      </c>
      <c r="K4418">
        <v>1700143</v>
      </c>
      <c r="L4418" t="s">
        <v>22</v>
      </c>
      <c r="M4418" t="s">
        <v>35</v>
      </c>
      <c r="N4418">
        <v>44371</v>
      </c>
      <c r="O4418">
        <v>40.359098396852829</v>
      </c>
      <c r="P4418" t="str">
        <f t="shared" si="342"/>
        <v>PORT04PORT09</v>
      </c>
      <c r="Q4418">
        <f>VLOOKUP(P4418,FreightRates!C$2:D$9,2,0)</f>
        <v>21.470399999999998</v>
      </c>
      <c r="R4418">
        <f>VLOOKUP(P4418,FreightRates!C$2:E$9,3,0)</f>
        <v>6.2E-2</v>
      </c>
      <c r="S4418">
        <f t="shared" si="343"/>
        <v>111049.43080793893</v>
      </c>
      <c r="T4418">
        <f t="shared" si="344"/>
        <v>1790773.5549667568</v>
      </c>
    </row>
    <row r="4419" spans="1:20" x14ac:dyDescent="0.35">
      <c r="A4419">
        <v>1447265523.7</v>
      </c>
      <c r="B4419" s="3">
        <v>41420</v>
      </c>
      <c r="C4419" t="s">
        <v>30</v>
      </c>
      <c r="D4419" t="s">
        <v>7</v>
      </c>
      <c r="E4419" t="s">
        <v>3</v>
      </c>
      <c r="F4419">
        <v>3</v>
      </c>
      <c r="G4419">
        <v>0</v>
      </c>
      <c r="H4419">
        <f t="shared" ref="H4419:H4482" si="345">F4419+G4419</f>
        <v>3</v>
      </c>
      <c r="I4419" s="3">
        <f t="shared" ref="I4419:I4482" si="346">B4419+F4419+G4419</f>
        <v>41423</v>
      </c>
      <c r="J4419" t="s">
        <v>11</v>
      </c>
      <c r="K4419">
        <v>1700143</v>
      </c>
      <c r="L4419" t="s">
        <v>22</v>
      </c>
      <c r="M4419" t="s">
        <v>35</v>
      </c>
      <c r="N4419">
        <v>152228</v>
      </c>
      <c r="O4419">
        <v>143.01467225582641</v>
      </c>
      <c r="P4419" t="str">
        <f t="shared" ref="P4419:P4482" si="347">CONCATENATE(C4419,M4419)</f>
        <v>PORT04PORT09</v>
      </c>
      <c r="Q4419">
        <f>VLOOKUP(P4419,FreightRates!C$2:D$9,2,0)</f>
        <v>21.470399999999998</v>
      </c>
      <c r="R4419">
        <f>VLOOKUP(P4419,FreightRates!C$2:E$9,3,0)</f>
        <v>6.2E-2</v>
      </c>
      <c r="S4419">
        <f t="shared" ref="S4419:S4482" si="348">(R4419*O4419*N4419)+Q4419</f>
        <v>1349813.3971459165</v>
      </c>
      <c r="T4419">
        <f t="shared" ref="T4419:T4482" si="349">O4419*N4419</f>
        <v>21770837.528159942</v>
      </c>
    </row>
    <row r="4420" spans="1:20" x14ac:dyDescent="0.35">
      <c r="A4420">
        <v>1447304636.7</v>
      </c>
      <c r="B4420" s="3">
        <v>41420</v>
      </c>
      <c r="C4420" t="s">
        <v>30</v>
      </c>
      <c r="D4420" t="s">
        <v>7</v>
      </c>
      <c r="E4420" t="s">
        <v>3</v>
      </c>
      <c r="F4420">
        <v>3</v>
      </c>
      <c r="G4420">
        <v>0</v>
      </c>
      <c r="H4420">
        <f t="shared" si="345"/>
        <v>3</v>
      </c>
      <c r="I4420" s="3">
        <f t="shared" si="346"/>
        <v>41423</v>
      </c>
      <c r="J4420" t="s">
        <v>11</v>
      </c>
      <c r="K4420">
        <v>1700143</v>
      </c>
      <c r="L4420" t="s">
        <v>22</v>
      </c>
      <c r="M4420" t="s">
        <v>35</v>
      </c>
      <c r="N4420">
        <v>54144</v>
      </c>
      <c r="O4420">
        <v>48.327786929486784</v>
      </c>
      <c r="P4420" t="str">
        <f t="shared" si="347"/>
        <v>PORT04PORT09</v>
      </c>
      <c r="Q4420">
        <f>VLOOKUP(P4420,FreightRates!C$2:D$9,2,0)</f>
        <v>21.470399999999998</v>
      </c>
      <c r="R4420">
        <f>VLOOKUP(P4420,FreightRates!C$2:E$9,3,0)</f>
        <v>6.2E-2</v>
      </c>
      <c r="S4420">
        <f t="shared" si="348"/>
        <v>162254.3715216282</v>
      </c>
      <c r="T4420">
        <f t="shared" si="349"/>
        <v>2616659.6955101322</v>
      </c>
    </row>
    <row r="4421" spans="1:20" x14ac:dyDescent="0.35">
      <c r="A4421">
        <v>1447400279.7</v>
      </c>
      <c r="B4421" s="3">
        <v>41420</v>
      </c>
      <c r="C4421" t="s">
        <v>30</v>
      </c>
      <c r="D4421" t="s">
        <v>7</v>
      </c>
      <c r="E4421" t="s">
        <v>3</v>
      </c>
      <c r="F4421">
        <v>3</v>
      </c>
      <c r="G4421">
        <v>0</v>
      </c>
      <c r="H4421">
        <f t="shared" si="345"/>
        <v>3</v>
      </c>
      <c r="I4421" s="3">
        <f t="shared" si="346"/>
        <v>41423</v>
      </c>
      <c r="J4421" t="s">
        <v>11</v>
      </c>
      <c r="K4421">
        <v>1700143</v>
      </c>
      <c r="L4421" t="s">
        <v>22</v>
      </c>
      <c r="M4421" t="s">
        <v>35</v>
      </c>
      <c r="N4421">
        <v>29671</v>
      </c>
      <c r="O4421">
        <v>24.906065597901883</v>
      </c>
      <c r="P4421" t="str">
        <f t="shared" si="347"/>
        <v>PORT04PORT09</v>
      </c>
      <c r="Q4421">
        <f>VLOOKUP(P4421,FreightRates!C$2:D$9,2,0)</f>
        <v>21.470399999999998</v>
      </c>
      <c r="R4421">
        <f>VLOOKUP(P4421,FreightRates!C$2:E$9,3,0)</f>
        <v>6.2E-2</v>
      </c>
      <c r="S4421">
        <f t="shared" si="348"/>
        <v>45838.718486031496</v>
      </c>
      <c r="T4421">
        <f t="shared" si="349"/>
        <v>738987.8723553468</v>
      </c>
    </row>
    <row r="4422" spans="1:20" x14ac:dyDescent="0.35">
      <c r="A4422">
        <v>1447167727.7</v>
      </c>
      <c r="B4422" s="3">
        <v>41420</v>
      </c>
      <c r="C4422" t="s">
        <v>30</v>
      </c>
      <c r="D4422" t="s">
        <v>7</v>
      </c>
      <c r="E4422" t="s">
        <v>3</v>
      </c>
      <c r="F4422">
        <v>0</v>
      </c>
      <c r="G4422">
        <v>0</v>
      </c>
      <c r="H4422">
        <f t="shared" si="345"/>
        <v>0</v>
      </c>
      <c r="I4422" s="3">
        <f t="shared" si="346"/>
        <v>41420</v>
      </c>
      <c r="J4422" t="s">
        <v>11</v>
      </c>
      <c r="K4422">
        <v>1654766</v>
      </c>
      <c r="L4422" t="s">
        <v>22</v>
      </c>
      <c r="M4422" t="s">
        <v>35</v>
      </c>
      <c r="N4422">
        <v>650</v>
      </c>
      <c r="O4422">
        <v>6.3968807339449549</v>
      </c>
      <c r="P4422" t="str">
        <f t="shared" si="347"/>
        <v>PORT04PORT09</v>
      </c>
      <c r="Q4422">
        <f>VLOOKUP(P4422,FreightRates!C$2:D$9,2,0)</f>
        <v>21.470399999999998</v>
      </c>
      <c r="R4422">
        <f>VLOOKUP(P4422,FreightRates!C$2:E$9,3,0)</f>
        <v>6.2E-2</v>
      </c>
      <c r="S4422">
        <f t="shared" si="348"/>
        <v>279.26469357798169</v>
      </c>
      <c r="T4422">
        <f t="shared" si="349"/>
        <v>4157.9724770642206</v>
      </c>
    </row>
    <row r="4423" spans="1:20" x14ac:dyDescent="0.35">
      <c r="A4423">
        <v>1447295509.7</v>
      </c>
      <c r="B4423" s="3">
        <v>41420</v>
      </c>
      <c r="C4423" t="s">
        <v>30</v>
      </c>
      <c r="D4423" t="s">
        <v>7</v>
      </c>
      <c r="E4423" t="s">
        <v>3</v>
      </c>
      <c r="F4423">
        <v>0</v>
      </c>
      <c r="G4423">
        <v>0</v>
      </c>
      <c r="H4423">
        <f t="shared" si="345"/>
        <v>0</v>
      </c>
      <c r="I4423" s="3">
        <f t="shared" si="346"/>
        <v>41420</v>
      </c>
      <c r="J4423" t="s">
        <v>11</v>
      </c>
      <c r="K4423">
        <v>1654766</v>
      </c>
      <c r="L4423" t="s">
        <v>22</v>
      </c>
      <c r="M4423" t="s">
        <v>35</v>
      </c>
      <c r="N4423">
        <v>619</v>
      </c>
      <c r="O4423">
        <v>6.3968807339449549</v>
      </c>
      <c r="P4423" t="str">
        <f t="shared" si="347"/>
        <v>PORT04PORT09</v>
      </c>
      <c r="Q4423">
        <f>VLOOKUP(P4423,FreightRates!C$2:D$9,2,0)</f>
        <v>21.470399999999998</v>
      </c>
      <c r="R4423">
        <f>VLOOKUP(P4423,FreightRates!C$2:E$9,3,0)</f>
        <v>6.2E-2</v>
      </c>
      <c r="S4423">
        <f t="shared" si="348"/>
        <v>266.96988880733949</v>
      </c>
      <c r="T4423">
        <f t="shared" si="349"/>
        <v>3959.6691743119272</v>
      </c>
    </row>
    <row r="4424" spans="1:20" x14ac:dyDescent="0.35">
      <c r="A4424">
        <v>1447345006.7</v>
      </c>
      <c r="B4424" s="3">
        <v>41420</v>
      </c>
      <c r="C4424" t="s">
        <v>30</v>
      </c>
      <c r="D4424" t="s">
        <v>7</v>
      </c>
      <c r="E4424" t="s">
        <v>3</v>
      </c>
      <c r="F4424">
        <v>0</v>
      </c>
      <c r="G4424">
        <v>0</v>
      </c>
      <c r="H4424">
        <f t="shared" si="345"/>
        <v>0</v>
      </c>
      <c r="I4424" s="3">
        <f t="shared" si="346"/>
        <v>41420</v>
      </c>
      <c r="J4424" t="s">
        <v>11</v>
      </c>
      <c r="K4424">
        <v>1654766</v>
      </c>
      <c r="L4424" t="s">
        <v>22</v>
      </c>
      <c r="M4424" t="s">
        <v>35</v>
      </c>
      <c r="N4424">
        <v>991</v>
      </c>
      <c r="O4424">
        <v>11.79376146788991</v>
      </c>
      <c r="P4424" t="str">
        <f t="shared" si="347"/>
        <v>PORT04PORT09</v>
      </c>
      <c r="Q4424">
        <f>VLOOKUP(P4424,FreightRates!C$2:D$9,2,0)</f>
        <v>21.470399999999998</v>
      </c>
      <c r="R4424">
        <f>VLOOKUP(P4424,FreightRates!C$2:E$9,3,0)</f>
        <v>6.2E-2</v>
      </c>
      <c r="S4424">
        <f t="shared" si="348"/>
        <v>746.10269211009188</v>
      </c>
      <c r="T4424">
        <f t="shared" si="349"/>
        <v>11687.6176146789</v>
      </c>
    </row>
    <row r="4425" spans="1:20" x14ac:dyDescent="0.35">
      <c r="A4425">
        <v>1447144657.7</v>
      </c>
      <c r="B4425" s="3">
        <v>41420</v>
      </c>
      <c r="C4425" t="s">
        <v>30</v>
      </c>
      <c r="D4425" t="s">
        <v>7</v>
      </c>
      <c r="E4425" t="s">
        <v>3</v>
      </c>
      <c r="F4425">
        <v>0</v>
      </c>
      <c r="G4425">
        <v>0</v>
      </c>
      <c r="H4425">
        <f t="shared" si="345"/>
        <v>0</v>
      </c>
      <c r="I4425" s="3">
        <f t="shared" si="346"/>
        <v>41420</v>
      </c>
      <c r="J4425" t="s">
        <v>11</v>
      </c>
      <c r="K4425">
        <v>1654766</v>
      </c>
      <c r="L4425" t="s">
        <v>22</v>
      </c>
      <c r="M4425" t="s">
        <v>35</v>
      </c>
      <c r="N4425">
        <v>627</v>
      </c>
      <c r="O4425">
        <v>6.3968807339449549</v>
      </c>
      <c r="P4425" t="str">
        <f t="shared" si="347"/>
        <v>PORT04PORT09</v>
      </c>
      <c r="Q4425">
        <f>VLOOKUP(P4425,FreightRates!C$2:D$9,2,0)</f>
        <v>21.470399999999998</v>
      </c>
      <c r="R4425">
        <f>VLOOKUP(P4425,FreightRates!C$2:E$9,3,0)</f>
        <v>6.2E-2</v>
      </c>
      <c r="S4425">
        <f t="shared" si="348"/>
        <v>270.14274165137618</v>
      </c>
      <c r="T4425">
        <f t="shared" si="349"/>
        <v>4010.8442201834869</v>
      </c>
    </row>
    <row r="4426" spans="1:20" x14ac:dyDescent="0.35">
      <c r="A4426">
        <v>1447391527.7</v>
      </c>
      <c r="B4426" s="3">
        <v>41420</v>
      </c>
      <c r="C4426" t="s">
        <v>30</v>
      </c>
      <c r="D4426" t="s">
        <v>7</v>
      </c>
      <c r="E4426" t="s">
        <v>3</v>
      </c>
      <c r="F4426">
        <v>0</v>
      </c>
      <c r="G4426">
        <v>0</v>
      </c>
      <c r="H4426">
        <f t="shared" si="345"/>
        <v>0</v>
      </c>
      <c r="I4426" s="3">
        <f t="shared" si="346"/>
        <v>41420</v>
      </c>
      <c r="J4426" t="s">
        <v>11</v>
      </c>
      <c r="K4426">
        <v>1655982</v>
      </c>
      <c r="L4426" t="s">
        <v>22</v>
      </c>
      <c r="M4426" t="s">
        <v>35</v>
      </c>
      <c r="N4426">
        <v>499</v>
      </c>
      <c r="O4426">
        <v>1.5660030115442531</v>
      </c>
      <c r="P4426" t="str">
        <f t="shared" si="347"/>
        <v>PORT04PORT09</v>
      </c>
      <c r="Q4426">
        <f>VLOOKUP(P4426,FreightRates!C$2:D$9,2,0)</f>
        <v>21.470399999999998</v>
      </c>
      <c r="R4426">
        <f>VLOOKUP(P4426,FreightRates!C$2:E$9,3,0)</f>
        <v>6.2E-2</v>
      </c>
      <c r="S4426">
        <f t="shared" si="348"/>
        <v>69.919401171156096</v>
      </c>
      <c r="T4426">
        <f t="shared" si="349"/>
        <v>781.43550276058227</v>
      </c>
    </row>
    <row r="4427" spans="1:20" x14ac:dyDescent="0.35">
      <c r="A4427">
        <v>1447241613.7</v>
      </c>
      <c r="B4427" s="3">
        <v>41420</v>
      </c>
      <c r="C4427" t="s">
        <v>30</v>
      </c>
      <c r="D4427" t="s">
        <v>7</v>
      </c>
      <c r="E4427" t="s">
        <v>3</v>
      </c>
      <c r="F4427">
        <v>0</v>
      </c>
      <c r="G4427">
        <v>0</v>
      </c>
      <c r="H4427">
        <f t="shared" si="345"/>
        <v>0</v>
      </c>
      <c r="I4427" s="3">
        <f t="shared" si="346"/>
        <v>41420</v>
      </c>
      <c r="J4427" t="s">
        <v>11</v>
      </c>
      <c r="K4427">
        <v>1655982</v>
      </c>
      <c r="L4427" t="s">
        <v>22</v>
      </c>
      <c r="M4427" t="s">
        <v>35</v>
      </c>
      <c r="N4427">
        <v>635</v>
      </c>
      <c r="O4427">
        <v>2.5</v>
      </c>
      <c r="P4427" t="str">
        <f t="shared" si="347"/>
        <v>PORT04PORT09</v>
      </c>
      <c r="Q4427">
        <f>VLOOKUP(P4427,FreightRates!C$2:D$9,2,0)</f>
        <v>21.470399999999998</v>
      </c>
      <c r="R4427">
        <f>VLOOKUP(P4427,FreightRates!C$2:E$9,3,0)</f>
        <v>6.2E-2</v>
      </c>
      <c r="S4427">
        <f t="shared" si="348"/>
        <v>119.8954</v>
      </c>
      <c r="T4427">
        <f t="shared" si="349"/>
        <v>1587.5</v>
      </c>
    </row>
    <row r="4428" spans="1:20" x14ac:dyDescent="0.35">
      <c r="A4428">
        <v>1447144416.7</v>
      </c>
      <c r="B4428" s="3">
        <v>41420</v>
      </c>
      <c r="C4428" t="s">
        <v>30</v>
      </c>
      <c r="D4428" t="s">
        <v>7</v>
      </c>
      <c r="E4428" t="s">
        <v>3</v>
      </c>
      <c r="F4428">
        <v>0</v>
      </c>
      <c r="G4428">
        <v>0</v>
      </c>
      <c r="H4428">
        <f t="shared" si="345"/>
        <v>0</v>
      </c>
      <c r="I4428" s="3">
        <f t="shared" si="346"/>
        <v>41420</v>
      </c>
      <c r="J4428" t="s">
        <v>11</v>
      </c>
      <c r="K4428">
        <v>1655982</v>
      </c>
      <c r="L4428" t="s">
        <v>22</v>
      </c>
      <c r="M4428" t="s">
        <v>35</v>
      </c>
      <c r="N4428">
        <v>646</v>
      </c>
      <c r="O4428">
        <v>2.64</v>
      </c>
      <c r="P4428" t="str">
        <f t="shared" si="347"/>
        <v>PORT04PORT09</v>
      </c>
      <c r="Q4428">
        <f>VLOOKUP(P4428,FreightRates!C$2:D$9,2,0)</f>
        <v>21.470399999999998</v>
      </c>
      <c r="R4428">
        <f>VLOOKUP(P4428,FreightRates!C$2:E$9,3,0)</f>
        <v>6.2E-2</v>
      </c>
      <c r="S4428">
        <f t="shared" si="348"/>
        <v>127.20768000000001</v>
      </c>
      <c r="T4428">
        <f t="shared" si="349"/>
        <v>1705.44</v>
      </c>
    </row>
    <row r="4429" spans="1:20" x14ac:dyDescent="0.35">
      <c r="A4429">
        <v>1447145262.7</v>
      </c>
      <c r="B4429" s="3">
        <v>41420</v>
      </c>
      <c r="C4429" t="s">
        <v>30</v>
      </c>
      <c r="D4429" t="s">
        <v>7</v>
      </c>
      <c r="E4429" t="s">
        <v>3</v>
      </c>
      <c r="F4429">
        <v>0</v>
      </c>
      <c r="G4429">
        <v>0</v>
      </c>
      <c r="H4429">
        <f t="shared" si="345"/>
        <v>0</v>
      </c>
      <c r="I4429" s="3">
        <f t="shared" si="346"/>
        <v>41420</v>
      </c>
      <c r="J4429" t="s">
        <v>11</v>
      </c>
      <c r="K4429">
        <v>1655982</v>
      </c>
      <c r="L4429" t="s">
        <v>22</v>
      </c>
      <c r="M4429" t="s">
        <v>35</v>
      </c>
      <c r="N4429">
        <v>653</v>
      </c>
      <c r="O4429">
        <v>2.54</v>
      </c>
      <c r="P4429" t="str">
        <f t="shared" si="347"/>
        <v>PORT04PORT09</v>
      </c>
      <c r="Q4429">
        <f>VLOOKUP(P4429,FreightRates!C$2:D$9,2,0)</f>
        <v>21.470399999999998</v>
      </c>
      <c r="R4429">
        <f>VLOOKUP(P4429,FreightRates!C$2:E$9,3,0)</f>
        <v>6.2E-2</v>
      </c>
      <c r="S4429">
        <f t="shared" si="348"/>
        <v>124.30484</v>
      </c>
      <c r="T4429">
        <f t="shared" si="349"/>
        <v>1658.6200000000001</v>
      </c>
    </row>
    <row r="4430" spans="1:20" x14ac:dyDescent="0.35">
      <c r="A4430">
        <v>1447411607.7</v>
      </c>
      <c r="B4430" s="3">
        <v>41420</v>
      </c>
      <c r="C4430" t="s">
        <v>30</v>
      </c>
      <c r="D4430" t="s">
        <v>7</v>
      </c>
      <c r="E4430" t="s">
        <v>3</v>
      </c>
      <c r="F4430">
        <v>0</v>
      </c>
      <c r="G4430">
        <v>0</v>
      </c>
      <c r="H4430">
        <f t="shared" si="345"/>
        <v>0</v>
      </c>
      <c r="I4430" s="3">
        <f t="shared" si="346"/>
        <v>41420</v>
      </c>
      <c r="J4430" t="s">
        <v>11</v>
      </c>
      <c r="K4430">
        <v>1651302</v>
      </c>
      <c r="L4430" t="s">
        <v>22</v>
      </c>
      <c r="M4430" t="s">
        <v>35</v>
      </c>
      <c r="N4430">
        <v>1326</v>
      </c>
      <c r="O4430">
        <v>3.96</v>
      </c>
      <c r="P4430" t="str">
        <f t="shared" si="347"/>
        <v>PORT04PORT09</v>
      </c>
      <c r="Q4430">
        <f>VLOOKUP(P4430,FreightRates!C$2:D$9,2,0)</f>
        <v>21.470399999999998</v>
      </c>
      <c r="R4430">
        <f>VLOOKUP(P4430,FreightRates!C$2:E$9,3,0)</f>
        <v>6.2E-2</v>
      </c>
      <c r="S4430">
        <f t="shared" si="348"/>
        <v>347.02991999999995</v>
      </c>
      <c r="T4430">
        <f t="shared" si="349"/>
        <v>5250.96</v>
      </c>
    </row>
    <row r="4431" spans="1:20" x14ac:dyDescent="0.35">
      <c r="A4431">
        <v>1447329754.7</v>
      </c>
      <c r="B4431" s="3">
        <v>41420</v>
      </c>
      <c r="C4431" t="s">
        <v>30</v>
      </c>
      <c r="D4431" t="s">
        <v>7</v>
      </c>
      <c r="E4431" t="s">
        <v>3</v>
      </c>
      <c r="F4431">
        <v>0</v>
      </c>
      <c r="G4431">
        <v>0</v>
      </c>
      <c r="H4431">
        <f t="shared" si="345"/>
        <v>0</v>
      </c>
      <c r="I4431" s="3">
        <f t="shared" si="346"/>
        <v>41420</v>
      </c>
      <c r="J4431" t="s">
        <v>11</v>
      </c>
      <c r="K4431">
        <v>1651299</v>
      </c>
      <c r="L4431" t="s">
        <v>22</v>
      </c>
      <c r="M4431" t="s">
        <v>35</v>
      </c>
      <c r="N4431">
        <v>1176</v>
      </c>
      <c r="O4431">
        <v>2.5859483637898761</v>
      </c>
      <c r="P4431" t="str">
        <f t="shared" si="347"/>
        <v>PORT04PORT09</v>
      </c>
      <c r="Q4431">
        <f>VLOOKUP(P4431,FreightRates!C$2:D$9,2,0)</f>
        <v>21.470399999999998</v>
      </c>
      <c r="R4431">
        <f>VLOOKUP(P4431,FreightRates!C$2:E$9,3,0)</f>
        <v>6.2E-2</v>
      </c>
      <c r="S4431">
        <f t="shared" si="348"/>
        <v>210.01706710064741</v>
      </c>
      <c r="T4431">
        <f t="shared" si="349"/>
        <v>3041.0752758168942</v>
      </c>
    </row>
    <row r="4432" spans="1:20" x14ac:dyDescent="0.35">
      <c r="A4432">
        <v>1447391528.7</v>
      </c>
      <c r="B4432" s="3">
        <v>41420</v>
      </c>
      <c r="C4432" t="s">
        <v>30</v>
      </c>
      <c r="D4432" t="s">
        <v>7</v>
      </c>
      <c r="E4432" t="s">
        <v>3</v>
      </c>
      <c r="F4432">
        <v>0</v>
      </c>
      <c r="G4432">
        <v>0</v>
      </c>
      <c r="H4432">
        <f t="shared" si="345"/>
        <v>0</v>
      </c>
      <c r="I4432" s="3">
        <f t="shared" si="346"/>
        <v>41420</v>
      </c>
      <c r="J4432" t="s">
        <v>11</v>
      </c>
      <c r="K4432">
        <v>1651299</v>
      </c>
      <c r="L4432" t="s">
        <v>22</v>
      </c>
      <c r="M4432" t="s">
        <v>35</v>
      </c>
      <c r="N4432">
        <v>2110</v>
      </c>
      <c r="O4432">
        <v>5.476125946849149</v>
      </c>
      <c r="P4432" t="str">
        <f t="shared" si="347"/>
        <v>PORT04PORT09</v>
      </c>
      <c r="Q4432">
        <f>VLOOKUP(P4432,FreightRates!C$2:D$9,2,0)</f>
        <v>21.470399999999998</v>
      </c>
      <c r="R4432">
        <f>VLOOKUP(P4432,FreightRates!C$2:E$9,3,0)</f>
        <v>6.2E-2</v>
      </c>
      <c r="S4432">
        <f t="shared" si="348"/>
        <v>737.85719636680562</v>
      </c>
      <c r="T4432">
        <f t="shared" si="349"/>
        <v>11554.625747851704</v>
      </c>
    </row>
    <row r="4433" spans="1:20" x14ac:dyDescent="0.35">
      <c r="A4433">
        <v>1447267045.7</v>
      </c>
      <c r="B4433" s="3">
        <v>41420</v>
      </c>
      <c r="C4433" t="s">
        <v>30</v>
      </c>
      <c r="D4433" t="s">
        <v>7</v>
      </c>
      <c r="E4433" t="s">
        <v>3</v>
      </c>
      <c r="F4433">
        <v>0</v>
      </c>
      <c r="G4433">
        <v>0</v>
      </c>
      <c r="H4433">
        <f t="shared" si="345"/>
        <v>0</v>
      </c>
      <c r="I4433" s="3">
        <f t="shared" si="346"/>
        <v>41420</v>
      </c>
      <c r="J4433" t="s">
        <v>11</v>
      </c>
      <c r="K4433">
        <v>1651299</v>
      </c>
      <c r="L4433" t="s">
        <v>22</v>
      </c>
      <c r="M4433" t="s">
        <v>35</v>
      </c>
      <c r="N4433">
        <v>824</v>
      </c>
      <c r="O4433">
        <v>1.5211460963469858</v>
      </c>
      <c r="P4433" t="str">
        <f t="shared" si="347"/>
        <v>PORT04PORT09</v>
      </c>
      <c r="Q4433">
        <f>VLOOKUP(P4433,FreightRates!C$2:D$9,2,0)</f>
        <v>21.470399999999998</v>
      </c>
      <c r="R4433">
        <f>VLOOKUP(P4433,FreightRates!C$2:E$9,3,0)</f>
        <v>6.2E-2</v>
      </c>
      <c r="S4433">
        <f t="shared" si="348"/>
        <v>99.182711770174805</v>
      </c>
      <c r="T4433">
        <f t="shared" si="349"/>
        <v>1253.4243833899163</v>
      </c>
    </row>
    <row r="4434" spans="1:20" x14ac:dyDescent="0.35">
      <c r="A4434">
        <v>1447295513.7</v>
      </c>
      <c r="B4434" s="3">
        <v>41420</v>
      </c>
      <c r="C4434" t="s">
        <v>30</v>
      </c>
      <c r="D4434" t="s">
        <v>7</v>
      </c>
      <c r="E4434" t="s">
        <v>3</v>
      </c>
      <c r="F4434">
        <v>0</v>
      </c>
      <c r="G4434">
        <v>0</v>
      </c>
      <c r="H4434">
        <f t="shared" si="345"/>
        <v>0</v>
      </c>
      <c r="I4434" s="3">
        <f t="shared" si="346"/>
        <v>41420</v>
      </c>
      <c r="J4434" t="s">
        <v>11</v>
      </c>
      <c r="K4434">
        <v>1651299</v>
      </c>
      <c r="L4434" t="s">
        <v>22</v>
      </c>
      <c r="M4434" t="s">
        <v>35</v>
      </c>
      <c r="N4434">
        <v>2282</v>
      </c>
      <c r="O4434">
        <v>6.0845843853879433</v>
      </c>
      <c r="P4434" t="str">
        <f t="shared" si="347"/>
        <v>PORT04PORT09</v>
      </c>
      <c r="Q4434">
        <f>VLOOKUP(P4434,FreightRates!C$2:D$9,2,0)</f>
        <v>21.470399999999998</v>
      </c>
      <c r="R4434">
        <f>VLOOKUP(P4434,FreightRates!C$2:E$9,3,0)</f>
        <v>6.2E-2</v>
      </c>
      <c r="S4434">
        <f t="shared" si="348"/>
        <v>882.3417371822278</v>
      </c>
      <c r="T4434">
        <f t="shared" si="349"/>
        <v>13885.021567455287</v>
      </c>
    </row>
    <row r="4435" spans="1:20" x14ac:dyDescent="0.35">
      <c r="A4435">
        <v>1447382541.7</v>
      </c>
      <c r="B4435" s="3">
        <v>41420</v>
      </c>
      <c r="C4435" t="s">
        <v>30</v>
      </c>
      <c r="D4435" t="s">
        <v>7</v>
      </c>
      <c r="E4435" t="s">
        <v>3</v>
      </c>
      <c r="F4435">
        <v>0</v>
      </c>
      <c r="G4435">
        <v>0</v>
      </c>
      <c r="H4435">
        <f t="shared" si="345"/>
        <v>0</v>
      </c>
      <c r="I4435" s="3">
        <f t="shared" si="346"/>
        <v>41420</v>
      </c>
      <c r="J4435" t="s">
        <v>11</v>
      </c>
      <c r="K4435">
        <v>1651299</v>
      </c>
      <c r="L4435" t="s">
        <v>22</v>
      </c>
      <c r="M4435" t="s">
        <v>35</v>
      </c>
      <c r="N4435">
        <v>2235</v>
      </c>
      <c r="O4435">
        <v>6.06</v>
      </c>
      <c r="P4435" t="str">
        <f t="shared" si="347"/>
        <v>PORT04PORT09</v>
      </c>
      <c r="Q4435">
        <f>VLOOKUP(P4435,FreightRates!C$2:D$9,2,0)</f>
        <v>21.470399999999998</v>
      </c>
      <c r="R4435">
        <f>VLOOKUP(P4435,FreightRates!C$2:E$9,3,0)</f>
        <v>6.2E-2</v>
      </c>
      <c r="S4435">
        <f t="shared" si="348"/>
        <v>861.20460000000003</v>
      </c>
      <c r="T4435">
        <f t="shared" si="349"/>
        <v>13544.099999999999</v>
      </c>
    </row>
    <row r="4436" spans="1:20" x14ac:dyDescent="0.35">
      <c r="A4436">
        <v>1447144656.7</v>
      </c>
      <c r="B4436" s="3">
        <v>41420</v>
      </c>
      <c r="C4436" t="s">
        <v>30</v>
      </c>
      <c r="D4436" t="s">
        <v>7</v>
      </c>
      <c r="E4436" t="s">
        <v>3</v>
      </c>
      <c r="F4436">
        <v>0</v>
      </c>
      <c r="G4436">
        <v>0</v>
      </c>
      <c r="H4436">
        <f t="shared" si="345"/>
        <v>0</v>
      </c>
      <c r="I4436" s="3">
        <f t="shared" si="346"/>
        <v>41420</v>
      </c>
      <c r="J4436" t="s">
        <v>11</v>
      </c>
      <c r="K4436">
        <v>1651299</v>
      </c>
      <c r="L4436" t="s">
        <v>22</v>
      </c>
      <c r="M4436" t="s">
        <v>35</v>
      </c>
      <c r="N4436">
        <v>2258</v>
      </c>
      <c r="O4436">
        <v>6</v>
      </c>
      <c r="P4436" t="str">
        <f t="shared" si="347"/>
        <v>PORT04PORT09</v>
      </c>
      <c r="Q4436">
        <f>VLOOKUP(P4436,FreightRates!C$2:D$9,2,0)</f>
        <v>21.470399999999998</v>
      </c>
      <c r="R4436">
        <f>VLOOKUP(P4436,FreightRates!C$2:E$9,3,0)</f>
        <v>6.2E-2</v>
      </c>
      <c r="S4436">
        <f t="shared" si="348"/>
        <v>861.44640000000004</v>
      </c>
      <c r="T4436">
        <f t="shared" si="349"/>
        <v>13548</v>
      </c>
    </row>
    <row r="4437" spans="1:20" x14ac:dyDescent="0.35">
      <c r="A4437">
        <v>1447329753.7</v>
      </c>
      <c r="B4437" s="3">
        <v>41420</v>
      </c>
      <c r="C4437" t="s">
        <v>30</v>
      </c>
      <c r="D4437" t="s">
        <v>7</v>
      </c>
      <c r="E4437" t="s">
        <v>3</v>
      </c>
      <c r="F4437">
        <v>0</v>
      </c>
      <c r="G4437">
        <v>0</v>
      </c>
      <c r="H4437">
        <f t="shared" si="345"/>
        <v>0</v>
      </c>
      <c r="I4437" s="3">
        <f t="shared" si="346"/>
        <v>41420</v>
      </c>
      <c r="J4437" t="s">
        <v>11</v>
      </c>
      <c r="K4437">
        <v>1651299</v>
      </c>
      <c r="L4437" t="s">
        <v>22</v>
      </c>
      <c r="M4437" t="s">
        <v>35</v>
      </c>
      <c r="N4437">
        <v>5298</v>
      </c>
      <c r="O4437">
        <v>13.96</v>
      </c>
      <c r="P4437" t="str">
        <f t="shared" si="347"/>
        <v>PORT04PORT09</v>
      </c>
      <c r="Q4437">
        <f>VLOOKUP(P4437,FreightRates!C$2:D$9,2,0)</f>
        <v>21.470399999999998</v>
      </c>
      <c r="R4437">
        <f>VLOOKUP(P4437,FreightRates!C$2:E$9,3,0)</f>
        <v>6.2E-2</v>
      </c>
      <c r="S4437">
        <f t="shared" si="348"/>
        <v>4606.9953600000008</v>
      </c>
      <c r="T4437">
        <f t="shared" si="349"/>
        <v>73960.08</v>
      </c>
    </row>
    <row r="4438" spans="1:20" x14ac:dyDescent="0.35">
      <c r="A4438">
        <v>1447237190.7</v>
      </c>
      <c r="B4438" s="3">
        <v>41420</v>
      </c>
      <c r="C4438" t="s">
        <v>30</v>
      </c>
      <c r="D4438" t="s">
        <v>7</v>
      </c>
      <c r="E4438" t="s">
        <v>3</v>
      </c>
      <c r="F4438">
        <v>3</v>
      </c>
      <c r="G4438">
        <v>0</v>
      </c>
      <c r="H4438">
        <f t="shared" si="345"/>
        <v>3</v>
      </c>
      <c r="I4438" s="3">
        <f t="shared" si="346"/>
        <v>41423</v>
      </c>
      <c r="J4438" t="s">
        <v>11</v>
      </c>
      <c r="K4438">
        <v>1689543</v>
      </c>
      <c r="L4438" t="s">
        <v>22</v>
      </c>
      <c r="M4438" t="s">
        <v>35</v>
      </c>
      <c r="N4438">
        <v>312</v>
      </c>
      <c r="O4438">
        <v>0.24505735656882779</v>
      </c>
      <c r="P4438" t="str">
        <f t="shared" si="347"/>
        <v>PORT04PORT09</v>
      </c>
      <c r="Q4438">
        <f>VLOOKUP(P4438,FreightRates!C$2:D$9,2,0)</f>
        <v>21.470399999999998</v>
      </c>
      <c r="R4438">
        <f>VLOOKUP(P4438,FreightRates!C$2:E$9,3,0)</f>
        <v>6.2E-2</v>
      </c>
      <c r="S4438">
        <f t="shared" si="348"/>
        <v>26.210789505467403</v>
      </c>
      <c r="T4438">
        <f t="shared" si="349"/>
        <v>76.457895249474277</v>
      </c>
    </row>
    <row r="4439" spans="1:20" x14ac:dyDescent="0.35">
      <c r="A4439">
        <v>1447329457.7</v>
      </c>
      <c r="B4439" s="3">
        <v>41420</v>
      </c>
      <c r="C4439" t="s">
        <v>30</v>
      </c>
      <c r="D4439" t="s">
        <v>7</v>
      </c>
      <c r="E4439" t="s">
        <v>3</v>
      </c>
      <c r="F4439">
        <v>3</v>
      </c>
      <c r="G4439">
        <v>0</v>
      </c>
      <c r="H4439">
        <f t="shared" si="345"/>
        <v>3</v>
      </c>
      <c r="I4439" s="3">
        <f t="shared" si="346"/>
        <v>41423</v>
      </c>
      <c r="J4439" t="s">
        <v>11</v>
      </c>
      <c r="K4439">
        <v>1688288</v>
      </c>
      <c r="L4439" t="s">
        <v>22</v>
      </c>
      <c r="M4439" t="s">
        <v>35</v>
      </c>
      <c r="N4439">
        <v>559</v>
      </c>
      <c r="O4439">
        <v>29.980647405025529</v>
      </c>
      <c r="P4439" t="str">
        <f t="shared" si="347"/>
        <v>PORT04PORT09</v>
      </c>
      <c r="Q4439">
        <f>VLOOKUP(P4439,FreightRates!C$2:D$9,2,0)</f>
        <v>21.470399999999998</v>
      </c>
      <c r="R4439">
        <f>VLOOKUP(P4439,FreightRates!C$2:E$9,3,0)</f>
        <v>6.2E-2</v>
      </c>
      <c r="S4439">
        <f t="shared" si="348"/>
        <v>1060.5396777633746</v>
      </c>
      <c r="T4439">
        <f t="shared" si="349"/>
        <v>16759.181899409272</v>
      </c>
    </row>
    <row r="4440" spans="1:20" x14ac:dyDescent="0.35">
      <c r="A4440">
        <v>1447373165.7</v>
      </c>
      <c r="B4440" s="3">
        <v>41420</v>
      </c>
      <c r="C4440" t="s">
        <v>30</v>
      </c>
      <c r="D4440" t="s">
        <v>7</v>
      </c>
      <c r="E4440" t="s">
        <v>3</v>
      </c>
      <c r="F4440">
        <v>3</v>
      </c>
      <c r="G4440">
        <v>0</v>
      </c>
      <c r="H4440">
        <f t="shared" si="345"/>
        <v>3</v>
      </c>
      <c r="I4440" s="3">
        <f t="shared" si="346"/>
        <v>41423</v>
      </c>
      <c r="J4440" t="s">
        <v>11</v>
      </c>
      <c r="K4440">
        <v>1688288</v>
      </c>
      <c r="L4440" t="s">
        <v>22</v>
      </c>
      <c r="M4440" t="s">
        <v>35</v>
      </c>
      <c r="N4440">
        <v>1445</v>
      </c>
      <c r="O4440">
        <v>115.79054645976709</v>
      </c>
      <c r="P4440" t="str">
        <f t="shared" si="347"/>
        <v>PORT04PORT09</v>
      </c>
      <c r="Q4440">
        <f>VLOOKUP(P4440,FreightRates!C$2:D$9,2,0)</f>
        <v>21.470399999999998</v>
      </c>
      <c r="R4440">
        <f>VLOOKUP(P4440,FreightRates!C$2:E$9,3,0)</f>
        <v>6.2E-2</v>
      </c>
      <c r="S4440">
        <f t="shared" si="348"/>
        <v>10395.145457330533</v>
      </c>
      <c r="T4440">
        <f t="shared" si="349"/>
        <v>167317.33963436345</v>
      </c>
    </row>
    <row r="4441" spans="1:20" x14ac:dyDescent="0.35">
      <c r="A4441">
        <v>1447348988.7</v>
      </c>
      <c r="B4441" s="3">
        <v>41420</v>
      </c>
      <c r="C4441" t="s">
        <v>30</v>
      </c>
      <c r="D4441" t="s">
        <v>7</v>
      </c>
      <c r="E4441" t="s">
        <v>3</v>
      </c>
      <c r="F4441">
        <v>3</v>
      </c>
      <c r="G4441">
        <v>0</v>
      </c>
      <c r="H4441">
        <f t="shared" si="345"/>
        <v>3</v>
      </c>
      <c r="I4441" s="3">
        <f t="shared" si="346"/>
        <v>41423</v>
      </c>
      <c r="J4441" t="s">
        <v>11</v>
      </c>
      <c r="K4441">
        <v>1688288</v>
      </c>
      <c r="L4441" t="s">
        <v>22</v>
      </c>
      <c r="M4441" t="s">
        <v>35</v>
      </c>
      <c r="N4441">
        <v>404</v>
      </c>
      <c r="O4441">
        <v>9.6602158016751769</v>
      </c>
      <c r="P4441" t="str">
        <f t="shared" si="347"/>
        <v>PORT04PORT09</v>
      </c>
      <c r="Q4441">
        <f>VLOOKUP(P4441,FreightRates!C$2:D$9,2,0)</f>
        <v>21.470399999999998</v>
      </c>
      <c r="R4441">
        <f>VLOOKUP(P4441,FreightRates!C$2:E$9,3,0)</f>
        <v>6.2E-2</v>
      </c>
      <c r="S4441">
        <f t="shared" si="348"/>
        <v>263.43948540035984</v>
      </c>
      <c r="T4441">
        <f t="shared" si="349"/>
        <v>3902.7271838767715</v>
      </c>
    </row>
    <row r="4442" spans="1:20" x14ac:dyDescent="0.35">
      <c r="A4442">
        <v>1447237189.7</v>
      </c>
      <c r="B4442" s="3">
        <v>41420</v>
      </c>
      <c r="C4442" t="s">
        <v>30</v>
      </c>
      <c r="D4442" t="s">
        <v>7</v>
      </c>
      <c r="E4442" t="s">
        <v>3</v>
      </c>
      <c r="F4442">
        <v>3</v>
      </c>
      <c r="G4442">
        <v>0</v>
      </c>
      <c r="H4442">
        <f t="shared" si="345"/>
        <v>3</v>
      </c>
      <c r="I4442" s="3">
        <f t="shared" si="346"/>
        <v>41423</v>
      </c>
      <c r="J4442" t="s">
        <v>11</v>
      </c>
      <c r="K4442">
        <v>1688288</v>
      </c>
      <c r="L4442" t="s">
        <v>22</v>
      </c>
      <c r="M4442" t="s">
        <v>35</v>
      </c>
      <c r="N4442">
        <v>585</v>
      </c>
      <c r="O4442">
        <v>33.980647405025529</v>
      </c>
      <c r="P4442" t="str">
        <f t="shared" si="347"/>
        <v>PORT04PORT09</v>
      </c>
      <c r="Q4442">
        <f>VLOOKUP(P4442,FreightRates!C$2:D$9,2,0)</f>
        <v>21.470399999999998</v>
      </c>
      <c r="R4442">
        <f>VLOOKUP(P4442,FreightRates!C$2:E$9,3,0)</f>
        <v>6.2E-2</v>
      </c>
      <c r="S4442">
        <f t="shared" si="348"/>
        <v>1253.948481380276</v>
      </c>
      <c r="T4442">
        <f t="shared" si="349"/>
        <v>19878.678731939934</v>
      </c>
    </row>
    <row r="4443" spans="1:20" x14ac:dyDescent="0.35">
      <c r="A4443">
        <v>1447267038.7</v>
      </c>
      <c r="B4443" s="3">
        <v>41420</v>
      </c>
      <c r="C4443" t="s">
        <v>30</v>
      </c>
      <c r="D4443" t="s">
        <v>7</v>
      </c>
      <c r="E4443" t="s">
        <v>3</v>
      </c>
      <c r="F4443">
        <v>0</v>
      </c>
      <c r="G4443">
        <v>0</v>
      </c>
      <c r="H4443">
        <f t="shared" si="345"/>
        <v>0</v>
      </c>
      <c r="I4443" s="3">
        <f t="shared" si="346"/>
        <v>41420</v>
      </c>
      <c r="J4443" t="s">
        <v>11</v>
      </c>
      <c r="K4443">
        <v>1688633</v>
      </c>
      <c r="L4443" t="s">
        <v>22</v>
      </c>
      <c r="M4443" t="s">
        <v>35</v>
      </c>
      <c r="N4443">
        <v>429</v>
      </c>
      <c r="O4443">
        <v>8.9072935158187079</v>
      </c>
      <c r="P4443" t="str">
        <f t="shared" si="347"/>
        <v>PORT04PORT09</v>
      </c>
      <c r="Q4443">
        <f>VLOOKUP(P4443,FreightRates!C$2:D$9,2,0)</f>
        <v>21.470399999999998</v>
      </c>
      <c r="R4443">
        <f>VLOOKUP(P4443,FreightRates!C$2:E$9,3,0)</f>
        <v>6.2E-2</v>
      </c>
      <c r="S4443">
        <f t="shared" si="348"/>
        <v>258.38659293374599</v>
      </c>
      <c r="T4443">
        <f t="shared" si="349"/>
        <v>3821.2289182862255</v>
      </c>
    </row>
    <row r="4444" spans="1:20" x14ac:dyDescent="0.35">
      <c r="A4444">
        <v>1447295517.7</v>
      </c>
      <c r="B4444" s="3">
        <v>41420</v>
      </c>
      <c r="C4444" t="s">
        <v>30</v>
      </c>
      <c r="D4444" t="s">
        <v>7</v>
      </c>
      <c r="E4444" t="s">
        <v>3</v>
      </c>
      <c r="F4444">
        <v>0</v>
      </c>
      <c r="G4444">
        <v>0</v>
      </c>
      <c r="H4444">
        <f t="shared" si="345"/>
        <v>0</v>
      </c>
      <c r="I4444" s="3">
        <f t="shared" si="346"/>
        <v>41420</v>
      </c>
      <c r="J4444" t="s">
        <v>11</v>
      </c>
      <c r="K4444">
        <v>1688633</v>
      </c>
      <c r="L4444" t="s">
        <v>22</v>
      </c>
      <c r="M4444" t="s">
        <v>35</v>
      </c>
      <c r="N4444">
        <v>272</v>
      </c>
      <c r="O4444">
        <v>3.340235068432015</v>
      </c>
      <c r="P4444" t="str">
        <f t="shared" si="347"/>
        <v>PORT04PORT09</v>
      </c>
      <c r="Q4444">
        <f>VLOOKUP(P4444,FreightRates!C$2:D$9,2,0)</f>
        <v>21.470399999999998</v>
      </c>
      <c r="R4444">
        <f>VLOOKUP(P4444,FreightRates!C$2:E$9,3,0)</f>
        <v>6.2E-2</v>
      </c>
      <c r="S4444">
        <f t="shared" si="348"/>
        <v>77.800124194037494</v>
      </c>
      <c r="T4444">
        <f t="shared" si="349"/>
        <v>908.54393861350809</v>
      </c>
    </row>
    <row r="4445" spans="1:20" x14ac:dyDescent="0.35">
      <c r="A4445">
        <v>1447144654.7</v>
      </c>
      <c r="B4445" s="3">
        <v>41420</v>
      </c>
      <c r="C4445" t="s">
        <v>30</v>
      </c>
      <c r="D4445" t="s">
        <v>7</v>
      </c>
      <c r="E4445" t="s">
        <v>3</v>
      </c>
      <c r="F4445">
        <v>0</v>
      </c>
      <c r="G4445">
        <v>0</v>
      </c>
      <c r="H4445">
        <f t="shared" si="345"/>
        <v>0</v>
      </c>
      <c r="I4445" s="3">
        <f t="shared" si="346"/>
        <v>41420</v>
      </c>
      <c r="J4445" t="s">
        <v>11</v>
      </c>
      <c r="K4445">
        <v>1688575</v>
      </c>
      <c r="L4445" t="s">
        <v>22</v>
      </c>
      <c r="M4445" t="s">
        <v>35</v>
      </c>
      <c r="N4445">
        <v>780</v>
      </c>
      <c r="O4445">
        <v>48.217046430923233</v>
      </c>
      <c r="P4445" t="str">
        <f t="shared" si="347"/>
        <v>PORT04PORT09</v>
      </c>
      <c r="Q4445">
        <f>VLOOKUP(P4445,FreightRates!C$2:D$9,2,0)</f>
        <v>21.470399999999998</v>
      </c>
      <c r="R4445">
        <f>VLOOKUP(P4445,FreightRates!C$2:E$9,3,0)</f>
        <v>6.2E-2</v>
      </c>
      <c r="S4445">
        <f t="shared" si="348"/>
        <v>2353.2467653994477</v>
      </c>
      <c r="T4445">
        <f t="shared" si="349"/>
        <v>37609.296216120121</v>
      </c>
    </row>
    <row r="4446" spans="1:20" x14ac:dyDescent="0.35">
      <c r="A4446">
        <v>1447382544.7</v>
      </c>
      <c r="B4446" s="3">
        <v>41420</v>
      </c>
      <c r="C4446" t="s">
        <v>30</v>
      </c>
      <c r="D4446" t="s">
        <v>7</v>
      </c>
      <c r="E4446" t="s">
        <v>3</v>
      </c>
      <c r="F4446">
        <v>0</v>
      </c>
      <c r="G4446">
        <v>0</v>
      </c>
      <c r="H4446">
        <f t="shared" si="345"/>
        <v>0</v>
      </c>
      <c r="I4446" s="3">
        <f t="shared" si="346"/>
        <v>41420</v>
      </c>
      <c r="J4446" t="s">
        <v>11</v>
      </c>
      <c r="K4446">
        <v>1688575</v>
      </c>
      <c r="L4446" t="s">
        <v>22</v>
      </c>
      <c r="M4446" t="s">
        <v>35</v>
      </c>
      <c r="N4446">
        <v>1280</v>
      </c>
      <c r="O4446">
        <v>98.434092861846466</v>
      </c>
      <c r="P4446" t="str">
        <f t="shared" si="347"/>
        <v>PORT04PORT09</v>
      </c>
      <c r="Q4446">
        <f>VLOOKUP(P4446,FreightRates!C$2:D$9,2,0)</f>
        <v>21.470399999999998</v>
      </c>
      <c r="R4446">
        <f>VLOOKUP(P4446,FreightRates!C$2:E$9,3,0)</f>
        <v>6.2E-2</v>
      </c>
      <c r="S4446">
        <f t="shared" si="348"/>
        <v>7833.2000095161347</v>
      </c>
      <c r="T4446">
        <f t="shared" si="349"/>
        <v>125995.63886316348</v>
      </c>
    </row>
    <row r="4447" spans="1:20" x14ac:dyDescent="0.35">
      <c r="A4447">
        <v>1447144653.7</v>
      </c>
      <c r="B4447" s="3">
        <v>41420</v>
      </c>
      <c r="C4447" t="s">
        <v>30</v>
      </c>
      <c r="D4447" t="s">
        <v>7</v>
      </c>
      <c r="E4447" t="s">
        <v>3</v>
      </c>
      <c r="F4447">
        <v>0</v>
      </c>
      <c r="G4447">
        <v>0</v>
      </c>
      <c r="H4447">
        <f t="shared" si="345"/>
        <v>0</v>
      </c>
      <c r="I4447" s="3">
        <f t="shared" si="346"/>
        <v>41420</v>
      </c>
      <c r="J4447" t="s">
        <v>11</v>
      </c>
      <c r="K4447">
        <v>1688575</v>
      </c>
      <c r="L4447" t="s">
        <v>22</v>
      </c>
      <c r="M4447" t="s">
        <v>35</v>
      </c>
      <c r="N4447">
        <v>768</v>
      </c>
      <c r="O4447">
        <v>42.217046430923233</v>
      </c>
      <c r="P4447" t="str">
        <f t="shared" si="347"/>
        <v>PORT04PORT09</v>
      </c>
      <c r="Q4447">
        <f>VLOOKUP(P4447,FreightRates!C$2:D$9,2,0)</f>
        <v>21.470399999999998</v>
      </c>
      <c r="R4447">
        <f>VLOOKUP(P4447,FreightRates!C$2:E$9,3,0)</f>
        <v>6.2E-2</v>
      </c>
      <c r="S4447">
        <f t="shared" si="348"/>
        <v>2031.6772828548408</v>
      </c>
      <c r="T4447">
        <f t="shared" si="349"/>
        <v>32422.691658949043</v>
      </c>
    </row>
    <row r="4448" spans="1:20" x14ac:dyDescent="0.35">
      <c r="A4448">
        <v>1447382543.7</v>
      </c>
      <c r="B4448" s="3">
        <v>41420</v>
      </c>
      <c r="C4448" t="s">
        <v>30</v>
      </c>
      <c r="D4448" t="s">
        <v>7</v>
      </c>
      <c r="E4448" t="s">
        <v>3</v>
      </c>
      <c r="F4448">
        <v>0</v>
      </c>
      <c r="G4448">
        <v>0</v>
      </c>
      <c r="H4448">
        <f t="shared" si="345"/>
        <v>0</v>
      </c>
      <c r="I4448" s="3">
        <f t="shared" si="346"/>
        <v>41420</v>
      </c>
      <c r="J4448" t="s">
        <v>11</v>
      </c>
      <c r="K4448">
        <v>1688575</v>
      </c>
      <c r="L4448" t="s">
        <v>22</v>
      </c>
      <c r="M4448" t="s">
        <v>35</v>
      </c>
      <c r="N4448">
        <v>1312</v>
      </c>
      <c r="O4448">
        <v>82.434092861846466</v>
      </c>
      <c r="P4448" t="str">
        <f t="shared" si="347"/>
        <v>PORT04PORT09</v>
      </c>
      <c r="Q4448">
        <f>VLOOKUP(P4448,FreightRates!C$2:D$9,2,0)</f>
        <v>21.470399999999998</v>
      </c>
      <c r="R4448">
        <f>VLOOKUP(P4448,FreightRates!C$2:E$9,3,0)</f>
        <v>6.2E-2</v>
      </c>
      <c r="S4448">
        <f t="shared" si="348"/>
        <v>6726.9892497540386</v>
      </c>
      <c r="T4448">
        <f t="shared" si="349"/>
        <v>108153.52983474257</v>
      </c>
    </row>
    <row r="4449" spans="1:20" x14ac:dyDescent="0.35">
      <c r="A4449">
        <v>1447360925.7</v>
      </c>
      <c r="B4449" s="3">
        <v>41420</v>
      </c>
      <c r="C4449" t="s">
        <v>30</v>
      </c>
      <c r="D4449" t="s">
        <v>7</v>
      </c>
      <c r="E4449" t="s">
        <v>3</v>
      </c>
      <c r="F4449">
        <v>0</v>
      </c>
      <c r="G4449">
        <v>0</v>
      </c>
      <c r="H4449">
        <f t="shared" si="345"/>
        <v>0</v>
      </c>
      <c r="I4449" s="3">
        <f t="shared" si="346"/>
        <v>41420</v>
      </c>
      <c r="J4449" t="s">
        <v>11</v>
      </c>
      <c r="K4449">
        <v>1689546</v>
      </c>
      <c r="L4449" t="s">
        <v>22</v>
      </c>
      <c r="M4449" t="s">
        <v>35</v>
      </c>
      <c r="N4449">
        <v>784</v>
      </c>
      <c r="O4449">
        <v>34.481448739356644</v>
      </c>
      <c r="P4449" t="str">
        <f t="shared" si="347"/>
        <v>PORT04PORT09</v>
      </c>
      <c r="Q4449">
        <f>VLOOKUP(P4449,FreightRates!C$2:D$9,2,0)</f>
        <v>21.470399999999998</v>
      </c>
      <c r="R4449">
        <f>VLOOKUP(P4449,FreightRates!C$2:E$9,3,0)</f>
        <v>6.2E-2</v>
      </c>
      <c r="S4449">
        <f t="shared" si="348"/>
        <v>1697.5446603226478</v>
      </c>
      <c r="T4449">
        <f t="shared" si="349"/>
        <v>27033.455811655607</v>
      </c>
    </row>
    <row r="4450" spans="1:20" x14ac:dyDescent="0.35">
      <c r="A4450">
        <v>1447382546.7</v>
      </c>
      <c r="B4450" s="3">
        <v>41420</v>
      </c>
      <c r="C4450" t="s">
        <v>30</v>
      </c>
      <c r="D4450" t="s">
        <v>7</v>
      </c>
      <c r="E4450" t="s">
        <v>3</v>
      </c>
      <c r="F4450">
        <v>0</v>
      </c>
      <c r="G4450">
        <v>0</v>
      </c>
      <c r="H4450">
        <f t="shared" si="345"/>
        <v>0</v>
      </c>
      <c r="I4450" s="3">
        <f t="shared" si="346"/>
        <v>41420</v>
      </c>
      <c r="J4450" t="s">
        <v>11</v>
      </c>
      <c r="K4450">
        <v>1689546</v>
      </c>
      <c r="L4450" t="s">
        <v>22</v>
      </c>
      <c r="M4450" t="s">
        <v>35</v>
      </c>
      <c r="N4450">
        <v>394</v>
      </c>
      <c r="O4450">
        <v>7.6625441643014769</v>
      </c>
      <c r="P4450" t="str">
        <f t="shared" si="347"/>
        <v>PORT04PORT09</v>
      </c>
      <c r="Q4450">
        <f>VLOOKUP(P4450,FreightRates!C$2:D$9,2,0)</f>
        <v>21.470399999999998</v>
      </c>
      <c r="R4450">
        <f>VLOOKUP(P4450,FreightRates!C$2:E$9,3,0)</f>
        <v>6.2E-2</v>
      </c>
      <c r="S4450">
        <f t="shared" si="348"/>
        <v>208.65102884555648</v>
      </c>
      <c r="T4450">
        <f t="shared" si="349"/>
        <v>3019.0424007347819</v>
      </c>
    </row>
    <row r="4451" spans="1:20" x14ac:dyDescent="0.35">
      <c r="A4451">
        <v>1447305236.7</v>
      </c>
      <c r="B4451" s="3">
        <v>41420</v>
      </c>
      <c r="C4451" t="s">
        <v>30</v>
      </c>
      <c r="D4451" t="s">
        <v>7</v>
      </c>
      <c r="E4451" t="s">
        <v>3</v>
      </c>
      <c r="F4451">
        <v>0</v>
      </c>
      <c r="G4451">
        <v>0</v>
      </c>
      <c r="H4451">
        <f t="shared" si="345"/>
        <v>0</v>
      </c>
      <c r="I4451" s="3">
        <f t="shared" si="346"/>
        <v>41420</v>
      </c>
      <c r="J4451" t="s">
        <v>11</v>
      </c>
      <c r="K4451">
        <v>1689546</v>
      </c>
      <c r="L4451" t="s">
        <v>22</v>
      </c>
      <c r="M4451" t="s">
        <v>35</v>
      </c>
      <c r="N4451">
        <v>1268</v>
      </c>
      <c r="O4451">
        <v>69.625441643014767</v>
      </c>
      <c r="P4451" t="str">
        <f t="shared" si="347"/>
        <v>PORT04PORT09</v>
      </c>
      <c r="Q4451">
        <f>VLOOKUP(P4451,FreightRates!C$2:D$9,2,0)</f>
        <v>21.470399999999998</v>
      </c>
      <c r="R4451">
        <f>VLOOKUP(P4451,FreightRates!C$2:E$9,3,0)</f>
        <v>6.2E-2</v>
      </c>
      <c r="S4451">
        <f t="shared" si="348"/>
        <v>5495.1441202072492</v>
      </c>
      <c r="T4451">
        <f t="shared" si="349"/>
        <v>88285.060003342718</v>
      </c>
    </row>
    <row r="4452" spans="1:20" x14ac:dyDescent="0.35">
      <c r="A4452">
        <v>1447382545.7</v>
      </c>
      <c r="B4452" s="3">
        <v>41420</v>
      </c>
      <c r="C4452" t="s">
        <v>30</v>
      </c>
      <c r="D4452" t="s">
        <v>7</v>
      </c>
      <c r="E4452" t="s">
        <v>3</v>
      </c>
      <c r="F4452">
        <v>0</v>
      </c>
      <c r="G4452">
        <v>0</v>
      </c>
      <c r="H4452">
        <f t="shared" si="345"/>
        <v>0</v>
      </c>
      <c r="I4452" s="3">
        <f t="shared" si="346"/>
        <v>41420</v>
      </c>
      <c r="J4452" t="s">
        <v>11</v>
      </c>
      <c r="K4452">
        <v>1689546</v>
      </c>
      <c r="L4452" t="s">
        <v>22</v>
      </c>
      <c r="M4452" t="s">
        <v>35</v>
      </c>
      <c r="N4452">
        <v>355</v>
      </c>
      <c r="O4452">
        <v>7.6625441643014769</v>
      </c>
      <c r="P4452" t="str">
        <f t="shared" si="347"/>
        <v>PORT04PORT09</v>
      </c>
      <c r="Q4452">
        <f>VLOOKUP(P4452,FreightRates!C$2:D$9,2,0)</f>
        <v>21.470399999999998</v>
      </c>
      <c r="R4452">
        <f>VLOOKUP(P4452,FreightRates!C$2:E$9,3,0)</f>
        <v>6.2E-2</v>
      </c>
      <c r="S4452">
        <f t="shared" si="348"/>
        <v>190.12299705627549</v>
      </c>
      <c r="T4452">
        <f t="shared" si="349"/>
        <v>2720.2031783270245</v>
      </c>
    </row>
    <row r="4453" spans="1:20" x14ac:dyDescent="0.35">
      <c r="A4453">
        <v>1447345010.7</v>
      </c>
      <c r="B4453" s="3">
        <v>41420</v>
      </c>
      <c r="C4453" t="s">
        <v>30</v>
      </c>
      <c r="D4453" t="s">
        <v>7</v>
      </c>
      <c r="E4453" t="s">
        <v>3</v>
      </c>
      <c r="F4453">
        <v>0</v>
      </c>
      <c r="G4453">
        <v>0</v>
      </c>
      <c r="H4453">
        <f t="shared" si="345"/>
        <v>0</v>
      </c>
      <c r="I4453" s="3">
        <f t="shared" si="346"/>
        <v>41420</v>
      </c>
      <c r="J4453" t="s">
        <v>11</v>
      </c>
      <c r="K4453">
        <v>1689546</v>
      </c>
      <c r="L4453" t="s">
        <v>22</v>
      </c>
      <c r="M4453" t="s">
        <v>35</v>
      </c>
      <c r="N4453">
        <v>583</v>
      </c>
      <c r="O4453">
        <v>21.987632492904432</v>
      </c>
      <c r="P4453" t="str">
        <f t="shared" si="347"/>
        <v>PORT04PORT09</v>
      </c>
      <c r="Q4453">
        <f>VLOOKUP(P4453,FreightRates!C$2:D$9,2,0)</f>
        <v>21.470399999999998</v>
      </c>
      <c r="R4453">
        <f>VLOOKUP(P4453,FreightRates!C$2:E$9,3,0)</f>
        <v>6.2E-2</v>
      </c>
      <c r="S4453">
        <f t="shared" si="348"/>
        <v>816.23536408852362</v>
      </c>
      <c r="T4453">
        <f t="shared" si="349"/>
        <v>12818.789743363284</v>
      </c>
    </row>
    <row r="4454" spans="1:20" x14ac:dyDescent="0.35">
      <c r="A4454">
        <v>1447410956.7</v>
      </c>
      <c r="B4454" s="3">
        <v>41420</v>
      </c>
      <c r="C4454" t="s">
        <v>30</v>
      </c>
      <c r="D4454" t="s">
        <v>7</v>
      </c>
      <c r="E4454" t="s">
        <v>3</v>
      </c>
      <c r="F4454">
        <v>0</v>
      </c>
      <c r="G4454">
        <v>0</v>
      </c>
      <c r="H4454">
        <f t="shared" si="345"/>
        <v>0</v>
      </c>
      <c r="I4454" s="3">
        <f t="shared" si="346"/>
        <v>41420</v>
      </c>
      <c r="J4454" t="s">
        <v>11</v>
      </c>
      <c r="K4454">
        <v>1689546</v>
      </c>
      <c r="L4454" t="s">
        <v>22</v>
      </c>
      <c r="M4454" t="s">
        <v>35</v>
      </c>
      <c r="N4454">
        <v>396</v>
      </c>
      <c r="O4454">
        <v>10.493816246452216</v>
      </c>
      <c r="P4454" t="str">
        <f t="shared" si="347"/>
        <v>PORT04PORT09</v>
      </c>
      <c r="Q4454">
        <f>VLOOKUP(P4454,FreightRates!C$2:D$9,2,0)</f>
        <v>21.470399999999998</v>
      </c>
      <c r="R4454">
        <f>VLOOKUP(P4454,FreightRates!C$2:E$9,3,0)</f>
        <v>6.2E-2</v>
      </c>
      <c r="S4454">
        <f t="shared" si="348"/>
        <v>279.11457648289479</v>
      </c>
      <c r="T4454">
        <f t="shared" si="349"/>
        <v>4155.5512335950771</v>
      </c>
    </row>
    <row r="4455" spans="1:20" x14ac:dyDescent="0.35">
      <c r="A4455">
        <v>1447345009.7</v>
      </c>
      <c r="B4455" s="3">
        <v>41420</v>
      </c>
      <c r="C4455" t="s">
        <v>30</v>
      </c>
      <c r="D4455" t="s">
        <v>7</v>
      </c>
      <c r="E4455" t="s">
        <v>3</v>
      </c>
      <c r="F4455">
        <v>0</v>
      </c>
      <c r="G4455">
        <v>0</v>
      </c>
      <c r="H4455">
        <f t="shared" si="345"/>
        <v>0</v>
      </c>
      <c r="I4455" s="3">
        <f t="shared" si="346"/>
        <v>41420</v>
      </c>
      <c r="J4455" t="s">
        <v>11</v>
      </c>
      <c r="K4455">
        <v>1689546</v>
      </c>
      <c r="L4455" t="s">
        <v>22</v>
      </c>
      <c r="M4455" t="s">
        <v>35</v>
      </c>
      <c r="N4455">
        <v>1272</v>
      </c>
      <c r="O4455">
        <v>72.625441643014767</v>
      </c>
      <c r="P4455" t="str">
        <f t="shared" si="347"/>
        <v>PORT04PORT09</v>
      </c>
      <c r="Q4455">
        <f>VLOOKUP(P4455,FreightRates!C$2:D$9,2,0)</f>
        <v>21.470399999999998</v>
      </c>
      <c r="R4455">
        <f>VLOOKUP(P4455,FreightRates!C$2:E$9,3,0)</f>
        <v>6.2E-2</v>
      </c>
      <c r="S4455">
        <f t="shared" si="348"/>
        <v>5749.003229734717</v>
      </c>
      <c r="T4455">
        <f t="shared" si="349"/>
        <v>92379.561769914784</v>
      </c>
    </row>
    <row r="4456" spans="1:20" x14ac:dyDescent="0.35">
      <c r="A4456">
        <v>1447360918.7</v>
      </c>
      <c r="B4456" s="3">
        <v>41420</v>
      </c>
      <c r="C4456" t="s">
        <v>30</v>
      </c>
      <c r="D4456" t="s">
        <v>7</v>
      </c>
      <c r="E4456" t="s">
        <v>3</v>
      </c>
      <c r="F4456">
        <v>0</v>
      </c>
      <c r="G4456">
        <v>0</v>
      </c>
      <c r="H4456">
        <f t="shared" si="345"/>
        <v>0</v>
      </c>
      <c r="I4456" s="3">
        <f t="shared" si="346"/>
        <v>41420</v>
      </c>
      <c r="J4456" t="s">
        <v>11</v>
      </c>
      <c r="K4456">
        <v>1689546</v>
      </c>
      <c r="L4456" t="s">
        <v>22</v>
      </c>
      <c r="M4456" t="s">
        <v>35</v>
      </c>
      <c r="N4456">
        <v>952</v>
      </c>
      <c r="O4456">
        <v>51.637809150110336</v>
      </c>
      <c r="P4456" t="str">
        <f t="shared" si="347"/>
        <v>PORT04PORT09</v>
      </c>
      <c r="Q4456">
        <f>VLOOKUP(P4456,FreightRates!C$2:D$9,2,0)</f>
        <v>21.470399999999998</v>
      </c>
      <c r="R4456">
        <f>VLOOKUP(P4456,FreightRates!C$2:E$9,3,0)</f>
        <v>6.2E-2</v>
      </c>
      <c r="S4456">
        <f t="shared" si="348"/>
        <v>3069.3404472761126</v>
      </c>
      <c r="T4456">
        <f t="shared" si="349"/>
        <v>49159.194310905041</v>
      </c>
    </row>
    <row r="4457" spans="1:20" x14ac:dyDescent="0.35">
      <c r="A4457">
        <v>1447317052.7</v>
      </c>
      <c r="B4457" s="3">
        <v>41420</v>
      </c>
      <c r="C4457" t="s">
        <v>30</v>
      </c>
      <c r="D4457" t="s">
        <v>7</v>
      </c>
      <c r="E4457" t="s">
        <v>3</v>
      </c>
      <c r="F4457">
        <v>0</v>
      </c>
      <c r="G4457">
        <v>0</v>
      </c>
      <c r="H4457">
        <f t="shared" si="345"/>
        <v>0</v>
      </c>
      <c r="I4457" s="3">
        <f t="shared" si="346"/>
        <v>41420</v>
      </c>
      <c r="J4457" t="s">
        <v>11</v>
      </c>
      <c r="K4457">
        <v>1689546</v>
      </c>
      <c r="L4457" t="s">
        <v>22</v>
      </c>
      <c r="M4457" t="s">
        <v>35</v>
      </c>
      <c r="N4457">
        <v>771</v>
      </c>
      <c r="O4457">
        <v>35.481448739356644</v>
      </c>
      <c r="P4457" t="str">
        <f t="shared" si="347"/>
        <v>PORT04PORT09</v>
      </c>
      <c r="Q4457">
        <f>VLOOKUP(P4457,FreightRates!C$2:D$9,2,0)</f>
        <v>21.470399999999998</v>
      </c>
      <c r="R4457">
        <f>VLOOKUP(P4457,FreightRates!C$2:E$9,3,0)</f>
        <v>6.2E-2</v>
      </c>
      <c r="S4457">
        <f t="shared" si="348"/>
        <v>1717.5546126387262</v>
      </c>
      <c r="T4457">
        <f t="shared" si="349"/>
        <v>27356.196978043972</v>
      </c>
    </row>
    <row r="4458" spans="1:20" x14ac:dyDescent="0.35">
      <c r="A4458">
        <v>1447382548.7</v>
      </c>
      <c r="B4458" s="3">
        <v>41420</v>
      </c>
      <c r="C4458" t="s">
        <v>30</v>
      </c>
      <c r="D4458" t="s">
        <v>7</v>
      </c>
      <c r="E4458" t="s">
        <v>3</v>
      </c>
      <c r="F4458">
        <v>0</v>
      </c>
      <c r="G4458">
        <v>0</v>
      </c>
      <c r="H4458">
        <f t="shared" si="345"/>
        <v>0</v>
      </c>
      <c r="I4458" s="3">
        <f t="shared" si="346"/>
        <v>41420</v>
      </c>
      <c r="J4458" t="s">
        <v>11</v>
      </c>
      <c r="K4458">
        <v>1689546</v>
      </c>
      <c r="L4458" t="s">
        <v>22</v>
      </c>
      <c r="M4458" t="s">
        <v>35</v>
      </c>
      <c r="N4458">
        <v>479</v>
      </c>
      <c r="O4458">
        <v>11.493816246452216</v>
      </c>
      <c r="P4458" t="str">
        <f t="shared" si="347"/>
        <v>PORT04PORT09</v>
      </c>
      <c r="Q4458">
        <f>VLOOKUP(P4458,FreightRates!C$2:D$9,2,0)</f>
        <v>21.470399999999998</v>
      </c>
      <c r="R4458">
        <f>VLOOKUP(P4458,FreightRates!C$2:E$9,3,0)</f>
        <v>6.2E-2</v>
      </c>
      <c r="S4458">
        <f t="shared" si="348"/>
        <v>362.81375488713792</v>
      </c>
      <c r="T4458">
        <f t="shared" si="349"/>
        <v>5505.5379820506114</v>
      </c>
    </row>
    <row r="4459" spans="1:20" x14ac:dyDescent="0.35">
      <c r="A4459">
        <v>1447267039.7</v>
      </c>
      <c r="B4459" s="3">
        <v>41420</v>
      </c>
      <c r="C4459" t="s">
        <v>30</v>
      </c>
      <c r="D4459" t="s">
        <v>7</v>
      </c>
      <c r="E4459" t="s">
        <v>3</v>
      </c>
      <c r="F4459">
        <v>0</v>
      </c>
      <c r="G4459">
        <v>0</v>
      </c>
      <c r="H4459">
        <f t="shared" si="345"/>
        <v>0</v>
      </c>
      <c r="I4459" s="3">
        <f t="shared" si="346"/>
        <v>41420</v>
      </c>
      <c r="J4459" t="s">
        <v>11</v>
      </c>
      <c r="K4459">
        <v>1689546</v>
      </c>
      <c r="L4459" t="s">
        <v>22</v>
      </c>
      <c r="M4459" t="s">
        <v>35</v>
      </c>
      <c r="N4459">
        <v>1559</v>
      </c>
      <c r="O4459">
        <v>90.463692511273976</v>
      </c>
      <c r="P4459" t="str">
        <f t="shared" si="347"/>
        <v>PORT04PORT09</v>
      </c>
      <c r="Q4459">
        <f>VLOOKUP(P4459,FreightRates!C$2:D$9,2,0)</f>
        <v>21.470399999999998</v>
      </c>
      <c r="R4459">
        <f>VLOOKUP(P4459,FreightRates!C$2:E$9,3,0)</f>
        <v>6.2E-2</v>
      </c>
      <c r="S4459">
        <f t="shared" si="348"/>
        <v>8765.5099907547192</v>
      </c>
      <c r="T4459">
        <f t="shared" si="349"/>
        <v>141032.89662507613</v>
      </c>
    </row>
    <row r="4460" spans="1:20" x14ac:dyDescent="0.35">
      <c r="A4460">
        <v>1447317051.7</v>
      </c>
      <c r="B4460" s="3">
        <v>41420</v>
      </c>
      <c r="C4460" t="s">
        <v>30</v>
      </c>
      <c r="D4460" t="s">
        <v>7</v>
      </c>
      <c r="E4460" t="s">
        <v>3</v>
      </c>
      <c r="F4460">
        <v>0</v>
      </c>
      <c r="G4460">
        <v>0</v>
      </c>
      <c r="H4460">
        <f t="shared" si="345"/>
        <v>0</v>
      </c>
      <c r="I4460" s="3">
        <f t="shared" si="346"/>
        <v>41420</v>
      </c>
      <c r="J4460" t="s">
        <v>11</v>
      </c>
      <c r="K4460">
        <v>1689546</v>
      </c>
      <c r="L4460" t="s">
        <v>22</v>
      </c>
      <c r="M4460" t="s">
        <v>35</v>
      </c>
      <c r="N4460">
        <v>328</v>
      </c>
      <c r="O4460">
        <v>3.8312720821507384</v>
      </c>
      <c r="P4460" t="str">
        <f t="shared" si="347"/>
        <v>PORT04PORT09</v>
      </c>
      <c r="Q4460">
        <f>VLOOKUP(P4460,FreightRates!C$2:D$9,2,0)</f>
        <v>21.470399999999998</v>
      </c>
      <c r="R4460">
        <f>VLOOKUP(P4460,FreightRates!C$2:E$9,3,0)</f>
        <v>6.2E-2</v>
      </c>
      <c r="S4460">
        <f t="shared" si="348"/>
        <v>99.38314906261742</v>
      </c>
      <c r="T4460">
        <f t="shared" si="349"/>
        <v>1256.6572429454422</v>
      </c>
    </row>
    <row r="4461" spans="1:20" x14ac:dyDescent="0.35">
      <c r="A4461">
        <v>1447295518.7</v>
      </c>
      <c r="B4461" s="3">
        <v>41420</v>
      </c>
      <c r="C4461" t="s">
        <v>30</v>
      </c>
      <c r="D4461" t="s">
        <v>7</v>
      </c>
      <c r="E4461" t="s">
        <v>3</v>
      </c>
      <c r="F4461">
        <v>0</v>
      </c>
      <c r="G4461">
        <v>0</v>
      </c>
      <c r="H4461">
        <f t="shared" si="345"/>
        <v>0</v>
      </c>
      <c r="I4461" s="3">
        <f t="shared" si="346"/>
        <v>41420</v>
      </c>
      <c r="J4461" t="s">
        <v>11</v>
      </c>
      <c r="K4461">
        <v>1689546</v>
      </c>
      <c r="L4461" t="s">
        <v>22</v>
      </c>
      <c r="M4461" t="s">
        <v>35</v>
      </c>
      <c r="N4461">
        <v>728</v>
      </c>
      <c r="O4461">
        <v>35.481448739356644</v>
      </c>
      <c r="P4461" t="str">
        <f t="shared" si="347"/>
        <v>PORT04PORT09</v>
      </c>
      <c r="Q4461">
        <f>VLOOKUP(P4461,FreightRates!C$2:D$9,2,0)</f>
        <v>21.470399999999998</v>
      </c>
      <c r="R4461">
        <f>VLOOKUP(P4461,FreightRates!C$2:E$9,3,0)</f>
        <v>6.2E-2</v>
      </c>
      <c r="S4461">
        <f t="shared" si="348"/>
        <v>1622.9610702996015</v>
      </c>
      <c r="T4461">
        <f t="shared" si="349"/>
        <v>25830.494682251636</v>
      </c>
    </row>
    <row r="4462" spans="1:20" x14ac:dyDescent="0.35">
      <c r="A4462">
        <v>1447382547.7</v>
      </c>
      <c r="B4462" s="3">
        <v>41420</v>
      </c>
      <c r="C4462" t="s">
        <v>30</v>
      </c>
      <c r="D4462" t="s">
        <v>7</v>
      </c>
      <c r="E4462" t="s">
        <v>3</v>
      </c>
      <c r="F4462">
        <v>0</v>
      </c>
      <c r="G4462">
        <v>0</v>
      </c>
      <c r="H4462">
        <f t="shared" si="345"/>
        <v>0</v>
      </c>
      <c r="I4462" s="3">
        <f t="shared" si="346"/>
        <v>41420</v>
      </c>
      <c r="J4462" t="s">
        <v>11</v>
      </c>
      <c r="K4462">
        <v>1689546</v>
      </c>
      <c r="L4462" t="s">
        <v>22</v>
      </c>
      <c r="M4462" t="s">
        <v>35</v>
      </c>
      <c r="N4462">
        <v>886</v>
      </c>
      <c r="O4462">
        <v>43.975264985808863</v>
      </c>
      <c r="P4462" t="str">
        <f t="shared" si="347"/>
        <v>PORT04PORT09</v>
      </c>
      <c r="Q4462">
        <f>VLOOKUP(P4462,FreightRates!C$2:D$9,2,0)</f>
        <v>21.470399999999998</v>
      </c>
      <c r="R4462">
        <f>VLOOKUP(P4462,FreightRates!C$2:E$9,3,0)</f>
        <v>6.2E-2</v>
      </c>
      <c r="S4462">
        <f t="shared" si="348"/>
        <v>2437.1196562004525</v>
      </c>
      <c r="T4462">
        <f t="shared" si="349"/>
        <v>38962.084777426651</v>
      </c>
    </row>
    <row r="4463" spans="1:20" x14ac:dyDescent="0.35">
      <c r="A4463">
        <v>1447339802.7</v>
      </c>
      <c r="B4463" s="3">
        <v>41420</v>
      </c>
      <c r="C4463" t="s">
        <v>30</v>
      </c>
      <c r="D4463" t="s">
        <v>7</v>
      </c>
      <c r="E4463" t="s">
        <v>3</v>
      </c>
      <c r="F4463">
        <v>0</v>
      </c>
      <c r="G4463">
        <v>0</v>
      </c>
      <c r="H4463">
        <f t="shared" si="345"/>
        <v>0</v>
      </c>
      <c r="I4463" s="3">
        <f t="shared" si="346"/>
        <v>41420</v>
      </c>
      <c r="J4463" t="s">
        <v>11</v>
      </c>
      <c r="K4463">
        <v>1689548</v>
      </c>
      <c r="L4463" t="s">
        <v>22</v>
      </c>
      <c r="M4463" t="s">
        <v>35</v>
      </c>
      <c r="N4463">
        <v>390</v>
      </c>
      <c r="O4463">
        <v>11.171968144653251</v>
      </c>
      <c r="P4463" t="str">
        <f t="shared" si="347"/>
        <v>PORT04PORT09</v>
      </c>
      <c r="Q4463">
        <f>VLOOKUP(P4463,FreightRates!C$2:D$9,2,0)</f>
        <v>21.470399999999998</v>
      </c>
      <c r="R4463">
        <f>VLOOKUP(P4463,FreightRates!C$2:E$9,3,0)</f>
        <v>6.2E-2</v>
      </c>
      <c r="S4463">
        <f t="shared" si="348"/>
        <v>291.60858973771559</v>
      </c>
      <c r="T4463">
        <f t="shared" si="349"/>
        <v>4357.0675764147682</v>
      </c>
    </row>
    <row r="4464" spans="1:20" x14ac:dyDescent="0.35">
      <c r="A4464">
        <v>1447242896.7</v>
      </c>
      <c r="B4464" s="3">
        <v>41420</v>
      </c>
      <c r="C4464" t="s">
        <v>30</v>
      </c>
      <c r="D4464" t="s">
        <v>7</v>
      </c>
      <c r="E4464" t="s">
        <v>3</v>
      </c>
      <c r="F4464">
        <v>0</v>
      </c>
      <c r="G4464">
        <v>0</v>
      </c>
      <c r="H4464">
        <f t="shared" si="345"/>
        <v>0</v>
      </c>
      <c r="I4464" s="3">
        <f t="shared" si="346"/>
        <v>41420</v>
      </c>
      <c r="J4464" t="s">
        <v>11</v>
      </c>
      <c r="K4464">
        <v>1689548</v>
      </c>
      <c r="L4464" t="s">
        <v>22</v>
      </c>
      <c r="M4464" t="s">
        <v>35</v>
      </c>
      <c r="N4464">
        <v>298</v>
      </c>
      <c r="O4464">
        <v>3.2771106557649534</v>
      </c>
      <c r="P4464" t="str">
        <f t="shared" si="347"/>
        <v>PORT04PORT09</v>
      </c>
      <c r="Q4464">
        <f>VLOOKUP(P4464,FreightRates!C$2:D$9,2,0)</f>
        <v>21.470399999999998</v>
      </c>
      <c r="R4464">
        <f>VLOOKUP(P4464,FreightRates!C$2:E$9,3,0)</f>
        <v>6.2E-2</v>
      </c>
      <c r="S4464">
        <f t="shared" si="348"/>
        <v>82.018296475913274</v>
      </c>
      <c r="T4464">
        <f t="shared" si="349"/>
        <v>976.57897541795614</v>
      </c>
    </row>
    <row r="4465" spans="1:20" x14ac:dyDescent="0.35">
      <c r="A4465">
        <v>1447317053.7</v>
      </c>
      <c r="B4465" s="3">
        <v>41420</v>
      </c>
      <c r="C4465" t="s">
        <v>30</v>
      </c>
      <c r="D4465" t="s">
        <v>7</v>
      </c>
      <c r="E4465" t="s">
        <v>3</v>
      </c>
      <c r="F4465">
        <v>0</v>
      </c>
      <c r="G4465">
        <v>0</v>
      </c>
      <c r="H4465">
        <f t="shared" si="345"/>
        <v>0</v>
      </c>
      <c r="I4465" s="3">
        <f t="shared" si="346"/>
        <v>41420</v>
      </c>
      <c r="J4465" t="s">
        <v>11</v>
      </c>
      <c r="K4465">
        <v>1689548</v>
      </c>
      <c r="L4465" t="s">
        <v>22</v>
      </c>
      <c r="M4465" t="s">
        <v>35</v>
      </c>
      <c r="N4465">
        <v>2369</v>
      </c>
      <c r="O4465">
        <v>163.93876676728422</v>
      </c>
      <c r="P4465" t="str">
        <f t="shared" si="347"/>
        <v>PORT04PORT09</v>
      </c>
      <c r="Q4465">
        <f>VLOOKUP(P4465,FreightRates!C$2:D$9,2,0)</f>
        <v>21.470399999999998</v>
      </c>
      <c r="R4465">
        <f>VLOOKUP(P4465,FreightRates!C$2:E$9,3,0)</f>
        <v>6.2E-2</v>
      </c>
      <c r="S4465">
        <f t="shared" si="348"/>
        <v>24100.468585245169</v>
      </c>
      <c r="T4465">
        <f t="shared" si="349"/>
        <v>388370.93847169634</v>
      </c>
    </row>
    <row r="4466" spans="1:20" x14ac:dyDescent="0.35">
      <c r="A4466">
        <v>1447295519.7</v>
      </c>
      <c r="B4466" s="3">
        <v>41420</v>
      </c>
      <c r="C4466" t="s">
        <v>30</v>
      </c>
      <c r="D4466" t="s">
        <v>7</v>
      </c>
      <c r="E4466" t="s">
        <v>3</v>
      </c>
      <c r="F4466">
        <v>0</v>
      </c>
      <c r="G4466">
        <v>0</v>
      </c>
      <c r="H4466">
        <f t="shared" si="345"/>
        <v>0</v>
      </c>
      <c r="I4466" s="3">
        <f t="shared" si="346"/>
        <v>41420</v>
      </c>
      <c r="J4466" t="s">
        <v>11</v>
      </c>
      <c r="K4466">
        <v>1689548</v>
      </c>
      <c r="L4466" t="s">
        <v>22</v>
      </c>
      <c r="M4466" t="s">
        <v>35</v>
      </c>
      <c r="N4466">
        <v>282</v>
      </c>
      <c r="O4466">
        <v>3.5750298062890402</v>
      </c>
      <c r="P4466" t="str">
        <f t="shared" si="347"/>
        <v>PORT04PORT09</v>
      </c>
      <c r="Q4466">
        <f>VLOOKUP(P4466,FreightRates!C$2:D$9,2,0)</f>
        <v>21.470399999999998</v>
      </c>
      <c r="R4466">
        <f>VLOOKUP(P4466,FreightRates!C$2:E$9,3,0)</f>
        <v>6.2E-2</v>
      </c>
      <c r="S4466">
        <f t="shared" si="348"/>
        <v>83.97622113315758</v>
      </c>
      <c r="T4466">
        <f t="shared" si="349"/>
        <v>1008.1584053735094</v>
      </c>
    </row>
    <row r="4467" spans="1:20" x14ac:dyDescent="0.35">
      <c r="A4467">
        <v>1447149403.7</v>
      </c>
      <c r="B4467" s="3">
        <v>41420</v>
      </c>
      <c r="C4467" t="s">
        <v>30</v>
      </c>
      <c r="D4467" t="s">
        <v>7</v>
      </c>
      <c r="E4467" t="s">
        <v>3</v>
      </c>
      <c r="F4467">
        <v>0</v>
      </c>
      <c r="G4467">
        <v>0</v>
      </c>
      <c r="H4467">
        <f t="shared" si="345"/>
        <v>0</v>
      </c>
      <c r="I4467" s="3">
        <f t="shared" si="346"/>
        <v>41420</v>
      </c>
      <c r="J4467" t="s">
        <v>11</v>
      </c>
      <c r="K4467">
        <v>1689548</v>
      </c>
      <c r="L4467" t="s">
        <v>22</v>
      </c>
      <c r="M4467" t="s">
        <v>35</v>
      </c>
      <c r="N4467">
        <v>453</v>
      </c>
      <c r="O4467">
        <v>10.171968144653251</v>
      </c>
      <c r="P4467" t="str">
        <f t="shared" si="347"/>
        <v>PORT04PORT09</v>
      </c>
      <c r="Q4467">
        <f>VLOOKUP(P4467,FreightRates!C$2:D$9,2,0)</f>
        <v>21.470399999999998</v>
      </c>
      <c r="R4467">
        <f>VLOOKUP(P4467,FreightRates!C$2:E$9,3,0)</f>
        <v>6.2E-2</v>
      </c>
      <c r="S4467">
        <f t="shared" si="348"/>
        <v>307.16029731073121</v>
      </c>
      <c r="T4467">
        <f t="shared" si="349"/>
        <v>4607.9015695279222</v>
      </c>
    </row>
    <row r="4468" spans="1:20" x14ac:dyDescent="0.35">
      <c r="A4468">
        <v>1447374422.7</v>
      </c>
      <c r="B4468" s="3">
        <v>41420</v>
      </c>
      <c r="C4468" t="s">
        <v>30</v>
      </c>
      <c r="D4468" t="s">
        <v>7</v>
      </c>
      <c r="E4468" t="s">
        <v>3</v>
      </c>
      <c r="F4468">
        <v>0</v>
      </c>
      <c r="G4468">
        <v>0</v>
      </c>
      <c r="H4468">
        <f t="shared" si="345"/>
        <v>0</v>
      </c>
      <c r="I4468" s="3">
        <f t="shared" si="346"/>
        <v>41420</v>
      </c>
      <c r="J4468" t="s">
        <v>11</v>
      </c>
      <c r="K4468">
        <v>1689548</v>
      </c>
      <c r="L4468" t="s">
        <v>22</v>
      </c>
      <c r="M4468" t="s">
        <v>35</v>
      </c>
      <c r="N4468">
        <v>706</v>
      </c>
      <c r="O4468">
        <v>29.791915052408669</v>
      </c>
      <c r="P4468" t="str">
        <f t="shared" si="347"/>
        <v>PORT04PORT09</v>
      </c>
      <c r="Q4468">
        <f>VLOOKUP(P4468,FreightRates!C$2:D$9,2,0)</f>
        <v>21.470399999999998</v>
      </c>
      <c r="R4468">
        <f>VLOOKUP(P4468,FreightRates!C$2:E$9,3,0)</f>
        <v>6.2E-2</v>
      </c>
      <c r="S4468">
        <f t="shared" si="348"/>
        <v>1325.5221056740322</v>
      </c>
      <c r="T4468">
        <f t="shared" si="349"/>
        <v>21033.092027000519</v>
      </c>
    </row>
    <row r="4469" spans="1:20" x14ac:dyDescent="0.35">
      <c r="A4469">
        <v>1447149404.7</v>
      </c>
      <c r="B4469" s="3">
        <v>41420</v>
      </c>
      <c r="C4469" t="s">
        <v>30</v>
      </c>
      <c r="D4469" t="s">
        <v>7</v>
      </c>
      <c r="E4469" t="s">
        <v>3</v>
      </c>
      <c r="F4469">
        <v>0</v>
      </c>
      <c r="G4469">
        <v>0</v>
      </c>
      <c r="H4469">
        <f t="shared" si="345"/>
        <v>0</v>
      </c>
      <c r="I4469" s="3">
        <f t="shared" si="346"/>
        <v>41420</v>
      </c>
      <c r="J4469" t="s">
        <v>11</v>
      </c>
      <c r="K4469">
        <v>1689548</v>
      </c>
      <c r="L4469" t="s">
        <v>22</v>
      </c>
      <c r="M4469" t="s">
        <v>35</v>
      </c>
      <c r="N4469">
        <v>263</v>
      </c>
      <c r="O4469">
        <v>0.59583830104817337</v>
      </c>
      <c r="P4469" t="str">
        <f t="shared" si="347"/>
        <v>PORT04PORT09</v>
      </c>
      <c r="Q4469">
        <f>VLOOKUP(P4469,FreightRates!C$2:D$9,2,0)</f>
        <v>21.470399999999998</v>
      </c>
      <c r="R4469">
        <f>VLOOKUP(P4469,FreightRates!C$2:E$9,3,0)</f>
        <v>6.2E-2</v>
      </c>
      <c r="S4469">
        <f t="shared" si="348"/>
        <v>31.186139336891515</v>
      </c>
      <c r="T4469">
        <f t="shared" si="349"/>
        <v>156.7054731756696</v>
      </c>
    </row>
    <row r="4470" spans="1:20" x14ac:dyDescent="0.35">
      <c r="A4470">
        <v>1447348792.7</v>
      </c>
      <c r="B4470" s="3">
        <v>41420</v>
      </c>
      <c r="C4470" t="s">
        <v>30</v>
      </c>
      <c r="D4470" t="s">
        <v>7</v>
      </c>
      <c r="E4470" t="s">
        <v>3</v>
      </c>
      <c r="F4470">
        <v>0</v>
      </c>
      <c r="G4470">
        <v>0</v>
      </c>
      <c r="H4470">
        <f t="shared" si="345"/>
        <v>0</v>
      </c>
      <c r="I4470" s="3">
        <f t="shared" si="346"/>
        <v>41420</v>
      </c>
      <c r="J4470" t="s">
        <v>11</v>
      </c>
      <c r="K4470">
        <v>1689548</v>
      </c>
      <c r="L4470" t="s">
        <v>22</v>
      </c>
      <c r="M4470" t="s">
        <v>35</v>
      </c>
      <c r="N4470">
        <v>1512</v>
      </c>
      <c r="O4470">
        <v>88.375745157226007</v>
      </c>
      <c r="P4470" t="str">
        <f t="shared" si="347"/>
        <v>PORT04PORT09</v>
      </c>
      <c r="Q4470">
        <f>VLOOKUP(P4470,FreightRates!C$2:D$9,2,0)</f>
        <v>21.470399999999998</v>
      </c>
      <c r="R4470">
        <f>VLOOKUP(P4470,FreightRates!C$2:E$9,3,0)</f>
        <v>6.2E-2</v>
      </c>
      <c r="S4470">
        <f t="shared" si="348"/>
        <v>8306.1662540189955</v>
      </c>
      <c r="T4470">
        <f t="shared" si="349"/>
        <v>133624.12667772573</v>
      </c>
    </row>
    <row r="4471" spans="1:20" x14ac:dyDescent="0.35">
      <c r="A4471">
        <v>1447267041.7</v>
      </c>
      <c r="B4471" s="3">
        <v>41420</v>
      </c>
      <c r="C4471" t="s">
        <v>30</v>
      </c>
      <c r="D4471" t="s">
        <v>7</v>
      </c>
      <c r="E4471" t="s">
        <v>3</v>
      </c>
      <c r="F4471">
        <v>0</v>
      </c>
      <c r="G4471">
        <v>0</v>
      </c>
      <c r="H4471">
        <f t="shared" si="345"/>
        <v>0</v>
      </c>
      <c r="I4471" s="3">
        <f t="shared" si="346"/>
        <v>41420</v>
      </c>
      <c r="J4471" t="s">
        <v>11</v>
      </c>
      <c r="K4471">
        <v>1689548</v>
      </c>
      <c r="L4471" t="s">
        <v>22</v>
      </c>
      <c r="M4471" t="s">
        <v>35</v>
      </c>
      <c r="N4471">
        <v>342</v>
      </c>
      <c r="O4471">
        <v>2.9791915052408671</v>
      </c>
      <c r="P4471" t="str">
        <f t="shared" si="347"/>
        <v>PORT04PORT09</v>
      </c>
      <c r="Q4471">
        <f>VLOOKUP(P4471,FreightRates!C$2:D$9,2,0)</f>
        <v>21.470399999999998</v>
      </c>
      <c r="R4471">
        <f>VLOOKUP(P4471,FreightRates!C$2:E$9,3,0)</f>
        <v>6.2E-2</v>
      </c>
      <c r="S4471">
        <f t="shared" si="348"/>
        <v>84.641176677127334</v>
      </c>
      <c r="T4471">
        <f t="shared" si="349"/>
        <v>1018.8834947923765</v>
      </c>
    </row>
    <row r="4472" spans="1:20" x14ac:dyDescent="0.35">
      <c r="A4472">
        <v>1447348791.7</v>
      </c>
      <c r="B4472" s="3">
        <v>41420</v>
      </c>
      <c r="C4472" t="s">
        <v>30</v>
      </c>
      <c r="D4472" t="s">
        <v>7</v>
      </c>
      <c r="E4472" t="s">
        <v>3</v>
      </c>
      <c r="F4472">
        <v>0</v>
      </c>
      <c r="G4472">
        <v>0</v>
      </c>
      <c r="H4472">
        <f t="shared" si="345"/>
        <v>0</v>
      </c>
      <c r="I4472" s="3">
        <f t="shared" si="346"/>
        <v>41420</v>
      </c>
      <c r="J4472" t="s">
        <v>11</v>
      </c>
      <c r="K4472">
        <v>1689547</v>
      </c>
      <c r="L4472" t="s">
        <v>22</v>
      </c>
      <c r="M4472" t="s">
        <v>35</v>
      </c>
      <c r="N4472">
        <v>854</v>
      </c>
      <c r="O4472">
        <v>47.191763123882964</v>
      </c>
      <c r="P4472" t="str">
        <f t="shared" si="347"/>
        <v>PORT04PORT09</v>
      </c>
      <c r="Q4472">
        <f>VLOOKUP(P4472,FreightRates!C$2:D$9,2,0)</f>
        <v>21.470399999999998</v>
      </c>
      <c r="R4472">
        <f>VLOOKUP(P4472,FreightRates!C$2:E$9,3,0)</f>
        <v>6.2E-2</v>
      </c>
      <c r="S4472">
        <f t="shared" si="348"/>
        <v>2520.1798738833554</v>
      </c>
      <c r="T4472">
        <f t="shared" si="349"/>
        <v>40301.765707796054</v>
      </c>
    </row>
    <row r="4473" spans="1:20" x14ac:dyDescent="0.35">
      <c r="A4473">
        <v>1447305237.7</v>
      </c>
      <c r="B4473" s="3">
        <v>41420</v>
      </c>
      <c r="C4473" t="s">
        <v>30</v>
      </c>
      <c r="D4473" t="s">
        <v>7</v>
      </c>
      <c r="E4473" t="s">
        <v>3</v>
      </c>
      <c r="F4473">
        <v>0</v>
      </c>
      <c r="G4473">
        <v>0</v>
      </c>
      <c r="H4473">
        <f t="shared" si="345"/>
        <v>0</v>
      </c>
      <c r="I4473" s="3">
        <f t="shared" si="346"/>
        <v>41420</v>
      </c>
      <c r="J4473" t="s">
        <v>11</v>
      </c>
      <c r="K4473">
        <v>1689547</v>
      </c>
      <c r="L4473" t="s">
        <v>22</v>
      </c>
      <c r="M4473" t="s">
        <v>35</v>
      </c>
      <c r="N4473">
        <v>544</v>
      </c>
      <c r="O4473">
        <v>21.595881561941482</v>
      </c>
      <c r="P4473" t="str">
        <f t="shared" si="347"/>
        <v>PORT04PORT09</v>
      </c>
      <c r="Q4473">
        <f>VLOOKUP(P4473,FreightRates!C$2:D$9,2,0)</f>
        <v>21.470399999999998</v>
      </c>
      <c r="R4473">
        <f>VLOOKUP(P4473,FreightRates!C$2:E$9,3,0)</f>
        <v>6.2E-2</v>
      </c>
      <c r="S4473">
        <f t="shared" si="348"/>
        <v>749.8562933211623</v>
      </c>
      <c r="T4473">
        <f t="shared" si="349"/>
        <v>11748.159569696167</v>
      </c>
    </row>
    <row r="4474" spans="1:20" x14ac:dyDescent="0.35">
      <c r="A4474">
        <v>1447220218.7</v>
      </c>
      <c r="B4474" s="3">
        <v>41420</v>
      </c>
      <c r="C4474" t="s">
        <v>30</v>
      </c>
      <c r="D4474" t="s">
        <v>7</v>
      </c>
      <c r="E4474" t="s">
        <v>3</v>
      </c>
      <c r="F4474">
        <v>0</v>
      </c>
      <c r="G4474">
        <v>0</v>
      </c>
      <c r="H4474">
        <f t="shared" si="345"/>
        <v>0</v>
      </c>
      <c r="I4474" s="3">
        <f t="shared" si="346"/>
        <v>41420</v>
      </c>
      <c r="J4474" t="s">
        <v>11</v>
      </c>
      <c r="K4474">
        <v>1689547</v>
      </c>
      <c r="L4474" t="s">
        <v>22</v>
      </c>
      <c r="M4474" t="s">
        <v>35</v>
      </c>
      <c r="N4474">
        <v>365</v>
      </c>
      <c r="O4474">
        <v>3.4553410499106372</v>
      </c>
      <c r="P4474" t="str">
        <f t="shared" si="347"/>
        <v>PORT04PORT09</v>
      </c>
      <c r="Q4474">
        <f>VLOOKUP(P4474,FreightRates!C$2:D$9,2,0)</f>
        <v>21.470399999999998</v>
      </c>
      <c r="R4474">
        <f>VLOOKUP(P4474,FreightRates!C$2:E$9,3,0)</f>
        <v>6.2E-2</v>
      </c>
      <c r="S4474">
        <f t="shared" si="348"/>
        <v>99.664767959477714</v>
      </c>
      <c r="T4474">
        <f t="shared" si="349"/>
        <v>1261.1994832173825</v>
      </c>
    </row>
    <row r="4475" spans="1:20" x14ac:dyDescent="0.35">
      <c r="A4475">
        <v>1447267040.7</v>
      </c>
      <c r="B4475" s="3">
        <v>41420</v>
      </c>
      <c r="C4475" t="s">
        <v>30</v>
      </c>
      <c r="D4475" t="s">
        <v>7</v>
      </c>
      <c r="E4475" t="s">
        <v>3</v>
      </c>
      <c r="F4475">
        <v>0</v>
      </c>
      <c r="G4475">
        <v>0</v>
      </c>
      <c r="H4475">
        <f t="shared" si="345"/>
        <v>0</v>
      </c>
      <c r="I4475" s="3">
        <f t="shared" si="346"/>
        <v>41420</v>
      </c>
      <c r="J4475" t="s">
        <v>11</v>
      </c>
      <c r="K4475">
        <v>1689547</v>
      </c>
      <c r="L4475" t="s">
        <v>22</v>
      </c>
      <c r="M4475" t="s">
        <v>35</v>
      </c>
      <c r="N4475">
        <v>309</v>
      </c>
      <c r="O4475">
        <v>2.879450874925531</v>
      </c>
      <c r="P4475" t="str">
        <f t="shared" si="347"/>
        <v>PORT04PORT09</v>
      </c>
      <c r="Q4475">
        <f>VLOOKUP(P4475,FreightRates!C$2:D$9,2,0)</f>
        <v>21.470399999999998</v>
      </c>
      <c r="R4475">
        <f>VLOOKUP(P4475,FreightRates!C$2:E$9,3,0)</f>
        <v>6.2E-2</v>
      </c>
      <c r="S4475">
        <f t="shared" si="348"/>
        <v>76.63491986182332</v>
      </c>
      <c r="T4475">
        <f t="shared" si="349"/>
        <v>889.7503203519891</v>
      </c>
    </row>
    <row r="4476" spans="1:20" x14ac:dyDescent="0.35">
      <c r="A4476">
        <v>1447348989.7</v>
      </c>
      <c r="B4476" s="3">
        <v>41420</v>
      </c>
      <c r="C4476" t="s">
        <v>30</v>
      </c>
      <c r="D4476" t="s">
        <v>7</v>
      </c>
      <c r="E4476" t="s">
        <v>3</v>
      </c>
      <c r="F4476">
        <v>3</v>
      </c>
      <c r="G4476">
        <v>0</v>
      </c>
      <c r="H4476">
        <f t="shared" si="345"/>
        <v>3</v>
      </c>
      <c r="I4476" s="3">
        <f t="shared" si="346"/>
        <v>41423</v>
      </c>
      <c r="J4476" t="s">
        <v>11</v>
      </c>
      <c r="K4476">
        <v>1690621</v>
      </c>
      <c r="L4476" t="s">
        <v>22</v>
      </c>
      <c r="M4476" t="s">
        <v>35</v>
      </c>
      <c r="N4476">
        <v>316</v>
      </c>
      <c r="O4476">
        <v>2.861540477948449</v>
      </c>
      <c r="P4476" t="str">
        <f t="shared" si="347"/>
        <v>PORT04PORT09</v>
      </c>
      <c r="Q4476">
        <f>VLOOKUP(P4476,FreightRates!C$2:D$9,2,0)</f>
        <v>21.470399999999998</v>
      </c>
      <c r="R4476">
        <f>VLOOKUP(P4476,FreightRates!C$2:E$9,3,0)</f>
        <v>6.2E-2</v>
      </c>
      <c r="S4476">
        <f t="shared" si="348"/>
        <v>77.533701043966005</v>
      </c>
      <c r="T4476">
        <f t="shared" si="349"/>
        <v>904.2467910317099</v>
      </c>
    </row>
    <row r="4477" spans="1:20" x14ac:dyDescent="0.35">
      <c r="A4477">
        <v>1447392208.7</v>
      </c>
      <c r="B4477" s="3">
        <v>41420</v>
      </c>
      <c r="C4477" t="s">
        <v>30</v>
      </c>
      <c r="D4477" t="s">
        <v>7</v>
      </c>
      <c r="E4477" t="s">
        <v>3</v>
      </c>
      <c r="F4477">
        <v>3</v>
      </c>
      <c r="G4477">
        <v>0</v>
      </c>
      <c r="H4477">
        <f t="shared" si="345"/>
        <v>3</v>
      </c>
      <c r="I4477" s="3">
        <f t="shared" si="346"/>
        <v>41423</v>
      </c>
      <c r="J4477" t="s">
        <v>11</v>
      </c>
      <c r="K4477">
        <v>1690621</v>
      </c>
      <c r="L4477" t="s">
        <v>22</v>
      </c>
      <c r="M4477" t="s">
        <v>35</v>
      </c>
      <c r="N4477">
        <v>386</v>
      </c>
      <c r="O4477">
        <v>5.723080955896898</v>
      </c>
      <c r="P4477" t="str">
        <f t="shared" si="347"/>
        <v>PORT04PORT09</v>
      </c>
      <c r="Q4477">
        <f>VLOOKUP(P4477,FreightRates!C$2:D$9,2,0)</f>
        <v>21.470399999999998</v>
      </c>
      <c r="R4477">
        <f>VLOOKUP(P4477,FreightRates!C$2:E$9,3,0)</f>
        <v>6.2E-2</v>
      </c>
      <c r="S4477">
        <f t="shared" si="348"/>
        <v>158.43517343652456</v>
      </c>
      <c r="T4477">
        <f t="shared" si="349"/>
        <v>2209.1092489762027</v>
      </c>
    </row>
    <row r="4478" spans="1:20" x14ac:dyDescent="0.35">
      <c r="A4478">
        <v>1447348990.7</v>
      </c>
      <c r="B4478" s="3">
        <v>41420</v>
      </c>
      <c r="C4478" t="s">
        <v>30</v>
      </c>
      <c r="D4478" t="s">
        <v>7</v>
      </c>
      <c r="E4478" t="s">
        <v>3</v>
      </c>
      <c r="F4478">
        <v>3</v>
      </c>
      <c r="G4478">
        <v>0</v>
      </c>
      <c r="H4478">
        <f t="shared" si="345"/>
        <v>3</v>
      </c>
      <c r="I4478" s="3">
        <f t="shared" si="346"/>
        <v>41423</v>
      </c>
      <c r="J4478" t="s">
        <v>11</v>
      </c>
      <c r="K4478">
        <v>1690627</v>
      </c>
      <c r="L4478" t="s">
        <v>22</v>
      </c>
      <c r="M4478" t="s">
        <v>35</v>
      </c>
      <c r="N4478">
        <v>364</v>
      </c>
      <c r="O4478">
        <v>1.9209192745839037</v>
      </c>
      <c r="P4478" t="str">
        <f t="shared" si="347"/>
        <v>PORT04PORT09</v>
      </c>
      <c r="Q4478">
        <f>VLOOKUP(P4478,FreightRates!C$2:D$9,2,0)</f>
        <v>21.470399999999998</v>
      </c>
      <c r="R4478">
        <f>VLOOKUP(P4478,FreightRates!C$2:E$9,3,0)</f>
        <v>6.2E-2</v>
      </c>
      <c r="S4478">
        <f t="shared" si="348"/>
        <v>64.821706188809543</v>
      </c>
      <c r="T4478">
        <f t="shared" si="349"/>
        <v>699.21461594854088</v>
      </c>
    </row>
    <row r="4479" spans="1:20" x14ac:dyDescent="0.35">
      <c r="A4479">
        <v>1447392209.7</v>
      </c>
      <c r="B4479" s="3">
        <v>41420</v>
      </c>
      <c r="C4479" t="s">
        <v>30</v>
      </c>
      <c r="D4479" t="s">
        <v>7</v>
      </c>
      <c r="E4479" t="s">
        <v>3</v>
      </c>
      <c r="F4479">
        <v>3</v>
      </c>
      <c r="G4479">
        <v>0</v>
      </c>
      <c r="H4479">
        <f t="shared" si="345"/>
        <v>3</v>
      </c>
      <c r="I4479" s="3">
        <f t="shared" si="346"/>
        <v>41423</v>
      </c>
      <c r="J4479" t="s">
        <v>11</v>
      </c>
      <c r="K4479">
        <v>1690627</v>
      </c>
      <c r="L4479" t="s">
        <v>22</v>
      </c>
      <c r="M4479" t="s">
        <v>35</v>
      </c>
      <c r="N4479">
        <v>400</v>
      </c>
      <c r="O4479">
        <v>3.8418385491678073</v>
      </c>
      <c r="P4479" t="str">
        <f t="shared" si="347"/>
        <v>PORT04PORT09</v>
      </c>
      <c r="Q4479">
        <f>VLOOKUP(P4479,FreightRates!C$2:D$9,2,0)</f>
        <v>21.470399999999998</v>
      </c>
      <c r="R4479">
        <f>VLOOKUP(P4479,FreightRates!C$2:E$9,3,0)</f>
        <v>6.2E-2</v>
      </c>
      <c r="S4479">
        <f t="shared" si="348"/>
        <v>116.74799601936162</v>
      </c>
      <c r="T4479">
        <f t="shared" si="349"/>
        <v>1536.7354196671229</v>
      </c>
    </row>
    <row r="4480" spans="1:20" x14ac:dyDescent="0.35">
      <c r="A4480">
        <v>1447334103.7</v>
      </c>
      <c r="B4480" s="3">
        <v>41420</v>
      </c>
      <c r="C4480" t="s">
        <v>30</v>
      </c>
      <c r="D4480" t="s">
        <v>7</v>
      </c>
      <c r="E4480" t="s">
        <v>3</v>
      </c>
      <c r="F4480">
        <v>3</v>
      </c>
      <c r="G4480">
        <v>0</v>
      </c>
      <c r="H4480">
        <f t="shared" si="345"/>
        <v>3</v>
      </c>
      <c r="I4480" s="3">
        <f t="shared" si="346"/>
        <v>41423</v>
      </c>
      <c r="J4480" t="s">
        <v>11</v>
      </c>
      <c r="K4480">
        <v>1689788</v>
      </c>
      <c r="L4480" t="s">
        <v>22</v>
      </c>
      <c r="M4480" t="s">
        <v>35</v>
      </c>
      <c r="N4480">
        <v>349</v>
      </c>
      <c r="O4480">
        <v>0.6380979007027745</v>
      </c>
      <c r="P4480" t="str">
        <f t="shared" si="347"/>
        <v>PORT04PORT09</v>
      </c>
      <c r="Q4480">
        <f>VLOOKUP(P4480,FreightRates!C$2:D$9,2,0)</f>
        <v>21.470399999999998</v>
      </c>
      <c r="R4480">
        <f>VLOOKUP(P4480,FreightRates!C$2:E$9,3,0)</f>
        <v>6.2E-2</v>
      </c>
      <c r="S4480">
        <f t="shared" si="348"/>
        <v>35.277562375406632</v>
      </c>
      <c r="T4480">
        <f t="shared" si="349"/>
        <v>222.69616734526829</v>
      </c>
    </row>
    <row r="4481" spans="1:20" x14ac:dyDescent="0.35">
      <c r="A4481">
        <v>1447349661.7</v>
      </c>
      <c r="B4481" s="3">
        <v>41420</v>
      </c>
      <c r="C4481" t="s">
        <v>30</v>
      </c>
      <c r="D4481" t="s">
        <v>7</v>
      </c>
      <c r="E4481" t="s">
        <v>3</v>
      </c>
      <c r="F4481">
        <v>3</v>
      </c>
      <c r="G4481">
        <v>0</v>
      </c>
      <c r="H4481">
        <f t="shared" si="345"/>
        <v>3</v>
      </c>
      <c r="I4481" s="3">
        <f t="shared" si="346"/>
        <v>41423</v>
      </c>
      <c r="J4481" t="s">
        <v>11</v>
      </c>
      <c r="K4481">
        <v>1689788</v>
      </c>
      <c r="L4481" t="s">
        <v>22</v>
      </c>
      <c r="M4481" t="s">
        <v>35</v>
      </c>
      <c r="N4481">
        <v>305</v>
      </c>
      <c r="O4481">
        <v>0.6380979007027745</v>
      </c>
      <c r="P4481" t="str">
        <f t="shared" si="347"/>
        <v>PORT04PORT09</v>
      </c>
      <c r="Q4481">
        <f>VLOOKUP(P4481,FreightRates!C$2:D$9,2,0)</f>
        <v>21.470399999999998</v>
      </c>
      <c r="R4481">
        <f>VLOOKUP(P4481,FreightRates!C$2:E$9,3,0)</f>
        <v>6.2E-2</v>
      </c>
      <c r="S4481">
        <f t="shared" si="348"/>
        <v>33.536831302289464</v>
      </c>
      <c r="T4481">
        <f t="shared" si="349"/>
        <v>194.61985971434623</v>
      </c>
    </row>
    <row r="4482" spans="1:20" x14ac:dyDescent="0.35">
      <c r="A4482">
        <v>1447191826.7</v>
      </c>
      <c r="B4482" s="3">
        <v>41420</v>
      </c>
      <c r="C4482" t="s">
        <v>30</v>
      </c>
      <c r="D4482" t="s">
        <v>7</v>
      </c>
      <c r="E4482" t="s">
        <v>3</v>
      </c>
      <c r="F4482">
        <v>3</v>
      </c>
      <c r="G4482">
        <v>0</v>
      </c>
      <c r="H4482">
        <f t="shared" si="345"/>
        <v>3</v>
      </c>
      <c r="I4482" s="3">
        <f t="shared" si="346"/>
        <v>41423</v>
      </c>
      <c r="J4482" t="s">
        <v>11</v>
      </c>
      <c r="K4482">
        <v>1689788</v>
      </c>
      <c r="L4482" t="s">
        <v>22</v>
      </c>
      <c r="M4482" t="s">
        <v>35</v>
      </c>
      <c r="N4482">
        <v>400</v>
      </c>
      <c r="O4482">
        <v>1.276195801405549</v>
      </c>
      <c r="P4482" t="str">
        <f t="shared" si="347"/>
        <v>PORT04PORT09</v>
      </c>
      <c r="Q4482">
        <f>VLOOKUP(P4482,FreightRates!C$2:D$9,2,0)</f>
        <v>21.470399999999998</v>
      </c>
      <c r="R4482">
        <f>VLOOKUP(P4482,FreightRates!C$2:E$9,3,0)</f>
        <v>6.2E-2</v>
      </c>
      <c r="S4482">
        <f t="shared" si="348"/>
        <v>53.120055874857613</v>
      </c>
      <c r="T4482">
        <f t="shared" si="349"/>
        <v>510.47832056221961</v>
      </c>
    </row>
    <row r="4483" spans="1:20" x14ac:dyDescent="0.35">
      <c r="A4483">
        <v>1447168263.7</v>
      </c>
      <c r="B4483" s="3">
        <v>41420</v>
      </c>
      <c r="C4483" t="s">
        <v>30</v>
      </c>
      <c r="D4483" t="s">
        <v>7</v>
      </c>
      <c r="E4483" t="s">
        <v>3</v>
      </c>
      <c r="F4483">
        <v>3</v>
      </c>
      <c r="G4483">
        <v>0</v>
      </c>
      <c r="H4483">
        <f t="shared" ref="H4483:H4546" si="350">F4483+G4483</f>
        <v>3</v>
      </c>
      <c r="I4483" s="3">
        <f t="shared" ref="I4483:I4546" si="351">B4483+F4483+G4483</f>
        <v>41423</v>
      </c>
      <c r="J4483" t="s">
        <v>11</v>
      </c>
      <c r="K4483">
        <v>1689788</v>
      </c>
      <c r="L4483" t="s">
        <v>22</v>
      </c>
      <c r="M4483" t="s">
        <v>35</v>
      </c>
      <c r="N4483">
        <v>351</v>
      </c>
      <c r="O4483">
        <v>1.276195801405549</v>
      </c>
      <c r="P4483" t="str">
        <f t="shared" ref="P4483:P4546" si="352">CONCATENATE(C4483,M4483)</f>
        <v>PORT04PORT09</v>
      </c>
      <c r="Q4483">
        <f>VLOOKUP(P4483,FreightRates!C$2:D$9,2,0)</f>
        <v>21.470399999999998</v>
      </c>
      <c r="R4483">
        <f>VLOOKUP(P4483,FreightRates!C$2:E$9,3,0)</f>
        <v>6.2E-2</v>
      </c>
      <c r="S4483">
        <f t="shared" ref="S4483:S4546" si="353">(R4483*O4483*N4483)+Q4483</f>
        <v>49.242973030187557</v>
      </c>
      <c r="T4483">
        <f t="shared" ref="T4483:T4546" si="354">O4483*N4483</f>
        <v>447.94472629334768</v>
      </c>
    </row>
    <row r="4484" spans="1:20" x14ac:dyDescent="0.35">
      <c r="A4484">
        <v>1447334102.7</v>
      </c>
      <c r="B4484" s="3">
        <v>41420</v>
      </c>
      <c r="C4484" t="s">
        <v>30</v>
      </c>
      <c r="D4484" t="s">
        <v>7</v>
      </c>
      <c r="E4484" t="s">
        <v>3</v>
      </c>
      <c r="F4484">
        <v>3</v>
      </c>
      <c r="G4484">
        <v>0</v>
      </c>
      <c r="H4484">
        <f t="shared" si="350"/>
        <v>3</v>
      </c>
      <c r="I4484" s="3">
        <f t="shared" si="351"/>
        <v>41423</v>
      </c>
      <c r="J4484" t="s">
        <v>11</v>
      </c>
      <c r="K4484">
        <v>1689788</v>
      </c>
      <c r="L4484" t="s">
        <v>22</v>
      </c>
      <c r="M4484" t="s">
        <v>35</v>
      </c>
      <c r="N4484">
        <v>296</v>
      </c>
      <c r="O4484">
        <v>0.6380979007027745</v>
      </c>
      <c r="P4484" t="str">
        <f t="shared" si="352"/>
        <v>PORT04PORT09</v>
      </c>
      <c r="Q4484">
        <f>VLOOKUP(P4484,FreightRates!C$2:D$9,2,0)</f>
        <v>21.470399999999998</v>
      </c>
      <c r="R4484">
        <f>VLOOKUP(P4484,FreightRates!C$2:E$9,3,0)</f>
        <v>6.2E-2</v>
      </c>
      <c r="S4484">
        <f t="shared" si="353"/>
        <v>33.180772673697312</v>
      </c>
      <c r="T4484">
        <f t="shared" si="354"/>
        <v>188.87697860802126</v>
      </c>
    </row>
    <row r="4485" spans="1:20" x14ac:dyDescent="0.35">
      <c r="A4485">
        <v>1447349660.7</v>
      </c>
      <c r="B4485" s="3">
        <v>41420</v>
      </c>
      <c r="C4485" t="s">
        <v>30</v>
      </c>
      <c r="D4485" t="s">
        <v>7</v>
      </c>
      <c r="E4485" t="s">
        <v>3</v>
      </c>
      <c r="F4485">
        <v>3</v>
      </c>
      <c r="G4485">
        <v>0</v>
      </c>
      <c r="H4485">
        <f t="shared" si="350"/>
        <v>3</v>
      </c>
      <c r="I4485" s="3">
        <f t="shared" si="351"/>
        <v>41423</v>
      </c>
      <c r="J4485" t="s">
        <v>11</v>
      </c>
      <c r="K4485">
        <v>1689788</v>
      </c>
      <c r="L4485" t="s">
        <v>22</v>
      </c>
      <c r="M4485" t="s">
        <v>35</v>
      </c>
      <c r="N4485">
        <v>303</v>
      </c>
      <c r="O4485">
        <v>0.6380979007027745</v>
      </c>
      <c r="P4485" t="str">
        <f t="shared" si="352"/>
        <v>PORT04PORT09</v>
      </c>
      <c r="Q4485">
        <f>VLOOKUP(P4485,FreightRates!C$2:D$9,2,0)</f>
        <v>21.470399999999998</v>
      </c>
      <c r="R4485">
        <f>VLOOKUP(P4485,FreightRates!C$2:E$9,3,0)</f>
        <v>6.2E-2</v>
      </c>
      <c r="S4485">
        <f t="shared" si="353"/>
        <v>33.457707162602318</v>
      </c>
      <c r="T4485">
        <f t="shared" si="354"/>
        <v>193.34366391294068</v>
      </c>
    </row>
    <row r="4486" spans="1:20" x14ac:dyDescent="0.35">
      <c r="A4486">
        <v>1447191825.7</v>
      </c>
      <c r="B4486" s="3">
        <v>41420</v>
      </c>
      <c r="C4486" t="s">
        <v>30</v>
      </c>
      <c r="D4486" t="s">
        <v>7</v>
      </c>
      <c r="E4486" t="s">
        <v>3</v>
      </c>
      <c r="F4486">
        <v>3</v>
      </c>
      <c r="G4486">
        <v>0</v>
      </c>
      <c r="H4486">
        <f t="shared" si="350"/>
        <v>3</v>
      </c>
      <c r="I4486" s="3">
        <f t="shared" si="351"/>
        <v>41423</v>
      </c>
      <c r="J4486" t="s">
        <v>11</v>
      </c>
      <c r="K4486">
        <v>1689788</v>
      </c>
      <c r="L4486" t="s">
        <v>22</v>
      </c>
      <c r="M4486" t="s">
        <v>35</v>
      </c>
      <c r="N4486">
        <v>408</v>
      </c>
      <c r="O4486">
        <v>1.276195801405549</v>
      </c>
      <c r="P4486" t="str">
        <f t="shared" si="352"/>
        <v>PORT04PORT09</v>
      </c>
      <c r="Q4486">
        <f>VLOOKUP(P4486,FreightRates!C$2:D$9,2,0)</f>
        <v>21.470399999999998</v>
      </c>
      <c r="R4486">
        <f>VLOOKUP(P4486,FreightRates!C$2:E$9,3,0)</f>
        <v>6.2E-2</v>
      </c>
      <c r="S4486">
        <f t="shared" si="353"/>
        <v>53.753048992354763</v>
      </c>
      <c r="T4486">
        <f t="shared" si="354"/>
        <v>520.68788697346395</v>
      </c>
    </row>
    <row r="4487" spans="1:20" x14ac:dyDescent="0.35">
      <c r="A4487">
        <v>1447168264.7</v>
      </c>
      <c r="B4487" s="3">
        <v>41420</v>
      </c>
      <c r="C4487" t="s">
        <v>30</v>
      </c>
      <c r="D4487" t="s">
        <v>7</v>
      </c>
      <c r="E4487" t="s">
        <v>3</v>
      </c>
      <c r="F4487">
        <v>3</v>
      </c>
      <c r="G4487">
        <v>0</v>
      </c>
      <c r="H4487">
        <f t="shared" si="350"/>
        <v>3</v>
      </c>
      <c r="I4487" s="3">
        <f t="shared" si="351"/>
        <v>41423</v>
      </c>
      <c r="J4487" t="s">
        <v>11</v>
      </c>
      <c r="K4487">
        <v>1689788</v>
      </c>
      <c r="L4487" t="s">
        <v>22</v>
      </c>
      <c r="M4487" t="s">
        <v>35</v>
      </c>
      <c r="N4487">
        <v>350</v>
      </c>
      <c r="O4487">
        <v>1.276195801405549</v>
      </c>
      <c r="P4487" t="str">
        <f t="shared" si="352"/>
        <v>PORT04PORT09</v>
      </c>
      <c r="Q4487">
        <f>VLOOKUP(P4487,FreightRates!C$2:D$9,2,0)</f>
        <v>21.470399999999998</v>
      </c>
      <c r="R4487">
        <f>VLOOKUP(P4487,FreightRates!C$2:E$9,3,0)</f>
        <v>6.2E-2</v>
      </c>
      <c r="S4487">
        <f t="shared" si="353"/>
        <v>49.163848890500411</v>
      </c>
      <c r="T4487">
        <f t="shared" si="354"/>
        <v>446.66853049194214</v>
      </c>
    </row>
    <row r="4488" spans="1:20" x14ac:dyDescent="0.35">
      <c r="A4488">
        <v>1447349663.7</v>
      </c>
      <c r="B4488" s="3">
        <v>41420</v>
      </c>
      <c r="C4488" t="s">
        <v>30</v>
      </c>
      <c r="D4488" t="s">
        <v>7</v>
      </c>
      <c r="E4488" t="s">
        <v>3</v>
      </c>
      <c r="F4488">
        <v>3</v>
      </c>
      <c r="G4488">
        <v>0</v>
      </c>
      <c r="H4488">
        <f t="shared" si="350"/>
        <v>3</v>
      </c>
      <c r="I4488" s="3">
        <f t="shared" si="351"/>
        <v>41423</v>
      </c>
      <c r="J4488" t="s">
        <v>11</v>
      </c>
      <c r="K4488">
        <v>1689788</v>
      </c>
      <c r="L4488" t="s">
        <v>22</v>
      </c>
      <c r="M4488" t="s">
        <v>35</v>
      </c>
      <c r="N4488">
        <v>332</v>
      </c>
      <c r="O4488">
        <v>0.6380979007027745</v>
      </c>
      <c r="P4488" t="str">
        <f t="shared" si="352"/>
        <v>PORT04PORT09</v>
      </c>
      <c r="Q4488">
        <f>VLOOKUP(P4488,FreightRates!C$2:D$9,2,0)</f>
        <v>21.470399999999998</v>
      </c>
      <c r="R4488">
        <f>VLOOKUP(P4488,FreightRates!C$2:E$9,3,0)</f>
        <v>6.2E-2</v>
      </c>
      <c r="S4488">
        <f t="shared" si="353"/>
        <v>34.605007188065905</v>
      </c>
      <c r="T4488">
        <f t="shared" si="354"/>
        <v>211.84850303332112</v>
      </c>
    </row>
    <row r="4489" spans="1:20" x14ac:dyDescent="0.35">
      <c r="A4489">
        <v>1447349662.7</v>
      </c>
      <c r="B4489" s="3">
        <v>41420</v>
      </c>
      <c r="C4489" t="s">
        <v>30</v>
      </c>
      <c r="D4489" t="s">
        <v>7</v>
      </c>
      <c r="E4489" t="s">
        <v>3</v>
      </c>
      <c r="F4489">
        <v>3</v>
      </c>
      <c r="G4489">
        <v>0</v>
      </c>
      <c r="H4489">
        <f t="shared" si="350"/>
        <v>3</v>
      </c>
      <c r="I4489" s="3">
        <f t="shared" si="351"/>
        <v>41423</v>
      </c>
      <c r="J4489" t="s">
        <v>11</v>
      </c>
      <c r="K4489">
        <v>1689788</v>
      </c>
      <c r="L4489" t="s">
        <v>22</v>
      </c>
      <c r="M4489" t="s">
        <v>35</v>
      </c>
      <c r="N4489">
        <v>302</v>
      </c>
      <c r="O4489">
        <v>0.6380979007027745</v>
      </c>
      <c r="P4489" t="str">
        <f t="shared" si="352"/>
        <v>PORT04PORT09</v>
      </c>
      <c r="Q4489">
        <f>VLOOKUP(P4489,FreightRates!C$2:D$9,2,0)</f>
        <v>21.470399999999998</v>
      </c>
      <c r="R4489">
        <f>VLOOKUP(P4489,FreightRates!C$2:E$9,3,0)</f>
        <v>6.2E-2</v>
      </c>
      <c r="S4489">
        <f t="shared" si="353"/>
        <v>33.418145092758749</v>
      </c>
      <c r="T4489">
        <f t="shared" si="354"/>
        <v>192.70556601223791</v>
      </c>
    </row>
    <row r="4490" spans="1:20" x14ac:dyDescent="0.35">
      <c r="A4490">
        <v>1447305820.7</v>
      </c>
      <c r="B4490" s="3">
        <v>41420</v>
      </c>
      <c r="C4490" t="s">
        <v>30</v>
      </c>
      <c r="D4490" t="s">
        <v>7</v>
      </c>
      <c r="E4490" t="s">
        <v>3</v>
      </c>
      <c r="F4490">
        <v>3</v>
      </c>
      <c r="G4490">
        <v>0</v>
      </c>
      <c r="H4490">
        <f t="shared" si="350"/>
        <v>3</v>
      </c>
      <c r="I4490" s="3">
        <f t="shared" si="351"/>
        <v>41423</v>
      </c>
      <c r="J4490" t="s">
        <v>11</v>
      </c>
      <c r="K4490">
        <v>1683282</v>
      </c>
      <c r="L4490" t="s">
        <v>22</v>
      </c>
      <c r="M4490" t="s">
        <v>35</v>
      </c>
      <c r="N4490">
        <v>346</v>
      </c>
      <c r="O4490">
        <v>2.6612830241711372</v>
      </c>
      <c r="P4490" t="str">
        <f t="shared" si="352"/>
        <v>PORT04PORT09</v>
      </c>
      <c r="Q4490">
        <f>VLOOKUP(P4490,FreightRates!C$2:D$9,2,0)</f>
        <v>21.470399999999998</v>
      </c>
      <c r="R4490">
        <f>VLOOKUP(P4490,FreightRates!C$2:E$9,3,0)</f>
        <v>6.2E-2</v>
      </c>
      <c r="S4490">
        <f t="shared" si="353"/>
        <v>78.560243434519236</v>
      </c>
      <c r="T4490">
        <f t="shared" si="354"/>
        <v>920.80392636321346</v>
      </c>
    </row>
    <row r="4491" spans="1:20" x14ac:dyDescent="0.35">
      <c r="A4491">
        <v>1447339005.7</v>
      </c>
      <c r="B4491" s="3">
        <v>41420</v>
      </c>
      <c r="C4491" t="s">
        <v>30</v>
      </c>
      <c r="D4491" t="s">
        <v>7</v>
      </c>
      <c r="E4491" t="s">
        <v>3</v>
      </c>
      <c r="F4491">
        <v>3</v>
      </c>
      <c r="G4491">
        <v>0</v>
      </c>
      <c r="H4491">
        <f t="shared" si="350"/>
        <v>3</v>
      </c>
      <c r="I4491" s="3">
        <f t="shared" si="351"/>
        <v>41423</v>
      </c>
      <c r="J4491" t="s">
        <v>11</v>
      </c>
      <c r="K4491">
        <v>1683282</v>
      </c>
      <c r="L4491" t="s">
        <v>22</v>
      </c>
      <c r="M4491" t="s">
        <v>35</v>
      </c>
      <c r="N4491">
        <v>533</v>
      </c>
      <c r="O4491">
        <v>4.26</v>
      </c>
      <c r="P4491" t="str">
        <f t="shared" si="352"/>
        <v>PORT04PORT09</v>
      </c>
      <c r="Q4491">
        <f>VLOOKUP(P4491,FreightRates!C$2:D$9,2,0)</f>
        <v>21.470399999999998</v>
      </c>
      <c r="R4491">
        <f>VLOOKUP(P4491,FreightRates!C$2:E$9,3,0)</f>
        <v>6.2E-2</v>
      </c>
      <c r="S4491">
        <f t="shared" si="353"/>
        <v>162.24635999999998</v>
      </c>
      <c r="T4491">
        <f t="shared" si="354"/>
        <v>2270.58</v>
      </c>
    </row>
    <row r="4492" spans="1:20" x14ac:dyDescent="0.35">
      <c r="A4492">
        <v>1447361714.7</v>
      </c>
      <c r="B4492" s="3">
        <v>41420</v>
      </c>
      <c r="C4492" t="s">
        <v>30</v>
      </c>
      <c r="D4492" t="s">
        <v>7</v>
      </c>
      <c r="E4492" t="s">
        <v>3</v>
      </c>
      <c r="F4492">
        <v>3</v>
      </c>
      <c r="G4492">
        <v>0</v>
      </c>
      <c r="H4492">
        <f t="shared" si="350"/>
        <v>3</v>
      </c>
      <c r="I4492" s="3">
        <f t="shared" si="351"/>
        <v>41423</v>
      </c>
      <c r="J4492" t="s">
        <v>11</v>
      </c>
      <c r="K4492">
        <v>1683282</v>
      </c>
      <c r="L4492" t="s">
        <v>22</v>
      </c>
      <c r="M4492" t="s">
        <v>35</v>
      </c>
      <c r="N4492">
        <v>510</v>
      </c>
      <c r="O4492">
        <v>4.16</v>
      </c>
      <c r="P4492" t="str">
        <f t="shared" si="352"/>
        <v>PORT04PORT09</v>
      </c>
      <c r="Q4492">
        <f>VLOOKUP(P4492,FreightRates!C$2:D$9,2,0)</f>
        <v>21.470399999999998</v>
      </c>
      <c r="R4492">
        <f>VLOOKUP(P4492,FreightRates!C$2:E$9,3,0)</f>
        <v>6.2E-2</v>
      </c>
      <c r="S4492">
        <f t="shared" si="353"/>
        <v>153.00959999999998</v>
      </c>
      <c r="T4492">
        <f t="shared" si="354"/>
        <v>2121.6</v>
      </c>
    </row>
    <row r="4493" spans="1:20" x14ac:dyDescent="0.35">
      <c r="A4493">
        <v>1447260494.7</v>
      </c>
      <c r="B4493" s="3">
        <v>41420</v>
      </c>
      <c r="C4493" t="s">
        <v>30</v>
      </c>
      <c r="D4493" t="s">
        <v>7</v>
      </c>
      <c r="E4493" t="s">
        <v>3</v>
      </c>
      <c r="F4493">
        <v>3</v>
      </c>
      <c r="G4493">
        <v>0</v>
      </c>
      <c r="H4493">
        <f t="shared" si="350"/>
        <v>3</v>
      </c>
      <c r="I4493" s="3">
        <f t="shared" si="351"/>
        <v>41423</v>
      </c>
      <c r="J4493" t="s">
        <v>11</v>
      </c>
      <c r="K4493">
        <v>1683282</v>
      </c>
      <c r="L4493" t="s">
        <v>22</v>
      </c>
      <c r="M4493" t="s">
        <v>35</v>
      </c>
      <c r="N4493">
        <v>490</v>
      </c>
      <c r="O4493">
        <v>4.6399999999999997</v>
      </c>
      <c r="P4493" t="str">
        <f t="shared" si="352"/>
        <v>PORT04PORT09</v>
      </c>
      <c r="Q4493">
        <f>VLOOKUP(P4493,FreightRates!C$2:D$9,2,0)</f>
        <v>21.470399999999998</v>
      </c>
      <c r="R4493">
        <f>VLOOKUP(P4493,FreightRates!C$2:E$9,3,0)</f>
        <v>6.2E-2</v>
      </c>
      <c r="S4493">
        <f t="shared" si="353"/>
        <v>162.43360000000001</v>
      </c>
      <c r="T4493">
        <f t="shared" si="354"/>
        <v>2273.6</v>
      </c>
    </row>
    <row r="4494" spans="1:20" x14ac:dyDescent="0.35">
      <c r="A4494">
        <v>1447295508.7</v>
      </c>
      <c r="B4494" s="3">
        <v>41420</v>
      </c>
      <c r="C4494" t="s">
        <v>30</v>
      </c>
      <c r="D4494" t="s">
        <v>7</v>
      </c>
      <c r="E4494" t="s">
        <v>3</v>
      </c>
      <c r="F4494">
        <v>0</v>
      </c>
      <c r="G4494">
        <v>0</v>
      </c>
      <c r="H4494">
        <f t="shared" si="350"/>
        <v>0</v>
      </c>
      <c r="I4494" s="3">
        <f t="shared" si="351"/>
        <v>41420</v>
      </c>
      <c r="J4494" t="s">
        <v>11</v>
      </c>
      <c r="K4494">
        <v>1678494</v>
      </c>
      <c r="L4494" t="s">
        <v>22</v>
      </c>
      <c r="M4494" t="s">
        <v>35</v>
      </c>
      <c r="N4494">
        <v>640</v>
      </c>
      <c r="O4494">
        <v>1.6642482582041591</v>
      </c>
      <c r="P4494" t="str">
        <f t="shared" si="352"/>
        <v>PORT04PORT09</v>
      </c>
      <c r="Q4494">
        <f>VLOOKUP(P4494,FreightRates!C$2:D$9,2,0)</f>
        <v>21.470399999999998</v>
      </c>
      <c r="R4494">
        <f>VLOOKUP(P4494,FreightRates!C$2:E$9,3,0)</f>
        <v>6.2E-2</v>
      </c>
      <c r="S4494">
        <f t="shared" si="353"/>
        <v>87.507770885541035</v>
      </c>
      <c r="T4494">
        <f t="shared" si="354"/>
        <v>1065.1188852506618</v>
      </c>
    </row>
    <row r="4495" spans="1:20" x14ac:dyDescent="0.35">
      <c r="A4495">
        <v>1447170621.7</v>
      </c>
      <c r="B4495" s="3">
        <v>41420</v>
      </c>
      <c r="C4495" t="s">
        <v>30</v>
      </c>
      <c r="D4495" t="s">
        <v>7</v>
      </c>
      <c r="E4495" t="s">
        <v>3</v>
      </c>
      <c r="F4495">
        <v>0</v>
      </c>
      <c r="G4495">
        <v>0</v>
      </c>
      <c r="H4495">
        <f t="shared" si="350"/>
        <v>0</v>
      </c>
      <c r="I4495" s="3">
        <f t="shared" si="351"/>
        <v>41420</v>
      </c>
      <c r="J4495" t="s">
        <v>11</v>
      </c>
      <c r="K4495">
        <v>1678494</v>
      </c>
      <c r="L4495" t="s">
        <v>22</v>
      </c>
      <c r="M4495" t="s">
        <v>35</v>
      </c>
      <c r="N4495">
        <v>637</v>
      </c>
      <c r="O4495">
        <v>1.6642482582041591</v>
      </c>
      <c r="P4495" t="str">
        <f t="shared" si="352"/>
        <v>PORT04PORT09</v>
      </c>
      <c r="Q4495">
        <f>VLOOKUP(P4495,FreightRates!C$2:D$9,2,0)</f>
        <v>21.470399999999998</v>
      </c>
      <c r="R4495">
        <f>VLOOKUP(P4495,FreightRates!C$2:E$9,3,0)</f>
        <v>6.2E-2</v>
      </c>
      <c r="S4495">
        <f t="shared" si="353"/>
        <v>87.198220709515056</v>
      </c>
      <c r="T4495">
        <f t="shared" si="354"/>
        <v>1060.1261404760494</v>
      </c>
    </row>
    <row r="4496" spans="1:20" x14ac:dyDescent="0.35">
      <c r="A4496">
        <v>1447170507.7</v>
      </c>
      <c r="B4496" s="3">
        <v>41420</v>
      </c>
      <c r="C4496" t="s">
        <v>30</v>
      </c>
      <c r="D4496" t="s">
        <v>7</v>
      </c>
      <c r="E4496" t="s">
        <v>3</v>
      </c>
      <c r="F4496">
        <v>0</v>
      </c>
      <c r="G4496">
        <v>0</v>
      </c>
      <c r="H4496">
        <f t="shared" si="350"/>
        <v>0</v>
      </c>
      <c r="I4496" s="3">
        <f t="shared" si="351"/>
        <v>41420</v>
      </c>
      <c r="J4496" t="s">
        <v>11</v>
      </c>
      <c r="K4496">
        <v>1678494</v>
      </c>
      <c r="L4496" t="s">
        <v>22</v>
      </c>
      <c r="M4496" t="s">
        <v>35</v>
      </c>
      <c r="N4496">
        <v>679</v>
      </c>
      <c r="O4496">
        <v>1.6642482582041591</v>
      </c>
      <c r="P4496" t="str">
        <f t="shared" si="352"/>
        <v>PORT04PORT09</v>
      </c>
      <c r="Q4496">
        <f>VLOOKUP(P4496,FreightRates!C$2:D$9,2,0)</f>
        <v>21.470399999999998</v>
      </c>
      <c r="R4496">
        <f>VLOOKUP(P4496,FreightRates!C$2:E$9,3,0)</f>
        <v>6.2E-2</v>
      </c>
      <c r="S4496">
        <f t="shared" si="353"/>
        <v>91.531923173878681</v>
      </c>
      <c r="T4496">
        <f t="shared" si="354"/>
        <v>1130.0245673206241</v>
      </c>
    </row>
    <row r="4497" spans="1:20" x14ac:dyDescent="0.35">
      <c r="A4497">
        <v>1447381143.7</v>
      </c>
      <c r="B4497" s="3">
        <v>41420</v>
      </c>
      <c r="C4497" t="s">
        <v>30</v>
      </c>
      <c r="D4497" t="s">
        <v>7</v>
      </c>
      <c r="E4497" t="s">
        <v>3</v>
      </c>
      <c r="F4497">
        <v>0</v>
      </c>
      <c r="G4497">
        <v>0</v>
      </c>
      <c r="H4497">
        <f t="shared" si="350"/>
        <v>0</v>
      </c>
      <c r="I4497" s="3">
        <f t="shared" si="351"/>
        <v>41420</v>
      </c>
      <c r="J4497" t="s">
        <v>11</v>
      </c>
      <c r="K4497">
        <v>1678494</v>
      </c>
      <c r="L4497" t="s">
        <v>22</v>
      </c>
      <c r="M4497" t="s">
        <v>35</v>
      </c>
      <c r="N4497">
        <v>1052</v>
      </c>
      <c r="O4497">
        <v>3.3284965164083182</v>
      </c>
      <c r="P4497" t="str">
        <f t="shared" si="352"/>
        <v>PORT04PORT09</v>
      </c>
      <c r="Q4497">
        <f>VLOOKUP(P4497,FreightRates!C$2:D$9,2,0)</f>
        <v>21.470399999999998</v>
      </c>
      <c r="R4497">
        <f>VLOOKUP(P4497,FreightRates!C$2:E$9,3,0)</f>
        <v>6.2E-2</v>
      </c>
      <c r="S4497">
        <f t="shared" si="353"/>
        <v>238.56825678621612</v>
      </c>
      <c r="T4497">
        <f t="shared" si="354"/>
        <v>3501.5783352615508</v>
      </c>
    </row>
    <row r="4498" spans="1:20" x14ac:dyDescent="0.35">
      <c r="A4498">
        <v>1447326519.7</v>
      </c>
      <c r="B4498" s="3">
        <v>41420</v>
      </c>
      <c r="C4498" t="s">
        <v>30</v>
      </c>
      <c r="D4498" t="s">
        <v>7</v>
      </c>
      <c r="E4498" t="s">
        <v>3</v>
      </c>
      <c r="F4498">
        <v>0</v>
      </c>
      <c r="G4498">
        <v>0</v>
      </c>
      <c r="H4498">
        <f t="shared" si="350"/>
        <v>0</v>
      </c>
      <c r="I4498" s="3">
        <f t="shared" si="351"/>
        <v>41420</v>
      </c>
      <c r="J4498" t="s">
        <v>11</v>
      </c>
      <c r="K4498">
        <v>1656246</v>
      </c>
      <c r="L4498" t="s">
        <v>22</v>
      </c>
      <c r="M4498" t="s">
        <v>35</v>
      </c>
      <c r="N4498">
        <v>1308</v>
      </c>
      <c r="O4498">
        <v>4.096305732484077</v>
      </c>
      <c r="P4498" t="str">
        <f t="shared" si="352"/>
        <v>PORT04PORT09</v>
      </c>
      <c r="Q4498">
        <f>VLOOKUP(P4498,FreightRates!C$2:D$9,2,0)</f>
        <v>21.470399999999998</v>
      </c>
      <c r="R4498">
        <f>VLOOKUP(P4498,FreightRates!C$2:E$9,3,0)</f>
        <v>6.2E-2</v>
      </c>
      <c r="S4498">
        <f t="shared" si="353"/>
        <v>353.6644096815287</v>
      </c>
      <c r="T4498">
        <f t="shared" si="354"/>
        <v>5357.9678980891731</v>
      </c>
    </row>
    <row r="4499" spans="1:20" x14ac:dyDescent="0.35">
      <c r="A4499">
        <v>1447317047.7</v>
      </c>
      <c r="B4499" s="3">
        <v>41420</v>
      </c>
      <c r="C4499" t="s">
        <v>30</v>
      </c>
      <c r="D4499" t="s">
        <v>7</v>
      </c>
      <c r="E4499" t="s">
        <v>3</v>
      </c>
      <c r="F4499">
        <v>0</v>
      </c>
      <c r="G4499">
        <v>0</v>
      </c>
      <c r="H4499">
        <f t="shared" si="350"/>
        <v>0</v>
      </c>
      <c r="I4499" s="3">
        <f t="shared" si="351"/>
        <v>41420</v>
      </c>
      <c r="J4499" t="s">
        <v>11</v>
      </c>
      <c r="K4499">
        <v>1656246</v>
      </c>
      <c r="L4499" t="s">
        <v>22</v>
      </c>
      <c r="M4499" t="s">
        <v>35</v>
      </c>
      <c r="N4499">
        <v>1311</v>
      </c>
      <c r="O4499">
        <v>4.096305732484077</v>
      </c>
      <c r="P4499" t="str">
        <f t="shared" si="352"/>
        <v>PORT04PORT09</v>
      </c>
      <c r="Q4499">
        <f>VLOOKUP(P4499,FreightRates!C$2:D$9,2,0)</f>
        <v>21.470399999999998</v>
      </c>
      <c r="R4499">
        <f>VLOOKUP(P4499,FreightRates!C$2:E$9,3,0)</f>
        <v>6.2E-2</v>
      </c>
      <c r="S4499">
        <f t="shared" si="353"/>
        <v>354.42632254777072</v>
      </c>
      <c r="T4499">
        <f t="shared" si="354"/>
        <v>5370.2568152866252</v>
      </c>
    </row>
    <row r="4500" spans="1:20" x14ac:dyDescent="0.35">
      <c r="A4500">
        <v>1447360922.7</v>
      </c>
      <c r="B4500" s="3">
        <v>41420</v>
      </c>
      <c r="C4500" t="s">
        <v>30</v>
      </c>
      <c r="D4500" t="s">
        <v>7</v>
      </c>
      <c r="E4500" t="s">
        <v>3</v>
      </c>
      <c r="F4500">
        <v>0</v>
      </c>
      <c r="G4500">
        <v>0</v>
      </c>
      <c r="H4500">
        <f t="shared" si="350"/>
        <v>0</v>
      </c>
      <c r="I4500" s="3">
        <f t="shared" si="351"/>
        <v>41420</v>
      </c>
      <c r="J4500" t="s">
        <v>11</v>
      </c>
      <c r="K4500">
        <v>1656246</v>
      </c>
      <c r="L4500" t="s">
        <v>22</v>
      </c>
      <c r="M4500" t="s">
        <v>35</v>
      </c>
      <c r="N4500">
        <v>7324</v>
      </c>
      <c r="O4500">
        <v>26.06</v>
      </c>
      <c r="P4500" t="str">
        <f t="shared" si="352"/>
        <v>PORT04PORT09</v>
      </c>
      <c r="Q4500">
        <f>VLOOKUP(P4500,FreightRates!C$2:D$9,2,0)</f>
        <v>21.470399999999998</v>
      </c>
      <c r="R4500">
        <f>VLOOKUP(P4500,FreightRates!C$2:E$9,3,0)</f>
        <v>6.2E-2</v>
      </c>
      <c r="S4500">
        <f t="shared" si="353"/>
        <v>11855.003679999998</v>
      </c>
      <c r="T4500">
        <f t="shared" si="354"/>
        <v>190863.44</v>
      </c>
    </row>
    <row r="4501" spans="1:20" x14ac:dyDescent="0.35">
      <c r="A4501">
        <v>1447305230.7</v>
      </c>
      <c r="B4501" s="3">
        <v>41420</v>
      </c>
      <c r="C4501" t="s">
        <v>30</v>
      </c>
      <c r="D4501" t="s">
        <v>7</v>
      </c>
      <c r="E4501" t="s">
        <v>3</v>
      </c>
      <c r="F4501">
        <v>0</v>
      </c>
      <c r="G4501">
        <v>0</v>
      </c>
      <c r="H4501">
        <f t="shared" si="350"/>
        <v>0</v>
      </c>
      <c r="I4501" s="3">
        <f t="shared" si="351"/>
        <v>41420</v>
      </c>
      <c r="J4501" t="s">
        <v>11</v>
      </c>
      <c r="K4501">
        <v>1656246</v>
      </c>
      <c r="L4501" t="s">
        <v>22</v>
      </c>
      <c r="M4501" t="s">
        <v>35</v>
      </c>
      <c r="N4501">
        <v>17263</v>
      </c>
      <c r="O4501">
        <v>61.98</v>
      </c>
      <c r="P4501" t="str">
        <f t="shared" si="352"/>
        <v>PORT04PORT09</v>
      </c>
      <c r="Q4501">
        <f>VLOOKUP(P4501,FreightRates!C$2:D$9,2,0)</f>
        <v>21.470399999999998</v>
      </c>
      <c r="R4501">
        <f>VLOOKUP(P4501,FreightRates!C$2:E$9,3,0)</f>
        <v>6.2E-2</v>
      </c>
      <c r="S4501">
        <f t="shared" si="353"/>
        <v>66359.03628</v>
      </c>
      <c r="T4501">
        <f t="shared" si="354"/>
        <v>1069960.74</v>
      </c>
    </row>
    <row r="4502" spans="1:20" x14ac:dyDescent="0.35">
      <c r="A4502">
        <v>1447220693.7</v>
      </c>
      <c r="B4502" s="3">
        <v>41420</v>
      </c>
      <c r="C4502" t="s">
        <v>30</v>
      </c>
      <c r="D4502" t="s">
        <v>7</v>
      </c>
      <c r="E4502" t="s">
        <v>3</v>
      </c>
      <c r="F4502">
        <v>0</v>
      </c>
      <c r="G4502">
        <v>0</v>
      </c>
      <c r="H4502">
        <f t="shared" si="350"/>
        <v>0</v>
      </c>
      <c r="I4502" s="3">
        <f t="shared" si="351"/>
        <v>41420</v>
      </c>
      <c r="J4502" t="s">
        <v>11</v>
      </c>
      <c r="K4502">
        <v>1672706</v>
      </c>
      <c r="L4502" t="s">
        <v>22</v>
      </c>
      <c r="M4502" t="s">
        <v>35</v>
      </c>
      <c r="N4502">
        <v>383</v>
      </c>
      <c r="O4502">
        <v>4.7093517534537721</v>
      </c>
      <c r="P4502" t="str">
        <f t="shared" si="352"/>
        <v>PORT04PORT09</v>
      </c>
      <c r="Q4502">
        <f>VLOOKUP(P4502,FreightRates!C$2:D$9,2,0)</f>
        <v>21.470399999999998</v>
      </c>
      <c r="R4502">
        <f>VLOOKUP(P4502,FreightRates!C$2:E$9,3,0)</f>
        <v>6.2E-2</v>
      </c>
      <c r="S4502">
        <f t="shared" si="353"/>
        <v>133.29866673751326</v>
      </c>
      <c r="T4502">
        <f t="shared" si="354"/>
        <v>1803.6817215727947</v>
      </c>
    </row>
    <row r="4503" spans="1:20" x14ac:dyDescent="0.35">
      <c r="A4503">
        <v>1447361713.7</v>
      </c>
      <c r="B4503" s="3">
        <v>41420</v>
      </c>
      <c r="C4503" t="s">
        <v>30</v>
      </c>
      <c r="D4503" t="s">
        <v>7</v>
      </c>
      <c r="E4503" t="s">
        <v>3</v>
      </c>
      <c r="F4503">
        <v>0</v>
      </c>
      <c r="G4503">
        <v>0</v>
      </c>
      <c r="H4503">
        <f t="shared" si="350"/>
        <v>0</v>
      </c>
      <c r="I4503" s="3">
        <f t="shared" si="351"/>
        <v>41420</v>
      </c>
      <c r="J4503" t="s">
        <v>11</v>
      </c>
      <c r="K4503">
        <v>1672713</v>
      </c>
      <c r="L4503" t="s">
        <v>22</v>
      </c>
      <c r="M4503" t="s">
        <v>35</v>
      </c>
      <c r="N4503">
        <v>327</v>
      </c>
      <c r="O4503">
        <v>4.8169627507163328</v>
      </c>
      <c r="P4503" t="str">
        <f t="shared" si="352"/>
        <v>PORT04PORT09</v>
      </c>
      <c r="Q4503">
        <f>VLOOKUP(P4503,FreightRates!C$2:D$9,2,0)</f>
        <v>21.470399999999998</v>
      </c>
      <c r="R4503">
        <f>VLOOKUP(P4503,FreightRates!C$2:E$9,3,0)</f>
        <v>6.2E-2</v>
      </c>
      <c r="S4503">
        <f t="shared" si="353"/>
        <v>119.12950280802293</v>
      </c>
      <c r="T4503">
        <f t="shared" si="354"/>
        <v>1575.146819484241</v>
      </c>
    </row>
    <row r="4504" spans="1:20" x14ac:dyDescent="0.35">
      <c r="A4504">
        <v>1447305235.7</v>
      </c>
      <c r="B4504" s="3">
        <v>41420</v>
      </c>
      <c r="C4504" t="s">
        <v>30</v>
      </c>
      <c r="D4504" t="s">
        <v>7</v>
      </c>
      <c r="E4504" t="s">
        <v>3</v>
      </c>
      <c r="F4504">
        <v>0</v>
      </c>
      <c r="G4504">
        <v>0</v>
      </c>
      <c r="H4504">
        <f t="shared" si="350"/>
        <v>0</v>
      </c>
      <c r="I4504" s="3">
        <f t="shared" si="351"/>
        <v>41420</v>
      </c>
      <c r="J4504" t="s">
        <v>11</v>
      </c>
      <c r="K4504">
        <v>1672712</v>
      </c>
      <c r="L4504" t="s">
        <v>22</v>
      </c>
      <c r="M4504" t="s">
        <v>35</v>
      </c>
      <c r="N4504">
        <v>383</v>
      </c>
      <c r="O4504">
        <v>5.873333333333334</v>
      </c>
      <c r="P4504" t="str">
        <f t="shared" si="352"/>
        <v>PORT04PORT09</v>
      </c>
      <c r="Q4504">
        <f>VLOOKUP(P4504,FreightRates!C$2:D$9,2,0)</f>
        <v>21.470399999999998</v>
      </c>
      <c r="R4504">
        <f>VLOOKUP(P4504,FreightRates!C$2:E$9,3,0)</f>
        <v>6.2E-2</v>
      </c>
      <c r="S4504">
        <f t="shared" si="353"/>
        <v>160.93857333333335</v>
      </c>
      <c r="T4504">
        <f t="shared" si="354"/>
        <v>2249.4866666666671</v>
      </c>
    </row>
    <row r="4505" spans="1:20" x14ac:dyDescent="0.35">
      <c r="A4505">
        <v>1447411610.7</v>
      </c>
      <c r="B4505" s="3">
        <v>41420</v>
      </c>
      <c r="C4505" t="s">
        <v>30</v>
      </c>
      <c r="D4505" t="s">
        <v>7</v>
      </c>
      <c r="E4505" t="s">
        <v>3</v>
      </c>
      <c r="F4505">
        <v>0</v>
      </c>
      <c r="G4505">
        <v>0</v>
      </c>
      <c r="H4505">
        <f t="shared" si="350"/>
        <v>0</v>
      </c>
      <c r="I4505" s="3">
        <f t="shared" si="351"/>
        <v>41420</v>
      </c>
      <c r="J4505" t="s">
        <v>11</v>
      </c>
      <c r="K4505">
        <v>1672712</v>
      </c>
      <c r="L4505" t="s">
        <v>22</v>
      </c>
      <c r="M4505" t="s">
        <v>35</v>
      </c>
      <c r="N4505">
        <v>428</v>
      </c>
      <c r="O4505">
        <v>11.48</v>
      </c>
      <c r="P4505" t="str">
        <f t="shared" si="352"/>
        <v>PORT04PORT09</v>
      </c>
      <c r="Q4505">
        <f>VLOOKUP(P4505,FreightRates!C$2:D$9,2,0)</f>
        <v>21.470399999999998</v>
      </c>
      <c r="R4505">
        <f>VLOOKUP(P4505,FreightRates!C$2:E$9,3,0)</f>
        <v>6.2E-2</v>
      </c>
      <c r="S4505">
        <f t="shared" si="353"/>
        <v>326.10368</v>
      </c>
      <c r="T4505">
        <f t="shared" si="354"/>
        <v>4913.4400000000005</v>
      </c>
    </row>
    <row r="4506" spans="1:20" x14ac:dyDescent="0.35">
      <c r="A4506">
        <v>1447185849.7</v>
      </c>
      <c r="B4506" s="3">
        <v>41420</v>
      </c>
      <c r="C4506" t="s">
        <v>30</v>
      </c>
      <c r="D4506" t="s">
        <v>7</v>
      </c>
      <c r="E4506" t="s">
        <v>3</v>
      </c>
      <c r="F4506">
        <v>0</v>
      </c>
      <c r="G4506">
        <v>0</v>
      </c>
      <c r="H4506">
        <f t="shared" si="350"/>
        <v>0</v>
      </c>
      <c r="I4506" s="3">
        <f t="shared" si="351"/>
        <v>41420</v>
      </c>
      <c r="J4506" t="s">
        <v>11</v>
      </c>
      <c r="K4506">
        <v>1672721</v>
      </c>
      <c r="L4506" t="s">
        <v>22</v>
      </c>
      <c r="M4506" t="s">
        <v>35</v>
      </c>
      <c r="N4506">
        <v>405</v>
      </c>
      <c r="O4506">
        <v>5.9867758186397975</v>
      </c>
      <c r="P4506" t="str">
        <f t="shared" si="352"/>
        <v>PORT04PORT09</v>
      </c>
      <c r="Q4506">
        <f>VLOOKUP(P4506,FreightRates!C$2:D$9,2,0)</f>
        <v>21.470399999999998</v>
      </c>
      <c r="R4506">
        <f>VLOOKUP(P4506,FreightRates!C$2:E$9,3,0)</f>
        <v>6.2E-2</v>
      </c>
      <c r="S4506">
        <f t="shared" si="353"/>
        <v>171.7983408060453</v>
      </c>
      <c r="T4506">
        <f t="shared" si="354"/>
        <v>2424.6442065491178</v>
      </c>
    </row>
    <row r="4507" spans="1:20" x14ac:dyDescent="0.35">
      <c r="A4507">
        <v>1447200760.7</v>
      </c>
      <c r="B4507" s="3">
        <v>41420</v>
      </c>
      <c r="C4507" t="s">
        <v>30</v>
      </c>
      <c r="D4507" t="s">
        <v>7</v>
      </c>
      <c r="E4507" t="s">
        <v>3</v>
      </c>
      <c r="F4507">
        <v>0</v>
      </c>
      <c r="G4507">
        <v>0</v>
      </c>
      <c r="H4507">
        <f t="shared" si="350"/>
        <v>0</v>
      </c>
      <c r="I4507" s="3">
        <f t="shared" si="351"/>
        <v>41420</v>
      </c>
      <c r="J4507" t="s">
        <v>11</v>
      </c>
      <c r="K4507">
        <v>1672707</v>
      </c>
      <c r="L4507" t="s">
        <v>22</v>
      </c>
      <c r="M4507" t="s">
        <v>35</v>
      </c>
      <c r="N4507">
        <v>239</v>
      </c>
      <c r="O4507">
        <v>0.15686241255034986</v>
      </c>
      <c r="P4507" t="str">
        <f t="shared" si="352"/>
        <v>PORT04PORT09</v>
      </c>
      <c r="Q4507">
        <f>VLOOKUP(P4507,FreightRates!C$2:D$9,2,0)</f>
        <v>21.470399999999998</v>
      </c>
      <c r="R4507">
        <f>VLOOKUP(P4507,FreightRates!C$2:E$9,3,0)</f>
        <v>6.2E-2</v>
      </c>
      <c r="S4507">
        <f t="shared" si="353"/>
        <v>23.794787229171082</v>
      </c>
      <c r="T4507">
        <f t="shared" si="354"/>
        <v>37.490116599533614</v>
      </c>
    </row>
    <row r="4508" spans="1:20" x14ac:dyDescent="0.35">
      <c r="A4508">
        <v>1447167735.7</v>
      </c>
      <c r="B4508" s="3">
        <v>41420</v>
      </c>
      <c r="C4508" t="s">
        <v>30</v>
      </c>
      <c r="D4508" t="s">
        <v>7</v>
      </c>
      <c r="E4508" t="s">
        <v>3</v>
      </c>
      <c r="F4508">
        <v>0</v>
      </c>
      <c r="G4508">
        <v>0</v>
      </c>
      <c r="H4508">
        <f t="shared" si="350"/>
        <v>0</v>
      </c>
      <c r="I4508" s="3">
        <f t="shared" si="351"/>
        <v>41420</v>
      </c>
      <c r="J4508" t="s">
        <v>11</v>
      </c>
      <c r="K4508">
        <v>1672721</v>
      </c>
      <c r="L4508" t="s">
        <v>22</v>
      </c>
      <c r="M4508" t="s">
        <v>35</v>
      </c>
      <c r="N4508">
        <v>372</v>
      </c>
      <c r="O4508">
        <v>9.68</v>
      </c>
      <c r="P4508" t="str">
        <f t="shared" si="352"/>
        <v>PORT04PORT09</v>
      </c>
      <c r="Q4508">
        <f>VLOOKUP(P4508,FreightRates!C$2:D$9,2,0)</f>
        <v>21.470399999999998</v>
      </c>
      <c r="R4508">
        <f>VLOOKUP(P4508,FreightRates!C$2:E$9,3,0)</f>
        <v>6.2E-2</v>
      </c>
      <c r="S4508">
        <f t="shared" si="353"/>
        <v>244.72991999999999</v>
      </c>
      <c r="T4508">
        <f t="shared" si="354"/>
        <v>3600.96</v>
      </c>
    </row>
    <row r="4509" spans="1:20" x14ac:dyDescent="0.35">
      <c r="A4509">
        <v>1447187873.7</v>
      </c>
      <c r="B4509" s="3">
        <v>41420</v>
      </c>
      <c r="C4509" t="s">
        <v>30</v>
      </c>
      <c r="D4509" t="s">
        <v>7</v>
      </c>
      <c r="E4509" t="s">
        <v>3</v>
      </c>
      <c r="F4509">
        <v>0</v>
      </c>
      <c r="G4509">
        <v>0</v>
      </c>
      <c r="H4509">
        <f t="shared" si="350"/>
        <v>0</v>
      </c>
      <c r="I4509" s="3">
        <f t="shared" si="351"/>
        <v>41420</v>
      </c>
      <c r="J4509" t="s">
        <v>11</v>
      </c>
      <c r="K4509">
        <v>1672721</v>
      </c>
      <c r="L4509" t="s">
        <v>22</v>
      </c>
      <c r="M4509" t="s">
        <v>35</v>
      </c>
      <c r="N4509">
        <v>609</v>
      </c>
      <c r="O4509">
        <v>26.78</v>
      </c>
      <c r="P4509" t="str">
        <f t="shared" si="352"/>
        <v>PORT04PORT09</v>
      </c>
      <c r="Q4509">
        <f>VLOOKUP(P4509,FreightRates!C$2:D$9,2,0)</f>
        <v>21.470399999999998</v>
      </c>
      <c r="R4509">
        <f>VLOOKUP(P4509,FreightRates!C$2:E$9,3,0)</f>
        <v>6.2E-2</v>
      </c>
      <c r="S4509">
        <f t="shared" si="353"/>
        <v>1032.6296400000001</v>
      </c>
      <c r="T4509">
        <f t="shared" si="354"/>
        <v>16309.02</v>
      </c>
    </row>
    <row r="4510" spans="1:20" x14ac:dyDescent="0.35">
      <c r="A4510">
        <v>1447348986.7</v>
      </c>
      <c r="B4510" s="3">
        <v>41420</v>
      </c>
      <c r="C4510" t="s">
        <v>30</v>
      </c>
      <c r="D4510" t="s">
        <v>7</v>
      </c>
      <c r="E4510" t="s">
        <v>3</v>
      </c>
      <c r="F4510">
        <v>0</v>
      </c>
      <c r="G4510">
        <v>0</v>
      </c>
      <c r="H4510">
        <f t="shared" si="350"/>
        <v>0</v>
      </c>
      <c r="I4510" s="3">
        <f t="shared" si="351"/>
        <v>41420</v>
      </c>
      <c r="J4510" t="s">
        <v>11</v>
      </c>
      <c r="K4510">
        <v>1672713</v>
      </c>
      <c r="L4510" t="s">
        <v>22</v>
      </c>
      <c r="M4510" t="s">
        <v>35</v>
      </c>
      <c r="N4510">
        <v>420</v>
      </c>
      <c r="O4510">
        <v>9.98</v>
      </c>
      <c r="P4510" t="str">
        <f t="shared" si="352"/>
        <v>PORT04PORT09</v>
      </c>
      <c r="Q4510">
        <f>VLOOKUP(P4510,FreightRates!C$2:D$9,2,0)</f>
        <v>21.470399999999998</v>
      </c>
      <c r="R4510">
        <f>VLOOKUP(P4510,FreightRates!C$2:E$9,3,0)</f>
        <v>6.2E-2</v>
      </c>
      <c r="S4510">
        <f t="shared" si="353"/>
        <v>281.34959999999995</v>
      </c>
      <c r="T4510">
        <f t="shared" si="354"/>
        <v>4191.6000000000004</v>
      </c>
    </row>
    <row r="4511" spans="1:20" x14ac:dyDescent="0.35">
      <c r="A4511">
        <v>1447136686.7</v>
      </c>
      <c r="B4511" s="3">
        <v>41420</v>
      </c>
      <c r="C4511" t="s">
        <v>30</v>
      </c>
      <c r="D4511" t="s">
        <v>7</v>
      </c>
      <c r="E4511" t="s">
        <v>3</v>
      </c>
      <c r="F4511">
        <v>0</v>
      </c>
      <c r="G4511">
        <v>0</v>
      </c>
      <c r="H4511">
        <f t="shared" si="350"/>
        <v>0</v>
      </c>
      <c r="I4511" s="3">
        <f t="shared" si="351"/>
        <v>41420</v>
      </c>
      <c r="J4511" t="s">
        <v>11</v>
      </c>
      <c r="K4511">
        <v>1672721</v>
      </c>
      <c r="L4511" t="s">
        <v>22</v>
      </c>
      <c r="M4511" t="s">
        <v>35</v>
      </c>
      <c r="N4511">
        <v>465</v>
      </c>
      <c r="O4511">
        <v>12.04</v>
      </c>
      <c r="P4511" t="str">
        <f t="shared" si="352"/>
        <v>PORT04PORT09</v>
      </c>
      <c r="Q4511">
        <f>VLOOKUP(P4511,FreightRates!C$2:D$9,2,0)</f>
        <v>21.470399999999998</v>
      </c>
      <c r="R4511">
        <f>VLOOKUP(P4511,FreightRates!C$2:E$9,3,0)</f>
        <v>6.2E-2</v>
      </c>
      <c r="S4511">
        <f t="shared" si="353"/>
        <v>368.58359999999993</v>
      </c>
      <c r="T4511">
        <f t="shared" si="354"/>
        <v>5598.5999999999995</v>
      </c>
    </row>
    <row r="4512" spans="1:20" x14ac:dyDescent="0.35">
      <c r="A4512">
        <v>1447149405.7</v>
      </c>
      <c r="B4512" s="3">
        <v>41420</v>
      </c>
      <c r="C4512" t="s">
        <v>30</v>
      </c>
      <c r="D4512" t="s">
        <v>7</v>
      </c>
      <c r="E4512" t="s">
        <v>3</v>
      </c>
      <c r="F4512">
        <v>0</v>
      </c>
      <c r="G4512">
        <v>0</v>
      </c>
      <c r="H4512">
        <f t="shared" si="350"/>
        <v>0</v>
      </c>
      <c r="I4512" s="3">
        <f t="shared" si="351"/>
        <v>41420</v>
      </c>
      <c r="J4512" t="s">
        <v>11</v>
      </c>
      <c r="K4512">
        <v>1672713</v>
      </c>
      <c r="L4512" t="s">
        <v>22</v>
      </c>
      <c r="M4512" t="s">
        <v>35</v>
      </c>
      <c r="N4512">
        <v>581</v>
      </c>
      <c r="O4512">
        <v>18.62</v>
      </c>
      <c r="P4512" t="str">
        <f t="shared" si="352"/>
        <v>PORT04PORT09</v>
      </c>
      <c r="Q4512">
        <f>VLOOKUP(P4512,FreightRates!C$2:D$9,2,0)</f>
        <v>21.470399999999998</v>
      </c>
      <c r="R4512">
        <f>VLOOKUP(P4512,FreightRates!C$2:E$9,3,0)</f>
        <v>6.2E-2</v>
      </c>
      <c r="S4512">
        <f t="shared" si="353"/>
        <v>692.20004000000017</v>
      </c>
      <c r="T4512">
        <f t="shared" si="354"/>
        <v>10818.220000000001</v>
      </c>
    </row>
    <row r="4513" spans="1:20" x14ac:dyDescent="0.35">
      <c r="A4513">
        <v>1447410496.7</v>
      </c>
      <c r="B4513" s="3">
        <v>41420</v>
      </c>
      <c r="C4513" t="s">
        <v>30</v>
      </c>
      <c r="D4513" t="s">
        <v>7</v>
      </c>
      <c r="E4513" t="s">
        <v>3</v>
      </c>
      <c r="F4513">
        <v>3</v>
      </c>
      <c r="G4513">
        <v>0</v>
      </c>
      <c r="H4513">
        <f t="shared" si="350"/>
        <v>3</v>
      </c>
      <c r="I4513" s="3">
        <f t="shared" si="351"/>
        <v>41423</v>
      </c>
      <c r="J4513" t="s">
        <v>11</v>
      </c>
      <c r="K4513">
        <v>1682651</v>
      </c>
      <c r="L4513" t="s">
        <v>22</v>
      </c>
      <c r="M4513" t="s">
        <v>35</v>
      </c>
      <c r="N4513">
        <v>328</v>
      </c>
      <c r="O4513">
        <v>5.1655492569725805</v>
      </c>
      <c r="P4513" t="str">
        <f t="shared" si="352"/>
        <v>PORT04PORT09</v>
      </c>
      <c r="Q4513">
        <f>VLOOKUP(P4513,FreightRates!C$2:D$9,2,0)</f>
        <v>21.470399999999998</v>
      </c>
      <c r="R4513">
        <f>VLOOKUP(P4513,FreightRates!C$2:E$9,3,0)</f>
        <v>6.2E-2</v>
      </c>
      <c r="S4513">
        <f t="shared" si="353"/>
        <v>126.51700968979441</v>
      </c>
      <c r="T4513">
        <f t="shared" si="354"/>
        <v>1694.3001562870063</v>
      </c>
    </row>
    <row r="4514" spans="1:20" x14ac:dyDescent="0.35">
      <c r="A4514">
        <v>1447392207.7</v>
      </c>
      <c r="B4514" s="3">
        <v>41420</v>
      </c>
      <c r="C4514" t="s">
        <v>30</v>
      </c>
      <c r="D4514" t="s">
        <v>7</v>
      </c>
      <c r="E4514" t="s">
        <v>3</v>
      </c>
      <c r="F4514">
        <v>3</v>
      </c>
      <c r="G4514">
        <v>0</v>
      </c>
      <c r="H4514">
        <f t="shared" si="350"/>
        <v>3</v>
      </c>
      <c r="I4514" s="3">
        <f t="shared" si="351"/>
        <v>41423</v>
      </c>
      <c r="J4514" t="s">
        <v>11</v>
      </c>
      <c r="K4514">
        <v>1682769</v>
      </c>
      <c r="L4514" t="s">
        <v>22</v>
      </c>
      <c r="M4514" t="s">
        <v>35</v>
      </c>
      <c r="N4514">
        <v>823</v>
      </c>
      <c r="O4514">
        <v>49.026789086528964</v>
      </c>
      <c r="P4514" t="str">
        <f t="shared" si="352"/>
        <v>PORT04PORT09</v>
      </c>
      <c r="Q4514">
        <f>VLOOKUP(P4514,FreightRates!C$2:D$9,2,0)</f>
        <v>21.470399999999998</v>
      </c>
      <c r="R4514">
        <f>VLOOKUP(P4514,FreightRates!C$2:E$9,3,0)</f>
        <v>6.2E-2</v>
      </c>
      <c r="S4514">
        <f t="shared" si="353"/>
        <v>2523.1113399292271</v>
      </c>
      <c r="T4514">
        <f t="shared" si="354"/>
        <v>40349.04741821334</v>
      </c>
    </row>
    <row r="4515" spans="1:20" x14ac:dyDescent="0.35">
      <c r="A4515">
        <v>1447200832.7</v>
      </c>
      <c r="B4515" s="3">
        <v>41420</v>
      </c>
      <c r="C4515" t="s">
        <v>30</v>
      </c>
      <c r="D4515" t="s">
        <v>7</v>
      </c>
      <c r="E4515" t="s">
        <v>3</v>
      </c>
      <c r="F4515">
        <v>3</v>
      </c>
      <c r="G4515">
        <v>0</v>
      </c>
      <c r="H4515">
        <f t="shared" si="350"/>
        <v>3</v>
      </c>
      <c r="I4515" s="3">
        <f t="shared" si="351"/>
        <v>41423</v>
      </c>
      <c r="J4515" t="s">
        <v>11</v>
      </c>
      <c r="K4515">
        <v>1682769</v>
      </c>
      <c r="L4515" t="s">
        <v>22</v>
      </c>
      <c r="M4515" t="s">
        <v>35</v>
      </c>
      <c r="N4515">
        <v>975</v>
      </c>
      <c r="O4515">
        <v>60.06929040844831</v>
      </c>
      <c r="P4515" t="str">
        <f t="shared" si="352"/>
        <v>PORT04PORT09</v>
      </c>
      <c r="Q4515">
        <f>VLOOKUP(P4515,FreightRates!C$2:D$9,2,0)</f>
        <v>21.470399999999998</v>
      </c>
      <c r="R4515">
        <f>VLOOKUP(P4515,FreightRates!C$2:E$9,3,0)</f>
        <v>6.2E-2</v>
      </c>
      <c r="S4515">
        <f t="shared" si="353"/>
        <v>3652.6590051907001</v>
      </c>
      <c r="T4515">
        <f t="shared" si="354"/>
        <v>58567.558148237105</v>
      </c>
    </row>
    <row r="4516" spans="1:20" x14ac:dyDescent="0.35">
      <c r="A4516">
        <v>1447410497.7</v>
      </c>
      <c r="B4516" s="3">
        <v>41420</v>
      </c>
      <c r="C4516" t="s">
        <v>30</v>
      </c>
      <c r="D4516" t="s">
        <v>7</v>
      </c>
      <c r="E4516" t="s">
        <v>3</v>
      </c>
      <c r="F4516">
        <v>3</v>
      </c>
      <c r="G4516">
        <v>0</v>
      </c>
      <c r="H4516">
        <f t="shared" si="350"/>
        <v>3</v>
      </c>
      <c r="I4516" s="3">
        <f t="shared" si="351"/>
        <v>41423</v>
      </c>
      <c r="J4516" t="s">
        <v>11</v>
      </c>
      <c r="K4516">
        <v>1682736</v>
      </c>
      <c r="L4516" t="s">
        <v>22</v>
      </c>
      <c r="M4516" t="s">
        <v>35</v>
      </c>
      <c r="N4516">
        <v>921</v>
      </c>
      <c r="O4516">
        <v>54.763382352941186</v>
      </c>
      <c r="P4516" t="str">
        <f t="shared" si="352"/>
        <v>PORT04PORT09</v>
      </c>
      <c r="Q4516">
        <f>VLOOKUP(P4516,FreightRates!C$2:D$9,2,0)</f>
        <v>21.470399999999998</v>
      </c>
      <c r="R4516">
        <f>VLOOKUP(P4516,FreightRates!C$2:E$9,3,0)</f>
        <v>6.2E-2</v>
      </c>
      <c r="S4516">
        <f t="shared" si="353"/>
        <v>3148.5690591176476</v>
      </c>
      <c r="T4516">
        <f t="shared" si="354"/>
        <v>50437.075147058829</v>
      </c>
    </row>
    <row r="4517" spans="1:20" x14ac:dyDescent="0.35">
      <c r="A4517">
        <v>1447403228.7</v>
      </c>
      <c r="B4517" s="3">
        <v>41420</v>
      </c>
      <c r="C4517" t="s">
        <v>30</v>
      </c>
      <c r="D4517" t="s">
        <v>7</v>
      </c>
      <c r="E4517" t="s">
        <v>3</v>
      </c>
      <c r="F4517">
        <v>0</v>
      </c>
      <c r="G4517">
        <v>0</v>
      </c>
      <c r="H4517">
        <f t="shared" si="350"/>
        <v>0</v>
      </c>
      <c r="I4517" s="3">
        <f t="shared" si="351"/>
        <v>41420</v>
      </c>
      <c r="J4517" t="s">
        <v>11</v>
      </c>
      <c r="K4517">
        <v>1682832</v>
      </c>
      <c r="L4517" t="s">
        <v>22</v>
      </c>
      <c r="M4517" t="s">
        <v>35</v>
      </c>
      <c r="N4517">
        <v>324</v>
      </c>
      <c r="O4517">
        <v>0.53419351101970491</v>
      </c>
      <c r="P4517" t="str">
        <f t="shared" si="352"/>
        <v>PORT04PORT09</v>
      </c>
      <c r="Q4517">
        <f>VLOOKUP(P4517,FreightRates!C$2:D$9,2,0)</f>
        <v>21.470399999999998</v>
      </c>
      <c r="R4517">
        <f>VLOOKUP(P4517,FreightRates!C$2:E$9,3,0)</f>
        <v>6.2E-2</v>
      </c>
      <c r="S4517">
        <f t="shared" si="353"/>
        <v>32.201279249363829</v>
      </c>
      <c r="T4517">
        <f t="shared" si="354"/>
        <v>173.07869757038441</v>
      </c>
    </row>
    <row r="4518" spans="1:20" x14ac:dyDescent="0.35">
      <c r="A4518">
        <v>1447150728.7</v>
      </c>
      <c r="B4518" s="3">
        <v>41420</v>
      </c>
      <c r="C4518" t="s">
        <v>30</v>
      </c>
      <c r="D4518" t="s">
        <v>7</v>
      </c>
      <c r="E4518" t="s">
        <v>3</v>
      </c>
      <c r="F4518">
        <v>0</v>
      </c>
      <c r="G4518">
        <v>0</v>
      </c>
      <c r="H4518">
        <f t="shared" si="350"/>
        <v>0</v>
      </c>
      <c r="I4518" s="3">
        <f t="shared" si="351"/>
        <v>41420</v>
      </c>
      <c r="J4518" t="s">
        <v>11</v>
      </c>
      <c r="K4518">
        <v>1682832</v>
      </c>
      <c r="L4518" t="s">
        <v>22</v>
      </c>
      <c r="M4518" t="s">
        <v>35</v>
      </c>
      <c r="N4518">
        <v>306</v>
      </c>
      <c r="O4518">
        <v>0.35612900734646991</v>
      </c>
      <c r="P4518" t="str">
        <f t="shared" si="352"/>
        <v>PORT04PORT09</v>
      </c>
      <c r="Q4518">
        <f>VLOOKUP(P4518,FreightRates!C$2:D$9,2,0)</f>
        <v>21.470399999999998</v>
      </c>
      <c r="R4518">
        <f>VLOOKUP(P4518,FreightRates!C$2:E$9,3,0)</f>
        <v>6.2E-2</v>
      </c>
      <c r="S4518">
        <f t="shared" si="353"/>
        <v>28.226879527377225</v>
      </c>
      <c r="T4518">
        <f t="shared" si="354"/>
        <v>108.97547624801979</v>
      </c>
    </row>
    <row r="4519" spans="1:20" x14ac:dyDescent="0.35">
      <c r="A4519">
        <v>1447370094.7</v>
      </c>
      <c r="B4519" s="3">
        <v>41420</v>
      </c>
      <c r="C4519" t="s">
        <v>30</v>
      </c>
      <c r="D4519" t="s">
        <v>7</v>
      </c>
      <c r="E4519" t="s">
        <v>3</v>
      </c>
      <c r="F4519">
        <v>0</v>
      </c>
      <c r="G4519">
        <v>0</v>
      </c>
      <c r="H4519">
        <f t="shared" si="350"/>
        <v>0</v>
      </c>
      <c r="I4519" s="3">
        <f t="shared" si="351"/>
        <v>41420</v>
      </c>
      <c r="J4519" t="s">
        <v>11</v>
      </c>
      <c r="K4519">
        <v>1682832</v>
      </c>
      <c r="L4519" t="s">
        <v>22</v>
      </c>
      <c r="M4519" t="s">
        <v>35</v>
      </c>
      <c r="N4519">
        <v>312</v>
      </c>
      <c r="O4519">
        <v>0.17806450367323495</v>
      </c>
      <c r="P4519" t="str">
        <f t="shared" si="352"/>
        <v>PORT04PORT09</v>
      </c>
      <c r="Q4519">
        <f>VLOOKUP(P4519,FreightRates!C$2:D$9,2,0)</f>
        <v>21.470399999999998</v>
      </c>
      <c r="R4519">
        <f>VLOOKUP(P4519,FreightRates!C$2:E$9,3,0)</f>
        <v>6.2E-2</v>
      </c>
      <c r="S4519">
        <f t="shared" si="353"/>
        <v>24.914879759055054</v>
      </c>
      <c r="T4519">
        <f t="shared" si="354"/>
        <v>55.556125146049304</v>
      </c>
    </row>
    <row r="4520" spans="1:20" x14ac:dyDescent="0.35">
      <c r="A4520">
        <v>1447178895.7</v>
      </c>
      <c r="B4520" s="3">
        <v>41420</v>
      </c>
      <c r="C4520" t="s">
        <v>30</v>
      </c>
      <c r="D4520" t="s">
        <v>7</v>
      </c>
      <c r="E4520" t="s">
        <v>3</v>
      </c>
      <c r="F4520">
        <v>0</v>
      </c>
      <c r="G4520">
        <v>0</v>
      </c>
      <c r="H4520">
        <f t="shared" si="350"/>
        <v>0</v>
      </c>
      <c r="I4520" s="3">
        <f t="shared" si="351"/>
        <v>41420</v>
      </c>
      <c r="J4520" t="s">
        <v>11</v>
      </c>
      <c r="K4520">
        <v>1682805</v>
      </c>
      <c r="L4520" t="s">
        <v>22</v>
      </c>
      <c r="M4520" t="s">
        <v>35</v>
      </c>
      <c r="N4520">
        <v>587</v>
      </c>
      <c r="O4520">
        <v>26.774492439869725</v>
      </c>
      <c r="P4520" t="str">
        <f t="shared" si="352"/>
        <v>PORT04PORT09</v>
      </c>
      <c r="Q4520">
        <f>VLOOKUP(P4520,FreightRates!C$2:D$9,2,0)</f>
        <v>21.470399999999998</v>
      </c>
      <c r="R4520">
        <f>VLOOKUP(P4520,FreightRates!C$2:E$9,3,0)</f>
        <v>6.2E-2</v>
      </c>
      <c r="S4520">
        <f t="shared" si="353"/>
        <v>995.90127785661878</v>
      </c>
      <c r="T4520">
        <f t="shared" si="354"/>
        <v>15716.627062203528</v>
      </c>
    </row>
    <row r="4521" spans="1:20" x14ac:dyDescent="0.35">
      <c r="A4521">
        <v>1447242377.7</v>
      </c>
      <c r="B4521" s="3">
        <v>41420</v>
      </c>
      <c r="C4521" t="s">
        <v>30</v>
      </c>
      <c r="D4521" t="s">
        <v>7</v>
      </c>
      <c r="E4521" t="s">
        <v>3</v>
      </c>
      <c r="F4521">
        <v>0</v>
      </c>
      <c r="G4521">
        <v>0</v>
      </c>
      <c r="H4521">
        <f t="shared" si="350"/>
        <v>0</v>
      </c>
      <c r="I4521" s="3">
        <f t="shared" si="351"/>
        <v>41420</v>
      </c>
      <c r="J4521" t="s">
        <v>11</v>
      </c>
      <c r="K4521">
        <v>1682805</v>
      </c>
      <c r="L4521" t="s">
        <v>22</v>
      </c>
      <c r="M4521" t="s">
        <v>35</v>
      </c>
      <c r="N4521">
        <v>1363</v>
      </c>
      <c r="O4521">
        <v>97.210723539544034</v>
      </c>
      <c r="P4521" t="str">
        <f t="shared" si="352"/>
        <v>PORT04PORT09</v>
      </c>
      <c r="Q4521">
        <f>VLOOKUP(P4521,FreightRates!C$2:D$9,2,0)</f>
        <v>21.470399999999998</v>
      </c>
      <c r="R4521">
        <f>VLOOKUP(P4521,FreightRates!C$2:E$9,3,0)</f>
        <v>6.2E-2</v>
      </c>
      <c r="S4521">
        <f t="shared" si="353"/>
        <v>8236.3598034327078</v>
      </c>
      <c r="T4521">
        <f t="shared" si="354"/>
        <v>132498.21618439851</v>
      </c>
    </row>
    <row r="4522" spans="1:20" x14ac:dyDescent="0.35">
      <c r="A4522">
        <v>1447220220.7</v>
      </c>
      <c r="B4522" s="3">
        <v>41420</v>
      </c>
      <c r="C4522" t="s">
        <v>30</v>
      </c>
      <c r="D4522" t="s">
        <v>7</v>
      </c>
      <c r="E4522" t="s">
        <v>3</v>
      </c>
      <c r="F4522">
        <v>0</v>
      </c>
      <c r="G4522">
        <v>0</v>
      </c>
      <c r="H4522">
        <f t="shared" si="350"/>
        <v>0</v>
      </c>
      <c r="I4522" s="3">
        <f t="shared" si="351"/>
        <v>41420</v>
      </c>
      <c r="J4522" t="s">
        <v>11</v>
      </c>
      <c r="K4522">
        <v>1682805</v>
      </c>
      <c r="L4522" t="s">
        <v>22</v>
      </c>
      <c r="M4522" t="s">
        <v>35</v>
      </c>
      <c r="N4522">
        <v>866</v>
      </c>
      <c r="O4522">
        <v>48.54898487973945</v>
      </c>
      <c r="P4522" t="str">
        <f t="shared" si="352"/>
        <v>PORT04PORT09</v>
      </c>
      <c r="Q4522">
        <f>VLOOKUP(P4522,FreightRates!C$2:D$9,2,0)</f>
        <v>21.470399999999998</v>
      </c>
      <c r="R4522">
        <f>VLOOKUP(P4522,FreightRates!C$2:E$9,3,0)</f>
        <v>6.2E-2</v>
      </c>
      <c r="S4522">
        <f t="shared" si="353"/>
        <v>2628.1624961629705</v>
      </c>
      <c r="T4522">
        <f t="shared" si="354"/>
        <v>42043.420905854364</v>
      </c>
    </row>
    <row r="4523" spans="1:20" x14ac:dyDescent="0.35">
      <c r="A4523">
        <v>1447178894.7</v>
      </c>
      <c r="B4523" s="3">
        <v>41420</v>
      </c>
      <c r="C4523" t="s">
        <v>30</v>
      </c>
      <c r="D4523" t="s">
        <v>7</v>
      </c>
      <c r="E4523" t="s">
        <v>3</v>
      </c>
      <c r="F4523">
        <v>0</v>
      </c>
      <c r="G4523">
        <v>0</v>
      </c>
      <c r="H4523">
        <f t="shared" si="350"/>
        <v>0</v>
      </c>
      <c r="I4523" s="3">
        <f t="shared" si="351"/>
        <v>41420</v>
      </c>
      <c r="J4523" t="s">
        <v>11</v>
      </c>
      <c r="K4523">
        <v>1682805</v>
      </c>
      <c r="L4523" t="s">
        <v>22</v>
      </c>
      <c r="M4523" t="s">
        <v>35</v>
      </c>
      <c r="N4523">
        <v>1444</v>
      </c>
      <c r="O4523">
        <v>105.80222101950062</v>
      </c>
      <c r="P4523" t="str">
        <f t="shared" si="352"/>
        <v>PORT04PORT09</v>
      </c>
      <c r="Q4523">
        <f>VLOOKUP(P4523,FreightRates!C$2:D$9,2,0)</f>
        <v>21.470399999999998</v>
      </c>
      <c r="R4523">
        <f>VLOOKUP(P4523,FreightRates!C$2:E$9,3,0)</f>
        <v>6.2E-2</v>
      </c>
      <c r="S4523">
        <f t="shared" si="353"/>
        <v>9493.7316434338518</v>
      </c>
      <c r="T4523">
        <f t="shared" si="354"/>
        <v>152778.40715215891</v>
      </c>
    </row>
    <row r="4524" spans="1:20" x14ac:dyDescent="0.35">
      <c r="A4524">
        <v>1447242379.7</v>
      </c>
      <c r="B4524" s="3">
        <v>41420</v>
      </c>
      <c r="C4524" t="s">
        <v>30</v>
      </c>
      <c r="D4524" t="s">
        <v>7</v>
      </c>
      <c r="E4524" t="s">
        <v>3</v>
      </c>
      <c r="F4524">
        <v>0</v>
      </c>
      <c r="G4524">
        <v>0</v>
      </c>
      <c r="H4524">
        <f t="shared" si="350"/>
        <v>0</v>
      </c>
      <c r="I4524" s="3">
        <f t="shared" si="351"/>
        <v>41420</v>
      </c>
      <c r="J4524" t="s">
        <v>11</v>
      </c>
      <c r="K4524">
        <v>1682805</v>
      </c>
      <c r="L4524" t="s">
        <v>22</v>
      </c>
      <c r="M4524" t="s">
        <v>35</v>
      </c>
      <c r="N4524">
        <v>819</v>
      </c>
      <c r="O4524">
        <v>46.253236139761164</v>
      </c>
      <c r="P4524" t="str">
        <f t="shared" si="352"/>
        <v>PORT04PORT09</v>
      </c>
      <c r="Q4524">
        <f>VLOOKUP(P4524,FreightRates!C$2:D$9,2,0)</f>
        <v>21.470399999999998</v>
      </c>
      <c r="R4524">
        <f>VLOOKUP(P4524,FreightRates!C$2:E$9,3,0)</f>
        <v>6.2E-2</v>
      </c>
      <c r="S4524">
        <f t="shared" si="353"/>
        <v>2370.1172247047925</v>
      </c>
      <c r="T4524">
        <f t="shared" si="354"/>
        <v>37881.400398464393</v>
      </c>
    </row>
    <row r="4525" spans="1:20" x14ac:dyDescent="0.35">
      <c r="A4525">
        <v>1447178893.7</v>
      </c>
      <c r="B4525" s="3">
        <v>41420</v>
      </c>
      <c r="C4525" t="s">
        <v>30</v>
      </c>
      <c r="D4525" t="s">
        <v>7</v>
      </c>
      <c r="E4525" t="s">
        <v>3</v>
      </c>
      <c r="F4525">
        <v>0</v>
      </c>
      <c r="G4525">
        <v>0</v>
      </c>
      <c r="H4525">
        <f t="shared" si="350"/>
        <v>0</v>
      </c>
      <c r="I4525" s="3">
        <f t="shared" si="351"/>
        <v>41420</v>
      </c>
      <c r="J4525" t="s">
        <v>11</v>
      </c>
      <c r="K4525">
        <v>1682805</v>
      </c>
      <c r="L4525" t="s">
        <v>22</v>
      </c>
      <c r="M4525" t="s">
        <v>35</v>
      </c>
      <c r="N4525">
        <v>690</v>
      </c>
      <c r="O4525">
        <v>39.661738659804591</v>
      </c>
      <c r="P4525" t="str">
        <f t="shared" si="352"/>
        <v>PORT04PORT09</v>
      </c>
      <c r="Q4525">
        <f>VLOOKUP(P4525,FreightRates!C$2:D$9,2,0)</f>
        <v>21.470399999999998</v>
      </c>
      <c r="R4525">
        <f>VLOOKUP(P4525,FreightRates!C$2:E$9,3,0)</f>
        <v>6.2E-2</v>
      </c>
      <c r="S4525">
        <f t="shared" si="353"/>
        <v>1718.1995798664402</v>
      </c>
      <c r="T4525">
        <f t="shared" si="354"/>
        <v>27366.599675265166</v>
      </c>
    </row>
    <row r="4526" spans="1:20" x14ac:dyDescent="0.35">
      <c r="A4526">
        <v>1447178892.7</v>
      </c>
      <c r="B4526" s="3">
        <v>41420</v>
      </c>
      <c r="C4526" t="s">
        <v>30</v>
      </c>
      <c r="D4526" t="s">
        <v>7</v>
      </c>
      <c r="E4526" t="s">
        <v>3</v>
      </c>
      <c r="F4526">
        <v>0</v>
      </c>
      <c r="G4526">
        <v>0</v>
      </c>
      <c r="H4526">
        <f t="shared" si="350"/>
        <v>0</v>
      </c>
      <c r="I4526" s="3">
        <f t="shared" si="351"/>
        <v>41420</v>
      </c>
      <c r="J4526" t="s">
        <v>11</v>
      </c>
      <c r="K4526">
        <v>1682805</v>
      </c>
      <c r="L4526" t="s">
        <v>22</v>
      </c>
      <c r="M4526" t="s">
        <v>35</v>
      </c>
      <c r="N4526">
        <v>378</v>
      </c>
      <c r="O4526">
        <v>8.5914974799565744</v>
      </c>
      <c r="P4526" t="str">
        <f t="shared" si="352"/>
        <v>PORT04PORT09</v>
      </c>
      <c r="Q4526">
        <f>VLOOKUP(P4526,FreightRates!C$2:D$9,2,0)</f>
        <v>21.470399999999998</v>
      </c>
      <c r="R4526">
        <f>VLOOKUP(P4526,FreightRates!C$2:E$9,3,0)</f>
        <v>6.2E-2</v>
      </c>
      <c r="S4526">
        <f t="shared" si="353"/>
        <v>222.8207349402623</v>
      </c>
      <c r="T4526">
        <f t="shared" si="354"/>
        <v>3247.5860474235851</v>
      </c>
    </row>
    <row r="4527" spans="1:20" x14ac:dyDescent="0.35">
      <c r="A4527">
        <v>1447242378.7</v>
      </c>
      <c r="B4527" s="3">
        <v>41420</v>
      </c>
      <c r="C4527" t="s">
        <v>30</v>
      </c>
      <c r="D4527" t="s">
        <v>7</v>
      </c>
      <c r="E4527" t="s">
        <v>3</v>
      </c>
      <c r="F4527">
        <v>0</v>
      </c>
      <c r="G4527">
        <v>0</v>
      </c>
      <c r="H4527">
        <f t="shared" si="350"/>
        <v>0</v>
      </c>
      <c r="I4527" s="3">
        <f t="shared" si="351"/>
        <v>41420</v>
      </c>
      <c r="J4527" t="s">
        <v>11</v>
      </c>
      <c r="K4527">
        <v>1682805</v>
      </c>
      <c r="L4527" t="s">
        <v>22</v>
      </c>
      <c r="M4527" t="s">
        <v>35</v>
      </c>
      <c r="N4527">
        <v>1776</v>
      </c>
      <c r="O4527">
        <v>128.87246219934863</v>
      </c>
      <c r="P4527" t="str">
        <f t="shared" si="352"/>
        <v>PORT04PORT09</v>
      </c>
      <c r="Q4527">
        <f>VLOOKUP(P4527,FreightRates!C$2:D$9,2,0)</f>
        <v>21.470399999999998</v>
      </c>
      <c r="R4527">
        <f>VLOOKUP(P4527,FreightRates!C$2:E$9,3,0)</f>
        <v>6.2E-2</v>
      </c>
      <c r="S4527">
        <f t="shared" si="353"/>
        <v>14211.874957694678</v>
      </c>
      <c r="T4527">
        <f t="shared" si="354"/>
        <v>228877.49286604318</v>
      </c>
    </row>
    <row r="4528" spans="1:20" x14ac:dyDescent="0.35">
      <c r="A4528">
        <v>1447229595.7</v>
      </c>
      <c r="B4528" s="3">
        <v>41420</v>
      </c>
      <c r="C4528" t="s">
        <v>30</v>
      </c>
      <c r="D4528" t="s">
        <v>7</v>
      </c>
      <c r="E4528" t="s">
        <v>3</v>
      </c>
      <c r="F4528">
        <v>0</v>
      </c>
      <c r="G4528">
        <v>0</v>
      </c>
      <c r="H4528">
        <f t="shared" si="350"/>
        <v>0</v>
      </c>
      <c r="I4528" s="3">
        <f t="shared" si="351"/>
        <v>41420</v>
      </c>
      <c r="J4528" t="s">
        <v>11</v>
      </c>
      <c r="K4528">
        <v>1689147</v>
      </c>
      <c r="L4528" t="s">
        <v>22</v>
      </c>
      <c r="M4528" t="s">
        <v>35</v>
      </c>
      <c r="N4528">
        <v>365</v>
      </c>
      <c r="O4528">
        <v>0.37657647076096379</v>
      </c>
      <c r="P4528" t="str">
        <f t="shared" si="352"/>
        <v>PORT04PORT09</v>
      </c>
      <c r="Q4528">
        <f>VLOOKUP(P4528,FreightRates!C$2:D$9,2,0)</f>
        <v>21.470399999999998</v>
      </c>
      <c r="R4528">
        <f>VLOOKUP(P4528,FreightRates!C$2:E$9,3,0)</f>
        <v>6.2E-2</v>
      </c>
      <c r="S4528">
        <f t="shared" si="353"/>
        <v>29.99232553332061</v>
      </c>
      <c r="T4528">
        <f t="shared" si="354"/>
        <v>137.45041182775179</v>
      </c>
    </row>
    <row r="4529" spans="1:20" x14ac:dyDescent="0.35">
      <c r="A4529">
        <v>1447165446.7</v>
      </c>
      <c r="B4529" s="3">
        <v>41420</v>
      </c>
      <c r="C4529" t="s">
        <v>30</v>
      </c>
      <c r="D4529" t="s">
        <v>7</v>
      </c>
      <c r="E4529" t="s">
        <v>3</v>
      </c>
      <c r="F4529">
        <v>0</v>
      </c>
      <c r="G4529">
        <v>0</v>
      </c>
      <c r="H4529">
        <f t="shared" si="350"/>
        <v>0</v>
      </c>
      <c r="I4529" s="3">
        <f t="shared" si="351"/>
        <v>41420</v>
      </c>
      <c r="J4529" t="s">
        <v>11</v>
      </c>
      <c r="K4529">
        <v>1660583</v>
      </c>
      <c r="L4529" t="s">
        <v>22</v>
      </c>
      <c r="M4529" t="s">
        <v>35</v>
      </c>
      <c r="N4529">
        <v>259</v>
      </c>
      <c r="O4529">
        <v>0.95116174541577836</v>
      </c>
      <c r="P4529" t="str">
        <f t="shared" si="352"/>
        <v>PORT04PORT09</v>
      </c>
      <c r="Q4529">
        <f>VLOOKUP(P4529,FreightRates!C$2:D$9,2,0)</f>
        <v>21.470399999999998</v>
      </c>
      <c r="R4529">
        <f>VLOOKUP(P4529,FreightRates!C$2:E$9,3,0)</f>
        <v>6.2E-2</v>
      </c>
      <c r="S4529">
        <f t="shared" si="353"/>
        <v>36.744155307886565</v>
      </c>
      <c r="T4529">
        <f t="shared" si="354"/>
        <v>246.3508920626866</v>
      </c>
    </row>
    <row r="4530" spans="1:20" x14ac:dyDescent="0.35">
      <c r="A4530">
        <v>1447167002.7</v>
      </c>
      <c r="B4530" s="3">
        <v>41420</v>
      </c>
      <c r="C4530" t="s">
        <v>30</v>
      </c>
      <c r="D4530" t="s">
        <v>7</v>
      </c>
      <c r="E4530" t="s">
        <v>3</v>
      </c>
      <c r="F4530">
        <v>0</v>
      </c>
      <c r="G4530">
        <v>0</v>
      </c>
      <c r="H4530">
        <f t="shared" si="350"/>
        <v>0</v>
      </c>
      <c r="I4530" s="3">
        <f t="shared" si="351"/>
        <v>41420</v>
      </c>
      <c r="J4530" t="s">
        <v>11</v>
      </c>
      <c r="K4530">
        <v>1660583</v>
      </c>
      <c r="L4530" t="s">
        <v>22</v>
      </c>
      <c r="M4530" t="s">
        <v>35</v>
      </c>
      <c r="N4530">
        <v>337</v>
      </c>
      <c r="O4530">
        <v>1.5456378363006398</v>
      </c>
      <c r="P4530" t="str">
        <f t="shared" si="352"/>
        <v>PORT04PORT09</v>
      </c>
      <c r="Q4530">
        <f>VLOOKUP(P4530,FreightRates!C$2:D$9,2,0)</f>
        <v>21.470399999999998</v>
      </c>
      <c r="R4530">
        <f>VLOOKUP(P4530,FreightRates!C$2:E$9,3,0)</f>
        <v>6.2E-2</v>
      </c>
      <c r="S4530">
        <f t="shared" si="353"/>
        <v>53.764956951665567</v>
      </c>
      <c r="T4530">
        <f t="shared" si="354"/>
        <v>520.87995083331566</v>
      </c>
    </row>
    <row r="4531" spans="1:20" x14ac:dyDescent="0.35">
      <c r="A4531">
        <v>1447125805.7</v>
      </c>
      <c r="B4531" s="3">
        <v>41420</v>
      </c>
      <c r="C4531" t="s">
        <v>30</v>
      </c>
      <c r="D4531" t="s">
        <v>7</v>
      </c>
      <c r="E4531" t="s">
        <v>3</v>
      </c>
      <c r="F4531">
        <v>0</v>
      </c>
      <c r="G4531">
        <v>0</v>
      </c>
      <c r="H4531">
        <f t="shared" si="350"/>
        <v>0</v>
      </c>
      <c r="I4531" s="3">
        <f t="shared" si="351"/>
        <v>41420</v>
      </c>
      <c r="J4531" t="s">
        <v>11</v>
      </c>
      <c r="K4531">
        <v>1660583</v>
      </c>
      <c r="L4531" t="s">
        <v>22</v>
      </c>
      <c r="M4531" t="s">
        <v>35</v>
      </c>
      <c r="N4531">
        <v>262</v>
      </c>
      <c r="O4531">
        <v>0.59447609088486142</v>
      </c>
      <c r="P4531" t="str">
        <f t="shared" si="352"/>
        <v>PORT04PORT09</v>
      </c>
      <c r="Q4531">
        <f>VLOOKUP(P4531,FreightRates!C$2:D$9,2,0)</f>
        <v>21.470399999999998</v>
      </c>
      <c r="R4531">
        <f>VLOOKUP(P4531,FreightRates!C$2:E$9,3,0)</f>
        <v>6.2E-2</v>
      </c>
      <c r="S4531">
        <f t="shared" si="353"/>
        <v>31.127069620333685</v>
      </c>
      <c r="T4531">
        <f t="shared" si="354"/>
        <v>155.7527358118337</v>
      </c>
    </row>
    <row r="4532" spans="1:20" x14ac:dyDescent="0.35">
      <c r="A4532">
        <v>1447160937.7</v>
      </c>
      <c r="B4532" s="3">
        <v>41420</v>
      </c>
      <c r="C4532" t="s">
        <v>30</v>
      </c>
      <c r="D4532" t="s">
        <v>7</v>
      </c>
      <c r="E4532" t="s">
        <v>3</v>
      </c>
      <c r="F4532">
        <v>0</v>
      </c>
      <c r="G4532">
        <v>0</v>
      </c>
      <c r="H4532">
        <f t="shared" si="350"/>
        <v>0</v>
      </c>
      <c r="I4532" s="3">
        <f t="shared" si="351"/>
        <v>41420</v>
      </c>
      <c r="J4532" t="s">
        <v>11</v>
      </c>
      <c r="K4532">
        <v>1660583</v>
      </c>
      <c r="L4532" t="s">
        <v>22</v>
      </c>
      <c r="M4532" t="s">
        <v>35</v>
      </c>
      <c r="N4532">
        <v>331</v>
      </c>
      <c r="O4532">
        <v>9.7200000000000006</v>
      </c>
      <c r="P4532" t="str">
        <f t="shared" si="352"/>
        <v>PORT04PORT09</v>
      </c>
      <c r="Q4532">
        <f>VLOOKUP(P4532,FreightRates!C$2:D$9,2,0)</f>
        <v>21.470399999999998</v>
      </c>
      <c r="R4532">
        <f>VLOOKUP(P4532,FreightRates!C$2:E$9,3,0)</f>
        <v>6.2E-2</v>
      </c>
      <c r="S4532">
        <f t="shared" si="353"/>
        <v>220.94424000000004</v>
      </c>
      <c r="T4532">
        <f t="shared" si="354"/>
        <v>3217.32</v>
      </c>
    </row>
    <row r="4533" spans="1:20" x14ac:dyDescent="0.35">
      <c r="A4533">
        <v>1447167004.7</v>
      </c>
      <c r="B4533" s="3">
        <v>41420</v>
      </c>
      <c r="C4533" t="s">
        <v>30</v>
      </c>
      <c r="D4533" t="s">
        <v>7</v>
      </c>
      <c r="E4533" t="s">
        <v>3</v>
      </c>
      <c r="F4533">
        <v>0</v>
      </c>
      <c r="G4533">
        <v>0</v>
      </c>
      <c r="H4533">
        <f t="shared" si="350"/>
        <v>0</v>
      </c>
      <c r="I4533" s="3">
        <f t="shared" si="351"/>
        <v>41420</v>
      </c>
      <c r="J4533" t="s">
        <v>11</v>
      </c>
      <c r="K4533">
        <v>1660583</v>
      </c>
      <c r="L4533" t="s">
        <v>22</v>
      </c>
      <c r="M4533" t="s">
        <v>35</v>
      </c>
      <c r="N4533">
        <v>387</v>
      </c>
      <c r="O4533">
        <v>9.26</v>
      </c>
      <c r="P4533" t="str">
        <f t="shared" si="352"/>
        <v>PORT04PORT09</v>
      </c>
      <c r="Q4533">
        <f>VLOOKUP(P4533,FreightRates!C$2:D$9,2,0)</f>
        <v>21.470399999999998</v>
      </c>
      <c r="R4533">
        <f>VLOOKUP(P4533,FreightRates!C$2:E$9,3,0)</f>
        <v>6.2E-2</v>
      </c>
      <c r="S4533">
        <f t="shared" si="353"/>
        <v>243.65483999999998</v>
      </c>
      <c r="T4533">
        <f t="shared" si="354"/>
        <v>3583.62</v>
      </c>
    </row>
    <row r="4534" spans="1:20" x14ac:dyDescent="0.35">
      <c r="A4534">
        <v>1447167003.7</v>
      </c>
      <c r="B4534" s="3">
        <v>41420</v>
      </c>
      <c r="C4534" t="s">
        <v>30</v>
      </c>
      <c r="D4534" t="s">
        <v>7</v>
      </c>
      <c r="E4534" t="s">
        <v>3</v>
      </c>
      <c r="F4534">
        <v>0</v>
      </c>
      <c r="G4534">
        <v>0</v>
      </c>
      <c r="H4534">
        <f t="shared" si="350"/>
        <v>0</v>
      </c>
      <c r="I4534" s="3">
        <f t="shared" si="351"/>
        <v>41420</v>
      </c>
      <c r="J4534" t="s">
        <v>11</v>
      </c>
      <c r="K4534">
        <v>1660583</v>
      </c>
      <c r="L4534" t="s">
        <v>22</v>
      </c>
      <c r="M4534" t="s">
        <v>35</v>
      </c>
      <c r="N4534">
        <v>361</v>
      </c>
      <c r="O4534">
        <v>9.8000000000000007</v>
      </c>
      <c r="P4534" t="str">
        <f t="shared" si="352"/>
        <v>PORT04PORT09</v>
      </c>
      <c r="Q4534">
        <f>VLOOKUP(P4534,FreightRates!C$2:D$9,2,0)</f>
        <v>21.470399999999998</v>
      </c>
      <c r="R4534">
        <f>VLOOKUP(P4534,FreightRates!C$2:E$9,3,0)</f>
        <v>6.2E-2</v>
      </c>
      <c r="S4534">
        <f t="shared" si="353"/>
        <v>240.81400000000002</v>
      </c>
      <c r="T4534">
        <f t="shared" si="354"/>
        <v>3537.8</v>
      </c>
    </row>
    <row r="4535" spans="1:20" x14ac:dyDescent="0.35">
      <c r="A4535">
        <v>1447178897.7</v>
      </c>
      <c r="B4535" s="3">
        <v>41420</v>
      </c>
      <c r="C4535" t="s">
        <v>30</v>
      </c>
      <c r="D4535" t="s">
        <v>7</v>
      </c>
      <c r="E4535" t="s">
        <v>3</v>
      </c>
      <c r="F4535">
        <v>0</v>
      </c>
      <c r="G4535">
        <v>0</v>
      </c>
      <c r="H4535">
        <f t="shared" si="350"/>
        <v>0</v>
      </c>
      <c r="I4535" s="3">
        <f t="shared" si="351"/>
        <v>41420</v>
      </c>
      <c r="J4535" t="s">
        <v>11</v>
      </c>
      <c r="K4535">
        <v>1660585</v>
      </c>
      <c r="L4535" t="s">
        <v>22</v>
      </c>
      <c r="M4535" t="s">
        <v>35</v>
      </c>
      <c r="N4535">
        <v>482</v>
      </c>
      <c r="O4535">
        <v>14.16</v>
      </c>
      <c r="P4535" t="str">
        <f t="shared" si="352"/>
        <v>PORT04PORT09</v>
      </c>
      <c r="Q4535">
        <f>VLOOKUP(P4535,FreightRates!C$2:D$9,2,0)</f>
        <v>21.470399999999998</v>
      </c>
      <c r="R4535">
        <f>VLOOKUP(P4535,FreightRates!C$2:E$9,3,0)</f>
        <v>6.2E-2</v>
      </c>
      <c r="S4535">
        <f t="shared" si="353"/>
        <v>444.62783999999999</v>
      </c>
      <c r="T4535">
        <f t="shared" si="354"/>
        <v>6825.12</v>
      </c>
    </row>
    <row r="4536" spans="1:20" x14ac:dyDescent="0.35">
      <c r="A4536">
        <v>1447391523.7</v>
      </c>
      <c r="B4536" s="3">
        <v>41420</v>
      </c>
      <c r="C4536" t="s">
        <v>30</v>
      </c>
      <c r="D4536" t="s">
        <v>7</v>
      </c>
      <c r="E4536" t="s">
        <v>3</v>
      </c>
      <c r="F4536">
        <v>0</v>
      </c>
      <c r="G4536">
        <v>0</v>
      </c>
      <c r="H4536">
        <f t="shared" si="350"/>
        <v>0</v>
      </c>
      <c r="I4536" s="3">
        <f t="shared" si="351"/>
        <v>41420</v>
      </c>
      <c r="J4536" t="s">
        <v>11</v>
      </c>
      <c r="K4536">
        <v>1660579</v>
      </c>
      <c r="L4536" t="s">
        <v>22</v>
      </c>
      <c r="M4536" t="s">
        <v>35</v>
      </c>
      <c r="N4536">
        <v>381</v>
      </c>
      <c r="O4536">
        <v>4.5195332995821484</v>
      </c>
      <c r="P4536" t="str">
        <f t="shared" si="352"/>
        <v>PORT04PORT09</v>
      </c>
      <c r="Q4536">
        <f>VLOOKUP(P4536,FreightRates!C$2:D$9,2,0)</f>
        <v>21.470399999999998</v>
      </c>
      <c r="R4536">
        <f>VLOOKUP(P4536,FreightRates!C$2:E$9,3,0)</f>
        <v>6.2E-2</v>
      </c>
      <c r="S4536">
        <f t="shared" si="353"/>
        <v>128.23081560272954</v>
      </c>
      <c r="T4536">
        <f t="shared" si="354"/>
        <v>1721.9421871407985</v>
      </c>
    </row>
    <row r="4537" spans="1:20" x14ac:dyDescent="0.35">
      <c r="A4537">
        <v>1447178896.7</v>
      </c>
      <c r="B4537" s="3">
        <v>41420</v>
      </c>
      <c r="C4537" t="s">
        <v>30</v>
      </c>
      <c r="D4537" t="s">
        <v>7</v>
      </c>
      <c r="E4537" t="s">
        <v>3</v>
      </c>
      <c r="F4537">
        <v>0</v>
      </c>
      <c r="G4537">
        <v>0</v>
      </c>
      <c r="H4537">
        <f t="shared" si="350"/>
        <v>0</v>
      </c>
      <c r="I4537" s="3">
        <f t="shared" si="351"/>
        <v>41420</v>
      </c>
      <c r="J4537" t="s">
        <v>11</v>
      </c>
      <c r="K4537">
        <v>1660579</v>
      </c>
      <c r="L4537" t="s">
        <v>22</v>
      </c>
      <c r="M4537" t="s">
        <v>35</v>
      </c>
      <c r="N4537">
        <v>520</v>
      </c>
      <c r="O4537">
        <v>19.078133198328594</v>
      </c>
      <c r="P4537" t="str">
        <f t="shared" si="352"/>
        <v>PORT04PORT09</v>
      </c>
      <c r="Q4537">
        <f>VLOOKUP(P4537,FreightRates!C$2:D$9,2,0)</f>
        <v>21.470399999999998</v>
      </c>
      <c r="R4537">
        <f>VLOOKUP(P4537,FreightRates!C$2:E$9,3,0)</f>
        <v>6.2E-2</v>
      </c>
      <c r="S4537">
        <f t="shared" si="353"/>
        <v>636.54941431411385</v>
      </c>
      <c r="T4537">
        <f t="shared" si="354"/>
        <v>9920.6292631308679</v>
      </c>
    </row>
    <row r="4538" spans="1:20" x14ac:dyDescent="0.35">
      <c r="A4538">
        <v>1447305232.7</v>
      </c>
      <c r="B4538" s="3">
        <v>41420</v>
      </c>
      <c r="C4538" t="s">
        <v>30</v>
      </c>
      <c r="D4538" t="s">
        <v>7</v>
      </c>
      <c r="E4538" t="s">
        <v>3</v>
      </c>
      <c r="F4538">
        <v>0</v>
      </c>
      <c r="G4538">
        <v>0</v>
      </c>
      <c r="H4538">
        <f t="shared" si="350"/>
        <v>0</v>
      </c>
      <c r="I4538" s="3">
        <f t="shared" si="351"/>
        <v>41420</v>
      </c>
      <c r="J4538" t="s">
        <v>11</v>
      </c>
      <c r="K4538">
        <v>1662552</v>
      </c>
      <c r="L4538" t="s">
        <v>22</v>
      </c>
      <c r="M4538" t="s">
        <v>35</v>
      </c>
      <c r="N4538">
        <v>2289</v>
      </c>
      <c r="O4538">
        <v>6.24</v>
      </c>
      <c r="P4538" t="str">
        <f t="shared" si="352"/>
        <v>PORT04PORT09</v>
      </c>
      <c r="Q4538">
        <f>VLOOKUP(P4538,FreightRates!C$2:D$9,2,0)</f>
        <v>21.470399999999998</v>
      </c>
      <c r="R4538">
        <f>VLOOKUP(P4538,FreightRates!C$2:E$9,3,0)</f>
        <v>6.2E-2</v>
      </c>
      <c r="S4538">
        <f t="shared" si="353"/>
        <v>907.03872000000001</v>
      </c>
      <c r="T4538">
        <f t="shared" si="354"/>
        <v>14283.36</v>
      </c>
    </row>
    <row r="4539" spans="1:20" x14ac:dyDescent="0.35">
      <c r="A4539">
        <v>1447144655.7</v>
      </c>
      <c r="B4539" s="3">
        <v>41420</v>
      </c>
      <c r="C4539" t="s">
        <v>30</v>
      </c>
      <c r="D4539" t="s">
        <v>7</v>
      </c>
      <c r="E4539" t="s">
        <v>3</v>
      </c>
      <c r="F4539">
        <v>0</v>
      </c>
      <c r="G4539">
        <v>0</v>
      </c>
      <c r="H4539">
        <f t="shared" si="350"/>
        <v>0</v>
      </c>
      <c r="I4539" s="3">
        <f t="shared" si="351"/>
        <v>41420</v>
      </c>
      <c r="J4539" t="s">
        <v>11</v>
      </c>
      <c r="K4539">
        <v>1641237</v>
      </c>
      <c r="L4539" t="s">
        <v>22</v>
      </c>
      <c r="M4539" t="s">
        <v>35</v>
      </c>
      <c r="N4539">
        <v>941</v>
      </c>
      <c r="O4539">
        <v>16.38</v>
      </c>
      <c r="P4539" t="str">
        <f t="shared" si="352"/>
        <v>PORT04PORT09</v>
      </c>
      <c r="Q4539">
        <f>VLOOKUP(P4539,FreightRates!C$2:D$9,2,0)</f>
        <v>21.470399999999998</v>
      </c>
      <c r="R4539">
        <f>VLOOKUP(P4539,FreightRates!C$2:E$9,3,0)</f>
        <v>6.2E-2</v>
      </c>
      <c r="S4539">
        <f t="shared" si="353"/>
        <v>977.11236000000008</v>
      </c>
      <c r="T4539">
        <f t="shared" si="354"/>
        <v>15413.58</v>
      </c>
    </row>
    <row r="4540" spans="1:20" x14ac:dyDescent="0.35">
      <c r="A4540">
        <v>1447200235.7</v>
      </c>
      <c r="B4540" s="3">
        <v>41420</v>
      </c>
      <c r="C4540" t="s">
        <v>30</v>
      </c>
      <c r="D4540" t="s">
        <v>7</v>
      </c>
      <c r="E4540" t="s">
        <v>3</v>
      </c>
      <c r="F4540">
        <v>0</v>
      </c>
      <c r="G4540">
        <v>0</v>
      </c>
      <c r="H4540">
        <f t="shared" si="350"/>
        <v>0</v>
      </c>
      <c r="I4540" s="3">
        <f t="shared" si="351"/>
        <v>41420</v>
      </c>
      <c r="J4540" t="s">
        <v>11</v>
      </c>
      <c r="K4540">
        <v>1687346</v>
      </c>
      <c r="L4540" t="s">
        <v>22</v>
      </c>
      <c r="M4540" t="s">
        <v>35</v>
      </c>
      <c r="N4540">
        <v>732</v>
      </c>
      <c r="O4540">
        <v>8.3485508841440996</v>
      </c>
      <c r="P4540" t="str">
        <f t="shared" si="352"/>
        <v>PORT04PORT09</v>
      </c>
      <c r="Q4540">
        <f>VLOOKUP(P4540,FreightRates!C$2:D$9,2,0)</f>
        <v>21.470399999999998</v>
      </c>
      <c r="R4540">
        <f>VLOOKUP(P4540,FreightRates!C$2:E$9,3,0)</f>
        <v>6.2E-2</v>
      </c>
      <c r="S4540">
        <f t="shared" si="353"/>
        <v>400.36103332599578</v>
      </c>
      <c r="T4540">
        <f t="shared" si="354"/>
        <v>6111.1392471934805</v>
      </c>
    </row>
    <row r="4541" spans="1:20" x14ac:dyDescent="0.35">
      <c r="A4541">
        <v>1447227182.7</v>
      </c>
      <c r="B4541" s="3">
        <v>41420</v>
      </c>
      <c r="C4541" t="s">
        <v>30</v>
      </c>
      <c r="D4541" t="s">
        <v>7</v>
      </c>
      <c r="E4541" t="s">
        <v>3</v>
      </c>
      <c r="F4541">
        <v>0</v>
      </c>
      <c r="G4541">
        <v>0</v>
      </c>
      <c r="H4541">
        <f t="shared" si="350"/>
        <v>0</v>
      </c>
      <c r="I4541" s="3">
        <f t="shared" si="351"/>
        <v>41420</v>
      </c>
      <c r="J4541" t="s">
        <v>11</v>
      </c>
      <c r="K4541">
        <v>1687346</v>
      </c>
      <c r="L4541" t="s">
        <v>22</v>
      </c>
      <c r="M4541" t="s">
        <v>35</v>
      </c>
      <c r="N4541">
        <v>377</v>
      </c>
      <c r="O4541">
        <v>2.0871377210360249</v>
      </c>
      <c r="P4541" t="str">
        <f t="shared" si="352"/>
        <v>PORT04PORT09</v>
      </c>
      <c r="Q4541">
        <f>VLOOKUP(P4541,FreightRates!C$2:D$9,2,0)</f>
        <v>21.470399999999998</v>
      </c>
      <c r="R4541">
        <f>VLOOKUP(P4541,FreightRates!C$2:E$9,3,0)</f>
        <v>6.2E-2</v>
      </c>
      <c r="S4541">
        <f t="shared" si="353"/>
        <v>70.255157091496045</v>
      </c>
      <c r="T4541">
        <f t="shared" si="354"/>
        <v>786.85092083058134</v>
      </c>
    </row>
    <row r="4542" spans="1:20" x14ac:dyDescent="0.35">
      <c r="A4542">
        <v>1447411609.7</v>
      </c>
      <c r="B4542" s="3">
        <v>41420</v>
      </c>
      <c r="C4542" t="s">
        <v>30</v>
      </c>
      <c r="D4542" t="s">
        <v>7</v>
      </c>
      <c r="E4542" t="s">
        <v>3</v>
      </c>
      <c r="F4542">
        <v>0</v>
      </c>
      <c r="G4542">
        <v>0</v>
      </c>
      <c r="H4542">
        <f t="shared" si="350"/>
        <v>0</v>
      </c>
      <c r="I4542" s="3">
        <f t="shared" si="351"/>
        <v>41420</v>
      </c>
      <c r="J4542" t="s">
        <v>11</v>
      </c>
      <c r="K4542">
        <v>1687346</v>
      </c>
      <c r="L4542" t="s">
        <v>22</v>
      </c>
      <c r="M4542" t="s">
        <v>35</v>
      </c>
      <c r="N4542">
        <v>301</v>
      </c>
      <c r="O4542">
        <v>1.0435688605180125</v>
      </c>
      <c r="P4542" t="str">
        <f t="shared" si="352"/>
        <v>PORT04PORT09</v>
      </c>
      <c r="Q4542">
        <f>VLOOKUP(P4542,FreightRates!C$2:D$9,2,0)</f>
        <v>21.470399999999998</v>
      </c>
      <c r="R4542">
        <f>VLOOKUP(P4542,FreightRates!C$2:E$9,3,0)</f>
        <v>6.2E-2</v>
      </c>
      <c r="S4542">
        <f t="shared" si="353"/>
        <v>40.945482074987147</v>
      </c>
      <c r="T4542">
        <f t="shared" si="354"/>
        <v>314.11422701592176</v>
      </c>
    </row>
    <row r="4543" spans="1:20" x14ac:dyDescent="0.35">
      <c r="A4543">
        <v>1447407296.7</v>
      </c>
      <c r="B4543" s="3">
        <v>41420</v>
      </c>
      <c r="C4543" t="s">
        <v>30</v>
      </c>
      <c r="D4543" t="s">
        <v>7</v>
      </c>
      <c r="E4543" t="s">
        <v>3</v>
      </c>
      <c r="F4543">
        <v>0</v>
      </c>
      <c r="G4543">
        <v>0</v>
      </c>
      <c r="H4543">
        <f t="shared" si="350"/>
        <v>0</v>
      </c>
      <c r="I4543" s="3">
        <f t="shared" si="351"/>
        <v>41420</v>
      </c>
      <c r="J4543" t="s">
        <v>11</v>
      </c>
      <c r="K4543">
        <v>1687346</v>
      </c>
      <c r="L4543" t="s">
        <v>22</v>
      </c>
      <c r="M4543" t="s">
        <v>35</v>
      </c>
      <c r="N4543">
        <v>1588</v>
      </c>
      <c r="O4543">
        <v>25.02</v>
      </c>
      <c r="P4543" t="str">
        <f t="shared" si="352"/>
        <v>PORT04PORT09</v>
      </c>
      <c r="Q4543">
        <f>VLOOKUP(P4543,FreightRates!C$2:D$9,2,0)</f>
        <v>21.470399999999998</v>
      </c>
      <c r="R4543">
        <f>VLOOKUP(P4543,FreightRates!C$2:E$9,3,0)</f>
        <v>6.2E-2</v>
      </c>
      <c r="S4543">
        <f t="shared" si="353"/>
        <v>2484.83952</v>
      </c>
      <c r="T4543">
        <f t="shared" si="354"/>
        <v>39731.760000000002</v>
      </c>
    </row>
    <row r="4544" spans="1:20" x14ac:dyDescent="0.35">
      <c r="A4544">
        <v>1447352665.7</v>
      </c>
      <c r="B4544" s="3">
        <v>41420</v>
      </c>
      <c r="C4544" t="s">
        <v>30</v>
      </c>
      <c r="D4544" t="s">
        <v>7</v>
      </c>
      <c r="E4544" t="s">
        <v>3</v>
      </c>
      <c r="F4544">
        <v>0</v>
      </c>
      <c r="G4544">
        <v>0</v>
      </c>
      <c r="H4544">
        <f t="shared" si="350"/>
        <v>0</v>
      </c>
      <c r="I4544" s="3">
        <f t="shared" si="351"/>
        <v>41420</v>
      </c>
      <c r="J4544" t="s">
        <v>11</v>
      </c>
      <c r="K4544">
        <v>1687346</v>
      </c>
      <c r="L4544" t="s">
        <v>22</v>
      </c>
      <c r="M4544" t="s">
        <v>35</v>
      </c>
      <c r="N4544">
        <v>3293</v>
      </c>
      <c r="O4544">
        <v>58.58</v>
      </c>
      <c r="P4544" t="str">
        <f t="shared" si="352"/>
        <v>PORT04PORT09</v>
      </c>
      <c r="Q4544">
        <f>VLOOKUP(P4544,FreightRates!C$2:D$9,2,0)</f>
        <v>21.470399999999998</v>
      </c>
      <c r="R4544">
        <f>VLOOKUP(P4544,FreightRates!C$2:E$9,3,0)</f>
        <v>6.2E-2</v>
      </c>
      <c r="S4544">
        <f t="shared" si="353"/>
        <v>11981.51468</v>
      </c>
      <c r="T4544">
        <f t="shared" si="354"/>
        <v>192903.94</v>
      </c>
    </row>
    <row r="4545" spans="1:20" x14ac:dyDescent="0.35">
      <c r="A4545">
        <v>1447408912.7</v>
      </c>
      <c r="B4545" s="3">
        <v>41420</v>
      </c>
      <c r="C4545" t="s">
        <v>30</v>
      </c>
      <c r="D4545" t="s">
        <v>7</v>
      </c>
      <c r="E4545" t="s">
        <v>3</v>
      </c>
      <c r="F4545">
        <v>0</v>
      </c>
      <c r="G4545">
        <v>0</v>
      </c>
      <c r="H4545">
        <f t="shared" si="350"/>
        <v>0</v>
      </c>
      <c r="I4545" s="3">
        <f t="shared" si="351"/>
        <v>41420</v>
      </c>
      <c r="J4545" t="s">
        <v>11</v>
      </c>
      <c r="K4545">
        <v>1687346</v>
      </c>
      <c r="L4545" t="s">
        <v>22</v>
      </c>
      <c r="M4545" t="s">
        <v>35</v>
      </c>
      <c r="N4545">
        <v>4973</v>
      </c>
      <c r="O4545">
        <v>89.46</v>
      </c>
      <c r="P4545" t="str">
        <f t="shared" si="352"/>
        <v>PORT04PORT09</v>
      </c>
      <c r="Q4545">
        <f>VLOOKUP(P4545,FreightRates!C$2:D$9,2,0)</f>
        <v>21.470399999999998</v>
      </c>
      <c r="R4545">
        <f>VLOOKUP(P4545,FreightRates!C$2:E$9,3,0)</f>
        <v>6.2E-2</v>
      </c>
      <c r="S4545">
        <f t="shared" si="353"/>
        <v>27604.314359999993</v>
      </c>
      <c r="T4545">
        <f t="shared" si="354"/>
        <v>444884.57999999996</v>
      </c>
    </row>
    <row r="4546" spans="1:20" x14ac:dyDescent="0.35">
      <c r="A4546">
        <v>1447411612.7</v>
      </c>
      <c r="B4546" s="3">
        <v>41420</v>
      </c>
      <c r="C4546" t="s">
        <v>30</v>
      </c>
      <c r="D4546" t="s">
        <v>7</v>
      </c>
      <c r="E4546" t="s">
        <v>3</v>
      </c>
      <c r="F4546">
        <v>0</v>
      </c>
      <c r="G4546">
        <v>0</v>
      </c>
      <c r="H4546">
        <f t="shared" si="350"/>
        <v>0</v>
      </c>
      <c r="I4546" s="3">
        <f t="shared" si="351"/>
        <v>41420</v>
      </c>
      <c r="J4546" t="s">
        <v>11</v>
      </c>
      <c r="K4546">
        <v>1687346</v>
      </c>
      <c r="L4546" t="s">
        <v>22</v>
      </c>
      <c r="M4546" t="s">
        <v>35</v>
      </c>
      <c r="N4546">
        <v>6245</v>
      </c>
      <c r="O4546">
        <v>118.6</v>
      </c>
      <c r="P4546" t="str">
        <f t="shared" si="352"/>
        <v>PORT04PORT09</v>
      </c>
      <c r="Q4546">
        <f>VLOOKUP(P4546,FreightRates!C$2:D$9,2,0)</f>
        <v>21.470399999999998</v>
      </c>
      <c r="R4546">
        <f>VLOOKUP(P4546,FreightRates!C$2:E$9,3,0)</f>
        <v>6.2E-2</v>
      </c>
      <c r="S4546">
        <f t="shared" si="353"/>
        <v>45942.204399999995</v>
      </c>
      <c r="T4546">
        <f t="shared" si="354"/>
        <v>740657</v>
      </c>
    </row>
    <row r="4547" spans="1:20" x14ac:dyDescent="0.35">
      <c r="A4547">
        <v>1447241612.7</v>
      </c>
      <c r="B4547" s="3">
        <v>41420</v>
      </c>
      <c r="C4547" t="s">
        <v>30</v>
      </c>
      <c r="D4547" t="s">
        <v>7</v>
      </c>
      <c r="E4547" t="s">
        <v>3</v>
      </c>
      <c r="F4547">
        <v>0</v>
      </c>
      <c r="G4547">
        <v>0</v>
      </c>
      <c r="H4547">
        <f t="shared" ref="H4547:H4610" si="355">F4547+G4547</f>
        <v>0</v>
      </c>
      <c r="I4547" s="3">
        <f t="shared" ref="I4547:I4610" si="356">B4547+F4547+G4547</f>
        <v>41420</v>
      </c>
      <c r="J4547" t="s">
        <v>11</v>
      </c>
      <c r="K4547">
        <v>1677891</v>
      </c>
      <c r="L4547" t="s">
        <v>22</v>
      </c>
      <c r="M4547" t="s">
        <v>35</v>
      </c>
      <c r="N4547">
        <v>997</v>
      </c>
      <c r="O4547">
        <v>2.3149888324873094</v>
      </c>
      <c r="P4547" t="str">
        <f t="shared" ref="P4547:P4610" si="357">CONCATENATE(C4547,M4547)</f>
        <v>PORT04PORT09</v>
      </c>
      <c r="Q4547">
        <f>VLOOKUP(P4547,FreightRates!C$2:D$9,2,0)</f>
        <v>21.470399999999998</v>
      </c>
      <c r="R4547">
        <f>VLOOKUP(P4547,FreightRates!C$2:E$9,3,0)</f>
        <v>6.2E-2</v>
      </c>
      <c r="S4547">
        <f t="shared" ref="S4547:S4610" si="358">(R4547*O4547*N4547)+Q4547</f>
        <v>164.56911969137053</v>
      </c>
      <c r="T4547">
        <f t="shared" ref="T4547:T4610" si="359">O4547*N4547</f>
        <v>2308.0438659898473</v>
      </c>
    </row>
    <row r="4548" spans="1:20" x14ac:dyDescent="0.35">
      <c r="A4548">
        <v>1447144417.7</v>
      </c>
      <c r="B4548" s="3">
        <v>41420</v>
      </c>
      <c r="C4548" t="s">
        <v>30</v>
      </c>
      <c r="D4548" t="s">
        <v>7</v>
      </c>
      <c r="E4548" t="s">
        <v>3</v>
      </c>
      <c r="F4548">
        <v>0</v>
      </c>
      <c r="G4548">
        <v>0</v>
      </c>
      <c r="H4548">
        <f t="shared" si="355"/>
        <v>0</v>
      </c>
      <c r="I4548" s="3">
        <f t="shared" si="356"/>
        <v>41420</v>
      </c>
      <c r="J4548" t="s">
        <v>11</v>
      </c>
      <c r="K4548">
        <v>1677891</v>
      </c>
      <c r="L4548" t="s">
        <v>22</v>
      </c>
      <c r="M4548" t="s">
        <v>35</v>
      </c>
      <c r="N4548">
        <v>1162</v>
      </c>
      <c r="O4548">
        <v>2.9764142131979692</v>
      </c>
      <c r="P4548" t="str">
        <f t="shared" si="357"/>
        <v>PORT04PORT09</v>
      </c>
      <c r="Q4548">
        <f>VLOOKUP(P4548,FreightRates!C$2:D$9,2,0)</f>
        <v>21.470399999999998</v>
      </c>
      <c r="R4548">
        <f>VLOOKUP(P4548,FreightRates!C$2:E$9,3,0)</f>
        <v>6.2E-2</v>
      </c>
      <c r="S4548">
        <f t="shared" si="358"/>
        <v>235.9031855756345</v>
      </c>
      <c r="T4548">
        <f t="shared" si="359"/>
        <v>3458.59331573604</v>
      </c>
    </row>
    <row r="4549" spans="1:20" x14ac:dyDescent="0.35">
      <c r="A4549">
        <v>1447144418.7</v>
      </c>
      <c r="B4549" s="3">
        <v>41420</v>
      </c>
      <c r="C4549" t="s">
        <v>30</v>
      </c>
      <c r="D4549" t="s">
        <v>7</v>
      </c>
      <c r="E4549" t="s">
        <v>3</v>
      </c>
      <c r="F4549">
        <v>0</v>
      </c>
      <c r="G4549">
        <v>0</v>
      </c>
      <c r="H4549">
        <f t="shared" si="355"/>
        <v>0</v>
      </c>
      <c r="I4549" s="3">
        <f t="shared" si="356"/>
        <v>41420</v>
      </c>
      <c r="J4549" t="s">
        <v>11</v>
      </c>
      <c r="K4549">
        <v>1677891</v>
      </c>
      <c r="L4549" t="s">
        <v>22</v>
      </c>
      <c r="M4549" t="s">
        <v>35</v>
      </c>
      <c r="N4549">
        <v>1873</v>
      </c>
      <c r="O4549">
        <v>5.2914030456852785</v>
      </c>
      <c r="P4549" t="str">
        <f t="shared" si="357"/>
        <v>PORT04PORT09</v>
      </c>
      <c r="Q4549">
        <f>VLOOKUP(P4549,FreightRates!C$2:D$9,2,0)</f>
        <v>21.470399999999998</v>
      </c>
      <c r="R4549">
        <f>VLOOKUP(P4549,FreightRates!C$2:E$9,3,0)</f>
        <v>6.2E-2</v>
      </c>
      <c r="S4549">
        <f t="shared" si="358"/>
        <v>635.93987008324871</v>
      </c>
      <c r="T4549">
        <f t="shared" si="359"/>
        <v>9910.7979045685261</v>
      </c>
    </row>
    <row r="4550" spans="1:20" x14ac:dyDescent="0.35">
      <c r="A4550">
        <v>1447403232.7</v>
      </c>
      <c r="B4550" s="3">
        <v>41420</v>
      </c>
      <c r="C4550" t="s">
        <v>30</v>
      </c>
      <c r="D4550" t="s">
        <v>7</v>
      </c>
      <c r="E4550" t="s">
        <v>3</v>
      </c>
      <c r="F4550">
        <v>0</v>
      </c>
      <c r="G4550">
        <v>0</v>
      </c>
      <c r="H4550">
        <f t="shared" si="355"/>
        <v>0</v>
      </c>
      <c r="I4550" s="3">
        <f t="shared" si="356"/>
        <v>41420</v>
      </c>
      <c r="J4550" t="s">
        <v>11</v>
      </c>
      <c r="K4550">
        <v>1677891</v>
      </c>
      <c r="L4550" t="s">
        <v>22</v>
      </c>
      <c r="M4550" t="s">
        <v>35</v>
      </c>
      <c r="N4550">
        <v>1251</v>
      </c>
      <c r="O4550">
        <v>3.3071269035532991</v>
      </c>
      <c r="P4550" t="str">
        <f t="shared" si="357"/>
        <v>PORT04PORT09</v>
      </c>
      <c r="Q4550">
        <f>VLOOKUP(P4550,FreightRates!C$2:D$9,2,0)</f>
        <v>21.470399999999998</v>
      </c>
      <c r="R4550">
        <f>VLOOKUP(P4550,FreightRates!C$2:E$9,3,0)</f>
        <v>6.2E-2</v>
      </c>
      <c r="S4550">
        <f t="shared" si="358"/>
        <v>277.97777689340097</v>
      </c>
      <c r="T4550">
        <f t="shared" si="359"/>
        <v>4137.2157563451774</v>
      </c>
    </row>
    <row r="4551" spans="1:20" x14ac:dyDescent="0.35">
      <c r="A4551">
        <v>1447295514.7</v>
      </c>
      <c r="B4551" s="3">
        <v>41420</v>
      </c>
      <c r="C4551" t="s">
        <v>30</v>
      </c>
      <c r="D4551" t="s">
        <v>7</v>
      </c>
      <c r="E4551" t="s">
        <v>3</v>
      </c>
      <c r="F4551">
        <v>0</v>
      </c>
      <c r="G4551">
        <v>0</v>
      </c>
      <c r="H4551">
        <f t="shared" si="355"/>
        <v>0</v>
      </c>
      <c r="I4551" s="3">
        <f t="shared" si="356"/>
        <v>41420</v>
      </c>
      <c r="J4551" t="s">
        <v>11</v>
      </c>
      <c r="K4551">
        <v>1677891</v>
      </c>
      <c r="L4551" t="s">
        <v>22</v>
      </c>
      <c r="M4551" t="s">
        <v>35</v>
      </c>
      <c r="N4551">
        <v>2291</v>
      </c>
      <c r="O4551">
        <v>6</v>
      </c>
      <c r="P4551" t="str">
        <f t="shared" si="357"/>
        <v>PORT04PORT09</v>
      </c>
      <c r="Q4551">
        <f>VLOOKUP(P4551,FreightRates!C$2:D$9,2,0)</f>
        <v>21.470399999999998</v>
      </c>
      <c r="R4551">
        <f>VLOOKUP(P4551,FreightRates!C$2:E$9,3,0)</f>
        <v>6.2E-2</v>
      </c>
      <c r="S4551">
        <f t="shared" si="358"/>
        <v>873.72239999999999</v>
      </c>
      <c r="T4551">
        <f t="shared" si="359"/>
        <v>13746</v>
      </c>
    </row>
    <row r="4552" spans="1:20" x14ac:dyDescent="0.35">
      <c r="A4552">
        <v>1447339805.7</v>
      </c>
      <c r="B4552" s="3">
        <v>41420</v>
      </c>
      <c r="C4552" t="s">
        <v>30</v>
      </c>
      <c r="D4552" t="s">
        <v>7</v>
      </c>
      <c r="E4552" t="s">
        <v>3</v>
      </c>
      <c r="F4552">
        <v>0</v>
      </c>
      <c r="G4552">
        <v>0</v>
      </c>
      <c r="H4552">
        <f t="shared" si="355"/>
        <v>0</v>
      </c>
      <c r="I4552" s="3">
        <f t="shared" si="356"/>
        <v>41420</v>
      </c>
      <c r="J4552" t="s">
        <v>11</v>
      </c>
      <c r="K4552">
        <v>1677891</v>
      </c>
      <c r="L4552" t="s">
        <v>22</v>
      </c>
      <c r="M4552" t="s">
        <v>35</v>
      </c>
      <c r="N4552">
        <v>2306</v>
      </c>
      <c r="O4552">
        <v>5.98</v>
      </c>
      <c r="P4552" t="str">
        <f t="shared" si="357"/>
        <v>PORT04PORT09</v>
      </c>
      <c r="Q4552">
        <f>VLOOKUP(P4552,FreightRates!C$2:D$9,2,0)</f>
        <v>21.470399999999998</v>
      </c>
      <c r="R4552">
        <f>VLOOKUP(P4552,FreightRates!C$2:E$9,3,0)</f>
        <v>6.2E-2</v>
      </c>
      <c r="S4552">
        <f t="shared" si="358"/>
        <v>876.44296000000008</v>
      </c>
      <c r="T4552">
        <f t="shared" si="359"/>
        <v>13789.880000000001</v>
      </c>
    </row>
    <row r="4553" spans="1:20" x14ac:dyDescent="0.35">
      <c r="A4553">
        <v>1447403231.7</v>
      </c>
      <c r="B4553" s="3">
        <v>41420</v>
      </c>
      <c r="C4553" t="s">
        <v>30</v>
      </c>
      <c r="D4553" t="s">
        <v>7</v>
      </c>
      <c r="E4553" t="s">
        <v>3</v>
      </c>
      <c r="F4553">
        <v>0</v>
      </c>
      <c r="G4553">
        <v>0</v>
      </c>
      <c r="H4553">
        <f t="shared" si="355"/>
        <v>0</v>
      </c>
      <c r="I4553" s="3">
        <f t="shared" si="356"/>
        <v>41420</v>
      </c>
      <c r="J4553" t="s">
        <v>11</v>
      </c>
      <c r="K4553">
        <v>1677891</v>
      </c>
      <c r="L4553" t="s">
        <v>22</v>
      </c>
      <c r="M4553" t="s">
        <v>35</v>
      </c>
      <c r="N4553">
        <v>2250</v>
      </c>
      <c r="O4553">
        <v>5.9</v>
      </c>
      <c r="P4553" t="str">
        <f t="shared" si="357"/>
        <v>PORT04PORT09</v>
      </c>
      <c r="Q4553">
        <f>VLOOKUP(P4553,FreightRates!C$2:D$9,2,0)</f>
        <v>21.470399999999998</v>
      </c>
      <c r="R4553">
        <f>VLOOKUP(P4553,FreightRates!C$2:E$9,3,0)</f>
        <v>6.2E-2</v>
      </c>
      <c r="S4553">
        <f t="shared" si="358"/>
        <v>844.52040000000011</v>
      </c>
      <c r="T4553">
        <f t="shared" si="359"/>
        <v>13275</v>
      </c>
    </row>
    <row r="4554" spans="1:20" x14ac:dyDescent="0.35">
      <c r="A4554">
        <v>1447352440.7</v>
      </c>
      <c r="B4554" s="3">
        <v>41420</v>
      </c>
      <c r="C4554" t="s">
        <v>30</v>
      </c>
      <c r="D4554" t="s">
        <v>7</v>
      </c>
      <c r="E4554" t="s">
        <v>3</v>
      </c>
      <c r="F4554">
        <v>0</v>
      </c>
      <c r="G4554">
        <v>0</v>
      </c>
      <c r="H4554">
        <f t="shared" si="355"/>
        <v>0</v>
      </c>
      <c r="I4554" s="3">
        <f t="shared" si="356"/>
        <v>41420</v>
      </c>
      <c r="J4554" t="s">
        <v>11</v>
      </c>
      <c r="K4554">
        <v>1677891</v>
      </c>
      <c r="L4554" t="s">
        <v>22</v>
      </c>
      <c r="M4554" t="s">
        <v>35</v>
      </c>
      <c r="N4554">
        <v>10317</v>
      </c>
      <c r="O4554">
        <v>24.4</v>
      </c>
      <c r="P4554" t="str">
        <f t="shared" si="357"/>
        <v>PORT04PORT09</v>
      </c>
      <c r="Q4554">
        <f>VLOOKUP(P4554,FreightRates!C$2:D$9,2,0)</f>
        <v>21.470399999999998</v>
      </c>
      <c r="R4554">
        <f>VLOOKUP(P4554,FreightRates!C$2:E$9,3,0)</f>
        <v>6.2E-2</v>
      </c>
      <c r="S4554">
        <f t="shared" si="358"/>
        <v>15629.028</v>
      </c>
      <c r="T4554">
        <f t="shared" si="359"/>
        <v>251734.8</v>
      </c>
    </row>
    <row r="4555" spans="1:20" x14ac:dyDescent="0.35">
      <c r="A4555">
        <v>1447317046.7</v>
      </c>
      <c r="B4555" s="3">
        <v>41420</v>
      </c>
      <c r="C4555" t="s">
        <v>30</v>
      </c>
      <c r="D4555" t="s">
        <v>7</v>
      </c>
      <c r="E4555" t="s">
        <v>3</v>
      </c>
      <c r="F4555">
        <v>0</v>
      </c>
      <c r="G4555">
        <v>0</v>
      </c>
      <c r="H4555">
        <f t="shared" si="355"/>
        <v>0</v>
      </c>
      <c r="I4555" s="3">
        <f t="shared" si="356"/>
        <v>41420</v>
      </c>
      <c r="J4555" t="s">
        <v>11</v>
      </c>
      <c r="K4555">
        <v>1660897</v>
      </c>
      <c r="L4555" t="s">
        <v>22</v>
      </c>
      <c r="M4555" t="s">
        <v>35</v>
      </c>
      <c r="N4555">
        <v>1298</v>
      </c>
      <c r="O4555">
        <v>7.9419911086076898</v>
      </c>
      <c r="P4555" t="str">
        <f t="shared" si="357"/>
        <v>PORT04PORT09</v>
      </c>
      <c r="Q4555">
        <f>VLOOKUP(P4555,FreightRates!C$2:D$9,2,0)</f>
        <v>21.470399999999998</v>
      </c>
      <c r="R4555">
        <f>VLOOKUP(P4555,FreightRates!C$2:E$9,3,0)</f>
        <v>6.2E-2</v>
      </c>
      <c r="S4555">
        <f t="shared" si="358"/>
        <v>660.61007645631241</v>
      </c>
      <c r="T4555">
        <f t="shared" si="359"/>
        <v>10308.704458972781</v>
      </c>
    </row>
    <row r="4556" spans="1:20" x14ac:dyDescent="0.35">
      <c r="A4556">
        <v>1447178899.7</v>
      </c>
      <c r="B4556" s="3">
        <v>41420</v>
      </c>
      <c r="C4556" t="s">
        <v>30</v>
      </c>
      <c r="D4556" t="s">
        <v>7</v>
      </c>
      <c r="E4556" t="s">
        <v>3</v>
      </c>
      <c r="F4556">
        <v>0</v>
      </c>
      <c r="G4556">
        <v>0</v>
      </c>
      <c r="H4556">
        <f t="shared" si="355"/>
        <v>0</v>
      </c>
      <c r="I4556" s="3">
        <f t="shared" si="356"/>
        <v>41420</v>
      </c>
      <c r="J4556" t="s">
        <v>11</v>
      </c>
      <c r="K4556">
        <v>1660897</v>
      </c>
      <c r="L4556" t="s">
        <v>22</v>
      </c>
      <c r="M4556" t="s">
        <v>35</v>
      </c>
      <c r="N4556">
        <v>1269</v>
      </c>
      <c r="O4556">
        <v>7.9419911086076898</v>
      </c>
      <c r="P4556" t="str">
        <f t="shared" si="357"/>
        <v>PORT04PORT09</v>
      </c>
      <c r="Q4556">
        <f>VLOOKUP(P4556,FreightRates!C$2:D$9,2,0)</f>
        <v>21.470399999999998</v>
      </c>
      <c r="R4556">
        <f>VLOOKUP(P4556,FreightRates!C$2:E$9,3,0)</f>
        <v>6.2E-2</v>
      </c>
      <c r="S4556">
        <f t="shared" si="358"/>
        <v>646.33037644303579</v>
      </c>
      <c r="T4556">
        <f t="shared" si="359"/>
        <v>10078.386716823159</v>
      </c>
    </row>
    <row r="4557" spans="1:20" x14ac:dyDescent="0.35">
      <c r="A4557">
        <v>1447360921.7</v>
      </c>
      <c r="B4557" s="3">
        <v>41420</v>
      </c>
      <c r="C4557" t="s">
        <v>30</v>
      </c>
      <c r="D4557" t="s">
        <v>7</v>
      </c>
      <c r="E4557" t="s">
        <v>3</v>
      </c>
      <c r="F4557">
        <v>0</v>
      </c>
      <c r="G4557">
        <v>0</v>
      </c>
      <c r="H4557">
        <f t="shared" si="355"/>
        <v>0</v>
      </c>
      <c r="I4557" s="3">
        <f t="shared" si="356"/>
        <v>41420</v>
      </c>
      <c r="J4557" t="s">
        <v>11</v>
      </c>
      <c r="K4557">
        <v>1660897</v>
      </c>
      <c r="L4557" t="s">
        <v>22</v>
      </c>
      <c r="M4557" t="s">
        <v>35</v>
      </c>
      <c r="N4557">
        <v>4288</v>
      </c>
      <c r="O4557">
        <v>32.767964434430759</v>
      </c>
      <c r="P4557" t="str">
        <f t="shared" si="357"/>
        <v>PORT04PORT09</v>
      </c>
      <c r="Q4557">
        <f>VLOOKUP(P4557,FreightRates!C$2:D$9,2,0)</f>
        <v>21.470399999999998</v>
      </c>
      <c r="R4557">
        <f>VLOOKUP(P4557,FreightRates!C$2:E$9,3,0)</f>
        <v>6.2E-2</v>
      </c>
      <c r="S4557">
        <f t="shared" si="358"/>
        <v>8733.0303526800235</v>
      </c>
      <c r="T4557">
        <f t="shared" si="359"/>
        <v>140509.03149483909</v>
      </c>
    </row>
    <row r="4558" spans="1:20" x14ac:dyDescent="0.35">
      <c r="A4558">
        <v>1447326518.7</v>
      </c>
      <c r="B4558" s="3">
        <v>41420</v>
      </c>
      <c r="C4558" t="s">
        <v>30</v>
      </c>
      <c r="D4558" t="s">
        <v>7</v>
      </c>
      <c r="E4558" t="s">
        <v>3</v>
      </c>
      <c r="F4558">
        <v>0</v>
      </c>
      <c r="G4558">
        <v>0</v>
      </c>
      <c r="H4558">
        <f t="shared" si="355"/>
        <v>0</v>
      </c>
      <c r="I4558" s="3">
        <f t="shared" si="356"/>
        <v>41420</v>
      </c>
      <c r="J4558" t="s">
        <v>11</v>
      </c>
      <c r="K4558">
        <v>1660897</v>
      </c>
      <c r="L4558" t="s">
        <v>22</v>
      </c>
      <c r="M4558" t="s">
        <v>35</v>
      </c>
      <c r="N4558">
        <v>1264</v>
      </c>
      <c r="O4558">
        <v>7.9419911086076898</v>
      </c>
      <c r="P4558" t="str">
        <f t="shared" si="357"/>
        <v>PORT04PORT09</v>
      </c>
      <c r="Q4558">
        <f>VLOOKUP(P4558,FreightRates!C$2:D$9,2,0)</f>
        <v>21.470399999999998</v>
      </c>
      <c r="R4558">
        <f>VLOOKUP(P4558,FreightRates!C$2:E$9,3,0)</f>
        <v>6.2E-2</v>
      </c>
      <c r="S4558">
        <f t="shared" si="358"/>
        <v>643.86835919936743</v>
      </c>
      <c r="T4558">
        <f t="shared" si="359"/>
        <v>10038.67676128012</v>
      </c>
    </row>
    <row r="4559" spans="1:20" x14ac:dyDescent="0.35">
      <c r="A4559">
        <v>1447178898.7</v>
      </c>
      <c r="B4559" s="3">
        <v>41420</v>
      </c>
      <c r="C4559" t="s">
        <v>30</v>
      </c>
      <c r="D4559" t="s">
        <v>7</v>
      </c>
      <c r="E4559" t="s">
        <v>3</v>
      </c>
      <c r="F4559">
        <v>0</v>
      </c>
      <c r="G4559">
        <v>0</v>
      </c>
      <c r="H4559">
        <f t="shared" si="355"/>
        <v>0</v>
      </c>
      <c r="I4559" s="3">
        <f t="shared" si="356"/>
        <v>41420</v>
      </c>
      <c r="J4559" t="s">
        <v>11</v>
      </c>
      <c r="K4559">
        <v>1660897</v>
      </c>
      <c r="L4559" t="s">
        <v>22</v>
      </c>
      <c r="M4559" t="s">
        <v>35</v>
      </c>
      <c r="N4559">
        <v>1278</v>
      </c>
      <c r="O4559">
        <v>7.9419911086076898</v>
      </c>
      <c r="P4559" t="str">
        <f t="shared" si="357"/>
        <v>PORT04PORT09</v>
      </c>
      <c r="Q4559">
        <f>VLOOKUP(P4559,FreightRates!C$2:D$9,2,0)</f>
        <v>21.470399999999998</v>
      </c>
      <c r="R4559">
        <f>VLOOKUP(P4559,FreightRates!C$2:E$9,3,0)</f>
        <v>6.2E-2</v>
      </c>
      <c r="S4559">
        <f t="shared" si="358"/>
        <v>650.76200748163888</v>
      </c>
      <c r="T4559">
        <f t="shared" si="359"/>
        <v>10149.864636800627</v>
      </c>
    </row>
    <row r="4560" spans="1:20" x14ac:dyDescent="0.35">
      <c r="A4560">
        <v>1447360923.7</v>
      </c>
      <c r="B4560" s="3">
        <v>41420</v>
      </c>
      <c r="C4560" t="s">
        <v>30</v>
      </c>
      <c r="D4560" t="s">
        <v>7</v>
      </c>
      <c r="E4560" t="s">
        <v>3</v>
      </c>
      <c r="F4560">
        <v>0</v>
      </c>
      <c r="G4560">
        <v>0</v>
      </c>
      <c r="H4560">
        <f t="shared" si="355"/>
        <v>0</v>
      </c>
      <c r="I4560" s="3">
        <f t="shared" si="356"/>
        <v>41420</v>
      </c>
      <c r="J4560" t="s">
        <v>11</v>
      </c>
      <c r="K4560">
        <v>1660885</v>
      </c>
      <c r="L4560" t="s">
        <v>22</v>
      </c>
      <c r="M4560" t="s">
        <v>35</v>
      </c>
      <c r="N4560">
        <v>3305</v>
      </c>
      <c r="O4560">
        <v>24.74</v>
      </c>
      <c r="P4560" t="str">
        <f t="shared" si="357"/>
        <v>PORT04PORT09</v>
      </c>
      <c r="Q4560">
        <f>VLOOKUP(P4560,FreightRates!C$2:D$9,2,0)</f>
        <v>21.470399999999998</v>
      </c>
      <c r="R4560">
        <f>VLOOKUP(P4560,FreightRates!C$2:E$9,3,0)</f>
        <v>6.2E-2</v>
      </c>
      <c r="S4560">
        <f t="shared" si="358"/>
        <v>5090.9438</v>
      </c>
      <c r="T4560">
        <f t="shared" si="359"/>
        <v>81765.7</v>
      </c>
    </row>
    <row r="4561" spans="1:20" x14ac:dyDescent="0.35">
      <c r="A4561">
        <v>1447305229.7</v>
      </c>
      <c r="B4561" s="3">
        <v>41420</v>
      </c>
      <c r="C4561" t="s">
        <v>30</v>
      </c>
      <c r="D4561" t="s">
        <v>7</v>
      </c>
      <c r="E4561" t="s">
        <v>3</v>
      </c>
      <c r="F4561">
        <v>0</v>
      </c>
      <c r="G4561">
        <v>0</v>
      </c>
      <c r="H4561">
        <f t="shared" si="355"/>
        <v>0</v>
      </c>
      <c r="I4561" s="3">
        <f t="shared" si="356"/>
        <v>41420</v>
      </c>
      <c r="J4561" t="s">
        <v>11</v>
      </c>
      <c r="K4561">
        <v>1660885</v>
      </c>
      <c r="L4561" t="s">
        <v>22</v>
      </c>
      <c r="M4561" t="s">
        <v>35</v>
      </c>
      <c r="N4561">
        <v>7320</v>
      </c>
      <c r="O4561">
        <v>59.4</v>
      </c>
      <c r="P4561" t="str">
        <f t="shared" si="357"/>
        <v>PORT04PORT09</v>
      </c>
      <c r="Q4561">
        <f>VLOOKUP(P4561,FreightRates!C$2:D$9,2,0)</f>
        <v>21.470399999999998</v>
      </c>
      <c r="R4561">
        <f>VLOOKUP(P4561,FreightRates!C$2:E$9,3,0)</f>
        <v>6.2E-2</v>
      </c>
      <c r="S4561">
        <f t="shared" si="358"/>
        <v>26979.566399999996</v>
      </c>
      <c r="T4561">
        <f t="shared" si="359"/>
        <v>434808</v>
      </c>
    </row>
    <row r="4562" spans="1:20" x14ac:dyDescent="0.35">
      <c r="A4562">
        <v>1447391530.7</v>
      </c>
      <c r="B4562" s="3">
        <v>41420</v>
      </c>
      <c r="C4562" t="s">
        <v>30</v>
      </c>
      <c r="D4562" t="s">
        <v>7</v>
      </c>
      <c r="E4562" t="s">
        <v>3</v>
      </c>
      <c r="F4562">
        <v>0</v>
      </c>
      <c r="G4562">
        <v>0</v>
      </c>
      <c r="H4562">
        <f t="shared" si="355"/>
        <v>0</v>
      </c>
      <c r="I4562" s="3">
        <f t="shared" si="356"/>
        <v>41420</v>
      </c>
      <c r="J4562" t="s">
        <v>11</v>
      </c>
      <c r="K4562">
        <v>1668545</v>
      </c>
      <c r="L4562" t="s">
        <v>22</v>
      </c>
      <c r="M4562" t="s">
        <v>35</v>
      </c>
      <c r="N4562">
        <v>555</v>
      </c>
      <c r="O4562">
        <v>3.169741005508028</v>
      </c>
      <c r="P4562" t="str">
        <f t="shared" si="357"/>
        <v>PORT04PORT09</v>
      </c>
      <c r="Q4562">
        <f>VLOOKUP(P4562,FreightRates!C$2:D$9,2,0)</f>
        <v>21.470399999999998</v>
      </c>
      <c r="R4562">
        <f>VLOOKUP(P4562,FreightRates!C$2:E$9,3,0)</f>
        <v>6.2E-2</v>
      </c>
      <c r="S4562">
        <f t="shared" si="358"/>
        <v>130.54118799953125</v>
      </c>
      <c r="T4562">
        <f t="shared" si="359"/>
        <v>1759.2062580569554</v>
      </c>
    </row>
    <row r="4563" spans="1:20" x14ac:dyDescent="0.35">
      <c r="A4563">
        <v>1447317049.7</v>
      </c>
      <c r="B4563" s="3">
        <v>41420</v>
      </c>
      <c r="C4563" t="s">
        <v>30</v>
      </c>
      <c r="D4563" t="s">
        <v>7</v>
      </c>
      <c r="E4563" t="s">
        <v>3</v>
      </c>
      <c r="F4563">
        <v>0</v>
      </c>
      <c r="G4563">
        <v>0</v>
      </c>
      <c r="H4563">
        <f t="shared" si="355"/>
        <v>0</v>
      </c>
      <c r="I4563" s="3">
        <f t="shared" si="356"/>
        <v>41420</v>
      </c>
      <c r="J4563" t="s">
        <v>11</v>
      </c>
      <c r="K4563">
        <v>1668545</v>
      </c>
      <c r="L4563" t="s">
        <v>22</v>
      </c>
      <c r="M4563" t="s">
        <v>35</v>
      </c>
      <c r="N4563">
        <v>611</v>
      </c>
      <c r="O4563">
        <v>3.169741005508028</v>
      </c>
      <c r="P4563" t="str">
        <f t="shared" si="357"/>
        <v>PORT04PORT09</v>
      </c>
      <c r="Q4563">
        <f>VLOOKUP(P4563,FreightRates!C$2:D$9,2,0)</f>
        <v>21.470399999999998</v>
      </c>
      <c r="R4563">
        <f>VLOOKUP(P4563,FreightRates!C$2:E$9,3,0)</f>
        <v>6.2E-2</v>
      </c>
      <c r="S4563">
        <f t="shared" si="358"/>
        <v>141.54652877065513</v>
      </c>
      <c r="T4563">
        <f t="shared" si="359"/>
        <v>1936.7117543654051</v>
      </c>
    </row>
    <row r="4564" spans="1:20" x14ac:dyDescent="0.35">
      <c r="A4564">
        <v>1447295516.7</v>
      </c>
      <c r="B4564" s="3">
        <v>41420</v>
      </c>
      <c r="C4564" t="s">
        <v>30</v>
      </c>
      <c r="D4564" t="s">
        <v>7</v>
      </c>
      <c r="E4564" t="s">
        <v>3</v>
      </c>
      <c r="F4564">
        <v>0</v>
      </c>
      <c r="G4564">
        <v>0</v>
      </c>
      <c r="H4564">
        <f t="shared" si="355"/>
        <v>0</v>
      </c>
      <c r="I4564" s="3">
        <f t="shared" si="356"/>
        <v>41420</v>
      </c>
      <c r="J4564" t="s">
        <v>11</v>
      </c>
      <c r="K4564">
        <v>1668545</v>
      </c>
      <c r="L4564" t="s">
        <v>22</v>
      </c>
      <c r="M4564" t="s">
        <v>35</v>
      </c>
      <c r="N4564">
        <v>357</v>
      </c>
      <c r="O4564">
        <v>1.0565803351693426</v>
      </c>
      <c r="P4564" t="str">
        <f t="shared" si="357"/>
        <v>PORT04PORT09</v>
      </c>
      <c r="Q4564">
        <f>VLOOKUP(P4564,FreightRates!C$2:D$9,2,0)</f>
        <v>21.470399999999998</v>
      </c>
      <c r="R4564">
        <f>VLOOKUP(P4564,FreightRates!C$2:E$9,3,0)</f>
        <v>6.2E-2</v>
      </c>
      <c r="S4564">
        <f t="shared" si="358"/>
        <v>44.856749138638229</v>
      </c>
      <c r="T4564">
        <f t="shared" si="359"/>
        <v>377.19917965545528</v>
      </c>
    </row>
    <row r="4565" spans="1:20" x14ac:dyDescent="0.35">
      <c r="A4565">
        <v>1447167730.7</v>
      </c>
      <c r="B4565" s="3">
        <v>41420</v>
      </c>
      <c r="C4565" t="s">
        <v>30</v>
      </c>
      <c r="D4565" t="s">
        <v>7</v>
      </c>
      <c r="E4565" t="s">
        <v>3</v>
      </c>
      <c r="F4565">
        <v>0</v>
      </c>
      <c r="G4565">
        <v>0</v>
      </c>
      <c r="H4565">
        <f t="shared" si="355"/>
        <v>0</v>
      </c>
      <c r="I4565" s="3">
        <f t="shared" si="356"/>
        <v>41420</v>
      </c>
      <c r="J4565" t="s">
        <v>11</v>
      </c>
      <c r="K4565">
        <v>1668547</v>
      </c>
      <c r="L4565" t="s">
        <v>22</v>
      </c>
      <c r="M4565" t="s">
        <v>35</v>
      </c>
      <c r="N4565">
        <v>323</v>
      </c>
      <c r="O4565">
        <v>0.39832154347883331</v>
      </c>
      <c r="P4565" t="str">
        <f t="shared" si="357"/>
        <v>PORT04PORT09</v>
      </c>
      <c r="Q4565">
        <f>VLOOKUP(P4565,FreightRates!C$2:D$9,2,0)</f>
        <v>21.470399999999998</v>
      </c>
      <c r="R4565">
        <f>VLOOKUP(P4565,FreightRates!C$2:E$9,3,0)</f>
        <v>6.2E-2</v>
      </c>
      <c r="S4565">
        <f t="shared" si="358"/>
        <v>29.447187229707115</v>
      </c>
      <c r="T4565">
        <f t="shared" si="359"/>
        <v>128.65785854366317</v>
      </c>
    </row>
    <row r="4566" spans="1:20" x14ac:dyDescent="0.35">
      <c r="A4566">
        <v>1447167729.7</v>
      </c>
      <c r="B4566" s="3">
        <v>41420</v>
      </c>
      <c r="C4566" t="s">
        <v>30</v>
      </c>
      <c r="D4566" t="s">
        <v>7</v>
      </c>
      <c r="E4566" t="s">
        <v>3</v>
      </c>
      <c r="F4566">
        <v>0</v>
      </c>
      <c r="G4566">
        <v>0</v>
      </c>
      <c r="H4566">
        <f t="shared" si="355"/>
        <v>0</v>
      </c>
      <c r="I4566" s="3">
        <f t="shared" si="356"/>
        <v>41420</v>
      </c>
      <c r="J4566" t="s">
        <v>11</v>
      </c>
      <c r="K4566">
        <v>1668547</v>
      </c>
      <c r="L4566" t="s">
        <v>22</v>
      </c>
      <c r="M4566" t="s">
        <v>35</v>
      </c>
      <c r="N4566">
        <v>414</v>
      </c>
      <c r="O4566">
        <v>0.79664308695766661</v>
      </c>
      <c r="P4566" t="str">
        <f t="shared" si="357"/>
        <v>PORT04PORT09</v>
      </c>
      <c r="Q4566">
        <f>VLOOKUP(P4566,FreightRates!C$2:D$9,2,0)</f>
        <v>21.470399999999998</v>
      </c>
      <c r="R4566">
        <f>VLOOKUP(P4566,FreightRates!C$2:E$9,3,0)</f>
        <v>6.2E-2</v>
      </c>
      <c r="S4566">
        <f t="shared" si="358"/>
        <v>41.918634756029384</v>
      </c>
      <c r="T4566">
        <f t="shared" si="359"/>
        <v>329.81023800047399</v>
      </c>
    </row>
    <row r="4567" spans="1:20" x14ac:dyDescent="0.35">
      <c r="A4567">
        <v>1447317050.7</v>
      </c>
      <c r="B4567" s="3">
        <v>41420</v>
      </c>
      <c r="C4567" t="s">
        <v>30</v>
      </c>
      <c r="D4567" t="s">
        <v>7</v>
      </c>
      <c r="E4567" t="s">
        <v>3</v>
      </c>
      <c r="F4567">
        <v>0</v>
      </c>
      <c r="G4567">
        <v>0</v>
      </c>
      <c r="H4567">
        <f t="shared" si="355"/>
        <v>0</v>
      </c>
      <c r="I4567" s="3">
        <f t="shared" si="356"/>
        <v>41420</v>
      </c>
      <c r="J4567" t="s">
        <v>11</v>
      </c>
      <c r="K4567">
        <v>1668547</v>
      </c>
      <c r="L4567" t="s">
        <v>22</v>
      </c>
      <c r="M4567" t="s">
        <v>35</v>
      </c>
      <c r="N4567">
        <v>386</v>
      </c>
      <c r="O4567">
        <v>0.79664308695766661</v>
      </c>
      <c r="P4567" t="str">
        <f t="shared" si="357"/>
        <v>PORT04PORT09</v>
      </c>
      <c r="Q4567">
        <f>VLOOKUP(P4567,FreightRates!C$2:D$9,2,0)</f>
        <v>21.470399999999998</v>
      </c>
      <c r="R4567">
        <f>VLOOKUP(P4567,FreightRates!C$2:E$9,3,0)</f>
        <v>6.2E-2</v>
      </c>
      <c r="S4567">
        <f t="shared" si="358"/>
        <v>40.535662357070876</v>
      </c>
      <c r="T4567">
        <f t="shared" si="359"/>
        <v>307.50423156565932</v>
      </c>
    </row>
    <row r="4568" spans="1:20" x14ac:dyDescent="0.35">
      <c r="A4568">
        <v>1447158863.7</v>
      </c>
      <c r="B4568" s="3">
        <v>41420</v>
      </c>
      <c r="C4568" t="s">
        <v>30</v>
      </c>
      <c r="D4568" t="s">
        <v>7</v>
      </c>
      <c r="E4568" t="s">
        <v>3</v>
      </c>
      <c r="F4568">
        <v>0</v>
      </c>
      <c r="G4568">
        <v>0</v>
      </c>
      <c r="H4568">
        <f t="shared" si="355"/>
        <v>0</v>
      </c>
      <c r="I4568" s="3">
        <f t="shared" si="356"/>
        <v>41420</v>
      </c>
      <c r="J4568" t="s">
        <v>11</v>
      </c>
      <c r="K4568">
        <v>1668547</v>
      </c>
      <c r="L4568" t="s">
        <v>22</v>
      </c>
      <c r="M4568" t="s">
        <v>35</v>
      </c>
      <c r="N4568">
        <v>3963</v>
      </c>
      <c r="O4568">
        <v>30.740000000000002</v>
      </c>
      <c r="P4568" t="str">
        <f t="shared" si="357"/>
        <v>PORT04PORT09</v>
      </c>
      <c r="Q4568">
        <f>VLOOKUP(P4568,FreightRates!C$2:D$9,2,0)</f>
        <v>21.470399999999998</v>
      </c>
      <c r="R4568">
        <f>VLOOKUP(P4568,FreightRates!C$2:E$9,3,0)</f>
        <v>6.2E-2</v>
      </c>
      <c r="S4568">
        <f t="shared" si="358"/>
        <v>7574.4728400000004</v>
      </c>
      <c r="T4568">
        <f t="shared" si="359"/>
        <v>121822.62000000001</v>
      </c>
    </row>
    <row r="4569" spans="1:20" x14ac:dyDescent="0.35">
      <c r="A4569">
        <v>1447345005.7</v>
      </c>
      <c r="B4569" s="3">
        <v>41420</v>
      </c>
      <c r="C4569" t="s">
        <v>30</v>
      </c>
      <c r="D4569" t="s">
        <v>7</v>
      </c>
      <c r="E4569" t="s">
        <v>3</v>
      </c>
      <c r="F4569">
        <v>0</v>
      </c>
      <c r="G4569">
        <v>0</v>
      </c>
      <c r="H4569">
        <f t="shared" si="355"/>
        <v>0</v>
      </c>
      <c r="I4569" s="3">
        <f t="shared" si="356"/>
        <v>41420</v>
      </c>
      <c r="J4569" t="s">
        <v>11</v>
      </c>
      <c r="K4569">
        <v>1668547</v>
      </c>
      <c r="L4569" t="s">
        <v>22</v>
      </c>
      <c r="M4569" t="s">
        <v>35</v>
      </c>
      <c r="N4569">
        <v>3273</v>
      </c>
      <c r="O4569">
        <v>22.26</v>
      </c>
      <c r="P4569" t="str">
        <f t="shared" si="357"/>
        <v>PORT04PORT09</v>
      </c>
      <c r="Q4569">
        <f>VLOOKUP(P4569,FreightRates!C$2:D$9,2,0)</f>
        <v>21.470399999999998</v>
      </c>
      <c r="R4569">
        <f>VLOOKUP(P4569,FreightRates!C$2:E$9,3,0)</f>
        <v>6.2E-2</v>
      </c>
      <c r="S4569">
        <f t="shared" si="358"/>
        <v>4538.6031600000006</v>
      </c>
      <c r="T4569">
        <f t="shared" si="359"/>
        <v>72856.98000000001</v>
      </c>
    </row>
    <row r="4570" spans="1:20" x14ac:dyDescent="0.35">
      <c r="A4570">
        <v>1447208419.7</v>
      </c>
      <c r="B4570" s="3">
        <v>41420</v>
      </c>
      <c r="C4570" t="s">
        <v>30</v>
      </c>
      <c r="D4570" t="s">
        <v>7</v>
      </c>
      <c r="E4570" t="s">
        <v>3</v>
      </c>
      <c r="F4570">
        <v>0</v>
      </c>
      <c r="G4570">
        <v>0</v>
      </c>
      <c r="H4570">
        <f t="shared" si="355"/>
        <v>0</v>
      </c>
      <c r="I4570" s="3">
        <f t="shared" si="356"/>
        <v>41420</v>
      </c>
      <c r="J4570" t="s">
        <v>11</v>
      </c>
      <c r="K4570">
        <v>1668547</v>
      </c>
      <c r="L4570" t="s">
        <v>22</v>
      </c>
      <c r="M4570" t="s">
        <v>35</v>
      </c>
      <c r="N4570">
        <v>9176</v>
      </c>
      <c r="O4570">
        <v>68.599999999999994</v>
      </c>
      <c r="P4570" t="str">
        <f t="shared" si="357"/>
        <v>PORT04PORT09</v>
      </c>
      <c r="Q4570">
        <f>VLOOKUP(P4570,FreightRates!C$2:D$9,2,0)</f>
        <v>21.470399999999998</v>
      </c>
      <c r="R4570">
        <f>VLOOKUP(P4570,FreightRates!C$2:E$9,3,0)</f>
        <v>6.2E-2</v>
      </c>
      <c r="S4570">
        <f t="shared" si="358"/>
        <v>39048.833599999998</v>
      </c>
      <c r="T4570">
        <f t="shared" si="359"/>
        <v>629473.6</v>
      </c>
    </row>
    <row r="4571" spans="1:20" x14ac:dyDescent="0.35">
      <c r="A4571">
        <v>1447345004.7</v>
      </c>
      <c r="B4571" s="3">
        <v>41420</v>
      </c>
      <c r="C4571" t="s">
        <v>30</v>
      </c>
      <c r="D4571" t="s">
        <v>7</v>
      </c>
      <c r="E4571" t="s">
        <v>3</v>
      </c>
      <c r="F4571">
        <v>0</v>
      </c>
      <c r="G4571">
        <v>0</v>
      </c>
      <c r="H4571">
        <f t="shared" si="355"/>
        <v>0</v>
      </c>
      <c r="I4571" s="3">
        <f t="shared" si="356"/>
        <v>41420</v>
      </c>
      <c r="J4571" t="s">
        <v>11</v>
      </c>
      <c r="K4571">
        <v>1668547</v>
      </c>
      <c r="L4571" t="s">
        <v>22</v>
      </c>
      <c r="M4571" t="s">
        <v>35</v>
      </c>
      <c r="N4571">
        <v>7282</v>
      </c>
      <c r="O4571">
        <v>46.26</v>
      </c>
      <c r="P4571" t="str">
        <f t="shared" si="357"/>
        <v>PORT04PORT09</v>
      </c>
      <c r="Q4571">
        <f>VLOOKUP(P4571,FreightRates!C$2:D$9,2,0)</f>
        <v>21.470399999999998</v>
      </c>
      <c r="R4571">
        <f>VLOOKUP(P4571,FreightRates!C$2:E$9,3,0)</f>
        <v>6.2E-2</v>
      </c>
      <c r="S4571">
        <f t="shared" si="358"/>
        <v>20907.120239999997</v>
      </c>
      <c r="T4571">
        <f t="shared" si="359"/>
        <v>336865.32</v>
      </c>
    </row>
    <row r="4572" spans="1:20" x14ac:dyDescent="0.35">
      <c r="A4572">
        <v>1447352439.7</v>
      </c>
      <c r="B4572" s="3">
        <v>41420</v>
      </c>
      <c r="C4572" t="s">
        <v>30</v>
      </c>
      <c r="D4572" t="s">
        <v>7</v>
      </c>
      <c r="E4572" t="s">
        <v>3</v>
      </c>
      <c r="F4572">
        <v>0</v>
      </c>
      <c r="G4572">
        <v>0</v>
      </c>
      <c r="H4572">
        <f t="shared" si="355"/>
        <v>0</v>
      </c>
      <c r="I4572" s="3">
        <f t="shared" si="356"/>
        <v>41420</v>
      </c>
      <c r="J4572" t="s">
        <v>11</v>
      </c>
      <c r="K4572">
        <v>1668547</v>
      </c>
      <c r="L4572" t="s">
        <v>22</v>
      </c>
      <c r="M4572" t="s">
        <v>35</v>
      </c>
      <c r="N4572">
        <v>9283</v>
      </c>
      <c r="O4572">
        <v>68.72</v>
      </c>
      <c r="P4572" t="str">
        <f t="shared" si="357"/>
        <v>PORT04PORT09</v>
      </c>
      <c r="Q4572">
        <f>VLOOKUP(P4572,FreightRates!C$2:D$9,2,0)</f>
        <v>21.470399999999998</v>
      </c>
      <c r="R4572">
        <f>VLOOKUP(P4572,FreightRates!C$2:E$9,3,0)</f>
        <v>6.2E-2</v>
      </c>
      <c r="S4572">
        <f t="shared" si="358"/>
        <v>39572.991519999996</v>
      </c>
      <c r="T4572">
        <f t="shared" si="359"/>
        <v>637927.76</v>
      </c>
    </row>
    <row r="4573" spans="1:20" x14ac:dyDescent="0.35">
      <c r="A4573">
        <v>1447411611.7</v>
      </c>
      <c r="B4573" s="3">
        <v>41420</v>
      </c>
      <c r="C4573" t="s">
        <v>30</v>
      </c>
      <c r="D4573" t="s">
        <v>7</v>
      </c>
      <c r="E4573" t="s">
        <v>3</v>
      </c>
      <c r="F4573">
        <v>0</v>
      </c>
      <c r="G4573">
        <v>0</v>
      </c>
      <c r="H4573">
        <f t="shared" si="355"/>
        <v>0</v>
      </c>
      <c r="I4573" s="3">
        <f t="shared" si="356"/>
        <v>41420</v>
      </c>
      <c r="J4573" t="s">
        <v>11</v>
      </c>
      <c r="K4573">
        <v>1668547</v>
      </c>
      <c r="L4573" t="s">
        <v>22</v>
      </c>
      <c r="M4573" t="s">
        <v>35</v>
      </c>
      <c r="N4573">
        <v>5247</v>
      </c>
      <c r="O4573">
        <v>39.479999999999997</v>
      </c>
      <c r="P4573" t="str">
        <f t="shared" si="357"/>
        <v>PORT04PORT09</v>
      </c>
      <c r="Q4573">
        <f>VLOOKUP(P4573,FreightRates!C$2:D$9,2,0)</f>
        <v>21.470399999999998</v>
      </c>
      <c r="R4573">
        <f>VLOOKUP(P4573,FreightRates!C$2:E$9,3,0)</f>
        <v>6.2E-2</v>
      </c>
      <c r="S4573">
        <f t="shared" si="358"/>
        <v>12864.867119999999</v>
      </c>
      <c r="T4573">
        <f t="shared" si="359"/>
        <v>207151.56</v>
      </c>
    </row>
    <row r="4574" spans="1:20" x14ac:dyDescent="0.35">
      <c r="A4574">
        <v>1447144658.7</v>
      </c>
      <c r="B4574" s="3">
        <v>41420</v>
      </c>
      <c r="C4574" t="s">
        <v>30</v>
      </c>
      <c r="D4574" t="s">
        <v>7</v>
      </c>
      <c r="E4574" t="s">
        <v>3</v>
      </c>
      <c r="F4574">
        <v>0</v>
      </c>
      <c r="G4574">
        <v>0</v>
      </c>
      <c r="H4574">
        <f t="shared" si="355"/>
        <v>0</v>
      </c>
      <c r="I4574" s="3">
        <f t="shared" si="356"/>
        <v>41420</v>
      </c>
      <c r="J4574" t="s">
        <v>11</v>
      </c>
      <c r="K4574">
        <v>1668547</v>
      </c>
      <c r="L4574" t="s">
        <v>22</v>
      </c>
      <c r="M4574" t="s">
        <v>35</v>
      </c>
      <c r="N4574">
        <v>16580</v>
      </c>
      <c r="O4574">
        <v>128.26</v>
      </c>
      <c r="P4574" t="str">
        <f t="shared" si="357"/>
        <v>PORT04PORT09</v>
      </c>
      <c r="Q4574">
        <f>VLOOKUP(P4574,FreightRates!C$2:D$9,2,0)</f>
        <v>21.470399999999998</v>
      </c>
      <c r="R4574">
        <f>VLOOKUP(P4574,FreightRates!C$2:E$9,3,0)</f>
        <v>6.2E-2</v>
      </c>
      <c r="S4574">
        <f t="shared" si="358"/>
        <v>131867.61999999997</v>
      </c>
      <c r="T4574">
        <f t="shared" si="359"/>
        <v>2126550.7999999998</v>
      </c>
    </row>
    <row r="4575" spans="1:20" x14ac:dyDescent="0.35">
      <c r="A4575">
        <v>1447295507.7</v>
      </c>
      <c r="B4575" s="3">
        <v>41420</v>
      </c>
      <c r="C4575" t="s">
        <v>30</v>
      </c>
      <c r="D4575" t="s">
        <v>7</v>
      </c>
      <c r="E4575" t="s">
        <v>3</v>
      </c>
      <c r="F4575">
        <v>0</v>
      </c>
      <c r="G4575">
        <v>0</v>
      </c>
      <c r="H4575">
        <f t="shared" si="355"/>
        <v>0</v>
      </c>
      <c r="I4575" s="3">
        <f t="shared" si="356"/>
        <v>41420</v>
      </c>
      <c r="J4575" t="s">
        <v>11</v>
      </c>
      <c r="K4575">
        <v>1668547</v>
      </c>
      <c r="L4575" t="s">
        <v>22</v>
      </c>
      <c r="M4575" t="s">
        <v>35</v>
      </c>
      <c r="N4575">
        <v>5285</v>
      </c>
      <c r="O4575">
        <v>38.26</v>
      </c>
      <c r="P4575" t="str">
        <f t="shared" si="357"/>
        <v>PORT04PORT09</v>
      </c>
      <c r="Q4575">
        <f>VLOOKUP(P4575,FreightRates!C$2:D$9,2,0)</f>
        <v>21.470399999999998</v>
      </c>
      <c r="R4575">
        <f>VLOOKUP(P4575,FreightRates!C$2:E$9,3,0)</f>
        <v>6.2E-2</v>
      </c>
      <c r="S4575">
        <f t="shared" si="358"/>
        <v>12558.124599999999</v>
      </c>
      <c r="T4575">
        <f t="shared" si="359"/>
        <v>202204.09999999998</v>
      </c>
    </row>
    <row r="4576" spans="1:20" x14ac:dyDescent="0.35">
      <c r="A4576">
        <v>1447348790.7</v>
      </c>
      <c r="B4576" s="3">
        <v>41420</v>
      </c>
      <c r="C4576" t="s">
        <v>30</v>
      </c>
      <c r="D4576" t="s">
        <v>7</v>
      </c>
      <c r="E4576" t="s">
        <v>3</v>
      </c>
      <c r="F4576">
        <v>0</v>
      </c>
      <c r="G4576">
        <v>0</v>
      </c>
      <c r="H4576">
        <f t="shared" si="355"/>
        <v>0</v>
      </c>
      <c r="I4576" s="3">
        <f t="shared" si="356"/>
        <v>41420</v>
      </c>
      <c r="J4576" t="s">
        <v>11</v>
      </c>
      <c r="K4576">
        <v>1685213</v>
      </c>
      <c r="L4576" t="s">
        <v>22</v>
      </c>
      <c r="M4576" t="s">
        <v>35</v>
      </c>
      <c r="N4576">
        <v>254</v>
      </c>
      <c r="O4576">
        <v>0.76150314928733032</v>
      </c>
      <c r="P4576" t="str">
        <f t="shared" si="357"/>
        <v>PORT04PORT09</v>
      </c>
      <c r="Q4576">
        <f>VLOOKUP(P4576,FreightRates!C$2:D$9,2,0)</f>
        <v>21.470399999999998</v>
      </c>
      <c r="R4576">
        <f>VLOOKUP(P4576,FreightRates!C$2:E$9,3,0)</f>
        <v>6.2E-2</v>
      </c>
      <c r="S4576">
        <f t="shared" si="358"/>
        <v>33.462551594976873</v>
      </c>
      <c r="T4576">
        <f t="shared" si="359"/>
        <v>193.42179991898189</v>
      </c>
    </row>
    <row r="4577" spans="1:20" x14ac:dyDescent="0.35">
      <c r="A4577">
        <v>1447348788.7</v>
      </c>
      <c r="B4577" s="3">
        <v>41420</v>
      </c>
      <c r="C4577" t="s">
        <v>30</v>
      </c>
      <c r="D4577" t="s">
        <v>7</v>
      </c>
      <c r="E4577" t="s">
        <v>3</v>
      </c>
      <c r="F4577">
        <v>0</v>
      </c>
      <c r="G4577">
        <v>0</v>
      </c>
      <c r="H4577">
        <f t="shared" si="355"/>
        <v>0</v>
      </c>
      <c r="I4577" s="3">
        <f t="shared" si="356"/>
        <v>41420</v>
      </c>
      <c r="J4577" t="s">
        <v>11</v>
      </c>
      <c r="K4577">
        <v>1683197</v>
      </c>
      <c r="L4577" t="s">
        <v>22</v>
      </c>
      <c r="M4577" t="s">
        <v>35</v>
      </c>
      <c r="N4577">
        <v>328</v>
      </c>
      <c r="O4577">
        <v>0.26079522323246029</v>
      </c>
      <c r="P4577" t="str">
        <f t="shared" si="357"/>
        <v>PORT04PORT09</v>
      </c>
      <c r="Q4577">
        <f>VLOOKUP(P4577,FreightRates!C$2:D$9,2,0)</f>
        <v>21.470399999999998</v>
      </c>
      <c r="R4577">
        <f>VLOOKUP(P4577,FreightRates!C$2:E$9,3,0)</f>
        <v>6.2E-2</v>
      </c>
      <c r="S4577">
        <f t="shared" si="358"/>
        <v>26.773931659655311</v>
      </c>
      <c r="T4577">
        <f t="shared" si="359"/>
        <v>85.540833220246981</v>
      </c>
    </row>
    <row r="4578" spans="1:20" x14ac:dyDescent="0.35">
      <c r="A4578">
        <v>1447403229.7</v>
      </c>
      <c r="B4578" s="3">
        <v>41420</v>
      </c>
      <c r="C4578" t="s">
        <v>30</v>
      </c>
      <c r="D4578" t="s">
        <v>7</v>
      </c>
      <c r="E4578" t="s">
        <v>3</v>
      </c>
      <c r="F4578">
        <v>0</v>
      </c>
      <c r="G4578">
        <v>0</v>
      </c>
      <c r="H4578">
        <f t="shared" si="355"/>
        <v>0</v>
      </c>
      <c r="I4578" s="3">
        <f t="shared" si="356"/>
        <v>41420</v>
      </c>
      <c r="J4578" t="s">
        <v>11</v>
      </c>
      <c r="K4578">
        <v>1683197</v>
      </c>
      <c r="L4578" t="s">
        <v>22</v>
      </c>
      <c r="M4578" t="s">
        <v>35</v>
      </c>
      <c r="N4578">
        <v>393</v>
      </c>
      <c r="O4578">
        <v>2.6079522323246027</v>
      </c>
      <c r="P4578" t="str">
        <f t="shared" si="357"/>
        <v>PORT04PORT09</v>
      </c>
      <c r="Q4578">
        <f>VLOOKUP(P4578,FreightRates!C$2:D$9,2,0)</f>
        <v>21.470399999999998</v>
      </c>
      <c r="R4578">
        <f>VLOOKUP(P4578,FreightRates!C$2:E$9,3,0)</f>
        <v>6.2E-2</v>
      </c>
      <c r="S4578">
        <f t="shared" si="358"/>
        <v>85.015764092821257</v>
      </c>
      <c r="T4578">
        <f t="shared" si="359"/>
        <v>1024.9252273035688</v>
      </c>
    </row>
    <row r="4579" spans="1:20" x14ac:dyDescent="0.35">
      <c r="A4579">
        <v>1447360917.7</v>
      </c>
      <c r="B4579" s="3">
        <v>41420</v>
      </c>
      <c r="C4579" t="s">
        <v>30</v>
      </c>
      <c r="D4579" t="s">
        <v>7</v>
      </c>
      <c r="E4579" t="s">
        <v>3</v>
      </c>
      <c r="F4579">
        <v>0</v>
      </c>
      <c r="G4579">
        <v>0</v>
      </c>
      <c r="H4579">
        <f t="shared" si="355"/>
        <v>0</v>
      </c>
      <c r="I4579" s="3">
        <f t="shared" si="356"/>
        <v>41420</v>
      </c>
      <c r="J4579" t="s">
        <v>11</v>
      </c>
      <c r="K4579">
        <v>1683203</v>
      </c>
      <c r="L4579" t="s">
        <v>22</v>
      </c>
      <c r="M4579" t="s">
        <v>35</v>
      </c>
      <c r="N4579">
        <v>331</v>
      </c>
      <c r="O4579">
        <v>0.21468285114538649</v>
      </c>
      <c r="P4579" t="str">
        <f t="shared" si="357"/>
        <v>PORT04PORT09</v>
      </c>
      <c r="Q4579">
        <f>VLOOKUP(P4579,FreightRates!C$2:D$9,2,0)</f>
        <v>21.470399999999998</v>
      </c>
      <c r="R4579">
        <f>VLOOKUP(P4579,FreightRates!C$2:E$9,3,0)</f>
        <v>6.2E-2</v>
      </c>
      <c r="S4579">
        <f t="shared" si="358"/>
        <v>25.876121471205618</v>
      </c>
      <c r="T4579">
        <f t="shared" si="359"/>
        <v>71.060023729122932</v>
      </c>
    </row>
    <row r="4580" spans="1:20" x14ac:dyDescent="0.35">
      <c r="A4580">
        <v>1447348789.7</v>
      </c>
      <c r="B4580" s="3">
        <v>41420</v>
      </c>
      <c r="C4580" t="s">
        <v>30</v>
      </c>
      <c r="D4580" t="s">
        <v>7</v>
      </c>
      <c r="E4580" t="s">
        <v>3</v>
      </c>
      <c r="F4580">
        <v>0</v>
      </c>
      <c r="G4580">
        <v>0</v>
      </c>
      <c r="H4580">
        <f t="shared" si="355"/>
        <v>0</v>
      </c>
      <c r="I4580" s="3">
        <f t="shared" si="356"/>
        <v>41420</v>
      </c>
      <c r="J4580" t="s">
        <v>11</v>
      </c>
      <c r="K4580">
        <v>1683199</v>
      </c>
      <c r="L4580" t="s">
        <v>22</v>
      </c>
      <c r="M4580" t="s">
        <v>35</v>
      </c>
      <c r="N4580">
        <v>270</v>
      </c>
      <c r="O4580">
        <v>0.19133742358015957</v>
      </c>
      <c r="P4580" t="str">
        <f t="shared" si="357"/>
        <v>PORT04PORT09</v>
      </c>
      <c r="Q4580">
        <f>VLOOKUP(P4580,FreightRates!C$2:D$9,2,0)</f>
        <v>21.470399999999998</v>
      </c>
      <c r="R4580">
        <f>VLOOKUP(P4580,FreightRates!C$2:E$9,3,0)</f>
        <v>6.2E-2</v>
      </c>
      <c r="S4580">
        <f t="shared" si="358"/>
        <v>24.673388470731869</v>
      </c>
      <c r="T4580">
        <f t="shared" si="359"/>
        <v>51.66110436664308</v>
      </c>
    </row>
    <row r="4581" spans="1:20" x14ac:dyDescent="0.35">
      <c r="A4581">
        <v>1447295510.7</v>
      </c>
      <c r="B4581" s="3">
        <v>41420</v>
      </c>
      <c r="C4581" t="s">
        <v>30</v>
      </c>
      <c r="D4581" t="s">
        <v>7</v>
      </c>
      <c r="E4581" t="s">
        <v>3</v>
      </c>
      <c r="F4581">
        <v>0</v>
      </c>
      <c r="G4581">
        <v>0</v>
      </c>
      <c r="H4581">
        <f t="shared" si="355"/>
        <v>0</v>
      </c>
      <c r="I4581" s="3">
        <f t="shared" si="356"/>
        <v>41420</v>
      </c>
      <c r="J4581" t="s">
        <v>11</v>
      </c>
      <c r="K4581">
        <v>1662317</v>
      </c>
      <c r="L4581" t="s">
        <v>22</v>
      </c>
      <c r="M4581" t="s">
        <v>35</v>
      </c>
      <c r="N4581">
        <v>341</v>
      </c>
      <c r="O4581">
        <v>2.74</v>
      </c>
      <c r="P4581" t="str">
        <f t="shared" si="357"/>
        <v>PORT04PORT09</v>
      </c>
      <c r="Q4581">
        <f>VLOOKUP(P4581,FreightRates!C$2:D$9,2,0)</f>
        <v>21.470399999999998</v>
      </c>
      <c r="R4581">
        <f>VLOOKUP(P4581,FreightRates!C$2:E$9,3,0)</f>
        <v>6.2E-2</v>
      </c>
      <c r="S4581">
        <f t="shared" si="358"/>
        <v>79.399479999999997</v>
      </c>
      <c r="T4581">
        <f t="shared" si="359"/>
        <v>934.34</v>
      </c>
    </row>
    <row r="4582" spans="1:20" x14ac:dyDescent="0.35">
      <c r="A4582">
        <v>1447167728.7</v>
      </c>
      <c r="B4582" s="3">
        <v>41420</v>
      </c>
      <c r="C4582" t="s">
        <v>30</v>
      </c>
      <c r="D4582" t="s">
        <v>7</v>
      </c>
      <c r="E4582" t="s">
        <v>3</v>
      </c>
      <c r="F4582">
        <v>0</v>
      </c>
      <c r="G4582">
        <v>0</v>
      </c>
      <c r="H4582">
        <f t="shared" si="355"/>
        <v>0</v>
      </c>
      <c r="I4582" s="3">
        <f t="shared" si="356"/>
        <v>41420</v>
      </c>
      <c r="J4582" t="s">
        <v>11</v>
      </c>
      <c r="K4582">
        <v>1662317</v>
      </c>
      <c r="L4582" t="s">
        <v>22</v>
      </c>
      <c r="M4582" t="s">
        <v>35</v>
      </c>
      <c r="N4582">
        <v>285</v>
      </c>
      <c r="O4582">
        <v>2.34</v>
      </c>
      <c r="P4582" t="str">
        <f t="shared" si="357"/>
        <v>PORT04PORT09</v>
      </c>
      <c r="Q4582">
        <f>VLOOKUP(P4582,FreightRates!C$2:D$9,2,0)</f>
        <v>21.470399999999998</v>
      </c>
      <c r="R4582">
        <f>VLOOKUP(P4582,FreightRates!C$2:E$9,3,0)</f>
        <v>6.2E-2</v>
      </c>
      <c r="S4582">
        <f t="shared" si="358"/>
        <v>62.818199999999997</v>
      </c>
      <c r="T4582">
        <f t="shared" si="359"/>
        <v>666.9</v>
      </c>
    </row>
    <row r="4583" spans="1:20" x14ac:dyDescent="0.35">
      <c r="A4583">
        <v>1447391532.7</v>
      </c>
      <c r="B4583" s="3">
        <v>41420</v>
      </c>
      <c r="C4583" t="s">
        <v>30</v>
      </c>
      <c r="D4583" t="s">
        <v>7</v>
      </c>
      <c r="E4583" t="s">
        <v>3</v>
      </c>
      <c r="F4583">
        <v>0</v>
      </c>
      <c r="G4583">
        <v>0</v>
      </c>
      <c r="H4583">
        <f t="shared" si="355"/>
        <v>0</v>
      </c>
      <c r="I4583" s="3">
        <f t="shared" si="356"/>
        <v>41420</v>
      </c>
      <c r="J4583" t="s">
        <v>11</v>
      </c>
      <c r="K4583">
        <v>1662238</v>
      </c>
      <c r="L4583" t="s">
        <v>22</v>
      </c>
      <c r="M4583" t="s">
        <v>35</v>
      </c>
      <c r="N4583">
        <v>334</v>
      </c>
      <c r="O4583">
        <v>2.0876190476190475</v>
      </c>
      <c r="P4583" t="str">
        <f t="shared" si="357"/>
        <v>PORT04PORT09</v>
      </c>
      <c r="Q4583">
        <f>VLOOKUP(P4583,FreightRates!C$2:D$9,2,0)</f>
        <v>21.470399999999998</v>
      </c>
      <c r="R4583">
        <f>VLOOKUP(P4583,FreightRates!C$2:E$9,3,0)</f>
        <v>6.2E-2</v>
      </c>
      <c r="S4583">
        <f t="shared" si="358"/>
        <v>64.700815238095231</v>
      </c>
      <c r="T4583">
        <f t="shared" si="359"/>
        <v>697.26476190476183</v>
      </c>
    </row>
    <row r="4584" spans="1:20" x14ac:dyDescent="0.35">
      <c r="A4584">
        <v>1447391529.7</v>
      </c>
      <c r="B4584" s="3">
        <v>41420</v>
      </c>
      <c r="C4584" t="s">
        <v>30</v>
      </c>
      <c r="D4584" t="s">
        <v>7</v>
      </c>
      <c r="E4584" t="s">
        <v>3</v>
      </c>
      <c r="F4584">
        <v>0</v>
      </c>
      <c r="G4584">
        <v>0</v>
      </c>
      <c r="H4584">
        <f t="shared" si="355"/>
        <v>0</v>
      </c>
      <c r="I4584" s="3">
        <f t="shared" si="356"/>
        <v>41420</v>
      </c>
      <c r="J4584" t="s">
        <v>11</v>
      </c>
      <c r="K4584">
        <v>1663337</v>
      </c>
      <c r="L4584" t="s">
        <v>22</v>
      </c>
      <c r="M4584" t="s">
        <v>35</v>
      </c>
      <c r="N4584">
        <v>364</v>
      </c>
      <c r="O4584">
        <v>6.6233042781284421</v>
      </c>
      <c r="P4584" t="str">
        <f t="shared" si="357"/>
        <v>PORT04PORT09</v>
      </c>
      <c r="Q4584">
        <f>VLOOKUP(P4584,FreightRates!C$2:D$9,2,0)</f>
        <v>21.470399999999998</v>
      </c>
      <c r="R4584">
        <f>VLOOKUP(P4584,FreightRates!C$2:E$9,3,0)</f>
        <v>6.2E-2</v>
      </c>
      <c r="S4584">
        <f t="shared" si="358"/>
        <v>170.94513094880267</v>
      </c>
      <c r="T4584">
        <f t="shared" si="359"/>
        <v>2410.8827572387531</v>
      </c>
    </row>
    <row r="4585" spans="1:20" x14ac:dyDescent="0.35">
      <c r="A4585">
        <v>1447295512.7</v>
      </c>
      <c r="B4585" s="3">
        <v>41420</v>
      </c>
      <c r="C4585" t="s">
        <v>30</v>
      </c>
      <c r="D4585" t="s">
        <v>7</v>
      </c>
      <c r="E4585" t="s">
        <v>3</v>
      </c>
      <c r="F4585">
        <v>0</v>
      </c>
      <c r="G4585">
        <v>0</v>
      </c>
      <c r="H4585">
        <f t="shared" si="355"/>
        <v>0</v>
      </c>
      <c r="I4585" s="3">
        <f t="shared" si="356"/>
        <v>41420</v>
      </c>
      <c r="J4585" t="s">
        <v>11</v>
      </c>
      <c r="K4585">
        <v>1663337</v>
      </c>
      <c r="L4585" t="s">
        <v>22</v>
      </c>
      <c r="M4585" t="s">
        <v>35</v>
      </c>
      <c r="N4585">
        <v>304</v>
      </c>
      <c r="O4585">
        <v>0.41395651738302763</v>
      </c>
      <c r="P4585" t="str">
        <f t="shared" si="357"/>
        <v>PORT04PORT09</v>
      </c>
      <c r="Q4585">
        <f>VLOOKUP(P4585,FreightRates!C$2:D$9,2,0)</f>
        <v>21.470399999999998</v>
      </c>
      <c r="R4585">
        <f>VLOOKUP(P4585,FreightRates!C$2:E$9,3,0)</f>
        <v>6.2E-2</v>
      </c>
      <c r="S4585">
        <f t="shared" si="358"/>
        <v>29.272652439635301</v>
      </c>
      <c r="T4585">
        <f t="shared" si="359"/>
        <v>125.84278128444041</v>
      </c>
    </row>
    <row r="4586" spans="1:20" x14ac:dyDescent="0.35">
      <c r="A4586">
        <v>1447360919.7</v>
      </c>
      <c r="B4586" s="3">
        <v>41420</v>
      </c>
      <c r="C4586" t="s">
        <v>30</v>
      </c>
      <c r="D4586" t="s">
        <v>7</v>
      </c>
      <c r="E4586" t="s">
        <v>3</v>
      </c>
      <c r="F4586">
        <v>0</v>
      </c>
      <c r="G4586">
        <v>0</v>
      </c>
      <c r="H4586">
        <f t="shared" si="355"/>
        <v>0</v>
      </c>
      <c r="I4586" s="3">
        <f t="shared" si="356"/>
        <v>41420</v>
      </c>
      <c r="J4586" t="s">
        <v>11</v>
      </c>
      <c r="K4586">
        <v>1663337</v>
      </c>
      <c r="L4586" t="s">
        <v>22</v>
      </c>
      <c r="M4586" t="s">
        <v>35</v>
      </c>
      <c r="N4586">
        <v>355</v>
      </c>
      <c r="O4586">
        <v>8.16</v>
      </c>
      <c r="P4586" t="str">
        <f t="shared" si="357"/>
        <v>PORT04PORT09</v>
      </c>
      <c r="Q4586">
        <f>VLOOKUP(P4586,FreightRates!C$2:D$9,2,0)</f>
        <v>21.470399999999998</v>
      </c>
      <c r="R4586">
        <f>VLOOKUP(P4586,FreightRates!C$2:E$9,3,0)</f>
        <v>6.2E-2</v>
      </c>
      <c r="S4586">
        <f t="shared" si="358"/>
        <v>201.072</v>
      </c>
      <c r="T4586">
        <f t="shared" si="359"/>
        <v>2896.8</v>
      </c>
    </row>
    <row r="4587" spans="1:20" x14ac:dyDescent="0.35">
      <c r="A4587">
        <v>1447295511.7</v>
      </c>
      <c r="B4587" s="3">
        <v>41420</v>
      </c>
      <c r="C4587" t="s">
        <v>30</v>
      </c>
      <c r="D4587" t="s">
        <v>7</v>
      </c>
      <c r="E4587" t="s">
        <v>3</v>
      </c>
      <c r="F4587">
        <v>0</v>
      </c>
      <c r="G4587">
        <v>0</v>
      </c>
      <c r="H4587">
        <f t="shared" si="355"/>
        <v>0</v>
      </c>
      <c r="I4587" s="3">
        <f t="shared" si="356"/>
        <v>41420</v>
      </c>
      <c r="J4587" t="s">
        <v>11</v>
      </c>
      <c r="K4587">
        <v>1663341</v>
      </c>
      <c r="L4587" t="s">
        <v>22</v>
      </c>
      <c r="M4587" t="s">
        <v>35</v>
      </c>
      <c r="N4587">
        <v>322</v>
      </c>
      <c r="O4587">
        <v>4.054435483870968</v>
      </c>
      <c r="P4587" t="str">
        <f t="shared" si="357"/>
        <v>PORT04PORT09</v>
      </c>
      <c r="Q4587">
        <f>VLOOKUP(P4587,FreightRates!C$2:D$9,2,0)</f>
        <v>21.470399999999998</v>
      </c>
      <c r="R4587">
        <f>VLOOKUP(P4587,FreightRates!C$2:E$9,3,0)</f>
        <v>6.2E-2</v>
      </c>
      <c r="S4587">
        <f t="shared" si="358"/>
        <v>102.41315</v>
      </c>
      <c r="T4587">
        <f t="shared" si="359"/>
        <v>1305.5282258064517</v>
      </c>
    </row>
    <row r="4588" spans="1:20" x14ac:dyDescent="0.35">
      <c r="A4588">
        <v>1447360920.7</v>
      </c>
      <c r="B4588" s="3">
        <v>41420</v>
      </c>
      <c r="C4588" t="s">
        <v>30</v>
      </c>
      <c r="D4588" t="s">
        <v>7</v>
      </c>
      <c r="E4588" t="s">
        <v>3</v>
      </c>
      <c r="F4588">
        <v>0</v>
      </c>
      <c r="G4588">
        <v>0</v>
      </c>
      <c r="H4588">
        <f t="shared" si="355"/>
        <v>0</v>
      </c>
      <c r="I4588" s="3">
        <f t="shared" si="356"/>
        <v>41420</v>
      </c>
      <c r="J4588" t="s">
        <v>11</v>
      </c>
      <c r="K4588">
        <v>1663341</v>
      </c>
      <c r="L4588" t="s">
        <v>22</v>
      </c>
      <c r="M4588" t="s">
        <v>35</v>
      </c>
      <c r="N4588">
        <v>348</v>
      </c>
      <c r="O4588">
        <v>4.054435483870968</v>
      </c>
      <c r="P4588" t="str">
        <f t="shared" si="357"/>
        <v>PORT04PORT09</v>
      </c>
      <c r="Q4588">
        <f>VLOOKUP(P4588,FreightRates!C$2:D$9,2,0)</f>
        <v>21.470399999999998</v>
      </c>
      <c r="R4588">
        <f>VLOOKUP(P4588,FreightRates!C$2:E$9,3,0)</f>
        <v>6.2E-2</v>
      </c>
      <c r="S4588">
        <f t="shared" si="358"/>
        <v>108.94890000000001</v>
      </c>
      <c r="T4588">
        <f t="shared" si="359"/>
        <v>1410.9435483870968</v>
      </c>
    </row>
    <row r="4589" spans="1:20" x14ac:dyDescent="0.35">
      <c r="A4589">
        <v>1447403230.7</v>
      </c>
      <c r="B4589" s="3">
        <v>41420</v>
      </c>
      <c r="C4589" t="s">
        <v>30</v>
      </c>
      <c r="D4589" t="s">
        <v>7</v>
      </c>
      <c r="E4589" t="s">
        <v>3</v>
      </c>
      <c r="F4589">
        <v>0</v>
      </c>
      <c r="G4589">
        <v>0</v>
      </c>
      <c r="H4589">
        <f t="shared" si="355"/>
        <v>0</v>
      </c>
      <c r="I4589" s="3">
        <f t="shared" si="356"/>
        <v>41420</v>
      </c>
      <c r="J4589" t="s">
        <v>11</v>
      </c>
      <c r="K4589">
        <v>1663337</v>
      </c>
      <c r="L4589" t="s">
        <v>22</v>
      </c>
      <c r="M4589" t="s">
        <v>35</v>
      </c>
      <c r="N4589">
        <v>345</v>
      </c>
      <c r="O4589">
        <v>8.1</v>
      </c>
      <c r="P4589" t="str">
        <f t="shared" si="357"/>
        <v>PORT04PORT09</v>
      </c>
      <c r="Q4589">
        <f>VLOOKUP(P4589,FreightRates!C$2:D$9,2,0)</f>
        <v>21.470399999999998</v>
      </c>
      <c r="R4589">
        <f>VLOOKUP(P4589,FreightRates!C$2:E$9,3,0)</f>
        <v>6.2E-2</v>
      </c>
      <c r="S4589">
        <f t="shared" si="358"/>
        <v>194.7294</v>
      </c>
      <c r="T4589">
        <f t="shared" si="359"/>
        <v>2794.5</v>
      </c>
    </row>
    <row r="4590" spans="1:20" x14ac:dyDescent="0.35">
      <c r="A4590">
        <v>1447305228.7</v>
      </c>
      <c r="B4590" s="3">
        <v>41420</v>
      </c>
      <c r="C4590" t="s">
        <v>30</v>
      </c>
      <c r="D4590" t="s">
        <v>7</v>
      </c>
      <c r="E4590" t="s">
        <v>3</v>
      </c>
      <c r="F4590">
        <v>0</v>
      </c>
      <c r="G4590">
        <v>0</v>
      </c>
      <c r="H4590">
        <f t="shared" si="355"/>
        <v>0</v>
      </c>
      <c r="I4590" s="3">
        <f t="shared" si="356"/>
        <v>41420</v>
      </c>
      <c r="J4590" t="s">
        <v>11</v>
      </c>
      <c r="K4590">
        <v>1671942</v>
      </c>
      <c r="L4590" t="s">
        <v>22</v>
      </c>
      <c r="M4590" t="s">
        <v>35</v>
      </c>
      <c r="N4590">
        <v>247</v>
      </c>
      <c r="O4590">
        <v>1.2101339210637339</v>
      </c>
      <c r="P4590" t="str">
        <f t="shared" si="357"/>
        <v>PORT04PORT09</v>
      </c>
      <c r="Q4590">
        <f>VLOOKUP(P4590,FreightRates!C$2:D$9,2,0)</f>
        <v>21.470399999999998</v>
      </c>
      <c r="R4590">
        <f>VLOOKUP(P4590,FreightRates!C$2:E$9,3,0)</f>
        <v>6.2E-2</v>
      </c>
      <c r="S4590">
        <f t="shared" si="358"/>
        <v>40.002390867170021</v>
      </c>
      <c r="T4590">
        <f t="shared" si="359"/>
        <v>298.90307850274229</v>
      </c>
    </row>
    <row r="4591" spans="1:20" x14ac:dyDescent="0.35">
      <c r="A4591">
        <v>1447326697.7</v>
      </c>
      <c r="B4591" s="3">
        <v>41420</v>
      </c>
      <c r="C4591" t="s">
        <v>30</v>
      </c>
      <c r="D4591" t="s">
        <v>7</v>
      </c>
      <c r="E4591" t="s">
        <v>3</v>
      </c>
      <c r="F4591">
        <v>0</v>
      </c>
      <c r="G4591">
        <v>0</v>
      </c>
      <c r="H4591">
        <f t="shared" si="355"/>
        <v>0</v>
      </c>
      <c r="I4591" s="3">
        <f t="shared" si="356"/>
        <v>41420</v>
      </c>
      <c r="J4591" t="s">
        <v>11</v>
      </c>
      <c r="K4591">
        <v>1671942</v>
      </c>
      <c r="L4591" t="s">
        <v>22</v>
      </c>
      <c r="M4591" t="s">
        <v>35</v>
      </c>
      <c r="N4591">
        <v>355</v>
      </c>
      <c r="O4591">
        <v>6.7229662281318543</v>
      </c>
      <c r="P4591" t="str">
        <f t="shared" si="357"/>
        <v>PORT04PORT09</v>
      </c>
      <c r="Q4591">
        <f>VLOOKUP(P4591,FreightRates!C$2:D$9,2,0)</f>
        <v>21.470399999999998</v>
      </c>
      <c r="R4591">
        <f>VLOOKUP(P4591,FreightRates!C$2:E$9,3,0)</f>
        <v>6.2E-2</v>
      </c>
      <c r="S4591">
        <f t="shared" si="358"/>
        <v>169.44288668118213</v>
      </c>
      <c r="T4591">
        <f t="shared" si="359"/>
        <v>2386.6530109868081</v>
      </c>
    </row>
    <row r="4592" spans="1:20" x14ac:dyDescent="0.35">
      <c r="A4592">
        <v>1447241608.7</v>
      </c>
      <c r="B4592" s="3">
        <v>41420</v>
      </c>
      <c r="C4592" t="s">
        <v>30</v>
      </c>
      <c r="D4592" t="s">
        <v>7</v>
      </c>
      <c r="E4592" t="s">
        <v>3</v>
      </c>
      <c r="F4592">
        <v>0</v>
      </c>
      <c r="G4592">
        <v>0</v>
      </c>
      <c r="H4592">
        <f t="shared" si="355"/>
        <v>0</v>
      </c>
      <c r="I4592" s="3">
        <f t="shared" si="356"/>
        <v>41420</v>
      </c>
      <c r="J4592" t="s">
        <v>11</v>
      </c>
      <c r="K4592">
        <v>1671942</v>
      </c>
      <c r="L4592" t="s">
        <v>22</v>
      </c>
      <c r="M4592" t="s">
        <v>35</v>
      </c>
      <c r="N4592">
        <v>302</v>
      </c>
      <c r="O4592">
        <v>0.13445932456263709</v>
      </c>
      <c r="P4592" t="str">
        <f t="shared" si="357"/>
        <v>PORT04PORT09</v>
      </c>
      <c r="Q4592">
        <f>VLOOKUP(P4592,FreightRates!C$2:D$9,2,0)</f>
        <v>21.470399999999998</v>
      </c>
      <c r="R4592">
        <f>VLOOKUP(P4592,FreightRates!C$2:E$9,3,0)</f>
        <v>6.2E-2</v>
      </c>
      <c r="S4592">
        <f t="shared" si="358"/>
        <v>23.988016393110815</v>
      </c>
      <c r="T4592">
        <f t="shared" si="359"/>
        <v>40.606716017916405</v>
      </c>
    </row>
    <row r="4593" spans="1:20" x14ac:dyDescent="0.35">
      <c r="A4593">
        <v>1447242895.7</v>
      </c>
      <c r="B4593" s="3">
        <v>41420</v>
      </c>
      <c r="C4593" t="s">
        <v>30</v>
      </c>
      <c r="D4593" t="s">
        <v>7</v>
      </c>
      <c r="E4593" t="s">
        <v>3</v>
      </c>
      <c r="F4593">
        <v>0</v>
      </c>
      <c r="G4593">
        <v>0</v>
      </c>
      <c r="H4593">
        <f t="shared" si="355"/>
        <v>0</v>
      </c>
      <c r="I4593" s="3">
        <f t="shared" si="356"/>
        <v>41420</v>
      </c>
      <c r="J4593" t="s">
        <v>11</v>
      </c>
      <c r="K4593">
        <v>1671942</v>
      </c>
      <c r="L4593" t="s">
        <v>22</v>
      </c>
      <c r="M4593" t="s">
        <v>35</v>
      </c>
      <c r="N4593">
        <v>332</v>
      </c>
      <c r="O4593">
        <v>8</v>
      </c>
      <c r="P4593" t="str">
        <f t="shared" si="357"/>
        <v>PORT04PORT09</v>
      </c>
      <c r="Q4593">
        <f>VLOOKUP(P4593,FreightRates!C$2:D$9,2,0)</f>
        <v>21.470399999999998</v>
      </c>
      <c r="R4593">
        <f>VLOOKUP(P4593,FreightRates!C$2:E$9,3,0)</f>
        <v>6.2E-2</v>
      </c>
      <c r="S4593">
        <f t="shared" si="358"/>
        <v>186.14240000000001</v>
      </c>
      <c r="T4593">
        <f t="shared" si="359"/>
        <v>2656</v>
      </c>
    </row>
    <row r="4594" spans="1:20" x14ac:dyDescent="0.35">
      <c r="A4594">
        <v>1447241609.7</v>
      </c>
      <c r="B4594" s="3">
        <v>41420</v>
      </c>
      <c r="C4594" t="s">
        <v>30</v>
      </c>
      <c r="D4594" t="s">
        <v>7</v>
      </c>
      <c r="E4594" t="s">
        <v>3</v>
      </c>
      <c r="F4594">
        <v>0</v>
      </c>
      <c r="G4594">
        <v>0</v>
      </c>
      <c r="H4594">
        <f t="shared" si="355"/>
        <v>0</v>
      </c>
      <c r="I4594" s="3">
        <f t="shared" si="356"/>
        <v>41420</v>
      </c>
      <c r="J4594" t="s">
        <v>11</v>
      </c>
      <c r="K4594">
        <v>1671942</v>
      </c>
      <c r="L4594" t="s">
        <v>22</v>
      </c>
      <c r="M4594" t="s">
        <v>35</v>
      </c>
      <c r="N4594">
        <v>394</v>
      </c>
      <c r="O4594">
        <v>11.86</v>
      </c>
      <c r="P4594" t="str">
        <f t="shared" si="357"/>
        <v>PORT04PORT09</v>
      </c>
      <c r="Q4594">
        <f>VLOOKUP(P4594,FreightRates!C$2:D$9,2,0)</f>
        <v>21.470399999999998</v>
      </c>
      <c r="R4594">
        <f>VLOOKUP(P4594,FreightRates!C$2:E$9,3,0)</f>
        <v>6.2E-2</v>
      </c>
      <c r="S4594">
        <f t="shared" si="358"/>
        <v>311.18647999999996</v>
      </c>
      <c r="T4594">
        <f t="shared" si="359"/>
        <v>4672.84</v>
      </c>
    </row>
    <row r="4595" spans="1:20" x14ac:dyDescent="0.35">
      <c r="A4595">
        <v>1447144414.7</v>
      </c>
      <c r="B4595" s="3">
        <v>41420</v>
      </c>
      <c r="C4595" t="s">
        <v>30</v>
      </c>
      <c r="D4595" t="s">
        <v>7</v>
      </c>
      <c r="E4595" t="s">
        <v>3</v>
      </c>
      <c r="F4595">
        <v>0</v>
      </c>
      <c r="G4595">
        <v>0</v>
      </c>
      <c r="H4595">
        <f t="shared" si="355"/>
        <v>0</v>
      </c>
      <c r="I4595" s="3">
        <f t="shared" si="356"/>
        <v>41420</v>
      </c>
      <c r="J4595" t="s">
        <v>11</v>
      </c>
      <c r="K4595">
        <v>1671942</v>
      </c>
      <c r="L4595" t="s">
        <v>22</v>
      </c>
      <c r="M4595" t="s">
        <v>35</v>
      </c>
      <c r="N4595">
        <v>407</v>
      </c>
      <c r="O4595">
        <v>13.04</v>
      </c>
      <c r="P4595" t="str">
        <f t="shared" si="357"/>
        <v>PORT04PORT09</v>
      </c>
      <c r="Q4595">
        <f>VLOOKUP(P4595,FreightRates!C$2:D$9,2,0)</f>
        <v>21.470399999999998</v>
      </c>
      <c r="R4595">
        <f>VLOOKUP(P4595,FreightRates!C$2:E$9,3,0)</f>
        <v>6.2E-2</v>
      </c>
      <c r="S4595">
        <f t="shared" si="358"/>
        <v>350.52175999999997</v>
      </c>
      <c r="T4595">
        <f t="shared" si="359"/>
        <v>5307.28</v>
      </c>
    </row>
    <row r="4596" spans="1:20" x14ac:dyDescent="0.35">
      <c r="A4596">
        <v>1447389219.7</v>
      </c>
      <c r="B4596" s="3">
        <v>41420</v>
      </c>
      <c r="C4596" t="s">
        <v>30</v>
      </c>
      <c r="D4596" t="s">
        <v>7</v>
      </c>
      <c r="E4596" t="s">
        <v>3</v>
      </c>
      <c r="F4596">
        <v>0</v>
      </c>
      <c r="G4596">
        <v>0</v>
      </c>
      <c r="H4596">
        <f t="shared" si="355"/>
        <v>0</v>
      </c>
      <c r="I4596" s="3">
        <f t="shared" si="356"/>
        <v>41420</v>
      </c>
      <c r="J4596" t="s">
        <v>11</v>
      </c>
      <c r="K4596">
        <v>1671942</v>
      </c>
      <c r="L4596" t="s">
        <v>22</v>
      </c>
      <c r="M4596" t="s">
        <v>35</v>
      </c>
      <c r="N4596">
        <v>387</v>
      </c>
      <c r="O4596">
        <v>12.94</v>
      </c>
      <c r="P4596" t="str">
        <f t="shared" si="357"/>
        <v>PORT04PORT09</v>
      </c>
      <c r="Q4596">
        <f>VLOOKUP(P4596,FreightRates!C$2:D$9,2,0)</f>
        <v>21.470399999999998</v>
      </c>
      <c r="R4596">
        <f>VLOOKUP(P4596,FreightRates!C$2:E$9,3,0)</f>
        <v>6.2E-2</v>
      </c>
      <c r="S4596">
        <f t="shared" si="358"/>
        <v>331.95275999999996</v>
      </c>
      <c r="T4596">
        <f t="shared" si="359"/>
        <v>5007.78</v>
      </c>
    </row>
    <row r="4597" spans="1:20" x14ac:dyDescent="0.35">
      <c r="A4597">
        <v>1447208418.7</v>
      </c>
      <c r="B4597" s="3">
        <v>41420</v>
      </c>
      <c r="C4597" t="s">
        <v>30</v>
      </c>
      <c r="D4597" t="s">
        <v>7</v>
      </c>
      <c r="E4597" t="s">
        <v>3</v>
      </c>
      <c r="F4597">
        <v>0</v>
      </c>
      <c r="G4597">
        <v>0</v>
      </c>
      <c r="H4597">
        <f t="shared" si="355"/>
        <v>0</v>
      </c>
      <c r="I4597" s="3">
        <f t="shared" si="356"/>
        <v>41420</v>
      </c>
      <c r="J4597" t="s">
        <v>11</v>
      </c>
      <c r="K4597">
        <v>1671942</v>
      </c>
      <c r="L4597" t="s">
        <v>22</v>
      </c>
      <c r="M4597" t="s">
        <v>35</v>
      </c>
      <c r="N4597">
        <v>444</v>
      </c>
      <c r="O4597">
        <v>25.1</v>
      </c>
      <c r="P4597" t="str">
        <f t="shared" si="357"/>
        <v>PORT04PORT09</v>
      </c>
      <c r="Q4597">
        <f>VLOOKUP(P4597,FreightRates!C$2:D$9,2,0)</f>
        <v>21.470399999999998</v>
      </c>
      <c r="R4597">
        <f>VLOOKUP(P4597,FreightRates!C$2:E$9,3,0)</f>
        <v>6.2E-2</v>
      </c>
      <c r="S4597">
        <f t="shared" si="358"/>
        <v>712.42320000000007</v>
      </c>
      <c r="T4597">
        <f t="shared" si="359"/>
        <v>11144.400000000001</v>
      </c>
    </row>
    <row r="4598" spans="1:20" x14ac:dyDescent="0.35">
      <c r="A4598">
        <v>1447403227.7</v>
      </c>
      <c r="B4598" s="3">
        <v>41420</v>
      </c>
      <c r="C4598" t="s">
        <v>30</v>
      </c>
      <c r="D4598" t="s">
        <v>7</v>
      </c>
      <c r="E4598" t="s">
        <v>3</v>
      </c>
      <c r="F4598">
        <v>0</v>
      </c>
      <c r="G4598">
        <v>0</v>
      </c>
      <c r="H4598">
        <f t="shared" si="355"/>
        <v>0</v>
      </c>
      <c r="I4598" s="3">
        <f t="shared" si="356"/>
        <v>41420</v>
      </c>
      <c r="J4598" t="s">
        <v>11</v>
      </c>
      <c r="K4598">
        <v>1671942</v>
      </c>
      <c r="L4598" t="s">
        <v>22</v>
      </c>
      <c r="M4598" t="s">
        <v>35</v>
      </c>
      <c r="N4598">
        <v>485</v>
      </c>
      <c r="O4598">
        <v>32.299999999999997</v>
      </c>
      <c r="P4598" t="str">
        <f t="shared" si="357"/>
        <v>PORT04PORT09</v>
      </c>
      <c r="Q4598">
        <f>VLOOKUP(P4598,FreightRates!C$2:D$9,2,0)</f>
        <v>21.470399999999998</v>
      </c>
      <c r="R4598">
        <f>VLOOKUP(P4598,FreightRates!C$2:E$9,3,0)</f>
        <v>6.2E-2</v>
      </c>
      <c r="S4598">
        <f t="shared" si="358"/>
        <v>992.73139999999989</v>
      </c>
      <c r="T4598">
        <f t="shared" si="359"/>
        <v>15665.499999999998</v>
      </c>
    </row>
    <row r="4599" spans="1:20" x14ac:dyDescent="0.35">
      <c r="A4599">
        <v>1447144652.7</v>
      </c>
      <c r="B4599" s="3">
        <v>41420</v>
      </c>
      <c r="C4599" t="s">
        <v>30</v>
      </c>
      <c r="D4599" t="s">
        <v>7</v>
      </c>
      <c r="E4599" t="s">
        <v>3</v>
      </c>
      <c r="F4599">
        <v>0</v>
      </c>
      <c r="G4599">
        <v>0</v>
      </c>
      <c r="H4599">
        <f t="shared" si="355"/>
        <v>0</v>
      </c>
      <c r="I4599" s="3">
        <f t="shared" si="356"/>
        <v>41420</v>
      </c>
      <c r="J4599" t="s">
        <v>11</v>
      </c>
      <c r="K4599">
        <v>1672000</v>
      </c>
      <c r="L4599" t="s">
        <v>22</v>
      </c>
      <c r="M4599" t="s">
        <v>35</v>
      </c>
      <c r="N4599">
        <v>437</v>
      </c>
      <c r="O4599">
        <v>27</v>
      </c>
      <c r="P4599" t="str">
        <f t="shared" si="357"/>
        <v>PORT04PORT09</v>
      </c>
      <c r="Q4599">
        <f>VLOOKUP(P4599,FreightRates!C$2:D$9,2,0)</f>
        <v>21.470399999999998</v>
      </c>
      <c r="R4599">
        <f>VLOOKUP(P4599,FreightRates!C$2:E$9,3,0)</f>
        <v>6.2E-2</v>
      </c>
      <c r="S4599">
        <f t="shared" si="358"/>
        <v>753.00840000000005</v>
      </c>
      <c r="T4599">
        <f t="shared" si="359"/>
        <v>11799</v>
      </c>
    </row>
    <row r="4600" spans="1:20" x14ac:dyDescent="0.35">
      <c r="A4600">
        <v>1447220217.7</v>
      </c>
      <c r="B4600" s="3">
        <v>41420</v>
      </c>
      <c r="C4600" t="s">
        <v>30</v>
      </c>
      <c r="D4600" t="s">
        <v>7</v>
      </c>
      <c r="E4600" t="s">
        <v>3</v>
      </c>
      <c r="F4600">
        <v>0</v>
      </c>
      <c r="G4600">
        <v>0</v>
      </c>
      <c r="H4600">
        <f t="shared" si="355"/>
        <v>0</v>
      </c>
      <c r="I4600" s="3">
        <f t="shared" si="356"/>
        <v>41420</v>
      </c>
      <c r="J4600" t="s">
        <v>11</v>
      </c>
      <c r="K4600">
        <v>1672000</v>
      </c>
      <c r="L4600" t="s">
        <v>22</v>
      </c>
      <c r="M4600" t="s">
        <v>35</v>
      </c>
      <c r="N4600">
        <v>706</v>
      </c>
      <c r="O4600">
        <v>47.14</v>
      </c>
      <c r="P4600" t="str">
        <f t="shared" si="357"/>
        <v>PORT04PORT09</v>
      </c>
      <c r="Q4600">
        <f>VLOOKUP(P4600,FreightRates!C$2:D$9,2,0)</f>
        <v>21.470399999999998</v>
      </c>
      <c r="R4600">
        <f>VLOOKUP(P4600,FreightRates!C$2:E$9,3,0)</f>
        <v>6.2E-2</v>
      </c>
      <c r="S4600">
        <f t="shared" si="358"/>
        <v>2084.8824800000002</v>
      </c>
      <c r="T4600">
        <f t="shared" si="359"/>
        <v>33280.840000000004</v>
      </c>
    </row>
    <row r="4601" spans="1:20" x14ac:dyDescent="0.35">
      <c r="A4601">
        <v>1447220219.7</v>
      </c>
      <c r="B4601" s="3">
        <v>41420</v>
      </c>
      <c r="C4601" t="s">
        <v>30</v>
      </c>
      <c r="D4601" t="s">
        <v>7</v>
      </c>
      <c r="E4601" t="s">
        <v>3</v>
      </c>
      <c r="F4601">
        <v>0</v>
      </c>
      <c r="G4601">
        <v>0</v>
      </c>
      <c r="H4601">
        <f t="shared" si="355"/>
        <v>0</v>
      </c>
      <c r="I4601" s="3">
        <f t="shared" si="356"/>
        <v>41420</v>
      </c>
      <c r="J4601" t="s">
        <v>11</v>
      </c>
      <c r="K4601">
        <v>1671942</v>
      </c>
      <c r="L4601" t="s">
        <v>22</v>
      </c>
      <c r="M4601" t="s">
        <v>35</v>
      </c>
      <c r="N4601">
        <v>1291</v>
      </c>
      <c r="O4601">
        <v>125.62</v>
      </c>
      <c r="P4601" t="str">
        <f t="shared" si="357"/>
        <v>PORT04PORT09</v>
      </c>
      <c r="Q4601">
        <f>VLOOKUP(P4601,FreightRates!C$2:D$9,2,0)</f>
        <v>21.470399999999998</v>
      </c>
      <c r="R4601">
        <f>VLOOKUP(P4601,FreightRates!C$2:E$9,3,0)</f>
        <v>6.2E-2</v>
      </c>
      <c r="S4601">
        <f t="shared" si="358"/>
        <v>10076.346440000001</v>
      </c>
      <c r="T4601">
        <f t="shared" si="359"/>
        <v>162175.42000000001</v>
      </c>
    </row>
    <row r="4602" spans="1:20" x14ac:dyDescent="0.35">
      <c r="A4602">
        <v>1447348786.7</v>
      </c>
      <c r="B4602" s="3">
        <v>41420</v>
      </c>
      <c r="C4602" t="s">
        <v>30</v>
      </c>
      <c r="D4602" t="s">
        <v>7</v>
      </c>
      <c r="E4602" t="s">
        <v>3</v>
      </c>
      <c r="F4602">
        <v>0</v>
      </c>
      <c r="G4602">
        <v>0</v>
      </c>
      <c r="H4602">
        <f t="shared" si="355"/>
        <v>0</v>
      </c>
      <c r="I4602" s="3">
        <f t="shared" si="356"/>
        <v>41420</v>
      </c>
      <c r="J4602" t="s">
        <v>11</v>
      </c>
      <c r="K4602">
        <v>1699976</v>
      </c>
      <c r="L4602" t="s">
        <v>22</v>
      </c>
      <c r="M4602" t="s">
        <v>35</v>
      </c>
      <c r="N4602">
        <v>341</v>
      </c>
      <c r="O4602">
        <v>3.325868337549462</v>
      </c>
      <c r="P4602" t="str">
        <f t="shared" si="357"/>
        <v>PORT04PORT09</v>
      </c>
      <c r="Q4602">
        <f>VLOOKUP(P4602,FreightRates!C$2:D$9,2,0)</f>
        <v>21.470399999999998</v>
      </c>
      <c r="R4602">
        <f>VLOOKUP(P4602,FreightRates!C$2:E$9,3,0)</f>
        <v>6.2E-2</v>
      </c>
      <c r="S4602">
        <f t="shared" si="358"/>
        <v>91.785908392470731</v>
      </c>
      <c r="T4602">
        <f t="shared" si="359"/>
        <v>1134.1211031043665</v>
      </c>
    </row>
    <row r="4603" spans="1:20" x14ac:dyDescent="0.35">
      <c r="A4603">
        <v>1447267043.7</v>
      </c>
      <c r="B4603" s="3">
        <v>41420</v>
      </c>
      <c r="C4603" t="s">
        <v>30</v>
      </c>
      <c r="D4603" t="s">
        <v>7</v>
      </c>
      <c r="E4603" t="s">
        <v>3</v>
      </c>
      <c r="F4603">
        <v>0</v>
      </c>
      <c r="G4603">
        <v>0</v>
      </c>
      <c r="H4603">
        <f t="shared" si="355"/>
        <v>0</v>
      </c>
      <c r="I4603" s="3">
        <f t="shared" si="356"/>
        <v>41420</v>
      </c>
      <c r="J4603" t="s">
        <v>11</v>
      </c>
      <c r="K4603">
        <v>1699993</v>
      </c>
      <c r="L4603" t="s">
        <v>22</v>
      </c>
      <c r="M4603" t="s">
        <v>35</v>
      </c>
      <c r="N4603">
        <v>382</v>
      </c>
      <c r="O4603">
        <v>3.9361288440386453</v>
      </c>
      <c r="P4603" t="str">
        <f t="shared" si="357"/>
        <v>PORT04PORT09</v>
      </c>
      <c r="Q4603">
        <f>VLOOKUP(P4603,FreightRates!C$2:D$9,2,0)</f>
        <v>21.470399999999998</v>
      </c>
      <c r="R4603">
        <f>VLOOKUP(P4603,FreightRates!C$2:E$9,3,0)</f>
        <v>6.2E-2</v>
      </c>
      <c r="S4603">
        <f t="shared" si="358"/>
        <v>114.69367554221127</v>
      </c>
      <c r="T4603">
        <f t="shared" si="359"/>
        <v>1503.6012184227625</v>
      </c>
    </row>
    <row r="4604" spans="1:20" x14ac:dyDescent="0.35">
      <c r="A4604">
        <v>1447167736.7</v>
      </c>
      <c r="B4604" s="3">
        <v>41420</v>
      </c>
      <c r="C4604" t="s">
        <v>30</v>
      </c>
      <c r="D4604" t="s">
        <v>7</v>
      </c>
      <c r="E4604" t="s">
        <v>3</v>
      </c>
      <c r="F4604">
        <v>0</v>
      </c>
      <c r="G4604">
        <v>0</v>
      </c>
      <c r="H4604">
        <f t="shared" si="355"/>
        <v>0</v>
      </c>
      <c r="I4604" s="3">
        <f t="shared" si="356"/>
        <v>41420</v>
      </c>
      <c r="J4604" t="s">
        <v>11</v>
      </c>
      <c r="K4604">
        <v>1699993</v>
      </c>
      <c r="L4604" t="s">
        <v>22</v>
      </c>
      <c r="M4604" t="s">
        <v>35</v>
      </c>
      <c r="N4604">
        <v>323</v>
      </c>
      <c r="O4604">
        <v>1.9680644220193226</v>
      </c>
      <c r="P4604" t="str">
        <f t="shared" si="357"/>
        <v>PORT04PORT09</v>
      </c>
      <c r="Q4604">
        <f>VLOOKUP(P4604,FreightRates!C$2:D$9,2,0)</f>
        <v>21.470399999999998</v>
      </c>
      <c r="R4604">
        <f>VLOOKUP(P4604,FreightRates!C$2:E$9,3,0)</f>
        <v>6.2E-2</v>
      </c>
      <c r="S4604">
        <f t="shared" si="358"/>
        <v>60.88285811535895</v>
      </c>
      <c r="T4604">
        <f t="shared" si="359"/>
        <v>635.68480831224122</v>
      </c>
    </row>
    <row r="4605" spans="1:20" x14ac:dyDescent="0.35">
      <c r="A4605">
        <v>1447168262.7</v>
      </c>
      <c r="B4605" s="3">
        <v>41420</v>
      </c>
      <c r="C4605" t="s">
        <v>30</v>
      </c>
      <c r="D4605" t="s">
        <v>7</v>
      </c>
      <c r="E4605" t="s">
        <v>3</v>
      </c>
      <c r="F4605">
        <v>3</v>
      </c>
      <c r="G4605">
        <v>0</v>
      </c>
      <c r="H4605">
        <f t="shared" si="355"/>
        <v>3</v>
      </c>
      <c r="I4605" s="3">
        <f t="shared" si="356"/>
        <v>41423</v>
      </c>
      <c r="J4605" t="s">
        <v>11</v>
      </c>
      <c r="K4605">
        <v>1699951</v>
      </c>
      <c r="L4605" t="s">
        <v>22</v>
      </c>
      <c r="M4605" t="s">
        <v>35</v>
      </c>
      <c r="N4605">
        <v>351</v>
      </c>
      <c r="O4605">
        <v>3.783197875720278</v>
      </c>
      <c r="P4605" t="str">
        <f t="shared" si="357"/>
        <v>PORT04PORT09</v>
      </c>
      <c r="Q4605">
        <f>VLOOKUP(P4605,FreightRates!C$2:D$9,2,0)</f>
        <v>21.470399999999998</v>
      </c>
      <c r="R4605">
        <f>VLOOKUP(P4605,FreightRates!C$2:E$9,3,0)</f>
        <v>6.2E-2</v>
      </c>
      <c r="S4605">
        <f t="shared" si="358"/>
        <v>103.80035217142469</v>
      </c>
      <c r="T4605">
        <f t="shared" si="359"/>
        <v>1327.9024543778175</v>
      </c>
    </row>
    <row r="4606" spans="1:20" x14ac:dyDescent="0.35">
      <c r="A4606">
        <v>1447168261.7</v>
      </c>
      <c r="B4606" s="3">
        <v>41420</v>
      </c>
      <c r="C4606" t="s">
        <v>30</v>
      </c>
      <c r="D4606" t="s">
        <v>7</v>
      </c>
      <c r="E4606" t="s">
        <v>3</v>
      </c>
      <c r="F4606">
        <v>3</v>
      </c>
      <c r="G4606">
        <v>0</v>
      </c>
      <c r="H4606">
        <f t="shared" si="355"/>
        <v>3</v>
      </c>
      <c r="I4606" s="3">
        <f t="shared" si="356"/>
        <v>41423</v>
      </c>
      <c r="J4606" t="s">
        <v>11</v>
      </c>
      <c r="K4606">
        <v>1699951</v>
      </c>
      <c r="L4606" t="s">
        <v>22</v>
      </c>
      <c r="M4606" t="s">
        <v>35</v>
      </c>
      <c r="N4606">
        <v>335</v>
      </c>
      <c r="O4606">
        <v>3.783197875720278</v>
      </c>
      <c r="P4606" t="str">
        <f t="shared" si="357"/>
        <v>PORT04PORT09</v>
      </c>
      <c r="Q4606">
        <f>VLOOKUP(P4606,FreightRates!C$2:D$9,2,0)</f>
        <v>21.470399999999998</v>
      </c>
      <c r="R4606">
        <f>VLOOKUP(P4606,FreightRates!C$2:E$9,3,0)</f>
        <v>6.2E-2</v>
      </c>
      <c r="S4606">
        <f t="shared" si="358"/>
        <v>100.04741987871017</v>
      </c>
      <c r="T4606">
        <f t="shared" si="359"/>
        <v>1267.3712883662931</v>
      </c>
    </row>
    <row r="4607" spans="1:20" x14ac:dyDescent="0.35">
      <c r="A4607">
        <v>1447191824.7</v>
      </c>
      <c r="B4607" s="3">
        <v>41420</v>
      </c>
      <c r="C4607" t="s">
        <v>30</v>
      </c>
      <c r="D4607" t="s">
        <v>7</v>
      </c>
      <c r="E4607" t="s">
        <v>3</v>
      </c>
      <c r="F4607">
        <v>3</v>
      </c>
      <c r="G4607">
        <v>0</v>
      </c>
      <c r="H4607">
        <f t="shared" si="355"/>
        <v>3</v>
      </c>
      <c r="I4607" s="3">
        <f t="shared" si="356"/>
        <v>41423</v>
      </c>
      <c r="J4607" t="s">
        <v>11</v>
      </c>
      <c r="K4607">
        <v>1699951</v>
      </c>
      <c r="L4607" t="s">
        <v>22</v>
      </c>
      <c r="M4607" t="s">
        <v>35</v>
      </c>
      <c r="N4607">
        <v>388</v>
      </c>
      <c r="O4607">
        <v>3.783197875720278</v>
      </c>
      <c r="P4607" t="str">
        <f t="shared" si="357"/>
        <v>PORT04PORT09</v>
      </c>
      <c r="Q4607">
        <f>VLOOKUP(P4607,FreightRates!C$2:D$9,2,0)</f>
        <v>21.470399999999998</v>
      </c>
      <c r="R4607">
        <f>VLOOKUP(P4607,FreightRates!C$2:E$9,3,0)</f>
        <v>6.2E-2</v>
      </c>
      <c r="S4607">
        <f t="shared" si="358"/>
        <v>112.479008098327</v>
      </c>
      <c r="T4607">
        <f t="shared" si="359"/>
        <v>1467.880775779468</v>
      </c>
    </row>
    <row r="4608" spans="1:20" x14ac:dyDescent="0.35">
      <c r="A4608">
        <v>1447191823.7</v>
      </c>
      <c r="B4608" s="3">
        <v>41420</v>
      </c>
      <c r="C4608" t="s">
        <v>30</v>
      </c>
      <c r="D4608" t="s">
        <v>7</v>
      </c>
      <c r="E4608" t="s">
        <v>3</v>
      </c>
      <c r="F4608">
        <v>3</v>
      </c>
      <c r="G4608">
        <v>0</v>
      </c>
      <c r="H4608">
        <f t="shared" si="355"/>
        <v>3</v>
      </c>
      <c r="I4608" s="3">
        <f t="shared" si="356"/>
        <v>41423</v>
      </c>
      <c r="J4608" t="s">
        <v>11</v>
      </c>
      <c r="K4608">
        <v>1699951</v>
      </c>
      <c r="L4608" t="s">
        <v>22</v>
      </c>
      <c r="M4608" t="s">
        <v>35</v>
      </c>
      <c r="N4608">
        <v>418</v>
      </c>
      <c r="O4608">
        <v>3.783197875720278</v>
      </c>
      <c r="P4608" t="str">
        <f t="shared" si="357"/>
        <v>PORT04PORT09</v>
      </c>
      <c r="Q4608">
        <f>VLOOKUP(P4608,FreightRates!C$2:D$9,2,0)</f>
        <v>21.470399999999998</v>
      </c>
      <c r="R4608">
        <f>VLOOKUP(P4608,FreightRates!C$2:E$9,3,0)</f>
        <v>6.2E-2</v>
      </c>
      <c r="S4608">
        <f t="shared" si="358"/>
        <v>119.51575614716673</v>
      </c>
      <c r="T4608">
        <f t="shared" si="359"/>
        <v>1581.3767120510763</v>
      </c>
    </row>
    <row r="4609" spans="1:20" x14ac:dyDescent="0.35">
      <c r="A4609">
        <v>1447191822.7</v>
      </c>
      <c r="B4609" s="3">
        <v>41420</v>
      </c>
      <c r="C4609" t="s">
        <v>30</v>
      </c>
      <c r="D4609" t="s">
        <v>7</v>
      </c>
      <c r="E4609" t="s">
        <v>3</v>
      </c>
      <c r="F4609">
        <v>3</v>
      </c>
      <c r="G4609">
        <v>0</v>
      </c>
      <c r="H4609">
        <f t="shared" si="355"/>
        <v>3</v>
      </c>
      <c r="I4609" s="3">
        <f t="shared" si="356"/>
        <v>41423</v>
      </c>
      <c r="J4609" t="s">
        <v>11</v>
      </c>
      <c r="K4609">
        <v>1699952</v>
      </c>
      <c r="L4609" t="s">
        <v>22</v>
      </c>
      <c r="M4609" t="s">
        <v>35</v>
      </c>
      <c r="N4609">
        <v>4290</v>
      </c>
      <c r="O4609">
        <v>137.52023606408321</v>
      </c>
      <c r="P4609" t="str">
        <f t="shared" si="357"/>
        <v>PORT04PORT09</v>
      </c>
      <c r="Q4609">
        <f>VLOOKUP(P4609,FreightRates!C$2:D$9,2,0)</f>
        <v>21.470399999999998</v>
      </c>
      <c r="R4609">
        <f>VLOOKUP(P4609,FreightRates!C$2:E$9,3,0)</f>
        <v>6.2E-2</v>
      </c>
      <c r="S4609">
        <f t="shared" si="358"/>
        <v>36599.102788324846</v>
      </c>
      <c r="T4609">
        <f t="shared" si="359"/>
        <v>589961.812714917</v>
      </c>
    </row>
    <row r="4610" spans="1:20" x14ac:dyDescent="0.35">
      <c r="A4610">
        <v>1447208246.7</v>
      </c>
      <c r="B4610" s="3">
        <v>41420</v>
      </c>
      <c r="C4610" t="s">
        <v>30</v>
      </c>
      <c r="D4610" t="s">
        <v>7</v>
      </c>
      <c r="E4610" t="s">
        <v>3</v>
      </c>
      <c r="F4610">
        <v>3</v>
      </c>
      <c r="G4610">
        <v>0</v>
      </c>
      <c r="H4610">
        <f t="shared" si="355"/>
        <v>3</v>
      </c>
      <c r="I4610" s="3">
        <f t="shared" si="356"/>
        <v>41423</v>
      </c>
      <c r="J4610" t="s">
        <v>11</v>
      </c>
      <c r="K4610">
        <v>1699952</v>
      </c>
      <c r="L4610" t="s">
        <v>22</v>
      </c>
      <c r="M4610" t="s">
        <v>35</v>
      </c>
      <c r="N4610">
        <v>10272</v>
      </c>
      <c r="O4610">
        <v>378.800590160208</v>
      </c>
      <c r="P4610" t="str">
        <f t="shared" si="357"/>
        <v>PORT04PORT09</v>
      </c>
      <c r="Q4610">
        <f>VLOOKUP(P4610,FreightRates!C$2:D$9,2,0)</f>
        <v>21.470399999999998</v>
      </c>
      <c r="R4610">
        <f>VLOOKUP(P4610,FreightRates!C$2:E$9,3,0)</f>
        <v>6.2E-2</v>
      </c>
      <c r="S4610">
        <f t="shared" si="358"/>
        <v>241265.9294517907</v>
      </c>
      <c r="T4610">
        <f t="shared" si="359"/>
        <v>3891039.6621256564</v>
      </c>
    </row>
    <row r="4611" spans="1:20" x14ac:dyDescent="0.35">
      <c r="A4611">
        <v>1447168260.7</v>
      </c>
      <c r="B4611" s="3">
        <v>41420</v>
      </c>
      <c r="C4611" t="s">
        <v>30</v>
      </c>
      <c r="D4611" t="s">
        <v>7</v>
      </c>
      <c r="E4611" t="s">
        <v>3</v>
      </c>
      <c r="F4611">
        <v>3</v>
      </c>
      <c r="G4611">
        <v>0</v>
      </c>
      <c r="H4611">
        <f t="shared" ref="H4611:H4674" si="360">F4611+G4611</f>
        <v>3</v>
      </c>
      <c r="I4611" s="3">
        <f t="shared" ref="I4611:I4674" si="361">B4611+F4611+G4611</f>
        <v>41423</v>
      </c>
      <c r="J4611" t="s">
        <v>11</v>
      </c>
      <c r="K4611">
        <v>1699952</v>
      </c>
      <c r="L4611" t="s">
        <v>22</v>
      </c>
      <c r="M4611" t="s">
        <v>35</v>
      </c>
      <c r="N4611">
        <v>2273</v>
      </c>
      <c r="O4611">
        <v>70.760118032041603</v>
      </c>
      <c r="P4611" t="str">
        <f t="shared" ref="P4611:P4674" si="362">CONCATENATE(C4611,M4611)</f>
        <v>PORT04PORT09</v>
      </c>
      <c r="Q4611">
        <f>VLOOKUP(P4611,FreightRates!C$2:D$9,2,0)</f>
        <v>21.470399999999998</v>
      </c>
      <c r="R4611">
        <f>VLOOKUP(P4611,FreightRates!C$2:E$9,3,0)</f>
        <v>6.2E-2</v>
      </c>
      <c r="S4611">
        <f t="shared" ref="S4611:S4674" si="363">(R4611*O4611*N4611)+Q4611</f>
        <v>9993.410793783496</v>
      </c>
      <c r="T4611">
        <f t="shared" ref="T4611:T4674" si="364">O4611*N4611</f>
        <v>160837.74828683055</v>
      </c>
    </row>
    <row r="4612" spans="1:20" x14ac:dyDescent="0.35">
      <c r="A4612">
        <v>1447187874.7</v>
      </c>
      <c r="B4612" s="3">
        <v>41420</v>
      </c>
      <c r="C4612" t="s">
        <v>30</v>
      </c>
      <c r="D4612" t="s">
        <v>7</v>
      </c>
      <c r="E4612" t="s">
        <v>3</v>
      </c>
      <c r="F4612">
        <v>0</v>
      </c>
      <c r="G4612">
        <v>0</v>
      </c>
      <c r="H4612">
        <f t="shared" si="360"/>
        <v>0</v>
      </c>
      <c r="I4612" s="3">
        <f t="shared" si="361"/>
        <v>41420</v>
      </c>
      <c r="J4612" t="s">
        <v>11</v>
      </c>
      <c r="K4612">
        <v>1699952</v>
      </c>
      <c r="L4612" t="s">
        <v>22</v>
      </c>
      <c r="M4612" t="s">
        <v>35</v>
      </c>
      <c r="N4612">
        <v>5294</v>
      </c>
      <c r="O4612">
        <v>168.400295080104</v>
      </c>
      <c r="P4612" t="str">
        <f t="shared" si="362"/>
        <v>PORT04PORT09</v>
      </c>
      <c r="Q4612">
        <f>VLOOKUP(P4612,FreightRates!C$2:D$9,2,0)</f>
        <v>21.470399999999998</v>
      </c>
      <c r="R4612">
        <f>VLOOKUP(P4612,FreightRates!C$2:E$9,3,0)</f>
        <v>6.2E-2</v>
      </c>
      <c r="S4612">
        <f t="shared" si="363"/>
        <v>55295.162453552373</v>
      </c>
      <c r="T4612">
        <f t="shared" si="364"/>
        <v>891511.16215407057</v>
      </c>
    </row>
    <row r="4613" spans="1:20" x14ac:dyDescent="0.35">
      <c r="A4613">
        <v>1447208252.7</v>
      </c>
      <c r="B4613" s="3">
        <v>41420</v>
      </c>
      <c r="C4613" t="s">
        <v>30</v>
      </c>
      <c r="D4613" t="s">
        <v>7</v>
      </c>
      <c r="E4613" t="s">
        <v>3</v>
      </c>
      <c r="F4613">
        <v>3</v>
      </c>
      <c r="G4613">
        <v>0</v>
      </c>
      <c r="H4613">
        <f t="shared" si="360"/>
        <v>3</v>
      </c>
      <c r="I4613" s="3">
        <f t="shared" si="361"/>
        <v>41423</v>
      </c>
      <c r="J4613" t="s">
        <v>11</v>
      </c>
      <c r="K4613">
        <v>1699952</v>
      </c>
      <c r="L4613" t="s">
        <v>22</v>
      </c>
      <c r="M4613" t="s">
        <v>35</v>
      </c>
      <c r="N4613">
        <v>8135</v>
      </c>
      <c r="O4613">
        <v>284.43046475116381</v>
      </c>
      <c r="P4613" t="str">
        <f t="shared" si="362"/>
        <v>PORT04PORT09</v>
      </c>
      <c r="Q4613">
        <f>VLOOKUP(P4613,FreightRates!C$2:D$9,2,0)</f>
        <v>21.470399999999998</v>
      </c>
      <c r="R4613">
        <f>VLOOKUP(P4613,FreightRates!C$2:E$9,3,0)</f>
        <v>6.2E-2</v>
      </c>
      <c r="S4613">
        <f t="shared" si="363"/>
        <v>143479.66390654451</v>
      </c>
      <c r="T4613">
        <f t="shared" si="364"/>
        <v>2313841.8307507178</v>
      </c>
    </row>
    <row r="4614" spans="1:20" x14ac:dyDescent="0.35">
      <c r="A4614">
        <v>1447159086.7</v>
      </c>
      <c r="B4614" s="3">
        <v>41420</v>
      </c>
      <c r="C4614" t="s">
        <v>30</v>
      </c>
      <c r="D4614" t="s">
        <v>7</v>
      </c>
      <c r="E4614" t="s">
        <v>3</v>
      </c>
      <c r="F4614">
        <v>3</v>
      </c>
      <c r="G4614">
        <v>0</v>
      </c>
      <c r="H4614">
        <f t="shared" si="360"/>
        <v>3</v>
      </c>
      <c r="I4614" s="3">
        <f t="shared" si="361"/>
        <v>41423</v>
      </c>
      <c r="J4614" t="s">
        <v>11</v>
      </c>
      <c r="K4614">
        <v>1699952</v>
      </c>
      <c r="L4614" t="s">
        <v>22</v>
      </c>
      <c r="M4614" t="s">
        <v>35</v>
      </c>
      <c r="N4614">
        <v>8259</v>
      </c>
      <c r="O4614">
        <v>304.04047212816641</v>
      </c>
      <c r="P4614" t="str">
        <f t="shared" si="362"/>
        <v>PORT04PORT09</v>
      </c>
      <c r="Q4614">
        <f>VLOOKUP(P4614,FreightRates!C$2:D$9,2,0)</f>
        <v>21.470399999999998</v>
      </c>
      <c r="R4614">
        <f>VLOOKUP(P4614,FreightRates!C$2:E$9,3,0)</f>
        <v>6.2E-2</v>
      </c>
      <c r="S4614">
        <f t="shared" si="363"/>
        <v>155707.82647700462</v>
      </c>
      <c r="T4614">
        <f t="shared" si="364"/>
        <v>2511070.2593065263</v>
      </c>
    </row>
    <row r="4615" spans="1:20" x14ac:dyDescent="0.35">
      <c r="A4615">
        <v>1447191220.7</v>
      </c>
      <c r="B4615" s="3">
        <v>41420</v>
      </c>
      <c r="C4615" t="s">
        <v>30</v>
      </c>
      <c r="D4615" t="s">
        <v>7</v>
      </c>
      <c r="E4615" t="s">
        <v>3</v>
      </c>
      <c r="F4615">
        <v>0</v>
      </c>
      <c r="G4615">
        <v>0</v>
      </c>
      <c r="H4615">
        <f t="shared" si="360"/>
        <v>0</v>
      </c>
      <c r="I4615" s="3">
        <f t="shared" si="361"/>
        <v>41420</v>
      </c>
      <c r="J4615" t="s">
        <v>11</v>
      </c>
      <c r="K4615">
        <v>1696654</v>
      </c>
      <c r="L4615" t="s">
        <v>22</v>
      </c>
      <c r="M4615" t="s">
        <v>35</v>
      </c>
      <c r="N4615">
        <v>346</v>
      </c>
      <c r="O4615">
        <v>1.735114754374979</v>
      </c>
      <c r="P4615" t="str">
        <f t="shared" si="362"/>
        <v>PORT04PORT09</v>
      </c>
      <c r="Q4615">
        <f>VLOOKUP(P4615,FreightRates!C$2:D$9,2,0)</f>
        <v>21.470399999999998</v>
      </c>
      <c r="R4615">
        <f>VLOOKUP(P4615,FreightRates!C$2:E$9,3,0)</f>
        <v>6.2E-2</v>
      </c>
      <c r="S4615">
        <f t="shared" si="363"/>
        <v>58.692081710852044</v>
      </c>
      <c r="T4615">
        <f t="shared" si="364"/>
        <v>600.34970501374278</v>
      </c>
    </row>
    <row r="4616" spans="1:20" x14ac:dyDescent="0.35">
      <c r="A4616">
        <v>1447267381.7</v>
      </c>
      <c r="B4616" s="3">
        <v>41420</v>
      </c>
      <c r="C4616" t="s">
        <v>30</v>
      </c>
      <c r="D4616" t="s">
        <v>7</v>
      </c>
      <c r="E4616" t="s">
        <v>3</v>
      </c>
      <c r="F4616">
        <v>0</v>
      </c>
      <c r="G4616">
        <v>0</v>
      </c>
      <c r="H4616">
        <f t="shared" si="360"/>
        <v>0</v>
      </c>
      <c r="I4616" s="3">
        <f t="shared" si="361"/>
        <v>41420</v>
      </c>
      <c r="J4616" t="s">
        <v>11</v>
      </c>
      <c r="K4616">
        <v>1696654</v>
      </c>
      <c r="L4616" t="s">
        <v>22</v>
      </c>
      <c r="M4616" t="s">
        <v>35</v>
      </c>
      <c r="N4616">
        <v>403</v>
      </c>
      <c r="O4616">
        <v>3.4702295087499579</v>
      </c>
      <c r="P4616" t="str">
        <f t="shared" si="362"/>
        <v>PORT04PORT09</v>
      </c>
      <c r="Q4616">
        <f>VLOOKUP(P4616,FreightRates!C$2:D$9,2,0)</f>
        <v>21.470399999999998</v>
      </c>
      <c r="R4616">
        <f>VLOOKUP(P4616,FreightRates!C$2:E$9,3,0)</f>
        <v>6.2E-2</v>
      </c>
      <c r="S4616">
        <f t="shared" si="363"/>
        <v>108.17755450562645</v>
      </c>
      <c r="T4616">
        <f t="shared" si="364"/>
        <v>1398.5024920262331</v>
      </c>
    </row>
    <row r="4617" spans="1:20" x14ac:dyDescent="0.35">
      <c r="A4617">
        <v>1447208250.7</v>
      </c>
      <c r="B4617" s="3">
        <v>41420</v>
      </c>
      <c r="C4617" t="s">
        <v>30</v>
      </c>
      <c r="D4617" t="s">
        <v>7</v>
      </c>
      <c r="E4617" t="s">
        <v>3</v>
      </c>
      <c r="F4617">
        <v>3</v>
      </c>
      <c r="G4617">
        <v>0</v>
      </c>
      <c r="H4617">
        <f t="shared" si="360"/>
        <v>3</v>
      </c>
      <c r="I4617" s="3">
        <f t="shared" si="361"/>
        <v>41423</v>
      </c>
      <c r="J4617" t="s">
        <v>11</v>
      </c>
      <c r="K4617">
        <v>1699948</v>
      </c>
      <c r="L4617" t="s">
        <v>22</v>
      </c>
      <c r="M4617" t="s">
        <v>35</v>
      </c>
      <c r="N4617">
        <v>334</v>
      </c>
      <c r="O4617">
        <v>3.2992627901362188</v>
      </c>
      <c r="P4617" t="str">
        <f t="shared" si="362"/>
        <v>PORT04PORT09</v>
      </c>
      <c r="Q4617">
        <f>VLOOKUP(P4617,FreightRates!C$2:D$9,2,0)</f>
        <v>21.470399999999998</v>
      </c>
      <c r="R4617">
        <f>VLOOKUP(P4617,FreightRates!C$2:E$9,3,0)</f>
        <v>6.2E-2</v>
      </c>
      <c r="S4617">
        <f t="shared" si="363"/>
        <v>89.791533858140824</v>
      </c>
      <c r="T4617">
        <f t="shared" si="364"/>
        <v>1101.953771905497</v>
      </c>
    </row>
    <row r="4618" spans="1:20" x14ac:dyDescent="0.35">
      <c r="A4618">
        <v>1447208256.7</v>
      </c>
      <c r="B4618" s="3">
        <v>41420</v>
      </c>
      <c r="C4618" t="s">
        <v>30</v>
      </c>
      <c r="D4618" t="s">
        <v>7</v>
      </c>
      <c r="E4618" t="s">
        <v>3</v>
      </c>
      <c r="F4618">
        <v>3</v>
      </c>
      <c r="G4618">
        <v>0</v>
      </c>
      <c r="H4618">
        <f t="shared" si="360"/>
        <v>3</v>
      </c>
      <c r="I4618" s="3">
        <f t="shared" si="361"/>
        <v>41423</v>
      </c>
      <c r="J4618" t="s">
        <v>11</v>
      </c>
      <c r="K4618">
        <v>1699948</v>
      </c>
      <c r="L4618" t="s">
        <v>22</v>
      </c>
      <c r="M4618" t="s">
        <v>35</v>
      </c>
      <c r="N4618">
        <v>415</v>
      </c>
      <c r="O4618">
        <v>3.2992627901362188</v>
      </c>
      <c r="P4618" t="str">
        <f t="shared" si="362"/>
        <v>PORT04PORT09</v>
      </c>
      <c r="Q4618">
        <f>VLOOKUP(P4618,FreightRates!C$2:D$9,2,0)</f>
        <v>21.470399999999998</v>
      </c>
      <c r="R4618">
        <f>VLOOKUP(P4618,FreightRates!C$2:E$9,3,0)</f>
        <v>6.2E-2</v>
      </c>
      <c r="S4618">
        <f t="shared" si="363"/>
        <v>106.36043159020491</v>
      </c>
      <c r="T4618">
        <f t="shared" si="364"/>
        <v>1369.1940579065308</v>
      </c>
    </row>
    <row r="4619" spans="1:20" x14ac:dyDescent="0.35">
      <c r="A4619">
        <v>1447208247.7</v>
      </c>
      <c r="B4619" s="3">
        <v>41420</v>
      </c>
      <c r="C4619" t="s">
        <v>30</v>
      </c>
      <c r="D4619" t="s">
        <v>7</v>
      </c>
      <c r="E4619" t="s">
        <v>3</v>
      </c>
      <c r="F4619">
        <v>3</v>
      </c>
      <c r="G4619">
        <v>0</v>
      </c>
      <c r="H4619">
        <f t="shared" si="360"/>
        <v>3</v>
      </c>
      <c r="I4619" s="3">
        <f t="shared" si="361"/>
        <v>41423</v>
      </c>
      <c r="J4619" t="s">
        <v>11</v>
      </c>
      <c r="K4619">
        <v>1699948</v>
      </c>
      <c r="L4619" t="s">
        <v>22</v>
      </c>
      <c r="M4619" t="s">
        <v>35</v>
      </c>
      <c r="N4619">
        <v>398</v>
      </c>
      <c r="O4619">
        <v>3.2992627901362188</v>
      </c>
      <c r="P4619" t="str">
        <f t="shared" si="362"/>
        <v>PORT04PORT09</v>
      </c>
      <c r="Q4619">
        <f>VLOOKUP(P4619,FreightRates!C$2:D$9,2,0)</f>
        <v>21.470399999999998</v>
      </c>
      <c r="R4619">
        <f>VLOOKUP(P4619,FreightRates!C$2:E$9,3,0)</f>
        <v>6.2E-2</v>
      </c>
      <c r="S4619">
        <f t="shared" si="363"/>
        <v>102.88300860940133</v>
      </c>
      <c r="T4619">
        <f t="shared" si="364"/>
        <v>1313.1065904742152</v>
      </c>
    </row>
    <row r="4620" spans="1:20" x14ac:dyDescent="0.35">
      <c r="A4620">
        <v>1447208257.7</v>
      </c>
      <c r="B4620" s="3">
        <v>41420</v>
      </c>
      <c r="C4620" t="s">
        <v>30</v>
      </c>
      <c r="D4620" t="s">
        <v>7</v>
      </c>
      <c r="E4620" t="s">
        <v>3</v>
      </c>
      <c r="F4620">
        <v>3</v>
      </c>
      <c r="G4620">
        <v>0</v>
      </c>
      <c r="H4620">
        <f t="shared" si="360"/>
        <v>3</v>
      </c>
      <c r="I4620" s="3">
        <f t="shared" si="361"/>
        <v>41423</v>
      </c>
      <c r="J4620" t="s">
        <v>11</v>
      </c>
      <c r="K4620">
        <v>1699948</v>
      </c>
      <c r="L4620" t="s">
        <v>22</v>
      </c>
      <c r="M4620" t="s">
        <v>35</v>
      </c>
      <c r="N4620">
        <v>350</v>
      </c>
      <c r="O4620">
        <v>3.2992627901362188</v>
      </c>
      <c r="P4620" t="str">
        <f t="shared" si="362"/>
        <v>PORT04PORT09</v>
      </c>
      <c r="Q4620">
        <f>VLOOKUP(P4620,FreightRates!C$2:D$9,2,0)</f>
        <v>21.470399999999998</v>
      </c>
      <c r="R4620">
        <f>VLOOKUP(P4620,FreightRates!C$2:E$9,3,0)</f>
        <v>6.2E-2</v>
      </c>
      <c r="S4620">
        <f t="shared" si="363"/>
        <v>93.064402545955943</v>
      </c>
      <c r="T4620">
        <f t="shared" si="364"/>
        <v>1154.7419765476766</v>
      </c>
    </row>
    <row r="4621" spans="1:20" x14ac:dyDescent="0.35">
      <c r="A4621">
        <v>1447208249.7</v>
      </c>
      <c r="B4621" s="3">
        <v>41420</v>
      </c>
      <c r="C4621" t="s">
        <v>30</v>
      </c>
      <c r="D4621" t="s">
        <v>7</v>
      </c>
      <c r="E4621" t="s">
        <v>3</v>
      </c>
      <c r="F4621">
        <v>3</v>
      </c>
      <c r="G4621">
        <v>0</v>
      </c>
      <c r="H4621">
        <f t="shared" si="360"/>
        <v>3</v>
      </c>
      <c r="I4621" s="3">
        <f t="shared" si="361"/>
        <v>41423</v>
      </c>
      <c r="J4621" t="s">
        <v>11</v>
      </c>
      <c r="K4621">
        <v>1699948</v>
      </c>
      <c r="L4621" t="s">
        <v>22</v>
      </c>
      <c r="M4621" t="s">
        <v>35</v>
      </c>
      <c r="N4621">
        <v>388</v>
      </c>
      <c r="O4621">
        <v>3.2992627901362188</v>
      </c>
      <c r="P4621" t="str">
        <f t="shared" si="362"/>
        <v>PORT04PORT09</v>
      </c>
      <c r="Q4621">
        <f>VLOOKUP(P4621,FreightRates!C$2:D$9,2,0)</f>
        <v>21.470399999999998</v>
      </c>
      <c r="R4621">
        <f>VLOOKUP(P4621,FreightRates!C$2:E$9,3,0)</f>
        <v>6.2E-2</v>
      </c>
      <c r="S4621">
        <f t="shared" si="363"/>
        <v>100.83746567951688</v>
      </c>
      <c r="T4621">
        <f t="shared" si="364"/>
        <v>1280.1139625728529</v>
      </c>
    </row>
    <row r="4622" spans="1:20" x14ac:dyDescent="0.35">
      <c r="A4622">
        <v>1447208255.7</v>
      </c>
      <c r="B4622" s="3">
        <v>41420</v>
      </c>
      <c r="C4622" t="s">
        <v>30</v>
      </c>
      <c r="D4622" t="s">
        <v>7</v>
      </c>
      <c r="E4622" t="s">
        <v>3</v>
      </c>
      <c r="F4622">
        <v>3</v>
      </c>
      <c r="G4622">
        <v>0</v>
      </c>
      <c r="H4622">
        <f t="shared" si="360"/>
        <v>3</v>
      </c>
      <c r="I4622" s="3">
        <f t="shared" si="361"/>
        <v>41423</v>
      </c>
      <c r="J4622" t="s">
        <v>11</v>
      </c>
      <c r="K4622">
        <v>1699948</v>
      </c>
      <c r="L4622" t="s">
        <v>22</v>
      </c>
      <c r="M4622" t="s">
        <v>35</v>
      </c>
      <c r="N4622">
        <v>427</v>
      </c>
      <c r="O4622">
        <v>3.2992627901362188</v>
      </c>
      <c r="P4622" t="str">
        <f t="shared" si="362"/>
        <v>PORT04PORT09</v>
      </c>
      <c r="Q4622">
        <f>VLOOKUP(P4622,FreightRates!C$2:D$9,2,0)</f>
        <v>21.470399999999998</v>
      </c>
      <c r="R4622">
        <f>VLOOKUP(P4622,FreightRates!C$2:E$9,3,0)</f>
        <v>6.2E-2</v>
      </c>
      <c r="S4622">
        <f t="shared" si="363"/>
        <v>108.81508310606625</v>
      </c>
      <c r="T4622">
        <f t="shared" si="364"/>
        <v>1408.7852113881654</v>
      </c>
    </row>
    <row r="4623" spans="1:20" x14ac:dyDescent="0.35">
      <c r="A4623">
        <v>1447208248.7</v>
      </c>
      <c r="B4623" s="3">
        <v>41420</v>
      </c>
      <c r="C4623" t="s">
        <v>30</v>
      </c>
      <c r="D4623" t="s">
        <v>7</v>
      </c>
      <c r="E4623" t="s">
        <v>3</v>
      </c>
      <c r="F4623">
        <v>3</v>
      </c>
      <c r="G4623">
        <v>0</v>
      </c>
      <c r="H4623">
        <f t="shared" si="360"/>
        <v>3</v>
      </c>
      <c r="I4623" s="3">
        <f t="shared" si="361"/>
        <v>41423</v>
      </c>
      <c r="J4623" t="s">
        <v>11</v>
      </c>
      <c r="K4623">
        <v>1699948</v>
      </c>
      <c r="L4623" t="s">
        <v>22</v>
      </c>
      <c r="M4623" t="s">
        <v>35</v>
      </c>
      <c r="N4623">
        <v>383</v>
      </c>
      <c r="O4623">
        <v>3.2992627901362188</v>
      </c>
      <c r="P4623" t="str">
        <f t="shared" si="362"/>
        <v>PORT04PORT09</v>
      </c>
      <c r="Q4623">
        <f>VLOOKUP(P4623,FreightRates!C$2:D$9,2,0)</f>
        <v>21.470399999999998</v>
      </c>
      <c r="R4623">
        <f>VLOOKUP(P4623,FreightRates!C$2:E$9,3,0)</f>
        <v>6.2E-2</v>
      </c>
      <c r="S4623">
        <f t="shared" si="363"/>
        <v>99.814694214574658</v>
      </c>
      <c r="T4623">
        <f t="shared" si="364"/>
        <v>1263.6176486221718</v>
      </c>
    </row>
    <row r="4624" spans="1:20" x14ac:dyDescent="0.35">
      <c r="A4624">
        <v>1447208254.7</v>
      </c>
      <c r="B4624" s="3">
        <v>41420</v>
      </c>
      <c r="C4624" t="s">
        <v>30</v>
      </c>
      <c r="D4624" t="s">
        <v>7</v>
      </c>
      <c r="E4624" t="s">
        <v>3</v>
      </c>
      <c r="F4624">
        <v>3</v>
      </c>
      <c r="G4624">
        <v>0</v>
      </c>
      <c r="H4624">
        <f t="shared" si="360"/>
        <v>3</v>
      </c>
      <c r="I4624" s="3">
        <f t="shared" si="361"/>
        <v>41423</v>
      </c>
      <c r="J4624" t="s">
        <v>11</v>
      </c>
      <c r="K4624">
        <v>1699948</v>
      </c>
      <c r="L4624" t="s">
        <v>22</v>
      </c>
      <c r="M4624" t="s">
        <v>35</v>
      </c>
      <c r="N4624">
        <v>423</v>
      </c>
      <c r="O4624">
        <v>3.2992627901362188</v>
      </c>
      <c r="P4624" t="str">
        <f t="shared" si="362"/>
        <v>PORT04PORT09</v>
      </c>
      <c r="Q4624">
        <f>VLOOKUP(P4624,FreightRates!C$2:D$9,2,0)</f>
        <v>21.470399999999998</v>
      </c>
      <c r="R4624">
        <f>VLOOKUP(P4624,FreightRates!C$2:E$9,3,0)</f>
        <v>6.2E-2</v>
      </c>
      <c r="S4624">
        <f t="shared" si="363"/>
        <v>107.99686593411248</v>
      </c>
      <c r="T4624">
        <f t="shared" si="364"/>
        <v>1395.5881602276206</v>
      </c>
    </row>
    <row r="4625" spans="1:20" x14ac:dyDescent="0.35">
      <c r="A4625">
        <v>1447206371.7</v>
      </c>
      <c r="B4625" s="3">
        <v>41420</v>
      </c>
      <c r="C4625" t="s">
        <v>30</v>
      </c>
      <c r="D4625" t="s">
        <v>7</v>
      </c>
      <c r="E4625" t="s">
        <v>3</v>
      </c>
      <c r="F4625">
        <v>0</v>
      </c>
      <c r="G4625">
        <v>0</v>
      </c>
      <c r="H4625">
        <f t="shared" si="360"/>
        <v>0</v>
      </c>
      <c r="I4625" s="3">
        <f t="shared" si="361"/>
        <v>41420</v>
      </c>
      <c r="J4625" t="s">
        <v>11</v>
      </c>
      <c r="K4625">
        <v>1699948</v>
      </c>
      <c r="L4625" t="s">
        <v>22</v>
      </c>
      <c r="M4625" t="s">
        <v>35</v>
      </c>
      <c r="N4625">
        <v>1826</v>
      </c>
      <c r="O4625">
        <v>52.488941852043283</v>
      </c>
      <c r="P4625" t="str">
        <f t="shared" si="362"/>
        <v>PORT04PORT09</v>
      </c>
      <c r="Q4625">
        <f>VLOOKUP(P4625,FreightRates!C$2:D$9,2,0)</f>
        <v>21.470399999999998</v>
      </c>
      <c r="R4625">
        <f>VLOOKUP(P4625,FreightRates!C$2:E$9,3,0)</f>
        <v>6.2E-2</v>
      </c>
      <c r="S4625">
        <f t="shared" si="363"/>
        <v>5963.8484849535243</v>
      </c>
      <c r="T4625">
        <f t="shared" si="364"/>
        <v>95844.80782183104</v>
      </c>
    </row>
    <row r="4626" spans="1:20" x14ac:dyDescent="0.35">
      <c r="A4626">
        <v>1447208253.7</v>
      </c>
      <c r="B4626" s="3">
        <v>41420</v>
      </c>
      <c r="C4626" t="s">
        <v>30</v>
      </c>
      <c r="D4626" t="s">
        <v>7</v>
      </c>
      <c r="E4626" t="s">
        <v>3</v>
      </c>
      <c r="F4626">
        <v>3</v>
      </c>
      <c r="G4626">
        <v>0</v>
      </c>
      <c r="H4626">
        <f t="shared" si="360"/>
        <v>3</v>
      </c>
      <c r="I4626" s="3">
        <f t="shared" si="361"/>
        <v>41423</v>
      </c>
      <c r="J4626" t="s">
        <v>11</v>
      </c>
      <c r="K4626">
        <v>1699948</v>
      </c>
      <c r="L4626" t="s">
        <v>22</v>
      </c>
      <c r="M4626" t="s">
        <v>35</v>
      </c>
      <c r="N4626">
        <v>390</v>
      </c>
      <c r="O4626">
        <v>3.2992627901362188</v>
      </c>
      <c r="P4626" t="str">
        <f t="shared" si="362"/>
        <v>PORT04PORT09</v>
      </c>
      <c r="Q4626">
        <f>VLOOKUP(P4626,FreightRates!C$2:D$9,2,0)</f>
        <v>21.470399999999998</v>
      </c>
      <c r="R4626">
        <f>VLOOKUP(P4626,FreightRates!C$2:E$9,3,0)</f>
        <v>6.2E-2</v>
      </c>
      <c r="S4626">
        <f t="shared" si="363"/>
        <v>101.24657426549378</v>
      </c>
      <c r="T4626">
        <f t="shared" si="364"/>
        <v>1286.7124881531254</v>
      </c>
    </row>
    <row r="4627" spans="1:20" x14ac:dyDescent="0.35">
      <c r="A4627">
        <v>1447208251.7</v>
      </c>
      <c r="B4627" s="3">
        <v>41420</v>
      </c>
      <c r="C4627" t="s">
        <v>30</v>
      </c>
      <c r="D4627" t="s">
        <v>7</v>
      </c>
      <c r="E4627" t="s">
        <v>3</v>
      </c>
      <c r="F4627">
        <v>3</v>
      </c>
      <c r="G4627">
        <v>0</v>
      </c>
      <c r="H4627">
        <f t="shared" si="360"/>
        <v>3</v>
      </c>
      <c r="I4627" s="3">
        <f t="shared" si="361"/>
        <v>41423</v>
      </c>
      <c r="J4627" t="s">
        <v>11</v>
      </c>
      <c r="K4627">
        <v>1699948</v>
      </c>
      <c r="L4627" t="s">
        <v>22</v>
      </c>
      <c r="M4627" t="s">
        <v>35</v>
      </c>
      <c r="N4627">
        <v>369</v>
      </c>
      <c r="O4627">
        <v>3.2992627901362188</v>
      </c>
      <c r="P4627" t="str">
        <f t="shared" si="362"/>
        <v>PORT04PORT09</v>
      </c>
      <c r="Q4627">
        <f>VLOOKUP(P4627,FreightRates!C$2:D$9,2,0)</f>
        <v>21.470399999999998</v>
      </c>
      <c r="R4627">
        <f>VLOOKUP(P4627,FreightRates!C$2:E$9,3,0)</f>
        <v>6.2E-2</v>
      </c>
      <c r="S4627">
        <f t="shared" si="363"/>
        <v>96.950934112736419</v>
      </c>
      <c r="T4627">
        <f t="shared" si="364"/>
        <v>1217.4279695602647</v>
      </c>
    </row>
    <row r="4628" spans="1:20" x14ac:dyDescent="0.35">
      <c r="A4628">
        <v>1447391522.7</v>
      </c>
      <c r="B4628" s="3">
        <v>41420</v>
      </c>
      <c r="C4628" t="s">
        <v>30</v>
      </c>
      <c r="D4628" t="s">
        <v>7</v>
      </c>
      <c r="E4628" t="s">
        <v>3</v>
      </c>
      <c r="F4628">
        <v>0</v>
      </c>
      <c r="G4628">
        <v>0</v>
      </c>
      <c r="H4628">
        <f t="shared" si="360"/>
        <v>0</v>
      </c>
      <c r="I4628" s="3">
        <f t="shared" si="361"/>
        <v>41420</v>
      </c>
      <c r="J4628" t="s">
        <v>11</v>
      </c>
      <c r="K4628">
        <v>1696210</v>
      </c>
      <c r="L4628" t="s">
        <v>22</v>
      </c>
      <c r="M4628" t="s">
        <v>35</v>
      </c>
      <c r="N4628">
        <v>415</v>
      </c>
      <c r="O4628">
        <v>2.8968105934633122</v>
      </c>
      <c r="P4628" t="str">
        <f t="shared" si="362"/>
        <v>PORT04PORT09</v>
      </c>
      <c r="Q4628">
        <f>VLOOKUP(P4628,FreightRates!C$2:D$9,2,0)</f>
        <v>21.470399999999998</v>
      </c>
      <c r="R4628">
        <f>VLOOKUP(P4628,FreightRates!C$2:E$9,3,0)</f>
        <v>6.2E-2</v>
      </c>
      <c r="S4628">
        <f t="shared" si="363"/>
        <v>96.005336569811021</v>
      </c>
      <c r="T4628">
        <f t="shared" si="364"/>
        <v>1202.1763962872747</v>
      </c>
    </row>
    <row r="4629" spans="1:20" x14ac:dyDescent="0.35">
      <c r="A4629">
        <v>1447267042.7</v>
      </c>
      <c r="B4629" s="3">
        <v>41420</v>
      </c>
      <c r="C4629" t="s">
        <v>30</v>
      </c>
      <c r="D4629" t="s">
        <v>7</v>
      </c>
      <c r="E4629" t="s">
        <v>3</v>
      </c>
      <c r="F4629">
        <v>0</v>
      </c>
      <c r="G4629">
        <v>0</v>
      </c>
      <c r="H4629">
        <f t="shared" si="360"/>
        <v>0</v>
      </c>
      <c r="I4629" s="3">
        <f t="shared" si="361"/>
        <v>41420</v>
      </c>
      <c r="J4629" t="s">
        <v>11</v>
      </c>
      <c r="K4629">
        <v>1696210</v>
      </c>
      <c r="L4629" t="s">
        <v>22</v>
      </c>
      <c r="M4629" t="s">
        <v>35</v>
      </c>
      <c r="N4629">
        <v>628</v>
      </c>
      <c r="O4629">
        <v>8.690431780389936</v>
      </c>
      <c r="P4629" t="str">
        <f t="shared" si="362"/>
        <v>PORT04PORT09</v>
      </c>
      <c r="Q4629">
        <f>VLOOKUP(P4629,FreightRates!C$2:D$9,2,0)</f>
        <v>21.470399999999998</v>
      </c>
      <c r="R4629">
        <f>VLOOKUP(P4629,FreightRates!C$2:E$9,3,0)</f>
        <v>6.2E-2</v>
      </c>
      <c r="S4629">
        <f t="shared" si="363"/>
        <v>359.84105180126249</v>
      </c>
      <c r="T4629">
        <f t="shared" si="364"/>
        <v>5457.5911580848797</v>
      </c>
    </row>
    <row r="4630" spans="1:20" x14ac:dyDescent="0.35">
      <c r="A4630">
        <v>1447215483.7</v>
      </c>
      <c r="B4630" s="3">
        <v>41420</v>
      </c>
      <c r="C4630" t="s">
        <v>30</v>
      </c>
      <c r="D4630" t="s">
        <v>7</v>
      </c>
      <c r="E4630" t="s">
        <v>3</v>
      </c>
      <c r="F4630">
        <v>3</v>
      </c>
      <c r="G4630">
        <v>0</v>
      </c>
      <c r="H4630">
        <f t="shared" si="360"/>
        <v>3</v>
      </c>
      <c r="I4630" s="3">
        <f t="shared" si="361"/>
        <v>41423</v>
      </c>
      <c r="J4630" t="s">
        <v>11</v>
      </c>
      <c r="K4630">
        <v>1699946</v>
      </c>
      <c r="L4630" t="s">
        <v>22</v>
      </c>
      <c r="M4630" t="s">
        <v>35</v>
      </c>
      <c r="N4630">
        <v>410</v>
      </c>
      <c r="O4630">
        <v>2.3958092155191997</v>
      </c>
      <c r="P4630" t="str">
        <f t="shared" si="362"/>
        <v>PORT04PORT09</v>
      </c>
      <c r="Q4630">
        <f>VLOOKUP(P4630,FreightRates!C$2:D$9,2,0)</f>
        <v>21.470399999999998</v>
      </c>
      <c r="R4630">
        <f>VLOOKUP(P4630,FreightRates!C$2:E$9,3,0)</f>
        <v>6.2E-2</v>
      </c>
      <c r="S4630">
        <f t="shared" si="363"/>
        <v>82.371870258498063</v>
      </c>
      <c r="T4630">
        <f t="shared" si="364"/>
        <v>982.28177836287182</v>
      </c>
    </row>
    <row r="4631" spans="1:20" x14ac:dyDescent="0.35">
      <c r="A4631">
        <v>1447215489.7</v>
      </c>
      <c r="B4631" s="3">
        <v>41420</v>
      </c>
      <c r="C4631" t="s">
        <v>30</v>
      </c>
      <c r="D4631" t="s">
        <v>7</v>
      </c>
      <c r="E4631" t="s">
        <v>3</v>
      </c>
      <c r="F4631">
        <v>3</v>
      </c>
      <c r="G4631">
        <v>0</v>
      </c>
      <c r="H4631">
        <f t="shared" si="360"/>
        <v>3</v>
      </c>
      <c r="I4631" s="3">
        <f t="shared" si="361"/>
        <v>41423</v>
      </c>
      <c r="J4631" t="s">
        <v>11</v>
      </c>
      <c r="K4631">
        <v>1699946</v>
      </c>
      <c r="L4631" t="s">
        <v>22</v>
      </c>
      <c r="M4631" t="s">
        <v>35</v>
      </c>
      <c r="N4631">
        <v>371</v>
      </c>
      <c r="O4631">
        <v>2.3958092155191997</v>
      </c>
      <c r="P4631" t="str">
        <f t="shared" si="362"/>
        <v>PORT04PORT09</v>
      </c>
      <c r="Q4631">
        <f>VLOOKUP(P4631,FreightRates!C$2:D$9,2,0)</f>
        <v>21.470399999999998</v>
      </c>
      <c r="R4631">
        <f>VLOOKUP(P4631,FreightRates!C$2:E$9,3,0)</f>
        <v>6.2E-2</v>
      </c>
      <c r="S4631">
        <f t="shared" si="363"/>
        <v>76.578803575372632</v>
      </c>
      <c r="T4631">
        <f t="shared" si="364"/>
        <v>888.84521895762305</v>
      </c>
    </row>
    <row r="4632" spans="1:20" x14ac:dyDescent="0.35">
      <c r="A4632">
        <v>1447215488.7</v>
      </c>
      <c r="B4632" s="3">
        <v>41420</v>
      </c>
      <c r="C4632" t="s">
        <v>30</v>
      </c>
      <c r="D4632" t="s">
        <v>7</v>
      </c>
      <c r="E4632" t="s">
        <v>3</v>
      </c>
      <c r="F4632">
        <v>3</v>
      </c>
      <c r="G4632">
        <v>0</v>
      </c>
      <c r="H4632">
        <f t="shared" si="360"/>
        <v>3</v>
      </c>
      <c r="I4632" s="3">
        <f t="shared" si="361"/>
        <v>41423</v>
      </c>
      <c r="J4632" t="s">
        <v>11</v>
      </c>
      <c r="K4632">
        <v>1699946</v>
      </c>
      <c r="L4632" t="s">
        <v>22</v>
      </c>
      <c r="M4632" t="s">
        <v>35</v>
      </c>
      <c r="N4632">
        <v>357</v>
      </c>
      <c r="O4632">
        <v>2.3958092155191997</v>
      </c>
      <c r="P4632" t="str">
        <f t="shared" si="362"/>
        <v>PORT04PORT09</v>
      </c>
      <c r="Q4632">
        <f>VLOOKUP(P4632,FreightRates!C$2:D$9,2,0)</f>
        <v>21.470399999999998</v>
      </c>
      <c r="R4632">
        <f>VLOOKUP(P4632,FreightRates!C$2:E$9,3,0)</f>
        <v>6.2E-2</v>
      </c>
      <c r="S4632">
        <f t="shared" si="363"/>
        <v>74.499241176301965</v>
      </c>
      <c r="T4632">
        <f t="shared" si="364"/>
        <v>855.30388994035434</v>
      </c>
    </row>
    <row r="4633" spans="1:20" x14ac:dyDescent="0.35">
      <c r="A4633">
        <v>1447215482.7</v>
      </c>
      <c r="B4633" s="3">
        <v>41420</v>
      </c>
      <c r="C4633" t="s">
        <v>30</v>
      </c>
      <c r="D4633" t="s">
        <v>7</v>
      </c>
      <c r="E4633" t="s">
        <v>3</v>
      </c>
      <c r="F4633">
        <v>3</v>
      </c>
      <c r="G4633">
        <v>0</v>
      </c>
      <c r="H4633">
        <f t="shared" si="360"/>
        <v>3</v>
      </c>
      <c r="I4633" s="3">
        <f t="shared" si="361"/>
        <v>41423</v>
      </c>
      <c r="J4633" t="s">
        <v>11</v>
      </c>
      <c r="K4633">
        <v>1699946</v>
      </c>
      <c r="L4633" t="s">
        <v>22</v>
      </c>
      <c r="M4633" t="s">
        <v>35</v>
      </c>
      <c r="N4633">
        <v>421</v>
      </c>
      <c r="O4633">
        <v>2.3958092155191997</v>
      </c>
      <c r="P4633" t="str">
        <f t="shared" si="362"/>
        <v>PORT04PORT09</v>
      </c>
      <c r="Q4633">
        <f>VLOOKUP(P4633,FreightRates!C$2:D$9,2,0)</f>
        <v>21.470399999999998</v>
      </c>
      <c r="R4633">
        <f>VLOOKUP(P4633,FreightRates!C$2:E$9,3,0)</f>
        <v>6.2E-2</v>
      </c>
      <c r="S4633">
        <f t="shared" si="363"/>
        <v>84.00581214348216</v>
      </c>
      <c r="T4633">
        <f t="shared" si="364"/>
        <v>1008.6356797335831</v>
      </c>
    </row>
    <row r="4634" spans="1:20" x14ac:dyDescent="0.35">
      <c r="A4634">
        <v>1447215491.7</v>
      </c>
      <c r="B4634" s="3">
        <v>41420</v>
      </c>
      <c r="C4634" t="s">
        <v>30</v>
      </c>
      <c r="D4634" t="s">
        <v>7</v>
      </c>
      <c r="E4634" t="s">
        <v>3</v>
      </c>
      <c r="F4634">
        <v>3</v>
      </c>
      <c r="G4634">
        <v>0</v>
      </c>
      <c r="H4634">
        <f t="shared" si="360"/>
        <v>3</v>
      </c>
      <c r="I4634" s="3">
        <f t="shared" si="361"/>
        <v>41423</v>
      </c>
      <c r="J4634" t="s">
        <v>11</v>
      </c>
      <c r="K4634">
        <v>1699946</v>
      </c>
      <c r="L4634" t="s">
        <v>22</v>
      </c>
      <c r="M4634" t="s">
        <v>35</v>
      </c>
      <c r="N4634">
        <v>395</v>
      </c>
      <c r="O4634">
        <v>2.3958092155191997</v>
      </c>
      <c r="P4634" t="str">
        <f t="shared" si="362"/>
        <v>PORT04PORT09</v>
      </c>
      <c r="Q4634">
        <f>VLOOKUP(P4634,FreightRates!C$2:D$9,2,0)</f>
        <v>21.470399999999998</v>
      </c>
      <c r="R4634">
        <f>VLOOKUP(P4634,FreightRates!C$2:E$9,3,0)</f>
        <v>6.2E-2</v>
      </c>
      <c r="S4634">
        <f t="shared" si="363"/>
        <v>80.143767688065196</v>
      </c>
      <c r="T4634">
        <f t="shared" si="364"/>
        <v>946.34464013008392</v>
      </c>
    </row>
    <row r="4635" spans="1:20" x14ac:dyDescent="0.35">
      <c r="A4635">
        <v>1447215486.7</v>
      </c>
      <c r="B4635" s="3">
        <v>41420</v>
      </c>
      <c r="C4635" t="s">
        <v>30</v>
      </c>
      <c r="D4635" t="s">
        <v>7</v>
      </c>
      <c r="E4635" t="s">
        <v>3</v>
      </c>
      <c r="F4635">
        <v>3</v>
      </c>
      <c r="G4635">
        <v>0</v>
      </c>
      <c r="H4635">
        <f t="shared" si="360"/>
        <v>3</v>
      </c>
      <c r="I4635" s="3">
        <f t="shared" si="361"/>
        <v>41423</v>
      </c>
      <c r="J4635" t="s">
        <v>11</v>
      </c>
      <c r="K4635">
        <v>1699946</v>
      </c>
      <c r="L4635" t="s">
        <v>22</v>
      </c>
      <c r="M4635" t="s">
        <v>35</v>
      </c>
      <c r="N4635">
        <v>403</v>
      </c>
      <c r="O4635">
        <v>2.3958092155191997</v>
      </c>
      <c r="P4635" t="str">
        <f t="shared" si="362"/>
        <v>PORT04PORT09</v>
      </c>
      <c r="Q4635">
        <f>VLOOKUP(P4635,FreightRates!C$2:D$9,2,0)</f>
        <v>21.470399999999998</v>
      </c>
      <c r="R4635">
        <f>VLOOKUP(P4635,FreightRates!C$2:E$9,3,0)</f>
        <v>6.2E-2</v>
      </c>
      <c r="S4635">
        <f t="shared" si="363"/>
        <v>81.332089058962723</v>
      </c>
      <c r="T4635">
        <f t="shared" si="364"/>
        <v>965.51111385423746</v>
      </c>
    </row>
    <row r="4636" spans="1:20" x14ac:dyDescent="0.35">
      <c r="A4636">
        <v>1447215487.7</v>
      </c>
      <c r="B4636" s="3">
        <v>41420</v>
      </c>
      <c r="C4636" t="s">
        <v>30</v>
      </c>
      <c r="D4636" t="s">
        <v>7</v>
      </c>
      <c r="E4636" t="s">
        <v>3</v>
      </c>
      <c r="F4636">
        <v>3</v>
      </c>
      <c r="G4636">
        <v>0</v>
      </c>
      <c r="H4636">
        <f t="shared" si="360"/>
        <v>3</v>
      </c>
      <c r="I4636" s="3">
        <f t="shared" si="361"/>
        <v>41423</v>
      </c>
      <c r="J4636" t="s">
        <v>11</v>
      </c>
      <c r="K4636">
        <v>1699946</v>
      </c>
      <c r="L4636" t="s">
        <v>22</v>
      </c>
      <c r="M4636" t="s">
        <v>35</v>
      </c>
      <c r="N4636">
        <v>417</v>
      </c>
      <c r="O4636">
        <v>2.3958092155191997</v>
      </c>
      <c r="P4636" t="str">
        <f t="shared" si="362"/>
        <v>PORT04PORT09</v>
      </c>
      <c r="Q4636">
        <f>VLOOKUP(P4636,FreightRates!C$2:D$9,2,0)</f>
        <v>21.470399999999998</v>
      </c>
      <c r="R4636">
        <f>VLOOKUP(P4636,FreightRates!C$2:E$9,3,0)</f>
        <v>6.2E-2</v>
      </c>
      <c r="S4636">
        <f t="shared" si="363"/>
        <v>83.41165145803339</v>
      </c>
      <c r="T4636">
        <f t="shared" si="364"/>
        <v>999.05244287150629</v>
      </c>
    </row>
    <row r="4637" spans="1:20" x14ac:dyDescent="0.35">
      <c r="A4637">
        <v>1447215485.7</v>
      </c>
      <c r="B4637" s="3">
        <v>41420</v>
      </c>
      <c r="C4637" t="s">
        <v>30</v>
      </c>
      <c r="D4637" t="s">
        <v>7</v>
      </c>
      <c r="E4637" t="s">
        <v>3</v>
      </c>
      <c r="F4637">
        <v>3</v>
      </c>
      <c r="G4637">
        <v>0</v>
      </c>
      <c r="H4637">
        <f t="shared" si="360"/>
        <v>3</v>
      </c>
      <c r="I4637" s="3">
        <f t="shared" si="361"/>
        <v>41423</v>
      </c>
      <c r="J4637" t="s">
        <v>11</v>
      </c>
      <c r="K4637">
        <v>1699946</v>
      </c>
      <c r="L4637" t="s">
        <v>22</v>
      </c>
      <c r="M4637" t="s">
        <v>35</v>
      </c>
      <c r="N4637">
        <v>409</v>
      </c>
      <c r="O4637">
        <v>2.3958092155191997</v>
      </c>
      <c r="P4637" t="str">
        <f t="shared" si="362"/>
        <v>PORT04PORT09</v>
      </c>
      <c r="Q4637">
        <f>VLOOKUP(P4637,FreightRates!C$2:D$9,2,0)</f>
        <v>21.470399999999998</v>
      </c>
      <c r="R4637">
        <f>VLOOKUP(P4637,FreightRates!C$2:E$9,3,0)</f>
        <v>6.2E-2</v>
      </c>
      <c r="S4637">
        <f t="shared" si="363"/>
        <v>82.223330087135864</v>
      </c>
      <c r="T4637">
        <f t="shared" si="364"/>
        <v>979.88596914735263</v>
      </c>
    </row>
    <row r="4638" spans="1:20" x14ac:dyDescent="0.35">
      <c r="A4638">
        <v>1447219011.7</v>
      </c>
      <c r="B4638" s="3">
        <v>41420</v>
      </c>
      <c r="C4638" t="s">
        <v>30</v>
      </c>
      <c r="D4638" t="s">
        <v>7</v>
      </c>
      <c r="E4638" t="s">
        <v>3</v>
      </c>
      <c r="F4638">
        <v>3</v>
      </c>
      <c r="G4638">
        <v>0</v>
      </c>
      <c r="H4638">
        <f t="shared" si="360"/>
        <v>3</v>
      </c>
      <c r="I4638" s="3">
        <f t="shared" si="361"/>
        <v>41423</v>
      </c>
      <c r="J4638" t="s">
        <v>11</v>
      </c>
      <c r="K4638">
        <v>1699946</v>
      </c>
      <c r="L4638" t="s">
        <v>22</v>
      </c>
      <c r="M4638" t="s">
        <v>35</v>
      </c>
      <c r="N4638">
        <v>1247</v>
      </c>
      <c r="O4638">
        <v>24.958092155191995</v>
      </c>
      <c r="P4638" t="str">
        <f t="shared" si="362"/>
        <v>PORT04PORT09</v>
      </c>
      <c r="Q4638">
        <f>VLOOKUP(P4638,FreightRates!C$2:D$9,2,0)</f>
        <v>21.470399999999998</v>
      </c>
      <c r="R4638">
        <f>VLOOKUP(P4638,FreightRates!C$2:E$9,3,0)</f>
        <v>6.2E-2</v>
      </c>
      <c r="S4638">
        <f t="shared" si="363"/>
        <v>1951.0803368865138</v>
      </c>
      <c r="T4638">
        <f t="shared" si="364"/>
        <v>31122.740917524417</v>
      </c>
    </row>
    <row r="4639" spans="1:20" x14ac:dyDescent="0.35">
      <c r="A4639">
        <v>1447215490.7</v>
      </c>
      <c r="B4639" s="3">
        <v>41420</v>
      </c>
      <c r="C4639" t="s">
        <v>30</v>
      </c>
      <c r="D4639" t="s">
        <v>7</v>
      </c>
      <c r="E4639" t="s">
        <v>3</v>
      </c>
      <c r="F4639">
        <v>3</v>
      </c>
      <c r="G4639">
        <v>0</v>
      </c>
      <c r="H4639">
        <f t="shared" si="360"/>
        <v>3</v>
      </c>
      <c r="I4639" s="3">
        <f t="shared" si="361"/>
        <v>41423</v>
      </c>
      <c r="J4639" t="s">
        <v>11</v>
      </c>
      <c r="K4639">
        <v>1699946</v>
      </c>
      <c r="L4639" t="s">
        <v>22</v>
      </c>
      <c r="M4639" t="s">
        <v>35</v>
      </c>
      <c r="N4639">
        <v>343</v>
      </c>
      <c r="O4639">
        <v>2.3958092155191997</v>
      </c>
      <c r="P4639" t="str">
        <f t="shared" si="362"/>
        <v>PORT04PORT09</v>
      </c>
      <c r="Q4639">
        <f>VLOOKUP(P4639,FreightRates!C$2:D$9,2,0)</f>
        <v>21.470399999999998</v>
      </c>
      <c r="R4639">
        <f>VLOOKUP(P4639,FreightRates!C$2:E$9,3,0)</f>
        <v>6.2E-2</v>
      </c>
      <c r="S4639">
        <f t="shared" si="363"/>
        <v>72.419678777231297</v>
      </c>
      <c r="T4639">
        <f t="shared" si="364"/>
        <v>821.76256092308552</v>
      </c>
    </row>
    <row r="4640" spans="1:20" x14ac:dyDescent="0.35">
      <c r="A4640">
        <v>1447215484.7</v>
      </c>
      <c r="B4640" s="3">
        <v>41420</v>
      </c>
      <c r="C4640" t="s">
        <v>30</v>
      </c>
      <c r="D4640" t="s">
        <v>7</v>
      </c>
      <c r="E4640" t="s">
        <v>3</v>
      </c>
      <c r="F4640">
        <v>3</v>
      </c>
      <c r="G4640">
        <v>0</v>
      </c>
      <c r="H4640">
        <f t="shared" si="360"/>
        <v>3</v>
      </c>
      <c r="I4640" s="3">
        <f t="shared" si="361"/>
        <v>41423</v>
      </c>
      <c r="J4640" t="s">
        <v>11</v>
      </c>
      <c r="K4640">
        <v>1699946</v>
      </c>
      <c r="L4640" t="s">
        <v>22</v>
      </c>
      <c r="M4640" t="s">
        <v>35</v>
      </c>
      <c r="N4640">
        <v>348</v>
      </c>
      <c r="O4640">
        <v>0</v>
      </c>
      <c r="P4640" t="str">
        <f t="shared" si="362"/>
        <v>PORT04PORT09</v>
      </c>
      <c r="Q4640">
        <f>VLOOKUP(P4640,FreightRates!C$2:D$9,2,0)</f>
        <v>21.470399999999998</v>
      </c>
      <c r="R4640">
        <f>VLOOKUP(P4640,FreightRates!C$2:E$9,3,0)</f>
        <v>6.2E-2</v>
      </c>
      <c r="S4640">
        <f t="shared" si="363"/>
        <v>21.470399999999998</v>
      </c>
      <c r="T4640">
        <f t="shared" si="364"/>
        <v>0</v>
      </c>
    </row>
    <row r="4641" spans="1:20" x14ac:dyDescent="0.35">
      <c r="A4641">
        <v>1447339006.7</v>
      </c>
      <c r="B4641" s="3">
        <v>41420</v>
      </c>
      <c r="C4641" t="s">
        <v>30</v>
      </c>
      <c r="D4641" t="s">
        <v>7</v>
      </c>
      <c r="E4641" t="s">
        <v>3</v>
      </c>
      <c r="F4641">
        <v>3</v>
      </c>
      <c r="G4641">
        <v>0</v>
      </c>
      <c r="H4641">
        <f t="shared" si="360"/>
        <v>3</v>
      </c>
      <c r="I4641" s="3">
        <f t="shared" si="361"/>
        <v>41423</v>
      </c>
      <c r="J4641" t="s">
        <v>11</v>
      </c>
      <c r="K4641">
        <v>1697083</v>
      </c>
      <c r="L4641" t="s">
        <v>22</v>
      </c>
      <c r="M4641" t="s">
        <v>35</v>
      </c>
      <c r="N4641">
        <v>331</v>
      </c>
      <c r="O4641">
        <v>0.43776184787972244</v>
      </c>
      <c r="P4641" t="str">
        <f t="shared" si="362"/>
        <v>PORT04PORT09</v>
      </c>
      <c r="Q4641">
        <f>VLOOKUP(P4641,FreightRates!C$2:D$9,2,0)</f>
        <v>21.470399999999998</v>
      </c>
      <c r="R4641">
        <f>VLOOKUP(P4641,FreightRates!C$2:E$9,3,0)</f>
        <v>6.2E-2</v>
      </c>
      <c r="S4641">
        <f t="shared" si="363"/>
        <v>30.454148642187661</v>
      </c>
      <c r="T4641">
        <f t="shared" si="364"/>
        <v>144.89917164818812</v>
      </c>
    </row>
    <row r="4642" spans="1:20" x14ac:dyDescent="0.35">
      <c r="A4642">
        <v>1447306749.7</v>
      </c>
      <c r="B4642" s="3">
        <v>41420</v>
      </c>
      <c r="C4642" t="s">
        <v>30</v>
      </c>
      <c r="D4642" t="s">
        <v>7</v>
      </c>
      <c r="E4642" t="s">
        <v>3</v>
      </c>
      <c r="F4642">
        <v>3</v>
      </c>
      <c r="G4642">
        <v>0</v>
      </c>
      <c r="H4642">
        <f t="shared" si="360"/>
        <v>3</v>
      </c>
      <c r="I4642" s="3">
        <f t="shared" si="361"/>
        <v>41423</v>
      </c>
      <c r="J4642" t="s">
        <v>11</v>
      </c>
      <c r="K4642">
        <v>1697083</v>
      </c>
      <c r="L4642" t="s">
        <v>22</v>
      </c>
      <c r="M4642" t="s">
        <v>35</v>
      </c>
      <c r="N4642">
        <v>321</v>
      </c>
      <c r="O4642">
        <v>0.61083048541356622</v>
      </c>
      <c r="P4642" t="str">
        <f t="shared" si="362"/>
        <v>PORT04PORT09</v>
      </c>
      <c r="Q4642">
        <f>VLOOKUP(P4642,FreightRates!C$2:D$9,2,0)</f>
        <v>21.470399999999998</v>
      </c>
      <c r="R4642">
        <f>VLOOKUP(P4642,FreightRates!C$2:E$9,3,0)</f>
        <v>6.2E-2</v>
      </c>
      <c r="S4642">
        <f t="shared" si="363"/>
        <v>33.627148320700798</v>
      </c>
      <c r="T4642">
        <f t="shared" si="364"/>
        <v>196.07658581775476</v>
      </c>
    </row>
    <row r="4643" spans="1:20" x14ac:dyDescent="0.35">
      <c r="A4643">
        <v>1447340462.7</v>
      </c>
      <c r="B4643" s="3">
        <v>41420</v>
      </c>
      <c r="C4643" t="s">
        <v>30</v>
      </c>
      <c r="D4643" t="s">
        <v>7</v>
      </c>
      <c r="E4643" t="s">
        <v>3</v>
      </c>
      <c r="F4643">
        <v>3</v>
      </c>
      <c r="G4643">
        <v>0</v>
      </c>
      <c r="H4643">
        <f t="shared" si="360"/>
        <v>3</v>
      </c>
      <c r="I4643" s="3">
        <f t="shared" si="361"/>
        <v>41423</v>
      </c>
      <c r="J4643" t="s">
        <v>11</v>
      </c>
      <c r="K4643">
        <v>1697071</v>
      </c>
      <c r="L4643" t="s">
        <v>22</v>
      </c>
      <c r="M4643" t="s">
        <v>35</v>
      </c>
      <c r="N4643">
        <v>310</v>
      </c>
      <c r="O4643">
        <v>0.25655768401207696</v>
      </c>
      <c r="P4643" t="str">
        <f t="shared" si="362"/>
        <v>PORT04PORT09</v>
      </c>
      <c r="Q4643">
        <f>VLOOKUP(P4643,FreightRates!C$2:D$9,2,0)</f>
        <v>21.470399999999998</v>
      </c>
      <c r="R4643">
        <f>VLOOKUP(P4643,FreightRates!C$2:E$9,3,0)</f>
        <v>6.2E-2</v>
      </c>
      <c r="S4643">
        <f t="shared" si="363"/>
        <v>26.401438686712115</v>
      </c>
      <c r="T4643">
        <f t="shared" si="364"/>
        <v>79.532882043743854</v>
      </c>
    </row>
    <row r="4644" spans="1:20" x14ac:dyDescent="0.35">
      <c r="A4644">
        <v>1447340488.7</v>
      </c>
      <c r="B4644" s="3">
        <v>41420</v>
      </c>
      <c r="C4644" t="s">
        <v>30</v>
      </c>
      <c r="D4644" t="s">
        <v>7</v>
      </c>
      <c r="E4644" t="s">
        <v>3</v>
      </c>
      <c r="F4644">
        <v>3</v>
      </c>
      <c r="G4644">
        <v>0</v>
      </c>
      <c r="H4644">
        <f t="shared" si="360"/>
        <v>3</v>
      </c>
      <c r="I4644" s="3">
        <f t="shared" si="361"/>
        <v>41423</v>
      </c>
      <c r="J4644" t="s">
        <v>11</v>
      </c>
      <c r="K4644">
        <v>1697072</v>
      </c>
      <c r="L4644" t="s">
        <v>22</v>
      </c>
      <c r="M4644" t="s">
        <v>35</v>
      </c>
      <c r="N4644">
        <v>326</v>
      </c>
      <c r="O4644">
        <v>0.15455319278298807</v>
      </c>
      <c r="P4644" t="str">
        <f t="shared" si="362"/>
        <v>PORT04PORT09</v>
      </c>
      <c r="Q4644">
        <f>VLOOKUP(P4644,FreightRates!C$2:D$9,2,0)</f>
        <v>21.470399999999998</v>
      </c>
      <c r="R4644">
        <f>VLOOKUP(P4644,FreightRates!C$2:E$9,3,0)</f>
        <v>6.2E-2</v>
      </c>
      <c r="S4644">
        <f t="shared" si="363"/>
        <v>24.594229132529751</v>
      </c>
      <c r="T4644">
        <f t="shared" si="364"/>
        <v>50.384340847254109</v>
      </c>
    </row>
    <row r="4645" spans="1:20" x14ac:dyDescent="0.35">
      <c r="A4645">
        <v>1447269702.7</v>
      </c>
      <c r="B4645" s="3">
        <v>41420</v>
      </c>
      <c r="C4645" t="s">
        <v>30</v>
      </c>
      <c r="D4645" t="s">
        <v>7</v>
      </c>
      <c r="E4645" t="s">
        <v>3</v>
      </c>
      <c r="F4645">
        <v>3</v>
      </c>
      <c r="G4645">
        <v>0</v>
      </c>
      <c r="H4645">
        <f t="shared" si="360"/>
        <v>3</v>
      </c>
      <c r="I4645" s="3">
        <f t="shared" si="361"/>
        <v>41423</v>
      </c>
      <c r="J4645" t="s">
        <v>11</v>
      </c>
      <c r="K4645">
        <v>1697072</v>
      </c>
      <c r="L4645" t="s">
        <v>22</v>
      </c>
      <c r="M4645" t="s">
        <v>35</v>
      </c>
      <c r="N4645">
        <v>815</v>
      </c>
      <c r="O4645">
        <v>3.0910638556597609</v>
      </c>
      <c r="P4645" t="str">
        <f t="shared" si="362"/>
        <v>PORT04PORT09</v>
      </c>
      <c r="Q4645">
        <f>VLOOKUP(P4645,FreightRates!C$2:D$9,2,0)</f>
        <v>21.470399999999998</v>
      </c>
      <c r="R4645">
        <f>VLOOKUP(P4645,FreightRates!C$2:E$9,3,0)</f>
        <v>6.2E-2</v>
      </c>
      <c r="S4645">
        <f t="shared" si="363"/>
        <v>177.66185662648769</v>
      </c>
      <c r="T4645">
        <f t="shared" si="364"/>
        <v>2519.2170423627053</v>
      </c>
    </row>
    <row r="4646" spans="1:20" x14ac:dyDescent="0.35">
      <c r="A4646">
        <v>1447306748.7</v>
      </c>
      <c r="B4646" s="3">
        <v>41420</v>
      </c>
      <c r="C4646" t="s">
        <v>30</v>
      </c>
      <c r="D4646" t="s">
        <v>7</v>
      </c>
      <c r="E4646" t="s">
        <v>3</v>
      </c>
      <c r="F4646">
        <v>3</v>
      </c>
      <c r="G4646">
        <v>0</v>
      </c>
      <c r="H4646">
        <f t="shared" si="360"/>
        <v>3</v>
      </c>
      <c r="I4646" s="3">
        <f t="shared" si="361"/>
        <v>41423</v>
      </c>
      <c r="J4646" t="s">
        <v>11</v>
      </c>
      <c r="K4646">
        <v>1697072</v>
      </c>
      <c r="L4646" t="s">
        <v>22</v>
      </c>
      <c r="M4646" t="s">
        <v>35</v>
      </c>
      <c r="N4646">
        <v>1290</v>
      </c>
      <c r="O4646">
        <v>6.1821277113195219</v>
      </c>
      <c r="P4646" t="str">
        <f t="shared" si="362"/>
        <v>PORT04PORT09</v>
      </c>
      <c r="Q4646">
        <f>VLOOKUP(P4646,FreightRates!C$2:D$9,2,0)</f>
        <v>21.470399999999998</v>
      </c>
      <c r="R4646">
        <f>VLOOKUP(P4646,FreightRates!C$2:E$9,3,0)</f>
        <v>6.2E-2</v>
      </c>
      <c r="S4646">
        <f t="shared" si="363"/>
        <v>515.9169743513354</v>
      </c>
      <c r="T4646">
        <f t="shared" si="364"/>
        <v>7974.9447476021833</v>
      </c>
    </row>
    <row r="4647" spans="1:20" x14ac:dyDescent="0.35">
      <c r="A4647">
        <v>1447137231.7</v>
      </c>
      <c r="B4647" s="3">
        <v>41420</v>
      </c>
      <c r="C4647" t="s">
        <v>30</v>
      </c>
      <c r="D4647" t="s">
        <v>7</v>
      </c>
      <c r="E4647" t="s">
        <v>3</v>
      </c>
      <c r="F4647">
        <v>3</v>
      </c>
      <c r="G4647">
        <v>0</v>
      </c>
      <c r="H4647">
        <f t="shared" si="360"/>
        <v>3</v>
      </c>
      <c r="I4647" s="3">
        <f t="shared" si="361"/>
        <v>41423</v>
      </c>
      <c r="J4647" t="s">
        <v>11</v>
      </c>
      <c r="K4647">
        <v>1697080</v>
      </c>
      <c r="L4647" t="s">
        <v>22</v>
      </c>
      <c r="M4647" t="s">
        <v>35</v>
      </c>
      <c r="N4647">
        <v>876</v>
      </c>
      <c r="O4647">
        <v>3.780648135530698</v>
      </c>
      <c r="P4647" t="str">
        <f t="shared" si="362"/>
        <v>PORT04PORT09</v>
      </c>
      <c r="Q4647">
        <f>VLOOKUP(P4647,FreightRates!C$2:D$9,2,0)</f>
        <v>21.470399999999998</v>
      </c>
      <c r="R4647">
        <f>VLOOKUP(P4647,FreightRates!C$2:E$9,3,0)</f>
        <v>6.2E-2</v>
      </c>
      <c r="S4647">
        <f t="shared" si="363"/>
        <v>226.80496153694327</v>
      </c>
      <c r="T4647">
        <f t="shared" si="364"/>
        <v>3311.8477667248912</v>
      </c>
    </row>
    <row r="4648" spans="1:20" x14ac:dyDescent="0.35">
      <c r="A4648">
        <v>1447137234.7</v>
      </c>
      <c r="B4648" s="3">
        <v>41420</v>
      </c>
      <c r="C4648" t="s">
        <v>30</v>
      </c>
      <c r="D4648" t="s">
        <v>7</v>
      </c>
      <c r="E4648" t="s">
        <v>3</v>
      </c>
      <c r="F4648">
        <v>3</v>
      </c>
      <c r="G4648">
        <v>0</v>
      </c>
      <c r="H4648">
        <f t="shared" si="360"/>
        <v>3</v>
      </c>
      <c r="I4648" s="3">
        <f t="shared" si="361"/>
        <v>41423</v>
      </c>
      <c r="J4648" t="s">
        <v>11</v>
      </c>
      <c r="K4648">
        <v>1697080</v>
      </c>
      <c r="L4648" t="s">
        <v>22</v>
      </c>
      <c r="M4648" t="s">
        <v>35</v>
      </c>
      <c r="N4648">
        <v>881</v>
      </c>
      <c r="O4648">
        <v>3.780648135530698</v>
      </c>
      <c r="P4648" t="str">
        <f t="shared" si="362"/>
        <v>PORT04PORT09</v>
      </c>
      <c r="Q4648">
        <f>VLOOKUP(P4648,FreightRates!C$2:D$9,2,0)</f>
        <v>21.470399999999998</v>
      </c>
      <c r="R4648">
        <f>VLOOKUP(P4648,FreightRates!C$2:E$9,3,0)</f>
        <v>6.2E-2</v>
      </c>
      <c r="S4648">
        <f t="shared" si="363"/>
        <v>227.97696245895776</v>
      </c>
      <c r="T4648">
        <f t="shared" si="364"/>
        <v>3330.7510074025449</v>
      </c>
    </row>
    <row r="4649" spans="1:20" x14ac:dyDescent="0.35">
      <c r="A4649">
        <v>1447137230.7</v>
      </c>
      <c r="B4649" s="3">
        <v>41420</v>
      </c>
      <c r="C4649" t="s">
        <v>30</v>
      </c>
      <c r="D4649" t="s">
        <v>7</v>
      </c>
      <c r="E4649" t="s">
        <v>3</v>
      </c>
      <c r="F4649">
        <v>3</v>
      </c>
      <c r="G4649">
        <v>0</v>
      </c>
      <c r="H4649">
        <f t="shared" si="360"/>
        <v>3</v>
      </c>
      <c r="I4649" s="3">
        <f t="shared" si="361"/>
        <v>41423</v>
      </c>
      <c r="J4649" t="s">
        <v>11</v>
      </c>
      <c r="K4649">
        <v>1697080</v>
      </c>
      <c r="L4649" t="s">
        <v>22</v>
      </c>
      <c r="M4649" t="s">
        <v>35</v>
      </c>
      <c r="N4649">
        <v>878</v>
      </c>
      <c r="O4649">
        <v>3.780648135530698</v>
      </c>
      <c r="P4649" t="str">
        <f t="shared" si="362"/>
        <v>PORT04PORT09</v>
      </c>
      <c r="Q4649">
        <f>VLOOKUP(P4649,FreightRates!C$2:D$9,2,0)</f>
        <v>21.470399999999998</v>
      </c>
      <c r="R4649">
        <f>VLOOKUP(P4649,FreightRates!C$2:E$9,3,0)</f>
        <v>6.2E-2</v>
      </c>
      <c r="S4649">
        <f t="shared" si="363"/>
        <v>227.2737619057491</v>
      </c>
      <c r="T4649">
        <f t="shared" si="364"/>
        <v>3319.4090629959528</v>
      </c>
    </row>
    <row r="4650" spans="1:20" x14ac:dyDescent="0.35">
      <c r="A4650">
        <v>1447137236.7</v>
      </c>
      <c r="B4650" s="3">
        <v>41420</v>
      </c>
      <c r="C4650" t="s">
        <v>30</v>
      </c>
      <c r="D4650" t="s">
        <v>7</v>
      </c>
      <c r="E4650" t="s">
        <v>3</v>
      </c>
      <c r="F4650">
        <v>3</v>
      </c>
      <c r="G4650">
        <v>0</v>
      </c>
      <c r="H4650">
        <f t="shared" si="360"/>
        <v>3</v>
      </c>
      <c r="I4650" s="3">
        <f t="shared" si="361"/>
        <v>41423</v>
      </c>
      <c r="J4650" t="s">
        <v>11</v>
      </c>
      <c r="K4650">
        <v>1697080</v>
      </c>
      <c r="L4650" t="s">
        <v>22</v>
      </c>
      <c r="M4650" t="s">
        <v>35</v>
      </c>
      <c r="N4650">
        <v>911</v>
      </c>
      <c r="O4650">
        <v>3.780648135530698</v>
      </c>
      <c r="P4650" t="str">
        <f t="shared" si="362"/>
        <v>PORT04PORT09</v>
      </c>
      <c r="Q4650">
        <f>VLOOKUP(P4650,FreightRates!C$2:D$9,2,0)</f>
        <v>21.470399999999998</v>
      </c>
      <c r="R4650">
        <f>VLOOKUP(P4650,FreightRates!C$2:E$9,3,0)</f>
        <v>6.2E-2</v>
      </c>
      <c r="S4650">
        <f t="shared" si="363"/>
        <v>235.00896799104487</v>
      </c>
      <c r="T4650">
        <f t="shared" si="364"/>
        <v>3444.1704514684657</v>
      </c>
    </row>
    <row r="4651" spans="1:20" x14ac:dyDescent="0.35">
      <c r="A4651">
        <v>1447137229.7</v>
      </c>
      <c r="B4651" s="3">
        <v>41420</v>
      </c>
      <c r="C4651" t="s">
        <v>30</v>
      </c>
      <c r="D4651" t="s">
        <v>7</v>
      </c>
      <c r="E4651" t="s">
        <v>3</v>
      </c>
      <c r="F4651">
        <v>3</v>
      </c>
      <c r="G4651">
        <v>0</v>
      </c>
      <c r="H4651">
        <f t="shared" si="360"/>
        <v>3</v>
      </c>
      <c r="I4651" s="3">
        <f t="shared" si="361"/>
        <v>41423</v>
      </c>
      <c r="J4651" t="s">
        <v>11</v>
      </c>
      <c r="K4651">
        <v>1697080</v>
      </c>
      <c r="L4651" t="s">
        <v>22</v>
      </c>
      <c r="M4651" t="s">
        <v>35</v>
      </c>
      <c r="N4651">
        <v>918</v>
      </c>
      <c r="O4651">
        <v>3.780648135530698</v>
      </c>
      <c r="P4651" t="str">
        <f t="shared" si="362"/>
        <v>PORT04PORT09</v>
      </c>
      <c r="Q4651">
        <f>VLOOKUP(P4651,FreightRates!C$2:D$9,2,0)</f>
        <v>21.470399999999998</v>
      </c>
      <c r="R4651">
        <f>VLOOKUP(P4651,FreightRates!C$2:E$9,3,0)</f>
        <v>6.2E-2</v>
      </c>
      <c r="S4651">
        <f t="shared" si="363"/>
        <v>236.64976928186519</v>
      </c>
      <c r="T4651">
        <f t="shared" si="364"/>
        <v>3470.6349884171809</v>
      </c>
    </row>
    <row r="4652" spans="1:20" x14ac:dyDescent="0.35">
      <c r="A4652">
        <v>1447137237.7</v>
      </c>
      <c r="B4652" s="3">
        <v>41420</v>
      </c>
      <c r="C4652" t="s">
        <v>30</v>
      </c>
      <c r="D4652" t="s">
        <v>7</v>
      </c>
      <c r="E4652" t="s">
        <v>3</v>
      </c>
      <c r="F4652">
        <v>3</v>
      </c>
      <c r="G4652">
        <v>0</v>
      </c>
      <c r="H4652">
        <f t="shared" si="360"/>
        <v>3</v>
      </c>
      <c r="I4652" s="3">
        <f t="shared" si="361"/>
        <v>41423</v>
      </c>
      <c r="J4652" t="s">
        <v>11</v>
      </c>
      <c r="K4652">
        <v>1697080</v>
      </c>
      <c r="L4652" t="s">
        <v>22</v>
      </c>
      <c r="M4652" t="s">
        <v>35</v>
      </c>
      <c r="N4652">
        <v>878</v>
      </c>
      <c r="O4652">
        <v>3.780648135530698</v>
      </c>
      <c r="P4652" t="str">
        <f t="shared" si="362"/>
        <v>PORT04PORT09</v>
      </c>
      <c r="Q4652">
        <f>VLOOKUP(P4652,FreightRates!C$2:D$9,2,0)</f>
        <v>21.470399999999998</v>
      </c>
      <c r="R4652">
        <f>VLOOKUP(P4652,FreightRates!C$2:E$9,3,0)</f>
        <v>6.2E-2</v>
      </c>
      <c r="S4652">
        <f t="shared" si="363"/>
        <v>227.2737619057491</v>
      </c>
      <c r="T4652">
        <f t="shared" si="364"/>
        <v>3319.4090629959528</v>
      </c>
    </row>
    <row r="4653" spans="1:20" x14ac:dyDescent="0.35">
      <c r="A4653">
        <v>1447137233.7</v>
      </c>
      <c r="B4653" s="3">
        <v>41420</v>
      </c>
      <c r="C4653" t="s">
        <v>30</v>
      </c>
      <c r="D4653" t="s">
        <v>7</v>
      </c>
      <c r="E4653" t="s">
        <v>3</v>
      </c>
      <c r="F4653">
        <v>3</v>
      </c>
      <c r="G4653">
        <v>0</v>
      </c>
      <c r="H4653">
        <f t="shared" si="360"/>
        <v>3</v>
      </c>
      <c r="I4653" s="3">
        <f t="shared" si="361"/>
        <v>41423</v>
      </c>
      <c r="J4653" t="s">
        <v>11</v>
      </c>
      <c r="K4653">
        <v>1697080</v>
      </c>
      <c r="L4653" t="s">
        <v>22</v>
      </c>
      <c r="M4653" t="s">
        <v>35</v>
      </c>
      <c r="N4653">
        <v>879</v>
      </c>
      <c r="O4653">
        <v>3.780648135530698</v>
      </c>
      <c r="P4653" t="str">
        <f t="shared" si="362"/>
        <v>PORT04PORT09</v>
      </c>
      <c r="Q4653">
        <f>VLOOKUP(P4653,FreightRates!C$2:D$9,2,0)</f>
        <v>21.470399999999998</v>
      </c>
      <c r="R4653">
        <f>VLOOKUP(P4653,FreightRates!C$2:E$9,3,0)</f>
        <v>6.2E-2</v>
      </c>
      <c r="S4653">
        <f t="shared" si="363"/>
        <v>227.50816209015198</v>
      </c>
      <c r="T4653">
        <f t="shared" si="364"/>
        <v>3323.1897111314834</v>
      </c>
    </row>
    <row r="4654" spans="1:20" x14ac:dyDescent="0.35">
      <c r="A4654">
        <v>1447137235.7</v>
      </c>
      <c r="B4654" s="3">
        <v>41420</v>
      </c>
      <c r="C4654" t="s">
        <v>30</v>
      </c>
      <c r="D4654" t="s">
        <v>7</v>
      </c>
      <c r="E4654" t="s">
        <v>3</v>
      </c>
      <c r="F4654">
        <v>3</v>
      </c>
      <c r="G4654">
        <v>0</v>
      </c>
      <c r="H4654">
        <f t="shared" si="360"/>
        <v>3</v>
      </c>
      <c r="I4654" s="3">
        <f t="shared" si="361"/>
        <v>41423</v>
      </c>
      <c r="J4654" t="s">
        <v>11</v>
      </c>
      <c r="K4654">
        <v>1697080</v>
      </c>
      <c r="L4654" t="s">
        <v>22</v>
      </c>
      <c r="M4654" t="s">
        <v>35</v>
      </c>
      <c r="N4654">
        <v>972</v>
      </c>
      <c r="O4654">
        <v>3.780648135530698</v>
      </c>
      <c r="P4654" t="str">
        <f t="shared" si="362"/>
        <v>PORT04PORT09</v>
      </c>
      <c r="Q4654">
        <f>VLOOKUP(P4654,FreightRates!C$2:D$9,2,0)</f>
        <v>21.470399999999998</v>
      </c>
      <c r="R4654">
        <f>VLOOKUP(P4654,FreightRates!C$2:E$9,3,0)</f>
        <v>6.2E-2</v>
      </c>
      <c r="S4654">
        <f t="shared" si="363"/>
        <v>249.30737923962198</v>
      </c>
      <c r="T4654">
        <f t="shared" si="364"/>
        <v>3674.7899877358386</v>
      </c>
    </row>
    <row r="4655" spans="1:20" x14ac:dyDescent="0.35">
      <c r="A4655">
        <v>1447137232.7</v>
      </c>
      <c r="B4655" s="3">
        <v>41420</v>
      </c>
      <c r="C4655" t="s">
        <v>30</v>
      </c>
      <c r="D4655" t="s">
        <v>7</v>
      </c>
      <c r="E4655" t="s">
        <v>3</v>
      </c>
      <c r="F4655">
        <v>3</v>
      </c>
      <c r="G4655">
        <v>0</v>
      </c>
      <c r="H4655">
        <f t="shared" si="360"/>
        <v>3</v>
      </c>
      <c r="I4655" s="3">
        <f t="shared" si="361"/>
        <v>41423</v>
      </c>
      <c r="J4655" t="s">
        <v>11</v>
      </c>
      <c r="K4655">
        <v>1697080</v>
      </c>
      <c r="L4655" t="s">
        <v>22</v>
      </c>
      <c r="M4655" t="s">
        <v>35</v>
      </c>
      <c r="N4655">
        <v>956</v>
      </c>
      <c r="O4655">
        <v>3.780648135530698</v>
      </c>
      <c r="P4655" t="str">
        <f t="shared" si="362"/>
        <v>PORT04PORT09</v>
      </c>
      <c r="Q4655">
        <f>VLOOKUP(P4655,FreightRates!C$2:D$9,2,0)</f>
        <v>21.470399999999998</v>
      </c>
      <c r="R4655">
        <f>VLOOKUP(P4655,FreightRates!C$2:E$9,3,0)</f>
        <v>6.2E-2</v>
      </c>
      <c r="S4655">
        <f t="shared" si="363"/>
        <v>245.55697628917551</v>
      </c>
      <c r="T4655">
        <f t="shared" si="364"/>
        <v>3614.2996175673475</v>
      </c>
    </row>
    <row r="4656" spans="1:20" x14ac:dyDescent="0.35">
      <c r="A4656">
        <v>1447137228.7</v>
      </c>
      <c r="B4656" s="3">
        <v>41420</v>
      </c>
      <c r="C4656" t="s">
        <v>30</v>
      </c>
      <c r="D4656" t="s">
        <v>7</v>
      </c>
      <c r="E4656" t="s">
        <v>3</v>
      </c>
      <c r="F4656">
        <v>3</v>
      </c>
      <c r="G4656">
        <v>0</v>
      </c>
      <c r="H4656">
        <f t="shared" si="360"/>
        <v>3</v>
      </c>
      <c r="I4656" s="3">
        <f t="shared" si="361"/>
        <v>41423</v>
      </c>
      <c r="J4656" t="s">
        <v>11</v>
      </c>
      <c r="K4656">
        <v>1697080</v>
      </c>
      <c r="L4656" t="s">
        <v>22</v>
      </c>
      <c r="M4656" t="s">
        <v>35</v>
      </c>
      <c r="N4656">
        <v>887</v>
      </c>
      <c r="O4656">
        <v>3.780648135530698</v>
      </c>
      <c r="P4656" t="str">
        <f t="shared" si="362"/>
        <v>PORT04PORT09</v>
      </c>
      <c r="Q4656">
        <f>VLOOKUP(P4656,FreightRates!C$2:D$9,2,0)</f>
        <v>21.470399999999998</v>
      </c>
      <c r="R4656">
        <f>VLOOKUP(P4656,FreightRates!C$2:E$9,3,0)</f>
        <v>6.2E-2</v>
      </c>
      <c r="S4656">
        <f t="shared" si="363"/>
        <v>229.38336356537519</v>
      </c>
      <c r="T4656">
        <f t="shared" si="364"/>
        <v>3353.4348962157292</v>
      </c>
    </row>
    <row r="4657" spans="1:20" x14ac:dyDescent="0.35">
      <c r="A4657">
        <v>1447187876.7</v>
      </c>
      <c r="B4657" s="3">
        <v>41420</v>
      </c>
      <c r="C4657" t="s">
        <v>30</v>
      </c>
      <c r="D4657" t="s">
        <v>7</v>
      </c>
      <c r="E4657" t="s">
        <v>3</v>
      </c>
      <c r="F4657">
        <v>0</v>
      </c>
      <c r="G4657">
        <v>0</v>
      </c>
      <c r="H4657">
        <f t="shared" si="360"/>
        <v>0</v>
      </c>
      <c r="I4657" s="3">
        <f t="shared" si="361"/>
        <v>41420</v>
      </c>
      <c r="J4657" t="s">
        <v>11</v>
      </c>
      <c r="K4657">
        <v>1697086</v>
      </c>
      <c r="L4657" t="s">
        <v>22</v>
      </c>
      <c r="M4657" t="s">
        <v>35</v>
      </c>
      <c r="N4657">
        <v>325</v>
      </c>
      <c r="O4657">
        <v>0.10611295250473642</v>
      </c>
      <c r="P4657" t="str">
        <f t="shared" si="362"/>
        <v>PORT04PORT09</v>
      </c>
      <c r="Q4657">
        <f>VLOOKUP(P4657,FreightRates!C$2:D$9,2,0)</f>
        <v>21.470399999999998</v>
      </c>
      <c r="R4657">
        <f>VLOOKUP(P4657,FreightRates!C$2:E$9,3,0)</f>
        <v>6.2E-2</v>
      </c>
      <c r="S4657">
        <f t="shared" si="363"/>
        <v>23.608575992970437</v>
      </c>
      <c r="T4657">
        <f t="shared" si="364"/>
        <v>34.486709564039337</v>
      </c>
    </row>
    <row r="4658" spans="1:20" x14ac:dyDescent="0.35">
      <c r="A4658">
        <v>1447201970.7</v>
      </c>
      <c r="B4658" s="3">
        <v>41420</v>
      </c>
      <c r="C4658" t="s">
        <v>30</v>
      </c>
      <c r="D4658" t="s">
        <v>7</v>
      </c>
      <c r="E4658" t="s">
        <v>3</v>
      </c>
      <c r="F4658">
        <v>3</v>
      </c>
      <c r="G4658">
        <v>0</v>
      </c>
      <c r="H4658">
        <f t="shared" si="360"/>
        <v>3</v>
      </c>
      <c r="I4658" s="3">
        <f t="shared" si="361"/>
        <v>41423</v>
      </c>
      <c r="J4658" t="s">
        <v>11</v>
      </c>
      <c r="K4658">
        <v>1697085</v>
      </c>
      <c r="L4658" t="s">
        <v>22</v>
      </c>
      <c r="M4658" t="s">
        <v>35</v>
      </c>
      <c r="N4658">
        <v>645</v>
      </c>
      <c r="O4658">
        <v>1.5164679542693043</v>
      </c>
      <c r="P4658" t="str">
        <f t="shared" si="362"/>
        <v>PORT04PORT09</v>
      </c>
      <c r="Q4658">
        <f>VLOOKUP(P4658,FreightRates!C$2:D$9,2,0)</f>
        <v>21.470399999999998</v>
      </c>
      <c r="R4658">
        <f>VLOOKUP(P4658,FreightRates!C$2:E$9,3,0)</f>
        <v>6.2E-2</v>
      </c>
      <c r="S4658">
        <f t="shared" si="363"/>
        <v>82.113953491229481</v>
      </c>
      <c r="T4658">
        <f t="shared" si="364"/>
        <v>978.12183050370129</v>
      </c>
    </row>
    <row r="4659" spans="1:20" x14ac:dyDescent="0.35">
      <c r="A4659">
        <v>1447403132.7</v>
      </c>
      <c r="B4659" s="3">
        <v>41420</v>
      </c>
      <c r="C4659" t="s">
        <v>30</v>
      </c>
      <c r="D4659" t="s">
        <v>7</v>
      </c>
      <c r="E4659" t="s">
        <v>3</v>
      </c>
      <c r="F4659">
        <v>3</v>
      </c>
      <c r="G4659">
        <v>0</v>
      </c>
      <c r="H4659">
        <f t="shared" si="360"/>
        <v>3</v>
      </c>
      <c r="I4659" s="3">
        <f t="shared" si="361"/>
        <v>41423</v>
      </c>
      <c r="J4659" t="s">
        <v>11</v>
      </c>
      <c r="K4659">
        <v>1697084</v>
      </c>
      <c r="L4659" t="s">
        <v>22</v>
      </c>
      <c r="M4659" t="s">
        <v>35</v>
      </c>
      <c r="N4659">
        <v>9257</v>
      </c>
      <c r="O4659">
        <v>33.701044036829472</v>
      </c>
      <c r="P4659" t="str">
        <f t="shared" si="362"/>
        <v>PORT04PORT09</v>
      </c>
      <c r="Q4659">
        <f>VLOOKUP(P4659,FreightRates!C$2:D$9,2,0)</f>
        <v>21.470399999999998</v>
      </c>
      <c r="R4659">
        <f>VLOOKUP(P4659,FreightRates!C$2:E$9,3,0)</f>
        <v>6.2E-2</v>
      </c>
      <c r="S4659">
        <f t="shared" si="363"/>
        <v>19363.645408233682</v>
      </c>
      <c r="T4659">
        <f t="shared" si="364"/>
        <v>311970.56464893045</v>
      </c>
    </row>
    <row r="4660" spans="1:20" x14ac:dyDescent="0.35">
      <c r="A4660">
        <v>1447391477.7</v>
      </c>
      <c r="B4660" s="3">
        <v>41420</v>
      </c>
      <c r="C4660" t="s">
        <v>30</v>
      </c>
      <c r="D4660" t="s">
        <v>7</v>
      </c>
      <c r="E4660" t="s">
        <v>3</v>
      </c>
      <c r="F4660">
        <v>3</v>
      </c>
      <c r="G4660">
        <v>0</v>
      </c>
      <c r="H4660">
        <f t="shared" si="360"/>
        <v>3</v>
      </c>
      <c r="I4660" s="3">
        <f t="shared" si="361"/>
        <v>41423</v>
      </c>
      <c r="J4660" t="s">
        <v>11</v>
      </c>
      <c r="K4660">
        <v>1697084</v>
      </c>
      <c r="L4660" t="s">
        <v>22</v>
      </c>
      <c r="M4660" t="s">
        <v>35</v>
      </c>
      <c r="N4660">
        <v>6678</v>
      </c>
      <c r="O4660">
        <v>26.786460026306766</v>
      </c>
      <c r="P4660" t="str">
        <f t="shared" si="362"/>
        <v>PORT04PORT09</v>
      </c>
      <c r="Q4660">
        <f>VLOOKUP(P4660,FreightRates!C$2:D$9,2,0)</f>
        <v>21.470399999999998</v>
      </c>
      <c r="R4660">
        <f>VLOOKUP(P4660,FreightRates!C$2:E$9,3,0)</f>
        <v>6.2E-2</v>
      </c>
      <c r="S4660">
        <f t="shared" si="363"/>
        <v>11112.029163451949</v>
      </c>
      <c r="T4660">
        <f t="shared" si="364"/>
        <v>178879.9800556766</v>
      </c>
    </row>
    <row r="4661" spans="1:20" x14ac:dyDescent="0.35">
      <c r="A4661">
        <v>1447167733.7</v>
      </c>
      <c r="B4661" s="3">
        <v>41420</v>
      </c>
      <c r="C4661" t="s">
        <v>30</v>
      </c>
      <c r="D4661" t="s">
        <v>7</v>
      </c>
      <c r="E4661" t="s">
        <v>3</v>
      </c>
      <c r="F4661">
        <v>0</v>
      </c>
      <c r="G4661">
        <v>0</v>
      </c>
      <c r="H4661">
        <f t="shared" si="360"/>
        <v>0</v>
      </c>
      <c r="I4661" s="3">
        <f t="shared" si="361"/>
        <v>41420</v>
      </c>
      <c r="J4661" t="s">
        <v>11</v>
      </c>
      <c r="K4661">
        <v>1677889</v>
      </c>
      <c r="L4661" t="s">
        <v>22</v>
      </c>
      <c r="M4661" t="s">
        <v>35</v>
      </c>
      <c r="N4661">
        <v>880</v>
      </c>
      <c r="O4661">
        <v>3.469811739741913</v>
      </c>
      <c r="P4661" t="str">
        <f t="shared" si="362"/>
        <v>PORT04PORT09</v>
      </c>
      <c r="Q4661">
        <f>VLOOKUP(P4661,FreightRates!C$2:D$9,2,0)</f>
        <v>21.470399999999998</v>
      </c>
      <c r="R4661">
        <f>VLOOKUP(P4661,FreightRates!C$2:E$9,3,0)</f>
        <v>6.2E-2</v>
      </c>
      <c r="S4661">
        <f t="shared" si="363"/>
        <v>210.78332852031878</v>
      </c>
      <c r="T4661">
        <f t="shared" si="364"/>
        <v>3053.4343309728833</v>
      </c>
    </row>
    <row r="4662" spans="1:20" x14ac:dyDescent="0.35">
      <c r="A4662">
        <v>1447339806.7</v>
      </c>
      <c r="B4662" s="3">
        <v>41420</v>
      </c>
      <c r="C4662" t="s">
        <v>30</v>
      </c>
      <c r="D4662" t="s">
        <v>7</v>
      </c>
      <c r="E4662" t="s">
        <v>3</v>
      </c>
      <c r="F4662">
        <v>0</v>
      </c>
      <c r="G4662">
        <v>0</v>
      </c>
      <c r="H4662">
        <f t="shared" si="360"/>
        <v>0</v>
      </c>
      <c r="I4662" s="3">
        <f t="shared" si="361"/>
        <v>41420</v>
      </c>
      <c r="J4662" t="s">
        <v>11</v>
      </c>
      <c r="K4662">
        <v>1677889</v>
      </c>
      <c r="L4662" t="s">
        <v>22</v>
      </c>
      <c r="M4662" t="s">
        <v>35</v>
      </c>
      <c r="N4662">
        <v>694</v>
      </c>
      <c r="O4662">
        <v>2.3132078264946085</v>
      </c>
      <c r="P4662" t="str">
        <f t="shared" si="362"/>
        <v>PORT04PORT09</v>
      </c>
      <c r="Q4662">
        <f>VLOOKUP(P4662,FreightRates!C$2:D$9,2,0)</f>
        <v>21.470399999999998</v>
      </c>
      <c r="R4662">
        <f>VLOOKUP(P4662,FreightRates!C$2:E$9,3,0)</f>
        <v>6.2E-2</v>
      </c>
      <c r="S4662">
        <f t="shared" si="363"/>
        <v>121.00310635841001</v>
      </c>
      <c r="T4662">
        <f t="shared" si="364"/>
        <v>1605.3662315872584</v>
      </c>
    </row>
    <row r="4663" spans="1:20" x14ac:dyDescent="0.35">
      <c r="A4663">
        <v>1447295515.7</v>
      </c>
      <c r="B4663" s="3">
        <v>41420</v>
      </c>
      <c r="C4663" t="s">
        <v>30</v>
      </c>
      <c r="D4663" t="s">
        <v>7</v>
      </c>
      <c r="E4663" t="s">
        <v>3</v>
      </c>
      <c r="F4663">
        <v>0</v>
      </c>
      <c r="G4663">
        <v>0</v>
      </c>
      <c r="H4663">
        <f t="shared" si="360"/>
        <v>0</v>
      </c>
      <c r="I4663" s="3">
        <f t="shared" si="361"/>
        <v>41420</v>
      </c>
      <c r="J4663" t="s">
        <v>11</v>
      </c>
      <c r="K4663">
        <v>1677887</v>
      </c>
      <c r="L4663" t="s">
        <v>22</v>
      </c>
      <c r="M4663" t="s">
        <v>35</v>
      </c>
      <c r="N4663">
        <v>1292</v>
      </c>
      <c r="O4663">
        <v>3.98</v>
      </c>
      <c r="P4663" t="str">
        <f t="shared" si="362"/>
        <v>PORT04PORT09</v>
      </c>
      <c r="Q4663">
        <f>VLOOKUP(P4663,FreightRates!C$2:D$9,2,0)</f>
        <v>21.470399999999998</v>
      </c>
      <c r="R4663">
        <f>VLOOKUP(P4663,FreightRates!C$2:E$9,3,0)</f>
        <v>6.2E-2</v>
      </c>
      <c r="S4663">
        <f t="shared" si="363"/>
        <v>340.28431999999998</v>
      </c>
      <c r="T4663">
        <f t="shared" si="364"/>
        <v>5142.16</v>
      </c>
    </row>
    <row r="4664" spans="1:20" x14ac:dyDescent="0.35">
      <c r="A4664">
        <v>1447167732.7</v>
      </c>
      <c r="B4664" s="3">
        <v>41420</v>
      </c>
      <c r="C4664" t="s">
        <v>30</v>
      </c>
      <c r="D4664" t="s">
        <v>7</v>
      </c>
      <c r="E4664" t="s">
        <v>3</v>
      </c>
      <c r="F4664">
        <v>0</v>
      </c>
      <c r="G4664">
        <v>0</v>
      </c>
      <c r="H4664">
        <f t="shared" si="360"/>
        <v>0</v>
      </c>
      <c r="I4664" s="3">
        <f t="shared" si="361"/>
        <v>41420</v>
      </c>
      <c r="J4664" t="s">
        <v>11</v>
      </c>
      <c r="K4664">
        <v>1677878</v>
      </c>
      <c r="L4664" t="s">
        <v>22</v>
      </c>
      <c r="M4664" t="s">
        <v>35</v>
      </c>
      <c r="N4664">
        <v>447</v>
      </c>
      <c r="O4664">
        <v>0.74362586279757537</v>
      </c>
      <c r="P4664" t="str">
        <f t="shared" si="362"/>
        <v>PORT04PORT09</v>
      </c>
      <c r="Q4664">
        <f>VLOOKUP(P4664,FreightRates!C$2:D$9,2,0)</f>
        <v>21.470399999999998</v>
      </c>
      <c r="R4664">
        <f>VLOOKUP(P4664,FreightRates!C$2:E$9,3,0)</f>
        <v>6.2E-2</v>
      </c>
      <c r="S4664">
        <f t="shared" si="363"/>
        <v>42.079247161571999</v>
      </c>
      <c r="T4664">
        <f t="shared" si="364"/>
        <v>332.40076067051621</v>
      </c>
    </row>
    <row r="4665" spans="1:20" x14ac:dyDescent="0.35">
      <c r="A4665">
        <v>1447339804.7</v>
      </c>
      <c r="B4665" s="3">
        <v>41420</v>
      </c>
      <c r="C4665" t="s">
        <v>30</v>
      </c>
      <c r="D4665" t="s">
        <v>7</v>
      </c>
      <c r="E4665" t="s">
        <v>3</v>
      </c>
      <c r="F4665">
        <v>0</v>
      </c>
      <c r="G4665">
        <v>0</v>
      </c>
      <c r="H4665">
        <f t="shared" si="360"/>
        <v>0</v>
      </c>
      <c r="I4665" s="3">
        <f t="shared" si="361"/>
        <v>41420</v>
      </c>
      <c r="J4665" t="s">
        <v>11</v>
      </c>
      <c r="K4665">
        <v>1677878</v>
      </c>
      <c r="L4665" t="s">
        <v>22</v>
      </c>
      <c r="M4665" t="s">
        <v>35</v>
      </c>
      <c r="N4665">
        <v>533</v>
      </c>
      <c r="O4665">
        <v>0.74362586279757537</v>
      </c>
      <c r="P4665" t="str">
        <f t="shared" si="362"/>
        <v>PORT04PORT09</v>
      </c>
      <c r="Q4665">
        <f>VLOOKUP(P4665,FreightRates!C$2:D$9,2,0)</f>
        <v>21.470399999999998</v>
      </c>
      <c r="R4665">
        <f>VLOOKUP(P4665,FreightRates!C$2:E$9,3,0)</f>
        <v>6.2E-2</v>
      </c>
      <c r="S4665">
        <f t="shared" si="363"/>
        <v>46.04426026200867</v>
      </c>
      <c r="T4665">
        <f t="shared" si="364"/>
        <v>396.35258487110769</v>
      </c>
    </row>
    <row r="4666" spans="1:20" x14ac:dyDescent="0.35">
      <c r="A4666">
        <v>1447284947.7</v>
      </c>
      <c r="B4666" s="3">
        <v>41420</v>
      </c>
      <c r="C4666" t="s">
        <v>30</v>
      </c>
      <c r="D4666" t="s">
        <v>7</v>
      </c>
      <c r="E4666" t="s">
        <v>3</v>
      </c>
      <c r="F4666">
        <v>0</v>
      </c>
      <c r="G4666">
        <v>0</v>
      </c>
      <c r="H4666">
        <f t="shared" si="360"/>
        <v>0</v>
      </c>
      <c r="I4666" s="3">
        <f t="shared" si="361"/>
        <v>41420</v>
      </c>
      <c r="J4666" t="s">
        <v>11</v>
      </c>
      <c r="K4666">
        <v>1677878</v>
      </c>
      <c r="L4666" t="s">
        <v>22</v>
      </c>
      <c r="M4666" t="s">
        <v>35</v>
      </c>
      <c r="N4666">
        <v>363</v>
      </c>
      <c r="O4666">
        <v>0.37181293139878768</v>
      </c>
      <c r="P4666" t="str">
        <f t="shared" si="362"/>
        <v>PORT04PORT09</v>
      </c>
      <c r="Q4666">
        <f>VLOOKUP(P4666,FreightRates!C$2:D$9,2,0)</f>
        <v>21.470399999999998</v>
      </c>
      <c r="R4666">
        <f>VLOOKUP(P4666,FreightRates!C$2:E$9,3,0)</f>
        <v>6.2E-2</v>
      </c>
      <c r="S4666">
        <f t="shared" si="363"/>
        <v>29.838421834061116</v>
      </c>
      <c r="T4666">
        <f t="shared" si="364"/>
        <v>134.96809409775992</v>
      </c>
    </row>
    <row r="4667" spans="1:20" x14ac:dyDescent="0.35">
      <c r="A4667">
        <v>1447267046.7</v>
      </c>
      <c r="B4667" s="3">
        <v>41420</v>
      </c>
      <c r="C4667" t="s">
        <v>30</v>
      </c>
      <c r="D4667" t="s">
        <v>7</v>
      </c>
      <c r="E4667" t="s">
        <v>3</v>
      </c>
      <c r="F4667">
        <v>0</v>
      </c>
      <c r="G4667">
        <v>0</v>
      </c>
      <c r="H4667">
        <f t="shared" si="360"/>
        <v>0</v>
      </c>
      <c r="I4667" s="3">
        <f t="shared" si="361"/>
        <v>41420</v>
      </c>
      <c r="J4667" t="s">
        <v>11</v>
      </c>
      <c r="K4667">
        <v>1677878</v>
      </c>
      <c r="L4667" t="s">
        <v>22</v>
      </c>
      <c r="M4667" t="s">
        <v>35</v>
      </c>
      <c r="N4667">
        <v>382</v>
      </c>
      <c r="O4667">
        <v>0.37181293139878768</v>
      </c>
      <c r="P4667" t="str">
        <f t="shared" si="362"/>
        <v>PORT04PORT09</v>
      </c>
      <c r="Q4667">
        <f>VLOOKUP(P4667,FreightRates!C$2:D$9,2,0)</f>
        <v>21.470399999999998</v>
      </c>
      <c r="R4667">
        <f>VLOOKUP(P4667,FreightRates!C$2:E$9,3,0)</f>
        <v>6.2E-2</v>
      </c>
      <c r="S4667">
        <f t="shared" si="363"/>
        <v>30.276417467248883</v>
      </c>
      <c r="T4667">
        <f t="shared" si="364"/>
        <v>142.03253979433688</v>
      </c>
    </row>
    <row r="4668" spans="1:20" x14ac:dyDescent="0.35">
      <c r="A4668">
        <v>1447305233.7</v>
      </c>
      <c r="B4668" s="3">
        <v>41420</v>
      </c>
      <c r="C4668" t="s">
        <v>30</v>
      </c>
      <c r="D4668" t="s">
        <v>7</v>
      </c>
      <c r="E4668" t="s">
        <v>3</v>
      </c>
      <c r="F4668">
        <v>0</v>
      </c>
      <c r="G4668">
        <v>0</v>
      </c>
      <c r="H4668">
        <f t="shared" si="360"/>
        <v>0</v>
      </c>
      <c r="I4668" s="3">
        <f t="shared" si="361"/>
        <v>41420</v>
      </c>
      <c r="J4668" t="s">
        <v>11</v>
      </c>
      <c r="K4668">
        <v>1677878</v>
      </c>
      <c r="L4668" t="s">
        <v>22</v>
      </c>
      <c r="M4668" t="s">
        <v>35</v>
      </c>
      <c r="N4668">
        <v>508</v>
      </c>
      <c r="O4668">
        <v>0.74362586279757537</v>
      </c>
      <c r="P4668" t="str">
        <f t="shared" si="362"/>
        <v>PORT04PORT09</v>
      </c>
      <c r="Q4668">
        <f>VLOOKUP(P4668,FreightRates!C$2:D$9,2,0)</f>
        <v>21.470399999999998</v>
      </c>
      <c r="R4668">
        <f>VLOOKUP(P4668,FreightRates!C$2:E$9,3,0)</f>
        <v>6.2E-2</v>
      </c>
      <c r="S4668">
        <f t="shared" si="363"/>
        <v>44.891640174672432</v>
      </c>
      <c r="T4668">
        <f t="shared" si="364"/>
        <v>377.7619383011683</v>
      </c>
    </row>
    <row r="4669" spans="1:20" x14ac:dyDescent="0.35">
      <c r="A4669">
        <v>1447305234.7</v>
      </c>
      <c r="B4669" s="3">
        <v>41420</v>
      </c>
      <c r="C4669" t="s">
        <v>30</v>
      </c>
      <c r="D4669" t="s">
        <v>7</v>
      </c>
      <c r="E4669" t="s">
        <v>3</v>
      </c>
      <c r="F4669">
        <v>0</v>
      </c>
      <c r="G4669">
        <v>0</v>
      </c>
      <c r="H4669">
        <f t="shared" si="360"/>
        <v>0</v>
      </c>
      <c r="I4669" s="3">
        <f t="shared" si="361"/>
        <v>41420</v>
      </c>
      <c r="J4669" t="s">
        <v>11</v>
      </c>
      <c r="K4669">
        <v>1677878</v>
      </c>
      <c r="L4669" t="s">
        <v>22</v>
      </c>
      <c r="M4669" t="s">
        <v>35</v>
      </c>
      <c r="N4669">
        <v>503</v>
      </c>
      <c r="O4669">
        <v>0.74362586279757537</v>
      </c>
      <c r="P4669" t="str">
        <f t="shared" si="362"/>
        <v>PORT04PORT09</v>
      </c>
      <c r="Q4669">
        <f>VLOOKUP(P4669,FreightRates!C$2:D$9,2,0)</f>
        <v>21.470399999999998</v>
      </c>
      <c r="R4669">
        <f>VLOOKUP(P4669,FreightRates!C$2:E$9,3,0)</f>
        <v>6.2E-2</v>
      </c>
      <c r="S4669">
        <f t="shared" si="363"/>
        <v>44.661116157205186</v>
      </c>
      <c r="T4669">
        <f t="shared" si="364"/>
        <v>374.0438089871804</v>
      </c>
    </row>
    <row r="4670" spans="1:20" x14ac:dyDescent="0.35">
      <c r="A4670">
        <v>1447317045.7</v>
      </c>
      <c r="B4670" s="3">
        <v>41420</v>
      </c>
      <c r="C4670" t="s">
        <v>30</v>
      </c>
      <c r="D4670" t="s">
        <v>7</v>
      </c>
      <c r="E4670" t="s">
        <v>3</v>
      </c>
      <c r="F4670">
        <v>0</v>
      </c>
      <c r="G4670">
        <v>0</v>
      </c>
      <c r="H4670">
        <f t="shared" si="360"/>
        <v>0</v>
      </c>
      <c r="I4670" s="3">
        <f t="shared" si="361"/>
        <v>41420</v>
      </c>
      <c r="J4670" t="s">
        <v>11</v>
      </c>
      <c r="K4670">
        <v>1677878</v>
      </c>
      <c r="L4670" t="s">
        <v>22</v>
      </c>
      <c r="M4670" t="s">
        <v>35</v>
      </c>
      <c r="N4670">
        <v>383</v>
      </c>
      <c r="O4670">
        <v>0.40899422453866641</v>
      </c>
      <c r="P4670" t="str">
        <f t="shared" si="362"/>
        <v>PORT04PORT09</v>
      </c>
      <c r="Q4670">
        <f>VLOOKUP(P4670,FreightRates!C$2:D$9,2,0)</f>
        <v>21.470399999999998</v>
      </c>
      <c r="R4670">
        <f>VLOOKUP(P4670,FreightRates!C$2:E$9,3,0)</f>
        <v>6.2E-2</v>
      </c>
      <c r="S4670">
        <f t="shared" si="363"/>
        <v>31.182376855895171</v>
      </c>
      <c r="T4670">
        <f t="shared" si="364"/>
        <v>156.64478799830923</v>
      </c>
    </row>
    <row r="4671" spans="1:20" x14ac:dyDescent="0.35">
      <c r="A4671">
        <v>1447352441.7</v>
      </c>
      <c r="B4671" s="3">
        <v>41420</v>
      </c>
      <c r="C4671" t="s">
        <v>30</v>
      </c>
      <c r="D4671" t="s">
        <v>7</v>
      </c>
      <c r="E4671" t="s">
        <v>3</v>
      </c>
      <c r="F4671">
        <v>0</v>
      </c>
      <c r="G4671">
        <v>0</v>
      </c>
      <c r="H4671">
        <f t="shared" si="360"/>
        <v>0</v>
      </c>
      <c r="I4671" s="3">
        <f t="shared" si="361"/>
        <v>41420</v>
      </c>
      <c r="J4671" t="s">
        <v>11</v>
      </c>
      <c r="K4671">
        <v>1677887</v>
      </c>
      <c r="L4671" t="s">
        <v>22</v>
      </c>
      <c r="M4671" t="s">
        <v>35</v>
      </c>
      <c r="N4671">
        <v>3270</v>
      </c>
      <c r="O4671">
        <v>9.84</v>
      </c>
      <c r="P4671" t="str">
        <f t="shared" si="362"/>
        <v>PORT04PORT09</v>
      </c>
      <c r="Q4671">
        <f>VLOOKUP(P4671,FreightRates!C$2:D$9,2,0)</f>
        <v>21.470399999999998</v>
      </c>
      <c r="R4671">
        <f>VLOOKUP(P4671,FreightRates!C$2:E$9,3,0)</f>
        <v>6.2E-2</v>
      </c>
      <c r="S4671">
        <f t="shared" si="363"/>
        <v>2016.4319999999998</v>
      </c>
      <c r="T4671">
        <f t="shared" si="364"/>
        <v>32176.799999999999</v>
      </c>
    </row>
    <row r="4672" spans="1:20" x14ac:dyDescent="0.35">
      <c r="A4672">
        <v>1447200761.7</v>
      </c>
      <c r="B4672" s="3">
        <v>41420</v>
      </c>
      <c r="C4672" t="s">
        <v>30</v>
      </c>
      <c r="D4672" t="s">
        <v>7</v>
      </c>
      <c r="E4672" t="s">
        <v>3</v>
      </c>
      <c r="F4672">
        <v>0</v>
      </c>
      <c r="G4672">
        <v>0</v>
      </c>
      <c r="H4672">
        <f t="shared" si="360"/>
        <v>0</v>
      </c>
      <c r="I4672" s="3">
        <f t="shared" si="361"/>
        <v>41420</v>
      </c>
      <c r="J4672" t="s">
        <v>11</v>
      </c>
      <c r="K4672">
        <v>1686758</v>
      </c>
      <c r="L4672" t="s">
        <v>22</v>
      </c>
      <c r="M4672" t="s">
        <v>35</v>
      </c>
      <c r="N4672">
        <v>2237</v>
      </c>
      <c r="O4672">
        <v>24.24</v>
      </c>
      <c r="P4672" t="str">
        <f t="shared" si="362"/>
        <v>PORT04PORT09</v>
      </c>
      <c r="Q4672">
        <f>VLOOKUP(P4672,FreightRates!C$2:D$9,2,0)</f>
        <v>21.470399999999998</v>
      </c>
      <c r="R4672">
        <f>VLOOKUP(P4672,FreightRates!C$2:E$9,3,0)</f>
        <v>6.2E-2</v>
      </c>
      <c r="S4672">
        <f t="shared" si="363"/>
        <v>3383.4129600000001</v>
      </c>
      <c r="T4672">
        <f t="shared" si="364"/>
        <v>54224.88</v>
      </c>
    </row>
    <row r="4673" spans="1:20" x14ac:dyDescent="0.35">
      <c r="A4673">
        <v>1447410053.7</v>
      </c>
      <c r="B4673" s="3">
        <v>41420</v>
      </c>
      <c r="C4673" t="s">
        <v>30</v>
      </c>
      <c r="D4673" t="s">
        <v>7</v>
      </c>
      <c r="E4673" t="s">
        <v>3</v>
      </c>
      <c r="F4673">
        <v>0</v>
      </c>
      <c r="G4673">
        <v>0</v>
      </c>
      <c r="H4673">
        <f t="shared" si="360"/>
        <v>0</v>
      </c>
      <c r="I4673" s="3">
        <f t="shared" si="361"/>
        <v>41420</v>
      </c>
      <c r="J4673" t="s">
        <v>11</v>
      </c>
      <c r="K4673">
        <v>1687644</v>
      </c>
      <c r="L4673" t="s">
        <v>22</v>
      </c>
      <c r="M4673" t="s">
        <v>35</v>
      </c>
      <c r="N4673">
        <v>1251</v>
      </c>
      <c r="O4673">
        <v>12.86</v>
      </c>
      <c r="P4673" t="str">
        <f t="shared" si="362"/>
        <v>PORT04PORT09</v>
      </c>
      <c r="Q4673">
        <f>VLOOKUP(P4673,FreightRates!C$2:D$9,2,0)</f>
        <v>21.470399999999998</v>
      </c>
      <c r="R4673">
        <f>VLOOKUP(P4673,FreightRates!C$2:E$9,3,0)</f>
        <v>6.2E-2</v>
      </c>
      <c r="S4673">
        <f t="shared" si="363"/>
        <v>1018.9177199999999</v>
      </c>
      <c r="T4673">
        <f t="shared" si="364"/>
        <v>16087.859999999999</v>
      </c>
    </row>
    <row r="4674" spans="1:20" x14ac:dyDescent="0.35">
      <c r="A4674">
        <v>1447373158.7</v>
      </c>
      <c r="B4674" s="3">
        <v>41420</v>
      </c>
      <c r="C4674" t="s">
        <v>30</v>
      </c>
      <c r="D4674" t="s">
        <v>7</v>
      </c>
      <c r="E4674" t="s">
        <v>3</v>
      </c>
      <c r="F4674">
        <v>3</v>
      </c>
      <c r="G4674">
        <v>0</v>
      </c>
      <c r="H4674">
        <f t="shared" si="360"/>
        <v>3</v>
      </c>
      <c r="I4674" s="3">
        <f t="shared" si="361"/>
        <v>41423</v>
      </c>
      <c r="J4674" t="s">
        <v>11</v>
      </c>
      <c r="K4674">
        <v>1686215</v>
      </c>
      <c r="L4674" t="s">
        <v>22</v>
      </c>
      <c r="M4674" t="s">
        <v>35</v>
      </c>
      <c r="N4674">
        <v>10333</v>
      </c>
      <c r="O4674">
        <v>35.160433650324862</v>
      </c>
      <c r="P4674" t="str">
        <f t="shared" si="362"/>
        <v>PORT04PORT09</v>
      </c>
      <c r="Q4674">
        <f>VLOOKUP(P4674,FreightRates!C$2:D$9,2,0)</f>
        <v>21.470399999999998</v>
      </c>
      <c r="R4674">
        <f>VLOOKUP(P4674,FreightRates!C$2:E$9,3,0)</f>
        <v>6.2E-2</v>
      </c>
      <c r="S4674">
        <f t="shared" si="363"/>
        <v>22546.861576346018</v>
      </c>
      <c r="T4674">
        <f t="shared" si="364"/>
        <v>363312.76090880681</v>
      </c>
    </row>
    <row r="4675" spans="1:20" x14ac:dyDescent="0.35">
      <c r="A4675">
        <v>1447373157.7</v>
      </c>
      <c r="B4675" s="3">
        <v>41420</v>
      </c>
      <c r="C4675" t="s">
        <v>30</v>
      </c>
      <c r="D4675" t="s">
        <v>7</v>
      </c>
      <c r="E4675" t="s">
        <v>3</v>
      </c>
      <c r="F4675">
        <v>3</v>
      </c>
      <c r="G4675">
        <v>0</v>
      </c>
      <c r="H4675">
        <f t="shared" ref="H4675:H4738" si="365">F4675+G4675</f>
        <v>3</v>
      </c>
      <c r="I4675" s="3">
        <f t="shared" ref="I4675:I4738" si="366">B4675+F4675+G4675</f>
        <v>41423</v>
      </c>
      <c r="J4675" t="s">
        <v>11</v>
      </c>
      <c r="K4675">
        <v>1686215</v>
      </c>
      <c r="L4675" t="s">
        <v>22</v>
      </c>
      <c r="M4675" t="s">
        <v>35</v>
      </c>
      <c r="N4675">
        <v>10268</v>
      </c>
      <c r="O4675">
        <v>41.160433650324862</v>
      </c>
      <c r="P4675" t="str">
        <f t="shared" ref="P4675:P4738" si="367">CONCATENATE(C4675,M4675)</f>
        <v>PORT04PORT09</v>
      </c>
      <c r="Q4675">
        <f>VLOOKUP(P4675,FreightRates!C$2:D$9,2,0)</f>
        <v>21.470399999999998</v>
      </c>
      <c r="R4675">
        <f>VLOOKUP(P4675,FreightRates!C$2:E$9,3,0)</f>
        <v>6.2E-2</v>
      </c>
      <c r="S4675">
        <f t="shared" ref="S4675:S4738" si="368">(R4675*O4675*N4675)+Q4675</f>
        <v>26224.861028735209</v>
      </c>
      <c r="T4675">
        <f t="shared" ref="T4675:T4738" si="369">O4675*N4675</f>
        <v>422635.3327215357</v>
      </c>
    </row>
    <row r="4676" spans="1:20" x14ac:dyDescent="0.35">
      <c r="A4676">
        <v>1447374430.7</v>
      </c>
      <c r="B4676" s="3">
        <v>41420</v>
      </c>
      <c r="C4676" t="s">
        <v>30</v>
      </c>
      <c r="D4676" t="s">
        <v>7</v>
      </c>
      <c r="E4676" t="s">
        <v>3</v>
      </c>
      <c r="F4676">
        <v>3</v>
      </c>
      <c r="G4676">
        <v>0</v>
      </c>
      <c r="H4676">
        <f t="shared" si="365"/>
        <v>3</v>
      </c>
      <c r="I4676" s="3">
        <f t="shared" si="366"/>
        <v>41423</v>
      </c>
      <c r="J4676" t="s">
        <v>11</v>
      </c>
      <c r="K4676">
        <v>1686215</v>
      </c>
      <c r="L4676" t="s">
        <v>22</v>
      </c>
      <c r="M4676" t="s">
        <v>35</v>
      </c>
      <c r="N4676">
        <v>5260</v>
      </c>
      <c r="O4676">
        <v>18.080216825162431</v>
      </c>
      <c r="P4676" t="str">
        <f t="shared" si="367"/>
        <v>PORT04PORT09</v>
      </c>
      <c r="Q4676">
        <f>VLOOKUP(P4676,FreightRates!C$2:D$9,2,0)</f>
        <v>21.470399999999998</v>
      </c>
      <c r="R4676">
        <f>VLOOKUP(P4676,FreightRates!C$2:E$9,3,0)</f>
        <v>6.2E-2</v>
      </c>
      <c r="S4676">
        <f t="shared" si="368"/>
        <v>5917.7907110219721</v>
      </c>
      <c r="T4676">
        <f t="shared" si="369"/>
        <v>95101.94050035438</v>
      </c>
    </row>
    <row r="4677" spans="1:20" x14ac:dyDescent="0.35">
      <c r="A4677">
        <v>1447373156.7</v>
      </c>
      <c r="B4677" s="3">
        <v>41420</v>
      </c>
      <c r="C4677" t="s">
        <v>30</v>
      </c>
      <c r="D4677" t="s">
        <v>7</v>
      </c>
      <c r="E4677" t="s">
        <v>3</v>
      </c>
      <c r="F4677">
        <v>3</v>
      </c>
      <c r="G4677">
        <v>0</v>
      </c>
      <c r="H4677">
        <f t="shared" si="365"/>
        <v>3</v>
      </c>
      <c r="I4677" s="3">
        <f t="shared" si="366"/>
        <v>41423</v>
      </c>
      <c r="J4677" t="s">
        <v>11</v>
      </c>
      <c r="K4677">
        <v>1686215</v>
      </c>
      <c r="L4677" t="s">
        <v>22</v>
      </c>
      <c r="M4677" t="s">
        <v>35</v>
      </c>
      <c r="N4677">
        <v>10272</v>
      </c>
      <c r="O4677">
        <v>36.160433650324862</v>
      </c>
      <c r="P4677" t="str">
        <f t="shared" si="367"/>
        <v>PORT04PORT09</v>
      </c>
      <c r="Q4677">
        <f>VLOOKUP(P4677,FreightRates!C$2:D$9,2,0)</f>
        <v>21.470399999999998</v>
      </c>
      <c r="R4677">
        <f>VLOOKUP(P4677,FreightRates!C$2:E$9,3,0)</f>
        <v>6.2E-2</v>
      </c>
      <c r="S4677">
        <f t="shared" si="368"/>
        <v>23050.748816280491</v>
      </c>
      <c r="T4677">
        <f t="shared" si="369"/>
        <v>371439.97445613699</v>
      </c>
    </row>
    <row r="4678" spans="1:20" x14ac:dyDescent="0.35">
      <c r="A4678">
        <v>1447281276.7</v>
      </c>
      <c r="B4678" s="3">
        <v>41420</v>
      </c>
      <c r="C4678" t="s">
        <v>30</v>
      </c>
      <c r="D4678" t="s">
        <v>7</v>
      </c>
      <c r="E4678" t="s">
        <v>3</v>
      </c>
      <c r="F4678">
        <v>3</v>
      </c>
      <c r="G4678">
        <v>1</v>
      </c>
      <c r="H4678">
        <f t="shared" si="365"/>
        <v>4</v>
      </c>
      <c r="I4678" s="3">
        <f t="shared" si="366"/>
        <v>41424</v>
      </c>
      <c r="J4678" t="s">
        <v>71</v>
      </c>
      <c r="K4678">
        <v>1650905</v>
      </c>
      <c r="L4678" t="s">
        <v>22</v>
      </c>
      <c r="M4678" t="s">
        <v>35</v>
      </c>
      <c r="N4678">
        <v>613</v>
      </c>
      <c r="O4678">
        <v>6.4365714285714271</v>
      </c>
      <c r="P4678" t="str">
        <f t="shared" si="367"/>
        <v>PORT04PORT09</v>
      </c>
      <c r="Q4678">
        <f>VLOOKUP(P4678,FreightRates!C$2:D$9,2,0)</f>
        <v>21.470399999999998</v>
      </c>
      <c r="R4678">
        <f>VLOOKUP(P4678,FreightRates!C$2:E$9,3,0)</f>
        <v>6.2E-2</v>
      </c>
      <c r="S4678">
        <f t="shared" si="368"/>
        <v>266.09873371428563</v>
      </c>
      <c r="T4678">
        <f t="shared" si="369"/>
        <v>3945.6182857142849</v>
      </c>
    </row>
    <row r="4679" spans="1:20" x14ac:dyDescent="0.35">
      <c r="A4679">
        <v>1447293680.7</v>
      </c>
      <c r="B4679" s="3">
        <v>41420</v>
      </c>
      <c r="C4679" t="s">
        <v>30</v>
      </c>
      <c r="D4679" t="s">
        <v>7</v>
      </c>
      <c r="E4679" t="s">
        <v>3</v>
      </c>
      <c r="F4679">
        <v>3</v>
      </c>
      <c r="G4679">
        <v>1</v>
      </c>
      <c r="H4679">
        <f t="shared" si="365"/>
        <v>4</v>
      </c>
      <c r="I4679" s="3">
        <f t="shared" si="366"/>
        <v>41424</v>
      </c>
      <c r="J4679" t="s">
        <v>71</v>
      </c>
      <c r="K4679">
        <v>1650905</v>
      </c>
      <c r="L4679" t="s">
        <v>22</v>
      </c>
      <c r="M4679" t="s">
        <v>35</v>
      </c>
      <c r="N4679">
        <v>649</v>
      </c>
      <c r="O4679">
        <v>6.4365714285714271</v>
      </c>
      <c r="P4679" t="str">
        <f t="shared" si="367"/>
        <v>PORT04PORT09</v>
      </c>
      <c r="Q4679">
        <f>VLOOKUP(P4679,FreightRates!C$2:D$9,2,0)</f>
        <v>21.470399999999998</v>
      </c>
      <c r="R4679">
        <f>VLOOKUP(P4679,FreightRates!C$2:E$9,3,0)</f>
        <v>6.2E-2</v>
      </c>
      <c r="S4679">
        <f t="shared" si="368"/>
        <v>280.46516114285703</v>
      </c>
      <c r="T4679">
        <f t="shared" si="369"/>
        <v>4177.334857142856</v>
      </c>
    </row>
    <row r="4680" spans="1:20" x14ac:dyDescent="0.35">
      <c r="A4680">
        <v>1447170173.7</v>
      </c>
      <c r="B4680" s="3">
        <v>41420</v>
      </c>
      <c r="C4680" t="s">
        <v>30</v>
      </c>
      <c r="D4680" t="s">
        <v>7</v>
      </c>
      <c r="E4680" t="s">
        <v>3</v>
      </c>
      <c r="F4680">
        <v>3</v>
      </c>
      <c r="G4680">
        <v>1</v>
      </c>
      <c r="H4680">
        <f t="shared" si="365"/>
        <v>4</v>
      </c>
      <c r="I4680" s="3">
        <f t="shared" si="366"/>
        <v>41424</v>
      </c>
      <c r="J4680" t="s">
        <v>71</v>
      </c>
      <c r="K4680">
        <v>1650905</v>
      </c>
      <c r="L4680" t="s">
        <v>22</v>
      </c>
      <c r="M4680" t="s">
        <v>35</v>
      </c>
      <c r="N4680">
        <v>670</v>
      </c>
      <c r="O4680">
        <v>6.4365714285714271</v>
      </c>
      <c r="P4680" t="str">
        <f t="shared" si="367"/>
        <v>PORT04PORT09</v>
      </c>
      <c r="Q4680">
        <f>VLOOKUP(P4680,FreightRates!C$2:D$9,2,0)</f>
        <v>21.470399999999998</v>
      </c>
      <c r="R4680">
        <f>VLOOKUP(P4680,FreightRates!C$2:E$9,3,0)</f>
        <v>6.2E-2</v>
      </c>
      <c r="S4680">
        <f t="shared" si="368"/>
        <v>288.84557714285705</v>
      </c>
      <c r="T4680">
        <f t="shared" si="369"/>
        <v>4312.5028571428566</v>
      </c>
    </row>
    <row r="4681" spans="1:20" x14ac:dyDescent="0.35">
      <c r="A4681">
        <v>1447389467.7</v>
      </c>
      <c r="B4681" s="3">
        <v>41420</v>
      </c>
      <c r="C4681" t="s">
        <v>30</v>
      </c>
      <c r="D4681" t="s">
        <v>7</v>
      </c>
      <c r="E4681" t="s">
        <v>3</v>
      </c>
      <c r="F4681">
        <v>3</v>
      </c>
      <c r="G4681">
        <v>1</v>
      </c>
      <c r="H4681">
        <f t="shared" si="365"/>
        <v>4</v>
      </c>
      <c r="I4681" s="3">
        <f t="shared" si="366"/>
        <v>41424</v>
      </c>
      <c r="J4681" t="s">
        <v>71</v>
      </c>
      <c r="K4681">
        <v>1676853</v>
      </c>
      <c r="L4681" t="s">
        <v>22</v>
      </c>
      <c r="M4681" t="s">
        <v>35</v>
      </c>
      <c r="N4681">
        <v>590</v>
      </c>
      <c r="O4681">
        <v>0.68682261620825591</v>
      </c>
      <c r="P4681" t="str">
        <f t="shared" si="367"/>
        <v>PORT04PORT09</v>
      </c>
      <c r="Q4681">
        <f>VLOOKUP(P4681,FreightRates!C$2:D$9,2,0)</f>
        <v>21.470399999999998</v>
      </c>
      <c r="R4681">
        <f>VLOOKUP(P4681,FreightRates!C$2:E$9,3,0)</f>
        <v>6.2E-2</v>
      </c>
      <c r="S4681">
        <f t="shared" si="368"/>
        <v>46.594371300898004</v>
      </c>
      <c r="T4681">
        <f t="shared" si="369"/>
        <v>405.22534356287099</v>
      </c>
    </row>
    <row r="4682" spans="1:20" x14ac:dyDescent="0.35">
      <c r="A4682">
        <v>1447284400.7</v>
      </c>
      <c r="B4682" s="3">
        <v>41420</v>
      </c>
      <c r="C4682" t="s">
        <v>30</v>
      </c>
      <c r="D4682" t="s">
        <v>7</v>
      </c>
      <c r="E4682" t="s">
        <v>3</v>
      </c>
      <c r="F4682">
        <v>3</v>
      </c>
      <c r="G4682">
        <v>1</v>
      </c>
      <c r="H4682">
        <f t="shared" si="365"/>
        <v>4</v>
      </c>
      <c r="I4682" s="3">
        <f t="shared" si="366"/>
        <v>41424</v>
      </c>
      <c r="J4682" t="s">
        <v>71</v>
      </c>
      <c r="K4682">
        <v>1676853</v>
      </c>
      <c r="L4682" t="s">
        <v>22</v>
      </c>
      <c r="M4682" t="s">
        <v>35</v>
      </c>
      <c r="N4682">
        <v>293</v>
      </c>
      <c r="O4682">
        <v>1.3208127234774152E-2</v>
      </c>
      <c r="P4682" t="str">
        <f t="shared" si="367"/>
        <v>PORT04PORT09</v>
      </c>
      <c r="Q4682">
        <f>VLOOKUP(P4682,FreightRates!C$2:D$9,2,0)</f>
        <v>21.470399999999998</v>
      </c>
      <c r="R4682">
        <f>VLOOKUP(P4682,FreightRates!C$2:E$9,3,0)</f>
        <v>6.2E-2</v>
      </c>
      <c r="S4682">
        <f t="shared" si="368"/>
        <v>21.710338839346907</v>
      </c>
      <c r="T4682">
        <f t="shared" si="369"/>
        <v>3.8699812797888264</v>
      </c>
    </row>
    <row r="4683" spans="1:20" x14ac:dyDescent="0.35">
      <c r="A4683">
        <v>1447284401.7</v>
      </c>
      <c r="B4683" s="3">
        <v>41420</v>
      </c>
      <c r="C4683" t="s">
        <v>30</v>
      </c>
      <c r="D4683" t="s">
        <v>7</v>
      </c>
      <c r="E4683" t="s">
        <v>3</v>
      </c>
      <c r="F4683">
        <v>3</v>
      </c>
      <c r="G4683">
        <v>1</v>
      </c>
      <c r="H4683">
        <f t="shared" si="365"/>
        <v>4</v>
      </c>
      <c r="I4683" s="3">
        <f t="shared" si="366"/>
        <v>41424</v>
      </c>
      <c r="J4683" t="s">
        <v>71</v>
      </c>
      <c r="K4683">
        <v>1676853</v>
      </c>
      <c r="L4683" t="s">
        <v>22</v>
      </c>
      <c r="M4683" t="s">
        <v>35</v>
      </c>
      <c r="N4683">
        <v>758</v>
      </c>
      <c r="O4683">
        <v>1.3049629707956862</v>
      </c>
      <c r="P4683" t="str">
        <f t="shared" si="367"/>
        <v>PORT04PORT09</v>
      </c>
      <c r="Q4683">
        <f>VLOOKUP(P4683,FreightRates!C$2:D$9,2,0)</f>
        <v>21.470399999999998</v>
      </c>
      <c r="R4683">
        <f>VLOOKUP(P4683,FreightRates!C$2:E$9,3,0)</f>
        <v>6.2E-2</v>
      </c>
      <c r="S4683">
        <f t="shared" si="368"/>
        <v>82.798439775514069</v>
      </c>
      <c r="T4683">
        <f t="shared" si="369"/>
        <v>989.16193186313012</v>
      </c>
    </row>
    <row r="4684" spans="1:20" x14ac:dyDescent="0.35">
      <c r="A4684">
        <v>1447389466.7</v>
      </c>
      <c r="B4684" s="3">
        <v>41420</v>
      </c>
      <c r="C4684" t="s">
        <v>30</v>
      </c>
      <c r="D4684" t="s">
        <v>7</v>
      </c>
      <c r="E4684" t="s">
        <v>3</v>
      </c>
      <c r="F4684">
        <v>3</v>
      </c>
      <c r="G4684">
        <v>1</v>
      </c>
      <c r="H4684">
        <f t="shared" si="365"/>
        <v>4</v>
      </c>
      <c r="I4684" s="3">
        <f t="shared" si="366"/>
        <v>41424</v>
      </c>
      <c r="J4684" t="s">
        <v>71</v>
      </c>
      <c r="K4684">
        <v>1676853</v>
      </c>
      <c r="L4684" t="s">
        <v>22</v>
      </c>
      <c r="M4684" t="s">
        <v>35</v>
      </c>
      <c r="N4684">
        <v>754</v>
      </c>
      <c r="O4684">
        <v>1.3049629707956862</v>
      </c>
      <c r="P4684" t="str">
        <f t="shared" si="367"/>
        <v>PORT04PORT09</v>
      </c>
      <c r="Q4684">
        <f>VLOOKUP(P4684,FreightRates!C$2:D$9,2,0)</f>
        <v>21.470399999999998</v>
      </c>
      <c r="R4684">
        <f>VLOOKUP(P4684,FreightRates!C$2:E$9,3,0)</f>
        <v>6.2E-2</v>
      </c>
      <c r="S4684">
        <f t="shared" si="368"/>
        <v>82.474808958756739</v>
      </c>
      <c r="T4684">
        <f t="shared" si="369"/>
        <v>983.94207997994738</v>
      </c>
    </row>
    <row r="4685" spans="1:20" x14ac:dyDescent="0.35">
      <c r="A4685">
        <v>1447170174.7</v>
      </c>
      <c r="B4685" s="3">
        <v>41420</v>
      </c>
      <c r="C4685" t="s">
        <v>30</v>
      </c>
      <c r="D4685" t="s">
        <v>7</v>
      </c>
      <c r="E4685" t="s">
        <v>3</v>
      </c>
      <c r="F4685">
        <v>3</v>
      </c>
      <c r="G4685">
        <v>1</v>
      </c>
      <c r="H4685">
        <f t="shared" si="365"/>
        <v>4</v>
      </c>
      <c r="I4685" s="3">
        <f t="shared" si="366"/>
        <v>41424</v>
      </c>
      <c r="J4685" t="s">
        <v>71</v>
      </c>
      <c r="K4685">
        <v>1676853</v>
      </c>
      <c r="L4685" t="s">
        <v>22</v>
      </c>
      <c r="M4685" t="s">
        <v>35</v>
      </c>
      <c r="N4685">
        <v>732</v>
      </c>
      <c r="O4685">
        <v>1.2943964690078669</v>
      </c>
      <c r="P4685" t="str">
        <f t="shared" si="367"/>
        <v>PORT04PORT09</v>
      </c>
      <c r="Q4685">
        <f>VLOOKUP(P4685,FreightRates!C$2:D$9,2,0)</f>
        <v>21.470399999999998</v>
      </c>
      <c r="R4685">
        <f>VLOOKUP(P4685,FreightRates!C$2:E$9,3,0)</f>
        <v>6.2E-2</v>
      </c>
      <c r="S4685">
        <f t="shared" si="368"/>
        <v>80.21528934945303</v>
      </c>
      <c r="T4685">
        <f t="shared" si="369"/>
        <v>947.49821531375858</v>
      </c>
    </row>
    <row r="4686" spans="1:20" x14ac:dyDescent="0.35">
      <c r="A4686">
        <v>1447284399.7</v>
      </c>
      <c r="B4686" s="3">
        <v>41420</v>
      </c>
      <c r="C4686" t="s">
        <v>30</v>
      </c>
      <c r="D4686" t="s">
        <v>7</v>
      </c>
      <c r="E4686" t="s">
        <v>3</v>
      </c>
      <c r="F4686">
        <v>3</v>
      </c>
      <c r="G4686">
        <v>1</v>
      </c>
      <c r="H4686">
        <f t="shared" si="365"/>
        <v>4</v>
      </c>
      <c r="I4686" s="3">
        <f t="shared" si="366"/>
        <v>41424</v>
      </c>
      <c r="J4686" t="s">
        <v>71</v>
      </c>
      <c r="K4686">
        <v>1676853</v>
      </c>
      <c r="L4686" t="s">
        <v>22</v>
      </c>
      <c r="M4686" t="s">
        <v>35</v>
      </c>
      <c r="N4686">
        <v>241</v>
      </c>
      <c r="O4686">
        <v>1.0566501787819321E-2</v>
      </c>
      <c r="P4686" t="str">
        <f t="shared" si="367"/>
        <v>PORT04PORT09</v>
      </c>
      <c r="Q4686">
        <f>VLOOKUP(P4686,FreightRates!C$2:D$9,2,0)</f>
        <v>21.470399999999998</v>
      </c>
      <c r="R4686">
        <f>VLOOKUP(P4686,FreightRates!C$2:E$9,3,0)</f>
        <v>6.2E-2</v>
      </c>
      <c r="S4686">
        <f t="shared" si="368"/>
        <v>21.628284669713594</v>
      </c>
      <c r="T4686">
        <f t="shared" si="369"/>
        <v>2.5465269308644563</v>
      </c>
    </row>
    <row r="4687" spans="1:20" x14ac:dyDescent="0.35">
      <c r="A4687">
        <v>1447204329.7</v>
      </c>
      <c r="B4687" s="3">
        <v>41420</v>
      </c>
      <c r="C4687" t="s">
        <v>30</v>
      </c>
      <c r="D4687" t="s">
        <v>7</v>
      </c>
      <c r="E4687" t="s">
        <v>3</v>
      </c>
      <c r="F4687">
        <v>3</v>
      </c>
      <c r="G4687">
        <v>1</v>
      </c>
      <c r="H4687">
        <f t="shared" si="365"/>
        <v>4</v>
      </c>
      <c r="I4687" s="3">
        <f t="shared" si="366"/>
        <v>41424</v>
      </c>
      <c r="J4687" t="s">
        <v>71</v>
      </c>
      <c r="K4687">
        <v>1676853</v>
      </c>
      <c r="L4687" t="s">
        <v>22</v>
      </c>
      <c r="M4687" t="s">
        <v>35</v>
      </c>
      <c r="N4687">
        <v>794</v>
      </c>
      <c r="O4687">
        <v>1.2943964690078669</v>
      </c>
      <c r="P4687" t="str">
        <f t="shared" si="367"/>
        <v>PORT04PORT09</v>
      </c>
      <c r="Q4687">
        <f>VLOOKUP(P4687,FreightRates!C$2:D$9,2,0)</f>
        <v>21.470399999999998</v>
      </c>
      <c r="R4687">
        <f>VLOOKUP(P4687,FreightRates!C$2:E$9,3,0)</f>
        <v>6.2E-2</v>
      </c>
      <c r="S4687">
        <f t="shared" si="368"/>
        <v>85.190949376319267</v>
      </c>
      <c r="T4687">
        <f t="shared" si="369"/>
        <v>1027.7507963922462</v>
      </c>
    </row>
    <row r="4688" spans="1:20" x14ac:dyDescent="0.35">
      <c r="A4688">
        <v>1447392957.7</v>
      </c>
      <c r="B4688" s="3">
        <v>41420</v>
      </c>
      <c r="C4688" t="s">
        <v>30</v>
      </c>
      <c r="D4688" t="s">
        <v>7</v>
      </c>
      <c r="E4688" t="s">
        <v>3</v>
      </c>
      <c r="F4688">
        <v>3</v>
      </c>
      <c r="G4688">
        <v>1</v>
      </c>
      <c r="H4688">
        <f t="shared" si="365"/>
        <v>4</v>
      </c>
      <c r="I4688" s="3">
        <f t="shared" si="366"/>
        <v>41424</v>
      </c>
      <c r="J4688" t="s">
        <v>71</v>
      </c>
      <c r="K4688">
        <v>1680210</v>
      </c>
      <c r="L4688" t="s">
        <v>22</v>
      </c>
      <c r="M4688" t="s">
        <v>35</v>
      </c>
      <c r="N4688">
        <v>556</v>
      </c>
      <c r="O4688">
        <v>0.55435066562278068</v>
      </c>
      <c r="P4688" t="str">
        <f t="shared" si="367"/>
        <v>PORT04PORT09</v>
      </c>
      <c r="Q4688">
        <f>VLOOKUP(P4688,FreightRates!C$2:D$9,2,0)</f>
        <v>21.470399999999998</v>
      </c>
      <c r="R4688">
        <f>VLOOKUP(P4688,FreightRates!C$2:E$9,3,0)</f>
        <v>6.2E-2</v>
      </c>
      <c r="S4688">
        <f t="shared" si="368"/>
        <v>40.579976145348496</v>
      </c>
      <c r="T4688">
        <f t="shared" si="369"/>
        <v>308.21897008626604</v>
      </c>
    </row>
    <row r="4689" spans="1:20" x14ac:dyDescent="0.35">
      <c r="A4689">
        <v>1447343586.7</v>
      </c>
      <c r="B4689" s="3">
        <v>41420</v>
      </c>
      <c r="C4689" t="s">
        <v>30</v>
      </c>
      <c r="D4689" t="s">
        <v>7</v>
      </c>
      <c r="E4689" t="s">
        <v>3</v>
      </c>
      <c r="F4689">
        <v>3</v>
      </c>
      <c r="G4689">
        <v>1</v>
      </c>
      <c r="H4689">
        <f t="shared" si="365"/>
        <v>4</v>
      </c>
      <c r="I4689" s="3">
        <f t="shared" si="366"/>
        <v>41424</v>
      </c>
      <c r="J4689" t="s">
        <v>71</v>
      </c>
      <c r="K4689">
        <v>1680210</v>
      </c>
      <c r="L4689" t="s">
        <v>22</v>
      </c>
      <c r="M4689" t="s">
        <v>35</v>
      </c>
      <c r="N4689">
        <v>304</v>
      </c>
      <c r="O4689">
        <v>1.9798238057956455E-2</v>
      </c>
      <c r="P4689" t="str">
        <f t="shared" si="367"/>
        <v>PORT04PORT09</v>
      </c>
      <c r="Q4689">
        <f>VLOOKUP(P4689,FreightRates!C$2:D$9,2,0)</f>
        <v>21.470399999999998</v>
      </c>
      <c r="R4689">
        <f>VLOOKUP(P4689,FreightRates!C$2:E$9,3,0)</f>
        <v>6.2E-2</v>
      </c>
      <c r="S4689">
        <f t="shared" si="368"/>
        <v>21.843557190916361</v>
      </c>
      <c r="T4689">
        <f t="shared" si="369"/>
        <v>6.0186643696187625</v>
      </c>
    </row>
    <row r="4690" spans="1:20" x14ac:dyDescent="0.35">
      <c r="A4690">
        <v>1447343585.7</v>
      </c>
      <c r="B4690" s="3">
        <v>41420</v>
      </c>
      <c r="C4690" t="s">
        <v>30</v>
      </c>
      <c r="D4690" t="s">
        <v>7</v>
      </c>
      <c r="E4690" t="s">
        <v>3</v>
      </c>
      <c r="F4690">
        <v>3</v>
      </c>
      <c r="G4690">
        <v>1</v>
      </c>
      <c r="H4690">
        <f t="shared" si="365"/>
        <v>4</v>
      </c>
      <c r="I4690" s="3">
        <f t="shared" si="366"/>
        <v>41424</v>
      </c>
      <c r="J4690" t="s">
        <v>71</v>
      </c>
      <c r="K4690">
        <v>1680210</v>
      </c>
      <c r="L4690" t="s">
        <v>22</v>
      </c>
      <c r="M4690" t="s">
        <v>35</v>
      </c>
      <c r="N4690">
        <v>299</v>
      </c>
      <c r="O4690">
        <v>1.9798238057956455E-2</v>
      </c>
      <c r="P4690" t="str">
        <f t="shared" si="367"/>
        <v>PORT04PORT09</v>
      </c>
      <c r="Q4690">
        <f>VLOOKUP(P4690,FreightRates!C$2:D$9,2,0)</f>
        <v>21.470399999999998</v>
      </c>
      <c r="R4690">
        <f>VLOOKUP(P4690,FreightRates!C$2:E$9,3,0)</f>
        <v>6.2E-2</v>
      </c>
      <c r="S4690">
        <f t="shared" si="368"/>
        <v>21.837419737118395</v>
      </c>
      <c r="T4690">
        <f t="shared" si="369"/>
        <v>5.9196731793289796</v>
      </c>
    </row>
    <row r="4691" spans="1:20" x14ac:dyDescent="0.35">
      <c r="A4691">
        <v>1447386497.7</v>
      </c>
      <c r="B4691" s="3">
        <v>41420</v>
      </c>
      <c r="C4691" t="s">
        <v>30</v>
      </c>
      <c r="D4691" t="s">
        <v>7</v>
      </c>
      <c r="E4691" t="s">
        <v>3</v>
      </c>
      <c r="F4691">
        <v>3</v>
      </c>
      <c r="G4691">
        <v>1</v>
      </c>
      <c r="H4691">
        <f t="shared" si="365"/>
        <v>4</v>
      </c>
      <c r="I4691" s="3">
        <f t="shared" si="366"/>
        <v>41424</v>
      </c>
      <c r="J4691" t="s">
        <v>71</v>
      </c>
      <c r="K4691">
        <v>1655818</v>
      </c>
      <c r="L4691" t="s">
        <v>22</v>
      </c>
      <c r="M4691" t="s">
        <v>35</v>
      </c>
      <c r="N4691">
        <v>2313</v>
      </c>
      <c r="O4691">
        <v>6.08</v>
      </c>
      <c r="P4691" t="str">
        <f t="shared" si="367"/>
        <v>PORT04PORT09</v>
      </c>
      <c r="Q4691">
        <f>VLOOKUP(P4691,FreightRates!C$2:D$9,2,0)</f>
        <v>21.470399999999998</v>
      </c>
      <c r="R4691">
        <f>VLOOKUP(P4691,FreightRates!C$2:E$9,3,0)</f>
        <v>6.2E-2</v>
      </c>
      <c r="S4691">
        <f t="shared" si="368"/>
        <v>893.37888000000009</v>
      </c>
      <c r="T4691">
        <f t="shared" si="369"/>
        <v>14063.04</v>
      </c>
    </row>
    <row r="4692" spans="1:20" x14ac:dyDescent="0.35">
      <c r="A4692">
        <v>1447298346.7</v>
      </c>
      <c r="B4692" s="3">
        <v>41420</v>
      </c>
      <c r="C4692" t="s">
        <v>30</v>
      </c>
      <c r="D4692" t="s">
        <v>7</v>
      </c>
      <c r="E4692" t="s">
        <v>3</v>
      </c>
      <c r="F4692">
        <v>3</v>
      </c>
      <c r="G4692">
        <v>1</v>
      </c>
      <c r="H4692">
        <f t="shared" si="365"/>
        <v>4</v>
      </c>
      <c r="I4692" s="3">
        <f t="shared" si="366"/>
        <v>41424</v>
      </c>
      <c r="J4692" t="s">
        <v>71</v>
      </c>
      <c r="K4692">
        <v>1655818</v>
      </c>
      <c r="L4692" t="s">
        <v>22</v>
      </c>
      <c r="M4692" t="s">
        <v>35</v>
      </c>
      <c r="N4692">
        <v>2264</v>
      </c>
      <c r="O4692">
        <v>6.04</v>
      </c>
      <c r="P4692" t="str">
        <f t="shared" si="367"/>
        <v>PORT04PORT09</v>
      </c>
      <c r="Q4692">
        <f>VLOOKUP(P4692,FreightRates!C$2:D$9,2,0)</f>
        <v>21.470399999999998</v>
      </c>
      <c r="R4692">
        <f>VLOOKUP(P4692,FreightRates!C$2:E$9,3,0)</f>
        <v>6.2E-2</v>
      </c>
      <c r="S4692">
        <f t="shared" si="368"/>
        <v>869.29312000000004</v>
      </c>
      <c r="T4692">
        <f t="shared" si="369"/>
        <v>13674.56</v>
      </c>
    </row>
    <row r="4693" spans="1:20" x14ac:dyDescent="0.35">
      <c r="A4693">
        <v>1447393142.7</v>
      </c>
      <c r="B4693" s="3">
        <v>41420</v>
      </c>
      <c r="C4693" t="s">
        <v>30</v>
      </c>
      <c r="D4693" t="s">
        <v>7</v>
      </c>
      <c r="E4693" t="s">
        <v>3</v>
      </c>
      <c r="F4693">
        <v>3</v>
      </c>
      <c r="G4693">
        <v>1</v>
      </c>
      <c r="H4693">
        <f t="shared" si="365"/>
        <v>4</v>
      </c>
      <c r="I4693" s="3">
        <f t="shared" si="366"/>
        <v>41424</v>
      </c>
      <c r="J4693" t="s">
        <v>71</v>
      </c>
      <c r="K4693">
        <v>1694720</v>
      </c>
      <c r="L4693" t="s">
        <v>22</v>
      </c>
      <c r="M4693" t="s">
        <v>35</v>
      </c>
      <c r="N4693">
        <v>364</v>
      </c>
      <c r="O4693">
        <v>0.44322704241459077</v>
      </c>
      <c r="P4693" t="str">
        <f t="shared" si="367"/>
        <v>PORT04PORT09</v>
      </c>
      <c r="Q4693">
        <f>VLOOKUP(P4693,FreightRates!C$2:D$9,2,0)</f>
        <v>21.470399999999998</v>
      </c>
      <c r="R4693">
        <f>VLOOKUP(P4693,FreightRates!C$2:E$9,3,0)</f>
        <v>6.2E-2</v>
      </c>
      <c r="S4693">
        <f t="shared" si="368"/>
        <v>31.473147893212484</v>
      </c>
      <c r="T4693">
        <f t="shared" si="369"/>
        <v>161.33464343891103</v>
      </c>
    </row>
    <row r="4694" spans="1:20" x14ac:dyDescent="0.35">
      <c r="A4694">
        <v>1447281275.7</v>
      </c>
      <c r="B4694" s="3">
        <v>41420</v>
      </c>
      <c r="C4694" t="s">
        <v>30</v>
      </c>
      <c r="D4694" t="s">
        <v>7</v>
      </c>
      <c r="E4694" t="s">
        <v>3</v>
      </c>
      <c r="F4694">
        <v>3</v>
      </c>
      <c r="G4694">
        <v>1</v>
      </c>
      <c r="H4694">
        <f t="shared" si="365"/>
        <v>4</v>
      </c>
      <c r="I4694" s="3">
        <f t="shared" si="366"/>
        <v>41424</v>
      </c>
      <c r="J4694" t="s">
        <v>71</v>
      </c>
      <c r="K4694">
        <v>1651377</v>
      </c>
      <c r="L4694" t="s">
        <v>22</v>
      </c>
      <c r="M4694" t="s">
        <v>35</v>
      </c>
      <c r="N4694">
        <v>615</v>
      </c>
      <c r="O4694">
        <v>8.7799999999999994</v>
      </c>
      <c r="P4694" t="str">
        <f t="shared" si="367"/>
        <v>PORT04PORT09</v>
      </c>
      <c r="Q4694">
        <f>VLOOKUP(P4694,FreightRates!C$2:D$9,2,0)</f>
        <v>21.470399999999998</v>
      </c>
      <c r="R4694">
        <f>VLOOKUP(P4694,FreightRates!C$2:E$9,3,0)</f>
        <v>6.2E-2</v>
      </c>
      <c r="S4694">
        <f t="shared" si="368"/>
        <v>356.25179999999995</v>
      </c>
      <c r="T4694">
        <f t="shared" si="369"/>
        <v>5399.7</v>
      </c>
    </row>
    <row r="4695" spans="1:20" x14ac:dyDescent="0.35">
      <c r="A4695">
        <v>1447281277.7</v>
      </c>
      <c r="B4695" s="3">
        <v>41420</v>
      </c>
      <c r="C4695" t="s">
        <v>30</v>
      </c>
      <c r="D4695" t="s">
        <v>7</v>
      </c>
      <c r="E4695" t="s">
        <v>3</v>
      </c>
      <c r="F4695">
        <v>3</v>
      </c>
      <c r="G4695">
        <v>1</v>
      </c>
      <c r="H4695">
        <f t="shared" si="365"/>
        <v>4</v>
      </c>
      <c r="I4695" s="3">
        <f t="shared" si="366"/>
        <v>41424</v>
      </c>
      <c r="J4695" t="s">
        <v>71</v>
      </c>
      <c r="K4695">
        <v>1651377</v>
      </c>
      <c r="L4695" t="s">
        <v>22</v>
      </c>
      <c r="M4695" t="s">
        <v>35</v>
      </c>
      <c r="N4695">
        <v>671</v>
      </c>
      <c r="O4695">
        <v>8.76</v>
      </c>
      <c r="P4695" t="str">
        <f t="shared" si="367"/>
        <v>PORT04PORT09</v>
      </c>
      <c r="Q4695">
        <f>VLOOKUP(P4695,FreightRates!C$2:D$9,2,0)</f>
        <v>21.470399999999998</v>
      </c>
      <c r="R4695">
        <f>VLOOKUP(P4695,FreightRates!C$2:E$9,3,0)</f>
        <v>6.2E-2</v>
      </c>
      <c r="S4695">
        <f t="shared" si="368"/>
        <v>385.90391999999991</v>
      </c>
      <c r="T4695">
        <f t="shared" si="369"/>
        <v>5877.96</v>
      </c>
    </row>
    <row r="4696" spans="1:20" x14ac:dyDescent="0.35">
      <c r="A4696">
        <v>1447183450.7</v>
      </c>
      <c r="B4696" s="3">
        <v>41420</v>
      </c>
      <c r="C4696" t="s">
        <v>30</v>
      </c>
      <c r="D4696" t="s">
        <v>7</v>
      </c>
      <c r="E4696" t="s">
        <v>3</v>
      </c>
      <c r="F4696">
        <v>3</v>
      </c>
      <c r="G4696">
        <v>1</v>
      </c>
      <c r="H4696">
        <f t="shared" si="365"/>
        <v>4</v>
      </c>
      <c r="I4696" s="3">
        <f t="shared" si="366"/>
        <v>41424</v>
      </c>
      <c r="J4696" t="s">
        <v>71</v>
      </c>
      <c r="K4696">
        <v>1651298</v>
      </c>
      <c r="L4696" t="s">
        <v>22</v>
      </c>
      <c r="M4696" t="s">
        <v>35</v>
      </c>
      <c r="N4696">
        <v>2312</v>
      </c>
      <c r="O4696">
        <v>4.5967272727272723</v>
      </c>
      <c r="P4696" t="str">
        <f t="shared" si="367"/>
        <v>PORT04PORT09</v>
      </c>
      <c r="Q4696">
        <f>VLOOKUP(P4696,FreightRates!C$2:D$9,2,0)</f>
        <v>21.470399999999998</v>
      </c>
      <c r="R4696">
        <f>VLOOKUP(P4696,FreightRates!C$2:E$9,3,0)</f>
        <v>6.2E-2</v>
      </c>
      <c r="S4696">
        <f t="shared" si="368"/>
        <v>680.38367418181815</v>
      </c>
      <c r="T4696">
        <f t="shared" si="369"/>
        <v>10627.633454545454</v>
      </c>
    </row>
    <row r="4697" spans="1:20" x14ac:dyDescent="0.35">
      <c r="A4697">
        <v>1447146801.7</v>
      </c>
      <c r="B4697" s="3">
        <v>41420</v>
      </c>
      <c r="C4697" t="s">
        <v>30</v>
      </c>
      <c r="D4697" t="s">
        <v>7</v>
      </c>
      <c r="E4697" t="s">
        <v>3</v>
      </c>
      <c r="F4697">
        <v>3</v>
      </c>
      <c r="G4697">
        <v>1</v>
      </c>
      <c r="H4697">
        <f t="shared" si="365"/>
        <v>4</v>
      </c>
      <c r="I4697" s="3">
        <f t="shared" si="366"/>
        <v>41424</v>
      </c>
      <c r="J4697" t="s">
        <v>71</v>
      </c>
      <c r="K4697">
        <v>1651298</v>
      </c>
      <c r="L4697" t="s">
        <v>22</v>
      </c>
      <c r="M4697" t="s">
        <v>35</v>
      </c>
      <c r="N4697">
        <v>2327</v>
      </c>
      <c r="O4697">
        <v>4.5967272727272723</v>
      </c>
      <c r="P4697" t="str">
        <f t="shared" si="367"/>
        <v>PORT04PORT09</v>
      </c>
      <c r="Q4697">
        <f>VLOOKUP(P4697,FreightRates!C$2:D$9,2,0)</f>
        <v>21.470399999999998</v>
      </c>
      <c r="R4697">
        <f>VLOOKUP(P4697,FreightRates!C$2:E$9,3,0)</f>
        <v>6.2E-2</v>
      </c>
      <c r="S4697">
        <f t="shared" si="368"/>
        <v>684.65863054545446</v>
      </c>
      <c r="T4697">
        <f t="shared" si="369"/>
        <v>10696.584363636362</v>
      </c>
    </row>
    <row r="4698" spans="1:20" x14ac:dyDescent="0.35">
      <c r="A4698">
        <v>1447300147.7</v>
      </c>
      <c r="B4698" s="3">
        <v>41420</v>
      </c>
      <c r="C4698" t="s">
        <v>30</v>
      </c>
      <c r="D4698" t="s">
        <v>7</v>
      </c>
      <c r="E4698" t="s">
        <v>3</v>
      </c>
      <c r="F4698">
        <v>3</v>
      </c>
      <c r="G4698">
        <v>1</v>
      </c>
      <c r="H4698">
        <f t="shared" si="365"/>
        <v>4</v>
      </c>
      <c r="I4698" s="3">
        <f t="shared" si="366"/>
        <v>41424</v>
      </c>
      <c r="J4698" t="s">
        <v>71</v>
      </c>
      <c r="K4698">
        <v>1651298</v>
      </c>
      <c r="L4698" t="s">
        <v>22</v>
      </c>
      <c r="M4698" t="s">
        <v>35</v>
      </c>
      <c r="N4698">
        <v>2326</v>
      </c>
      <c r="O4698">
        <v>4.5967272727272723</v>
      </c>
      <c r="P4698" t="str">
        <f t="shared" si="367"/>
        <v>PORT04PORT09</v>
      </c>
      <c r="Q4698">
        <f>VLOOKUP(P4698,FreightRates!C$2:D$9,2,0)</f>
        <v>21.470399999999998</v>
      </c>
      <c r="R4698">
        <f>VLOOKUP(P4698,FreightRates!C$2:E$9,3,0)</f>
        <v>6.2E-2</v>
      </c>
      <c r="S4698">
        <f t="shared" si="368"/>
        <v>684.37363345454537</v>
      </c>
      <c r="T4698">
        <f t="shared" si="369"/>
        <v>10691.987636363636</v>
      </c>
    </row>
    <row r="4699" spans="1:20" x14ac:dyDescent="0.35">
      <c r="A4699">
        <v>1447365252.7</v>
      </c>
      <c r="B4699" s="3">
        <v>41420</v>
      </c>
      <c r="C4699" t="s">
        <v>30</v>
      </c>
      <c r="D4699" t="s">
        <v>7</v>
      </c>
      <c r="E4699" t="s">
        <v>3</v>
      </c>
      <c r="F4699">
        <v>3</v>
      </c>
      <c r="G4699">
        <v>1</v>
      </c>
      <c r="H4699">
        <f t="shared" si="365"/>
        <v>4</v>
      </c>
      <c r="I4699" s="3">
        <f t="shared" si="366"/>
        <v>41424</v>
      </c>
      <c r="J4699" t="s">
        <v>71</v>
      </c>
      <c r="K4699">
        <v>1651298</v>
      </c>
      <c r="L4699" t="s">
        <v>22</v>
      </c>
      <c r="M4699" t="s">
        <v>35</v>
      </c>
      <c r="N4699">
        <v>2277</v>
      </c>
      <c r="O4699">
        <v>4.5967272727272723</v>
      </c>
      <c r="P4699" t="str">
        <f t="shared" si="367"/>
        <v>PORT04PORT09</v>
      </c>
      <c r="Q4699">
        <f>VLOOKUP(P4699,FreightRates!C$2:D$9,2,0)</f>
        <v>21.470399999999998</v>
      </c>
      <c r="R4699">
        <f>VLOOKUP(P4699,FreightRates!C$2:E$9,3,0)</f>
        <v>6.2E-2</v>
      </c>
      <c r="S4699">
        <f t="shared" si="368"/>
        <v>670.40877599999999</v>
      </c>
      <c r="T4699">
        <f t="shared" si="369"/>
        <v>10466.748</v>
      </c>
    </row>
    <row r="4700" spans="1:20" x14ac:dyDescent="0.35">
      <c r="A4700">
        <v>1447265592.7</v>
      </c>
      <c r="B4700" s="3">
        <v>41420</v>
      </c>
      <c r="C4700" t="s">
        <v>30</v>
      </c>
      <c r="D4700" t="s">
        <v>7</v>
      </c>
      <c r="E4700" t="s">
        <v>3</v>
      </c>
      <c r="F4700">
        <v>3</v>
      </c>
      <c r="G4700">
        <v>1</v>
      </c>
      <c r="H4700">
        <f t="shared" si="365"/>
        <v>4</v>
      </c>
      <c r="I4700" s="3">
        <f t="shared" si="366"/>
        <v>41424</v>
      </c>
      <c r="J4700" t="s">
        <v>71</v>
      </c>
      <c r="K4700">
        <v>1651298</v>
      </c>
      <c r="L4700" t="s">
        <v>22</v>
      </c>
      <c r="M4700" t="s">
        <v>35</v>
      </c>
      <c r="N4700">
        <v>2302</v>
      </c>
      <c r="O4700">
        <v>4.5967272727272723</v>
      </c>
      <c r="P4700" t="str">
        <f t="shared" si="367"/>
        <v>PORT04PORT09</v>
      </c>
      <c r="Q4700">
        <f>VLOOKUP(P4700,FreightRates!C$2:D$9,2,0)</f>
        <v>21.470399999999998</v>
      </c>
      <c r="R4700">
        <f>VLOOKUP(P4700,FreightRates!C$2:E$9,3,0)</f>
        <v>6.2E-2</v>
      </c>
      <c r="S4700">
        <f t="shared" si="368"/>
        <v>677.53370327272717</v>
      </c>
      <c r="T4700">
        <f t="shared" si="369"/>
        <v>10581.66618181818</v>
      </c>
    </row>
    <row r="4701" spans="1:20" x14ac:dyDescent="0.35">
      <c r="A4701">
        <v>1447281347.7</v>
      </c>
      <c r="B4701" s="3">
        <v>41420</v>
      </c>
      <c r="C4701" t="s">
        <v>30</v>
      </c>
      <c r="D4701" t="s">
        <v>7</v>
      </c>
      <c r="E4701" t="s">
        <v>3</v>
      </c>
      <c r="F4701">
        <v>3</v>
      </c>
      <c r="G4701">
        <v>1</v>
      </c>
      <c r="H4701">
        <f t="shared" si="365"/>
        <v>4</v>
      </c>
      <c r="I4701" s="3">
        <f t="shared" si="366"/>
        <v>41424</v>
      </c>
      <c r="J4701" t="s">
        <v>71</v>
      </c>
      <c r="K4701">
        <v>1651298</v>
      </c>
      <c r="L4701" t="s">
        <v>22</v>
      </c>
      <c r="M4701" t="s">
        <v>35</v>
      </c>
      <c r="N4701">
        <v>2297</v>
      </c>
      <c r="O4701">
        <v>4.5967272727272723</v>
      </c>
      <c r="P4701" t="str">
        <f t="shared" si="367"/>
        <v>PORT04PORT09</v>
      </c>
      <c r="Q4701">
        <f>VLOOKUP(P4701,FreightRates!C$2:D$9,2,0)</f>
        <v>21.470399999999998</v>
      </c>
      <c r="R4701">
        <f>VLOOKUP(P4701,FreightRates!C$2:E$9,3,0)</f>
        <v>6.2E-2</v>
      </c>
      <c r="S4701">
        <f t="shared" si="368"/>
        <v>676.10871781818173</v>
      </c>
      <c r="T4701">
        <f t="shared" si="369"/>
        <v>10558.682545454545</v>
      </c>
    </row>
    <row r="4702" spans="1:20" x14ac:dyDescent="0.35">
      <c r="A4702">
        <v>1447183449.7</v>
      </c>
      <c r="B4702" s="3">
        <v>41420</v>
      </c>
      <c r="C4702" t="s">
        <v>30</v>
      </c>
      <c r="D4702" t="s">
        <v>7</v>
      </c>
      <c r="E4702" t="s">
        <v>3</v>
      </c>
      <c r="F4702">
        <v>3</v>
      </c>
      <c r="G4702">
        <v>1</v>
      </c>
      <c r="H4702">
        <f t="shared" si="365"/>
        <v>4</v>
      </c>
      <c r="I4702" s="3">
        <f t="shared" si="366"/>
        <v>41424</v>
      </c>
      <c r="J4702" t="s">
        <v>71</v>
      </c>
      <c r="K4702">
        <v>1651298</v>
      </c>
      <c r="L4702" t="s">
        <v>22</v>
      </c>
      <c r="M4702" t="s">
        <v>35</v>
      </c>
      <c r="N4702">
        <v>2282</v>
      </c>
      <c r="O4702">
        <v>4.5967272727272723</v>
      </c>
      <c r="P4702" t="str">
        <f t="shared" si="367"/>
        <v>PORT04PORT09</v>
      </c>
      <c r="Q4702">
        <f>VLOOKUP(P4702,FreightRates!C$2:D$9,2,0)</f>
        <v>21.470399999999998</v>
      </c>
      <c r="R4702">
        <f>VLOOKUP(P4702,FreightRates!C$2:E$9,3,0)</f>
        <v>6.2E-2</v>
      </c>
      <c r="S4702">
        <f t="shared" si="368"/>
        <v>671.83376145454542</v>
      </c>
      <c r="T4702">
        <f t="shared" si="369"/>
        <v>10489.731636363635</v>
      </c>
    </row>
    <row r="4703" spans="1:20" x14ac:dyDescent="0.35">
      <c r="A4703">
        <v>1447365251.7</v>
      </c>
      <c r="B4703" s="3">
        <v>41420</v>
      </c>
      <c r="C4703" t="s">
        <v>30</v>
      </c>
      <c r="D4703" t="s">
        <v>7</v>
      </c>
      <c r="E4703" t="s">
        <v>3</v>
      </c>
      <c r="F4703">
        <v>3</v>
      </c>
      <c r="G4703">
        <v>1</v>
      </c>
      <c r="H4703">
        <f t="shared" si="365"/>
        <v>4</v>
      </c>
      <c r="I4703" s="3">
        <f t="shared" si="366"/>
        <v>41424</v>
      </c>
      <c r="J4703" t="s">
        <v>71</v>
      </c>
      <c r="K4703">
        <v>1651298</v>
      </c>
      <c r="L4703" t="s">
        <v>22</v>
      </c>
      <c r="M4703" t="s">
        <v>35</v>
      </c>
      <c r="N4703">
        <v>2319</v>
      </c>
      <c r="O4703">
        <v>4.5967272727272723</v>
      </c>
      <c r="P4703" t="str">
        <f t="shared" si="367"/>
        <v>PORT04PORT09</v>
      </c>
      <c r="Q4703">
        <f>VLOOKUP(P4703,FreightRates!C$2:D$9,2,0)</f>
        <v>21.470399999999998</v>
      </c>
      <c r="R4703">
        <f>VLOOKUP(P4703,FreightRates!C$2:E$9,3,0)</f>
        <v>6.2E-2</v>
      </c>
      <c r="S4703">
        <f t="shared" si="368"/>
        <v>682.37865381818176</v>
      </c>
      <c r="T4703">
        <f t="shared" si="369"/>
        <v>10659.810545454544</v>
      </c>
    </row>
    <row r="4704" spans="1:20" x14ac:dyDescent="0.35">
      <c r="A4704">
        <v>1447196657.7</v>
      </c>
      <c r="B4704" s="3">
        <v>41420</v>
      </c>
      <c r="C4704" t="s">
        <v>30</v>
      </c>
      <c r="D4704" t="s">
        <v>7</v>
      </c>
      <c r="E4704" t="s">
        <v>3</v>
      </c>
      <c r="F4704">
        <v>3</v>
      </c>
      <c r="G4704">
        <v>1</v>
      </c>
      <c r="H4704">
        <f t="shared" si="365"/>
        <v>4</v>
      </c>
      <c r="I4704" s="3">
        <f t="shared" si="366"/>
        <v>41424</v>
      </c>
      <c r="J4704" t="s">
        <v>71</v>
      </c>
      <c r="K4704">
        <v>1651298</v>
      </c>
      <c r="L4704" t="s">
        <v>22</v>
      </c>
      <c r="M4704" t="s">
        <v>35</v>
      </c>
      <c r="N4704">
        <v>2263</v>
      </c>
      <c r="O4704">
        <v>4.5967272727272723</v>
      </c>
      <c r="P4704" t="str">
        <f t="shared" si="367"/>
        <v>PORT04PORT09</v>
      </c>
      <c r="Q4704">
        <f>VLOOKUP(P4704,FreightRates!C$2:D$9,2,0)</f>
        <v>21.470399999999998</v>
      </c>
      <c r="R4704">
        <f>VLOOKUP(P4704,FreightRates!C$2:E$9,3,0)</f>
        <v>6.2E-2</v>
      </c>
      <c r="S4704">
        <f t="shared" si="368"/>
        <v>666.41881672727266</v>
      </c>
      <c r="T4704">
        <f t="shared" si="369"/>
        <v>10402.393818181818</v>
      </c>
    </row>
    <row r="4705" spans="1:20" x14ac:dyDescent="0.35">
      <c r="A4705">
        <v>1447300146.7</v>
      </c>
      <c r="B4705" s="3">
        <v>41420</v>
      </c>
      <c r="C4705" t="s">
        <v>30</v>
      </c>
      <c r="D4705" t="s">
        <v>7</v>
      </c>
      <c r="E4705" t="s">
        <v>3</v>
      </c>
      <c r="F4705">
        <v>3</v>
      </c>
      <c r="G4705">
        <v>1</v>
      </c>
      <c r="H4705">
        <f t="shared" si="365"/>
        <v>4</v>
      </c>
      <c r="I4705" s="3">
        <f t="shared" si="366"/>
        <v>41424</v>
      </c>
      <c r="J4705" t="s">
        <v>71</v>
      </c>
      <c r="K4705">
        <v>1651298</v>
      </c>
      <c r="L4705" t="s">
        <v>22</v>
      </c>
      <c r="M4705" t="s">
        <v>35</v>
      </c>
      <c r="N4705">
        <v>2325</v>
      </c>
      <c r="O4705">
        <v>4.5967272727272723</v>
      </c>
      <c r="P4705" t="str">
        <f t="shared" si="367"/>
        <v>PORT04PORT09</v>
      </c>
      <c r="Q4705">
        <f>VLOOKUP(P4705,FreightRates!C$2:D$9,2,0)</f>
        <v>21.470399999999998</v>
      </c>
      <c r="R4705">
        <f>VLOOKUP(P4705,FreightRates!C$2:E$9,3,0)</f>
        <v>6.2E-2</v>
      </c>
      <c r="S4705">
        <f t="shared" si="368"/>
        <v>684.08863636363628</v>
      </c>
      <c r="T4705">
        <f t="shared" si="369"/>
        <v>10687.390909090907</v>
      </c>
    </row>
    <row r="4706" spans="1:20" x14ac:dyDescent="0.35">
      <c r="A4706">
        <v>1447206290.7</v>
      </c>
      <c r="B4706" s="3">
        <v>41420</v>
      </c>
      <c r="C4706" t="s">
        <v>30</v>
      </c>
      <c r="D4706" t="s">
        <v>7</v>
      </c>
      <c r="E4706" t="s">
        <v>3</v>
      </c>
      <c r="F4706">
        <v>3</v>
      </c>
      <c r="G4706">
        <v>1</v>
      </c>
      <c r="H4706">
        <f t="shared" si="365"/>
        <v>4</v>
      </c>
      <c r="I4706" s="3">
        <f t="shared" si="366"/>
        <v>41424</v>
      </c>
      <c r="J4706" t="s">
        <v>71</v>
      </c>
      <c r="K4706">
        <v>1651298</v>
      </c>
      <c r="L4706" t="s">
        <v>22</v>
      </c>
      <c r="M4706" t="s">
        <v>35</v>
      </c>
      <c r="N4706">
        <v>4236</v>
      </c>
      <c r="O4706">
        <v>7.9400000000000013</v>
      </c>
      <c r="P4706" t="str">
        <f t="shared" si="367"/>
        <v>PORT04PORT09</v>
      </c>
      <c r="Q4706">
        <f>VLOOKUP(P4706,FreightRates!C$2:D$9,2,0)</f>
        <v>21.470399999999998</v>
      </c>
      <c r="R4706">
        <f>VLOOKUP(P4706,FreightRates!C$2:E$9,3,0)</f>
        <v>6.2E-2</v>
      </c>
      <c r="S4706">
        <f t="shared" si="368"/>
        <v>2106.7684800000002</v>
      </c>
      <c r="T4706">
        <f t="shared" si="369"/>
        <v>33633.840000000004</v>
      </c>
    </row>
    <row r="4707" spans="1:20" x14ac:dyDescent="0.35">
      <c r="A4707">
        <v>1447350790.7</v>
      </c>
      <c r="B4707" s="3">
        <v>41420</v>
      </c>
      <c r="C4707" t="s">
        <v>30</v>
      </c>
      <c r="D4707" t="s">
        <v>7</v>
      </c>
      <c r="E4707" t="s">
        <v>3</v>
      </c>
      <c r="F4707">
        <v>3</v>
      </c>
      <c r="G4707">
        <v>1</v>
      </c>
      <c r="H4707">
        <f t="shared" si="365"/>
        <v>4</v>
      </c>
      <c r="I4707" s="3">
        <f t="shared" si="366"/>
        <v>41424</v>
      </c>
      <c r="J4707" t="s">
        <v>71</v>
      </c>
      <c r="K4707">
        <v>1689548</v>
      </c>
      <c r="L4707" t="s">
        <v>22</v>
      </c>
      <c r="M4707" t="s">
        <v>35</v>
      </c>
      <c r="N4707">
        <v>2048</v>
      </c>
      <c r="O4707">
        <v>118.03075493772624</v>
      </c>
      <c r="P4707" t="str">
        <f t="shared" si="367"/>
        <v>PORT04PORT09</v>
      </c>
      <c r="Q4707">
        <f>VLOOKUP(P4707,FreightRates!C$2:D$9,2,0)</f>
        <v>21.470399999999998</v>
      </c>
      <c r="R4707">
        <f>VLOOKUP(P4707,FreightRates!C$2:E$9,3,0)</f>
        <v>6.2E-2</v>
      </c>
      <c r="S4707">
        <f t="shared" si="368"/>
        <v>15008.543538972728</v>
      </c>
      <c r="T4707">
        <f t="shared" si="369"/>
        <v>241726.98611246335</v>
      </c>
    </row>
    <row r="4708" spans="1:20" x14ac:dyDescent="0.35">
      <c r="A4708">
        <v>1447302839.7</v>
      </c>
      <c r="B4708" s="3">
        <v>41420</v>
      </c>
      <c r="C4708" t="s">
        <v>30</v>
      </c>
      <c r="D4708" t="s">
        <v>7</v>
      </c>
      <c r="E4708" t="s">
        <v>3</v>
      </c>
      <c r="F4708">
        <v>3</v>
      </c>
      <c r="G4708">
        <v>1</v>
      </c>
      <c r="H4708">
        <f t="shared" si="365"/>
        <v>4</v>
      </c>
      <c r="I4708" s="3">
        <f t="shared" si="366"/>
        <v>41424</v>
      </c>
      <c r="J4708" t="s">
        <v>71</v>
      </c>
      <c r="K4708">
        <v>1689548</v>
      </c>
      <c r="L4708" t="s">
        <v>22</v>
      </c>
      <c r="M4708" t="s">
        <v>35</v>
      </c>
      <c r="N4708">
        <v>748</v>
      </c>
      <c r="O4708">
        <v>30.771106557649539</v>
      </c>
      <c r="P4708" t="str">
        <f t="shared" si="367"/>
        <v>PORT04PORT09</v>
      </c>
      <c r="Q4708">
        <f>VLOOKUP(P4708,FreightRates!C$2:D$9,2,0)</f>
        <v>21.470399999999998</v>
      </c>
      <c r="R4708">
        <f>VLOOKUP(P4708,FreightRates!C$2:E$9,3,0)</f>
        <v>6.2E-2</v>
      </c>
      <c r="S4708">
        <f t="shared" si="368"/>
        <v>1448.5112377175549</v>
      </c>
      <c r="T4708">
        <f t="shared" si="369"/>
        <v>23016.787705121857</v>
      </c>
    </row>
    <row r="4709" spans="1:20" x14ac:dyDescent="0.35">
      <c r="A4709">
        <v>1447262162.7</v>
      </c>
      <c r="B4709" s="3">
        <v>41420</v>
      </c>
      <c r="C4709" t="s">
        <v>30</v>
      </c>
      <c r="D4709" t="s">
        <v>7</v>
      </c>
      <c r="E4709" t="s">
        <v>3</v>
      </c>
      <c r="F4709">
        <v>3</v>
      </c>
      <c r="G4709">
        <v>1</v>
      </c>
      <c r="H4709">
        <f t="shared" si="365"/>
        <v>4</v>
      </c>
      <c r="I4709" s="3">
        <f t="shared" si="366"/>
        <v>41424</v>
      </c>
      <c r="J4709" t="s">
        <v>71</v>
      </c>
      <c r="K4709">
        <v>1689548</v>
      </c>
      <c r="L4709" t="s">
        <v>22</v>
      </c>
      <c r="M4709" t="s">
        <v>35</v>
      </c>
      <c r="N4709">
        <v>330</v>
      </c>
      <c r="O4709">
        <v>2.3833532041926935</v>
      </c>
      <c r="P4709" t="str">
        <f t="shared" si="367"/>
        <v>PORT04PORT09</v>
      </c>
      <c r="Q4709">
        <f>VLOOKUP(P4709,FreightRates!C$2:D$9,2,0)</f>
        <v>21.470399999999998</v>
      </c>
      <c r="R4709">
        <f>VLOOKUP(P4709,FreightRates!C$2:E$9,3,0)</f>
        <v>6.2E-2</v>
      </c>
      <c r="S4709">
        <f t="shared" si="368"/>
        <v>70.233806557782515</v>
      </c>
      <c r="T4709">
        <f t="shared" si="369"/>
        <v>786.50655738358887</v>
      </c>
    </row>
    <row r="4710" spans="1:20" x14ac:dyDescent="0.35">
      <c r="A4710">
        <v>1447310718.7</v>
      </c>
      <c r="B4710" s="3">
        <v>41420</v>
      </c>
      <c r="C4710" t="s">
        <v>30</v>
      </c>
      <c r="D4710" t="s">
        <v>7</v>
      </c>
      <c r="E4710" t="s">
        <v>3</v>
      </c>
      <c r="F4710">
        <v>3</v>
      </c>
      <c r="G4710">
        <v>1</v>
      </c>
      <c r="H4710">
        <f t="shared" si="365"/>
        <v>4</v>
      </c>
      <c r="I4710" s="3">
        <f t="shared" si="366"/>
        <v>41424</v>
      </c>
      <c r="J4710" t="s">
        <v>71</v>
      </c>
      <c r="K4710">
        <v>1689548</v>
      </c>
      <c r="L4710" t="s">
        <v>22</v>
      </c>
      <c r="M4710" t="s">
        <v>35</v>
      </c>
      <c r="N4710">
        <v>421</v>
      </c>
      <c r="O4710">
        <v>12.108442623059814</v>
      </c>
      <c r="P4710" t="str">
        <f t="shared" si="367"/>
        <v>PORT04PORT09</v>
      </c>
      <c r="Q4710">
        <f>VLOOKUP(P4710,FreightRates!C$2:D$9,2,0)</f>
        <v>21.470399999999998</v>
      </c>
      <c r="R4710">
        <f>VLOOKUP(P4710,FreightRates!C$2:E$9,3,0)</f>
        <v>6.2E-2</v>
      </c>
      <c r="S4710">
        <f t="shared" si="368"/>
        <v>337.52496934710723</v>
      </c>
      <c r="T4710">
        <f t="shared" si="369"/>
        <v>5097.6543443081819</v>
      </c>
    </row>
    <row r="4711" spans="1:20" x14ac:dyDescent="0.35">
      <c r="A4711">
        <v>1447287694.7</v>
      </c>
      <c r="B4711" s="3">
        <v>41420</v>
      </c>
      <c r="C4711" t="s">
        <v>30</v>
      </c>
      <c r="D4711" t="s">
        <v>7</v>
      </c>
      <c r="E4711" t="s">
        <v>3</v>
      </c>
      <c r="F4711">
        <v>3</v>
      </c>
      <c r="G4711">
        <v>1</v>
      </c>
      <c r="H4711">
        <f t="shared" si="365"/>
        <v>4</v>
      </c>
      <c r="I4711" s="3">
        <f t="shared" si="366"/>
        <v>41424</v>
      </c>
      <c r="J4711" t="s">
        <v>71</v>
      </c>
      <c r="K4711">
        <v>1689548</v>
      </c>
      <c r="L4711" t="s">
        <v>22</v>
      </c>
      <c r="M4711" t="s">
        <v>35</v>
      </c>
      <c r="N4711">
        <v>242</v>
      </c>
      <c r="O4711">
        <v>0.59583830104817337</v>
      </c>
      <c r="P4711" t="str">
        <f t="shared" si="367"/>
        <v>PORT04PORT09</v>
      </c>
      <c r="Q4711">
        <f>VLOOKUP(P4711,FreightRates!C$2:D$9,2,0)</f>
        <v>21.470399999999998</v>
      </c>
      <c r="R4711">
        <f>VLOOKUP(P4711,FreightRates!C$2:E$9,3,0)</f>
        <v>6.2E-2</v>
      </c>
      <c r="S4711">
        <f t="shared" si="368"/>
        <v>30.410357868926791</v>
      </c>
      <c r="T4711">
        <f t="shared" si="369"/>
        <v>144.19286885365796</v>
      </c>
    </row>
    <row r="4712" spans="1:20" x14ac:dyDescent="0.35">
      <c r="A4712">
        <v>1447227168.7</v>
      </c>
      <c r="B4712" s="3">
        <v>41420</v>
      </c>
      <c r="C4712" t="s">
        <v>30</v>
      </c>
      <c r="D4712" t="s">
        <v>7</v>
      </c>
      <c r="E4712" t="s">
        <v>3</v>
      </c>
      <c r="F4712">
        <v>3</v>
      </c>
      <c r="G4712">
        <v>1</v>
      </c>
      <c r="H4712">
        <f t="shared" si="365"/>
        <v>4</v>
      </c>
      <c r="I4712" s="3">
        <f t="shared" si="366"/>
        <v>41424</v>
      </c>
      <c r="J4712" t="s">
        <v>71</v>
      </c>
      <c r="K4712">
        <v>1689548</v>
      </c>
      <c r="L4712" t="s">
        <v>22</v>
      </c>
      <c r="M4712" t="s">
        <v>35</v>
      </c>
      <c r="N4712">
        <v>306</v>
      </c>
      <c r="O4712">
        <v>1.7875149031445201</v>
      </c>
      <c r="P4712" t="str">
        <f t="shared" si="367"/>
        <v>PORT04PORT09</v>
      </c>
      <c r="Q4712">
        <f>VLOOKUP(P4712,FreightRates!C$2:D$9,2,0)</f>
        <v>21.470399999999998</v>
      </c>
      <c r="R4712">
        <f>VLOOKUP(P4712,FreightRates!C$2:E$9,3,0)</f>
        <v>6.2E-2</v>
      </c>
      <c r="S4712">
        <f t="shared" si="368"/>
        <v>55.383132742457832</v>
      </c>
      <c r="T4712">
        <f t="shared" si="369"/>
        <v>546.9795603622232</v>
      </c>
    </row>
    <row r="4713" spans="1:20" x14ac:dyDescent="0.35">
      <c r="A4713">
        <v>1447310717.7</v>
      </c>
      <c r="B4713" s="3">
        <v>41420</v>
      </c>
      <c r="C4713" t="s">
        <v>30</v>
      </c>
      <c r="D4713" t="s">
        <v>7</v>
      </c>
      <c r="E4713" t="s">
        <v>3</v>
      </c>
      <c r="F4713">
        <v>3</v>
      </c>
      <c r="G4713">
        <v>1</v>
      </c>
      <c r="H4713">
        <f t="shared" si="365"/>
        <v>4</v>
      </c>
      <c r="I4713" s="3">
        <f t="shared" si="366"/>
        <v>41424</v>
      </c>
      <c r="J4713" t="s">
        <v>71</v>
      </c>
      <c r="K4713">
        <v>1689548</v>
      </c>
      <c r="L4713" t="s">
        <v>22</v>
      </c>
      <c r="M4713" t="s">
        <v>35</v>
      </c>
      <c r="N4713">
        <v>273</v>
      </c>
      <c r="O4713">
        <v>0.74479787631021677</v>
      </c>
      <c r="P4713" t="str">
        <f t="shared" si="367"/>
        <v>PORT04PORT09</v>
      </c>
      <c r="Q4713">
        <f>VLOOKUP(P4713,FreightRates!C$2:D$9,2,0)</f>
        <v>21.470399999999998</v>
      </c>
      <c r="R4713">
        <f>VLOOKUP(P4713,FreightRates!C$2:E$9,3,0)</f>
        <v>6.2E-2</v>
      </c>
      <c r="S4713">
        <f t="shared" si="368"/>
        <v>34.076848854426729</v>
      </c>
      <c r="T4713">
        <f t="shared" si="369"/>
        <v>203.32982023268917</v>
      </c>
    </row>
    <row r="4714" spans="1:20" x14ac:dyDescent="0.35">
      <c r="A4714">
        <v>1447347948.7</v>
      </c>
      <c r="B4714" s="3">
        <v>41420</v>
      </c>
      <c r="C4714" t="s">
        <v>30</v>
      </c>
      <c r="D4714" t="s">
        <v>7</v>
      </c>
      <c r="E4714" t="s">
        <v>3</v>
      </c>
      <c r="F4714">
        <v>3</v>
      </c>
      <c r="G4714">
        <v>1</v>
      </c>
      <c r="H4714">
        <f t="shared" si="365"/>
        <v>4</v>
      </c>
      <c r="I4714" s="3">
        <f t="shared" si="366"/>
        <v>41424</v>
      </c>
      <c r="J4714" t="s">
        <v>71</v>
      </c>
      <c r="K4714">
        <v>1689548</v>
      </c>
      <c r="L4714" t="s">
        <v>22</v>
      </c>
      <c r="M4714" t="s">
        <v>35</v>
      </c>
      <c r="N4714">
        <v>736</v>
      </c>
      <c r="O4714">
        <v>37.824777850521421</v>
      </c>
      <c r="P4714" t="str">
        <f t="shared" si="367"/>
        <v>PORT04PORT09</v>
      </c>
      <c r="Q4714">
        <f>VLOOKUP(P4714,FreightRates!C$2:D$9,2,0)</f>
        <v>21.470399999999998</v>
      </c>
      <c r="R4714">
        <f>VLOOKUP(P4714,FreightRates!C$2:E$9,3,0)</f>
        <v>6.2E-2</v>
      </c>
      <c r="S4714">
        <f t="shared" si="368"/>
        <v>1747.4906628749934</v>
      </c>
      <c r="T4714">
        <f t="shared" si="369"/>
        <v>27839.036497983765</v>
      </c>
    </row>
    <row r="4715" spans="1:20" x14ac:dyDescent="0.35">
      <c r="A4715">
        <v>1447231563.7</v>
      </c>
      <c r="B4715" s="3">
        <v>41420</v>
      </c>
      <c r="C4715" t="s">
        <v>30</v>
      </c>
      <c r="D4715" t="s">
        <v>7</v>
      </c>
      <c r="E4715" t="s">
        <v>3</v>
      </c>
      <c r="F4715">
        <v>3</v>
      </c>
      <c r="G4715">
        <v>1</v>
      </c>
      <c r="H4715">
        <f t="shared" si="365"/>
        <v>4</v>
      </c>
      <c r="I4715" s="3">
        <f t="shared" si="366"/>
        <v>41424</v>
      </c>
      <c r="J4715" t="s">
        <v>71</v>
      </c>
      <c r="K4715">
        <v>1689548</v>
      </c>
      <c r="L4715" t="s">
        <v>22</v>
      </c>
      <c r="M4715" t="s">
        <v>35</v>
      </c>
      <c r="N4715">
        <v>521</v>
      </c>
      <c r="O4715">
        <v>18.80066924381418</v>
      </c>
      <c r="P4715" t="str">
        <f t="shared" si="367"/>
        <v>PORT04PORT09</v>
      </c>
      <c r="Q4715">
        <f>VLOOKUP(P4715,FreightRates!C$2:D$9,2,0)</f>
        <v>21.470399999999998</v>
      </c>
      <c r="R4715">
        <f>VLOOKUP(P4715,FreightRates!C$2:E$9,3,0)</f>
        <v>6.2E-2</v>
      </c>
      <c r="S4715">
        <f t="shared" si="368"/>
        <v>628.76961791368569</v>
      </c>
      <c r="T4715">
        <f t="shared" si="369"/>
        <v>9795.1486760271873</v>
      </c>
    </row>
    <row r="4716" spans="1:20" x14ac:dyDescent="0.35">
      <c r="A4716">
        <v>1447231562.7</v>
      </c>
      <c r="B4716" s="3">
        <v>41420</v>
      </c>
      <c r="C4716" t="s">
        <v>30</v>
      </c>
      <c r="D4716" t="s">
        <v>7</v>
      </c>
      <c r="E4716" t="s">
        <v>3</v>
      </c>
      <c r="F4716">
        <v>3</v>
      </c>
      <c r="G4716">
        <v>1</v>
      </c>
      <c r="H4716">
        <f t="shared" si="365"/>
        <v>4</v>
      </c>
      <c r="I4716" s="3">
        <f t="shared" si="366"/>
        <v>41424</v>
      </c>
      <c r="J4716" t="s">
        <v>71</v>
      </c>
      <c r="K4716">
        <v>1689548</v>
      </c>
      <c r="L4716" t="s">
        <v>22</v>
      </c>
      <c r="M4716" t="s">
        <v>35</v>
      </c>
      <c r="N4716">
        <v>497</v>
      </c>
      <c r="O4716">
        <v>18.513704359327679</v>
      </c>
      <c r="P4716" t="str">
        <f t="shared" si="367"/>
        <v>PORT04PORT09</v>
      </c>
      <c r="Q4716">
        <f>VLOOKUP(P4716,FreightRates!C$2:D$9,2,0)</f>
        <v>21.470399999999998</v>
      </c>
      <c r="R4716">
        <f>VLOOKUP(P4716,FreightRates!C$2:E$9,3,0)</f>
        <v>6.2E-2</v>
      </c>
      <c r="S4716">
        <f t="shared" si="368"/>
        <v>591.9516861283231</v>
      </c>
      <c r="T4716">
        <f t="shared" si="369"/>
        <v>9201.3110665858567</v>
      </c>
    </row>
    <row r="4717" spans="1:20" x14ac:dyDescent="0.35">
      <c r="A4717">
        <v>1447183404.7</v>
      </c>
      <c r="B4717" s="3">
        <v>41420</v>
      </c>
      <c r="C4717" t="s">
        <v>30</v>
      </c>
      <c r="D4717" t="s">
        <v>7</v>
      </c>
      <c r="E4717" t="s">
        <v>3</v>
      </c>
      <c r="F4717">
        <v>3</v>
      </c>
      <c r="G4717">
        <v>1</v>
      </c>
      <c r="H4717">
        <f t="shared" si="365"/>
        <v>4</v>
      </c>
      <c r="I4717" s="3">
        <f t="shared" si="366"/>
        <v>41424</v>
      </c>
      <c r="J4717" t="s">
        <v>71</v>
      </c>
      <c r="K4717">
        <v>1682832</v>
      </c>
      <c r="L4717" t="s">
        <v>22</v>
      </c>
      <c r="M4717" t="s">
        <v>35</v>
      </c>
      <c r="N4717">
        <v>610</v>
      </c>
      <c r="O4717">
        <v>29.051610661182295</v>
      </c>
      <c r="P4717" t="str">
        <f t="shared" si="367"/>
        <v>PORT04PORT09</v>
      </c>
      <c r="Q4717">
        <f>VLOOKUP(P4717,FreightRates!C$2:D$9,2,0)</f>
        <v>21.470399999999998</v>
      </c>
      <c r="R4717">
        <f>VLOOKUP(P4717,FreightRates!C$2:E$9,3,0)</f>
        <v>6.2E-2</v>
      </c>
      <c r="S4717">
        <f t="shared" si="368"/>
        <v>1120.2023152059144</v>
      </c>
      <c r="T4717">
        <f t="shared" si="369"/>
        <v>17721.4825033212</v>
      </c>
    </row>
    <row r="4718" spans="1:20" x14ac:dyDescent="0.35">
      <c r="A4718">
        <v>1447183401.7</v>
      </c>
      <c r="B4718" s="3">
        <v>41420</v>
      </c>
      <c r="C4718" t="s">
        <v>30</v>
      </c>
      <c r="D4718" t="s">
        <v>7</v>
      </c>
      <c r="E4718" t="s">
        <v>3</v>
      </c>
      <c r="F4718">
        <v>3</v>
      </c>
      <c r="G4718">
        <v>1</v>
      </c>
      <c r="H4718">
        <f t="shared" si="365"/>
        <v>4</v>
      </c>
      <c r="I4718" s="3">
        <f t="shared" si="366"/>
        <v>41424</v>
      </c>
      <c r="J4718" t="s">
        <v>71</v>
      </c>
      <c r="K4718">
        <v>1682832</v>
      </c>
      <c r="L4718" t="s">
        <v>22</v>
      </c>
      <c r="M4718" t="s">
        <v>35</v>
      </c>
      <c r="N4718">
        <v>500</v>
      </c>
      <c r="O4718">
        <v>18.806450367323496</v>
      </c>
      <c r="P4718" t="str">
        <f t="shared" si="367"/>
        <v>PORT04PORT09</v>
      </c>
      <c r="Q4718">
        <f>VLOOKUP(P4718,FreightRates!C$2:D$9,2,0)</f>
        <v>21.470399999999998</v>
      </c>
      <c r="R4718">
        <f>VLOOKUP(P4718,FreightRates!C$2:E$9,3,0)</f>
        <v>6.2E-2</v>
      </c>
      <c r="S4718">
        <f t="shared" si="368"/>
        <v>604.47036138702845</v>
      </c>
      <c r="T4718">
        <f t="shared" si="369"/>
        <v>9403.2251836617488</v>
      </c>
    </row>
    <row r="4719" spans="1:20" x14ac:dyDescent="0.35">
      <c r="A4719">
        <v>1447183403.7</v>
      </c>
      <c r="B4719" s="3">
        <v>41420</v>
      </c>
      <c r="C4719" t="s">
        <v>30</v>
      </c>
      <c r="D4719" t="s">
        <v>7</v>
      </c>
      <c r="E4719" t="s">
        <v>3</v>
      </c>
      <c r="F4719">
        <v>3</v>
      </c>
      <c r="G4719">
        <v>1</v>
      </c>
      <c r="H4719">
        <f t="shared" si="365"/>
        <v>4</v>
      </c>
      <c r="I4719" s="3">
        <f t="shared" si="366"/>
        <v>41424</v>
      </c>
      <c r="J4719" t="s">
        <v>71</v>
      </c>
      <c r="K4719">
        <v>1682832</v>
      </c>
      <c r="L4719" t="s">
        <v>22</v>
      </c>
      <c r="M4719" t="s">
        <v>35</v>
      </c>
      <c r="N4719">
        <v>508</v>
      </c>
      <c r="O4719">
        <v>18.806450367323496</v>
      </c>
      <c r="P4719" t="str">
        <f t="shared" si="367"/>
        <v>PORT04PORT09</v>
      </c>
      <c r="Q4719">
        <f>VLOOKUP(P4719,FreightRates!C$2:D$9,2,0)</f>
        <v>21.470399999999998</v>
      </c>
      <c r="R4719">
        <f>VLOOKUP(P4719,FreightRates!C$2:E$9,3,0)</f>
        <v>6.2E-2</v>
      </c>
      <c r="S4719">
        <f t="shared" si="368"/>
        <v>613.79836076922084</v>
      </c>
      <c r="T4719">
        <f t="shared" si="369"/>
        <v>9553.6767866003356</v>
      </c>
    </row>
    <row r="4720" spans="1:20" x14ac:dyDescent="0.35">
      <c r="A4720">
        <v>1447183402.7</v>
      </c>
      <c r="B4720" s="3">
        <v>41420</v>
      </c>
      <c r="C4720" t="s">
        <v>30</v>
      </c>
      <c r="D4720" t="s">
        <v>7</v>
      </c>
      <c r="E4720" t="s">
        <v>3</v>
      </c>
      <c r="F4720">
        <v>3</v>
      </c>
      <c r="G4720">
        <v>1</v>
      </c>
      <c r="H4720">
        <f t="shared" si="365"/>
        <v>4</v>
      </c>
      <c r="I4720" s="3">
        <f t="shared" si="366"/>
        <v>41424</v>
      </c>
      <c r="J4720" t="s">
        <v>71</v>
      </c>
      <c r="K4720">
        <v>1682832</v>
      </c>
      <c r="L4720" t="s">
        <v>22</v>
      </c>
      <c r="M4720" t="s">
        <v>35</v>
      </c>
      <c r="N4720">
        <v>478</v>
      </c>
      <c r="O4720">
        <v>16.806450367323496</v>
      </c>
      <c r="P4720" t="str">
        <f t="shared" si="367"/>
        <v>PORT04PORT09</v>
      </c>
      <c r="Q4720">
        <f>VLOOKUP(P4720,FreightRates!C$2:D$9,2,0)</f>
        <v>21.470399999999998</v>
      </c>
      <c r="R4720">
        <f>VLOOKUP(P4720,FreightRates!C$2:E$9,3,0)</f>
        <v>6.2E-2</v>
      </c>
      <c r="S4720">
        <f t="shared" si="368"/>
        <v>519.54636308599913</v>
      </c>
      <c r="T4720">
        <f t="shared" si="369"/>
        <v>8033.483275580631</v>
      </c>
    </row>
    <row r="4721" spans="1:20" x14ac:dyDescent="0.35">
      <c r="A4721">
        <v>1447204425.7</v>
      </c>
      <c r="B4721" s="3">
        <v>41420</v>
      </c>
      <c r="C4721" t="s">
        <v>30</v>
      </c>
      <c r="D4721" t="s">
        <v>7</v>
      </c>
      <c r="E4721" t="s">
        <v>3</v>
      </c>
      <c r="F4721">
        <v>3</v>
      </c>
      <c r="G4721">
        <v>1</v>
      </c>
      <c r="H4721">
        <f t="shared" si="365"/>
        <v>4</v>
      </c>
      <c r="I4721" s="3">
        <f t="shared" si="366"/>
        <v>41424</v>
      </c>
      <c r="J4721" t="s">
        <v>71</v>
      </c>
      <c r="K4721">
        <v>1689145</v>
      </c>
      <c r="L4721" t="s">
        <v>22</v>
      </c>
      <c r="M4721" t="s">
        <v>35</v>
      </c>
      <c r="N4721">
        <v>449</v>
      </c>
      <c r="O4721">
        <v>0.4471149201617467</v>
      </c>
      <c r="P4721" t="str">
        <f t="shared" si="367"/>
        <v>PORT04PORT09</v>
      </c>
      <c r="Q4721">
        <f>VLOOKUP(P4721,FreightRates!C$2:D$9,2,0)</f>
        <v>21.470399999999998</v>
      </c>
      <c r="R4721">
        <f>VLOOKUP(P4721,FreightRates!C$2:E$9,3,0)</f>
        <v>6.2E-2</v>
      </c>
      <c r="S4721">
        <f t="shared" si="368"/>
        <v>33.917185147462703</v>
      </c>
      <c r="T4721">
        <f t="shared" si="369"/>
        <v>200.75459915262428</v>
      </c>
    </row>
    <row r="4722" spans="1:20" x14ac:dyDescent="0.35">
      <c r="A4722">
        <v>1447348038.7</v>
      </c>
      <c r="B4722" s="3">
        <v>41420</v>
      </c>
      <c r="C4722" t="s">
        <v>30</v>
      </c>
      <c r="D4722" t="s">
        <v>7</v>
      </c>
      <c r="E4722" t="s">
        <v>3</v>
      </c>
      <c r="F4722">
        <v>3</v>
      </c>
      <c r="G4722">
        <v>1</v>
      </c>
      <c r="H4722">
        <f t="shared" si="365"/>
        <v>4</v>
      </c>
      <c r="I4722" s="3">
        <f t="shared" si="366"/>
        <v>41424</v>
      </c>
      <c r="J4722" t="s">
        <v>71</v>
      </c>
      <c r="K4722">
        <v>1689145</v>
      </c>
      <c r="L4722" t="s">
        <v>22</v>
      </c>
      <c r="M4722" t="s">
        <v>35</v>
      </c>
      <c r="N4722">
        <v>325</v>
      </c>
      <c r="O4722">
        <v>7.5115306587173442E-2</v>
      </c>
      <c r="P4722" t="str">
        <f t="shared" si="367"/>
        <v>PORT04PORT09</v>
      </c>
      <c r="Q4722">
        <f>VLOOKUP(P4722,FreightRates!C$2:D$9,2,0)</f>
        <v>21.470399999999998</v>
      </c>
      <c r="R4722">
        <f>VLOOKUP(P4722,FreightRates!C$2:E$9,3,0)</f>
        <v>6.2E-2</v>
      </c>
      <c r="S4722">
        <f t="shared" si="368"/>
        <v>22.983973427731542</v>
      </c>
      <c r="T4722">
        <f t="shared" si="369"/>
        <v>24.41247464083137</v>
      </c>
    </row>
    <row r="4723" spans="1:20" x14ac:dyDescent="0.35">
      <c r="A4723">
        <v>1447204424.7</v>
      </c>
      <c r="B4723" s="3">
        <v>41420</v>
      </c>
      <c r="C4723" t="s">
        <v>30</v>
      </c>
      <c r="D4723" t="s">
        <v>7</v>
      </c>
      <c r="E4723" t="s">
        <v>3</v>
      </c>
      <c r="F4723">
        <v>3</v>
      </c>
      <c r="G4723">
        <v>1</v>
      </c>
      <c r="H4723">
        <f t="shared" si="365"/>
        <v>4</v>
      </c>
      <c r="I4723" s="3">
        <f t="shared" si="366"/>
        <v>41424</v>
      </c>
      <c r="J4723" t="s">
        <v>71</v>
      </c>
      <c r="K4723">
        <v>1689145</v>
      </c>
      <c r="L4723" t="s">
        <v>22</v>
      </c>
      <c r="M4723" t="s">
        <v>35</v>
      </c>
      <c r="N4723">
        <v>437</v>
      </c>
      <c r="O4723">
        <v>0.4471149201617467</v>
      </c>
      <c r="P4723" t="str">
        <f t="shared" si="367"/>
        <v>PORT04PORT09</v>
      </c>
      <c r="Q4723">
        <f>VLOOKUP(P4723,FreightRates!C$2:D$9,2,0)</f>
        <v>21.470399999999998</v>
      </c>
      <c r="R4723">
        <f>VLOOKUP(P4723,FreightRates!C$2:E$9,3,0)</f>
        <v>6.2E-2</v>
      </c>
      <c r="S4723">
        <f t="shared" si="368"/>
        <v>33.584531646862359</v>
      </c>
      <c r="T4723">
        <f t="shared" si="369"/>
        <v>195.38922011068331</v>
      </c>
    </row>
    <row r="4724" spans="1:20" x14ac:dyDescent="0.35">
      <c r="A4724">
        <v>1447348037.7</v>
      </c>
      <c r="B4724" s="3">
        <v>41420</v>
      </c>
      <c r="C4724" t="s">
        <v>30</v>
      </c>
      <c r="D4724" t="s">
        <v>7</v>
      </c>
      <c r="E4724" t="s">
        <v>3</v>
      </c>
      <c r="F4724">
        <v>3</v>
      </c>
      <c r="G4724">
        <v>1</v>
      </c>
      <c r="H4724">
        <f t="shared" si="365"/>
        <v>4</v>
      </c>
      <c r="I4724" s="3">
        <f t="shared" si="366"/>
        <v>41424</v>
      </c>
      <c r="J4724" t="s">
        <v>71</v>
      </c>
      <c r="K4724">
        <v>1689145</v>
      </c>
      <c r="L4724" t="s">
        <v>22</v>
      </c>
      <c r="M4724" t="s">
        <v>35</v>
      </c>
      <c r="N4724">
        <v>313</v>
      </c>
      <c r="O4724">
        <v>7.5115306587173442E-2</v>
      </c>
      <c r="P4724" t="str">
        <f t="shared" si="367"/>
        <v>PORT04PORT09</v>
      </c>
      <c r="Q4724">
        <f>VLOOKUP(P4724,FreightRates!C$2:D$9,2,0)</f>
        <v>21.470399999999998</v>
      </c>
      <c r="R4724">
        <f>VLOOKUP(P4724,FreightRates!C$2:E$9,3,0)</f>
        <v>6.2E-2</v>
      </c>
      <c r="S4724">
        <f t="shared" si="368"/>
        <v>22.928087639630686</v>
      </c>
      <c r="T4724">
        <f t="shared" si="369"/>
        <v>23.511090961785285</v>
      </c>
    </row>
    <row r="4725" spans="1:20" x14ac:dyDescent="0.35">
      <c r="A4725">
        <v>1447300215.7</v>
      </c>
      <c r="B4725" s="3">
        <v>41420</v>
      </c>
      <c r="C4725" t="s">
        <v>30</v>
      </c>
      <c r="D4725" t="s">
        <v>7</v>
      </c>
      <c r="E4725" t="s">
        <v>3</v>
      </c>
      <c r="F4725">
        <v>3</v>
      </c>
      <c r="G4725">
        <v>1</v>
      </c>
      <c r="H4725">
        <f t="shared" si="365"/>
        <v>4</v>
      </c>
      <c r="I4725" s="3">
        <f t="shared" si="366"/>
        <v>41424</v>
      </c>
      <c r="J4725" t="s">
        <v>71</v>
      </c>
      <c r="K4725">
        <v>1662551</v>
      </c>
      <c r="L4725" t="s">
        <v>22</v>
      </c>
      <c r="M4725" t="s">
        <v>35</v>
      </c>
      <c r="N4725">
        <v>2289</v>
      </c>
      <c r="O4725">
        <v>3.7980487804878047</v>
      </c>
      <c r="P4725" t="str">
        <f t="shared" si="367"/>
        <v>PORT04PORT09</v>
      </c>
      <c r="Q4725">
        <f>VLOOKUP(P4725,FreightRates!C$2:D$9,2,0)</f>
        <v>21.470399999999998</v>
      </c>
      <c r="R4725">
        <f>VLOOKUP(P4725,FreightRates!C$2:E$9,3,0)</f>
        <v>6.2E-2</v>
      </c>
      <c r="S4725">
        <f t="shared" si="368"/>
        <v>560.48188682926832</v>
      </c>
      <c r="T4725">
        <f t="shared" si="369"/>
        <v>8693.7336585365847</v>
      </c>
    </row>
    <row r="4726" spans="1:20" x14ac:dyDescent="0.35">
      <c r="A4726">
        <v>1447300214.7</v>
      </c>
      <c r="B4726" s="3">
        <v>41420</v>
      </c>
      <c r="C4726" t="s">
        <v>30</v>
      </c>
      <c r="D4726" t="s">
        <v>7</v>
      </c>
      <c r="E4726" t="s">
        <v>3</v>
      </c>
      <c r="F4726">
        <v>3</v>
      </c>
      <c r="G4726">
        <v>1</v>
      </c>
      <c r="H4726">
        <f t="shared" si="365"/>
        <v>4</v>
      </c>
      <c r="I4726" s="3">
        <f t="shared" si="366"/>
        <v>41424</v>
      </c>
      <c r="J4726" t="s">
        <v>71</v>
      </c>
      <c r="K4726">
        <v>1662551</v>
      </c>
      <c r="L4726" t="s">
        <v>22</v>
      </c>
      <c r="M4726" t="s">
        <v>35</v>
      </c>
      <c r="N4726">
        <v>2269</v>
      </c>
      <c r="O4726">
        <v>3.7980487804878047</v>
      </c>
      <c r="P4726" t="str">
        <f t="shared" si="367"/>
        <v>PORT04PORT09</v>
      </c>
      <c r="Q4726">
        <f>VLOOKUP(P4726,FreightRates!C$2:D$9,2,0)</f>
        <v>21.470399999999998</v>
      </c>
      <c r="R4726">
        <f>VLOOKUP(P4726,FreightRates!C$2:E$9,3,0)</f>
        <v>6.2E-2</v>
      </c>
      <c r="S4726">
        <f t="shared" si="368"/>
        <v>555.77230634146349</v>
      </c>
      <c r="T4726">
        <f t="shared" si="369"/>
        <v>8617.7726829268286</v>
      </c>
    </row>
    <row r="4727" spans="1:20" x14ac:dyDescent="0.35">
      <c r="A4727">
        <v>1447187015.7</v>
      </c>
      <c r="B4727" s="3">
        <v>41420</v>
      </c>
      <c r="C4727" t="s">
        <v>30</v>
      </c>
      <c r="D4727" t="s">
        <v>7</v>
      </c>
      <c r="E4727" t="s">
        <v>3</v>
      </c>
      <c r="F4727">
        <v>3</v>
      </c>
      <c r="G4727">
        <v>1</v>
      </c>
      <c r="H4727">
        <f t="shared" si="365"/>
        <v>4</v>
      </c>
      <c r="I4727" s="3">
        <f t="shared" si="366"/>
        <v>41424</v>
      </c>
      <c r="J4727" t="s">
        <v>71</v>
      </c>
      <c r="K4727">
        <v>1687346</v>
      </c>
      <c r="L4727" t="s">
        <v>22</v>
      </c>
      <c r="M4727" t="s">
        <v>35</v>
      </c>
      <c r="N4727">
        <v>356</v>
      </c>
      <c r="O4727">
        <v>0.62614131631080749</v>
      </c>
      <c r="P4727" t="str">
        <f t="shared" si="367"/>
        <v>PORT04PORT09</v>
      </c>
      <c r="Q4727">
        <f>VLOOKUP(P4727,FreightRates!C$2:D$9,2,0)</f>
        <v>21.470399999999998</v>
      </c>
      <c r="R4727">
        <f>VLOOKUP(P4727,FreightRates!C$2:E$9,3,0)</f>
        <v>6.2E-2</v>
      </c>
      <c r="S4727">
        <f t="shared" si="368"/>
        <v>35.290591133612139</v>
      </c>
      <c r="T4727">
        <f t="shared" si="369"/>
        <v>222.90630860664746</v>
      </c>
    </row>
    <row r="4728" spans="1:20" x14ac:dyDescent="0.35">
      <c r="A4728">
        <v>1447163016.7</v>
      </c>
      <c r="B4728" s="3">
        <v>41420</v>
      </c>
      <c r="C4728" t="s">
        <v>30</v>
      </c>
      <c r="D4728" t="s">
        <v>7</v>
      </c>
      <c r="E4728" t="s">
        <v>3</v>
      </c>
      <c r="F4728">
        <v>3</v>
      </c>
      <c r="G4728">
        <v>1</v>
      </c>
      <c r="H4728">
        <f t="shared" si="365"/>
        <v>4</v>
      </c>
      <c r="I4728" s="3">
        <f t="shared" si="366"/>
        <v>41424</v>
      </c>
      <c r="J4728" t="s">
        <v>71</v>
      </c>
      <c r="K4728">
        <v>1687346</v>
      </c>
      <c r="L4728" t="s">
        <v>22</v>
      </c>
      <c r="M4728" t="s">
        <v>35</v>
      </c>
      <c r="N4728">
        <v>581</v>
      </c>
      <c r="O4728">
        <v>5.2178443025900627</v>
      </c>
      <c r="P4728" t="str">
        <f t="shared" si="367"/>
        <v>PORT04PORT09</v>
      </c>
      <c r="Q4728">
        <f>VLOOKUP(P4728,FreightRates!C$2:D$9,2,0)</f>
        <v>21.470399999999998</v>
      </c>
      <c r="R4728">
        <f>VLOOKUP(P4728,FreightRates!C$2:E$9,3,0)</f>
        <v>6.2E-2</v>
      </c>
      <c r="S4728">
        <f t="shared" si="368"/>
        <v>209.42758746789923</v>
      </c>
      <c r="T4728">
        <f t="shared" si="369"/>
        <v>3031.5675398048265</v>
      </c>
    </row>
    <row r="4729" spans="1:20" x14ac:dyDescent="0.35">
      <c r="A4729">
        <v>1447163017.7</v>
      </c>
      <c r="B4729" s="3">
        <v>41420</v>
      </c>
      <c r="C4729" t="s">
        <v>30</v>
      </c>
      <c r="D4729" t="s">
        <v>7</v>
      </c>
      <c r="E4729" t="s">
        <v>3</v>
      </c>
      <c r="F4729">
        <v>3</v>
      </c>
      <c r="G4729">
        <v>1</v>
      </c>
      <c r="H4729">
        <f t="shared" si="365"/>
        <v>4</v>
      </c>
      <c r="I4729" s="3">
        <f t="shared" si="366"/>
        <v>41424</v>
      </c>
      <c r="J4729" t="s">
        <v>71</v>
      </c>
      <c r="K4729">
        <v>1687346</v>
      </c>
      <c r="L4729" t="s">
        <v>22</v>
      </c>
      <c r="M4729" t="s">
        <v>35</v>
      </c>
      <c r="N4729">
        <v>496</v>
      </c>
      <c r="O4729">
        <v>5.2178443025900627</v>
      </c>
      <c r="P4729" t="str">
        <f t="shared" si="367"/>
        <v>PORT04PORT09</v>
      </c>
      <c r="Q4729">
        <f>VLOOKUP(P4729,FreightRates!C$2:D$9,2,0)</f>
        <v>21.470399999999998</v>
      </c>
      <c r="R4729">
        <f>VLOOKUP(P4729,FreightRates!C$2:E$9,3,0)</f>
        <v>6.2E-2</v>
      </c>
      <c r="S4729">
        <f t="shared" si="368"/>
        <v>181.92954799324957</v>
      </c>
      <c r="T4729">
        <f t="shared" si="369"/>
        <v>2588.050774084671</v>
      </c>
    </row>
    <row r="4730" spans="1:20" x14ac:dyDescent="0.35">
      <c r="A4730">
        <v>1447187016.7</v>
      </c>
      <c r="B4730" s="3">
        <v>41420</v>
      </c>
      <c r="C4730" t="s">
        <v>30</v>
      </c>
      <c r="D4730" t="s">
        <v>7</v>
      </c>
      <c r="E4730" t="s">
        <v>3</v>
      </c>
      <c r="F4730">
        <v>3</v>
      </c>
      <c r="G4730">
        <v>1</v>
      </c>
      <c r="H4730">
        <f t="shared" si="365"/>
        <v>4</v>
      </c>
      <c r="I4730" s="3">
        <f t="shared" si="366"/>
        <v>41424</v>
      </c>
      <c r="J4730" t="s">
        <v>71</v>
      </c>
      <c r="K4730">
        <v>1687346</v>
      </c>
      <c r="L4730" t="s">
        <v>22</v>
      </c>
      <c r="M4730" t="s">
        <v>35</v>
      </c>
      <c r="N4730">
        <v>358</v>
      </c>
      <c r="O4730">
        <v>0.62614131631080749</v>
      </c>
      <c r="P4730" t="str">
        <f t="shared" si="367"/>
        <v>PORT04PORT09</v>
      </c>
      <c r="Q4730">
        <f>VLOOKUP(P4730,FreightRates!C$2:D$9,2,0)</f>
        <v>21.470399999999998</v>
      </c>
      <c r="R4730">
        <f>VLOOKUP(P4730,FreightRates!C$2:E$9,3,0)</f>
        <v>6.2E-2</v>
      </c>
      <c r="S4730">
        <f t="shared" si="368"/>
        <v>35.368232656834678</v>
      </c>
      <c r="T4730">
        <f t="shared" si="369"/>
        <v>224.15859123926907</v>
      </c>
    </row>
    <row r="4731" spans="1:20" x14ac:dyDescent="0.35">
      <c r="A4731">
        <v>1447228702.7</v>
      </c>
      <c r="B4731" s="3">
        <v>41420</v>
      </c>
      <c r="C4731" t="s">
        <v>30</v>
      </c>
      <c r="D4731" t="s">
        <v>7</v>
      </c>
      <c r="E4731" t="s">
        <v>3</v>
      </c>
      <c r="F4731">
        <v>3</v>
      </c>
      <c r="G4731">
        <v>1</v>
      </c>
      <c r="H4731">
        <f t="shared" si="365"/>
        <v>4</v>
      </c>
      <c r="I4731" s="3">
        <f t="shared" si="366"/>
        <v>41424</v>
      </c>
      <c r="J4731" t="s">
        <v>71</v>
      </c>
      <c r="K4731">
        <v>1689469</v>
      </c>
      <c r="L4731" t="s">
        <v>22</v>
      </c>
      <c r="M4731" t="s">
        <v>35</v>
      </c>
      <c r="N4731">
        <v>450</v>
      </c>
      <c r="O4731">
        <v>3.2666297987267705</v>
      </c>
      <c r="P4731" t="str">
        <f t="shared" si="367"/>
        <v>PORT04PORT09</v>
      </c>
      <c r="Q4731">
        <f>VLOOKUP(P4731,FreightRates!C$2:D$9,2,0)</f>
        <v>21.470399999999998</v>
      </c>
      <c r="R4731">
        <f>VLOOKUP(P4731,FreightRates!C$2:E$9,3,0)</f>
        <v>6.2E-2</v>
      </c>
      <c r="S4731">
        <f t="shared" si="368"/>
        <v>112.6093713844769</v>
      </c>
      <c r="T4731">
        <f t="shared" si="369"/>
        <v>1469.9834094270468</v>
      </c>
    </row>
    <row r="4732" spans="1:20" x14ac:dyDescent="0.35">
      <c r="A4732">
        <v>1447375233.7</v>
      </c>
      <c r="B4732" s="3">
        <v>41420</v>
      </c>
      <c r="C4732" t="s">
        <v>30</v>
      </c>
      <c r="D4732" t="s">
        <v>7</v>
      </c>
      <c r="E4732" t="s">
        <v>3</v>
      </c>
      <c r="F4732">
        <v>3</v>
      </c>
      <c r="G4732">
        <v>1</v>
      </c>
      <c r="H4732">
        <f t="shared" si="365"/>
        <v>4</v>
      </c>
      <c r="I4732" s="3">
        <f t="shared" si="366"/>
        <v>41424</v>
      </c>
      <c r="J4732" t="s">
        <v>71</v>
      </c>
      <c r="K4732">
        <v>1689469</v>
      </c>
      <c r="L4732" t="s">
        <v>22</v>
      </c>
      <c r="M4732" t="s">
        <v>35</v>
      </c>
      <c r="N4732">
        <v>889</v>
      </c>
      <c r="O4732">
        <v>13.270683557327505</v>
      </c>
      <c r="P4732" t="str">
        <f t="shared" si="367"/>
        <v>PORT04PORT09</v>
      </c>
      <c r="Q4732">
        <f>VLOOKUP(P4732,FreightRates!C$2:D$9,2,0)</f>
        <v>21.470399999999998</v>
      </c>
      <c r="R4732">
        <f>VLOOKUP(P4732,FreightRates!C$2:E$9,3,0)</f>
        <v>6.2E-2</v>
      </c>
      <c r="S4732">
        <f t="shared" si="368"/>
        <v>752.92393631277741</v>
      </c>
      <c r="T4732">
        <f t="shared" si="369"/>
        <v>11797.637682464152</v>
      </c>
    </row>
    <row r="4733" spans="1:20" x14ac:dyDescent="0.35">
      <c r="A4733">
        <v>1447343700.7</v>
      </c>
      <c r="B4733" s="3">
        <v>41420</v>
      </c>
      <c r="C4733" t="s">
        <v>30</v>
      </c>
      <c r="D4733" t="s">
        <v>7</v>
      </c>
      <c r="E4733" t="s">
        <v>3</v>
      </c>
      <c r="F4733">
        <v>3</v>
      </c>
      <c r="G4733">
        <v>1</v>
      </c>
      <c r="H4733">
        <f t="shared" si="365"/>
        <v>4</v>
      </c>
      <c r="I4733" s="3">
        <f t="shared" si="366"/>
        <v>41424</v>
      </c>
      <c r="J4733" t="s">
        <v>71</v>
      </c>
      <c r="K4733">
        <v>1689469</v>
      </c>
      <c r="L4733" t="s">
        <v>22</v>
      </c>
      <c r="M4733" t="s">
        <v>35</v>
      </c>
      <c r="N4733">
        <v>291</v>
      </c>
      <c r="O4733">
        <v>1.0208218121021158</v>
      </c>
      <c r="P4733" t="str">
        <f t="shared" si="367"/>
        <v>PORT04PORT09</v>
      </c>
      <c r="Q4733">
        <f>VLOOKUP(P4733,FreightRates!C$2:D$9,2,0)</f>
        <v>21.470399999999998</v>
      </c>
      <c r="R4733">
        <f>VLOOKUP(P4733,FreightRates!C$2:E$9,3,0)</f>
        <v>6.2E-2</v>
      </c>
      <c r="S4733">
        <f t="shared" si="368"/>
        <v>39.888067133946372</v>
      </c>
      <c r="T4733">
        <f t="shared" si="369"/>
        <v>297.05914732171567</v>
      </c>
    </row>
    <row r="4734" spans="1:20" x14ac:dyDescent="0.35">
      <c r="A4734">
        <v>1447228701.7</v>
      </c>
      <c r="B4734" s="3">
        <v>41420</v>
      </c>
      <c r="C4734" t="s">
        <v>30</v>
      </c>
      <c r="D4734" t="s">
        <v>7</v>
      </c>
      <c r="E4734" t="s">
        <v>3</v>
      </c>
      <c r="F4734">
        <v>3</v>
      </c>
      <c r="G4734">
        <v>1</v>
      </c>
      <c r="H4734">
        <f t="shared" si="365"/>
        <v>4</v>
      </c>
      <c r="I4734" s="3">
        <f t="shared" si="366"/>
        <v>41424</v>
      </c>
      <c r="J4734" t="s">
        <v>71</v>
      </c>
      <c r="K4734">
        <v>1689469</v>
      </c>
      <c r="L4734" t="s">
        <v>22</v>
      </c>
      <c r="M4734" t="s">
        <v>35</v>
      </c>
      <c r="N4734">
        <v>468</v>
      </c>
      <c r="O4734">
        <v>3.2666297987267705</v>
      </c>
      <c r="P4734" t="str">
        <f t="shared" si="367"/>
        <v>PORT04PORT09</v>
      </c>
      <c r="Q4734">
        <f>VLOOKUP(P4734,FreightRates!C$2:D$9,2,0)</f>
        <v>21.470399999999998</v>
      </c>
      <c r="R4734">
        <f>VLOOKUP(P4734,FreightRates!C$2:E$9,3,0)</f>
        <v>6.2E-2</v>
      </c>
      <c r="S4734">
        <f t="shared" si="368"/>
        <v>116.25493023985597</v>
      </c>
      <c r="T4734">
        <f t="shared" si="369"/>
        <v>1528.7827458041286</v>
      </c>
    </row>
    <row r="4735" spans="1:20" x14ac:dyDescent="0.35">
      <c r="A4735">
        <v>1447146889.7</v>
      </c>
      <c r="B4735" s="3">
        <v>41420</v>
      </c>
      <c r="C4735" t="s">
        <v>30</v>
      </c>
      <c r="D4735" t="s">
        <v>7</v>
      </c>
      <c r="E4735" t="s">
        <v>3</v>
      </c>
      <c r="F4735">
        <v>3</v>
      </c>
      <c r="G4735">
        <v>1</v>
      </c>
      <c r="H4735">
        <f t="shared" si="365"/>
        <v>4</v>
      </c>
      <c r="I4735" s="3">
        <f t="shared" si="366"/>
        <v>41424</v>
      </c>
      <c r="J4735" t="s">
        <v>71</v>
      </c>
      <c r="K4735">
        <v>1689469</v>
      </c>
      <c r="L4735" t="s">
        <v>22</v>
      </c>
      <c r="M4735" t="s">
        <v>35</v>
      </c>
      <c r="N4735">
        <v>378</v>
      </c>
      <c r="O4735">
        <v>2.5520545302552895</v>
      </c>
      <c r="P4735" t="str">
        <f t="shared" si="367"/>
        <v>PORT04PORT09</v>
      </c>
      <c r="Q4735">
        <f>VLOOKUP(P4735,FreightRates!C$2:D$9,2,0)</f>
        <v>21.470399999999998</v>
      </c>
      <c r="R4735">
        <f>VLOOKUP(P4735,FreightRates!C$2:E$9,3,0)</f>
        <v>6.2E-2</v>
      </c>
      <c r="S4735">
        <f t="shared" si="368"/>
        <v>81.280349971062961</v>
      </c>
      <c r="T4735">
        <f t="shared" si="369"/>
        <v>964.67661243649945</v>
      </c>
    </row>
    <row r="4736" spans="1:20" x14ac:dyDescent="0.35">
      <c r="A4736">
        <v>1447146888.7</v>
      </c>
      <c r="B4736" s="3">
        <v>41420</v>
      </c>
      <c r="C4736" t="s">
        <v>30</v>
      </c>
      <c r="D4736" t="s">
        <v>7</v>
      </c>
      <c r="E4736" t="s">
        <v>3</v>
      </c>
      <c r="F4736">
        <v>3</v>
      </c>
      <c r="G4736">
        <v>1</v>
      </c>
      <c r="H4736">
        <f t="shared" si="365"/>
        <v>4</v>
      </c>
      <c r="I4736" s="3">
        <f t="shared" si="366"/>
        <v>41424</v>
      </c>
      <c r="J4736" t="s">
        <v>71</v>
      </c>
      <c r="K4736">
        <v>1689469</v>
      </c>
      <c r="L4736" t="s">
        <v>22</v>
      </c>
      <c r="M4736" t="s">
        <v>35</v>
      </c>
      <c r="N4736">
        <v>368</v>
      </c>
      <c r="O4736">
        <v>2.5520545302552895</v>
      </c>
      <c r="P4736" t="str">
        <f t="shared" si="367"/>
        <v>PORT04PORT09</v>
      </c>
      <c r="Q4736">
        <f>VLOOKUP(P4736,FreightRates!C$2:D$9,2,0)</f>
        <v>21.470399999999998</v>
      </c>
      <c r="R4736">
        <f>VLOOKUP(P4736,FreightRates!C$2:E$9,3,0)</f>
        <v>6.2E-2</v>
      </c>
      <c r="S4736">
        <f t="shared" si="368"/>
        <v>79.698076162304687</v>
      </c>
      <c r="T4736">
        <f t="shared" si="369"/>
        <v>939.15606713394652</v>
      </c>
    </row>
    <row r="4737" spans="1:20" x14ac:dyDescent="0.35">
      <c r="A4737">
        <v>1447375234.7</v>
      </c>
      <c r="B4737" s="3">
        <v>41420</v>
      </c>
      <c r="C4737" t="s">
        <v>30</v>
      </c>
      <c r="D4737" t="s">
        <v>7</v>
      </c>
      <c r="E4737" t="s">
        <v>3</v>
      </c>
      <c r="F4737">
        <v>3</v>
      </c>
      <c r="G4737">
        <v>1</v>
      </c>
      <c r="H4737">
        <f t="shared" si="365"/>
        <v>4</v>
      </c>
      <c r="I4737" s="3">
        <f t="shared" si="366"/>
        <v>41424</v>
      </c>
      <c r="J4737" t="s">
        <v>71</v>
      </c>
      <c r="K4737">
        <v>1689469</v>
      </c>
      <c r="L4737" t="s">
        <v>22</v>
      </c>
      <c r="M4737" t="s">
        <v>35</v>
      </c>
      <c r="N4737">
        <v>953</v>
      </c>
      <c r="O4737">
        <v>12.270683557327505</v>
      </c>
      <c r="P4737" t="str">
        <f t="shared" si="367"/>
        <v>PORT04PORT09</v>
      </c>
      <c r="Q4737">
        <f>VLOOKUP(P4737,FreightRates!C$2:D$9,2,0)</f>
        <v>21.470399999999998</v>
      </c>
      <c r="R4737">
        <f>VLOOKUP(P4737,FreightRates!C$2:E$9,3,0)</f>
        <v>6.2E-2</v>
      </c>
      <c r="S4737">
        <f t="shared" si="368"/>
        <v>746.49600866825301</v>
      </c>
      <c r="T4737">
        <f t="shared" si="369"/>
        <v>11693.961430133113</v>
      </c>
    </row>
    <row r="4738" spans="1:20" x14ac:dyDescent="0.35">
      <c r="A4738">
        <v>1447343701.7</v>
      </c>
      <c r="B4738" s="3">
        <v>41420</v>
      </c>
      <c r="C4738" t="s">
        <v>30</v>
      </c>
      <c r="D4738" t="s">
        <v>7</v>
      </c>
      <c r="E4738" t="s">
        <v>3</v>
      </c>
      <c r="F4738">
        <v>3</v>
      </c>
      <c r="G4738">
        <v>1</v>
      </c>
      <c r="H4738">
        <f t="shared" si="365"/>
        <v>4</v>
      </c>
      <c r="I4738" s="3">
        <f t="shared" si="366"/>
        <v>41424</v>
      </c>
      <c r="J4738" t="s">
        <v>71</v>
      </c>
      <c r="K4738">
        <v>1689469</v>
      </c>
      <c r="L4738" t="s">
        <v>22</v>
      </c>
      <c r="M4738" t="s">
        <v>35</v>
      </c>
      <c r="N4738">
        <v>322</v>
      </c>
      <c r="O4738">
        <v>1.0208218121021158</v>
      </c>
      <c r="P4738" t="str">
        <f t="shared" si="367"/>
        <v>PORT04PORT09</v>
      </c>
      <c r="Q4738">
        <f>VLOOKUP(P4738,FreightRates!C$2:D$9,2,0)</f>
        <v>21.470399999999998</v>
      </c>
      <c r="R4738">
        <f>VLOOKUP(P4738,FreightRates!C$2:E$9,3,0)</f>
        <v>6.2E-2</v>
      </c>
      <c r="S4738">
        <f t="shared" si="368"/>
        <v>41.850086656806639</v>
      </c>
      <c r="T4738">
        <f t="shared" si="369"/>
        <v>328.70462349688125</v>
      </c>
    </row>
    <row r="4739" spans="1:20" x14ac:dyDescent="0.35">
      <c r="A4739">
        <v>1447375422.7</v>
      </c>
      <c r="B4739" s="3">
        <v>41420</v>
      </c>
      <c r="C4739" t="s">
        <v>30</v>
      </c>
      <c r="D4739" t="s">
        <v>7</v>
      </c>
      <c r="E4739" t="s">
        <v>3</v>
      </c>
      <c r="F4739">
        <v>3</v>
      </c>
      <c r="G4739">
        <v>1</v>
      </c>
      <c r="H4739">
        <f t="shared" ref="H4739:H4802" si="370">F4739+G4739</f>
        <v>4</v>
      </c>
      <c r="I4739" s="3">
        <f t="shared" ref="I4739:I4802" si="371">B4739+F4739+G4739</f>
        <v>41424</v>
      </c>
      <c r="J4739" t="s">
        <v>71</v>
      </c>
      <c r="K4739">
        <v>1689469</v>
      </c>
      <c r="L4739" t="s">
        <v>22</v>
      </c>
      <c r="M4739" t="s">
        <v>35</v>
      </c>
      <c r="N4739">
        <v>738</v>
      </c>
      <c r="O4739">
        <v>9.18</v>
      </c>
      <c r="P4739" t="str">
        <f t="shared" ref="P4739:P4802" si="372">CONCATENATE(C4739,M4739)</f>
        <v>PORT04PORT09</v>
      </c>
      <c r="Q4739">
        <f>VLOOKUP(P4739,FreightRates!C$2:D$9,2,0)</f>
        <v>21.470399999999998</v>
      </c>
      <c r="R4739">
        <f>VLOOKUP(P4739,FreightRates!C$2:E$9,3,0)</f>
        <v>6.2E-2</v>
      </c>
      <c r="S4739">
        <f t="shared" ref="S4739:S4802" si="373">(R4739*O4739*N4739)+Q4739</f>
        <v>441.51047999999997</v>
      </c>
      <c r="T4739">
        <f t="shared" ref="T4739:T4802" si="374">O4739*N4739</f>
        <v>6774.84</v>
      </c>
    </row>
    <row r="4740" spans="1:20" x14ac:dyDescent="0.35">
      <c r="A4740">
        <v>1447375423.7</v>
      </c>
      <c r="B4740" s="3">
        <v>41420</v>
      </c>
      <c r="C4740" t="s">
        <v>30</v>
      </c>
      <c r="D4740" t="s">
        <v>7</v>
      </c>
      <c r="E4740" t="s">
        <v>3</v>
      </c>
      <c r="F4740">
        <v>3</v>
      </c>
      <c r="G4740">
        <v>1</v>
      </c>
      <c r="H4740">
        <f t="shared" si="370"/>
        <v>4</v>
      </c>
      <c r="I4740" s="3">
        <f t="shared" si="371"/>
        <v>41424</v>
      </c>
      <c r="J4740" t="s">
        <v>71</v>
      </c>
      <c r="K4740">
        <v>1689469</v>
      </c>
      <c r="L4740" t="s">
        <v>22</v>
      </c>
      <c r="M4740" t="s">
        <v>35</v>
      </c>
      <c r="N4740">
        <v>721</v>
      </c>
      <c r="O4740">
        <v>9.16</v>
      </c>
      <c r="P4740" t="str">
        <f t="shared" si="372"/>
        <v>PORT04PORT09</v>
      </c>
      <c r="Q4740">
        <f>VLOOKUP(P4740,FreightRates!C$2:D$9,2,0)</f>
        <v>21.470399999999998</v>
      </c>
      <c r="R4740">
        <f>VLOOKUP(P4740,FreightRates!C$2:E$9,3,0)</f>
        <v>6.2E-2</v>
      </c>
      <c r="S4740">
        <f t="shared" si="373"/>
        <v>430.94071999999994</v>
      </c>
      <c r="T4740">
        <f t="shared" si="374"/>
        <v>6604.36</v>
      </c>
    </row>
    <row r="4741" spans="1:20" x14ac:dyDescent="0.35">
      <c r="A4741">
        <v>1447321393.7</v>
      </c>
      <c r="B4741" s="3">
        <v>41420</v>
      </c>
      <c r="C4741" t="s">
        <v>30</v>
      </c>
      <c r="D4741" t="s">
        <v>7</v>
      </c>
      <c r="E4741" t="s">
        <v>3</v>
      </c>
      <c r="F4741">
        <v>3</v>
      </c>
      <c r="G4741">
        <v>1</v>
      </c>
      <c r="H4741">
        <f t="shared" si="370"/>
        <v>4</v>
      </c>
      <c r="I4741" s="3">
        <f t="shared" si="371"/>
        <v>41424</v>
      </c>
      <c r="J4741" t="s">
        <v>71</v>
      </c>
      <c r="K4741">
        <v>1689469</v>
      </c>
      <c r="L4741" t="s">
        <v>22</v>
      </c>
      <c r="M4741" t="s">
        <v>35</v>
      </c>
      <c r="N4741">
        <v>1306</v>
      </c>
      <c r="O4741">
        <v>19.38</v>
      </c>
      <c r="P4741" t="str">
        <f t="shared" si="372"/>
        <v>PORT04PORT09</v>
      </c>
      <c r="Q4741">
        <f>VLOOKUP(P4741,FreightRates!C$2:D$9,2,0)</f>
        <v>21.470399999999998</v>
      </c>
      <c r="R4741">
        <f>VLOOKUP(P4741,FreightRates!C$2:E$9,3,0)</f>
        <v>6.2E-2</v>
      </c>
      <c r="S4741">
        <f t="shared" si="373"/>
        <v>1590.7077599999998</v>
      </c>
      <c r="T4741">
        <f t="shared" si="374"/>
        <v>25310.28</v>
      </c>
    </row>
    <row r="4742" spans="1:20" x14ac:dyDescent="0.35">
      <c r="A4742">
        <v>1447321392.7</v>
      </c>
      <c r="B4742" s="3">
        <v>41420</v>
      </c>
      <c r="C4742" t="s">
        <v>30</v>
      </c>
      <c r="D4742" t="s">
        <v>7</v>
      </c>
      <c r="E4742" t="s">
        <v>3</v>
      </c>
      <c r="F4742">
        <v>3</v>
      </c>
      <c r="G4742">
        <v>1</v>
      </c>
      <c r="H4742">
        <f t="shared" si="370"/>
        <v>4</v>
      </c>
      <c r="I4742" s="3">
        <f t="shared" si="371"/>
        <v>41424</v>
      </c>
      <c r="J4742" t="s">
        <v>71</v>
      </c>
      <c r="K4742">
        <v>1689469</v>
      </c>
      <c r="L4742" t="s">
        <v>22</v>
      </c>
      <c r="M4742" t="s">
        <v>35</v>
      </c>
      <c r="N4742">
        <v>1326</v>
      </c>
      <c r="O4742">
        <v>18.18</v>
      </c>
      <c r="P4742" t="str">
        <f t="shared" si="372"/>
        <v>PORT04PORT09</v>
      </c>
      <c r="Q4742">
        <f>VLOOKUP(P4742,FreightRates!C$2:D$9,2,0)</f>
        <v>21.470399999999998</v>
      </c>
      <c r="R4742">
        <f>VLOOKUP(P4742,FreightRates!C$2:E$9,3,0)</f>
        <v>6.2E-2</v>
      </c>
      <c r="S4742">
        <f t="shared" si="373"/>
        <v>1516.0845599999998</v>
      </c>
      <c r="T4742">
        <f t="shared" si="374"/>
        <v>24106.68</v>
      </c>
    </row>
    <row r="4743" spans="1:20" x14ac:dyDescent="0.35">
      <c r="A4743">
        <v>1447300258.7</v>
      </c>
      <c r="B4743" s="3">
        <v>41420</v>
      </c>
      <c r="C4743" t="s">
        <v>30</v>
      </c>
      <c r="D4743" t="s">
        <v>7</v>
      </c>
      <c r="E4743" t="s">
        <v>3</v>
      </c>
      <c r="F4743">
        <v>3</v>
      </c>
      <c r="G4743">
        <v>1</v>
      </c>
      <c r="H4743">
        <f t="shared" si="370"/>
        <v>4</v>
      </c>
      <c r="I4743" s="3">
        <f t="shared" si="371"/>
        <v>41424</v>
      </c>
      <c r="J4743" t="s">
        <v>71</v>
      </c>
      <c r="K4743">
        <v>1668557</v>
      </c>
      <c r="L4743" t="s">
        <v>22</v>
      </c>
      <c r="M4743" t="s">
        <v>35</v>
      </c>
      <c r="N4743">
        <v>784</v>
      </c>
      <c r="O4743">
        <v>4.2264792949491516</v>
      </c>
      <c r="P4743" t="str">
        <f t="shared" si="372"/>
        <v>PORT04PORT09</v>
      </c>
      <c r="Q4743">
        <f>VLOOKUP(P4743,FreightRates!C$2:D$9,2,0)</f>
        <v>21.470399999999998</v>
      </c>
      <c r="R4743">
        <f>VLOOKUP(P4743,FreightRates!C$2:E$9,3,0)</f>
        <v>6.2E-2</v>
      </c>
      <c r="S4743">
        <f t="shared" si="373"/>
        <v>226.91110556888839</v>
      </c>
      <c r="T4743">
        <f t="shared" si="374"/>
        <v>3313.559767240135</v>
      </c>
    </row>
    <row r="4744" spans="1:20" x14ac:dyDescent="0.35">
      <c r="A4744">
        <v>1447146747.7</v>
      </c>
      <c r="B4744" s="3">
        <v>41420</v>
      </c>
      <c r="C4744" t="s">
        <v>30</v>
      </c>
      <c r="D4744" t="s">
        <v>7</v>
      </c>
      <c r="E4744" t="s">
        <v>3</v>
      </c>
      <c r="F4744">
        <v>3</v>
      </c>
      <c r="G4744">
        <v>1</v>
      </c>
      <c r="H4744">
        <f t="shared" si="370"/>
        <v>4</v>
      </c>
      <c r="I4744" s="3">
        <f t="shared" si="371"/>
        <v>41424</v>
      </c>
      <c r="J4744" t="s">
        <v>71</v>
      </c>
      <c r="K4744">
        <v>1668555</v>
      </c>
      <c r="L4744" t="s">
        <v>22</v>
      </c>
      <c r="M4744" t="s">
        <v>35</v>
      </c>
      <c r="N4744">
        <v>1138</v>
      </c>
      <c r="O4744">
        <v>5.1395833333333334</v>
      </c>
      <c r="P4744" t="str">
        <f t="shared" si="372"/>
        <v>PORT04PORT09</v>
      </c>
      <c r="Q4744">
        <f>VLOOKUP(P4744,FreightRates!C$2:D$9,2,0)</f>
        <v>21.470399999999998</v>
      </c>
      <c r="R4744">
        <f>VLOOKUP(P4744,FreightRates!C$2:E$9,3,0)</f>
        <v>6.2E-2</v>
      </c>
      <c r="S4744">
        <f t="shared" si="373"/>
        <v>384.09884166666666</v>
      </c>
      <c r="T4744">
        <f t="shared" si="374"/>
        <v>5848.8458333333338</v>
      </c>
    </row>
    <row r="4745" spans="1:20" x14ac:dyDescent="0.35">
      <c r="A4745">
        <v>1447210685.7</v>
      </c>
      <c r="B4745" s="3">
        <v>41420</v>
      </c>
      <c r="C4745" t="s">
        <v>30</v>
      </c>
      <c r="D4745" t="s">
        <v>7</v>
      </c>
      <c r="E4745" t="s">
        <v>3</v>
      </c>
      <c r="F4745">
        <v>3</v>
      </c>
      <c r="G4745">
        <v>1</v>
      </c>
      <c r="H4745">
        <f t="shared" si="370"/>
        <v>4</v>
      </c>
      <c r="I4745" s="3">
        <f t="shared" si="371"/>
        <v>41424</v>
      </c>
      <c r="J4745" t="s">
        <v>71</v>
      </c>
      <c r="K4745">
        <v>1668555</v>
      </c>
      <c r="L4745" t="s">
        <v>22</v>
      </c>
      <c r="M4745" t="s">
        <v>35</v>
      </c>
      <c r="N4745">
        <v>1176</v>
      </c>
      <c r="O4745">
        <v>5.1395833333333334</v>
      </c>
      <c r="P4745" t="str">
        <f t="shared" si="372"/>
        <v>PORT04PORT09</v>
      </c>
      <c r="Q4745">
        <f>VLOOKUP(P4745,FreightRates!C$2:D$9,2,0)</f>
        <v>21.470399999999998</v>
      </c>
      <c r="R4745">
        <f>VLOOKUP(P4745,FreightRates!C$2:E$9,3,0)</f>
        <v>6.2E-2</v>
      </c>
      <c r="S4745">
        <f t="shared" si="373"/>
        <v>396.20769999999999</v>
      </c>
      <c r="T4745">
        <f t="shared" si="374"/>
        <v>6044.15</v>
      </c>
    </row>
    <row r="4746" spans="1:20" x14ac:dyDescent="0.35">
      <c r="A4746">
        <v>1447187065.7</v>
      </c>
      <c r="B4746" s="3">
        <v>41420</v>
      </c>
      <c r="C4746" t="s">
        <v>30</v>
      </c>
      <c r="D4746" t="s">
        <v>7</v>
      </c>
      <c r="E4746" t="s">
        <v>3</v>
      </c>
      <c r="F4746">
        <v>3</v>
      </c>
      <c r="G4746">
        <v>1</v>
      </c>
      <c r="H4746">
        <f t="shared" si="370"/>
        <v>4</v>
      </c>
      <c r="I4746" s="3">
        <f t="shared" si="371"/>
        <v>41424</v>
      </c>
      <c r="J4746" t="s">
        <v>71</v>
      </c>
      <c r="K4746">
        <v>1668555</v>
      </c>
      <c r="L4746" t="s">
        <v>22</v>
      </c>
      <c r="M4746" t="s">
        <v>35</v>
      </c>
      <c r="N4746">
        <v>1170</v>
      </c>
      <c r="O4746">
        <v>5.1395833333333334</v>
      </c>
      <c r="P4746" t="str">
        <f t="shared" si="372"/>
        <v>PORT04PORT09</v>
      </c>
      <c r="Q4746">
        <f>VLOOKUP(P4746,FreightRates!C$2:D$9,2,0)</f>
        <v>21.470399999999998</v>
      </c>
      <c r="R4746">
        <f>VLOOKUP(P4746,FreightRates!C$2:E$9,3,0)</f>
        <v>6.2E-2</v>
      </c>
      <c r="S4746">
        <f t="shared" si="373"/>
        <v>394.29577499999999</v>
      </c>
      <c r="T4746">
        <f t="shared" si="374"/>
        <v>6013.3125</v>
      </c>
    </row>
    <row r="4747" spans="1:20" x14ac:dyDescent="0.35">
      <c r="A4747">
        <v>1447146749.7</v>
      </c>
      <c r="B4747" s="3">
        <v>41420</v>
      </c>
      <c r="C4747" t="s">
        <v>30</v>
      </c>
      <c r="D4747" t="s">
        <v>7</v>
      </c>
      <c r="E4747" t="s">
        <v>3</v>
      </c>
      <c r="F4747">
        <v>3</v>
      </c>
      <c r="G4747">
        <v>1</v>
      </c>
      <c r="H4747">
        <f t="shared" si="370"/>
        <v>4</v>
      </c>
      <c r="I4747" s="3">
        <f t="shared" si="371"/>
        <v>41424</v>
      </c>
      <c r="J4747" t="s">
        <v>71</v>
      </c>
      <c r="K4747">
        <v>1668554</v>
      </c>
      <c r="L4747" t="s">
        <v>22</v>
      </c>
      <c r="M4747" t="s">
        <v>35</v>
      </c>
      <c r="N4747">
        <v>1169</v>
      </c>
      <c r="O4747">
        <v>2.5943026105598719</v>
      </c>
      <c r="P4747" t="str">
        <f t="shared" si="372"/>
        <v>PORT04PORT09</v>
      </c>
      <c r="Q4747">
        <f>VLOOKUP(P4747,FreightRates!C$2:D$9,2,0)</f>
        <v>21.470399999999998</v>
      </c>
      <c r="R4747">
        <f>VLOOKUP(P4747,FreightRates!C$2:E$9,3,0)</f>
        <v>6.2E-2</v>
      </c>
      <c r="S4747">
        <f t="shared" si="373"/>
        <v>209.50026460815837</v>
      </c>
      <c r="T4747">
        <f t="shared" si="374"/>
        <v>3032.7397517444901</v>
      </c>
    </row>
    <row r="4748" spans="1:20" x14ac:dyDescent="0.35">
      <c r="A4748">
        <v>1447146748.7</v>
      </c>
      <c r="B4748" s="3">
        <v>41420</v>
      </c>
      <c r="C4748" t="s">
        <v>30</v>
      </c>
      <c r="D4748" t="s">
        <v>7</v>
      </c>
      <c r="E4748" t="s">
        <v>3</v>
      </c>
      <c r="F4748">
        <v>3</v>
      </c>
      <c r="G4748">
        <v>1</v>
      </c>
      <c r="H4748">
        <f t="shared" si="370"/>
        <v>4</v>
      </c>
      <c r="I4748" s="3">
        <f t="shared" si="371"/>
        <v>41424</v>
      </c>
      <c r="J4748" t="s">
        <v>71</v>
      </c>
      <c r="K4748">
        <v>1668554</v>
      </c>
      <c r="L4748" t="s">
        <v>22</v>
      </c>
      <c r="M4748" t="s">
        <v>35</v>
      </c>
      <c r="N4748">
        <v>1130</v>
      </c>
      <c r="O4748">
        <v>2.5943026105598719</v>
      </c>
      <c r="P4748" t="str">
        <f t="shared" si="372"/>
        <v>PORT04PORT09</v>
      </c>
      <c r="Q4748">
        <f>VLOOKUP(P4748,FreightRates!C$2:D$9,2,0)</f>
        <v>21.470399999999998</v>
      </c>
      <c r="R4748">
        <f>VLOOKUP(P4748,FreightRates!C$2:E$9,3,0)</f>
        <v>6.2E-2</v>
      </c>
      <c r="S4748">
        <f t="shared" si="373"/>
        <v>203.22724089582459</v>
      </c>
      <c r="T4748">
        <f t="shared" si="374"/>
        <v>2931.5619499326554</v>
      </c>
    </row>
    <row r="4749" spans="1:20" x14ac:dyDescent="0.35">
      <c r="A4749">
        <v>1447347959.7</v>
      </c>
      <c r="B4749" s="3">
        <v>41420</v>
      </c>
      <c r="C4749" t="s">
        <v>30</v>
      </c>
      <c r="D4749" t="s">
        <v>7</v>
      </c>
      <c r="E4749" t="s">
        <v>3</v>
      </c>
      <c r="F4749">
        <v>3</v>
      </c>
      <c r="G4749">
        <v>1</v>
      </c>
      <c r="H4749">
        <f t="shared" si="370"/>
        <v>4</v>
      </c>
      <c r="I4749" s="3">
        <f t="shared" si="371"/>
        <v>41424</v>
      </c>
      <c r="J4749" t="s">
        <v>71</v>
      </c>
      <c r="K4749">
        <v>1699976</v>
      </c>
      <c r="L4749" t="s">
        <v>22</v>
      </c>
      <c r="M4749" t="s">
        <v>35</v>
      </c>
      <c r="N4749">
        <v>279</v>
      </c>
      <c r="O4749">
        <v>0.22172455583663081</v>
      </c>
      <c r="P4749" t="str">
        <f t="shared" si="372"/>
        <v>PORT04PORT09</v>
      </c>
      <c r="Q4749">
        <f>VLOOKUP(P4749,FreightRates!C$2:D$9,2,0)</f>
        <v>21.470399999999998</v>
      </c>
      <c r="R4749">
        <f>VLOOKUP(P4749,FreightRates!C$2:E$9,3,0)</f>
        <v>6.2E-2</v>
      </c>
      <c r="S4749">
        <f t="shared" si="373"/>
        <v>25.305791366862039</v>
      </c>
      <c r="T4749">
        <f t="shared" si="374"/>
        <v>61.861151078419994</v>
      </c>
    </row>
    <row r="4750" spans="1:20" x14ac:dyDescent="0.35">
      <c r="A4750">
        <v>1447368565.7</v>
      </c>
      <c r="B4750" s="3">
        <v>41420</v>
      </c>
      <c r="C4750" t="s">
        <v>30</v>
      </c>
      <c r="D4750" t="s">
        <v>7</v>
      </c>
      <c r="E4750" t="s">
        <v>3</v>
      </c>
      <c r="F4750">
        <v>3</v>
      </c>
      <c r="G4750">
        <v>1</v>
      </c>
      <c r="H4750">
        <f t="shared" si="370"/>
        <v>4</v>
      </c>
      <c r="I4750" s="3">
        <f t="shared" si="371"/>
        <v>41424</v>
      </c>
      <c r="J4750" t="s">
        <v>71</v>
      </c>
      <c r="K4750">
        <v>1699954</v>
      </c>
      <c r="L4750" t="s">
        <v>22</v>
      </c>
      <c r="M4750" t="s">
        <v>35</v>
      </c>
      <c r="N4750">
        <v>248</v>
      </c>
      <c r="O4750">
        <v>0.18629328916742549</v>
      </c>
      <c r="P4750" t="str">
        <f t="shared" si="372"/>
        <v>PORT04PORT09</v>
      </c>
      <c r="Q4750">
        <f>VLOOKUP(P4750,FreightRates!C$2:D$9,2,0)</f>
        <v>21.470399999999998</v>
      </c>
      <c r="R4750">
        <f>VLOOKUP(P4750,FreightRates!C$2:E$9,3,0)</f>
        <v>6.2E-2</v>
      </c>
      <c r="S4750">
        <f t="shared" si="373"/>
        <v>24.334845614238333</v>
      </c>
      <c r="T4750">
        <f t="shared" si="374"/>
        <v>46.200735713521524</v>
      </c>
    </row>
    <row r="4751" spans="1:20" x14ac:dyDescent="0.35">
      <c r="A4751">
        <v>1447307115.7</v>
      </c>
      <c r="B4751" s="3">
        <v>41420</v>
      </c>
      <c r="C4751" t="s">
        <v>30</v>
      </c>
      <c r="D4751" t="s">
        <v>7</v>
      </c>
      <c r="E4751" t="s">
        <v>3</v>
      </c>
      <c r="F4751">
        <v>3</v>
      </c>
      <c r="G4751">
        <v>1</v>
      </c>
      <c r="H4751">
        <f t="shared" si="370"/>
        <v>4</v>
      </c>
      <c r="I4751" s="3">
        <f t="shared" si="371"/>
        <v>41424</v>
      </c>
      <c r="J4751" t="s">
        <v>71</v>
      </c>
      <c r="K4751">
        <v>1677878</v>
      </c>
      <c r="L4751" t="s">
        <v>22</v>
      </c>
      <c r="M4751" t="s">
        <v>35</v>
      </c>
      <c r="N4751">
        <v>496</v>
      </c>
      <c r="O4751">
        <v>0.71016269897168449</v>
      </c>
      <c r="P4751" t="str">
        <f t="shared" si="372"/>
        <v>PORT04PORT09</v>
      </c>
      <c r="Q4751">
        <f>VLOOKUP(P4751,FreightRates!C$2:D$9,2,0)</f>
        <v>21.470399999999998</v>
      </c>
      <c r="R4751">
        <f>VLOOKUP(P4751,FreightRates!C$2:E$9,3,0)</f>
        <v>6.2E-2</v>
      </c>
      <c r="S4751">
        <f t="shared" si="373"/>
        <v>43.309323318777238</v>
      </c>
      <c r="T4751">
        <f t="shared" si="374"/>
        <v>352.24069868995548</v>
      </c>
    </row>
    <row r="4752" spans="1:20" x14ac:dyDescent="0.35">
      <c r="A4752">
        <v>1447343672.7</v>
      </c>
      <c r="B4752" s="3">
        <v>41420</v>
      </c>
      <c r="C4752" t="s">
        <v>30</v>
      </c>
      <c r="D4752" t="s">
        <v>7</v>
      </c>
      <c r="E4752" t="s">
        <v>3</v>
      </c>
      <c r="F4752">
        <v>3</v>
      </c>
      <c r="G4752">
        <v>1</v>
      </c>
      <c r="H4752">
        <f t="shared" si="370"/>
        <v>4</v>
      </c>
      <c r="I4752" s="3">
        <f t="shared" si="371"/>
        <v>41424</v>
      </c>
      <c r="J4752" t="s">
        <v>71</v>
      </c>
      <c r="K4752">
        <v>1677878</v>
      </c>
      <c r="L4752" t="s">
        <v>22</v>
      </c>
      <c r="M4752" t="s">
        <v>35</v>
      </c>
      <c r="N4752">
        <v>357</v>
      </c>
      <c r="O4752">
        <v>0.37181293139878768</v>
      </c>
      <c r="P4752" t="str">
        <f t="shared" si="372"/>
        <v>PORT04PORT09</v>
      </c>
      <c r="Q4752">
        <f>VLOOKUP(P4752,FreightRates!C$2:D$9,2,0)</f>
        <v>21.470399999999998</v>
      </c>
      <c r="R4752">
        <f>VLOOKUP(P4752,FreightRates!C$2:E$9,3,0)</f>
        <v>6.2E-2</v>
      </c>
      <c r="S4752">
        <f t="shared" si="373"/>
        <v>29.700107423580764</v>
      </c>
      <c r="T4752">
        <f t="shared" si="374"/>
        <v>132.73721650936722</v>
      </c>
    </row>
    <row r="4753" spans="1:20" x14ac:dyDescent="0.35">
      <c r="A4753">
        <v>1447386473.7</v>
      </c>
      <c r="B4753" s="3">
        <v>41420</v>
      </c>
      <c r="C4753" t="s">
        <v>30</v>
      </c>
      <c r="D4753" t="s">
        <v>7</v>
      </c>
      <c r="E4753" t="s">
        <v>3</v>
      </c>
      <c r="F4753">
        <v>3</v>
      </c>
      <c r="G4753">
        <v>1</v>
      </c>
      <c r="H4753">
        <f t="shared" si="370"/>
        <v>4</v>
      </c>
      <c r="I4753" s="3">
        <f t="shared" si="371"/>
        <v>41424</v>
      </c>
      <c r="J4753" t="s">
        <v>71</v>
      </c>
      <c r="K4753">
        <v>1677878</v>
      </c>
      <c r="L4753" t="s">
        <v>22</v>
      </c>
      <c r="M4753" t="s">
        <v>35</v>
      </c>
      <c r="N4753">
        <v>303</v>
      </c>
      <c r="O4753">
        <v>7.4362586279757531E-2</v>
      </c>
      <c r="P4753" t="str">
        <f t="shared" si="372"/>
        <v>PORT04PORT09</v>
      </c>
      <c r="Q4753">
        <f>VLOOKUP(P4753,FreightRates!C$2:D$9,2,0)</f>
        <v>21.470399999999998</v>
      </c>
      <c r="R4753">
        <f>VLOOKUP(P4753,FreightRates!C$2:E$9,3,0)</f>
        <v>6.2E-2</v>
      </c>
      <c r="S4753">
        <f t="shared" si="373"/>
        <v>22.867375545851523</v>
      </c>
      <c r="T4753">
        <f t="shared" si="374"/>
        <v>22.531863642766531</v>
      </c>
    </row>
    <row r="4754" spans="1:20" x14ac:dyDescent="0.35">
      <c r="A4754">
        <v>1447365324.7</v>
      </c>
      <c r="B4754" s="3">
        <v>41420</v>
      </c>
      <c r="C4754" t="s">
        <v>30</v>
      </c>
      <c r="D4754" t="s">
        <v>7</v>
      </c>
      <c r="E4754" t="s">
        <v>3</v>
      </c>
      <c r="F4754">
        <v>3</v>
      </c>
      <c r="G4754">
        <v>1</v>
      </c>
      <c r="H4754">
        <f t="shared" si="370"/>
        <v>4</v>
      </c>
      <c r="I4754" s="3">
        <f t="shared" si="371"/>
        <v>41424</v>
      </c>
      <c r="J4754" t="s">
        <v>71</v>
      </c>
      <c r="K4754">
        <v>1677878</v>
      </c>
      <c r="L4754" t="s">
        <v>22</v>
      </c>
      <c r="M4754" t="s">
        <v>35</v>
      </c>
      <c r="N4754">
        <v>788</v>
      </c>
      <c r="O4754">
        <v>1.8590646569939384</v>
      </c>
      <c r="P4754" t="str">
        <f t="shared" si="372"/>
        <v>PORT04PORT09</v>
      </c>
      <c r="Q4754">
        <f>VLOOKUP(P4754,FreightRates!C$2:D$9,2,0)</f>
        <v>21.470399999999998</v>
      </c>
      <c r="R4754">
        <f>VLOOKUP(P4754,FreightRates!C$2:E$9,3,0)</f>
        <v>6.2E-2</v>
      </c>
      <c r="S4754">
        <f t="shared" si="373"/>
        <v>112.29686288209585</v>
      </c>
      <c r="T4754">
        <f t="shared" si="374"/>
        <v>1464.9429497112235</v>
      </c>
    </row>
    <row r="4755" spans="1:20" x14ac:dyDescent="0.35">
      <c r="A4755">
        <v>1447321395.7</v>
      </c>
      <c r="B4755" s="3">
        <v>41420</v>
      </c>
      <c r="C4755" t="s">
        <v>30</v>
      </c>
      <c r="D4755" t="s">
        <v>7</v>
      </c>
      <c r="E4755" t="s">
        <v>3</v>
      </c>
      <c r="F4755">
        <v>3</v>
      </c>
      <c r="G4755">
        <v>1</v>
      </c>
      <c r="H4755">
        <f t="shared" si="370"/>
        <v>4</v>
      </c>
      <c r="I4755" s="3">
        <f t="shared" si="371"/>
        <v>41424</v>
      </c>
      <c r="J4755" t="s">
        <v>71</v>
      </c>
      <c r="K4755">
        <v>1677878</v>
      </c>
      <c r="L4755" t="s">
        <v>22</v>
      </c>
      <c r="M4755" t="s">
        <v>35</v>
      </c>
      <c r="N4755">
        <v>403</v>
      </c>
      <c r="O4755">
        <v>0.61720946612198757</v>
      </c>
      <c r="P4755" t="str">
        <f t="shared" si="372"/>
        <v>PORT04PORT09</v>
      </c>
      <c r="Q4755">
        <f>VLOOKUP(P4755,FreightRates!C$2:D$9,2,0)</f>
        <v>21.470399999999998</v>
      </c>
      <c r="R4755">
        <f>VLOOKUP(P4755,FreightRates!C$2:E$9,3,0)</f>
        <v>6.2E-2</v>
      </c>
      <c r="S4755">
        <f t="shared" si="373"/>
        <v>36.89199572052398</v>
      </c>
      <c r="T4755">
        <f t="shared" si="374"/>
        <v>248.735414847161</v>
      </c>
    </row>
    <row r="4756" spans="1:20" x14ac:dyDescent="0.35">
      <c r="A4756">
        <v>1447386472.7</v>
      </c>
      <c r="B4756" s="3">
        <v>41420</v>
      </c>
      <c r="C4756" t="s">
        <v>30</v>
      </c>
      <c r="D4756" t="s">
        <v>7</v>
      </c>
      <c r="E4756" t="s">
        <v>3</v>
      </c>
      <c r="F4756">
        <v>3</v>
      </c>
      <c r="G4756">
        <v>1</v>
      </c>
      <c r="H4756">
        <f t="shared" si="370"/>
        <v>4</v>
      </c>
      <c r="I4756" s="3">
        <f t="shared" si="371"/>
        <v>41424</v>
      </c>
      <c r="J4756" t="s">
        <v>71</v>
      </c>
      <c r="K4756">
        <v>1677878</v>
      </c>
      <c r="L4756" t="s">
        <v>22</v>
      </c>
      <c r="M4756" t="s">
        <v>35</v>
      </c>
      <c r="N4756">
        <v>314</v>
      </c>
      <c r="O4756">
        <v>7.4362586279757531E-2</v>
      </c>
      <c r="P4756" t="str">
        <f t="shared" si="372"/>
        <v>PORT04PORT09</v>
      </c>
      <c r="Q4756">
        <f>VLOOKUP(P4756,FreightRates!C$2:D$9,2,0)</f>
        <v>21.470399999999998</v>
      </c>
      <c r="R4756">
        <f>VLOOKUP(P4756,FreightRates!C$2:E$9,3,0)</f>
        <v>6.2E-2</v>
      </c>
      <c r="S4756">
        <f t="shared" si="373"/>
        <v>22.918090829694318</v>
      </c>
      <c r="T4756">
        <f t="shared" si="374"/>
        <v>23.349852091843864</v>
      </c>
    </row>
    <row r="4757" spans="1:20" x14ac:dyDescent="0.35">
      <c r="A4757">
        <v>1447386482.7</v>
      </c>
      <c r="B4757" s="3">
        <v>41420</v>
      </c>
      <c r="C4757" t="s">
        <v>30</v>
      </c>
      <c r="D4757" t="s">
        <v>7</v>
      </c>
      <c r="E4757" t="s">
        <v>3</v>
      </c>
      <c r="F4757">
        <v>3</v>
      </c>
      <c r="G4757">
        <v>1</v>
      </c>
      <c r="H4757">
        <f t="shared" si="370"/>
        <v>4</v>
      </c>
      <c r="I4757" s="3">
        <f t="shared" si="371"/>
        <v>41424</v>
      </c>
      <c r="J4757" t="s">
        <v>71</v>
      </c>
      <c r="K4757">
        <v>1677878</v>
      </c>
      <c r="L4757" t="s">
        <v>22</v>
      </c>
      <c r="M4757" t="s">
        <v>35</v>
      </c>
      <c r="N4757">
        <v>373</v>
      </c>
      <c r="O4757">
        <v>0.31232286237498164</v>
      </c>
      <c r="P4757" t="str">
        <f t="shared" si="372"/>
        <v>PORT04PORT09</v>
      </c>
      <c r="Q4757">
        <f>VLOOKUP(P4757,FreightRates!C$2:D$9,2,0)</f>
        <v>21.470399999999998</v>
      </c>
      <c r="R4757">
        <f>VLOOKUP(P4757,FreightRates!C$2:E$9,3,0)</f>
        <v>6.2E-2</v>
      </c>
      <c r="S4757">
        <f t="shared" si="373"/>
        <v>28.693178515283822</v>
      </c>
      <c r="T4757">
        <f t="shared" si="374"/>
        <v>116.49642766586815</v>
      </c>
    </row>
    <row r="4758" spans="1:20" x14ac:dyDescent="0.35">
      <c r="A4758">
        <v>1447386471.7</v>
      </c>
      <c r="B4758" s="3">
        <v>41420</v>
      </c>
      <c r="C4758" t="s">
        <v>30</v>
      </c>
      <c r="D4758" t="s">
        <v>7</v>
      </c>
      <c r="E4758" t="s">
        <v>3</v>
      </c>
      <c r="F4758">
        <v>3</v>
      </c>
      <c r="G4758">
        <v>1</v>
      </c>
      <c r="H4758">
        <f t="shared" si="370"/>
        <v>4</v>
      </c>
      <c r="I4758" s="3">
        <f t="shared" si="371"/>
        <v>41424</v>
      </c>
      <c r="J4758" t="s">
        <v>71</v>
      </c>
      <c r="K4758">
        <v>1677878</v>
      </c>
      <c r="L4758" t="s">
        <v>22</v>
      </c>
      <c r="M4758" t="s">
        <v>35</v>
      </c>
      <c r="N4758">
        <v>566</v>
      </c>
      <c r="O4758">
        <v>0.96671362163684793</v>
      </c>
      <c r="P4758" t="str">
        <f t="shared" si="372"/>
        <v>PORT04PORT09</v>
      </c>
      <c r="Q4758">
        <f>VLOOKUP(P4758,FreightRates!C$2:D$9,2,0)</f>
        <v>21.470399999999998</v>
      </c>
      <c r="R4758">
        <f>VLOOKUP(P4758,FreightRates!C$2:E$9,3,0)</f>
        <v>6.2E-2</v>
      </c>
      <c r="S4758">
        <f t="shared" si="373"/>
        <v>55.394314410480263</v>
      </c>
      <c r="T4758">
        <f t="shared" si="374"/>
        <v>547.15990984645589</v>
      </c>
    </row>
    <row r="4759" spans="1:20" x14ac:dyDescent="0.35">
      <c r="A4759">
        <v>1447307118.7</v>
      </c>
      <c r="B4759" s="3">
        <v>41420</v>
      </c>
      <c r="C4759" t="s">
        <v>30</v>
      </c>
      <c r="D4759" t="s">
        <v>7</v>
      </c>
      <c r="E4759" t="s">
        <v>3</v>
      </c>
      <c r="F4759">
        <v>3</v>
      </c>
      <c r="G4759">
        <v>1</v>
      </c>
      <c r="H4759">
        <f t="shared" si="370"/>
        <v>4</v>
      </c>
      <c r="I4759" s="3">
        <f t="shared" si="371"/>
        <v>41424</v>
      </c>
      <c r="J4759" t="s">
        <v>71</v>
      </c>
      <c r="K4759">
        <v>1677878</v>
      </c>
      <c r="L4759" t="s">
        <v>22</v>
      </c>
      <c r="M4759" t="s">
        <v>35</v>
      </c>
      <c r="N4759">
        <v>506</v>
      </c>
      <c r="O4759">
        <v>0.96671362163684793</v>
      </c>
      <c r="P4759" t="str">
        <f t="shared" si="372"/>
        <v>PORT04PORT09</v>
      </c>
      <c r="Q4759">
        <f>VLOOKUP(P4759,FreightRates!C$2:D$9,2,0)</f>
        <v>21.470399999999998</v>
      </c>
      <c r="R4759">
        <f>VLOOKUP(P4759,FreightRates!C$2:E$9,3,0)</f>
        <v>6.2E-2</v>
      </c>
      <c r="S4759">
        <f t="shared" si="373"/>
        <v>51.798139737991193</v>
      </c>
      <c r="T4759">
        <f t="shared" si="374"/>
        <v>489.15709254824503</v>
      </c>
    </row>
    <row r="4760" spans="1:20" x14ac:dyDescent="0.35">
      <c r="A4760">
        <v>1447321394.7</v>
      </c>
      <c r="B4760" s="3">
        <v>41420</v>
      </c>
      <c r="C4760" t="s">
        <v>30</v>
      </c>
      <c r="D4760" t="s">
        <v>7</v>
      </c>
      <c r="E4760" t="s">
        <v>3</v>
      </c>
      <c r="F4760">
        <v>3</v>
      </c>
      <c r="G4760">
        <v>1</v>
      </c>
      <c r="H4760">
        <f t="shared" si="370"/>
        <v>4</v>
      </c>
      <c r="I4760" s="3">
        <f t="shared" si="371"/>
        <v>41424</v>
      </c>
      <c r="J4760" t="s">
        <v>71</v>
      </c>
      <c r="K4760">
        <v>1677878</v>
      </c>
      <c r="L4760" t="s">
        <v>22</v>
      </c>
      <c r="M4760" t="s">
        <v>35</v>
      </c>
      <c r="N4760">
        <v>404</v>
      </c>
      <c r="O4760">
        <v>0.62092759543597542</v>
      </c>
      <c r="P4760" t="str">
        <f t="shared" si="372"/>
        <v>PORT04PORT09</v>
      </c>
      <c r="Q4760">
        <f>VLOOKUP(P4760,FreightRates!C$2:D$9,2,0)</f>
        <v>21.470399999999998</v>
      </c>
      <c r="R4760">
        <f>VLOOKUP(P4760,FreightRates!C$2:E$9,3,0)</f>
        <v>6.2E-2</v>
      </c>
      <c r="S4760">
        <f t="shared" si="373"/>
        <v>37.023394410480307</v>
      </c>
      <c r="T4760">
        <f t="shared" si="374"/>
        <v>250.85474855613407</v>
      </c>
    </row>
    <row r="4761" spans="1:20" x14ac:dyDescent="0.35">
      <c r="A4761">
        <v>1447365323.7</v>
      </c>
      <c r="B4761" s="3">
        <v>41420</v>
      </c>
      <c r="C4761" t="s">
        <v>30</v>
      </c>
      <c r="D4761" t="s">
        <v>7</v>
      </c>
      <c r="E4761" t="s">
        <v>3</v>
      </c>
      <c r="F4761">
        <v>3</v>
      </c>
      <c r="G4761">
        <v>1</v>
      </c>
      <c r="H4761">
        <f t="shared" si="370"/>
        <v>4</v>
      </c>
      <c r="I4761" s="3">
        <f t="shared" si="371"/>
        <v>41424</v>
      </c>
      <c r="J4761" t="s">
        <v>71</v>
      </c>
      <c r="K4761">
        <v>1677878</v>
      </c>
      <c r="L4761" t="s">
        <v>22</v>
      </c>
      <c r="M4761" t="s">
        <v>35</v>
      </c>
      <c r="N4761">
        <v>819</v>
      </c>
      <c r="O4761">
        <v>1.8590646569939384</v>
      </c>
      <c r="P4761" t="str">
        <f t="shared" si="372"/>
        <v>PORT04PORT09</v>
      </c>
      <c r="Q4761">
        <f>VLOOKUP(P4761,FreightRates!C$2:D$9,2,0)</f>
        <v>21.470399999999998</v>
      </c>
      <c r="R4761">
        <f>VLOOKUP(P4761,FreightRates!C$2:E$9,3,0)</f>
        <v>6.2E-2</v>
      </c>
      <c r="S4761">
        <f t="shared" si="373"/>
        <v>115.8699851528382</v>
      </c>
      <c r="T4761">
        <f t="shared" si="374"/>
        <v>1522.5739540780355</v>
      </c>
    </row>
    <row r="4762" spans="1:20" x14ac:dyDescent="0.35">
      <c r="A4762">
        <v>1447386481.7</v>
      </c>
      <c r="B4762" s="3">
        <v>41420</v>
      </c>
      <c r="C4762" t="s">
        <v>30</v>
      </c>
      <c r="D4762" t="s">
        <v>7</v>
      </c>
      <c r="E4762" t="s">
        <v>3</v>
      </c>
      <c r="F4762">
        <v>3</v>
      </c>
      <c r="G4762">
        <v>1</v>
      </c>
      <c r="H4762">
        <f t="shared" si="370"/>
        <v>4</v>
      </c>
      <c r="I4762" s="3">
        <f t="shared" si="371"/>
        <v>41424</v>
      </c>
      <c r="J4762" t="s">
        <v>71</v>
      </c>
      <c r="K4762">
        <v>1677878</v>
      </c>
      <c r="L4762" t="s">
        <v>22</v>
      </c>
      <c r="M4762" t="s">
        <v>35</v>
      </c>
      <c r="N4762">
        <v>344</v>
      </c>
      <c r="O4762">
        <v>0.30860473306099379</v>
      </c>
      <c r="P4762" t="str">
        <f t="shared" si="372"/>
        <v>PORT04PORT09</v>
      </c>
      <c r="Q4762">
        <f>VLOOKUP(P4762,FreightRates!C$2:D$9,2,0)</f>
        <v>21.470399999999998</v>
      </c>
      <c r="R4762">
        <f>VLOOKUP(P4762,FreightRates!C$2:E$9,3,0)</f>
        <v>6.2E-2</v>
      </c>
      <c r="S4762">
        <f t="shared" si="373"/>
        <v>28.052321746724875</v>
      </c>
      <c r="T4762">
        <f t="shared" si="374"/>
        <v>106.16002817298187</v>
      </c>
    </row>
    <row r="4763" spans="1:20" x14ac:dyDescent="0.35">
      <c r="A4763">
        <v>1447307117.7</v>
      </c>
      <c r="B4763" s="3">
        <v>41420</v>
      </c>
      <c r="C4763" t="s">
        <v>30</v>
      </c>
      <c r="D4763" t="s">
        <v>7</v>
      </c>
      <c r="E4763" t="s">
        <v>3</v>
      </c>
      <c r="F4763">
        <v>3</v>
      </c>
      <c r="G4763">
        <v>1</v>
      </c>
      <c r="H4763">
        <f t="shared" si="370"/>
        <v>4</v>
      </c>
      <c r="I4763" s="3">
        <f t="shared" si="371"/>
        <v>41424</v>
      </c>
      <c r="J4763" t="s">
        <v>71</v>
      </c>
      <c r="K4763">
        <v>1677878</v>
      </c>
      <c r="L4763" t="s">
        <v>22</v>
      </c>
      <c r="M4763" t="s">
        <v>35</v>
      </c>
      <c r="N4763">
        <v>573</v>
      </c>
      <c r="O4763">
        <v>0.96671362163684793</v>
      </c>
      <c r="P4763" t="str">
        <f t="shared" si="372"/>
        <v>PORT04PORT09</v>
      </c>
      <c r="Q4763">
        <f>VLOOKUP(P4763,FreightRates!C$2:D$9,2,0)</f>
        <v>21.470399999999998</v>
      </c>
      <c r="R4763">
        <f>VLOOKUP(P4763,FreightRates!C$2:E$9,3,0)</f>
        <v>6.2E-2</v>
      </c>
      <c r="S4763">
        <f t="shared" si="373"/>
        <v>55.813868122270655</v>
      </c>
      <c r="T4763">
        <f t="shared" si="374"/>
        <v>553.92690519791381</v>
      </c>
    </row>
    <row r="4764" spans="1:20" x14ac:dyDescent="0.35">
      <c r="A4764">
        <v>1447343673.7</v>
      </c>
      <c r="B4764" s="3">
        <v>41420</v>
      </c>
      <c r="C4764" t="s">
        <v>30</v>
      </c>
      <c r="D4764" t="s">
        <v>7</v>
      </c>
      <c r="E4764" t="s">
        <v>3</v>
      </c>
      <c r="F4764">
        <v>3</v>
      </c>
      <c r="G4764">
        <v>1</v>
      </c>
      <c r="H4764">
        <f t="shared" si="370"/>
        <v>4</v>
      </c>
      <c r="I4764" s="3">
        <f t="shared" si="371"/>
        <v>41424</v>
      </c>
      <c r="J4764" t="s">
        <v>71</v>
      </c>
      <c r="K4764">
        <v>1677878</v>
      </c>
      <c r="L4764" t="s">
        <v>22</v>
      </c>
      <c r="M4764" t="s">
        <v>35</v>
      </c>
      <c r="N4764">
        <v>389</v>
      </c>
      <c r="O4764">
        <v>0.37181293139878768</v>
      </c>
      <c r="P4764" t="str">
        <f t="shared" si="372"/>
        <v>PORT04PORT09</v>
      </c>
      <c r="Q4764">
        <f>VLOOKUP(P4764,FreightRates!C$2:D$9,2,0)</f>
        <v>21.470399999999998</v>
      </c>
      <c r="R4764">
        <f>VLOOKUP(P4764,FreightRates!C$2:E$9,3,0)</f>
        <v>6.2E-2</v>
      </c>
      <c r="S4764">
        <f t="shared" si="373"/>
        <v>30.437784279475959</v>
      </c>
      <c r="T4764">
        <f t="shared" si="374"/>
        <v>144.63523031412842</v>
      </c>
    </row>
    <row r="4765" spans="1:20" x14ac:dyDescent="0.35">
      <c r="A4765">
        <v>1447307116.7</v>
      </c>
      <c r="B4765" s="3">
        <v>41420</v>
      </c>
      <c r="C4765" t="s">
        <v>30</v>
      </c>
      <c r="D4765" t="s">
        <v>7</v>
      </c>
      <c r="E4765" t="s">
        <v>3</v>
      </c>
      <c r="F4765">
        <v>3</v>
      </c>
      <c r="G4765">
        <v>1</v>
      </c>
      <c r="H4765">
        <f t="shared" si="370"/>
        <v>4</v>
      </c>
      <c r="I4765" s="3">
        <f t="shared" si="371"/>
        <v>41424</v>
      </c>
      <c r="J4765" t="s">
        <v>71</v>
      </c>
      <c r="K4765">
        <v>1677878</v>
      </c>
      <c r="L4765" t="s">
        <v>22</v>
      </c>
      <c r="M4765" t="s">
        <v>35</v>
      </c>
      <c r="N4765">
        <v>468</v>
      </c>
      <c r="O4765">
        <v>0.71016269897168449</v>
      </c>
      <c r="P4765" t="str">
        <f t="shared" si="372"/>
        <v>PORT04PORT09</v>
      </c>
      <c r="Q4765">
        <f>VLOOKUP(P4765,FreightRates!C$2:D$9,2,0)</f>
        <v>21.470399999999998</v>
      </c>
      <c r="R4765">
        <f>VLOOKUP(P4765,FreightRates!C$2:E$9,3,0)</f>
        <v>6.2E-2</v>
      </c>
      <c r="S4765">
        <f t="shared" si="373"/>
        <v>42.076480873362399</v>
      </c>
      <c r="T4765">
        <f t="shared" si="374"/>
        <v>332.35614311874832</v>
      </c>
    </row>
    <row r="4766" spans="1:20" x14ac:dyDescent="0.35">
      <c r="A4766">
        <v>1447386483.7</v>
      </c>
      <c r="B4766" s="3">
        <v>41420</v>
      </c>
      <c r="C4766" t="s">
        <v>30</v>
      </c>
      <c r="D4766" t="s">
        <v>7</v>
      </c>
      <c r="E4766" t="s">
        <v>3</v>
      </c>
      <c r="F4766">
        <v>3</v>
      </c>
      <c r="G4766">
        <v>1</v>
      </c>
      <c r="H4766">
        <f t="shared" si="370"/>
        <v>4</v>
      </c>
      <c r="I4766" s="3">
        <f t="shared" si="371"/>
        <v>41424</v>
      </c>
      <c r="J4766" t="s">
        <v>71</v>
      </c>
      <c r="K4766">
        <v>1677878</v>
      </c>
      <c r="L4766" t="s">
        <v>22</v>
      </c>
      <c r="M4766" t="s">
        <v>35</v>
      </c>
      <c r="N4766">
        <v>974</v>
      </c>
      <c r="O4766">
        <v>2.7328250457810892</v>
      </c>
      <c r="P4766" t="str">
        <f t="shared" si="372"/>
        <v>PORT04PORT09</v>
      </c>
      <c r="Q4766">
        <f>VLOOKUP(P4766,FreightRates!C$2:D$9,2,0)</f>
        <v>21.470399999999998</v>
      </c>
      <c r="R4766">
        <f>VLOOKUP(P4766,FreightRates!C$2:E$9,3,0)</f>
        <v>6.2E-2</v>
      </c>
      <c r="S4766">
        <f t="shared" si="373"/>
        <v>186.50023886462839</v>
      </c>
      <c r="T4766">
        <f t="shared" si="374"/>
        <v>2661.7715945907808</v>
      </c>
    </row>
    <row r="4767" spans="1:20" x14ac:dyDescent="0.35">
      <c r="A4767">
        <v>1447386470.7</v>
      </c>
      <c r="B4767" s="3">
        <v>41420</v>
      </c>
      <c r="C4767" t="s">
        <v>30</v>
      </c>
      <c r="D4767" t="s">
        <v>7</v>
      </c>
      <c r="E4767" t="s">
        <v>3</v>
      </c>
      <c r="F4767">
        <v>3</v>
      </c>
      <c r="G4767">
        <v>1</v>
      </c>
      <c r="H4767">
        <f t="shared" si="370"/>
        <v>4</v>
      </c>
      <c r="I4767" s="3">
        <f t="shared" si="371"/>
        <v>41424</v>
      </c>
      <c r="J4767" t="s">
        <v>71</v>
      </c>
      <c r="K4767">
        <v>1677878</v>
      </c>
      <c r="L4767" t="s">
        <v>22</v>
      </c>
      <c r="M4767" t="s">
        <v>35</v>
      </c>
      <c r="N4767">
        <v>520</v>
      </c>
      <c r="O4767">
        <v>0.96671362163684793</v>
      </c>
      <c r="P4767" t="str">
        <f t="shared" si="372"/>
        <v>PORT04PORT09</v>
      </c>
      <c r="Q4767">
        <f>VLOOKUP(P4767,FreightRates!C$2:D$9,2,0)</f>
        <v>21.470399999999998</v>
      </c>
      <c r="R4767">
        <f>VLOOKUP(P4767,FreightRates!C$2:E$9,3,0)</f>
        <v>6.2E-2</v>
      </c>
      <c r="S4767">
        <f t="shared" si="373"/>
        <v>52.637247161571977</v>
      </c>
      <c r="T4767">
        <f t="shared" si="374"/>
        <v>502.69108325116093</v>
      </c>
    </row>
    <row r="4768" spans="1:20" x14ac:dyDescent="0.35">
      <c r="A4768">
        <v>1447321404.7</v>
      </c>
      <c r="B4768" s="3">
        <v>41420</v>
      </c>
      <c r="C4768" t="s">
        <v>30</v>
      </c>
      <c r="D4768" t="s">
        <v>7</v>
      </c>
      <c r="E4768" t="s">
        <v>3</v>
      </c>
      <c r="F4768">
        <v>3</v>
      </c>
      <c r="G4768">
        <v>1</v>
      </c>
      <c r="H4768">
        <f t="shared" si="370"/>
        <v>4</v>
      </c>
      <c r="I4768" s="3">
        <f t="shared" si="371"/>
        <v>41424</v>
      </c>
      <c r="J4768" t="s">
        <v>71</v>
      </c>
      <c r="K4768">
        <v>1670215</v>
      </c>
      <c r="L4768" t="s">
        <v>22</v>
      </c>
      <c r="M4768" t="s">
        <v>35</v>
      </c>
      <c r="N4768">
        <v>331</v>
      </c>
      <c r="O4768">
        <v>0.28105342138206602</v>
      </c>
      <c r="P4768" t="str">
        <f t="shared" si="372"/>
        <v>PORT04PORT09</v>
      </c>
      <c r="Q4768">
        <f>VLOOKUP(P4768,FreightRates!C$2:D$9,2,0)</f>
        <v>21.470399999999998</v>
      </c>
      <c r="R4768">
        <f>VLOOKUP(P4768,FreightRates!C$2:E$9,3,0)</f>
        <v>6.2E-2</v>
      </c>
      <c r="S4768">
        <f t="shared" si="373"/>
        <v>27.238178313602756</v>
      </c>
      <c r="T4768">
        <f t="shared" si="374"/>
        <v>93.028682477463846</v>
      </c>
    </row>
    <row r="4769" spans="1:20" x14ac:dyDescent="0.35">
      <c r="A4769">
        <v>1447321403.7</v>
      </c>
      <c r="B4769" s="3">
        <v>41420</v>
      </c>
      <c r="C4769" t="s">
        <v>30</v>
      </c>
      <c r="D4769" t="s">
        <v>7</v>
      </c>
      <c r="E4769" t="s">
        <v>3</v>
      </c>
      <c r="F4769">
        <v>3</v>
      </c>
      <c r="G4769">
        <v>1</v>
      </c>
      <c r="H4769">
        <f t="shared" si="370"/>
        <v>4</v>
      </c>
      <c r="I4769" s="3">
        <f t="shared" si="371"/>
        <v>41424</v>
      </c>
      <c r="J4769" t="s">
        <v>71</v>
      </c>
      <c r="K4769">
        <v>1670215</v>
      </c>
      <c r="L4769" t="s">
        <v>22</v>
      </c>
      <c r="M4769" t="s">
        <v>35</v>
      </c>
      <c r="N4769">
        <v>284</v>
      </c>
      <c r="O4769">
        <v>0.28105342138206602</v>
      </c>
      <c r="P4769" t="str">
        <f t="shared" si="372"/>
        <v>PORT04PORT09</v>
      </c>
      <c r="Q4769">
        <f>VLOOKUP(P4769,FreightRates!C$2:D$9,2,0)</f>
        <v>21.470399999999998</v>
      </c>
      <c r="R4769">
        <f>VLOOKUP(P4769,FreightRates!C$2:E$9,3,0)</f>
        <v>6.2E-2</v>
      </c>
      <c r="S4769">
        <f t="shared" si="373"/>
        <v>26.419188643695417</v>
      </c>
      <c r="T4769">
        <f t="shared" si="374"/>
        <v>79.819171672506755</v>
      </c>
    </row>
    <row r="4770" spans="1:20" x14ac:dyDescent="0.35">
      <c r="A4770">
        <v>1447293679.7</v>
      </c>
      <c r="B4770" s="3">
        <v>41420</v>
      </c>
      <c r="C4770" t="s">
        <v>30</v>
      </c>
      <c r="D4770" t="s">
        <v>7</v>
      </c>
      <c r="E4770" t="s">
        <v>3</v>
      </c>
      <c r="F4770">
        <v>3</v>
      </c>
      <c r="G4770">
        <v>1</v>
      </c>
      <c r="H4770">
        <f t="shared" si="370"/>
        <v>4</v>
      </c>
      <c r="I4770" s="3">
        <f t="shared" si="371"/>
        <v>41424</v>
      </c>
      <c r="J4770" t="s">
        <v>71</v>
      </c>
      <c r="K4770">
        <v>1657475</v>
      </c>
      <c r="L4770" t="s">
        <v>22</v>
      </c>
      <c r="M4770" t="s">
        <v>35</v>
      </c>
      <c r="N4770">
        <v>536</v>
      </c>
      <c r="O4770">
        <v>6.4382608695652168</v>
      </c>
      <c r="P4770" t="str">
        <f t="shared" si="372"/>
        <v>PORT04PORT09</v>
      </c>
      <c r="Q4770">
        <f>VLOOKUP(P4770,FreightRates!C$2:D$9,2,0)</f>
        <v>21.470399999999998</v>
      </c>
      <c r="R4770">
        <f>VLOOKUP(P4770,FreightRates!C$2:E$9,3,0)</f>
        <v>6.2E-2</v>
      </c>
      <c r="S4770">
        <f t="shared" si="373"/>
        <v>235.42668521739125</v>
      </c>
      <c r="T4770">
        <f t="shared" si="374"/>
        <v>3450.907826086956</v>
      </c>
    </row>
    <row r="4771" spans="1:20" x14ac:dyDescent="0.35">
      <c r="A4771">
        <v>1447296419.7</v>
      </c>
      <c r="B4771" s="3">
        <v>41420</v>
      </c>
      <c r="C4771" t="s">
        <v>30</v>
      </c>
      <c r="D4771" t="s">
        <v>7</v>
      </c>
      <c r="E4771" t="s">
        <v>3</v>
      </c>
      <c r="F4771">
        <v>3</v>
      </c>
      <c r="G4771">
        <v>0</v>
      </c>
      <c r="H4771">
        <f t="shared" si="370"/>
        <v>3</v>
      </c>
      <c r="I4771" s="3">
        <f t="shared" si="371"/>
        <v>41423</v>
      </c>
      <c r="J4771" t="s">
        <v>52</v>
      </c>
      <c r="K4771">
        <v>1620510</v>
      </c>
      <c r="L4771" t="s">
        <v>22</v>
      </c>
      <c r="M4771" t="s">
        <v>35</v>
      </c>
      <c r="N4771">
        <v>406</v>
      </c>
      <c r="O4771">
        <v>2.6143187066974596</v>
      </c>
      <c r="P4771" t="str">
        <f t="shared" si="372"/>
        <v>PORT04PORT09</v>
      </c>
      <c r="Q4771">
        <f>VLOOKUP(P4771,FreightRates!C$2:D$9,2,0)</f>
        <v>21.470399999999998</v>
      </c>
      <c r="R4771">
        <f>VLOOKUP(P4771,FreightRates!C$2:E$9,3,0)</f>
        <v>6.2E-2</v>
      </c>
      <c r="S4771">
        <f t="shared" si="373"/>
        <v>87.278030484988449</v>
      </c>
      <c r="T4771">
        <f t="shared" si="374"/>
        <v>1061.4133949191687</v>
      </c>
    </row>
    <row r="4772" spans="1:20" x14ac:dyDescent="0.35">
      <c r="A4772">
        <v>1447292436.7</v>
      </c>
      <c r="B4772" s="3">
        <v>41420</v>
      </c>
      <c r="C4772" t="s">
        <v>30</v>
      </c>
      <c r="D4772" t="s">
        <v>7</v>
      </c>
      <c r="E4772" t="s">
        <v>3</v>
      </c>
      <c r="F4772">
        <v>3</v>
      </c>
      <c r="G4772">
        <v>0</v>
      </c>
      <c r="H4772">
        <f t="shared" si="370"/>
        <v>3</v>
      </c>
      <c r="I4772" s="3">
        <f t="shared" si="371"/>
        <v>41423</v>
      </c>
      <c r="J4772" t="s">
        <v>52</v>
      </c>
      <c r="K4772">
        <v>1620510</v>
      </c>
      <c r="L4772" t="s">
        <v>22</v>
      </c>
      <c r="M4772" t="s">
        <v>35</v>
      </c>
      <c r="N4772">
        <v>279</v>
      </c>
      <c r="O4772">
        <v>0.52286374133949198</v>
      </c>
      <c r="P4772" t="str">
        <f t="shared" si="372"/>
        <v>PORT04PORT09</v>
      </c>
      <c r="Q4772">
        <f>VLOOKUP(P4772,FreightRates!C$2:D$9,2,0)</f>
        <v>21.470399999999998</v>
      </c>
      <c r="R4772">
        <f>VLOOKUP(P4772,FreightRates!C$2:E$9,3,0)</f>
        <v>6.2E-2</v>
      </c>
      <c r="S4772">
        <f t="shared" si="373"/>
        <v>30.514896997690531</v>
      </c>
      <c r="T4772">
        <f t="shared" si="374"/>
        <v>145.87898383371825</v>
      </c>
    </row>
    <row r="4773" spans="1:20" x14ac:dyDescent="0.35">
      <c r="A4773">
        <v>1447323157.7</v>
      </c>
      <c r="B4773" s="3">
        <v>41420</v>
      </c>
      <c r="C4773" t="s">
        <v>30</v>
      </c>
      <c r="D4773" t="s">
        <v>7</v>
      </c>
      <c r="E4773" t="s">
        <v>3</v>
      </c>
      <c r="F4773">
        <v>3</v>
      </c>
      <c r="G4773">
        <v>0</v>
      </c>
      <c r="H4773">
        <f t="shared" si="370"/>
        <v>3</v>
      </c>
      <c r="I4773" s="3">
        <f t="shared" si="371"/>
        <v>41423</v>
      </c>
      <c r="J4773" t="s">
        <v>52</v>
      </c>
      <c r="K4773">
        <v>1620510</v>
      </c>
      <c r="L4773" t="s">
        <v>22</v>
      </c>
      <c r="M4773" t="s">
        <v>35</v>
      </c>
      <c r="N4773">
        <v>274</v>
      </c>
      <c r="O4773">
        <v>0.18300230946882218</v>
      </c>
      <c r="P4773" t="str">
        <f t="shared" si="372"/>
        <v>PORT04PORT09</v>
      </c>
      <c r="Q4773">
        <f>VLOOKUP(P4773,FreightRates!C$2:D$9,2,0)</f>
        <v>21.470399999999998</v>
      </c>
      <c r="R4773">
        <f>VLOOKUP(P4773,FreightRates!C$2:E$9,3,0)</f>
        <v>6.2E-2</v>
      </c>
      <c r="S4773">
        <f t="shared" si="373"/>
        <v>24.579243233256349</v>
      </c>
      <c r="T4773">
        <f t="shared" si="374"/>
        <v>50.142632794457278</v>
      </c>
    </row>
    <row r="4774" spans="1:20" x14ac:dyDescent="0.35">
      <c r="A4774">
        <v>1447277442.7</v>
      </c>
      <c r="B4774" s="3">
        <v>41420</v>
      </c>
      <c r="C4774" t="s">
        <v>30</v>
      </c>
      <c r="D4774" t="s">
        <v>7</v>
      </c>
      <c r="E4774" t="s">
        <v>3</v>
      </c>
      <c r="F4774">
        <v>3</v>
      </c>
      <c r="G4774">
        <v>0</v>
      </c>
      <c r="H4774">
        <f t="shared" si="370"/>
        <v>3</v>
      </c>
      <c r="I4774" s="3">
        <f t="shared" si="371"/>
        <v>41423</v>
      </c>
      <c r="J4774" t="s">
        <v>52</v>
      </c>
      <c r="K4774">
        <v>1658528</v>
      </c>
      <c r="L4774" t="s">
        <v>22</v>
      </c>
      <c r="M4774" t="s">
        <v>35</v>
      </c>
      <c r="N4774">
        <v>257</v>
      </c>
      <c r="O4774">
        <v>7.1659217367508868E-2</v>
      </c>
      <c r="P4774" t="str">
        <f t="shared" si="372"/>
        <v>PORT04PORT09</v>
      </c>
      <c r="Q4774">
        <f>VLOOKUP(P4774,FreightRates!C$2:D$9,2,0)</f>
        <v>21.470399999999998</v>
      </c>
      <c r="R4774">
        <f>VLOOKUP(P4774,FreightRates!C$2:E$9,3,0)</f>
        <v>6.2E-2</v>
      </c>
      <c r="S4774">
        <f t="shared" si="373"/>
        <v>22.612217969533884</v>
      </c>
      <c r="T4774">
        <f t="shared" si="374"/>
        <v>18.416418863449778</v>
      </c>
    </row>
    <row r="4775" spans="1:20" x14ac:dyDescent="0.35">
      <c r="A4775">
        <v>1447242469.7</v>
      </c>
      <c r="B4775" s="3">
        <v>41420</v>
      </c>
      <c r="C4775" t="s">
        <v>30</v>
      </c>
      <c r="D4775" t="s">
        <v>7</v>
      </c>
      <c r="E4775" t="s">
        <v>3</v>
      </c>
      <c r="F4775">
        <v>3</v>
      </c>
      <c r="G4775">
        <v>0</v>
      </c>
      <c r="H4775">
        <f t="shared" si="370"/>
        <v>3</v>
      </c>
      <c r="I4775" s="3">
        <f t="shared" si="371"/>
        <v>41423</v>
      </c>
      <c r="J4775" t="s">
        <v>52</v>
      </c>
      <c r="K4775">
        <v>1658528</v>
      </c>
      <c r="L4775" t="s">
        <v>22</v>
      </c>
      <c r="M4775" t="s">
        <v>35</v>
      </c>
      <c r="N4775">
        <v>347</v>
      </c>
      <c r="O4775">
        <v>1.1465474778801419</v>
      </c>
      <c r="P4775" t="str">
        <f t="shared" si="372"/>
        <v>PORT04PORT09</v>
      </c>
      <c r="Q4775">
        <f>VLOOKUP(P4775,FreightRates!C$2:D$9,2,0)</f>
        <v>21.470399999999998</v>
      </c>
      <c r="R4775">
        <f>VLOOKUP(P4775,FreightRates!C$2:E$9,3,0)</f>
        <v>6.2E-2</v>
      </c>
      <c r="S4775">
        <f t="shared" si="373"/>
        <v>46.137222439113373</v>
      </c>
      <c r="T4775">
        <f t="shared" si="374"/>
        <v>397.85197482440924</v>
      </c>
    </row>
    <row r="4776" spans="1:20" x14ac:dyDescent="0.35">
      <c r="A4776">
        <v>1447386428.7</v>
      </c>
      <c r="B4776" s="3">
        <v>41420</v>
      </c>
      <c r="C4776" t="s">
        <v>30</v>
      </c>
      <c r="D4776" t="s">
        <v>7</v>
      </c>
      <c r="E4776" t="s">
        <v>3</v>
      </c>
      <c r="F4776">
        <v>3</v>
      </c>
      <c r="G4776">
        <v>0</v>
      </c>
      <c r="H4776">
        <f t="shared" si="370"/>
        <v>3</v>
      </c>
      <c r="I4776" s="3">
        <f t="shared" si="371"/>
        <v>41423</v>
      </c>
      <c r="J4776" t="s">
        <v>52</v>
      </c>
      <c r="K4776">
        <v>1684559</v>
      </c>
      <c r="L4776" t="s">
        <v>22</v>
      </c>
      <c r="M4776" t="s">
        <v>35</v>
      </c>
      <c r="N4776">
        <v>6269</v>
      </c>
      <c r="O4776">
        <v>2.3239515560077395</v>
      </c>
      <c r="P4776" t="str">
        <f t="shared" si="372"/>
        <v>PORT04PORT09</v>
      </c>
      <c r="Q4776">
        <f>VLOOKUP(P4776,FreightRates!C$2:D$9,2,0)</f>
        <v>21.470399999999998</v>
      </c>
      <c r="R4776">
        <f>VLOOKUP(P4776,FreightRates!C$2:E$9,3,0)</f>
        <v>6.2E-2</v>
      </c>
      <c r="S4776">
        <f t="shared" si="373"/>
        <v>924.7392428859763</v>
      </c>
      <c r="T4776">
        <f t="shared" si="374"/>
        <v>14568.852304612519</v>
      </c>
    </row>
    <row r="4777" spans="1:20" x14ac:dyDescent="0.35">
      <c r="A4777">
        <v>1447286458.7</v>
      </c>
      <c r="B4777" s="3">
        <v>41420</v>
      </c>
      <c r="C4777" t="s">
        <v>30</v>
      </c>
      <c r="D4777" t="s">
        <v>7</v>
      </c>
      <c r="E4777" t="s">
        <v>3</v>
      </c>
      <c r="F4777">
        <v>3</v>
      </c>
      <c r="G4777">
        <v>0</v>
      </c>
      <c r="H4777">
        <f t="shared" si="370"/>
        <v>3</v>
      </c>
      <c r="I4777" s="3">
        <f t="shared" si="371"/>
        <v>41423</v>
      </c>
      <c r="J4777" t="s">
        <v>52</v>
      </c>
      <c r="K4777">
        <v>1684559</v>
      </c>
      <c r="L4777" t="s">
        <v>22</v>
      </c>
      <c r="M4777" t="s">
        <v>35</v>
      </c>
      <c r="N4777">
        <v>6244</v>
      </c>
      <c r="O4777">
        <v>2.3239515560077395</v>
      </c>
      <c r="P4777" t="str">
        <f t="shared" si="372"/>
        <v>PORT04PORT09</v>
      </c>
      <c r="Q4777">
        <f>VLOOKUP(P4777,FreightRates!C$2:D$9,2,0)</f>
        <v>21.470399999999998</v>
      </c>
      <c r="R4777">
        <f>VLOOKUP(P4777,FreightRates!C$2:E$9,3,0)</f>
        <v>6.2E-2</v>
      </c>
      <c r="S4777">
        <f t="shared" si="373"/>
        <v>921.1371179741642</v>
      </c>
      <c r="T4777">
        <f t="shared" si="374"/>
        <v>14510.753515712326</v>
      </c>
    </row>
    <row r="4778" spans="1:20" x14ac:dyDescent="0.35">
      <c r="A4778">
        <v>1447258805.7</v>
      </c>
      <c r="B4778" s="3">
        <v>41420</v>
      </c>
      <c r="C4778" t="s">
        <v>30</v>
      </c>
      <c r="D4778" t="s">
        <v>7</v>
      </c>
      <c r="E4778" t="s">
        <v>3</v>
      </c>
      <c r="F4778">
        <v>3</v>
      </c>
      <c r="G4778">
        <v>0</v>
      </c>
      <c r="H4778">
        <f t="shared" si="370"/>
        <v>3</v>
      </c>
      <c r="I4778" s="3">
        <f t="shared" si="371"/>
        <v>41423</v>
      </c>
      <c r="J4778" t="s">
        <v>52</v>
      </c>
      <c r="K4778">
        <v>1696752</v>
      </c>
      <c r="L4778" t="s">
        <v>22</v>
      </c>
      <c r="M4778" t="s">
        <v>35</v>
      </c>
      <c r="N4778">
        <v>302</v>
      </c>
      <c r="O4778">
        <v>2.0457496136012363</v>
      </c>
      <c r="P4778" t="str">
        <f t="shared" si="372"/>
        <v>PORT04PORT09</v>
      </c>
      <c r="Q4778">
        <f>VLOOKUP(P4778,FreightRates!C$2:D$9,2,0)</f>
        <v>21.470399999999998</v>
      </c>
      <c r="R4778">
        <f>VLOOKUP(P4778,FreightRates!C$2:E$9,3,0)</f>
        <v>6.2E-2</v>
      </c>
      <c r="S4778">
        <f t="shared" si="373"/>
        <v>59.775015765069547</v>
      </c>
      <c r="T4778">
        <f t="shared" si="374"/>
        <v>617.81638330757335</v>
      </c>
    </row>
    <row r="4779" spans="1:20" x14ac:dyDescent="0.35">
      <c r="A4779">
        <v>1447369237.7</v>
      </c>
      <c r="B4779" s="3">
        <v>41420</v>
      </c>
      <c r="C4779" t="s">
        <v>30</v>
      </c>
      <c r="D4779" t="s">
        <v>7</v>
      </c>
      <c r="E4779" t="s">
        <v>3</v>
      </c>
      <c r="F4779">
        <v>3</v>
      </c>
      <c r="G4779">
        <v>0</v>
      </c>
      <c r="H4779">
        <f t="shared" si="370"/>
        <v>3</v>
      </c>
      <c r="I4779" s="3">
        <f t="shared" si="371"/>
        <v>41423</v>
      </c>
      <c r="J4779" t="s">
        <v>52</v>
      </c>
      <c r="K4779">
        <v>1700138</v>
      </c>
      <c r="L4779" t="s">
        <v>22</v>
      </c>
      <c r="M4779" t="s">
        <v>35</v>
      </c>
      <c r="N4779">
        <v>1805</v>
      </c>
      <c r="O4779">
        <v>1.4531986667239207</v>
      </c>
      <c r="P4779" t="str">
        <f t="shared" si="372"/>
        <v>PORT04PORT09</v>
      </c>
      <c r="Q4779">
        <f>VLOOKUP(P4779,FreightRates!C$2:D$9,2,0)</f>
        <v>21.470399999999998</v>
      </c>
      <c r="R4779">
        <f>VLOOKUP(P4779,FreightRates!C$2:E$9,3,0)</f>
        <v>6.2E-2</v>
      </c>
      <c r="S4779">
        <f t="shared" si="373"/>
        <v>184.09786279307394</v>
      </c>
      <c r="T4779">
        <f t="shared" si="374"/>
        <v>2623.0235934366769</v>
      </c>
    </row>
    <row r="4780" spans="1:20" x14ac:dyDescent="0.35">
      <c r="A4780">
        <v>1447163638.7</v>
      </c>
      <c r="B4780" s="3">
        <v>41420</v>
      </c>
      <c r="C4780" t="s">
        <v>30</v>
      </c>
      <c r="D4780" t="s">
        <v>7</v>
      </c>
      <c r="E4780" t="s">
        <v>3</v>
      </c>
      <c r="F4780">
        <v>3</v>
      </c>
      <c r="G4780">
        <v>0</v>
      </c>
      <c r="H4780">
        <f t="shared" si="370"/>
        <v>3</v>
      </c>
      <c r="I4780" s="3">
        <f t="shared" si="371"/>
        <v>41423</v>
      </c>
      <c r="J4780" t="s">
        <v>52</v>
      </c>
      <c r="K4780">
        <v>1684709</v>
      </c>
      <c r="L4780" t="s">
        <v>22</v>
      </c>
      <c r="M4780" t="s">
        <v>35</v>
      </c>
      <c r="N4780">
        <v>277</v>
      </c>
      <c r="O4780">
        <v>3.88</v>
      </c>
      <c r="P4780" t="str">
        <f t="shared" si="372"/>
        <v>PORT04PORT09</v>
      </c>
      <c r="Q4780">
        <f>VLOOKUP(P4780,FreightRates!C$2:D$9,2,0)</f>
        <v>21.470399999999998</v>
      </c>
      <c r="R4780">
        <f>VLOOKUP(P4780,FreightRates!C$2:E$9,3,0)</f>
        <v>6.2E-2</v>
      </c>
      <c r="S4780">
        <f t="shared" si="373"/>
        <v>88.105519999999999</v>
      </c>
      <c r="T4780">
        <f t="shared" si="374"/>
        <v>1074.76</v>
      </c>
    </row>
    <row r="4781" spans="1:20" x14ac:dyDescent="0.35">
      <c r="A4781">
        <v>1447372641.7</v>
      </c>
      <c r="B4781" s="3">
        <v>41420</v>
      </c>
      <c r="C4781" t="s">
        <v>30</v>
      </c>
      <c r="D4781" t="s">
        <v>7</v>
      </c>
      <c r="E4781" t="s">
        <v>3</v>
      </c>
      <c r="F4781">
        <v>3</v>
      </c>
      <c r="G4781">
        <v>0</v>
      </c>
      <c r="H4781">
        <f t="shared" si="370"/>
        <v>3</v>
      </c>
      <c r="I4781" s="3">
        <f t="shared" si="371"/>
        <v>41423</v>
      </c>
      <c r="J4781" t="s">
        <v>52</v>
      </c>
      <c r="K4781">
        <v>1700141</v>
      </c>
      <c r="L4781" t="s">
        <v>22</v>
      </c>
      <c r="M4781" t="s">
        <v>35</v>
      </c>
      <c r="N4781">
        <v>2893</v>
      </c>
      <c r="O4781">
        <v>6.44</v>
      </c>
      <c r="P4781" t="str">
        <f t="shared" si="372"/>
        <v>PORT04PORT09</v>
      </c>
      <c r="Q4781">
        <f>VLOOKUP(P4781,FreightRates!C$2:D$9,2,0)</f>
        <v>21.470399999999998</v>
      </c>
      <c r="R4781">
        <f>VLOOKUP(P4781,FreightRates!C$2:E$9,3,0)</f>
        <v>6.2E-2</v>
      </c>
      <c r="S4781">
        <f t="shared" si="373"/>
        <v>1176.58744</v>
      </c>
      <c r="T4781">
        <f t="shared" si="374"/>
        <v>18630.920000000002</v>
      </c>
    </row>
    <row r="4782" spans="1:20" x14ac:dyDescent="0.35">
      <c r="A4782">
        <v>1447269642.7</v>
      </c>
      <c r="B4782" s="3">
        <v>41420</v>
      </c>
      <c r="C4782" t="s">
        <v>30</v>
      </c>
      <c r="D4782" t="s">
        <v>7</v>
      </c>
      <c r="E4782" t="s">
        <v>3</v>
      </c>
      <c r="F4782">
        <v>3</v>
      </c>
      <c r="G4782">
        <v>0</v>
      </c>
      <c r="H4782">
        <f t="shared" si="370"/>
        <v>3</v>
      </c>
      <c r="I4782" s="3">
        <f t="shared" si="371"/>
        <v>41423</v>
      </c>
      <c r="J4782" t="s">
        <v>52</v>
      </c>
      <c r="K4782">
        <v>1668492</v>
      </c>
      <c r="L4782" t="s">
        <v>22</v>
      </c>
      <c r="M4782" t="s">
        <v>35</v>
      </c>
      <c r="N4782">
        <v>602</v>
      </c>
      <c r="O4782">
        <v>7.62</v>
      </c>
      <c r="P4782" t="str">
        <f t="shared" si="372"/>
        <v>PORT04PORT09</v>
      </c>
      <c r="Q4782">
        <f>VLOOKUP(P4782,FreightRates!C$2:D$9,2,0)</f>
        <v>21.470399999999998</v>
      </c>
      <c r="R4782">
        <f>VLOOKUP(P4782,FreightRates!C$2:E$9,3,0)</f>
        <v>6.2E-2</v>
      </c>
      <c r="S4782">
        <f t="shared" si="373"/>
        <v>305.87927999999999</v>
      </c>
      <c r="T4782">
        <f t="shared" si="374"/>
        <v>4587.24</v>
      </c>
    </row>
    <row r="4783" spans="1:20" x14ac:dyDescent="0.35">
      <c r="A4783">
        <v>1447189410.7</v>
      </c>
      <c r="B4783" s="3">
        <v>41420</v>
      </c>
      <c r="C4783" t="s">
        <v>30</v>
      </c>
      <c r="D4783" t="s">
        <v>7</v>
      </c>
      <c r="E4783" t="s">
        <v>3</v>
      </c>
      <c r="F4783">
        <v>3</v>
      </c>
      <c r="G4783">
        <v>0</v>
      </c>
      <c r="H4783">
        <f t="shared" si="370"/>
        <v>3</v>
      </c>
      <c r="I4783" s="3">
        <f t="shared" si="371"/>
        <v>41423</v>
      </c>
      <c r="J4783" t="s">
        <v>52</v>
      </c>
      <c r="K4783">
        <v>1668612</v>
      </c>
      <c r="L4783" t="s">
        <v>22</v>
      </c>
      <c r="M4783" t="s">
        <v>35</v>
      </c>
      <c r="N4783">
        <v>474</v>
      </c>
      <c r="O4783">
        <v>5.72</v>
      </c>
      <c r="P4783" t="str">
        <f t="shared" si="372"/>
        <v>PORT04PORT09</v>
      </c>
      <c r="Q4783">
        <f>VLOOKUP(P4783,FreightRates!C$2:D$9,2,0)</f>
        <v>21.470399999999998</v>
      </c>
      <c r="R4783">
        <f>VLOOKUP(P4783,FreightRates!C$2:E$9,3,0)</f>
        <v>6.2E-2</v>
      </c>
      <c r="S4783">
        <f t="shared" si="373"/>
        <v>189.56975999999997</v>
      </c>
      <c r="T4783">
        <f t="shared" si="374"/>
        <v>2711.2799999999997</v>
      </c>
    </row>
    <row r="4784" spans="1:20" x14ac:dyDescent="0.35">
      <c r="A4784">
        <v>1447236876.7</v>
      </c>
      <c r="B4784" s="3">
        <v>41420</v>
      </c>
      <c r="C4784" t="s">
        <v>30</v>
      </c>
      <c r="D4784" t="s">
        <v>7</v>
      </c>
      <c r="E4784" t="s">
        <v>3</v>
      </c>
      <c r="F4784">
        <v>3</v>
      </c>
      <c r="G4784">
        <v>0</v>
      </c>
      <c r="H4784">
        <f t="shared" si="370"/>
        <v>3</v>
      </c>
      <c r="I4784" s="3">
        <f t="shared" si="371"/>
        <v>41423</v>
      </c>
      <c r="J4784" t="s">
        <v>52</v>
      </c>
      <c r="K4784">
        <v>1689296</v>
      </c>
      <c r="L4784" t="s">
        <v>22</v>
      </c>
      <c r="M4784" t="s">
        <v>35</v>
      </c>
      <c r="N4784">
        <v>273</v>
      </c>
      <c r="O4784">
        <v>0.33496424113393586</v>
      </c>
      <c r="P4784" t="str">
        <f t="shared" si="372"/>
        <v>PORT04PORT09</v>
      </c>
      <c r="Q4784">
        <f>VLOOKUP(P4784,FreightRates!C$2:D$9,2,0)</f>
        <v>21.470399999999998</v>
      </c>
      <c r="R4784">
        <f>VLOOKUP(P4784,FreightRates!C$2:E$9,3,0)</f>
        <v>6.2E-2</v>
      </c>
      <c r="S4784">
        <f t="shared" si="373"/>
        <v>27.140004745432996</v>
      </c>
      <c r="T4784">
        <f t="shared" si="374"/>
        <v>91.445237829564491</v>
      </c>
    </row>
    <row r="4785" spans="1:20" x14ac:dyDescent="0.35">
      <c r="A4785">
        <v>1447297179.7</v>
      </c>
      <c r="B4785" s="3">
        <v>41420</v>
      </c>
      <c r="C4785" t="s">
        <v>30</v>
      </c>
      <c r="D4785" t="s">
        <v>7</v>
      </c>
      <c r="E4785" t="s">
        <v>3</v>
      </c>
      <c r="F4785">
        <v>3</v>
      </c>
      <c r="G4785">
        <v>0</v>
      </c>
      <c r="H4785">
        <f t="shared" si="370"/>
        <v>3</v>
      </c>
      <c r="I4785" s="3">
        <f t="shared" si="371"/>
        <v>41423</v>
      </c>
      <c r="J4785" t="s">
        <v>52</v>
      </c>
      <c r="K4785">
        <v>1672706</v>
      </c>
      <c r="L4785" t="s">
        <v>22</v>
      </c>
      <c r="M4785" t="s">
        <v>35</v>
      </c>
      <c r="N4785">
        <v>313</v>
      </c>
      <c r="O4785">
        <v>2.8256110520722633</v>
      </c>
      <c r="P4785" t="str">
        <f t="shared" si="372"/>
        <v>PORT04PORT09</v>
      </c>
      <c r="Q4785">
        <f>VLOOKUP(P4785,FreightRates!C$2:D$9,2,0)</f>
        <v>21.470399999999998</v>
      </c>
      <c r="R4785">
        <f>VLOOKUP(P4785,FreightRates!C$2:E$9,3,0)</f>
        <v>6.2E-2</v>
      </c>
      <c r="S4785">
        <f t="shared" si="373"/>
        <v>76.304208076514342</v>
      </c>
      <c r="T4785">
        <f t="shared" si="374"/>
        <v>884.41625929861846</v>
      </c>
    </row>
    <row r="4786" spans="1:20" x14ac:dyDescent="0.35">
      <c r="A4786">
        <v>1447312510.7</v>
      </c>
      <c r="B4786" s="3">
        <v>41420</v>
      </c>
      <c r="C4786" t="s">
        <v>30</v>
      </c>
      <c r="D4786" t="s">
        <v>7</v>
      </c>
      <c r="E4786" t="s">
        <v>3</v>
      </c>
      <c r="F4786">
        <v>3</v>
      </c>
      <c r="G4786">
        <v>0</v>
      </c>
      <c r="H4786">
        <f t="shared" si="370"/>
        <v>3</v>
      </c>
      <c r="I4786" s="3">
        <f t="shared" si="371"/>
        <v>41423</v>
      </c>
      <c r="J4786" t="s">
        <v>52</v>
      </c>
      <c r="K4786">
        <v>1672706</v>
      </c>
      <c r="L4786" t="s">
        <v>22</v>
      </c>
      <c r="M4786" t="s">
        <v>35</v>
      </c>
      <c r="N4786">
        <v>295</v>
      </c>
      <c r="O4786">
        <v>2.8256110520722633</v>
      </c>
      <c r="P4786" t="str">
        <f t="shared" si="372"/>
        <v>PORT04PORT09</v>
      </c>
      <c r="Q4786">
        <f>VLOOKUP(P4786,FreightRates!C$2:D$9,2,0)</f>
        <v>21.470399999999998</v>
      </c>
      <c r="R4786">
        <f>VLOOKUP(P4786,FreightRates!C$2:E$9,3,0)</f>
        <v>6.2E-2</v>
      </c>
      <c r="S4786">
        <f t="shared" si="373"/>
        <v>73.150826142401698</v>
      </c>
      <c r="T4786">
        <f t="shared" si="374"/>
        <v>833.55526036131766</v>
      </c>
    </row>
    <row r="4787" spans="1:20" x14ac:dyDescent="0.35">
      <c r="A4787">
        <v>1447413502.7</v>
      </c>
      <c r="B4787" s="3">
        <v>41420</v>
      </c>
      <c r="C4787" t="s">
        <v>30</v>
      </c>
      <c r="D4787" t="s">
        <v>7</v>
      </c>
      <c r="E4787" t="s">
        <v>3</v>
      </c>
      <c r="F4787">
        <v>3</v>
      </c>
      <c r="G4787">
        <v>0</v>
      </c>
      <c r="H4787">
        <f t="shared" si="370"/>
        <v>3</v>
      </c>
      <c r="I4787" s="3">
        <f t="shared" si="371"/>
        <v>41423</v>
      </c>
      <c r="J4787" t="s">
        <v>52</v>
      </c>
      <c r="K4787">
        <v>1673710</v>
      </c>
      <c r="L4787" t="s">
        <v>22</v>
      </c>
      <c r="M4787" t="s">
        <v>35</v>
      </c>
      <c r="N4787">
        <v>319</v>
      </c>
      <c r="O4787">
        <v>5.044449292885953</v>
      </c>
      <c r="P4787" t="str">
        <f t="shared" si="372"/>
        <v>PORT04PORT09</v>
      </c>
      <c r="Q4787">
        <f>VLOOKUP(P4787,FreightRates!C$2:D$9,2,0)</f>
        <v>21.470399999999998</v>
      </c>
      <c r="R4787">
        <f>VLOOKUP(P4787,FreightRates!C$2:E$9,3,0)</f>
        <v>6.2E-2</v>
      </c>
      <c r="S4787">
        <f t="shared" si="373"/>
        <v>121.23951811469838</v>
      </c>
      <c r="T4787">
        <f t="shared" si="374"/>
        <v>1609.1793244306191</v>
      </c>
    </row>
    <row r="4788" spans="1:20" x14ac:dyDescent="0.35">
      <c r="A4788">
        <v>1447394178.7</v>
      </c>
      <c r="B4788" s="3">
        <v>41420</v>
      </c>
      <c r="C4788" t="s">
        <v>30</v>
      </c>
      <c r="D4788" t="s">
        <v>7</v>
      </c>
      <c r="E4788" t="s">
        <v>3</v>
      </c>
      <c r="F4788">
        <v>3</v>
      </c>
      <c r="G4788">
        <v>0</v>
      </c>
      <c r="H4788">
        <f t="shared" si="370"/>
        <v>3</v>
      </c>
      <c r="I4788" s="3">
        <f t="shared" si="371"/>
        <v>41423</v>
      </c>
      <c r="J4788" t="s">
        <v>52</v>
      </c>
      <c r="K4788">
        <v>1673710</v>
      </c>
      <c r="L4788" t="s">
        <v>22</v>
      </c>
      <c r="M4788" t="s">
        <v>35</v>
      </c>
      <c r="N4788">
        <v>379</v>
      </c>
      <c r="O4788">
        <v>3.6031780663471089</v>
      </c>
      <c r="P4788" t="str">
        <f t="shared" si="372"/>
        <v>PORT04PORT09</v>
      </c>
      <c r="Q4788">
        <f>VLOOKUP(P4788,FreightRates!C$2:D$9,2,0)</f>
        <v>21.470399999999998</v>
      </c>
      <c r="R4788">
        <f>VLOOKUP(P4788,FreightRates!C$2:E$9,3,0)</f>
        <v>6.2E-2</v>
      </c>
      <c r="S4788">
        <f t="shared" si="373"/>
        <v>106.13787820302436</v>
      </c>
      <c r="T4788">
        <f t="shared" si="374"/>
        <v>1365.6044871455542</v>
      </c>
    </row>
    <row r="4789" spans="1:20" x14ac:dyDescent="0.35">
      <c r="A4789">
        <v>1447200229.7</v>
      </c>
      <c r="B4789" s="3">
        <v>41420</v>
      </c>
      <c r="C4789" t="s">
        <v>30</v>
      </c>
      <c r="D4789" t="s">
        <v>7</v>
      </c>
      <c r="E4789" t="s">
        <v>3</v>
      </c>
      <c r="F4789">
        <v>3</v>
      </c>
      <c r="G4789">
        <v>0</v>
      </c>
      <c r="H4789">
        <f t="shared" si="370"/>
        <v>3</v>
      </c>
      <c r="I4789" s="3">
        <f t="shared" si="371"/>
        <v>41423</v>
      </c>
      <c r="J4789" t="s">
        <v>52</v>
      </c>
      <c r="K4789">
        <v>1673710</v>
      </c>
      <c r="L4789" t="s">
        <v>22</v>
      </c>
      <c r="M4789" t="s">
        <v>35</v>
      </c>
      <c r="N4789">
        <v>339</v>
      </c>
      <c r="O4789">
        <v>4.3238136796165305</v>
      </c>
      <c r="P4789" t="str">
        <f t="shared" si="372"/>
        <v>PORT04PORT09</v>
      </c>
      <c r="Q4789">
        <f>VLOOKUP(P4789,FreightRates!C$2:D$9,2,0)</f>
        <v>21.470399999999998</v>
      </c>
      <c r="R4789">
        <f>VLOOKUP(P4789,FreightRates!C$2:E$9,3,0)</f>
        <v>6.2E-2</v>
      </c>
      <c r="S4789">
        <f t="shared" si="373"/>
        <v>112.34831591818023</v>
      </c>
      <c r="T4789">
        <f t="shared" si="374"/>
        <v>1465.7728373900038</v>
      </c>
    </row>
    <row r="4790" spans="1:20" x14ac:dyDescent="0.35">
      <c r="A4790">
        <v>1447371647.7</v>
      </c>
      <c r="B4790" s="3">
        <v>41420</v>
      </c>
      <c r="C4790" t="s">
        <v>30</v>
      </c>
      <c r="D4790" t="s">
        <v>7</v>
      </c>
      <c r="E4790" t="s">
        <v>3</v>
      </c>
      <c r="F4790">
        <v>3</v>
      </c>
      <c r="G4790">
        <v>0</v>
      </c>
      <c r="H4790">
        <f t="shared" si="370"/>
        <v>3</v>
      </c>
      <c r="I4790" s="3">
        <f t="shared" si="371"/>
        <v>41423</v>
      </c>
      <c r="J4790" t="s">
        <v>52</v>
      </c>
      <c r="K4790">
        <v>1660577</v>
      </c>
      <c r="L4790" t="s">
        <v>22</v>
      </c>
      <c r="M4790" t="s">
        <v>35</v>
      </c>
      <c r="N4790">
        <v>249</v>
      </c>
      <c r="O4790">
        <v>0.86499999999999999</v>
      </c>
      <c r="P4790" t="str">
        <f t="shared" si="372"/>
        <v>PORT04PORT09</v>
      </c>
      <c r="Q4790">
        <f>VLOOKUP(P4790,FreightRates!C$2:D$9,2,0)</f>
        <v>21.470399999999998</v>
      </c>
      <c r="R4790">
        <f>VLOOKUP(P4790,FreightRates!C$2:E$9,3,0)</f>
        <v>6.2E-2</v>
      </c>
      <c r="S4790">
        <f t="shared" si="373"/>
        <v>34.824269999999999</v>
      </c>
      <c r="T4790">
        <f t="shared" si="374"/>
        <v>215.38499999999999</v>
      </c>
    </row>
    <row r="4791" spans="1:20" x14ac:dyDescent="0.35">
      <c r="A4791">
        <v>1447288751.7</v>
      </c>
      <c r="B4791" s="3">
        <v>41420</v>
      </c>
      <c r="C4791" t="s">
        <v>30</v>
      </c>
      <c r="D4791" t="s">
        <v>7</v>
      </c>
      <c r="E4791" t="s">
        <v>3</v>
      </c>
      <c r="F4791">
        <v>3</v>
      </c>
      <c r="G4791">
        <v>0</v>
      </c>
      <c r="H4791">
        <f t="shared" si="370"/>
        <v>3</v>
      </c>
      <c r="I4791" s="3">
        <f t="shared" si="371"/>
        <v>41423</v>
      </c>
      <c r="J4791" t="s">
        <v>52</v>
      </c>
      <c r="K4791">
        <v>1660577</v>
      </c>
      <c r="L4791" t="s">
        <v>22</v>
      </c>
      <c r="M4791" t="s">
        <v>35</v>
      </c>
      <c r="N4791">
        <v>299</v>
      </c>
      <c r="O4791">
        <v>1.6600000000000001</v>
      </c>
      <c r="P4791" t="str">
        <f t="shared" si="372"/>
        <v>PORT04PORT09</v>
      </c>
      <c r="Q4791">
        <f>VLOOKUP(P4791,FreightRates!C$2:D$9,2,0)</f>
        <v>21.470399999999998</v>
      </c>
      <c r="R4791">
        <f>VLOOKUP(P4791,FreightRates!C$2:E$9,3,0)</f>
        <v>6.2E-2</v>
      </c>
      <c r="S4791">
        <f t="shared" si="373"/>
        <v>52.243480000000005</v>
      </c>
      <c r="T4791">
        <f t="shared" si="374"/>
        <v>496.34000000000003</v>
      </c>
    </row>
    <row r="4792" spans="1:20" x14ac:dyDescent="0.35">
      <c r="A4792">
        <v>1447277443.7</v>
      </c>
      <c r="B4792" s="3">
        <v>41420</v>
      </c>
      <c r="C4792" t="s">
        <v>30</v>
      </c>
      <c r="D4792" t="s">
        <v>7</v>
      </c>
      <c r="E4792" t="s">
        <v>3</v>
      </c>
      <c r="F4792">
        <v>3</v>
      </c>
      <c r="G4792">
        <v>0</v>
      </c>
      <c r="H4792">
        <f t="shared" si="370"/>
        <v>3</v>
      </c>
      <c r="I4792" s="3">
        <f t="shared" si="371"/>
        <v>41423</v>
      </c>
      <c r="J4792" t="s">
        <v>52</v>
      </c>
      <c r="K4792">
        <v>1662552</v>
      </c>
      <c r="L4792" t="s">
        <v>22</v>
      </c>
      <c r="M4792" t="s">
        <v>35</v>
      </c>
      <c r="N4792">
        <v>303</v>
      </c>
      <c r="O4792">
        <v>2.2933811399200903E-2</v>
      </c>
      <c r="P4792" t="str">
        <f t="shared" si="372"/>
        <v>PORT04PORT09</v>
      </c>
      <c r="Q4792">
        <f>VLOOKUP(P4792,FreightRates!C$2:D$9,2,0)</f>
        <v>21.470399999999998</v>
      </c>
      <c r="R4792">
        <f>VLOOKUP(P4792,FreightRates!C$2:E$9,3,0)</f>
        <v>6.2E-2</v>
      </c>
      <c r="S4792">
        <f t="shared" si="373"/>
        <v>21.901234580945385</v>
      </c>
      <c r="T4792">
        <f t="shared" si="374"/>
        <v>6.9489448539578733</v>
      </c>
    </row>
    <row r="4793" spans="1:20" x14ac:dyDescent="0.35">
      <c r="A4793">
        <v>1447189614.7</v>
      </c>
      <c r="B4793" s="3">
        <v>41420</v>
      </c>
      <c r="C4793" t="s">
        <v>30</v>
      </c>
      <c r="D4793" t="s">
        <v>7</v>
      </c>
      <c r="E4793" t="s">
        <v>3</v>
      </c>
      <c r="F4793">
        <v>3</v>
      </c>
      <c r="G4793">
        <v>0</v>
      </c>
      <c r="H4793">
        <f t="shared" si="370"/>
        <v>3</v>
      </c>
      <c r="I4793" s="3">
        <f t="shared" si="371"/>
        <v>41423</v>
      </c>
      <c r="J4793" t="s">
        <v>52</v>
      </c>
      <c r="K4793">
        <v>1662552</v>
      </c>
      <c r="L4793" t="s">
        <v>22</v>
      </c>
      <c r="M4793" t="s">
        <v>35</v>
      </c>
      <c r="N4793">
        <v>264</v>
      </c>
      <c r="O4793">
        <v>2.7520573679041087E-2</v>
      </c>
      <c r="P4793" t="str">
        <f t="shared" si="372"/>
        <v>PORT04PORT09</v>
      </c>
      <c r="Q4793">
        <f>VLOOKUP(P4793,FreightRates!C$2:D$9,2,0)</f>
        <v>21.470399999999998</v>
      </c>
      <c r="R4793">
        <f>VLOOKUP(P4793,FreightRates!C$2:E$9,3,0)</f>
        <v>6.2E-2</v>
      </c>
      <c r="S4793">
        <f t="shared" si="373"/>
        <v>21.920856749978544</v>
      </c>
      <c r="T4793">
        <f t="shared" si="374"/>
        <v>7.2654314512668465</v>
      </c>
    </row>
    <row r="4794" spans="1:20" x14ac:dyDescent="0.35">
      <c r="A4794">
        <v>1447305023.7</v>
      </c>
      <c r="B4794" s="3">
        <v>41420</v>
      </c>
      <c r="C4794" t="s">
        <v>30</v>
      </c>
      <c r="D4794" t="s">
        <v>7</v>
      </c>
      <c r="E4794" t="s">
        <v>3</v>
      </c>
      <c r="F4794">
        <v>3</v>
      </c>
      <c r="G4794">
        <v>0</v>
      </c>
      <c r="H4794">
        <f t="shared" si="370"/>
        <v>3</v>
      </c>
      <c r="I4794" s="3">
        <f t="shared" si="371"/>
        <v>41423</v>
      </c>
      <c r="J4794" t="s">
        <v>52</v>
      </c>
      <c r="K4794">
        <v>1639636</v>
      </c>
      <c r="L4794" t="s">
        <v>22</v>
      </c>
      <c r="M4794" t="s">
        <v>35</v>
      </c>
      <c r="N4794">
        <v>259</v>
      </c>
      <c r="O4794">
        <v>2.0570704354355476</v>
      </c>
      <c r="P4794" t="str">
        <f t="shared" si="372"/>
        <v>PORT04PORT09</v>
      </c>
      <c r="Q4794">
        <f>VLOOKUP(P4794,FreightRates!C$2:D$9,2,0)</f>
        <v>21.470399999999998</v>
      </c>
      <c r="R4794">
        <f>VLOOKUP(P4794,FreightRates!C$2:E$9,3,0)</f>
        <v>6.2E-2</v>
      </c>
      <c r="S4794">
        <f t="shared" si="373"/>
        <v>54.502837052224017</v>
      </c>
      <c r="T4794">
        <f t="shared" si="374"/>
        <v>532.78124277780682</v>
      </c>
    </row>
    <row r="4795" spans="1:20" x14ac:dyDescent="0.35">
      <c r="A4795">
        <v>1447281393.7</v>
      </c>
      <c r="B4795" s="3">
        <v>41420</v>
      </c>
      <c r="C4795" t="s">
        <v>30</v>
      </c>
      <c r="D4795" t="s">
        <v>7</v>
      </c>
      <c r="E4795" t="s">
        <v>3</v>
      </c>
      <c r="F4795">
        <v>3</v>
      </c>
      <c r="G4795">
        <v>0</v>
      </c>
      <c r="H4795">
        <f t="shared" si="370"/>
        <v>3</v>
      </c>
      <c r="I4795" s="3">
        <f t="shared" si="371"/>
        <v>41423</v>
      </c>
      <c r="J4795" t="s">
        <v>52</v>
      </c>
      <c r="K4795">
        <v>1652644</v>
      </c>
      <c r="L4795" t="s">
        <v>22</v>
      </c>
      <c r="M4795" t="s">
        <v>35</v>
      </c>
      <c r="N4795">
        <v>357</v>
      </c>
      <c r="O4795">
        <v>2.3444033613445376</v>
      </c>
      <c r="P4795" t="str">
        <f t="shared" si="372"/>
        <v>PORT04PORT09</v>
      </c>
      <c r="Q4795">
        <f>VLOOKUP(P4795,FreightRates!C$2:D$9,2,0)</f>
        <v>21.470399999999998</v>
      </c>
      <c r="R4795">
        <f>VLOOKUP(P4795,FreightRates!C$2:E$9,3,0)</f>
        <v>6.2E-2</v>
      </c>
      <c r="S4795">
        <f t="shared" si="373"/>
        <v>73.361424</v>
      </c>
      <c r="T4795">
        <f t="shared" si="374"/>
        <v>836.95199999999988</v>
      </c>
    </row>
    <row r="4796" spans="1:20" x14ac:dyDescent="0.35">
      <c r="A4796">
        <v>1447400493.7</v>
      </c>
      <c r="B4796" s="3">
        <v>41420</v>
      </c>
      <c r="C4796" t="s">
        <v>30</v>
      </c>
      <c r="D4796" t="s">
        <v>7</v>
      </c>
      <c r="E4796" t="s">
        <v>3</v>
      </c>
      <c r="F4796">
        <v>3</v>
      </c>
      <c r="G4796">
        <v>0</v>
      </c>
      <c r="H4796">
        <f t="shared" si="370"/>
        <v>3</v>
      </c>
      <c r="I4796" s="3">
        <f t="shared" si="371"/>
        <v>41423</v>
      </c>
      <c r="J4796" t="s">
        <v>52</v>
      </c>
      <c r="K4796">
        <v>1644200</v>
      </c>
      <c r="L4796" t="s">
        <v>22</v>
      </c>
      <c r="M4796" t="s">
        <v>35</v>
      </c>
      <c r="N4796">
        <v>305</v>
      </c>
      <c r="O4796">
        <v>2.0009813542688915</v>
      </c>
      <c r="P4796" t="str">
        <f t="shared" si="372"/>
        <v>PORT04PORT09</v>
      </c>
      <c r="Q4796">
        <f>VLOOKUP(P4796,FreightRates!C$2:D$9,2,0)</f>
        <v>21.470399999999998</v>
      </c>
      <c r="R4796">
        <f>VLOOKUP(P4796,FreightRates!C$2:E$9,3,0)</f>
        <v>6.2E-2</v>
      </c>
      <c r="S4796">
        <f t="shared" si="373"/>
        <v>59.308957409224732</v>
      </c>
      <c r="T4796">
        <f t="shared" si="374"/>
        <v>610.29931305201194</v>
      </c>
    </row>
    <row r="4797" spans="1:20" x14ac:dyDescent="0.35">
      <c r="A4797">
        <v>1447269641.7</v>
      </c>
      <c r="B4797" s="3">
        <v>41420</v>
      </c>
      <c r="C4797" t="s">
        <v>30</v>
      </c>
      <c r="D4797" t="s">
        <v>7</v>
      </c>
      <c r="E4797" t="s">
        <v>3</v>
      </c>
      <c r="F4797">
        <v>3</v>
      </c>
      <c r="G4797">
        <v>0</v>
      </c>
      <c r="H4797">
        <f t="shared" si="370"/>
        <v>3</v>
      </c>
      <c r="I4797" s="3">
        <f t="shared" si="371"/>
        <v>41423</v>
      </c>
      <c r="J4797" t="s">
        <v>52</v>
      </c>
      <c r="K4797">
        <v>1644200</v>
      </c>
      <c r="L4797" t="s">
        <v>22</v>
      </c>
      <c r="M4797" t="s">
        <v>35</v>
      </c>
      <c r="N4797">
        <v>351</v>
      </c>
      <c r="O4797">
        <v>1.2005888125613347</v>
      </c>
      <c r="P4797" t="str">
        <f t="shared" si="372"/>
        <v>PORT04PORT09</v>
      </c>
      <c r="Q4797">
        <f>VLOOKUP(P4797,FreightRates!C$2:D$9,2,0)</f>
        <v>21.470399999999998</v>
      </c>
      <c r="R4797">
        <f>VLOOKUP(P4797,FreightRates!C$2:E$9,3,0)</f>
        <v>6.2E-2</v>
      </c>
      <c r="S4797">
        <f t="shared" si="373"/>
        <v>47.597613738959765</v>
      </c>
      <c r="T4797">
        <f t="shared" si="374"/>
        <v>421.40667320902844</v>
      </c>
    </row>
    <row r="4798" spans="1:20" x14ac:dyDescent="0.35">
      <c r="A4798">
        <v>1447144969.7</v>
      </c>
      <c r="B4798" s="3">
        <v>41420</v>
      </c>
      <c r="C4798" t="s">
        <v>30</v>
      </c>
      <c r="D4798" t="s">
        <v>7</v>
      </c>
      <c r="E4798" t="s">
        <v>3</v>
      </c>
      <c r="F4798">
        <v>3</v>
      </c>
      <c r="G4798">
        <v>0</v>
      </c>
      <c r="H4798">
        <f t="shared" si="370"/>
        <v>3</v>
      </c>
      <c r="I4798" s="3">
        <f t="shared" si="371"/>
        <v>41423</v>
      </c>
      <c r="J4798" t="s">
        <v>52</v>
      </c>
      <c r="K4798">
        <v>1644200</v>
      </c>
      <c r="L4798" t="s">
        <v>22</v>
      </c>
      <c r="M4798" t="s">
        <v>35</v>
      </c>
      <c r="N4798">
        <v>334</v>
      </c>
      <c r="O4798">
        <v>2.0009813542688915</v>
      </c>
      <c r="P4798" t="str">
        <f t="shared" si="372"/>
        <v>PORT04PORT09</v>
      </c>
      <c r="Q4798">
        <f>VLOOKUP(P4798,FreightRates!C$2:D$9,2,0)</f>
        <v>21.470399999999998</v>
      </c>
      <c r="R4798">
        <f>VLOOKUP(P4798,FreightRates!C$2:E$9,3,0)</f>
        <v>6.2E-2</v>
      </c>
      <c r="S4798">
        <f t="shared" si="373"/>
        <v>62.906721884200202</v>
      </c>
      <c r="T4798">
        <f t="shared" si="374"/>
        <v>668.32777232580975</v>
      </c>
    </row>
    <row r="4799" spans="1:20" x14ac:dyDescent="0.35">
      <c r="A4799">
        <v>1447296418.7</v>
      </c>
      <c r="B4799" s="3">
        <v>41420</v>
      </c>
      <c r="C4799" t="s">
        <v>30</v>
      </c>
      <c r="D4799" t="s">
        <v>7</v>
      </c>
      <c r="E4799" t="s">
        <v>3</v>
      </c>
      <c r="F4799">
        <v>3</v>
      </c>
      <c r="G4799">
        <v>0</v>
      </c>
      <c r="H4799">
        <f t="shared" si="370"/>
        <v>3</v>
      </c>
      <c r="I4799" s="3">
        <f t="shared" si="371"/>
        <v>41423</v>
      </c>
      <c r="J4799" t="s">
        <v>52</v>
      </c>
      <c r="K4799">
        <v>1644062</v>
      </c>
      <c r="L4799" t="s">
        <v>22</v>
      </c>
      <c r="M4799" t="s">
        <v>35</v>
      </c>
      <c r="N4799">
        <v>424</v>
      </c>
      <c r="O4799">
        <v>3.0927714713483936</v>
      </c>
      <c r="P4799" t="str">
        <f t="shared" si="372"/>
        <v>PORT04PORT09</v>
      </c>
      <c r="Q4799">
        <f>VLOOKUP(P4799,FreightRates!C$2:D$9,2,0)</f>
        <v>21.470399999999998</v>
      </c>
      <c r="R4799">
        <f>VLOOKUP(P4799,FreightRates!C$2:E$9,3,0)</f>
        <v>6.2E-2</v>
      </c>
      <c r="S4799">
        <f t="shared" si="373"/>
        <v>102.77317643880657</v>
      </c>
      <c r="T4799">
        <f t="shared" si="374"/>
        <v>1311.3351038517189</v>
      </c>
    </row>
    <row r="4800" spans="1:20" x14ac:dyDescent="0.35">
      <c r="A4800">
        <v>1447269640.7</v>
      </c>
      <c r="B4800" s="3">
        <v>41420</v>
      </c>
      <c r="C4800" t="s">
        <v>30</v>
      </c>
      <c r="D4800" t="s">
        <v>7</v>
      </c>
      <c r="E4800" t="s">
        <v>3</v>
      </c>
      <c r="F4800">
        <v>3</v>
      </c>
      <c r="G4800">
        <v>0</v>
      </c>
      <c r="H4800">
        <f t="shared" si="370"/>
        <v>3</v>
      </c>
      <c r="I4800" s="3">
        <f t="shared" si="371"/>
        <v>41423</v>
      </c>
      <c r="J4800" t="s">
        <v>52</v>
      </c>
      <c r="K4800">
        <v>1644062</v>
      </c>
      <c r="L4800" t="s">
        <v>22</v>
      </c>
      <c r="M4800" t="s">
        <v>35</v>
      </c>
      <c r="N4800">
        <v>372</v>
      </c>
      <c r="O4800">
        <v>1.2371085885393576</v>
      </c>
      <c r="P4800" t="str">
        <f t="shared" si="372"/>
        <v>PORT04PORT09</v>
      </c>
      <c r="Q4800">
        <f>VLOOKUP(P4800,FreightRates!C$2:D$9,2,0)</f>
        <v>21.470399999999998</v>
      </c>
      <c r="R4800">
        <f>VLOOKUP(P4800,FreightRates!C$2:E$9,3,0)</f>
        <v>6.2E-2</v>
      </c>
      <c r="S4800">
        <f t="shared" si="373"/>
        <v>50.003072486071737</v>
      </c>
      <c r="T4800">
        <f t="shared" si="374"/>
        <v>460.20439493664099</v>
      </c>
    </row>
    <row r="4801" spans="1:20" x14ac:dyDescent="0.35">
      <c r="A4801">
        <v>1447354864.7</v>
      </c>
      <c r="B4801" s="3">
        <v>41420</v>
      </c>
      <c r="C4801" t="s">
        <v>30</v>
      </c>
      <c r="D4801" t="s">
        <v>7</v>
      </c>
      <c r="E4801" t="s">
        <v>3</v>
      </c>
      <c r="F4801">
        <v>3</v>
      </c>
      <c r="G4801">
        <v>0</v>
      </c>
      <c r="H4801">
        <f t="shared" si="370"/>
        <v>3</v>
      </c>
      <c r="I4801" s="3">
        <f t="shared" si="371"/>
        <v>41423</v>
      </c>
      <c r="J4801" t="s">
        <v>52</v>
      </c>
      <c r="K4801">
        <v>1701972</v>
      </c>
      <c r="L4801" t="s">
        <v>22</v>
      </c>
      <c r="M4801" t="s">
        <v>35</v>
      </c>
      <c r="N4801">
        <v>350</v>
      </c>
      <c r="O4801">
        <v>1.7569230769230768</v>
      </c>
      <c r="P4801" t="str">
        <f t="shared" si="372"/>
        <v>PORT04PORT09</v>
      </c>
      <c r="Q4801">
        <f>VLOOKUP(P4801,FreightRates!C$2:D$9,2,0)</f>
        <v>21.470399999999998</v>
      </c>
      <c r="R4801">
        <f>VLOOKUP(P4801,FreightRates!C$2:E$9,3,0)</f>
        <v>6.2E-2</v>
      </c>
      <c r="S4801">
        <f t="shared" si="373"/>
        <v>59.595630769230766</v>
      </c>
      <c r="T4801">
        <f t="shared" si="374"/>
        <v>614.92307692307691</v>
      </c>
    </row>
    <row r="4802" spans="1:20" x14ac:dyDescent="0.35">
      <c r="A4802">
        <v>1447165485.7</v>
      </c>
      <c r="B4802" s="3">
        <v>41420</v>
      </c>
      <c r="C4802" t="s">
        <v>30</v>
      </c>
      <c r="D4802" t="s">
        <v>7</v>
      </c>
      <c r="E4802" t="s">
        <v>3</v>
      </c>
      <c r="F4802">
        <v>3</v>
      </c>
      <c r="G4802">
        <v>0</v>
      </c>
      <c r="H4802">
        <f t="shared" si="370"/>
        <v>3</v>
      </c>
      <c r="I4802" s="3">
        <f t="shared" si="371"/>
        <v>41423</v>
      </c>
      <c r="J4802" t="s">
        <v>52</v>
      </c>
      <c r="K4802">
        <v>1693192</v>
      </c>
      <c r="L4802" t="s">
        <v>22</v>
      </c>
      <c r="M4802" t="s">
        <v>35</v>
      </c>
      <c r="N4802">
        <v>361</v>
      </c>
      <c r="O4802">
        <v>0.40907348774814151</v>
      </c>
      <c r="P4802" t="str">
        <f t="shared" si="372"/>
        <v>PORT04PORT09</v>
      </c>
      <c r="Q4802">
        <f>VLOOKUP(P4802,FreightRates!C$2:D$9,2,0)</f>
        <v>21.470399999999998</v>
      </c>
      <c r="R4802">
        <f>VLOOKUP(P4802,FreightRates!C$2:E$9,3,0)</f>
        <v>6.2E-2</v>
      </c>
      <c r="S4802">
        <f t="shared" si="373"/>
        <v>30.626282802778903</v>
      </c>
      <c r="T4802">
        <f t="shared" si="374"/>
        <v>147.67552907707909</v>
      </c>
    </row>
    <row r="4803" spans="1:20" x14ac:dyDescent="0.35">
      <c r="A4803">
        <v>1447250624.7</v>
      </c>
      <c r="B4803" s="3">
        <v>41420</v>
      </c>
      <c r="C4803" t="s">
        <v>30</v>
      </c>
      <c r="D4803" t="s">
        <v>7</v>
      </c>
      <c r="E4803" t="s">
        <v>3</v>
      </c>
      <c r="F4803">
        <v>3</v>
      </c>
      <c r="G4803">
        <v>0</v>
      </c>
      <c r="H4803">
        <f t="shared" ref="H4803:H4866" si="375">F4803+G4803</f>
        <v>3</v>
      </c>
      <c r="I4803" s="3">
        <f t="shared" ref="I4803:I4866" si="376">B4803+F4803+G4803</f>
        <v>41423</v>
      </c>
      <c r="J4803" t="s">
        <v>52</v>
      </c>
      <c r="K4803">
        <v>1693192</v>
      </c>
      <c r="L4803" t="s">
        <v>22</v>
      </c>
      <c r="M4803" t="s">
        <v>35</v>
      </c>
      <c r="N4803">
        <v>441</v>
      </c>
      <c r="O4803">
        <v>1.3908498583436812</v>
      </c>
      <c r="P4803" t="str">
        <f t="shared" ref="P4803:P4866" si="377">CONCATENATE(C4803,M4803)</f>
        <v>PORT04PORT09</v>
      </c>
      <c r="Q4803">
        <f>VLOOKUP(P4803,FreightRates!C$2:D$9,2,0)</f>
        <v>21.470399999999998</v>
      </c>
      <c r="R4803">
        <f>VLOOKUP(P4803,FreightRates!C$2:E$9,3,0)</f>
        <v>6.2E-2</v>
      </c>
      <c r="S4803">
        <f t="shared" ref="S4803:S4866" si="378">(R4803*O4803*N4803)+Q4803</f>
        <v>59.499016826832936</v>
      </c>
      <c r="T4803">
        <f t="shared" ref="T4803:T4866" si="379">O4803*N4803</f>
        <v>613.36478752956339</v>
      </c>
    </row>
    <row r="4804" spans="1:20" x14ac:dyDescent="0.35">
      <c r="A4804">
        <v>1447323154.7</v>
      </c>
      <c r="B4804" s="3">
        <v>41420</v>
      </c>
      <c r="C4804" t="s">
        <v>30</v>
      </c>
      <c r="D4804" t="s">
        <v>7</v>
      </c>
      <c r="E4804" t="s">
        <v>3</v>
      </c>
      <c r="F4804">
        <v>3</v>
      </c>
      <c r="G4804">
        <v>0</v>
      </c>
      <c r="H4804">
        <f t="shared" si="375"/>
        <v>3</v>
      </c>
      <c r="I4804" s="3">
        <f t="shared" si="376"/>
        <v>41423</v>
      </c>
      <c r="J4804" t="s">
        <v>52</v>
      </c>
      <c r="K4804">
        <v>1695062</v>
      </c>
      <c r="L4804" t="s">
        <v>22</v>
      </c>
      <c r="M4804" t="s">
        <v>35</v>
      </c>
      <c r="N4804">
        <v>314</v>
      </c>
      <c r="O4804">
        <v>0.13580628854612414</v>
      </c>
      <c r="P4804" t="str">
        <f t="shared" si="377"/>
        <v>PORT04PORT09</v>
      </c>
      <c r="Q4804">
        <f>VLOOKUP(P4804,FreightRates!C$2:D$9,2,0)</f>
        <v>21.470399999999998</v>
      </c>
      <c r="R4804">
        <f>VLOOKUP(P4804,FreightRates!C$2:E$9,3,0)</f>
        <v>6.2E-2</v>
      </c>
      <c r="S4804">
        <f t="shared" si="378"/>
        <v>24.114276825415942</v>
      </c>
      <c r="T4804">
        <f t="shared" si="379"/>
        <v>42.643174603482983</v>
      </c>
    </row>
    <row r="4805" spans="1:20" x14ac:dyDescent="0.35">
      <c r="A4805">
        <v>1447395192.7</v>
      </c>
      <c r="B4805" s="3">
        <v>41420</v>
      </c>
      <c r="C4805" t="s">
        <v>30</v>
      </c>
      <c r="D4805" t="s">
        <v>7</v>
      </c>
      <c r="E4805" t="s">
        <v>3</v>
      </c>
      <c r="F4805">
        <v>3</v>
      </c>
      <c r="G4805">
        <v>0</v>
      </c>
      <c r="H4805">
        <f t="shared" si="375"/>
        <v>3</v>
      </c>
      <c r="I4805" s="3">
        <f t="shared" si="376"/>
        <v>41423</v>
      </c>
      <c r="J4805" t="s">
        <v>52</v>
      </c>
      <c r="K4805">
        <v>1695062</v>
      </c>
      <c r="L4805" t="s">
        <v>22</v>
      </c>
      <c r="M4805" t="s">
        <v>35</v>
      </c>
      <c r="N4805">
        <v>273</v>
      </c>
      <c r="O4805">
        <v>0.13580628854612414</v>
      </c>
      <c r="P4805" t="str">
        <f t="shared" si="377"/>
        <v>PORT04PORT09</v>
      </c>
      <c r="Q4805">
        <f>VLOOKUP(P4805,FreightRates!C$2:D$9,2,0)</f>
        <v>21.470399999999998</v>
      </c>
      <c r="R4805">
        <f>VLOOKUP(P4805,FreightRates!C$2:E$9,3,0)</f>
        <v>6.2E-2</v>
      </c>
      <c r="S4805">
        <f t="shared" si="378"/>
        <v>23.769057239931694</v>
      </c>
      <c r="T4805">
        <f t="shared" si="379"/>
        <v>37.075116773091892</v>
      </c>
    </row>
    <row r="4806" spans="1:20" x14ac:dyDescent="0.35">
      <c r="A4806">
        <v>1447281395.7</v>
      </c>
      <c r="B4806" s="3">
        <v>41420</v>
      </c>
      <c r="C4806" t="s">
        <v>30</v>
      </c>
      <c r="D4806" t="s">
        <v>7</v>
      </c>
      <c r="E4806" t="s">
        <v>3</v>
      </c>
      <c r="F4806">
        <v>3</v>
      </c>
      <c r="G4806">
        <v>0</v>
      </c>
      <c r="H4806">
        <f t="shared" si="375"/>
        <v>3</v>
      </c>
      <c r="I4806" s="3">
        <f t="shared" si="376"/>
        <v>41423</v>
      </c>
      <c r="J4806" t="s">
        <v>52</v>
      </c>
      <c r="K4806">
        <v>1687661</v>
      </c>
      <c r="L4806" t="s">
        <v>22</v>
      </c>
      <c r="M4806" t="s">
        <v>35</v>
      </c>
      <c r="N4806">
        <v>387</v>
      </c>
      <c r="O4806">
        <v>2.4800000000000004</v>
      </c>
      <c r="P4806" t="str">
        <f t="shared" si="377"/>
        <v>PORT04PORT09</v>
      </c>
      <c r="Q4806">
        <f>VLOOKUP(P4806,FreightRates!C$2:D$9,2,0)</f>
        <v>21.470399999999998</v>
      </c>
      <c r="R4806">
        <f>VLOOKUP(P4806,FreightRates!C$2:E$9,3,0)</f>
        <v>6.2E-2</v>
      </c>
      <c r="S4806">
        <f t="shared" si="378"/>
        <v>80.975520000000017</v>
      </c>
      <c r="T4806">
        <f t="shared" si="379"/>
        <v>959.76000000000022</v>
      </c>
    </row>
    <row r="4807" spans="1:20" x14ac:dyDescent="0.35">
      <c r="A4807">
        <v>1447277441.7</v>
      </c>
      <c r="B4807" s="3">
        <v>41420</v>
      </c>
      <c r="C4807" t="s">
        <v>30</v>
      </c>
      <c r="D4807" t="s">
        <v>7</v>
      </c>
      <c r="E4807" t="s">
        <v>3</v>
      </c>
      <c r="F4807">
        <v>3</v>
      </c>
      <c r="G4807">
        <v>0</v>
      </c>
      <c r="H4807">
        <f t="shared" si="375"/>
        <v>3</v>
      </c>
      <c r="I4807" s="3">
        <f t="shared" si="376"/>
        <v>41423</v>
      </c>
      <c r="J4807" t="s">
        <v>52</v>
      </c>
      <c r="K4807">
        <v>1687661</v>
      </c>
      <c r="L4807" t="s">
        <v>22</v>
      </c>
      <c r="M4807" t="s">
        <v>35</v>
      </c>
      <c r="N4807">
        <v>267</v>
      </c>
      <c r="O4807">
        <v>0.12400000000000003</v>
      </c>
      <c r="P4807" t="str">
        <f t="shared" si="377"/>
        <v>PORT04PORT09</v>
      </c>
      <c r="Q4807">
        <f>VLOOKUP(P4807,FreightRates!C$2:D$9,2,0)</f>
        <v>21.470399999999998</v>
      </c>
      <c r="R4807">
        <f>VLOOKUP(P4807,FreightRates!C$2:E$9,3,0)</f>
        <v>6.2E-2</v>
      </c>
      <c r="S4807">
        <f t="shared" si="378"/>
        <v>23.523095999999999</v>
      </c>
      <c r="T4807">
        <f t="shared" si="379"/>
        <v>33.108000000000004</v>
      </c>
    </row>
    <row r="4808" spans="1:20" x14ac:dyDescent="0.35">
      <c r="A4808">
        <v>1447208244.7</v>
      </c>
      <c r="B4808" s="3">
        <v>41420</v>
      </c>
      <c r="C4808" t="s">
        <v>30</v>
      </c>
      <c r="D4808" t="s">
        <v>7</v>
      </c>
      <c r="E4808" t="s">
        <v>3</v>
      </c>
      <c r="F4808">
        <v>3</v>
      </c>
      <c r="G4808">
        <v>0</v>
      </c>
      <c r="H4808">
        <f t="shared" si="375"/>
        <v>3</v>
      </c>
      <c r="I4808" s="3">
        <f t="shared" si="376"/>
        <v>41423</v>
      </c>
      <c r="J4808" t="s">
        <v>52</v>
      </c>
      <c r="K4808">
        <v>1687346</v>
      </c>
      <c r="L4808" t="s">
        <v>22</v>
      </c>
      <c r="M4808" t="s">
        <v>35</v>
      </c>
      <c r="N4808">
        <v>336</v>
      </c>
      <c r="O4808">
        <v>2.0871377210360249</v>
      </c>
      <c r="P4808" t="str">
        <f t="shared" si="377"/>
        <v>PORT04PORT09</v>
      </c>
      <c r="Q4808">
        <f>VLOOKUP(P4808,FreightRates!C$2:D$9,2,0)</f>
        <v>21.470399999999998</v>
      </c>
      <c r="R4808">
        <f>VLOOKUP(P4808,FreightRates!C$2:E$9,3,0)</f>
        <v>6.2E-2</v>
      </c>
      <c r="S4808">
        <f t="shared" si="378"/>
        <v>64.949653004622462</v>
      </c>
      <c r="T4808">
        <f t="shared" si="379"/>
        <v>701.27827426810438</v>
      </c>
    </row>
    <row r="4809" spans="1:20" x14ac:dyDescent="0.35">
      <c r="A4809">
        <v>1447281394.7</v>
      </c>
      <c r="B4809" s="3">
        <v>41420</v>
      </c>
      <c r="C4809" t="s">
        <v>30</v>
      </c>
      <c r="D4809" t="s">
        <v>7</v>
      </c>
      <c r="E4809" t="s">
        <v>3</v>
      </c>
      <c r="F4809">
        <v>3</v>
      </c>
      <c r="G4809">
        <v>0</v>
      </c>
      <c r="H4809">
        <f t="shared" si="375"/>
        <v>3</v>
      </c>
      <c r="I4809" s="3">
        <f t="shared" si="376"/>
        <v>41423</v>
      </c>
      <c r="J4809" t="s">
        <v>52</v>
      </c>
      <c r="K4809">
        <v>1687346</v>
      </c>
      <c r="L4809" t="s">
        <v>22</v>
      </c>
      <c r="M4809" t="s">
        <v>35</v>
      </c>
      <c r="N4809">
        <v>488</v>
      </c>
      <c r="O4809">
        <v>4.1742754420720498</v>
      </c>
      <c r="P4809" t="str">
        <f t="shared" si="377"/>
        <v>PORT04PORT09</v>
      </c>
      <c r="Q4809">
        <f>VLOOKUP(P4809,FreightRates!C$2:D$9,2,0)</f>
        <v>21.470399999999998</v>
      </c>
      <c r="R4809">
        <f>VLOOKUP(P4809,FreightRates!C$2:E$9,3,0)</f>
        <v>6.2E-2</v>
      </c>
      <c r="S4809">
        <f t="shared" si="378"/>
        <v>147.76727777533193</v>
      </c>
      <c r="T4809">
        <f t="shared" si="379"/>
        <v>2037.0464157311603</v>
      </c>
    </row>
    <row r="4810" spans="1:20" x14ac:dyDescent="0.35">
      <c r="A4810">
        <v>1447350618.7</v>
      </c>
      <c r="B4810" s="3">
        <v>41420</v>
      </c>
      <c r="C4810" t="s">
        <v>30</v>
      </c>
      <c r="D4810" t="s">
        <v>7</v>
      </c>
      <c r="E4810" t="s">
        <v>3</v>
      </c>
      <c r="F4810">
        <v>3</v>
      </c>
      <c r="G4810">
        <v>0</v>
      </c>
      <c r="H4810">
        <f t="shared" si="375"/>
        <v>3</v>
      </c>
      <c r="I4810" s="3">
        <f t="shared" si="376"/>
        <v>41423</v>
      </c>
      <c r="J4810" t="s">
        <v>52</v>
      </c>
      <c r="K4810">
        <v>1669409</v>
      </c>
      <c r="L4810" t="s">
        <v>22</v>
      </c>
      <c r="M4810" t="s">
        <v>35</v>
      </c>
      <c r="N4810">
        <v>822</v>
      </c>
      <c r="O4810">
        <v>4.4274636753745398</v>
      </c>
      <c r="P4810" t="str">
        <f t="shared" si="377"/>
        <v>PORT04PORT09</v>
      </c>
      <c r="Q4810">
        <f>VLOOKUP(P4810,FreightRates!C$2:D$9,2,0)</f>
        <v>21.470399999999998</v>
      </c>
      <c r="R4810">
        <f>VLOOKUP(P4810,FreightRates!C$2:E$9,3,0)</f>
        <v>6.2E-2</v>
      </c>
      <c r="S4810">
        <f t="shared" si="378"/>
        <v>247.11165875178807</v>
      </c>
      <c r="T4810">
        <f t="shared" si="379"/>
        <v>3639.3751411578719</v>
      </c>
    </row>
    <row r="4811" spans="1:20" x14ac:dyDescent="0.35">
      <c r="A4811">
        <v>1447308287.7</v>
      </c>
      <c r="B4811" s="3">
        <v>41420</v>
      </c>
      <c r="C4811" t="s">
        <v>30</v>
      </c>
      <c r="D4811" t="s">
        <v>7</v>
      </c>
      <c r="E4811" t="s">
        <v>3</v>
      </c>
      <c r="F4811">
        <v>3</v>
      </c>
      <c r="G4811">
        <v>0</v>
      </c>
      <c r="H4811">
        <f t="shared" si="375"/>
        <v>3</v>
      </c>
      <c r="I4811" s="3">
        <f t="shared" si="376"/>
        <v>41423</v>
      </c>
      <c r="J4811" t="s">
        <v>52</v>
      </c>
      <c r="K4811">
        <v>1677891</v>
      </c>
      <c r="L4811" t="s">
        <v>22</v>
      </c>
      <c r="M4811" t="s">
        <v>35</v>
      </c>
      <c r="N4811">
        <v>649</v>
      </c>
      <c r="O4811">
        <v>1.3228507614213196</v>
      </c>
      <c r="P4811" t="str">
        <f t="shared" si="377"/>
        <v>PORT04PORT09</v>
      </c>
      <c r="Q4811">
        <f>VLOOKUP(P4811,FreightRates!C$2:D$9,2,0)</f>
        <v>21.470399999999998</v>
      </c>
      <c r="R4811">
        <f>VLOOKUP(P4811,FreightRates!C$2:E$9,3,0)</f>
        <v>6.2E-2</v>
      </c>
      <c r="S4811">
        <f t="shared" si="378"/>
        <v>74.699268938071057</v>
      </c>
      <c r="T4811">
        <f t="shared" si="379"/>
        <v>858.53014416243639</v>
      </c>
    </row>
    <row r="4812" spans="1:20" x14ac:dyDescent="0.35">
      <c r="A4812">
        <v>1447357633.7</v>
      </c>
      <c r="B4812" s="3">
        <v>41420</v>
      </c>
      <c r="C4812" t="s">
        <v>30</v>
      </c>
      <c r="D4812" t="s">
        <v>7</v>
      </c>
      <c r="E4812" t="s">
        <v>3</v>
      </c>
      <c r="F4812">
        <v>3</v>
      </c>
      <c r="G4812">
        <v>0</v>
      </c>
      <c r="H4812">
        <f t="shared" si="375"/>
        <v>3</v>
      </c>
      <c r="I4812" s="3">
        <f t="shared" si="376"/>
        <v>41423</v>
      </c>
      <c r="J4812" t="s">
        <v>52</v>
      </c>
      <c r="K4812">
        <v>1668547</v>
      </c>
      <c r="L4812" t="s">
        <v>22</v>
      </c>
      <c r="M4812" t="s">
        <v>35</v>
      </c>
      <c r="N4812">
        <v>353</v>
      </c>
      <c r="O4812">
        <v>0.15932861739153331</v>
      </c>
      <c r="P4812" t="str">
        <f t="shared" si="377"/>
        <v>PORT04PORT09</v>
      </c>
      <c r="Q4812">
        <f>VLOOKUP(P4812,FreightRates!C$2:D$9,2,0)</f>
        <v>21.470399999999998</v>
      </c>
      <c r="R4812">
        <f>VLOOKUP(P4812,FreightRates!C$2:E$9,3,0)</f>
        <v>6.2E-2</v>
      </c>
      <c r="S4812">
        <f t="shared" si="378"/>
        <v>24.957466120231096</v>
      </c>
      <c r="T4812">
        <f t="shared" si="379"/>
        <v>56.243001939211261</v>
      </c>
    </row>
    <row r="4813" spans="1:20" x14ac:dyDescent="0.35">
      <c r="A4813">
        <v>1447209432.7</v>
      </c>
      <c r="B4813" s="3">
        <v>41420</v>
      </c>
      <c r="C4813" t="s">
        <v>30</v>
      </c>
      <c r="D4813" t="s">
        <v>7</v>
      </c>
      <c r="E4813" t="s">
        <v>3</v>
      </c>
      <c r="F4813">
        <v>3</v>
      </c>
      <c r="G4813">
        <v>0</v>
      </c>
      <c r="H4813">
        <f t="shared" si="375"/>
        <v>3</v>
      </c>
      <c r="I4813" s="3">
        <f t="shared" si="376"/>
        <v>41423</v>
      </c>
      <c r="J4813" t="s">
        <v>52</v>
      </c>
      <c r="K4813">
        <v>1683197</v>
      </c>
      <c r="L4813" t="s">
        <v>22</v>
      </c>
      <c r="M4813" t="s">
        <v>35</v>
      </c>
      <c r="N4813">
        <v>326</v>
      </c>
      <c r="O4813">
        <v>0.52159044646492059</v>
      </c>
      <c r="P4813" t="str">
        <f t="shared" si="377"/>
        <v>PORT04PORT09</v>
      </c>
      <c r="Q4813">
        <f>VLOOKUP(P4813,FreightRates!C$2:D$9,2,0)</f>
        <v>21.470399999999998</v>
      </c>
      <c r="R4813">
        <f>VLOOKUP(P4813,FreightRates!C$2:E$9,3,0)</f>
        <v>6.2E-2</v>
      </c>
      <c r="S4813">
        <f t="shared" si="378"/>
        <v>32.012786103948969</v>
      </c>
      <c r="T4813">
        <f t="shared" si="379"/>
        <v>170.03848554756411</v>
      </c>
    </row>
    <row r="4814" spans="1:20" x14ac:dyDescent="0.35">
      <c r="A4814">
        <v>1447376695.7</v>
      </c>
      <c r="B4814" s="3">
        <v>41420</v>
      </c>
      <c r="C4814" t="s">
        <v>30</v>
      </c>
      <c r="D4814" t="s">
        <v>7</v>
      </c>
      <c r="E4814" t="s">
        <v>3</v>
      </c>
      <c r="F4814">
        <v>3</v>
      </c>
      <c r="G4814">
        <v>0</v>
      </c>
      <c r="H4814">
        <f t="shared" si="375"/>
        <v>3</v>
      </c>
      <c r="I4814" s="3">
        <f t="shared" si="376"/>
        <v>41423</v>
      </c>
      <c r="J4814" t="s">
        <v>52</v>
      </c>
      <c r="K4814">
        <v>1683197</v>
      </c>
      <c r="L4814" t="s">
        <v>22</v>
      </c>
      <c r="M4814" t="s">
        <v>35</v>
      </c>
      <c r="N4814">
        <v>331</v>
      </c>
      <c r="O4814">
        <v>0.26079522323246029</v>
      </c>
      <c r="P4814" t="str">
        <f t="shared" si="377"/>
        <v>PORT04PORT09</v>
      </c>
      <c r="Q4814">
        <f>VLOOKUP(P4814,FreightRates!C$2:D$9,2,0)</f>
        <v>21.470399999999998</v>
      </c>
      <c r="R4814">
        <f>VLOOKUP(P4814,FreightRates!C$2:E$9,3,0)</f>
        <v>6.2E-2</v>
      </c>
      <c r="S4814">
        <f t="shared" si="378"/>
        <v>26.822439571176549</v>
      </c>
      <c r="T4814">
        <f t="shared" si="379"/>
        <v>86.323218889944357</v>
      </c>
    </row>
    <row r="4815" spans="1:20" x14ac:dyDescent="0.35">
      <c r="A4815">
        <v>1447398886.7</v>
      </c>
      <c r="B4815" s="3">
        <v>41420</v>
      </c>
      <c r="C4815" t="s">
        <v>30</v>
      </c>
      <c r="D4815" t="s">
        <v>7</v>
      </c>
      <c r="E4815" t="s">
        <v>3</v>
      </c>
      <c r="F4815">
        <v>3</v>
      </c>
      <c r="G4815">
        <v>0</v>
      </c>
      <c r="H4815">
        <f t="shared" si="375"/>
        <v>3</v>
      </c>
      <c r="I4815" s="3">
        <f t="shared" si="376"/>
        <v>41423</v>
      </c>
      <c r="J4815" t="s">
        <v>52</v>
      </c>
      <c r="K4815">
        <v>1683197</v>
      </c>
      <c r="L4815" t="s">
        <v>22</v>
      </c>
      <c r="M4815" t="s">
        <v>35</v>
      </c>
      <c r="N4815">
        <v>290</v>
      </c>
      <c r="O4815">
        <v>0.26079522323246029</v>
      </c>
      <c r="P4815" t="str">
        <f t="shared" si="377"/>
        <v>PORT04PORT09</v>
      </c>
      <c r="Q4815">
        <f>VLOOKUP(P4815,FreightRates!C$2:D$9,2,0)</f>
        <v>21.470399999999998</v>
      </c>
      <c r="R4815">
        <f>VLOOKUP(P4815,FreightRates!C$2:E$9,3,0)</f>
        <v>6.2E-2</v>
      </c>
      <c r="S4815">
        <f t="shared" si="378"/>
        <v>26.159498113719636</v>
      </c>
      <c r="T4815">
        <f t="shared" si="379"/>
        <v>75.630614737413481</v>
      </c>
    </row>
    <row r="4816" spans="1:20" x14ac:dyDescent="0.35">
      <c r="A4816">
        <v>1447398887.7</v>
      </c>
      <c r="B4816" s="3">
        <v>41420</v>
      </c>
      <c r="C4816" t="s">
        <v>30</v>
      </c>
      <c r="D4816" t="s">
        <v>7</v>
      </c>
      <c r="E4816" t="s">
        <v>3</v>
      </c>
      <c r="F4816">
        <v>3</v>
      </c>
      <c r="G4816">
        <v>0</v>
      </c>
      <c r="H4816">
        <f t="shared" si="375"/>
        <v>3</v>
      </c>
      <c r="I4816" s="3">
        <f t="shared" si="376"/>
        <v>41423</v>
      </c>
      <c r="J4816" t="s">
        <v>52</v>
      </c>
      <c r="K4816">
        <v>1683200</v>
      </c>
      <c r="L4816" t="s">
        <v>22</v>
      </c>
      <c r="M4816" t="s">
        <v>35</v>
      </c>
      <c r="N4816">
        <v>293</v>
      </c>
      <c r="O4816">
        <v>0.64189263668430319</v>
      </c>
      <c r="P4816" t="str">
        <f t="shared" si="377"/>
        <v>PORT04PORT09</v>
      </c>
      <c r="Q4816">
        <f>VLOOKUP(P4816,FreightRates!C$2:D$9,2,0)</f>
        <v>21.470399999999998</v>
      </c>
      <c r="R4816">
        <f>VLOOKUP(P4816,FreightRates!C$2:E$9,3,0)</f>
        <v>6.2E-2</v>
      </c>
      <c r="S4816">
        <f t="shared" si="378"/>
        <v>33.131021638007049</v>
      </c>
      <c r="T4816">
        <f t="shared" si="379"/>
        <v>188.07454254850083</v>
      </c>
    </row>
    <row r="4817" spans="1:20" x14ac:dyDescent="0.35">
      <c r="A4817">
        <v>1447376696.7</v>
      </c>
      <c r="B4817" s="3">
        <v>41420</v>
      </c>
      <c r="C4817" t="s">
        <v>30</v>
      </c>
      <c r="D4817" t="s">
        <v>7</v>
      </c>
      <c r="E4817" t="s">
        <v>3</v>
      </c>
      <c r="F4817">
        <v>3</v>
      </c>
      <c r="G4817">
        <v>0</v>
      </c>
      <c r="H4817">
        <f t="shared" si="375"/>
        <v>3</v>
      </c>
      <c r="I4817" s="3">
        <f t="shared" si="376"/>
        <v>41423</v>
      </c>
      <c r="J4817" t="s">
        <v>52</v>
      </c>
      <c r="K4817">
        <v>1683200</v>
      </c>
      <c r="L4817" t="s">
        <v>22</v>
      </c>
      <c r="M4817" t="s">
        <v>35</v>
      </c>
      <c r="N4817">
        <v>275</v>
      </c>
      <c r="O4817">
        <v>0.64189263668430319</v>
      </c>
      <c r="P4817" t="str">
        <f t="shared" si="377"/>
        <v>PORT04PORT09</v>
      </c>
      <c r="Q4817">
        <f>VLOOKUP(P4817,FreightRates!C$2:D$9,2,0)</f>
        <v>21.470399999999998</v>
      </c>
      <c r="R4817">
        <f>VLOOKUP(P4817,FreightRates!C$2:E$9,3,0)</f>
        <v>6.2E-2</v>
      </c>
      <c r="S4817">
        <f t="shared" si="378"/>
        <v>32.414669455467369</v>
      </c>
      <c r="T4817">
        <f t="shared" si="379"/>
        <v>176.52047508818339</v>
      </c>
    </row>
    <row r="4818" spans="1:20" x14ac:dyDescent="0.35">
      <c r="A4818">
        <v>1447163637.7</v>
      </c>
      <c r="B4818" s="3">
        <v>41420</v>
      </c>
      <c r="C4818" t="s">
        <v>30</v>
      </c>
      <c r="D4818" t="s">
        <v>7</v>
      </c>
      <c r="E4818" t="s">
        <v>3</v>
      </c>
      <c r="F4818">
        <v>3</v>
      </c>
      <c r="G4818">
        <v>0</v>
      </c>
      <c r="H4818">
        <f t="shared" si="375"/>
        <v>3</v>
      </c>
      <c r="I4818" s="3">
        <f t="shared" si="376"/>
        <v>41423</v>
      </c>
      <c r="J4818" t="s">
        <v>52</v>
      </c>
      <c r="K4818">
        <v>1683203</v>
      </c>
      <c r="L4818" t="s">
        <v>22</v>
      </c>
      <c r="M4818" t="s">
        <v>35</v>
      </c>
      <c r="N4818">
        <v>1246</v>
      </c>
      <c r="O4818">
        <v>20.12</v>
      </c>
      <c r="P4818" t="str">
        <f t="shared" si="377"/>
        <v>PORT04PORT09</v>
      </c>
      <c r="Q4818">
        <f>VLOOKUP(P4818,FreightRates!C$2:D$9,2,0)</f>
        <v>21.470399999999998</v>
      </c>
      <c r="R4818">
        <f>VLOOKUP(P4818,FreightRates!C$2:E$9,3,0)</f>
        <v>6.2E-2</v>
      </c>
      <c r="S4818">
        <f t="shared" si="378"/>
        <v>1575.7806399999999</v>
      </c>
      <c r="T4818">
        <f t="shared" si="379"/>
        <v>25069.52</v>
      </c>
    </row>
    <row r="4819" spans="1:20" x14ac:dyDescent="0.35">
      <c r="A4819">
        <v>1447301177.7</v>
      </c>
      <c r="B4819" s="3">
        <v>41420</v>
      </c>
      <c r="C4819" t="s">
        <v>30</v>
      </c>
      <c r="D4819" t="s">
        <v>7</v>
      </c>
      <c r="E4819" t="s">
        <v>3</v>
      </c>
      <c r="F4819">
        <v>3</v>
      </c>
      <c r="G4819">
        <v>0</v>
      </c>
      <c r="H4819">
        <f t="shared" si="375"/>
        <v>3</v>
      </c>
      <c r="I4819" s="3">
        <f t="shared" si="376"/>
        <v>41423</v>
      </c>
      <c r="J4819" t="s">
        <v>52</v>
      </c>
      <c r="K4819">
        <v>1683203</v>
      </c>
      <c r="L4819" t="s">
        <v>22</v>
      </c>
      <c r="M4819" t="s">
        <v>35</v>
      </c>
      <c r="N4819">
        <v>836</v>
      </c>
      <c r="O4819">
        <v>9.92</v>
      </c>
      <c r="P4819" t="str">
        <f t="shared" si="377"/>
        <v>PORT04PORT09</v>
      </c>
      <c r="Q4819">
        <f>VLOOKUP(P4819,FreightRates!C$2:D$9,2,0)</f>
        <v>21.470399999999998</v>
      </c>
      <c r="R4819">
        <f>VLOOKUP(P4819,FreightRates!C$2:E$9,3,0)</f>
        <v>6.2E-2</v>
      </c>
      <c r="S4819">
        <f t="shared" si="378"/>
        <v>535.64384000000007</v>
      </c>
      <c r="T4819">
        <f t="shared" si="379"/>
        <v>8293.1200000000008</v>
      </c>
    </row>
    <row r="4820" spans="1:20" x14ac:dyDescent="0.35">
      <c r="A4820">
        <v>1447146789.7</v>
      </c>
      <c r="B4820" s="3">
        <v>41420</v>
      </c>
      <c r="C4820" t="s">
        <v>30</v>
      </c>
      <c r="D4820" t="s">
        <v>7</v>
      </c>
      <c r="E4820" t="s">
        <v>3</v>
      </c>
      <c r="F4820">
        <v>3</v>
      </c>
      <c r="G4820">
        <v>0</v>
      </c>
      <c r="H4820">
        <f t="shared" si="375"/>
        <v>3</v>
      </c>
      <c r="I4820" s="3">
        <f t="shared" si="376"/>
        <v>41423</v>
      </c>
      <c r="J4820" t="s">
        <v>52</v>
      </c>
      <c r="K4820">
        <v>1663341</v>
      </c>
      <c r="L4820" t="s">
        <v>22</v>
      </c>
      <c r="M4820" t="s">
        <v>35</v>
      </c>
      <c r="N4820">
        <v>302</v>
      </c>
      <c r="O4820">
        <v>4.054435483870968</v>
      </c>
      <c r="P4820" t="str">
        <f t="shared" si="377"/>
        <v>PORT04PORT09</v>
      </c>
      <c r="Q4820">
        <f>VLOOKUP(P4820,FreightRates!C$2:D$9,2,0)</f>
        <v>21.470399999999998</v>
      </c>
      <c r="R4820">
        <f>VLOOKUP(P4820,FreightRates!C$2:E$9,3,0)</f>
        <v>6.2E-2</v>
      </c>
      <c r="S4820">
        <f t="shared" si="378"/>
        <v>97.385649999999998</v>
      </c>
      <c r="T4820">
        <f t="shared" si="379"/>
        <v>1224.4395161290324</v>
      </c>
    </row>
    <row r="4821" spans="1:20" x14ac:dyDescent="0.35">
      <c r="A4821">
        <v>1447390467.7</v>
      </c>
      <c r="B4821" s="3">
        <v>41420</v>
      </c>
      <c r="C4821" t="s">
        <v>30</v>
      </c>
      <c r="D4821" t="s">
        <v>7</v>
      </c>
      <c r="E4821" t="s">
        <v>3</v>
      </c>
      <c r="F4821">
        <v>3</v>
      </c>
      <c r="G4821">
        <v>0</v>
      </c>
      <c r="H4821">
        <f t="shared" si="375"/>
        <v>3</v>
      </c>
      <c r="I4821" s="3">
        <f t="shared" si="376"/>
        <v>41423</v>
      </c>
      <c r="J4821" t="s">
        <v>52</v>
      </c>
      <c r="K4821">
        <v>1671807</v>
      </c>
      <c r="L4821" t="s">
        <v>22</v>
      </c>
      <c r="M4821" t="s">
        <v>35</v>
      </c>
      <c r="N4821">
        <v>329</v>
      </c>
      <c r="O4821">
        <v>12.98</v>
      </c>
      <c r="P4821" t="str">
        <f t="shared" si="377"/>
        <v>PORT04PORT09</v>
      </c>
      <c r="Q4821">
        <f>VLOOKUP(P4821,FreightRates!C$2:D$9,2,0)</f>
        <v>21.470399999999998</v>
      </c>
      <c r="R4821">
        <f>VLOOKUP(P4821,FreightRates!C$2:E$9,3,0)</f>
        <v>6.2E-2</v>
      </c>
      <c r="S4821">
        <f t="shared" si="378"/>
        <v>286.23644000000002</v>
      </c>
      <c r="T4821">
        <f t="shared" si="379"/>
        <v>4270.42</v>
      </c>
    </row>
    <row r="4822" spans="1:20" x14ac:dyDescent="0.35">
      <c r="A4822">
        <v>1447371585.7</v>
      </c>
      <c r="B4822" s="3">
        <v>41420</v>
      </c>
      <c r="C4822" t="s">
        <v>30</v>
      </c>
      <c r="D4822" t="s">
        <v>7</v>
      </c>
      <c r="E4822" t="s">
        <v>3</v>
      </c>
      <c r="F4822">
        <v>3</v>
      </c>
      <c r="G4822">
        <v>0</v>
      </c>
      <c r="H4822">
        <f t="shared" si="375"/>
        <v>3</v>
      </c>
      <c r="I4822" s="3">
        <f t="shared" si="376"/>
        <v>41423</v>
      </c>
      <c r="J4822" t="s">
        <v>52</v>
      </c>
      <c r="K4822">
        <v>1700003</v>
      </c>
      <c r="L4822" t="s">
        <v>22</v>
      </c>
      <c r="M4822" t="s">
        <v>35</v>
      </c>
      <c r="N4822">
        <v>287</v>
      </c>
      <c r="O4822">
        <v>5.4210266574177837E-2</v>
      </c>
      <c r="P4822" t="str">
        <f t="shared" si="377"/>
        <v>PORT04PORT09</v>
      </c>
      <c r="Q4822">
        <f>VLOOKUP(P4822,FreightRates!C$2:D$9,2,0)</f>
        <v>21.470399999999998</v>
      </c>
      <c r="R4822">
        <f>VLOOKUP(P4822,FreightRates!C$2:E$9,3,0)</f>
        <v>6.2E-2</v>
      </c>
      <c r="S4822">
        <f t="shared" si="378"/>
        <v>22.435017483420918</v>
      </c>
      <c r="T4822">
        <f t="shared" si="379"/>
        <v>15.558346506789039</v>
      </c>
    </row>
    <row r="4823" spans="1:20" x14ac:dyDescent="0.35">
      <c r="A4823">
        <v>1447371584.7</v>
      </c>
      <c r="B4823" s="3">
        <v>41420</v>
      </c>
      <c r="C4823" t="s">
        <v>30</v>
      </c>
      <c r="D4823" t="s">
        <v>7</v>
      </c>
      <c r="E4823" t="s">
        <v>3</v>
      </c>
      <c r="F4823">
        <v>3</v>
      </c>
      <c r="G4823">
        <v>0</v>
      </c>
      <c r="H4823">
        <f t="shared" si="375"/>
        <v>3</v>
      </c>
      <c r="I4823" s="3">
        <f t="shared" si="376"/>
        <v>41423</v>
      </c>
      <c r="J4823" t="s">
        <v>52</v>
      </c>
      <c r="K4823">
        <v>1700014</v>
      </c>
      <c r="L4823" t="s">
        <v>22</v>
      </c>
      <c r="M4823" t="s">
        <v>35</v>
      </c>
      <c r="N4823">
        <v>289</v>
      </c>
      <c r="O4823">
        <v>3.7901043919926589E-2</v>
      </c>
      <c r="P4823" t="str">
        <f t="shared" si="377"/>
        <v>PORT04PORT09</v>
      </c>
      <c r="Q4823">
        <f>VLOOKUP(P4823,FreightRates!C$2:D$9,2,0)</f>
        <v>21.470399999999998</v>
      </c>
      <c r="R4823">
        <f>VLOOKUP(P4823,FreightRates!C$2:E$9,3,0)</f>
        <v>6.2E-2</v>
      </c>
      <c r="S4823">
        <f t="shared" si="378"/>
        <v>22.149510904957243</v>
      </c>
      <c r="T4823">
        <f t="shared" si="379"/>
        <v>10.953401692858785</v>
      </c>
    </row>
    <row r="4824" spans="1:20" x14ac:dyDescent="0.35">
      <c r="A4824">
        <v>1447216048.7</v>
      </c>
      <c r="B4824" s="3">
        <v>41420</v>
      </c>
      <c r="C4824" t="s">
        <v>30</v>
      </c>
      <c r="D4824" t="s">
        <v>7</v>
      </c>
      <c r="E4824" t="s">
        <v>3</v>
      </c>
      <c r="F4824">
        <v>3</v>
      </c>
      <c r="G4824">
        <v>0</v>
      </c>
      <c r="H4824">
        <f t="shared" si="375"/>
        <v>3</v>
      </c>
      <c r="I4824" s="3">
        <f t="shared" si="376"/>
        <v>41423</v>
      </c>
      <c r="J4824" t="s">
        <v>52</v>
      </c>
      <c r="K4824">
        <v>1690294</v>
      </c>
      <c r="L4824" t="s">
        <v>22</v>
      </c>
      <c r="M4824" t="s">
        <v>35</v>
      </c>
      <c r="N4824">
        <v>346</v>
      </c>
      <c r="O4824">
        <v>1.097780963012255</v>
      </c>
      <c r="P4824" t="str">
        <f t="shared" si="377"/>
        <v>PORT04PORT09</v>
      </c>
      <c r="Q4824">
        <f>VLOOKUP(P4824,FreightRates!C$2:D$9,2,0)</f>
        <v>21.470399999999998</v>
      </c>
      <c r="R4824">
        <f>VLOOKUP(P4824,FreightRates!C$2:E$9,3,0)</f>
        <v>6.2E-2</v>
      </c>
      <c r="S4824">
        <f t="shared" si="378"/>
        <v>45.01999721853889</v>
      </c>
      <c r="T4824">
        <f t="shared" si="379"/>
        <v>379.83221320224027</v>
      </c>
    </row>
    <row r="4825" spans="1:20" x14ac:dyDescent="0.35">
      <c r="A4825">
        <v>1447178424.7</v>
      </c>
      <c r="B4825" s="3">
        <v>41420</v>
      </c>
      <c r="C4825" t="s">
        <v>30</v>
      </c>
      <c r="D4825" t="s">
        <v>7</v>
      </c>
      <c r="E4825" t="s">
        <v>3</v>
      </c>
      <c r="F4825">
        <v>3</v>
      </c>
      <c r="G4825">
        <v>0</v>
      </c>
      <c r="H4825">
        <f t="shared" si="375"/>
        <v>3</v>
      </c>
      <c r="I4825" s="3">
        <f t="shared" si="376"/>
        <v>41423</v>
      </c>
      <c r="J4825" t="s">
        <v>52</v>
      </c>
      <c r="K4825">
        <v>1690294</v>
      </c>
      <c r="L4825" t="s">
        <v>22</v>
      </c>
      <c r="M4825" t="s">
        <v>35</v>
      </c>
      <c r="N4825">
        <v>286</v>
      </c>
      <c r="O4825">
        <v>0.47047755557668075</v>
      </c>
      <c r="P4825" t="str">
        <f t="shared" si="377"/>
        <v>PORT04PORT09</v>
      </c>
      <c r="Q4825">
        <f>VLOOKUP(P4825,FreightRates!C$2:D$9,2,0)</f>
        <v>21.470399999999998</v>
      </c>
      <c r="R4825">
        <f>VLOOKUP(P4825,FreightRates!C$2:E$9,3,0)</f>
        <v>6.2E-2</v>
      </c>
      <c r="S4825">
        <f t="shared" si="378"/>
        <v>29.812908015485704</v>
      </c>
      <c r="T4825">
        <f t="shared" si="379"/>
        <v>134.5565808949307</v>
      </c>
    </row>
    <row r="4826" spans="1:20" x14ac:dyDescent="0.35">
      <c r="A4826">
        <v>1447189613.7</v>
      </c>
      <c r="B4826" s="3">
        <v>41420</v>
      </c>
      <c r="C4826" t="s">
        <v>30</v>
      </c>
      <c r="D4826" t="s">
        <v>7</v>
      </c>
      <c r="E4826" t="s">
        <v>3</v>
      </c>
      <c r="F4826">
        <v>3</v>
      </c>
      <c r="G4826">
        <v>0</v>
      </c>
      <c r="H4826">
        <f t="shared" si="375"/>
        <v>3</v>
      </c>
      <c r="I4826" s="3">
        <f t="shared" si="376"/>
        <v>41423</v>
      </c>
      <c r="J4826" t="s">
        <v>52</v>
      </c>
      <c r="K4826">
        <v>1677884</v>
      </c>
      <c r="L4826" t="s">
        <v>22</v>
      </c>
      <c r="M4826" t="s">
        <v>35</v>
      </c>
      <c r="N4826">
        <v>272</v>
      </c>
      <c r="O4826">
        <v>0.10610993223355467</v>
      </c>
      <c r="P4826" t="str">
        <f t="shared" si="377"/>
        <v>PORT04PORT09</v>
      </c>
      <c r="Q4826">
        <f>VLOOKUP(P4826,FreightRates!C$2:D$9,2,0)</f>
        <v>21.470399999999998</v>
      </c>
      <c r="R4826">
        <f>VLOOKUP(P4826,FreightRates!C$2:E$9,3,0)</f>
        <v>6.2E-2</v>
      </c>
      <c r="S4826">
        <f t="shared" si="378"/>
        <v>23.259837897186664</v>
      </c>
      <c r="T4826">
        <f t="shared" si="379"/>
        <v>28.861901567526868</v>
      </c>
    </row>
    <row r="4827" spans="1:20" x14ac:dyDescent="0.35">
      <c r="A4827">
        <v>1447307777.7</v>
      </c>
      <c r="B4827" s="3">
        <v>41420</v>
      </c>
      <c r="C4827" t="s">
        <v>30</v>
      </c>
      <c r="D4827" t="s">
        <v>7</v>
      </c>
      <c r="E4827" t="s">
        <v>3</v>
      </c>
      <c r="F4827">
        <v>3</v>
      </c>
      <c r="G4827">
        <v>0</v>
      </c>
      <c r="H4827">
        <f t="shared" si="375"/>
        <v>3</v>
      </c>
      <c r="I4827" s="3">
        <f t="shared" si="376"/>
        <v>41423</v>
      </c>
      <c r="J4827" t="s">
        <v>52</v>
      </c>
      <c r="K4827">
        <v>1677884</v>
      </c>
      <c r="L4827" t="s">
        <v>22</v>
      </c>
      <c r="M4827" t="s">
        <v>35</v>
      </c>
      <c r="N4827">
        <v>458</v>
      </c>
      <c r="O4827">
        <v>1.237949209391471</v>
      </c>
      <c r="P4827" t="str">
        <f t="shared" si="377"/>
        <v>PORT04PORT09</v>
      </c>
      <c r="Q4827">
        <f>VLOOKUP(P4827,FreightRates!C$2:D$9,2,0)</f>
        <v>21.470399999999998</v>
      </c>
      <c r="R4827">
        <f>VLOOKUP(P4827,FreightRates!C$2:E$9,3,0)</f>
        <v>6.2E-2</v>
      </c>
      <c r="S4827">
        <f t="shared" si="378"/>
        <v>56.623205749880213</v>
      </c>
      <c r="T4827">
        <f t="shared" si="379"/>
        <v>566.98073790129376</v>
      </c>
    </row>
    <row r="4828" spans="1:20" x14ac:dyDescent="0.35">
      <c r="A4828">
        <v>1447350383.7</v>
      </c>
      <c r="B4828" s="3">
        <v>41420</v>
      </c>
      <c r="C4828" t="s">
        <v>30</v>
      </c>
      <c r="D4828" t="s">
        <v>7</v>
      </c>
      <c r="E4828" t="s">
        <v>3</v>
      </c>
      <c r="F4828">
        <v>3</v>
      </c>
      <c r="G4828">
        <v>0</v>
      </c>
      <c r="H4828">
        <f t="shared" si="375"/>
        <v>3</v>
      </c>
      <c r="I4828" s="3">
        <f t="shared" si="376"/>
        <v>41423</v>
      </c>
      <c r="J4828" t="s">
        <v>52</v>
      </c>
      <c r="K4828">
        <v>1677884</v>
      </c>
      <c r="L4828" t="s">
        <v>22</v>
      </c>
      <c r="M4828" t="s">
        <v>35</v>
      </c>
      <c r="N4828">
        <v>282</v>
      </c>
      <c r="O4828">
        <v>0.17684988705592444</v>
      </c>
      <c r="P4828" t="str">
        <f t="shared" si="377"/>
        <v>PORT04PORT09</v>
      </c>
      <c r="Q4828">
        <f>VLOOKUP(P4828,FreightRates!C$2:D$9,2,0)</f>
        <v>21.470399999999998</v>
      </c>
      <c r="R4828">
        <f>VLOOKUP(P4828,FreightRates!C$2:E$9,3,0)</f>
        <v>6.2E-2</v>
      </c>
      <c r="S4828">
        <f t="shared" si="378"/>
        <v>24.562443425285782</v>
      </c>
      <c r="T4828">
        <f t="shared" si="379"/>
        <v>49.871668149770692</v>
      </c>
    </row>
    <row r="4829" spans="1:20" x14ac:dyDescent="0.35">
      <c r="A4829">
        <v>1447307778.7</v>
      </c>
      <c r="B4829" s="3">
        <v>41420</v>
      </c>
      <c r="C4829" t="s">
        <v>30</v>
      </c>
      <c r="D4829" t="s">
        <v>7</v>
      </c>
      <c r="E4829" t="s">
        <v>3</v>
      </c>
      <c r="F4829">
        <v>3</v>
      </c>
      <c r="G4829">
        <v>0</v>
      </c>
      <c r="H4829">
        <f t="shared" si="375"/>
        <v>3</v>
      </c>
      <c r="I4829" s="3">
        <f t="shared" si="376"/>
        <v>41423</v>
      </c>
      <c r="J4829" t="s">
        <v>52</v>
      </c>
      <c r="K4829">
        <v>1677884</v>
      </c>
      <c r="L4829" t="s">
        <v>22</v>
      </c>
      <c r="M4829" t="s">
        <v>35</v>
      </c>
      <c r="N4829">
        <v>287</v>
      </c>
      <c r="O4829">
        <v>8.8424943527962221E-2</v>
      </c>
      <c r="P4829" t="str">
        <f t="shared" si="377"/>
        <v>PORT04PORT09</v>
      </c>
      <c r="Q4829">
        <f>VLOOKUP(P4829,FreightRates!C$2:D$9,2,0)</f>
        <v>21.470399999999998</v>
      </c>
      <c r="R4829">
        <f>VLOOKUP(P4829,FreightRates!C$2:E$9,3,0)</f>
        <v>6.2E-2</v>
      </c>
      <c r="S4829">
        <f t="shared" si="378"/>
        <v>23.043833445136556</v>
      </c>
      <c r="T4829">
        <f t="shared" si="379"/>
        <v>25.377958792525156</v>
      </c>
    </row>
    <row r="4830" spans="1:20" x14ac:dyDescent="0.35">
      <c r="A4830">
        <v>1447321398.7</v>
      </c>
      <c r="B4830" s="3">
        <v>41420</v>
      </c>
      <c r="C4830" t="s">
        <v>30</v>
      </c>
      <c r="D4830" t="s">
        <v>7</v>
      </c>
      <c r="E4830" t="s">
        <v>3</v>
      </c>
      <c r="F4830">
        <v>3</v>
      </c>
      <c r="G4830">
        <v>0</v>
      </c>
      <c r="H4830">
        <f t="shared" si="375"/>
        <v>3</v>
      </c>
      <c r="I4830" s="3">
        <f t="shared" si="376"/>
        <v>41423</v>
      </c>
      <c r="J4830" t="s">
        <v>52</v>
      </c>
      <c r="K4830">
        <v>1677889</v>
      </c>
      <c r="L4830" t="s">
        <v>22</v>
      </c>
      <c r="M4830" t="s">
        <v>35</v>
      </c>
      <c r="N4830">
        <v>315</v>
      </c>
      <c r="O4830">
        <v>0.11566039132473044</v>
      </c>
      <c r="P4830" t="str">
        <f t="shared" si="377"/>
        <v>PORT04PORT09</v>
      </c>
      <c r="Q4830">
        <f>VLOOKUP(P4830,FreightRates!C$2:D$9,2,0)</f>
        <v>21.470399999999998</v>
      </c>
      <c r="R4830">
        <f>VLOOKUP(P4830,FreightRates!C$2:E$9,3,0)</f>
        <v>6.2E-2</v>
      </c>
      <c r="S4830">
        <f t="shared" si="378"/>
        <v>23.729247442571982</v>
      </c>
      <c r="T4830">
        <f t="shared" si="379"/>
        <v>36.433023267290089</v>
      </c>
    </row>
    <row r="4831" spans="1:20" x14ac:dyDescent="0.35">
      <c r="A4831">
        <v>1447216050.7</v>
      </c>
      <c r="B4831" s="3">
        <v>41420</v>
      </c>
      <c r="C4831" t="s">
        <v>30</v>
      </c>
      <c r="D4831" t="s">
        <v>7</v>
      </c>
      <c r="E4831" t="s">
        <v>3</v>
      </c>
      <c r="F4831">
        <v>3</v>
      </c>
      <c r="G4831">
        <v>0</v>
      </c>
      <c r="H4831">
        <f t="shared" si="375"/>
        <v>3</v>
      </c>
      <c r="I4831" s="3">
        <f t="shared" si="376"/>
        <v>41423</v>
      </c>
      <c r="J4831" t="s">
        <v>52</v>
      </c>
      <c r="K4831">
        <v>1677878</v>
      </c>
      <c r="L4831" t="s">
        <v>22</v>
      </c>
      <c r="M4831" t="s">
        <v>35</v>
      </c>
      <c r="N4831">
        <v>560</v>
      </c>
      <c r="O4831">
        <v>1.115438794196363</v>
      </c>
      <c r="P4831" t="str">
        <f t="shared" si="377"/>
        <v>PORT04PORT09</v>
      </c>
      <c r="Q4831">
        <f>VLOOKUP(P4831,FreightRates!C$2:D$9,2,0)</f>
        <v>21.470399999999998</v>
      </c>
      <c r="R4831">
        <f>VLOOKUP(P4831,FreightRates!C$2:E$9,3,0)</f>
        <v>6.2E-2</v>
      </c>
      <c r="S4831">
        <f t="shared" si="378"/>
        <v>60.198434934497719</v>
      </c>
      <c r="T4831">
        <f t="shared" si="379"/>
        <v>624.64572474996328</v>
      </c>
    </row>
    <row r="4832" spans="1:20" x14ac:dyDescent="0.35">
      <c r="A4832">
        <v>1447279003.7</v>
      </c>
      <c r="B4832" s="3">
        <v>41420</v>
      </c>
      <c r="C4832" t="s">
        <v>30</v>
      </c>
      <c r="D4832" t="s">
        <v>7</v>
      </c>
      <c r="E4832" t="s">
        <v>3</v>
      </c>
      <c r="F4832">
        <v>3</v>
      </c>
      <c r="G4832">
        <v>0</v>
      </c>
      <c r="H4832">
        <f t="shared" si="375"/>
        <v>3</v>
      </c>
      <c r="I4832" s="3">
        <f t="shared" si="376"/>
        <v>41423</v>
      </c>
      <c r="J4832" t="s">
        <v>52</v>
      </c>
      <c r="K4832">
        <v>1622685</v>
      </c>
      <c r="L4832" t="s">
        <v>22</v>
      </c>
      <c r="M4832" t="s">
        <v>35</v>
      </c>
      <c r="N4832">
        <v>299</v>
      </c>
      <c r="O4832">
        <v>0.53034700315457406</v>
      </c>
      <c r="P4832" t="str">
        <f t="shared" si="377"/>
        <v>PORT04PORT09</v>
      </c>
      <c r="Q4832">
        <f>VLOOKUP(P4832,FreightRates!C$2:D$9,2,0)</f>
        <v>21.470399999999998</v>
      </c>
      <c r="R4832">
        <f>VLOOKUP(P4832,FreightRates!C$2:E$9,3,0)</f>
        <v>6.2E-2</v>
      </c>
      <c r="S4832">
        <f t="shared" si="378"/>
        <v>31.301972744479492</v>
      </c>
      <c r="T4832">
        <f t="shared" si="379"/>
        <v>158.57375394321764</v>
      </c>
    </row>
    <row r="4833" spans="1:20" x14ac:dyDescent="0.35">
      <c r="A4833">
        <v>1447279002.7</v>
      </c>
      <c r="B4833" s="3">
        <v>41420</v>
      </c>
      <c r="C4833" t="s">
        <v>30</v>
      </c>
      <c r="D4833" t="s">
        <v>7</v>
      </c>
      <c r="E4833" t="s">
        <v>3</v>
      </c>
      <c r="F4833">
        <v>3</v>
      </c>
      <c r="G4833">
        <v>0</v>
      </c>
      <c r="H4833">
        <f t="shared" si="375"/>
        <v>3</v>
      </c>
      <c r="I4833" s="3">
        <f t="shared" si="376"/>
        <v>41423</v>
      </c>
      <c r="J4833" t="s">
        <v>52</v>
      </c>
      <c r="K4833">
        <v>1622685</v>
      </c>
      <c r="L4833" t="s">
        <v>22</v>
      </c>
      <c r="M4833" t="s">
        <v>35</v>
      </c>
      <c r="N4833">
        <v>407</v>
      </c>
      <c r="O4833">
        <v>1.0076593059936907</v>
      </c>
      <c r="P4833" t="str">
        <f t="shared" si="377"/>
        <v>PORT04PORT09</v>
      </c>
      <c r="Q4833">
        <f>VLOOKUP(P4833,FreightRates!C$2:D$9,2,0)</f>
        <v>21.470399999999998</v>
      </c>
      <c r="R4833">
        <f>VLOOKUP(P4833,FreightRates!C$2:E$9,3,0)</f>
        <v>6.2E-2</v>
      </c>
      <c r="S4833">
        <f t="shared" si="378"/>
        <v>46.897674927444783</v>
      </c>
      <c r="T4833">
        <f t="shared" si="379"/>
        <v>410.11733753943213</v>
      </c>
    </row>
    <row r="4834" spans="1:20" x14ac:dyDescent="0.35">
      <c r="A4834">
        <v>1447154087.7</v>
      </c>
      <c r="B4834" s="3">
        <v>41420</v>
      </c>
      <c r="C4834" t="s">
        <v>30</v>
      </c>
      <c r="D4834" t="s">
        <v>7</v>
      </c>
      <c r="E4834" t="s">
        <v>3</v>
      </c>
      <c r="F4834">
        <v>3</v>
      </c>
      <c r="G4834">
        <v>0</v>
      </c>
      <c r="H4834">
        <f t="shared" si="375"/>
        <v>3</v>
      </c>
      <c r="I4834" s="3">
        <f t="shared" si="376"/>
        <v>41423</v>
      </c>
      <c r="J4834" t="s">
        <v>52</v>
      </c>
      <c r="K4834">
        <v>1622685</v>
      </c>
      <c r="L4834" t="s">
        <v>22</v>
      </c>
      <c r="M4834" t="s">
        <v>35</v>
      </c>
      <c r="N4834">
        <v>369</v>
      </c>
      <c r="O4834">
        <v>0.66293375394321763</v>
      </c>
      <c r="P4834" t="str">
        <f t="shared" si="377"/>
        <v>PORT04PORT09</v>
      </c>
      <c r="Q4834">
        <f>VLOOKUP(P4834,FreightRates!C$2:D$9,2,0)</f>
        <v>21.470399999999998</v>
      </c>
      <c r="R4834">
        <f>VLOOKUP(P4834,FreightRates!C$2:E$9,3,0)</f>
        <v>6.2E-2</v>
      </c>
      <c r="S4834">
        <f t="shared" si="378"/>
        <v>36.636998422712935</v>
      </c>
      <c r="T4834">
        <f t="shared" si="379"/>
        <v>244.62255520504729</v>
      </c>
    </row>
    <row r="4835" spans="1:20" x14ac:dyDescent="0.35">
      <c r="A4835">
        <v>1447400494.7</v>
      </c>
      <c r="B4835" s="3">
        <v>41420</v>
      </c>
      <c r="C4835" t="s">
        <v>30</v>
      </c>
      <c r="D4835" t="s">
        <v>7</v>
      </c>
      <c r="E4835" t="s">
        <v>3</v>
      </c>
      <c r="F4835">
        <v>3</v>
      </c>
      <c r="G4835">
        <v>0</v>
      </c>
      <c r="H4835">
        <f t="shared" si="375"/>
        <v>3</v>
      </c>
      <c r="I4835" s="3">
        <f t="shared" si="376"/>
        <v>41423</v>
      </c>
      <c r="J4835" t="s">
        <v>52</v>
      </c>
      <c r="K4835">
        <v>1622685</v>
      </c>
      <c r="L4835" t="s">
        <v>22</v>
      </c>
      <c r="M4835" t="s">
        <v>35</v>
      </c>
      <c r="N4835">
        <v>335</v>
      </c>
      <c r="O4835">
        <v>0.39776025236593054</v>
      </c>
      <c r="P4835" t="str">
        <f t="shared" si="377"/>
        <v>PORT04PORT09</v>
      </c>
      <c r="Q4835">
        <f>VLOOKUP(P4835,FreightRates!C$2:D$9,2,0)</f>
        <v>21.470399999999998</v>
      </c>
      <c r="R4835">
        <f>VLOOKUP(P4835,FreightRates!C$2:E$9,3,0)</f>
        <v>6.2E-2</v>
      </c>
      <c r="S4835">
        <f t="shared" si="378"/>
        <v>29.731880441640378</v>
      </c>
      <c r="T4835">
        <f t="shared" si="379"/>
        <v>133.24968454258672</v>
      </c>
    </row>
    <row r="4836" spans="1:20" x14ac:dyDescent="0.35">
      <c r="A4836">
        <v>1447146649.7</v>
      </c>
      <c r="B4836" s="3">
        <v>41420</v>
      </c>
      <c r="C4836" t="s">
        <v>30</v>
      </c>
      <c r="D4836" t="s">
        <v>7</v>
      </c>
      <c r="E4836" t="s">
        <v>3</v>
      </c>
      <c r="F4836">
        <v>3</v>
      </c>
      <c r="G4836">
        <v>0</v>
      </c>
      <c r="H4836">
        <f t="shared" si="375"/>
        <v>3</v>
      </c>
      <c r="I4836" s="3">
        <f t="shared" si="376"/>
        <v>41423</v>
      </c>
      <c r="J4836" t="s">
        <v>52</v>
      </c>
      <c r="K4836">
        <v>1622685</v>
      </c>
      <c r="L4836" t="s">
        <v>22</v>
      </c>
      <c r="M4836" t="s">
        <v>35</v>
      </c>
      <c r="N4836">
        <v>538</v>
      </c>
      <c r="O4836">
        <v>2.84</v>
      </c>
      <c r="P4836" t="str">
        <f t="shared" si="377"/>
        <v>PORT04PORT09</v>
      </c>
      <c r="Q4836">
        <f>VLOOKUP(P4836,FreightRates!C$2:D$9,2,0)</f>
        <v>21.470399999999998</v>
      </c>
      <c r="R4836">
        <f>VLOOKUP(P4836,FreightRates!C$2:E$9,3,0)</f>
        <v>6.2E-2</v>
      </c>
      <c r="S4836">
        <f t="shared" si="378"/>
        <v>116.20143999999999</v>
      </c>
      <c r="T4836">
        <f t="shared" si="379"/>
        <v>1527.9199999999998</v>
      </c>
    </row>
    <row r="4837" spans="1:20" x14ac:dyDescent="0.35">
      <c r="A4837">
        <v>1447205749.7</v>
      </c>
      <c r="B4837" s="3">
        <v>41420</v>
      </c>
      <c r="C4837" t="s">
        <v>30</v>
      </c>
      <c r="D4837" t="s">
        <v>7</v>
      </c>
      <c r="E4837" t="s">
        <v>3</v>
      </c>
      <c r="F4837">
        <v>3</v>
      </c>
      <c r="G4837">
        <v>0</v>
      </c>
      <c r="H4837">
        <f t="shared" si="375"/>
        <v>3</v>
      </c>
      <c r="I4837" s="3">
        <f t="shared" si="376"/>
        <v>41423</v>
      </c>
      <c r="J4837" t="s">
        <v>52</v>
      </c>
      <c r="K4837">
        <v>1670215</v>
      </c>
      <c r="L4837" t="s">
        <v>22</v>
      </c>
      <c r="M4837" t="s">
        <v>35</v>
      </c>
      <c r="N4837">
        <v>271</v>
      </c>
      <c r="O4837">
        <v>0.18736894758804401</v>
      </c>
      <c r="P4837" t="str">
        <f t="shared" si="377"/>
        <v>PORT04PORT09</v>
      </c>
      <c r="Q4837">
        <f>VLOOKUP(P4837,FreightRates!C$2:D$9,2,0)</f>
        <v>21.470399999999998</v>
      </c>
      <c r="R4837">
        <f>VLOOKUP(P4837,FreightRates!C$2:E$9,3,0)</f>
        <v>6.2E-2</v>
      </c>
      <c r="S4837">
        <f t="shared" si="378"/>
        <v>24.618573057374313</v>
      </c>
      <c r="T4837">
        <f t="shared" si="379"/>
        <v>50.776984796359926</v>
      </c>
    </row>
    <row r="4838" spans="1:20" x14ac:dyDescent="0.35">
      <c r="A4838">
        <v>1447367087.7</v>
      </c>
      <c r="B4838" s="3">
        <v>41420</v>
      </c>
      <c r="C4838" t="s">
        <v>30</v>
      </c>
      <c r="D4838" t="s">
        <v>7</v>
      </c>
      <c r="E4838" t="s">
        <v>3</v>
      </c>
      <c r="F4838">
        <v>3</v>
      </c>
      <c r="G4838">
        <v>0</v>
      </c>
      <c r="H4838">
        <f t="shared" si="375"/>
        <v>3</v>
      </c>
      <c r="I4838" s="3">
        <f t="shared" si="376"/>
        <v>41423</v>
      </c>
      <c r="J4838" t="s">
        <v>52</v>
      </c>
      <c r="K4838">
        <v>1687644</v>
      </c>
      <c r="L4838" t="s">
        <v>22</v>
      </c>
      <c r="M4838" t="s">
        <v>35</v>
      </c>
      <c r="N4838">
        <v>531</v>
      </c>
      <c r="O4838">
        <v>2.5441552654597062</v>
      </c>
      <c r="P4838" t="str">
        <f t="shared" si="377"/>
        <v>PORT04PORT09</v>
      </c>
      <c r="Q4838">
        <f>VLOOKUP(P4838,FreightRates!C$2:D$9,2,0)</f>
        <v>21.470399999999998</v>
      </c>
      <c r="R4838">
        <f>VLOOKUP(P4838,FreightRates!C$2:E$9,3,0)</f>
        <v>6.2E-2</v>
      </c>
      <c r="S4838">
        <f t="shared" si="378"/>
        <v>105.22907964946444</v>
      </c>
      <c r="T4838">
        <f t="shared" si="379"/>
        <v>1350.946445959104</v>
      </c>
    </row>
    <row r="4839" spans="1:20" x14ac:dyDescent="0.35">
      <c r="A4839">
        <v>1447406612.7</v>
      </c>
      <c r="B4839" s="3">
        <v>41420</v>
      </c>
      <c r="C4839" t="s">
        <v>30</v>
      </c>
      <c r="D4839" t="s">
        <v>7</v>
      </c>
      <c r="E4839" t="s">
        <v>3</v>
      </c>
      <c r="F4839">
        <v>3</v>
      </c>
      <c r="G4839">
        <v>0</v>
      </c>
      <c r="H4839">
        <f t="shared" si="375"/>
        <v>3</v>
      </c>
      <c r="I4839" s="3">
        <f t="shared" si="376"/>
        <v>41423</v>
      </c>
      <c r="J4839" t="s">
        <v>52</v>
      </c>
      <c r="K4839">
        <v>1635536</v>
      </c>
      <c r="L4839" t="s">
        <v>22</v>
      </c>
      <c r="M4839" t="s">
        <v>35</v>
      </c>
      <c r="N4839">
        <v>335</v>
      </c>
      <c r="O4839">
        <v>1.5119666269368297</v>
      </c>
      <c r="P4839" t="str">
        <f t="shared" si="377"/>
        <v>PORT04PORT09</v>
      </c>
      <c r="Q4839">
        <f>VLOOKUP(P4839,FreightRates!C$2:D$9,2,0)</f>
        <v>21.470399999999998</v>
      </c>
      <c r="R4839">
        <f>VLOOKUP(P4839,FreightRates!C$2:E$9,3,0)</f>
        <v>6.2E-2</v>
      </c>
      <c r="S4839">
        <f t="shared" si="378"/>
        <v>52.873946841477945</v>
      </c>
      <c r="T4839">
        <f t="shared" si="379"/>
        <v>506.50882002383793</v>
      </c>
    </row>
    <row r="4840" spans="1:20" x14ac:dyDescent="0.35">
      <c r="A4840">
        <v>1447216081.7</v>
      </c>
      <c r="B4840" s="3">
        <v>41420</v>
      </c>
      <c r="C4840" t="s">
        <v>30</v>
      </c>
      <c r="D4840" t="s">
        <v>7</v>
      </c>
      <c r="E4840" t="s">
        <v>3</v>
      </c>
      <c r="F4840">
        <v>3</v>
      </c>
      <c r="G4840">
        <v>0</v>
      </c>
      <c r="H4840">
        <f t="shared" si="375"/>
        <v>3</v>
      </c>
      <c r="I4840" s="3">
        <f t="shared" si="376"/>
        <v>41423</v>
      </c>
      <c r="J4840" t="s">
        <v>52</v>
      </c>
      <c r="K4840">
        <v>1635536</v>
      </c>
      <c r="L4840" t="s">
        <v>22</v>
      </c>
      <c r="M4840" t="s">
        <v>35</v>
      </c>
      <c r="N4840">
        <v>359</v>
      </c>
      <c r="O4840">
        <v>1.7701072705601908</v>
      </c>
      <c r="P4840" t="str">
        <f t="shared" si="377"/>
        <v>PORT04PORT09</v>
      </c>
      <c r="Q4840">
        <f>VLOOKUP(P4840,FreightRates!C$2:D$9,2,0)</f>
        <v>21.470399999999998</v>
      </c>
      <c r="R4840">
        <f>VLOOKUP(P4840,FreightRates!C$2:E$9,3,0)</f>
        <v>6.2E-2</v>
      </c>
      <c r="S4840">
        <f t="shared" si="378"/>
        <v>60.869447628128725</v>
      </c>
      <c r="T4840">
        <f t="shared" si="379"/>
        <v>635.46851013110847</v>
      </c>
    </row>
    <row r="4841" spans="1:20" x14ac:dyDescent="0.35">
      <c r="A4841">
        <v>1447148225.7</v>
      </c>
      <c r="B4841" s="3">
        <v>41420</v>
      </c>
      <c r="C4841" t="s">
        <v>30</v>
      </c>
      <c r="D4841" t="s">
        <v>7</v>
      </c>
      <c r="E4841" t="s">
        <v>3</v>
      </c>
      <c r="F4841">
        <v>0</v>
      </c>
      <c r="G4841">
        <v>0</v>
      </c>
      <c r="H4841">
        <f t="shared" si="375"/>
        <v>0</v>
      </c>
      <c r="I4841" s="3">
        <f t="shared" si="376"/>
        <v>41420</v>
      </c>
      <c r="J4841" t="s">
        <v>72</v>
      </c>
      <c r="K4841">
        <v>1697444</v>
      </c>
      <c r="L4841" t="s">
        <v>22</v>
      </c>
      <c r="M4841" t="s">
        <v>35</v>
      </c>
      <c r="N4841">
        <v>306</v>
      </c>
      <c r="O4841">
        <v>0.34302163293789251</v>
      </c>
      <c r="P4841" t="str">
        <f t="shared" si="377"/>
        <v>PORT04PORT09</v>
      </c>
      <c r="Q4841">
        <f>VLOOKUP(P4841,FreightRates!C$2:D$9,2,0)</f>
        <v>21.470399999999998</v>
      </c>
      <c r="R4841">
        <f>VLOOKUP(P4841,FreightRates!C$2:E$9,3,0)</f>
        <v>6.2E-2</v>
      </c>
      <c r="S4841">
        <f t="shared" si="378"/>
        <v>27.978206420097695</v>
      </c>
      <c r="T4841">
        <f t="shared" si="379"/>
        <v>104.96461967899511</v>
      </c>
    </row>
    <row r="4842" spans="1:20" x14ac:dyDescent="0.35">
      <c r="A4842">
        <v>1447167163.7</v>
      </c>
      <c r="B4842" s="3">
        <v>41420</v>
      </c>
      <c r="C4842" t="s">
        <v>30</v>
      </c>
      <c r="D4842" t="s">
        <v>7</v>
      </c>
      <c r="E4842" t="s">
        <v>3</v>
      </c>
      <c r="F4842">
        <v>0</v>
      </c>
      <c r="G4842">
        <v>0</v>
      </c>
      <c r="H4842">
        <f t="shared" si="375"/>
        <v>0</v>
      </c>
      <c r="I4842" s="3">
        <f t="shared" si="376"/>
        <v>41420</v>
      </c>
      <c r="J4842" t="s">
        <v>72</v>
      </c>
      <c r="K4842">
        <v>1697444</v>
      </c>
      <c r="L4842" t="s">
        <v>22</v>
      </c>
      <c r="M4842" t="s">
        <v>35</v>
      </c>
      <c r="N4842">
        <v>668</v>
      </c>
      <c r="O4842">
        <v>2.4697557571528259</v>
      </c>
      <c r="P4842" t="str">
        <f t="shared" si="377"/>
        <v>PORT04PORT09</v>
      </c>
      <c r="Q4842">
        <f>VLOOKUP(P4842,FreightRates!C$2:D$9,2,0)</f>
        <v>21.470399999999998</v>
      </c>
      <c r="R4842">
        <f>VLOOKUP(P4842,FreightRates!C$2:E$9,3,0)</f>
        <v>6.2E-2</v>
      </c>
      <c r="S4842">
        <f t="shared" si="378"/>
        <v>123.75780443824145</v>
      </c>
      <c r="T4842">
        <f t="shared" si="379"/>
        <v>1649.7968457780878</v>
      </c>
    </row>
    <row r="4843" spans="1:20" x14ac:dyDescent="0.35">
      <c r="A4843">
        <v>1447225587.7</v>
      </c>
      <c r="B4843" s="3">
        <v>41420</v>
      </c>
      <c r="C4843" t="s">
        <v>30</v>
      </c>
      <c r="D4843" t="s">
        <v>7</v>
      </c>
      <c r="E4843" t="s">
        <v>3</v>
      </c>
      <c r="F4843">
        <v>0</v>
      </c>
      <c r="G4843">
        <v>0</v>
      </c>
      <c r="H4843">
        <f t="shared" si="375"/>
        <v>0</v>
      </c>
      <c r="I4843" s="3">
        <f t="shared" si="376"/>
        <v>41420</v>
      </c>
      <c r="J4843" t="s">
        <v>72</v>
      </c>
      <c r="K4843">
        <v>1697444</v>
      </c>
      <c r="L4843" t="s">
        <v>22</v>
      </c>
      <c r="M4843" t="s">
        <v>35</v>
      </c>
      <c r="N4843">
        <v>2279</v>
      </c>
      <c r="O4843">
        <v>8.68</v>
      </c>
      <c r="P4843" t="str">
        <f t="shared" si="377"/>
        <v>PORT04PORT09</v>
      </c>
      <c r="Q4843">
        <f>VLOOKUP(P4843,FreightRates!C$2:D$9,2,0)</f>
        <v>21.470399999999998</v>
      </c>
      <c r="R4843">
        <f>VLOOKUP(P4843,FreightRates!C$2:E$9,3,0)</f>
        <v>6.2E-2</v>
      </c>
      <c r="S4843">
        <f t="shared" si="378"/>
        <v>1247.9370399999998</v>
      </c>
      <c r="T4843">
        <f t="shared" si="379"/>
        <v>19781.72</v>
      </c>
    </row>
    <row r="4844" spans="1:20" x14ac:dyDescent="0.35">
      <c r="A4844">
        <v>1447231131.7</v>
      </c>
      <c r="B4844" s="3">
        <v>41420</v>
      </c>
      <c r="C4844" t="s">
        <v>30</v>
      </c>
      <c r="D4844" t="s">
        <v>7</v>
      </c>
      <c r="E4844" t="s">
        <v>3</v>
      </c>
      <c r="F4844">
        <v>0</v>
      </c>
      <c r="G4844">
        <v>0</v>
      </c>
      <c r="H4844">
        <f t="shared" si="375"/>
        <v>0</v>
      </c>
      <c r="I4844" s="3">
        <f t="shared" si="376"/>
        <v>41420</v>
      </c>
      <c r="J4844" t="s">
        <v>72</v>
      </c>
      <c r="K4844">
        <v>1620510</v>
      </c>
      <c r="L4844" t="s">
        <v>22</v>
      </c>
      <c r="M4844" t="s">
        <v>35</v>
      </c>
      <c r="N4844">
        <v>376</v>
      </c>
      <c r="O4844">
        <v>2.7450346420323326</v>
      </c>
      <c r="P4844" t="str">
        <f t="shared" si="377"/>
        <v>PORT04PORT09</v>
      </c>
      <c r="Q4844">
        <f>VLOOKUP(P4844,FreightRates!C$2:D$9,2,0)</f>
        <v>21.470399999999998</v>
      </c>
      <c r="R4844">
        <f>VLOOKUP(P4844,FreightRates!C$2:E$9,3,0)</f>
        <v>6.2E-2</v>
      </c>
      <c r="S4844">
        <f t="shared" si="378"/>
        <v>85.46264757505773</v>
      </c>
      <c r="T4844">
        <f t="shared" si="379"/>
        <v>1032.133025404157</v>
      </c>
    </row>
    <row r="4845" spans="1:20" x14ac:dyDescent="0.35">
      <c r="A4845">
        <v>1447403873.7</v>
      </c>
      <c r="B4845" s="3">
        <v>41420</v>
      </c>
      <c r="C4845" t="s">
        <v>30</v>
      </c>
      <c r="D4845" t="s">
        <v>7</v>
      </c>
      <c r="E4845" t="s">
        <v>3</v>
      </c>
      <c r="F4845">
        <v>0</v>
      </c>
      <c r="G4845">
        <v>0</v>
      </c>
      <c r="H4845">
        <f t="shared" si="375"/>
        <v>0</v>
      </c>
      <c r="I4845" s="3">
        <f t="shared" si="376"/>
        <v>41420</v>
      </c>
      <c r="J4845" t="s">
        <v>72</v>
      </c>
      <c r="K4845">
        <v>1620510</v>
      </c>
      <c r="L4845" t="s">
        <v>22</v>
      </c>
      <c r="M4845" t="s">
        <v>35</v>
      </c>
      <c r="N4845">
        <v>277</v>
      </c>
      <c r="O4845">
        <v>0.83658198614318713</v>
      </c>
      <c r="P4845" t="str">
        <f t="shared" si="377"/>
        <v>PORT04PORT09</v>
      </c>
      <c r="Q4845">
        <f>VLOOKUP(P4845,FreightRates!C$2:D$9,2,0)</f>
        <v>21.470399999999998</v>
      </c>
      <c r="R4845">
        <f>VLOOKUP(P4845,FreightRates!C$2:E$9,3,0)</f>
        <v>6.2E-2</v>
      </c>
      <c r="S4845">
        <f t="shared" si="378"/>
        <v>35.837859030023097</v>
      </c>
      <c r="T4845">
        <f t="shared" si="379"/>
        <v>231.73321016166284</v>
      </c>
    </row>
    <row r="4846" spans="1:20" x14ac:dyDescent="0.35">
      <c r="A4846">
        <v>1447265641.7</v>
      </c>
      <c r="B4846" s="3">
        <v>41420</v>
      </c>
      <c r="C4846" t="s">
        <v>30</v>
      </c>
      <c r="D4846" t="s">
        <v>7</v>
      </c>
      <c r="E4846" t="s">
        <v>3</v>
      </c>
      <c r="F4846">
        <v>0</v>
      </c>
      <c r="G4846">
        <v>0</v>
      </c>
      <c r="H4846">
        <f t="shared" si="375"/>
        <v>0</v>
      </c>
      <c r="I4846" s="3">
        <f t="shared" si="376"/>
        <v>41420</v>
      </c>
      <c r="J4846" t="s">
        <v>72</v>
      </c>
      <c r="K4846">
        <v>1620510</v>
      </c>
      <c r="L4846" t="s">
        <v>22</v>
      </c>
      <c r="M4846" t="s">
        <v>35</v>
      </c>
      <c r="N4846">
        <v>525</v>
      </c>
      <c r="O4846">
        <v>4.16</v>
      </c>
      <c r="P4846" t="str">
        <f t="shared" si="377"/>
        <v>PORT04PORT09</v>
      </c>
      <c r="Q4846">
        <f>VLOOKUP(P4846,FreightRates!C$2:D$9,2,0)</f>
        <v>21.470399999999998</v>
      </c>
      <c r="R4846">
        <f>VLOOKUP(P4846,FreightRates!C$2:E$9,3,0)</f>
        <v>6.2E-2</v>
      </c>
      <c r="S4846">
        <f t="shared" si="378"/>
        <v>156.8784</v>
      </c>
      <c r="T4846">
        <f t="shared" si="379"/>
        <v>2184</v>
      </c>
    </row>
    <row r="4847" spans="1:20" x14ac:dyDescent="0.35">
      <c r="A4847">
        <v>1447326460.7</v>
      </c>
      <c r="B4847" s="3">
        <v>41420</v>
      </c>
      <c r="C4847" t="s">
        <v>30</v>
      </c>
      <c r="D4847" t="s">
        <v>7</v>
      </c>
      <c r="E4847" t="s">
        <v>3</v>
      </c>
      <c r="F4847">
        <v>0</v>
      </c>
      <c r="G4847">
        <v>0</v>
      </c>
      <c r="H4847">
        <f t="shared" si="375"/>
        <v>0</v>
      </c>
      <c r="I4847" s="3">
        <f t="shared" si="376"/>
        <v>41420</v>
      </c>
      <c r="J4847" t="s">
        <v>72</v>
      </c>
      <c r="K4847">
        <v>1620510</v>
      </c>
      <c r="L4847" t="s">
        <v>22</v>
      </c>
      <c r="M4847" t="s">
        <v>35</v>
      </c>
      <c r="N4847">
        <v>615</v>
      </c>
      <c r="O4847">
        <v>4.84</v>
      </c>
      <c r="P4847" t="str">
        <f t="shared" si="377"/>
        <v>PORT04PORT09</v>
      </c>
      <c r="Q4847">
        <f>VLOOKUP(P4847,FreightRates!C$2:D$9,2,0)</f>
        <v>21.470399999999998</v>
      </c>
      <c r="R4847">
        <f>VLOOKUP(P4847,FreightRates!C$2:E$9,3,0)</f>
        <v>6.2E-2</v>
      </c>
      <c r="S4847">
        <f t="shared" si="378"/>
        <v>206.01960000000003</v>
      </c>
      <c r="T4847">
        <f t="shared" si="379"/>
        <v>2976.6</v>
      </c>
    </row>
    <row r="4848" spans="1:20" x14ac:dyDescent="0.35">
      <c r="A4848">
        <v>1447225528.7</v>
      </c>
      <c r="B4848" s="3">
        <v>41420</v>
      </c>
      <c r="C4848" t="s">
        <v>30</v>
      </c>
      <c r="D4848" t="s">
        <v>7</v>
      </c>
      <c r="E4848" t="s">
        <v>3</v>
      </c>
      <c r="F4848">
        <v>0</v>
      </c>
      <c r="G4848">
        <v>0</v>
      </c>
      <c r="H4848">
        <f t="shared" si="375"/>
        <v>0</v>
      </c>
      <c r="I4848" s="3">
        <f t="shared" si="376"/>
        <v>41420</v>
      </c>
      <c r="J4848" t="s">
        <v>72</v>
      </c>
      <c r="K4848">
        <v>1620510</v>
      </c>
      <c r="L4848" t="s">
        <v>22</v>
      </c>
      <c r="M4848" t="s">
        <v>35</v>
      </c>
      <c r="N4848">
        <v>632</v>
      </c>
      <c r="O4848">
        <v>4.84</v>
      </c>
      <c r="P4848" t="str">
        <f t="shared" si="377"/>
        <v>PORT04PORT09</v>
      </c>
      <c r="Q4848">
        <f>VLOOKUP(P4848,FreightRates!C$2:D$9,2,0)</f>
        <v>21.470399999999998</v>
      </c>
      <c r="R4848">
        <f>VLOOKUP(P4848,FreightRates!C$2:E$9,3,0)</f>
        <v>6.2E-2</v>
      </c>
      <c r="S4848">
        <f t="shared" si="378"/>
        <v>211.12096000000003</v>
      </c>
      <c r="T4848">
        <f t="shared" si="379"/>
        <v>3058.88</v>
      </c>
    </row>
    <row r="4849" spans="1:20" x14ac:dyDescent="0.35">
      <c r="A4849">
        <v>1447364434.7</v>
      </c>
      <c r="B4849" s="3">
        <v>41420</v>
      </c>
      <c r="C4849" t="s">
        <v>30</v>
      </c>
      <c r="D4849" t="s">
        <v>7</v>
      </c>
      <c r="E4849" t="s">
        <v>3</v>
      </c>
      <c r="F4849">
        <v>0</v>
      </c>
      <c r="G4849">
        <v>0</v>
      </c>
      <c r="H4849">
        <f t="shared" si="375"/>
        <v>0</v>
      </c>
      <c r="I4849" s="3">
        <f t="shared" si="376"/>
        <v>41420</v>
      </c>
      <c r="J4849" t="s">
        <v>72</v>
      </c>
      <c r="K4849">
        <v>1658528</v>
      </c>
      <c r="L4849" t="s">
        <v>22</v>
      </c>
      <c r="M4849" t="s">
        <v>35</v>
      </c>
      <c r="N4849">
        <v>379</v>
      </c>
      <c r="O4849">
        <v>1.5765027820851951</v>
      </c>
      <c r="P4849" t="str">
        <f t="shared" si="377"/>
        <v>PORT04PORT09</v>
      </c>
      <c r="Q4849">
        <f>VLOOKUP(P4849,FreightRates!C$2:D$9,2,0)</f>
        <v>21.470399999999998</v>
      </c>
      <c r="R4849">
        <f>VLOOKUP(P4849,FreightRates!C$2:E$9,3,0)</f>
        <v>6.2E-2</v>
      </c>
      <c r="S4849">
        <f t="shared" si="378"/>
        <v>58.515062373437907</v>
      </c>
      <c r="T4849">
        <f t="shared" si="379"/>
        <v>597.49455441028897</v>
      </c>
    </row>
    <row r="4850" spans="1:20" x14ac:dyDescent="0.35">
      <c r="A4850">
        <v>1447364433.7</v>
      </c>
      <c r="B4850" s="3">
        <v>41420</v>
      </c>
      <c r="C4850" t="s">
        <v>30</v>
      </c>
      <c r="D4850" t="s">
        <v>7</v>
      </c>
      <c r="E4850" t="s">
        <v>3</v>
      </c>
      <c r="F4850">
        <v>0</v>
      </c>
      <c r="G4850">
        <v>0</v>
      </c>
      <c r="H4850">
        <f t="shared" si="375"/>
        <v>0</v>
      </c>
      <c r="I4850" s="3">
        <f t="shared" si="376"/>
        <v>41420</v>
      </c>
      <c r="J4850" t="s">
        <v>72</v>
      </c>
      <c r="K4850">
        <v>1658528</v>
      </c>
      <c r="L4850" t="s">
        <v>22</v>
      </c>
      <c r="M4850" t="s">
        <v>35</v>
      </c>
      <c r="N4850">
        <v>369</v>
      </c>
      <c r="O4850">
        <v>1.5765027820851951</v>
      </c>
      <c r="P4850" t="str">
        <f t="shared" si="377"/>
        <v>PORT04PORT09</v>
      </c>
      <c r="Q4850">
        <f>VLOOKUP(P4850,FreightRates!C$2:D$9,2,0)</f>
        <v>21.470399999999998</v>
      </c>
      <c r="R4850">
        <f>VLOOKUP(P4850,FreightRates!C$2:E$9,3,0)</f>
        <v>6.2E-2</v>
      </c>
      <c r="S4850">
        <f t="shared" si="378"/>
        <v>57.53763064854509</v>
      </c>
      <c r="T4850">
        <f t="shared" si="379"/>
        <v>581.729526589437</v>
      </c>
    </row>
    <row r="4851" spans="1:20" x14ac:dyDescent="0.35">
      <c r="A4851">
        <v>1447371399.7</v>
      </c>
      <c r="B4851" s="3">
        <v>41420</v>
      </c>
      <c r="C4851" t="s">
        <v>30</v>
      </c>
      <c r="D4851" t="s">
        <v>7</v>
      </c>
      <c r="E4851" t="s">
        <v>3</v>
      </c>
      <c r="F4851">
        <v>0</v>
      </c>
      <c r="G4851">
        <v>3</v>
      </c>
      <c r="H4851">
        <f t="shared" si="375"/>
        <v>3</v>
      </c>
      <c r="I4851" s="3">
        <f t="shared" si="376"/>
        <v>41423</v>
      </c>
      <c r="J4851" t="s">
        <v>72</v>
      </c>
      <c r="K4851">
        <v>1684560</v>
      </c>
      <c r="L4851" t="s">
        <v>22</v>
      </c>
      <c r="M4851" t="s">
        <v>35</v>
      </c>
      <c r="N4851">
        <v>3295</v>
      </c>
      <c r="O4851">
        <v>1.3371930688561289</v>
      </c>
      <c r="P4851" t="str">
        <f t="shared" si="377"/>
        <v>PORT04PORT09</v>
      </c>
      <c r="Q4851">
        <f>VLOOKUP(P4851,FreightRates!C$2:D$9,2,0)</f>
        <v>21.470399999999998</v>
      </c>
      <c r="R4851">
        <f>VLOOKUP(P4851,FreightRates!C$2:E$9,3,0)</f>
        <v>6.2E-2</v>
      </c>
      <c r="S4851">
        <f t="shared" si="378"/>
        <v>294.64557203661855</v>
      </c>
      <c r="T4851">
        <f t="shared" si="379"/>
        <v>4406.0511618809451</v>
      </c>
    </row>
    <row r="4852" spans="1:20" x14ac:dyDescent="0.35">
      <c r="A4852">
        <v>1447295149.7</v>
      </c>
      <c r="B4852" s="3">
        <v>41420</v>
      </c>
      <c r="C4852" t="s">
        <v>30</v>
      </c>
      <c r="D4852" t="s">
        <v>7</v>
      </c>
      <c r="E4852" t="s">
        <v>3</v>
      </c>
      <c r="F4852">
        <v>0</v>
      </c>
      <c r="G4852">
        <v>3</v>
      </c>
      <c r="H4852">
        <f t="shared" si="375"/>
        <v>3</v>
      </c>
      <c r="I4852" s="3">
        <f t="shared" si="376"/>
        <v>41423</v>
      </c>
      <c r="J4852" t="s">
        <v>72</v>
      </c>
      <c r="K4852">
        <v>1684560</v>
      </c>
      <c r="L4852" t="s">
        <v>22</v>
      </c>
      <c r="M4852" t="s">
        <v>35</v>
      </c>
      <c r="N4852">
        <v>3292</v>
      </c>
      <c r="O4852">
        <v>1.3371930688561289</v>
      </c>
      <c r="P4852" t="str">
        <f t="shared" si="377"/>
        <v>PORT04PORT09</v>
      </c>
      <c r="Q4852">
        <f>VLOOKUP(P4852,FreightRates!C$2:D$9,2,0)</f>
        <v>21.470399999999998</v>
      </c>
      <c r="R4852">
        <f>VLOOKUP(P4852,FreightRates!C$2:E$9,3,0)</f>
        <v>6.2E-2</v>
      </c>
      <c r="S4852">
        <f t="shared" si="378"/>
        <v>294.39685412581133</v>
      </c>
      <c r="T4852">
        <f t="shared" si="379"/>
        <v>4402.0395826743761</v>
      </c>
    </row>
    <row r="4853" spans="1:20" x14ac:dyDescent="0.35">
      <c r="A4853">
        <v>1447266925.7</v>
      </c>
      <c r="B4853" s="3">
        <v>41420</v>
      </c>
      <c r="C4853" t="s">
        <v>30</v>
      </c>
      <c r="D4853" t="s">
        <v>7</v>
      </c>
      <c r="E4853" t="s">
        <v>3</v>
      </c>
      <c r="F4853">
        <v>0</v>
      </c>
      <c r="G4853">
        <v>0</v>
      </c>
      <c r="H4853">
        <f t="shared" si="375"/>
        <v>0</v>
      </c>
      <c r="I4853" s="3">
        <f t="shared" si="376"/>
        <v>41420</v>
      </c>
      <c r="J4853" t="s">
        <v>72</v>
      </c>
      <c r="K4853">
        <v>1649002</v>
      </c>
      <c r="L4853" t="s">
        <v>22</v>
      </c>
      <c r="M4853" t="s">
        <v>35</v>
      </c>
      <c r="N4853">
        <v>345</v>
      </c>
      <c r="O4853">
        <v>1.4287732517070875</v>
      </c>
      <c r="P4853" t="str">
        <f t="shared" si="377"/>
        <v>PORT04PORT09</v>
      </c>
      <c r="Q4853">
        <f>VLOOKUP(P4853,FreightRates!C$2:D$9,2,0)</f>
        <v>21.470399999999998</v>
      </c>
      <c r="R4853">
        <f>VLOOKUP(P4853,FreightRates!C$2:E$9,3,0)</f>
        <v>6.2E-2</v>
      </c>
      <c r="S4853">
        <f t="shared" si="378"/>
        <v>52.031859854014598</v>
      </c>
      <c r="T4853">
        <f t="shared" si="379"/>
        <v>492.92677183894517</v>
      </c>
    </row>
    <row r="4854" spans="1:20" x14ac:dyDescent="0.35">
      <c r="A4854">
        <v>1447296255.7</v>
      </c>
      <c r="B4854" s="3">
        <v>41420</v>
      </c>
      <c r="C4854" t="s">
        <v>30</v>
      </c>
      <c r="D4854" t="s">
        <v>7</v>
      </c>
      <c r="E4854" t="s">
        <v>3</v>
      </c>
      <c r="F4854">
        <v>0</v>
      </c>
      <c r="G4854">
        <v>0</v>
      </c>
      <c r="H4854">
        <f t="shared" si="375"/>
        <v>0</v>
      </c>
      <c r="I4854" s="3">
        <f t="shared" si="376"/>
        <v>41420</v>
      </c>
      <c r="J4854" t="s">
        <v>72</v>
      </c>
      <c r="K4854">
        <v>1692402</v>
      </c>
      <c r="L4854" t="s">
        <v>22</v>
      </c>
      <c r="M4854" t="s">
        <v>35</v>
      </c>
      <c r="N4854">
        <v>285</v>
      </c>
      <c r="O4854">
        <v>1.2085106382978725</v>
      </c>
      <c r="P4854" t="str">
        <f t="shared" si="377"/>
        <v>PORT04PORT09</v>
      </c>
      <c r="Q4854">
        <f>VLOOKUP(P4854,FreightRates!C$2:D$9,2,0)</f>
        <v>21.470399999999998</v>
      </c>
      <c r="R4854">
        <f>VLOOKUP(P4854,FreightRates!C$2:E$9,3,0)</f>
        <v>6.2E-2</v>
      </c>
      <c r="S4854">
        <f t="shared" si="378"/>
        <v>42.824782978723405</v>
      </c>
      <c r="T4854">
        <f t="shared" si="379"/>
        <v>344.42553191489367</v>
      </c>
    </row>
    <row r="4855" spans="1:20" x14ac:dyDescent="0.35">
      <c r="A4855">
        <v>1447159720.7</v>
      </c>
      <c r="B4855" s="3">
        <v>41420</v>
      </c>
      <c r="C4855" t="s">
        <v>30</v>
      </c>
      <c r="D4855" t="s">
        <v>7</v>
      </c>
      <c r="E4855" t="s">
        <v>3</v>
      </c>
      <c r="F4855">
        <v>0</v>
      </c>
      <c r="G4855">
        <v>0</v>
      </c>
      <c r="H4855">
        <f t="shared" si="375"/>
        <v>0</v>
      </c>
      <c r="I4855" s="3">
        <f t="shared" si="376"/>
        <v>41420</v>
      </c>
      <c r="J4855" t="s">
        <v>72</v>
      </c>
      <c r="K4855">
        <v>1692402</v>
      </c>
      <c r="L4855" t="s">
        <v>22</v>
      </c>
      <c r="M4855" t="s">
        <v>35</v>
      </c>
      <c r="N4855">
        <v>314</v>
      </c>
      <c r="O4855">
        <v>2.2000000000000002</v>
      </c>
      <c r="P4855" t="str">
        <f t="shared" si="377"/>
        <v>PORT04PORT09</v>
      </c>
      <c r="Q4855">
        <f>VLOOKUP(P4855,FreightRates!C$2:D$9,2,0)</f>
        <v>21.470399999999998</v>
      </c>
      <c r="R4855">
        <f>VLOOKUP(P4855,FreightRates!C$2:E$9,3,0)</f>
        <v>6.2E-2</v>
      </c>
      <c r="S4855">
        <f t="shared" si="378"/>
        <v>64.300000000000011</v>
      </c>
      <c r="T4855">
        <f t="shared" si="379"/>
        <v>690.80000000000007</v>
      </c>
    </row>
    <row r="4856" spans="1:20" x14ac:dyDescent="0.35">
      <c r="A4856">
        <v>1447159728.7</v>
      </c>
      <c r="B4856" s="3">
        <v>41420</v>
      </c>
      <c r="C4856" t="s">
        <v>30</v>
      </c>
      <c r="D4856" t="s">
        <v>7</v>
      </c>
      <c r="E4856" t="s">
        <v>3</v>
      </c>
      <c r="F4856">
        <v>0</v>
      </c>
      <c r="G4856">
        <v>0</v>
      </c>
      <c r="H4856">
        <f t="shared" si="375"/>
        <v>0</v>
      </c>
      <c r="I4856" s="3">
        <f t="shared" si="376"/>
        <v>41420</v>
      </c>
      <c r="J4856" t="s">
        <v>72</v>
      </c>
      <c r="K4856">
        <v>1692402</v>
      </c>
      <c r="L4856" t="s">
        <v>22</v>
      </c>
      <c r="M4856" t="s">
        <v>35</v>
      </c>
      <c r="N4856">
        <v>413</v>
      </c>
      <c r="O4856">
        <v>2.54</v>
      </c>
      <c r="P4856" t="str">
        <f t="shared" si="377"/>
        <v>PORT04PORT09</v>
      </c>
      <c r="Q4856">
        <f>VLOOKUP(P4856,FreightRates!C$2:D$9,2,0)</f>
        <v>21.470399999999998</v>
      </c>
      <c r="R4856">
        <f>VLOOKUP(P4856,FreightRates!C$2:E$9,3,0)</f>
        <v>6.2E-2</v>
      </c>
      <c r="S4856">
        <f t="shared" si="378"/>
        <v>86.509640000000005</v>
      </c>
      <c r="T4856">
        <f t="shared" si="379"/>
        <v>1049.02</v>
      </c>
    </row>
    <row r="4857" spans="1:20" x14ac:dyDescent="0.35">
      <c r="A4857">
        <v>1447176711.7</v>
      </c>
      <c r="B4857" s="3">
        <v>41420</v>
      </c>
      <c r="C4857" t="s">
        <v>30</v>
      </c>
      <c r="D4857" t="s">
        <v>7</v>
      </c>
      <c r="E4857" t="s">
        <v>3</v>
      </c>
      <c r="F4857">
        <v>0</v>
      </c>
      <c r="G4857">
        <v>0</v>
      </c>
      <c r="H4857">
        <f t="shared" si="375"/>
        <v>0</v>
      </c>
      <c r="I4857" s="3">
        <f t="shared" si="376"/>
        <v>41420</v>
      </c>
      <c r="J4857" t="s">
        <v>72</v>
      </c>
      <c r="K4857">
        <v>1692402</v>
      </c>
      <c r="L4857" t="s">
        <v>22</v>
      </c>
      <c r="M4857" t="s">
        <v>35</v>
      </c>
      <c r="N4857">
        <v>373</v>
      </c>
      <c r="O4857">
        <v>2.74</v>
      </c>
      <c r="P4857" t="str">
        <f t="shared" si="377"/>
        <v>PORT04PORT09</v>
      </c>
      <c r="Q4857">
        <f>VLOOKUP(P4857,FreightRates!C$2:D$9,2,0)</f>
        <v>21.470399999999998</v>
      </c>
      <c r="R4857">
        <f>VLOOKUP(P4857,FreightRates!C$2:E$9,3,0)</f>
        <v>6.2E-2</v>
      </c>
      <c r="S4857">
        <f t="shared" si="378"/>
        <v>84.835639999999998</v>
      </c>
      <c r="T4857">
        <f t="shared" si="379"/>
        <v>1022.0200000000001</v>
      </c>
    </row>
    <row r="4858" spans="1:20" x14ac:dyDescent="0.35">
      <c r="A4858">
        <v>1447159729.7</v>
      </c>
      <c r="B4858" s="3">
        <v>41420</v>
      </c>
      <c r="C4858" t="s">
        <v>30</v>
      </c>
      <c r="D4858" t="s">
        <v>7</v>
      </c>
      <c r="E4858" t="s">
        <v>3</v>
      </c>
      <c r="F4858">
        <v>0</v>
      </c>
      <c r="G4858">
        <v>0</v>
      </c>
      <c r="H4858">
        <f t="shared" si="375"/>
        <v>0</v>
      </c>
      <c r="I4858" s="3">
        <f t="shared" si="376"/>
        <v>41420</v>
      </c>
      <c r="J4858" t="s">
        <v>72</v>
      </c>
      <c r="K4858">
        <v>1692402</v>
      </c>
      <c r="L4858" t="s">
        <v>22</v>
      </c>
      <c r="M4858" t="s">
        <v>35</v>
      </c>
      <c r="N4858">
        <v>435</v>
      </c>
      <c r="O4858">
        <v>2.86</v>
      </c>
      <c r="P4858" t="str">
        <f t="shared" si="377"/>
        <v>PORT04PORT09</v>
      </c>
      <c r="Q4858">
        <f>VLOOKUP(P4858,FreightRates!C$2:D$9,2,0)</f>
        <v>21.470399999999998</v>
      </c>
      <c r="R4858">
        <f>VLOOKUP(P4858,FreightRates!C$2:E$9,3,0)</f>
        <v>6.2E-2</v>
      </c>
      <c r="S4858">
        <f t="shared" si="378"/>
        <v>98.604599999999991</v>
      </c>
      <c r="T4858">
        <f t="shared" si="379"/>
        <v>1244.0999999999999</v>
      </c>
    </row>
    <row r="4859" spans="1:20" x14ac:dyDescent="0.35">
      <c r="A4859">
        <v>1447369674.7</v>
      </c>
      <c r="B4859" s="3">
        <v>41420</v>
      </c>
      <c r="C4859" t="s">
        <v>30</v>
      </c>
      <c r="D4859" t="s">
        <v>7</v>
      </c>
      <c r="E4859" t="s">
        <v>3</v>
      </c>
      <c r="F4859">
        <v>0</v>
      </c>
      <c r="G4859">
        <v>0</v>
      </c>
      <c r="H4859">
        <f t="shared" si="375"/>
        <v>0</v>
      </c>
      <c r="I4859" s="3">
        <f t="shared" si="376"/>
        <v>41420</v>
      </c>
      <c r="J4859" t="s">
        <v>72</v>
      </c>
      <c r="K4859">
        <v>1690001</v>
      </c>
      <c r="L4859" t="s">
        <v>22</v>
      </c>
      <c r="M4859" t="s">
        <v>35</v>
      </c>
      <c r="N4859">
        <v>382</v>
      </c>
      <c r="O4859">
        <v>1.3051703904899086</v>
      </c>
      <c r="P4859" t="str">
        <f t="shared" si="377"/>
        <v>PORT04PORT09</v>
      </c>
      <c r="Q4859">
        <f>VLOOKUP(P4859,FreightRates!C$2:D$9,2,0)</f>
        <v>21.470399999999998</v>
      </c>
      <c r="R4859">
        <f>VLOOKUP(P4859,FreightRates!C$2:E$9,3,0)</f>
        <v>6.2E-2</v>
      </c>
      <c r="S4859">
        <f t="shared" si="378"/>
        <v>52.38205552836299</v>
      </c>
      <c r="T4859">
        <f t="shared" si="379"/>
        <v>498.57508916714505</v>
      </c>
    </row>
    <row r="4860" spans="1:20" x14ac:dyDescent="0.35">
      <c r="A4860">
        <v>1447326104.7</v>
      </c>
      <c r="B4860" s="3">
        <v>41420</v>
      </c>
      <c r="C4860" t="s">
        <v>30</v>
      </c>
      <c r="D4860" t="s">
        <v>7</v>
      </c>
      <c r="E4860" t="s">
        <v>3</v>
      </c>
      <c r="F4860">
        <v>0</v>
      </c>
      <c r="G4860">
        <v>0</v>
      </c>
      <c r="H4860">
        <f t="shared" si="375"/>
        <v>0</v>
      </c>
      <c r="I4860" s="3">
        <f t="shared" si="376"/>
        <v>41420</v>
      </c>
      <c r="J4860" t="s">
        <v>72</v>
      </c>
      <c r="K4860">
        <v>1690006</v>
      </c>
      <c r="L4860" t="s">
        <v>22</v>
      </c>
      <c r="M4860" t="s">
        <v>35</v>
      </c>
      <c r="N4860">
        <v>400</v>
      </c>
      <c r="O4860">
        <v>1.9124147132088831</v>
      </c>
      <c r="P4860" t="str">
        <f t="shared" si="377"/>
        <v>PORT04PORT09</v>
      </c>
      <c r="Q4860">
        <f>VLOOKUP(P4860,FreightRates!C$2:D$9,2,0)</f>
        <v>21.470399999999998</v>
      </c>
      <c r="R4860">
        <f>VLOOKUP(P4860,FreightRates!C$2:E$9,3,0)</f>
        <v>6.2E-2</v>
      </c>
      <c r="S4860">
        <f t="shared" si="378"/>
        <v>68.898284887580303</v>
      </c>
      <c r="T4860">
        <f t="shared" si="379"/>
        <v>764.96588528355323</v>
      </c>
    </row>
    <row r="4861" spans="1:20" x14ac:dyDescent="0.35">
      <c r="A4861">
        <v>1447165488.7</v>
      </c>
      <c r="B4861" s="3">
        <v>41420</v>
      </c>
      <c r="C4861" t="s">
        <v>30</v>
      </c>
      <c r="D4861" t="s">
        <v>7</v>
      </c>
      <c r="E4861" t="s">
        <v>3</v>
      </c>
      <c r="F4861">
        <v>0</v>
      </c>
      <c r="G4861">
        <v>0</v>
      </c>
      <c r="H4861">
        <f t="shared" si="375"/>
        <v>0</v>
      </c>
      <c r="I4861" s="3">
        <f t="shared" si="376"/>
        <v>41420</v>
      </c>
      <c r="J4861" t="s">
        <v>72</v>
      </c>
      <c r="K4861">
        <v>1690006</v>
      </c>
      <c r="L4861" t="s">
        <v>22</v>
      </c>
      <c r="M4861" t="s">
        <v>35</v>
      </c>
      <c r="N4861">
        <v>336</v>
      </c>
      <c r="O4861">
        <v>9.2723137610127668E-2</v>
      </c>
      <c r="P4861" t="str">
        <f t="shared" si="377"/>
        <v>PORT04PORT09</v>
      </c>
      <c r="Q4861">
        <f>VLOOKUP(P4861,FreightRates!C$2:D$9,2,0)</f>
        <v>21.470399999999998</v>
      </c>
      <c r="R4861">
        <f>VLOOKUP(P4861,FreightRates!C$2:E$9,3,0)</f>
        <v>6.2E-2</v>
      </c>
      <c r="S4861">
        <f t="shared" si="378"/>
        <v>23.402008402694179</v>
      </c>
      <c r="T4861">
        <f t="shared" si="379"/>
        <v>31.154974237002897</v>
      </c>
    </row>
    <row r="4862" spans="1:20" x14ac:dyDescent="0.35">
      <c r="A4862">
        <v>1447185916.7</v>
      </c>
      <c r="B4862" s="3">
        <v>41420</v>
      </c>
      <c r="C4862" t="s">
        <v>30</v>
      </c>
      <c r="D4862" t="s">
        <v>7</v>
      </c>
      <c r="E4862" t="s">
        <v>3</v>
      </c>
      <c r="F4862">
        <v>0</v>
      </c>
      <c r="G4862">
        <v>0</v>
      </c>
      <c r="H4862">
        <f t="shared" si="375"/>
        <v>0</v>
      </c>
      <c r="I4862" s="3">
        <f t="shared" si="376"/>
        <v>41420</v>
      </c>
      <c r="J4862" t="s">
        <v>72</v>
      </c>
      <c r="K4862">
        <v>1690006</v>
      </c>
      <c r="L4862" t="s">
        <v>22</v>
      </c>
      <c r="M4862" t="s">
        <v>35</v>
      </c>
      <c r="N4862">
        <v>785</v>
      </c>
      <c r="O4862">
        <v>6.0849559056646285</v>
      </c>
      <c r="P4862" t="str">
        <f t="shared" si="377"/>
        <v>PORT04PORT09</v>
      </c>
      <c r="Q4862">
        <f>VLOOKUP(P4862,FreightRates!C$2:D$9,2,0)</f>
        <v>21.470399999999998</v>
      </c>
      <c r="R4862">
        <f>VLOOKUP(P4862,FreightRates!C$2:E$9,3,0)</f>
        <v>6.2E-2</v>
      </c>
      <c r="S4862">
        <f t="shared" si="378"/>
        <v>317.62520392869749</v>
      </c>
      <c r="T4862">
        <f t="shared" si="379"/>
        <v>4776.6903859467329</v>
      </c>
    </row>
    <row r="4863" spans="1:20" x14ac:dyDescent="0.35">
      <c r="A4863">
        <v>1447163000.7</v>
      </c>
      <c r="B4863" s="3">
        <v>41420</v>
      </c>
      <c r="C4863" t="s">
        <v>30</v>
      </c>
      <c r="D4863" t="s">
        <v>7</v>
      </c>
      <c r="E4863" t="s">
        <v>3</v>
      </c>
      <c r="F4863">
        <v>0</v>
      </c>
      <c r="G4863">
        <v>0</v>
      </c>
      <c r="H4863">
        <f t="shared" si="375"/>
        <v>0</v>
      </c>
      <c r="I4863" s="3">
        <f t="shared" si="376"/>
        <v>41420</v>
      </c>
      <c r="J4863" t="s">
        <v>72</v>
      </c>
      <c r="K4863">
        <v>1690006</v>
      </c>
      <c r="L4863" t="s">
        <v>22</v>
      </c>
      <c r="M4863" t="s">
        <v>35</v>
      </c>
      <c r="N4863">
        <v>1274</v>
      </c>
      <c r="O4863">
        <v>12.24268043522798</v>
      </c>
      <c r="P4863" t="str">
        <f t="shared" si="377"/>
        <v>PORT04PORT09</v>
      </c>
      <c r="Q4863">
        <f>VLOOKUP(P4863,FreightRates!C$2:D$9,2,0)</f>
        <v>21.470399999999998</v>
      </c>
      <c r="R4863">
        <f>VLOOKUP(P4863,FreightRates!C$2:E$9,3,0)</f>
        <v>6.2E-2</v>
      </c>
      <c r="S4863">
        <f t="shared" si="378"/>
        <v>988.49524221778768</v>
      </c>
      <c r="T4863">
        <f t="shared" si="379"/>
        <v>15597.174874480446</v>
      </c>
    </row>
    <row r="4864" spans="1:20" x14ac:dyDescent="0.35">
      <c r="A4864">
        <v>1447196800.7</v>
      </c>
      <c r="B4864" s="3">
        <v>41420</v>
      </c>
      <c r="C4864" t="s">
        <v>30</v>
      </c>
      <c r="D4864" t="s">
        <v>7</v>
      </c>
      <c r="E4864" t="s">
        <v>3</v>
      </c>
      <c r="F4864">
        <v>0</v>
      </c>
      <c r="G4864">
        <v>0</v>
      </c>
      <c r="H4864">
        <f t="shared" si="375"/>
        <v>0</v>
      </c>
      <c r="I4864" s="3">
        <f t="shared" si="376"/>
        <v>41420</v>
      </c>
      <c r="J4864" t="s">
        <v>72</v>
      </c>
      <c r="K4864">
        <v>1690006</v>
      </c>
      <c r="L4864" t="s">
        <v>22</v>
      </c>
      <c r="M4864" t="s">
        <v>35</v>
      </c>
      <c r="N4864">
        <v>998</v>
      </c>
      <c r="O4864">
        <v>8.1132745408861702</v>
      </c>
      <c r="P4864" t="str">
        <f t="shared" si="377"/>
        <v>PORT04PORT09</v>
      </c>
      <c r="Q4864">
        <f>VLOOKUP(P4864,FreightRates!C$2:D$9,2,0)</f>
        <v>21.470399999999998</v>
      </c>
      <c r="R4864">
        <f>VLOOKUP(P4864,FreightRates!C$2:E$9,3,0)</f>
        <v>6.2E-2</v>
      </c>
      <c r="S4864">
        <f t="shared" si="378"/>
        <v>523.48737549187263</v>
      </c>
      <c r="T4864">
        <f t="shared" si="379"/>
        <v>8097.0479918043975</v>
      </c>
    </row>
    <row r="4865" spans="1:20" x14ac:dyDescent="0.35">
      <c r="A4865">
        <v>1447266912.7</v>
      </c>
      <c r="B4865" s="3">
        <v>41420</v>
      </c>
      <c r="C4865" t="s">
        <v>30</v>
      </c>
      <c r="D4865" t="s">
        <v>7</v>
      </c>
      <c r="E4865" t="s">
        <v>3</v>
      </c>
      <c r="F4865">
        <v>0</v>
      </c>
      <c r="G4865">
        <v>0</v>
      </c>
      <c r="H4865">
        <f t="shared" si="375"/>
        <v>0</v>
      </c>
      <c r="I4865" s="3">
        <f t="shared" si="376"/>
        <v>41420</v>
      </c>
      <c r="J4865" t="s">
        <v>72</v>
      </c>
      <c r="K4865">
        <v>1690006</v>
      </c>
      <c r="L4865" t="s">
        <v>22</v>
      </c>
      <c r="M4865" t="s">
        <v>35</v>
      </c>
      <c r="N4865">
        <v>2140</v>
      </c>
      <c r="O4865">
        <v>21.059742629700246</v>
      </c>
      <c r="P4865" t="str">
        <f t="shared" si="377"/>
        <v>PORT04PORT09</v>
      </c>
      <c r="Q4865">
        <f>VLOOKUP(P4865,FreightRates!C$2:D$9,2,0)</f>
        <v>21.470399999999998</v>
      </c>
      <c r="R4865">
        <f>VLOOKUP(P4865,FreightRates!C$2:E$9,3,0)</f>
        <v>6.2E-2</v>
      </c>
      <c r="S4865">
        <f t="shared" si="378"/>
        <v>2815.6770521086287</v>
      </c>
      <c r="T4865">
        <f t="shared" si="379"/>
        <v>45067.849227558523</v>
      </c>
    </row>
    <row r="4866" spans="1:20" x14ac:dyDescent="0.35">
      <c r="A4866">
        <v>1447323871.7</v>
      </c>
      <c r="B4866" s="3">
        <v>41420</v>
      </c>
      <c r="C4866" t="s">
        <v>30</v>
      </c>
      <c r="D4866" t="s">
        <v>7</v>
      </c>
      <c r="E4866" t="s">
        <v>3</v>
      </c>
      <c r="F4866">
        <v>0</v>
      </c>
      <c r="G4866">
        <v>0</v>
      </c>
      <c r="H4866">
        <f t="shared" si="375"/>
        <v>0</v>
      </c>
      <c r="I4866" s="3">
        <f t="shared" si="376"/>
        <v>41420</v>
      </c>
      <c r="J4866" t="s">
        <v>72</v>
      </c>
      <c r="K4866">
        <v>1690006</v>
      </c>
      <c r="L4866" t="s">
        <v>22</v>
      </c>
      <c r="M4866" t="s">
        <v>35</v>
      </c>
      <c r="N4866">
        <v>803</v>
      </c>
      <c r="O4866">
        <v>6.0154135524570327</v>
      </c>
      <c r="P4866" t="str">
        <f t="shared" si="377"/>
        <v>PORT04PORT09</v>
      </c>
      <c r="Q4866">
        <f>VLOOKUP(P4866,FreightRates!C$2:D$9,2,0)</f>
        <v>21.470399999999998</v>
      </c>
      <c r="R4866">
        <f>VLOOKUP(P4866,FreightRates!C$2:E$9,3,0)</f>
        <v>6.2E-2</v>
      </c>
      <c r="S4866">
        <f t="shared" si="378"/>
        <v>320.9537791226258</v>
      </c>
      <c r="T4866">
        <f t="shared" si="379"/>
        <v>4830.3770826229975</v>
      </c>
    </row>
    <row r="4867" spans="1:20" x14ac:dyDescent="0.35">
      <c r="A4867">
        <v>1447163001.7</v>
      </c>
      <c r="B4867" s="3">
        <v>41420</v>
      </c>
      <c r="C4867" t="s">
        <v>30</v>
      </c>
      <c r="D4867" t="s">
        <v>7</v>
      </c>
      <c r="E4867" t="s">
        <v>3</v>
      </c>
      <c r="F4867">
        <v>0</v>
      </c>
      <c r="G4867">
        <v>0</v>
      </c>
      <c r="H4867">
        <f t="shared" ref="H4867:H4930" si="380">F4867+G4867</f>
        <v>0</v>
      </c>
      <c r="I4867" s="3">
        <f t="shared" ref="I4867:I4930" si="381">B4867+F4867+G4867</f>
        <v>41420</v>
      </c>
      <c r="J4867" t="s">
        <v>72</v>
      </c>
      <c r="K4867">
        <v>1690006</v>
      </c>
      <c r="L4867" t="s">
        <v>22</v>
      </c>
      <c r="M4867" t="s">
        <v>35</v>
      </c>
      <c r="N4867">
        <v>743</v>
      </c>
      <c r="O4867">
        <v>4.9722782543430961</v>
      </c>
      <c r="P4867" t="str">
        <f t="shared" ref="P4867:P4930" si="382">CONCATENATE(C4867,M4867)</f>
        <v>PORT04PORT09</v>
      </c>
      <c r="Q4867">
        <f>VLOOKUP(P4867,FreightRates!C$2:D$9,2,0)</f>
        <v>21.470399999999998</v>
      </c>
      <c r="R4867">
        <f>VLOOKUP(P4867,FreightRates!C$2:E$9,3,0)</f>
        <v>6.2E-2</v>
      </c>
      <c r="S4867">
        <f t="shared" ref="S4867:S4930" si="383">(R4867*O4867*N4867)+Q4867</f>
        <v>250.52337006456906</v>
      </c>
      <c r="T4867">
        <f t="shared" ref="T4867:T4930" si="384">O4867*N4867</f>
        <v>3694.4027429769203</v>
      </c>
    </row>
    <row r="4868" spans="1:20" x14ac:dyDescent="0.35">
      <c r="A4868">
        <v>1447152755.7</v>
      </c>
      <c r="B4868" s="3">
        <v>41420</v>
      </c>
      <c r="C4868" t="s">
        <v>30</v>
      </c>
      <c r="D4868" t="s">
        <v>7</v>
      </c>
      <c r="E4868" t="s">
        <v>3</v>
      </c>
      <c r="F4868">
        <v>0</v>
      </c>
      <c r="G4868">
        <v>0</v>
      </c>
      <c r="H4868">
        <f t="shared" si="380"/>
        <v>0</v>
      </c>
      <c r="I4868" s="3">
        <f t="shared" si="381"/>
        <v>41420</v>
      </c>
      <c r="J4868" t="s">
        <v>72</v>
      </c>
      <c r="K4868">
        <v>1690006</v>
      </c>
      <c r="L4868" t="s">
        <v>22</v>
      </c>
      <c r="M4868" t="s">
        <v>35</v>
      </c>
      <c r="N4868">
        <v>538</v>
      </c>
      <c r="O4868">
        <v>2.4339823622658514</v>
      </c>
      <c r="P4868" t="str">
        <f t="shared" si="382"/>
        <v>PORT04PORT09</v>
      </c>
      <c r="Q4868">
        <f>VLOOKUP(P4868,FreightRates!C$2:D$9,2,0)</f>
        <v>21.470399999999998</v>
      </c>
      <c r="R4868">
        <f>VLOOKUP(P4868,FreightRates!C$2:E$9,3,0)</f>
        <v>6.2E-2</v>
      </c>
      <c r="S4868">
        <f t="shared" si="383"/>
        <v>102.65831567573974</v>
      </c>
      <c r="T4868">
        <f t="shared" si="384"/>
        <v>1309.4825108990281</v>
      </c>
    </row>
    <row r="4869" spans="1:20" x14ac:dyDescent="0.35">
      <c r="A4869">
        <v>1447265626.7</v>
      </c>
      <c r="B4869" s="3">
        <v>41420</v>
      </c>
      <c r="C4869" t="s">
        <v>30</v>
      </c>
      <c r="D4869" t="s">
        <v>7</v>
      </c>
      <c r="E4869" t="s">
        <v>3</v>
      </c>
      <c r="F4869">
        <v>0</v>
      </c>
      <c r="G4869">
        <v>0</v>
      </c>
      <c r="H4869">
        <f t="shared" si="380"/>
        <v>0</v>
      </c>
      <c r="I4869" s="3">
        <f t="shared" si="381"/>
        <v>41420</v>
      </c>
      <c r="J4869" t="s">
        <v>72</v>
      </c>
      <c r="K4869">
        <v>1692114</v>
      </c>
      <c r="L4869" t="s">
        <v>22</v>
      </c>
      <c r="M4869" t="s">
        <v>35</v>
      </c>
      <c r="N4869">
        <v>315</v>
      </c>
      <c r="O4869">
        <v>0.58577946682998039</v>
      </c>
      <c r="P4869" t="str">
        <f t="shared" si="382"/>
        <v>PORT04PORT09</v>
      </c>
      <c r="Q4869">
        <f>VLOOKUP(P4869,FreightRates!C$2:D$9,2,0)</f>
        <v>21.470399999999998</v>
      </c>
      <c r="R4869">
        <f>VLOOKUP(P4869,FreightRates!C$2:E$9,3,0)</f>
        <v>6.2E-2</v>
      </c>
      <c r="S4869">
        <f t="shared" si="383"/>
        <v>32.910672987189514</v>
      </c>
      <c r="T4869">
        <f t="shared" si="384"/>
        <v>184.52053205144381</v>
      </c>
    </row>
    <row r="4870" spans="1:20" x14ac:dyDescent="0.35">
      <c r="A4870">
        <v>1447310506.7</v>
      </c>
      <c r="B4870" s="3">
        <v>41420</v>
      </c>
      <c r="C4870" t="s">
        <v>30</v>
      </c>
      <c r="D4870" t="s">
        <v>7</v>
      </c>
      <c r="E4870" t="s">
        <v>3</v>
      </c>
      <c r="F4870">
        <v>0</v>
      </c>
      <c r="G4870">
        <v>0</v>
      </c>
      <c r="H4870">
        <f t="shared" si="380"/>
        <v>0</v>
      </c>
      <c r="I4870" s="3">
        <f t="shared" si="381"/>
        <v>41420</v>
      </c>
      <c r="J4870" t="s">
        <v>72</v>
      </c>
      <c r="K4870">
        <v>1692114</v>
      </c>
      <c r="L4870" t="s">
        <v>22</v>
      </c>
      <c r="M4870" t="s">
        <v>35</v>
      </c>
      <c r="N4870">
        <v>3472</v>
      </c>
      <c r="O4870">
        <v>34.397779422086948</v>
      </c>
      <c r="P4870" t="str">
        <f t="shared" si="382"/>
        <v>PORT04PORT09</v>
      </c>
      <c r="Q4870">
        <f>VLOOKUP(P4870,FreightRates!C$2:D$9,2,0)</f>
        <v>21.470399999999998</v>
      </c>
      <c r="R4870">
        <f>VLOOKUP(P4870,FreightRates!C$2:E$9,3,0)</f>
        <v>6.2E-2</v>
      </c>
      <c r="S4870">
        <f t="shared" si="383"/>
        <v>7426.073989516125</v>
      </c>
      <c r="T4870">
        <f t="shared" si="384"/>
        <v>119429.09015348589</v>
      </c>
    </row>
    <row r="4871" spans="1:20" x14ac:dyDescent="0.35">
      <c r="A4871">
        <v>1447163233.7</v>
      </c>
      <c r="B4871" s="3">
        <v>41420</v>
      </c>
      <c r="C4871" t="s">
        <v>30</v>
      </c>
      <c r="D4871" t="s">
        <v>7</v>
      </c>
      <c r="E4871" t="s">
        <v>3</v>
      </c>
      <c r="F4871">
        <v>0</v>
      </c>
      <c r="G4871">
        <v>0</v>
      </c>
      <c r="H4871">
        <f t="shared" si="380"/>
        <v>0</v>
      </c>
      <c r="I4871" s="3">
        <f t="shared" si="381"/>
        <v>41420</v>
      </c>
      <c r="J4871" t="s">
        <v>72</v>
      </c>
      <c r="K4871">
        <v>1692114</v>
      </c>
      <c r="L4871" t="s">
        <v>22</v>
      </c>
      <c r="M4871" t="s">
        <v>35</v>
      </c>
      <c r="N4871">
        <v>308</v>
      </c>
      <c r="O4871">
        <v>0.17573384004899412</v>
      </c>
      <c r="P4871" t="str">
        <f t="shared" si="382"/>
        <v>PORT04PORT09</v>
      </c>
      <c r="Q4871">
        <f>VLOOKUP(P4871,FreightRates!C$2:D$9,2,0)</f>
        <v>21.470399999999998</v>
      </c>
      <c r="R4871">
        <f>VLOOKUP(P4871,FreightRates!C$2:E$9,3,0)</f>
        <v>6.2E-2</v>
      </c>
      <c r="S4871">
        <f t="shared" si="383"/>
        <v>24.82621340957559</v>
      </c>
      <c r="T4871">
        <f t="shared" si="384"/>
        <v>54.126022735090189</v>
      </c>
    </row>
    <row r="4872" spans="1:20" x14ac:dyDescent="0.35">
      <c r="A4872">
        <v>1447369902.7</v>
      </c>
      <c r="B4872" s="3">
        <v>41420</v>
      </c>
      <c r="C4872" t="s">
        <v>30</v>
      </c>
      <c r="D4872" t="s">
        <v>7</v>
      </c>
      <c r="E4872" t="s">
        <v>3</v>
      </c>
      <c r="F4872">
        <v>0</v>
      </c>
      <c r="G4872">
        <v>0</v>
      </c>
      <c r="H4872">
        <f t="shared" si="380"/>
        <v>0</v>
      </c>
      <c r="I4872" s="3">
        <f t="shared" si="381"/>
        <v>41420</v>
      </c>
      <c r="J4872" t="s">
        <v>72</v>
      </c>
      <c r="K4872">
        <v>1692114</v>
      </c>
      <c r="L4872" t="s">
        <v>22</v>
      </c>
      <c r="M4872" t="s">
        <v>35</v>
      </c>
      <c r="N4872">
        <v>446</v>
      </c>
      <c r="O4872">
        <v>1.7768643827176072</v>
      </c>
      <c r="P4872" t="str">
        <f t="shared" si="382"/>
        <v>PORT04PORT09</v>
      </c>
      <c r="Q4872">
        <f>VLOOKUP(P4872,FreightRates!C$2:D$9,2,0)</f>
        <v>21.470399999999998</v>
      </c>
      <c r="R4872">
        <f>VLOOKUP(P4872,FreightRates!C$2:E$9,3,0)</f>
        <v>6.2E-2</v>
      </c>
      <c r="S4872">
        <f t="shared" si="383"/>
        <v>70.604253910907275</v>
      </c>
      <c r="T4872">
        <f t="shared" si="384"/>
        <v>792.48151469205277</v>
      </c>
    </row>
    <row r="4873" spans="1:20" x14ac:dyDescent="0.35">
      <c r="A4873">
        <v>1447152756.7</v>
      </c>
      <c r="B4873" s="3">
        <v>41420</v>
      </c>
      <c r="C4873" t="s">
        <v>30</v>
      </c>
      <c r="D4873" t="s">
        <v>7</v>
      </c>
      <c r="E4873" t="s">
        <v>3</v>
      </c>
      <c r="F4873">
        <v>0</v>
      </c>
      <c r="G4873">
        <v>0</v>
      </c>
      <c r="H4873">
        <f t="shared" si="380"/>
        <v>0</v>
      </c>
      <c r="I4873" s="3">
        <f t="shared" si="381"/>
        <v>41420</v>
      </c>
      <c r="J4873" t="s">
        <v>72</v>
      </c>
      <c r="K4873">
        <v>1692114</v>
      </c>
      <c r="L4873" t="s">
        <v>22</v>
      </c>
      <c r="M4873" t="s">
        <v>35</v>
      </c>
      <c r="N4873">
        <v>921</v>
      </c>
      <c r="O4873">
        <v>5.9554245794381337</v>
      </c>
      <c r="P4873" t="str">
        <f t="shared" si="382"/>
        <v>PORT04PORT09</v>
      </c>
      <c r="Q4873">
        <f>VLOOKUP(P4873,FreightRates!C$2:D$9,2,0)</f>
        <v>21.470399999999998</v>
      </c>
      <c r="R4873">
        <f>VLOOKUP(P4873,FreightRates!C$2:E$9,3,0)</f>
        <v>6.2E-2</v>
      </c>
      <c r="S4873">
        <f t="shared" si="383"/>
        <v>361.53705433507633</v>
      </c>
      <c r="T4873">
        <f t="shared" si="384"/>
        <v>5484.9460376625211</v>
      </c>
    </row>
    <row r="4874" spans="1:20" x14ac:dyDescent="0.35">
      <c r="A4874">
        <v>1447360768.7</v>
      </c>
      <c r="B4874" s="3">
        <v>41420</v>
      </c>
      <c r="C4874" t="s">
        <v>30</v>
      </c>
      <c r="D4874" t="s">
        <v>7</v>
      </c>
      <c r="E4874" t="s">
        <v>3</v>
      </c>
      <c r="F4874">
        <v>0</v>
      </c>
      <c r="G4874">
        <v>0</v>
      </c>
      <c r="H4874">
        <f t="shared" si="380"/>
        <v>0</v>
      </c>
      <c r="I4874" s="3">
        <f t="shared" si="381"/>
        <v>41420</v>
      </c>
      <c r="J4874" t="s">
        <v>72</v>
      </c>
      <c r="K4874">
        <v>1692114</v>
      </c>
      <c r="L4874" t="s">
        <v>22</v>
      </c>
      <c r="M4874" t="s">
        <v>35</v>
      </c>
      <c r="N4874">
        <v>337</v>
      </c>
      <c r="O4874">
        <v>0.48814955569165031</v>
      </c>
      <c r="P4874" t="str">
        <f t="shared" si="382"/>
        <v>PORT04PORT09</v>
      </c>
      <c r="Q4874">
        <f>VLOOKUP(P4874,FreightRates!C$2:D$9,2,0)</f>
        <v>21.470399999999998</v>
      </c>
      <c r="R4874">
        <f>VLOOKUP(P4874,FreightRates!C$2:E$9,3,0)</f>
        <v>6.2E-2</v>
      </c>
      <c r="S4874">
        <f t="shared" si="383"/>
        <v>31.669796816621339</v>
      </c>
      <c r="T4874">
        <f t="shared" si="384"/>
        <v>164.50640026808614</v>
      </c>
    </row>
    <row r="4875" spans="1:20" x14ac:dyDescent="0.35">
      <c r="A4875">
        <v>1447357656.7</v>
      </c>
      <c r="B4875" s="3">
        <v>41420</v>
      </c>
      <c r="C4875" t="s">
        <v>30</v>
      </c>
      <c r="D4875" t="s">
        <v>7</v>
      </c>
      <c r="E4875" t="s">
        <v>3</v>
      </c>
      <c r="F4875">
        <v>0</v>
      </c>
      <c r="G4875">
        <v>0</v>
      </c>
      <c r="H4875">
        <f t="shared" si="380"/>
        <v>0</v>
      </c>
      <c r="I4875" s="3">
        <f t="shared" si="381"/>
        <v>41420</v>
      </c>
      <c r="J4875" t="s">
        <v>72</v>
      </c>
      <c r="K4875">
        <v>1692114</v>
      </c>
      <c r="L4875" t="s">
        <v>22</v>
      </c>
      <c r="M4875" t="s">
        <v>35</v>
      </c>
      <c r="N4875">
        <v>365</v>
      </c>
      <c r="O4875">
        <v>0.48814955569165031</v>
      </c>
      <c r="P4875" t="str">
        <f t="shared" si="382"/>
        <v>PORT04PORT09</v>
      </c>
      <c r="Q4875">
        <f>VLOOKUP(P4875,FreightRates!C$2:D$9,2,0)</f>
        <v>21.470399999999998</v>
      </c>
      <c r="R4875">
        <f>VLOOKUP(P4875,FreightRates!C$2:E$9,3,0)</f>
        <v>6.2E-2</v>
      </c>
      <c r="S4875">
        <f t="shared" si="383"/>
        <v>32.517224445302048</v>
      </c>
      <c r="T4875">
        <f t="shared" si="384"/>
        <v>178.17458782745237</v>
      </c>
    </row>
    <row r="4876" spans="1:20" x14ac:dyDescent="0.35">
      <c r="A4876">
        <v>1447163002.7</v>
      </c>
      <c r="B4876" s="3">
        <v>41420</v>
      </c>
      <c r="C4876" t="s">
        <v>30</v>
      </c>
      <c r="D4876" t="s">
        <v>7</v>
      </c>
      <c r="E4876" t="s">
        <v>3</v>
      </c>
      <c r="F4876">
        <v>0</v>
      </c>
      <c r="G4876">
        <v>0</v>
      </c>
      <c r="H4876">
        <f t="shared" si="380"/>
        <v>0</v>
      </c>
      <c r="I4876" s="3">
        <f t="shared" si="381"/>
        <v>41420</v>
      </c>
      <c r="J4876" t="s">
        <v>72</v>
      </c>
      <c r="K4876">
        <v>1692114</v>
      </c>
      <c r="L4876" t="s">
        <v>22</v>
      </c>
      <c r="M4876" t="s">
        <v>35</v>
      </c>
      <c r="N4876">
        <v>722</v>
      </c>
      <c r="O4876">
        <v>4.1492712233790279</v>
      </c>
      <c r="P4876" t="str">
        <f t="shared" si="382"/>
        <v>PORT04PORT09</v>
      </c>
      <c r="Q4876">
        <f>VLOOKUP(P4876,FreightRates!C$2:D$9,2,0)</f>
        <v>21.470399999999998</v>
      </c>
      <c r="R4876">
        <f>VLOOKUP(P4876,FreightRates!C$2:E$9,3,0)</f>
        <v>6.2E-2</v>
      </c>
      <c r="S4876">
        <f t="shared" si="383"/>
        <v>207.20837704333877</v>
      </c>
      <c r="T4876">
        <f t="shared" si="384"/>
        <v>2995.7738232796582</v>
      </c>
    </row>
    <row r="4877" spans="1:20" x14ac:dyDescent="0.35">
      <c r="A4877">
        <v>1447369673.7</v>
      </c>
      <c r="B4877" s="3">
        <v>41420</v>
      </c>
      <c r="C4877" t="s">
        <v>30</v>
      </c>
      <c r="D4877" t="s">
        <v>7</v>
      </c>
      <c r="E4877" t="s">
        <v>3</v>
      </c>
      <c r="F4877">
        <v>0</v>
      </c>
      <c r="G4877">
        <v>0</v>
      </c>
      <c r="H4877">
        <f t="shared" si="380"/>
        <v>0</v>
      </c>
      <c r="I4877" s="3">
        <f t="shared" si="381"/>
        <v>41420</v>
      </c>
      <c r="J4877" t="s">
        <v>72</v>
      </c>
      <c r="K4877">
        <v>1690004</v>
      </c>
      <c r="L4877" t="s">
        <v>22</v>
      </c>
      <c r="M4877" t="s">
        <v>35</v>
      </c>
      <c r="N4877">
        <v>315</v>
      </c>
      <c r="O4877">
        <v>8.4073854126001449E-2</v>
      </c>
      <c r="P4877" t="str">
        <f t="shared" si="382"/>
        <v>PORT04PORT09</v>
      </c>
      <c r="Q4877">
        <f>VLOOKUP(P4877,FreightRates!C$2:D$9,2,0)</f>
        <v>21.470399999999998</v>
      </c>
      <c r="R4877">
        <f>VLOOKUP(P4877,FreightRates!C$2:E$9,3,0)</f>
        <v>6.2E-2</v>
      </c>
      <c r="S4877">
        <f t="shared" si="383"/>
        <v>23.112362371080806</v>
      </c>
      <c r="T4877">
        <f t="shared" si="384"/>
        <v>26.483264049690458</v>
      </c>
    </row>
    <row r="4878" spans="1:20" x14ac:dyDescent="0.35">
      <c r="A4878">
        <v>1447369901.7</v>
      </c>
      <c r="B4878" s="3">
        <v>41420</v>
      </c>
      <c r="C4878" t="s">
        <v>30</v>
      </c>
      <c r="D4878" t="s">
        <v>7</v>
      </c>
      <c r="E4878" t="s">
        <v>3</v>
      </c>
      <c r="F4878">
        <v>0</v>
      </c>
      <c r="G4878">
        <v>0</v>
      </c>
      <c r="H4878">
        <f t="shared" si="380"/>
        <v>0</v>
      </c>
      <c r="I4878" s="3">
        <f t="shared" si="381"/>
        <v>41420</v>
      </c>
      <c r="J4878" t="s">
        <v>72</v>
      </c>
      <c r="K4878">
        <v>1692115</v>
      </c>
      <c r="L4878" t="s">
        <v>22</v>
      </c>
      <c r="M4878" t="s">
        <v>35</v>
      </c>
      <c r="N4878">
        <v>236</v>
      </c>
      <c r="O4878">
        <v>1.4015660615183619E-2</v>
      </c>
      <c r="P4878" t="str">
        <f t="shared" si="382"/>
        <v>PORT04PORT09</v>
      </c>
      <c r="Q4878">
        <f>VLOOKUP(P4878,FreightRates!C$2:D$9,2,0)</f>
        <v>21.470399999999998</v>
      </c>
      <c r="R4878">
        <f>VLOOKUP(P4878,FreightRates!C$2:E$9,3,0)</f>
        <v>6.2E-2</v>
      </c>
      <c r="S4878">
        <f t="shared" si="383"/>
        <v>21.675477146121363</v>
      </c>
      <c r="T4878">
        <f t="shared" si="384"/>
        <v>3.3076959051833339</v>
      </c>
    </row>
    <row r="4879" spans="1:20" x14ac:dyDescent="0.35">
      <c r="A4879">
        <v>1447369900.7</v>
      </c>
      <c r="B4879" s="3">
        <v>41420</v>
      </c>
      <c r="C4879" t="s">
        <v>30</v>
      </c>
      <c r="D4879" t="s">
        <v>7</v>
      </c>
      <c r="E4879" t="s">
        <v>3</v>
      </c>
      <c r="F4879">
        <v>0</v>
      </c>
      <c r="G4879">
        <v>0</v>
      </c>
      <c r="H4879">
        <f t="shared" si="380"/>
        <v>0</v>
      </c>
      <c r="I4879" s="3">
        <f t="shared" si="381"/>
        <v>41420</v>
      </c>
      <c r="J4879" t="s">
        <v>72</v>
      </c>
      <c r="K4879">
        <v>1692115</v>
      </c>
      <c r="L4879" t="s">
        <v>22</v>
      </c>
      <c r="M4879" t="s">
        <v>35</v>
      </c>
      <c r="N4879">
        <v>354</v>
      </c>
      <c r="O4879">
        <v>0.36440717599477407</v>
      </c>
      <c r="P4879" t="str">
        <f t="shared" si="382"/>
        <v>PORT04PORT09</v>
      </c>
      <c r="Q4879">
        <f>VLOOKUP(P4879,FreightRates!C$2:D$9,2,0)</f>
        <v>21.470399999999998</v>
      </c>
      <c r="R4879">
        <f>VLOOKUP(P4879,FreightRates!C$2:E$9,3,0)</f>
        <v>6.2E-2</v>
      </c>
      <c r="S4879">
        <f t="shared" si="383"/>
        <v>29.468408698733299</v>
      </c>
      <c r="T4879">
        <f t="shared" si="384"/>
        <v>129.00014030215002</v>
      </c>
    </row>
    <row r="4880" spans="1:20" x14ac:dyDescent="0.35">
      <c r="A4880">
        <v>1447265627.7</v>
      </c>
      <c r="B4880" s="3">
        <v>41420</v>
      </c>
      <c r="C4880" t="s">
        <v>30</v>
      </c>
      <c r="D4880" t="s">
        <v>7</v>
      </c>
      <c r="E4880" t="s">
        <v>3</v>
      </c>
      <c r="F4880">
        <v>0</v>
      </c>
      <c r="G4880">
        <v>0</v>
      </c>
      <c r="H4880">
        <f t="shared" si="380"/>
        <v>0</v>
      </c>
      <c r="I4880" s="3">
        <f t="shared" si="381"/>
        <v>41420</v>
      </c>
      <c r="J4880" t="s">
        <v>72</v>
      </c>
      <c r="K4880">
        <v>1692106</v>
      </c>
      <c r="L4880" t="s">
        <v>22</v>
      </c>
      <c r="M4880" t="s">
        <v>35</v>
      </c>
      <c r="N4880">
        <v>381</v>
      </c>
      <c r="O4880">
        <v>0.32241396047980686</v>
      </c>
      <c r="P4880" t="str">
        <f t="shared" si="382"/>
        <v>PORT04PORT09</v>
      </c>
      <c r="Q4880">
        <f>VLOOKUP(P4880,FreightRates!C$2:D$9,2,0)</f>
        <v>21.470399999999998</v>
      </c>
      <c r="R4880">
        <f>VLOOKUP(P4880,FreightRates!C$2:E$9,3,0)</f>
        <v>6.2E-2</v>
      </c>
      <c r="S4880">
        <f t="shared" si="383"/>
        <v>29.086462574453996</v>
      </c>
      <c r="T4880">
        <f t="shared" si="384"/>
        <v>122.83971894280641</v>
      </c>
    </row>
    <row r="4881" spans="1:20" x14ac:dyDescent="0.35">
      <c r="A4881">
        <v>1447163003.7</v>
      </c>
      <c r="B4881" s="3">
        <v>41420</v>
      </c>
      <c r="C4881" t="s">
        <v>30</v>
      </c>
      <c r="D4881" t="s">
        <v>7</v>
      </c>
      <c r="E4881" t="s">
        <v>3</v>
      </c>
      <c r="F4881">
        <v>0</v>
      </c>
      <c r="G4881">
        <v>0</v>
      </c>
      <c r="H4881">
        <f t="shared" si="380"/>
        <v>0</v>
      </c>
      <c r="I4881" s="3">
        <f t="shared" si="381"/>
        <v>41420</v>
      </c>
      <c r="J4881" t="s">
        <v>72</v>
      </c>
      <c r="K4881">
        <v>1692108</v>
      </c>
      <c r="L4881" t="s">
        <v>22</v>
      </c>
      <c r="M4881" t="s">
        <v>35</v>
      </c>
      <c r="N4881">
        <v>518</v>
      </c>
      <c r="O4881">
        <v>1.260926836630452</v>
      </c>
      <c r="P4881" t="str">
        <f t="shared" si="382"/>
        <v>PORT04PORT09</v>
      </c>
      <c r="Q4881">
        <f>VLOOKUP(P4881,FreightRates!C$2:D$9,2,0)</f>
        <v>21.470399999999998</v>
      </c>
      <c r="R4881">
        <f>VLOOKUP(P4881,FreightRates!C$2:E$9,3,0)</f>
        <v>6.2E-2</v>
      </c>
      <c r="S4881">
        <f t="shared" si="383"/>
        <v>61.966326285223595</v>
      </c>
      <c r="T4881">
        <f t="shared" si="384"/>
        <v>653.1601013745742</v>
      </c>
    </row>
    <row r="4882" spans="1:20" x14ac:dyDescent="0.35">
      <c r="A4882">
        <v>1447155204.7</v>
      </c>
      <c r="B4882" s="3">
        <v>41420</v>
      </c>
      <c r="C4882" t="s">
        <v>30</v>
      </c>
      <c r="D4882" t="s">
        <v>7</v>
      </c>
      <c r="E4882" t="s">
        <v>3</v>
      </c>
      <c r="F4882">
        <v>0</v>
      </c>
      <c r="G4882">
        <v>0</v>
      </c>
      <c r="H4882">
        <f t="shared" si="380"/>
        <v>0</v>
      </c>
      <c r="I4882" s="3">
        <f t="shared" si="381"/>
        <v>41420</v>
      </c>
      <c r="J4882" t="s">
        <v>72</v>
      </c>
      <c r="K4882">
        <v>1692108</v>
      </c>
      <c r="L4882" t="s">
        <v>22</v>
      </c>
      <c r="M4882" t="s">
        <v>35</v>
      </c>
      <c r="N4882">
        <v>497</v>
      </c>
      <c r="O4882">
        <v>1.4503618543401913</v>
      </c>
      <c r="P4882" t="str">
        <f t="shared" si="382"/>
        <v>PORT04PORT09</v>
      </c>
      <c r="Q4882">
        <f>VLOOKUP(P4882,FreightRates!C$2:D$9,2,0)</f>
        <v>21.470399999999998</v>
      </c>
      <c r="R4882">
        <f>VLOOKUP(P4882,FreightRates!C$2:E$9,3,0)</f>
        <v>6.2E-2</v>
      </c>
      <c r="S4882">
        <f t="shared" si="383"/>
        <v>66.161850179638648</v>
      </c>
      <c r="T4882">
        <f t="shared" si="384"/>
        <v>720.82984160707508</v>
      </c>
    </row>
    <row r="4883" spans="1:20" x14ac:dyDescent="0.35">
      <c r="A4883">
        <v>1447207452.7</v>
      </c>
      <c r="B4883" s="3">
        <v>41420</v>
      </c>
      <c r="C4883" t="s">
        <v>30</v>
      </c>
      <c r="D4883" t="s">
        <v>7</v>
      </c>
      <c r="E4883" t="s">
        <v>3</v>
      </c>
      <c r="F4883">
        <v>0</v>
      </c>
      <c r="G4883">
        <v>0</v>
      </c>
      <c r="H4883">
        <f t="shared" si="380"/>
        <v>0</v>
      </c>
      <c r="I4883" s="3">
        <f t="shared" si="381"/>
        <v>41420</v>
      </c>
      <c r="J4883" t="s">
        <v>72</v>
      </c>
      <c r="K4883">
        <v>1692113</v>
      </c>
      <c r="L4883" t="s">
        <v>22</v>
      </c>
      <c r="M4883" t="s">
        <v>35</v>
      </c>
      <c r="N4883">
        <v>259</v>
      </c>
      <c r="O4883">
        <v>5.7292853791711562E-2</v>
      </c>
      <c r="P4883" t="str">
        <f t="shared" si="382"/>
        <v>PORT04PORT09</v>
      </c>
      <c r="Q4883">
        <f>VLOOKUP(P4883,FreightRates!C$2:D$9,2,0)</f>
        <v>21.470399999999998</v>
      </c>
      <c r="R4883">
        <f>VLOOKUP(P4883,FreightRates!C$2:E$9,3,0)</f>
        <v>6.2E-2</v>
      </c>
      <c r="S4883">
        <f t="shared" si="383"/>
        <v>22.390408646187304</v>
      </c>
      <c r="T4883">
        <f t="shared" si="384"/>
        <v>14.838849132053294</v>
      </c>
    </row>
    <row r="4884" spans="1:20" x14ac:dyDescent="0.35">
      <c r="A4884">
        <v>1447167005.7</v>
      </c>
      <c r="B4884" s="3">
        <v>41420</v>
      </c>
      <c r="C4884" t="s">
        <v>30</v>
      </c>
      <c r="D4884" t="s">
        <v>7</v>
      </c>
      <c r="E4884" t="s">
        <v>3</v>
      </c>
      <c r="F4884">
        <v>0</v>
      </c>
      <c r="G4884">
        <v>0</v>
      </c>
      <c r="H4884">
        <f t="shared" si="380"/>
        <v>0</v>
      </c>
      <c r="I4884" s="3">
        <f t="shared" si="381"/>
        <v>41420</v>
      </c>
      <c r="J4884" t="s">
        <v>72</v>
      </c>
      <c r="K4884">
        <v>1692113</v>
      </c>
      <c r="L4884" t="s">
        <v>22</v>
      </c>
      <c r="M4884" t="s">
        <v>35</v>
      </c>
      <c r="N4884">
        <v>363</v>
      </c>
      <c r="O4884">
        <v>0.34017631938828741</v>
      </c>
      <c r="P4884" t="str">
        <f t="shared" si="382"/>
        <v>PORT04PORT09</v>
      </c>
      <c r="Q4884">
        <f>VLOOKUP(P4884,FreightRates!C$2:D$9,2,0)</f>
        <v>21.470399999999998</v>
      </c>
      <c r="R4884">
        <f>VLOOKUP(P4884,FreightRates!C$2:E$9,3,0)</f>
        <v>6.2E-2</v>
      </c>
      <c r="S4884">
        <f t="shared" si="383"/>
        <v>29.126408244152795</v>
      </c>
      <c r="T4884">
        <f t="shared" si="384"/>
        <v>123.48400393794833</v>
      </c>
    </row>
    <row r="4885" spans="1:20" x14ac:dyDescent="0.35">
      <c r="A4885">
        <v>1447167155.7</v>
      </c>
      <c r="B4885" s="3">
        <v>41420</v>
      </c>
      <c r="C4885" t="s">
        <v>30</v>
      </c>
      <c r="D4885" t="s">
        <v>7</v>
      </c>
      <c r="E4885" t="s">
        <v>3</v>
      </c>
      <c r="F4885">
        <v>0</v>
      </c>
      <c r="G4885">
        <v>0</v>
      </c>
      <c r="H4885">
        <f t="shared" si="380"/>
        <v>0</v>
      </c>
      <c r="I4885" s="3">
        <f t="shared" si="381"/>
        <v>41420</v>
      </c>
      <c r="J4885" t="s">
        <v>72</v>
      </c>
      <c r="K4885">
        <v>1692113</v>
      </c>
      <c r="L4885" t="s">
        <v>22</v>
      </c>
      <c r="M4885" t="s">
        <v>35</v>
      </c>
      <c r="N4885">
        <v>639</v>
      </c>
      <c r="O4885">
        <v>1.3965133111729693</v>
      </c>
      <c r="P4885" t="str">
        <f t="shared" si="382"/>
        <v>PORT04PORT09</v>
      </c>
      <c r="Q4885">
        <f>VLOOKUP(P4885,FreightRates!C$2:D$9,2,0)</f>
        <v>21.470399999999998</v>
      </c>
      <c r="R4885">
        <f>VLOOKUP(P4885,FreightRates!C$2:E$9,3,0)</f>
        <v>6.2E-2</v>
      </c>
      <c r="S4885">
        <f t="shared" si="383"/>
        <v>76.797464362050704</v>
      </c>
      <c r="T4885">
        <f t="shared" si="384"/>
        <v>892.37200583952733</v>
      </c>
    </row>
    <row r="4886" spans="1:20" x14ac:dyDescent="0.35">
      <c r="A4886">
        <v>1447207456.7</v>
      </c>
      <c r="B4886" s="3">
        <v>41420</v>
      </c>
      <c r="C4886" t="s">
        <v>30</v>
      </c>
      <c r="D4886" t="s">
        <v>7</v>
      </c>
      <c r="E4886" t="s">
        <v>3</v>
      </c>
      <c r="F4886">
        <v>0</v>
      </c>
      <c r="G4886">
        <v>0</v>
      </c>
      <c r="H4886">
        <f t="shared" si="380"/>
        <v>0</v>
      </c>
      <c r="I4886" s="3">
        <f t="shared" si="381"/>
        <v>41420</v>
      </c>
      <c r="J4886" t="s">
        <v>72</v>
      </c>
      <c r="K4886">
        <v>1692113</v>
      </c>
      <c r="L4886" t="s">
        <v>22</v>
      </c>
      <c r="M4886" t="s">
        <v>35</v>
      </c>
      <c r="N4886">
        <v>293</v>
      </c>
      <c r="O4886">
        <v>2.8646426895855781E-2</v>
      </c>
      <c r="P4886" t="str">
        <f t="shared" si="382"/>
        <v>PORT04PORT09</v>
      </c>
      <c r="Q4886">
        <f>VLOOKUP(P4886,FreightRates!C$2:D$9,2,0)</f>
        <v>21.470399999999998</v>
      </c>
      <c r="R4886">
        <f>VLOOKUP(P4886,FreightRates!C$2:E$9,3,0)</f>
        <v>6.2E-2</v>
      </c>
      <c r="S4886">
        <f t="shared" si="383"/>
        <v>21.990790990990114</v>
      </c>
      <c r="T4886">
        <f t="shared" si="384"/>
        <v>8.3934030804857436</v>
      </c>
    </row>
    <row r="4887" spans="1:20" x14ac:dyDescent="0.35">
      <c r="A4887">
        <v>1447281854.7</v>
      </c>
      <c r="B4887" s="3">
        <v>41420</v>
      </c>
      <c r="C4887" t="s">
        <v>30</v>
      </c>
      <c r="D4887" t="s">
        <v>7</v>
      </c>
      <c r="E4887" t="s">
        <v>3</v>
      </c>
      <c r="F4887">
        <v>0</v>
      </c>
      <c r="G4887">
        <v>0</v>
      </c>
      <c r="H4887">
        <f t="shared" si="380"/>
        <v>0</v>
      </c>
      <c r="I4887" s="3">
        <f t="shared" si="381"/>
        <v>41420</v>
      </c>
      <c r="J4887" t="s">
        <v>72</v>
      </c>
      <c r="K4887">
        <v>1696756</v>
      </c>
      <c r="L4887" t="s">
        <v>22</v>
      </c>
      <c r="M4887" t="s">
        <v>35</v>
      </c>
      <c r="N4887">
        <v>335</v>
      </c>
      <c r="O4887">
        <v>3.9307006369426745</v>
      </c>
      <c r="P4887" t="str">
        <f t="shared" si="382"/>
        <v>PORT04PORT09</v>
      </c>
      <c r="Q4887">
        <f>VLOOKUP(P4887,FreightRates!C$2:D$9,2,0)</f>
        <v>21.470399999999998</v>
      </c>
      <c r="R4887">
        <f>VLOOKUP(P4887,FreightRates!C$2:E$9,3,0)</f>
        <v>6.2E-2</v>
      </c>
      <c r="S4887">
        <f t="shared" si="383"/>
        <v>103.11105222929935</v>
      </c>
      <c r="T4887">
        <f t="shared" si="384"/>
        <v>1316.7847133757959</v>
      </c>
    </row>
    <row r="4888" spans="1:20" x14ac:dyDescent="0.35">
      <c r="A4888">
        <v>1447317900.7</v>
      </c>
      <c r="B4888" s="3">
        <v>41420</v>
      </c>
      <c r="C4888" t="s">
        <v>30</v>
      </c>
      <c r="D4888" t="s">
        <v>7</v>
      </c>
      <c r="E4888" t="s">
        <v>3</v>
      </c>
      <c r="F4888">
        <v>0</v>
      </c>
      <c r="G4888">
        <v>0</v>
      </c>
      <c r="H4888">
        <f t="shared" si="380"/>
        <v>0</v>
      </c>
      <c r="I4888" s="3">
        <f t="shared" si="381"/>
        <v>41420</v>
      </c>
      <c r="J4888" t="s">
        <v>72</v>
      </c>
      <c r="K4888">
        <v>1696756</v>
      </c>
      <c r="L4888" t="s">
        <v>22</v>
      </c>
      <c r="M4888" t="s">
        <v>35</v>
      </c>
      <c r="N4888">
        <v>307</v>
      </c>
      <c r="O4888">
        <v>1.1033545647558385</v>
      </c>
      <c r="P4888" t="str">
        <f t="shared" si="382"/>
        <v>PORT04PORT09</v>
      </c>
      <c r="Q4888">
        <f>VLOOKUP(P4888,FreightRates!C$2:D$9,2,0)</f>
        <v>21.470399999999998</v>
      </c>
      <c r="R4888">
        <f>VLOOKUP(P4888,FreightRates!C$2:E$9,3,0)</f>
        <v>6.2E-2</v>
      </c>
      <c r="S4888">
        <f t="shared" si="383"/>
        <v>42.47165078556263</v>
      </c>
      <c r="T4888">
        <f t="shared" si="384"/>
        <v>338.72985138004242</v>
      </c>
    </row>
    <row r="4889" spans="1:20" x14ac:dyDescent="0.35">
      <c r="A4889">
        <v>1447219359.7</v>
      </c>
      <c r="B4889" s="3">
        <v>41420</v>
      </c>
      <c r="C4889" t="s">
        <v>30</v>
      </c>
      <c r="D4889" t="s">
        <v>7</v>
      </c>
      <c r="E4889" t="s">
        <v>3</v>
      </c>
      <c r="F4889">
        <v>0</v>
      </c>
      <c r="G4889">
        <v>0</v>
      </c>
      <c r="H4889">
        <f t="shared" si="380"/>
        <v>0</v>
      </c>
      <c r="I4889" s="3">
        <f t="shared" si="381"/>
        <v>41420</v>
      </c>
      <c r="J4889" t="s">
        <v>72</v>
      </c>
      <c r="K4889">
        <v>1678652</v>
      </c>
      <c r="L4889" t="s">
        <v>22</v>
      </c>
      <c r="M4889" t="s">
        <v>35</v>
      </c>
      <c r="N4889">
        <v>354</v>
      </c>
      <c r="O4889">
        <v>3.5</v>
      </c>
      <c r="P4889" t="str">
        <f t="shared" si="382"/>
        <v>PORT04PORT09</v>
      </c>
      <c r="Q4889">
        <f>VLOOKUP(P4889,FreightRates!C$2:D$9,2,0)</f>
        <v>21.470399999999998</v>
      </c>
      <c r="R4889">
        <f>VLOOKUP(P4889,FreightRates!C$2:E$9,3,0)</f>
        <v>6.2E-2</v>
      </c>
      <c r="S4889">
        <f t="shared" si="383"/>
        <v>98.288399999999996</v>
      </c>
      <c r="T4889">
        <f t="shared" si="384"/>
        <v>1239</v>
      </c>
    </row>
    <row r="4890" spans="1:20" x14ac:dyDescent="0.35">
      <c r="A4890">
        <v>1447162289.7</v>
      </c>
      <c r="B4890" s="3">
        <v>41420</v>
      </c>
      <c r="C4890" t="s">
        <v>30</v>
      </c>
      <c r="D4890" t="s">
        <v>7</v>
      </c>
      <c r="E4890" t="s">
        <v>3</v>
      </c>
      <c r="F4890">
        <v>0</v>
      </c>
      <c r="G4890">
        <v>0</v>
      </c>
      <c r="H4890">
        <f t="shared" si="380"/>
        <v>0</v>
      </c>
      <c r="I4890" s="3">
        <f t="shared" si="381"/>
        <v>41420</v>
      </c>
      <c r="J4890" t="s">
        <v>72</v>
      </c>
      <c r="K4890">
        <v>1678652</v>
      </c>
      <c r="L4890" t="s">
        <v>22</v>
      </c>
      <c r="M4890" t="s">
        <v>35</v>
      </c>
      <c r="N4890">
        <v>910</v>
      </c>
      <c r="O4890">
        <v>13.920000000000002</v>
      </c>
      <c r="P4890" t="str">
        <f t="shared" si="382"/>
        <v>PORT04PORT09</v>
      </c>
      <c r="Q4890">
        <f>VLOOKUP(P4890,FreightRates!C$2:D$9,2,0)</f>
        <v>21.470399999999998</v>
      </c>
      <c r="R4890">
        <f>VLOOKUP(P4890,FreightRates!C$2:E$9,3,0)</f>
        <v>6.2E-2</v>
      </c>
      <c r="S4890">
        <f t="shared" si="383"/>
        <v>806.83680000000015</v>
      </c>
      <c r="T4890">
        <f t="shared" si="384"/>
        <v>12667.2</v>
      </c>
    </row>
    <row r="4891" spans="1:20" x14ac:dyDescent="0.35">
      <c r="A4891">
        <v>1447219363.7</v>
      </c>
      <c r="B4891" s="3">
        <v>41420</v>
      </c>
      <c r="C4891" t="s">
        <v>30</v>
      </c>
      <c r="D4891" t="s">
        <v>7</v>
      </c>
      <c r="E4891" t="s">
        <v>3</v>
      </c>
      <c r="F4891">
        <v>0</v>
      </c>
      <c r="G4891">
        <v>0</v>
      </c>
      <c r="H4891">
        <f t="shared" si="380"/>
        <v>0</v>
      </c>
      <c r="I4891" s="3">
        <f t="shared" si="381"/>
        <v>41420</v>
      </c>
      <c r="J4891" t="s">
        <v>72</v>
      </c>
      <c r="K4891">
        <v>1678652</v>
      </c>
      <c r="L4891" t="s">
        <v>22</v>
      </c>
      <c r="M4891" t="s">
        <v>35</v>
      </c>
      <c r="N4891">
        <v>1911</v>
      </c>
      <c r="O4891">
        <v>28.260000000000005</v>
      </c>
      <c r="P4891" t="str">
        <f t="shared" si="382"/>
        <v>PORT04PORT09</v>
      </c>
      <c r="Q4891">
        <f>VLOOKUP(P4891,FreightRates!C$2:D$9,2,0)</f>
        <v>21.470399999999998</v>
      </c>
      <c r="R4891">
        <f>VLOOKUP(P4891,FreightRates!C$2:E$9,3,0)</f>
        <v>6.2E-2</v>
      </c>
      <c r="S4891">
        <f t="shared" si="383"/>
        <v>3369.7717200000006</v>
      </c>
      <c r="T4891">
        <f t="shared" si="384"/>
        <v>54004.860000000008</v>
      </c>
    </row>
    <row r="4892" spans="1:20" x14ac:dyDescent="0.35">
      <c r="A4892">
        <v>1447218785.7</v>
      </c>
      <c r="B4892" s="3">
        <v>41420</v>
      </c>
      <c r="C4892" t="s">
        <v>30</v>
      </c>
      <c r="D4892" t="s">
        <v>7</v>
      </c>
      <c r="E4892" t="s">
        <v>3</v>
      </c>
      <c r="F4892">
        <v>0</v>
      </c>
      <c r="G4892">
        <v>0</v>
      </c>
      <c r="H4892">
        <f t="shared" si="380"/>
        <v>0</v>
      </c>
      <c r="I4892" s="3">
        <f t="shared" si="381"/>
        <v>41420</v>
      </c>
      <c r="J4892" t="s">
        <v>72</v>
      </c>
      <c r="K4892">
        <v>1675615</v>
      </c>
      <c r="L4892" t="s">
        <v>22</v>
      </c>
      <c r="M4892" t="s">
        <v>35</v>
      </c>
      <c r="N4892">
        <v>644</v>
      </c>
      <c r="O4892">
        <v>2.7420646387080194</v>
      </c>
      <c r="P4892" t="str">
        <f t="shared" si="382"/>
        <v>PORT04PORT09</v>
      </c>
      <c r="Q4892">
        <f>VLOOKUP(P4892,FreightRates!C$2:D$9,2,0)</f>
        <v>21.470399999999998</v>
      </c>
      <c r="R4892">
        <f>VLOOKUP(P4892,FreightRates!C$2:E$9,3,0)</f>
        <v>6.2E-2</v>
      </c>
      <c r="S4892">
        <f t="shared" si="383"/>
        <v>130.9555568943338</v>
      </c>
      <c r="T4892">
        <f t="shared" si="384"/>
        <v>1765.8896273279645</v>
      </c>
    </row>
    <row r="4893" spans="1:20" x14ac:dyDescent="0.35">
      <c r="A4893">
        <v>1447189610.7</v>
      </c>
      <c r="B4893" s="3">
        <v>41420</v>
      </c>
      <c r="C4893" t="s">
        <v>30</v>
      </c>
      <c r="D4893" t="s">
        <v>7</v>
      </c>
      <c r="E4893" t="s">
        <v>3</v>
      </c>
      <c r="F4893">
        <v>0</v>
      </c>
      <c r="G4893">
        <v>0</v>
      </c>
      <c r="H4893">
        <f t="shared" si="380"/>
        <v>0</v>
      </c>
      <c r="I4893" s="3">
        <f t="shared" si="381"/>
        <v>41420</v>
      </c>
      <c r="J4893" t="s">
        <v>72</v>
      </c>
      <c r="K4893">
        <v>1675615</v>
      </c>
      <c r="L4893" t="s">
        <v>22</v>
      </c>
      <c r="M4893" t="s">
        <v>35</v>
      </c>
      <c r="N4893">
        <v>1281</v>
      </c>
      <c r="O4893">
        <v>8.8453698022839351</v>
      </c>
      <c r="P4893" t="str">
        <f t="shared" si="382"/>
        <v>PORT04PORT09</v>
      </c>
      <c r="Q4893">
        <f>VLOOKUP(P4893,FreightRates!C$2:D$9,2,0)</f>
        <v>21.470399999999998</v>
      </c>
      <c r="R4893">
        <f>VLOOKUP(P4893,FreightRates!C$2:E$9,3,0)</f>
        <v>6.2E-2</v>
      </c>
      <c r="S4893">
        <f t="shared" si="383"/>
        <v>723.98736043699478</v>
      </c>
      <c r="T4893">
        <f t="shared" si="384"/>
        <v>11330.918716725721</v>
      </c>
    </row>
    <row r="4894" spans="1:20" x14ac:dyDescent="0.35">
      <c r="A4894">
        <v>1447230378.7</v>
      </c>
      <c r="B4894" s="3">
        <v>41420</v>
      </c>
      <c r="C4894" t="s">
        <v>30</v>
      </c>
      <c r="D4894" t="s">
        <v>7</v>
      </c>
      <c r="E4894" t="s">
        <v>3</v>
      </c>
      <c r="F4894">
        <v>0</v>
      </c>
      <c r="G4894">
        <v>0</v>
      </c>
      <c r="H4894">
        <f t="shared" si="380"/>
        <v>0</v>
      </c>
      <c r="I4894" s="3">
        <f t="shared" si="381"/>
        <v>41420</v>
      </c>
      <c r="J4894" t="s">
        <v>72</v>
      </c>
      <c r="K4894">
        <v>1675615</v>
      </c>
      <c r="L4894" t="s">
        <v>22</v>
      </c>
      <c r="M4894" t="s">
        <v>35</v>
      </c>
      <c r="N4894">
        <v>485</v>
      </c>
      <c r="O4894">
        <v>1.8133008094682066</v>
      </c>
      <c r="P4894" t="str">
        <f t="shared" si="382"/>
        <v>PORT04PORT09</v>
      </c>
      <c r="Q4894">
        <f>VLOOKUP(P4894,FreightRates!C$2:D$9,2,0)</f>
        <v>21.470399999999998</v>
      </c>
      <c r="R4894">
        <f>VLOOKUP(P4894,FreightRates!C$2:E$9,3,0)</f>
        <v>6.2E-2</v>
      </c>
      <c r="S4894">
        <f t="shared" si="383"/>
        <v>75.996355340708973</v>
      </c>
      <c r="T4894">
        <f t="shared" si="384"/>
        <v>879.45089259208021</v>
      </c>
    </row>
    <row r="4895" spans="1:20" x14ac:dyDescent="0.35">
      <c r="A4895">
        <v>1447227113.7</v>
      </c>
      <c r="B4895" s="3">
        <v>41420</v>
      </c>
      <c r="C4895" t="s">
        <v>30</v>
      </c>
      <c r="D4895" t="s">
        <v>7</v>
      </c>
      <c r="E4895" t="s">
        <v>3</v>
      </c>
      <c r="F4895">
        <v>0</v>
      </c>
      <c r="G4895">
        <v>0</v>
      </c>
      <c r="H4895">
        <f t="shared" si="380"/>
        <v>0</v>
      </c>
      <c r="I4895" s="3">
        <f t="shared" si="381"/>
        <v>41420</v>
      </c>
      <c r="J4895" t="s">
        <v>72</v>
      </c>
      <c r="K4895">
        <v>1675615</v>
      </c>
      <c r="L4895" t="s">
        <v>22</v>
      </c>
      <c r="M4895" t="s">
        <v>35</v>
      </c>
      <c r="N4895">
        <v>793</v>
      </c>
      <c r="O4895">
        <v>4.3342312031191277</v>
      </c>
      <c r="P4895" t="str">
        <f t="shared" si="382"/>
        <v>PORT04PORT09</v>
      </c>
      <c r="Q4895">
        <f>VLOOKUP(P4895,FreightRates!C$2:D$9,2,0)</f>
        <v>21.470399999999998</v>
      </c>
      <c r="R4895">
        <f>VLOOKUP(P4895,FreightRates!C$2:E$9,3,0)</f>
        <v>6.2E-2</v>
      </c>
      <c r="S4895">
        <f t="shared" si="383"/>
        <v>234.56721133255502</v>
      </c>
      <c r="T4895">
        <f t="shared" si="384"/>
        <v>3437.0453440734682</v>
      </c>
    </row>
    <row r="4896" spans="1:20" x14ac:dyDescent="0.35">
      <c r="A4896">
        <v>1447398541.7</v>
      </c>
      <c r="B4896" s="3">
        <v>41420</v>
      </c>
      <c r="C4896" t="s">
        <v>30</v>
      </c>
      <c r="D4896" t="s">
        <v>7</v>
      </c>
      <c r="E4896" t="s">
        <v>3</v>
      </c>
      <c r="F4896">
        <v>0</v>
      </c>
      <c r="G4896">
        <v>0</v>
      </c>
      <c r="H4896">
        <f t="shared" si="380"/>
        <v>0</v>
      </c>
      <c r="I4896" s="3">
        <f t="shared" si="381"/>
        <v>41420</v>
      </c>
      <c r="J4896" t="s">
        <v>72</v>
      </c>
      <c r="K4896">
        <v>1675615</v>
      </c>
      <c r="L4896" t="s">
        <v>22</v>
      </c>
      <c r="M4896" t="s">
        <v>35</v>
      </c>
      <c r="N4896">
        <v>544</v>
      </c>
      <c r="O4896">
        <v>2.7420646387080194</v>
      </c>
      <c r="P4896" t="str">
        <f t="shared" si="382"/>
        <v>PORT04PORT09</v>
      </c>
      <c r="Q4896">
        <f>VLOOKUP(P4896,FreightRates!C$2:D$9,2,0)</f>
        <v>21.470399999999998</v>
      </c>
      <c r="R4896">
        <f>VLOOKUP(P4896,FreightRates!C$2:E$9,3,0)</f>
        <v>6.2E-2</v>
      </c>
      <c r="S4896">
        <f t="shared" si="383"/>
        <v>113.95475613434408</v>
      </c>
      <c r="T4896">
        <f t="shared" si="384"/>
        <v>1491.6831634571627</v>
      </c>
    </row>
    <row r="4897" spans="1:20" x14ac:dyDescent="0.35">
      <c r="A4897">
        <v>1447369918.7</v>
      </c>
      <c r="B4897" s="3">
        <v>41420</v>
      </c>
      <c r="C4897" t="s">
        <v>30</v>
      </c>
      <c r="D4897" t="s">
        <v>7</v>
      </c>
      <c r="E4897" t="s">
        <v>3</v>
      </c>
      <c r="F4897">
        <v>0</v>
      </c>
      <c r="G4897">
        <v>0</v>
      </c>
      <c r="H4897">
        <f t="shared" si="380"/>
        <v>0</v>
      </c>
      <c r="I4897" s="3">
        <f t="shared" si="381"/>
        <v>41420</v>
      </c>
      <c r="J4897" t="s">
        <v>72</v>
      </c>
      <c r="K4897">
        <v>1675615</v>
      </c>
      <c r="L4897" t="s">
        <v>22</v>
      </c>
      <c r="M4897" t="s">
        <v>35</v>
      </c>
      <c r="N4897">
        <v>1250</v>
      </c>
      <c r="O4897">
        <v>8.4031013121697367</v>
      </c>
      <c r="P4897" t="str">
        <f t="shared" si="382"/>
        <v>PORT04PORT09</v>
      </c>
      <c r="Q4897">
        <f>VLOOKUP(P4897,FreightRates!C$2:D$9,2,0)</f>
        <v>21.470399999999998</v>
      </c>
      <c r="R4897">
        <f>VLOOKUP(P4897,FreightRates!C$2:E$9,3,0)</f>
        <v>6.2E-2</v>
      </c>
      <c r="S4897">
        <f t="shared" si="383"/>
        <v>672.71075169315463</v>
      </c>
      <c r="T4897">
        <f t="shared" si="384"/>
        <v>10503.876640212171</v>
      </c>
    </row>
    <row r="4898" spans="1:20" x14ac:dyDescent="0.35">
      <c r="A4898">
        <v>1447398945.7</v>
      </c>
      <c r="B4898" s="3">
        <v>41420</v>
      </c>
      <c r="C4898" t="s">
        <v>30</v>
      </c>
      <c r="D4898" t="s">
        <v>7</v>
      </c>
      <c r="E4898" t="s">
        <v>3</v>
      </c>
      <c r="F4898">
        <v>0</v>
      </c>
      <c r="G4898">
        <v>0</v>
      </c>
      <c r="H4898">
        <f t="shared" si="380"/>
        <v>0</v>
      </c>
      <c r="I4898" s="3">
        <f t="shared" si="381"/>
        <v>41420</v>
      </c>
      <c r="J4898" t="s">
        <v>72</v>
      </c>
      <c r="K4898">
        <v>1675615</v>
      </c>
      <c r="L4898" t="s">
        <v>22</v>
      </c>
      <c r="M4898" t="s">
        <v>35</v>
      </c>
      <c r="N4898">
        <v>361</v>
      </c>
      <c r="O4898">
        <v>0.88453698022839344</v>
      </c>
      <c r="P4898" t="str">
        <f t="shared" si="382"/>
        <v>PORT04PORT09</v>
      </c>
      <c r="Q4898">
        <f>VLOOKUP(P4898,FreightRates!C$2:D$9,2,0)</f>
        <v>21.470399999999998</v>
      </c>
      <c r="R4898">
        <f>VLOOKUP(P4898,FreightRates!C$2:E$9,3,0)</f>
        <v>6.2E-2</v>
      </c>
      <c r="S4898">
        <f t="shared" si="383"/>
        <v>41.2681066914719</v>
      </c>
      <c r="T4898">
        <f t="shared" si="384"/>
        <v>319.31784986245003</v>
      </c>
    </row>
    <row r="4899" spans="1:20" x14ac:dyDescent="0.35">
      <c r="A4899">
        <v>1447269760.7</v>
      </c>
      <c r="B4899" s="3">
        <v>41420</v>
      </c>
      <c r="C4899" t="s">
        <v>30</v>
      </c>
      <c r="D4899" t="s">
        <v>7</v>
      </c>
      <c r="E4899" t="s">
        <v>3</v>
      </c>
      <c r="F4899">
        <v>0</v>
      </c>
      <c r="G4899">
        <v>0</v>
      </c>
      <c r="H4899">
        <f t="shared" si="380"/>
        <v>0</v>
      </c>
      <c r="I4899" s="3">
        <f t="shared" si="381"/>
        <v>41420</v>
      </c>
      <c r="J4899" t="s">
        <v>72</v>
      </c>
      <c r="K4899">
        <v>1675615</v>
      </c>
      <c r="L4899" t="s">
        <v>22</v>
      </c>
      <c r="M4899" t="s">
        <v>35</v>
      </c>
      <c r="N4899">
        <v>1316</v>
      </c>
      <c r="O4899">
        <v>9.1195762661547359</v>
      </c>
      <c r="P4899" t="str">
        <f t="shared" si="382"/>
        <v>PORT04PORT09</v>
      </c>
      <c r="Q4899">
        <f>VLOOKUP(P4899,FreightRates!C$2:D$9,2,0)</f>
        <v>21.470399999999998</v>
      </c>
      <c r="R4899">
        <f>VLOOKUP(P4899,FreightRates!C$2:E$9,3,0)</f>
        <v>6.2E-2</v>
      </c>
      <c r="S4899">
        <f t="shared" si="383"/>
        <v>765.55486670809728</v>
      </c>
      <c r="T4899">
        <f t="shared" si="384"/>
        <v>12001.362366259633</v>
      </c>
    </row>
    <row r="4900" spans="1:20" x14ac:dyDescent="0.35">
      <c r="A4900">
        <v>1447187129.7</v>
      </c>
      <c r="B4900" s="3">
        <v>41420</v>
      </c>
      <c r="C4900" t="s">
        <v>30</v>
      </c>
      <c r="D4900" t="s">
        <v>7</v>
      </c>
      <c r="E4900" t="s">
        <v>3</v>
      </c>
      <c r="F4900">
        <v>0</v>
      </c>
      <c r="G4900">
        <v>0</v>
      </c>
      <c r="H4900">
        <f t="shared" si="380"/>
        <v>0</v>
      </c>
      <c r="I4900" s="3">
        <f t="shared" si="381"/>
        <v>41420</v>
      </c>
      <c r="J4900" t="s">
        <v>72</v>
      </c>
      <c r="K4900">
        <v>1675615</v>
      </c>
      <c r="L4900" t="s">
        <v>22</v>
      </c>
      <c r="M4900" t="s">
        <v>35</v>
      </c>
      <c r="N4900">
        <v>251</v>
      </c>
      <c r="O4900">
        <v>8.8453698022839339E-2</v>
      </c>
      <c r="P4900" t="str">
        <f t="shared" si="382"/>
        <v>PORT04PORT09</v>
      </c>
      <c r="Q4900">
        <f>VLOOKUP(P4900,FreightRates!C$2:D$9,2,0)</f>
        <v>21.470399999999998</v>
      </c>
      <c r="R4900">
        <f>VLOOKUP(P4900,FreightRates!C$2:E$9,3,0)</f>
        <v>6.2E-2</v>
      </c>
      <c r="S4900">
        <f t="shared" si="383"/>
        <v>22.846916448631426</v>
      </c>
      <c r="T4900">
        <f t="shared" si="384"/>
        <v>22.201878203732672</v>
      </c>
    </row>
    <row r="4901" spans="1:20" x14ac:dyDescent="0.35">
      <c r="A4901">
        <v>1447152842.7</v>
      </c>
      <c r="B4901" s="3">
        <v>41420</v>
      </c>
      <c r="C4901" t="s">
        <v>30</v>
      </c>
      <c r="D4901" t="s">
        <v>7</v>
      </c>
      <c r="E4901" t="s">
        <v>3</v>
      </c>
      <c r="F4901">
        <v>0</v>
      </c>
      <c r="G4901">
        <v>0</v>
      </c>
      <c r="H4901">
        <f t="shared" si="380"/>
        <v>0</v>
      </c>
      <c r="I4901" s="3">
        <f t="shared" si="381"/>
        <v>41420</v>
      </c>
      <c r="J4901" t="s">
        <v>72</v>
      </c>
      <c r="K4901">
        <v>1675615</v>
      </c>
      <c r="L4901" t="s">
        <v>22</v>
      </c>
      <c r="M4901" t="s">
        <v>35</v>
      </c>
      <c r="N4901">
        <v>748</v>
      </c>
      <c r="O4901">
        <v>4.4226849011419676</v>
      </c>
      <c r="P4901" t="str">
        <f t="shared" si="382"/>
        <v>PORT04PORT09</v>
      </c>
      <c r="Q4901">
        <f>VLOOKUP(P4901,FreightRates!C$2:D$9,2,0)</f>
        <v>21.470399999999998</v>
      </c>
      <c r="R4901">
        <f>VLOOKUP(P4901,FreightRates!C$2:E$9,3,0)</f>
        <v>6.2E-2</v>
      </c>
      <c r="S4901">
        <f t="shared" si="383"/>
        <v>226.57683497535987</v>
      </c>
      <c r="T4901">
        <f t="shared" si="384"/>
        <v>3308.1683060541918</v>
      </c>
    </row>
    <row r="4902" spans="1:20" x14ac:dyDescent="0.35">
      <c r="A4902">
        <v>1447313991.7</v>
      </c>
      <c r="B4902" s="3">
        <v>41420</v>
      </c>
      <c r="C4902" t="s">
        <v>30</v>
      </c>
      <c r="D4902" t="s">
        <v>7</v>
      </c>
      <c r="E4902" t="s">
        <v>3</v>
      </c>
      <c r="F4902">
        <v>0</v>
      </c>
      <c r="G4902">
        <v>0</v>
      </c>
      <c r="H4902">
        <f t="shared" si="380"/>
        <v>0</v>
      </c>
      <c r="I4902" s="3">
        <f t="shared" si="381"/>
        <v>41420</v>
      </c>
      <c r="J4902" t="s">
        <v>72</v>
      </c>
      <c r="K4902">
        <v>1675615</v>
      </c>
      <c r="L4902" t="s">
        <v>22</v>
      </c>
      <c r="M4902" t="s">
        <v>35</v>
      </c>
      <c r="N4902">
        <v>1228</v>
      </c>
      <c r="O4902">
        <v>8.5976994478199842</v>
      </c>
      <c r="P4902" t="str">
        <f t="shared" si="382"/>
        <v>PORT04PORT09</v>
      </c>
      <c r="Q4902">
        <f>VLOOKUP(P4902,FreightRates!C$2:D$9,2,0)</f>
        <v>21.470399999999998</v>
      </c>
      <c r="R4902">
        <f>VLOOKUP(P4902,FreightRates!C$2:E$9,3,0)</f>
        <v>6.2E-2</v>
      </c>
      <c r="S4902">
        <f t="shared" si="383"/>
        <v>676.06484515922227</v>
      </c>
      <c r="T4902">
        <f t="shared" si="384"/>
        <v>10557.97492192294</v>
      </c>
    </row>
    <row r="4903" spans="1:20" x14ac:dyDescent="0.35">
      <c r="A4903">
        <v>1447394298.7</v>
      </c>
      <c r="B4903" s="3">
        <v>41420</v>
      </c>
      <c r="C4903" t="s">
        <v>30</v>
      </c>
      <c r="D4903" t="s">
        <v>7</v>
      </c>
      <c r="E4903" t="s">
        <v>3</v>
      </c>
      <c r="F4903">
        <v>0</v>
      </c>
      <c r="G4903">
        <v>0</v>
      </c>
      <c r="H4903">
        <f t="shared" si="380"/>
        <v>0</v>
      </c>
      <c r="I4903" s="3">
        <f t="shared" si="381"/>
        <v>41420</v>
      </c>
      <c r="J4903" t="s">
        <v>72</v>
      </c>
      <c r="K4903">
        <v>1675615</v>
      </c>
      <c r="L4903" t="s">
        <v>22</v>
      </c>
      <c r="M4903" t="s">
        <v>35</v>
      </c>
      <c r="N4903">
        <v>1104</v>
      </c>
      <c r="O4903">
        <v>7.0762958418271475</v>
      </c>
      <c r="P4903" t="str">
        <f t="shared" si="382"/>
        <v>PORT04PORT09</v>
      </c>
      <c r="Q4903">
        <f>VLOOKUP(P4903,FreightRates!C$2:D$9,2,0)</f>
        <v>21.470399999999998</v>
      </c>
      <c r="R4903">
        <f>VLOOKUP(P4903,FreightRates!C$2:E$9,3,0)</f>
        <v>6.2E-2</v>
      </c>
      <c r="S4903">
        <f t="shared" si="383"/>
        <v>505.82869778138462</v>
      </c>
      <c r="T4903">
        <f t="shared" si="384"/>
        <v>7812.2306093771713</v>
      </c>
    </row>
    <row r="4904" spans="1:20" x14ac:dyDescent="0.35">
      <c r="A4904">
        <v>1447398155.7</v>
      </c>
      <c r="B4904" s="3">
        <v>41420</v>
      </c>
      <c r="C4904" t="s">
        <v>30</v>
      </c>
      <c r="D4904" t="s">
        <v>7</v>
      </c>
      <c r="E4904" t="s">
        <v>3</v>
      </c>
      <c r="F4904">
        <v>0</v>
      </c>
      <c r="G4904">
        <v>0</v>
      </c>
      <c r="H4904">
        <f t="shared" si="380"/>
        <v>0</v>
      </c>
      <c r="I4904" s="3">
        <f t="shared" si="381"/>
        <v>41420</v>
      </c>
      <c r="J4904" t="s">
        <v>72</v>
      </c>
      <c r="K4904">
        <v>1675615</v>
      </c>
      <c r="L4904" t="s">
        <v>22</v>
      </c>
      <c r="M4904" t="s">
        <v>35</v>
      </c>
      <c r="N4904">
        <v>1334</v>
      </c>
      <c r="O4904">
        <v>8.8453698022839351</v>
      </c>
      <c r="P4904" t="str">
        <f t="shared" si="382"/>
        <v>PORT04PORT09</v>
      </c>
      <c r="Q4904">
        <f>VLOOKUP(P4904,FreightRates!C$2:D$9,2,0)</f>
        <v>21.470399999999998</v>
      </c>
      <c r="R4904">
        <f>VLOOKUP(P4904,FreightRates!C$2:E$9,3,0)</f>
        <v>6.2E-2</v>
      </c>
      <c r="S4904">
        <f t="shared" si="383"/>
        <v>753.0532456072998</v>
      </c>
      <c r="T4904">
        <f t="shared" si="384"/>
        <v>11799.723316246769</v>
      </c>
    </row>
    <row r="4905" spans="1:20" x14ac:dyDescent="0.35">
      <c r="A4905">
        <v>1447218783.7</v>
      </c>
      <c r="B4905" s="3">
        <v>41420</v>
      </c>
      <c r="C4905" t="s">
        <v>30</v>
      </c>
      <c r="D4905" t="s">
        <v>7</v>
      </c>
      <c r="E4905" t="s">
        <v>3</v>
      </c>
      <c r="F4905">
        <v>0</v>
      </c>
      <c r="G4905">
        <v>0</v>
      </c>
      <c r="H4905">
        <f t="shared" si="380"/>
        <v>0</v>
      </c>
      <c r="I4905" s="3">
        <f t="shared" si="381"/>
        <v>41420</v>
      </c>
      <c r="J4905" t="s">
        <v>72</v>
      </c>
      <c r="K4905">
        <v>1675615</v>
      </c>
      <c r="L4905" t="s">
        <v>22</v>
      </c>
      <c r="M4905" t="s">
        <v>35</v>
      </c>
      <c r="N4905">
        <v>1258</v>
      </c>
      <c r="O4905">
        <v>8.82</v>
      </c>
      <c r="P4905" t="str">
        <f t="shared" si="382"/>
        <v>PORT04PORT09</v>
      </c>
      <c r="Q4905">
        <f>VLOOKUP(P4905,FreightRates!C$2:D$9,2,0)</f>
        <v>21.470399999999998</v>
      </c>
      <c r="R4905">
        <f>VLOOKUP(P4905,FreightRates!C$2:E$9,3,0)</f>
        <v>6.2E-2</v>
      </c>
      <c r="S4905">
        <f t="shared" si="383"/>
        <v>709.39512000000002</v>
      </c>
      <c r="T4905">
        <f t="shared" si="384"/>
        <v>11095.56</v>
      </c>
    </row>
    <row r="4906" spans="1:20" x14ac:dyDescent="0.35">
      <c r="A4906">
        <v>1447152814.7</v>
      </c>
      <c r="B4906" s="3">
        <v>41420</v>
      </c>
      <c r="C4906" t="s">
        <v>30</v>
      </c>
      <c r="D4906" t="s">
        <v>7</v>
      </c>
      <c r="E4906" t="s">
        <v>3</v>
      </c>
      <c r="F4906">
        <v>0</v>
      </c>
      <c r="G4906">
        <v>0</v>
      </c>
      <c r="H4906">
        <f t="shared" si="380"/>
        <v>0</v>
      </c>
      <c r="I4906" s="3">
        <f t="shared" si="381"/>
        <v>41420</v>
      </c>
      <c r="J4906" t="s">
        <v>72</v>
      </c>
      <c r="K4906">
        <v>1675615</v>
      </c>
      <c r="L4906" t="s">
        <v>22</v>
      </c>
      <c r="M4906" t="s">
        <v>35</v>
      </c>
      <c r="N4906">
        <v>1315</v>
      </c>
      <c r="O4906">
        <v>9.08</v>
      </c>
      <c r="P4906" t="str">
        <f t="shared" si="382"/>
        <v>PORT04PORT09</v>
      </c>
      <c r="Q4906">
        <f>VLOOKUP(P4906,FreightRates!C$2:D$9,2,0)</f>
        <v>21.470399999999998</v>
      </c>
      <c r="R4906">
        <f>VLOOKUP(P4906,FreightRates!C$2:E$9,3,0)</f>
        <v>6.2E-2</v>
      </c>
      <c r="S4906">
        <f t="shared" si="383"/>
        <v>761.76280000000008</v>
      </c>
      <c r="T4906">
        <f t="shared" si="384"/>
        <v>11940.2</v>
      </c>
    </row>
    <row r="4907" spans="1:20" x14ac:dyDescent="0.35">
      <c r="A4907">
        <v>1447187452.7</v>
      </c>
      <c r="B4907" s="3">
        <v>41420</v>
      </c>
      <c r="C4907" t="s">
        <v>30</v>
      </c>
      <c r="D4907" t="s">
        <v>7</v>
      </c>
      <c r="E4907" t="s">
        <v>3</v>
      </c>
      <c r="F4907">
        <v>0</v>
      </c>
      <c r="G4907">
        <v>0</v>
      </c>
      <c r="H4907">
        <f t="shared" si="380"/>
        <v>0</v>
      </c>
      <c r="I4907" s="3">
        <f t="shared" si="381"/>
        <v>41420</v>
      </c>
      <c r="J4907" t="s">
        <v>72</v>
      </c>
      <c r="K4907">
        <v>1675615</v>
      </c>
      <c r="L4907" t="s">
        <v>22</v>
      </c>
      <c r="M4907" t="s">
        <v>35</v>
      </c>
      <c r="N4907">
        <v>2783</v>
      </c>
      <c r="O4907">
        <v>18.46</v>
      </c>
      <c r="P4907" t="str">
        <f t="shared" si="382"/>
        <v>PORT04PORT09</v>
      </c>
      <c r="Q4907">
        <f>VLOOKUP(P4907,FreightRates!C$2:D$9,2,0)</f>
        <v>21.470399999999998</v>
      </c>
      <c r="R4907">
        <f>VLOOKUP(P4907,FreightRates!C$2:E$9,3,0)</f>
        <v>6.2E-2</v>
      </c>
      <c r="S4907">
        <f t="shared" si="383"/>
        <v>3206.6695600000003</v>
      </c>
      <c r="T4907">
        <f t="shared" si="384"/>
        <v>51374.18</v>
      </c>
    </row>
    <row r="4908" spans="1:20" x14ac:dyDescent="0.35">
      <c r="A4908">
        <v>1447204422.7</v>
      </c>
      <c r="B4908" s="3">
        <v>41420</v>
      </c>
      <c r="C4908" t="s">
        <v>30</v>
      </c>
      <c r="D4908" t="s">
        <v>7</v>
      </c>
      <c r="E4908" t="s">
        <v>3</v>
      </c>
      <c r="F4908">
        <v>0</v>
      </c>
      <c r="G4908">
        <v>0</v>
      </c>
      <c r="H4908">
        <f t="shared" si="380"/>
        <v>0</v>
      </c>
      <c r="I4908" s="3">
        <f t="shared" si="381"/>
        <v>41420</v>
      </c>
      <c r="J4908" t="s">
        <v>72</v>
      </c>
      <c r="K4908">
        <v>1675615</v>
      </c>
      <c r="L4908" t="s">
        <v>22</v>
      </c>
      <c r="M4908" t="s">
        <v>35</v>
      </c>
      <c r="N4908">
        <v>2254</v>
      </c>
      <c r="O4908">
        <v>16.2</v>
      </c>
      <c r="P4908" t="str">
        <f t="shared" si="382"/>
        <v>PORT04PORT09</v>
      </c>
      <c r="Q4908">
        <f>VLOOKUP(P4908,FreightRates!C$2:D$9,2,0)</f>
        <v>21.470399999999998</v>
      </c>
      <c r="R4908">
        <f>VLOOKUP(P4908,FreightRates!C$2:E$9,3,0)</f>
        <v>6.2E-2</v>
      </c>
      <c r="S4908">
        <f t="shared" si="383"/>
        <v>2285.3879999999999</v>
      </c>
      <c r="T4908">
        <f t="shared" si="384"/>
        <v>36514.799999999996</v>
      </c>
    </row>
    <row r="4909" spans="1:20" x14ac:dyDescent="0.35">
      <c r="A4909">
        <v>1447331180.7</v>
      </c>
      <c r="B4909" s="3">
        <v>41420</v>
      </c>
      <c r="C4909" t="s">
        <v>30</v>
      </c>
      <c r="D4909" t="s">
        <v>7</v>
      </c>
      <c r="E4909" t="s">
        <v>3</v>
      </c>
      <c r="F4909">
        <v>0</v>
      </c>
      <c r="G4909">
        <v>0</v>
      </c>
      <c r="H4909">
        <f t="shared" si="380"/>
        <v>0</v>
      </c>
      <c r="I4909" s="3">
        <f t="shared" si="381"/>
        <v>41420</v>
      </c>
      <c r="J4909" t="s">
        <v>72</v>
      </c>
      <c r="K4909">
        <v>1675655</v>
      </c>
      <c r="L4909" t="s">
        <v>22</v>
      </c>
      <c r="M4909" t="s">
        <v>35</v>
      </c>
      <c r="N4909">
        <v>387</v>
      </c>
      <c r="O4909">
        <v>0.70615148330773547</v>
      </c>
      <c r="P4909" t="str">
        <f t="shared" si="382"/>
        <v>PORT04PORT09</v>
      </c>
      <c r="Q4909">
        <f>VLOOKUP(P4909,FreightRates!C$2:D$9,2,0)</f>
        <v>21.470399999999998</v>
      </c>
      <c r="R4909">
        <f>VLOOKUP(P4909,FreightRates!C$2:E$9,3,0)</f>
        <v>6.2E-2</v>
      </c>
      <c r="S4909">
        <f t="shared" si="383"/>
        <v>38.413798690485805</v>
      </c>
      <c r="T4909">
        <f t="shared" si="384"/>
        <v>273.28062404009364</v>
      </c>
    </row>
    <row r="4910" spans="1:20" x14ac:dyDescent="0.35">
      <c r="A4910">
        <v>1447326663.7</v>
      </c>
      <c r="B4910" s="3">
        <v>41420</v>
      </c>
      <c r="C4910" t="s">
        <v>30</v>
      </c>
      <c r="D4910" t="s">
        <v>7</v>
      </c>
      <c r="E4910" t="s">
        <v>3</v>
      </c>
      <c r="F4910">
        <v>0</v>
      </c>
      <c r="G4910">
        <v>0</v>
      </c>
      <c r="H4910">
        <f t="shared" si="380"/>
        <v>0</v>
      </c>
      <c r="I4910" s="3">
        <f t="shared" si="381"/>
        <v>41420</v>
      </c>
      <c r="J4910" t="s">
        <v>72</v>
      </c>
      <c r="K4910">
        <v>1675655</v>
      </c>
      <c r="L4910" t="s">
        <v>22</v>
      </c>
      <c r="M4910" t="s">
        <v>35</v>
      </c>
      <c r="N4910">
        <v>1010</v>
      </c>
      <c r="O4910">
        <v>5.8</v>
      </c>
      <c r="P4910" t="str">
        <f t="shared" si="382"/>
        <v>PORT04PORT09</v>
      </c>
      <c r="Q4910">
        <f>VLOOKUP(P4910,FreightRates!C$2:D$9,2,0)</f>
        <v>21.470399999999998</v>
      </c>
      <c r="R4910">
        <f>VLOOKUP(P4910,FreightRates!C$2:E$9,3,0)</f>
        <v>6.2E-2</v>
      </c>
      <c r="S4910">
        <f t="shared" si="383"/>
        <v>384.66639999999995</v>
      </c>
      <c r="T4910">
        <f t="shared" si="384"/>
        <v>5858</v>
      </c>
    </row>
    <row r="4911" spans="1:20" x14ac:dyDescent="0.35">
      <c r="A4911">
        <v>1447245703.7</v>
      </c>
      <c r="B4911" s="3">
        <v>41420</v>
      </c>
      <c r="C4911" t="s">
        <v>30</v>
      </c>
      <c r="D4911" t="s">
        <v>7</v>
      </c>
      <c r="E4911" t="s">
        <v>3</v>
      </c>
      <c r="F4911">
        <v>0</v>
      </c>
      <c r="G4911">
        <v>0</v>
      </c>
      <c r="H4911">
        <f t="shared" si="380"/>
        <v>0</v>
      </c>
      <c r="I4911" s="3">
        <f t="shared" si="381"/>
        <v>41420</v>
      </c>
      <c r="J4911" t="s">
        <v>72</v>
      </c>
      <c r="K4911">
        <v>1693700</v>
      </c>
      <c r="L4911" t="s">
        <v>22</v>
      </c>
      <c r="M4911" t="s">
        <v>35</v>
      </c>
      <c r="N4911">
        <v>401</v>
      </c>
      <c r="O4911">
        <v>0.26853498446415563</v>
      </c>
      <c r="P4911" t="str">
        <f t="shared" si="382"/>
        <v>PORT04PORT09</v>
      </c>
      <c r="Q4911">
        <f>VLOOKUP(P4911,FreightRates!C$2:D$9,2,0)</f>
        <v>21.470399999999998</v>
      </c>
      <c r="R4911">
        <f>VLOOKUP(P4911,FreightRates!C$2:E$9,3,0)</f>
        <v>6.2E-2</v>
      </c>
      <c r="S4911">
        <f t="shared" si="383"/>
        <v>28.146716783747834</v>
      </c>
      <c r="T4911">
        <f t="shared" si="384"/>
        <v>107.68252877012641</v>
      </c>
    </row>
    <row r="4912" spans="1:20" x14ac:dyDescent="0.35">
      <c r="A4912">
        <v>1447241598.7</v>
      </c>
      <c r="B4912" s="3">
        <v>41420</v>
      </c>
      <c r="C4912" t="s">
        <v>30</v>
      </c>
      <c r="D4912" t="s">
        <v>7</v>
      </c>
      <c r="E4912" t="s">
        <v>3</v>
      </c>
      <c r="F4912">
        <v>0</v>
      </c>
      <c r="G4912">
        <v>0</v>
      </c>
      <c r="H4912">
        <f t="shared" si="380"/>
        <v>0</v>
      </c>
      <c r="I4912" s="3">
        <f t="shared" si="381"/>
        <v>41420</v>
      </c>
      <c r="J4912" t="s">
        <v>72</v>
      </c>
      <c r="K4912">
        <v>1696074</v>
      </c>
      <c r="L4912" t="s">
        <v>22</v>
      </c>
      <c r="M4912" t="s">
        <v>35</v>
      </c>
      <c r="N4912">
        <v>393</v>
      </c>
      <c r="O4912">
        <v>0.97670632637790755</v>
      </c>
      <c r="P4912" t="str">
        <f t="shared" si="382"/>
        <v>PORT04PORT09</v>
      </c>
      <c r="Q4912">
        <f>VLOOKUP(P4912,FreightRates!C$2:D$9,2,0)</f>
        <v>21.470399999999998</v>
      </c>
      <c r="R4912">
        <f>VLOOKUP(P4912,FreightRates!C$2:E$9,3,0)</f>
        <v>6.2E-2</v>
      </c>
      <c r="S4912">
        <f t="shared" si="383"/>
        <v>45.268826348524094</v>
      </c>
      <c r="T4912">
        <f t="shared" si="384"/>
        <v>383.84558626651767</v>
      </c>
    </row>
    <row r="4913" spans="1:20" x14ac:dyDescent="0.35">
      <c r="A4913">
        <v>1447346633.7</v>
      </c>
      <c r="B4913" s="3">
        <v>41420</v>
      </c>
      <c r="C4913" t="s">
        <v>30</v>
      </c>
      <c r="D4913" t="s">
        <v>7</v>
      </c>
      <c r="E4913" t="s">
        <v>3</v>
      </c>
      <c r="F4913">
        <v>0</v>
      </c>
      <c r="G4913">
        <v>0</v>
      </c>
      <c r="H4913">
        <f t="shared" si="380"/>
        <v>0</v>
      </c>
      <c r="I4913" s="3">
        <f t="shared" si="381"/>
        <v>41420</v>
      </c>
      <c r="J4913" t="s">
        <v>72</v>
      </c>
      <c r="K4913">
        <v>1696074</v>
      </c>
      <c r="L4913" t="s">
        <v>22</v>
      </c>
      <c r="M4913" t="s">
        <v>35</v>
      </c>
      <c r="N4913">
        <v>589</v>
      </c>
      <c r="O4913">
        <v>2.6637445264852024</v>
      </c>
      <c r="P4913" t="str">
        <f t="shared" si="382"/>
        <v>PORT04PORT09</v>
      </c>
      <c r="Q4913">
        <f>VLOOKUP(P4913,FreightRates!C$2:D$9,2,0)</f>
        <v>21.470399999999998</v>
      </c>
      <c r="R4913">
        <f>VLOOKUP(P4913,FreightRates!C$2:E$9,3,0)</f>
        <v>6.2E-2</v>
      </c>
      <c r="S4913">
        <f t="shared" si="383"/>
        <v>118.74502261818662</v>
      </c>
      <c r="T4913">
        <f t="shared" si="384"/>
        <v>1568.9455260997843</v>
      </c>
    </row>
    <row r="4914" spans="1:20" x14ac:dyDescent="0.35">
      <c r="A4914">
        <v>1447403131.7</v>
      </c>
      <c r="B4914" s="3">
        <v>41420</v>
      </c>
      <c r="C4914" t="s">
        <v>30</v>
      </c>
      <c r="D4914" t="s">
        <v>7</v>
      </c>
      <c r="E4914" t="s">
        <v>3</v>
      </c>
      <c r="F4914">
        <v>0</v>
      </c>
      <c r="G4914">
        <v>0</v>
      </c>
      <c r="H4914">
        <f t="shared" si="380"/>
        <v>0</v>
      </c>
      <c r="I4914" s="3">
        <f t="shared" si="381"/>
        <v>41420</v>
      </c>
      <c r="J4914" t="s">
        <v>72</v>
      </c>
      <c r="K4914">
        <v>1696074</v>
      </c>
      <c r="L4914" t="s">
        <v>22</v>
      </c>
      <c r="M4914" t="s">
        <v>35</v>
      </c>
      <c r="N4914">
        <v>294</v>
      </c>
      <c r="O4914">
        <v>0.23973700738366821</v>
      </c>
      <c r="P4914" t="str">
        <f t="shared" si="382"/>
        <v>PORT04PORT09</v>
      </c>
      <c r="Q4914">
        <f>VLOOKUP(P4914,FreightRates!C$2:D$9,2,0)</f>
        <v>21.470399999999998</v>
      </c>
      <c r="R4914">
        <f>VLOOKUP(P4914,FreightRates!C$2:E$9,3,0)</f>
        <v>6.2E-2</v>
      </c>
      <c r="S4914">
        <f t="shared" si="383"/>
        <v>25.840326170589503</v>
      </c>
      <c r="T4914">
        <f t="shared" si="384"/>
        <v>70.48268017079846</v>
      </c>
    </row>
    <row r="4915" spans="1:20" x14ac:dyDescent="0.35">
      <c r="A4915">
        <v>1447308114.7</v>
      </c>
      <c r="B4915" s="3">
        <v>41420</v>
      </c>
      <c r="C4915" t="s">
        <v>30</v>
      </c>
      <c r="D4915" t="s">
        <v>7</v>
      </c>
      <c r="E4915" t="s">
        <v>3</v>
      </c>
      <c r="F4915">
        <v>0</v>
      </c>
      <c r="G4915">
        <v>0</v>
      </c>
      <c r="H4915">
        <f t="shared" si="380"/>
        <v>0</v>
      </c>
      <c r="I4915" s="3">
        <f t="shared" si="381"/>
        <v>41420</v>
      </c>
      <c r="J4915" t="s">
        <v>72</v>
      </c>
      <c r="K4915">
        <v>1699769</v>
      </c>
      <c r="L4915" t="s">
        <v>22</v>
      </c>
      <c r="M4915" t="s">
        <v>35</v>
      </c>
      <c r="N4915">
        <v>361</v>
      </c>
      <c r="O4915">
        <v>0.43459427673448425</v>
      </c>
      <c r="P4915" t="str">
        <f t="shared" si="382"/>
        <v>PORT04PORT09</v>
      </c>
      <c r="Q4915">
        <f>VLOOKUP(P4915,FreightRates!C$2:D$9,2,0)</f>
        <v>21.470399999999998</v>
      </c>
      <c r="R4915">
        <f>VLOOKUP(P4915,FreightRates!C$2:E$9,3,0)</f>
        <v>6.2E-2</v>
      </c>
      <c r="S4915">
        <f t="shared" si="383"/>
        <v>31.197489101871223</v>
      </c>
      <c r="T4915">
        <f t="shared" si="384"/>
        <v>156.8885339011488</v>
      </c>
    </row>
    <row r="4916" spans="1:20" x14ac:dyDescent="0.35">
      <c r="A4916">
        <v>1447311944.7</v>
      </c>
      <c r="B4916" s="3">
        <v>41420</v>
      </c>
      <c r="C4916" t="s">
        <v>30</v>
      </c>
      <c r="D4916" t="s">
        <v>7</v>
      </c>
      <c r="E4916" t="s">
        <v>3</v>
      </c>
      <c r="F4916">
        <v>0</v>
      </c>
      <c r="G4916">
        <v>0</v>
      </c>
      <c r="H4916">
        <f t="shared" si="380"/>
        <v>0</v>
      </c>
      <c r="I4916" s="3">
        <f t="shared" si="381"/>
        <v>41420</v>
      </c>
      <c r="J4916" t="s">
        <v>72</v>
      </c>
      <c r="K4916">
        <v>1699769</v>
      </c>
      <c r="L4916" t="s">
        <v>22</v>
      </c>
      <c r="M4916" t="s">
        <v>35</v>
      </c>
      <c r="N4916">
        <v>457</v>
      </c>
      <c r="O4916">
        <v>0.73337784198944211</v>
      </c>
      <c r="P4916" t="str">
        <f t="shared" si="382"/>
        <v>PORT04PORT09</v>
      </c>
      <c r="Q4916">
        <f>VLOOKUP(P4916,FreightRates!C$2:D$9,2,0)</f>
        <v>21.470399999999998</v>
      </c>
      <c r="R4916">
        <f>VLOOKUP(P4916,FreightRates!C$2:E$9,3,0)</f>
        <v>6.2E-2</v>
      </c>
      <c r="S4916">
        <f t="shared" si="383"/>
        <v>42.24992777492885</v>
      </c>
      <c r="T4916">
        <f t="shared" si="384"/>
        <v>335.15367378917506</v>
      </c>
    </row>
    <row r="4917" spans="1:20" x14ac:dyDescent="0.35">
      <c r="A4917">
        <v>1447206367.7</v>
      </c>
      <c r="B4917" s="3">
        <v>41420</v>
      </c>
      <c r="C4917" t="s">
        <v>30</v>
      </c>
      <c r="D4917" t="s">
        <v>7</v>
      </c>
      <c r="E4917" t="s">
        <v>3</v>
      </c>
      <c r="F4917">
        <v>0</v>
      </c>
      <c r="G4917">
        <v>0</v>
      </c>
      <c r="H4917">
        <f t="shared" si="380"/>
        <v>0</v>
      </c>
      <c r="I4917" s="3">
        <f t="shared" si="381"/>
        <v>41420</v>
      </c>
      <c r="J4917" t="s">
        <v>72</v>
      </c>
      <c r="K4917">
        <v>1695345</v>
      </c>
      <c r="L4917" t="s">
        <v>22</v>
      </c>
      <c r="M4917" t="s">
        <v>35</v>
      </c>
      <c r="N4917">
        <v>1173</v>
      </c>
      <c r="O4917">
        <v>3.541828596919526</v>
      </c>
      <c r="P4917" t="str">
        <f t="shared" si="382"/>
        <v>PORT04PORT09</v>
      </c>
      <c r="Q4917">
        <f>VLOOKUP(P4917,FreightRates!C$2:D$9,2,0)</f>
        <v>21.470399999999998</v>
      </c>
      <c r="R4917">
        <f>VLOOKUP(P4917,FreightRates!C$2:E$9,3,0)</f>
        <v>6.2E-2</v>
      </c>
      <c r="S4917">
        <f t="shared" si="383"/>
        <v>279.05342653956944</v>
      </c>
      <c r="T4917">
        <f t="shared" si="384"/>
        <v>4154.5649441866044</v>
      </c>
    </row>
    <row r="4918" spans="1:20" x14ac:dyDescent="0.35">
      <c r="A4918">
        <v>1447266914.7</v>
      </c>
      <c r="B4918" s="3">
        <v>41420</v>
      </c>
      <c r="C4918" t="s">
        <v>30</v>
      </c>
      <c r="D4918" t="s">
        <v>7</v>
      </c>
      <c r="E4918" t="s">
        <v>3</v>
      </c>
      <c r="F4918">
        <v>0</v>
      </c>
      <c r="G4918">
        <v>0</v>
      </c>
      <c r="H4918">
        <f t="shared" si="380"/>
        <v>0</v>
      </c>
      <c r="I4918" s="3">
        <f t="shared" si="381"/>
        <v>41420</v>
      </c>
      <c r="J4918" t="s">
        <v>72</v>
      </c>
      <c r="K4918">
        <v>1695345</v>
      </c>
      <c r="L4918" t="s">
        <v>22</v>
      </c>
      <c r="M4918" t="s">
        <v>35</v>
      </c>
      <c r="N4918">
        <v>958</v>
      </c>
      <c r="O4918">
        <v>2.3763067263677331</v>
      </c>
      <c r="P4918" t="str">
        <f t="shared" si="382"/>
        <v>PORT04PORT09</v>
      </c>
      <c r="Q4918">
        <f>VLOOKUP(P4918,FreightRates!C$2:D$9,2,0)</f>
        <v>21.470399999999998</v>
      </c>
      <c r="R4918">
        <f>VLOOKUP(P4918,FreightRates!C$2:E$9,3,0)</f>
        <v>6.2E-2</v>
      </c>
      <c r="S4918">
        <f t="shared" si="383"/>
        <v>162.61351431933787</v>
      </c>
      <c r="T4918">
        <f t="shared" si="384"/>
        <v>2276.5018438602883</v>
      </c>
    </row>
    <row r="4919" spans="1:20" x14ac:dyDescent="0.35">
      <c r="A4919">
        <v>1447199220.7</v>
      </c>
      <c r="B4919" s="3">
        <v>41420</v>
      </c>
      <c r="C4919" t="s">
        <v>30</v>
      </c>
      <c r="D4919" t="s">
        <v>7</v>
      </c>
      <c r="E4919" t="s">
        <v>3</v>
      </c>
      <c r="F4919">
        <v>0</v>
      </c>
      <c r="G4919">
        <v>0</v>
      </c>
      <c r="H4919">
        <f t="shared" si="380"/>
        <v>0</v>
      </c>
      <c r="I4919" s="3">
        <f t="shared" si="381"/>
        <v>41420</v>
      </c>
      <c r="J4919" t="s">
        <v>72</v>
      </c>
      <c r="K4919">
        <v>1695345</v>
      </c>
      <c r="L4919" t="s">
        <v>22</v>
      </c>
      <c r="M4919" t="s">
        <v>35</v>
      </c>
      <c r="N4919">
        <v>615</v>
      </c>
      <c r="O4919">
        <v>1.2673635873961244</v>
      </c>
      <c r="P4919" t="str">
        <f t="shared" si="382"/>
        <v>PORT04PORT09</v>
      </c>
      <c r="Q4919">
        <f>VLOOKUP(P4919,FreightRates!C$2:D$9,2,0)</f>
        <v>21.470399999999998</v>
      </c>
      <c r="R4919">
        <f>VLOOKUP(P4919,FreightRates!C$2:E$9,3,0)</f>
        <v>6.2E-2</v>
      </c>
      <c r="S4919">
        <f t="shared" si="383"/>
        <v>69.794973587414219</v>
      </c>
      <c r="T4919">
        <f t="shared" si="384"/>
        <v>779.42860624861657</v>
      </c>
    </row>
    <row r="4920" spans="1:20" x14ac:dyDescent="0.35">
      <c r="A4920">
        <v>1447199222.7</v>
      </c>
      <c r="B4920" s="3">
        <v>41420</v>
      </c>
      <c r="C4920" t="s">
        <v>30</v>
      </c>
      <c r="D4920" t="s">
        <v>7</v>
      </c>
      <c r="E4920" t="s">
        <v>3</v>
      </c>
      <c r="F4920">
        <v>0</v>
      </c>
      <c r="G4920">
        <v>0</v>
      </c>
      <c r="H4920">
        <f t="shared" si="380"/>
        <v>0</v>
      </c>
      <c r="I4920" s="3">
        <f t="shared" si="381"/>
        <v>41420</v>
      </c>
      <c r="J4920" t="s">
        <v>72</v>
      </c>
      <c r="K4920">
        <v>1695345</v>
      </c>
      <c r="L4920" t="s">
        <v>22</v>
      </c>
      <c r="M4920" t="s">
        <v>35</v>
      </c>
      <c r="N4920">
        <v>282</v>
      </c>
      <c r="O4920">
        <v>1.5087661754715766E-2</v>
      </c>
      <c r="P4920" t="str">
        <f t="shared" si="382"/>
        <v>PORT04PORT09</v>
      </c>
      <c r="Q4920">
        <f>VLOOKUP(P4920,FreightRates!C$2:D$9,2,0)</f>
        <v>21.470399999999998</v>
      </c>
      <c r="R4920">
        <f>VLOOKUP(P4920,FreightRates!C$2:E$9,3,0)</f>
        <v>6.2E-2</v>
      </c>
      <c r="S4920">
        <f t="shared" si="383"/>
        <v>21.734192678119449</v>
      </c>
      <c r="T4920">
        <f t="shared" si="384"/>
        <v>4.2547206148298464</v>
      </c>
    </row>
    <row r="4921" spans="1:20" x14ac:dyDescent="0.35">
      <c r="A4921">
        <v>1447227134.7</v>
      </c>
      <c r="B4921" s="3">
        <v>41420</v>
      </c>
      <c r="C4921" t="s">
        <v>30</v>
      </c>
      <c r="D4921" t="s">
        <v>7</v>
      </c>
      <c r="E4921" t="s">
        <v>3</v>
      </c>
      <c r="F4921">
        <v>0</v>
      </c>
      <c r="G4921">
        <v>0</v>
      </c>
      <c r="H4921">
        <f t="shared" si="380"/>
        <v>0</v>
      </c>
      <c r="I4921" s="3">
        <f t="shared" si="381"/>
        <v>41420</v>
      </c>
      <c r="J4921" t="s">
        <v>72</v>
      </c>
      <c r="K4921">
        <v>1695345</v>
      </c>
      <c r="L4921" t="s">
        <v>22</v>
      </c>
      <c r="M4921" t="s">
        <v>35</v>
      </c>
      <c r="N4921">
        <v>1932</v>
      </c>
      <c r="O4921">
        <v>6.0727838562730962</v>
      </c>
      <c r="P4921" t="str">
        <f t="shared" si="382"/>
        <v>PORT04PORT09</v>
      </c>
      <c r="Q4921">
        <f>VLOOKUP(P4921,FreightRates!C$2:D$9,2,0)</f>
        <v>21.470399999999998</v>
      </c>
      <c r="R4921">
        <f>VLOOKUP(P4921,FreightRates!C$2:E$9,3,0)</f>
        <v>6.2E-2</v>
      </c>
      <c r="S4921">
        <f t="shared" si="383"/>
        <v>748.89274143981663</v>
      </c>
      <c r="T4921">
        <f t="shared" si="384"/>
        <v>11732.618410319623</v>
      </c>
    </row>
    <row r="4922" spans="1:20" x14ac:dyDescent="0.35">
      <c r="A4922">
        <v>1447283825.7</v>
      </c>
      <c r="B4922" s="3">
        <v>41420</v>
      </c>
      <c r="C4922" t="s">
        <v>30</v>
      </c>
      <c r="D4922" t="s">
        <v>7</v>
      </c>
      <c r="E4922" t="s">
        <v>3</v>
      </c>
      <c r="F4922">
        <v>0</v>
      </c>
      <c r="G4922">
        <v>0</v>
      </c>
      <c r="H4922">
        <f t="shared" si="380"/>
        <v>0</v>
      </c>
      <c r="I4922" s="3">
        <f t="shared" si="381"/>
        <v>41420</v>
      </c>
      <c r="J4922" t="s">
        <v>72</v>
      </c>
      <c r="K4922">
        <v>1695345</v>
      </c>
      <c r="L4922" t="s">
        <v>22</v>
      </c>
      <c r="M4922" t="s">
        <v>35</v>
      </c>
      <c r="N4922">
        <v>3289</v>
      </c>
      <c r="O4922">
        <v>11.315746316036824</v>
      </c>
      <c r="P4922" t="str">
        <f t="shared" si="382"/>
        <v>PORT04PORT09</v>
      </c>
      <c r="Q4922">
        <f>VLOOKUP(P4922,FreightRates!C$2:D$9,2,0)</f>
        <v>21.470399999999998</v>
      </c>
      <c r="R4922">
        <f>VLOOKUP(P4922,FreightRates!C$2:E$9,3,0)</f>
        <v>6.2E-2</v>
      </c>
      <c r="S4922">
        <f t="shared" si="383"/>
        <v>2328.9547572735969</v>
      </c>
      <c r="T4922">
        <f t="shared" si="384"/>
        <v>37217.489633445111</v>
      </c>
    </row>
    <row r="4923" spans="1:20" x14ac:dyDescent="0.35">
      <c r="A4923">
        <v>1447199221.7</v>
      </c>
      <c r="B4923" s="3">
        <v>41420</v>
      </c>
      <c r="C4923" t="s">
        <v>30</v>
      </c>
      <c r="D4923" t="s">
        <v>7</v>
      </c>
      <c r="E4923" t="s">
        <v>3</v>
      </c>
      <c r="F4923">
        <v>0</v>
      </c>
      <c r="G4923">
        <v>0</v>
      </c>
      <c r="H4923">
        <f t="shared" si="380"/>
        <v>0</v>
      </c>
      <c r="I4923" s="3">
        <f t="shared" si="381"/>
        <v>41420</v>
      </c>
      <c r="J4923" t="s">
        <v>72</v>
      </c>
      <c r="K4923">
        <v>1695345</v>
      </c>
      <c r="L4923" t="s">
        <v>22</v>
      </c>
      <c r="M4923" t="s">
        <v>35</v>
      </c>
      <c r="N4923">
        <v>598</v>
      </c>
      <c r="O4923">
        <v>1.3352580652923454</v>
      </c>
      <c r="P4923" t="str">
        <f t="shared" si="382"/>
        <v>PORT04PORT09</v>
      </c>
      <c r="Q4923">
        <f>VLOOKUP(P4923,FreightRates!C$2:D$9,2,0)</f>
        <v>21.470399999999998</v>
      </c>
      <c r="R4923">
        <f>VLOOKUP(P4923,FreightRates!C$2:E$9,3,0)</f>
        <v>6.2E-2</v>
      </c>
      <c r="S4923">
        <f t="shared" si="383"/>
        <v>70.976428028778997</v>
      </c>
      <c r="T4923">
        <f t="shared" si="384"/>
        <v>798.48432304482253</v>
      </c>
    </row>
    <row r="4924" spans="1:20" x14ac:dyDescent="0.35">
      <c r="A4924">
        <v>1447212503.7</v>
      </c>
      <c r="B4924" s="3">
        <v>41420</v>
      </c>
      <c r="C4924" t="s">
        <v>30</v>
      </c>
      <c r="D4924" t="s">
        <v>7</v>
      </c>
      <c r="E4924" t="s">
        <v>3</v>
      </c>
      <c r="F4924">
        <v>0</v>
      </c>
      <c r="G4924">
        <v>0</v>
      </c>
      <c r="H4924">
        <f t="shared" si="380"/>
        <v>0</v>
      </c>
      <c r="I4924" s="3">
        <f t="shared" si="381"/>
        <v>41420</v>
      </c>
      <c r="J4924" t="s">
        <v>72</v>
      </c>
      <c r="K4924">
        <v>1695348</v>
      </c>
      <c r="L4924" t="s">
        <v>22</v>
      </c>
      <c r="M4924" t="s">
        <v>35</v>
      </c>
      <c r="N4924">
        <v>1049</v>
      </c>
      <c r="O4924">
        <v>2.8151151199623503</v>
      </c>
      <c r="P4924" t="str">
        <f t="shared" si="382"/>
        <v>PORT04PORT09</v>
      </c>
      <c r="Q4924">
        <f>VLOOKUP(P4924,FreightRates!C$2:D$9,2,0)</f>
        <v>21.470399999999998</v>
      </c>
      <c r="R4924">
        <f>VLOOKUP(P4924,FreightRates!C$2:E$9,3,0)</f>
        <v>6.2E-2</v>
      </c>
      <c r="S4924">
        <f t="shared" si="383"/>
        <v>204.55985717211132</v>
      </c>
      <c r="T4924">
        <f t="shared" si="384"/>
        <v>2953.0557608405056</v>
      </c>
    </row>
    <row r="4925" spans="1:20" x14ac:dyDescent="0.35">
      <c r="A4925">
        <v>1447246417.7</v>
      </c>
      <c r="B4925" s="3">
        <v>41420</v>
      </c>
      <c r="C4925" t="s">
        <v>30</v>
      </c>
      <c r="D4925" t="s">
        <v>7</v>
      </c>
      <c r="E4925" t="s">
        <v>3</v>
      </c>
      <c r="F4925">
        <v>0</v>
      </c>
      <c r="G4925">
        <v>0</v>
      </c>
      <c r="H4925">
        <f t="shared" si="380"/>
        <v>0</v>
      </c>
      <c r="I4925" s="3">
        <f t="shared" si="381"/>
        <v>41420</v>
      </c>
      <c r="J4925" t="s">
        <v>72</v>
      </c>
      <c r="K4925">
        <v>1695348</v>
      </c>
      <c r="L4925" t="s">
        <v>22</v>
      </c>
      <c r="M4925" t="s">
        <v>35</v>
      </c>
      <c r="N4925">
        <v>551</v>
      </c>
      <c r="O4925">
        <v>0.98880918588677558</v>
      </c>
      <c r="P4925" t="str">
        <f t="shared" si="382"/>
        <v>PORT04PORT09</v>
      </c>
      <c r="Q4925">
        <f>VLOOKUP(P4925,FreightRates!C$2:D$9,2,0)</f>
        <v>21.470399999999998</v>
      </c>
      <c r="R4925">
        <f>VLOOKUP(P4925,FreightRates!C$2:E$9,3,0)</f>
        <v>6.2E-2</v>
      </c>
      <c r="S4925">
        <f t="shared" si="383"/>
        <v>55.250099408264028</v>
      </c>
      <c r="T4925">
        <f t="shared" si="384"/>
        <v>544.83386142361337</v>
      </c>
    </row>
    <row r="4926" spans="1:20" x14ac:dyDescent="0.35">
      <c r="A4926">
        <v>1447214677.7</v>
      </c>
      <c r="B4926" s="3">
        <v>41420</v>
      </c>
      <c r="C4926" t="s">
        <v>30</v>
      </c>
      <c r="D4926" t="s">
        <v>7</v>
      </c>
      <c r="E4926" t="s">
        <v>3</v>
      </c>
      <c r="F4926">
        <v>0</v>
      </c>
      <c r="G4926">
        <v>0</v>
      </c>
      <c r="H4926">
        <f t="shared" si="380"/>
        <v>0</v>
      </c>
      <c r="I4926" s="3">
        <f t="shared" si="381"/>
        <v>41420</v>
      </c>
      <c r="J4926" t="s">
        <v>72</v>
      </c>
      <c r="K4926">
        <v>1695348</v>
      </c>
      <c r="L4926" t="s">
        <v>22</v>
      </c>
      <c r="M4926" t="s">
        <v>35</v>
      </c>
      <c r="N4926">
        <v>1525</v>
      </c>
      <c r="O4926">
        <v>4.423249632240843</v>
      </c>
      <c r="P4926" t="str">
        <f t="shared" si="382"/>
        <v>PORT04PORT09</v>
      </c>
      <c r="Q4926">
        <f>VLOOKUP(P4926,FreightRates!C$2:D$9,2,0)</f>
        <v>21.470399999999998</v>
      </c>
      <c r="R4926">
        <f>VLOOKUP(P4926,FreightRates!C$2:E$9,3,0)</f>
        <v>6.2E-2</v>
      </c>
      <c r="S4926">
        <f t="shared" si="383"/>
        <v>439.68865272837172</v>
      </c>
      <c r="T4926">
        <f t="shared" si="384"/>
        <v>6745.4556891672855</v>
      </c>
    </row>
    <row r="4927" spans="1:20" x14ac:dyDescent="0.35">
      <c r="A4927">
        <v>1447269659.7</v>
      </c>
      <c r="B4927" s="3">
        <v>41420</v>
      </c>
      <c r="C4927" t="s">
        <v>30</v>
      </c>
      <c r="D4927" t="s">
        <v>7</v>
      </c>
      <c r="E4927" t="s">
        <v>3</v>
      </c>
      <c r="F4927">
        <v>0</v>
      </c>
      <c r="G4927">
        <v>0</v>
      </c>
      <c r="H4927">
        <f t="shared" si="380"/>
        <v>0</v>
      </c>
      <c r="I4927" s="3">
        <f t="shared" si="381"/>
        <v>41420</v>
      </c>
      <c r="J4927" t="s">
        <v>72</v>
      </c>
      <c r="K4927">
        <v>1695348</v>
      </c>
      <c r="L4927" t="s">
        <v>22</v>
      </c>
      <c r="M4927" t="s">
        <v>35</v>
      </c>
      <c r="N4927">
        <v>1804</v>
      </c>
      <c r="O4927">
        <v>5.2783408499294069</v>
      </c>
      <c r="P4927" t="str">
        <f t="shared" si="382"/>
        <v>PORT04PORT09</v>
      </c>
      <c r="Q4927">
        <f>VLOOKUP(P4927,FreightRates!C$2:D$9,2,0)</f>
        <v>21.470399999999998</v>
      </c>
      <c r="R4927">
        <f>VLOOKUP(P4927,FreightRates!C$2:E$9,3,0)</f>
        <v>6.2E-2</v>
      </c>
      <c r="S4927">
        <f t="shared" si="383"/>
        <v>611.84226738290431</v>
      </c>
      <c r="T4927">
        <f t="shared" si="384"/>
        <v>9522.1268932726507</v>
      </c>
    </row>
    <row r="4928" spans="1:20" x14ac:dyDescent="0.35">
      <c r="A4928">
        <v>1447283824.7</v>
      </c>
      <c r="B4928" s="3">
        <v>41420</v>
      </c>
      <c r="C4928" t="s">
        <v>30</v>
      </c>
      <c r="D4928" t="s">
        <v>7</v>
      </c>
      <c r="E4928" t="s">
        <v>3</v>
      </c>
      <c r="F4928">
        <v>0</v>
      </c>
      <c r="G4928">
        <v>0</v>
      </c>
      <c r="H4928">
        <f t="shared" si="380"/>
        <v>0</v>
      </c>
      <c r="I4928" s="3">
        <f t="shared" si="381"/>
        <v>41420</v>
      </c>
      <c r="J4928" t="s">
        <v>72</v>
      </c>
      <c r="K4928">
        <v>1695348</v>
      </c>
      <c r="L4928" t="s">
        <v>22</v>
      </c>
      <c r="M4928" t="s">
        <v>35</v>
      </c>
      <c r="N4928">
        <v>3777</v>
      </c>
      <c r="O4928">
        <v>12.316128649835283</v>
      </c>
      <c r="P4928" t="str">
        <f t="shared" si="382"/>
        <v>PORT04PORT09</v>
      </c>
      <c r="Q4928">
        <f>VLOOKUP(P4928,FreightRates!C$2:D$9,2,0)</f>
        <v>21.470399999999998</v>
      </c>
      <c r="R4928">
        <f>VLOOKUP(P4928,FreightRates!C$2:E$9,3,0)</f>
        <v>6.2E-2</v>
      </c>
      <c r="S4928">
        <f t="shared" si="383"/>
        <v>2905.5875104465281</v>
      </c>
      <c r="T4928">
        <f t="shared" si="384"/>
        <v>46518.017910427865</v>
      </c>
    </row>
    <row r="4929" spans="1:20" x14ac:dyDescent="0.35">
      <c r="A4929">
        <v>1447212502.7</v>
      </c>
      <c r="B4929" s="3">
        <v>41420</v>
      </c>
      <c r="C4929" t="s">
        <v>30</v>
      </c>
      <c r="D4929" t="s">
        <v>7</v>
      </c>
      <c r="E4929" t="s">
        <v>3</v>
      </c>
      <c r="F4929">
        <v>0</v>
      </c>
      <c r="G4929">
        <v>0</v>
      </c>
      <c r="H4929">
        <f t="shared" si="380"/>
        <v>0</v>
      </c>
      <c r="I4929" s="3">
        <f t="shared" si="381"/>
        <v>41420</v>
      </c>
      <c r="J4929" t="s">
        <v>72</v>
      </c>
      <c r="K4929">
        <v>1695348</v>
      </c>
      <c r="L4929" t="s">
        <v>22</v>
      </c>
      <c r="M4929" t="s">
        <v>35</v>
      </c>
      <c r="N4929">
        <v>292</v>
      </c>
      <c r="O4929">
        <v>7.0377877999058758E-2</v>
      </c>
      <c r="P4929" t="str">
        <f t="shared" si="382"/>
        <v>PORT04PORT09</v>
      </c>
      <c r="Q4929">
        <f>VLOOKUP(P4929,FreightRates!C$2:D$9,2,0)</f>
        <v>21.470399999999998</v>
      </c>
      <c r="R4929">
        <f>VLOOKUP(P4929,FreightRates!C$2:E$9,3,0)</f>
        <v>6.2E-2</v>
      </c>
      <c r="S4929">
        <f t="shared" si="383"/>
        <v>22.744521103294957</v>
      </c>
      <c r="T4929">
        <f t="shared" si="384"/>
        <v>20.550340375725156</v>
      </c>
    </row>
    <row r="4930" spans="1:20" x14ac:dyDescent="0.35">
      <c r="A4930">
        <v>1447152758.7</v>
      </c>
      <c r="B4930" s="3">
        <v>41420</v>
      </c>
      <c r="C4930" t="s">
        <v>30</v>
      </c>
      <c r="D4930" t="s">
        <v>7</v>
      </c>
      <c r="E4930" t="s">
        <v>3</v>
      </c>
      <c r="F4930">
        <v>0</v>
      </c>
      <c r="G4930">
        <v>0</v>
      </c>
      <c r="H4930">
        <f t="shared" si="380"/>
        <v>0</v>
      </c>
      <c r="I4930" s="3">
        <f t="shared" si="381"/>
        <v>41420</v>
      </c>
      <c r="J4930" t="s">
        <v>72</v>
      </c>
      <c r="K4930">
        <v>1695348</v>
      </c>
      <c r="L4930" t="s">
        <v>22</v>
      </c>
      <c r="M4930" t="s">
        <v>35</v>
      </c>
      <c r="N4930">
        <v>279</v>
      </c>
      <c r="O4930">
        <v>1.7594469499764689E-2</v>
      </c>
      <c r="P4930" t="str">
        <f t="shared" si="382"/>
        <v>PORT04PORT09</v>
      </c>
      <c r="Q4930">
        <f>VLOOKUP(P4930,FreightRates!C$2:D$9,2,0)</f>
        <v>21.470399999999998</v>
      </c>
      <c r="R4930">
        <f>VLOOKUP(P4930,FreightRates!C$2:E$9,3,0)</f>
        <v>6.2E-2</v>
      </c>
      <c r="S4930">
        <f t="shared" si="383"/>
        <v>21.774749133406928</v>
      </c>
      <c r="T4930">
        <f t="shared" si="384"/>
        <v>4.908856990434348</v>
      </c>
    </row>
    <row r="4931" spans="1:20" x14ac:dyDescent="0.35">
      <c r="A4931">
        <v>1447152757.7</v>
      </c>
      <c r="B4931" s="3">
        <v>41420</v>
      </c>
      <c r="C4931" t="s">
        <v>30</v>
      </c>
      <c r="D4931" t="s">
        <v>7</v>
      </c>
      <c r="E4931" t="s">
        <v>3</v>
      </c>
      <c r="F4931">
        <v>0</v>
      </c>
      <c r="G4931">
        <v>0</v>
      </c>
      <c r="H4931">
        <f t="shared" ref="H4931:H4994" si="385">F4931+G4931</f>
        <v>0</v>
      </c>
      <c r="I4931" s="3">
        <f t="shared" ref="I4931:I4994" si="386">B4931+F4931+G4931</f>
        <v>41420</v>
      </c>
      <c r="J4931" t="s">
        <v>72</v>
      </c>
      <c r="K4931">
        <v>1695348</v>
      </c>
      <c r="L4931" t="s">
        <v>22</v>
      </c>
      <c r="M4931" t="s">
        <v>35</v>
      </c>
      <c r="N4931">
        <v>254</v>
      </c>
      <c r="O4931">
        <v>3.5188938999529379E-2</v>
      </c>
      <c r="P4931" t="str">
        <f t="shared" ref="P4931:P4994" si="387">CONCATENATE(C4931,M4931)</f>
        <v>PORT04PORT09</v>
      </c>
      <c r="Q4931">
        <f>VLOOKUP(P4931,FreightRates!C$2:D$9,2,0)</f>
        <v>21.470399999999998</v>
      </c>
      <c r="R4931">
        <f>VLOOKUP(P4931,FreightRates!C$2:E$9,3,0)</f>
        <v>6.2E-2</v>
      </c>
      <c r="S4931">
        <f t="shared" ref="S4931:S4994" si="388">(R4931*O4931*N4931)+Q4931</f>
        <v>22.024555411364588</v>
      </c>
      <c r="T4931">
        <f t="shared" ref="T4931:T4994" si="389">O4931*N4931</f>
        <v>8.9379905058804621</v>
      </c>
    </row>
    <row r="4932" spans="1:20" x14ac:dyDescent="0.35">
      <c r="A4932">
        <v>1447227135.7</v>
      </c>
      <c r="B4932" s="3">
        <v>41420</v>
      </c>
      <c r="C4932" t="s">
        <v>30</v>
      </c>
      <c r="D4932" t="s">
        <v>7</v>
      </c>
      <c r="E4932" t="s">
        <v>3</v>
      </c>
      <c r="F4932">
        <v>0</v>
      </c>
      <c r="G4932">
        <v>0</v>
      </c>
      <c r="H4932">
        <f t="shared" si="385"/>
        <v>0</v>
      </c>
      <c r="I4932" s="3">
        <f t="shared" si="386"/>
        <v>41420</v>
      </c>
      <c r="J4932" t="s">
        <v>72</v>
      </c>
      <c r="K4932">
        <v>1695348</v>
      </c>
      <c r="L4932" t="s">
        <v>22</v>
      </c>
      <c r="M4932" t="s">
        <v>35</v>
      </c>
      <c r="N4932">
        <v>777</v>
      </c>
      <c r="O4932">
        <v>1.9072404937744925</v>
      </c>
      <c r="P4932" t="str">
        <f t="shared" si="387"/>
        <v>PORT04PORT09</v>
      </c>
      <c r="Q4932">
        <f>VLOOKUP(P4932,FreightRates!C$2:D$9,2,0)</f>
        <v>21.470399999999998</v>
      </c>
      <c r="R4932">
        <f>VLOOKUP(P4932,FreightRates!C$2:E$9,3,0)</f>
        <v>6.2E-2</v>
      </c>
      <c r="S4932">
        <f t="shared" si="388"/>
        <v>113.34980354709239</v>
      </c>
      <c r="T4932">
        <f t="shared" si="389"/>
        <v>1481.9258636627806</v>
      </c>
    </row>
    <row r="4933" spans="1:20" x14ac:dyDescent="0.35">
      <c r="A4933">
        <v>1447204408.7</v>
      </c>
      <c r="B4933" s="3">
        <v>41420</v>
      </c>
      <c r="C4933" t="s">
        <v>30</v>
      </c>
      <c r="D4933" t="s">
        <v>7</v>
      </c>
      <c r="E4933" t="s">
        <v>3</v>
      </c>
      <c r="F4933">
        <v>0</v>
      </c>
      <c r="G4933">
        <v>0</v>
      </c>
      <c r="H4933">
        <f t="shared" si="385"/>
        <v>0</v>
      </c>
      <c r="I4933" s="3">
        <f t="shared" si="386"/>
        <v>41420</v>
      </c>
      <c r="J4933" t="s">
        <v>72</v>
      </c>
      <c r="K4933">
        <v>1679638</v>
      </c>
      <c r="L4933" t="s">
        <v>22</v>
      </c>
      <c r="M4933" t="s">
        <v>35</v>
      </c>
      <c r="N4933">
        <v>375</v>
      </c>
      <c r="O4933">
        <v>0.16908310220188094</v>
      </c>
      <c r="P4933" t="str">
        <f t="shared" si="387"/>
        <v>PORT04PORT09</v>
      </c>
      <c r="Q4933">
        <f>VLOOKUP(P4933,FreightRates!C$2:D$9,2,0)</f>
        <v>21.470399999999998</v>
      </c>
      <c r="R4933">
        <f>VLOOKUP(P4933,FreightRates!C$2:E$9,3,0)</f>
        <v>6.2E-2</v>
      </c>
      <c r="S4933">
        <f t="shared" si="388"/>
        <v>25.40158212619373</v>
      </c>
      <c r="T4933">
        <f t="shared" si="389"/>
        <v>63.40616332570535</v>
      </c>
    </row>
    <row r="4934" spans="1:20" x14ac:dyDescent="0.35">
      <c r="A4934">
        <v>1447175812.7</v>
      </c>
      <c r="B4934" s="3">
        <v>41420</v>
      </c>
      <c r="C4934" t="s">
        <v>30</v>
      </c>
      <c r="D4934" t="s">
        <v>7</v>
      </c>
      <c r="E4934" t="s">
        <v>3</v>
      </c>
      <c r="F4934">
        <v>0</v>
      </c>
      <c r="G4934">
        <v>0</v>
      </c>
      <c r="H4934">
        <f t="shared" si="385"/>
        <v>0</v>
      </c>
      <c r="I4934" s="3">
        <f t="shared" si="386"/>
        <v>41420</v>
      </c>
      <c r="J4934" t="s">
        <v>72</v>
      </c>
      <c r="K4934">
        <v>1679638</v>
      </c>
      <c r="L4934" t="s">
        <v>22</v>
      </c>
      <c r="M4934" t="s">
        <v>35</v>
      </c>
      <c r="N4934">
        <v>484</v>
      </c>
      <c r="O4934">
        <v>0.50724930660564282</v>
      </c>
      <c r="P4934" t="str">
        <f t="shared" si="387"/>
        <v>PORT04PORT09</v>
      </c>
      <c r="Q4934">
        <f>VLOOKUP(P4934,FreightRates!C$2:D$9,2,0)</f>
        <v>21.470399999999998</v>
      </c>
      <c r="R4934">
        <f>VLOOKUP(P4934,FreightRates!C$2:E$9,3,0)</f>
        <v>6.2E-2</v>
      </c>
      <c r="S4934">
        <f t="shared" si="388"/>
        <v>36.691937192622127</v>
      </c>
      <c r="T4934">
        <f t="shared" si="389"/>
        <v>245.50866439713113</v>
      </c>
    </row>
    <row r="4935" spans="1:20" x14ac:dyDescent="0.35">
      <c r="A4935">
        <v>1447240419.7</v>
      </c>
      <c r="B4935" s="3">
        <v>41420</v>
      </c>
      <c r="C4935" t="s">
        <v>30</v>
      </c>
      <c r="D4935" t="s">
        <v>7</v>
      </c>
      <c r="E4935" t="s">
        <v>3</v>
      </c>
      <c r="F4935">
        <v>0</v>
      </c>
      <c r="G4935">
        <v>0</v>
      </c>
      <c r="H4935">
        <f t="shared" si="385"/>
        <v>0</v>
      </c>
      <c r="I4935" s="3">
        <f t="shared" si="386"/>
        <v>41420</v>
      </c>
      <c r="J4935" t="s">
        <v>72</v>
      </c>
      <c r="K4935">
        <v>1679638</v>
      </c>
      <c r="L4935" t="s">
        <v>22</v>
      </c>
      <c r="M4935" t="s">
        <v>35</v>
      </c>
      <c r="N4935">
        <v>356</v>
      </c>
      <c r="O4935">
        <v>0.33816620440376188</v>
      </c>
      <c r="P4935" t="str">
        <f t="shared" si="387"/>
        <v>PORT04PORT09</v>
      </c>
      <c r="Q4935">
        <f>VLOOKUP(P4935,FreightRates!C$2:D$9,2,0)</f>
        <v>21.470399999999998</v>
      </c>
      <c r="R4935">
        <f>VLOOKUP(P4935,FreightRates!C$2:E$9,3,0)</f>
        <v>6.2E-2</v>
      </c>
      <c r="S4935">
        <f t="shared" si="388"/>
        <v>28.934404463599829</v>
      </c>
      <c r="T4935">
        <f t="shared" si="389"/>
        <v>120.38716876773923</v>
      </c>
    </row>
    <row r="4936" spans="1:20" x14ac:dyDescent="0.35">
      <c r="A4936">
        <v>1447334192.7</v>
      </c>
      <c r="B4936" s="3">
        <v>41420</v>
      </c>
      <c r="C4936" t="s">
        <v>30</v>
      </c>
      <c r="D4936" t="s">
        <v>7</v>
      </c>
      <c r="E4936" t="s">
        <v>3</v>
      </c>
      <c r="F4936">
        <v>0</v>
      </c>
      <c r="G4936">
        <v>0</v>
      </c>
      <c r="H4936">
        <f t="shared" si="385"/>
        <v>0</v>
      </c>
      <c r="I4936" s="3">
        <f t="shared" si="386"/>
        <v>41420</v>
      </c>
      <c r="J4936" t="s">
        <v>72</v>
      </c>
      <c r="K4936">
        <v>1679638</v>
      </c>
      <c r="L4936" t="s">
        <v>22</v>
      </c>
      <c r="M4936" t="s">
        <v>35</v>
      </c>
      <c r="N4936">
        <v>2292</v>
      </c>
      <c r="O4936">
        <v>6.7633240880752377</v>
      </c>
      <c r="P4936" t="str">
        <f t="shared" si="387"/>
        <v>PORT04PORT09</v>
      </c>
      <c r="Q4936">
        <f>VLOOKUP(P4936,FreightRates!C$2:D$9,2,0)</f>
        <v>21.470399999999998</v>
      </c>
      <c r="R4936">
        <f>VLOOKUP(P4936,FreightRates!C$2:E$9,3,0)</f>
        <v>6.2E-2</v>
      </c>
      <c r="S4936">
        <f t="shared" si="388"/>
        <v>982.56580621184366</v>
      </c>
      <c r="T4936">
        <f t="shared" si="389"/>
        <v>15501.538809868445</v>
      </c>
    </row>
    <row r="4937" spans="1:20" x14ac:dyDescent="0.35">
      <c r="A4937">
        <v>1447367410.7</v>
      </c>
      <c r="B4937" s="3">
        <v>41420</v>
      </c>
      <c r="C4937" t="s">
        <v>30</v>
      </c>
      <c r="D4937" t="s">
        <v>7</v>
      </c>
      <c r="E4937" t="s">
        <v>3</v>
      </c>
      <c r="F4937">
        <v>0</v>
      </c>
      <c r="G4937">
        <v>0</v>
      </c>
      <c r="H4937">
        <f t="shared" si="385"/>
        <v>0</v>
      </c>
      <c r="I4937" s="3">
        <f t="shared" si="386"/>
        <v>41420</v>
      </c>
      <c r="J4937" t="s">
        <v>72</v>
      </c>
      <c r="K4937">
        <v>1679638</v>
      </c>
      <c r="L4937" t="s">
        <v>22</v>
      </c>
      <c r="M4937" t="s">
        <v>35</v>
      </c>
      <c r="N4937">
        <v>417</v>
      </c>
      <c r="O4937">
        <v>0.33816620440376188</v>
      </c>
      <c r="P4937" t="str">
        <f t="shared" si="387"/>
        <v>PORT04PORT09</v>
      </c>
      <c r="Q4937">
        <f>VLOOKUP(P4937,FreightRates!C$2:D$9,2,0)</f>
        <v>21.470399999999998</v>
      </c>
      <c r="R4937">
        <f>VLOOKUP(P4937,FreightRates!C$2:E$9,3,0)</f>
        <v>6.2E-2</v>
      </c>
      <c r="S4937">
        <f t="shared" si="388"/>
        <v>30.213349048654855</v>
      </c>
      <c r="T4937">
        <f t="shared" si="389"/>
        <v>141.0153072363687</v>
      </c>
    </row>
    <row r="4938" spans="1:20" x14ac:dyDescent="0.35">
      <c r="A4938">
        <v>1447302786.7</v>
      </c>
      <c r="B4938" s="3">
        <v>41420</v>
      </c>
      <c r="C4938" t="s">
        <v>30</v>
      </c>
      <c r="D4938" t="s">
        <v>7</v>
      </c>
      <c r="E4938" t="s">
        <v>3</v>
      </c>
      <c r="F4938">
        <v>0</v>
      </c>
      <c r="G4938">
        <v>0</v>
      </c>
      <c r="H4938">
        <f t="shared" si="385"/>
        <v>0</v>
      </c>
      <c r="I4938" s="3">
        <f t="shared" si="386"/>
        <v>41420</v>
      </c>
      <c r="J4938" t="s">
        <v>72</v>
      </c>
      <c r="K4938">
        <v>1679638</v>
      </c>
      <c r="L4938" t="s">
        <v>22</v>
      </c>
      <c r="M4938" t="s">
        <v>35</v>
      </c>
      <c r="N4938">
        <v>396</v>
      </c>
      <c r="O4938">
        <v>0.33816620440376188</v>
      </c>
      <c r="P4938" t="str">
        <f t="shared" si="387"/>
        <v>PORT04PORT09</v>
      </c>
      <c r="Q4938">
        <f>VLOOKUP(P4938,FreightRates!C$2:D$9,2,0)</f>
        <v>21.470399999999998</v>
      </c>
      <c r="R4938">
        <f>VLOOKUP(P4938,FreightRates!C$2:E$9,3,0)</f>
        <v>6.2E-2</v>
      </c>
      <c r="S4938">
        <f t="shared" si="388"/>
        <v>29.773056650521159</v>
      </c>
      <c r="T4938">
        <f t="shared" si="389"/>
        <v>133.91381694388971</v>
      </c>
    </row>
    <row r="4939" spans="1:20" x14ac:dyDescent="0.35">
      <c r="A4939">
        <v>1447328002.7</v>
      </c>
      <c r="B4939" s="3">
        <v>41420</v>
      </c>
      <c r="C4939" t="s">
        <v>30</v>
      </c>
      <c r="D4939" t="s">
        <v>7</v>
      </c>
      <c r="E4939" t="s">
        <v>3</v>
      </c>
      <c r="F4939">
        <v>0</v>
      </c>
      <c r="G4939">
        <v>0</v>
      </c>
      <c r="H4939">
        <f t="shared" si="385"/>
        <v>0</v>
      </c>
      <c r="I4939" s="3">
        <f t="shared" si="386"/>
        <v>41420</v>
      </c>
      <c r="J4939" t="s">
        <v>72</v>
      </c>
      <c r="K4939">
        <v>1679638</v>
      </c>
      <c r="L4939" t="s">
        <v>22</v>
      </c>
      <c r="M4939" t="s">
        <v>35</v>
      </c>
      <c r="N4939">
        <v>2244</v>
      </c>
      <c r="O4939">
        <v>6.7633240880752377</v>
      </c>
      <c r="P4939" t="str">
        <f t="shared" si="387"/>
        <v>PORT04PORT09</v>
      </c>
      <c r="Q4939">
        <f>VLOOKUP(P4939,FreightRates!C$2:D$9,2,0)</f>
        <v>21.470399999999998</v>
      </c>
      <c r="R4939">
        <f>VLOOKUP(P4939,FreightRates!C$2:E$9,3,0)</f>
        <v>6.2E-2</v>
      </c>
      <c r="S4939">
        <f t="shared" si="388"/>
        <v>962.43815372573169</v>
      </c>
      <c r="T4939">
        <f t="shared" si="389"/>
        <v>15176.899253640833</v>
      </c>
    </row>
    <row r="4940" spans="1:20" x14ac:dyDescent="0.35">
      <c r="A4940">
        <v>1447162956.7</v>
      </c>
      <c r="B4940" s="3">
        <v>41420</v>
      </c>
      <c r="C4940" t="s">
        <v>30</v>
      </c>
      <c r="D4940" t="s">
        <v>7</v>
      </c>
      <c r="E4940" t="s">
        <v>3</v>
      </c>
      <c r="F4940">
        <v>0</v>
      </c>
      <c r="G4940">
        <v>0</v>
      </c>
      <c r="H4940">
        <f t="shared" si="385"/>
        <v>0</v>
      </c>
      <c r="I4940" s="3">
        <f t="shared" si="386"/>
        <v>41420</v>
      </c>
      <c r="J4940" t="s">
        <v>72</v>
      </c>
      <c r="K4940">
        <v>1679638</v>
      </c>
      <c r="L4940" t="s">
        <v>22</v>
      </c>
      <c r="M4940" t="s">
        <v>35</v>
      </c>
      <c r="N4940">
        <v>346</v>
      </c>
      <c r="O4940">
        <v>0.16908310220188094</v>
      </c>
      <c r="P4940" t="str">
        <f t="shared" si="387"/>
        <v>PORT04PORT09</v>
      </c>
      <c r="Q4940">
        <f>VLOOKUP(P4940,FreightRates!C$2:D$9,2,0)</f>
        <v>21.470399999999998</v>
      </c>
      <c r="R4940">
        <f>VLOOKUP(P4940,FreightRates!C$2:E$9,3,0)</f>
        <v>6.2E-2</v>
      </c>
      <c r="S4940">
        <f t="shared" si="388"/>
        <v>25.097570708434748</v>
      </c>
      <c r="T4940">
        <f t="shared" si="389"/>
        <v>58.502753361850807</v>
      </c>
    </row>
    <row r="4941" spans="1:20" x14ac:dyDescent="0.35">
      <c r="A4941">
        <v>1447211160.7</v>
      </c>
      <c r="B4941" s="3">
        <v>41420</v>
      </c>
      <c r="C4941" t="s">
        <v>30</v>
      </c>
      <c r="D4941" t="s">
        <v>7</v>
      </c>
      <c r="E4941" t="s">
        <v>3</v>
      </c>
      <c r="F4941">
        <v>0</v>
      </c>
      <c r="G4941">
        <v>0</v>
      </c>
      <c r="H4941">
        <f t="shared" si="385"/>
        <v>0</v>
      </c>
      <c r="I4941" s="3">
        <f t="shared" si="386"/>
        <v>41420</v>
      </c>
      <c r="J4941" t="s">
        <v>72</v>
      </c>
      <c r="K4941">
        <v>1679638</v>
      </c>
      <c r="L4941" t="s">
        <v>22</v>
      </c>
      <c r="M4941" t="s">
        <v>35</v>
      </c>
      <c r="N4941">
        <v>2298</v>
      </c>
      <c r="O4941">
        <v>6.7633240880752377</v>
      </c>
      <c r="P4941" t="str">
        <f t="shared" si="387"/>
        <v>PORT04PORT09</v>
      </c>
      <c r="Q4941">
        <f>VLOOKUP(P4941,FreightRates!C$2:D$9,2,0)</f>
        <v>21.470399999999998</v>
      </c>
      <c r="R4941">
        <f>VLOOKUP(P4941,FreightRates!C$2:E$9,3,0)</f>
        <v>6.2E-2</v>
      </c>
      <c r="S4941">
        <f t="shared" si="388"/>
        <v>985.08176277260759</v>
      </c>
      <c r="T4941">
        <f t="shared" si="389"/>
        <v>15542.118754396895</v>
      </c>
    </row>
    <row r="4942" spans="1:20" x14ac:dyDescent="0.35">
      <c r="A4942">
        <v>1447383070.7</v>
      </c>
      <c r="B4942" s="3">
        <v>41420</v>
      </c>
      <c r="C4942" t="s">
        <v>30</v>
      </c>
      <c r="D4942" t="s">
        <v>7</v>
      </c>
      <c r="E4942" t="s">
        <v>3</v>
      </c>
      <c r="F4942">
        <v>0</v>
      </c>
      <c r="G4942">
        <v>0</v>
      </c>
      <c r="H4942">
        <f t="shared" si="385"/>
        <v>0</v>
      </c>
      <c r="I4942" s="3">
        <f t="shared" si="386"/>
        <v>41420</v>
      </c>
      <c r="J4942" t="s">
        <v>72</v>
      </c>
      <c r="K4942">
        <v>1679638</v>
      </c>
      <c r="L4942" t="s">
        <v>22</v>
      </c>
      <c r="M4942" t="s">
        <v>35</v>
      </c>
      <c r="N4942">
        <v>2247</v>
      </c>
      <c r="O4942">
        <v>6.24</v>
      </c>
      <c r="P4942" t="str">
        <f t="shared" si="387"/>
        <v>PORT04PORT09</v>
      </c>
      <c r="Q4942">
        <f>VLOOKUP(P4942,FreightRates!C$2:D$9,2,0)</f>
        <v>21.470399999999998</v>
      </c>
      <c r="R4942">
        <f>VLOOKUP(P4942,FreightRates!C$2:E$9,3,0)</f>
        <v>6.2E-2</v>
      </c>
      <c r="S4942">
        <f t="shared" si="388"/>
        <v>890.78976</v>
      </c>
      <c r="T4942">
        <f t="shared" si="389"/>
        <v>14021.28</v>
      </c>
    </row>
    <row r="4943" spans="1:20" x14ac:dyDescent="0.35">
      <c r="A4943">
        <v>1447204397.7</v>
      </c>
      <c r="B4943" s="3">
        <v>41420</v>
      </c>
      <c r="C4943" t="s">
        <v>30</v>
      </c>
      <c r="D4943" t="s">
        <v>7</v>
      </c>
      <c r="E4943" t="s">
        <v>3</v>
      </c>
      <c r="F4943">
        <v>0</v>
      </c>
      <c r="G4943">
        <v>0</v>
      </c>
      <c r="H4943">
        <f t="shared" si="385"/>
        <v>0</v>
      </c>
      <c r="I4943" s="3">
        <f t="shared" si="386"/>
        <v>41420</v>
      </c>
      <c r="J4943" t="s">
        <v>72</v>
      </c>
      <c r="K4943">
        <v>1679638</v>
      </c>
      <c r="L4943" t="s">
        <v>22</v>
      </c>
      <c r="M4943" t="s">
        <v>35</v>
      </c>
      <c r="N4943">
        <v>2257</v>
      </c>
      <c r="O4943">
        <v>6.12</v>
      </c>
      <c r="P4943" t="str">
        <f t="shared" si="387"/>
        <v>PORT04PORT09</v>
      </c>
      <c r="Q4943">
        <f>VLOOKUP(P4943,FreightRates!C$2:D$9,2,0)</f>
        <v>21.470399999999998</v>
      </c>
      <c r="R4943">
        <f>VLOOKUP(P4943,FreightRates!C$2:E$9,3,0)</f>
        <v>6.2E-2</v>
      </c>
      <c r="S4943">
        <f t="shared" si="388"/>
        <v>877.86648000000002</v>
      </c>
      <c r="T4943">
        <f t="shared" si="389"/>
        <v>13812.84</v>
      </c>
    </row>
    <row r="4944" spans="1:20" x14ac:dyDescent="0.35">
      <c r="A4944">
        <v>1447152685.7</v>
      </c>
      <c r="B4944" s="3">
        <v>41420</v>
      </c>
      <c r="C4944" t="s">
        <v>30</v>
      </c>
      <c r="D4944" t="s">
        <v>7</v>
      </c>
      <c r="E4944" t="s">
        <v>3</v>
      </c>
      <c r="F4944">
        <v>0</v>
      </c>
      <c r="G4944">
        <v>0</v>
      </c>
      <c r="H4944">
        <f t="shared" si="385"/>
        <v>0</v>
      </c>
      <c r="I4944" s="3">
        <f t="shared" si="386"/>
        <v>41420</v>
      </c>
      <c r="J4944" t="s">
        <v>72</v>
      </c>
      <c r="K4944">
        <v>1679638</v>
      </c>
      <c r="L4944" t="s">
        <v>22</v>
      </c>
      <c r="M4944" t="s">
        <v>35</v>
      </c>
      <c r="N4944">
        <v>2248</v>
      </c>
      <c r="O4944">
        <v>6.08</v>
      </c>
      <c r="P4944" t="str">
        <f t="shared" si="387"/>
        <v>PORT04PORT09</v>
      </c>
      <c r="Q4944">
        <f>VLOOKUP(P4944,FreightRates!C$2:D$9,2,0)</f>
        <v>21.470399999999998</v>
      </c>
      <c r="R4944">
        <f>VLOOKUP(P4944,FreightRates!C$2:E$9,3,0)</f>
        <v>6.2E-2</v>
      </c>
      <c r="S4944">
        <f t="shared" si="388"/>
        <v>868.87648000000013</v>
      </c>
      <c r="T4944">
        <f t="shared" si="389"/>
        <v>13667.84</v>
      </c>
    </row>
    <row r="4945" spans="1:20" x14ac:dyDescent="0.35">
      <c r="A4945">
        <v>1447168910.7</v>
      </c>
      <c r="B4945" s="3">
        <v>41420</v>
      </c>
      <c r="C4945" t="s">
        <v>30</v>
      </c>
      <c r="D4945" t="s">
        <v>7</v>
      </c>
      <c r="E4945" t="s">
        <v>3</v>
      </c>
      <c r="F4945">
        <v>0</v>
      </c>
      <c r="G4945">
        <v>0</v>
      </c>
      <c r="H4945">
        <f t="shared" si="385"/>
        <v>0</v>
      </c>
      <c r="I4945" s="3">
        <f t="shared" si="386"/>
        <v>41420</v>
      </c>
      <c r="J4945" t="s">
        <v>72</v>
      </c>
      <c r="K4945">
        <v>1676853</v>
      </c>
      <c r="L4945" t="s">
        <v>22</v>
      </c>
      <c r="M4945" t="s">
        <v>35</v>
      </c>
      <c r="N4945">
        <v>1320</v>
      </c>
      <c r="O4945">
        <v>2.8001229737721198</v>
      </c>
      <c r="P4945" t="str">
        <f t="shared" si="387"/>
        <v>PORT04PORT09</v>
      </c>
      <c r="Q4945">
        <f>VLOOKUP(P4945,FreightRates!C$2:D$9,2,0)</f>
        <v>21.470399999999998</v>
      </c>
      <c r="R4945">
        <f>VLOOKUP(P4945,FreightRates!C$2:E$9,3,0)</f>
        <v>6.2E-2</v>
      </c>
      <c r="S4945">
        <f t="shared" si="388"/>
        <v>250.6324641735103</v>
      </c>
      <c r="T4945">
        <f t="shared" si="389"/>
        <v>3696.1623253791981</v>
      </c>
    </row>
    <row r="4946" spans="1:20" x14ac:dyDescent="0.35">
      <c r="A4946">
        <v>1447371882.7</v>
      </c>
      <c r="B4946" s="3">
        <v>41420</v>
      </c>
      <c r="C4946" t="s">
        <v>30</v>
      </c>
      <c r="D4946" t="s">
        <v>7</v>
      </c>
      <c r="E4946" t="s">
        <v>3</v>
      </c>
      <c r="F4946">
        <v>0</v>
      </c>
      <c r="G4946">
        <v>0</v>
      </c>
      <c r="H4946">
        <f t="shared" si="385"/>
        <v>0</v>
      </c>
      <c r="I4946" s="3">
        <f t="shared" si="386"/>
        <v>41420</v>
      </c>
      <c r="J4946" t="s">
        <v>72</v>
      </c>
      <c r="K4946">
        <v>1676853</v>
      </c>
      <c r="L4946" t="s">
        <v>22</v>
      </c>
      <c r="M4946" t="s">
        <v>35</v>
      </c>
      <c r="N4946">
        <v>1277</v>
      </c>
      <c r="O4946">
        <v>2.5095441746070888</v>
      </c>
      <c r="P4946" t="str">
        <f t="shared" si="387"/>
        <v>PORT04PORT09</v>
      </c>
      <c r="Q4946">
        <f>VLOOKUP(P4946,FreightRates!C$2:D$9,2,0)</f>
        <v>21.470399999999998</v>
      </c>
      <c r="R4946">
        <f>VLOOKUP(P4946,FreightRates!C$2:E$9,3,0)</f>
        <v>6.2E-2</v>
      </c>
      <c r="S4946">
        <f t="shared" si="388"/>
        <v>220.16105048034166</v>
      </c>
      <c r="T4946">
        <f t="shared" si="389"/>
        <v>3204.6879109732522</v>
      </c>
    </row>
    <row r="4947" spans="1:20" x14ac:dyDescent="0.35">
      <c r="A4947">
        <v>1447231034.7</v>
      </c>
      <c r="B4947" s="3">
        <v>41420</v>
      </c>
      <c r="C4947" t="s">
        <v>30</v>
      </c>
      <c r="D4947" t="s">
        <v>7</v>
      </c>
      <c r="E4947" t="s">
        <v>3</v>
      </c>
      <c r="F4947">
        <v>0</v>
      </c>
      <c r="G4947">
        <v>0</v>
      </c>
      <c r="H4947">
        <f t="shared" si="385"/>
        <v>0</v>
      </c>
      <c r="I4947" s="3">
        <f t="shared" si="386"/>
        <v>41420</v>
      </c>
      <c r="J4947" t="s">
        <v>72</v>
      </c>
      <c r="K4947">
        <v>1676853</v>
      </c>
      <c r="L4947" t="s">
        <v>22</v>
      </c>
      <c r="M4947" t="s">
        <v>35</v>
      </c>
      <c r="N4947">
        <v>637</v>
      </c>
      <c r="O4947">
        <v>0.92456890643419054</v>
      </c>
      <c r="P4947" t="str">
        <f t="shared" si="387"/>
        <v>PORT04PORT09</v>
      </c>
      <c r="Q4947">
        <f>VLOOKUP(P4947,FreightRates!C$2:D$9,2,0)</f>
        <v>21.470399999999998</v>
      </c>
      <c r="R4947">
        <f>VLOOKUP(P4947,FreightRates!C$2:E$9,3,0)</f>
        <v>6.2E-2</v>
      </c>
      <c r="S4947">
        <f t="shared" si="388"/>
        <v>57.985324390711916</v>
      </c>
      <c r="T4947">
        <f t="shared" si="389"/>
        <v>588.95039339857942</v>
      </c>
    </row>
    <row r="4948" spans="1:20" x14ac:dyDescent="0.35">
      <c r="A4948">
        <v>1447209474.7</v>
      </c>
      <c r="B4948" s="3">
        <v>41420</v>
      </c>
      <c r="C4948" t="s">
        <v>30</v>
      </c>
      <c r="D4948" t="s">
        <v>7</v>
      </c>
      <c r="E4948" t="s">
        <v>3</v>
      </c>
      <c r="F4948">
        <v>0</v>
      </c>
      <c r="G4948">
        <v>0</v>
      </c>
      <c r="H4948">
        <f t="shared" si="385"/>
        <v>0</v>
      </c>
      <c r="I4948" s="3">
        <f t="shared" si="386"/>
        <v>41420</v>
      </c>
      <c r="J4948" t="s">
        <v>72</v>
      </c>
      <c r="K4948">
        <v>1676853</v>
      </c>
      <c r="L4948" t="s">
        <v>22</v>
      </c>
      <c r="M4948" t="s">
        <v>35</v>
      </c>
      <c r="N4948">
        <v>744</v>
      </c>
      <c r="O4948">
        <v>1.1623151966601253</v>
      </c>
      <c r="P4948" t="str">
        <f t="shared" si="387"/>
        <v>PORT04PORT09</v>
      </c>
      <c r="Q4948">
        <f>VLOOKUP(P4948,FreightRates!C$2:D$9,2,0)</f>
        <v>21.470399999999998</v>
      </c>
      <c r="R4948">
        <f>VLOOKUP(P4948,FreightRates!C$2:E$9,3,0)</f>
        <v>6.2E-2</v>
      </c>
      <c r="S4948">
        <f t="shared" si="388"/>
        <v>75.085675391538246</v>
      </c>
      <c r="T4948">
        <f t="shared" si="389"/>
        <v>864.76250631513324</v>
      </c>
    </row>
    <row r="4949" spans="1:20" x14ac:dyDescent="0.35">
      <c r="A4949">
        <v>1447339768.7</v>
      </c>
      <c r="B4949" s="3">
        <v>41420</v>
      </c>
      <c r="C4949" t="s">
        <v>30</v>
      </c>
      <c r="D4949" t="s">
        <v>7</v>
      </c>
      <c r="E4949" t="s">
        <v>3</v>
      </c>
      <c r="F4949">
        <v>0</v>
      </c>
      <c r="G4949">
        <v>0</v>
      </c>
      <c r="H4949">
        <f t="shared" si="385"/>
        <v>0</v>
      </c>
      <c r="I4949" s="3">
        <f t="shared" si="386"/>
        <v>41420</v>
      </c>
      <c r="J4949" t="s">
        <v>72</v>
      </c>
      <c r="K4949">
        <v>1676853</v>
      </c>
      <c r="L4949" t="s">
        <v>22</v>
      </c>
      <c r="M4949" t="s">
        <v>35</v>
      </c>
      <c r="N4949">
        <v>412</v>
      </c>
      <c r="O4949">
        <v>0.31699505363457964</v>
      </c>
      <c r="P4949" t="str">
        <f t="shared" si="387"/>
        <v>PORT04PORT09</v>
      </c>
      <c r="Q4949">
        <f>VLOOKUP(P4949,FreightRates!C$2:D$9,2,0)</f>
        <v>21.470399999999998</v>
      </c>
      <c r="R4949">
        <f>VLOOKUP(P4949,FreightRates!C$2:E$9,3,0)</f>
        <v>6.2E-2</v>
      </c>
      <c r="S4949">
        <f t="shared" si="388"/>
        <v>29.567721650041698</v>
      </c>
      <c r="T4949">
        <f t="shared" si="389"/>
        <v>130.6019620974468</v>
      </c>
    </row>
    <row r="4950" spans="1:20" x14ac:dyDescent="0.35">
      <c r="A4950">
        <v>1447152366.7</v>
      </c>
      <c r="B4950" s="3">
        <v>41420</v>
      </c>
      <c r="C4950" t="s">
        <v>30</v>
      </c>
      <c r="D4950" t="s">
        <v>7</v>
      </c>
      <c r="E4950" t="s">
        <v>3</v>
      </c>
      <c r="F4950">
        <v>0</v>
      </c>
      <c r="G4950">
        <v>0</v>
      </c>
      <c r="H4950">
        <f t="shared" si="385"/>
        <v>0</v>
      </c>
      <c r="I4950" s="3">
        <f t="shared" si="386"/>
        <v>41420</v>
      </c>
      <c r="J4950" t="s">
        <v>72</v>
      </c>
      <c r="K4950">
        <v>1676853</v>
      </c>
      <c r="L4950" t="s">
        <v>22</v>
      </c>
      <c r="M4950" t="s">
        <v>35</v>
      </c>
      <c r="N4950">
        <v>1621</v>
      </c>
      <c r="O4950">
        <v>3.4209049538065051</v>
      </c>
      <c r="P4950" t="str">
        <f t="shared" si="387"/>
        <v>PORT04PORT09</v>
      </c>
      <c r="Q4950">
        <f>VLOOKUP(P4950,FreightRates!C$2:D$9,2,0)</f>
        <v>21.470399999999998</v>
      </c>
      <c r="R4950">
        <f>VLOOKUP(P4950,FreightRates!C$2:E$9,3,0)</f>
        <v>6.2E-2</v>
      </c>
      <c r="S4950">
        <f t="shared" si="388"/>
        <v>365.27818966746139</v>
      </c>
      <c r="T4950">
        <f t="shared" si="389"/>
        <v>5545.2869301203446</v>
      </c>
    </row>
    <row r="4951" spans="1:20" x14ac:dyDescent="0.35">
      <c r="A4951">
        <v>1447231010.7</v>
      </c>
      <c r="B4951" s="3">
        <v>41420</v>
      </c>
      <c r="C4951" t="s">
        <v>30</v>
      </c>
      <c r="D4951" t="s">
        <v>7</v>
      </c>
      <c r="E4951" t="s">
        <v>3</v>
      </c>
      <c r="F4951">
        <v>0</v>
      </c>
      <c r="G4951">
        <v>0</v>
      </c>
      <c r="H4951">
        <f t="shared" si="385"/>
        <v>0</v>
      </c>
      <c r="I4951" s="3">
        <f t="shared" si="386"/>
        <v>41420</v>
      </c>
      <c r="J4951" t="s">
        <v>72</v>
      </c>
      <c r="K4951">
        <v>1676853</v>
      </c>
      <c r="L4951" t="s">
        <v>22</v>
      </c>
      <c r="M4951" t="s">
        <v>35</v>
      </c>
      <c r="N4951">
        <v>433</v>
      </c>
      <c r="O4951">
        <v>0.48870070768664359</v>
      </c>
      <c r="P4951" t="str">
        <f t="shared" si="387"/>
        <v>PORT04PORT09</v>
      </c>
      <c r="Q4951">
        <f>VLOOKUP(P4951,FreightRates!C$2:D$9,2,0)</f>
        <v>21.470399999999998</v>
      </c>
      <c r="R4951">
        <f>VLOOKUP(P4951,FreightRates!C$2:E$9,3,0)</f>
        <v>6.2E-2</v>
      </c>
      <c r="S4951">
        <f t="shared" si="388"/>
        <v>34.590059198555629</v>
      </c>
      <c r="T4951">
        <f t="shared" si="389"/>
        <v>211.60740642831666</v>
      </c>
    </row>
    <row r="4952" spans="1:20" x14ac:dyDescent="0.35">
      <c r="A4952">
        <v>1447362406.7</v>
      </c>
      <c r="B4952" s="3">
        <v>41420</v>
      </c>
      <c r="C4952" t="s">
        <v>30</v>
      </c>
      <c r="D4952" t="s">
        <v>7</v>
      </c>
      <c r="E4952" t="s">
        <v>3</v>
      </c>
      <c r="F4952">
        <v>0</v>
      </c>
      <c r="G4952">
        <v>0</v>
      </c>
      <c r="H4952">
        <f t="shared" si="385"/>
        <v>0</v>
      </c>
      <c r="I4952" s="3">
        <f t="shared" si="386"/>
        <v>41420</v>
      </c>
      <c r="J4952" t="s">
        <v>72</v>
      </c>
      <c r="K4952">
        <v>1676853</v>
      </c>
      <c r="L4952" t="s">
        <v>22</v>
      </c>
      <c r="M4952" t="s">
        <v>35</v>
      </c>
      <c r="N4952">
        <v>320</v>
      </c>
      <c r="O4952">
        <v>0.2271797884381154</v>
      </c>
      <c r="P4952" t="str">
        <f t="shared" si="387"/>
        <v>PORT04PORT09</v>
      </c>
      <c r="Q4952">
        <f>VLOOKUP(P4952,FreightRates!C$2:D$9,2,0)</f>
        <v>21.470399999999998</v>
      </c>
      <c r="R4952">
        <f>VLOOKUP(P4952,FreightRates!C$2:E$9,3,0)</f>
        <v>6.2E-2</v>
      </c>
      <c r="S4952">
        <f t="shared" si="388"/>
        <v>25.977647002612208</v>
      </c>
      <c r="T4952">
        <f t="shared" si="389"/>
        <v>72.697532300196926</v>
      </c>
    </row>
    <row r="4953" spans="1:20" x14ac:dyDescent="0.35">
      <c r="A4953">
        <v>1447168979.7</v>
      </c>
      <c r="B4953" s="3">
        <v>41420</v>
      </c>
      <c r="C4953" t="s">
        <v>30</v>
      </c>
      <c r="D4953" t="s">
        <v>7</v>
      </c>
      <c r="E4953" t="s">
        <v>3</v>
      </c>
      <c r="F4953">
        <v>0</v>
      </c>
      <c r="G4953">
        <v>0</v>
      </c>
      <c r="H4953">
        <f t="shared" si="385"/>
        <v>0</v>
      </c>
      <c r="I4953" s="3">
        <f t="shared" si="386"/>
        <v>41420</v>
      </c>
      <c r="J4953" t="s">
        <v>72</v>
      </c>
      <c r="K4953">
        <v>1676853</v>
      </c>
      <c r="L4953" t="s">
        <v>22</v>
      </c>
      <c r="M4953" t="s">
        <v>35</v>
      </c>
      <c r="N4953">
        <v>1408</v>
      </c>
      <c r="O4953">
        <v>2.9586205005894097</v>
      </c>
      <c r="P4953" t="str">
        <f t="shared" si="387"/>
        <v>PORT04PORT09</v>
      </c>
      <c r="Q4953">
        <f>VLOOKUP(P4953,FreightRates!C$2:D$9,2,0)</f>
        <v>21.470399999999998</v>
      </c>
      <c r="R4953">
        <f>VLOOKUP(P4953,FreightRates!C$2:E$9,3,0)</f>
        <v>6.2E-2</v>
      </c>
      <c r="S4953">
        <f t="shared" si="388"/>
        <v>279.74613521945309</v>
      </c>
      <c r="T4953">
        <f t="shared" si="389"/>
        <v>4165.7376648298887</v>
      </c>
    </row>
    <row r="4954" spans="1:20" x14ac:dyDescent="0.35">
      <c r="A4954">
        <v>1447230380.7</v>
      </c>
      <c r="B4954" s="3">
        <v>41420</v>
      </c>
      <c r="C4954" t="s">
        <v>30</v>
      </c>
      <c r="D4954" t="s">
        <v>7</v>
      </c>
      <c r="E4954" t="s">
        <v>3</v>
      </c>
      <c r="F4954">
        <v>0</v>
      </c>
      <c r="G4954">
        <v>0</v>
      </c>
      <c r="H4954">
        <f t="shared" si="385"/>
        <v>0</v>
      </c>
      <c r="I4954" s="3">
        <f t="shared" si="386"/>
        <v>41420</v>
      </c>
      <c r="J4954" t="s">
        <v>72</v>
      </c>
      <c r="K4954">
        <v>1676853</v>
      </c>
      <c r="L4954" t="s">
        <v>22</v>
      </c>
      <c r="M4954" t="s">
        <v>35</v>
      </c>
      <c r="N4954">
        <v>741</v>
      </c>
      <c r="O4954">
        <v>1.0830664332514803</v>
      </c>
      <c r="P4954" t="str">
        <f t="shared" si="387"/>
        <v>PORT04PORT09</v>
      </c>
      <c r="Q4954">
        <f>VLOOKUP(P4954,FreightRates!C$2:D$9,2,0)</f>
        <v>21.470399999999998</v>
      </c>
      <c r="R4954">
        <f>VLOOKUP(P4954,FreightRates!C$2:E$9,3,0)</f>
        <v>6.2E-2</v>
      </c>
      <c r="S4954">
        <f t="shared" si="388"/>
        <v>71.228638076439509</v>
      </c>
      <c r="T4954">
        <f t="shared" si="389"/>
        <v>802.55222703934692</v>
      </c>
    </row>
    <row r="4955" spans="1:20" x14ac:dyDescent="0.35">
      <c r="A4955">
        <v>1447211159.7</v>
      </c>
      <c r="B4955" s="3">
        <v>41420</v>
      </c>
      <c r="C4955" t="s">
        <v>30</v>
      </c>
      <c r="D4955" t="s">
        <v>7</v>
      </c>
      <c r="E4955" t="s">
        <v>3</v>
      </c>
      <c r="F4955">
        <v>0</v>
      </c>
      <c r="G4955">
        <v>0</v>
      </c>
      <c r="H4955">
        <f t="shared" si="385"/>
        <v>0</v>
      </c>
      <c r="I4955" s="3">
        <f t="shared" si="386"/>
        <v>41420</v>
      </c>
      <c r="J4955" t="s">
        <v>72</v>
      </c>
      <c r="K4955">
        <v>1676853</v>
      </c>
      <c r="L4955" t="s">
        <v>22</v>
      </c>
      <c r="M4955" t="s">
        <v>35</v>
      </c>
      <c r="N4955">
        <v>2265</v>
      </c>
      <c r="O4955">
        <v>5.2832508939096607</v>
      </c>
      <c r="P4955" t="str">
        <f t="shared" si="387"/>
        <v>PORT04PORT09</v>
      </c>
      <c r="Q4955">
        <f>VLOOKUP(P4955,FreightRates!C$2:D$9,2,0)</f>
        <v>21.470399999999998</v>
      </c>
      <c r="R4955">
        <f>VLOOKUP(P4955,FreightRates!C$2:E$9,3,0)</f>
        <v>6.2E-2</v>
      </c>
      <c r="S4955">
        <f t="shared" si="388"/>
        <v>763.39732303173366</v>
      </c>
      <c r="T4955">
        <f t="shared" si="389"/>
        <v>11966.563274705382</v>
      </c>
    </row>
    <row r="4956" spans="1:20" x14ac:dyDescent="0.35">
      <c r="A4956">
        <v>1447281360.7</v>
      </c>
      <c r="B4956" s="3">
        <v>41420</v>
      </c>
      <c r="C4956" t="s">
        <v>30</v>
      </c>
      <c r="D4956" t="s">
        <v>7</v>
      </c>
      <c r="E4956" t="s">
        <v>3</v>
      </c>
      <c r="F4956">
        <v>0</v>
      </c>
      <c r="G4956">
        <v>0</v>
      </c>
      <c r="H4956">
        <f t="shared" si="385"/>
        <v>0</v>
      </c>
      <c r="I4956" s="3">
        <f t="shared" si="386"/>
        <v>41420</v>
      </c>
      <c r="J4956" t="s">
        <v>72</v>
      </c>
      <c r="K4956">
        <v>1676853</v>
      </c>
      <c r="L4956" t="s">
        <v>22</v>
      </c>
      <c r="M4956" t="s">
        <v>35</v>
      </c>
      <c r="N4956">
        <v>353</v>
      </c>
      <c r="O4956">
        <v>0.264162544695483</v>
      </c>
      <c r="P4956" t="str">
        <f t="shared" si="387"/>
        <v>PORT04PORT09</v>
      </c>
      <c r="Q4956">
        <f>VLOOKUP(P4956,FreightRates!C$2:D$9,2,0)</f>
        <v>21.470399999999998</v>
      </c>
      <c r="R4956">
        <f>VLOOKUP(P4956,FreightRates!C$2:E$9,3,0)</f>
        <v>6.2E-2</v>
      </c>
      <c r="S4956">
        <f t="shared" si="388"/>
        <v>27.25186145320534</v>
      </c>
      <c r="T4956">
        <f t="shared" si="389"/>
        <v>93.2493782775055</v>
      </c>
    </row>
    <row r="4957" spans="1:20" x14ac:dyDescent="0.35">
      <c r="A4957">
        <v>1447371905.7</v>
      </c>
      <c r="B4957" s="3">
        <v>41420</v>
      </c>
      <c r="C4957" t="s">
        <v>30</v>
      </c>
      <c r="D4957" t="s">
        <v>7</v>
      </c>
      <c r="E4957" t="s">
        <v>3</v>
      </c>
      <c r="F4957">
        <v>0</v>
      </c>
      <c r="G4957">
        <v>0</v>
      </c>
      <c r="H4957">
        <f t="shared" si="385"/>
        <v>0</v>
      </c>
      <c r="I4957" s="3">
        <f t="shared" si="386"/>
        <v>41420</v>
      </c>
      <c r="J4957" t="s">
        <v>72</v>
      </c>
      <c r="K4957">
        <v>1676853</v>
      </c>
      <c r="L4957" t="s">
        <v>22</v>
      </c>
      <c r="M4957" t="s">
        <v>35</v>
      </c>
      <c r="N4957">
        <v>2284</v>
      </c>
      <c r="O4957">
        <v>5.322875275613983</v>
      </c>
      <c r="P4957" t="str">
        <f t="shared" si="387"/>
        <v>PORT04PORT09</v>
      </c>
      <c r="Q4957">
        <f>VLOOKUP(P4957,FreightRates!C$2:D$9,2,0)</f>
        <v>21.470399999999998</v>
      </c>
      <c r="R4957">
        <f>VLOOKUP(P4957,FreightRates!C$2:E$9,3,0)</f>
        <v>6.2E-2</v>
      </c>
      <c r="S4957">
        <f t="shared" si="388"/>
        <v>775.23212202914488</v>
      </c>
      <c r="T4957">
        <f t="shared" si="389"/>
        <v>12157.447129502338</v>
      </c>
    </row>
    <row r="4958" spans="1:20" x14ac:dyDescent="0.35">
      <c r="A4958">
        <v>1447371899.7</v>
      </c>
      <c r="B4958" s="3">
        <v>41420</v>
      </c>
      <c r="C4958" t="s">
        <v>30</v>
      </c>
      <c r="D4958" t="s">
        <v>7</v>
      </c>
      <c r="E4958" t="s">
        <v>3</v>
      </c>
      <c r="F4958">
        <v>0</v>
      </c>
      <c r="G4958">
        <v>0</v>
      </c>
      <c r="H4958">
        <f t="shared" si="385"/>
        <v>0</v>
      </c>
      <c r="I4958" s="3">
        <f t="shared" si="386"/>
        <v>41420</v>
      </c>
      <c r="J4958" t="s">
        <v>72</v>
      </c>
      <c r="K4958">
        <v>1676853</v>
      </c>
      <c r="L4958" t="s">
        <v>22</v>
      </c>
      <c r="M4958" t="s">
        <v>35</v>
      </c>
      <c r="N4958">
        <v>384</v>
      </c>
      <c r="O4958">
        <v>0.31699505363457964</v>
      </c>
      <c r="P4958" t="str">
        <f t="shared" si="387"/>
        <v>PORT04PORT09</v>
      </c>
      <c r="Q4958">
        <f>VLOOKUP(P4958,FreightRates!C$2:D$9,2,0)</f>
        <v>21.470399999999998</v>
      </c>
      <c r="R4958">
        <f>VLOOKUP(P4958,FreightRates!C$2:E$9,3,0)</f>
        <v>6.2E-2</v>
      </c>
      <c r="S4958">
        <f t="shared" si="388"/>
        <v>29.01741823693207</v>
      </c>
      <c r="T4958">
        <f t="shared" si="389"/>
        <v>121.72610059567859</v>
      </c>
    </row>
    <row r="4959" spans="1:20" x14ac:dyDescent="0.35">
      <c r="A4959">
        <v>1447349631.7</v>
      </c>
      <c r="B4959" s="3">
        <v>41420</v>
      </c>
      <c r="C4959" t="s">
        <v>30</v>
      </c>
      <c r="D4959" t="s">
        <v>7</v>
      </c>
      <c r="E4959" t="s">
        <v>3</v>
      </c>
      <c r="F4959">
        <v>0</v>
      </c>
      <c r="G4959">
        <v>0</v>
      </c>
      <c r="H4959">
        <f t="shared" si="385"/>
        <v>0</v>
      </c>
      <c r="I4959" s="3">
        <f t="shared" si="386"/>
        <v>41420</v>
      </c>
      <c r="J4959" t="s">
        <v>72</v>
      </c>
      <c r="K4959">
        <v>1676853</v>
      </c>
      <c r="L4959" t="s">
        <v>22</v>
      </c>
      <c r="M4959" t="s">
        <v>35</v>
      </c>
      <c r="N4959">
        <v>572</v>
      </c>
      <c r="O4959">
        <v>0.81890388855599738</v>
      </c>
      <c r="P4959" t="str">
        <f t="shared" si="387"/>
        <v>PORT04PORT09</v>
      </c>
      <c r="Q4959">
        <f>VLOOKUP(P4959,FreightRates!C$2:D$9,2,0)</f>
        <v>21.470399999999998</v>
      </c>
      <c r="R4959">
        <f>VLOOKUP(P4959,FreightRates!C$2:E$9,3,0)</f>
        <v>6.2E-2</v>
      </c>
      <c r="S4959">
        <f t="shared" si="388"/>
        <v>50.512007503749885</v>
      </c>
      <c r="T4959">
        <f t="shared" si="389"/>
        <v>468.41302425403052</v>
      </c>
    </row>
    <row r="4960" spans="1:20" x14ac:dyDescent="0.35">
      <c r="A4960">
        <v>1447269501.7</v>
      </c>
      <c r="B4960" s="3">
        <v>41420</v>
      </c>
      <c r="C4960" t="s">
        <v>30</v>
      </c>
      <c r="D4960" t="s">
        <v>7</v>
      </c>
      <c r="E4960" t="s">
        <v>3</v>
      </c>
      <c r="F4960">
        <v>0</v>
      </c>
      <c r="G4960">
        <v>0</v>
      </c>
      <c r="H4960">
        <f t="shared" si="385"/>
        <v>0</v>
      </c>
      <c r="I4960" s="3">
        <f t="shared" si="386"/>
        <v>41420</v>
      </c>
      <c r="J4960" t="s">
        <v>72</v>
      </c>
      <c r="K4960">
        <v>1676853</v>
      </c>
      <c r="L4960" t="s">
        <v>22</v>
      </c>
      <c r="M4960" t="s">
        <v>35</v>
      </c>
      <c r="N4960">
        <v>1399</v>
      </c>
      <c r="O4960">
        <v>2.9057879916503131</v>
      </c>
      <c r="P4960" t="str">
        <f t="shared" si="387"/>
        <v>PORT04PORT09</v>
      </c>
      <c r="Q4960">
        <f>VLOOKUP(P4960,FreightRates!C$2:D$9,2,0)</f>
        <v>21.470399999999998</v>
      </c>
      <c r="R4960">
        <f>VLOOKUP(P4960,FreightRates!C$2:E$9,3,0)</f>
        <v>6.2E-2</v>
      </c>
      <c r="S4960">
        <f t="shared" si="388"/>
        <v>273.51263881976485</v>
      </c>
      <c r="T4960">
        <f t="shared" si="389"/>
        <v>4065.1974003187879</v>
      </c>
    </row>
    <row r="4961" spans="1:20" x14ac:dyDescent="0.35">
      <c r="A4961">
        <v>1447306817.7</v>
      </c>
      <c r="B4961" s="3">
        <v>41420</v>
      </c>
      <c r="C4961" t="s">
        <v>30</v>
      </c>
      <c r="D4961" t="s">
        <v>7</v>
      </c>
      <c r="E4961" t="s">
        <v>3</v>
      </c>
      <c r="F4961">
        <v>0</v>
      </c>
      <c r="G4961">
        <v>0</v>
      </c>
      <c r="H4961">
        <f t="shared" si="385"/>
        <v>0</v>
      </c>
      <c r="I4961" s="3">
        <f t="shared" si="386"/>
        <v>41420</v>
      </c>
      <c r="J4961" t="s">
        <v>72</v>
      </c>
      <c r="K4961">
        <v>1676853</v>
      </c>
      <c r="L4961" t="s">
        <v>22</v>
      </c>
      <c r="M4961" t="s">
        <v>35</v>
      </c>
      <c r="N4961">
        <v>1252</v>
      </c>
      <c r="O4961">
        <v>2.5359604290766371</v>
      </c>
      <c r="P4961" t="str">
        <f t="shared" si="387"/>
        <v>PORT04PORT09</v>
      </c>
      <c r="Q4961">
        <f>VLOOKUP(P4961,FreightRates!C$2:D$9,2,0)</f>
        <v>21.470399999999998</v>
      </c>
      <c r="R4961">
        <f>VLOOKUP(P4961,FreightRates!C$2:E$9,3,0)</f>
        <v>6.2E-2</v>
      </c>
      <c r="S4961">
        <f t="shared" si="388"/>
        <v>218.32179234664488</v>
      </c>
      <c r="T4961">
        <f t="shared" si="389"/>
        <v>3175.0224572039497</v>
      </c>
    </row>
    <row r="4962" spans="1:20" x14ac:dyDescent="0.35">
      <c r="A4962">
        <v>1447371902.7</v>
      </c>
      <c r="B4962" s="3">
        <v>41420</v>
      </c>
      <c r="C4962" t="s">
        <v>30</v>
      </c>
      <c r="D4962" t="s">
        <v>7</v>
      </c>
      <c r="E4962" t="s">
        <v>3</v>
      </c>
      <c r="F4962">
        <v>0</v>
      </c>
      <c r="G4962">
        <v>0</v>
      </c>
      <c r="H4962">
        <f t="shared" si="385"/>
        <v>0</v>
      </c>
      <c r="I4962" s="3">
        <f t="shared" si="386"/>
        <v>41420</v>
      </c>
      <c r="J4962" t="s">
        <v>72</v>
      </c>
      <c r="K4962">
        <v>1676853</v>
      </c>
      <c r="L4962" t="s">
        <v>22</v>
      </c>
      <c r="M4962" t="s">
        <v>35</v>
      </c>
      <c r="N4962">
        <v>695</v>
      </c>
      <c r="O4962">
        <v>1.0038176698428354</v>
      </c>
      <c r="P4962" t="str">
        <f t="shared" si="387"/>
        <v>PORT04PORT09</v>
      </c>
      <c r="Q4962">
        <f>VLOOKUP(P4962,FreightRates!C$2:D$9,2,0)</f>
        <v>21.470399999999998</v>
      </c>
      <c r="R4962">
        <f>VLOOKUP(P4962,FreightRates!C$2:E$9,3,0)</f>
        <v>6.2E-2</v>
      </c>
      <c r="S4962">
        <f t="shared" si="388"/>
        <v>64.724903393527768</v>
      </c>
      <c r="T4962">
        <f t="shared" si="389"/>
        <v>697.65328054077054</v>
      </c>
    </row>
    <row r="4963" spans="1:20" x14ac:dyDescent="0.35">
      <c r="A4963">
        <v>1447371896.7</v>
      </c>
      <c r="B4963" s="3">
        <v>41420</v>
      </c>
      <c r="C4963" t="s">
        <v>30</v>
      </c>
      <c r="D4963" t="s">
        <v>7</v>
      </c>
      <c r="E4963" t="s">
        <v>3</v>
      </c>
      <c r="F4963">
        <v>0</v>
      </c>
      <c r="G4963">
        <v>0</v>
      </c>
      <c r="H4963">
        <f t="shared" si="385"/>
        <v>0</v>
      </c>
      <c r="I4963" s="3">
        <f t="shared" si="386"/>
        <v>41420</v>
      </c>
      <c r="J4963" t="s">
        <v>72</v>
      </c>
      <c r="K4963">
        <v>1676853</v>
      </c>
      <c r="L4963" t="s">
        <v>22</v>
      </c>
      <c r="M4963" t="s">
        <v>35</v>
      </c>
      <c r="N4963">
        <v>1419</v>
      </c>
      <c r="O4963">
        <v>2.9057879916503131</v>
      </c>
      <c r="P4963" t="str">
        <f t="shared" si="387"/>
        <v>PORT04PORT09</v>
      </c>
      <c r="Q4963">
        <f>VLOOKUP(P4963,FreightRates!C$2:D$9,2,0)</f>
        <v>21.470399999999998</v>
      </c>
      <c r="R4963">
        <f>VLOOKUP(P4963,FreightRates!C$2:E$9,3,0)</f>
        <v>6.2E-2</v>
      </c>
      <c r="S4963">
        <f t="shared" si="388"/>
        <v>277.11581592941127</v>
      </c>
      <c r="T4963">
        <f t="shared" si="389"/>
        <v>4123.3131601517944</v>
      </c>
    </row>
    <row r="4964" spans="1:20" x14ac:dyDescent="0.35">
      <c r="A4964">
        <v>1447209633.7</v>
      </c>
      <c r="B4964" s="3">
        <v>41420</v>
      </c>
      <c r="C4964" t="s">
        <v>30</v>
      </c>
      <c r="D4964" t="s">
        <v>7</v>
      </c>
      <c r="E4964" t="s">
        <v>3</v>
      </c>
      <c r="F4964">
        <v>0</v>
      </c>
      <c r="G4964">
        <v>0</v>
      </c>
      <c r="H4964">
        <f t="shared" si="385"/>
        <v>0</v>
      </c>
      <c r="I4964" s="3">
        <f t="shared" si="386"/>
        <v>41420</v>
      </c>
      <c r="J4964" t="s">
        <v>72</v>
      </c>
      <c r="K4964">
        <v>1676853</v>
      </c>
      <c r="L4964" t="s">
        <v>22</v>
      </c>
      <c r="M4964" t="s">
        <v>35</v>
      </c>
      <c r="N4964">
        <v>419</v>
      </c>
      <c r="O4964">
        <v>0.40945194427799869</v>
      </c>
      <c r="P4964" t="str">
        <f t="shared" si="387"/>
        <v>PORT04PORT09</v>
      </c>
      <c r="Q4964">
        <f>VLOOKUP(P4964,FreightRates!C$2:D$9,2,0)</f>
        <v>21.470399999999998</v>
      </c>
      <c r="R4964">
        <f>VLOOKUP(P4964,FreightRates!C$2:E$9,3,0)</f>
        <v>6.2E-2</v>
      </c>
      <c r="S4964">
        <f t="shared" si="388"/>
        <v>32.107142608453849</v>
      </c>
      <c r="T4964">
        <f t="shared" si="389"/>
        <v>171.56036465248144</v>
      </c>
    </row>
    <row r="4965" spans="1:20" x14ac:dyDescent="0.35">
      <c r="A4965">
        <v>1447152394.7</v>
      </c>
      <c r="B4965" s="3">
        <v>41420</v>
      </c>
      <c r="C4965" t="s">
        <v>30</v>
      </c>
      <c r="D4965" t="s">
        <v>7</v>
      </c>
      <c r="E4965" t="s">
        <v>3</v>
      </c>
      <c r="F4965">
        <v>0</v>
      </c>
      <c r="G4965">
        <v>0</v>
      </c>
      <c r="H4965">
        <f t="shared" si="385"/>
        <v>0</v>
      </c>
      <c r="I4965" s="3">
        <f t="shared" si="386"/>
        <v>41420</v>
      </c>
      <c r="J4965" t="s">
        <v>72</v>
      </c>
      <c r="K4965">
        <v>1676853</v>
      </c>
      <c r="L4965" t="s">
        <v>22</v>
      </c>
      <c r="M4965" t="s">
        <v>35</v>
      </c>
      <c r="N4965">
        <v>1574</v>
      </c>
      <c r="O4965">
        <v>3.3284480631630862</v>
      </c>
      <c r="P4965" t="str">
        <f t="shared" si="387"/>
        <v>PORT04PORT09</v>
      </c>
      <c r="Q4965">
        <f>VLOOKUP(P4965,FreightRates!C$2:D$9,2,0)</f>
        <v>21.470399999999998</v>
      </c>
      <c r="R4965">
        <f>VLOOKUP(P4965,FreightRates!C$2:E$9,3,0)</f>
        <v>6.2E-2</v>
      </c>
      <c r="S4965">
        <f t="shared" si="388"/>
        <v>346.28698958795923</v>
      </c>
      <c r="T4965">
        <f t="shared" si="389"/>
        <v>5238.977251418698</v>
      </c>
    </row>
    <row r="4966" spans="1:20" x14ac:dyDescent="0.35">
      <c r="A4966">
        <v>1447231022.7</v>
      </c>
      <c r="B4966" s="3">
        <v>41420</v>
      </c>
      <c r="C4966" t="s">
        <v>30</v>
      </c>
      <c r="D4966" t="s">
        <v>7</v>
      </c>
      <c r="E4966" t="s">
        <v>3</v>
      </c>
      <c r="F4966">
        <v>0</v>
      </c>
      <c r="G4966">
        <v>0</v>
      </c>
      <c r="H4966">
        <f t="shared" si="385"/>
        <v>0</v>
      </c>
      <c r="I4966" s="3">
        <f t="shared" si="386"/>
        <v>41420</v>
      </c>
      <c r="J4966" t="s">
        <v>72</v>
      </c>
      <c r="K4966">
        <v>1676853</v>
      </c>
      <c r="L4966" t="s">
        <v>22</v>
      </c>
      <c r="M4966" t="s">
        <v>35</v>
      </c>
      <c r="N4966">
        <v>975</v>
      </c>
      <c r="O4966">
        <v>1.7963053039292844</v>
      </c>
      <c r="P4966" t="str">
        <f t="shared" si="387"/>
        <v>PORT04PORT09</v>
      </c>
      <c r="Q4966">
        <f>VLOOKUP(P4966,FreightRates!C$2:D$9,2,0)</f>
        <v>21.470399999999998</v>
      </c>
      <c r="R4966">
        <f>VLOOKUP(P4966,FreightRates!C$2:E$9,3,0)</f>
        <v>6.2E-2</v>
      </c>
      <c r="S4966">
        <f t="shared" si="388"/>
        <v>130.05705562252524</v>
      </c>
      <c r="T4966">
        <f t="shared" si="389"/>
        <v>1751.3976713310524</v>
      </c>
    </row>
    <row r="4967" spans="1:20" x14ac:dyDescent="0.35">
      <c r="A4967">
        <v>1447379010.7</v>
      </c>
      <c r="B4967" s="3">
        <v>41420</v>
      </c>
      <c r="C4967" t="s">
        <v>30</v>
      </c>
      <c r="D4967" t="s">
        <v>7</v>
      </c>
      <c r="E4967" t="s">
        <v>3</v>
      </c>
      <c r="F4967">
        <v>0</v>
      </c>
      <c r="G4967">
        <v>0</v>
      </c>
      <c r="H4967">
        <f t="shared" si="385"/>
        <v>0</v>
      </c>
      <c r="I4967" s="3">
        <f t="shared" si="386"/>
        <v>41420</v>
      </c>
      <c r="J4967" t="s">
        <v>72</v>
      </c>
      <c r="K4967">
        <v>1676853</v>
      </c>
      <c r="L4967" t="s">
        <v>22</v>
      </c>
      <c r="M4967" t="s">
        <v>35</v>
      </c>
      <c r="N4967">
        <v>553</v>
      </c>
      <c r="O4967">
        <v>0.79248763408644907</v>
      </c>
      <c r="P4967" t="str">
        <f t="shared" si="387"/>
        <v>PORT04PORT09</v>
      </c>
      <c r="Q4967">
        <f>VLOOKUP(P4967,FreightRates!C$2:D$9,2,0)</f>
        <v>21.470399999999998</v>
      </c>
      <c r="R4967">
        <f>VLOOKUP(P4967,FreightRates!C$2:E$9,3,0)</f>
        <v>6.2E-2</v>
      </c>
      <c r="S4967">
        <f t="shared" si="388"/>
        <v>48.641631022287996</v>
      </c>
      <c r="T4967">
        <f t="shared" si="389"/>
        <v>438.24566164980632</v>
      </c>
    </row>
    <row r="4968" spans="1:20" x14ac:dyDescent="0.35">
      <c r="A4968">
        <v>1447151142.7</v>
      </c>
      <c r="B4968" s="3">
        <v>41420</v>
      </c>
      <c r="C4968" t="s">
        <v>30</v>
      </c>
      <c r="D4968" t="s">
        <v>7</v>
      </c>
      <c r="E4968" t="s">
        <v>3</v>
      </c>
      <c r="F4968">
        <v>0</v>
      </c>
      <c r="G4968">
        <v>0</v>
      </c>
      <c r="H4968">
        <f t="shared" si="385"/>
        <v>0</v>
      </c>
      <c r="I4968" s="3">
        <f t="shared" si="386"/>
        <v>41420</v>
      </c>
      <c r="J4968" t="s">
        <v>72</v>
      </c>
      <c r="K4968">
        <v>1679638</v>
      </c>
      <c r="L4968" t="s">
        <v>22</v>
      </c>
      <c r="M4968" t="s">
        <v>35</v>
      </c>
      <c r="N4968">
        <v>2983</v>
      </c>
      <c r="O4968">
        <v>6.96</v>
      </c>
      <c r="P4968" t="str">
        <f t="shared" si="387"/>
        <v>PORT04PORT09</v>
      </c>
      <c r="Q4968">
        <f>VLOOKUP(P4968,FreightRates!C$2:D$9,2,0)</f>
        <v>21.470399999999998</v>
      </c>
      <c r="R4968">
        <f>VLOOKUP(P4968,FreightRates!C$2:E$9,3,0)</f>
        <v>6.2E-2</v>
      </c>
      <c r="S4968">
        <f t="shared" si="388"/>
        <v>1308.6945599999999</v>
      </c>
      <c r="T4968">
        <f t="shared" si="389"/>
        <v>20761.68</v>
      </c>
    </row>
    <row r="4969" spans="1:20" x14ac:dyDescent="0.35">
      <c r="A4969">
        <v>1447155229.7</v>
      </c>
      <c r="B4969" s="3">
        <v>41420</v>
      </c>
      <c r="C4969" t="s">
        <v>30</v>
      </c>
      <c r="D4969" t="s">
        <v>7</v>
      </c>
      <c r="E4969" t="s">
        <v>3</v>
      </c>
      <c r="F4969">
        <v>0</v>
      </c>
      <c r="G4969">
        <v>0</v>
      </c>
      <c r="H4969">
        <f t="shared" si="385"/>
        <v>0</v>
      </c>
      <c r="I4969" s="3">
        <f t="shared" si="386"/>
        <v>41420</v>
      </c>
      <c r="J4969" t="s">
        <v>72</v>
      </c>
      <c r="K4969">
        <v>1679638</v>
      </c>
      <c r="L4969" t="s">
        <v>22</v>
      </c>
      <c r="M4969" t="s">
        <v>35</v>
      </c>
      <c r="N4969">
        <v>2261</v>
      </c>
      <c r="O4969">
        <v>5</v>
      </c>
      <c r="P4969" t="str">
        <f t="shared" si="387"/>
        <v>PORT04PORT09</v>
      </c>
      <c r="Q4969">
        <f>VLOOKUP(P4969,FreightRates!C$2:D$9,2,0)</f>
        <v>21.470399999999998</v>
      </c>
      <c r="R4969">
        <f>VLOOKUP(P4969,FreightRates!C$2:E$9,3,0)</f>
        <v>6.2E-2</v>
      </c>
      <c r="S4969">
        <f t="shared" si="388"/>
        <v>722.38040000000001</v>
      </c>
      <c r="T4969">
        <f t="shared" si="389"/>
        <v>11305</v>
      </c>
    </row>
    <row r="4970" spans="1:20" x14ac:dyDescent="0.35">
      <c r="A4970">
        <v>1447286472.7</v>
      </c>
      <c r="B4970" s="3">
        <v>41420</v>
      </c>
      <c r="C4970" t="s">
        <v>30</v>
      </c>
      <c r="D4970" t="s">
        <v>7</v>
      </c>
      <c r="E4970" t="s">
        <v>3</v>
      </c>
      <c r="F4970">
        <v>0</v>
      </c>
      <c r="G4970">
        <v>0</v>
      </c>
      <c r="H4970">
        <f t="shared" si="385"/>
        <v>0</v>
      </c>
      <c r="I4970" s="3">
        <f t="shared" si="386"/>
        <v>41420</v>
      </c>
      <c r="J4970" t="s">
        <v>72</v>
      </c>
      <c r="K4970">
        <v>1676853</v>
      </c>
      <c r="L4970" t="s">
        <v>22</v>
      </c>
      <c r="M4970" t="s">
        <v>35</v>
      </c>
      <c r="N4970">
        <v>1774</v>
      </c>
      <c r="O4970">
        <v>3.6400000000000006</v>
      </c>
      <c r="P4970" t="str">
        <f t="shared" si="387"/>
        <v>PORT04PORT09</v>
      </c>
      <c r="Q4970">
        <f>VLOOKUP(P4970,FreightRates!C$2:D$9,2,0)</f>
        <v>21.470399999999998</v>
      </c>
      <c r="R4970">
        <f>VLOOKUP(P4970,FreightRates!C$2:E$9,3,0)</f>
        <v>6.2E-2</v>
      </c>
      <c r="S4970">
        <f t="shared" si="388"/>
        <v>421.82672000000008</v>
      </c>
      <c r="T4970">
        <f t="shared" si="389"/>
        <v>6457.3600000000006</v>
      </c>
    </row>
    <row r="4971" spans="1:20" x14ac:dyDescent="0.35">
      <c r="A4971">
        <v>1447286439.7</v>
      </c>
      <c r="B4971" s="3">
        <v>41420</v>
      </c>
      <c r="C4971" t="s">
        <v>30</v>
      </c>
      <c r="D4971" t="s">
        <v>7</v>
      </c>
      <c r="E4971" t="s">
        <v>3</v>
      </c>
      <c r="F4971">
        <v>0</v>
      </c>
      <c r="G4971">
        <v>0</v>
      </c>
      <c r="H4971">
        <f t="shared" si="385"/>
        <v>0</v>
      </c>
      <c r="I4971" s="3">
        <f t="shared" si="386"/>
        <v>41420</v>
      </c>
      <c r="J4971" t="s">
        <v>72</v>
      </c>
      <c r="K4971">
        <v>1676853</v>
      </c>
      <c r="L4971" t="s">
        <v>22</v>
      </c>
      <c r="M4971" t="s">
        <v>35</v>
      </c>
      <c r="N4971">
        <v>1785</v>
      </c>
      <c r="O4971">
        <v>3.62</v>
      </c>
      <c r="P4971" t="str">
        <f t="shared" si="387"/>
        <v>PORT04PORT09</v>
      </c>
      <c r="Q4971">
        <f>VLOOKUP(P4971,FreightRates!C$2:D$9,2,0)</f>
        <v>21.470399999999998</v>
      </c>
      <c r="R4971">
        <f>VLOOKUP(P4971,FreightRates!C$2:E$9,3,0)</f>
        <v>6.2E-2</v>
      </c>
      <c r="S4971">
        <f t="shared" si="388"/>
        <v>422.0958</v>
      </c>
      <c r="T4971">
        <f t="shared" si="389"/>
        <v>6461.7</v>
      </c>
    </row>
    <row r="4972" spans="1:20" x14ac:dyDescent="0.35">
      <c r="A4972">
        <v>1447162931.7</v>
      </c>
      <c r="B4972" s="3">
        <v>41420</v>
      </c>
      <c r="C4972" t="s">
        <v>30</v>
      </c>
      <c r="D4972" t="s">
        <v>7</v>
      </c>
      <c r="E4972" t="s">
        <v>3</v>
      </c>
      <c r="F4972">
        <v>0</v>
      </c>
      <c r="G4972">
        <v>3</v>
      </c>
      <c r="H4972">
        <f t="shared" si="385"/>
        <v>3</v>
      </c>
      <c r="I4972" s="3">
        <f t="shared" si="386"/>
        <v>41423</v>
      </c>
      <c r="J4972" t="s">
        <v>72</v>
      </c>
      <c r="K4972">
        <v>1676942</v>
      </c>
      <c r="L4972" t="s">
        <v>22</v>
      </c>
      <c r="M4972" t="s">
        <v>35</v>
      </c>
      <c r="N4972">
        <v>2255</v>
      </c>
      <c r="O4972">
        <v>3.3114089347079037</v>
      </c>
      <c r="P4972" t="str">
        <f t="shared" si="387"/>
        <v>PORT04PORT09</v>
      </c>
      <c r="Q4972">
        <f>VLOOKUP(P4972,FreightRates!C$2:D$9,2,0)</f>
        <v>21.470399999999998</v>
      </c>
      <c r="R4972">
        <f>VLOOKUP(P4972,FreightRates!C$2:E$9,3,0)</f>
        <v>6.2E-2</v>
      </c>
      <c r="S4972">
        <f t="shared" si="388"/>
        <v>484.43848316151201</v>
      </c>
      <c r="T4972">
        <f t="shared" si="389"/>
        <v>7467.2271477663226</v>
      </c>
    </row>
    <row r="4973" spans="1:20" x14ac:dyDescent="0.35">
      <c r="A4973">
        <v>1447232860.7</v>
      </c>
      <c r="B4973" s="3">
        <v>41420</v>
      </c>
      <c r="C4973" t="s">
        <v>30</v>
      </c>
      <c r="D4973" t="s">
        <v>7</v>
      </c>
      <c r="E4973" t="s">
        <v>3</v>
      </c>
      <c r="F4973">
        <v>0</v>
      </c>
      <c r="G4973">
        <v>3</v>
      </c>
      <c r="H4973">
        <f t="shared" si="385"/>
        <v>3</v>
      </c>
      <c r="I4973" s="3">
        <f t="shared" si="386"/>
        <v>41423</v>
      </c>
      <c r="J4973" t="s">
        <v>72</v>
      </c>
      <c r="K4973">
        <v>1676942</v>
      </c>
      <c r="L4973" t="s">
        <v>22</v>
      </c>
      <c r="M4973" t="s">
        <v>35</v>
      </c>
      <c r="N4973">
        <v>4327</v>
      </c>
      <c r="O4973">
        <v>6.6228178694158073</v>
      </c>
      <c r="P4973" t="str">
        <f t="shared" si="387"/>
        <v>PORT04PORT09</v>
      </c>
      <c r="Q4973">
        <f>VLOOKUP(P4973,FreightRates!C$2:D$9,2,0)</f>
        <v>21.470399999999998</v>
      </c>
      <c r="R4973">
        <f>VLOOKUP(P4973,FreightRates!C$2:E$9,3,0)</f>
        <v>6.2E-2</v>
      </c>
      <c r="S4973">
        <f t="shared" si="388"/>
        <v>1798.2002410996563</v>
      </c>
      <c r="T4973">
        <f t="shared" si="389"/>
        <v>28656.932920962197</v>
      </c>
    </row>
    <row r="4974" spans="1:20" x14ac:dyDescent="0.35">
      <c r="A4974">
        <v>1447313973.7</v>
      </c>
      <c r="B4974" s="3">
        <v>41420</v>
      </c>
      <c r="C4974" t="s">
        <v>30</v>
      </c>
      <c r="D4974" t="s">
        <v>7</v>
      </c>
      <c r="E4974" t="s">
        <v>3</v>
      </c>
      <c r="F4974">
        <v>0</v>
      </c>
      <c r="G4974">
        <v>0</v>
      </c>
      <c r="H4974">
        <f t="shared" si="385"/>
        <v>0</v>
      </c>
      <c r="I4974" s="3">
        <f t="shared" si="386"/>
        <v>41420</v>
      </c>
      <c r="J4974" t="s">
        <v>72</v>
      </c>
      <c r="K4974">
        <v>1676942</v>
      </c>
      <c r="L4974" t="s">
        <v>22</v>
      </c>
      <c r="M4974" t="s">
        <v>35</v>
      </c>
      <c r="N4974">
        <v>2274</v>
      </c>
      <c r="O4974">
        <v>3.3114089347079037</v>
      </c>
      <c r="P4974" t="str">
        <f t="shared" si="387"/>
        <v>PORT04PORT09</v>
      </c>
      <c r="Q4974">
        <f>VLOOKUP(P4974,FreightRates!C$2:D$9,2,0)</f>
        <v>21.470399999999998</v>
      </c>
      <c r="R4974">
        <f>VLOOKUP(P4974,FreightRates!C$2:E$9,3,0)</f>
        <v>6.2E-2</v>
      </c>
      <c r="S4974">
        <f t="shared" si="388"/>
        <v>488.33932288659793</v>
      </c>
      <c r="T4974">
        <f t="shared" si="389"/>
        <v>7530.1439175257728</v>
      </c>
    </row>
    <row r="4975" spans="1:20" x14ac:dyDescent="0.35">
      <c r="A4975">
        <v>1447321323.7</v>
      </c>
      <c r="B4975" s="3">
        <v>41420</v>
      </c>
      <c r="C4975" t="s">
        <v>30</v>
      </c>
      <c r="D4975" t="s">
        <v>7</v>
      </c>
      <c r="E4975" t="s">
        <v>3</v>
      </c>
      <c r="F4975">
        <v>0</v>
      </c>
      <c r="G4975">
        <v>3</v>
      </c>
      <c r="H4975">
        <f t="shared" si="385"/>
        <v>3</v>
      </c>
      <c r="I4975" s="3">
        <f t="shared" si="386"/>
        <v>41423</v>
      </c>
      <c r="J4975" t="s">
        <v>72</v>
      </c>
      <c r="K4975">
        <v>1676942</v>
      </c>
      <c r="L4975" t="s">
        <v>22</v>
      </c>
      <c r="M4975" t="s">
        <v>35</v>
      </c>
      <c r="N4975">
        <v>4253</v>
      </c>
      <c r="O4975">
        <v>6.6228178694158073</v>
      </c>
      <c r="P4975" t="str">
        <f t="shared" si="387"/>
        <v>PORT04PORT09</v>
      </c>
      <c r="Q4975">
        <f>VLOOKUP(P4975,FreightRates!C$2:D$9,2,0)</f>
        <v>21.470399999999998</v>
      </c>
      <c r="R4975">
        <f>VLOOKUP(P4975,FreightRates!C$2:E$9,3,0)</f>
        <v>6.2E-2</v>
      </c>
      <c r="S4975">
        <f t="shared" si="388"/>
        <v>1767.8147527147767</v>
      </c>
      <c r="T4975">
        <f t="shared" si="389"/>
        <v>28166.844398625428</v>
      </c>
    </row>
    <row r="4976" spans="1:20" x14ac:dyDescent="0.35">
      <c r="A4976">
        <v>1447210927.7</v>
      </c>
      <c r="B4976" s="3">
        <v>41420</v>
      </c>
      <c r="C4976" t="s">
        <v>30</v>
      </c>
      <c r="D4976" t="s">
        <v>7</v>
      </c>
      <c r="E4976" t="s">
        <v>3</v>
      </c>
      <c r="F4976">
        <v>0</v>
      </c>
      <c r="G4976">
        <v>0</v>
      </c>
      <c r="H4976">
        <f t="shared" si="385"/>
        <v>0</v>
      </c>
      <c r="I4976" s="3">
        <f t="shared" si="386"/>
        <v>41420</v>
      </c>
      <c r="J4976" t="s">
        <v>72</v>
      </c>
      <c r="K4976">
        <v>1676942</v>
      </c>
      <c r="L4976" t="s">
        <v>22</v>
      </c>
      <c r="M4976" t="s">
        <v>35</v>
      </c>
      <c r="N4976">
        <v>2252</v>
      </c>
      <c r="O4976">
        <v>3.3114089347079037</v>
      </c>
      <c r="P4976" t="str">
        <f t="shared" si="387"/>
        <v>PORT04PORT09</v>
      </c>
      <c r="Q4976">
        <f>VLOOKUP(P4976,FreightRates!C$2:D$9,2,0)</f>
        <v>21.470399999999998</v>
      </c>
      <c r="R4976">
        <f>VLOOKUP(P4976,FreightRates!C$2:E$9,3,0)</f>
        <v>6.2E-2</v>
      </c>
      <c r="S4976">
        <f t="shared" si="388"/>
        <v>483.82256109965635</v>
      </c>
      <c r="T4976">
        <f t="shared" si="389"/>
        <v>7457.2929209621989</v>
      </c>
    </row>
    <row r="4977" spans="1:20" x14ac:dyDescent="0.35">
      <c r="A4977">
        <v>1447162915.7</v>
      </c>
      <c r="B4977" s="3">
        <v>41420</v>
      </c>
      <c r="C4977" t="s">
        <v>30</v>
      </c>
      <c r="D4977" t="s">
        <v>7</v>
      </c>
      <c r="E4977" t="s">
        <v>3</v>
      </c>
      <c r="F4977">
        <v>0</v>
      </c>
      <c r="G4977">
        <v>3</v>
      </c>
      <c r="H4977">
        <f t="shared" si="385"/>
        <v>3</v>
      </c>
      <c r="I4977" s="3">
        <f t="shared" si="386"/>
        <v>41423</v>
      </c>
      <c r="J4977" t="s">
        <v>72</v>
      </c>
      <c r="K4977">
        <v>1676942</v>
      </c>
      <c r="L4977" t="s">
        <v>22</v>
      </c>
      <c r="M4977" t="s">
        <v>35</v>
      </c>
      <c r="N4977">
        <v>2284</v>
      </c>
      <c r="O4977">
        <v>3.3114089347079037</v>
      </c>
      <c r="P4977" t="str">
        <f t="shared" si="387"/>
        <v>PORT04PORT09</v>
      </c>
      <c r="Q4977">
        <f>VLOOKUP(P4977,FreightRates!C$2:D$9,2,0)</f>
        <v>21.470399999999998</v>
      </c>
      <c r="R4977">
        <f>VLOOKUP(P4977,FreightRates!C$2:E$9,3,0)</f>
        <v>6.2E-2</v>
      </c>
      <c r="S4977">
        <f t="shared" si="388"/>
        <v>490.39239642611682</v>
      </c>
      <c r="T4977">
        <f t="shared" si="389"/>
        <v>7563.2580068728521</v>
      </c>
    </row>
    <row r="4978" spans="1:20" x14ac:dyDescent="0.35">
      <c r="A4978">
        <v>1447232839.7</v>
      </c>
      <c r="B4978" s="3">
        <v>41420</v>
      </c>
      <c r="C4978" t="s">
        <v>30</v>
      </c>
      <c r="D4978" t="s">
        <v>7</v>
      </c>
      <c r="E4978" t="s">
        <v>3</v>
      </c>
      <c r="F4978">
        <v>0</v>
      </c>
      <c r="G4978">
        <v>3</v>
      </c>
      <c r="H4978">
        <f t="shared" si="385"/>
        <v>3</v>
      </c>
      <c r="I4978" s="3">
        <f t="shared" si="386"/>
        <v>41423</v>
      </c>
      <c r="J4978" t="s">
        <v>72</v>
      </c>
      <c r="K4978">
        <v>1676942</v>
      </c>
      <c r="L4978" t="s">
        <v>22</v>
      </c>
      <c r="M4978" t="s">
        <v>35</v>
      </c>
      <c r="N4978">
        <v>2305</v>
      </c>
      <c r="O4978">
        <v>3.3114089347079037</v>
      </c>
      <c r="P4978" t="str">
        <f t="shared" si="387"/>
        <v>PORT04PORT09</v>
      </c>
      <c r="Q4978">
        <f>VLOOKUP(P4978,FreightRates!C$2:D$9,2,0)</f>
        <v>21.470399999999998</v>
      </c>
      <c r="R4978">
        <f>VLOOKUP(P4978,FreightRates!C$2:E$9,3,0)</f>
        <v>6.2E-2</v>
      </c>
      <c r="S4978">
        <f t="shared" si="388"/>
        <v>494.70385085910652</v>
      </c>
      <c r="T4978">
        <f t="shared" si="389"/>
        <v>7632.7975945017179</v>
      </c>
    </row>
    <row r="4979" spans="1:20" x14ac:dyDescent="0.35">
      <c r="A4979">
        <v>1447281375.7</v>
      </c>
      <c r="B4979" s="3">
        <v>41420</v>
      </c>
      <c r="C4979" t="s">
        <v>30</v>
      </c>
      <c r="D4979" t="s">
        <v>7</v>
      </c>
      <c r="E4979" t="s">
        <v>3</v>
      </c>
      <c r="F4979">
        <v>0</v>
      </c>
      <c r="G4979">
        <v>3</v>
      </c>
      <c r="H4979">
        <f t="shared" si="385"/>
        <v>3</v>
      </c>
      <c r="I4979" s="3">
        <f t="shared" si="386"/>
        <v>41423</v>
      </c>
      <c r="J4979" t="s">
        <v>72</v>
      </c>
      <c r="K4979">
        <v>1676942</v>
      </c>
      <c r="L4979" t="s">
        <v>22</v>
      </c>
      <c r="M4979" t="s">
        <v>35</v>
      </c>
      <c r="N4979">
        <v>4233</v>
      </c>
      <c r="O4979">
        <v>6.6228178694158073</v>
      </c>
      <c r="P4979" t="str">
        <f t="shared" si="387"/>
        <v>PORT04PORT09</v>
      </c>
      <c r="Q4979">
        <f>VLOOKUP(P4979,FreightRates!C$2:D$9,2,0)</f>
        <v>21.470399999999998</v>
      </c>
      <c r="R4979">
        <f>VLOOKUP(P4979,FreightRates!C$2:E$9,3,0)</f>
        <v>6.2E-2</v>
      </c>
      <c r="S4979">
        <f t="shared" si="388"/>
        <v>1759.6024585567009</v>
      </c>
      <c r="T4979">
        <f t="shared" si="389"/>
        <v>28034.388041237111</v>
      </c>
    </row>
    <row r="4980" spans="1:20" x14ac:dyDescent="0.35">
      <c r="A4980">
        <v>1447400467.7</v>
      </c>
      <c r="B4980" s="3">
        <v>41420</v>
      </c>
      <c r="C4980" t="s">
        <v>30</v>
      </c>
      <c r="D4980" t="s">
        <v>7</v>
      </c>
      <c r="E4980" t="s">
        <v>3</v>
      </c>
      <c r="F4980">
        <v>0</v>
      </c>
      <c r="G4980">
        <v>3</v>
      </c>
      <c r="H4980">
        <f t="shared" si="385"/>
        <v>3</v>
      </c>
      <c r="I4980" s="3">
        <f t="shared" si="386"/>
        <v>41423</v>
      </c>
      <c r="J4980" t="s">
        <v>72</v>
      </c>
      <c r="K4980">
        <v>1676942</v>
      </c>
      <c r="L4980" t="s">
        <v>22</v>
      </c>
      <c r="M4980" t="s">
        <v>35</v>
      </c>
      <c r="N4980">
        <v>4266</v>
      </c>
      <c r="O4980">
        <v>6.6228178694158073</v>
      </c>
      <c r="P4980" t="str">
        <f t="shared" si="387"/>
        <v>PORT04PORT09</v>
      </c>
      <c r="Q4980">
        <f>VLOOKUP(P4980,FreightRates!C$2:D$9,2,0)</f>
        <v>21.470399999999998</v>
      </c>
      <c r="R4980">
        <f>VLOOKUP(P4980,FreightRates!C$2:E$9,3,0)</f>
        <v>6.2E-2</v>
      </c>
      <c r="S4980">
        <f t="shared" si="388"/>
        <v>1773.1527439175256</v>
      </c>
      <c r="T4980">
        <f t="shared" si="389"/>
        <v>28252.941030927836</v>
      </c>
    </row>
    <row r="4981" spans="1:20" x14ac:dyDescent="0.35">
      <c r="A4981">
        <v>1447162914.7</v>
      </c>
      <c r="B4981" s="3">
        <v>41420</v>
      </c>
      <c r="C4981" t="s">
        <v>30</v>
      </c>
      <c r="D4981" t="s">
        <v>7</v>
      </c>
      <c r="E4981" t="s">
        <v>3</v>
      </c>
      <c r="F4981">
        <v>0</v>
      </c>
      <c r="G4981">
        <v>3</v>
      </c>
      <c r="H4981">
        <f t="shared" si="385"/>
        <v>3</v>
      </c>
      <c r="I4981" s="3">
        <f t="shared" si="386"/>
        <v>41423</v>
      </c>
      <c r="J4981" t="s">
        <v>72</v>
      </c>
      <c r="K4981">
        <v>1676942</v>
      </c>
      <c r="L4981" t="s">
        <v>22</v>
      </c>
      <c r="M4981" t="s">
        <v>35</v>
      </c>
      <c r="N4981">
        <v>2234</v>
      </c>
      <c r="O4981">
        <v>3.3114089347079037</v>
      </c>
      <c r="P4981" t="str">
        <f t="shared" si="387"/>
        <v>PORT04PORT09</v>
      </c>
      <c r="Q4981">
        <f>VLOOKUP(P4981,FreightRates!C$2:D$9,2,0)</f>
        <v>21.470399999999998</v>
      </c>
      <c r="R4981">
        <f>VLOOKUP(P4981,FreightRates!C$2:E$9,3,0)</f>
        <v>6.2E-2</v>
      </c>
      <c r="S4981">
        <f t="shared" si="388"/>
        <v>480.1270287285223</v>
      </c>
      <c r="T4981">
        <f t="shared" si="389"/>
        <v>7397.6875601374568</v>
      </c>
    </row>
    <row r="4982" spans="1:20" x14ac:dyDescent="0.35">
      <c r="A4982">
        <v>1447353015.7</v>
      </c>
      <c r="B4982" s="3">
        <v>41420</v>
      </c>
      <c r="C4982" t="s">
        <v>30</v>
      </c>
      <c r="D4982" t="s">
        <v>7</v>
      </c>
      <c r="E4982" t="s">
        <v>3</v>
      </c>
      <c r="F4982">
        <v>0</v>
      </c>
      <c r="G4982">
        <v>3</v>
      </c>
      <c r="H4982">
        <f t="shared" si="385"/>
        <v>3</v>
      </c>
      <c r="I4982" s="3">
        <f t="shared" si="386"/>
        <v>41423</v>
      </c>
      <c r="J4982" t="s">
        <v>72</v>
      </c>
      <c r="K4982">
        <v>1676942</v>
      </c>
      <c r="L4982" t="s">
        <v>22</v>
      </c>
      <c r="M4982" t="s">
        <v>35</v>
      </c>
      <c r="N4982">
        <v>6306</v>
      </c>
      <c r="O4982">
        <v>9.1</v>
      </c>
      <c r="P4982" t="str">
        <f t="shared" si="387"/>
        <v>PORT04PORT09</v>
      </c>
      <c r="Q4982">
        <f>VLOOKUP(P4982,FreightRates!C$2:D$9,2,0)</f>
        <v>21.470399999999998</v>
      </c>
      <c r="R4982">
        <f>VLOOKUP(P4982,FreightRates!C$2:E$9,3,0)</f>
        <v>6.2E-2</v>
      </c>
      <c r="S4982">
        <f t="shared" si="388"/>
        <v>3579.3155999999994</v>
      </c>
      <c r="T4982">
        <f t="shared" si="389"/>
        <v>57384.6</v>
      </c>
    </row>
    <row r="4983" spans="1:20" x14ac:dyDescent="0.35">
      <c r="A4983">
        <v>1447329678.7</v>
      </c>
      <c r="B4983" s="3">
        <v>41420</v>
      </c>
      <c r="C4983" t="s">
        <v>30</v>
      </c>
      <c r="D4983" t="s">
        <v>7</v>
      </c>
      <c r="E4983" t="s">
        <v>3</v>
      </c>
      <c r="F4983">
        <v>0</v>
      </c>
      <c r="G4983">
        <v>3</v>
      </c>
      <c r="H4983">
        <f t="shared" si="385"/>
        <v>3</v>
      </c>
      <c r="I4983" s="3">
        <f t="shared" si="386"/>
        <v>41423</v>
      </c>
      <c r="J4983" t="s">
        <v>72</v>
      </c>
      <c r="K4983">
        <v>1676942</v>
      </c>
      <c r="L4983" t="s">
        <v>22</v>
      </c>
      <c r="M4983" t="s">
        <v>35</v>
      </c>
      <c r="N4983">
        <v>6300</v>
      </c>
      <c r="O4983">
        <v>9.02</v>
      </c>
      <c r="P4983" t="str">
        <f t="shared" si="387"/>
        <v>PORT04PORT09</v>
      </c>
      <c r="Q4983">
        <f>VLOOKUP(P4983,FreightRates!C$2:D$9,2,0)</f>
        <v>21.470399999999998</v>
      </c>
      <c r="R4983">
        <f>VLOOKUP(P4983,FreightRates!C$2:E$9,3,0)</f>
        <v>6.2E-2</v>
      </c>
      <c r="S4983">
        <f t="shared" si="388"/>
        <v>3544.6823999999997</v>
      </c>
      <c r="T4983">
        <f t="shared" si="389"/>
        <v>56826</v>
      </c>
    </row>
    <row r="4984" spans="1:20" x14ac:dyDescent="0.35">
      <c r="A4984">
        <v>1447290444.7</v>
      </c>
      <c r="B4984" s="3">
        <v>41420</v>
      </c>
      <c r="C4984" t="s">
        <v>30</v>
      </c>
      <c r="D4984" t="s">
        <v>7</v>
      </c>
      <c r="E4984" t="s">
        <v>3</v>
      </c>
      <c r="F4984">
        <v>0</v>
      </c>
      <c r="G4984">
        <v>0</v>
      </c>
      <c r="H4984">
        <f t="shared" si="385"/>
        <v>0</v>
      </c>
      <c r="I4984" s="3">
        <f t="shared" si="386"/>
        <v>41420</v>
      </c>
      <c r="J4984" t="s">
        <v>72</v>
      </c>
      <c r="K4984">
        <v>1655818</v>
      </c>
      <c r="L4984" t="s">
        <v>22</v>
      </c>
      <c r="M4984" t="s">
        <v>35</v>
      </c>
      <c r="N4984">
        <v>611</v>
      </c>
      <c r="O4984">
        <v>0.96579338030819362</v>
      </c>
      <c r="P4984" t="str">
        <f t="shared" si="387"/>
        <v>PORT04PORT09</v>
      </c>
      <c r="Q4984">
        <f>VLOOKUP(P4984,FreightRates!C$2:D$9,2,0)</f>
        <v>21.470399999999998</v>
      </c>
      <c r="R4984">
        <f>VLOOKUP(P4984,FreightRates!C$2:E$9,3,0)</f>
        <v>6.2E-2</v>
      </c>
      <c r="S4984">
        <f t="shared" si="388"/>
        <v>58.056584832834986</v>
      </c>
      <c r="T4984">
        <f t="shared" si="389"/>
        <v>590.09975536830632</v>
      </c>
    </row>
    <row r="4985" spans="1:20" x14ac:dyDescent="0.35">
      <c r="A4985">
        <v>1447205760.7</v>
      </c>
      <c r="B4985" s="3">
        <v>41420</v>
      </c>
      <c r="C4985" t="s">
        <v>30</v>
      </c>
      <c r="D4985" t="s">
        <v>7</v>
      </c>
      <c r="E4985" t="s">
        <v>3</v>
      </c>
      <c r="F4985">
        <v>0</v>
      </c>
      <c r="G4985">
        <v>0</v>
      </c>
      <c r="H4985">
        <f t="shared" si="385"/>
        <v>0</v>
      </c>
      <c r="I4985" s="3">
        <f t="shared" si="386"/>
        <v>41420</v>
      </c>
      <c r="J4985" t="s">
        <v>72</v>
      </c>
      <c r="K4985">
        <v>1655818</v>
      </c>
      <c r="L4985" t="s">
        <v>22</v>
      </c>
      <c r="M4985" t="s">
        <v>35</v>
      </c>
      <c r="N4985">
        <v>1075</v>
      </c>
      <c r="O4985">
        <v>2.5754490141551831</v>
      </c>
      <c r="P4985" t="str">
        <f t="shared" si="387"/>
        <v>PORT04PORT09</v>
      </c>
      <c r="Q4985">
        <f>VLOOKUP(P4985,FreightRates!C$2:D$9,2,0)</f>
        <v>21.470399999999998</v>
      </c>
      <c r="R4985">
        <f>VLOOKUP(P4985,FreightRates!C$2:E$9,3,0)</f>
        <v>6.2E-2</v>
      </c>
      <c r="S4985">
        <f t="shared" si="388"/>
        <v>193.12407679344295</v>
      </c>
      <c r="T4985">
        <f t="shared" si="389"/>
        <v>2768.607690216822</v>
      </c>
    </row>
    <row r="4986" spans="1:20" x14ac:dyDescent="0.35">
      <c r="A4986">
        <v>1447313941.7</v>
      </c>
      <c r="B4986" s="3">
        <v>41420</v>
      </c>
      <c r="C4986" t="s">
        <v>30</v>
      </c>
      <c r="D4986" t="s">
        <v>7</v>
      </c>
      <c r="E4986" t="s">
        <v>3</v>
      </c>
      <c r="F4986">
        <v>0</v>
      </c>
      <c r="G4986">
        <v>0</v>
      </c>
      <c r="H4986">
        <f t="shared" si="385"/>
        <v>0</v>
      </c>
      <c r="I4986" s="3">
        <f t="shared" si="386"/>
        <v>41420</v>
      </c>
      <c r="J4986" t="s">
        <v>72</v>
      </c>
      <c r="K4986">
        <v>1655818</v>
      </c>
      <c r="L4986" t="s">
        <v>22</v>
      </c>
      <c r="M4986" t="s">
        <v>35</v>
      </c>
      <c r="N4986">
        <v>420</v>
      </c>
      <c r="O4986">
        <v>0.32193112676939789</v>
      </c>
      <c r="P4986" t="str">
        <f t="shared" si="387"/>
        <v>PORT04PORT09</v>
      </c>
      <c r="Q4986">
        <f>VLOOKUP(P4986,FreightRates!C$2:D$9,2,0)</f>
        <v>21.470399999999998</v>
      </c>
      <c r="R4986">
        <f>VLOOKUP(P4986,FreightRates!C$2:E$9,3,0)</f>
        <v>6.2E-2</v>
      </c>
      <c r="S4986">
        <f t="shared" si="388"/>
        <v>29.853486541075121</v>
      </c>
      <c r="T4986">
        <f t="shared" si="389"/>
        <v>135.21107324314713</v>
      </c>
    </row>
    <row r="4987" spans="1:20" x14ac:dyDescent="0.35">
      <c r="A4987">
        <v>1447327979.7</v>
      </c>
      <c r="B4987" s="3">
        <v>41420</v>
      </c>
      <c r="C4987" t="s">
        <v>30</v>
      </c>
      <c r="D4987" t="s">
        <v>7</v>
      </c>
      <c r="E4987" t="s">
        <v>3</v>
      </c>
      <c r="F4987">
        <v>0</v>
      </c>
      <c r="G4987">
        <v>0</v>
      </c>
      <c r="H4987">
        <f t="shared" si="385"/>
        <v>0</v>
      </c>
      <c r="I4987" s="3">
        <f t="shared" si="386"/>
        <v>41420</v>
      </c>
      <c r="J4987" t="s">
        <v>72</v>
      </c>
      <c r="K4987">
        <v>1655818</v>
      </c>
      <c r="L4987" t="s">
        <v>22</v>
      </c>
      <c r="M4987" t="s">
        <v>35</v>
      </c>
      <c r="N4987">
        <v>761</v>
      </c>
      <c r="O4987">
        <v>1.4486900704622905</v>
      </c>
      <c r="P4987" t="str">
        <f t="shared" si="387"/>
        <v>PORT04PORT09</v>
      </c>
      <c r="Q4987">
        <f>VLOOKUP(P4987,FreightRates!C$2:D$9,2,0)</f>
        <v>21.470399999999998</v>
      </c>
      <c r="R4987">
        <f>VLOOKUP(P4987,FreightRates!C$2:E$9,3,0)</f>
        <v>6.2E-2</v>
      </c>
      <c r="S4987">
        <f t="shared" si="388"/>
        <v>89.822494904551789</v>
      </c>
      <c r="T4987">
        <f t="shared" si="389"/>
        <v>1102.4531436218031</v>
      </c>
    </row>
    <row r="4988" spans="1:20" x14ac:dyDescent="0.35">
      <c r="A4988">
        <v>1447356015.7</v>
      </c>
      <c r="B4988" s="3">
        <v>41420</v>
      </c>
      <c r="C4988" t="s">
        <v>30</v>
      </c>
      <c r="D4988" t="s">
        <v>7</v>
      </c>
      <c r="E4988" t="s">
        <v>3</v>
      </c>
      <c r="F4988">
        <v>0</v>
      </c>
      <c r="G4988">
        <v>0</v>
      </c>
      <c r="H4988">
        <f t="shared" si="385"/>
        <v>0</v>
      </c>
      <c r="I4988" s="3">
        <f t="shared" si="386"/>
        <v>41420</v>
      </c>
      <c r="J4988" t="s">
        <v>72</v>
      </c>
      <c r="K4988">
        <v>1655818</v>
      </c>
      <c r="L4988" t="s">
        <v>22</v>
      </c>
      <c r="M4988" t="s">
        <v>35</v>
      </c>
      <c r="N4988">
        <v>4299</v>
      </c>
      <c r="O4988">
        <v>13.877245070775915</v>
      </c>
      <c r="P4988" t="str">
        <f t="shared" si="387"/>
        <v>PORT04PORT09</v>
      </c>
      <c r="Q4988">
        <f>VLOOKUP(P4988,FreightRates!C$2:D$9,2,0)</f>
        <v>21.470399999999998</v>
      </c>
      <c r="R4988">
        <f>VLOOKUP(P4988,FreightRates!C$2:E$9,3,0)</f>
        <v>6.2E-2</v>
      </c>
      <c r="S4988">
        <f t="shared" si="388"/>
        <v>3720.2835466744709</v>
      </c>
      <c r="T4988">
        <f t="shared" si="389"/>
        <v>59658.276559265658</v>
      </c>
    </row>
    <row r="4989" spans="1:20" x14ac:dyDescent="0.35">
      <c r="A4989">
        <v>1447152554.7</v>
      </c>
      <c r="B4989" s="3">
        <v>41420</v>
      </c>
      <c r="C4989" t="s">
        <v>30</v>
      </c>
      <c r="D4989" t="s">
        <v>7</v>
      </c>
      <c r="E4989" t="s">
        <v>3</v>
      </c>
      <c r="F4989">
        <v>0</v>
      </c>
      <c r="G4989">
        <v>0</v>
      </c>
      <c r="H4989">
        <f t="shared" si="385"/>
        <v>0</v>
      </c>
      <c r="I4989" s="3">
        <f t="shared" si="386"/>
        <v>41420</v>
      </c>
      <c r="J4989" t="s">
        <v>72</v>
      </c>
      <c r="K4989">
        <v>1655818</v>
      </c>
      <c r="L4989" t="s">
        <v>22</v>
      </c>
      <c r="M4989" t="s">
        <v>35</v>
      </c>
      <c r="N4989">
        <v>700</v>
      </c>
      <c r="O4989">
        <v>1.4486900704622905</v>
      </c>
      <c r="P4989" t="str">
        <f t="shared" si="387"/>
        <v>PORT04PORT09</v>
      </c>
      <c r="Q4989">
        <f>VLOOKUP(P4989,FreightRates!C$2:D$9,2,0)</f>
        <v>21.470399999999998</v>
      </c>
      <c r="R4989">
        <f>VLOOKUP(P4989,FreightRates!C$2:E$9,3,0)</f>
        <v>6.2E-2</v>
      </c>
      <c r="S4989">
        <f t="shared" si="388"/>
        <v>84.343549058063402</v>
      </c>
      <c r="T4989">
        <f t="shared" si="389"/>
        <v>1014.0830493236033</v>
      </c>
    </row>
    <row r="4990" spans="1:20" x14ac:dyDescent="0.35">
      <c r="A4990">
        <v>1447313993.7</v>
      </c>
      <c r="B4990" s="3">
        <v>41420</v>
      </c>
      <c r="C4990" t="s">
        <v>30</v>
      </c>
      <c r="D4990" t="s">
        <v>7</v>
      </c>
      <c r="E4990" t="s">
        <v>3</v>
      </c>
      <c r="F4990">
        <v>0</v>
      </c>
      <c r="G4990">
        <v>0</v>
      </c>
      <c r="H4990">
        <f t="shared" si="385"/>
        <v>0</v>
      </c>
      <c r="I4990" s="3">
        <f t="shared" si="386"/>
        <v>41420</v>
      </c>
      <c r="J4990" t="s">
        <v>72</v>
      </c>
      <c r="K4990">
        <v>1655818</v>
      </c>
      <c r="L4990" t="s">
        <v>22</v>
      </c>
      <c r="M4990" t="s">
        <v>35</v>
      </c>
      <c r="N4990">
        <v>1412</v>
      </c>
      <c r="O4990">
        <v>3.5412423944633766</v>
      </c>
      <c r="P4990" t="str">
        <f t="shared" si="387"/>
        <v>PORT04PORT09</v>
      </c>
      <c r="Q4990">
        <f>VLOOKUP(P4990,FreightRates!C$2:D$9,2,0)</f>
        <v>21.470399999999998</v>
      </c>
      <c r="R4990">
        <f>VLOOKUP(P4990,FreightRates!C$2:E$9,3,0)</f>
        <v>6.2E-2</v>
      </c>
      <c r="S4990">
        <f t="shared" si="388"/>
        <v>331.48492418090183</v>
      </c>
      <c r="T4990">
        <f t="shared" si="389"/>
        <v>5000.2342609822881</v>
      </c>
    </row>
    <row r="4991" spans="1:20" x14ac:dyDescent="0.35">
      <c r="A4991">
        <v>1447163495.7</v>
      </c>
      <c r="B4991" s="3">
        <v>41420</v>
      </c>
      <c r="C4991" t="s">
        <v>30</v>
      </c>
      <c r="D4991" t="s">
        <v>7</v>
      </c>
      <c r="E4991" t="s">
        <v>3</v>
      </c>
      <c r="F4991">
        <v>0</v>
      </c>
      <c r="G4991">
        <v>3</v>
      </c>
      <c r="H4991">
        <f t="shared" si="385"/>
        <v>3</v>
      </c>
      <c r="I4991" s="3">
        <f t="shared" si="386"/>
        <v>41423</v>
      </c>
      <c r="J4991" t="s">
        <v>72</v>
      </c>
      <c r="K4991">
        <v>1655818</v>
      </c>
      <c r="L4991" t="s">
        <v>22</v>
      </c>
      <c r="M4991" t="s">
        <v>35</v>
      </c>
      <c r="N4991">
        <v>2278</v>
      </c>
      <c r="O4991">
        <v>6.4386225353879576</v>
      </c>
      <c r="P4991" t="str">
        <f t="shared" si="387"/>
        <v>PORT04PORT09</v>
      </c>
      <c r="Q4991">
        <f>VLOOKUP(P4991,FreightRates!C$2:D$9,2,0)</f>
        <v>21.470399999999998</v>
      </c>
      <c r="R4991">
        <f>VLOOKUP(P4991,FreightRates!C$2:E$9,3,0)</f>
        <v>6.2E-2</v>
      </c>
      <c r="S4991">
        <f t="shared" si="388"/>
        <v>930.83569240805366</v>
      </c>
      <c r="T4991">
        <f t="shared" si="389"/>
        <v>14667.182135613768</v>
      </c>
    </row>
    <row r="4992" spans="1:20" x14ac:dyDescent="0.35">
      <c r="A4992">
        <v>1447313934.7</v>
      </c>
      <c r="B4992" s="3">
        <v>41420</v>
      </c>
      <c r="C4992" t="s">
        <v>30</v>
      </c>
      <c r="D4992" t="s">
        <v>7</v>
      </c>
      <c r="E4992" t="s">
        <v>3</v>
      </c>
      <c r="F4992">
        <v>0</v>
      </c>
      <c r="G4992">
        <v>0</v>
      </c>
      <c r="H4992">
        <f t="shared" si="385"/>
        <v>0</v>
      </c>
      <c r="I4992" s="3">
        <f t="shared" si="386"/>
        <v>41420</v>
      </c>
      <c r="J4992" t="s">
        <v>72</v>
      </c>
      <c r="K4992">
        <v>1655818</v>
      </c>
      <c r="L4992" t="s">
        <v>22</v>
      </c>
      <c r="M4992" t="s">
        <v>35</v>
      </c>
      <c r="N4992">
        <v>446</v>
      </c>
      <c r="O4992">
        <v>0.64386225353879578</v>
      </c>
      <c r="P4992" t="str">
        <f t="shared" si="387"/>
        <v>PORT04PORT09</v>
      </c>
      <c r="Q4992">
        <f>VLOOKUP(P4992,FreightRates!C$2:D$9,2,0)</f>
        <v>21.470399999999998</v>
      </c>
      <c r="R4992">
        <f>VLOOKUP(P4992,FreightRates!C$2:E$9,3,0)</f>
        <v>6.2E-2</v>
      </c>
      <c r="S4992">
        <f t="shared" si="388"/>
        <v>39.274479034854778</v>
      </c>
      <c r="T4992">
        <f t="shared" si="389"/>
        <v>287.16256507830292</v>
      </c>
    </row>
    <row r="4993" spans="1:20" x14ac:dyDescent="0.35">
      <c r="A4993">
        <v>1447207156.7</v>
      </c>
      <c r="B4993" s="3">
        <v>41420</v>
      </c>
      <c r="C4993" t="s">
        <v>30</v>
      </c>
      <c r="D4993" t="s">
        <v>7</v>
      </c>
      <c r="E4993" t="s">
        <v>3</v>
      </c>
      <c r="F4993">
        <v>0</v>
      </c>
      <c r="G4993">
        <v>0</v>
      </c>
      <c r="H4993">
        <f t="shared" si="385"/>
        <v>0</v>
      </c>
      <c r="I4993" s="3">
        <f t="shared" si="386"/>
        <v>41420</v>
      </c>
      <c r="J4993" t="s">
        <v>72</v>
      </c>
      <c r="K4993">
        <v>1655818</v>
      </c>
      <c r="L4993" t="s">
        <v>22</v>
      </c>
      <c r="M4993" t="s">
        <v>35</v>
      </c>
      <c r="N4993">
        <v>2074</v>
      </c>
      <c r="O4993">
        <v>5.9235327325569207</v>
      </c>
      <c r="P4993" t="str">
        <f t="shared" si="387"/>
        <v>PORT04PORT09</v>
      </c>
      <c r="Q4993">
        <f>VLOOKUP(P4993,FreightRates!C$2:D$9,2,0)</f>
        <v>21.470399999999998</v>
      </c>
      <c r="R4993">
        <f>VLOOKUP(P4993,FreightRates!C$2:E$9,3,0)</f>
        <v>6.2E-2</v>
      </c>
      <c r="S4993">
        <f t="shared" si="388"/>
        <v>783.16562701402927</v>
      </c>
      <c r="T4993">
        <f t="shared" si="389"/>
        <v>12285.406887323054</v>
      </c>
    </row>
    <row r="4994" spans="1:20" x14ac:dyDescent="0.35">
      <c r="A4994">
        <v>1447162930.7</v>
      </c>
      <c r="B4994" s="3">
        <v>41420</v>
      </c>
      <c r="C4994" t="s">
        <v>30</v>
      </c>
      <c r="D4994" t="s">
        <v>7</v>
      </c>
      <c r="E4994" t="s">
        <v>3</v>
      </c>
      <c r="F4994">
        <v>0</v>
      </c>
      <c r="G4994">
        <v>3</v>
      </c>
      <c r="H4994">
        <f t="shared" si="385"/>
        <v>3</v>
      </c>
      <c r="I4994" s="3">
        <f t="shared" si="386"/>
        <v>41423</v>
      </c>
      <c r="J4994" t="s">
        <v>72</v>
      </c>
      <c r="K4994">
        <v>1655818</v>
      </c>
      <c r="L4994" t="s">
        <v>22</v>
      </c>
      <c r="M4994" t="s">
        <v>35</v>
      </c>
      <c r="N4994">
        <v>2297</v>
      </c>
      <c r="O4994">
        <v>6.4386225353879576</v>
      </c>
      <c r="P4994" t="str">
        <f t="shared" si="387"/>
        <v>PORT04PORT09</v>
      </c>
      <c r="Q4994">
        <f>VLOOKUP(P4994,FreightRates!C$2:D$9,2,0)</f>
        <v>21.470399999999998</v>
      </c>
      <c r="R4994">
        <f>VLOOKUP(P4994,FreightRates!C$2:E$9,3,0)</f>
        <v>6.2E-2</v>
      </c>
      <c r="S4994">
        <f t="shared" si="388"/>
        <v>938.42038975474065</v>
      </c>
      <c r="T4994">
        <f t="shared" si="389"/>
        <v>14789.515963786138</v>
      </c>
    </row>
    <row r="4995" spans="1:20" x14ac:dyDescent="0.35">
      <c r="A4995">
        <v>1447290448.7</v>
      </c>
      <c r="B4995" s="3">
        <v>41420</v>
      </c>
      <c r="C4995" t="s">
        <v>30</v>
      </c>
      <c r="D4995" t="s">
        <v>7</v>
      </c>
      <c r="E4995" t="s">
        <v>3</v>
      </c>
      <c r="F4995">
        <v>0</v>
      </c>
      <c r="G4995">
        <v>0</v>
      </c>
      <c r="H4995">
        <f t="shared" ref="H4995:H5058" si="390">F4995+G4995</f>
        <v>0</v>
      </c>
      <c r="I4995" s="3">
        <f t="shared" ref="I4995:I5058" si="391">B4995+F4995+G4995</f>
        <v>41420</v>
      </c>
      <c r="J4995" t="s">
        <v>72</v>
      </c>
      <c r="K4995">
        <v>1655818</v>
      </c>
      <c r="L4995" t="s">
        <v>22</v>
      </c>
      <c r="M4995" t="s">
        <v>35</v>
      </c>
      <c r="N4995">
        <v>990</v>
      </c>
      <c r="O4995">
        <v>2.2535178873857853</v>
      </c>
      <c r="P4995" t="str">
        <f t="shared" ref="P4995:P5058" si="392">CONCATENATE(C4995,M4995)</f>
        <v>PORT04PORT09</v>
      </c>
      <c r="Q4995">
        <f>VLOOKUP(P4995,FreightRates!C$2:D$9,2,0)</f>
        <v>21.470399999999998</v>
      </c>
      <c r="R4995">
        <f>VLOOKUP(P4995,FreightRates!C$2:E$9,3,0)</f>
        <v>6.2E-2</v>
      </c>
      <c r="S4995">
        <f t="shared" ref="S4995:S5058" si="393">(R4995*O4995*N4995)+Q4995</f>
        <v>159.79132792773947</v>
      </c>
      <c r="T4995">
        <f t="shared" ref="T4995:T5058" si="394">O4995*N4995</f>
        <v>2230.9827085119273</v>
      </c>
    </row>
    <row r="4996" spans="1:20" x14ac:dyDescent="0.35">
      <c r="A4996">
        <v>1447204345.7</v>
      </c>
      <c r="B4996" s="3">
        <v>41420</v>
      </c>
      <c r="C4996" t="s">
        <v>30</v>
      </c>
      <c r="D4996" t="s">
        <v>7</v>
      </c>
      <c r="E4996" t="s">
        <v>3</v>
      </c>
      <c r="F4996">
        <v>0</v>
      </c>
      <c r="G4996">
        <v>0</v>
      </c>
      <c r="H4996">
        <f t="shared" si="390"/>
        <v>0</v>
      </c>
      <c r="I4996" s="3">
        <f t="shared" si="391"/>
        <v>41420</v>
      </c>
      <c r="J4996" t="s">
        <v>72</v>
      </c>
      <c r="K4996">
        <v>1655818</v>
      </c>
      <c r="L4996" t="s">
        <v>22</v>
      </c>
      <c r="M4996" t="s">
        <v>35</v>
      </c>
      <c r="N4996">
        <v>749</v>
      </c>
      <c r="O4996">
        <v>1.4486900704622905</v>
      </c>
      <c r="P4996" t="str">
        <f t="shared" si="392"/>
        <v>PORT04PORT09</v>
      </c>
      <c r="Q4996">
        <f>VLOOKUP(P4996,FreightRates!C$2:D$9,2,0)</f>
        <v>21.470399999999998</v>
      </c>
      <c r="R4996">
        <f>VLOOKUP(P4996,FreightRates!C$2:E$9,3,0)</f>
        <v>6.2E-2</v>
      </c>
      <c r="S4996">
        <f t="shared" si="393"/>
        <v>88.744669492127841</v>
      </c>
      <c r="T4996">
        <f t="shared" si="394"/>
        <v>1085.0688627762556</v>
      </c>
    </row>
    <row r="4997" spans="1:20" x14ac:dyDescent="0.35">
      <c r="A4997">
        <v>1447290443.7</v>
      </c>
      <c r="B4997" s="3">
        <v>41420</v>
      </c>
      <c r="C4997" t="s">
        <v>30</v>
      </c>
      <c r="D4997" t="s">
        <v>7</v>
      </c>
      <c r="E4997" t="s">
        <v>3</v>
      </c>
      <c r="F4997">
        <v>0</v>
      </c>
      <c r="G4997">
        <v>0</v>
      </c>
      <c r="H4997">
        <f t="shared" si="390"/>
        <v>0</v>
      </c>
      <c r="I4997" s="3">
        <f t="shared" si="391"/>
        <v>41420</v>
      </c>
      <c r="J4997" t="s">
        <v>72</v>
      </c>
      <c r="K4997">
        <v>1655818</v>
      </c>
      <c r="L4997" t="s">
        <v>22</v>
      </c>
      <c r="M4997" t="s">
        <v>35</v>
      </c>
      <c r="N4997">
        <v>2277</v>
      </c>
      <c r="O4997">
        <v>6.1</v>
      </c>
      <c r="P4997" t="str">
        <f t="shared" si="392"/>
        <v>PORT04PORT09</v>
      </c>
      <c r="Q4997">
        <f>VLOOKUP(P4997,FreightRates!C$2:D$9,2,0)</f>
        <v>21.470399999999998</v>
      </c>
      <c r="R4997">
        <f>VLOOKUP(P4997,FreightRates!C$2:E$9,3,0)</f>
        <v>6.2E-2</v>
      </c>
      <c r="S4997">
        <f t="shared" si="393"/>
        <v>882.6318</v>
      </c>
      <c r="T4997">
        <f t="shared" si="394"/>
        <v>13889.699999999999</v>
      </c>
    </row>
    <row r="4998" spans="1:20" x14ac:dyDescent="0.35">
      <c r="A4998">
        <v>1447365241.7</v>
      </c>
      <c r="B4998" s="3">
        <v>41420</v>
      </c>
      <c r="C4998" t="s">
        <v>30</v>
      </c>
      <c r="D4998" t="s">
        <v>7</v>
      </c>
      <c r="E4998" t="s">
        <v>3</v>
      </c>
      <c r="F4998">
        <v>0</v>
      </c>
      <c r="G4998">
        <v>3</v>
      </c>
      <c r="H4998">
        <f t="shared" si="390"/>
        <v>3</v>
      </c>
      <c r="I4998" s="3">
        <f t="shared" si="391"/>
        <v>41423</v>
      </c>
      <c r="J4998" t="s">
        <v>72</v>
      </c>
      <c r="K4998">
        <v>1655818</v>
      </c>
      <c r="L4998" t="s">
        <v>22</v>
      </c>
      <c r="M4998" t="s">
        <v>35</v>
      </c>
      <c r="N4998">
        <v>2244</v>
      </c>
      <c r="O4998">
        <v>6.04</v>
      </c>
      <c r="P4998" t="str">
        <f t="shared" si="392"/>
        <v>PORT04PORT09</v>
      </c>
      <c r="Q4998">
        <f>VLOOKUP(P4998,FreightRates!C$2:D$9,2,0)</f>
        <v>21.470399999999998</v>
      </c>
      <c r="R4998">
        <f>VLOOKUP(P4998,FreightRates!C$2:E$9,3,0)</f>
        <v>6.2E-2</v>
      </c>
      <c r="S4998">
        <f t="shared" si="393"/>
        <v>861.80352000000005</v>
      </c>
      <c r="T4998">
        <f t="shared" si="394"/>
        <v>13553.76</v>
      </c>
    </row>
    <row r="4999" spans="1:20" x14ac:dyDescent="0.35">
      <c r="A4999">
        <v>1447313961.7</v>
      </c>
      <c r="B4999" s="3">
        <v>41420</v>
      </c>
      <c r="C4999" t="s">
        <v>30</v>
      </c>
      <c r="D4999" t="s">
        <v>7</v>
      </c>
      <c r="E4999" t="s">
        <v>3</v>
      </c>
      <c r="F4999">
        <v>0</v>
      </c>
      <c r="G4999">
        <v>0</v>
      </c>
      <c r="H4999">
        <f t="shared" si="390"/>
        <v>0</v>
      </c>
      <c r="I4999" s="3">
        <f t="shared" si="391"/>
        <v>41420</v>
      </c>
      <c r="J4999" t="s">
        <v>72</v>
      </c>
      <c r="K4999">
        <v>1655818</v>
      </c>
      <c r="L4999" t="s">
        <v>22</v>
      </c>
      <c r="M4999" t="s">
        <v>35</v>
      </c>
      <c r="N4999">
        <v>2244</v>
      </c>
      <c r="O4999">
        <v>6.04</v>
      </c>
      <c r="P4999" t="str">
        <f t="shared" si="392"/>
        <v>PORT04PORT09</v>
      </c>
      <c r="Q4999">
        <f>VLOOKUP(P4999,FreightRates!C$2:D$9,2,0)</f>
        <v>21.470399999999998</v>
      </c>
      <c r="R4999">
        <f>VLOOKUP(P4999,FreightRates!C$2:E$9,3,0)</f>
        <v>6.2E-2</v>
      </c>
      <c r="S4999">
        <f t="shared" si="393"/>
        <v>861.80352000000005</v>
      </c>
      <c r="T4999">
        <f t="shared" si="394"/>
        <v>13553.76</v>
      </c>
    </row>
    <row r="5000" spans="1:20" x14ac:dyDescent="0.35">
      <c r="A5000">
        <v>1447407273.7</v>
      </c>
      <c r="B5000" s="3">
        <v>41420</v>
      </c>
      <c r="C5000" t="s">
        <v>30</v>
      </c>
      <c r="D5000" t="s">
        <v>7</v>
      </c>
      <c r="E5000" t="s">
        <v>3</v>
      </c>
      <c r="F5000">
        <v>0</v>
      </c>
      <c r="G5000">
        <v>3</v>
      </c>
      <c r="H5000">
        <f t="shared" si="390"/>
        <v>3</v>
      </c>
      <c r="I5000" s="3">
        <f t="shared" si="391"/>
        <v>41423</v>
      </c>
      <c r="J5000" t="s">
        <v>72</v>
      </c>
      <c r="K5000">
        <v>1655818</v>
      </c>
      <c r="L5000" t="s">
        <v>22</v>
      </c>
      <c r="M5000" t="s">
        <v>35</v>
      </c>
      <c r="N5000">
        <v>2319</v>
      </c>
      <c r="O5000">
        <v>6.02</v>
      </c>
      <c r="P5000" t="str">
        <f t="shared" si="392"/>
        <v>PORT04PORT09</v>
      </c>
      <c r="Q5000">
        <f>VLOOKUP(P5000,FreightRates!C$2:D$9,2,0)</f>
        <v>21.470399999999998</v>
      </c>
      <c r="R5000">
        <f>VLOOKUP(P5000,FreightRates!C$2:E$9,3,0)</f>
        <v>6.2E-2</v>
      </c>
      <c r="S5000">
        <f t="shared" si="393"/>
        <v>887.01396</v>
      </c>
      <c r="T5000">
        <f t="shared" si="394"/>
        <v>13960.38</v>
      </c>
    </row>
    <row r="5001" spans="1:20" x14ac:dyDescent="0.35">
      <c r="A5001">
        <v>1447232859.7</v>
      </c>
      <c r="B5001" s="3">
        <v>41420</v>
      </c>
      <c r="C5001" t="s">
        <v>30</v>
      </c>
      <c r="D5001" t="s">
        <v>7</v>
      </c>
      <c r="E5001" t="s">
        <v>3</v>
      </c>
      <c r="F5001">
        <v>0</v>
      </c>
      <c r="G5001">
        <v>3</v>
      </c>
      <c r="H5001">
        <f t="shared" si="390"/>
        <v>3</v>
      </c>
      <c r="I5001" s="3">
        <f t="shared" si="391"/>
        <v>41423</v>
      </c>
      <c r="J5001" t="s">
        <v>72</v>
      </c>
      <c r="K5001">
        <v>1655818</v>
      </c>
      <c r="L5001" t="s">
        <v>22</v>
      </c>
      <c r="M5001" t="s">
        <v>35</v>
      </c>
      <c r="N5001">
        <v>4234</v>
      </c>
      <c r="O5001">
        <v>11.8</v>
      </c>
      <c r="P5001" t="str">
        <f t="shared" si="392"/>
        <v>PORT04PORT09</v>
      </c>
      <c r="Q5001">
        <f>VLOOKUP(P5001,FreightRates!C$2:D$9,2,0)</f>
        <v>21.470399999999998</v>
      </c>
      <c r="R5001">
        <f>VLOOKUP(P5001,FreightRates!C$2:E$9,3,0)</f>
        <v>6.2E-2</v>
      </c>
      <c r="S5001">
        <f t="shared" si="393"/>
        <v>3119.0648000000001</v>
      </c>
      <c r="T5001">
        <f t="shared" si="394"/>
        <v>49961.200000000004</v>
      </c>
    </row>
    <row r="5002" spans="1:20" x14ac:dyDescent="0.35">
      <c r="A5002">
        <v>1447290445.7</v>
      </c>
      <c r="B5002" s="3">
        <v>41420</v>
      </c>
      <c r="C5002" t="s">
        <v>30</v>
      </c>
      <c r="D5002" t="s">
        <v>7</v>
      </c>
      <c r="E5002" t="s">
        <v>3</v>
      </c>
      <c r="F5002">
        <v>0</v>
      </c>
      <c r="G5002">
        <v>0</v>
      </c>
      <c r="H5002">
        <f t="shared" si="390"/>
        <v>0</v>
      </c>
      <c r="I5002" s="3">
        <f t="shared" si="391"/>
        <v>41420</v>
      </c>
      <c r="J5002" t="s">
        <v>72</v>
      </c>
      <c r="K5002">
        <v>1655818</v>
      </c>
      <c r="L5002" t="s">
        <v>22</v>
      </c>
      <c r="M5002" t="s">
        <v>35</v>
      </c>
      <c r="N5002">
        <v>4332</v>
      </c>
      <c r="O5002">
        <v>10.74</v>
      </c>
      <c r="P5002" t="str">
        <f t="shared" si="392"/>
        <v>PORT04PORT09</v>
      </c>
      <c r="Q5002">
        <f>VLOOKUP(P5002,FreightRates!C$2:D$9,2,0)</f>
        <v>21.470399999999998</v>
      </c>
      <c r="R5002">
        <f>VLOOKUP(P5002,FreightRates!C$2:E$9,3,0)</f>
        <v>6.2E-2</v>
      </c>
      <c r="S5002">
        <f t="shared" si="393"/>
        <v>2906.0625600000003</v>
      </c>
      <c r="T5002">
        <f t="shared" si="394"/>
        <v>46525.68</v>
      </c>
    </row>
    <row r="5003" spans="1:20" x14ac:dyDescent="0.35">
      <c r="A5003">
        <v>1447152821.7</v>
      </c>
      <c r="B5003" s="3">
        <v>41420</v>
      </c>
      <c r="C5003" t="s">
        <v>30</v>
      </c>
      <c r="D5003" t="s">
        <v>7</v>
      </c>
      <c r="E5003" t="s">
        <v>3</v>
      </c>
      <c r="F5003">
        <v>0</v>
      </c>
      <c r="G5003">
        <v>0</v>
      </c>
      <c r="H5003">
        <f t="shared" si="390"/>
        <v>0</v>
      </c>
      <c r="I5003" s="3">
        <f t="shared" si="391"/>
        <v>41420</v>
      </c>
      <c r="J5003" t="s">
        <v>72</v>
      </c>
      <c r="K5003">
        <v>1655818</v>
      </c>
      <c r="L5003" t="s">
        <v>22</v>
      </c>
      <c r="M5003" t="s">
        <v>35</v>
      </c>
      <c r="N5003">
        <v>2779</v>
      </c>
      <c r="O5003">
        <v>7.04</v>
      </c>
      <c r="P5003" t="str">
        <f t="shared" si="392"/>
        <v>PORT04PORT09</v>
      </c>
      <c r="Q5003">
        <f>VLOOKUP(P5003,FreightRates!C$2:D$9,2,0)</f>
        <v>21.470399999999998</v>
      </c>
      <c r="R5003">
        <f>VLOOKUP(P5003,FreightRates!C$2:E$9,3,0)</f>
        <v>6.2E-2</v>
      </c>
      <c r="S5003">
        <f t="shared" si="393"/>
        <v>1234.44832</v>
      </c>
      <c r="T5003">
        <f t="shared" si="394"/>
        <v>19564.16</v>
      </c>
    </row>
    <row r="5004" spans="1:20" x14ac:dyDescent="0.35">
      <c r="A5004">
        <v>1447265589.7</v>
      </c>
      <c r="B5004" s="3">
        <v>41420</v>
      </c>
      <c r="C5004" t="s">
        <v>30</v>
      </c>
      <c r="D5004" t="s">
        <v>7</v>
      </c>
      <c r="E5004" t="s">
        <v>3</v>
      </c>
      <c r="F5004">
        <v>0</v>
      </c>
      <c r="G5004">
        <v>0</v>
      </c>
      <c r="H5004">
        <f t="shared" si="390"/>
        <v>0</v>
      </c>
      <c r="I5004" s="3">
        <f t="shared" si="391"/>
        <v>41420</v>
      </c>
      <c r="J5004" t="s">
        <v>72</v>
      </c>
      <c r="K5004">
        <v>1655818</v>
      </c>
      <c r="L5004" t="s">
        <v>22</v>
      </c>
      <c r="M5004" t="s">
        <v>35</v>
      </c>
      <c r="N5004">
        <v>8417</v>
      </c>
      <c r="O5004">
        <v>24.44</v>
      </c>
      <c r="P5004" t="str">
        <f t="shared" si="392"/>
        <v>PORT04PORT09</v>
      </c>
      <c r="Q5004">
        <f>VLOOKUP(P5004,FreightRates!C$2:D$9,2,0)</f>
        <v>21.470399999999998</v>
      </c>
      <c r="R5004">
        <f>VLOOKUP(P5004,FreightRates!C$2:E$9,3,0)</f>
        <v>6.2E-2</v>
      </c>
      <c r="S5004">
        <f t="shared" si="393"/>
        <v>12775.58216</v>
      </c>
      <c r="T5004">
        <f t="shared" si="394"/>
        <v>205711.48</v>
      </c>
    </row>
    <row r="5005" spans="1:20" x14ac:dyDescent="0.35">
      <c r="A5005">
        <v>1447282433.7</v>
      </c>
      <c r="B5005" s="3">
        <v>41420</v>
      </c>
      <c r="C5005" t="s">
        <v>30</v>
      </c>
      <c r="D5005" t="s">
        <v>7</v>
      </c>
      <c r="E5005" t="s">
        <v>3</v>
      </c>
      <c r="F5005">
        <v>0</v>
      </c>
      <c r="G5005">
        <v>0</v>
      </c>
      <c r="H5005">
        <f t="shared" si="390"/>
        <v>0</v>
      </c>
      <c r="I5005" s="3">
        <f t="shared" si="391"/>
        <v>41420</v>
      </c>
      <c r="J5005" t="s">
        <v>72</v>
      </c>
      <c r="K5005">
        <v>1655818</v>
      </c>
      <c r="L5005" t="s">
        <v>22</v>
      </c>
      <c r="M5005" t="s">
        <v>35</v>
      </c>
      <c r="N5005">
        <v>8273</v>
      </c>
      <c r="O5005">
        <v>23.96</v>
      </c>
      <c r="P5005" t="str">
        <f t="shared" si="392"/>
        <v>PORT04PORT09</v>
      </c>
      <c r="Q5005">
        <f>VLOOKUP(P5005,FreightRates!C$2:D$9,2,0)</f>
        <v>21.470399999999998</v>
      </c>
      <c r="R5005">
        <f>VLOOKUP(P5005,FreightRates!C$2:E$9,3,0)</f>
        <v>6.2E-2</v>
      </c>
      <c r="S5005">
        <f t="shared" si="393"/>
        <v>12311.17736</v>
      </c>
      <c r="T5005">
        <f t="shared" si="394"/>
        <v>198221.08000000002</v>
      </c>
    </row>
    <row r="5006" spans="1:20" x14ac:dyDescent="0.35">
      <c r="A5006">
        <v>1447152673.7</v>
      </c>
      <c r="B5006" s="3">
        <v>41420</v>
      </c>
      <c r="C5006" t="s">
        <v>30</v>
      </c>
      <c r="D5006" t="s">
        <v>7</v>
      </c>
      <c r="E5006" t="s">
        <v>3</v>
      </c>
      <c r="F5006">
        <v>0</v>
      </c>
      <c r="G5006">
        <v>0</v>
      </c>
      <c r="H5006">
        <f t="shared" si="390"/>
        <v>0</v>
      </c>
      <c r="I5006" s="3">
        <f t="shared" si="391"/>
        <v>41420</v>
      </c>
      <c r="J5006" t="s">
        <v>72</v>
      </c>
      <c r="K5006">
        <v>1655818</v>
      </c>
      <c r="L5006" t="s">
        <v>22</v>
      </c>
      <c r="M5006" t="s">
        <v>35</v>
      </c>
      <c r="N5006">
        <v>7292</v>
      </c>
      <c r="O5006">
        <v>18.7</v>
      </c>
      <c r="P5006" t="str">
        <f t="shared" si="392"/>
        <v>PORT04PORT09</v>
      </c>
      <c r="Q5006">
        <f>VLOOKUP(P5006,FreightRates!C$2:D$9,2,0)</f>
        <v>21.470399999999998</v>
      </c>
      <c r="R5006">
        <f>VLOOKUP(P5006,FreightRates!C$2:E$9,3,0)</f>
        <v>6.2E-2</v>
      </c>
      <c r="S5006">
        <f t="shared" si="393"/>
        <v>8475.8152000000009</v>
      </c>
      <c r="T5006">
        <f t="shared" si="394"/>
        <v>136360.4</v>
      </c>
    </row>
    <row r="5007" spans="1:20" x14ac:dyDescent="0.35">
      <c r="A5007">
        <v>1447403033.7</v>
      </c>
      <c r="B5007" s="3">
        <v>41420</v>
      </c>
      <c r="C5007" t="s">
        <v>30</v>
      </c>
      <c r="D5007" t="s">
        <v>7</v>
      </c>
      <c r="E5007" t="s">
        <v>3</v>
      </c>
      <c r="F5007">
        <v>0</v>
      </c>
      <c r="G5007">
        <v>0</v>
      </c>
      <c r="H5007">
        <f t="shared" si="390"/>
        <v>0</v>
      </c>
      <c r="I5007" s="3">
        <f t="shared" si="391"/>
        <v>41420</v>
      </c>
      <c r="J5007" t="s">
        <v>72</v>
      </c>
      <c r="K5007">
        <v>1655754</v>
      </c>
      <c r="L5007" t="s">
        <v>22</v>
      </c>
      <c r="M5007" t="s">
        <v>35</v>
      </c>
      <c r="N5007">
        <v>2312</v>
      </c>
      <c r="O5007">
        <v>5.2</v>
      </c>
      <c r="P5007" t="str">
        <f t="shared" si="392"/>
        <v>PORT04PORT09</v>
      </c>
      <c r="Q5007">
        <f>VLOOKUP(P5007,FreightRates!C$2:D$9,2,0)</f>
        <v>21.470399999999998</v>
      </c>
      <c r="R5007">
        <f>VLOOKUP(P5007,FreightRates!C$2:E$9,3,0)</f>
        <v>6.2E-2</v>
      </c>
      <c r="S5007">
        <f t="shared" si="393"/>
        <v>766.8592000000001</v>
      </c>
      <c r="T5007">
        <f t="shared" si="394"/>
        <v>12022.4</v>
      </c>
    </row>
    <row r="5008" spans="1:20" x14ac:dyDescent="0.35">
      <c r="A5008">
        <v>1447167162.7</v>
      </c>
      <c r="B5008" s="3">
        <v>41420</v>
      </c>
      <c r="C5008" t="s">
        <v>30</v>
      </c>
      <c r="D5008" t="s">
        <v>7</v>
      </c>
      <c r="E5008" t="s">
        <v>3</v>
      </c>
      <c r="F5008">
        <v>0</v>
      </c>
      <c r="G5008">
        <v>0</v>
      </c>
      <c r="H5008">
        <f t="shared" si="390"/>
        <v>0</v>
      </c>
      <c r="I5008" s="3">
        <f t="shared" si="391"/>
        <v>41420</v>
      </c>
      <c r="J5008" t="s">
        <v>72</v>
      </c>
      <c r="K5008">
        <v>1655754</v>
      </c>
      <c r="L5008" t="s">
        <v>22</v>
      </c>
      <c r="M5008" t="s">
        <v>35</v>
      </c>
      <c r="N5008">
        <v>2306</v>
      </c>
      <c r="O5008">
        <v>5</v>
      </c>
      <c r="P5008" t="str">
        <f t="shared" si="392"/>
        <v>PORT04PORT09</v>
      </c>
      <c r="Q5008">
        <f>VLOOKUP(P5008,FreightRates!C$2:D$9,2,0)</f>
        <v>21.470399999999998</v>
      </c>
      <c r="R5008">
        <f>VLOOKUP(P5008,FreightRates!C$2:E$9,3,0)</f>
        <v>6.2E-2</v>
      </c>
      <c r="S5008">
        <f t="shared" si="393"/>
        <v>736.33040000000005</v>
      </c>
      <c r="T5008">
        <f t="shared" si="394"/>
        <v>11530</v>
      </c>
    </row>
    <row r="5009" spans="1:20" x14ac:dyDescent="0.35">
      <c r="A5009">
        <v>1447265689.7</v>
      </c>
      <c r="B5009" s="3">
        <v>41420</v>
      </c>
      <c r="C5009" t="s">
        <v>30</v>
      </c>
      <c r="D5009" t="s">
        <v>7</v>
      </c>
      <c r="E5009" t="s">
        <v>3</v>
      </c>
      <c r="F5009">
        <v>0</v>
      </c>
      <c r="G5009">
        <v>0</v>
      </c>
      <c r="H5009">
        <f t="shared" si="390"/>
        <v>0</v>
      </c>
      <c r="I5009" s="3">
        <f t="shared" si="391"/>
        <v>41420</v>
      </c>
      <c r="J5009" t="s">
        <v>72</v>
      </c>
      <c r="K5009">
        <v>1650685</v>
      </c>
      <c r="L5009" t="s">
        <v>22</v>
      </c>
      <c r="M5009" t="s">
        <v>35</v>
      </c>
      <c r="N5009">
        <v>2269</v>
      </c>
      <c r="O5009">
        <v>13.955505034101982</v>
      </c>
      <c r="P5009" t="str">
        <f t="shared" si="392"/>
        <v>PORT04PORT09</v>
      </c>
      <c r="Q5009">
        <f>VLOOKUP(P5009,FreightRates!C$2:D$9,2,0)</f>
        <v>21.470399999999998</v>
      </c>
      <c r="R5009">
        <f>VLOOKUP(P5009,FreightRates!C$2:E$9,3,0)</f>
        <v>6.2E-2</v>
      </c>
      <c r="S5009">
        <f t="shared" si="393"/>
        <v>1984.7029371873984</v>
      </c>
      <c r="T5009">
        <f t="shared" si="394"/>
        <v>31665.040922377397</v>
      </c>
    </row>
    <row r="5010" spans="1:20" x14ac:dyDescent="0.35">
      <c r="A5010">
        <v>1447265690.7</v>
      </c>
      <c r="B5010" s="3">
        <v>41420</v>
      </c>
      <c r="C5010" t="s">
        <v>30</v>
      </c>
      <c r="D5010" t="s">
        <v>7</v>
      </c>
      <c r="E5010" t="s">
        <v>3</v>
      </c>
      <c r="F5010">
        <v>0</v>
      </c>
      <c r="G5010">
        <v>0</v>
      </c>
      <c r="H5010">
        <f t="shared" si="390"/>
        <v>0</v>
      </c>
      <c r="I5010" s="3">
        <f t="shared" si="391"/>
        <v>41420</v>
      </c>
      <c r="J5010" t="s">
        <v>72</v>
      </c>
      <c r="K5010">
        <v>1668612</v>
      </c>
      <c r="L5010" t="s">
        <v>22</v>
      </c>
      <c r="M5010" t="s">
        <v>35</v>
      </c>
      <c r="N5010">
        <v>373</v>
      </c>
      <c r="O5010">
        <v>4</v>
      </c>
      <c r="P5010" t="str">
        <f t="shared" si="392"/>
        <v>PORT04PORT09</v>
      </c>
      <c r="Q5010">
        <f>VLOOKUP(P5010,FreightRates!C$2:D$9,2,0)</f>
        <v>21.470399999999998</v>
      </c>
      <c r="R5010">
        <f>VLOOKUP(P5010,FreightRates!C$2:E$9,3,0)</f>
        <v>6.2E-2</v>
      </c>
      <c r="S5010">
        <f t="shared" si="393"/>
        <v>113.9744</v>
      </c>
      <c r="T5010">
        <f t="shared" si="394"/>
        <v>1492</v>
      </c>
    </row>
    <row r="5011" spans="1:20" x14ac:dyDescent="0.35">
      <c r="A5011">
        <v>1447317883.7</v>
      </c>
      <c r="B5011" s="3">
        <v>41420</v>
      </c>
      <c r="C5011" t="s">
        <v>30</v>
      </c>
      <c r="D5011" t="s">
        <v>7</v>
      </c>
      <c r="E5011" t="s">
        <v>3</v>
      </c>
      <c r="F5011">
        <v>0</v>
      </c>
      <c r="G5011">
        <v>3</v>
      </c>
      <c r="H5011">
        <f t="shared" si="390"/>
        <v>3</v>
      </c>
      <c r="I5011" s="3">
        <f t="shared" si="391"/>
        <v>41423</v>
      </c>
      <c r="J5011" t="s">
        <v>72</v>
      </c>
      <c r="K5011">
        <v>1668608</v>
      </c>
      <c r="L5011" t="s">
        <v>22</v>
      </c>
      <c r="M5011" t="s">
        <v>35</v>
      </c>
      <c r="N5011">
        <v>461</v>
      </c>
      <c r="O5011">
        <v>4.2067216233354472</v>
      </c>
      <c r="P5011" t="str">
        <f t="shared" si="392"/>
        <v>PORT04PORT09</v>
      </c>
      <c r="Q5011">
        <f>VLOOKUP(P5011,FreightRates!C$2:D$9,2,0)</f>
        <v>21.470399999999998</v>
      </c>
      <c r="R5011">
        <f>VLOOKUP(P5011,FreightRates!C$2:E$9,3,0)</f>
        <v>6.2E-2</v>
      </c>
      <c r="S5011">
        <f t="shared" si="393"/>
        <v>141.70691743817375</v>
      </c>
      <c r="T5011">
        <f t="shared" si="394"/>
        <v>1939.2986683576412</v>
      </c>
    </row>
    <row r="5012" spans="1:20" x14ac:dyDescent="0.35">
      <c r="A5012">
        <v>1447328072.7</v>
      </c>
      <c r="B5012" s="3">
        <v>41420</v>
      </c>
      <c r="C5012" t="s">
        <v>30</v>
      </c>
      <c r="D5012" t="s">
        <v>7</v>
      </c>
      <c r="E5012" t="s">
        <v>3</v>
      </c>
      <c r="F5012">
        <v>0</v>
      </c>
      <c r="G5012">
        <v>0</v>
      </c>
      <c r="H5012">
        <f t="shared" si="390"/>
        <v>0</v>
      </c>
      <c r="I5012" s="3">
        <f t="shared" si="391"/>
        <v>41420</v>
      </c>
      <c r="J5012" t="s">
        <v>72</v>
      </c>
      <c r="K5012">
        <v>1668608</v>
      </c>
      <c r="L5012" t="s">
        <v>22</v>
      </c>
      <c r="M5012" t="s">
        <v>35</v>
      </c>
      <c r="N5012">
        <v>276</v>
      </c>
      <c r="O5012">
        <v>1.0096131896005074</v>
      </c>
      <c r="P5012" t="str">
        <f t="shared" si="392"/>
        <v>PORT04PORT09</v>
      </c>
      <c r="Q5012">
        <f>VLOOKUP(P5012,FreightRates!C$2:D$9,2,0)</f>
        <v>21.470399999999998</v>
      </c>
      <c r="R5012">
        <f>VLOOKUP(P5012,FreightRates!C$2:E$9,3,0)</f>
        <v>6.2E-2</v>
      </c>
      <c r="S5012">
        <f t="shared" si="393"/>
        <v>38.746900900443883</v>
      </c>
      <c r="T5012">
        <f t="shared" si="394"/>
        <v>278.65324032974002</v>
      </c>
    </row>
    <row r="5013" spans="1:20" x14ac:dyDescent="0.35">
      <c r="A5013">
        <v>1447306818.7</v>
      </c>
      <c r="B5013" s="3">
        <v>41420</v>
      </c>
      <c r="C5013" t="s">
        <v>30</v>
      </c>
      <c r="D5013" t="s">
        <v>7</v>
      </c>
      <c r="E5013" t="s">
        <v>3</v>
      </c>
      <c r="F5013">
        <v>0</v>
      </c>
      <c r="G5013">
        <v>0</v>
      </c>
      <c r="H5013">
        <f t="shared" si="390"/>
        <v>0</v>
      </c>
      <c r="I5013" s="3">
        <f t="shared" si="391"/>
        <v>41420</v>
      </c>
      <c r="J5013" t="s">
        <v>72</v>
      </c>
      <c r="K5013">
        <v>1668608</v>
      </c>
      <c r="L5013" t="s">
        <v>22</v>
      </c>
      <c r="M5013" t="s">
        <v>35</v>
      </c>
      <c r="N5013">
        <v>513</v>
      </c>
      <c r="O5013">
        <v>5.78</v>
      </c>
      <c r="P5013" t="str">
        <f t="shared" si="392"/>
        <v>PORT04PORT09</v>
      </c>
      <c r="Q5013">
        <f>VLOOKUP(P5013,FreightRates!C$2:D$9,2,0)</f>
        <v>21.470399999999998</v>
      </c>
      <c r="R5013">
        <f>VLOOKUP(P5013,FreightRates!C$2:E$9,3,0)</f>
        <v>6.2E-2</v>
      </c>
      <c r="S5013">
        <f t="shared" si="393"/>
        <v>205.30907999999999</v>
      </c>
      <c r="T5013">
        <f t="shared" si="394"/>
        <v>2965.1400000000003</v>
      </c>
    </row>
    <row r="5014" spans="1:20" x14ac:dyDescent="0.35">
      <c r="A5014">
        <v>1447352994.7</v>
      </c>
      <c r="B5014" s="3">
        <v>41420</v>
      </c>
      <c r="C5014" t="s">
        <v>30</v>
      </c>
      <c r="D5014" t="s">
        <v>7</v>
      </c>
      <c r="E5014" t="s">
        <v>3</v>
      </c>
      <c r="F5014">
        <v>0</v>
      </c>
      <c r="G5014">
        <v>3</v>
      </c>
      <c r="H5014">
        <f t="shared" si="390"/>
        <v>3</v>
      </c>
      <c r="I5014" s="3">
        <f t="shared" si="391"/>
        <v>41423</v>
      </c>
      <c r="J5014" t="s">
        <v>72</v>
      </c>
      <c r="K5014">
        <v>1654766</v>
      </c>
      <c r="L5014" t="s">
        <v>22</v>
      </c>
      <c r="M5014" t="s">
        <v>35</v>
      </c>
      <c r="N5014">
        <v>617</v>
      </c>
      <c r="O5014">
        <v>6.3968807339449549</v>
      </c>
      <c r="P5014" t="str">
        <f t="shared" si="392"/>
        <v>PORT04PORT09</v>
      </c>
      <c r="Q5014">
        <f>VLOOKUP(P5014,FreightRates!C$2:D$9,2,0)</f>
        <v>21.470399999999998</v>
      </c>
      <c r="R5014">
        <f>VLOOKUP(P5014,FreightRates!C$2:E$9,3,0)</f>
        <v>6.2E-2</v>
      </c>
      <c r="S5014">
        <f t="shared" si="393"/>
        <v>266.17667559633031</v>
      </c>
      <c r="T5014">
        <f t="shared" si="394"/>
        <v>3946.8754128440373</v>
      </c>
    </row>
    <row r="5015" spans="1:20" x14ac:dyDescent="0.35">
      <c r="A5015">
        <v>1447226888.7</v>
      </c>
      <c r="B5015" s="3">
        <v>41420</v>
      </c>
      <c r="C5015" t="s">
        <v>30</v>
      </c>
      <c r="D5015" t="s">
        <v>7</v>
      </c>
      <c r="E5015" t="s">
        <v>3</v>
      </c>
      <c r="F5015">
        <v>0</v>
      </c>
      <c r="G5015">
        <v>3</v>
      </c>
      <c r="H5015">
        <f t="shared" si="390"/>
        <v>3</v>
      </c>
      <c r="I5015" s="3">
        <f t="shared" si="391"/>
        <v>41423</v>
      </c>
      <c r="J5015" t="s">
        <v>72</v>
      </c>
      <c r="K5015">
        <v>1654766</v>
      </c>
      <c r="L5015" t="s">
        <v>22</v>
      </c>
      <c r="M5015" t="s">
        <v>35</v>
      </c>
      <c r="N5015">
        <v>1023</v>
      </c>
      <c r="O5015">
        <v>12.79376146788991</v>
      </c>
      <c r="P5015" t="str">
        <f t="shared" si="392"/>
        <v>PORT04PORT09</v>
      </c>
      <c r="Q5015">
        <f>VLOOKUP(P5015,FreightRates!C$2:D$9,2,0)</f>
        <v>21.470399999999998</v>
      </c>
      <c r="R5015">
        <f>VLOOKUP(P5015,FreightRates!C$2:E$9,3,0)</f>
        <v>6.2E-2</v>
      </c>
      <c r="S5015">
        <f t="shared" si="393"/>
        <v>832.92751486238546</v>
      </c>
      <c r="T5015">
        <f t="shared" si="394"/>
        <v>13088.017981651377</v>
      </c>
    </row>
    <row r="5016" spans="1:20" x14ac:dyDescent="0.35">
      <c r="A5016">
        <v>1447365230.7</v>
      </c>
      <c r="B5016" s="3">
        <v>41420</v>
      </c>
      <c r="C5016" t="s">
        <v>30</v>
      </c>
      <c r="D5016" t="s">
        <v>7</v>
      </c>
      <c r="E5016" t="s">
        <v>3</v>
      </c>
      <c r="F5016">
        <v>0</v>
      </c>
      <c r="G5016">
        <v>3</v>
      </c>
      <c r="H5016">
        <f t="shared" si="390"/>
        <v>3</v>
      </c>
      <c r="I5016" s="3">
        <f t="shared" si="391"/>
        <v>41423</v>
      </c>
      <c r="J5016" t="s">
        <v>72</v>
      </c>
      <c r="K5016">
        <v>1654766</v>
      </c>
      <c r="L5016" t="s">
        <v>22</v>
      </c>
      <c r="M5016" t="s">
        <v>35</v>
      </c>
      <c r="N5016">
        <v>606</v>
      </c>
      <c r="O5016">
        <v>6.3968807339449549</v>
      </c>
      <c r="P5016" t="str">
        <f t="shared" si="392"/>
        <v>PORT04PORT09</v>
      </c>
      <c r="Q5016">
        <f>VLOOKUP(P5016,FreightRates!C$2:D$9,2,0)</f>
        <v>21.470399999999998</v>
      </c>
      <c r="R5016">
        <f>VLOOKUP(P5016,FreightRates!C$2:E$9,3,0)</f>
        <v>6.2E-2</v>
      </c>
      <c r="S5016">
        <f t="shared" si="393"/>
        <v>261.81400293577985</v>
      </c>
      <c r="T5016">
        <f t="shared" si="394"/>
        <v>3876.5097247706426</v>
      </c>
    </row>
    <row r="5017" spans="1:20" x14ac:dyDescent="0.35">
      <c r="A5017">
        <v>1447407263.7</v>
      </c>
      <c r="B5017" s="3">
        <v>41420</v>
      </c>
      <c r="C5017" t="s">
        <v>30</v>
      </c>
      <c r="D5017" t="s">
        <v>7</v>
      </c>
      <c r="E5017" t="s">
        <v>3</v>
      </c>
      <c r="F5017">
        <v>0</v>
      </c>
      <c r="G5017">
        <v>3</v>
      </c>
      <c r="H5017">
        <f t="shared" si="390"/>
        <v>3</v>
      </c>
      <c r="I5017" s="3">
        <f t="shared" si="391"/>
        <v>41423</v>
      </c>
      <c r="J5017" t="s">
        <v>72</v>
      </c>
      <c r="K5017">
        <v>1654766</v>
      </c>
      <c r="L5017" t="s">
        <v>22</v>
      </c>
      <c r="M5017" t="s">
        <v>35</v>
      </c>
      <c r="N5017">
        <v>618</v>
      </c>
      <c r="O5017">
        <v>6.3968807339449549</v>
      </c>
      <c r="P5017" t="str">
        <f t="shared" si="392"/>
        <v>PORT04PORT09</v>
      </c>
      <c r="Q5017">
        <f>VLOOKUP(P5017,FreightRates!C$2:D$9,2,0)</f>
        <v>21.470399999999998</v>
      </c>
      <c r="R5017">
        <f>VLOOKUP(P5017,FreightRates!C$2:E$9,3,0)</f>
        <v>6.2E-2</v>
      </c>
      <c r="S5017">
        <f t="shared" si="393"/>
        <v>266.5732822018349</v>
      </c>
      <c r="T5017">
        <f t="shared" si="394"/>
        <v>3953.2722935779821</v>
      </c>
    </row>
    <row r="5018" spans="1:20" x14ac:dyDescent="0.35">
      <c r="A5018">
        <v>1447172298.7</v>
      </c>
      <c r="B5018" s="3">
        <v>41420</v>
      </c>
      <c r="C5018" t="s">
        <v>30</v>
      </c>
      <c r="D5018" t="s">
        <v>7</v>
      </c>
      <c r="E5018" t="s">
        <v>3</v>
      </c>
      <c r="F5018">
        <v>0</v>
      </c>
      <c r="G5018">
        <v>3</v>
      </c>
      <c r="H5018">
        <f t="shared" si="390"/>
        <v>3</v>
      </c>
      <c r="I5018" s="3">
        <f t="shared" si="391"/>
        <v>41423</v>
      </c>
      <c r="J5018" t="s">
        <v>72</v>
      </c>
      <c r="K5018">
        <v>1654766</v>
      </c>
      <c r="L5018" t="s">
        <v>22</v>
      </c>
      <c r="M5018" t="s">
        <v>35</v>
      </c>
      <c r="N5018">
        <v>683</v>
      </c>
      <c r="O5018">
        <v>6.3968807339449549</v>
      </c>
      <c r="P5018" t="str">
        <f t="shared" si="392"/>
        <v>PORT04PORT09</v>
      </c>
      <c r="Q5018">
        <f>VLOOKUP(P5018,FreightRates!C$2:D$9,2,0)</f>
        <v>21.470399999999998</v>
      </c>
      <c r="R5018">
        <f>VLOOKUP(P5018,FreightRates!C$2:E$9,3,0)</f>
        <v>6.2E-2</v>
      </c>
      <c r="S5018">
        <f t="shared" si="393"/>
        <v>292.35271155963306</v>
      </c>
      <c r="T5018">
        <f t="shared" si="394"/>
        <v>4369.0695412844043</v>
      </c>
    </row>
    <row r="5019" spans="1:20" x14ac:dyDescent="0.35">
      <c r="A5019">
        <v>1447162864.7</v>
      </c>
      <c r="B5019" s="3">
        <v>41420</v>
      </c>
      <c r="C5019" t="s">
        <v>30</v>
      </c>
      <c r="D5019" t="s">
        <v>7</v>
      </c>
      <c r="E5019" t="s">
        <v>3</v>
      </c>
      <c r="F5019">
        <v>0</v>
      </c>
      <c r="G5019">
        <v>3</v>
      </c>
      <c r="H5019">
        <f t="shared" si="390"/>
        <v>3</v>
      </c>
      <c r="I5019" s="3">
        <f t="shared" si="391"/>
        <v>41423</v>
      </c>
      <c r="J5019" t="s">
        <v>72</v>
      </c>
      <c r="K5019">
        <v>1654766</v>
      </c>
      <c r="L5019" t="s">
        <v>22</v>
      </c>
      <c r="M5019" t="s">
        <v>35</v>
      </c>
      <c r="N5019">
        <v>974</v>
      </c>
      <c r="O5019">
        <v>11.79376146788991</v>
      </c>
      <c r="P5019" t="str">
        <f t="shared" si="392"/>
        <v>PORT04PORT09</v>
      </c>
      <c r="Q5019">
        <f>VLOOKUP(P5019,FreightRates!C$2:D$9,2,0)</f>
        <v>21.470399999999998</v>
      </c>
      <c r="R5019">
        <f>VLOOKUP(P5019,FreightRates!C$2:E$9,3,0)</f>
        <v>6.2E-2</v>
      </c>
      <c r="S5019">
        <f t="shared" si="393"/>
        <v>733.67206752293589</v>
      </c>
      <c r="T5019">
        <f t="shared" si="394"/>
        <v>11487.123669724771</v>
      </c>
    </row>
    <row r="5020" spans="1:20" x14ac:dyDescent="0.35">
      <c r="A5020">
        <v>1447162863.7</v>
      </c>
      <c r="B5020" s="3">
        <v>41420</v>
      </c>
      <c r="C5020" t="s">
        <v>30</v>
      </c>
      <c r="D5020" t="s">
        <v>7</v>
      </c>
      <c r="E5020" t="s">
        <v>3</v>
      </c>
      <c r="F5020">
        <v>0</v>
      </c>
      <c r="G5020">
        <v>3</v>
      </c>
      <c r="H5020">
        <f t="shared" si="390"/>
        <v>3</v>
      </c>
      <c r="I5020" s="3">
        <f t="shared" si="391"/>
        <v>41423</v>
      </c>
      <c r="J5020" t="s">
        <v>72</v>
      </c>
      <c r="K5020">
        <v>1654766</v>
      </c>
      <c r="L5020" t="s">
        <v>22</v>
      </c>
      <c r="M5020" t="s">
        <v>35</v>
      </c>
      <c r="N5020">
        <v>664</v>
      </c>
      <c r="O5020">
        <v>6.3968807339449549</v>
      </c>
      <c r="P5020" t="str">
        <f t="shared" si="392"/>
        <v>PORT04PORT09</v>
      </c>
      <c r="Q5020">
        <f>VLOOKUP(P5020,FreightRates!C$2:D$9,2,0)</f>
        <v>21.470399999999998</v>
      </c>
      <c r="R5020">
        <f>VLOOKUP(P5020,FreightRates!C$2:E$9,3,0)</f>
        <v>6.2E-2</v>
      </c>
      <c r="S5020">
        <f t="shared" si="393"/>
        <v>284.81718605504591</v>
      </c>
      <c r="T5020">
        <f t="shared" si="394"/>
        <v>4247.5288073394504</v>
      </c>
    </row>
    <row r="5021" spans="1:20" x14ac:dyDescent="0.35">
      <c r="A5021">
        <v>1447329554.7</v>
      </c>
      <c r="B5021" s="3">
        <v>41420</v>
      </c>
      <c r="C5021" t="s">
        <v>30</v>
      </c>
      <c r="D5021" t="s">
        <v>7</v>
      </c>
      <c r="E5021" t="s">
        <v>3</v>
      </c>
      <c r="F5021">
        <v>0</v>
      </c>
      <c r="G5021">
        <v>3</v>
      </c>
      <c r="H5021">
        <f t="shared" si="390"/>
        <v>3</v>
      </c>
      <c r="I5021" s="3">
        <f t="shared" si="391"/>
        <v>41423</v>
      </c>
      <c r="J5021" t="s">
        <v>72</v>
      </c>
      <c r="K5021">
        <v>1654766</v>
      </c>
      <c r="L5021" t="s">
        <v>22</v>
      </c>
      <c r="M5021" t="s">
        <v>35</v>
      </c>
      <c r="N5021">
        <v>995</v>
      </c>
      <c r="O5021">
        <v>13.79376146788991</v>
      </c>
      <c r="P5021" t="str">
        <f t="shared" si="392"/>
        <v>PORT04PORT09</v>
      </c>
      <c r="Q5021">
        <f>VLOOKUP(P5021,FreightRates!C$2:D$9,2,0)</f>
        <v>21.470399999999998</v>
      </c>
      <c r="R5021">
        <f>VLOOKUP(P5021,FreightRates!C$2:E$9,3,0)</f>
        <v>6.2E-2</v>
      </c>
      <c r="S5021">
        <f t="shared" si="393"/>
        <v>872.40754495412853</v>
      </c>
      <c r="T5021">
        <f t="shared" si="394"/>
        <v>13724.79266055046</v>
      </c>
    </row>
    <row r="5022" spans="1:20" x14ac:dyDescent="0.35">
      <c r="A5022">
        <v>1447163403.7</v>
      </c>
      <c r="B5022" s="3">
        <v>41420</v>
      </c>
      <c r="C5022" t="s">
        <v>30</v>
      </c>
      <c r="D5022" t="s">
        <v>7</v>
      </c>
      <c r="E5022" t="s">
        <v>3</v>
      </c>
      <c r="F5022">
        <v>0</v>
      </c>
      <c r="G5022">
        <v>3</v>
      </c>
      <c r="H5022">
        <f t="shared" si="390"/>
        <v>3</v>
      </c>
      <c r="I5022" s="3">
        <f t="shared" si="391"/>
        <v>41423</v>
      </c>
      <c r="J5022" t="s">
        <v>72</v>
      </c>
      <c r="K5022">
        <v>1654766</v>
      </c>
      <c r="L5022" t="s">
        <v>22</v>
      </c>
      <c r="M5022" t="s">
        <v>35</v>
      </c>
      <c r="N5022">
        <v>1048</v>
      </c>
      <c r="O5022">
        <v>13.5</v>
      </c>
      <c r="P5022" t="str">
        <f t="shared" si="392"/>
        <v>PORT04PORT09</v>
      </c>
      <c r="Q5022">
        <f>VLOOKUP(P5022,FreightRates!C$2:D$9,2,0)</f>
        <v>21.470399999999998</v>
      </c>
      <c r="R5022">
        <f>VLOOKUP(P5022,FreightRates!C$2:E$9,3,0)</f>
        <v>6.2E-2</v>
      </c>
      <c r="S5022">
        <f t="shared" si="393"/>
        <v>898.64639999999997</v>
      </c>
      <c r="T5022">
        <f t="shared" si="394"/>
        <v>14148</v>
      </c>
    </row>
    <row r="5023" spans="1:20" x14ac:dyDescent="0.35">
      <c r="A5023">
        <v>1447395047.7</v>
      </c>
      <c r="B5023" s="3">
        <v>41420</v>
      </c>
      <c r="C5023" t="s">
        <v>30</v>
      </c>
      <c r="D5023" t="s">
        <v>7</v>
      </c>
      <c r="E5023" t="s">
        <v>3</v>
      </c>
      <c r="F5023">
        <v>0</v>
      </c>
      <c r="G5023">
        <v>3</v>
      </c>
      <c r="H5023">
        <f t="shared" si="390"/>
        <v>3</v>
      </c>
      <c r="I5023" s="3">
        <f t="shared" si="391"/>
        <v>41423</v>
      </c>
      <c r="J5023" t="s">
        <v>72</v>
      </c>
      <c r="K5023">
        <v>1654766</v>
      </c>
      <c r="L5023" t="s">
        <v>22</v>
      </c>
      <c r="M5023" t="s">
        <v>35</v>
      </c>
      <c r="N5023">
        <v>1036</v>
      </c>
      <c r="O5023">
        <v>13.46</v>
      </c>
      <c r="P5023" t="str">
        <f t="shared" si="392"/>
        <v>PORT04PORT09</v>
      </c>
      <c r="Q5023">
        <f>VLOOKUP(P5023,FreightRates!C$2:D$9,2,0)</f>
        <v>21.470399999999998</v>
      </c>
      <c r="R5023">
        <f>VLOOKUP(P5023,FreightRates!C$2:E$9,3,0)</f>
        <v>6.2E-2</v>
      </c>
      <c r="S5023">
        <f t="shared" si="393"/>
        <v>886.03312000000005</v>
      </c>
      <c r="T5023">
        <f t="shared" si="394"/>
        <v>13944.560000000001</v>
      </c>
    </row>
    <row r="5024" spans="1:20" x14ac:dyDescent="0.35">
      <c r="A5024">
        <v>1447162862.7</v>
      </c>
      <c r="B5024" s="3">
        <v>41420</v>
      </c>
      <c r="C5024" t="s">
        <v>30</v>
      </c>
      <c r="D5024" t="s">
        <v>7</v>
      </c>
      <c r="E5024" t="s">
        <v>3</v>
      </c>
      <c r="F5024">
        <v>0</v>
      </c>
      <c r="G5024">
        <v>3</v>
      </c>
      <c r="H5024">
        <f t="shared" si="390"/>
        <v>3</v>
      </c>
      <c r="I5024" s="3">
        <f t="shared" si="391"/>
        <v>41423</v>
      </c>
      <c r="J5024" t="s">
        <v>72</v>
      </c>
      <c r="K5024">
        <v>1654766</v>
      </c>
      <c r="L5024" t="s">
        <v>22</v>
      </c>
      <c r="M5024" t="s">
        <v>35</v>
      </c>
      <c r="N5024">
        <v>1382</v>
      </c>
      <c r="O5024">
        <v>17.68</v>
      </c>
      <c r="P5024" t="str">
        <f t="shared" si="392"/>
        <v>PORT04PORT09</v>
      </c>
      <c r="Q5024">
        <f>VLOOKUP(P5024,FreightRates!C$2:D$9,2,0)</f>
        <v>21.470399999999998</v>
      </c>
      <c r="R5024">
        <f>VLOOKUP(P5024,FreightRates!C$2:E$9,3,0)</f>
        <v>6.2E-2</v>
      </c>
      <c r="S5024">
        <f t="shared" si="393"/>
        <v>1536.3635199999999</v>
      </c>
      <c r="T5024">
        <f t="shared" si="394"/>
        <v>24433.759999999998</v>
      </c>
    </row>
    <row r="5025" spans="1:20" x14ac:dyDescent="0.35">
      <c r="A5025">
        <v>1447188569.7</v>
      </c>
      <c r="B5025" s="3">
        <v>41420</v>
      </c>
      <c r="C5025" t="s">
        <v>30</v>
      </c>
      <c r="D5025" t="s">
        <v>7</v>
      </c>
      <c r="E5025" t="s">
        <v>3</v>
      </c>
      <c r="F5025">
        <v>0</v>
      </c>
      <c r="G5025">
        <v>3</v>
      </c>
      <c r="H5025">
        <f t="shared" si="390"/>
        <v>3</v>
      </c>
      <c r="I5025" s="3">
        <f t="shared" si="391"/>
        <v>41423</v>
      </c>
      <c r="J5025" t="s">
        <v>72</v>
      </c>
      <c r="K5025">
        <v>1654766</v>
      </c>
      <c r="L5025" t="s">
        <v>22</v>
      </c>
      <c r="M5025" t="s">
        <v>35</v>
      </c>
      <c r="N5025">
        <v>1332</v>
      </c>
      <c r="O5025">
        <v>19.5</v>
      </c>
      <c r="P5025" t="str">
        <f t="shared" si="392"/>
        <v>PORT04PORT09</v>
      </c>
      <c r="Q5025">
        <f>VLOOKUP(P5025,FreightRates!C$2:D$9,2,0)</f>
        <v>21.470399999999998</v>
      </c>
      <c r="R5025">
        <f>VLOOKUP(P5025,FreightRates!C$2:E$9,3,0)</f>
        <v>6.2E-2</v>
      </c>
      <c r="S5025">
        <f t="shared" si="393"/>
        <v>1631.8584000000001</v>
      </c>
      <c r="T5025">
        <f t="shared" si="394"/>
        <v>25974</v>
      </c>
    </row>
    <row r="5026" spans="1:20" x14ac:dyDescent="0.35">
      <c r="A5026">
        <v>1447406479.7</v>
      </c>
      <c r="B5026" s="3">
        <v>41420</v>
      </c>
      <c r="C5026" t="s">
        <v>30</v>
      </c>
      <c r="D5026" t="s">
        <v>7</v>
      </c>
      <c r="E5026" t="s">
        <v>3</v>
      </c>
      <c r="F5026">
        <v>0</v>
      </c>
      <c r="G5026">
        <v>3</v>
      </c>
      <c r="H5026">
        <f t="shared" si="390"/>
        <v>3</v>
      </c>
      <c r="I5026" s="3">
        <f t="shared" si="391"/>
        <v>41423</v>
      </c>
      <c r="J5026" t="s">
        <v>72</v>
      </c>
      <c r="K5026">
        <v>1654766</v>
      </c>
      <c r="L5026" t="s">
        <v>22</v>
      </c>
      <c r="M5026" t="s">
        <v>35</v>
      </c>
      <c r="N5026">
        <v>954</v>
      </c>
      <c r="O5026">
        <v>11.32</v>
      </c>
      <c r="P5026" t="str">
        <f t="shared" si="392"/>
        <v>PORT04PORT09</v>
      </c>
      <c r="Q5026">
        <f>VLOOKUP(P5026,FreightRates!C$2:D$9,2,0)</f>
        <v>21.470399999999998</v>
      </c>
      <c r="R5026">
        <f>VLOOKUP(P5026,FreightRates!C$2:E$9,3,0)</f>
        <v>6.2E-2</v>
      </c>
      <c r="S5026">
        <f t="shared" si="393"/>
        <v>691.0257600000001</v>
      </c>
      <c r="T5026">
        <f t="shared" si="394"/>
        <v>10799.28</v>
      </c>
    </row>
    <row r="5027" spans="1:20" x14ac:dyDescent="0.35">
      <c r="A5027">
        <v>1447160922.7</v>
      </c>
      <c r="B5027" s="3">
        <v>41420</v>
      </c>
      <c r="C5027" t="s">
        <v>30</v>
      </c>
      <c r="D5027" t="s">
        <v>7</v>
      </c>
      <c r="E5027" t="s">
        <v>3</v>
      </c>
      <c r="F5027">
        <v>0</v>
      </c>
      <c r="G5027">
        <v>0</v>
      </c>
      <c r="H5027">
        <f t="shared" si="390"/>
        <v>0</v>
      </c>
      <c r="I5027" s="3">
        <f t="shared" si="391"/>
        <v>41420</v>
      </c>
      <c r="J5027" t="s">
        <v>72</v>
      </c>
      <c r="K5027">
        <v>1683700</v>
      </c>
      <c r="L5027" t="s">
        <v>22</v>
      </c>
      <c r="M5027" t="s">
        <v>35</v>
      </c>
      <c r="N5027">
        <v>3906</v>
      </c>
      <c r="O5027">
        <v>2.0816388849668535</v>
      </c>
      <c r="P5027" t="str">
        <f t="shared" si="392"/>
        <v>PORT04PORT09</v>
      </c>
      <c r="Q5027">
        <f>VLOOKUP(P5027,FreightRates!C$2:D$9,2,0)</f>
        <v>21.470399999999998</v>
      </c>
      <c r="R5027">
        <f>VLOOKUP(P5027,FreightRates!C$2:E$9,3,0)</f>
        <v>6.2E-2</v>
      </c>
      <c r="S5027">
        <f t="shared" si="393"/>
        <v>525.58505205019276</v>
      </c>
      <c r="T5027">
        <f t="shared" si="394"/>
        <v>8130.8814846805299</v>
      </c>
    </row>
    <row r="5028" spans="1:20" x14ac:dyDescent="0.35">
      <c r="A5028">
        <v>1447160931.7</v>
      </c>
      <c r="B5028" s="3">
        <v>41420</v>
      </c>
      <c r="C5028" t="s">
        <v>30</v>
      </c>
      <c r="D5028" t="s">
        <v>7</v>
      </c>
      <c r="E5028" t="s">
        <v>3</v>
      </c>
      <c r="F5028">
        <v>0</v>
      </c>
      <c r="G5028">
        <v>0</v>
      </c>
      <c r="H5028">
        <f t="shared" si="390"/>
        <v>0</v>
      </c>
      <c r="I5028" s="3">
        <f t="shared" si="391"/>
        <v>41420</v>
      </c>
      <c r="J5028" t="s">
        <v>72</v>
      </c>
      <c r="K5028">
        <v>1683700</v>
      </c>
      <c r="L5028" t="s">
        <v>22</v>
      </c>
      <c r="M5028" t="s">
        <v>35</v>
      </c>
      <c r="N5028">
        <v>3847</v>
      </c>
      <c r="O5028">
        <v>2.0816388849668535</v>
      </c>
      <c r="P5028" t="str">
        <f t="shared" si="392"/>
        <v>PORT04PORT09</v>
      </c>
      <c r="Q5028">
        <f>VLOOKUP(P5028,FreightRates!C$2:D$9,2,0)</f>
        <v>21.470399999999998</v>
      </c>
      <c r="R5028">
        <f>VLOOKUP(P5028,FreightRates!C$2:E$9,3,0)</f>
        <v>6.2E-2</v>
      </c>
      <c r="S5028">
        <f t="shared" si="393"/>
        <v>517.9704170089841</v>
      </c>
      <c r="T5028">
        <f t="shared" si="394"/>
        <v>8008.0647904674852</v>
      </c>
    </row>
    <row r="5029" spans="1:20" x14ac:dyDescent="0.35">
      <c r="A5029">
        <v>1447281344.7</v>
      </c>
      <c r="B5029" s="3">
        <v>41420</v>
      </c>
      <c r="C5029" t="s">
        <v>30</v>
      </c>
      <c r="D5029" t="s">
        <v>7</v>
      </c>
      <c r="E5029" t="s">
        <v>3</v>
      </c>
      <c r="F5029">
        <v>0</v>
      </c>
      <c r="G5029">
        <v>0</v>
      </c>
      <c r="H5029">
        <f t="shared" si="390"/>
        <v>0</v>
      </c>
      <c r="I5029" s="3">
        <f t="shared" si="391"/>
        <v>41420</v>
      </c>
      <c r="J5029" t="s">
        <v>72</v>
      </c>
      <c r="K5029">
        <v>1683700</v>
      </c>
      <c r="L5029" t="s">
        <v>22</v>
      </c>
      <c r="M5029" t="s">
        <v>35</v>
      </c>
      <c r="N5029">
        <v>2706</v>
      </c>
      <c r="O5029">
        <v>1.3877592566445691</v>
      </c>
      <c r="P5029" t="str">
        <f t="shared" si="392"/>
        <v>PORT04PORT09</v>
      </c>
      <c r="Q5029">
        <f>VLOOKUP(P5029,FreightRates!C$2:D$9,2,0)</f>
        <v>21.470399999999998</v>
      </c>
      <c r="R5029">
        <f>VLOOKUP(P5029,FreightRates!C$2:E$9,3,0)</f>
        <v>6.2E-2</v>
      </c>
      <c r="S5029">
        <f t="shared" si="393"/>
        <v>254.29754600577263</v>
      </c>
      <c r="T5029">
        <f t="shared" si="394"/>
        <v>3755.2765484802039</v>
      </c>
    </row>
    <row r="5030" spans="1:20" x14ac:dyDescent="0.35">
      <c r="A5030">
        <v>1447234954.7</v>
      </c>
      <c r="B5030" s="3">
        <v>41420</v>
      </c>
      <c r="C5030" t="s">
        <v>30</v>
      </c>
      <c r="D5030" t="s">
        <v>7</v>
      </c>
      <c r="E5030" t="s">
        <v>3</v>
      </c>
      <c r="F5030">
        <v>0</v>
      </c>
      <c r="G5030">
        <v>0</v>
      </c>
      <c r="H5030">
        <f t="shared" si="390"/>
        <v>0</v>
      </c>
      <c r="I5030" s="3">
        <f t="shared" si="391"/>
        <v>41420</v>
      </c>
      <c r="J5030" t="s">
        <v>72</v>
      </c>
      <c r="K5030">
        <v>1683700</v>
      </c>
      <c r="L5030" t="s">
        <v>22</v>
      </c>
      <c r="M5030" t="s">
        <v>35</v>
      </c>
      <c r="N5030">
        <v>1467</v>
      </c>
      <c r="O5030">
        <v>0.69387962832228456</v>
      </c>
      <c r="P5030" t="str">
        <f t="shared" si="392"/>
        <v>PORT04PORT09</v>
      </c>
      <c r="Q5030">
        <f>VLOOKUP(P5030,FreightRates!C$2:D$9,2,0)</f>
        <v>21.470399999999998</v>
      </c>
      <c r="R5030">
        <f>VLOOKUP(P5030,FreightRates!C$2:E$9,3,0)</f>
        <v>6.2E-2</v>
      </c>
      <c r="S5030">
        <f t="shared" si="393"/>
        <v>84.581527714425064</v>
      </c>
      <c r="T5030">
        <f t="shared" si="394"/>
        <v>1017.9214147487914</v>
      </c>
    </row>
    <row r="5031" spans="1:20" x14ac:dyDescent="0.35">
      <c r="A5031">
        <v>1447234929.7</v>
      </c>
      <c r="B5031" s="3">
        <v>41420</v>
      </c>
      <c r="C5031" t="s">
        <v>30</v>
      </c>
      <c r="D5031" t="s">
        <v>7</v>
      </c>
      <c r="E5031" t="s">
        <v>3</v>
      </c>
      <c r="F5031">
        <v>0</v>
      </c>
      <c r="G5031">
        <v>0</v>
      </c>
      <c r="H5031">
        <f t="shared" si="390"/>
        <v>0</v>
      </c>
      <c r="I5031" s="3">
        <f t="shared" si="391"/>
        <v>41420</v>
      </c>
      <c r="J5031" t="s">
        <v>72</v>
      </c>
      <c r="K5031">
        <v>1683700</v>
      </c>
      <c r="L5031" t="s">
        <v>22</v>
      </c>
      <c r="M5031" t="s">
        <v>35</v>
      </c>
      <c r="N5031">
        <v>5108</v>
      </c>
      <c r="O5031">
        <v>2.7755185132891382</v>
      </c>
      <c r="P5031" t="str">
        <f t="shared" si="392"/>
        <v>PORT04PORT09</v>
      </c>
      <c r="Q5031">
        <f>VLOOKUP(P5031,FreightRates!C$2:D$9,2,0)</f>
        <v>21.470399999999998</v>
      </c>
      <c r="R5031">
        <f>VLOOKUP(P5031,FreightRates!C$2:E$9,3,0)</f>
        <v>6.2E-2</v>
      </c>
      <c r="S5031">
        <f t="shared" si="393"/>
        <v>900.46601108461687</v>
      </c>
      <c r="T5031">
        <f t="shared" si="394"/>
        <v>14177.348565880919</v>
      </c>
    </row>
    <row r="5032" spans="1:20" x14ac:dyDescent="0.35">
      <c r="A5032">
        <v>1447189432.7</v>
      </c>
      <c r="B5032" s="3">
        <v>41420</v>
      </c>
      <c r="C5032" t="s">
        <v>30</v>
      </c>
      <c r="D5032" t="s">
        <v>7</v>
      </c>
      <c r="E5032" t="s">
        <v>3</v>
      </c>
      <c r="F5032">
        <v>0</v>
      </c>
      <c r="G5032">
        <v>0</v>
      </c>
      <c r="H5032">
        <f t="shared" si="390"/>
        <v>0</v>
      </c>
      <c r="I5032" s="3">
        <f t="shared" si="391"/>
        <v>41420</v>
      </c>
      <c r="J5032" t="s">
        <v>72</v>
      </c>
      <c r="K5032">
        <v>1683700</v>
      </c>
      <c r="L5032" t="s">
        <v>22</v>
      </c>
      <c r="M5032" t="s">
        <v>35</v>
      </c>
      <c r="N5032">
        <v>7509</v>
      </c>
      <c r="O5032">
        <v>4.1632777699337069</v>
      </c>
      <c r="P5032" t="str">
        <f t="shared" si="392"/>
        <v>PORT04PORT09</v>
      </c>
      <c r="Q5032">
        <f>VLOOKUP(P5032,FreightRates!C$2:D$9,2,0)</f>
        <v>21.470399999999998</v>
      </c>
      <c r="R5032">
        <f>VLOOKUP(P5032,FreightRates!C$2:E$9,3,0)</f>
        <v>6.2E-2</v>
      </c>
      <c r="S5032">
        <f t="shared" si="393"/>
        <v>1959.7176720147966</v>
      </c>
      <c r="T5032">
        <f t="shared" si="394"/>
        <v>31262.052774432206</v>
      </c>
    </row>
    <row r="5033" spans="1:20" x14ac:dyDescent="0.35">
      <c r="A5033">
        <v>1447312087.7</v>
      </c>
      <c r="B5033" s="3">
        <v>41420</v>
      </c>
      <c r="C5033" t="s">
        <v>30</v>
      </c>
      <c r="D5033" t="s">
        <v>7</v>
      </c>
      <c r="E5033" t="s">
        <v>3</v>
      </c>
      <c r="F5033">
        <v>0</v>
      </c>
      <c r="G5033">
        <v>0</v>
      </c>
      <c r="H5033">
        <f t="shared" si="390"/>
        <v>0</v>
      </c>
      <c r="I5033" s="3">
        <f t="shared" si="391"/>
        <v>41420</v>
      </c>
      <c r="J5033" t="s">
        <v>72</v>
      </c>
      <c r="K5033">
        <v>1700105</v>
      </c>
      <c r="L5033" t="s">
        <v>22</v>
      </c>
      <c r="M5033" t="s">
        <v>35</v>
      </c>
      <c r="N5033">
        <v>246</v>
      </c>
      <c r="O5033">
        <v>0.23422731042386707</v>
      </c>
      <c r="P5033" t="str">
        <f t="shared" si="392"/>
        <v>PORT04PORT09</v>
      </c>
      <c r="Q5033">
        <f>VLOOKUP(P5033,FreightRates!C$2:D$9,2,0)</f>
        <v>21.470399999999998</v>
      </c>
      <c r="R5033">
        <f>VLOOKUP(P5033,FreightRates!C$2:E$9,3,0)</f>
        <v>6.2E-2</v>
      </c>
      <c r="S5033">
        <f t="shared" si="393"/>
        <v>25.042834938584818</v>
      </c>
      <c r="T5033">
        <f t="shared" si="394"/>
        <v>57.6199183642713</v>
      </c>
    </row>
    <row r="5034" spans="1:20" x14ac:dyDescent="0.35">
      <c r="A5034">
        <v>1447395267.7</v>
      </c>
      <c r="B5034" s="3">
        <v>41420</v>
      </c>
      <c r="C5034" t="s">
        <v>30</v>
      </c>
      <c r="D5034" t="s">
        <v>7</v>
      </c>
      <c r="E5034" t="s">
        <v>3</v>
      </c>
      <c r="F5034">
        <v>0</v>
      </c>
      <c r="G5034">
        <v>0</v>
      </c>
      <c r="H5034">
        <f t="shared" si="390"/>
        <v>0</v>
      </c>
      <c r="I5034" s="3">
        <f t="shared" si="391"/>
        <v>41420</v>
      </c>
      <c r="J5034" t="s">
        <v>72</v>
      </c>
      <c r="K5034">
        <v>1700094</v>
      </c>
      <c r="L5034" t="s">
        <v>22</v>
      </c>
      <c r="M5034" t="s">
        <v>35</v>
      </c>
      <c r="N5034">
        <v>273</v>
      </c>
      <c r="O5034">
        <v>1.2603381014304293</v>
      </c>
      <c r="P5034" t="str">
        <f t="shared" si="392"/>
        <v>PORT04PORT09</v>
      </c>
      <c r="Q5034">
        <f>VLOOKUP(P5034,FreightRates!C$2:D$9,2,0)</f>
        <v>21.470399999999998</v>
      </c>
      <c r="R5034">
        <f>VLOOKUP(P5034,FreightRates!C$2:E$9,3,0)</f>
        <v>6.2E-2</v>
      </c>
      <c r="S5034">
        <f t="shared" si="393"/>
        <v>42.802882704811445</v>
      </c>
      <c r="T5034">
        <f t="shared" si="394"/>
        <v>344.07230169050723</v>
      </c>
    </row>
    <row r="5035" spans="1:20" x14ac:dyDescent="0.35">
      <c r="A5035">
        <v>1447312069.7</v>
      </c>
      <c r="B5035" s="3">
        <v>41420</v>
      </c>
      <c r="C5035" t="s">
        <v>30</v>
      </c>
      <c r="D5035" t="s">
        <v>7</v>
      </c>
      <c r="E5035" t="s">
        <v>3</v>
      </c>
      <c r="F5035">
        <v>0</v>
      </c>
      <c r="G5035">
        <v>0</v>
      </c>
      <c r="H5035">
        <f t="shared" si="390"/>
        <v>0</v>
      </c>
      <c r="I5035" s="3">
        <f t="shared" si="391"/>
        <v>41420</v>
      </c>
      <c r="J5035" t="s">
        <v>72</v>
      </c>
      <c r="K5035">
        <v>1700097</v>
      </c>
      <c r="L5035" t="s">
        <v>22</v>
      </c>
      <c r="M5035" t="s">
        <v>35</v>
      </c>
      <c r="N5035">
        <v>316</v>
      </c>
      <c r="O5035">
        <v>0.22340241796200344</v>
      </c>
      <c r="P5035" t="str">
        <f t="shared" si="392"/>
        <v>PORT04PORT09</v>
      </c>
      <c r="Q5035">
        <f>VLOOKUP(P5035,FreightRates!C$2:D$9,2,0)</f>
        <v>21.470399999999998</v>
      </c>
      <c r="R5035">
        <f>VLOOKUP(P5035,FreightRates!C$2:E$9,3,0)</f>
        <v>6.2E-2</v>
      </c>
      <c r="S5035">
        <f t="shared" si="393"/>
        <v>25.84730017271157</v>
      </c>
      <c r="T5035">
        <f t="shared" si="394"/>
        <v>70.595164075993083</v>
      </c>
    </row>
    <row r="5036" spans="1:20" x14ac:dyDescent="0.35">
      <c r="A5036">
        <v>1447391769.7</v>
      </c>
      <c r="B5036" s="3">
        <v>41420</v>
      </c>
      <c r="C5036" t="s">
        <v>30</v>
      </c>
      <c r="D5036" t="s">
        <v>7</v>
      </c>
      <c r="E5036" t="s">
        <v>3</v>
      </c>
      <c r="F5036">
        <v>0</v>
      </c>
      <c r="G5036">
        <v>0</v>
      </c>
      <c r="H5036">
        <f t="shared" si="390"/>
        <v>0</v>
      </c>
      <c r="I5036" s="3">
        <f t="shared" si="391"/>
        <v>41420</v>
      </c>
      <c r="J5036" t="s">
        <v>72</v>
      </c>
      <c r="K5036">
        <v>1655982</v>
      </c>
      <c r="L5036" t="s">
        <v>22</v>
      </c>
      <c r="M5036" t="s">
        <v>35</v>
      </c>
      <c r="N5036">
        <v>426</v>
      </c>
      <c r="O5036">
        <v>1.1745022586581899</v>
      </c>
      <c r="P5036" t="str">
        <f t="shared" si="392"/>
        <v>PORT04PORT09</v>
      </c>
      <c r="Q5036">
        <f>VLOOKUP(P5036,FreightRates!C$2:D$9,2,0)</f>
        <v>21.470399999999998</v>
      </c>
      <c r="R5036">
        <f>VLOOKUP(P5036,FreightRates!C$2:E$9,3,0)</f>
        <v>6.2E-2</v>
      </c>
      <c r="S5036">
        <f t="shared" si="393"/>
        <v>52.491353655680108</v>
      </c>
      <c r="T5036">
        <f t="shared" si="394"/>
        <v>500.33796218838893</v>
      </c>
    </row>
    <row r="5037" spans="1:20" x14ac:dyDescent="0.35">
      <c r="A5037">
        <v>1447387463.7</v>
      </c>
      <c r="B5037" s="3">
        <v>41420</v>
      </c>
      <c r="C5037" t="s">
        <v>30</v>
      </c>
      <c r="D5037" t="s">
        <v>7</v>
      </c>
      <c r="E5037" t="s">
        <v>3</v>
      </c>
      <c r="F5037">
        <v>0</v>
      </c>
      <c r="G5037">
        <v>0</v>
      </c>
      <c r="H5037">
        <f t="shared" si="390"/>
        <v>0</v>
      </c>
      <c r="I5037" s="3">
        <f t="shared" si="391"/>
        <v>41420</v>
      </c>
      <c r="J5037" t="s">
        <v>72</v>
      </c>
      <c r="K5037">
        <v>1655982</v>
      </c>
      <c r="L5037" t="s">
        <v>22</v>
      </c>
      <c r="M5037" t="s">
        <v>35</v>
      </c>
      <c r="N5037">
        <v>426</v>
      </c>
      <c r="O5037">
        <v>1.1745022586581899</v>
      </c>
      <c r="P5037" t="str">
        <f t="shared" si="392"/>
        <v>PORT04PORT09</v>
      </c>
      <c r="Q5037">
        <f>VLOOKUP(P5037,FreightRates!C$2:D$9,2,0)</f>
        <v>21.470399999999998</v>
      </c>
      <c r="R5037">
        <f>VLOOKUP(P5037,FreightRates!C$2:E$9,3,0)</f>
        <v>6.2E-2</v>
      </c>
      <c r="S5037">
        <f t="shared" si="393"/>
        <v>52.491353655680108</v>
      </c>
      <c r="T5037">
        <f t="shared" si="394"/>
        <v>500.33796218838893</v>
      </c>
    </row>
    <row r="5038" spans="1:20" x14ac:dyDescent="0.35">
      <c r="A5038">
        <v>1447155230.7</v>
      </c>
      <c r="B5038" s="3">
        <v>41420</v>
      </c>
      <c r="C5038" t="s">
        <v>30</v>
      </c>
      <c r="D5038" t="s">
        <v>7</v>
      </c>
      <c r="E5038" t="s">
        <v>3</v>
      </c>
      <c r="F5038">
        <v>0</v>
      </c>
      <c r="G5038">
        <v>0</v>
      </c>
      <c r="H5038">
        <f t="shared" si="390"/>
        <v>0</v>
      </c>
      <c r="I5038" s="3">
        <f t="shared" si="391"/>
        <v>41420</v>
      </c>
      <c r="J5038" t="s">
        <v>72</v>
      </c>
      <c r="K5038">
        <v>1655982</v>
      </c>
      <c r="L5038" t="s">
        <v>22</v>
      </c>
      <c r="M5038" t="s">
        <v>35</v>
      </c>
      <c r="N5038">
        <v>494</v>
      </c>
      <c r="O5038">
        <v>1.5660030115442531</v>
      </c>
      <c r="P5038" t="str">
        <f t="shared" si="392"/>
        <v>PORT04PORT09</v>
      </c>
      <c r="Q5038">
        <f>VLOOKUP(P5038,FreightRates!C$2:D$9,2,0)</f>
        <v>21.470399999999998</v>
      </c>
      <c r="R5038">
        <f>VLOOKUP(P5038,FreightRates!C$2:E$9,3,0)</f>
        <v>6.2E-2</v>
      </c>
      <c r="S5038">
        <f t="shared" si="393"/>
        <v>69.433940237577389</v>
      </c>
      <c r="T5038">
        <f t="shared" si="394"/>
        <v>773.60548770286107</v>
      </c>
    </row>
    <row r="5039" spans="1:20" x14ac:dyDescent="0.35">
      <c r="A5039">
        <v>1447339084.7</v>
      </c>
      <c r="B5039" s="3">
        <v>41420</v>
      </c>
      <c r="C5039" t="s">
        <v>30</v>
      </c>
      <c r="D5039" t="s">
        <v>7</v>
      </c>
      <c r="E5039" t="s">
        <v>3</v>
      </c>
      <c r="F5039">
        <v>0</v>
      </c>
      <c r="G5039">
        <v>0</v>
      </c>
      <c r="H5039">
        <f t="shared" si="390"/>
        <v>0</v>
      </c>
      <c r="I5039" s="3">
        <f t="shared" si="391"/>
        <v>41420</v>
      </c>
      <c r="J5039" t="s">
        <v>72</v>
      </c>
      <c r="K5039">
        <v>1651298</v>
      </c>
      <c r="L5039" t="s">
        <v>22</v>
      </c>
      <c r="M5039" t="s">
        <v>35</v>
      </c>
      <c r="N5039">
        <v>6240</v>
      </c>
      <c r="O5039">
        <v>10.8</v>
      </c>
      <c r="P5039" t="str">
        <f t="shared" si="392"/>
        <v>PORT04PORT09</v>
      </c>
      <c r="Q5039">
        <f>VLOOKUP(P5039,FreightRates!C$2:D$9,2,0)</f>
        <v>21.470399999999998</v>
      </c>
      <c r="R5039">
        <f>VLOOKUP(P5039,FreightRates!C$2:E$9,3,0)</f>
        <v>6.2E-2</v>
      </c>
      <c r="S5039">
        <f t="shared" si="393"/>
        <v>4199.7744000000002</v>
      </c>
      <c r="T5039">
        <f t="shared" si="394"/>
        <v>67392</v>
      </c>
    </row>
    <row r="5040" spans="1:20" x14ac:dyDescent="0.35">
      <c r="A5040">
        <v>1447295792.7</v>
      </c>
      <c r="B5040" s="3">
        <v>41420</v>
      </c>
      <c r="C5040" t="s">
        <v>30</v>
      </c>
      <c r="D5040" t="s">
        <v>7</v>
      </c>
      <c r="E5040" t="s">
        <v>3</v>
      </c>
      <c r="F5040">
        <v>0</v>
      </c>
      <c r="G5040">
        <v>3</v>
      </c>
      <c r="H5040">
        <f t="shared" si="390"/>
        <v>3</v>
      </c>
      <c r="I5040" s="3">
        <f t="shared" si="391"/>
        <v>41423</v>
      </c>
      <c r="J5040" t="s">
        <v>72</v>
      </c>
      <c r="K5040">
        <v>1689541</v>
      </c>
      <c r="L5040" t="s">
        <v>22</v>
      </c>
      <c r="M5040" t="s">
        <v>35</v>
      </c>
      <c r="N5040">
        <v>394</v>
      </c>
      <c r="O5040">
        <v>9.6265292949354446</v>
      </c>
      <c r="P5040" t="str">
        <f t="shared" si="392"/>
        <v>PORT04PORT09</v>
      </c>
      <c r="Q5040">
        <f>VLOOKUP(P5040,FreightRates!C$2:D$9,2,0)</f>
        <v>21.470399999999998</v>
      </c>
      <c r="R5040">
        <f>VLOOKUP(P5040,FreightRates!C$2:E$9,3,0)</f>
        <v>6.2E-2</v>
      </c>
      <c r="S5040">
        <f t="shared" si="393"/>
        <v>256.62725761668304</v>
      </c>
      <c r="T5040">
        <f t="shared" si="394"/>
        <v>3792.852542204565</v>
      </c>
    </row>
    <row r="5041" spans="1:20" x14ac:dyDescent="0.35">
      <c r="A5041">
        <v>1447406637.7</v>
      </c>
      <c r="B5041" s="3">
        <v>41420</v>
      </c>
      <c r="C5041" t="s">
        <v>30</v>
      </c>
      <c r="D5041" t="s">
        <v>7</v>
      </c>
      <c r="E5041" t="s">
        <v>3</v>
      </c>
      <c r="F5041">
        <v>0</v>
      </c>
      <c r="G5041">
        <v>3</v>
      </c>
      <c r="H5041">
        <f t="shared" si="390"/>
        <v>3</v>
      </c>
      <c r="I5041" s="3">
        <f t="shared" si="391"/>
        <v>41423</v>
      </c>
      <c r="J5041" t="s">
        <v>72</v>
      </c>
      <c r="K5041">
        <v>1689541</v>
      </c>
      <c r="L5041" t="s">
        <v>22</v>
      </c>
      <c r="M5041" t="s">
        <v>35</v>
      </c>
      <c r="N5041">
        <v>512</v>
      </c>
      <c r="O5041">
        <v>30.9</v>
      </c>
      <c r="P5041" t="str">
        <f t="shared" si="392"/>
        <v>PORT04PORT09</v>
      </c>
      <c r="Q5041">
        <f>VLOOKUP(P5041,FreightRates!C$2:D$9,2,0)</f>
        <v>21.470399999999998</v>
      </c>
      <c r="R5041">
        <f>VLOOKUP(P5041,FreightRates!C$2:E$9,3,0)</f>
        <v>6.2E-2</v>
      </c>
      <c r="S5041">
        <f t="shared" si="393"/>
        <v>1002.36</v>
      </c>
      <c r="T5041">
        <f t="shared" si="394"/>
        <v>15820.8</v>
      </c>
    </row>
    <row r="5042" spans="1:20" x14ac:dyDescent="0.35">
      <c r="A5042">
        <v>1447199709.7</v>
      </c>
      <c r="B5042" s="3">
        <v>41420</v>
      </c>
      <c r="C5042" t="s">
        <v>30</v>
      </c>
      <c r="D5042" t="s">
        <v>7</v>
      </c>
      <c r="E5042" t="s">
        <v>3</v>
      </c>
      <c r="F5042">
        <v>0</v>
      </c>
      <c r="G5042">
        <v>0</v>
      </c>
      <c r="H5042">
        <f t="shared" si="390"/>
        <v>0</v>
      </c>
      <c r="I5042" s="3">
        <f t="shared" si="391"/>
        <v>41420</v>
      </c>
      <c r="J5042" t="s">
        <v>72</v>
      </c>
      <c r="K5042">
        <v>1689780</v>
      </c>
      <c r="L5042" t="s">
        <v>22</v>
      </c>
      <c r="M5042" t="s">
        <v>35</v>
      </c>
      <c r="N5042">
        <v>344</v>
      </c>
      <c r="O5042">
        <v>10.197236042488189</v>
      </c>
      <c r="P5042" t="str">
        <f t="shared" si="392"/>
        <v>PORT04PORT09</v>
      </c>
      <c r="Q5042">
        <f>VLOOKUP(P5042,FreightRates!C$2:D$9,2,0)</f>
        <v>21.470399999999998</v>
      </c>
      <c r="R5042">
        <f>VLOOKUP(P5042,FreightRates!C$2:E$9,3,0)</f>
        <v>6.2E-2</v>
      </c>
      <c r="S5042">
        <f t="shared" si="393"/>
        <v>238.95705031418811</v>
      </c>
      <c r="T5042">
        <f t="shared" si="394"/>
        <v>3507.849198615937</v>
      </c>
    </row>
    <row r="5043" spans="1:20" x14ac:dyDescent="0.35">
      <c r="A5043">
        <v>1447266913.7</v>
      </c>
      <c r="B5043" s="3">
        <v>41420</v>
      </c>
      <c r="C5043" t="s">
        <v>30</v>
      </c>
      <c r="D5043" t="s">
        <v>7</v>
      </c>
      <c r="E5043" t="s">
        <v>3</v>
      </c>
      <c r="F5043">
        <v>0</v>
      </c>
      <c r="G5043">
        <v>0</v>
      </c>
      <c r="H5043">
        <f t="shared" si="390"/>
        <v>0</v>
      </c>
      <c r="I5043" s="3">
        <f t="shared" si="391"/>
        <v>41420</v>
      </c>
      <c r="J5043" t="s">
        <v>72</v>
      </c>
      <c r="K5043">
        <v>1689780</v>
      </c>
      <c r="L5043" t="s">
        <v>22</v>
      </c>
      <c r="M5043" t="s">
        <v>35</v>
      </c>
      <c r="N5043">
        <v>381</v>
      </c>
      <c r="O5043">
        <v>11.197236042488189</v>
      </c>
      <c r="P5043" t="str">
        <f t="shared" si="392"/>
        <v>PORT04PORT09</v>
      </c>
      <c r="Q5043">
        <f>VLOOKUP(P5043,FreightRates!C$2:D$9,2,0)</f>
        <v>21.470399999999998</v>
      </c>
      <c r="R5043">
        <f>VLOOKUP(P5043,FreightRates!C$2:E$9,3,0)</f>
        <v>6.2E-2</v>
      </c>
      <c r="S5043">
        <f t="shared" si="393"/>
        <v>285.971509795656</v>
      </c>
      <c r="T5043">
        <f t="shared" si="394"/>
        <v>4266.1469321880004</v>
      </c>
    </row>
    <row r="5044" spans="1:20" x14ac:dyDescent="0.35">
      <c r="A5044">
        <v>1447152753.7</v>
      </c>
      <c r="B5044" s="3">
        <v>41420</v>
      </c>
      <c r="C5044" t="s">
        <v>30</v>
      </c>
      <c r="D5044" t="s">
        <v>7</v>
      </c>
      <c r="E5044" t="s">
        <v>3</v>
      </c>
      <c r="F5044">
        <v>0</v>
      </c>
      <c r="G5044">
        <v>0</v>
      </c>
      <c r="H5044">
        <f t="shared" si="390"/>
        <v>0</v>
      </c>
      <c r="I5044" s="3">
        <f t="shared" si="391"/>
        <v>41420</v>
      </c>
      <c r="J5044" t="s">
        <v>72</v>
      </c>
      <c r="K5044">
        <v>1689781</v>
      </c>
      <c r="L5044" t="s">
        <v>22</v>
      </c>
      <c r="M5044" t="s">
        <v>35</v>
      </c>
      <c r="N5044">
        <v>321</v>
      </c>
      <c r="O5044">
        <v>2.7496968896715903</v>
      </c>
      <c r="P5044" t="str">
        <f t="shared" si="392"/>
        <v>PORT04PORT09</v>
      </c>
      <c r="Q5044">
        <f>VLOOKUP(P5044,FreightRates!C$2:D$9,2,0)</f>
        <v>21.470399999999998</v>
      </c>
      <c r="R5044">
        <f>VLOOKUP(P5044,FreightRates!C$2:E$9,3,0)</f>
        <v>6.2E-2</v>
      </c>
      <c r="S5044">
        <f t="shared" si="393"/>
        <v>76.19486749824398</v>
      </c>
      <c r="T5044">
        <f t="shared" si="394"/>
        <v>882.65270158458054</v>
      </c>
    </row>
    <row r="5045" spans="1:20" x14ac:dyDescent="0.35">
      <c r="A5045">
        <v>1447236686.7</v>
      </c>
      <c r="B5045" s="3">
        <v>41420</v>
      </c>
      <c r="C5045" t="s">
        <v>30</v>
      </c>
      <c r="D5045" t="s">
        <v>7</v>
      </c>
      <c r="E5045" t="s">
        <v>3</v>
      </c>
      <c r="F5045">
        <v>0</v>
      </c>
      <c r="G5045">
        <v>0</v>
      </c>
      <c r="H5045">
        <f t="shared" si="390"/>
        <v>0</v>
      </c>
      <c r="I5045" s="3">
        <f t="shared" si="391"/>
        <v>41420</v>
      </c>
      <c r="J5045" t="s">
        <v>72</v>
      </c>
      <c r="K5045">
        <v>1680781</v>
      </c>
      <c r="L5045" t="s">
        <v>22</v>
      </c>
      <c r="M5045" t="s">
        <v>35</v>
      </c>
      <c r="N5045">
        <v>327</v>
      </c>
      <c r="O5045">
        <v>1.6477343994903377</v>
      </c>
      <c r="P5045" t="str">
        <f t="shared" si="392"/>
        <v>PORT04PORT09</v>
      </c>
      <c r="Q5045">
        <f>VLOOKUP(P5045,FreightRates!C$2:D$9,2,0)</f>
        <v>21.470399999999998</v>
      </c>
      <c r="R5045">
        <f>VLOOKUP(P5045,FreightRates!C$2:E$9,3,0)</f>
        <v>6.2E-2</v>
      </c>
      <c r="S5045">
        <f t="shared" si="393"/>
        <v>54.876567215267102</v>
      </c>
      <c r="T5045">
        <f t="shared" si="394"/>
        <v>538.80914863334044</v>
      </c>
    </row>
    <row r="5046" spans="1:20" x14ac:dyDescent="0.35">
      <c r="A5046">
        <v>1447187325.7</v>
      </c>
      <c r="B5046" s="3">
        <v>41420</v>
      </c>
      <c r="C5046" t="s">
        <v>30</v>
      </c>
      <c r="D5046" t="s">
        <v>7</v>
      </c>
      <c r="E5046" t="s">
        <v>3</v>
      </c>
      <c r="F5046">
        <v>0</v>
      </c>
      <c r="G5046">
        <v>0</v>
      </c>
      <c r="H5046">
        <f t="shared" si="390"/>
        <v>0</v>
      </c>
      <c r="I5046" s="3">
        <f t="shared" si="391"/>
        <v>41420</v>
      </c>
      <c r="J5046" t="s">
        <v>72</v>
      </c>
      <c r="K5046">
        <v>1680781</v>
      </c>
      <c r="L5046" t="s">
        <v>22</v>
      </c>
      <c r="M5046" t="s">
        <v>35</v>
      </c>
      <c r="N5046">
        <v>278</v>
      </c>
      <c r="O5046">
        <v>1.6477343994903377</v>
      </c>
      <c r="P5046" t="str">
        <f t="shared" si="392"/>
        <v>PORT04PORT09</v>
      </c>
      <c r="Q5046">
        <f>VLOOKUP(P5046,FreightRates!C$2:D$9,2,0)</f>
        <v>21.470399999999998</v>
      </c>
      <c r="R5046">
        <f>VLOOKUP(P5046,FreightRates!C$2:E$9,3,0)</f>
        <v>6.2E-2</v>
      </c>
      <c r="S5046">
        <f t="shared" si="393"/>
        <v>49.870750109615457</v>
      </c>
      <c r="T5046">
        <f t="shared" si="394"/>
        <v>458.07016305831388</v>
      </c>
    </row>
    <row r="5047" spans="1:20" x14ac:dyDescent="0.35">
      <c r="A5047">
        <v>1447350459.7</v>
      </c>
      <c r="B5047" s="3">
        <v>41420</v>
      </c>
      <c r="C5047" t="s">
        <v>30</v>
      </c>
      <c r="D5047" t="s">
        <v>7</v>
      </c>
      <c r="E5047" t="s">
        <v>3</v>
      </c>
      <c r="F5047">
        <v>0</v>
      </c>
      <c r="G5047">
        <v>0</v>
      </c>
      <c r="H5047">
        <f t="shared" si="390"/>
        <v>0</v>
      </c>
      <c r="I5047" s="3">
        <f t="shared" si="391"/>
        <v>41420</v>
      </c>
      <c r="J5047" t="s">
        <v>72</v>
      </c>
      <c r="K5047">
        <v>1680781</v>
      </c>
      <c r="L5047" t="s">
        <v>22</v>
      </c>
      <c r="M5047" t="s">
        <v>35</v>
      </c>
      <c r="N5047">
        <v>345</v>
      </c>
      <c r="O5047">
        <v>2.0596679993629223</v>
      </c>
      <c r="P5047" t="str">
        <f t="shared" si="392"/>
        <v>PORT04PORT09</v>
      </c>
      <c r="Q5047">
        <f>VLOOKUP(P5047,FreightRates!C$2:D$9,2,0)</f>
        <v>21.470399999999998</v>
      </c>
      <c r="R5047">
        <f>VLOOKUP(P5047,FreightRates!C$2:E$9,3,0)</f>
        <v>6.2E-2</v>
      </c>
      <c r="S5047">
        <f t="shared" si="393"/>
        <v>65.526698506372909</v>
      </c>
      <c r="T5047">
        <f t="shared" si="394"/>
        <v>710.58545978020823</v>
      </c>
    </row>
    <row r="5048" spans="1:20" x14ac:dyDescent="0.35">
      <c r="A5048">
        <v>1447152754.7</v>
      </c>
      <c r="B5048" s="3">
        <v>41420</v>
      </c>
      <c r="C5048" t="s">
        <v>30</v>
      </c>
      <c r="D5048" t="s">
        <v>7</v>
      </c>
      <c r="E5048" t="s">
        <v>3</v>
      </c>
      <c r="F5048">
        <v>0</v>
      </c>
      <c r="G5048">
        <v>0</v>
      </c>
      <c r="H5048">
        <f t="shared" si="390"/>
        <v>0</v>
      </c>
      <c r="I5048" s="3">
        <f t="shared" si="391"/>
        <v>41420</v>
      </c>
      <c r="J5048" t="s">
        <v>72</v>
      </c>
      <c r="K5048">
        <v>1680781</v>
      </c>
      <c r="L5048" t="s">
        <v>22</v>
      </c>
      <c r="M5048" t="s">
        <v>35</v>
      </c>
      <c r="N5048">
        <v>320</v>
      </c>
      <c r="O5048">
        <v>2.5745849992036529</v>
      </c>
      <c r="P5048" t="str">
        <f t="shared" si="392"/>
        <v>PORT04PORT09</v>
      </c>
      <c r="Q5048">
        <f>VLOOKUP(P5048,FreightRates!C$2:D$9,2,0)</f>
        <v>21.470399999999998</v>
      </c>
      <c r="R5048">
        <f>VLOOKUP(P5048,FreightRates!C$2:E$9,3,0)</f>
        <v>6.2E-2</v>
      </c>
      <c r="S5048">
        <f t="shared" si="393"/>
        <v>72.55016638420048</v>
      </c>
      <c r="T5048">
        <f t="shared" si="394"/>
        <v>823.86719974516893</v>
      </c>
    </row>
    <row r="5049" spans="1:20" x14ac:dyDescent="0.35">
      <c r="A5049">
        <v>1447204346.7</v>
      </c>
      <c r="B5049" s="3">
        <v>41420</v>
      </c>
      <c r="C5049" t="s">
        <v>30</v>
      </c>
      <c r="D5049" t="s">
        <v>7</v>
      </c>
      <c r="E5049" t="s">
        <v>3</v>
      </c>
      <c r="F5049">
        <v>0</v>
      </c>
      <c r="G5049">
        <v>0</v>
      </c>
      <c r="H5049">
        <f t="shared" si="390"/>
        <v>0</v>
      </c>
      <c r="I5049" s="3">
        <f t="shared" si="391"/>
        <v>41420</v>
      </c>
      <c r="J5049" t="s">
        <v>72</v>
      </c>
      <c r="K5049">
        <v>1656246</v>
      </c>
      <c r="L5049" t="s">
        <v>22</v>
      </c>
      <c r="M5049" t="s">
        <v>35</v>
      </c>
      <c r="N5049">
        <v>1310</v>
      </c>
      <c r="O5049">
        <v>4.096305732484077</v>
      </c>
      <c r="P5049" t="str">
        <f t="shared" si="392"/>
        <v>PORT04PORT09</v>
      </c>
      <c r="Q5049">
        <f>VLOOKUP(P5049,FreightRates!C$2:D$9,2,0)</f>
        <v>21.470399999999998</v>
      </c>
      <c r="R5049">
        <f>VLOOKUP(P5049,FreightRates!C$2:E$9,3,0)</f>
        <v>6.2E-2</v>
      </c>
      <c r="S5049">
        <f t="shared" si="393"/>
        <v>354.17235159235673</v>
      </c>
      <c r="T5049">
        <f t="shared" si="394"/>
        <v>5366.1605095541408</v>
      </c>
    </row>
    <row r="5050" spans="1:20" x14ac:dyDescent="0.35">
      <c r="A5050">
        <v>1447313992.7</v>
      </c>
      <c r="B5050" s="3">
        <v>41420</v>
      </c>
      <c r="C5050" t="s">
        <v>30</v>
      </c>
      <c r="D5050" t="s">
        <v>7</v>
      </c>
      <c r="E5050" t="s">
        <v>3</v>
      </c>
      <c r="F5050">
        <v>0</v>
      </c>
      <c r="G5050">
        <v>0</v>
      </c>
      <c r="H5050">
        <f t="shared" si="390"/>
        <v>0</v>
      </c>
      <c r="I5050" s="3">
        <f t="shared" si="391"/>
        <v>41420</v>
      </c>
      <c r="J5050" t="s">
        <v>72</v>
      </c>
      <c r="K5050">
        <v>1656246</v>
      </c>
      <c r="L5050" t="s">
        <v>22</v>
      </c>
      <c r="M5050" t="s">
        <v>35</v>
      </c>
      <c r="N5050">
        <v>1264</v>
      </c>
      <c r="O5050">
        <v>4.096305732484077</v>
      </c>
      <c r="P5050" t="str">
        <f t="shared" si="392"/>
        <v>PORT04PORT09</v>
      </c>
      <c r="Q5050">
        <f>VLOOKUP(P5050,FreightRates!C$2:D$9,2,0)</f>
        <v>21.470399999999998</v>
      </c>
      <c r="R5050">
        <f>VLOOKUP(P5050,FreightRates!C$2:E$9,3,0)</f>
        <v>6.2E-2</v>
      </c>
      <c r="S5050">
        <f t="shared" si="393"/>
        <v>342.4896876433121</v>
      </c>
      <c r="T5050">
        <f t="shared" si="394"/>
        <v>5177.7304458598737</v>
      </c>
    </row>
    <row r="5051" spans="1:20" x14ac:dyDescent="0.35">
      <c r="A5051">
        <v>1447398726.7</v>
      </c>
      <c r="B5051" s="3">
        <v>41420</v>
      </c>
      <c r="C5051" t="s">
        <v>30</v>
      </c>
      <c r="D5051" t="s">
        <v>7</v>
      </c>
      <c r="E5051" t="s">
        <v>3</v>
      </c>
      <c r="F5051">
        <v>0</v>
      </c>
      <c r="G5051">
        <v>0</v>
      </c>
      <c r="H5051">
        <f t="shared" si="390"/>
        <v>0</v>
      </c>
      <c r="I5051" s="3">
        <f t="shared" si="391"/>
        <v>41420</v>
      </c>
      <c r="J5051" t="s">
        <v>72</v>
      </c>
      <c r="K5051">
        <v>1656246</v>
      </c>
      <c r="L5051" t="s">
        <v>22</v>
      </c>
      <c r="M5051" t="s">
        <v>35</v>
      </c>
      <c r="N5051">
        <v>1243</v>
      </c>
      <c r="O5051">
        <v>4.096305732484077</v>
      </c>
      <c r="P5051" t="str">
        <f t="shared" si="392"/>
        <v>PORT04PORT09</v>
      </c>
      <c r="Q5051">
        <f>VLOOKUP(P5051,FreightRates!C$2:D$9,2,0)</f>
        <v>21.470399999999998</v>
      </c>
      <c r="R5051">
        <f>VLOOKUP(P5051,FreightRates!C$2:E$9,3,0)</f>
        <v>6.2E-2</v>
      </c>
      <c r="S5051">
        <f t="shared" si="393"/>
        <v>337.15629757961784</v>
      </c>
      <c r="T5051">
        <f t="shared" si="394"/>
        <v>5091.7080254777075</v>
      </c>
    </row>
    <row r="5052" spans="1:20" x14ac:dyDescent="0.35">
      <c r="A5052">
        <v>1447195325.7</v>
      </c>
      <c r="B5052" s="3">
        <v>41420</v>
      </c>
      <c r="C5052" t="s">
        <v>30</v>
      </c>
      <c r="D5052" t="s">
        <v>7</v>
      </c>
      <c r="E5052" t="s">
        <v>3</v>
      </c>
      <c r="F5052">
        <v>0</v>
      </c>
      <c r="G5052">
        <v>0</v>
      </c>
      <c r="H5052">
        <f t="shared" si="390"/>
        <v>0</v>
      </c>
      <c r="I5052" s="3">
        <f t="shared" si="391"/>
        <v>41420</v>
      </c>
      <c r="J5052" t="s">
        <v>72</v>
      </c>
      <c r="K5052">
        <v>1656246</v>
      </c>
      <c r="L5052" t="s">
        <v>22</v>
      </c>
      <c r="M5052" t="s">
        <v>35</v>
      </c>
      <c r="N5052">
        <v>6266</v>
      </c>
      <c r="O5052">
        <v>22.57783439490446</v>
      </c>
      <c r="P5052" t="str">
        <f t="shared" si="392"/>
        <v>PORT04PORT09</v>
      </c>
      <c r="Q5052">
        <f>VLOOKUP(P5052,FreightRates!C$2:D$9,2,0)</f>
        <v>21.470399999999998</v>
      </c>
      <c r="R5052">
        <f>VLOOKUP(P5052,FreightRates!C$2:E$9,3,0)</f>
        <v>6.2E-2</v>
      </c>
      <c r="S5052">
        <f t="shared" si="393"/>
        <v>8792.7784397452233</v>
      </c>
      <c r="T5052">
        <f t="shared" si="394"/>
        <v>141472.71031847136</v>
      </c>
    </row>
    <row r="5053" spans="1:20" x14ac:dyDescent="0.35">
      <c r="A5053">
        <v>1447152843.7</v>
      </c>
      <c r="B5053" s="3">
        <v>41420</v>
      </c>
      <c r="C5053" t="s">
        <v>30</v>
      </c>
      <c r="D5053" t="s">
        <v>7</v>
      </c>
      <c r="E5053" t="s">
        <v>3</v>
      </c>
      <c r="F5053">
        <v>0</v>
      </c>
      <c r="G5053">
        <v>0</v>
      </c>
      <c r="H5053">
        <f t="shared" si="390"/>
        <v>0</v>
      </c>
      <c r="I5053" s="3">
        <f t="shared" si="391"/>
        <v>41420</v>
      </c>
      <c r="J5053" t="s">
        <v>72</v>
      </c>
      <c r="K5053">
        <v>1656246</v>
      </c>
      <c r="L5053" t="s">
        <v>22</v>
      </c>
      <c r="M5053" t="s">
        <v>35</v>
      </c>
      <c r="N5053">
        <v>1305</v>
      </c>
      <c r="O5053">
        <v>4.096305732484077</v>
      </c>
      <c r="P5053" t="str">
        <f t="shared" si="392"/>
        <v>PORT04PORT09</v>
      </c>
      <c r="Q5053">
        <f>VLOOKUP(P5053,FreightRates!C$2:D$9,2,0)</f>
        <v>21.470399999999998</v>
      </c>
      <c r="R5053">
        <f>VLOOKUP(P5053,FreightRates!C$2:E$9,3,0)</f>
        <v>6.2E-2</v>
      </c>
      <c r="S5053">
        <f t="shared" si="393"/>
        <v>352.90249681528667</v>
      </c>
      <c r="T5053">
        <f t="shared" si="394"/>
        <v>5345.6789808917201</v>
      </c>
    </row>
    <row r="5054" spans="1:20" x14ac:dyDescent="0.35">
      <c r="A5054">
        <v>1447398198.7</v>
      </c>
      <c r="B5054" s="3">
        <v>41420</v>
      </c>
      <c r="C5054" t="s">
        <v>30</v>
      </c>
      <c r="D5054" t="s">
        <v>7</v>
      </c>
      <c r="E5054" t="s">
        <v>3</v>
      </c>
      <c r="F5054">
        <v>0</v>
      </c>
      <c r="G5054">
        <v>0</v>
      </c>
      <c r="H5054">
        <f t="shared" si="390"/>
        <v>0</v>
      </c>
      <c r="I5054" s="3">
        <f t="shared" si="391"/>
        <v>41420</v>
      </c>
      <c r="J5054" t="s">
        <v>72</v>
      </c>
      <c r="K5054">
        <v>1656246</v>
      </c>
      <c r="L5054" t="s">
        <v>22</v>
      </c>
      <c r="M5054" t="s">
        <v>35</v>
      </c>
      <c r="N5054">
        <v>1280</v>
      </c>
      <c r="O5054">
        <v>4.096305732484077</v>
      </c>
      <c r="P5054" t="str">
        <f t="shared" si="392"/>
        <v>PORT04PORT09</v>
      </c>
      <c r="Q5054">
        <f>VLOOKUP(P5054,FreightRates!C$2:D$9,2,0)</f>
        <v>21.470399999999998</v>
      </c>
      <c r="R5054">
        <f>VLOOKUP(P5054,FreightRates!C$2:E$9,3,0)</f>
        <v>6.2E-2</v>
      </c>
      <c r="S5054">
        <f t="shared" si="393"/>
        <v>346.55322292993634</v>
      </c>
      <c r="T5054">
        <f t="shared" si="394"/>
        <v>5243.2713375796184</v>
      </c>
    </row>
    <row r="5055" spans="1:20" x14ac:dyDescent="0.35">
      <c r="A5055">
        <v>1447265692.7</v>
      </c>
      <c r="B5055" s="3">
        <v>41420</v>
      </c>
      <c r="C5055" t="s">
        <v>30</v>
      </c>
      <c r="D5055" t="s">
        <v>7</v>
      </c>
      <c r="E5055" t="s">
        <v>3</v>
      </c>
      <c r="F5055">
        <v>0</v>
      </c>
      <c r="G5055">
        <v>0</v>
      </c>
      <c r="H5055">
        <f t="shared" si="390"/>
        <v>0</v>
      </c>
      <c r="I5055" s="3">
        <f t="shared" si="391"/>
        <v>41420</v>
      </c>
      <c r="J5055" t="s">
        <v>72</v>
      </c>
      <c r="K5055">
        <v>1656246</v>
      </c>
      <c r="L5055" t="s">
        <v>22</v>
      </c>
      <c r="M5055" t="s">
        <v>35</v>
      </c>
      <c r="N5055">
        <v>1282</v>
      </c>
      <c r="O5055">
        <v>4.096305732484077</v>
      </c>
      <c r="P5055" t="str">
        <f t="shared" si="392"/>
        <v>PORT04PORT09</v>
      </c>
      <c r="Q5055">
        <f>VLOOKUP(P5055,FreightRates!C$2:D$9,2,0)</f>
        <v>21.470399999999998</v>
      </c>
      <c r="R5055">
        <f>VLOOKUP(P5055,FreightRates!C$2:E$9,3,0)</f>
        <v>6.2E-2</v>
      </c>
      <c r="S5055">
        <f t="shared" si="393"/>
        <v>347.06116484076438</v>
      </c>
      <c r="T5055">
        <f t="shared" si="394"/>
        <v>5251.463949044587</v>
      </c>
    </row>
    <row r="5056" spans="1:20" x14ac:dyDescent="0.35">
      <c r="A5056">
        <v>1447265725.7</v>
      </c>
      <c r="B5056" s="3">
        <v>41420</v>
      </c>
      <c r="C5056" t="s">
        <v>30</v>
      </c>
      <c r="D5056" t="s">
        <v>7</v>
      </c>
      <c r="E5056" t="s">
        <v>3</v>
      </c>
      <c r="F5056">
        <v>0</v>
      </c>
      <c r="G5056">
        <v>0</v>
      </c>
      <c r="H5056">
        <f t="shared" si="390"/>
        <v>0</v>
      </c>
      <c r="I5056" s="3">
        <f t="shared" si="391"/>
        <v>41420</v>
      </c>
      <c r="J5056" t="s">
        <v>72</v>
      </c>
      <c r="K5056">
        <v>1656246</v>
      </c>
      <c r="L5056" t="s">
        <v>22</v>
      </c>
      <c r="M5056" t="s">
        <v>35</v>
      </c>
      <c r="N5056">
        <v>1246</v>
      </c>
      <c r="O5056">
        <v>4.096305732484077</v>
      </c>
      <c r="P5056" t="str">
        <f t="shared" si="392"/>
        <v>PORT04PORT09</v>
      </c>
      <c r="Q5056">
        <f>VLOOKUP(P5056,FreightRates!C$2:D$9,2,0)</f>
        <v>21.470399999999998</v>
      </c>
      <c r="R5056">
        <f>VLOOKUP(P5056,FreightRates!C$2:E$9,3,0)</f>
        <v>6.2E-2</v>
      </c>
      <c r="S5056">
        <f t="shared" si="393"/>
        <v>337.91821044585987</v>
      </c>
      <c r="T5056">
        <f t="shared" si="394"/>
        <v>5103.9969426751604</v>
      </c>
    </row>
    <row r="5057" spans="1:20" x14ac:dyDescent="0.35">
      <c r="A5057">
        <v>1447158178.7</v>
      </c>
      <c r="B5057" s="3">
        <v>41420</v>
      </c>
      <c r="C5057" t="s">
        <v>30</v>
      </c>
      <c r="D5057" t="s">
        <v>7</v>
      </c>
      <c r="E5057" t="s">
        <v>3</v>
      </c>
      <c r="F5057">
        <v>0</v>
      </c>
      <c r="G5057">
        <v>0</v>
      </c>
      <c r="H5057">
        <f t="shared" si="390"/>
        <v>0</v>
      </c>
      <c r="I5057" s="3">
        <f t="shared" si="391"/>
        <v>41420</v>
      </c>
      <c r="J5057" t="s">
        <v>72</v>
      </c>
      <c r="K5057">
        <v>1656246</v>
      </c>
      <c r="L5057" t="s">
        <v>22</v>
      </c>
      <c r="M5057" t="s">
        <v>35</v>
      </c>
      <c r="N5057">
        <v>1329</v>
      </c>
      <c r="O5057">
        <v>4.096305732484077</v>
      </c>
      <c r="P5057" t="str">
        <f t="shared" si="392"/>
        <v>PORT04PORT09</v>
      </c>
      <c r="Q5057">
        <f>VLOOKUP(P5057,FreightRates!C$2:D$9,2,0)</f>
        <v>21.470399999999998</v>
      </c>
      <c r="R5057">
        <f>VLOOKUP(P5057,FreightRates!C$2:E$9,3,0)</f>
        <v>6.2E-2</v>
      </c>
      <c r="S5057">
        <f t="shared" si="393"/>
        <v>358.99779974522295</v>
      </c>
      <c r="T5057">
        <f t="shared" si="394"/>
        <v>5443.9903184713385</v>
      </c>
    </row>
    <row r="5058" spans="1:20" x14ac:dyDescent="0.35">
      <c r="A5058">
        <v>1447240555.7</v>
      </c>
      <c r="B5058" s="3">
        <v>41420</v>
      </c>
      <c r="C5058" t="s">
        <v>30</v>
      </c>
      <c r="D5058" t="s">
        <v>7</v>
      </c>
      <c r="E5058" t="s">
        <v>3</v>
      </c>
      <c r="F5058">
        <v>0</v>
      </c>
      <c r="G5058">
        <v>0</v>
      </c>
      <c r="H5058">
        <f t="shared" si="390"/>
        <v>0</v>
      </c>
      <c r="I5058" s="3">
        <f t="shared" si="391"/>
        <v>41420</v>
      </c>
      <c r="J5058" t="s">
        <v>72</v>
      </c>
      <c r="K5058">
        <v>1656246</v>
      </c>
      <c r="L5058" t="s">
        <v>22</v>
      </c>
      <c r="M5058" t="s">
        <v>35</v>
      </c>
      <c r="N5058">
        <v>2268</v>
      </c>
      <c r="O5058">
        <v>8.18</v>
      </c>
      <c r="P5058" t="str">
        <f t="shared" si="392"/>
        <v>PORT04PORT09</v>
      </c>
      <c r="Q5058">
        <f>VLOOKUP(P5058,FreightRates!C$2:D$9,2,0)</f>
        <v>21.470399999999998</v>
      </c>
      <c r="R5058">
        <f>VLOOKUP(P5058,FreightRates!C$2:E$9,3,0)</f>
        <v>6.2E-2</v>
      </c>
      <c r="S5058">
        <f t="shared" si="393"/>
        <v>1171.7092799999998</v>
      </c>
      <c r="T5058">
        <f t="shared" si="394"/>
        <v>18552.239999999998</v>
      </c>
    </row>
    <row r="5059" spans="1:20" x14ac:dyDescent="0.35">
      <c r="A5059">
        <v>1447345766.7</v>
      </c>
      <c r="B5059" s="3">
        <v>41420</v>
      </c>
      <c r="C5059" t="s">
        <v>30</v>
      </c>
      <c r="D5059" t="s">
        <v>7</v>
      </c>
      <c r="E5059" t="s">
        <v>3</v>
      </c>
      <c r="F5059">
        <v>0</v>
      </c>
      <c r="G5059">
        <v>0</v>
      </c>
      <c r="H5059">
        <f t="shared" ref="H5059:H5122" si="395">F5059+G5059</f>
        <v>0</v>
      </c>
      <c r="I5059" s="3">
        <f t="shared" ref="I5059:I5122" si="396">B5059+F5059+G5059</f>
        <v>41420</v>
      </c>
      <c r="J5059" t="s">
        <v>72</v>
      </c>
      <c r="K5059">
        <v>1672706</v>
      </c>
      <c r="L5059" t="s">
        <v>22</v>
      </c>
      <c r="M5059" t="s">
        <v>35</v>
      </c>
      <c r="N5059">
        <v>329</v>
      </c>
      <c r="O5059">
        <v>2.3546758767268861</v>
      </c>
      <c r="P5059" t="str">
        <f t="shared" ref="P5059:P5122" si="397">CONCATENATE(C5059,M5059)</f>
        <v>PORT04PORT09</v>
      </c>
      <c r="Q5059">
        <f>VLOOKUP(P5059,FreightRates!C$2:D$9,2,0)</f>
        <v>21.470399999999998</v>
      </c>
      <c r="R5059">
        <f>VLOOKUP(P5059,FreightRates!C$2:E$9,3,0)</f>
        <v>6.2E-2</v>
      </c>
      <c r="S5059">
        <f t="shared" ref="S5059:S5122" si="398">(R5059*O5059*N5059)+Q5059</f>
        <v>69.50107853347501</v>
      </c>
      <c r="T5059">
        <f t="shared" ref="T5059:T5122" si="399">O5059*N5059</f>
        <v>774.68836344314548</v>
      </c>
    </row>
    <row r="5060" spans="1:20" x14ac:dyDescent="0.35">
      <c r="A5060">
        <v>1447355973.7</v>
      </c>
      <c r="B5060" s="3">
        <v>41420</v>
      </c>
      <c r="C5060" t="s">
        <v>30</v>
      </c>
      <c r="D5060" t="s">
        <v>7</v>
      </c>
      <c r="E5060" t="s">
        <v>3</v>
      </c>
      <c r="F5060">
        <v>0</v>
      </c>
      <c r="G5060">
        <v>0</v>
      </c>
      <c r="H5060">
        <f t="shared" si="395"/>
        <v>0</v>
      </c>
      <c r="I5060" s="3">
        <f t="shared" si="396"/>
        <v>41420</v>
      </c>
      <c r="J5060" t="s">
        <v>72</v>
      </c>
      <c r="K5060">
        <v>1672706</v>
      </c>
      <c r="L5060" t="s">
        <v>22</v>
      </c>
      <c r="M5060" t="s">
        <v>35</v>
      </c>
      <c r="N5060">
        <v>269</v>
      </c>
      <c r="O5060">
        <v>1.4128055260361316</v>
      </c>
      <c r="P5060" t="str">
        <f t="shared" si="397"/>
        <v>PORT04PORT09</v>
      </c>
      <c r="Q5060">
        <f>VLOOKUP(P5060,FreightRates!C$2:D$9,2,0)</f>
        <v>21.470399999999998</v>
      </c>
      <c r="R5060">
        <f>VLOOKUP(P5060,FreightRates!C$2:E$9,3,0)</f>
        <v>6.2E-2</v>
      </c>
      <c r="S5060">
        <f t="shared" si="398"/>
        <v>45.033170563230598</v>
      </c>
      <c r="T5060">
        <f t="shared" si="399"/>
        <v>380.04468650371939</v>
      </c>
    </row>
    <row r="5061" spans="1:20" x14ac:dyDescent="0.35">
      <c r="A5061">
        <v>1447339776.7</v>
      </c>
      <c r="B5061" s="3">
        <v>41420</v>
      </c>
      <c r="C5061" t="s">
        <v>30</v>
      </c>
      <c r="D5061" t="s">
        <v>7</v>
      </c>
      <c r="E5061" t="s">
        <v>3</v>
      </c>
      <c r="F5061">
        <v>0</v>
      </c>
      <c r="G5061">
        <v>0</v>
      </c>
      <c r="H5061">
        <f t="shared" si="395"/>
        <v>0</v>
      </c>
      <c r="I5061" s="3">
        <f t="shared" si="396"/>
        <v>41420</v>
      </c>
      <c r="J5061" t="s">
        <v>72</v>
      </c>
      <c r="K5061">
        <v>1672706</v>
      </c>
      <c r="L5061" t="s">
        <v>22</v>
      </c>
      <c r="M5061" t="s">
        <v>35</v>
      </c>
      <c r="N5061">
        <v>319</v>
      </c>
      <c r="O5061">
        <v>0.94187035069075442</v>
      </c>
      <c r="P5061" t="str">
        <f t="shared" si="397"/>
        <v>PORT04PORT09</v>
      </c>
      <c r="Q5061">
        <f>VLOOKUP(P5061,FreightRates!C$2:D$9,2,0)</f>
        <v>21.470399999999998</v>
      </c>
      <c r="R5061">
        <f>VLOOKUP(P5061,FreightRates!C$2:E$9,3,0)</f>
        <v>6.2E-2</v>
      </c>
      <c r="S5061">
        <f t="shared" si="398"/>
        <v>40.098711795961741</v>
      </c>
      <c r="T5061">
        <f t="shared" si="399"/>
        <v>300.45664187035067</v>
      </c>
    </row>
    <row r="5062" spans="1:20" x14ac:dyDescent="0.35">
      <c r="A5062">
        <v>1447397696.7</v>
      </c>
      <c r="B5062" s="3">
        <v>41420</v>
      </c>
      <c r="C5062" t="s">
        <v>30</v>
      </c>
      <c r="D5062" t="s">
        <v>7</v>
      </c>
      <c r="E5062" t="s">
        <v>3</v>
      </c>
      <c r="F5062">
        <v>0</v>
      </c>
      <c r="G5062">
        <v>0</v>
      </c>
      <c r="H5062">
        <f t="shared" si="395"/>
        <v>0</v>
      </c>
      <c r="I5062" s="3">
        <f t="shared" si="396"/>
        <v>41420</v>
      </c>
      <c r="J5062" t="s">
        <v>72</v>
      </c>
      <c r="K5062">
        <v>1672721</v>
      </c>
      <c r="L5062" t="s">
        <v>22</v>
      </c>
      <c r="M5062" t="s">
        <v>35</v>
      </c>
      <c r="N5062">
        <v>318</v>
      </c>
      <c r="O5062">
        <v>0.39911838790931986</v>
      </c>
      <c r="P5062" t="str">
        <f t="shared" si="397"/>
        <v>PORT04PORT09</v>
      </c>
      <c r="Q5062">
        <f>VLOOKUP(P5062,FreightRates!C$2:D$9,2,0)</f>
        <v>21.470399999999998</v>
      </c>
      <c r="R5062">
        <f>VLOOKUP(P5062,FreightRates!C$2:E$9,3,0)</f>
        <v>6.2E-2</v>
      </c>
      <c r="S5062">
        <f t="shared" si="398"/>
        <v>29.33941813602015</v>
      </c>
      <c r="T5062">
        <f t="shared" si="399"/>
        <v>126.91964735516372</v>
      </c>
    </row>
    <row r="5063" spans="1:20" x14ac:dyDescent="0.35">
      <c r="A5063">
        <v>1447184515.7</v>
      </c>
      <c r="B5063" s="3">
        <v>41420</v>
      </c>
      <c r="C5063" t="s">
        <v>30</v>
      </c>
      <c r="D5063" t="s">
        <v>7</v>
      </c>
      <c r="E5063" t="s">
        <v>3</v>
      </c>
      <c r="F5063">
        <v>0</v>
      </c>
      <c r="G5063">
        <v>0</v>
      </c>
      <c r="H5063">
        <f t="shared" si="395"/>
        <v>0</v>
      </c>
      <c r="I5063" s="3">
        <f t="shared" si="396"/>
        <v>41420</v>
      </c>
      <c r="J5063" t="s">
        <v>72</v>
      </c>
      <c r="K5063">
        <v>1672720</v>
      </c>
      <c r="L5063" t="s">
        <v>22</v>
      </c>
      <c r="M5063" t="s">
        <v>35</v>
      </c>
      <c r="N5063">
        <v>530</v>
      </c>
      <c r="O5063">
        <v>15.4</v>
      </c>
      <c r="P5063" t="str">
        <f t="shared" si="397"/>
        <v>PORT04PORT09</v>
      </c>
      <c r="Q5063">
        <f>VLOOKUP(P5063,FreightRates!C$2:D$9,2,0)</f>
        <v>21.470399999999998</v>
      </c>
      <c r="R5063">
        <f>VLOOKUP(P5063,FreightRates!C$2:E$9,3,0)</f>
        <v>6.2E-2</v>
      </c>
      <c r="S5063">
        <f t="shared" si="398"/>
        <v>527.51440000000002</v>
      </c>
      <c r="T5063">
        <f t="shared" si="399"/>
        <v>8162</v>
      </c>
    </row>
    <row r="5064" spans="1:20" x14ac:dyDescent="0.35">
      <c r="A5064">
        <v>1447339822.7</v>
      </c>
      <c r="B5064" s="3">
        <v>41420</v>
      </c>
      <c r="C5064" t="s">
        <v>30</v>
      </c>
      <c r="D5064" t="s">
        <v>7</v>
      </c>
      <c r="E5064" t="s">
        <v>3</v>
      </c>
      <c r="F5064">
        <v>0</v>
      </c>
      <c r="G5064">
        <v>0</v>
      </c>
      <c r="H5064">
        <f t="shared" si="395"/>
        <v>0</v>
      </c>
      <c r="I5064" s="3">
        <f t="shared" si="396"/>
        <v>41420</v>
      </c>
      <c r="J5064" t="s">
        <v>72</v>
      </c>
      <c r="K5064">
        <v>1672722</v>
      </c>
      <c r="L5064" t="s">
        <v>22</v>
      </c>
      <c r="M5064" t="s">
        <v>35</v>
      </c>
      <c r="N5064">
        <v>302</v>
      </c>
      <c r="O5064">
        <v>1.2264986770820208</v>
      </c>
      <c r="P5064" t="str">
        <f t="shared" si="397"/>
        <v>PORT04PORT09</v>
      </c>
      <c r="Q5064">
        <f>VLOOKUP(P5064,FreightRates!C$2:D$9,2,0)</f>
        <v>21.470399999999998</v>
      </c>
      <c r="R5064">
        <f>VLOOKUP(P5064,FreightRates!C$2:E$9,3,0)</f>
        <v>6.2E-2</v>
      </c>
      <c r="S5064">
        <f t="shared" si="398"/>
        <v>44.43536122968375</v>
      </c>
      <c r="T5064">
        <f t="shared" si="399"/>
        <v>370.4026004787703</v>
      </c>
    </row>
    <row r="5065" spans="1:20" x14ac:dyDescent="0.35">
      <c r="A5065">
        <v>1447360431.7</v>
      </c>
      <c r="B5065" s="3">
        <v>41420</v>
      </c>
      <c r="C5065" t="s">
        <v>30</v>
      </c>
      <c r="D5065" t="s">
        <v>7</v>
      </c>
      <c r="E5065" t="s">
        <v>3</v>
      </c>
      <c r="F5065">
        <v>0</v>
      </c>
      <c r="G5065">
        <v>0</v>
      </c>
      <c r="H5065">
        <f t="shared" si="395"/>
        <v>0</v>
      </c>
      <c r="I5065" s="3">
        <f t="shared" si="396"/>
        <v>41420</v>
      </c>
      <c r="J5065" t="s">
        <v>72</v>
      </c>
      <c r="K5065">
        <v>1672722</v>
      </c>
      <c r="L5065" t="s">
        <v>22</v>
      </c>
      <c r="M5065" t="s">
        <v>35</v>
      </c>
      <c r="N5065">
        <v>257</v>
      </c>
      <c r="O5065">
        <v>1.2264986770820208</v>
      </c>
      <c r="P5065" t="str">
        <f t="shared" si="397"/>
        <v>PORT04PORT09</v>
      </c>
      <c r="Q5065">
        <f>VLOOKUP(P5065,FreightRates!C$2:D$9,2,0)</f>
        <v>21.470399999999998</v>
      </c>
      <c r="R5065">
        <f>VLOOKUP(P5065,FreightRates!C$2:E$9,3,0)</f>
        <v>6.2E-2</v>
      </c>
      <c r="S5065">
        <f t="shared" si="398"/>
        <v>41.013429920624915</v>
      </c>
      <c r="T5065">
        <f t="shared" si="399"/>
        <v>315.21016001007933</v>
      </c>
    </row>
    <row r="5066" spans="1:20" x14ac:dyDescent="0.35">
      <c r="A5066">
        <v>1447369632.7</v>
      </c>
      <c r="B5066" s="3">
        <v>41420</v>
      </c>
      <c r="C5066" t="s">
        <v>30</v>
      </c>
      <c r="D5066" t="s">
        <v>7</v>
      </c>
      <c r="E5066" t="s">
        <v>3</v>
      </c>
      <c r="F5066">
        <v>0</v>
      </c>
      <c r="G5066">
        <v>0</v>
      </c>
      <c r="H5066">
        <f t="shared" si="395"/>
        <v>0</v>
      </c>
      <c r="I5066" s="3">
        <f t="shared" si="396"/>
        <v>41420</v>
      </c>
      <c r="J5066" t="s">
        <v>72</v>
      </c>
      <c r="K5066">
        <v>1672722</v>
      </c>
      <c r="L5066" t="s">
        <v>22</v>
      </c>
      <c r="M5066" t="s">
        <v>35</v>
      </c>
      <c r="N5066">
        <v>362</v>
      </c>
      <c r="O5066">
        <v>2.2230288522111628</v>
      </c>
      <c r="P5066" t="str">
        <f t="shared" si="397"/>
        <v>PORT04PORT09</v>
      </c>
      <c r="Q5066">
        <f>VLOOKUP(P5066,FreightRates!C$2:D$9,2,0)</f>
        <v>21.470399999999998</v>
      </c>
      <c r="R5066">
        <f>VLOOKUP(P5066,FreightRates!C$2:E$9,3,0)</f>
        <v>6.2E-2</v>
      </c>
      <c r="S5066">
        <f t="shared" si="398"/>
        <v>71.364059559027339</v>
      </c>
      <c r="T5066">
        <f t="shared" si="399"/>
        <v>804.73644450044094</v>
      </c>
    </row>
    <row r="5067" spans="1:20" x14ac:dyDescent="0.35">
      <c r="A5067">
        <v>1447338434.7</v>
      </c>
      <c r="B5067" s="3">
        <v>41420</v>
      </c>
      <c r="C5067" t="s">
        <v>30</v>
      </c>
      <c r="D5067" t="s">
        <v>7</v>
      </c>
      <c r="E5067" t="s">
        <v>3</v>
      </c>
      <c r="F5067">
        <v>0</v>
      </c>
      <c r="G5067">
        <v>0</v>
      </c>
      <c r="H5067">
        <f t="shared" si="395"/>
        <v>0</v>
      </c>
      <c r="I5067" s="3">
        <f t="shared" si="396"/>
        <v>41420</v>
      </c>
      <c r="J5067" t="s">
        <v>72</v>
      </c>
      <c r="K5067">
        <v>1672707</v>
      </c>
      <c r="L5067" t="s">
        <v>22</v>
      </c>
      <c r="M5067" t="s">
        <v>35</v>
      </c>
      <c r="N5067">
        <v>469</v>
      </c>
      <c r="O5067">
        <v>16.299999999999997</v>
      </c>
      <c r="P5067" t="str">
        <f t="shared" si="397"/>
        <v>PORT04PORT09</v>
      </c>
      <c r="Q5067">
        <f>VLOOKUP(P5067,FreightRates!C$2:D$9,2,0)</f>
        <v>21.470399999999998</v>
      </c>
      <c r="R5067">
        <f>VLOOKUP(P5067,FreightRates!C$2:E$9,3,0)</f>
        <v>6.2E-2</v>
      </c>
      <c r="S5067">
        <f t="shared" si="398"/>
        <v>495.44179999999983</v>
      </c>
      <c r="T5067">
        <f t="shared" si="399"/>
        <v>7644.6999999999989</v>
      </c>
    </row>
    <row r="5068" spans="1:20" x14ac:dyDescent="0.35">
      <c r="A5068">
        <v>1447360806.7</v>
      </c>
      <c r="B5068" s="3">
        <v>41420</v>
      </c>
      <c r="C5068" t="s">
        <v>30</v>
      </c>
      <c r="D5068" t="s">
        <v>7</v>
      </c>
      <c r="E5068" t="s">
        <v>3</v>
      </c>
      <c r="F5068">
        <v>0</v>
      </c>
      <c r="G5068">
        <v>0</v>
      </c>
      <c r="H5068">
        <f t="shared" si="395"/>
        <v>0</v>
      </c>
      <c r="I5068" s="3">
        <f t="shared" si="396"/>
        <v>41420</v>
      </c>
      <c r="J5068" t="s">
        <v>72</v>
      </c>
      <c r="K5068">
        <v>1672721</v>
      </c>
      <c r="L5068" t="s">
        <v>22</v>
      </c>
      <c r="M5068" t="s">
        <v>35</v>
      </c>
      <c r="N5068">
        <v>511</v>
      </c>
      <c r="O5068">
        <v>16.82</v>
      </c>
      <c r="P5068" t="str">
        <f t="shared" si="397"/>
        <v>PORT04PORT09</v>
      </c>
      <c r="Q5068">
        <f>VLOOKUP(P5068,FreightRates!C$2:D$9,2,0)</f>
        <v>21.470399999999998</v>
      </c>
      <c r="R5068">
        <f>VLOOKUP(P5068,FreightRates!C$2:E$9,3,0)</f>
        <v>6.2E-2</v>
      </c>
      <c r="S5068">
        <f t="shared" si="398"/>
        <v>554.36164000000008</v>
      </c>
      <c r="T5068">
        <f t="shared" si="399"/>
        <v>8595.02</v>
      </c>
    </row>
    <row r="5069" spans="1:20" x14ac:dyDescent="0.35">
      <c r="A5069">
        <v>1447377642.7</v>
      </c>
      <c r="B5069" s="3">
        <v>41420</v>
      </c>
      <c r="C5069" t="s">
        <v>30</v>
      </c>
      <c r="D5069" t="s">
        <v>7</v>
      </c>
      <c r="E5069" t="s">
        <v>3</v>
      </c>
      <c r="F5069">
        <v>0</v>
      </c>
      <c r="G5069">
        <v>0</v>
      </c>
      <c r="H5069">
        <f t="shared" si="395"/>
        <v>0</v>
      </c>
      <c r="I5069" s="3">
        <f t="shared" si="396"/>
        <v>41420</v>
      </c>
      <c r="J5069" t="s">
        <v>72</v>
      </c>
      <c r="K5069">
        <v>1677692</v>
      </c>
      <c r="L5069" t="s">
        <v>22</v>
      </c>
      <c r="M5069" t="s">
        <v>35</v>
      </c>
      <c r="N5069">
        <v>1812</v>
      </c>
      <c r="O5069">
        <v>111.83523582566201</v>
      </c>
      <c r="P5069" t="str">
        <f t="shared" si="397"/>
        <v>PORT04PORT09</v>
      </c>
      <c r="Q5069">
        <f>VLOOKUP(P5069,FreightRates!C$2:D$9,2,0)</f>
        <v>21.470399999999998</v>
      </c>
      <c r="R5069">
        <f>VLOOKUP(P5069,FreightRates!C$2:E$9,3,0)</f>
        <v>6.2E-2</v>
      </c>
      <c r="S5069">
        <f t="shared" si="398"/>
        <v>12585.488133598174</v>
      </c>
      <c r="T5069">
        <f t="shared" si="399"/>
        <v>202645.44731609957</v>
      </c>
    </row>
    <row r="5070" spans="1:20" x14ac:dyDescent="0.35">
      <c r="A5070">
        <v>1447408445.7</v>
      </c>
      <c r="B5070" s="3">
        <v>41420</v>
      </c>
      <c r="C5070" t="s">
        <v>30</v>
      </c>
      <c r="D5070" t="s">
        <v>7</v>
      </c>
      <c r="E5070" t="s">
        <v>3</v>
      </c>
      <c r="F5070">
        <v>0</v>
      </c>
      <c r="G5070">
        <v>0</v>
      </c>
      <c r="H5070">
        <f t="shared" si="395"/>
        <v>0</v>
      </c>
      <c r="I5070" s="3">
        <f t="shared" si="396"/>
        <v>41420</v>
      </c>
      <c r="J5070" t="s">
        <v>72</v>
      </c>
      <c r="K5070">
        <v>1677692</v>
      </c>
      <c r="L5070" t="s">
        <v>22</v>
      </c>
      <c r="M5070" t="s">
        <v>35</v>
      </c>
      <c r="N5070">
        <v>5267</v>
      </c>
      <c r="O5070">
        <v>355.61663057810256</v>
      </c>
      <c r="P5070" t="str">
        <f t="shared" si="397"/>
        <v>PORT04PORT09</v>
      </c>
      <c r="Q5070">
        <f>VLOOKUP(P5070,FreightRates!C$2:D$9,2,0)</f>
        <v>21.470399999999998</v>
      </c>
      <c r="R5070">
        <f>VLOOKUP(P5070,FreightRates!C$2:E$9,3,0)</f>
        <v>6.2E-2</v>
      </c>
      <c r="S5070">
        <f t="shared" si="398"/>
        <v>116149.50358180171</v>
      </c>
      <c r="T5070">
        <f t="shared" si="399"/>
        <v>1873032.7932548663</v>
      </c>
    </row>
    <row r="5071" spans="1:20" x14ac:dyDescent="0.35">
      <c r="A5071">
        <v>1447178885.7</v>
      </c>
      <c r="B5071" s="3">
        <v>41420</v>
      </c>
      <c r="C5071" t="s">
        <v>30</v>
      </c>
      <c r="D5071" t="s">
        <v>7</v>
      </c>
      <c r="E5071" t="s">
        <v>3</v>
      </c>
      <c r="F5071">
        <v>0</v>
      </c>
      <c r="G5071">
        <v>0</v>
      </c>
      <c r="H5071">
        <f t="shared" si="395"/>
        <v>0</v>
      </c>
      <c r="I5071" s="3">
        <f t="shared" si="396"/>
        <v>41420</v>
      </c>
      <c r="J5071" t="s">
        <v>72</v>
      </c>
      <c r="K5071">
        <v>1672721</v>
      </c>
      <c r="L5071" t="s">
        <v>22</v>
      </c>
      <c r="M5071" t="s">
        <v>35</v>
      </c>
      <c r="N5071">
        <v>817</v>
      </c>
      <c r="O5071">
        <v>34.28</v>
      </c>
      <c r="P5071" t="str">
        <f t="shared" si="397"/>
        <v>PORT04PORT09</v>
      </c>
      <c r="Q5071">
        <f>VLOOKUP(P5071,FreightRates!C$2:D$9,2,0)</f>
        <v>21.470399999999998</v>
      </c>
      <c r="R5071">
        <f>VLOOKUP(P5071,FreightRates!C$2:E$9,3,0)</f>
        <v>6.2E-2</v>
      </c>
      <c r="S5071">
        <f t="shared" si="398"/>
        <v>1757.8895199999999</v>
      </c>
      <c r="T5071">
        <f t="shared" si="399"/>
        <v>28006.760000000002</v>
      </c>
    </row>
    <row r="5072" spans="1:20" x14ac:dyDescent="0.35">
      <c r="A5072">
        <v>1447200254.7</v>
      </c>
      <c r="B5072" s="3">
        <v>41420</v>
      </c>
      <c r="C5072" t="s">
        <v>30</v>
      </c>
      <c r="D5072" t="s">
        <v>7</v>
      </c>
      <c r="E5072" t="s">
        <v>3</v>
      </c>
      <c r="F5072">
        <v>0</v>
      </c>
      <c r="G5072">
        <v>0</v>
      </c>
      <c r="H5072">
        <f t="shared" si="395"/>
        <v>0</v>
      </c>
      <c r="I5072" s="3">
        <f t="shared" si="396"/>
        <v>41420</v>
      </c>
      <c r="J5072" t="s">
        <v>72</v>
      </c>
      <c r="K5072">
        <v>1672722</v>
      </c>
      <c r="L5072" t="s">
        <v>22</v>
      </c>
      <c r="M5072" t="s">
        <v>35</v>
      </c>
      <c r="N5072">
        <v>585</v>
      </c>
      <c r="O5072">
        <v>17.66</v>
      </c>
      <c r="P5072" t="str">
        <f t="shared" si="397"/>
        <v>PORT04PORT09</v>
      </c>
      <c r="Q5072">
        <f>VLOOKUP(P5072,FreightRates!C$2:D$9,2,0)</f>
        <v>21.470399999999998</v>
      </c>
      <c r="R5072">
        <f>VLOOKUP(P5072,FreightRates!C$2:E$9,3,0)</f>
        <v>6.2E-2</v>
      </c>
      <c r="S5072">
        <f t="shared" si="398"/>
        <v>661.99860000000001</v>
      </c>
      <c r="T5072">
        <f t="shared" si="399"/>
        <v>10331.1</v>
      </c>
    </row>
    <row r="5073" spans="1:20" x14ac:dyDescent="0.35">
      <c r="A5073">
        <v>1447374905.7</v>
      </c>
      <c r="B5073" s="3">
        <v>41420</v>
      </c>
      <c r="C5073" t="s">
        <v>30</v>
      </c>
      <c r="D5073" t="s">
        <v>7</v>
      </c>
      <c r="E5073" t="s">
        <v>3</v>
      </c>
      <c r="F5073">
        <v>0</v>
      </c>
      <c r="G5073">
        <v>0</v>
      </c>
      <c r="H5073">
        <f t="shared" si="395"/>
        <v>0</v>
      </c>
      <c r="I5073" s="3">
        <f t="shared" si="396"/>
        <v>41420</v>
      </c>
      <c r="J5073" t="s">
        <v>72</v>
      </c>
      <c r="K5073">
        <v>1677692</v>
      </c>
      <c r="L5073" t="s">
        <v>22</v>
      </c>
      <c r="M5073" t="s">
        <v>35</v>
      </c>
      <c r="N5073">
        <v>8837</v>
      </c>
      <c r="O5073">
        <v>644.16</v>
      </c>
      <c r="P5073" t="str">
        <f t="shared" si="397"/>
        <v>PORT04PORT09</v>
      </c>
      <c r="Q5073">
        <f>VLOOKUP(P5073,FreightRates!C$2:D$9,2,0)</f>
        <v>21.470399999999998</v>
      </c>
      <c r="R5073">
        <f>VLOOKUP(P5073,FreightRates!C$2:E$9,3,0)</f>
        <v>6.2E-2</v>
      </c>
      <c r="S5073">
        <f t="shared" si="398"/>
        <v>352952.86943999998</v>
      </c>
      <c r="T5073">
        <f t="shared" si="399"/>
        <v>5692441.9199999999</v>
      </c>
    </row>
    <row r="5074" spans="1:20" x14ac:dyDescent="0.35">
      <c r="A5074">
        <v>1447382182.7</v>
      </c>
      <c r="B5074" s="3">
        <v>41420</v>
      </c>
      <c r="C5074" t="s">
        <v>30</v>
      </c>
      <c r="D5074" t="s">
        <v>7</v>
      </c>
      <c r="E5074" t="s">
        <v>3</v>
      </c>
      <c r="F5074">
        <v>0</v>
      </c>
      <c r="G5074">
        <v>0</v>
      </c>
      <c r="H5074">
        <f t="shared" si="395"/>
        <v>0</v>
      </c>
      <c r="I5074" s="3">
        <f t="shared" si="396"/>
        <v>41420</v>
      </c>
      <c r="J5074" t="s">
        <v>72</v>
      </c>
      <c r="K5074">
        <v>1677692</v>
      </c>
      <c r="L5074" t="s">
        <v>22</v>
      </c>
      <c r="M5074" t="s">
        <v>35</v>
      </c>
      <c r="N5074">
        <v>2952</v>
      </c>
      <c r="O5074">
        <v>195.66</v>
      </c>
      <c r="P5074" t="str">
        <f t="shared" si="397"/>
        <v>PORT04PORT09</v>
      </c>
      <c r="Q5074">
        <f>VLOOKUP(P5074,FreightRates!C$2:D$9,2,0)</f>
        <v>21.470399999999998</v>
      </c>
      <c r="R5074">
        <f>VLOOKUP(P5074,FreightRates!C$2:E$9,3,0)</f>
        <v>6.2E-2</v>
      </c>
      <c r="S5074">
        <f t="shared" si="398"/>
        <v>35831.946239999997</v>
      </c>
      <c r="T5074">
        <f t="shared" si="399"/>
        <v>577588.31999999995</v>
      </c>
    </row>
    <row r="5075" spans="1:20" x14ac:dyDescent="0.35">
      <c r="A5075">
        <v>1447381733.7</v>
      </c>
      <c r="B5075" s="3">
        <v>41420</v>
      </c>
      <c r="C5075" t="s">
        <v>30</v>
      </c>
      <c r="D5075" t="s">
        <v>7</v>
      </c>
      <c r="E5075" t="s">
        <v>3</v>
      </c>
      <c r="F5075">
        <v>0</v>
      </c>
      <c r="G5075">
        <v>0</v>
      </c>
      <c r="H5075">
        <f t="shared" si="395"/>
        <v>0</v>
      </c>
      <c r="I5075" s="3">
        <f t="shared" si="396"/>
        <v>41420</v>
      </c>
      <c r="J5075" t="s">
        <v>72</v>
      </c>
      <c r="K5075">
        <v>1677692</v>
      </c>
      <c r="L5075" t="s">
        <v>22</v>
      </c>
      <c r="M5075" t="s">
        <v>35</v>
      </c>
      <c r="N5075">
        <v>3155</v>
      </c>
      <c r="O5075">
        <v>211.09999999999997</v>
      </c>
      <c r="P5075" t="str">
        <f t="shared" si="397"/>
        <v>PORT04PORT09</v>
      </c>
      <c r="Q5075">
        <f>VLOOKUP(P5075,FreightRates!C$2:D$9,2,0)</f>
        <v>21.470399999999998</v>
      </c>
      <c r="R5075">
        <f>VLOOKUP(P5075,FreightRates!C$2:E$9,3,0)</f>
        <v>6.2E-2</v>
      </c>
      <c r="S5075">
        <f t="shared" si="398"/>
        <v>41314.741399999992</v>
      </c>
      <c r="T5075">
        <f t="shared" si="399"/>
        <v>666020.49999999988</v>
      </c>
    </row>
    <row r="5076" spans="1:20" x14ac:dyDescent="0.35">
      <c r="A5076">
        <v>1447397661.7</v>
      </c>
      <c r="B5076" s="3">
        <v>41420</v>
      </c>
      <c r="C5076" t="s">
        <v>30</v>
      </c>
      <c r="D5076" t="s">
        <v>7</v>
      </c>
      <c r="E5076" t="s">
        <v>3</v>
      </c>
      <c r="F5076">
        <v>0</v>
      </c>
      <c r="G5076">
        <v>0</v>
      </c>
      <c r="H5076">
        <f t="shared" si="395"/>
        <v>0</v>
      </c>
      <c r="I5076" s="3">
        <f t="shared" si="396"/>
        <v>41420</v>
      </c>
      <c r="J5076" t="s">
        <v>72</v>
      </c>
      <c r="K5076">
        <v>1677692</v>
      </c>
      <c r="L5076" t="s">
        <v>22</v>
      </c>
      <c r="M5076" t="s">
        <v>35</v>
      </c>
      <c r="N5076">
        <v>5276</v>
      </c>
      <c r="O5076">
        <v>361.9</v>
      </c>
      <c r="P5076" t="str">
        <f t="shared" si="397"/>
        <v>PORT04PORT09</v>
      </c>
      <c r="Q5076">
        <f>VLOOKUP(P5076,FreightRates!C$2:D$9,2,0)</f>
        <v>21.470399999999998</v>
      </c>
      <c r="R5076">
        <f>VLOOKUP(P5076,FreightRates!C$2:E$9,3,0)</f>
        <v>6.2E-2</v>
      </c>
      <c r="S5076">
        <f t="shared" si="398"/>
        <v>118403.30319999999</v>
      </c>
      <c r="T5076">
        <f t="shared" si="399"/>
        <v>1909384.4</v>
      </c>
    </row>
    <row r="5077" spans="1:20" x14ac:dyDescent="0.35">
      <c r="A5077">
        <v>1447397658.7</v>
      </c>
      <c r="B5077" s="3">
        <v>41420</v>
      </c>
      <c r="C5077" t="s">
        <v>30</v>
      </c>
      <c r="D5077" t="s">
        <v>7</v>
      </c>
      <c r="E5077" t="s">
        <v>3</v>
      </c>
      <c r="F5077">
        <v>0</v>
      </c>
      <c r="G5077">
        <v>0</v>
      </c>
      <c r="H5077">
        <f t="shared" si="395"/>
        <v>0</v>
      </c>
      <c r="I5077" s="3">
        <f t="shared" si="396"/>
        <v>41420</v>
      </c>
      <c r="J5077" t="s">
        <v>72</v>
      </c>
      <c r="K5077">
        <v>1677692</v>
      </c>
      <c r="L5077" t="s">
        <v>22</v>
      </c>
      <c r="M5077" t="s">
        <v>35</v>
      </c>
      <c r="N5077">
        <v>4691</v>
      </c>
      <c r="O5077">
        <v>302.76</v>
      </c>
      <c r="P5077" t="str">
        <f t="shared" si="397"/>
        <v>PORT04PORT09</v>
      </c>
      <c r="Q5077">
        <f>VLOOKUP(P5077,FreightRates!C$2:D$9,2,0)</f>
        <v>21.470399999999998</v>
      </c>
      <c r="R5077">
        <f>VLOOKUP(P5077,FreightRates!C$2:E$9,3,0)</f>
        <v>6.2E-2</v>
      </c>
      <c r="S5077">
        <f t="shared" si="398"/>
        <v>88076.794320000001</v>
      </c>
      <c r="T5077">
        <f t="shared" si="399"/>
        <v>1420247.16</v>
      </c>
    </row>
    <row r="5078" spans="1:20" x14ac:dyDescent="0.35">
      <c r="A5078">
        <v>1447404197.7</v>
      </c>
      <c r="B5078" s="3">
        <v>41420</v>
      </c>
      <c r="C5078" t="s">
        <v>30</v>
      </c>
      <c r="D5078" t="s">
        <v>7</v>
      </c>
      <c r="E5078" t="s">
        <v>3</v>
      </c>
      <c r="F5078">
        <v>0</v>
      </c>
      <c r="G5078">
        <v>0</v>
      </c>
      <c r="H5078">
        <f t="shared" si="395"/>
        <v>0</v>
      </c>
      <c r="I5078" s="3">
        <f t="shared" si="396"/>
        <v>41420</v>
      </c>
      <c r="J5078" t="s">
        <v>72</v>
      </c>
      <c r="K5078">
        <v>1677692</v>
      </c>
      <c r="L5078" t="s">
        <v>22</v>
      </c>
      <c r="M5078" t="s">
        <v>35</v>
      </c>
      <c r="N5078">
        <v>5234</v>
      </c>
      <c r="O5078">
        <v>385.56000000000006</v>
      </c>
      <c r="P5078" t="str">
        <f t="shared" si="397"/>
        <v>PORT04PORT09</v>
      </c>
      <c r="Q5078">
        <f>VLOOKUP(P5078,FreightRates!C$2:D$9,2,0)</f>
        <v>21.470399999999998</v>
      </c>
      <c r="R5078">
        <f>VLOOKUP(P5078,FreightRates!C$2:E$9,3,0)</f>
        <v>6.2E-2</v>
      </c>
      <c r="S5078">
        <f t="shared" si="398"/>
        <v>125138.77488000003</v>
      </c>
      <c r="T5078">
        <f t="shared" si="399"/>
        <v>2018021.0400000003</v>
      </c>
    </row>
    <row r="5079" spans="1:20" x14ac:dyDescent="0.35">
      <c r="A5079">
        <v>1447397659.7</v>
      </c>
      <c r="B5079" s="3">
        <v>41420</v>
      </c>
      <c r="C5079" t="s">
        <v>30</v>
      </c>
      <c r="D5079" t="s">
        <v>7</v>
      </c>
      <c r="E5079" t="s">
        <v>3</v>
      </c>
      <c r="F5079">
        <v>0</v>
      </c>
      <c r="G5079">
        <v>0</v>
      </c>
      <c r="H5079">
        <f t="shared" si="395"/>
        <v>0</v>
      </c>
      <c r="I5079" s="3">
        <f t="shared" si="396"/>
        <v>41420</v>
      </c>
      <c r="J5079" t="s">
        <v>72</v>
      </c>
      <c r="K5079">
        <v>1677692</v>
      </c>
      <c r="L5079" t="s">
        <v>22</v>
      </c>
      <c r="M5079" t="s">
        <v>35</v>
      </c>
      <c r="N5079">
        <v>5317</v>
      </c>
      <c r="O5079">
        <v>375.00000000000006</v>
      </c>
      <c r="P5079" t="str">
        <f t="shared" si="397"/>
        <v>PORT04PORT09</v>
      </c>
      <c r="Q5079">
        <f>VLOOKUP(P5079,FreightRates!C$2:D$9,2,0)</f>
        <v>21.470399999999998</v>
      </c>
      <c r="R5079">
        <f>VLOOKUP(P5079,FreightRates!C$2:E$9,3,0)</f>
        <v>6.2E-2</v>
      </c>
      <c r="S5079">
        <f t="shared" si="398"/>
        <v>123641.72040000002</v>
      </c>
      <c r="T5079">
        <f t="shared" si="399"/>
        <v>1993875.0000000002</v>
      </c>
    </row>
    <row r="5080" spans="1:20" x14ac:dyDescent="0.35">
      <c r="A5080">
        <v>1447401664.7</v>
      </c>
      <c r="B5080" s="3">
        <v>41420</v>
      </c>
      <c r="C5080" t="s">
        <v>30</v>
      </c>
      <c r="D5080" t="s">
        <v>7</v>
      </c>
      <c r="E5080" t="s">
        <v>3</v>
      </c>
      <c r="F5080">
        <v>0</v>
      </c>
      <c r="G5080">
        <v>0</v>
      </c>
      <c r="H5080">
        <f t="shared" si="395"/>
        <v>0</v>
      </c>
      <c r="I5080" s="3">
        <f t="shared" si="396"/>
        <v>41420</v>
      </c>
      <c r="J5080" t="s">
        <v>72</v>
      </c>
      <c r="K5080">
        <v>1677692</v>
      </c>
      <c r="L5080" t="s">
        <v>22</v>
      </c>
      <c r="M5080" t="s">
        <v>35</v>
      </c>
      <c r="N5080">
        <v>5267</v>
      </c>
      <c r="O5080">
        <v>350.64000000000004</v>
      </c>
      <c r="P5080" t="str">
        <f t="shared" si="397"/>
        <v>PORT04PORT09</v>
      </c>
      <c r="Q5080">
        <f>VLOOKUP(P5080,FreightRates!C$2:D$9,2,0)</f>
        <v>21.470399999999998</v>
      </c>
      <c r="R5080">
        <f>VLOOKUP(P5080,FreightRates!C$2:E$9,3,0)</f>
        <v>6.2E-2</v>
      </c>
      <c r="S5080">
        <f t="shared" si="398"/>
        <v>114524.36496000002</v>
      </c>
      <c r="T5080">
        <f t="shared" si="399"/>
        <v>1846820.8800000001</v>
      </c>
    </row>
    <row r="5081" spans="1:20" x14ac:dyDescent="0.35">
      <c r="A5081">
        <v>1447408446.7</v>
      </c>
      <c r="B5081" s="3">
        <v>41420</v>
      </c>
      <c r="C5081" t="s">
        <v>30</v>
      </c>
      <c r="D5081" t="s">
        <v>7</v>
      </c>
      <c r="E5081" t="s">
        <v>3</v>
      </c>
      <c r="F5081">
        <v>0</v>
      </c>
      <c r="G5081">
        <v>0</v>
      </c>
      <c r="H5081">
        <f t="shared" si="395"/>
        <v>0</v>
      </c>
      <c r="I5081" s="3">
        <f t="shared" si="396"/>
        <v>41420</v>
      </c>
      <c r="J5081" t="s">
        <v>72</v>
      </c>
      <c r="K5081">
        <v>1677692</v>
      </c>
      <c r="L5081" t="s">
        <v>22</v>
      </c>
      <c r="M5081" t="s">
        <v>35</v>
      </c>
      <c r="N5081">
        <v>5295</v>
      </c>
      <c r="O5081">
        <v>355.86</v>
      </c>
      <c r="P5081" t="str">
        <f t="shared" si="397"/>
        <v>PORT04PORT09</v>
      </c>
      <c r="Q5081">
        <f>VLOOKUP(P5081,FreightRates!C$2:D$9,2,0)</f>
        <v>21.470399999999998</v>
      </c>
      <c r="R5081">
        <f>VLOOKUP(P5081,FreightRates!C$2:E$9,3,0)</f>
        <v>6.2E-2</v>
      </c>
      <c r="S5081">
        <f t="shared" si="398"/>
        <v>116846.74980000001</v>
      </c>
      <c r="T5081">
        <f t="shared" si="399"/>
        <v>1884278.7000000002</v>
      </c>
    </row>
    <row r="5082" spans="1:20" x14ac:dyDescent="0.35">
      <c r="A5082">
        <v>1447271768.7</v>
      </c>
      <c r="B5082" s="3">
        <v>41420</v>
      </c>
      <c r="C5082" t="s">
        <v>30</v>
      </c>
      <c r="D5082" t="s">
        <v>7</v>
      </c>
      <c r="E5082" t="s">
        <v>3</v>
      </c>
      <c r="F5082">
        <v>0</v>
      </c>
      <c r="G5082">
        <v>0</v>
      </c>
      <c r="H5082">
        <f t="shared" si="395"/>
        <v>0</v>
      </c>
      <c r="I5082" s="3">
        <f t="shared" si="396"/>
        <v>41420</v>
      </c>
      <c r="J5082" t="s">
        <v>72</v>
      </c>
      <c r="K5082">
        <v>1682739</v>
      </c>
      <c r="L5082" t="s">
        <v>22</v>
      </c>
      <c r="M5082" t="s">
        <v>35</v>
      </c>
      <c r="N5082">
        <v>518</v>
      </c>
      <c r="O5082">
        <v>23.693026151930265</v>
      </c>
      <c r="P5082" t="str">
        <f t="shared" si="397"/>
        <v>PORT04PORT09</v>
      </c>
      <c r="Q5082">
        <f>VLOOKUP(P5082,FreightRates!C$2:D$9,2,0)</f>
        <v>21.470399999999998</v>
      </c>
      <c r="R5082">
        <f>VLOOKUP(P5082,FreightRates!C$2:E$9,3,0)</f>
        <v>6.2E-2</v>
      </c>
      <c r="S5082">
        <f t="shared" si="398"/>
        <v>782.39562789539252</v>
      </c>
      <c r="T5082">
        <f t="shared" si="399"/>
        <v>12272.987546699878</v>
      </c>
    </row>
    <row r="5083" spans="1:20" x14ac:dyDescent="0.35">
      <c r="A5083">
        <v>1447178886.7</v>
      </c>
      <c r="B5083" s="3">
        <v>41420</v>
      </c>
      <c r="C5083" t="s">
        <v>30</v>
      </c>
      <c r="D5083" t="s">
        <v>7</v>
      </c>
      <c r="E5083" t="s">
        <v>3</v>
      </c>
      <c r="F5083">
        <v>0</v>
      </c>
      <c r="G5083">
        <v>0</v>
      </c>
      <c r="H5083">
        <f t="shared" si="395"/>
        <v>0</v>
      </c>
      <c r="I5083" s="3">
        <f t="shared" si="396"/>
        <v>41420</v>
      </c>
      <c r="J5083" t="s">
        <v>72</v>
      </c>
      <c r="K5083">
        <v>1682739</v>
      </c>
      <c r="L5083" t="s">
        <v>22</v>
      </c>
      <c r="M5083" t="s">
        <v>35</v>
      </c>
      <c r="N5083">
        <v>459</v>
      </c>
      <c r="O5083">
        <v>18.86</v>
      </c>
      <c r="P5083" t="str">
        <f t="shared" si="397"/>
        <v>PORT04PORT09</v>
      </c>
      <c r="Q5083">
        <f>VLOOKUP(P5083,FreightRates!C$2:D$9,2,0)</f>
        <v>21.470399999999998</v>
      </c>
      <c r="R5083">
        <f>VLOOKUP(P5083,FreightRates!C$2:E$9,3,0)</f>
        <v>6.2E-2</v>
      </c>
      <c r="S5083">
        <f t="shared" si="398"/>
        <v>558.18827999999996</v>
      </c>
      <c r="T5083">
        <f t="shared" si="399"/>
        <v>8656.74</v>
      </c>
    </row>
    <row r="5084" spans="1:20" x14ac:dyDescent="0.35">
      <c r="A5084">
        <v>1447353037.7</v>
      </c>
      <c r="B5084" s="3">
        <v>41420</v>
      </c>
      <c r="C5084" t="s">
        <v>30</v>
      </c>
      <c r="D5084" t="s">
        <v>7</v>
      </c>
      <c r="E5084" t="s">
        <v>3</v>
      </c>
      <c r="F5084">
        <v>0</v>
      </c>
      <c r="G5084">
        <v>3</v>
      </c>
      <c r="H5084">
        <f t="shared" si="395"/>
        <v>3</v>
      </c>
      <c r="I5084" s="3">
        <f t="shared" si="396"/>
        <v>41423</v>
      </c>
      <c r="J5084" t="s">
        <v>72</v>
      </c>
      <c r="K5084">
        <v>1682802</v>
      </c>
      <c r="L5084" t="s">
        <v>22</v>
      </c>
      <c r="M5084" t="s">
        <v>35</v>
      </c>
      <c r="N5084">
        <v>257</v>
      </c>
      <c r="O5084">
        <v>0.76486173382360523</v>
      </c>
      <c r="P5084" t="str">
        <f t="shared" si="397"/>
        <v>PORT04PORT09</v>
      </c>
      <c r="Q5084">
        <f>VLOOKUP(P5084,FreightRates!C$2:D$9,2,0)</f>
        <v>21.470399999999998</v>
      </c>
      <c r="R5084">
        <f>VLOOKUP(P5084,FreightRates!C$2:E$9,3,0)</f>
        <v>6.2E-2</v>
      </c>
      <c r="S5084">
        <f t="shared" si="398"/>
        <v>33.657706866745322</v>
      </c>
      <c r="T5084">
        <f t="shared" si="399"/>
        <v>196.56946559266655</v>
      </c>
    </row>
    <row r="5085" spans="1:20" x14ac:dyDescent="0.35">
      <c r="A5085">
        <v>1447350363.7</v>
      </c>
      <c r="B5085" s="3">
        <v>41420</v>
      </c>
      <c r="C5085" t="s">
        <v>30</v>
      </c>
      <c r="D5085" t="s">
        <v>7</v>
      </c>
      <c r="E5085" t="s">
        <v>3</v>
      </c>
      <c r="F5085">
        <v>0</v>
      </c>
      <c r="G5085">
        <v>0</v>
      </c>
      <c r="H5085">
        <f t="shared" si="395"/>
        <v>0</v>
      </c>
      <c r="I5085" s="3">
        <f t="shared" si="396"/>
        <v>41420</v>
      </c>
      <c r="J5085" t="s">
        <v>72</v>
      </c>
      <c r="K5085">
        <v>1689147</v>
      </c>
      <c r="L5085" t="s">
        <v>22</v>
      </c>
      <c r="M5085" t="s">
        <v>35</v>
      </c>
      <c r="N5085">
        <v>296</v>
      </c>
      <c r="O5085">
        <v>0.15063058830438553</v>
      </c>
      <c r="P5085" t="str">
        <f t="shared" si="397"/>
        <v>PORT04PORT09</v>
      </c>
      <c r="Q5085">
        <f>VLOOKUP(P5085,FreightRates!C$2:D$9,2,0)</f>
        <v>21.470399999999998</v>
      </c>
      <c r="R5085">
        <f>VLOOKUP(P5085,FreightRates!C$2:E$9,3,0)</f>
        <v>6.2E-2</v>
      </c>
      <c r="S5085">
        <f t="shared" si="398"/>
        <v>24.234772556562081</v>
      </c>
      <c r="T5085">
        <f t="shared" si="399"/>
        <v>44.586654138098119</v>
      </c>
    </row>
    <row r="5086" spans="1:20" x14ac:dyDescent="0.35">
      <c r="A5086">
        <v>1447398543.7</v>
      </c>
      <c r="B5086" s="3">
        <v>41420</v>
      </c>
      <c r="C5086" t="s">
        <v>30</v>
      </c>
      <c r="D5086" t="s">
        <v>7</v>
      </c>
      <c r="E5086" t="s">
        <v>3</v>
      </c>
      <c r="F5086">
        <v>0</v>
      </c>
      <c r="G5086">
        <v>0</v>
      </c>
      <c r="H5086">
        <f t="shared" si="395"/>
        <v>0</v>
      </c>
      <c r="I5086" s="3">
        <f t="shared" si="396"/>
        <v>41420</v>
      </c>
      <c r="J5086" t="s">
        <v>72</v>
      </c>
      <c r="K5086">
        <v>1689147</v>
      </c>
      <c r="L5086" t="s">
        <v>22</v>
      </c>
      <c r="M5086" t="s">
        <v>35</v>
      </c>
      <c r="N5086">
        <v>366</v>
      </c>
      <c r="O5086">
        <v>0.16945941184243371</v>
      </c>
      <c r="P5086" t="str">
        <f t="shared" si="397"/>
        <v>PORT04PORT09</v>
      </c>
      <c r="Q5086">
        <f>VLOOKUP(P5086,FreightRates!C$2:D$9,2,0)</f>
        <v>21.470399999999998</v>
      </c>
      <c r="R5086">
        <f>VLOOKUP(P5086,FreightRates!C$2:E$9,3,0)</f>
        <v>6.2E-2</v>
      </c>
      <c r="S5086">
        <f t="shared" si="398"/>
        <v>25.315772973528503</v>
      </c>
      <c r="T5086">
        <f t="shared" si="399"/>
        <v>62.022144734330737</v>
      </c>
    </row>
    <row r="5087" spans="1:20" x14ac:dyDescent="0.35">
      <c r="A5087">
        <v>1447269556.7</v>
      </c>
      <c r="B5087" s="3">
        <v>41420</v>
      </c>
      <c r="C5087" t="s">
        <v>30</v>
      </c>
      <c r="D5087" t="s">
        <v>7</v>
      </c>
      <c r="E5087" t="s">
        <v>3</v>
      </c>
      <c r="F5087">
        <v>0</v>
      </c>
      <c r="G5087">
        <v>0</v>
      </c>
      <c r="H5087">
        <f t="shared" si="395"/>
        <v>0</v>
      </c>
      <c r="I5087" s="3">
        <f t="shared" si="396"/>
        <v>41420</v>
      </c>
      <c r="J5087" t="s">
        <v>72</v>
      </c>
      <c r="K5087">
        <v>1689147</v>
      </c>
      <c r="L5087" t="s">
        <v>22</v>
      </c>
      <c r="M5087" t="s">
        <v>35</v>
      </c>
      <c r="N5087">
        <v>370</v>
      </c>
      <c r="O5087">
        <v>0.37657647076096379</v>
      </c>
      <c r="P5087" t="str">
        <f t="shared" si="397"/>
        <v>PORT04PORT09</v>
      </c>
      <c r="Q5087">
        <f>VLOOKUP(P5087,FreightRates!C$2:D$9,2,0)</f>
        <v>21.470399999999998</v>
      </c>
      <c r="R5087">
        <f>VLOOKUP(P5087,FreightRates!C$2:E$9,3,0)</f>
        <v>6.2E-2</v>
      </c>
      <c r="S5087">
        <f t="shared" si="398"/>
        <v>30.109064239256508</v>
      </c>
      <c r="T5087">
        <f t="shared" si="399"/>
        <v>139.3332941815566</v>
      </c>
    </row>
    <row r="5088" spans="1:20" x14ac:dyDescent="0.35">
      <c r="A5088">
        <v>1447377776.7</v>
      </c>
      <c r="B5088" s="3">
        <v>41420</v>
      </c>
      <c r="C5088" t="s">
        <v>30</v>
      </c>
      <c r="D5088" t="s">
        <v>7</v>
      </c>
      <c r="E5088" t="s">
        <v>3</v>
      </c>
      <c r="F5088">
        <v>0</v>
      </c>
      <c r="G5088">
        <v>0</v>
      </c>
      <c r="H5088">
        <f t="shared" si="395"/>
        <v>0</v>
      </c>
      <c r="I5088" s="3">
        <f t="shared" si="396"/>
        <v>41420</v>
      </c>
      <c r="J5088" t="s">
        <v>72</v>
      </c>
      <c r="K5088">
        <v>1689147</v>
      </c>
      <c r="L5088" t="s">
        <v>22</v>
      </c>
      <c r="M5088" t="s">
        <v>35</v>
      </c>
      <c r="N5088">
        <v>294</v>
      </c>
      <c r="O5088">
        <v>0.11297294122828914</v>
      </c>
      <c r="P5088" t="str">
        <f t="shared" si="397"/>
        <v>PORT04PORT09</v>
      </c>
      <c r="Q5088">
        <f>VLOOKUP(P5088,FreightRates!C$2:D$9,2,0)</f>
        <v>21.470399999999998</v>
      </c>
      <c r="R5088">
        <f>VLOOKUP(P5088,FreightRates!C$2:E$9,3,0)</f>
        <v>6.2E-2</v>
      </c>
      <c r="S5088">
        <f t="shared" si="398"/>
        <v>23.529670772709252</v>
      </c>
      <c r="T5088">
        <f t="shared" si="399"/>
        <v>33.214044721117006</v>
      </c>
    </row>
    <row r="5089" spans="1:20" x14ac:dyDescent="0.35">
      <c r="A5089">
        <v>1447214938.7</v>
      </c>
      <c r="B5089" s="3">
        <v>41420</v>
      </c>
      <c r="C5089" t="s">
        <v>30</v>
      </c>
      <c r="D5089" t="s">
        <v>7</v>
      </c>
      <c r="E5089" t="s">
        <v>3</v>
      </c>
      <c r="F5089">
        <v>0</v>
      </c>
      <c r="G5089">
        <v>0</v>
      </c>
      <c r="H5089">
        <f t="shared" si="395"/>
        <v>0</v>
      </c>
      <c r="I5089" s="3">
        <f t="shared" si="396"/>
        <v>41420</v>
      </c>
      <c r="J5089" t="s">
        <v>72</v>
      </c>
      <c r="K5089">
        <v>1689147</v>
      </c>
      <c r="L5089" t="s">
        <v>22</v>
      </c>
      <c r="M5089" t="s">
        <v>35</v>
      </c>
      <c r="N5089">
        <v>379</v>
      </c>
      <c r="O5089">
        <v>0.48954941198925295</v>
      </c>
      <c r="P5089" t="str">
        <f t="shared" si="397"/>
        <v>PORT04PORT09</v>
      </c>
      <c r="Q5089">
        <f>VLOOKUP(P5089,FreightRates!C$2:D$9,2,0)</f>
        <v>21.470399999999998</v>
      </c>
      <c r="R5089">
        <f>VLOOKUP(P5089,FreightRates!C$2:E$9,3,0)</f>
        <v>6.2E-2</v>
      </c>
      <c r="S5089">
        <f t="shared" si="398"/>
        <v>32.973832082923465</v>
      </c>
      <c r="T5089">
        <f t="shared" si="399"/>
        <v>185.53922714392687</v>
      </c>
    </row>
    <row r="5090" spans="1:20" x14ac:dyDescent="0.35">
      <c r="A5090">
        <v>1447286562.7</v>
      </c>
      <c r="B5090" s="3">
        <v>41420</v>
      </c>
      <c r="C5090" t="s">
        <v>30</v>
      </c>
      <c r="D5090" t="s">
        <v>7</v>
      </c>
      <c r="E5090" t="s">
        <v>3</v>
      </c>
      <c r="F5090">
        <v>0</v>
      </c>
      <c r="G5090">
        <v>0</v>
      </c>
      <c r="H5090">
        <f t="shared" si="395"/>
        <v>0</v>
      </c>
      <c r="I5090" s="3">
        <f t="shared" si="396"/>
        <v>41420</v>
      </c>
      <c r="J5090" t="s">
        <v>72</v>
      </c>
      <c r="K5090">
        <v>1689147</v>
      </c>
      <c r="L5090" t="s">
        <v>22</v>
      </c>
      <c r="M5090" t="s">
        <v>35</v>
      </c>
      <c r="N5090">
        <v>422</v>
      </c>
      <c r="O5090">
        <v>0.41423411783706016</v>
      </c>
      <c r="P5090" t="str">
        <f t="shared" si="397"/>
        <v>PORT04PORT09</v>
      </c>
      <c r="Q5090">
        <f>VLOOKUP(P5090,FreightRates!C$2:D$9,2,0)</f>
        <v>21.470399999999998</v>
      </c>
      <c r="R5090">
        <f>VLOOKUP(P5090,FreightRates!C$2:E$9,3,0)</f>
        <v>6.2E-2</v>
      </c>
      <c r="S5090">
        <f t="shared" si="398"/>
        <v>32.308421459088841</v>
      </c>
      <c r="T5090">
        <f t="shared" si="399"/>
        <v>174.8067977272394</v>
      </c>
    </row>
    <row r="5091" spans="1:20" x14ac:dyDescent="0.35">
      <c r="A5091">
        <v>1447331179.7</v>
      </c>
      <c r="B5091" s="3">
        <v>41420</v>
      </c>
      <c r="C5091" t="s">
        <v>30</v>
      </c>
      <c r="D5091" t="s">
        <v>7</v>
      </c>
      <c r="E5091" t="s">
        <v>3</v>
      </c>
      <c r="F5091">
        <v>0</v>
      </c>
      <c r="G5091">
        <v>0</v>
      </c>
      <c r="H5091">
        <f t="shared" si="395"/>
        <v>0</v>
      </c>
      <c r="I5091" s="3">
        <f t="shared" si="396"/>
        <v>41420</v>
      </c>
      <c r="J5091" t="s">
        <v>72</v>
      </c>
      <c r="K5091">
        <v>1689147</v>
      </c>
      <c r="L5091" t="s">
        <v>22</v>
      </c>
      <c r="M5091" t="s">
        <v>35</v>
      </c>
      <c r="N5091">
        <v>263</v>
      </c>
      <c r="O5091">
        <v>4.5189176491315652E-2</v>
      </c>
      <c r="P5091" t="str">
        <f t="shared" si="397"/>
        <v>PORT04PORT09</v>
      </c>
      <c r="Q5091">
        <f>VLOOKUP(P5091,FreightRates!C$2:D$9,2,0)</f>
        <v>21.470399999999998</v>
      </c>
      <c r="R5091">
        <f>VLOOKUP(P5091,FreightRates!C$2:E$9,3,0)</f>
        <v>6.2E-2</v>
      </c>
      <c r="S5091">
        <f t="shared" si="398"/>
        <v>22.207254711867392</v>
      </c>
      <c r="T5091">
        <f t="shared" si="399"/>
        <v>11.884753417216016</v>
      </c>
    </row>
    <row r="5092" spans="1:20" x14ac:dyDescent="0.35">
      <c r="A5092">
        <v>1447377775.7</v>
      </c>
      <c r="B5092" s="3">
        <v>41420</v>
      </c>
      <c r="C5092" t="s">
        <v>30</v>
      </c>
      <c r="D5092" t="s">
        <v>7</v>
      </c>
      <c r="E5092" t="s">
        <v>3</v>
      </c>
      <c r="F5092">
        <v>0</v>
      </c>
      <c r="G5092">
        <v>0</v>
      </c>
      <c r="H5092">
        <f t="shared" si="395"/>
        <v>0</v>
      </c>
      <c r="I5092" s="3">
        <f t="shared" si="396"/>
        <v>41420</v>
      </c>
      <c r="J5092" t="s">
        <v>72</v>
      </c>
      <c r="K5092">
        <v>1689147</v>
      </c>
      <c r="L5092" t="s">
        <v>22</v>
      </c>
      <c r="M5092" t="s">
        <v>35</v>
      </c>
      <c r="N5092">
        <v>316</v>
      </c>
      <c r="O5092">
        <v>1.8828823538048191E-2</v>
      </c>
      <c r="P5092" t="str">
        <f t="shared" si="397"/>
        <v>PORT04PORT09</v>
      </c>
      <c r="Q5092">
        <f>VLOOKUP(P5092,FreightRates!C$2:D$9,2,0)</f>
        <v>21.470399999999998</v>
      </c>
      <c r="R5092">
        <f>VLOOKUP(P5092,FreightRates!C$2:E$9,3,0)</f>
        <v>6.2E-2</v>
      </c>
      <c r="S5092">
        <f t="shared" si="398"/>
        <v>21.839294310757438</v>
      </c>
      <c r="T5092">
        <f t="shared" si="399"/>
        <v>5.9499082380232284</v>
      </c>
    </row>
    <row r="5093" spans="1:20" x14ac:dyDescent="0.35">
      <c r="A5093">
        <v>1447286481.7</v>
      </c>
      <c r="B5093" s="3">
        <v>41420</v>
      </c>
      <c r="C5093" t="s">
        <v>30</v>
      </c>
      <c r="D5093" t="s">
        <v>7</v>
      </c>
      <c r="E5093" t="s">
        <v>3</v>
      </c>
      <c r="F5093">
        <v>0</v>
      </c>
      <c r="G5093">
        <v>0</v>
      </c>
      <c r="H5093">
        <f t="shared" si="395"/>
        <v>0</v>
      </c>
      <c r="I5093" s="3">
        <f t="shared" si="396"/>
        <v>41420</v>
      </c>
      <c r="J5093" t="s">
        <v>72</v>
      </c>
      <c r="K5093">
        <v>1689147</v>
      </c>
      <c r="L5093" t="s">
        <v>22</v>
      </c>
      <c r="M5093" t="s">
        <v>35</v>
      </c>
      <c r="N5093">
        <v>431</v>
      </c>
      <c r="O5093">
        <v>0.43306294137510837</v>
      </c>
      <c r="P5093" t="str">
        <f t="shared" si="397"/>
        <v>PORT04PORT09</v>
      </c>
      <c r="Q5093">
        <f>VLOOKUP(P5093,FreightRates!C$2:D$9,2,0)</f>
        <v>21.470399999999998</v>
      </c>
      <c r="R5093">
        <f>VLOOKUP(P5093,FreightRates!C$2:E$9,3,0)</f>
        <v>6.2E-2</v>
      </c>
      <c r="S5093">
        <f t="shared" si="398"/>
        <v>33.042707919425645</v>
      </c>
      <c r="T5093">
        <f t="shared" si="399"/>
        <v>186.65012773267171</v>
      </c>
    </row>
    <row r="5094" spans="1:20" x14ac:dyDescent="0.35">
      <c r="A5094">
        <v>1447339238.7</v>
      </c>
      <c r="B5094" s="3">
        <v>41420</v>
      </c>
      <c r="C5094" t="s">
        <v>30</v>
      </c>
      <c r="D5094" t="s">
        <v>7</v>
      </c>
      <c r="E5094" t="s">
        <v>3</v>
      </c>
      <c r="F5094">
        <v>0</v>
      </c>
      <c r="G5094">
        <v>0</v>
      </c>
      <c r="H5094">
        <f t="shared" si="395"/>
        <v>0</v>
      </c>
      <c r="I5094" s="3">
        <f t="shared" si="396"/>
        <v>41420</v>
      </c>
      <c r="J5094" t="s">
        <v>72</v>
      </c>
      <c r="K5094">
        <v>1689147</v>
      </c>
      <c r="L5094" t="s">
        <v>22</v>
      </c>
      <c r="M5094" t="s">
        <v>35</v>
      </c>
      <c r="N5094">
        <v>310</v>
      </c>
      <c r="O5094">
        <v>0.16945941184243371</v>
      </c>
      <c r="P5094" t="str">
        <f t="shared" si="397"/>
        <v>PORT04PORT09</v>
      </c>
      <c r="Q5094">
        <f>VLOOKUP(P5094,FreightRates!C$2:D$9,2,0)</f>
        <v>21.470399999999998</v>
      </c>
      <c r="R5094">
        <f>VLOOKUP(P5094,FreightRates!C$2:E$9,3,0)</f>
        <v>6.2E-2</v>
      </c>
      <c r="S5094">
        <f t="shared" si="398"/>
        <v>24.727409895611572</v>
      </c>
      <c r="T5094">
        <f t="shared" si="399"/>
        <v>52.532417671154448</v>
      </c>
    </row>
    <row r="5095" spans="1:20" x14ac:dyDescent="0.35">
      <c r="A5095">
        <v>1447391143.7</v>
      </c>
      <c r="B5095" s="3">
        <v>41420</v>
      </c>
      <c r="C5095" t="s">
        <v>30</v>
      </c>
      <c r="D5095" t="s">
        <v>7</v>
      </c>
      <c r="E5095" t="s">
        <v>3</v>
      </c>
      <c r="F5095">
        <v>0</v>
      </c>
      <c r="G5095">
        <v>0</v>
      </c>
      <c r="H5095">
        <f t="shared" si="395"/>
        <v>0</v>
      </c>
      <c r="I5095" s="3">
        <f t="shared" si="396"/>
        <v>41420</v>
      </c>
      <c r="J5095" t="s">
        <v>72</v>
      </c>
      <c r="K5095">
        <v>1689147</v>
      </c>
      <c r="L5095" t="s">
        <v>22</v>
      </c>
      <c r="M5095" t="s">
        <v>35</v>
      </c>
      <c r="N5095">
        <v>344</v>
      </c>
      <c r="O5095">
        <v>3.7657647076096382E-2</v>
      </c>
      <c r="P5095" t="str">
        <f t="shared" si="397"/>
        <v>PORT04PORT09</v>
      </c>
      <c r="Q5095">
        <f>VLOOKUP(P5095,FreightRates!C$2:D$9,2,0)</f>
        <v>21.470399999999998</v>
      </c>
      <c r="R5095">
        <f>VLOOKUP(P5095,FreightRates!C$2:E$9,3,0)</f>
        <v>6.2E-2</v>
      </c>
      <c r="S5095">
        <f t="shared" si="398"/>
        <v>22.273562296838982</v>
      </c>
      <c r="T5095">
        <f t="shared" si="399"/>
        <v>12.954230594177155</v>
      </c>
    </row>
    <row r="5096" spans="1:20" x14ac:dyDescent="0.35">
      <c r="A5096">
        <v>1447152713.7</v>
      </c>
      <c r="B5096" s="3">
        <v>41420</v>
      </c>
      <c r="C5096" t="s">
        <v>30</v>
      </c>
      <c r="D5096" t="s">
        <v>7</v>
      </c>
      <c r="E5096" t="s">
        <v>3</v>
      </c>
      <c r="F5096">
        <v>0</v>
      </c>
      <c r="G5096">
        <v>0</v>
      </c>
      <c r="H5096">
        <f t="shared" si="395"/>
        <v>0</v>
      </c>
      <c r="I5096" s="3">
        <f t="shared" si="396"/>
        <v>41420</v>
      </c>
      <c r="J5096" t="s">
        <v>72</v>
      </c>
      <c r="K5096">
        <v>1689147</v>
      </c>
      <c r="L5096" t="s">
        <v>22</v>
      </c>
      <c r="M5096" t="s">
        <v>35</v>
      </c>
      <c r="N5096">
        <v>1304</v>
      </c>
      <c r="O5096">
        <v>3.42</v>
      </c>
      <c r="P5096" t="str">
        <f t="shared" si="397"/>
        <v>PORT04PORT09</v>
      </c>
      <c r="Q5096">
        <f>VLOOKUP(P5096,FreightRates!C$2:D$9,2,0)</f>
        <v>21.470399999999998</v>
      </c>
      <c r="R5096">
        <f>VLOOKUP(P5096,FreightRates!C$2:E$9,3,0)</f>
        <v>6.2E-2</v>
      </c>
      <c r="S5096">
        <f t="shared" si="398"/>
        <v>297.97055999999998</v>
      </c>
      <c r="T5096">
        <f t="shared" si="399"/>
        <v>4459.68</v>
      </c>
    </row>
    <row r="5097" spans="1:20" x14ac:dyDescent="0.35">
      <c r="A5097">
        <v>1447152686.7</v>
      </c>
      <c r="B5097" s="3">
        <v>41420</v>
      </c>
      <c r="C5097" t="s">
        <v>30</v>
      </c>
      <c r="D5097" t="s">
        <v>7</v>
      </c>
      <c r="E5097" t="s">
        <v>3</v>
      </c>
      <c r="F5097">
        <v>0</v>
      </c>
      <c r="G5097">
        <v>0</v>
      </c>
      <c r="H5097">
        <f t="shared" si="395"/>
        <v>0</v>
      </c>
      <c r="I5097" s="3">
        <f t="shared" si="396"/>
        <v>41420</v>
      </c>
      <c r="J5097" t="s">
        <v>72</v>
      </c>
      <c r="K5097">
        <v>1689145</v>
      </c>
      <c r="L5097" t="s">
        <v>22</v>
      </c>
      <c r="M5097" t="s">
        <v>35</v>
      </c>
      <c r="N5097">
        <v>2317</v>
      </c>
      <c r="O5097">
        <v>6.1</v>
      </c>
      <c r="P5097" t="str">
        <f t="shared" si="397"/>
        <v>PORT04PORT09</v>
      </c>
      <c r="Q5097">
        <f>VLOOKUP(P5097,FreightRates!C$2:D$9,2,0)</f>
        <v>21.470399999999998</v>
      </c>
      <c r="R5097">
        <f>VLOOKUP(P5097,FreightRates!C$2:E$9,3,0)</f>
        <v>6.2E-2</v>
      </c>
      <c r="S5097">
        <f t="shared" si="398"/>
        <v>897.75980000000004</v>
      </c>
      <c r="T5097">
        <f t="shared" si="399"/>
        <v>14133.699999999999</v>
      </c>
    </row>
    <row r="5098" spans="1:20" x14ac:dyDescent="0.35">
      <c r="A5098">
        <v>1447328003.7</v>
      </c>
      <c r="B5098" s="3">
        <v>41420</v>
      </c>
      <c r="C5098" t="s">
        <v>30</v>
      </c>
      <c r="D5098" t="s">
        <v>7</v>
      </c>
      <c r="E5098" t="s">
        <v>3</v>
      </c>
      <c r="F5098">
        <v>0</v>
      </c>
      <c r="G5098">
        <v>0</v>
      </c>
      <c r="H5098">
        <f t="shared" si="395"/>
        <v>0</v>
      </c>
      <c r="I5098" s="3">
        <f t="shared" si="396"/>
        <v>41420</v>
      </c>
      <c r="J5098" t="s">
        <v>72</v>
      </c>
      <c r="K5098">
        <v>1689145</v>
      </c>
      <c r="L5098" t="s">
        <v>22</v>
      </c>
      <c r="M5098" t="s">
        <v>35</v>
      </c>
      <c r="N5098">
        <v>5329</v>
      </c>
      <c r="O5098">
        <v>9.48</v>
      </c>
      <c r="P5098" t="str">
        <f t="shared" si="397"/>
        <v>PORT04PORT09</v>
      </c>
      <c r="Q5098">
        <f>VLOOKUP(P5098,FreightRates!C$2:D$9,2,0)</f>
        <v>21.470399999999998</v>
      </c>
      <c r="R5098">
        <f>VLOOKUP(P5098,FreightRates!C$2:E$9,3,0)</f>
        <v>6.2E-2</v>
      </c>
      <c r="S5098">
        <f t="shared" si="398"/>
        <v>3153.6434400000003</v>
      </c>
      <c r="T5098">
        <f t="shared" si="399"/>
        <v>50518.920000000006</v>
      </c>
    </row>
    <row r="5099" spans="1:20" x14ac:dyDescent="0.35">
      <c r="A5099">
        <v>1447204395.7</v>
      </c>
      <c r="B5099" s="3">
        <v>41420</v>
      </c>
      <c r="C5099" t="s">
        <v>30</v>
      </c>
      <c r="D5099" t="s">
        <v>7</v>
      </c>
      <c r="E5099" t="s">
        <v>3</v>
      </c>
      <c r="F5099">
        <v>0</v>
      </c>
      <c r="G5099">
        <v>0</v>
      </c>
      <c r="H5099">
        <f t="shared" si="395"/>
        <v>0</v>
      </c>
      <c r="I5099" s="3">
        <f t="shared" si="396"/>
        <v>41420</v>
      </c>
      <c r="J5099" t="s">
        <v>72</v>
      </c>
      <c r="K5099">
        <v>1689145</v>
      </c>
      <c r="L5099" t="s">
        <v>22</v>
      </c>
      <c r="M5099" t="s">
        <v>35</v>
      </c>
      <c r="N5099">
        <v>8290</v>
      </c>
      <c r="O5099">
        <v>17.559999999999999</v>
      </c>
      <c r="P5099" t="str">
        <f t="shared" si="397"/>
        <v>PORT04PORT09</v>
      </c>
      <c r="Q5099">
        <f>VLOOKUP(P5099,FreightRates!C$2:D$9,2,0)</f>
        <v>21.470399999999998</v>
      </c>
      <c r="R5099">
        <f>VLOOKUP(P5099,FreightRates!C$2:E$9,3,0)</f>
        <v>6.2E-2</v>
      </c>
      <c r="S5099">
        <f t="shared" si="398"/>
        <v>9046.9591999999993</v>
      </c>
      <c r="T5099">
        <f t="shared" si="399"/>
        <v>145572.4</v>
      </c>
    </row>
    <row r="5100" spans="1:20" x14ac:dyDescent="0.35">
      <c r="A5100">
        <v>1447407617.7</v>
      </c>
      <c r="B5100" s="3">
        <v>41420</v>
      </c>
      <c r="C5100" t="s">
        <v>30</v>
      </c>
      <c r="D5100" t="s">
        <v>7</v>
      </c>
      <c r="E5100" t="s">
        <v>3</v>
      </c>
      <c r="F5100">
        <v>0</v>
      </c>
      <c r="G5100">
        <v>0</v>
      </c>
      <c r="H5100">
        <f t="shared" si="395"/>
        <v>0</v>
      </c>
      <c r="I5100" s="3">
        <f t="shared" si="396"/>
        <v>41420</v>
      </c>
      <c r="J5100" t="s">
        <v>72</v>
      </c>
      <c r="K5100">
        <v>1689145</v>
      </c>
      <c r="L5100" t="s">
        <v>22</v>
      </c>
      <c r="M5100" t="s">
        <v>35</v>
      </c>
      <c r="N5100">
        <v>5333</v>
      </c>
      <c r="O5100">
        <v>9.16</v>
      </c>
      <c r="P5100" t="str">
        <f t="shared" si="397"/>
        <v>PORT04PORT09</v>
      </c>
      <c r="Q5100">
        <f>VLOOKUP(P5100,FreightRates!C$2:D$9,2,0)</f>
        <v>21.470399999999998</v>
      </c>
      <c r="R5100">
        <f>VLOOKUP(P5100,FreightRates!C$2:E$9,3,0)</f>
        <v>6.2E-2</v>
      </c>
      <c r="S5100">
        <f t="shared" si="398"/>
        <v>3050.1877600000003</v>
      </c>
      <c r="T5100">
        <f t="shared" si="399"/>
        <v>48850.28</v>
      </c>
    </row>
    <row r="5101" spans="1:20" x14ac:dyDescent="0.35">
      <c r="A5101">
        <v>1447219469.7</v>
      </c>
      <c r="B5101" s="3">
        <v>41420</v>
      </c>
      <c r="C5101" t="s">
        <v>30</v>
      </c>
      <c r="D5101" t="s">
        <v>7</v>
      </c>
      <c r="E5101" t="s">
        <v>3</v>
      </c>
      <c r="F5101">
        <v>0</v>
      </c>
      <c r="G5101">
        <v>3</v>
      </c>
      <c r="H5101">
        <f t="shared" si="395"/>
        <v>3</v>
      </c>
      <c r="I5101" s="3">
        <f t="shared" si="396"/>
        <v>41423</v>
      </c>
      <c r="J5101" t="s">
        <v>72</v>
      </c>
      <c r="K5101">
        <v>1669702</v>
      </c>
      <c r="L5101" t="s">
        <v>22</v>
      </c>
      <c r="M5101" t="s">
        <v>35</v>
      </c>
      <c r="N5101">
        <v>368</v>
      </c>
      <c r="O5101">
        <v>1.0084779874213838</v>
      </c>
      <c r="P5101" t="str">
        <f t="shared" si="397"/>
        <v>PORT04PORT09</v>
      </c>
      <c r="Q5101">
        <f>VLOOKUP(P5101,FreightRates!C$2:D$9,2,0)</f>
        <v>21.470399999999998</v>
      </c>
      <c r="R5101">
        <f>VLOOKUP(P5101,FreightRates!C$2:E$9,3,0)</f>
        <v>6.2E-2</v>
      </c>
      <c r="S5101">
        <f t="shared" si="398"/>
        <v>44.47983376100629</v>
      </c>
      <c r="T5101">
        <f t="shared" si="399"/>
        <v>371.11989937106927</v>
      </c>
    </row>
    <row r="5102" spans="1:20" x14ac:dyDescent="0.35">
      <c r="A5102">
        <v>1447265691.7</v>
      </c>
      <c r="B5102" s="3">
        <v>41420</v>
      </c>
      <c r="C5102" t="s">
        <v>30</v>
      </c>
      <c r="D5102" t="s">
        <v>7</v>
      </c>
      <c r="E5102" t="s">
        <v>3</v>
      </c>
      <c r="F5102">
        <v>0</v>
      </c>
      <c r="G5102">
        <v>0</v>
      </c>
      <c r="H5102">
        <f t="shared" si="395"/>
        <v>0</v>
      </c>
      <c r="I5102" s="3">
        <f t="shared" si="396"/>
        <v>41420</v>
      </c>
      <c r="J5102" t="s">
        <v>72</v>
      </c>
      <c r="K5102">
        <v>1669702</v>
      </c>
      <c r="L5102" t="s">
        <v>22</v>
      </c>
      <c r="M5102" t="s">
        <v>35</v>
      </c>
      <c r="N5102">
        <v>433</v>
      </c>
      <c r="O5102">
        <v>2.0169559748427677</v>
      </c>
      <c r="P5102" t="str">
        <f t="shared" si="397"/>
        <v>PORT04PORT09</v>
      </c>
      <c r="Q5102">
        <f>VLOOKUP(P5102,FreightRates!C$2:D$9,2,0)</f>
        <v>21.470399999999998</v>
      </c>
      <c r="R5102">
        <f>VLOOKUP(P5102,FreightRates!C$2:E$9,3,0)</f>
        <v>6.2E-2</v>
      </c>
      <c r="S5102">
        <f t="shared" si="398"/>
        <v>75.617600100628948</v>
      </c>
      <c r="T5102">
        <f t="shared" si="399"/>
        <v>873.34193710691841</v>
      </c>
    </row>
    <row r="5103" spans="1:20" x14ac:dyDescent="0.35">
      <c r="A5103">
        <v>1447219468.7</v>
      </c>
      <c r="B5103" s="3">
        <v>41420</v>
      </c>
      <c r="C5103" t="s">
        <v>30</v>
      </c>
      <c r="D5103" t="s">
        <v>7</v>
      </c>
      <c r="E5103" t="s">
        <v>3</v>
      </c>
      <c r="F5103">
        <v>0</v>
      </c>
      <c r="G5103">
        <v>3</v>
      </c>
      <c r="H5103">
        <f t="shared" si="395"/>
        <v>3</v>
      </c>
      <c r="I5103" s="3">
        <f t="shared" si="396"/>
        <v>41423</v>
      </c>
      <c r="J5103" t="s">
        <v>72</v>
      </c>
      <c r="K5103">
        <v>1669702</v>
      </c>
      <c r="L5103" t="s">
        <v>22</v>
      </c>
      <c r="M5103" t="s">
        <v>35</v>
      </c>
      <c r="N5103">
        <v>1021</v>
      </c>
      <c r="O5103">
        <v>14.651578364779878</v>
      </c>
      <c r="P5103" t="str">
        <f t="shared" si="397"/>
        <v>PORT04PORT09</v>
      </c>
      <c r="Q5103">
        <f>VLOOKUP(P5103,FreightRates!C$2:D$9,2,0)</f>
        <v>21.470399999999998</v>
      </c>
      <c r="R5103">
        <f>VLOOKUP(P5103,FreightRates!C$2:E$9,3,0)</f>
        <v>6.2E-2</v>
      </c>
      <c r="S5103">
        <f t="shared" si="398"/>
        <v>948.94461364729591</v>
      </c>
      <c r="T5103">
        <f t="shared" si="399"/>
        <v>14959.261510440256</v>
      </c>
    </row>
    <row r="5104" spans="1:20" x14ac:dyDescent="0.35">
      <c r="A5104">
        <v>1447219467.7</v>
      </c>
      <c r="B5104" s="3">
        <v>41420</v>
      </c>
      <c r="C5104" t="s">
        <v>30</v>
      </c>
      <c r="D5104" t="s">
        <v>7</v>
      </c>
      <c r="E5104" t="s">
        <v>3</v>
      </c>
      <c r="F5104">
        <v>0</v>
      </c>
      <c r="G5104">
        <v>3</v>
      </c>
      <c r="H5104">
        <f t="shared" si="395"/>
        <v>3</v>
      </c>
      <c r="I5104" s="3">
        <f t="shared" si="396"/>
        <v>41423</v>
      </c>
      <c r="J5104" t="s">
        <v>72</v>
      </c>
      <c r="K5104">
        <v>1669702</v>
      </c>
      <c r="L5104" t="s">
        <v>22</v>
      </c>
      <c r="M5104" t="s">
        <v>35</v>
      </c>
      <c r="N5104">
        <v>1011</v>
      </c>
      <c r="O5104">
        <v>14.118691823899374</v>
      </c>
      <c r="P5104" t="str">
        <f t="shared" si="397"/>
        <v>PORT04PORT09</v>
      </c>
      <c r="Q5104">
        <f>VLOOKUP(P5104,FreightRates!C$2:D$9,2,0)</f>
        <v>21.470399999999998</v>
      </c>
      <c r="R5104">
        <f>VLOOKUP(P5104,FreightRates!C$2:E$9,3,0)</f>
        <v>6.2E-2</v>
      </c>
      <c r="S5104">
        <f t="shared" si="398"/>
        <v>906.45824090566055</v>
      </c>
      <c r="T5104">
        <f t="shared" si="399"/>
        <v>14273.997433962268</v>
      </c>
    </row>
    <row r="5105" spans="1:20" x14ac:dyDescent="0.35">
      <c r="A5105">
        <v>1447357441.7</v>
      </c>
      <c r="B5105" s="3">
        <v>41420</v>
      </c>
      <c r="C5105" t="s">
        <v>30</v>
      </c>
      <c r="D5105" t="s">
        <v>7</v>
      </c>
      <c r="E5105" t="s">
        <v>3</v>
      </c>
      <c r="F5105">
        <v>0</v>
      </c>
      <c r="G5105">
        <v>3</v>
      </c>
      <c r="H5105">
        <f t="shared" si="395"/>
        <v>3</v>
      </c>
      <c r="I5105" s="3">
        <f t="shared" si="396"/>
        <v>41423</v>
      </c>
      <c r="J5105" t="s">
        <v>72</v>
      </c>
      <c r="K5105">
        <v>1669702</v>
      </c>
      <c r="L5105" t="s">
        <v>22</v>
      </c>
      <c r="M5105" t="s">
        <v>35</v>
      </c>
      <c r="N5105">
        <v>370</v>
      </c>
      <c r="O5105">
        <v>1.2908518238993714</v>
      </c>
      <c r="P5105" t="str">
        <f t="shared" si="397"/>
        <v>PORT04PORT09</v>
      </c>
      <c r="Q5105">
        <f>VLOOKUP(P5105,FreightRates!C$2:D$9,2,0)</f>
        <v>21.470399999999998</v>
      </c>
      <c r="R5105">
        <f>VLOOKUP(P5105,FreightRates!C$2:E$9,3,0)</f>
        <v>6.2E-2</v>
      </c>
      <c r="S5105">
        <f t="shared" si="398"/>
        <v>51.082540840251575</v>
      </c>
      <c r="T5105">
        <f t="shared" si="399"/>
        <v>477.61517484276743</v>
      </c>
    </row>
    <row r="5106" spans="1:20" x14ac:dyDescent="0.35">
      <c r="A5106">
        <v>1447204377.7</v>
      </c>
      <c r="B5106" s="3">
        <v>41420</v>
      </c>
      <c r="C5106" t="s">
        <v>30</v>
      </c>
      <c r="D5106" t="s">
        <v>7</v>
      </c>
      <c r="E5106" t="s">
        <v>3</v>
      </c>
      <c r="F5106">
        <v>0</v>
      </c>
      <c r="G5106">
        <v>0</v>
      </c>
      <c r="H5106">
        <f t="shared" si="395"/>
        <v>0</v>
      </c>
      <c r="I5106" s="3">
        <f t="shared" si="396"/>
        <v>41420</v>
      </c>
      <c r="J5106" t="s">
        <v>72</v>
      </c>
      <c r="K5106">
        <v>1662552</v>
      </c>
      <c r="L5106" t="s">
        <v>22</v>
      </c>
      <c r="M5106" t="s">
        <v>35</v>
      </c>
      <c r="N5106">
        <v>764</v>
      </c>
      <c r="O5106">
        <v>2.0640430259280813</v>
      </c>
      <c r="P5106" t="str">
        <f t="shared" si="397"/>
        <v>PORT04PORT09</v>
      </c>
      <c r="Q5106">
        <f>VLOOKUP(P5106,FreightRates!C$2:D$9,2,0)</f>
        <v>21.470399999999998</v>
      </c>
      <c r="R5106">
        <f>VLOOKUP(P5106,FreightRates!C$2:E$9,3,0)</f>
        <v>6.2E-2</v>
      </c>
      <c r="S5106">
        <f t="shared" si="398"/>
        <v>119.23999005216135</v>
      </c>
      <c r="T5106">
        <f t="shared" si="399"/>
        <v>1576.928871809054</v>
      </c>
    </row>
    <row r="5107" spans="1:20" x14ac:dyDescent="0.35">
      <c r="A5107">
        <v>1447273171.7</v>
      </c>
      <c r="B5107" s="3">
        <v>41420</v>
      </c>
      <c r="C5107" t="s">
        <v>30</v>
      </c>
      <c r="D5107" t="s">
        <v>7</v>
      </c>
      <c r="E5107" t="s">
        <v>3</v>
      </c>
      <c r="F5107">
        <v>0</v>
      </c>
      <c r="G5107">
        <v>0</v>
      </c>
      <c r="H5107">
        <f t="shared" si="395"/>
        <v>0</v>
      </c>
      <c r="I5107" s="3">
        <f t="shared" si="396"/>
        <v>41420</v>
      </c>
      <c r="J5107" t="s">
        <v>72</v>
      </c>
      <c r="K5107">
        <v>1662552</v>
      </c>
      <c r="L5107" t="s">
        <v>22</v>
      </c>
      <c r="M5107" t="s">
        <v>35</v>
      </c>
      <c r="N5107">
        <v>459</v>
      </c>
      <c r="O5107">
        <v>0.963220078766438</v>
      </c>
      <c r="P5107" t="str">
        <f t="shared" si="397"/>
        <v>PORT04PORT09</v>
      </c>
      <c r="Q5107">
        <f>VLOOKUP(P5107,FreightRates!C$2:D$9,2,0)</f>
        <v>21.470399999999998</v>
      </c>
      <c r="R5107">
        <f>VLOOKUP(P5107,FreightRates!C$2:E$9,3,0)</f>
        <v>6.2E-2</v>
      </c>
      <c r="S5107">
        <f t="shared" si="398"/>
        <v>48.881717001535293</v>
      </c>
      <c r="T5107">
        <f t="shared" si="399"/>
        <v>442.11801615379505</v>
      </c>
    </row>
    <row r="5108" spans="1:20" x14ac:dyDescent="0.35">
      <c r="A5108">
        <v>1447343577.7</v>
      </c>
      <c r="B5108" s="3">
        <v>41420</v>
      </c>
      <c r="C5108" t="s">
        <v>30</v>
      </c>
      <c r="D5108" t="s">
        <v>7</v>
      </c>
      <c r="E5108" t="s">
        <v>3</v>
      </c>
      <c r="F5108">
        <v>0</v>
      </c>
      <c r="G5108">
        <v>0</v>
      </c>
      <c r="H5108">
        <f t="shared" si="395"/>
        <v>0</v>
      </c>
      <c r="I5108" s="3">
        <f t="shared" si="396"/>
        <v>41420</v>
      </c>
      <c r="J5108" t="s">
        <v>72</v>
      </c>
      <c r="K5108">
        <v>1662552</v>
      </c>
      <c r="L5108" t="s">
        <v>22</v>
      </c>
      <c r="M5108" t="s">
        <v>35</v>
      </c>
      <c r="N5108">
        <v>453</v>
      </c>
      <c r="O5108">
        <v>0.9448730296470772</v>
      </c>
      <c r="P5108" t="str">
        <f t="shared" si="397"/>
        <v>PORT04PORT09</v>
      </c>
      <c r="Q5108">
        <f>VLOOKUP(P5108,FreightRates!C$2:D$9,2,0)</f>
        <v>21.470399999999998</v>
      </c>
      <c r="R5108">
        <f>VLOOKUP(P5108,FreightRates!C$2:E$9,3,0)</f>
        <v>6.2E-2</v>
      </c>
      <c r="S5108">
        <f t="shared" si="398"/>
        <v>48.008103910667813</v>
      </c>
      <c r="T5108">
        <f t="shared" si="399"/>
        <v>428.02748243012599</v>
      </c>
    </row>
    <row r="5109" spans="1:20" x14ac:dyDescent="0.35">
      <c r="A5109">
        <v>1447266926.7</v>
      </c>
      <c r="B5109" s="3">
        <v>41420</v>
      </c>
      <c r="C5109" t="s">
        <v>30</v>
      </c>
      <c r="D5109" t="s">
        <v>7</v>
      </c>
      <c r="E5109" t="s">
        <v>3</v>
      </c>
      <c r="F5109">
        <v>0</v>
      </c>
      <c r="G5109">
        <v>0</v>
      </c>
      <c r="H5109">
        <f t="shared" si="395"/>
        <v>0</v>
      </c>
      <c r="I5109" s="3">
        <f t="shared" si="396"/>
        <v>41420</v>
      </c>
      <c r="J5109" t="s">
        <v>72</v>
      </c>
      <c r="K5109">
        <v>1662552</v>
      </c>
      <c r="L5109" t="s">
        <v>22</v>
      </c>
      <c r="M5109" t="s">
        <v>35</v>
      </c>
      <c r="N5109">
        <v>389</v>
      </c>
      <c r="O5109">
        <v>0.45867622798401808</v>
      </c>
      <c r="P5109" t="str">
        <f t="shared" si="397"/>
        <v>PORT04PORT09</v>
      </c>
      <c r="Q5109">
        <f>VLOOKUP(P5109,FreightRates!C$2:D$9,2,0)</f>
        <v>21.470399999999998</v>
      </c>
      <c r="R5109">
        <f>VLOOKUP(P5109,FreightRates!C$2:E$9,3,0)</f>
        <v>6.2E-2</v>
      </c>
      <c r="S5109">
        <f t="shared" si="398"/>
        <v>32.532753266518547</v>
      </c>
      <c r="T5109">
        <f t="shared" si="399"/>
        <v>178.42505268578304</v>
      </c>
    </row>
    <row r="5110" spans="1:20" x14ac:dyDescent="0.35">
      <c r="A5110">
        <v>1447204436.7</v>
      </c>
      <c r="B5110" s="3">
        <v>41420</v>
      </c>
      <c r="C5110" t="s">
        <v>30</v>
      </c>
      <c r="D5110" t="s">
        <v>7</v>
      </c>
      <c r="E5110" t="s">
        <v>3</v>
      </c>
      <c r="F5110">
        <v>0</v>
      </c>
      <c r="G5110">
        <v>0</v>
      </c>
      <c r="H5110">
        <f t="shared" si="395"/>
        <v>0</v>
      </c>
      <c r="I5110" s="3">
        <f t="shared" si="396"/>
        <v>41420</v>
      </c>
      <c r="J5110" t="s">
        <v>72</v>
      </c>
      <c r="K5110">
        <v>1662552</v>
      </c>
      <c r="L5110" t="s">
        <v>22</v>
      </c>
      <c r="M5110" t="s">
        <v>35</v>
      </c>
      <c r="N5110">
        <v>733</v>
      </c>
      <c r="O5110">
        <v>2.0640430259280813</v>
      </c>
      <c r="P5110" t="str">
        <f t="shared" si="397"/>
        <v>PORT04PORT09</v>
      </c>
      <c r="Q5110">
        <f>VLOOKUP(P5110,FreightRates!C$2:D$9,2,0)</f>
        <v>21.470399999999998</v>
      </c>
      <c r="R5110">
        <f>VLOOKUP(P5110,FreightRates!C$2:E$9,3,0)</f>
        <v>6.2E-2</v>
      </c>
      <c r="S5110">
        <f t="shared" si="398"/>
        <v>115.27289935632757</v>
      </c>
      <c r="T5110">
        <f t="shared" si="399"/>
        <v>1512.9435380052837</v>
      </c>
    </row>
    <row r="5111" spans="1:20" x14ac:dyDescent="0.35">
      <c r="A5111">
        <v>1447310476.7</v>
      </c>
      <c r="B5111" s="3">
        <v>41420</v>
      </c>
      <c r="C5111" t="s">
        <v>30</v>
      </c>
      <c r="D5111" t="s">
        <v>7</v>
      </c>
      <c r="E5111" t="s">
        <v>3</v>
      </c>
      <c r="F5111">
        <v>0</v>
      </c>
      <c r="G5111">
        <v>0</v>
      </c>
      <c r="H5111">
        <f t="shared" si="395"/>
        <v>0</v>
      </c>
      <c r="I5111" s="3">
        <f t="shared" si="396"/>
        <v>41420</v>
      </c>
      <c r="J5111" t="s">
        <v>72</v>
      </c>
      <c r="K5111">
        <v>1662552</v>
      </c>
      <c r="L5111" t="s">
        <v>22</v>
      </c>
      <c r="M5111" t="s">
        <v>35</v>
      </c>
      <c r="N5111">
        <v>1019</v>
      </c>
      <c r="O5111">
        <v>2.96</v>
      </c>
      <c r="P5111" t="str">
        <f t="shared" si="397"/>
        <v>PORT04PORT09</v>
      </c>
      <c r="Q5111">
        <f>VLOOKUP(P5111,FreightRates!C$2:D$9,2,0)</f>
        <v>21.470399999999998</v>
      </c>
      <c r="R5111">
        <f>VLOOKUP(P5111,FreightRates!C$2:E$9,3,0)</f>
        <v>6.2E-2</v>
      </c>
      <c r="S5111">
        <f t="shared" si="398"/>
        <v>208.47728000000001</v>
      </c>
      <c r="T5111">
        <f t="shared" si="399"/>
        <v>3016.24</v>
      </c>
    </row>
    <row r="5112" spans="1:20" x14ac:dyDescent="0.35">
      <c r="A5112">
        <v>1447240521.7</v>
      </c>
      <c r="B5112" s="3">
        <v>41420</v>
      </c>
      <c r="C5112" t="s">
        <v>30</v>
      </c>
      <c r="D5112" t="s">
        <v>7</v>
      </c>
      <c r="E5112" t="s">
        <v>3</v>
      </c>
      <c r="F5112">
        <v>0</v>
      </c>
      <c r="G5112">
        <v>0</v>
      </c>
      <c r="H5112">
        <f t="shared" si="395"/>
        <v>0</v>
      </c>
      <c r="I5112" s="3">
        <f t="shared" si="396"/>
        <v>41420</v>
      </c>
      <c r="J5112" t="s">
        <v>72</v>
      </c>
      <c r="K5112">
        <v>1662554</v>
      </c>
      <c r="L5112" t="s">
        <v>22</v>
      </c>
      <c r="M5112" t="s">
        <v>35</v>
      </c>
      <c r="N5112">
        <v>740</v>
      </c>
      <c r="O5112">
        <v>1.5598986914309834</v>
      </c>
      <c r="P5112" t="str">
        <f t="shared" si="397"/>
        <v>PORT04PORT09</v>
      </c>
      <c r="Q5112">
        <f>VLOOKUP(P5112,FreightRates!C$2:D$9,2,0)</f>
        <v>21.470399999999998</v>
      </c>
      <c r="R5112">
        <f>VLOOKUP(P5112,FreightRates!C$2:E$9,3,0)</f>
        <v>6.2E-2</v>
      </c>
      <c r="S5112">
        <f t="shared" si="398"/>
        <v>93.038551962853518</v>
      </c>
      <c r="T5112">
        <f t="shared" si="399"/>
        <v>1154.3250316589276</v>
      </c>
    </row>
    <row r="5113" spans="1:20" x14ac:dyDescent="0.35">
      <c r="A5113">
        <v>1447183448.7</v>
      </c>
      <c r="B5113" s="3">
        <v>41420</v>
      </c>
      <c r="C5113" t="s">
        <v>30</v>
      </c>
      <c r="D5113" t="s">
        <v>7</v>
      </c>
      <c r="E5113" t="s">
        <v>3</v>
      </c>
      <c r="F5113">
        <v>0</v>
      </c>
      <c r="G5113">
        <v>0</v>
      </c>
      <c r="H5113">
        <f t="shared" si="395"/>
        <v>0</v>
      </c>
      <c r="I5113" s="3">
        <f t="shared" si="396"/>
        <v>41420</v>
      </c>
      <c r="J5113" t="s">
        <v>72</v>
      </c>
      <c r="K5113">
        <v>1662552</v>
      </c>
      <c r="L5113" t="s">
        <v>22</v>
      </c>
      <c r="M5113" t="s">
        <v>35</v>
      </c>
      <c r="N5113">
        <v>1257</v>
      </c>
      <c r="O5113">
        <v>3.42</v>
      </c>
      <c r="P5113" t="str">
        <f t="shared" si="397"/>
        <v>PORT04PORT09</v>
      </c>
      <c r="Q5113">
        <f>VLOOKUP(P5113,FreightRates!C$2:D$9,2,0)</f>
        <v>21.470399999999998</v>
      </c>
      <c r="R5113">
        <f>VLOOKUP(P5113,FreightRates!C$2:E$9,3,0)</f>
        <v>6.2E-2</v>
      </c>
      <c r="S5113">
        <f t="shared" si="398"/>
        <v>288.00468000000001</v>
      </c>
      <c r="T5113">
        <f t="shared" si="399"/>
        <v>4298.9399999999996</v>
      </c>
    </row>
    <row r="5114" spans="1:20" x14ac:dyDescent="0.35">
      <c r="A5114">
        <v>1447265610.7</v>
      </c>
      <c r="B5114" s="3">
        <v>41420</v>
      </c>
      <c r="C5114" t="s">
        <v>30</v>
      </c>
      <c r="D5114" t="s">
        <v>7</v>
      </c>
      <c r="E5114" t="s">
        <v>3</v>
      </c>
      <c r="F5114">
        <v>0</v>
      </c>
      <c r="G5114">
        <v>0</v>
      </c>
      <c r="H5114">
        <f t="shared" si="395"/>
        <v>0</v>
      </c>
      <c r="I5114" s="3">
        <f t="shared" si="396"/>
        <v>41420</v>
      </c>
      <c r="J5114" t="s">
        <v>72</v>
      </c>
      <c r="K5114">
        <v>1662552</v>
      </c>
      <c r="L5114" t="s">
        <v>22</v>
      </c>
      <c r="M5114" t="s">
        <v>35</v>
      </c>
      <c r="N5114">
        <v>1148</v>
      </c>
      <c r="O5114">
        <v>3.04</v>
      </c>
      <c r="P5114" t="str">
        <f t="shared" si="397"/>
        <v>PORT04PORT09</v>
      </c>
      <c r="Q5114">
        <f>VLOOKUP(P5114,FreightRates!C$2:D$9,2,0)</f>
        <v>21.470399999999998</v>
      </c>
      <c r="R5114">
        <f>VLOOKUP(P5114,FreightRates!C$2:E$9,3,0)</f>
        <v>6.2E-2</v>
      </c>
      <c r="S5114">
        <f t="shared" si="398"/>
        <v>237.84544</v>
      </c>
      <c r="T5114">
        <f t="shared" si="399"/>
        <v>3489.92</v>
      </c>
    </row>
    <row r="5115" spans="1:20" x14ac:dyDescent="0.35">
      <c r="A5115">
        <v>1447162941.7</v>
      </c>
      <c r="B5115" s="3">
        <v>41420</v>
      </c>
      <c r="C5115" t="s">
        <v>30</v>
      </c>
      <c r="D5115" t="s">
        <v>7</v>
      </c>
      <c r="E5115" t="s">
        <v>3</v>
      </c>
      <c r="F5115">
        <v>0</v>
      </c>
      <c r="G5115">
        <v>0</v>
      </c>
      <c r="H5115">
        <f t="shared" si="395"/>
        <v>0</v>
      </c>
      <c r="I5115" s="3">
        <f t="shared" si="396"/>
        <v>41420</v>
      </c>
      <c r="J5115" t="s">
        <v>72</v>
      </c>
      <c r="K5115">
        <v>1662552</v>
      </c>
      <c r="L5115" t="s">
        <v>22</v>
      </c>
      <c r="M5115" t="s">
        <v>35</v>
      </c>
      <c r="N5115">
        <v>1306</v>
      </c>
      <c r="O5115">
        <v>3.36</v>
      </c>
      <c r="P5115" t="str">
        <f t="shared" si="397"/>
        <v>PORT04PORT09</v>
      </c>
      <c r="Q5115">
        <f>VLOOKUP(P5115,FreightRates!C$2:D$9,2,0)</f>
        <v>21.470399999999998</v>
      </c>
      <c r="R5115">
        <f>VLOOKUP(P5115,FreightRates!C$2:E$9,3,0)</f>
        <v>6.2E-2</v>
      </c>
      <c r="S5115">
        <f t="shared" si="398"/>
        <v>293.53631999999993</v>
      </c>
      <c r="T5115">
        <f t="shared" si="399"/>
        <v>4388.16</v>
      </c>
    </row>
    <row r="5116" spans="1:20" x14ac:dyDescent="0.35">
      <c r="A5116">
        <v>1447225594.7</v>
      </c>
      <c r="B5116" s="3">
        <v>41420</v>
      </c>
      <c r="C5116" t="s">
        <v>30</v>
      </c>
      <c r="D5116" t="s">
        <v>7</v>
      </c>
      <c r="E5116" t="s">
        <v>3</v>
      </c>
      <c r="F5116">
        <v>0</v>
      </c>
      <c r="G5116">
        <v>0</v>
      </c>
      <c r="H5116">
        <f t="shared" si="395"/>
        <v>0</v>
      </c>
      <c r="I5116" s="3">
        <f t="shared" si="396"/>
        <v>41420</v>
      </c>
      <c r="J5116" t="s">
        <v>72</v>
      </c>
      <c r="K5116">
        <v>1662552</v>
      </c>
      <c r="L5116" t="s">
        <v>22</v>
      </c>
      <c r="M5116" t="s">
        <v>35</v>
      </c>
      <c r="N5116">
        <v>1229</v>
      </c>
      <c r="O5116">
        <v>2.96</v>
      </c>
      <c r="P5116" t="str">
        <f t="shared" si="397"/>
        <v>PORT04PORT09</v>
      </c>
      <c r="Q5116">
        <f>VLOOKUP(P5116,FreightRates!C$2:D$9,2,0)</f>
        <v>21.470399999999998</v>
      </c>
      <c r="R5116">
        <f>VLOOKUP(P5116,FreightRates!C$2:E$9,3,0)</f>
        <v>6.2E-2</v>
      </c>
      <c r="S5116">
        <f t="shared" si="398"/>
        <v>247.01648</v>
      </c>
      <c r="T5116">
        <f t="shared" si="399"/>
        <v>3637.84</v>
      </c>
    </row>
    <row r="5117" spans="1:20" x14ac:dyDescent="0.35">
      <c r="A5117">
        <v>1447321321.7</v>
      </c>
      <c r="B5117" s="3">
        <v>41420</v>
      </c>
      <c r="C5117" t="s">
        <v>30</v>
      </c>
      <c r="D5117" t="s">
        <v>7</v>
      </c>
      <c r="E5117" t="s">
        <v>3</v>
      </c>
      <c r="F5117">
        <v>0</v>
      </c>
      <c r="G5117">
        <v>0</v>
      </c>
      <c r="H5117">
        <f t="shared" si="395"/>
        <v>0</v>
      </c>
      <c r="I5117" s="3">
        <f t="shared" si="396"/>
        <v>41420</v>
      </c>
      <c r="J5117" t="s">
        <v>72</v>
      </c>
      <c r="K5117">
        <v>1662552</v>
      </c>
      <c r="L5117" t="s">
        <v>22</v>
      </c>
      <c r="M5117" t="s">
        <v>35</v>
      </c>
      <c r="N5117">
        <v>2297</v>
      </c>
      <c r="O5117">
        <v>6.4</v>
      </c>
      <c r="P5117" t="str">
        <f t="shared" si="397"/>
        <v>PORT04PORT09</v>
      </c>
      <c r="Q5117">
        <f>VLOOKUP(P5117,FreightRates!C$2:D$9,2,0)</f>
        <v>21.470399999999998</v>
      </c>
      <c r="R5117">
        <f>VLOOKUP(P5117,FreightRates!C$2:E$9,3,0)</f>
        <v>6.2E-2</v>
      </c>
      <c r="S5117">
        <f t="shared" si="398"/>
        <v>932.92000000000019</v>
      </c>
      <c r="T5117">
        <f t="shared" si="399"/>
        <v>14700.800000000001</v>
      </c>
    </row>
    <row r="5118" spans="1:20" x14ac:dyDescent="0.35">
      <c r="A5118">
        <v>1447204363.7</v>
      </c>
      <c r="B5118" s="3">
        <v>41420</v>
      </c>
      <c r="C5118" t="s">
        <v>30</v>
      </c>
      <c r="D5118" t="s">
        <v>7</v>
      </c>
      <c r="E5118" t="s">
        <v>3</v>
      </c>
      <c r="F5118">
        <v>0</v>
      </c>
      <c r="G5118">
        <v>0</v>
      </c>
      <c r="H5118">
        <f t="shared" si="395"/>
        <v>0</v>
      </c>
      <c r="I5118" s="3">
        <f t="shared" si="396"/>
        <v>41420</v>
      </c>
      <c r="J5118" t="s">
        <v>72</v>
      </c>
      <c r="K5118">
        <v>1662552</v>
      </c>
      <c r="L5118" t="s">
        <v>22</v>
      </c>
      <c r="M5118" t="s">
        <v>35</v>
      </c>
      <c r="N5118">
        <v>2286</v>
      </c>
      <c r="O5118">
        <v>6.38</v>
      </c>
      <c r="P5118" t="str">
        <f t="shared" si="397"/>
        <v>PORT04PORT09</v>
      </c>
      <c r="Q5118">
        <f>VLOOKUP(P5118,FreightRates!C$2:D$9,2,0)</f>
        <v>21.470399999999998</v>
      </c>
      <c r="R5118">
        <f>VLOOKUP(P5118,FreightRates!C$2:E$9,3,0)</f>
        <v>6.2E-2</v>
      </c>
      <c r="S5118">
        <f t="shared" si="398"/>
        <v>925.72055999999998</v>
      </c>
      <c r="T5118">
        <f t="shared" si="399"/>
        <v>14584.68</v>
      </c>
    </row>
    <row r="5119" spans="1:20" x14ac:dyDescent="0.35">
      <c r="A5119">
        <v>1447350302.7</v>
      </c>
      <c r="B5119" s="3">
        <v>41420</v>
      </c>
      <c r="C5119" t="s">
        <v>30</v>
      </c>
      <c r="D5119" t="s">
        <v>7</v>
      </c>
      <c r="E5119" t="s">
        <v>3</v>
      </c>
      <c r="F5119">
        <v>0</v>
      </c>
      <c r="G5119">
        <v>0</v>
      </c>
      <c r="H5119">
        <f t="shared" si="395"/>
        <v>0</v>
      </c>
      <c r="I5119" s="3">
        <f t="shared" si="396"/>
        <v>41420</v>
      </c>
      <c r="J5119" t="s">
        <v>72</v>
      </c>
      <c r="K5119">
        <v>1662552</v>
      </c>
      <c r="L5119" t="s">
        <v>22</v>
      </c>
      <c r="M5119" t="s">
        <v>35</v>
      </c>
      <c r="N5119">
        <v>1193</v>
      </c>
      <c r="O5119">
        <v>2.86</v>
      </c>
      <c r="P5119" t="str">
        <f t="shared" si="397"/>
        <v>PORT04PORT09</v>
      </c>
      <c r="Q5119">
        <f>VLOOKUP(P5119,FreightRates!C$2:D$9,2,0)</f>
        <v>21.470399999999998</v>
      </c>
      <c r="R5119">
        <f>VLOOKUP(P5119,FreightRates!C$2:E$9,3,0)</f>
        <v>6.2E-2</v>
      </c>
      <c r="S5119">
        <f t="shared" si="398"/>
        <v>233.01315999999997</v>
      </c>
      <c r="T5119">
        <f t="shared" si="399"/>
        <v>3411.98</v>
      </c>
    </row>
    <row r="5120" spans="1:20" x14ac:dyDescent="0.35">
      <c r="A5120">
        <v>1447183494.7</v>
      </c>
      <c r="B5120" s="3">
        <v>41420</v>
      </c>
      <c r="C5120" t="s">
        <v>30</v>
      </c>
      <c r="D5120" t="s">
        <v>7</v>
      </c>
      <c r="E5120" t="s">
        <v>3</v>
      </c>
      <c r="F5120">
        <v>0</v>
      </c>
      <c r="G5120">
        <v>0</v>
      </c>
      <c r="H5120">
        <f t="shared" si="395"/>
        <v>0</v>
      </c>
      <c r="I5120" s="3">
        <f t="shared" si="396"/>
        <v>41420</v>
      </c>
      <c r="J5120" t="s">
        <v>72</v>
      </c>
      <c r="K5120">
        <v>1662552</v>
      </c>
      <c r="L5120" t="s">
        <v>22</v>
      </c>
      <c r="M5120" t="s">
        <v>35</v>
      </c>
      <c r="N5120">
        <v>2318</v>
      </c>
      <c r="O5120">
        <v>6.22</v>
      </c>
      <c r="P5120" t="str">
        <f t="shared" si="397"/>
        <v>PORT04PORT09</v>
      </c>
      <c r="Q5120">
        <f>VLOOKUP(P5120,FreightRates!C$2:D$9,2,0)</f>
        <v>21.470399999999998</v>
      </c>
      <c r="R5120">
        <f>VLOOKUP(P5120,FreightRates!C$2:E$9,3,0)</f>
        <v>6.2E-2</v>
      </c>
      <c r="S5120">
        <f t="shared" si="398"/>
        <v>915.38391999999999</v>
      </c>
      <c r="T5120">
        <f t="shared" si="399"/>
        <v>14417.96</v>
      </c>
    </row>
    <row r="5121" spans="1:20" x14ac:dyDescent="0.35">
      <c r="A5121">
        <v>1447152441.7</v>
      </c>
      <c r="B5121" s="3">
        <v>41420</v>
      </c>
      <c r="C5121" t="s">
        <v>30</v>
      </c>
      <c r="D5121" t="s">
        <v>7</v>
      </c>
      <c r="E5121" t="s">
        <v>3</v>
      </c>
      <c r="F5121">
        <v>0</v>
      </c>
      <c r="G5121">
        <v>0</v>
      </c>
      <c r="H5121">
        <f t="shared" si="395"/>
        <v>0</v>
      </c>
      <c r="I5121" s="3">
        <f t="shared" si="396"/>
        <v>41420</v>
      </c>
      <c r="J5121" t="s">
        <v>72</v>
      </c>
      <c r="K5121">
        <v>1662552</v>
      </c>
      <c r="L5121" t="s">
        <v>22</v>
      </c>
      <c r="M5121" t="s">
        <v>35</v>
      </c>
      <c r="N5121">
        <v>2448</v>
      </c>
      <c r="O5121">
        <v>6.44</v>
      </c>
      <c r="P5121" t="str">
        <f t="shared" si="397"/>
        <v>PORT04PORT09</v>
      </c>
      <c r="Q5121">
        <f>VLOOKUP(P5121,FreightRates!C$2:D$9,2,0)</f>
        <v>21.470399999999998</v>
      </c>
      <c r="R5121">
        <f>VLOOKUP(P5121,FreightRates!C$2:E$9,3,0)</f>
        <v>6.2E-2</v>
      </c>
      <c r="S5121">
        <f t="shared" si="398"/>
        <v>998.90784000000008</v>
      </c>
      <c r="T5121">
        <f t="shared" si="399"/>
        <v>15765.12</v>
      </c>
    </row>
    <row r="5122" spans="1:20" x14ac:dyDescent="0.35">
      <c r="A5122">
        <v>1447269519.7</v>
      </c>
      <c r="B5122" s="3">
        <v>41420</v>
      </c>
      <c r="C5122" t="s">
        <v>30</v>
      </c>
      <c r="D5122" t="s">
        <v>7</v>
      </c>
      <c r="E5122" t="s">
        <v>3</v>
      </c>
      <c r="F5122">
        <v>0</v>
      </c>
      <c r="G5122">
        <v>0</v>
      </c>
      <c r="H5122">
        <f t="shared" si="395"/>
        <v>0</v>
      </c>
      <c r="I5122" s="3">
        <f t="shared" si="396"/>
        <v>41420</v>
      </c>
      <c r="J5122" t="s">
        <v>72</v>
      </c>
      <c r="K5122">
        <v>1662552</v>
      </c>
      <c r="L5122" t="s">
        <v>22</v>
      </c>
      <c r="M5122" t="s">
        <v>35</v>
      </c>
      <c r="N5122">
        <v>2736</v>
      </c>
      <c r="O5122">
        <v>6.6</v>
      </c>
      <c r="P5122" t="str">
        <f t="shared" si="397"/>
        <v>PORT04PORT09</v>
      </c>
      <c r="Q5122">
        <f>VLOOKUP(P5122,FreightRates!C$2:D$9,2,0)</f>
        <v>21.470399999999998</v>
      </c>
      <c r="R5122">
        <f>VLOOKUP(P5122,FreightRates!C$2:E$9,3,0)</f>
        <v>6.2E-2</v>
      </c>
      <c r="S5122">
        <f t="shared" si="398"/>
        <v>1141.0415999999998</v>
      </c>
      <c r="T5122">
        <f t="shared" si="399"/>
        <v>18057.599999999999</v>
      </c>
    </row>
    <row r="5123" spans="1:20" x14ac:dyDescent="0.35">
      <c r="A5123">
        <v>1447265551.7</v>
      </c>
      <c r="B5123" s="3">
        <v>41420</v>
      </c>
      <c r="C5123" t="s">
        <v>30</v>
      </c>
      <c r="D5123" t="s">
        <v>7</v>
      </c>
      <c r="E5123" t="s">
        <v>3</v>
      </c>
      <c r="F5123">
        <v>0</v>
      </c>
      <c r="G5123">
        <v>0</v>
      </c>
      <c r="H5123">
        <f t="shared" ref="H5123:H5186" si="400">F5123+G5123</f>
        <v>0</v>
      </c>
      <c r="I5123" s="3">
        <f t="shared" ref="I5123:I5186" si="401">B5123+F5123+G5123</f>
        <v>41420</v>
      </c>
      <c r="J5123" t="s">
        <v>72</v>
      </c>
      <c r="K5123">
        <v>1662552</v>
      </c>
      <c r="L5123" t="s">
        <v>22</v>
      </c>
      <c r="M5123" t="s">
        <v>35</v>
      </c>
      <c r="N5123">
        <v>3320</v>
      </c>
      <c r="O5123">
        <v>7.44</v>
      </c>
      <c r="P5123" t="str">
        <f t="shared" ref="P5123:P5186" si="402">CONCATENATE(C5123,M5123)</f>
        <v>PORT04PORT09</v>
      </c>
      <c r="Q5123">
        <f>VLOOKUP(P5123,FreightRates!C$2:D$9,2,0)</f>
        <v>21.470399999999998</v>
      </c>
      <c r="R5123">
        <f>VLOOKUP(P5123,FreightRates!C$2:E$9,3,0)</f>
        <v>6.2E-2</v>
      </c>
      <c r="S5123">
        <f t="shared" ref="S5123:S5186" si="403">(R5123*O5123*N5123)+Q5123</f>
        <v>1552.92</v>
      </c>
      <c r="T5123">
        <f t="shared" ref="T5123:T5186" si="404">O5123*N5123</f>
        <v>24700.800000000003</v>
      </c>
    </row>
    <row r="5124" spans="1:20" x14ac:dyDescent="0.35">
      <c r="A5124">
        <v>1447265591.7</v>
      </c>
      <c r="B5124" s="3">
        <v>41420</v>
      </c>
      <c r="C5124" t="s">
        <v>30</v>
      </c>
      <c r="D5124" t="s">
        <v>7</v>
      </c>
      <c r="E5124" t="s">
        <v>3</v>
      </c>
      <c r="F5124">
        <v>0</v>
      </c>
      <c r="G5124">
        <v>0</v>
      </c>
      <c r="H5124">
        <f t="shared" si="400"/>
        <v>0</v>
      </c>
      <c r="I5124" s="3">
        <f t="shared" si="401"/>
        <v>41420</v>
      </c>
      <c r="J5124" t="s">
        <v>72</v>
      </c>
      <c r="K5124">
        <v>1662552</v>
      </c>
      <c r="L5124" t="s">
        <v>22</v>
      </c>
      <c r="M5124" t="s">
        <v>35</v>
      </c>
      <c r="N5124">
        <v>3080</v>
      </c>
      <c r="O5124">
        <v>6.7799999999999994</v>
      </c>
      <c r="P5124" t="str">
        <f t="shared" si="402"/>
        <v>PORT04PORT09</v>
      </c>
      <c r="Q5124">
        <f>VLOOKUP(P5124,FreightRates!C$2:D$9,2,0)</f>
        <v>21.470399999999998</v>
      </c>
      <c r="R5124">
        <f>VLOOKUP(P5124,FreightRates!C$2:E$9,3,0)</f>
        <v>6.2E-2</v>
      </c>
      <c r="S5124">
        <f t="shared" si="403"/>
        <v>1316.1791999999998</v>
      </c>
      <c r="T5124">
        <f t="shared" si="404"/>
        <v>20882.399999999998</v>
      </c>
    </row>
    <row r="5125" spans="1:20" x14ac:dyDescent="0.35">
      <c r="A5125">
        <v>1447152397.7</v>
      </c>
      <c r="B5125" s="3">
        <v>41420</v>
      </c>
      <c r="C5125" t="s">
        <v>30</v>
      </c>
      <c r="D5125" t="s">
        <v>7</v>
      </c>
      <c r="E5125" t="s">
        <v>3</v>
      </c>
      <c r="F5125">
        <v>0</v>
      </c>
      <c r="G5125">
        <v>0</v>
      </c>
      <c r="H5125">
        <f t="shared" si="400"/>
        <v>0</v>
      </c>
      <c r="I5125" s="3">
        <f t="shared" si="401"/>
        <v>41420</v>
      </c>
      <c r="J5125" t="s">
        <v>72</v>
      </c>
      <c r="K5125">
        <v>1662552</v>
      </c>
      <c r="L5125" t="s">
        <v>22</v>
      </c>
      <c r="M5125" t="s">
        <v>35</v>
      </c>
      <c r="N5125">
        <v>3284</v>
      </c>
      <c r="O5125">
        <v>7.1199999999999992</v>
      </c>
      <c r="P5125" t="str">
        <f t="shared" si="402"/>
        <v>PORT04PORT09</v>
      </c>
      <c r="Q5125">
        <f>VLOOKUP(P5125,FreightRates!C$2:D$9,2,0)</f>
        <v>21.470399999999998</v>
      </c>
      <c r="R5125">
        <f>VLOOKUP(P5125,FreightRates!C$2:E$9,3,0)</f>
        <v>6.2E-2</v>
      </c>
      <c r="S5125">
        <f t="shared" si="403"/>
        <v>1471.1593599999997</v>
      </c>
      <c r="T5125">
        <f t="shared" si="404"/>
        <v>23382.079999999998</v>
      </c>
    </row>
    <row r="5126" spans="1:20" x14ac:dyDescent="0.35">
      <c r="A5126">
        <v>1447152898.7</v>
      </c>
      <c r="B5126" s="3">
        <v>41420</v>
      </c>
      <c r="C5126" t="s">
        <v>30</v>
      </c>
      <c r="D5126" t="s">
        <v>7</v>
      </c>
      <c r="E5126" t="s">
        <v>3</v>
      </c>
      <c r="F5126">
        <v>0</v>
      </c>
      <c r="G5126">
        <v>0</v>
      </c>
      <c r="H5126">
        <f t="shared" si="400"/>
        <v>0</v>
      </c>
      <c r="I5126" s="3">
        <f t="shared" si="401"/>
        <v>41420</v>
      </c>
      <c r="J5126" t="s">
        <v>72</v>
      </c>
      <c r="K5126">
        <v>1662552</v>
      </c>
      <c r="L5126" t="s">
        <v>22</v>
      </c>
      <c r="M5126" t="s">
        <v>35</v>
      </c>
      <c r="N5126">
        <v>2107</v>
      </c>
      <c r="O5126">
        <v>4.16</v>
      </c>
      <c r="P5126" t="str">
        <f t="shared" si="402"/>
        <v>PORT04PORT09</v>
      </c>
      <c r="Q5126">
        <f>VLOOKUP(P5126,FreightRates!C$2:D$9,2,0)</f>
        <v>21.470399999999998</v>
      </c>
      <c r="R5126">
        <f>VLOOKUP(P5126,FreightRates!C$2:E$9,3,0)</f>
        <v>6.2E-2</v>
      </c>
      <c r="S5126">
        <f t="shared" si="403"/>
        <v>564.90783999999996</v>
      </c>
      <c r="T5126">
        <f t="shared" si="404"/>
        <v>8765.1200000000008</v>
      </c>
    </row>
    <row r="5127" spans="1:20" x14ac:dyDescent="0.35">
      <c r="A5127">
        <v>1447204344.7</v>
      </c>
      <c r="B5127" s="3">
        <v>41420</v>
      </c>
      <c r="C5127" t="s">
        <v>30</v>
      </c>
      <c r="D5127" t="s">
        <v>7</v>
      </c>
      <c r="E5127" t="s">
        <v>3</v>
      </c>
      <c r="F5127">
        <v>0</v>
      </c>
      <c r="G5127">
        <v>0</v>
      </c>
      <c r="H5127">
        <f t="shared" si="400"/>
        <v>0</v>
      </c>
      <c r="I5127" s="3">
        <f t="shared" si="401"/>
        <v>41420</v>
      </c>
      <c r="J5127" t="s">
        <v>72</v>
      </c>
      <c r="K5127">
        <v>1662552</v>
      </c>
      <c r="L5127" t="s">
        <v>22</v>
      </c>
      <c r="M5127" t="s">
        <v>35</v>
      </c>
      <c r="N5127">
        <v>2049</v>
      </c>
      <c r="O5127">
        <v>4.12</v>
      </c>
      <c r="P5127" t="str">
        <f t="shared" si="402"/>
        <v>PORT04PORT09</v>
      </c>
      <c r="Q5127">
        <f>VLOOKUP(P5127,FreightRates!C$2:D$9,2,0)</f>
        <v>21.470399999999998</v>
      </c>
      <c r="R5127">
        <f>VLOOKUP(P5127,FreightRates!C$2:E$9,3,0)</f>
        <v>6.2E-2</v>
      </c>
      <c r="S5127">
        <f t="shared" si="403"/>
        <v>544.86696000000006</v>
      </c>
      <c r="T5127">
        <f t="shared" si="404"/>
        <v>8441.880000000001</v>
      </c>
    </row>
    <row r="5128" spans="1:20" x14ac:dyDescent="0.35">
      <c r="A5128">
        <v>1447184475.7</v>
      </c>
      <c r="B5128" s="3">
        <v>41420</v>
      </c>
      <c r="C5128" t="s">
        <v>30</v>
      </c>
      <c r="D5128" t="s">
        <v>7</v>
      </c>
      <c r="E5128" t="s">
        <v>3</v>
      </c>
      <c r="F5128">
        <v>0</v>
      </c>
      <c r="G5128">
        <v>0</v>
      </c>
      <c r="H5128">
        <f t="shared" si="400"/>
        <v>0</v>
      </c>
      <c r="I5128" s="3">
        <f t="shared" si="401"/>
        <v>41420</v>
      </c>
      <c r="J5128" t="s">
        <v>72</v>
      </c>
      <c r="K5128">
        <v>1662552</v>
      </c>
      <c r="L5128" t="s">
        <v>22</v>
      </c>
      <c r="M5128" t="s">
        <v>35</v>
      </c>
      <c r="N5128">
        <v>2816</v>
      </c>
      <c r="O5128">
        <v>5.0999999999999996</v>
      </c>
      <c r="P5128" t="str">
        <f t="shared" si="402"/>
        <v>PORT04PORT09</v>
      </c>
      <c r="Q5128">
        <f>VLOOKUP(P5128,FreightRates!C$2:D$9,2,0)</f>
        <v>21.470399999999998</v>
      </c>
      <c r="R5128">
        <f>VLOOKUP(P5128,FreightRates!C$2:E$9,3,0)</f>
        <v>6.2E-2</v>
      </c>
      <c r="S5128">
        <f t="shared" si="403"/>
        <v>911.88959999999997</v>
      </c>
      <c r="T5128">
        <f t="shared" si="404"/>
        <v>14361.599999999999</v>
      </c>
    </row>
    <row r="5129" spans="1:20" x14ac:dyDescent="0.35">
      <c r="A5129">
        <v>1447183414.7</v>
      </c>
      <c r="B5129" s="3">
        <v>41420</v>
      </c>
      <c r="C5129" t="s">
        <v>30</v>
      </c>
      <c r="D5129" t="s">
        <v>7</v>
      </c>
      <c r="E5129" t="s">
        <v>3</v>
      </c>
      <c r="F5129">
        <v>0</v>
      </c>
      <c r="G5129">
        <v>0</v>
      </c>
      <c r="H5129">
        <f t="shared" si="400"/>
        <v>0</v>
      </c>
      <c r="I5129" s="3">
        <f t="shared" si="401"/>
        <v>41420</v>
      </c>
      <c r="J5129" t="s">
        <v>72</v>
      </c>
      <c r="K5129">
        <v>1662552</v>
      </c>
      <c r="L5129" t="s">
        <v>22</v>
      </c>
      <c r="M5129" t="s">
        <v>35</v>
      </c>
      <c r="N5129">
        <v>4182</v>
      </c>
      <c r="O5129">
        <v>7.8200000000000012</v>
      </c>
      <c r="P5129" t="str">
        <f t="shared" si="402"/>
        <v>PORT04PORT09</v>
      </c>
      <c r="Q5129">
        <f>VLOOKUP(P5129,FreightRates!C$2:D$9,2,0)</f>
        <v>21.470399999999998</v>
      </c>
      <c r="R5129">
        <f>VLOOKUP(P5129,FreightRates!C$2:E$9,3,0)</f>
        <v>6.2E-2</v>
      </c>
      <c r="S5129">
        <f t="shared" si="403"/>
        <v>2049.0712800000001</v>
      </c>
      <c r="T5129">
        <f t="shared" si="404"/>
        <v>32703.240000000005</v>
      </c>
    </row>
    <row r="5130" spans="1:20" x14ac:dyDescent="0.35">
      <c r="A5130">
        <v>1447269730.7</v>
      </c>
      <c r="B5130" s="3">
        <v>41420</v>
      </c>
      <c r="C5130" t="s">
        <v>30</v>
      </c>
      <c r="D5130" t="s">
        <v>7</v>
      </c>
      <c r="E5130" t="s">
        <v>3</v>
      </c>
      <c r="F5130">
        <v>0</v>
      </c>
      <c r="G5130">
        <v>0</v>
      </c>
      <c r="H5130">
        <f t="shared" si="400"/>
        <v>0</v>
      </c>
      <c r="I5130" s="3">
        <f t="shared" si="401"/>
        <v>41420</v>
      </c>
      <c r="J5130" t="s">
        <v>72</v>
      </c>
      <c r="K5130">
        <v>1678759</v>
      </c>
      <c r="L5130" t="s">
        <v>22</v>
      </c>
      <c r="M5130" t="s">
        <v>35</v>
      </c>
      <c r="N5130">
        <v>264</v>
      </c>
      <c r="O5130">
        <v>0.50399490563333327</v>
      </c>
      <c r="P5130" t="str">
        <f t="shared" si="402"/>
        <v>PORT04PORT09</v>
      </c>
      <c r="Q5130">
        <f>VLOOKUP(P5130,FreightRates!C$2:D$9,2,0)</f>
        <v>21.470399999999998</v>
      </c>
      <c r="R5130">
        <f>VLOOKUP(P5130,FreightRates!C$2:E$9,3,0)</f>
        <v>6.2E-2</v>
      </c>
      <c r="S5130">
        <f t="shared" si="403"/>
        <v>29.719788615406397</v>
      </c>
      <c r="T5130">
        <f t="shared" si="404"/>
        <v>133.05465508719999</v>
      </c>
    </row>
    <row r="5131" spans="1:20" x14ac:dyDescent="0.35">
      <c r="A5131">
        <v>1447163746.7</v>
      </c>
      <c r="B5131" s="3">
        <v>41420</v>
      </c>
      <c r="C5131" t="s">
        <v>30</v>
      </c>
      <c r="D5131" t="s">
        <v>7</v>
      </c>
      <c r="E5131" t="s">
        <v>3</v>
      </c>
      <c r="F5131">
        <v>0</v>
      </c>
      <c r="G5131">
        <v>3</v>
      </c>
      <c r="H5131">
        <f t="shared" si="400"/>
        <v>3</v>
      </c>
      <c r="I5131" s="3">
        <f t="shared" si="401"/>
        <v>41423</v>
      </c>
      <c r="J5131" t="s">
        <v>72</v>
      </c>
      <c r="K5131">
        <v>1642993</v>
      </c>
      <c r="L5131" t="s">
        <v>22</v>
      </c>
      <c r="M5131" t="s">
        <v>35</v>
      </c>
      <c r="N5131">
        <v>300</v>
      </c>
      <c r="O5131">
        <v>0.30574234375242343</v>
      </c>
      <c r="P5131" t="str">
        <f t="shared" si="402"/>
        <v>PORT04PORT09</v>
      </c>
      <c r="Q5131">
        <f>VLOOKUP(P5131,FreightRates!C$2:D$9,2,0)</f>
        <v>21.470399999999998</v>
      </c>
      <c r="R5131">
        <f>VLOOKUP(P5131,FreightRates!C$2:E$9,3,0)</f>
        <v>6.2E-2</v>
      </c>
      <c r="S5131">
        <f t="shared" si="403"/>
        <v>27.157207593795071</v>
      </c>
      <c r="T5131">
        <f t="shared" si="404"/>
        <v>91.722703125727023</v>
      </c>
    </row>
    <row r="5132" spans="1:20" x14ac:dyDescent="0.35">
      <c r="A5132">
        <v>1447265716.7</v>
      </c>
      <c r="B5132" s="3">
        <v>41420</v>
      </c>
      <c r="C5132" t="s">
        <v>30</v>
      </c>
      <c r="D5132" t="s">
        <v>7</v>
      </c>
      <c r="E5132" t="s">
        <v>3</v>
      </c>
      <c r="F5132">
        <v>0</v>
      </c>
      <c r="G5132">
        <v>0</v>
      </c>
      <c r="H5132">
        <f t="shared" si="400"/>
        <v>0</v>
      </c>
      <c r="I5132" s="3">
        <f t="shared" si="401"/>
        <v>41420</v>
      </c>
      <c r="J5132" t="s">
        <v>72</v>
      </c>
      <c r="K5132">
        <v>1652615</v>
      </c>
      <c r="L5132" t="s">
        <v>22</v>
      </c>
      <c r="M5132" t="s">
        <v>35</v>
      </c>
      <c r="N5132">
        <v>433</v>
      </c>
      <c r="O5132">
        <v>5.16</v>
      </c>
      <c r="P5132" t="str">
        <f t="shared" si="402"/>
        <v>PORT04PORT09</v>
      </c>
      <c r="Q5132">
        <f>VLOOKUP(P5132,FreightRates!C$2:D$9,2,0)</f>
        <v>21.470399999999998</v>
      </c>
      <c r="R5132">
        <f>VLOOKUP(P5132,FreightRates!C$2:E$9,3,0)</f>
        <v>6.2E-2</v>
      </c>
      <c r="S5132">
        <f t="shared" si="403"/>
        <v>159.99576000000002</v>
      </c>
      <c r="T5132">
        <f t="shared" si="404"/>
        <v>2234.2800000000002</v>
      </c>
    </row>
    <row r="5133" spans="1:20" x14ac:dyDescent="0.35">
      <c r="A5133">
        <v>1447356014.7</v>
      </c>
      <c r="B5133" s="3">
        <v>41420</v>
      </c>
      <c r="C5133" t="s">
        <v>30</v>
      </c>
      <c r="D5133" t="s">
        <v>7</v>
      </c>
      <c r="E5133" t="s">
        <v>3</v>
      </c>
      <c r="F5133">
        <v>0</v>
      </c>
      <c r="G5133">
        <v>0</v>
      </c>
      <c r="H5133">
        <f t="shared" si="400"/>
        <v>0</v>
      </c>
      <c r="I5133" s="3">
        <f t="shared" si="401"/>
        <v>41420</v>
      </c>
      <c r="J5133" t="s">
        <v>72</v>
      </c>
      <c r="K5133">
        <v>1652615</v>
      </c>
      <c r="L5133" t="s">
        <v>22</v>
      </c>
      <c r="M5133" t="s">
        <v>35</v>
      </c>
      <c r="N5133">
        <v>504</v>
      </c>
      <c r="O5133">
        <v>5.74</v>
      </c>
      <c r="P5133" t="str">
        <f t="shared" si="402"/>
        <v>PORT04PORT09</v>
      </c>
      <c r="Q5133">
        <f>VLOOKUP(P5133,FreightRates!C$2:D$9,2,0)</f>
        <v>21.470399999999998</v>
      </c>
      <c r="R5133">
        <f>VLOOKUP(P5133,FreightRates!C$2:E$9,3,0)</f>
        <v>6.2E-2</v>
      </c>
      <c r="S5133">
        <f t="shared" si="403"/>
        <v>200.83392000000003</v>
      </c>
      <c r="T5133">
        <f t="shared" si="404"/>
        <v>2892.96</v>
      </c>
    </row>
    <row r="5134" spans="1:20" x14ac:dyDescent="0.35">
      <c r="A5134">
        <v>1447370113.7</v>
      </c>
      <c r="B5134" s="3">
        <v>41420</v>
      </c>
      <c r="C5134" t="s">
        <v>30</v>
      </c>
      <c r="D5134" t="s">
        <v>7</v>
      </c>
      <c r="E5134" t="s">
        <v>3</v>
      </c>
      <c r="F5134">
        <v>0</v>
      </c>
      <c r="G5134">
        <v>0</v>
      </c>
      <c r="H5134">
        <f t="shared" si="400"/>
        <v>0</v>
      </c>
      <c r="I5134" s="3">
        <f t="shared" si="401"/>
        <v>41420</v>
      </c>
      <c r="J5134" t="s">
        <v>72</v>
      </c>
      <c r="K5134">
        <v>1687346</v>
      </c>
      <c r="L5134" t="s">
        <v>22</v>
      </c>
      <c r="M5134" t="s">
        <v>35</v>
      </c>
      <c r="N5134">
        <v>273</v>
      </c>
      <c r="O5134">
        <v>0.62614131631080749</v>
      </c>
      <c r="P5134" t="str">
        <f t="shared" si="402"/>
        <v>PORT04PORT09</v>
      </c>
      <c r="Q5134">
        <f>VLOOKUP(P5134,FreightRates!C$2:D$9,2,0)</f>
        <v>21.470399999999998</v>
      </c>
      <c r="R5134">
        <f>VLOOKUP(P5134,FreightRates!C$2:E$9,3,0)</f>
        <v>6.2E-2</v>
      </c>
      <c r="S5134">
        <f t="shared" si="403"/>
        <v>32.068467919876724</v>
      </c>
      <c r="T5134">
        <f t="shared" si="404"/>
        <v>170.93657935285046</v>
      </c>
    </row>
    <row r="5135" spans="1:20" x14ac:dyDescent="0.35">
      <c r="A5135">
        <v>1447371493.7</v>
      </c>
      <c r="B5135" s="3">
        <v>41420</v>
      </c>
      <c r="C5135" t="s">
        <v>30</v>
      </c>
      <c r="D5135" t="s">
        <v>7</v>
      </c>
      <c r="E5135" t="s">
        <v>3</v>
      </c>
      <c r="F5135">
        <v>0</v>
      </c>
      <c r="G5135">
        <v>0</v>
      </c>
      <c r="H5135">
        <f t="shared" si="400"/>
        <v>0</v>
      </c>
      <c r="I5135" s="3">
        <f t="shared" si="401"/>
        <v>41420</v>
      </c>
      <c r="J5135" t="s">
        <v>72</v>
      </c>
      <c r="K5135">
        <v>1687346</v>
      </c>
      <c r="L5135" t="s">
        <v>22</v>
      </c>
      <c r="M5135" t="s">
        <v>35</v>
      </c>
      <c r="N5135">
        <v>299</v>
      </c>
      <c r="O5135">
        <v>0.62614131631080749</v>
      </c>
      <c r="P5135" t="str">
        <f t="shared" si="402"/>
        <v>PORT04PORT09</v>
      </c>
      <c r="Q5135">
        <f>VLOOKUP(P5135,FreightRates!C$2:D$9,2,0)</f>
        <v>21.470399999999998</v>
      </c>
      <c r="R5135">
        <f>VLOOKUP(P5135,FreightRates!C$2:E$9,3,0)</f>
        <v>6.2E-2</v>
      </c>
      <c r="S5135">
        <f t="shared" si="403"/>
        <v>33.077807721769744</v>
      </c>
      <c r="T5135">
        <f t="shared" si="404"/>
        <v>187.21625357693145</v>
      </c>
    </row>
    <row r="5136" spans="1:20" x14ac:dyDescent="0.35">
      <c r="A5136">
        <v>1447386766.7</v>
      </c>
      <c r="B5136" s="3">
        <v>41420</v>
      </c>
      <c r="C5136" t="s">
        <v>30</v>
      </c>
      <c r="D5136" t="s">
        <v>7</v>
      </c>
      <c r="E5136" t="s">
        <v>3</v>
      </c>
      <c r="F5136">
        <v>0</v>
      </c>
      <c r="G5136">
        <v>0</v>
      </c>
      <c r="H5136">
        <f t="shared" si="400"/>
        <v>0</v>
      </c>
      <c r="I5136" s="3">
        <f t="shared" si="401"/>
        <v>41420</v>
      </c>
      <c r="J5136" t="s">
        <v>72</v>
      </c>
      <c r="K5136">
        <v>1687346</v>
      </c>
      <c r="L5136" t="s">
        <v>22</v>
      </c>
      <c r="M5136" t="s">
        <v>35</v>
      </c>
      <c r="N5136">
        <v>294</v>
      </c>
      <c r="O5136">
        <v>0.83485508841441003</v>
      </c>
      <c r="P5136" t="str">
        <f t="shared" si="402"/>
        <v>PORT04PORT09</v>
      </c>
      <c r="Q5136">
        <f>VLOOKUP(P5136,FreightRates!C$2:D$9,2,0)</f>
        <v>21.470399999999998</v>
      </c>
      <c r="R5136">
        <f>VLOOKUP(P5136,FreightRates!C$2:E$9,3,0)</f>
        <v>6.2E-2</v>
      </c>
      <c r="S5136">
        <f t="shared" si="403"/>
        <v>36.688138551617868</v>
      </c>
      <c r="T5136">
        <f t="shared" si="404"/>
        <v>245.44739599383655</v>
      </c>
    </row>
    <row r="5137" spans="1:20" x14ac:dyDescent="0.35">
      <c r="A5137">
        <v>1447397712.7</v>
      </c>
      <c r="B5137" s="3">
        <v>41420</v>
      </c>
      <c r="C5137" t="s">
        <v>30</v>
      </c>
      <c r="D5137" t="s">
        <v>7</v>
      </c>
      <c r="E5137" t="s">
        <v>3</v>
      </c>
      <c r="F5137">
        <v>0</v>
      </c>
      <c r="G5137">
        <v>0</v>
      </c>
      <c r="H5137">
        <f t="shared" si="400"/>
        <v>0</v>
      </c>
      <c r="I5137" s="3">
        <f t="shared" si="401"/>
        <v>41420</v>
      </c>
      <c r="J5137" t="s">
        <v>72</v>
      </c>
      <c r="K5137">
        <v>1687346</v>
      </c>
      <c r="L5137" t="s">
        <v>22</v>
      </c>
      <c r="M5137" t="s">
        <v>35</v>
      </c>
      <c r="N5137">
        <v>397</v>
      </c>
      <c r="O5137">
        <v>1.6697101768288201</v>
      </c>
      <c r="P5137" t="str">
        <f t="shared" si="402"/>
        <v>PORT04PORT09</v>
      </c>
      <c r="Q5137">
        <f>VLOOKUP(P5137,FreightRates!C$2:D$9,2,0)</f>
        <v>21.470399999999998</v>
      </c>
      <c r="R5137">
        <f>VLOOKUP(P5137,FreightRates!C$2:E$9,3,0)</f>
        <v>6.2E-2</v>
      </c>
      <c r="S5137">
        <f t="shared" si="403"/>
        <v>62.568646292464578</v>
      </c>
      <c r="T5137">
        <f t="shared" si="404"/>
        <v>662.87494020104157</v>
      </c>
    </row>
    <row r="5138" spans="1:20" x14ac:dyDescent="0.35">
      <c r="A5138">
        <v>1447375570.7</v>
      </c>
      <c r="B5138" s="3">
        <v>41420</v>
      </c>
      <c r="C5138" t="s">
        <v>30</v>
      </c>
      <c r="D5138" t="s">
        <v>7</v>
      </c>
      <c r="E5138" t="s">
        <v>3</v>
      </c>
      <c r="F5138">
        <v>0</v>
      </c>
      <c r="G5138">
        <v>0</v>
      </c>
      <c r="H5138">
        <f t="shared" si="400"/>
        <v>0</v>
      </c>
      <c r="I5138" s="3">
        <f t="shared" si="401"/>
        <v>41420</v>
      </c>
      <c r="J5138" t="s">
        <v>72</v>
      </c>
      <c r="K5138">
        <v>1687346</v>
      </c>
      <c r="L5138" t="s">
        <v>22</v>
      </c>
      <c r="M5138" t="s">
        <v>35</v>
      </c>
      <c r="N5138">
        <v>271</v>
      </c>
      <c r="O5138">
        <v>0.41742754420720501</v>
      </c>
      <c r="P5138" t="str">
        <f t="shared" si="402"/>
        <v>PORT04PORT09</v>
      </c>
      <c r="Q5138">
        <f>VLOOKUP(P5138,FreightRates!C$2:D$9,2,0)</f>
        <v>21.470399999999998</v>
      </c>
      <c r="R5138">
        <f>VLOOKUP(P5138,FreightRates!C$2:E$9,3,0)</f>
        <v>6.2E-2</v>
      </c>
      <c r="S5138">
        <f t="shared" si="403"/>
        <v>28.484017597769459</v>
      </c>
      <c r="T5138">
        <f t="shared" si="404"/>
        <v>113.12286448015256</v>
      </c>
    </row>
    <row r="5139" spans="1:20" x14ac:dyDescent="0.35">
      <c r="A5139">
        <v>1447291958.7</v>
      </c>
      <c r="B5139" s="3">
        <v>41420</v>
      </c>
      <c r="C5139" t="s">
        <v>30</v>
      </c>
      <c r="D5139" t="s">
        <v>7</v>
      </c>
      <c r="E5139" t="s">
        <v>3</v>
      </c>
      <c r="F5139">
        <v>0</v>
      </c>
      <c r="G5139">
        <v>0</v>
      </c>
      <c r="H5139">
        <f t="shared" si="400"/>
        <v>0</v>
      </c>
      <c r="I5139" s="3">
        <f t="shared" si="401"/>
        <v>41420</v>
      </c>
      <c r="J5139" t="s">
        <v>72</v>
      </c>
      <c r="K5139">
        <v>1687346</v>
      </c>
      <c r="L5139" t="s">
        <v>22</v>
      </c>
      <c r="M5139" t="s">
        <v>35</v>
      </c>
      <c r="N5139">
        <v>428</v>
      </c>
      <c r="O5139">
        <v>2.0871377210360249</v>
      </c>
      <c r="P5139" t="str">
        <f t="shared" si="402"/>
        <v>PORT04PORT09</v>
      </c>
      <c r="Q5139">
        <f>VLOOKUP(P5139,FreightRates!C$2:D$9,2,0)</f>
        <v>21.470399999999998</v>
      </c>
      <c r="R5139">
        <f>VLOOKUP(P5139,FreightRates!C$2:E$9,3,0)</f>
        <v>6.2E-2</v>
      </c>
      <c r="S5139">
        <f t="shared" si="403"/>
        <v>76.854686565411953</v>
      </c>
      <c r="T5139">
        <f t="shared" si="404"/>
        <v>893.29494460341868</v>
      </c>
    </row>
    <row r="5140" spans="1:20" x14ac:dyDescent="0.35">
      <c r="A5140">
        <v>1447397711.7</v>
      </c>
      <c r="B5140" s="3">
        <v>41420</v>
      </c>
      <c r="C5140" t="s">
        <v>30</v>
      </c>
      <c r="D5140" t="s">
        <v>7</v>
      </c>
      <c r="E5140" t="s">
        <v>3</v>
      </c>
      <c r="F5140">
        <v>0</v>
      </c>
      <c r="G5140">
        <v>0</v>
      </c>
      <c r="H5140">
        <f t="shared" si="400"/>
        <v>0</v>
      </c>
      <c r="I5140" s="3">
        <f t="shared" si="401"/>
        <v>41420</v>
      </c>
      <c r="J5140" t="s">
        <v>72</v>
      </c>
      <c r="K5140">
        <v>1687346</v>
      </c>
      <c r="L5140" t="s">
        <v>22</v>
      </c>
      <c r="M5140" t="s">
        <v>35</v>
      </c>
      <c r="N5140">
        <v>397</v>
      </c>
      <c r="O5140">
        <v>1.4401250275148572</v>
      </c>
      <c r="P5140" t="str">
        <f t="shared" si="402"/>
        <v>PORT04PORT09</v>
      </c>
      <c r="Q5140">
        <f>VLOOKUP(P5140,FreightRates!C$2:D$9,2,0)</f>
        <v>21.470399999999998</v>
      </c>
      <c r="R5140">
        <f>VLOOKUP(P5140,FreightRates!C$2:E$9,3,0)</f>
        <v>6.2E-2</v>
      </c>
      <c r="S5140">
        <f t="shared" si="403"/>
        <v>56.917637427250689</v>
      </c>
      <c r="T5140">
        <f t="shared" si="404"/>
        <v>571.72963592339829</v>
      </c>
    </row>
    <row r="5141" spans="1:20" x14ac:dyDescent="0.35">
      <c r="A5141">
        <v>1447394031.7</v>
      </c>
      <c r="B5141" s="3">
        <v>41420</v>
      </c>
      <c r="C5141" t="s">
        <v>30</v>
      </c>
      <c r="D5141" t="s">
        <v>7</v>
      </c>
      <c r="E5141" t="s">
        <v>3</v>
      </c>
      <c r="F5141">
        <v>0</v>
      </c>
      <c r="G5141">
        <v>0</v>
      </c>
      <c r="H5141">
        <f t="shared" si="400"/>
        <v>0</v>
      </c>
      <c r="I5141" s="3">
        <f t="shared" si="401"/>
        <v>41420</v>
      </c>
      <c r="J5141" t="s">
        <v>72</v>
      </c>
      <c r="K5141">
        <v>1687346</v>
      </c>
      <c r="L5141" t="s">
        <v>22</v>
      </c>
      <c r="M5141" t="s">
        <v>35</v>
      </c>
      <c r="N5141">
        <v>259</v>
      </c>
      <c r="O5141">
        <v>0.22958514931396276</v>
      </c>
      <c r="P5141" t="str">
        <f t="shared" si="402"/>
        <v>PORT04PORT09</v>
      </c>
      <c r="Q5141">
        <f>VLOOKUP(P5141,FreightRates!C$2:D$9,2,0)</f>
        <v>21.470399999999998</v>
      </c>
      <c r="R5141">
        <f>VLOOKUP(P5141,FreightRates!C$2:E$9,3,0)</f>
        <v>6.2E-2</v>
      </c>
      <c r="S5141">
        <f t="shared" si="403"/>
        <v>25.157078327683614</v>
      </c>
      <c r="T5141">
        <f t="shared" si="404"/>
        <v>59.462553672316353</v>
      </c>
    </row>
    <row r="5142" spans="1:20" x14ac:dyDescent="0.35">
      <c r="A5142">
        <v>1447304652.7</v>
      </c>
      <c r="B5142" s="3">
        <v>41420</v>
      </c>
      <c r="C5142" t="s">
        <v>30</v>
      </c>
      <c r="D5142" t="s">
        <v>7</v>
      </c>
      <c r="E5142" t="s">
        <v>3</v>
      </c>
      <c r="F5142">
        <v>0</v>
      </c>
      <c r="G5142">
        <v>0</v>
      </c>
      <c r="H5142">
        <f t="shared" si="400"/>
        <v>0</v>
      </c>
      <c r="I5142" s="3">
        <f t="shared" si="401"/>
        <v>41420</v>
      </c>
      <c r="J5142" t="s">
        <v>72</v>
      </c>
      <c r="K5142">
        <v>1687346</v>
      </c>
      <c r="L5142" t="s">
        <v>22</v>
      </c>
      <c r="M5142" t="s">
        <v>35</v>
      </c>
      <c r="N5142">
        <v>339</v>
      </c>
      <c r="O5142">
        <v>0.9392119744662113</v>
      </c>
      <c r="P5142" t="str">
        <f t="shared" si="402"/>
        <v>PORT04PORT09</v>
      </c>
      <c r="Q5142">
        <f>VLOOKUP(P5142,FreightRates!C$2:D$9,2,0)</f>
        <v>21.470399999999998</v>
      </c>
      <c r="R5142">
        <f>VLOOKUP(P5142,FreightRates!C$2:E$9,3,0)</f>
        <v>6.2E-2</v>
      </c>
      <c r="S5142">
        <f t="shared" si="403"/>
        <v>41.210757279330828</v>
      </c>
      <c r="T5142">
        <f t="shared" si="404"/>
        <v>318.39285934404563</v>
      </c>
    </row>
    <row r="5143" spans="1:20" x14ac:dyDescent="0.35">
      <c r="A5143">
        <v>1447291957.7</v>
      </c>
      <c r="B5143" s="3">
        <v>41420</v>
      </c>
      <c r="C5143" t="s">
        <v>30</v>
      </c>
      <c r="D5143" t="s">
        <v>7</v>
      </c>
      <c r="E5143" t="s">
        <v>3</v>
      </c>
      <c r="F5143">
        <v>0</v>
      </c>
      <c r="G5143">
        <v>0</v>
      </c>
      <c r="H5143">
        <f t="shared" si="400"/>
        <v>0</v>
      </c>
      <c r="I5143" s="3">
        <f t="shared" si="401"/>
        <v>41420</v>
      </c>
      <c r="J5143" t="s">
        <v>72</v>
      </c>
      <c r="K5143">
        <v>1687346</v>
      </c>
      <c r="L5143" t="s">
        <v>22</v>
      </c>
      <c r="M5143" t="s">
        <v>35</v>
      </c>
      <c r="N5143">
        <v>249</v>
      </c>
      <c r="O5143">
        <v>0.20871377210360251</v>
      </c>
      <c r="P5143" t="str">
        <f t="shared" si="402"/>
        <v>PORT04PORT09</v>
      </c>
      <c r="Q5143">
        <f>VLOOKUP(P5143,FreightRates!C$2:D$9,2,0)</f>
        <v>21.470399999999998</v>
      </c>
      <c r="R5143">
        <f>VLOOKUP(P5143,FreightRates!C$2:E$9,3,0)</f>
        <v>6.2E-2</v>
      </c>
      <c r="S5143">
        <f t="shared" si="403"/>
        <v>24.692523213735413</v>
      </c>
      <c r="T5143">
        <f t="shared" si="404"/>
        <v>51.969729253797027</v>
      </c>
    </row>
    <row r="5144" spans="1:20" x14ac:dyDescent="0.35">
      <c r="A5144">
        <v>1447391144.7</v>
      </c>
      <c r="B5144" s="3">
        <v>41420</v>
      </c>
      <c r="C5144" t="s">
        <v>30</v>
      </c>
      <c r="D5144" t="s">
        <v>7</v>
      </c>
      <c r="E5144" t="s">
        <v>3</v>
      </c>
      <c r="F5144">
        <v>0</v>
      </c>
      <c r="G5144">
        <v>0</v>
      </c>
      <c r="H5144">
        <f t="shared" si="400"/>
        <v>0</v>
      </c>
      <c r="I5144" s="3">
        <f t="shared" si="401"/>
        <v>41420</v>
      </c>
      <c r="J5144" t="s">
        <v>72</v>
      </c>
      <c r="K5144">
        <v>1687346</v>
      </c>
      <c r="L5144" t="s">
        <v>22</v>
      </c>
      <c r="M5144" t="s">
        <v>35</v>
      </c>
      <c r="N5144">
        <v>319</v>
      </c>
      <c r="O5144">
        <v>1.1479257465698138</v>
      </c>
      <c r="P5144" t="str">
        <f t="shared" si="402"/>
        <v>PORT04PORT09</v>
      </c>
      <c r="Q5144">
        <f>VLOOKUP(P5144,FreightRates!C$2:D$9,2,0)</f>
        <v>21.470399999999998</v>
      </c>
      <c r="R5144">
        <f>VLOOKUP(P5144,FreightRates!C$2:E$9,3,0)</f>
        <v>6.2E-2</v>
      </c>
      <c r="S5144">
        <f t="shared" si="403"/>
        <v>44.174075415657775</v>
      </c>
      <c r="T5144">
        <f t="shared" si="404"/>
        <v>366.18831315577063</v>
      </c>
    </row>
    <row r="5145" spans="1:20" x14ac:dyDescent="0.35">
      <c r="A5145">
        <v>1447371494.7</v>
      </c>
      <c r="B5145" s="3">
        <v>41420</v>
      </c>
      <c r="C5145" t="s">
        <v>30</v>
      </c>
      <c r="D5145" t="s">
        <v>7</v>
      </c>
      <c r="E5145" t="s">
        <v>3</v>
      </c>
      <c r="F5145">
        <v>0</v>
      </c>
      <c r="G5145">
        <v>0</v>
      </c>
      <c r="H5145">
        <f t="shared" si="400"/>
        <v>0</v>
      </c>
      <c r="I5145" s="3">
        <f t="shared" si="401"/>
        <v>41420</v>
      </c>
      <c r="J5145" t="s">
        <v>72</v>
      </c>
      <c r="K5145">
        <v>1687346</v>
      </c>
      <c r="L5145" t="s">
        <v>22</v>
      </c>
      <c r="M5145" t="s">
        <v>35</v>
      </c>
      <c r="N5145">
        <v>329</v>
      </c>
      <c r="O5145">
        <v>1.0435688605180125</v>
      </c>
      <c r="P5145" t="str">
        <f t="shared" si="402"/>
        <v>PORT04PORT09</v>
      </c>
      <c r="Q5145">
        <f>VLOOKUP(P5145,FreightRates!C$2:D$9,2,0)</f>
        <v>21.470399999999998</v>
      </c>
      <c r="R5145">
        <f>VLOOKUP(P5145,FreightRates!C$2:E$9,3,0)</f>
        <v>6.2E-2</v>
      </c>
      <c r="S5145">
        <f t="shared" si="403"/>
        <v>42.757117616846415</v>
      </c>
      <c r="T5145">
        <f t="shared" si="404"/>
        <v>343.33415511042608</v>
      </c>
    </row>
    <row r="5146" spans="1:20" x14ac:dyDescent="0.35">
      <c r="A5146">
        <v>1447265719.7</v>
      </c>
      <c r="B5146" s="3">
        <v>41420</v>
      </c>
      <c r="C5146" t="s">
        <v>30</v>
      </c>
      <c r="D5146" t="s">
        <v>7</v>
      </c>
      <c r="E5146" t="s">
        <v>3</v>
      </c>
      <c r="F5146">
        <v>0</v>
      </c>
      <c r="G5146">
        <v>0</v>
      </c>
      <c r="H5146">
        <f t="shared" si="400"/>
        <v>0</v>
      </c>
      <c r="I5146" s="3">
        <f t="shared" si="401"/>
        <v>41420</v>
      </c>
      <c r="J5146" t="s">
        <v>72</v>
      </c>
      <c r="K5146">
        <v>1687346</v>
      </c>
      <c r="L5146" t="s">
        <v>22</v>
      </c>
      <c r="M5146" t="s">
        <v>35</v>
      </c>
      <c r="N5146">
        <v>777</v>
      </c>
      <c r="O5146">
        <v>9.7799999999999994</v>
      </c>
      <c r="P5146" t="str">
        <f t="shared" si="402"/>
        <v>PORT04PORT09</v>
      </c>
      <c r="Q5146">
        <f>VLOOKUP(P5146,FreightRates!C$2:D$9,2,0)</f>
        <v>21.470399999999998</v>
      </c>
      <c r="R5146">
        <f>VLOOKUP(P5146,FreightRates!C$2:E$9,3,0)</f>
        <v>6.2E-2</v>
      </c>
      <c r="S5146">
        <f t="shared" si="403"/>
        <v>492.61212</v>
      </c>
      <c r="T5146">
        <f t="shared" si="404"/>
        <v>7599.0599999999995</v>
      </c>
    </row>
    <row r="5147" spans="1:20" x14ac:dyDescent="0.35">
      <c r="A5147">
        <v>1447399166.7</v>
      </c>
      <c r="B5147" s="3">
        <v>41420</v>
      </c>
      <c r="C5147" t="s">
        <v>30</v>
      </c>
      <c r="D5147" t="s">
        <v>7</v>
      </c>
      <c r="E5147" t="s">
        <v>3</v>
      </c>
      <c r="F5147">
        <v>0</v>
      </c>
      <c r="G5147">
        <v>0</v>
      </c>
      <c r="H5147">
        <f t="shared" si="400"/>
        <v>0</v>
      </c>
      <c r="I5147" s="3">
        <f t="shared" si="401"/>
        <v>41420</v>
      </c>
      <c r="J5147" t="s">
        <v>72</v>
      </c>
      <c r="K5147">
        <v>1687346</v>
      </c>
      <c r="L5147" t="s">
        <v>22</v>
      </c>
      <c r="M5147" t="s">
        <v>35</v>
      </c>
      <c r="N5147">
        <v>1295</v>
      </c>
      <c r="O5147">
        <v>19.579999999999998</v>
      </c>
      <c r="P5147" t="str">
        <f t="shared" si="402"/>
        <v>PORT04PORT09</v>
      </c>
      <c r="Q5147">
        <f>VLOOKUP(P5147,FreightRates!C$2:D$9,2,0)</f>
        <v>21.470399999999998</v>
      </c>
      <c r="R5147">
        <f>VLOOKUP(P5147,FreightRates!C$2:E$9,3,0)</f>
        <v>6.2E-2</v>
      </c>
      <c r="S5147">
        <f t="shared" si="403"/>
        <v>1593.5485999999999</v>
      </c>
      <c r="T5147">
        <f t="shared" si="404"/>
        <v>25356.1</v>
      </c>
    </row>
    <row r="5148" spans="1:20" x14ac:dyDescent="0.35">
      <c r="A5148">
        <v>1447237003.7</v>
      </c>
      <c r="B5148" s="3">
        <v>41420</v>
      </c>
      <c r="C5148" t="s">
        <v>30</v>
      </c>
      <c r="D5148" t="s">
        <v>7</v>
      </c>
      <c r="E5148" t="s">
        <v>3</v>
      </c>
      <c r="F5148">
        <v>0</v>
      </c>
      <c r="G5148">
        <v>0</v>
      </c>
      <c r="H5148">
        <f t="shared" si="400"/>
        <v>0</v>
      </c>
      <c r="I5148" s="3">
        <f t="shared" si="401"/>
        <v>41420</v>
      </c>
      <c r="J5148" t="s">
        <v>72</v>
      </c>
      <c r="K5148">
        <v>1687346</v>
      </c>
      <c r="L5148" t="s">
        <v>22</v>
      </c>
      <c r="M5148" t="s">
        <v>35</v>
      </c>
      <c r="N5148">
        <v>772</v>
      </c>
      <c r="O5148">
        <v>11.02</v>
      </c>
      <c r="P5148" t="str">
        <f t="shared" si="402"/>
        <v>PORT04PORT09</v>
      </c>
      <c r="Q5148">
        <f>VLOOKUP(P5148,FreightRates!C$2:D$9,2,0)</f>
        <v>21.470399999999998</v>
      </c>
      <c r="R5148">
        <f>VLOOKUP(P5148,FreightRates!C$2:E$9,3,0)</f>
        <v>6.2E-2</v>
      </c>
      <c r="S5148">
        <f t="shared" si="403"/>
        <v>548.93168000000003</v>
      </c>
      <c r="T5148">
        <f t="shared" si="404"/>
        <v>8507.44</v>
      </c>
    </row>
    <row r="5149" spans="1:20" x14ac:dyDescent="0.35">
      <c r="A5149">
        <v>1447386765.7</v>
      </c>
      <c r="B5149" s="3">
        <v>41420</v>
      </c>
      <c r="C5149" t="s">
        <v>30</v>
      </c>
      <c r="D5149" t="s">
        <v>7</v>
      </c>
      <c r="E5149" t="s">
        <v>3</v>
      </c>
      <c r="F5149">
        <v>0</v>
      </c>
      <c r="G5149">
        <v>0</v>
      </c>
      <c r="H5149">
        <f t="shared" si="400"/>
        <v>0</v>
      </c>
      <c r="I5149" s="3">
        <f t="shared" si="401"/>
        <v>41420</v>
      </c>
      <c r="J5149" t="s">
        <v>72</v>
      </c>
      <c r="K5149">
        <v>1687346</v>
      </c>
      <c r="L5149" t="s">
        <v>22</v>
      </c>
      <c r="M5149" t="s">
        <v>35</v>
      </c>
      <c r="N5149">
        <v>920</v>
      </c>
      <c r="O5149">
        <v>10.92</v>
      </c>
      <c r="P5149" t="str">
        <f t="shared" si="402"/>
        <v>PORT04PORT09</v>
      </c>
      <c r="Q5149">
        <f>VLOOKUP(P5149,FreightRates!C$2:D$9,2,0)</f>
        <v>21.470399999999998</v>
      </c>
      <c r="R5149">
        <f>VLOOKUP(P5149,FreightRates!C$2:E$9,3,0)</f>
        <v>6.2E-2</v>
      </c>
      <c r="S5149">
        <f t="shared" si="403"/>
        <v>644.34720000000004</v>
      </c>
      <c r="T5149">
        <f t="shared" si="404"/>
        <v>10046.4</v>
      </c>
    </row>
    <row r="5150" spans="1:20" x14ac:dyDescent="0.35">
      <c r="A5150">
        <v>1447229297.7</v>
      </c>
      <c r="B5150" s="3">
        <v>41420</v>
      </c>
      <c r="C5150" t="s">
        <v>30</v>
      </c>
      <c r="D5150" t="s">
        <v>7</v>
      </c>
      <c r="E5150" t="s">
        <v>3</v>
      </c>
      <c r="F5150">
        <v>0</v>
      </c>
      <c r="G5150">
        <v>0</v>
      </c>
      <c r="H5150">
        <f t="shared" si="400"/>
        <v>0</v>
      </c>
      <c r="I5150" s="3">
        <f t="shared" si="401"/>
        <v>41420</v>
      </c>
      <c r="J5150" t="s">
        <v>72</v>
      </c>
      <c r="K5150">
        <v>1669685</v>
      </c>
      <c r="L5150" t="s">
        <v>22</v>
      </c>
      <c r="M5150" t="s">
        <v>35</v>
      </c>
      <c r="N5150">
        <v>428</v>
      </c>
      <c r="O5150">
        <v>2.52</v>
      </c>
      <c r="P5150" t="str">
        <f t="shared" si="402"/>
        <v>PORT04PORT09</v>
      </c>
      <c r="Q5150">
        <f>VLOOKUP(P5150,FreightRates!C$2:D$9,2,0)</f>
        <v>21.470399999999998</v>
      </c>
      <c r="R5150">
        <f>VLOOKUP(P5150,FreightRates!C$2:E$9,3,0)</f>
        <v>6.2E-2</v>
      </c>
      <c r="S5150">
        <f t="shared" si="403"/>
        <v>88.341119999999989</v>
      </c>
      <c r="T5150">
        <f t="shared" si="404"/>
        <v>1078.56</v>
      </c>
    </row>
    <row r="5151" spans="1:20" x14ac:dyDescent="0.35">
      <c r="A5151">
        <v>1447209486.7</v>
      </c>
      <c r="B5151" s="3">
        <v>41420</v>
      </c>
      <c r="C5151" t="s">
        <v>30</v>
      </c>
      <c r="D5151" t="s">
        <v>7</v>
      </c>
      <c r="E5151" t="s">
        <v>3</v>
      </c>
      <c r="F5151">
        <v>0</v>
      </c>
      <c r="G5151">
        <v>0</v>
      </c>
      <c r="H5151">
        <f t="shared" si="400"/>
        <v>0</v>
      </c>
      <c r="I5151" s="3">
        <f t="shared" si="401"/>
        <v>41420</v>
      </c>
      <c r="J5151" t="s">
        <v>72</v>
      </c>
      <c r="K5151">
        <v>1677891</v>
      </c>
      <c r="L5151" t="s">
        <v>22</v>
      </c>
      <c r="M5151" t="s">
        <v>35</v>
      </c>
      <c r="N5151">
        <v>460</v>
      </c>
      <c r="O5151">
        <v>0.66142538071065982</v>
      </c>
      <c r="P5151" t="str">
        <f t="shared" si="402"/>
        <v>PORT04PORT09</v>
      </c>
      <c r="Q5151">
        <f>VLOOKUP(P5151,FreightRates!C$2:D$9,2,0)</f>
        <v>21.470399999999998</v>
      </c>
      <c r="R5151">
        <f>VLOOKUP(P5151,FreightRates!C$2:E$9,3,0)</f>
        <v>6.2E-2</v>
      </c>
      <c r="S5151">
        <f t="shared" si="403"/>
        <v>40.334251857868011</v>
      </c>
      <c r="T5151">
        <f t="shared" si="404"/>
        <v>304.2556751269035</v>
      </c>
    </row>
    <row r="5152" spans="1:20" x14ac:dyDescent="0.35">
      <c r="A5152">
        <v>1447162917.7</v>
      </c>
      <c r="B5152" s="3">
        <v>41420</v>
      </c>
      <c r="C5152" t="s">
        <v>30</v>
      </c>
      <c r="D5152" t="s">
        <v>7</v>
      </c>
      <c r="E5152" t="s">
        <v>3</v>
      </c>
      <c r="F5152">
        <v>0</v>
      </c>
      <c r="G5152">
        <v>0</v>
      </c>
      <c r="H5152">
        <f t="shared" si="400"/>
        <v>0</v>
      </c>
      <c r="I5152" s="3">
        <f t="shared" si="401"/>
        <v>41420</v>
      </c>
      <c r="J5152" t="s">
        <v>72</v>
      </c>
      <c r="K5152">
        <v>1677891</v>
      </c>
      <c r="L5152" t="s">
        <v>22</v>
      </c>
      <c r="M5152" t="s">
        <v>35</v>
      </c>
      <c r="N5152">
        <v>849</v>
      </c>
      <c r="O5152">
        <v>1.9842761421319794</v>
      </c>
      <c r="P5152" t="str">
        <f t="shared" si="402"/>
        <v>PORT04PORT09</v>
      </c>
      <c r="Q5152">
        <f>VLOOKUP(P5152,FreightRates!C$2:D$9,2,0)</f>
        <v>21.470399999999998</v>
      </c>
      <c r="R5152">
        <f>VLOOKUP(P5152,FreightRates!C$2:E$9,3,0)</f>
        <v>6.2E-2</v>
      </c>
      <c r="S5152">
        <f t="shared" si="403"/>
        <v>125.91872756954314</v>
      </c>
      <c r="T5152">
        <f t="shared" si="404"/>
        <v>1684.6504446700505</v>
      </c>
    </row>
    <row r="5153" spans="1:20" x14ac:dyDescent="0.35">
      <c r="A5153">
        <v>1447269424.7</v>
      </c>
      <c r="B5153" s="3">
        <v>41420</v>
      </c>
      <c r="C5153" t="s">
        <v>30</v>
      </c>
      <c r="D5153" t="s">
        <v>7</v>
      </c>
      <c r="E5153" t="s">
        <v>3</v>
      </c>
      <c r="F5153">
        <v>0</v>
      </c>
      <c r="G5153">
        <v>0</v>
      </c>
      <c r="H5153">
        <f t="shared" si="400"/>
        <v>0</v>
      </c>
      <c r="I5153" s="3">
        <f t="shared" si="401"/>
        <v>41420</v>
      </c>
      <c r="J5153" t="s">
        <v>72</v>
      </c>
      <c r="K5153">
        <v>1677891</v>
      </c>
      <c r="L5153" t="s">
        <v>22</v>
      </c>
      <c r="M5153" t="s">
        <v>35</v>
      </c>
      <c r="N5153">
        <v>1869</v>
      </c>
      <c r="O5153">
        <v>5.2914030456852785</v>
      </c>
      <c r="P5153" t="str">
        <f t="shared" si="402"/>
        <v>PORT04PORT09</v>
      </c>
      <c r="Q5153">
        <f>VLOOKUP(P5153,FreightRates!C$2:D$9,2,0)</f>
        <v>21.470399999999998</v>
      </c>
      <c r="R5153">
        <f>VLOOKUP(P5153,FreightRates!C$2:E$9,3,0)</f>
        <v>6.2E-2</v>
      </c>
      <c r="S5153">
        <f t="shared" si="403"/>
        <v>634.62760212791875</v>
      </c>
      <c r="T5153">
        <f t="shared" si="404"/>
        <v>9889.6322923857861</v>
      </c>
    </row>
    <row r="5154" spans="1:20" x14ac:dyDescent="0.35">
      <c r="A5154">
        <v>1447230985.7</v>
      </c>
      <c r="B5154" s="3">
        <v>41420</v>
      </c>
      <c r="C5154" t="s">
        <v>30</v>
      </c>
      <c r="D5154" t="s">
        <v>7</v>
      </c>
      <c r="E5154" t="s">
        <v>3</v>
      </c>
      <c r="F5154">
        <v>0</v>
      </c>
      <c r="G5154">
        <v>0</v>
      </c>
      <c r="H5154">
        <f t="shared" si="400"/>
        <v>0</v>
      </c>
      <c r="I5154" s="3">
        <f t="shared" si="401"/>
        <v>41420</v>
      </c>
      <c r="J5154" t="s">
        <v>72</v>
      </c>
      <c r="K5154">
        <v>1677891</v>
      </c>
      <c r="L5154" t="s">
        <v>22</v>
      </c>
      <c r="M5154" t="s">
        <v>35</v>
      </c>
      <c r="N5154">
        <v>1848</v>
      </c>
      <c r="O5154">
        <v>5.2914030456852785</v>
      </c>
      <c r="P5154" t="str">
        <f t="shared" si="402"/>
        <v>PORT04PORT09</v>
      </c>
      <c r="Q5154">
        <f>VLOOKUP(P5154,FreightRates!C$2:D$9,2,0)</f>
        <v>21.470399999999998</v>
      </c>
      <c r="R5154">
        <f>VLOOKUP(P5154,FreightRates!C$2:E$9,3,0)</f>
        <v>6.2E-2</v>
      </c>
      <c r="S5154">
        <f t="shared" si="403"/>
        <v>627.7381953624365</v>
      </c>
      <c r="T5154">
        <f t="shared" si="404"/>
        <v>9778.5128284263956</v>
      </c>
    </row>
    <row r="5155" spans="1:20" x14ac:dyDescent="0.35">
      <c r="A5155">
        <v>1447162882.7</v>
      </c>
      <c r="B5155" s="3">
        <v>41420</v>
      </c>
      <c r="C5155" t="s">
        <v>30</v>
      </c>
      <c r="D5155" t="s">
        <v>7</v>
      </c>
      <c r="E5155" t="s">
        <v>3</v>
      </c>
      <c r="F5155">
        <v>0</v>
      </c>
      <c r="G5155">
        <v>0</v>
      </c>
      <c r="H5155">
        <f t="shared" si="400"/>
        <v>0</v>
      </c>
      <c r="I5155" s="3">
        <f t="shared" si="401"/>
        <v>41420</v>
      </c>
      <c r="J5155" t="s">
        <v>72</v>
      </c>
      <c r="K5155">
        <v>1677891</v>
      </c>
      <c r="L5155" t="s">
        <v>22</v>
      </c>
      <c r="M5155" t="s">
        <v>35</v>
      </c>
      <c r="N5155">
        <v>847</v>
      </c>
      <c r="O5155">
        <v>1.9842761421319794</v>
      </c>
      <c r="P5155" t="str">
        <f t="shared" si="402"/>
        <v>PORT04PORT09</v>
      </c>
      <c r="Q5155">
        <f>VLOOKUP(P5155,FreightRates!C$2:D$9,2,0)</f>
        <v>21.470399999999998</v>
      </c>
      <c r="R5155">
        <f>VLOOKUP(P5155,FreightRates!C$2:E$9,3,0)</f>
        <v>6.2E-2</v>
      </c>
      <c r="S5155">
        <f t="shared" si="403"/>
        <v>125.67267732791876</v>
      </c>
      <c r="T5155">
        <f t="shared" si="404"/>
        <v>1680.6818923857866</v>
      </c>
    </row>
    <row r="5156" spans="1:20" x14ac:dyDescent="0.35">
      <c r="A5156">
        <v>1447152395.7</v>
      </c>
      <c r="B5156" s="3">
        <v>41420</v>
      </c>
      <c r="C5156" t="s">
        <v>30</v>
      </c>
      <c r="D5156" t="s">
        <v>7</v>
      </c>
      <c r="E5156" t="s">
        <v>3</v>
      </c>
      <c r="F5156">
        <v>0</v>
      </c>
      <c r="G5156">
        <v>0</v>
      </c>
      <c r="H5156">
        <f t="shared" si="400"/>
        <v>0</v>
      </c>
      <c r="I5156" s="3">
        <f t="shared" si="401"/>
        <v>41420</v>
      </c>
      <c r="J5156" t="s">
        <v>72</v>
      </c>
      <c r="K5156">
        <v>1677891</v>
      </c>
      <c r="L5156" t="s">
        <v>22</v>
      </c>
      <c r="M5156" t="s">
        <v>35</v>
      </c>
      <c r="N5156">
        <v>864</v>
      </c>
      <c r="O5156">
        <v>1.9842761421319794</v>
      </c>
      <c r="P5156" t="str">
        <f t="shared" si="402"/>
        <v>PORT04PORT09</v>
      </c>
      <c r="Q5156">
        <f>VLOOKUP(P5156,FreightRates!C$2:D$9,2,0)</f>
        <v>21.470399999999998</v>
      </c>
      <c r="R5156">
        <f>VLOOKUP(P5156,FreightRates!C$2:E$9,3,0)</f>
        <v>6.2E-2</v>
      </c>
      <c r="S5156">
        <f t="shared" si="403"/>
        <v>127.76410438172587</v>
      </c>
      <c r="T5156">
        <f t="shared" si="404"/>
        <v>1714.4145868020303</v>
      </c>
    </row>
    <row r="5157" spans="1:20" x14ac:dyDescent="0.35">
      <c r="A5157">
        <v>1447321346.7</v>
      </c>
      <c r="B5157" s="3">
        <v>41420</v>
      </c>
      <c r="C5157" t="s">
        <v>30</v>
      </c>
      <c r="D5157" t="s">
        <v>7</v>
      </c>
      <c r="E5157" t="s">
        <v>3</v>
      </c>
      <c r="F5157">
        <v>0</v>
      </c>
      <c r="G5157">
        <v>0</v>
      </c>
      <c r="H5157">
        <f t="shared" si="400"/>
        <v>0</v>
      </c>
      <c r="I5157" s="3">
        <f t="shared" si="401"/>
        <v>41420</v>
      </c>
      <c r="J5157" t="s">
        <v>72</v>
      </c>
      <c r="K5157">
        <v>1677891</v>
      </c>
      <c r="L5157" t="s">
        <v>22</v>
      </c>
      <c r="M5157" t="s">
        <v>35</v>
      </c>
      <c r="N5157">
        <v>637</v>
      </c>
      <c r="O5157">
        <v>1.3228507614213196</v>
      </c>
      <c r="P5157" t="str">
        <f t="shared" si="402"/>
        <v>PORT04PORT09</v>
      </c>
      <c r="Q5157">
        <f>VLOOKUP(P5157,FreightRates!C$2:D$9,2,0)</f>
        <v>21.470399999999998</v>
      </c>
      <c r="R5157">
        <f>VLOOKUP(P5157,FreightRates!C$2:E$9,3,0)</f>
        <v>6.2E-2</v>
      </c>
      <c r="S5157">
        <f t="shared" si="403"/>
        <v>73.715067971573589</v>
      </c>
      <c r="T5157">
        <f t="shared" si="404"/>
        <v>842.65593502538059</v>
      </c>
    </row>
    <row r="5158" spans="1:20" x14ac:dyDescent="0.35">
      <c r="A5158">
        <v>1447152429.7</v>
      </c>
      <c r="B5158" s="3">
        <v>41420</v>
      </c>
      <c r="C5158" t="s">
        <v>30</v>
      </c>
      <c r="D5158" t="s">
        <v>7</v>
      </c>
      <c r="E5158" t="s">
        <v>3</v>
      </c>
      <c r="F5158">
        <v>0</v>
      </c>
      <c r="G5158">
        <v>0</v>
      </c>
      <c r="H5158">
        <f t="shared" si="400"/>
        <v>0</v>
      </c>
      <c r="I5158" s="3">
        <f t="shared" si="401"/>
        <v>41420</v>
      </c>
      <c r="J5158" t="s">
        <v>72</v>
      </c>
      <c r="K5158">
        <v>1677891</v>
      </c>
      <c r="L5158" t="s">
        <v>22</v>
      </c>
      <c r="M5158" t="s">
        <v>35</v>
      </c>
      <c r="N5158">
        <v>1035</v>
      </c>
      <c r="O5158">
        <v>2.6457015228426393</v>
      </c>
      <c r="P5158" t="str">
        <f t="shared" si="402"/>
        <v>PORT04PORT09</v>
      </c>
      <c r="Q5158">
        <f>VLOOKUP(P5158,FreightRates!C$2:D$9,2,0)</f>
        <v>21.470399999999998</v>
      </c>
      <c r="R5158">
        <f>VLOOKUP(P5158,FreightRates!C$2:E$9,3,0)</f>
        <v>6.2E-2</v>
      </c>
      <c r="S5158">
        <f t="shared" si="403"/>
        <v>191.24506672081213</v>
      </c>
      <c r="T5158">
        <f t="shared" si="404"/>
        <v>2738.3010761421315</v>
      </c>
    </row>
    <row r="5159" spans="1:20" x14ac:dyDescent="0.35">
      <c r="A5159">
        <v>1447231005.7</v>
      </c>
      <c r="B5159" s="3">
        <v>41420</v>
      </c>
      <c r="C5159" t="s">
        <v>30</v>
      </c>
      <c r="D5159" t="s">
        <v>7</v>
      </c>
      <c r="E5159" t="s">
        <v>3</v>
      </c>
      <c r="F5159">
        <v>0</v>
      </c>
      <c r="G5159">
        <v>0</v>
      </c>
      <c r="H5159">
        <f t="shared" si="400"/>
        <v>0</v>
      </c>
      <c r="I5159" s="3">
        <f t="shared" si="401"/>
        <v>41420</v>
      </c>
      <c r="J5159" t="s">
        <v>72</v>
      </c>
      <c r="K5159">
        <v>1677891</v>
      </c>
      <c r="L5159" t="s">
        <v>22</v>
      </c>
      <c r="M5159" t="s">
        <v>35</v>
      </c>
      <c r="N5159">
        <v>1275</v>
      </c>
      <c r="O5159">
        <v>3.3071269035532991</v>
      </c>
      <c r="P5159" t="str">
        <f t="shared" si="402"/>
        <v>PORT04PORT09</v>
      </c>
      <c r="Q5159">
        <f>VLOOKUP(P5159,FreightRates!C$2:D$9,2,0)</f>
        <v>21.470399999999998</v>
      </c>
      <c r="R5159">
        <f>VLOOKUP(P5159,FreightRates!C$2:E$9,3,0)</f>
        <v>6.2E-2</v>
      </c>
      <c r="S5159">
        <f t="shared" si="403"/>
        <v>282.89878172588828</v>
      </c>
      <c r="T5159">
        <f t="shared" si="404"/>
        <v>4216.5868020304561</v>
      </c>
    </row>
    <row r="5160" spans="1:20" x14ac:dyDescent="0.35">
      <c r="A5160">
        <v>1447209475.7</v>
      </c>
      <c r="B5160" s="3">
        <v>41420</v>
      </c>
      <c r="C5160" t="s">
        <v>30</v>
      </c>
      <c r="D5160" t="s">
        <v>7</v>
      </c>
      <c r="E5160" t="s">
        <v>3</v>
      </c>
      <c r="F5160">
        <v>0</v>
      </c>
      <c r="G5160">
        <v>0</v>
      </c>
      <c r="H5160">
        <f t="shared" si="400"/>
        <v>0</v>
      </c>
      <c r="I5160" s="3">
        <f t="shared" si="401"/>
        <v>41420</v>
      </c>
      <c r="J5160" t="s">
        <v>72</v>
      </c>
      <c r="K5160">
        <v>1677891</v>
      </c>
      <c r="L5160" t="s">
        <v>22</v>
      </c>
      <c r="M5160" t="s">
        <v>35</v>
      </c>
      <c r="N5160">
        <v>1487</v>
      </c>
      <c r="O5160">
        <v>3.9685522842639589</v>
      </c>
      <c r="P5160" t="str">
        <f t="shared" si="402"/>
        <v>PORT04PORT09</v>
      </c>
      <c r="Q5160">
        <f>VLOOKUP(P5160,FreightRates!C$2:D$9,2,0)</f>
        <v>21.470399999999998</v>
      </c>
      <c r="R5160">
        <f>VLOOKUP(P5160,FreightRates!C$2:E$9,3,0)</f>
        <v>6.2E-2</v>
      </c>
      <c r="S5160">
        <f t="shared" si="403"/>
        <v>387.34710929543144</v>
      </c>
      <c r="T5160">
        <f t="shared" si="404"/>
        <v>5901.2372467005071</v>
      </c>
    </row>
    <row r="5161" spans="1:20" x14ac:dyDescent="0.35">
      <c r="A5161">
        <v>1447265717.7</v>
      </c>
      <c r="B5161" s="3">
        <v>41420</v>
      </c>
      <c r="C5161" t="s">
        <v>30</v>
      </c>
      <c r="D5161" t="s">
        <v>7</v>
      </c>
      <c r="E5161" t="s">
        <v>3</v>
      </c>
      <c r="F5161">
        <v>0</v>
      </c>
      <c r="G5161">
        <v>0</v>
      </c>
      <c r="H5161">
        <f t="shared" si="400"/>
        <v>0</v>
      </c>
      <c r="I5161" s="3">
        <f t="shared" si="401"/>
        <v>41420</v>
      </c>
      <c r="J5161" t="s">
        <v>72</v>
      </c>
      <c r="K5161">
        <v>1677891</v>
      </c>
      <c r="L5161" t="s">
        <v>22</v>
      </c>
      <c r="M5161" t="s">
        <v>35</v>
      </c>
      <c r="N5161">
        <v>511</v>
      </c>
      <c r="O5161">
        <v>0.66142538071065982</v>
      </c>
      <c r="P5161" t="str">
        <f t="shared" si="402"/>
        <v>PORT04PORT09</v>
      </c>
      <c r="Q5161">
        <f>VLOOKUP(P5161,FreightRates!C$2:D$9,2,0)</f>
        <v>21.470399999999998</v>
      </c>
      <c r="R5161">
        <f>VLOOKUP(P5161,FreightRates!C$2:E$9,3,0)</f>
        <v>6.2E-2</v>
      </c>
      <c r="S5161">
        <f t="shared" si="403"/>
        <v>42.425678911675121</v>
      </c>
      <c r="T5161">
        <f t="shared" si="404"/>
        <v>337.98836954314714</v>
      </c>
    </row>
    <row r="5162" spans="1:20" x14ac:dyDescent="0.35">
      <c r="A5162">
        <v>1447162918.7</v>
      </c>
      <c r="B5162" s="3">
        <v>41420</v>
      </c>
      <c r="C5162" t="s">
        <v>30</v>
      </c>
      <c r="D5162" t="s">
        <v>7</v>
      </c>
      <c r="E5162" t="s">
        <v>3</v>
      </c>
      <c r="F5162">
        <v>0</v>
      </c>
      <c r="G5162">
        <v>0</v>
      </c>
      <c r="H5162">
        <f t="shared" si="400"/>
        <v>0</v>
      </c>
      <c r="I5162" s="3">
        <f t="shared" si="401"/>
        <v>41420</v>
      </c>
      <c r="J5162" t="s">
        <v>72</v>
      </c>
      <c r="K5162">
        <v>1677891</v>
      </c>
      <c r="L5162" t="s">
        <v>22</v>
      </c>
      <c r="M5162" t="s">
        <v>35</v>
      </c>
      <c r="N5162">
        <v>904</v>
      </c>
      <c r="O5162">
        <v>1.9842761421319794</v>
      </c>
      <c r="P5162" t="str">
        <f t="shared" si="402"/>
        <v>PORT04PORT09</v>
      </c>
      <c r="Q5162">
        <f>VLOOKUP(P5162,FreightRates!C$2:D$9,2,0)</f>
        <v>21.470399999999998</v>
      </c>
      <c r="R5162">
        <f>VLOOKUP(P5162,FreightRates!C$2:E$9,3,0)</f>
        <v>6.2E-2</v>
      </c>
      <c r="S5162">
        <f t="shared" si="403"/>
        <v>132.68510921421318</v>
      </c>
      <c r="T5162">
        <f t="shared" si="404"/>
        <v>1793.7856324873094</v>
      </c>
    </row>
    <row r="5163" spans="1:20" x14ac:dyDescent="0.35">
      <c r="A5163">
        <v>1447152515.7</v>
      </c>
      <c r="B5163" s="3">
        <v>41420</v>
      </c>
      <c r="C5163" t="s">
        <v>30</v>
      </c>
      <c r="D5163" t="s">
        <v>7</v>
      </c>
      <c r="E5163" t="s">
        <v>3</v>
      </c>
      <c r="F5163">
        <v>0</v>
      </c>
      <c r="G5163">
        <v>0</v>
      </c>
      <c r="H5163">
        <f t="shared" si="400"/>
        <v>0</v>
      </c>
      <c r="I5163" s="3">
        <f t="shared" si="401"/>
        <v>41420</v>
      </c>
      <c r="J5163" t="s">
        <v>72</v>
      </c>
      <c r="K5163">
        <v>1677891</v>
      </c>
      <c r="L5163" t="s">
        <v>22</v>
      </c>
      <c r="M5163" t="s">
        <v>35</v>
      </c>
      <c r="N5163">
        <v>2077</v>
      </c>
      <c r="O5163">
        <v>5.48</v>
      </c>
      <c r="P5163" t="str">
        <f t="shared" si="402"/>
        <v>PORT04PORT09</v>
      </c>
      <c r="Q5163">
        <f>VLOOKUP(P5163,FreightRates!C$2:D$9,2,0)</f>
        <v>21.470399999999998</v>
      </c>
      <c r="R5163">
        <f>VLOOKUP(P5163,FreightRates!C$2:E$9,3,0)</f>
        <v>6.2E-2</v>
      </c>
      <c r="S5163">
        <f t="shared" si="403"/>
        <v>727.15192000000002</v>
      </c>
      <c r="T5163">
        <f t="shared" si="404"/>
        <v>11381.960000000001</v>
      </c>
    </row>
    <row r="5164" spans="1:20" x14ac:dyDescent="0.35">
      <c r="A5164">
        <v>1447152514.7</v>
      </c>
      <c r="B5164" s="3">
        <v>41420</v>
      </c>
      <c r="C5164" t="s">
        <v>30</v>
      </c>
      <c r="D5164" t="s">
        <v>7</v>
      </c>
      <c r="E5164" t="s">
        <v>3</v>
      </c>
      <c r="F5164">
        <v>0</v>
      </c>
      <c r="G5164">
        <v>0</v>
      </c>
      <c r="H5164">
        <f t="shared" si="400"/>
        <v>0</v>
      </c>
      <c r="I5164" s="3">
        <f t="shared" si="401"/>
        <v>41420</v>
      </c>
      <c r="J5164" t="s">
        <v>72</v>
      </c>
      <c r="K5164">
        <v>1677891</v>
      </c>
      <c r="L5164" t="s">
        <v>22</v>
      </c>
      <c r="M5164" t="s">
        <v>35</v>
      </c>
      <c r="N5164">
        <v>2262</v>
      </c>
      <c r="O5164">
        <v>5.94</v>
      </c>
      <c r="P5164" t="str">
        <f t="shared" si="402"/>
        <v>PORT04PORT09</v>
      </c>
      <c r="Q5164">
        <f>VLOOKUP(P5164,FreightRates!C$2:D$9,2,0)</f>
        <v>21.470399999999998</v>
      </c>
      <c r="R5164">
        <f>VLOOKUP(P5164,FreightRates!C$2:E$9,3,0)</f>
        <v>6.2E-2</v>
      </c>
      <c r="S5164">
        <f t="shared" si="403"/>
        <v>854.51976000000002</v>
      </c>
      <c r="T5164">
        <f t="shared" si="404"/>
        <v>13436.28</v>
      </c>
    </row>
    <row r="5165" spans="1:20" x14ac:dyDescent="0.35">
      <c r="A5165">
        <v>1447152684.7</v>
      </c>
      <c r="B5165" s="3">
        <v>41420</v>
      </c>
      <c r="C5165" t="s">
        <v>30</v>
      </c>
      <c r="D5165" t="s">
        <v>7</v>
      </c>
      <c r="E5165" t="s">
        <v>3</v>
      </c>
      <c r="F5165">
        <v>0</v>
      </c>
      <c r="G5165">
        <v>0</v>
      </c>
      <c r="H5165">
        <f t="shared" si="400"/>
        <v>0</v>
      </c>
      <c r="I5165" s="3">
        <f t="shared" si="401"/>
        <v>41420</v>
      </c>
      <c r="J5165" t="s">
        <v>72</v>
      </c>
      <c r="K5165">
        <v>1677891</v>
      </c>
      <c r="L5165" t="s">
        <v>22</v>
      </c>
      <c r="M5165" t="s">
        <v>35</v>
      </c>
      <c r="N5165">
        <v>2317</v>
      </c>
      <c r="O5165">
        <v>5.86</v>
      </c>
      <c r="P5165" t="str">
        <f t="shared" si="402"/>
        <v>PORT04PORT09</v>
      </c>
      <c r="Q5165">
        <f>VLOOKUP(P5165,FreightRates!C$2:D$9,2,0)</f>
        <v>21.470399999999998</v>
      </c>
      <c r="R5165">
        <f>VLOOKUP(P5165,FreightRates!C$2:E$9,3,0)</f>
        <v>6.2E-2</v>
      </c>
      <c r="S5165">
        <f t="shared" si="403"/>
        <v>863.28284000000008</v>
      </c>
      <c r="T5165">
        <f t="shared" si="404"/>
        <v>13577.62</v>
      </c>
    </row>
    <row r="5166" spans="1:20" x14ac:dyDescent="0.35">
      <c r="A5166">
        <v>1447328001.7</v>
      </c>
      <c r="B5166" s="3">
        <v>41420</v>
      </c>
      <c r="C5166" t="s">
        <v>30</v>
      </c>
      <c r="D5166" t="s">
        <v>7</v>
      </c>
      <c r="E5166" t="s">
        <v>3</v>
      </c>
      <c r="F5166">
        <v>0</v>
      </c>
      <c r="G5166">
        <v>0</v>
      </c>
      <c r="H5166">
        <f t="shared" si="400"/>
        <v>0</v>
      </c>
      <c r="I5166" s="3">
        <f t="shared" si="401"/>
        <v>41420</v>
      </c>
      <c r="J5166" t="s">
        <v>72</v>
      </c>
      <c r="K5166">
        <v>1677891</v>
      </c>
      <c r="L5166" t="s">
        <v>22</v>
      </c>
      <c r="M5166" t="s">
        <v>35</v>
      </c>
      <c r="N5166">
        <v>4244</v>
      </c>
      <c r="O5166">
        <v>11.64</v>
      </c>
      <c r="P5166" t="str">
        <f t="shared" si="402"/>
        <v>PORT04PORT09</v>
      </c>
      <c r="Q5166">
        <f>VLOOKUP(P5166,FreightRates!C$2:D$9,2,0)</f>
        <v>21.470399999999998</v>
      </c>
      <c r="R5166">
        <f>VLOOKUP(P5166,FreightRates!C$2:E$9,3,0)</f>
        <v>6.2E-2</v>
      </c>
      <c r="S5166">
        <f t="shared" si="403"/>
        <v>3084.2803200000003</v>
      </c>
      <c r="T5166">
        <f t="shared" si="404"/>
        <v>49400.160000000003</v>
      </c>
    </row>
    <row r="5167" spans="1:20" x14ac:dyDescent="0.35">
      <c r="A5167">
        <v>1447407616.7</v>
      </c>
      <c r="B5167" s="3">
        <v>41420</v>
      </c>
      <c r="C5167" t="s">
        <v>30</v>
      </c>
      <c r="D5167" t="s">
        <v>7</v>
      </c>
      <c r="E5167" t="s">
        <v>3</v>
      </c>
      <c r="F5167">
        <v>0</v>
      </c>
      <c r="G5167">
        <v>0</v>
      </c>
      <c r="H5167">
        <f t="shared" si="400"/>
        <v>0</v>
      </c>
      <c r="I5167" s="3">
        <f t="shared" si="401"/>
        <v>41420</v>
      </c>
      <c r="J5167" t="s">
        <v>72</v>
      </c>
      <c r="K5167">
        <v>1677891</v>
      </c>
      <c r="L5167" t="s">
        <v>22</v>
      </c>
      <c r="M5167" t="s">
        <v>35</v>
      </c>
      <c r="N5167">
        <v>4313</v>
      </c>
      <c r="O5167">
        <v>11.5</v>
      </c>
      <c r="P5167" t="str">
        <f t="shared" si="402"/>
        <v>PORT04PORT09</v>
      </c>
      <c r="Q5167">
        <f>VLOOKUP(P5167,FreightRates!C$2:D$9,2,0)</f>
        <v>21.470399999999998</v>
      </c>
      <c r="R5167">
        <f>VLOOKUP(P5167,FreightRates!C$2:E$9,3,0)</f>
        <v>6.2E-2</v>
      </c>
      <c r="S5167">
        <f t="shared" si="403"/>
        <v>3096.6394</v>
      </c>
      <c r="T5167">
        <f t="shared" si="404"/>
        <v>49599.5</v>
      </c>
    </row>
    <row r="5168" spans="1:20" x14ac:dyDescent="0.35">
      <c r="A5168">
        <v>1447204396.7</v>
      </c>
      <c r="B5168" s="3">
        <v>41420</v>
      </c>
      <c r="C5168" t="s">
        <v>30</v>
      </c>
      <c r="D5168" t="s">
        <v>7</v>
      </c>
      <c r="E5168" t="s">
        <v>3</v>
      </c>
      <c r="F5168">
        <v>0</v>
      </c>
      <c r="G5168">
        <v>0</v>
      </c>
      <c r="H5168">
        <f t="shared" si="400"/>
        <v>0</v>
      </c>
      <c r="I5168" s="3">
        <f t="shared" si="401"/>
        <v>41420</v>
      </c>
      <c r="J5168" t="s">
        <v>72</v>
      </c>
      <c r="K5168">
        <v>1677891</v>
      </c>
      <c r="L5168" t="s">
        <v>22</v>
      </c>
      <c r="M5168" t="s">
        <v>35</v>
      </c>
      <c r="N5168">
        <v>6289</v>
      </c>
      <c r="O5168">
        <v>17.920000000000002</v>
      </c>
      <c r="P5168" t="str">
        <f t="shared" si="402"/>
        <v>PORT04PORT09</v>
      </c>
      <c r="Q5168">
        <f>VLOOKUP(P5168,FreightRates!C$2:D$9,2,0)</f>
        <v>21.470399999999998</v>
      </c>
      <c r="R5168">
        <f>VLOOKUP(P5168,FreightRates!C$2:E$9,3,0)</f>
        <v>6.2E-2</v>
      </c>
      <c r="S5168">
        <f t="shared" si="403"/>
        <v>7008.8009600000005</v>
      </c>
      <c r="T5168">
        <f t="shared" si="404"/>
        <v>112698.88</v>
      </c>
    </row>
    <row r="5169" spans="1:20" x14ac:dyDescent="0.35">
      <c r="A5169">
        <v>1447171116.7</v>
      </c>
      <c r="B5169" s="3">
        <v>41420</v>
      </c>
      <c r="C5169" t="s">
        <v>30</v>
      </c>
      <c r="D5169" t="s">
        <v>7</v>
      </c>
      <c r="E5169" t="s">
        <v>3</v>
      </c>
      <c r="F5169">
        <v>0</v>
      </c>
      <c r="G5169">
        <v>0</v>
      </c>
      <c r="H5169">
        <f t="shared" si="400"/>
        <v>0</v>
      </c>
      <c r="I5169" s="3">
        <f t="shared" si="401"/>
        <v>41420</v>
      </c>
      <c r="J5169" t="s">
        <v>72</v>
      </c>
      <c r="K5169">
        <v>1677891</v>
      </c>
      <c r="L5169" t="s">
        <v>22</v>
      </c>
      <c r="M5169" t="s">
        <v>35</v>
      </c>
      <c r="N5169">
        <v>6233</v>
      </c>
      <c r="O5169">
        <v>15.86</v>
      </c>
      <c r="P5169" t="str">
        <f t="shared" si="402"/>
        <v>PORT04PORT09</v>
      </c>
      <c r="Q5169">
        <f>VLOOKUP(P5169,FreightRates!C$2:D$9,2,0)</f>
        <v>21.470399999999998</v>
      </c>
      <c r="R5169">
        <f>VLOOKUP(P5169,FreightRates!C$2:E$9,3,0)</f>
        <v>6.2E-2</v>
      </c>
      <c r="S5169">
        <f t="shared" si="403"/>
        <v>6150.50396</v>
      </c>
      <c r="T5169">
        <f t="shared" si="404"/>
        <v>98855.37999999999</v>
      </c>
    </row>
    <row r="5170" spans="1:20" x14ac:dyDescent="0.35">
      <c r="A5170">
        <v>1447152712.7</v>
      </c>
      <c r="B5170" s="3">
        <v>41420</v>
      </c>
      <c r="C5170" t="s">
        <v>30</v>
      </c>
      <c r="D5170" t="s">
        <v>7</v>
      </c>
      <c r="E5170" t="s">
        <v>3</v>
      </c>
      <c r="F5170">
        <v>0</v>
      </c>
      <c r="G5170">
        <v>0</v>
      </c>
      <c r="H5170">
        <f t="shared" si="400"/>
        <v>0</v>
      </c>
      <c r="I5170" s="3">
        <f t="shared" si="401"/>
        <v>41420</v>
      </c>
      <c r="J5170" t="s">
        <v>72</v>
      </c>
      <c r="K5170">
        <v>1677891</v>
      </c>
      <c r="L5170" t="s">
        <v>22</v>
      </c>
      <c r="M5170" t="s">
        <v>35</v>
      </c>
      <c r="N5170">
        <v>2644</v>
      </c>
      <c r="O5170">
        <v>6.74</v>
      </c>
      <c r="P5170" t="str">
        <f t="shared" si="402"/>
        <v>PORT04PORT09</v>
      </c>
      <c r="Q5170">
        <f>VLOOKUP(P5170,FreightRates!C$2:D$9,2,0)</f>
        <v>21.470399999999998</v>
      </c>
      <c r="R5170">
        <f>VLOOKUP(P5170,FreightRates!C$2:E$9,3,0)</f>
        <v>6.2E-2</v>
      </c>
      <c r="S5170">
        <f t="shared" si="403"/>
        <v>1126.34512</v>
      </c>
      <c r="T5170">
        <f t="shared" si="404"/>
        <v>17820.560000000001</v>
      </c>
    </row>
    <row r="5171" spans="1:20" x14ac:dyDescent="0.35">
      <c r="A5171">
        <v>1447152367.7</v>
      </c>
      <c r="B5171" s="3">
        <v>41420</v>
      </c>
      <c r="C5171" t="s">
        <v>30</v>
      </c>
      <c r="D5171" t="s">
        <v>7</v>
      </c>
      <c r="E5171" t="s">
        <v>3</v>
      </c>
      <c r="F5171">
        <v>0</v>
      </c>
      <c r="G5171">
        <v>0</v>
      </c>
      <c r="H5171">
        <f t="shared" si="400"/>
        <v>0</v>
      </c>
      <c r="I5171" s="3">
        <f t="shared" si="401"/>
        <v>41420</v>
      </c>
      <c r="J5171" t="s">
        <v>72</v>
      </c>
      <c r="K5171">
        <v>1677891</v>
      </c>
      <c r="L5171" t="s">
        <v>22</v>
      </c>
      <c r="M5171" t="s">
        <v>35</v>
      </c>
      <c r="N5171">
        <v>2885</v>
      </c>
      <c r="O5171">
        <v>6.8999999999999995</v>
      </c>
      <c r="P5171" t="str">
        <f t="shared" si="402"/>
        <v>PORT04PORT09</v>
      </c>
      <c r="Q5171">
        <f>VLOOKUP(P5171,FreightRates!C$2:D$9,2,0)</f>
        <v>21.470399999999998</v>
      </c>
      <c r="R5171">
        <f>VLOOKUP(P5171,FreightRates!C$2:E$9,3,0)</f>
        <v>6.2E-2</v>
      </c>
      <c r="S5171">
        <f t="shared" si="403"/>
        <v>1255.6733999999999</v>
      </c>
      <c r="T5171">
        <f t="shared" si="404"/>
        <v>19906.5</v>
      </c>
    </row>
    <row r="5172" spans="1:20" x14ac:dyDescent="0.35">
      <c r="A5172">
        <v>1447269490.7</v>
      </c>
      <c r="B5172" s="3">
        <v>41420</v>
      </c>
      <c r="C5172" t="s">
        <v>30</v>
      </c>
      <c r="D5172" t="s">
        <v>7</v>
      </c>
      <c r="E5172" t="s">
        <v>3</v>
      </c>
      <c r="F5172">
        <v>0</v>
      </c>
      <c r="G5172">
        <v>0</v>
      </c>
      <c r="H5172">
        <f t="shared" si="400"/>
        <v>0</v>
      </c>
      <c r="I5172" s="3">
        <f t="shared" si="401"/>
        <v>41420</v>
      </c>
      <c r="J5172" t="s">
        <v>72</v>
      </c>
      <c r="K5172">
        <v>1677891</v>
      </c>
      <c r="L5172" t="s">
        <v>22</v>
      </c>
      <c r="M5172" t="s">
        <v>35</v>
      </c>
      <c r="N5172">
        <v>9296</v>
      </c>
      <c r="O5172">
        <v>22.56</v>
      </c>
      <c r="P5172" t="str">
        <f t="shared" si="402"/>
        <v>PORT04PORT09</v>
      </c>
      <c r="Q5172">
        <f>VLOOKUP(P5172,FreightRates!C$2:D$9,2,0)</f>
        <v>21.470399999999998</v>
      </c>
      <c r="R5172">
        <f>VLOOKUP(P5172,FreightRates!C$2:E$9,3,0)</f>
        <v>6.2E-2</v>
      </c>
      <c r="S5172">
        <f t="shared" si="403"/>
        <v>13023.971519999999</v>
      </c>
      <c r="T5172">
        <f t="shared" si="404"/>
        <v>209717.75999999998</v>
      </c>
    </row>
    <row r="5173" spans="1:20" x14ac:dyDescent="0.35">
      <c r="A5173">
        <v>1447184529.7</v>
      </c>
      <c r="B5173" s="3">
        <v>41420</v>
      </c>
      <c r="C5173" t="s">
        <v>30</v>
      </c>
      <c r="D5173" t="s">
        <v>7</v>
      </c>
      <c r="E5173" t="s">
        <v>3</v>
      </c>
      <c r="F5173">
        <v>0</v>
      </c>
      <c r="G5173">
        <v>0</v>
      </c>
      <c r="H5173">
        <f t="shared" si="400"/>
        <v>0</v>
      </c>
      <c r="I5173" s="3">
        <f t="shared" si="401"/>
        <v>41420</v>
      </c>
      <c r="J5173" t="s">
        <v>72</v>
      </c>
      <c r="K5173">
        <v>1655723</v>
      </c>
      <c r="L5173" t="s">
        <v>22</v>
      </c>
      <c r="M5173" t="s">
        <v>35</v>
      </c>
      <c r="N5173">
        <v>719</v>
      </c>
      <c r="O5173">
        <v>22.36754692481696</v>
      </c>
      <c r="P5173" t="str">
        <f t="shared" si="402"/>
        <v>PORT04PORT09</v>
      </c>
      <c r="Q5173">
        <f>VLOOKUP(P5173,FreightRates!C$2:D$9,2,0)</f>
        <v>21.470399999999998</v>
      </c>
      <c r="R5173">
        <f>VLOOKUP(P5173,FreightRates!C$2:E$9,3,0)</f>
        <v>6.2E-2</v>
      </c>
      <c r="S5173">
        <f t="shared" si="403"/>
        <v>1018.5709068144904</v>
      </c>
      <c r="T5173">
        <f t="shared" si="404"/>
        <v>16082.266238943394</v>
      </c>
    </row>
    <row r="5174" spans="1:20" x14ac:dyDescent="0.35">
      <c r="A5174">
        <v>1447163614.7</v>
      </c>
      <c r="B5174" s="3">
        <v>41420</v>
      </c>
      <c r="C5174" t="s">
        <v>30</v>
      </c>
      <c r="D5174" t="s">
        <v>7</v>
      </c>
      <c r="E5174" t="s">
        <v>3</v>
      </c>
      <c r="F5174">
        <v>0</v>
      </c>
      <c r="G5174">
        <v>3</v>
      </c>
      <c r="H5174">
        <f t="shared" si="400"/>
        <v>3</v>
      </c>
      <c r="I5174" s="3">
        <f t="shared" si="401"/>
        <v>41423</v>
      </c>
      <c r="J5174" t="s">
        <v>72</v>
      </c>
      <c r="K5174">
        <v>1655723</v>
      </c>
      <c r="L5174" t="s">
        <v>22</v>
      </c>
      <c r="M5174" t="s">
        <v>35</v>
      </c>
      <c r="N5174">
        <v>304</v>
      </c>
      <c r="O5174">
        <v>0.26510604125083076</v>
      </c>
      <c r="P5174" t="str">
        <f t="shared" si="402"/>
        <v>PORT04PORT09</v>
      </c>
      <c r="Q5174">
        <f>VLOOKUP(P5174,FreightRates!C$2:D$9,2,0)</f>
        <v>21.470399999999998</v>
      </c>
      <c r="R5174">
        <f>VLOOKUP(P5174,FreightRates!C$2:E$9,3,0)</f>
        <v>6.2E-2</v>
      </c>
      <c r="S5174">
        <f t="shared" si="403"/>
        <v>26.467118665495654</v>
      </c>
      <c r="T5174">
        <f t="shared" si="404"/>
        <v>80.592236540252557</v>
      </c>
    </row>
    <row r="5175" spans="1:20" x14ac:dyDescent="0.35">
      <c r="A5175">
        <v>1447163740.7</v>
      </c>
      <c r="B5175" s="3">
        <v>41420</v>
      </c>
      <c r="C5175" t="s">
        <v>30</v>
      </c>
      <c r="D5175" t="s">
        <v>7</v>
      </c>
      <c r="E5175" t="s">
        <v>3</v>
      </c>
      <c r="F5175">
        <v>0</v>
      </c>
      <c r="G5175">
        <v>3</v>
      </c>
      <c r="H5175">
        <f t="shared" si="400"/>
        <v>3</v>
      </c>
      <c r="I5175" s="3">
        <f t="shared" si="401"/>
        <v>41423</v>
      </c>
      <c r="J5175" t="s">
        <v>72</v>
      </c>
      <c r="K5175">
        <v>1655723</v>
      </c>
      <c r="L5175" t="s">
        <v>22</v>
      </c>
      <c r="M5175" t="s">
        <v>35</v>
      </c>
      <c r="N5175">
        <v>558</v>
      </c>
      <c r="O5175">
        <v>15.058023143047187</v>
      </c>
      <c r="P5175" t="str">
        <f t="shared" si="402"/>
        <v>PORT04PORT09</v>
      </c>
      <c r="Q5175">
        <f>VLOOKUP(P5175,FreightRates!C$2:D$9,2,0)</f>
        <v>21.470399999999998</v>
      </c>
      <c r="R5175">
        <f>VLOOKUP(P5175,FreightRates!C$2:E$9,3,0)</f>
        <v>6.2E-2</v>
      </c>
      <c r="S5175">
        <f t="shared" si="403"/>
        <v>542.41776865686052</v>
      </c>
      <c r="T5175">
        <f t="shared" si="404"/>
        <v>8402.3769138203297</v>
      </c>
    </row>
    <row r="5176" spans="1:20" x14ac:dyDescent="0.35">
      <c r="A5176">
        <v>1447163572.7</v>
      </c>
      <c r="B5176" s="3">
        <v>41420</v>
      </c>
      <c r="C5176" t="s">
        <v>30</v>
      </c>
      <c r="D5176" t="s">
        <v>7</v>
      </c>
      <c r="E5176" t="s">
        <v>3</v>
      </c>
      <c r="F5176">
        <v>0</v>
      </c>
      <c r="G5176">
        <v>3</v>
      </c>
      <c r="H5176">
        <f t="shared" si="400"/>
        <v>3</v>
      </c>
      <c r="I5176" s="3">
        <f t="shared" si="401"/>
        <v>41423</v>
      </c>
      <c r="J5176" t="s">
        <v>72</v>
      </c>
      <c r="K5176">
        <v>1655723</v>
      </c>
      <c r="L5176" t="s">
        <v>22</v>
      </c>
      <c r="M5176" t="s">
        <v>35</v>
      </c>
      <c r="N5176">
        <v>409</v>
      </c>
      <c r="O5176">
        <v>5.3021208250166154</v>
      </c>
      <c r="P5176" t="str">
        <f t="shared" si="402"/>
        <v>PORT04PORT09</v>
      </c>
      <c r="Q5176">
        <f>VLOOKUP(P5176,FreightRates!C$2:D$9,2,0)</f>
        <v>21.470399999999998</v>
      </c>
      <c r="R5176">
        <f>VLOOKUP(P5176,FreightRates!C$2:E$9,3,0)</f>
        <v>6.2E-2</v>
      </c>
      <c r="S5176">
        <f t="shared" si="403"/>
        <v>155.92157988077133</v>
      </c>
      <c r="T5176">
        <f t="shared" si="404"/>
        <v>2168.5674174317955</v>
      </c>
    </row>
    <row r="5177" spans="1:20" x14ac:dyDescent="0.35">
      <c r="A5177">
        <v>1447382154.7</v>
      </c>
      <c r="B5177" s="3">
        <v>41420</v>
      </c>
      <c r="C5177" t="s">
        <v>30</v>
      </c>
      <c r="D5177" t="s">
        <v>7</v>
      </c>
      <c r="E5177" t="s">
        <v>3</v>
      </c>
      <c r="F5177">
        <v>0</v>
      </c>
      <c r="G5177">
        <v>0</v>
      </c>
      <c r="H5177">
        <f t="shared" si="400"/>
        <v>0</v>
      </c>
      <c r="I5177" s="3">
        <f t="shared" si="401"/>
        <v>41420</v>
      </c>
      <c r="J5177" t="s">
        <v>72</v>
      </c>
      <c r="K5177">
        <v>1655723</v>
      </c>
      <c r="L5177" t="s">
        <v>22</v>
      </c>
      <c r="M5177" t="s">
        <v>35</v>
      </c>
      <c r="N5177">
        <v>830</v>
      </c>
      <c r="O5177">
        <v>30.161664537591385</v>
      </c>
      <c r="P5177" t="str">
        <f t="shared" si="402"/>
        <v>PORT04PORT09</v>
      </c>
      <c r="Q5177">
        <f>VLOOKUP(P5177,FreightRates!C$2:D$9,2,0)</f>
        <v>21.470399999999998</v>
      </c>
      <c r="R5177">
        <f>VLOOKUP(P5177,FreightRates!C$2:E$9,3,0)</f>
        <v>6.2E-2</v>
      </c>
      <c r="S5177">
        <f t="shared" si="403"/>
        <v>1573.5896571044527</v>
      </c>
      <c r="T5177">
        <f t="shared" si="404"/>
        <v>25034.181566200848</v>
      </c>
    </row>
    <row r="5178" spans="1:20" x14ac:dyDescent="0.35">
      <c r="A5178">
        <v>1447163626.7</v>
      </c>
      <c r="B5178" s="3">
        <v>41420</v>
      </c>
      <c r="C5178" t="s">
        <v>30</v>
      </c>
      <c r="D5178" t="s">
        <v>7</v>
      </c>
      <c r="E5178" t="s">
        <v>3</v>
      </c>
      <c r="F5178">
        <v>0</v>
      </c>
      <c r="G5178">
        <v>3</v>
      </c>
      <c r="H5178">
        <f t="shared" si="400"/>
        <v>3</v>
      </c>
      <c r="I5178" s="3">
        <f t="shared" si="401"/>
        <v>41423</v>
      </c>
      <c r="J5178" t="s">
        <v>72</v>
      </c>
      <c r="K5178">
        <v>1655723</v>
      </c>
      <c r="L5178" t="s">
        <v>22</v>
      </c>
      <c r="M5178" t="s">
        <v>35</v>
      </c>
      <c r="N5178">
        <v>459</v>
      </c>
      <c r="O5178">
        <v>8.6424569447770825</v>
      </c>
      <c r="P5178" t="str">
        <f t="shared" si="402"/>
        <v>PORT04PORT09</v>
      </c>
      <c r="Q5178">
        <f>VLOOKUP(P5178,FreightRates!C$2:D$9,2,0)</f>
        <v>21.470399999999998</v>
      </c>
      <c r="R5178">
        <f>VLOOKUP(P5178,FreightRates!C$2:E$9,3,0)</f>
        <v>6.2E-2</v>
      </c>
      <c r="S5178">
        <f t="shared" si="403"/>
        <v>267.4174397344662</v>
      </c>
      <c r="T5178">
        <f t="shared" si="404"/>
        <v>3966.8877376526807</v>
      </c>
    </row>
    <row r="5179" spans="1:20" x14ac:dyDescent="0.35">
      <c r="A5179">
        <v>1447163628.7</v>
      </c>
      <c r="B5179" s="3">
        <v>41420</v>
      </c>
      <c r="C5179" t="s">
        <v>30</v>
      </c>
      <c r="D5179" t="s">
        <v>7</v>
      </c>
      <c r="E5179" t="s">
        <v>3</v>
      </c>
      <c r="F5179">
        <v>0</v>
      </c>
      <c r="G5179">
        <v>3</v>
      </c>
      <c r="H5179">
        <f t="shared" si="400"/>
        <v>3</v>
      </c>
      <c r="I5179" s="3">
        <f t="shared" si="401"/>
        <v>41423</v>
      </c>
      <c r="J5179" t="s">
        <v>72</v>
      </c>
      <c r="K5179">
        <v>1655723</v>
      </c>
      <c r="L5179" t="s">
        <v>22</v>
      </c>
      <c r="M5179" t="s">
        <v>35</v>
      </c>
      <c r="N5179">
        <v>353</v>
      </c>
      <c r="O5179">
        <v>5.3021208250166154</v>
      </c>
      <c r="P5179" t="str">
        <f t="shared" si="402"/>
        <v>PORT04PORT09</v>
      </c>
      <c r="Q5179">
        <f>VLOOKUP(P5179,FreightRates!C$2:D$9,2,0)</f>
        <v>21.470399999999998</v>
      </c>
      <c r="R5179">
        <f>VLOOKUP(P5179,FreightRates!C$2:E$9,3,0)</f>
        <v>6.2E-2</v>
      </c>
      <c r="S5179">
        <f t="shared" si="403"/>
        <v>137.51261637631364</v>
      </c>
      <c r="T5179">
        <f t="shared" si="404"/>
        <v>1871.6486512308652</v>
      </c>
    </row>
    <row r="5180" spans="1:20" x14ac:dyDescent="0.35">
      <c r="A5180">
        <v>1447163627.7</v>
      </c>
      <c r="B5180" s="3">
        <v>41420</v>
      </c>
      <c r="C5180" t="s">
        <v>30</v>
      </c>
      <c r="D5180" t="s">
        <v>7</v>
      </c>
      <c r="E5180" t="s">
        <v>3</v>
      </c>
      <c r="F5180">
        <v>0</v>
      </c>
      <c r="G5180">
        <v>3</v>
      </c>
      <c r="H5180">
        <f t="shared" si="400"/>
        <v>3</v>
      </c>
      <c r="I5180" s="3">
        <f t="shared" si="401"/>
        <v>41423</v>
      </c>
      <c r="J5180" t="s">
        <v>72</v>
      </c>
      <c r="K5180">
        <v>1655723</v>
      </c>
      <c r="L5180" t="s">
        <v>22</v>
      </c>
      <c r="M5180" t="s">
        <v>35</v>
      </c>
      <c r="N5180">
        <v>346</v>
      </c>
      <c r="O5180">
        <v>5.3021208250166154</v>
      </c>
      <c r="P5180" t="str">
        <f t="shared" si="402"/>
        <v>PORT04PORT09</v>
      </c>
      <c r="Q5180">
        <f>VLOOKUP(P5180,FreightRates!C$2:D$9,2,0)</f>
        <v>21.470399999999998</v>
      </c>
      <c r="R5180">
        <f>VLOOKUP(P5180,FreightRates!C$2:E$9,3,0)</f>
        <v>6.2E-2</v>
      </c>
      <c r="S5180">
        <f t="shared" si="403"/>
        <v>135.21149593825643</v>
      </c>
      <c r="T5180">
        <f t="shared" si="404"/>
        <v>1834.533805455749</v>
      </c>
    </row>
    <row r="5181" spans="1:20" x14ac:dyDescent="0.35">
      <c r="A5181">
        <v>1447163616.7</v>
      </c>
      <c r="B5181" s="3">
        <v>41420</v>
      </c>
      <c r="C5181" t="s">
        <v>30</v>
      </c>
      <c r="D5181" t="s">
        <v>7</v>
      </c>
      <c r="E5181" t="s">
        <v>3</v>
      </c>
      <c r="F5181">
        <v>0</v>
      </c>
      <c r="G5181">
        <v>3</v>
      </c>
      <c r="H5181">
        <f t="shared" si="400"/>
        <v>3</v>
      </c>
      <c r="I5181" s="3">
        <f t="shared" si="401"/>
        <v>41423</v>
      </c>
      <c r="J5181" t="s">
        <v>72</v>
      </c>
      <c r="K5181">
        <v>1655723</v>
      </c>
      <c r="L5181" t="s">
        <v>22</v>
      </c>
      <c r="M5181" t="s">
        <v>35</v>
      </c>
      <c r="N5181">
        <v>402</v>
      </c>
      <c r="O5181">
        <v>5.3021208250166154</v>
      </c>
      <c r="P5181" t="str">
        <f t="shared" si="402"/>
        <v>PORT04PORT09</v>
      </c>
      <c r="Q5181">
        <f>VLOOKUP(P5181,FreightRates!C$2:D$9,2,0)</f>
        <v>21.470399999999998</v>
      </c>
      <c r="R5181">
        <f>VLOOKUP(P5181,FreightRates!C$2:E$9,3,0)</f>
        <v>6.2E-2</v>
      </c>
      <c r="S5181">
        <f t="shared" si="403"/>
        <v>153.62045944271415</v>
      </c>
      <c r="T5181">
        <f t="shared" si="404"/>
        <v>2131.4525716566795</v>
      </c>
    </row>
    <row r="5182" spans="1:20" x14ac:dyDescent="0.35">
      <c r="A5182">
        <v>1447152812.7</v>
      </c>
      <c r="B5182" s="3">
        <v>41420</v>
      </c>
      <c r="C5182" t="s">
        <v>30</v>
      </c>
      <c r="D5182" t="s">
        <v>7</v>
      </c>
      <c r="E5182" t="s">
        <v>3</v>
      </c>
      <c r="F5182">
        <v>0</v>
      </c>
      <c r="G5182">
        <v>0</v>
      </c>
      <c r="H5182">
        <f t="shared" si="400"/>
        <v>0</v>
      </c>
      <c r="I5182" s="3">
        <f t="shared" si="401"/>
        <v>41420</v>
      </c>
      <c r="J5182" t="s">
        <v>72</v>
      </c>
      <c r="K5182">
        <v>1655723</v>
      </c>
      <c r="L5182" t="s">
        <v>22</v>
      </c>
      <c r="M5182" t="s">
        <v>35</v>
      </c>
      <c r="N5182">
        <v>483</v>
      </c>
      <c r="O5182">
        <v>11.604241650033231</v>
      </c>
      <c r="P5182" t="str">
        <f t="shared" si="402"/>
        <v>PORT04PORT09</v>
      </c>
      <c r="Q5182">
        <f>VLOOKUP(P5182,FreightRates!C$2:D$9,2,0)</f>
        <v>21.470399999999998</v>
      </c>
      <c r="R5182">
        <f>VLOOKUP(P5182,FreightRates!C$2:E$9,3,0)</f>
        <v>6.2E-2</v>
      </c>
      <c r="S5182">
        <f t="shared" si="403"/>
        <v>368.97102045189513</v>
      </c>
      <c r="T5182">
        <f t="shared" si="404"/>
        <v>5604.8487169660502</v>
      </c>
    </row>
    <row r="5183" spans="1:20" x14ac:dyDescent="0.35">
      <c r="A5183">
        <v>1447285078.7</v>
      </c>
      <c r="B5183" s="3">
        <v>41420</v>
      </c>
      <c r="C5183" t="s">
        <v>30</v>
      </c>
      <c r="D5183" t="s">
        <v>7</v>
      </c>
      <c r="E5183" t="s">
        <v>3</v>
      </c>
      <c r="F5183">
        <v>0</v>
      </c>
      <c r="G5183">
        <v>0</v>
      </c>
      <c r="H5183">
        <f t="shared" si="400"/>
        <v>0</v>
      </c>
      <c r="I5183" s="3">
        <f t="shared" si="401"/>
        <v>41420</v>
      </c>
      <c r="J5183" t="s">
        <v>72</v>
      </c>
      <c r="K5183">
        <v>1655723</v>
      </c>
      <c r="L5183" t="s">
        <v>22</v>
      </c>
      <c r="M5183" t="s">
        <v>35</v>
      </c>
      <c r="N5183">
        <v>382</v>
      </c>
      <c r="O5183">
        <v>2.6510604125083077</v>
      </c>
      <c r="P5183" t="str">
        <f t="shared" si="402"/>
        <v>PORT04PORT09</v>
      </c>
      <c r="Q5183">
        <f>VLOOKUP(P5183,FreightRates!C$2:D$9,2,0)</f>
        <v>21.470399999999998</v>
      </c>
      <c r="R5183">
        <f>VLOOKUP(P5183,FreightRates!C$2:E$9,3,0)</f>
        <v>6.2E-2</v>
      </c>
      <c r="S5183">
        <f t="shared" si="403"/>
        <v>84.258114809846759</v>
      </c>
      <c r="T5183">
        <f t="shared" si="404"/>
        <v>1012.7050775781736</v>
      </c>
    </row>
    <row r="5184" spans="1:20" x14ac:dyDescent="0.35">
      <c r="A5184">
        <v>1447163741.7</v>
      </c>
      <c r="B5184" s="3">
        <v>41420</v>
      </c>
      <c r="C5184" t="s">
        <v>30</v>
      </c>
      <c r="D5184" t="s">
        <v>7</v>
      </c>
      <c r="E5184" t="s">
        <v>3</v>
      </c>
      <c r="F5184">
        <v>0</v>
      </c>
      <c r="G5184">
        <v>3</v>
      </c>
      <c r="H5184">
        <f t="shared" si="400"/>
        <v>3</v>
      </c>
      <c r="I5184" s="3">
        <f t="shared" si="401"/>
        <v>41423</v>
      </c>
      <c r="J5184" t="s">
        <v>72</v>
      </c>
      <c r="K5184">
        <v>1655723</v>
      </c>
      <c r="L5184" t="s">
        <v>22</v>
      </c>
      <c r="M5184" t="s">
        <v>35</v>
      </c>
      <c r="N5184">
        <v>433</v>
      </c>
      <c r="O5184">
        <v>5.3021208250166154</v>
      </c>
      <c r="P5184" t="str">
        <f t="shared" si="402"/>
        <v>PORT04PORT09</v>
      </c>
      <c r="Q5184">
        <f>VLOOKUP(P5184,FreightRates!C$2:D$9,2,0)</f>
        <v>21.470399999999998</v>
      </c>
      <c r="R5184">
        <f>VLOOKUP(P5184,FreightRates!C$2:E$9,3,0)</f>
        <v>6.2E-2</v>
      </c>
      <c r="S5184">
        <f t="shared" si="403"/>
        <v>163.81113566839605</v>
      </c>
      <c r="T5184">
        <f t="shared" si="404"/>
        <v>2295.8183172321947</v>
      </c>
    </row>
    <row r="5185" spans="1:20" x14ac:dyDescent="0.35">
      <c r="A5185">
        <v>1447192284.7</v>
      </c>
      <c r="B5185" s="3">
        <v>41420</v>
      </c>
      <c r="C5185" t="s">
        <v>30</v>
      </c>
      <c r="D5185" t="s">
        <v>7</v>
      </c>
      <c r="E5185" t="s">
        <v>3</v>
      </c>
      <c r="F5185">
        <v>0</v>
      </c>
      <c r="G5185">
        <v>0</v>
      </c>
      <c r="H5185">
        <f t="shared" si="400"/>
        <v>0</v>
      </c>
      <c r="I5185" s="3">
        <f t="shared" si="401"/>
        <v>41420</v>
      </c>
      <c r="J5185" t="s">
        <v>72</v>
      </c>
      <c r="K5185">
        <v>1655723</v>
      </c>
      <c r="L5185" t="s">
        <v>22</v>
      </c>
      <c r="M5185" t="s">
        <v>35</v>
      </c>
      <c r="N5185">
        <v>514</v>
      </c>
      <c r="O5185">
        <v>12.255302062541539</v>
      </c>
      <c r="P5185" t="str">
        <f t="shared" si="402"/>
        <v>PORT04PORT09</v>
      </c>
      <c r="Q5185">
        <f>VLOOKUP(P5185,FreightRates!C$2:D$9,2,0)</f>
        <v>21.470399999999998</v>
      </c>
      <c r="R5185">
        <f>VLOOKUP(P5185,FreightRates!C$2:E$9,3,0)</f>
        <v>6.2E-2</v>
      </c>
      <c r="S5185">
        <f t="shared" si="403"/>
        <v>412.0223661290737</v>
      </c>
      <c r="T5185">
        <f t="shared" si="404"/>
        <v>6299.2252601463506</v>
      </c>
    </row>
    <row r="5186" spans="1:20" x14ac:dyDescent="0.35">
      <c r="A5186">
        <v>1447163615.7</v>
      </c>
      <c r="B5186" s="3">
        <v>41420</v>
      </c>
      <c r="C5186" t="s">
        <v>30</v>
      </c>
      <c r="D5186" t="s">
        <v>7</v>
      </c>
      <c r="E5186" t="s">
        <v>3</v>
      </c>
      <c r="F5186">
        <v>0</v>
      </c>
      <c r="G5186">
        <v>3</v>
      </c>
      <c r="H5186">
        <f t="shared" si="400"/>
        <v>3</v>
      </c>
      <c r="I5186" s="3">
        <f t="shared" si="401"/>
        <v>41423</v>
      </c>
      <c r="J5186" t="s">
        <v>72</v>
      </c>
      <c r="K5186">
        <v>1655723</v>
      </c>
      <c r="L5186" t="s">
        <v>22</v>
      </c>
      <c r="M5186" t="s">
        <v>35</v>
      </c>
      <c r="N5186">
        <v>382</v>
      </c>
      <c r="O5186">
        <v>5.3021208250166154</v>
      </c>
      <c r="P5186" t="str">
        <f t="shared" si="402"/>
        <v>PORT04PORT09</v>
      </c>
      <c r="Q5186">
        <f>VLOOKUP(P5186,FreightRates!C$2:D$9,2,0)</f>
        <v>21.470399999999998</v>
      </c>
      <c r="R5186">
        <f>VLOOKUP(P5186,FreightRates!C$2:E$9,3,0)</f>
        <v>6.2E-2</v>
      </c>
      <c r="S5186">
        <f t="shared" si="403"/>
        <v>147.04582961969351</v>
      </c>
      <c r="T5186">
        <f t="shared" si="404"/>
        <v>2025.4101551563472</v>
      </c>
    </row>
    <row r="5187" spans="1:20" x14ac:dyDescent="0.35">
      <c r="A5187">
        <v>1447224400.7</v>
      </c>
      <c r="B5187" s="3">
        <v>41420</v>
      </c>
      <c r="C5187" t="s">
        <v>30</v>
      </c>
      <c r="D5187" t="s">
        <v>7</v>
      </c>
      <c r="E5187" t="s">
        <v>3</v>
      </c>
      <c r="F5187">
        <v>0</v>
      </c>
      <c r="G5187">
        <v>3</v>
      </c>
      <c r="H5187">
        <f t="shared" ref="H5187:H5250" si="405">F5187+G5187</f>
        <v>3</v>
      </c>
      <c r="I5187" s="3">
        <f t="shared" ref="I5187:I5250" si="406">B5187+F5187+G5187</f>
        <v>41423</v>
      </c>
      <c r="J5187" t="s">
        <v>72</v>
      </c>
      <c r="K5187">
        <v>1655723</v>
      </c>
      <c r="L5187" t="s">
        <v>22</v>
      </c>
      <c r="M5187" t="s">
        <v>35</v>
      </c>
      <c r="N5187">
        <v>357</v>
      </c>
      <c r="O5187">
        <v>5.3021208250166154</v>
      </c>
      <c r="P5187" t="str">
        <f t="shared" ref="P5187:P5250" si="407">CONCATENATE(C5187,M5187)</f>
        <v>PORT04PORT09</v>
      </c>
      <c r="Q5187">
        <f>VLOOKUP(P5187,FreightRates!C$2:D$9,2,0)</f>
        <v>21.470399999999998</v>
      </c>
      <c r="R5187">
        <f>VLOOKUP(P5187,FreightRates!C$2:E$9,3,0)</f>
        <v>6.2E-2</v>
      </c>
      <c r="S5187">
        <f t="shared" ref="S5187:S5250" si="408">(R5187*O5187*N5187)+Q5187</f>
        <v>138.82754234091777</v>
      </c>
      <c r="T5187">
        <f t="shared" ref="T5187:T5250" si="409">O5187*N5187</f>
        <v>1892.8571345309317</v>
      </c>
    </row>
    <row r="5188" spans="1:20" x14ac:dyDescent="0.35">
      <c r="A5188">
        <v>1447369913.7</v>
      </c>
      <c r="B5188" s="3">
        <v>41420</v>
      </c>
      <c r="C5188" t="s">
        <v>30</v>
      </c>
      <c r="D5188" t="s">
        <v>7</v>
      </c>
      <c r="E5188" t="s">
        <v>3</v>
      </c>
      <c r="F5188">
        <v>0</v>
      </c>
      <c r="G5188">
        <v>0</v>
      </c>
      <c r="H5188">
        <f t="shared" si="405"/>
        <v>0</v>
      </c>
      <c r="I5188" s="3">
        <f t="shared" si="406"/>
        <v>41420</v>
      </c>
      <c r="J5188" t="s">
        <v>72</v>
      </c>
      <c r="K5188">
        <v>1655723</v>
      </c>
      <c r="L5188" t="s">
        <v>22</v>
      </c>
      <c r="M5188" t="s">
        <v>35</v>
      </c>
      <c r="N5188">
        <v>400</v>
      </c>
      <c r="O5188">
        <v>5.3021208250166154</v>
      </c>
      <c r="P5188" t="str">
        <f t="shared" si="407"/>
        <v>PORT04PORT09</v>
      </c>
      <c r="Q5188">
        <f>VLOOKUP(P5188,FreightRates!C$2:D$9,2,0)</f>
        <v>21.470399999999998</v>
      </c>
      <c r="R5188">
        <f>VLOOKUP(P5188,FreightRates!C$2:E$9,3,0)</f>
        <v>6.2E-2</v>
      </c>
      <c r="S5188">
        <f t="shared" si="408"/>
        <v>152.96299646041206</v>
      </c>
      <c r="T5188">
        <f t="shared" si="409"/>
        <v>2120.8483300066464</v>
      </c>
    </row>
    <row r="5189" spans="1:20" x14ac:dyDescent="0.35">
      <c r="A5189">
        <v>1447288233.7</v>
      </c>
      <c r="B5189" s="3">
        <v>41420</v>
      </c>
      <c r="C5189" t="s">
        <v>30</v>
      </c>
      <c r="D5189" t="s">
        <v>7</v>
      </c>
      <c r="E5189" t="s">
        <v>3</v>
      </c>
      <c r="F5189">
        <v>0</v>
      </c>
      <c r="G5189">
        <v>0</v>
      </c>
      <c r="H5189">
        <f t="shared" si="405"/>
        <v>0</v>
      </c>
      <c r="I5189" s="3">
        <f t="shared" si="406"/>
        <v>41420</v>
      </c>
      <c r="J5189" t="s">
        <v>72</v>
      </c>
      <c r="K5189">
        <v>1652604</v>
      </c>
      <c r="L5189" t="s">
        <v>22</v>
      </c>
      <c r="M5189" t="s">
        <v>35</v>
      </c>
      <c r="N5189">
        <v>830</v>
      </c>
      <c r="O5189">
        <v>11.24</v>
      </c>
      <c r="P5189" t="str">
        <f t="shared" si="407"/>
        <v>PORT04PORT09</v>
      </c>
      <c r="Q5189">
        <f>VLOOKUP(P5189,FreightRates!C$2:D$9,2,0)</f>
        <v>21.470399999999998</v>
      </c>
      <c r="R5189">
        <f>VLOOKUP(P5189,FreightRates!C$2:E$9,3,0)</f>
        <v>6.2E-2</v>
      </c>
      <c r="S5189">
        <f t="shared" si="408"/>
        <v>599.88080000000014</v>
      </c>
      <c r="T5189">
        <f t="shared" si="409"/>
        <v>9329.2000000000007</v>
      </c>
    </row>
    <row r="5190" spans="1:20" x14ac:dyDescent="0.35">
      <c r="A5190">
        <v>1447204438.7</v>
      </c>
      <c r="B5190" s="3">
        <v>41420</v>
      </c>
      <c r="C5190" t="s">
        <v>30</v>
      </c>
      <c r="D5190" t="s">
        <v>7</v>
      </c>
      <c r="E5190" t="s">
        <v>3</v>
      </c>
      <c r="F5190">
        <v>0</v>
      </c>
      <c r="G5190">
        <v>0</v>
      </c>
      <c r="H5190">
        <f t="shared" si="405"/>
        <v>0</v>
      </c>
      <c r="I5190" s="3">
        <f t="shared" si="406"/>
        <v>41420</v>
      </c>
      <c r="J5190" t="s">
        <v>72</v>
      </c>
      <c r="K5190">
        <v>1652604</v>
      </c>
      <c r="L5190" t="s">
        <v>22</v>
      </c>
      <c r="M5190" t="s">
        <v>35</v>
      </c>
      <c r="N5190">
        <v>820</v>
      </c>
      <c r="O5190">
        <v>11.7</v>
      </c>
      <c r="P5190" t="str">
        <f t="shared" si="407"/>
        <v>PORT04PORT09</v>
      </c>
      <c r="Q5190">
        <f>VLOOKUP(P5190,FreightRates!C$2:D$9,2,0)</f>
        <v>21.470399999999998</v>
      </c>
      <c r="R5190">
        <f>VLOOKUP(P5190,FreightRates!C$2:E$9,3,0)</f>
        <v>6.2E-2</v>
      </c>
      <c r="S5190">
        <f t="shared" si="408"/>
        <v>616.29840000000002</v>
      </c>
      <c r="T5190">
        <f t="shared" si="409"/>
        <v>9594</v>
      </c>
    </row>
    <row r="5191" spans="1:20" x14ac:dyDescent="0.35">
      <c r="A5191">
        <v>1447152804.7</v>
      </c>
      <c r="B5191" s="3">
        <v>41420</v>
      </c>
      <c r="C5191" t="s">
        <v>30</v>
      </c>
      <c r="D5191" t="s">
        <v>7</v>
      </c>
      <c r="E5191" t="s">
        <v>3</v>
      </c>
      <c r="F5191">
        <v>0</v>
      </c>
      <c r="G5191">
        <v>0</v>
      </c>
      <c r="H5191">
        <f t="shared" si="405"/>
        <v>0</v>
      </c>
      <c r="I5191" s="3">
        <f t="shared" si="406"/>
        <v>41420</v>
      </c>
      <c r="J5191" t="s">
        <v>72</v>
      </c>
      <c r="K5191">
        <v>1652604</v>
      </c>
      <c r="L5191" t="s">
        <v>22</v>
      </c>
      <c r="M5191" t="s">
        <v>35</v>
      </c>
      <c r="N5191">
        <v>608</v>
      </c>
      <c r="O5191">
        <v>7.4</v>
      </c>
      <c r="P5191" t="str">
        <f t="shared" si="407"/>
        <v>PORT04PORT09</v>
      </c>
      <c r="Q5191">
        <f>VLOOKUP(P5191,FreightRates!C$2:D$9,2,0)</f>
        <v>21.470399999999998</v>
      </c>
      <c r="R5191">
        <f>VLOOKUP(P5191,FreightRates!C$2:E$9,3,0)</f>
        <v>6.2E-2</v>
      </c>
      <c r="S5191">
        <f t="shared" si="408"/>
        <v>300.42079999999999</v>
      </c>
      <c r="T5191">
        <f t="shared" si="409"/>
        <v>4499.2</v>
      </c>
    </row>
    <row r="5192" spans="1:20" x14ac:dyDescent="0.35">
      <c r="A5192">
        <v>1447251843.7</v>
      </c>
      <c r="B5192" s="3">
        <v>41420</v>
      </c>
      <c r="C5192" t="s">
        <v>30</v>
      </c>
      <c r="D5192" t="s">
        <v>7</v>
      </c>
      <c r="E5192" t="s">
        <v>3</v>
      </c>
      <c r="F5192">
        <v>0</v>
      </c>
      <c r="G5192">
        <v>3</v>
      </c>
      <c r="H5192">
        <f t="shared" si="405"/>
        <v>3</v>
      </c>
      <c r="I5192" s="3">
        <f t="shared" si="406"/>
        <v>41423</v>
      </c>
      <c r="J5192" t="s">
        <v>72</v>
      </c>
      <c r="K5192">
        <v>1688824</v>
      </c>
      <c r="L5192" t="s">
        <v>22</v>
      </c>
      <c r="M5192" t="s">
        <v>35</v>
      </c>
      <c r="N5192">
        <v>402</v>
      </c>
      <c r="O5192">
        <v>2.1118709677419352</v>
      </c>
      <c r="P5192" t="str">
        <f t="shared" si="407"/>
        <v>PORT04PORT09</v>
      </c>
      <c r="Q5192">
        <f>VLOOKUP(P5192,FreightRates!C$2:D$9,2,0)</f>
        <v>21.470399999999998</v>
      </c>
      <c r="R5192">
        <f>VLOOKUP(P5192,FreightRates!C$2:E$9,3,0)</f>
        <v>6.2E-2</v>
      </c>
      <c r="S5192">
        <f t="shared" si="408"/>
        <v>74.106671999999989</v>
      </c>
      <c r="T5192">
        <f t="shared" si="409"/>
        <v>848.97212903225795</v>
      </c>
    </row>
    <row r="5193" spans="1:20" x14ac:dyDescent="0.35">
      <c r="A5193">
        <v>1447327215.7</v>
      </c>
      <c r="B5193" s="3">
        <v>41420</v>
      </c>
      <c r="C5193" t="s">
        <v>30</v>
      </c>
      <c r="D5193" t="s">
        <v>7</v>
      </c>
      <c r="E5193" t="s">
        <v>3</v>
      </c>
      <c r="F5193">
        <v>0</v>
      </c>
      <c r="G5193">
        <v>3</v>
      </c>
      <c r="H5193">
        <f t="shared" si="405"/>
        <v>3</v>
      </c>
      <c r="I5193" s="3">
        <f t="shared" si="406"/>
        <v>41423</v>
      </c>
      <c r="J5193" t="s">
        <v>72</v>
      </c>
      <c r="K5193">
        <v>1688824</v>
      </c>
      <c r="L5193" t="s">
        <v>22</v>
      </c>
      <c r="M5193" t="s">
        <v>35</v>
      </c>
      <c r="N5193">
        <v>394</v>
      </c>
      <c r="O5193">
        <v>1.9494193548387095</v>
      </c>
      <c r="P5193" t="str">
        <f t="shared" si="407"/>
        <v>PORT04PORT09</v>
      </c>
      <c r="Q5193">
        <f>VLOOKUP(P5193,FreightRates!C$2:D$9,2,0)</f>
        <v>21.470399999999998</v>
      </c>
      <c r="R5193">
        <f>VLOOKUP(P5193,FreightRates!C$2:E$9,3,0)</f>
        <v>6.2E-2</v>
      </c>
      <c r="S5193">
        <f t="shared" si="408"/>
        <v>69.09081599999999</v>
      </c>
      <c r="T5193">
        <f t="shared" si="409"/>
        <v>768.07122580645159</v>
      </c>
    </row>
    <row r="5194" spans="1:20" x14ac:dyDescent="0.35">
      <c r="A5194">
        <v>1447395126.7</v>
      </c>
      <c r="B5194" s="3">
        <v>41420</v>
      </c>
      <c r="C5194" t="s">
        <v>30</v>
      </c>
      <c r="D5194" t="s">
        <v>7</v>
      </c>
      <c r="E5194" t="s">
        <v>3</v>
      </c>
      <c r="F5194">
        <v>0</v>
      </c>
      <c r="G5194">
        <v>3</v>
      </c>
      <c r="H5194">
        <f t="shared" si="405"/>
        <v>3</v>
      </c>
      <c r="I5194" s="3">
        <f t="shared" si="406"/>
        <v>41423</v>
      </c>
      <c r="J5194" t="s">
        <v>72</v>
      </c>
      <c r="K5194">
        <v>1690092</v>
      </c>
      <c r="L5194" t="s">
        <v>22</v>
      </c>
      <c r="M5194" t="s">
        <v>35</v>
      </c>
      <c r="N5194">
        <v>649</v>
      </c>
      <c r="O5194">
        <v>6.14</v>
      </c>
      <c r="P5194" t="str">
        <f t="shared" si="407"/>
        <v>PORT04PORT09</v>
      </c>
      <c r="Q5194">
        <f>VLOOKUP(P5194,FreightRates!C$2:D$9,2,0)</f>
        <v>21.470399999999998</v>
      </c>
      <c r="R5194">
        <f>VLOOKUP(P5194,FreightRates!C$2:E$9,3,0)</f>
        <v>6.2E-2</v>
      </c>
      <c r="S5194">
        <f t="shared" si="408"/>
        <v>268.53171999999995</v>
      </c>
      <c r="T5194">
        <f t="shared" si="409"/>
        <v>3984.8599999999997</v>
      </c>
    </row>
    <row r="5195" spans="1:20" x14ac:dyDescent="0.35">
      <c r="A5195">
        <v>1447232863.7</v>
      </c>
      <c r="B5195" s="3">
        <v>41420</v>
      </c>
      <c r="C5195" t="s">
        <v>30</v>
      </c>
      <c r="D5195" t="s">
        <v>7</v>
      </c>
      <c r="E5195" t="s">
        <v>3</v>
      </c>
      <c r="F5195">
        <v>0</v>
      </c>
      <c r="G5195">
        <v>3</v>
      </c>
      <c r="H5195">
        <f t="shared" si="405"/>
        <v>3</v>
      </c>
      <c r="I5195" s="3">
        <f t="shared" si="406"/>
        <v>41423</v>
      </c>
      <c r="J5195" t="s">
        <v>72</v>
      </c>
      <c r="K5195">
        <v>1660885</v>
      </c>
      <c r="L5195" t="s">
        <v>22</v>
      </c>
      <c r="M5195" t="s">
        <v>35</v>
      </c>
      <c r="N5195">
        <v>692</v>
      </c>
      <c r="O5195">
        <v>3.1771093473535217</v>
      </c>
      <c r="P5195" t="str">
        <f t="shared" si="407"/>
        <v>PORT04PORT09</v>
      </c>
      <c r="Q5195">
        <f>VLOOKUP(P5195,FreightRates!C$2:D$9,2,0)</f>
        <v>21.470399999999998</v>
      </c>
      <c r="R5195">
        <f>VLOOKUP(P5195,FreightRates!C$2:E$9,3,0)</f>
        <v>6.2E-2</v>
      </c>
      <c r="S5195">
        <f t="shared" si="408"/>
        <v>157.78109943885551</v>
      </c>
      <c r="T5195">
        <f t="shared" si="409"/>
        <v>2198.5596683686372</v>
      </c>
    </row>
    <row r="5196" spans="1:20" x14ac:dyDescent="0.35">
      <c r="A5196">
        <v>1447208159.7</v>
      </c>
      <c r="B5196" s="3">
        <v>41420</v>
      </c>
      <c r="C5196" t="s">
        <v>30</v>
      </c>
      <c r="D5196" t="s">
        <v>7</v>
      </c>
      <c r="E5196" t="s">
        <v>3</v>
      </c>
      <c r="F5196">
        <v>0</v>
      </c>
      <c r="G5196">
        <v>3</v>
      </c>
      <c r="H5196">
        <f t="shared" si="405"/>
        <v>3</v>
      </c>
      <c r="I5196" s="3">
        <f t="shared" si="406"/>
        <v>41423</v>
      </c>
      <c r="J5196" t="s">
        <v>72</v>
      </c>
      <c r="K5196">
        <v>1660885</v>
      </c>
      <c r="L5196" t="s">
        <v>22</v>
      </c>
      <c r="M5196" t="s">
        <v>35</v>
      </c>
      <c r="N5196">
        <v>618</v>
      </c>
      <c r="O5196">
        <v>3.1771093473535217</v>
      </c>
      <c r="P5196" t="str">
        <f t="shared" si="407"/>
        <v>PORT04PORT09</v>
      </c>
      <c r="Q5196">
        <f>VLOOKUP(P5196,FreightRates!C$2:D$9,2,0)</f>
        <v>21.470399999999998</v>
      </c>
      <c r="R5196">
        <f>VLOOKUP(P5196,FreightRates!C$2:E$9,3,0)</f>
        <v>6.2E-2</v>
      </c>
      <c r="S5196">
        <f t="shared" si="408"/>
        <v>143.20452175319753</v>
      </c>
      <c r="T5196">
        <f t="shared" si="409"/>
        <v>1963.4535766644765</v>
      </c>
    </row>
    <row r="5197" spans="1:20" x14ac:dyDescent="0.35">
      <c r="A5197">
        <v>1447395054.7</v>
      </c>
      <c r="B5197" s="3">
        <v>41420</v>
      </c>
      <c r="C5197" t="s">
        <v>30</v>
      </c>
      <c r="D5197" t="s">
        <v>7</v>
      </c>
      <c r="E5197" t="s">
        <v>3</v>
      </c>
      <c r="F5197">
        <v>0</v>
      </c>
      <c r="G5197">
        <v>3</v>
      </c>
      <c r="H5197">
        <f t="shared" si="405"/>
        <v>3</v>
      </c>
      <c r="I5197" s="3">
        <f t="shared" si="406"/>
        <v>41423</v>
      </c>
      <c r="J5197" t="s">
        <v>72</v>
      </c>
      <c r="K5197">
        <v>1660885</v>
      </c>
      <c r="L5197" t="s">
        <v>22</v>
      </c>
      <c r="M5197" t="s">
        <v>35</v>
      </c>
      <c r="N5197">
        <v>634</v>
      </c>
      <c r="O5197">
        <v>3.1771093473535217</v>
      </c>
      <c r="P5197" t="str">
        <f t="shared" si="407"/>
        <v>PORT04PORT09</v>
      </c>
      <c r="Q5197">
        <f>VLOOKUP(P5197,FreightRates!C$2:D$9,2,0)</f>
        <v>21.470399999999998</v>
      </c>
      <c r="R5197">
        <f>VLOOKUP(P5197,FreightRates!C$2:E$9,3,0)</f>
        <v>6.2E-2</v>
      </c>
      <c r="S5197">
        <f t="shared" si="408"/>
        <v>146.35621422577222</v>
      </c>
      <c r="T5197">
        <f t="shared" si="409"/>
        <v>2014.2873262221328</v>
      </c>
    </row>
    <row r="5198" spans="1:20" x14ac:dyDescent="0.35">
      <c r="A5198">
        <v>1447163574.7</v>
      </c>
      <c r="B5198" s="3">
        <v>41420</v>
      </c>
      <c r="C5198" t="s">
        <v>30</v>
      </c>
      <c r="D5198" t="s">
        <v>7</v>
      </c>
      <c r="E5198" t="s">
        <v>3</v>
      </c>
      <c r="F5198">
        <v>0</v>
      </c>
      <c r="G5198">
        <v>3</v>
      </c>
      <c r="H5198">
        <f t="shared" si="405"/>
        <v>3</v>
      </c>
      <c r="I5198" s="3">
        <f t="shared" si="406"/>
        <v>41423</v>
      </c>
      <c r="J5198" t="s">
        <v>72</v>
      </c>
      <c r="K5198">
        <v>1660885</v>
      </c>
      <c r="L5198" t="s">
        <v>22</v>
      </c>
      <c r="M5198" t="s">
        <v>35</v>
      </c>
      <c r="N5198">
        <v>677</v>
      </c>
      <c r="O5198">
        <v>3.1771093473535217</v>
      </c>
      <c r="P5198" t="str">
        <f t="shared" si="407"/>
        <v>PORT04PORT09</v>
      </c>
      <c r="Q5198">
        <f>VLOOKUP(P5198,FreightRates!C$2:D$9,2,0)</f>
        <v>21.470399999999998</v>
      </c>
      <c r="R5198">
        <f>VLOOKUP(P5198,FreightRates!C$2:E$9,3,0)</f>
        <v>6.2E-2</v>
      </c>
      <c r="S5198">
        <f t="shared" si="408"/>
        <v>154.8263877458167</v>
      </c>
      <c r="T5198">
        <f t="shared" si="409"/>
        <v>2150.9030281583341</v>
      </c>
    </row>
    <row r="5199" spans="1:20" x14ac:dyDescent="0.35">
      <c r="A5199">
        <v>1447188605.7</v>
      </c>
      <c r="B5199" s="3">
        <v>41420</v>
      </c>
      <c r="C5199" t="s">
        <v>30</v>
      </c>
      <c r="D5199" t="s">
        <v>7</v>
      </c>
      <c r="E5199" t="s">
        <v>3</v>
      </c>
      <c r="F5199">
        <v>0</v>
      </c>
      <c r="G5199">
        <v>3</v>
      </c>
      <c r="H5199">
        <f t="shared" si="405"/>
        <v>3</v>
      </c>
      <c r="I5199" s="3">
        <f t="shared" si="406"/>
        <v>41423</v>
      </c>
      <c r="J5199" t="s">
        <v>72</v>
      </c>
      <c r="K5199">
        <v>1660885</v>
      </c>
      <c r="L5199" t="s">
        <v>22</v>
      </c>
      <c r="M5199" t="s">
        <v>35</v>
      </c>
      <c r="N5199">
        <v>686</v>
      </c>
      <c r="O5199">
        <v>3.1771093473535217</v>
      </c>
      <c r="P5199" t="str">
        <f t="shared" si="407"/>
        <v>PORT04PORT09</v>
      </c>
      <c r="Q5199">
        <f>VLOOKUP(P5199,FreightRates!C$2:D$9,2,0)</f>
        <v>21.470399999999998</v>
      </c>
      <c r="R5199">
        <f>VLOOKUP(P5199,FreightRates!C$2:E$9,3,0)</f>
        <v>6.2E-2</v>
      </c>
      <c r="S5199">
        <f t="shared" si="408"/>
        <v>156.59921476163998</v>
      </c>
      <c r="T5199">
        <f t="shared" si="409"/>
        <v>2179.4970122845157</v>
      </c>
    </row>
    <row r="5200" spans="1:20" x14ac:dyDescent="0.35">
      <c r="A5200">
        <v>1447208853.7</v>
      </c>
      <c r="B5200" s="3">
        <v>41420</v>
      </c>
      <c r="C5200" t="s">
        <v>30</v>
      </c>
      <c r="D5200" t="s">
        <v>7</v>
      </c>
      <c r="E5200" t="s">
        <v>3</v>
      </c>
      <c r="F5200">
        <v>0</v>
      </c>
      <c r="G5200">
        <v>3</v>
      </c>
      <c r="H5200">
        <f t="shared" si="405"/>
        <v>3</v>
      </c>
      <c r="I5200" s="3">
        <f t="shared" si="406"/>
        <v>41423</v>
      </c>
      <c r="J5200" t="s">
        <v>72</v>
      </c>
      <c r="K5200">
        <v>1660885</v>
      </c>
      <c r="L5200" t="s">
        <v>22</v>
      </c>
      <c r="M5200" t="s">
        <v>35</v>
      </c>
      <c r="N5200">
        <v>599</v>
      </c>
      <c r="O5200">
        <v>3.1771093473535217</v>
      </c>
      <c r="P5200" t="str">
        <f t="shared" si="407"/>
        <v>PORT04PORT09</v>
      </c>
      <c r="Q5200">
        <f>VLOOKUP(P5200,FreightRates!C$2:D$9,2,0)</f>
        <v>21.470399999999998</v>
      </c>
      <c r="R5200">
        <f>VLOOKUP(P5200,FreightRates!C$2:E$9,3,0)</f>
        <v>6.2E-2</v>
      </c>
      <c r="S5200">
        <f t="shared" si="408"/>
        <v>139.4618869420151</v>
      </c>
      <c r="T5200">
        <f t="shared" si="409"/>
        <v>1903.0884990647594</v>
      </c>
    </row>
    <row r="5201" spans="1:20" x14ac:dyDescent="0.35">
      <c r="A5201">
        <v>1447208852.7</v>
      </c>
      <c r="B5201" s="3">
        <v>41420</v>
      </c>
      <c r="C5201" t="s">
        <v>30</v>
      </c>
      <c r="D5201" t="s">
        <v>7</v>
      </c>
      <c r="E5201" t="s">
        <v>3</v>
      </c>
      <c r="F5201">
        <v>0</v>
      </c>
      <c r="G5201">
        <v>3</v>
      </c>
      <c r="H5201">
        <f t="shared" si="405"/>
        <v>3</v>
      </c>
      <c r="I5201" s="3">
        <f t="shared" si="406"/>
        <v>41423</v>
      </c>
      <c r="J5201" t="s">
        <v>72</v>
      </c>
      <c r="K5201">
        <v>1660885</v>
      </c>
      <c r="L5201" t="s">
        <v>22</v>
      </c>
      <c r="M5201" t="s">
        <v>35</v>
      </c>
      <c r="N5201">
        <v>613</v>
      </c>
      <c r="O5201">
        <v>3.1771093473535217</v>
      </c>
      <c r="P5201" t="str">
        <f t="shared" si="407"/>
        <v>PORT04PORT09</v>
      </c>
      <c r="Q5201">
        <f>VLOOKUP(P5201,FreightRates!C$2:D$9,2,0)</f>
        <v>21.470399999999998</v>
      </c>
      <c r="R5201">
        <f>VLOOKUP(P5201,FreightRates!C$2:E$9,3,0)</f>
        <v>6.2E-2</v>
      </c>
      <c r="S5201">
        <f t="shared" si="408"/>
        <v>142.21961785551792</v>
      </c>
      <c r="T5201">
        <f t="shared" si="409"/>
        <v>1947.5680299277087</v>
      </c>
    </row>
    <row r="5202" spans="1:20" x14ac:dyDescent="0.35">
      <c r="A5202">
        <v>1447163573.7</v>
      </c>
      <c r="B5202" s="3">
        <v>41420</v>
      </c>
      <c r="C5202" t="s">
        <v>30</v>
      </c>
      <c r="D5202" t="s">
        <v>7</v>
      </c>
      <c r="E5202" t="s">
        <v>3</v>
      </c>
      <c r="F5202">
        <v>0</v>
      </c>
      <c r="G5202">
        <v>3</v>
      </c>
      <c r="H5202">
        <f t="shared" si="405"/>
        <v>3</v>
      </c>
      <c r="I5202" s="3">
        <f t="shared" si="406"/>
        <v>41423</v>
      </c>
      <c r="J5202" t="s">
        <v>72</v>
      </c>
      <c r="K5202">
        <v>1660885</v>
      </c>
      <c r="L5202" t="s">
        <v>22</v>
      </c>
      <c r="M5202" t="s">
        <v>35</v>
      </c>
      <c r="N5202">
        <v>671</v>
      </c>
      <c r="O5202">
        <v>3.1771093473535217</v>
      </c>
      <c r="P5202" t="str">
        <f t="shared" si="407"/>
        <v>PORT04PORT09</v>
      </c>
      <c r="Q5202">
        <f>VLOOKUP(P5202,FreightRates!C$2:D$9,2,0)</f>
        <v>21.470399999999998</v>
      </c>
      <c r="R5202">
        <f>VLOOKUP(P5202,FreightRates!C$2:E$9,3,0)</f>
        <v>6.2E-2</v>
      </c>
      <c r="S5202">
        <f t="shared" si="408"/>
        <v>153.64450306860118</v>
      </c>
      <c r="T5202">
        <f t="shared" si="409"/>
        <v>2131.8403720742131</v>
      </c>
    </row>
    <row r="5203" spans="1:20" x14ac:dyDescent="0.35">
      <c r="A5203">
        <v>1447407270.7</v>
      </c>
      <c r="B5203" s="3">
        <v>41420</v>
      </c>
      <c r="C5203" t="s">
        <v>30</v>
      </c>
      <c r="D5203" t="s">
        <v>7</v>
      </c>
      <c r="E5203" t="s">
        <v>3</v>
      </c>
      <c r="F5203">
        <v>0</v>
      </c>
      <c r="G5203">
        <v>3</v>
      </c>
      <c r="H5203">
        <f t="shared" si="405"/>
        <v>3</v>
      </c>
      <c r="I5203" s="3">
        <f t="shared" si="406"/>
        <v>41423</v>
      </c>
      <c r="J5203" t="s">
        <v>72</v>
      </c>
      <c r="K5203">
        <v>1660885</v>
      </c>
      <c r="L5203" t="s">
        <v>22</v>
      </c>
      <c r="M5203" t="s">
        <v>35</v>
      </c>
      <c r="N5203">
        <v>594</v>
      </c>
      <c r="O5203">
        <v>3.1771093473535217</v>
      </c>
      <c r="P5203" t="str">
        <f t="shared" si="407"/>
        <v>PORT04PORT09</v>
      </c>
      <c r="Q5203">
        <f>VLOOKUP(P5203,FreightRates!C$2:D$9,2,0)</f>
        <v>21.470399999999998</v>
      </c>
      <c r="R5203">
        <f>VLOOKUP(P5203,FreightRates!C$2:E$9,3,0)</f>
        <v>6.2E-2</v>
      </c>
      <c r="S5203">
        <f t="shared" si="408"/>
        <v>138.4769830443355</v>
      </c>
      <c r="T5203">
        <f t="shared" si="409"/>
        <v>1887.2029523279919</v>
      </c>
    </row>
    <row r="5204" spans="1:20" x14ac:dyDescent="0.35">
      <c r="A5204">
        <v>1447151048.7</v>
      </c>
      <c r="B5204" s="3">
        <v>41420</v>
      </c>
      <c r="C5204" t="s">
        <v>30</v>
      </c>
      <c r="D5204" t="s">
        <v>7</v>
      </c>
      <c r="E5204" t="s">
        <v>3</v>
      </c>
      <c r="F5204">
        <v>0</v>
      </c>
      <c r="G5204">
        <v>0</v>
      </c>
      <c r="H5204">
        <f t="shared" si="405"/>
        <v>0</v>
      </c>
      <c r="I5204" s="3">
        <f t="shared" si="406"/>
        <v>41420</v>
      </c>
      <c r="J5204" t="s">
        <v>72</v>
      </c>
      <c r="K5204">
        <v>1660885</v>
      </c>
      <c r="L5204" t="s">
        <v>22</v>
      </c>
      <c r="M5204" t="s">
        <v>35</v>
      </c>
      <c r="N5204">
        <v>396</v>
      </c>
      <c r="O5204">
        <v>0.79427733683838042</v>
      </c>
      <c r="P5204" t="str">
        <f t="shared" si="407"/>
        <v>PORT04PORT09</v>
      </c>
      <c r="Q5204">
        <f>VLOOKUP(P5204,FreightRates!C$2:D$9,2,0)</f>
        <v>21.470399999999998</v>
      </c>
      <c r="R5204">
        <f>VLOOKUP(P5204,FreightRates!C$2:E$9,3,0)</f>
        <v>6.2E-2</v>
      </c>
      <c r="S5204">
        <f t="shared" si="408"/>
        <v>40.971497174055912</v>
      </c>
      <c r="T5204">
        <f t="shared" si="409"/>
        <v>314.53382538799866</v>
      </c>
    </row>
    <row r="5205" spans="1:20" x14ac:dyDescent="0.35">
      <c r="A5205">
        <v>1447208858.7</v>
      </c>
      <c r="B5205" s="3">
        <v>41420</v>
      </c>
      <c r="C5205" t="s">
        <v>30</v>
      </c>
      <c r="D5205" t="s">
        <v>7</v>
      </c>
      <c r="E5205" t="s">
        <v>3</v>
      </c>
      <c r="F5205">
        <v>0</v>
      </c>
      <c r="G5205">
        <v>3</v>
      </c>
      <c r="H5205">
        <f t="shared" si="405"/>
        <v>3</v>
      </c>
      <c r="I5205" s="3">
        <f t="shared" si="406"/>
        <v>41423</v>
      </c>
      <c r="J5205" t="s">
        <v>72</v>
      </c>
      <c r="K5205">
        <v>1660885</v>
      </c>
      <c r="L5205" t="s">
        <v>22</v>
      </c>
      <c r="M5205" t="s">
        <v>35</v>
      </c>
      <c r="N5205">
        <v>616</v>
      </c>
      <c r="O5205">
        <v>3.1771093473535217</v>
      </c>
      <c r="P5205" t="str">
        <f t="shared" si="407"/>
        <v>PORT04PORT09</v>
      </c>
      <c r="Q5205">
        <f>VLOOKUP(P5205,FreightRates!C$2:D$9,2,0)</f>
        <v>21.470399999999998</v>
      </c>
      <c r="R5205">
        <f>VLOOKUP(P5205,FreightRates!C$2:E$9,3,0)</f>
        <v>6.2E-2</v>
      </c>
      <c r="S5205">
        <f t="shared" si="408"/>
        <v>142.81056019412569</v>
      </c>
      <c r="T5205">
        <f t="shared" si="409"/>
        <v>1957.0993579697692</v>
      </c>
    </row>
    <row r="5206" spans="1:20" x14ac:dyDescent="0.35">
      <c r="A5206">
        <v>1447281376.7</v>
      </c>
      <c r="B5206" s="3">
        <v>41420</v>
      </c>
      <c r="C5206" t="s">
        <v>30</v>
      </c>
      <c r="D5206" t="s">
        <v>7</v>
      </c>
      <c r="E5206" t="s">
        <v>3</v>
      </c>
      <c r="F5206">
        <v>0</v>
      </c>
      <c r="G5206">
        <v>3</v>
      </c>
      <c r="H5206">
        <f t="shared" si="405"/>
        <v>3</v>
      </c>
      <c r="I5206" s="3">
        <f t="shared" si="406"/>
        <v>41423</v>
      </c>
      <c r="J5206" t="s">
        <v>72</v>
      </c>
      <c r="K5206">
        <v>1660885</v>
      </c>
      <c r="L5206" t="s">
        <v>22</v>
      </c>
      <c r="M5206" t="s">
        <v>35</v>
      </c>
      <c r="N5206">
        <v>995</v>
      </c>
      <c r="O5206">
        <v>5.68</v>
      </c>
      <c r="P5206" t="str">
        <f t="shared" si="407"/>
        <v>PORT04PORT09</v>
      </c>
      <c r="Q5206">
        <f>VLOOKUP(P5206,FreightRates!C$2:D$9,2,0)</f>
        <v>21.470399999999998</v>
      </c>
      <c r="R5206">
        <f>VLOOKUP(P5206,FreightRates!C$2:E$9,3,0)</f>
        <v>6.2E-2</v>
      </c>
      <c r="S5206">
        <f t="shared" si="408"/>
        <v>371.86959999999993</v>
      </c>
      <c r="T5206">
        <f t="shared" si="409"/>
        <v>5651.5999999999995</v>
      </c>
    </row>
    <row r="5207" spans="1:20" x14ac:dyDescent="0.35">
      <c r="A5207">
        <v>1447152973.7</v>
      </c>
      <c r="B5207" s="3">
        <v>41420</v>
      </c>
      <c r="C5207" t="s">
        <v>30</v>
      </c>
      <c r="D5207" t="s">
        <v>7</v>
      </c>
      <c r="E5207" t="s">
        <v>3</v>
      </c>
      <c r="F5207">
        <v>0</v>
      </c>
      <c r="G5207">
        <v>0</v>
      </c>
      <c r="H5207">
        <f t="shared" si="405"/>
        <v>0</v>
      </c>
      <c r="I5207" s="3">
        <f t="shared" si="406"/>
        <v>41420</v>
      </c>
      <c r="J5207" t="s">
        <v>72</v>
      </c>
      <c r="K5207">
        <v>1657064</v>
      </c>
      <c r="L5207" t="s">
        <v>22</v>
      </c>
      <c r="M5207" t="s">
        <v>35</v>
      </c>
      <c r="N5207">
        <v>293</v>
      </c>
      <c r="O5207">
        <v>2.3274365663110152E-2</v>
      </c>
      <c r="P5207" t="str">
        <f t="shared" si="407"/>
        <v>PORT04PORT09</v>
      </c>
      <c r="Q5207">
        <f>VLOOKUP(P5207,FreightRates!C$2:D$9,2,0)</f>
        <v>21.470399999999998</v>
      </c>
      <c r="R5207">
        <f>VLOOKUP(P5207,FreightRates!C$2:E$9,3,0)</f>
        <v>6.2E-2</v>
      </c>
      <c r="S5207">
        <f t="shared" si="408"/>
        <v>21.893202126636059</v>
      </c>
      <c r="T5207">
        <f t="shared" si="409"/>
        <v>6.8193891392912747</v>
      </c>
    </row>
    <row r="5208" spans="1:20" x14ac:dyDescent="0.35">
      <c r="A5208">
        <v>1447304653.7</v>
      </c>
      <c r="B5208" s="3">
        <v>41420</v>
      </c>
      <c r="C5208" t="s">
        <v>30</v>
      </c>
      <c r="D5208" t="s">
        <v>7</v>
      </c>
      <c r="E5208" t="s">
        <v>3</v>
      </c>
      <c r="F5208">
        <v>0</v>
      </c>
      <c r="G5208">
        <v>0</v>
      </c>
      <c r="H5208">
        <f t="shared" si="405"/>
        <v>0</v>
      </c>
      <c r="I5208" s="3">
        <f t="shared" si="406"/>
        <v>41420</v>
      </c>
      <c r="J5208" t="s">
        <v>72</v>
      </c>
      <c r="K5208">
        <v>1657064</v>
      </c>
      <c r="L5208" t="s">
        <v>22</v>
      </c>
      <c r="M5208" t="s">
        <v>35</v>
      </c>
      <c r="N5208">
        <v>299</v>
      </c>
      <c r="O5208">
        <v>3.8790609438516921E-2</v>
      </c>
      <c r="P5208" t="str">
        <f t="shared" si="407"/>
        <v>PORT04PORT09</v>
      </c>
      <c r="Q5208">
        <f>VLOOKUP(P5208,FreightRates!C$2:D$9,2,0)</f>
        <v>21.470399999999998</v>
      </c>
      <c r="R5208">
        <f>VLOOKUP(P5208,FreightRates!C$2:E$9,3,0)</f>
        <v>6.2E-2</v>
      </c>
      <c r="S5208">
        <f t="shared" si="408"/>
        <v>22.189500317771223</v>
      </c>
      <c r="T5208">
        <f t="shared" si="409"/>
        <v>11.598392222116559</v>
      </c>
    </row>
    <row r="5209" spans="1:20" x14ac:dyDescent="0.35">
      <c r="A5209">
        <v>1447265720.7</v>
      </c>
      <c r="B5209" s="3">
        <v>41420</v>
      </c>
      <c r="C5209" t="s">
        <v>30</v>
      </c>
      <c r="D5209" t="s">
        <v>7</v>
      </c>
      <c r="E5209" t="s">
        <v>3</v>
      </c>
      <c r="F5209">
        <v>0</v>
      </c>
      <c r="G5209">
        <v>0</v>
      </c>
      <c r="H5209">
        <f t="shared" si="405"/>
        <v>0</v>
      </c>
      <c r="I5209" s="3">
        <f t="shared" si="406"/>
        <v>41420</v>
      </c>
      <c r="J5209" t="s">
        <v>72</v>
      </c>
      <c r="K5209">
        <v>1671416</v>
      </c>
      <c r="L5209" t="s">
        <v>22</v>
      </c>
      <c r="M5209" t="s">
        <v>35</v>
      </c>
      <c r="N5209">
        <v>16287</v>
      </c>
      <c r="O5209">
        <v>23.68</v>
      </c>
      <c r="P5209" t="str">
        <f t="shared" si="407"/>
        <v>PORT04PORT09</v>
      </c>
      <c r="Q5209">
        <f>VLOOKUP(P5209,FreightRates!C$2:D$9,2,0)</f>
        <v>21.470399999999998</v>
      </c>
      <c r="R5209">
        <f>VLOOKUP(P5209,FreightRates!C$2:E$9,3,0)</f>
        <v>6.2E-2</v>
      </c>
      <c r="S5209">
        <f t="shared" si="408"/>
        <v>23933.392319999995</v>
      </c>
      <c r="T5209">
        <f t="shared" si="409"/>
        <v>385676.16</v>
      </c>
    </row>
    <row r="5210" spans="1:20" x14ac:dyDescent="0.35">
      <c r="A5210">
        <v>1447392384.7</v>
      </c>
      <c r="B5210" s="3">
        <v>41420</v>
      </c>
      <c r="C5210" t="s">
        <v>30</v>
      </c>
      <c r="D5210" t="s">
        <v>7</v>
      </c>
      <c r="E5210" t="s">
        <v>3</v>
      </c>
      <c r="F5210">
        <v>0</v>
      </c>
      <c r="G5210">
        <v>0</v>
      </c>
      <c r="H5210">
        <f t="shared" si="405"/>
        <v>0</v>
      </c>
      <c r="I5210" s="3">
        <f t="shared" si="406"/>
        <v>41420</v>
      </c>
      <c r="J5210" t="s">
        <v>72</v>
      </c>
      <c r="K5210">
        <v>1668545</v>
      </c>
      <c r="L5210" t="s">
        <v>22</v>
      </c>
      <c r="M5210" t="s">
        <v>35</v>
      </c>
      <c r="N5210">
        <v>265</v>
      </c>
      <c r="O5210">
        <v>2.1131606703386853E-2</v>
      </c>
      <c r="P5210" t="str">
        <f t="shared" si="407"/>
        <v>PORT04PORT09</v>
      </c>
      <c r="Q5210">
        <f>VLOOKUP(P5210,FreightRates!C$2:D$9,2,0)</f>
        <v>21.470399999999998</v>
      </c>
      <c r="R5210">
        <f>VLOOKUP(P5210,FreightRates!C$2:E$9,3,0)</f>
        <v>6.2E-2</v>
      </c>
      <c r="S5210">
        <f t="shared" si="408"/>
        <v>21.817592298136645</v>
      </c>
      <c r="T5210">
        <f t="shared" si="409"/>
        <v>5.599875776397516</v>
      </c>
    </row>
    <row r="5211" spans="1:20" x14ac:dyDescent="0.35">
      <c r="A5211">
        <v>1447392383.7</v>
      </c>
      <c r="B5211" s="3">
        <v>41420</v>
      </c>
      <c r="C5211" t="s">
        <v>30</v>
      </c>
      <c r="D5211" t="s">
        <v>7</v>
      </c>
      <c r="E5211" t="s">
        <v>3</v>
      </c>
      <c r="F5211">
        <v>0</v>
      </c>
      <c r="G5211">
        <v>0</v>
      </c>
      <c r="H5211">
        <f t="shared" si="405"/>
        <v>0</v>
      </c>
      <c r="I5211" s="3">
        <f t="shared" si="406"/>
        <v>41420</v>
      </c>
      <c r="J5211" t="s">
        <v>72</v>
      </c>
      <c r="K5211">
        <v>1668545</v>
      </c>
      <c r="L5211" t="s">
        <v>22</v>
      </c>
      <c r="M5211" t="s">
        <v>35</v>
      </c>
      <c r="N5211">
        <v>286</v>
      </c>
      <c r="O5211">
        <v>3.1697410055080283E-2</v>
      </c>
      <c r="P5211" t="str">
        <f t="shared" si="407"/>
        <v>PORT04PORT09</v>
      </c>
      <c r="Q5211">
        <f>VLOOKUP(P5211,FreightRates!C$2:D$9,2,0)</f>
        <v>21.470399999999998</v>
      </c>
      <c r="R5211">
        <f>VLOOKUP(P5211,FreightRates!C$2:E$9,3,0)</f>
        <v>6.2E-2</v>
      </c>
      <c r="S5211">
        <f t="shared" si="408"/>
        <v>22.032458475096682</v>
      </c>
      <c r="T5211">
        <f t="shared" si="409"/>
        <v>9.0654592757529606</v>
      </c>
    </row>
    <row r="5212" spans="1:20" x14ac:dyDescent="0.35">
      <c r="A5212">
        <v>1447398544.7</v>
      </c>
      <c r="B5212" s="3">
        <v>41420</v>
      </c>
      <c r="C5212" t="s">
        <v>30</v>
      </c>
      <c r="D5212" t="s">
        <v>7</v>
      </c>
      <c r="E5212" t="s">
        <v>3</v>
      </c>
      <c r="F5212">
        <v>0</v>
      </c>
      <c r="G5212">
        <v>0</v>
      </c>
      <c r="H5212">
        <f t="shared" si="405"/>
        <v>0</v>
      </c>
      <c r="I5212" s="3">
        <f t="shared" si="406"/>
        <v>41420</v>
      </c>
      <c r="J5212" t="s">
        <v>72</v>
      </c>
      <c r="K5212">
        <v>1668545</v>
      </c>
      <c r="L5212" t="s">
        <v>22</v>
      </c>
      <c r="M5212" t="s">
        <v>35</v>
      </c>
      <c r="N5212">
        <v>341</v>
      </c>
      <c r="O5212">
        <v>0.10565803351693426</v>
      </c>
      <c r="P5212" t="str">
        <f t="shared" si="407"/>
        <v>PORT04PORT09</v>
      </c>
      <c r="Q5212">
        <f>VLOOKUP(P5212,FreightRates!C$2:D$9,2,0)</f>
        <v>21.470399999999998</v>
      </c>
      <c r="R5212">
        <f>VLOOKUP(P5212,FreightRates!C$2:E$9,3,0)</f>
        <v>6.2E-2</v>
      </c>
      <c r="S5212">
        <f t="shared" si="408"/>
        <v>23.704222144615024</v>
      </c>
      <c r="T5212">
        <f t="shared" si="409"/>
        <v>36.02938942927458</v>
      </c>
    </row>
    <row r="5213" spans="1:20" x14ac:dyDescent="0.35">
      <c r="A5213">
        <v>1447265693.7</v>
      </c>
      <c r="B5213" s="3">
        <v>41420</v>
      </c>
      <c r="C5213" t="s">
        <v>30</v>
      </c>
      <c r="D5213" t="s">
        <v>7</v>
      </c>
      <c r="E5213" t="s">
        <v>3</v>
      </c>
      <c r="F5213">
        <v>0</v>
      </c>
      <c r="G5213">
        <v>0</v>
      </c>
      <c r="H5213">
        <f t="shared" si="405"/>
        <v>0</v>
      </c>
      <c r="I5213" s="3">
        <f t="shared" si="406"/>
        <v>41420</v>
      </c>
      <c r="J5213" t="s">
        <v>72</v>
      </c>
      <c r="K5213">
        <v>1668545</v>
      </c>
      <c r="L5213" t="s">
        <v>22</v>
      </c>
      <c r="M5213" t="s">
        <v>35</v>
      </c>
      <c r="N5213">
        <v>365</v>
      </c>
      <c r="O5213">
        <v>1.0565803351693426</v>
      </c>
      <c r="P5213" t="str">
        <f t="shared" si="407"/>
        <v>PORT04PORT09</v>
      </c>
      <c r="Q5213">
        <f>VLOOKUP(P5213,FreightRates!C$2:D$9,2,0)</f>
        <v>21.470399999999998</v>
      </c>
      <c r="R5213">
        <f>VLOOKUP(P5213,FreightRates!C$2:E$9,3,0)</f>
        <v>6.2E-2</v>
      </c>
      <c r="S5213">
        <f t="shared" si="408"/>
        <v>45.380812984882226</v>
      </c>
      <c r="T5213">
        <f t="shared" si="409"/>
        <v>385.65182233681003</v>
      </c>
    </row>
    <row r="5214" spans="1:20" x14ac:dyDescent="0.35">
      <c r="A5214">
        <v>1447225482.7</v>
      </c>
      <c r="B5214" s="3">
        <v>41420</v>
      </c>
      <c r="C5214" t="s">
        <v>30</v>
      </c>
      <c r="D5214" t="s">
        <v>7</v>
      </c>
      <c r="E5214" t="s">
        <v>3</v>
      </c>
      <c r="F5214">
        <v>0</v>
      </c>
      <c r="G5214">
        <v>0</v>
      </c>
      <c r="H5214">
        <f t="shared" si="405"/>
        <v>0</v>
      </c>
      <c r="I5214" s="3">
        <f t="shared" si="406"/>
        <v>41420</v>
      </c>
      <c r="J5214" t="s">
        <v>72</v>
      </c>
      <c r="K5214">
        <v>1668547</v>
      </c>
      <c r="L5214" t="s">
        <v>22</v>
      </c>
      <c r="M5214" t="s">
        <v>35</v>
      </c>
      <c r="N5214">
        <v>341</v>
      </c>
      <c r="O5214">
        <v>0.23899292608729997</v>
      </c>
      <c r="P5214" t="str">
        <f t="shared" si="407"/>
        <v>PORT04PORT09</v>
      </c>
      <c r="Q5214">
        <f>VLOOKUP(P5214,FreightRates!C$2:D$9,2,0)</f>
        <v>21.470399999999998</v>
      </c>
      <c r="R5214">
        <f>VLOOKUP(P5214,FreightRates!C$2:E$9,3,0)</f>
        <v>6.2E-2</v>
      </c>
      <c r="S5214">
        <f t="shared" si="408"/>
        <v>26.523188443337695</v>
      </c>
      <c r="T5214">
        <f t="shared" si="409"/>
        <v>81.496587795769287</v>
      </c>
    </row>
    <row r="5215" spans="1:20" x14ac:dyDescent="0.35">
      <c r="A5215">
        <v>1447210908.7</v>
      </c>
      <c r="B5215" s="3">
        <v>41420</v>
      </c>
      <c r="C5215" t="s">
        <v>30</v>
      </c>
      <c r="D5215" t="s">
        <v>7</v>
      </c>
      <c r="E5215" t="s">
        <v>3</v>
      </c>
      <c r="F5215">
        <v>0</v>
      </c>
      <c r="G5215">
        <v>0</v>
      </c>
      <c r="H5215">
        <f t="shared" si="405"/>
        <v>0</v>
      </c>
      <c r="I5215" s="3">
        <f t="shared" si="406"/>
        <v>41420</v>
      </c>
      <c r="J5215" t="s">
        <v>72</v>
      </c>
      <c r="K5215">
        <v>1668547</v>
      </c>
      <c r="L5215" t="s">
        <v>22</v>
      </c>
      <c r="M5215" t="s">
        <v>35</v>
      </c>
      <c r="N5215">
        <v>333</v>
      </c>
      <c r="O5215">
        <v>0.23899292608729997</v>
      </c>
      <c r="P5215" t="str">
        <f t="shared" si="407"/>
        <v>PORT04PORT09</v>
      </c>
      <c r="Q5215">
        <f>VLOOKUP(P5215,FreightRates!C$2:D$9,2,0)</f>
        <v>21.470399999999998</v>
      </c>
      <c r="R5215">
        <f>VLOOKUP(P5215,FreightRates!C$2:E$9,3,0)</f>
        <v>6.2E-2</v>
      </c>
      <c r="S5215">
        <f t="shared" si="408"/>
        <v>26.404647951998392</v>
      </c>
      <c r="T5215">
        <f t="shared" si="409"/>
        <v>79.584644387070895</v>
      </c>
    </row>
    <row r="5216" spans="1:20" x14ac:dyDescent="0.35">
      <c r="A5216">
        <v>1447231183.7</v>
      </c>
      <c r="B5216" s="3">
        <v>41420</v>
      </c>
      <c r="C5216" t="s">
        <v>30</v>
      </c>
      <c r="D5216" t="s">
        <v>7</v>
      </c>
      <c r="E5216" t="s">
        <v>3</v>
      </c>
      <c r="F5216">
        <v>0</v>
      </c>
      <c r="G5216">
        <v>0</v>
      </c>
      <c r="H5216">
        <f t="shared" si="405"/>
        <v>0</v>
      </c>
      <c r="I5216" s="3">
        <f t="shared" si="406"/>
        <v>41420</v>
      </c>
      <c r="J5216" t="s">
        <v>72</v>
      </c>
      <c r="K5216">
        <v>1668547</v>
      </c>
      <c r="L5216" t="s">
        <v>22</v>
      </c>
      <c r="M5216" t="s">
        <v>35</v>
      </c>
      <c r="N5216">
        <v>571</v>
      </c>
      <c r="O5216">
        <v>1.9916077173941664</v>
      </c>
      <c r="P5216" t="str">
        <f t="shared" si="407"/>
        <v>PORT04PORT09</v>
      </c>
      <c r="Q5216">
        <f>VLOOKUP(P5216,FreightRates!C$2:D$9,2,0)</f>
        <v>21.470399999999998</v>
      </c>
      <c r="R5216">
        <f>VLOOKUP(P5216,FreightRates!C$2:E$9,3,0)</f>
        <v>6.2E-2</v>
      </c>
      <c r="S5216">
        <f t="shared" si="408"/>
        <v>91.977296411188277</v>
      </c>
      <c r="T5216">
        <f t="shared" si="409"/>
        <v>1137.2080066320691</v>
      </c>
    </row>
    <row r="5217" spans="1:20" x14ac:dyDescent="0.35">
      <c r="A5217">
        <v>1447164250.7</v>
      </c>
      <c r="B5217" s="3">
        <v>41420</v>
      </c>
      <c r="C5217" t="s">
        <v>30</v>
      </c>
      <c r="D5217" t="s">
        <v>7</v>
      </c>
      <c r="E5217" t="s">
        <v>3</v>
      </c>
      <c r="F5217">
        <v>0</v>
      </c>
      <c r="G5217">
        <v>0</v>
      </c>
      <c r="H5217">
        <f t="shared" si="405"/>
        <v>0</v>
      </c>
      <c r="I5217" s="3">
        <f t="shared" si="406"/>
        <v>41420</v>
      </c>
      <c r="J5217" t="s">
        <v>72</v>
      </c>
      <c r="K5217">
        <v>1668547</v>
      </c>
      <c r="L5217" t="s">
        <v>22</v>
      </c>
      <c r="M5217" t="s">
        <v>35</v>
      </c>
      <c r="N5217">
        <v>240</v>
      </c>
      <c r="O5217">
        <v>3.1865723478306664E-2</v>
      </c>
      <c r="P5217" t="str">
        <f t="shared" si="407"/>
        <v>PORT04PORT09</v>
      </c>
      <c r="Q5217">
        <f>VLOOKUP(P5217,FreightRates!C$2:D$9,2,0)</f>
        <v>21.470399999999998</v>
      </c>
      <c r="R5217">
        <f>VLOOKUP(P5217,FreightRates!C$2:E$9,3,0)</f>
        <v>6.2E-2</v>
      </c>
      <c r="S5217">
        <f t="shared" si="408"/>
        <v>21.944561965357202</v>
      </c>
      <c r="T5217">
        <f t="shared" si="409"/>
        <v>7.647773634793599</v>
      </c>
    </row>
    <row r="5218" spans="1:20" x14ac:dyDescent="0.35">
      <c r="A5218">
        <v>1447225481.7</v>
      </c>
      <c r="B5218" s="3">
        <v>41420</v>
      </c>
      <c r="C5218" t="s">
        <v>30</v>
      </c>
      <c r="D5218" t="s">
        <v>7</v>
      </c>
      <c r="E5218" t="s">
        <v>3</v>
      </c>
      <c r="F5218">
        <v>0</v>
      </c>
      <c r="G5218">
        <v>0</v>
      </c>
      <c r="H5218">
        <f t="shared" si="405"/>
        <v>0</v>
      </c>
      <c r="I5218" s="3">
        <f t="shared" si="406"/>
        <v>41420</v>
      </c>
      <c r="J5218" t="s">
        <v>72</v>
      </c>
      <c r="K5218">
        <v>1668547</v>
      </c>
      <c r="L5218" t="s">
        <v>22</v>
      </c>
      <c r="M5218" t="s">
        <v>35</v>
      </c>
      <c r="N5218">
        <v>349</v>
      </c>
      <c r="O5218">
        <v>0.23899292608729997</v>
      </c>
      <c r="P5218" t="str">
        <f t="shared" si="407"/>
        <v>PORT04PORT09</v>
      </c>
      <c r="Q5218">
        <f>VLOOKUP(P5218,FreightRates!C$2:D$9,2,0)</f>
        <v>21.470399999999998</v>
      </c>
      <c r="R5218">
        <f>VLOOKUP(P5218,FreightRates!C$2:E$9,3,0)</f>
        <v>6.2E-2</v>
      </c>
      <c r="S5218">
        <f t="shared" si="408"/>
        <v>26.641728934676994</v>
      </c>
      <c r="T5218">
        <f t="shared" si="409"/>
        <v>83.408531204467693</v>
      </c>
    </row>
    <row r="5219" spans="1:20" x14ac:dyDescent="0.35">
      <c r="A5219">
        <v>1447163991.7</v>
      </c>
      <c r="B5219" s="3">
        <v>41420</v>
      </c>
      <c r="C5219" t="s">
        <v>30</v>
      </c>
      <c r="D5219" t="s">
        <v>7</v>
      </c>
      <c r="E5219" t="s">
        <v>3</v>
      </c>
      <c r="F5219">
        <v>0</v>
      </c>
      <c r="G5219">
        <v>0</v>
      </c>
      <c r="H5219">
        <f t="shared" si="405"/>
        <v>0</v>
      </c>
      <c r="I5219" s="3">
        <f t="shared" si="406"/>
        <v>41420</v>
      </c>
      <c r="J5219" t="s">
        <v>72</v>
      </c>
      <c r="K5219">
        <v>1668547</v>
      </c>
      <c r="L5219" t="s">
        <v>22</v>
      </c>
      <c r="M5219" t="s">
        <v>35</v>
      </c>
      <c r="N5219">
        <v>346</v>
      </c>
      <c r="O5219">
        <v>0.23899292608729997</v>
      </c>
      <c r="P5219" t="str">
        <f t="shared" si="407"/>
        <v>PORT04PORT09</v>
      </c>
      <c r="Q5219">
        <f>VLOOKUP(P5219,FreightRates!C$2:D$9,2,0)</f>
        <v>21.470399999999998</v>
      </c>
      <c r="R5219">
        <f>VLOOKUP(P5219,FreightRates!C$2:E$9,3,0)</f>
        <v>6.2E-2</v>
      </c>
      <c r="S5219">
        <f t="shared" si="408"/>
        <v>26.597276250424756</v>
      </c>
      <c r="T5219">
        <f t="shared" si="409"/>
        <v>82.691552426205789</v>
      </c>
    </row>
    <row r="5220" spans="1:20" x14ac:dyDescent="0.35">
      <c r="A5220">
        <v>1447152848.7</v>
      </c>
      <c r="B5220" s="3">
        <v>41420</v>
      </c>
      <c r="C5220" t="s">
        <v>30</v>
      </c>
      <c r="D5220" t="s">
        <v>7</v>
      </c>
      <c r="E5220" t="s">
        <v>3</v>
      </c>
      <c r="F5220">
        <v>0</v>
      </c>
      <c r="G5220">
        <v>0</v>
      </c>
      <c r="H5220">
        <f t="shared" si="405"/>
        <v>0</v>
      </c>
      <c r="I5220" s="3">
        <f t="shared" si="406"/>
        <v>41420</v>
      </c>
      <c r="J5220" t="s">
        <v>72</v>
      </c>
      <c r="K5220">
        <v>1668547</v>
      </c>
      <c r="L5220" t="s">
        <v>22</v>
      </c>
      <c r="M5220" t="s">
        <v>35</v>
      </c>
      <c r="N5220">
        <v>311</v>
      </c>
      <c r="O5220">
        <v>0.12746289391322665</v>
      </c>
      <c r="P5220" t="str">
        <f t="shared" si="407"/>
        <v>PORT04PORT09</v>
      </c>
      <c r="Q5220">
        <f>VLOOKUP(P5220,FreightRates!C$2:D$9,2,0)</f>
        <v>21.470399999999998</v>
      </c>
      <c r="R5220">
        <f>VLOOKUP(P5220,FreightRates!C$2:E$9,3,0)</f>
        <v>6.2E-2</v>
      </c>
      <c r="S5220">
        <f t="shared" si="408"/>
        <v>23.928139520434833</v>
      </c>
      <c r="T5220">
        <f t="shared" si="409"/>
        <v>39.64096000701349</v>
      </c>
    </row>
    <row r="5221" spans="1:20" x14ac:dyDescent="0.35">
      <c r="A5221">
        <v>1447152595.7</v>
      </c>
      <c r="B5221" s="3">
        <v>41420</v>
      </c>
      <c r="C5221" t="s">
        <v>30</v>
      </c>
      <c r="D5221" t="s">
        <v>7</v>
      </c>
      <c r="E5221" t="s">
        <v>3</v>
      </c>
      <c r="F5221">
        <v>0</v>
      </c>
      <c r="G5221">
        <v>0</v>
      </c>
      <c r="H5221">
        <f t="shared" si="405"/>
        <v>0</v>
      </c>
      <c r="I5221" s="3">
        <f t="shared" si="406"/>
        <v>41420</v>
      </c>
      <c r="J5221" t="s">
        <v>72</v>
      </c>
      <c r="K5221">
        <v>1668547</v>
      </c>
      <c r="L5221" t="s">
        <v>22</v>
      </c>
      <c r="M5221" t="s">
        <v>35</v>
      </c>
      <c r="N5221">
        <v>359</v>
      </c>
      <c r="O5221">
        <v>0.39832154347883331</v>
      </c>
      <c r="P5221" t="str">
        <f t="shared" si="407"/>
        <v>PORT04PORT09</v>
      </c>
      <c r="Q5221">
        <f>VLOOKUP(P5221,FreightRates!C$2:D$9,2,0)</f>
        <v>21.470399999999998</v>
      </c>
      <c r="R5221">
        <f>VLOOKUP(P5221,FreightRates!C$2:E$9,3,0)</f>
        <v>6.2E-2</v>
      </c>
      <c r="S5221">
        <f t="shared" si="408"/>
        <v>30.336240914751869</v>
      </c>
      <c r="T5221">
        <f t="shared" si="409"/>
        <v>142.99743410890116</v>
      </c>
    </row>
    <row r="5222" spans="1:20" x14ac:dyDescent="0.35">
      <c r="A5222">
        <v>1447225485.7</v>
      </c>
      <c r="B5222" s="3">
        <v>41420</v>
      </c>
      <c r="C5222" t="s">
        <v>30</v>
      </c>
      <c r="D5222" t="s">
        <v>7</v>
      </c>
      <c r="E5222" t="s">
        <v>3</v>
      </c>
      <c r="F5222">
        <v>0</v>
      </c>
      <c r="G5222">
        <v>0</v>
      </c>
      <c r="H5222">
        <f t="shared" si="405"/>
        <v>0</v>
      </c>
      <c r="I5222" s="3">
        <f t="shared" si="406"/>
        <v>41420</v>
      </c>
      <c r="J5222" t="s">
        <v>72</v>
      </c>
      <c r="K5222">
        <v>1668547</v>
      </c>
      <c r="L5222" t="s">
        <v>22</v>
      </c>
      <c r="M5222" t="s">
        <v>35</v>
      </c>
      <c r="N5222">
        <v>326</v>
      </c>
      <c r="O5222">
        <v>0.11949646304364998</v>
      </c>
      <c r="P5222" t="str">
        <f t="shared" si="407"/>
        <v>PORT04PORT09</v>
      </c>
      <c r="Q5222">
        <f>VLOOKUP(P5222,FreightRates!C$2:D$9,2,0)</f>
        <v>21.470399999999998</v>
      </c>
      <c r="R5222">
        <f>VLOOKUP(P5222,FreightRates!C$2:E$9,3,0)</f>
        <v>6.2E-2</v>
      </c>
      <c r="S5222">
        <f t="shared" si="408"/>
        <v>23.885662511038252</v>
      </c>
      <c r="T5222">
        <f t="shared" si="409"/>
        <v>38.955846952229898</v>
      </c>
    </row>
    <row r="5223" spans="1:20" x14ac:dyDescent="0.35">
      <c r="A5223">
        <v>1447163990.7</v>
      </c>
      <c r="B5223" s="3">
        <v>41420</v>
      </c>
      <c r="C5223" t="s">
        <v>30</v>
      </c>
      <c r="D5223" t="s">
        <v>7</v>
      </c>
      <c r="E5223" t="s">
        <v>3</v>
      </c>
      <c r="F5223">
        <v>0</v>
      </c>
      <c r="G5223">
        <v>0</v>
      </c>
      <c r="H5223">
        <f t="shared" si="405"/>
        <v>0</v>
      </c>
      <c r="I5223" s="3">
        <f t="shared" si="406"/>
        <v>41420</v>
      </c>
      <c r="J5223" t="s">
        <v>72</v>
      </c>
      <c r="K5223">
        <v>1668547</v>
      </c>
      <c r="L5223" t="s">
        <v>22</v>
      </c>
      <c r="M5223" t="s">
        <v>35</v>
      </c>
      <c r="N5223">
        <v>294</v>
      </c>
      <c r="O5223">
        <v>0.23899292608729997</v>
      </c>
      <c r="P5223" t="str">
        <f t="shared" si="407"/>
        <v>PORT04PORT09</v>
      </c>
      <c r="Q5223">
        <f>VLOOKUP(P5223,FreightRates!C$2:D$9,2,0)</f>
        <v>21.470399999999998</v>
      </c>
      <c r="R5223">
        <f>VLOOKUP(P5223,FreightRates!C$2:E$9,3,0)</f>
        <v>6.2E-2</v>
      </c>
      <c r="S5223">
        <f t="shared" si="408"/>
        <v>25.826763056719301</v>
      </c>
      <c r="T5223">
        <f t="shared" si="409"/>
        <v>70.263920269666187</v>
      </c>
    </row>
    <row r="5224" spans="1:20" x14ac:dyDescent="0.35">
      <c r="A5224">
        <v>1447210909.7</v>
      </c>
      <c r="B5224" s="3">
        <v>41420</v>
      </c>
      <c r="C5224" t="s">
        <v>30</v>
      </c>
      <c r="D5224" t="s">
        <v>7</v>
      </c>
      <c r="E5224" t="s">
        <v>3</v>
      </c>
      <c r="F5224">
        <v>0</v>
      </c>
      <c r="G5224">
        <v>0</v>
      </c>
      <c r="H5224">
        <f t="shared" si="405"/>
        <v>0</v>
      </c>
      <c r="I5224" s="3">
        <f t="shared" si="406"/>
        <v>41420</v>
      </c>
      <c r="J5224" t="s">
        <v>72</v>
      </c>
      <c r="K5224">
        <v>1668547</v>
      </c>
      <c r="L5224" t="s">
        <v>22</v>
      </c>
      <c r="M5224" t="s">
        <v>35</v>
      </c>
      <c r="N5224">
        <v>339</v>
      </c>
      <c r="O5224">
        <v>0.23899292608729997</v>
      </c>
      <c r="P5224" t="str">
        <f t="shared" si="407"/>
        <v>PORT04PORT09</v>
      </c>
      <c r="Q5224">
        <f>VLOOKUP(P5224,FreightRates!C$2:D$9,2,0)</f>
        <v>21.470399999999998</v>
      </c>
      <c r="R5224">
        <f>VLOOKUP(P5224,FreightRates!C$2:E$9,3,0)</f>
        <v>6.2E-2</v>
      </c>
      <c r="S5224">
        <f t="shared" si="408"/>
        <v>26.493553320502869</v>
      </c>
      <c r="T5224">
        <f t="shared" si="409"/>
        <v>81.018601943594689</v>
      </c>
    </row>
    <row r="5225" spans="1:20" x14ac:dyDescent="0.35">
      <c r="A5225">
        <v>1447225484.7</v>
      </c>
      <c r="B5225" s="3">
        <v>41420</v>
      </c>
      <c r="C5225" t="s">
        <v>30</v>
      </c>
      <c r="D5225" t="s">
        <v>7</v>
      </c>
      <c r="E5225" t="s">
        <v>3</v>
      </c>
      <c r="F5225">
        <v>0</v>
      </c>
      <c r="G5225">
        <v>0</v>
      </c>
      <c r="H5225">
        <f t="shared" si="405"/>
        <v>0</v>
      </c>
      <c r="I5225" s="3">
        <f t="shared" si="406"/>
        <v>41420</v>
      </c>
      <c r="J5225" t="s">
        <v>72</v>
      </c>
      <c r="K5225">
        <v>1668547</v>
      </c>
      <c r="L5225" t="s">
        <v>22</v>
      </c>
      <c r="M5225" t="s">
        <v>35</v>
      </c>
      <c r="N5225">
        <v>311</v>
      </c>
      <c r="O5225">
        <v>0.11949646304364998</v>
      </c>
      <c r="P5225" t="str">
        <f t="shared" si="407"/>
        <v>PORT04PORT09</v>
      </c>
      <c r="Q5225">
        <f>VLOOKUP(P5225,FreightRates!C$2:D$9,2,0)</f>
        <v>21.470399999999998</v>
      </c>
      <c r="R5225">
        <f>VLOOKUP(P5225,FreightRates!C$2:E$9,3,0)</f>
        <v>6.2E-2</v>
      </c>
      <c r="S5225">
        <f t="shared" si="408"/>
        <v>23.774530800407657</v>
      </c>
      <c r="T5225">
        <f t="shared" si="409"/>
        <v>37.163400006575145</v>
      </c>
    </row>
    <row r="5226" spans="1:20" x14ac:dyDescent="0.35">
      <c r="A5226">
        <v>1447312473.7</v>
      </c>
      <c r="B5226" s="3">
        <v>41420</v>
      </c>
      <c r="C5226" t="s">
        <v>30</v>
      </c>
      <c r="D5226" t="s">
        <v>7</v>
      </c>
      <c r="E5226" t="s">
        <v>3</v>
      </c>
      <c r="F5226">
        <v>0</v>
      </c>
      <c r="G5226">
        <v>0</v>
      </c>
      <c r="H5226">
        <f t="shared" si="405"/>
        <v>0</v>
      </c>
      <c r="I5226" s="3">
        <f t="shared" si="406"/>
        <v>41420</v>
      </c>
      <c r="J5226" t="s">
        <v>72</v>
      </c>
      <c r="K5226">
        <v>1668545</v>
      </c>
      <c r="L5226" t="s">
        <v>22</v>
      </c>
      <c r="M5226" t="s">
        <v>35</v>
      </c>
      <c r="N5226">
        <v>2151</v>
      </c>
      <c r="O5226">
        <v>13.76</v>
      </c>
      <c r="P5226" t="str">
        <f t="shared" si="407"/>
        <v>PORT04PORT09</v>
      </c>
      <c r="Q5226">
        <f>VLOOKUP(P5226,FreightRates!C$2:D$9,2,0)</f>
        <v>21.470399999999998</v>
      </c>
      <c r="R5226">
        <f>VLOOKUP(P5226,FreightRates!C$2:E$9,3,0)</f>
        <v>6.2E-2</v>
      </c>
      <c r="S5226">
        <f t="shared" si="408"/>
        <v>1856.53152</v>
      </c>
      <c r="T5226">
        <f t="shared" si="409"/>
        <v>29597.759999999998</v>
      </c>
    </row>
    <row r="5227" spans="1:20" x14ac:dyDescent="0.35">
      <c r="A5227">
        <v>1447163911.7</v>
      </c>
      <c r="B5227" s="3">
        <v>41420</v>
      </c>
      <c r="C5227" t="s">
        <v>30</v>
      </c>
      <c r="D5227" t="s">
        <v>7</v>
      </c>
      <c r="E5227" t="s">
        <v>3</v>
      </c>
      <c r="F5227">
        <v>0</v>
      </c>
      <c r="G5227">
        <v>0</v>
      </c>
      <c r="H5227">
        <f t="shared" si="405"/>
        <v>0</v>
      </c>
      <c r="I5227" s="3">
        <f t="shared" si="406"/>
        <v>41420</v>
      </c>
      <c r="J5227" t="s">
        <v>72</v>
      </c>
      <c r="K5227">
        <v>1683200</v>
      </c>
      <c r="L5227" t="s">
        <v>22</v>
      </c>
      <c r="M5227" t="s">
        <v>35</v>
      </c>
      <c r="N5227">
        <v>335</v>
      </c>
      <c r="O5227">
        <v>1.3094609788359786</v>
      </c>
      <c r="P5227" t="str">
        <f t="shared" si="407"/>
        <v>PORT04PORT09</v>
      </c>
      <c r="Q5227">
        <f>VLOOKUP(P5227,FreightRates!C$2:D$9,2,0)</f>
        <v>21.470399999999998</v>
      </c>
      <c r="R5227">
        <f>VLOOKUP(P5227,FreightRates!C$2:E$9,3,0)</f>
        <v>6.2E-2</v>
      </c>
      <c r="S5227">
        <f t="shared" si="408"/>
        <v>48.667904530423272</v>
      </c>
      <c r="T5227">
        <f t="shared" si="409"/>
        <v>438.66942791005283</v>
      </c>
    </row>
    <row r="5228" spans="1:20" x14ac:dyDescent="0.35">
      <c r="A5228">
        <v>1447242483.7</v>
      </c>
      <c r="B5228" s="3">
        <v>41420</v>
      </c>
      <c r="C5228" t="s">
        <v>30</v>
      </c>
      <c r="D5228" t="s">
        <v>7</v>
      </c>
      <c r="E5228" t="s">
        <v>3</v>
      </c>
      <c r="F5228">
        <v>0</v>
      </c>
      <c r="G5228">
        <v>0</v>
      </c>
      <c r="H5228">
        <f t="shared" si="405"/>
        <v>0</v>
      </c>
      <c r="I5228" s="3">
        <f t="shared" si="406"/>
        <v>41420</v>
      </c>
      <c r="J5228" t="s">
        <v>72</v>
      </c>
      <c r="K5228">
        <v>1683200</v>
      </c>
      <c r="L5228" t="s">
        <v>22</v>
      </c>
      <c r="M5228" t="s">
        <v>35</v>
      </c>
      <c r="N5228">
        <v>529</v>
      </c>
      <c r="O5228">
        <v>5.1351410934744255</v>
      </c>
      <c r="P5228" t="str">
        <f t="shared" si="407"/>
        <v>PORT04PORT09</v>
      </c>
      <c r="Q5228">
        <f>VLOOKUP(P5228,FreightRates!C$2:D$9,2,0)</f>
        <v>21.470399999999998</v>
      </c>
      <c r="R5228">
        <f>VLOOKUP(P5228,FreightRates!C$2:E$9,3,0)</f>
        <v>6.2E-2</v>
      </c>
      <c r="S5228">
        <f t="shared" si="408"/>
        <v>189.8927575837742</v>
      </c>
      <c r="T5228">
        <f t="shared" si="409"/>
        <v>2716.4896384479712</v>
      </c>
    </row>
    <row r="5229" spans="1:20" x14ac:dyDescent="0.35">
      <c r="A5229">
        <v>1447158621.7</v>
      </c>
      <c r="B5229" s="3">
        <v>41420</v>
      </c>
      <c r="C5229" t="s">
        <v>30</v>
      </c>
      <c r="D5229" t="s">
        <v>7</v>
      </c>
      <c r="E5229" t="s">
        <v>3</v>
      </c>
      <c r="F5229">
        <v>0</v>
      </c>
      <c r="G5229">
        <v>0</v>
      </c>
      <c r="H5229">
        <f t="shared" si="405"/>
        <v>0</v>
      </c>
      <c r="I5229" s="3">
        <f t="shared" si="406"/>
        <v>41420</v>
      </c>
      <c r="J5229" t="s">
        <v>72</v>
      </c>
      <c r="K5229">
        <v>1685212</v>
      </c>
      <c r="L5229" t="s">
        <v>22</v>
      </c>
      <c r="M5229" t="s">
        <v>35</v>
      </c>
      <c r="N5229">
        <v>585</v>
      </c>
      <c r="O5229">
        <v>6.9270008795074753</v>
      </c>
      <c r="P5229" t="str">
        <f t="shared" si="407"/>
        <v>PORT04PORT09</v>
      </c>
      <c r="Q5229">
        <f>VLOOKUP(P5229,FreightRates!C$2:D$9,2,0)</f>
        <v>21.470399999999998</v>
      </c>
      <c r="R5229">
        <f>VLOOKUP(P5229,FreightRates!C$2:E$9,3,0)</f>
        <v>6.2E-2</v>
      </c>
      <c r="S5229">
        <f t="shared" si="408"/>
        <v>272.71272189973615</v>
      </c>
      <c r="T5229">
        <f t="shared" si="409"/>
        <v>4052.2955145118731</v>
      </c>
    </row>
    <row r="5230" spans="1:20" x14ac:dyDescent="0.35">
      <c r="A5230">
        <v>1447163912.7</v>
      </c>
      <c r="B5230" s="3">
        <v>41420</v>
      </c>
      <c r="C5230" t="s">
        <v>30</v>
      </c>
      <c r="D5230" t="s">
        <v>7</v>
      </c>
      <c r="E5230" t="s">
        <v>3</v>
      </c>
      <c r="F5230">
        <v>0</v>
      </c>
      <c r="G5230">
        <v>0</v>
      </c>
      <c r="H5230">
        <f t="shared" si="405"/>
        <v>0</v>
      </c>
      <c r="I5230" s="3">
        <f t="shared" si="406"/>
        <v>41420</v>
      </c>
      <c r="J5230" t="s">
        <v>72</v>
      </c>
      <c r="K5230">
        <v>1683203</v>
      </c>
      <c r="L5230" t="s">
        <v>22</v>
      </c>
      <c r="M5230" t="s">
        <v>35</v>
      </c>
      <c r="N5230">
        <v>235</v>
      </c>
      <c r="O5230">
        <v>2.146828511453865E-2</v>
      </c>
      <c r="P5230" t="str">
        <f t="shared" si="407"/>
        <v>PORT04PORT09</v>
      </c>
      <c r="Q5230">
        <f>VLOOKUP(P5230,FreightRates!C$2:D$9,2,0)</f>
        <v>21.470399999999998</v>
      </c>
      <c r="R5230">
        <f>VLOOKUP(P5230,FreightRates!C$2:E$9,3,0)</f>
        <v>6.2E-2</v>
      </c>
      <c r="S5230">
        <f t="shared" si="408"/>
        <v>21.783192914118825</v>
      </c>
      <c r="T5230">
        <f t="shared" si="409"/>
        <v>5.0450470019165827</v>
      </c>
    </row>
    <row r="5231" spans="1:20" x14ac:dyDescent="0.35">
      <c r="A5231">
        <v>1447296254.7</v>
      </c>
      <c r="B5231" s="3">
        <v>41420</v>
      </c>
      <c r="C5231" t="s">
        <v>30</v>
      </c>
      <c r="D5231" t="s">
        <v>7</v>
      </c>
      <c r="E5231" t="s">
        <v>3</v>
      </c>
      <c r="F5231">
        <v>0</v>
      </c>
      <c r="G5231">
        <v>0</v>
      </c>
      <c r="H5231">
        <f t="shared" si="405"/>
        <v>0</v>
      </c>
      <c r="I5231" s="3">
        <f t="shared" si="406"/>
        <v>41420</v>
      </c>
      <c r="J5231" t="s">
        <v>72</v>
      </c>
      <c r="K5231">
        <v>1685212</v>
      </c>
      <c r="L5231" t="s">
        <v>22</v>
      </c>
      <c r="M5231" t="s">
        <v>35</v>
      </c>
      <c r="N5231">
        <v>731</v>
      </c>
      <c r="O5231">
        <v>8.2799999999999994</v>
      </c>
      <c r="P5231" t="str">
        <f t="shared" si="407"/>
        <v>PORT04PORT09</v>
      </c>
      <c r="Q5231">
        <f>VLOOKUP(P5231,FreightRates!C$2:D$9,2,0)</f>
        <v>21.470399999999998</v>
      </c>
      <c r="R5231">
        <f>VLOOKUP(P5231,FreightRates!C$2:E$9,3,0)</f>
        <v>6.2E-2</v>
      </c>
      <c r="S5231">
        <f t="shared" si="408"/>
        <v>396.73655999999994</v>
      </c>
      <c r="T5231">
        <f t="shared" si="409"/>
        <v>6052.6799999999994</v>
      </c>
    </row>
    <row r="5232" spans="1:20" x14ac:dyDescent="0.35">
      <c r="A5232">
        <v>1447271769.7</v>
      </c>
      <c r="B5232" s="3">
        <v>41420</v>
      </c>
      <c r="C5232" t="s">
        <v>30</v>
      </c>
      <c r="D5232" t="s">
        <v>7</v>
      </c>
      <c r="E5232" t="s">
        <v>3</v>
      </c>
      <c r="F5232">
        <v>0</v>
      </c>
      <c r="G5232">
        <v>0</v>
      </c>
      <c r="H5232">
        <f t="shared" si="405"/>
        <v>0</v>
      </c>
      <c r="I5232" s="3">
        <f t="shared" si="406"/>
        <v>41420</v>
      </c>
      <c r="J5232" t="s">
        <v>72</v>
      </c>
      <c r="K5232">
        <v>1683200</v>
      </c>
      <c r="L5232" t="s">
        <v>22</v>
      </c>
      <c r="M5232" t="s">
        <v>35</v>
      </c>
      <c r="N5232">
        <v>717</v>
      </c>
      <c r="O5232">
        <v>8.9600000000000009</v>
      </c>
      <c r="P5232" t="str">
        <f t="shared" si="407"/>
        <v>PORT04PORT09</v>
      </c>
      <c r="Q5232">
        <f>VLOOKUP(P5232,FreightRates!C$2:D$9,2,0)</f>
        <v>21.470399999999998</v>
      </c>
      <c r="R5232">
        <f>VLOOKUP(P5232,FreightRates!C$2:E$9,3,0)</f>
        <v>6.2E-2</v>
      </c>
      <c r="S5232">
        <f t="shared" si="408"/>
        <v>419.77823999999998</v>
      </c>
      <c r="T5232">
        <f t="shared" si="409"/>
        <v>6424.3200000000006</v>
      </c>
    </row>
    <row r="5233" spans="1:20" x14ac:dyDescent="0.35">
      <c r="A5233">
        <v>1447150729.7</v>
      </c>
      <c r="B5233" s="3">
        <v>41420</v>
      </c>
      <c r="C5233" t="s">
        <v>30</v>
      </c>
      <c r="D5233" t="s">
        <v>7</v>
      </c>
      <c r="E5233" t="s">
        <v>3</v>
      </c>
      <c r="F5233">
        <v>0</v>
      </c>
      <c r="G5233">
        <v>0</v>
      </c>
      <c r="H5233">
        <f t="shared" si="405"/>
        <v>0</v>
      </c>
      <c r="I5233" s="3">
        <f t="shared" si="406"/>
        <v>41420</v>
      </c>
      <c r="J5233" t="s">
        <v>72</v>
      </c>
      <c r="K5233">
        <v>1685211</v>
      </c>
      <c r="L5233" t="s">
        <v>22</v>
      </c>
      <c r="M5233" t="s">
        <v>35</v>
      </c>
      <c r="N5233">
        <v>791</v>
      </c>
      <c r="O5233">
        <v>9.2799999999999994</v>
      </c>
      <c r="P5233" t="str">
        <f t="shared" si="407"/>
        <v>PORT04PORT09</v>
      </c>
      <c r="Q5233">
        <f>VLOOKUP(P5233,FreightRates!C$2:D$9,2,0)</f>
        <v>21.470399999999998</v>
      </c>
      <c r="R5233">
        <f>VLOOKUP(P5233,FreightRates!C$2:E$9,3,0)</f>
        <v>6.2E-2</v>
      </c>
      <c r="S5233">
        <f t="shared" si="408"/>
        <v>476.58015999999998</v>
      </c>
      <c r="T5233">
        <f t="shared" si="409"/>
        <v>7340.48</v>
      </c>
    </row>
    <row r="5234" spans="1:20" x14ac:dyDescent="0.35">
      <c r="A5234">
        <v>1447219921.7</v>
      </c>
      <c r="B5234" s="3">
        <v>41420</v>
      </c>
      <c r="C5234" t="s">
        <v>30</v>
      </c>
      <c r="D5234" t="s">
        <v>7</v>
      </c>
      <c r="E5234" t="s">
        <v>3</v>
      </c>
      <c r="F5234">
        <v>0</v>
      </c>
      <c r="G5234">
        <v>0</v>
      </c>
      <c r="H5234">
        <f t="shared" si="405"/>
        <v>0</v>
      </c>
      <c r="I5234" s="3">
        <f t="shared" si="406"/>
        <v>41420</v>
      </c>
      <c r="J5234" t="s">
        <v>72</v>
      </c>
      <c r="K5234">
        <v>1685211</v>
      </c>
      <c r="L5234" t="s">
        <v>22</v>
      </c>
      <c r="M5234" t="s">
        <v>35</v>
      </c>
      <c r="N5234">
        <v>1071</v>
      </c>
      <c r="O5234">
        <v>15.320000000000002</v>
      </c>
      <c r="P5234" t="str">
        <f t="shared" si="407"/>
        <v>PORT04PORT09</v>
      </c>
      <c r="Q5234">
        <f>VLOOKUP(P5234,FreightRates!C$2:D$9,2,0)</f>
        <v>21.470399999999998</v>
      </c>
      <c r="R5234">
        <f>VLOOKUP(P5234,FreightRates!C$2:E$9,3,0)</f>
        <v>6.2E-2</v>
      </c>
      <c r="S5234">
        <f t="shared" si="408"/>
        <v>1038.7490400000002</v>
      </c>
      <c r="T5234">
        <f t="shared" si="409"/>
        <v>16407.72</v>
      </c>
    </row>
    <row r="5235" spans="1:20" x14ac:dyDescent="0.35">
      <c r="A5235">
        <v>1447271770.7</v>
      </c>
      <c r="B5235" s="3">
        <v>41420</v>
      </c>
      <c r="C5235" t="s">
        <v>30</v>
      </c>
      <c r="D5235" t="s">
        <v>7</v>
      </c>
      <c r="E5235" t="s">
        <v>3</v>
      </c>
      <c r="F5235">
        <v>0</v>
      </c>
      <c r="G5235">
        <v>0</v>
      </c>
      <c r="H5235">
        <f t="shared" si="405"/>
        <v>0</v>
      </c>
      <c r="I5235" s="3">
        <f t="shared" si="406"/>
        <v>41420</v>
      </c>
      <c r="J5235" t="s">
        <v>72</v>
      </c>
      <c r="K5235">
        <v>1683203</v>
      </c>
      <c r="L5235" t="s">
        <v>22</v>
      </c>
      <c r="M5235" t="s">
        <v>35</v>
      </c>
      <c r="N5235">
        <v>1106</v>
      </c>
      <c r="O5235">
        <v>15.640000000000002</v>
      </c>
      <c r="P5235" t="str">
        <f t="shared" si="407"/>
        <v>PORT04PORT09</v>
      </c>
      <c r="Q5235">
        <f>VLOOKUP(P5235,FreightRates!C$2:D$9,2,0)</f>
        <v>21.470399999999998</v>
      </c>
      <c r="R5235">
        <f>VLOOKUP(P5235,FreightRates!C$2:E$9,3,0)</f>
        <v>6.2E-2</v>
      </c>
      <c r="S5235">
        <f t="shared" si="408"/>
        <v>1093.9364800000001</v>
      </c>
      <c r="T5235">
        <f t="shared" si="409"/>
        <v>17297.840000000004</v>
      </c>
    </row>
    <row r="5236" spans="1:20" x14ac:dyDescent="0.35">
      <c r="A5236">
        <v>1447382118.7</v>
      </c>
      <c r="B5236" s="3">
        <v>41420</v>
      </c>
      <c r="C5236" t="s">
        <v>30</v>
      </c>
      <c r="D5236" t="s">
        <v>7</v>
      </c>
      <c r="E5236" t="s">
        <v>3</v>
      </c>
      <c r="F5236">
        <v>0</v>
      </c>
      <c r="G5236">
        <v>0</v>
      </c>
      <c r="H5236">
        <f t="shared" si="405"/>
        <v>0</v>
      </c>
      <c r="I5236" s="3">
        <f t="shared" si="406"/>
        <v>41420</v>
      </c>
      <c r="J5236" t="s">
        <v>72</v>
      </c>
      <c r="K5236">
        <v>1685211</v>
      </c>
      <c r="L5236" t="s">
        <v>22</v>
      </c>
      <c r="M5236" t="s">
        <v>35</v>
      </c>
      <c r="N5236">
        <v>1243</v>
      </c>
      <c r="O5236">
        <v>18.68</v>
      </c>
      <c r="P5236" t="str">
        <f t="shared" si="407"/>
        <v>PORT04PORT09</v>
      </c>
      <c r="Q5236">
        <f>VLOOKUP(P5236,FreightRates!C$2:D$9,2,0)</f>
        <v>21.470399999999998</v>
      </c>
      <c r="R5236">
        <f>VLOOKUP(P5236,FreightRates!C$2:E$9,3,0)</f>
        <v>6.2E-2</v>
      </c>
      <c r="S5236">
        <f t="shared" si="408"/>
        <v>1461.0632800000001</v>
      </c>
      <c r="T5236">
        <f t="shared" si="409"/>
        <v>23219.239999999998</v>
      </c>
    </row>
    <row r="5237" spans="1:20" x14ac:dyDescent="0.35">
      <c r="A5237">
        <v>1447178887.7</v>
      </c>
      <c r="B5237" s="3">
        <v>41420</v>
      </c>
      <c r="C5237" t="s">
        <v>30</v>
      </c>
      <c r="D5237" t="s">
        <v>7</v>
      </c>
      <c r="E5237" t="s">
        <v>3</v>
      </c>
      <c r="F5237">
        <v>0</v>
      </c>
      <c r="G5237">
        <v>0</v>
      </c>
      <c r="H5237">
        <f t="shared" si="405"/>
        <v>0</v>
      </c>
      <c r="I5237" s="3">
        <f t="shared" si="406"/>
        <v>41420</v>
      </c>
      <c r="J5237" t="s">
        <v>72</v>
      </c>
      <c r="K5237">
        <v>1685211</v>
      </c>
      <c r="L5237" t="s">
        <v>22</v>
      </c>
      <c r="M5237" t="s">
        <v>35</v>
      </c>
      <c r="N5237">
        <v>784</v>
      </c>
      <c r="O5237">
        <v>9.8000000000000007</v>
      </c>
      <c r="P5237" t="str">
        <f t="shared" si="407"/>
        <v>PORT04PORT09</v>
      </c>
      <c r="Q5237">
        <f>VLOOKUP(P5237,FreightRates!C$2:D$9,2,0)</f>
        <v>21.470399999999998</v>
      </c>
      <c r="R5237">
        <f>VLOOKUP(P5237,FreightRates!C$2:E$9,3,0)</f>
        <v>6.2E-2</v>
      </c>
      <c r="S5237">
        <f t="shared" si="408"/>
        <v>497.8288</v>
      </c>
      <c r="T5237">
        <f t="shared" si="409"/>
        <v>7683.2000000000007</v>
      </c>
    </row>
    <row r="5238" spans="1:20" x14ac:dyDescent="0.35">
      <c r="A5238">
        <v>1447158620.7</v>
      </c>
      <c r="B5238" s="3">
        <v>41420</v>
      </c>
      <c r="C5238" t="s">
        <v>30</v>
      </c>
      <c r="D5238" t="s">
        <v>7</v>
      </c>
      <c r="E5238" t="s">
        <v>3</v>
      </c>
      <c r="F5238">
        <v>0</v>
      </c>
      <c r="G5238">
        <v>0</v>
      </c>
      <c r="H5238">
        <f t="shared" si="405"/>
        <v>0</v>
      </c>
      <c r="I5238" s="3">
        <f t="shared" si="406"/>
        <v>41420</v>
      </c>
      <c r="J5238" t="s">
        <v>72</v>
      </c>
      <c r="K5238">
        <v>1685211</v>
      </c>
      <c r="L5238" t="s">
        <v>22</v>
      </c>
      <c r="M5238" t="s">
        <v>35</v>
      </c>
      <c r="N5238">
        <v>1313</v>
      </c>
      <c r="O5238">
        <v>18.46</v>
      </c>
      <c r="P5238" t="str">
        <f t="shared" si="407"/>
        <v>PORT04PORT09</v>
      </c>
      <c r="Q5238">
        <f>VLOOKUP(P5238,FreightRates!C$2:D$9,2,0)</f>
        <v>21.470399999999998</v>
      </c>
      <c r="R5238">
        <f>VLOOKUP(P5238,FreightRates!C$2:E$9,3,0)</f>
        <v>6.2E-2</v>
      </c>
      <c r="S5238">
        <f t="shared" si="408"/>
        <v>1524.22516</v>
      </c>
      <c r="T5238">
        <f t="shared" si="409"/>
        <v>24237.98</v>
      </c>
    </row>
    <row r="5239" spans="1:20" x14ac:dyDescent="0.35">
      <c r="A5239">
        <v>1447229529.7</v>
      </c>
      <c r="B5239" s="3">
        <v>41420</v>
      </c>
      <c r="C5239" t="s">
        <v>30</v>
      </c>
      <c r="D5239" t="s">
        <v>7</v>
      </c>
      <c r="E5239" t="s">
        <v>3</v>
      </c>
      <c r="F5239">
        <v>0</v>
      </c>
      <c r="G5239">
        <v>0</v>
      </c>
      <c r="H5239">
        <f t="shared" si="405"/>
        <v>0</v>
      </c>
      <c r="I5239" s="3">
        <f t="shared" si="406"/>
        <v>41420</v>
      </c>
      <c r="J5239" t="s">
        <v>72</v>
      </c>
      <c r="K5239">
        <v>1683203</v>
      </c>
      <c r="L5239" t="s">
        <v>22</v>
      </c>
      <c r="M5239" t="s">
        <v>35</v>
      </c>
      <c r="N5239">
        <v>1887</v>
      </c>
      <c r="O5239">
        <v>33.58</v>
      </c>
      <c r="P5239" t="str">
        <f t="shared" si="407"/>
        <v>PORT04PORT09</v>
      </c>
      <c r="Q5239">
        <f>VLOOKUP(P5239,FreightRates!C$2:D$9,2,0)</f>
        <v>21.470399999999998</v>
      </c>
      <c r="R5239">
        <f>VLOOKUP(P5239,FreightRates!C$2:E$9,3,0)</f>
        <v>6.2E-2</v>
      </c>
      <c r="S5239">
        <f t="shared" si="408"/>
        <v>3950.1289200000001</v>
      </c>
      <c r="T5239">
        <f t="shared" si="409"/>
        <v>63365.46</v>
      </c>
    </row>
    <row r="5240" spans="1:20" x14ac:dyDescent="0.35">
      <c r="A5240">
        <v>1447205759.7</v>
      </c>
      <c r="B5240" s="3">
        <v>41420</v>
      </c>
      <c r="C5240" t="s">
        <v>30</v>
      </c>
      <c r="D5240" t="s">
        <v>7</v>
      </c>
      <c r="E5240" t="s">
        <v>3</v>
      </c>
      <c r="F5240">
        <v>0</v>
      </c>
      <c r="G5240">
        <v>0</v>
      </c>
      <c r="H5240">
        <f t="shared" si="405"/>
        <v>0</v>
      </c>
      <c r="I5240" s="3">
        <f t="shared" si="406"/>
        <v>41420</v>
      </c>
      <c r="J5240" t="s">
        <v>72</v>
      </c>
      <c r="K5240">
        <v>1696482</v>
      </c>
      <c r="L5240" t="s">
        <v>22</v>
      </c>
      <c r="M5240" t="s">
        <v>35</v>
      </c>
      <c r="N5240">
        <v>302</v>
      </c>
      <c r="O5240">
        <v>0.66014929184379667</v>
      </c>
      <c r="P5240" t="str">
        <f t="shared" si="407"/>
        <v>PORT04PORT09</v>
      </c>
      <c r="Q5240">
        <f>VLOOKUP(P5240,FreightRates!C$2:D$9,2,0)</f>
        <v>21.470399999999998</v>
      </c>
      <c r="R5240">
        <f>VLOOKUP(P5240,FreightRates!C$2:E$9,3,0)</f>
        <v>6.2E-2</v>
      </c>
      <c r="S5240">
        <f t="shared" si="408"/>
        <v>33.831035340483247</v>
      </c>
      <c r="T5240">
        <f t="shared" si="409"/>
        <v>199.36508613682659</v>
      </c>
    </row>
    <row r="5241" spans="1:20" x14ac:dyDescent="0.35">
      <c r="A5241">
        <v>1447237093.7</v>
      </c>
      <c r="B5241" s="3">
        <v>41420</v>
      </c>
      <c r="C5241" t="s">
        <v>30</v>
      </c>
      <c r="D5241" t="s">
        <v>7</v>
      </c>
      <c r="E5241" t="s">
        <v>3</v>
      </c>
      <c r="F5241">
        <v>0</v>
      </c>
      <c r="G5241">
        <v>0</v>
      </c>
      <c r="H5241">
        <f t="shared" si="405"/>
        <v>0</v>
      </c>
      <c r="I5241" s="3">
        <f t="shared" si="406"/>
        <v>41420</v>
      </c>
      <c r="J5241" t="s">
        <v>72</v>
      </c>
      <c r="K5241">
        <v>1696482</v>
      </c>
      <c r="L5241" t="s">
        <v>22</v>
      </c>
      <c r="M5241" t="s">
        <v>35</v>
      </c>
      <c r="N5241">
        <v>333</v>
      </c>
      <c r="O5241">
        <v>5.0780714757215129E-2</v>
      </c>
      <c r="P5241" t="str">
        <f t="shared" si="407"/>
        <v>PORT04PORT09</v>
      </c>
      <c r="Q5241">
        <f>VLOOKUP(P5241,FreightRates!C$2:D$9,2,0)</f>
        <v>21.470399999999998</v>
      </c>
      <c r="R5241">
        <f>VLOOKUP(P5241,FreightRates!C$2:E$9,3,0)</f>
        <v>6.2E-2</v>
      </c>
      <c r="S5241">
        <f t="shared" si="408"/>
        <v>22.518818636877462</v>
      </c>
      <c r="T5241">
        <f t="shared" si="409"/>
        <v>16.909978014152639</v>
      </c>
    </row>
    <row r="5242" spans="1:20" x14ac:dyDescent="0.35">
      <c r="A5242">
        <v>1447305111.7</v>
      </c>
      <c r="B5242" s="3">
        <v>41420</v>
      </c>
      <c r="C5242" t="s">
        <v>30</v>
      </c>
      <c r="D5242" t="s">
        <v>7</v>
      </c>
      <c r="E5242" t="s">
        <v>3</v>
      </c>
      <c r="F5242">
        <v>0</v>
      </c>
      <c r="G5242">
        <v>0</v>
      </c>
      <c r="H5242">
        <f t="shared" si="405"/>
        <v>0</v>
      </c>
      <c r="I5242" s="3">
        <f t="shared" si="406"/>
        <v>41420</v>
      </c>
      <c r="J5242" t="s">
        <v>72</v>
      </c>
      <c r="K5242">
        <v>1663347</v>
      </c>
      <c r="L5242" t="s">
        <v>22</v>
      </c>
      <c r="M5242" t="s">
        <v>35</v>
      </c>
      <c r="N5242">
        <v>330</v>
      </c>
      <c r="O5242">
        <v>0.52995811472157295</v>
      </c>
      <c r="P5242" t="str">
        <f t="shared" si="407"/>
        <v>PORT04PORT09</v>
      </c>
      <c r="Q5242">
        <f>VLOOKUP(P5242,FreightRates!C$2:D$9,2,0)</f>
        <v>21.470399999999998</v>
      </c>
      <c r="R5242">
        <f>VLOOKUP(P5242,FreightRates!C$2:E$9,3,0)</f>
        <v>6.2E-2</v>
      </c>
      <c r="S5242">
        <f t="shared" si="408"/>
        <v>32.313343027203381</v>
      </c>
      <c r="T5242">
        <f t="shared" si="409"/>
        <v>174.88617785811908</v>
      </c>
    </row>
    <row r="5243" spans="1:20" x14ac:dyDescent="0.35">
      <c r="A5243">
        <v>1447370727.7</v>
      </c>
      <c r="B5243" s="3">
        <v>41420</v>
      </c>
      <c r="C5243" t="s">
        <v>30</v>
      </c>
      <c r="D5243" t="s">
        <v>7</v>
      </c>
      <c r="E5243" t="s">
        <v>3</v>
      </c>
      <c r="F5243">
        <v>0</v>
      </c>
      <c r="G5243">
        <v>0</v>
      </c>
      <c r="H5243">
        <f t="shared" si="405"/>
        <v>0</v>
      </c>
      <c r="I5243" s="3">
        <f t="shared" si="406"/>
        <v>41420</v>
      </c>
      <c r="J5243" t="s">
        <v>72</v>
      </c>
      <c r="K5243">
        <v>1663347</v>
      </c>
      <c r="L5243" t="s">
        <v>22</v>
      </c>
      <c r="M5243" t="s">
        <v>35</v>
      </c>
      <c r="N5243">
        <v>324</v>
      </c>
      <c r="O5243">
        <v>0.60566641682465483</v>
      </c>
      <c r="P5243" t="str">
        <f t="shared" si="407"/>
        <v>PORT04PORT09</v>
      </c>
      <c r="Q5243">
        <f>VLOOKUP(P5243,FreightRates!C$2:D$9,2,0)</f>
        <v>21.470399999999998</v>
      </c>
      <c r="R5243">
        <f>VLOOKUP(P5243,FreightRates!C$2:E$9,3,0)</f>
        <v>6.2E-2</v>
      </c>
      <c r="S5243">
        <f t="shared" si="408"/>
        <v>33.637026981173662</v>
      </c>
      <c r="T5243">
        <f t="shared" si="409"/>
        <v>196.23591905118818</v>
      </c>
    </row>
    <row r="5244" spans="1:20" x14ac:dyDescent="0.35">
      <c r="A5244">
        <v>1447265600.7</v>
      </c>
      <c r="B5244" s="3">
        <v>41420</v>
      </c>
      <c r="C5244" t="s">
        <v>30</v>
      </c>
      <c r="D5244" t="s">
        <v>7</v>
      </c>
      <c r="E5244" t="s">
        <v>3</v>
      </c>
      <c r="F5244">
        <v>0</v>
      </c>
      <c r="G5244">
        <v>0</v>
      </c>
      <c r="H5244">
        <f t="shared" si="405"/>
        <v>0</v>
      </c>
      <c r="I5244" s="3">
        <f t="shared" si="406"/>
        <v>41420</v>
      </c>
      <c r="J5244" t="s">
        <v>72</v>
      </c>
      <c r="K5244">
        <v>1663347</v>
      </c>
      <c r="L5244" t="s">
        <v>22</v>
      </c>
      <c r="M5244" t="s">
        <v>35</v>
      </c>
      <c r="N5244">
        <v>439</v>
      </c>
      <c r="O5244">
        <v>8.3279132313390036</v>
      </c>
      <c r="P5244" t="str">
        <f t="shared" si="407"/>
        <v>PORT04PORT09</v>
      </c>
      <c r="Q5244">
        <f>VLOOKUP(P5244,FreightRates!C$2:D$9,2,0)</f>
        <v>21.470399999999998</v>
      </c>
      <c r="R5244">
        <f>VLOOKUP(P5244,FreightRates!C$2:E$9,3,0)</f>
        <v>6.2E-2</v>
      </c>
      <c r="S5244">
        <f t="shared" si="408"/>
        <v>248.13954233058502</v>
      </c>
      <c r="T5244">
        <f t="shared" si="409"/>
        <v>3655.9539085578226</v>
      </c>
    </row>
    <row r="5245" spans="1:20" x14ac:dyDescent="0.35">
      <c r="A5245">
        <v>1447194414.7</v>
      </c>
      <c r="B5245" s="3">
        <v>41420</v>
      </c>
      <c r="C5245" t="s">
        <v>30</v>
      </c>
      <c r="D5245" t="s">
        <v>7</v>
      </c>
      <c r="E5245" t="s">
        <v>3</v>
      </c>
      <c r="F5245">
        <v>0</v>
      </c>
      <c r="G5245">
        <v>0</v>
      </c>
      <c r="H5245">
        <f t="shared" si="405"/>
        <v>0</v>
      </c>
      <c r="I5245" s="3">
        <f t="shared" si="406"/>
        <v>41420</v>
      </c>
      <c r="J5245" t="s">
        <v>72</v>
      </c>
      <c r="K5245">
        <v>1663347</v>
      </c>
      <c r="L5245" t="s">
        <v>22</v>
      </c>
      <c r="M5245" t="s">
        <v>35</v>
      </c>
      <c r="N5245">
        <v>381</v>
      </c>
      <c r="O5245">
        <v>4.5424981261849116</v>
      </c>
      <c r="P5245" t="str">
        <f t="shared" si="407"/>
        <v>PORT04PORT09</v>
      </c>
      <c r="Q5245">
        <f>VLOOKUP(P5245,FreightRates!C$2:D$9,2,0)</f>
        <v>21.470399999999998</v>
      </c>
      <c r="R5245">
        <f>VLOOKUP(P5245,FreightRates!C$2:E$9,3,0)</f>
        <v>6.2E-2</v>
      </c>
      <c r="S5245">
        <f t="shared" si="408"/>
        <v>128.77329073673997</v>
      </c>
      <c r="T5245">
        <f t="shared" si="409"/>
        <v>1730.6917860764513</v>
      </c>
    </row>
    <row r="5246" spans="1:20" x14ac:dyDescent="0.35">
      <c r="A5246">
        <v>1447365239.7</v>
      </c>
      <c r="B5246" s="3">
        <v>41420</v>
      </c>
      <c r="C5246" t="s">
        <v>30</v>
      </c>
      <c r="D5246" t="s">
        <v>7</v>
      </c>
      <c r="E5246" t="s">
        <v>3</v>
      </c>
      <c r="F5246">
        <v>0</v>
      </c>
      <c r="G5246">
        <v>0</v>
      </c>
      <c r="H5246">
        <f t="shared" si="405"/>
        <v>0</v>
      </c>
      <c r="I5246" s="3">
        <f t="shared" si="406"/>
        <v>41420</v>
      </c>
      <c r="J5246" t="s">
        <v>72</v>
      </c>
      <c r="K5246">
        <v>1663347</v>
      </c>
      <c r="L5246" t="s">
        <v>22</v>
      </c>
      <c r="M5246" t="s">
        <v>35</v>
      </c>
      <c r="N5246">
        <v>563</v>
      </c>
      <c r="O5246">
        <v>18.739999999999998</v>
      </c>
      <c r="P5246" t="str">
        <f t="shared" si="407"/>
        <v>PORT04PORT09</v>
      </c>
      <c r="Q5246">
        <f>VLOOKUP(P5246,FreightRates!C$2:D$9,2,0)</f>
        <v>21.470399999999998</v>
      </c>
      <c r="R5246">
        <f>VLOOKUP(P5246,FreightRates!C$2:E$9,3,0)</f>
        <v>6.2E-2</v>
      </c>
      <c r="S5246">
        <f t="shared" si="408"/>
        <v>675.60883999999987</v>
      </c>
      <c r="T5246">
        <f t="shared" si="409"/>
        <v>10550.619999999999</v>
      </c>
    </row>
    <row r="5247" spans="1:20" x14ac:dyDescent="0.35">
      <c r="A5247">
        <v>1447284976.7</v>
      </c>
      <c r="B5247" s="3">
        <v>41420</v>
      </c>
      <c r="C5247" t="s">
        <v>30</v>
      </c>
      <c r="D5247" t="s">
        <v>7</v>
      </c>
      <c r="E5247" t="s">
        <v>3</v>
      </c>
      <c r="F5247">
        <v>0</v>
      </c>
      <c r="G5247">
        <v>0</v>
      </c>
      <c r="H5247">
        <f t="shared" si="405"/>
        <v>0</v>
      </c>
      <c r="I5247" s="3">
        <f t="shared" si="406"/>
        <v>41420</v>
      </c>
      <c r="J5247" t="s">
        <v>72</v>
      </c>
      <c r="K5247">
        <v>1662991</v>
      </c>
      <c r="L5247" t="s">
        <v>22</v>
      </c>
      <c r="M5247" t="s">
        <v>35</v>
      </c>
      <c r="N5247">
        <v>288</v>
      </c>
      <c r="O5247">
        <v>3.5850757575757579</v>
      </c>
      <c r="P5247" t="str">
        <f t="shared" si="407"/>
        <v>PORT04PORT09</v>
      </c>
      <c r="Q5247">
        <f>VLOOKUP(P5247,FreightRates!C$2:D$9,2,0)</f>
        <v>21.470399999999998</v>
      </c>
      <c r="R5247">
        <f>VLOOKUP(P5247,FreightRates!C$2:E$9,3,0)</f>
        <v>6.2E-2</v>
      </c>
      <c r="S5247">
        <f t="shared" si="408"/>
        <v>85.485512727272734</v>
      </c>
      <c r="T5247">
        <f t="shared" si="409"/>
        <v>1032.5018181818182</v>
      </c>
    </row>
    <row r="5248" spans="1:20" x14ac:dyDescent="0.35">
      <c r="A5248">
        <v>1447339821.7</v>
      </c>
      <c r="B5248" s="3">
        <v>41420</v>
      </c>
      <c r="C5248" t="s">
        <v>30</v>
      </c>
      <c r="D5248" t="s">
        <v>7</v>
      </c>
      <c r="E5248" t="s">
        <v>3</v>
      </c>
      <c r="F5248">
        <v>0</v>
      </c>
      <c r="G5248">
        <v>0</v>
      </c>
      <c r="H5248">
        <f t="shared" si="405"/>
        <v>0</v>
      </c>
      <c r="I5248" s="3">
        <f t="shared" si="406"/>
        <v>41420</v>
      </c>
      <c r="J5248" t="s">
        <v>72</v>
      </c>
      <c r="K5248">
        <v>1671942</v>
      </c>
      <c r="L5248" t="s">
        <v>22</v>
      </c>
      <c r="M5248" t="s">
        <v>35</v>
      </c>
      <c r="N5248">
        <v>343</v>
      </c>
      <c r="O5248">
        <v>1.3445932456263709</v>
      </c>
      <c r="P5248" t="str">
        <f t="shared" si="407"/>
        <v>PORT04PORT09</v>
      </c>
      <c r="Q5248">
        <f>VLOOKUP(P5248,FreightRates!C$2:D$9,2,0)</f>
        <v>21.470399999999998</v>
      </c>
      <c r="R5248">
        <f>VLOOKUP(P5248,FreightRates!C$2:E$9,3,0)</f>
        <v>6.2E-2</v>
      </c>
      <c r="S5248">
        <f t="shared" si="408"/>
        <v>50.064519961490404</v>
      </c>
      <c r="T5248">
        <f t="shared" si="409"/>
        <v>461.19548324984521</v>
      </c>
    </row>
    <row r="5249" spans="1:20" x14ac:dyDescent="0.35">
      <c r="A5249">
        <v>1447163910.7</v>
      </c>
      <c r="B5249" s="3">
        <v>41420</v>
      </c>
      <c r="C5249" t="s">
        <v>30</v>
      </c>
      <c r="D5249" t="s">
        <v>7</v>
      </c>
      <c r="E5249" t="s">
        <v>3</v>
      </c>
      <c r="F5249">
        <v>0</v>
      </c>
      <c r="G5249">
        <v>0</v>
      </c>
      <c r="H5249">
        <f t="shared" si="405"/>
        <v>0</v>
      </c>
      <c r="I5249" s="3">
        <f t="shared" si="406"/>
        <v>41420</v>
      </c>
      <c r="J5249" t="s">
        <v>72</v>
      </c>
      <c r="K5249">
        <v>1671942</v>
      </c>
      <c r="L5249" t="s">
        <v>22</v>
      </c>
      <c r="M5249" t="s">
        <v>35</v>
      </c>
      <c r="N5249">
        <v>386</v>
      </c>
      <c r="O5249">
        <v>15.259999999999998</v>
      </c>
      <c r="P5249" t="str">
        <f t="shared" si="407"/>
        <v>PORT04PORT09</v>
      </c>
      <c r="Q5249">
        <f>VLOOKUP(P5249,FreightRates!C$2:D$9,2,0)</f>
        <v>21.470399999999998</v>
      </c>
      <c r="R5249">
        <f>VLOOKUP(P5249,FreightRates!C$2:E$9,3,0)</f>
        <v>6.2E-2</v>
      </c>
      <c r="S5249">
        <f t="shared" si="408"/>
        <v>386.67271999999991</v>
      </c>
      <c r="T5249">
        <f t="shared" si="409"/>
        <v>5890.36</v>
      </c>
    </row>
    <row r="5250" spans="1:20" x14ac:dyDescent="0.35">
      <c r="A5250">
        <v>1447316663.7</v>
      </c>
      <c r="B5250" s="3">
        <v>41420</v>
      </c>
      <c r="C5250" t="s">
        <v>30</v>
      </c>
      <c r="D5250" t="s">
        <v>7</v>
      </c>
      <c r="E5250" t="s">
        <v>3</v>
      </c>
      <c r="F5250">
        <v>0</v>
      </c>
      <c r="G5250">
        <v>0</v>
      </c>
      <c r="H5250">
        <f t="shared" si="405"/>
        <v>0</v>
      </c>
      <c r="I5250" s="3">
        <f t="shared" si="406"/>
        <v>41420</v>
      </c>
      <c r="J5250" t="s">
        <v>72</v>
      </c>
      <c r="K5250">
        <v>1699954</v>
      </c>
      <c r="L5250" t="s">
        <v>22</v>
      </c>
      <c r="M5250" t="s">
        <v>35</v>
      </c>
      <c r="N5250">
        <v>289</v>
      </c>
      <c r="O5250">
        <v>1.8163595693823986</v>
      </c>
      <c r="P5250" t="str">
        <f t="shared" si="407"/>
        <v>PORT04PORT09</v>
      </c>
      <c r="Q5250">
        <f>VLOOKUP(P5250,FreightRates!C$2:D$9,2,0)</f>
        <v>21.470399999999998</v>
      </c>
      <c r="R5250">
        <f>VLOOKUP(P5250,FreightRates!C$2:E$9,3,0)</f>
        <v>6.2E-2</v>
      </c>
      <c r="S5250">
        <f t="shared" si="408"/>
        <v>54.015930764193818</v>
      </c>
      <c r="T5250">
        <f t="shared" si="409"/>
        <v>524.92791555151325</v>
      </c>
    </row>
    <row r="5251" spans="1:20" x14ac:dyDescent="0.35">
      <c r="A5251">
        <v>1447293068.7</v>
      </c>
      <c r="B5251" s="3">
        <v>41420</v>
      </c>
      <c r="C5251" t="s">
        <v>30</v>
      </c>
      <c r="D5251" t="s">
        <v>7</v>
      </c>
      <c r="E5251" t="s">
        <v>3</v>
      </c>
      <c r="F5251">
        <v>0</v>
      </c>
      <c r="G5251">
        <v>0</v>
      </c>
      <c r="H5251">
        <f t="shared" ref="H5251:H5314" si="410">F5251+G5251</f>
        <v>0</v>
      </c>
      <c r="I5251" s="3">
        <f t="shared" ref="I5251:I5314" si="411">B5251+F5251+G5251</f>
        <v>41420</v>
      </c>
      <c r="J5251" t="s">
        <v>72</v>
      </c>
      <c r="K5251">
        <v>1699954</v>
      </c>
      <c r="L5251" t="s">
        <v>22</v>
      </c>
      <c r="M5251" t="s">
        <v>35</v>
      </c>
      <c r="N5251">
        <v>330</v>
      </c>
      <c r="O5251">
        <v>0.93146644583712745</v>
      </c>
      <c r="P5251" t="str">
        <f t="shared" ref="P5251:P5314" si="412">CONCATENATE(C5251,M5251)</f>
        <v>PORT04PORT09</v>
      </c>
      <c r="Q5251">
        <f>VLOOKUP(P5251,FreightRates!C$2:D$9,2,0)</f>
        <v>21.470399999999998</v>
      </c>
      <c r="R5251">
        <f>VLOOKUP(P5251,FreightRates!C$2:E$9,3,0)</f>
        <v>6.2E-2</v>
      </c>
      <c r="S5251">
        <f t="shared" ref="S5251:S5314" si="413">(R5251*O5251*N5251)+Q5251</f>
        <v>40.528203481827632</v>
      </c>
      <c r="T5251">
        <f t="shared" ref="T5251:T5314" si="414">O5251*N5251</f>
        <v>307.38392712625205</v>
      </c>
    </row>
    <row r="5252" spans="1:20" x14ac:dyDescent="0.35">
      <c r="A5252">
        <v>1447178870.7</v>
      </c>
      <c r="B5252" s="3">
        <v>41420</v>
      </c>
      <c r="C5252" t="s">
        <v>30</v>
      </c>
      <c r="D5252" t="s">
        <v>7</v>
      </c>
      <c r="E5252" t="s">
        <v>3</v>
      </c>
      <c r="F5252">
        <v>0</v>
      </c>
      <c r="G5252">
        <v>0</v>
      </c>
      <c r="H5252">
        <f t="shared" si="410"/>
        <v>0</v>
      </c>
      <c r="I5252" s="3">
        <f t="shared" si="411"/>
        <v>41420</v>
      </c>
      <c r="J5252" t="s">
        <v>72</v>
      </c>
      <c r="K5252">
        <v>1699951</v>
      </c>
      <c r="L5252" t="s">
        <v>22</v>
      </c>
      <c r="M5252" t="s">
        <v>35</v>
      </c>
      <c r="N5252">
        <v>1922</v>
      </c>
      <c r="O5252">
        <v>65.990244630742637</v>
      </c>
      <c r="P5252" t="str">
        <f t="shared" si="412"/>
        <v>PORT04PORT09</v>
      </c>
      <c r="Q5252">
        <f>VLOOKUP(P5252,FreightRates!C$2:D$9,2,0)</f>
        <v>21.470399999999998</v>
      </c>
      <c r="R5252">
        <f>VLOOKUP(P5252,FreightRates!C$2:E$9,3,0)</f>
        <v>6.2E-2</v>
      </c>
      <c r="S5252">
        <f t="shared" si="413"/>
        <v>7885.1319111778148</v>
      </c>
      <c r="T5252">
        <f t="shared" si="414"/>
        <v>126833.25018028734</v>
      </c>
    </row>
    <row r="5253" spans="1:20" x14ac:dyDescent="0.35">
      <c r="A5253">
        <v>1447158159.7</v>
      </c>
      <c r="B5253" s="3">
        <v>41420</v>
      </c>
      <c r="C5253" t="s">
        <v>30</v>
      </c>
      <c r="D5253" t="s">
        <v>7</v>
      </c>
      <c r="E5253" t="s">
        <v>3</v>
      </c>
      <c r="F5253">
        <v>0</v>
      </c>
      <c r="G5253">
        <v>0</v>
      </c>
      <c r="H5253">
        <f t="shared" si="410"/>
        <v>0</v>
      </c>
      <c r="I5253" s="3">
        <f t="shared" si="411"/>
        <v>41420</v>
      </c>
      <c r="J5253" t="s">
        <v>72</v>
      </c>
      <c r="K5253">
        <v>1699951</v>
      </c>
      <c r="L5253" t="s">
        <v>22</v>
      </c>
      <c r="M5253" t="s">
        <v>35</v>
      </c>
      <c r="N5253">
        <v>4794</v>
      </c>
      <c r="O5253">
        <v>185.18460900221083</v>
      </c>
      <c r="P5253" t="str">
        <f t="shared" si="412"/>
        <v>PORT04PORT09</v>
      </c>
      <c r="Q5253">
        <f>VLOOKUP(P5253,FreightRates!C$2:D$9,2,0)</f>
        <v>21.470399999999998</v>
      </c>
      <c r="R5253">
        <f>VLOOKUP(P5253,FreightRates!C$2:E$9,3,0)</f>
        <v>6.2E-2</v>
      </c>
      <c r="S5253">
        <f t="shared" si="413"/>
        <v>55063.521364509121</v>
      </c>
      <c r="T5253">
        <f t="shared" si="414"/>
        <v>887775.01555659878</v>
      </c>
    </row>
    <row r="5254" spans="1:20" x14ac:dyDescent="0.35">
      <c r="A5254">
        <v>1447147777.7</v>
      </c>
      <c r="B5254" s="3">
        <v>41420</v>
      </c>
      <c r="C5254" t="s">
        <v>30</v>
      </c>
      <c r="D5254" t="s">
        <v>7</v>
      </c>
      <c r="E5254" t="s">
        <v>3</v>
      </c>
      <c r="F5254">
        <v>0</v>
      </c>
      <c r="G5254">
        <v>0</v>
      </c>
      <c r="H5254">
        <f t="shared" si="410"/>
        <v>0</v>
      </c>
      <c r="I5254" s="3">
        <f t="shared" si="411"/>
        <v>41420</v>
      </c>
      <c r="J5254" t="s">
        <v>72</v>
      </c>
      <c r="K5254">
        <v>1699951</v>
      </c>
      <c r="L5254" t="s">
        <v>22</v>
      </c>
      <c r="M5254" t="s">
        <v>35</v>
      </c>
      <c r="N5254">
        <v>4716</v>
      </c>
      <c r="O5254">
        <v>153.15805070163461</v>
      </c>
      <c r="P5254" t="str">
        <f t="shared" si="412"/>
        <v>PORT04PORT09</v>
      </c>
      <c r="Q5254">
        <f>VLOOKUP(P5254,FreightRates!C$2:D$9,2,0)</f>
        <v>21.470399999999998</v>
      </c>
      <c r="R5254">
        <f>VLOOKUP(P5254,FreightRates!C$2:E$9,3,0)</f>
        <v>6.2E-2</v>
      </c>
      <c r="S5254">
        <f t="shared" si="413"/>
        <v>44803.659160752344</v>
      </c>
      <c r="T5254">
        <f t="shared" si="414"/>
        <v>722293.36710890883</v>
      </c>
    </row>
    <row r="5255" spans="1:20" x14ac:dyDescent="0.35">
      <c r="A5255">
        <v>1447199997.7</v>
      </c>
      <c r="B5255" s="3">
        <v>41420</v>
      </c>
      <c r="C5255" t="s">
        <v>30</v>
      </c>
      <c r="D5255" t="s">
        <v>7</v>
      </c>
      <c r="E5255" t="s">
        <v>3</v>
      </c>
      <c r="F5255">
        <v>0</v>
      </c>
      <c r="G5255">
        <v>0</v>
      </c>
      <c r="H5255">
        <f t="shared" si="410"/>
        <v>0</v>
      </c>
      <c r="I5255" s="3">
        <f t="shared" si="411"/>
        <v>41420</v>
      </c>
      <c r="J5255" t="s">
        <v>72</v>
      </c>
      <c r="K5255">
        <v>1699952</v>
      </c>
      <c r="L5255" t="s">
        <v>22</v>
      </c>
      <c r="M5255" t="s">
        <v>35</v>
      </c>
      <c r="N5255">
        <v>740</v>
      </c>
      <c r="O5255">
        <v>15.227225967049154</v>
      </c>
      <c r="P5255" t="str">
        <f t="shared" si="412"/>
        <v>PORT04PORT09</v>
      </c>
      <c r="Q5255">
        <f>VLOOKUP(P5255,FreightRates!C$2:D$9,2,0)</f>
        <v>21.470399999999998</v>
      </c>
      <c r="R5255">
        <f>VLOOKUP(P5255,FreightRates!C$2:E$9,3,0)</f>
        <v>6.2E-2</v>
      </c>
      <c r="S5255">
        <f t="shared" si="413"/>
        <v>720.09552736821524</v>
      </c>
      <c r="T5255">
        <f t="shared" si="414"/>
        <v>11268.147215616375</v>
      </c>
    </row>
    <row r="5256" spans="1:20" x14ac:dyDescent="0.35">
      <c r="A5256">
        <v>1447220210.7</v>
      </c>
      <c r="B5256" s="3">
        <v>41420</v>
      </c>
      <c r="C5256" t="s">
        <v>30</v>
      </c>
      <c r="D5256" t="s">
        <v>7</v>
      </c>
      <c r="E5256" t="s">
        <v>3</v>
      </c>
      <c r="F5256">
        <v>0</v>
      </c>
      <c r="G5256">
        <v>3</v>
      </c>
      <c r="H5256">
        <f t="shared" si="410"/>
        <v>3</v>
      </c>
      <c r="I5256" s="3">
        <f t="shared" si="411"/>
        <v>41423</v>
      </c>
      <c r="J5256" t="s">
        <v>72</v>
      </c>
      <c r="K5256">
        <v>1699952</v>
      </c>
      <c r="L5256" t="s">
        <v>22</v>
      </c>
      <c r="M5256" t="s">
        <v>35</v>
      </c>
      <c r="N5256">
        <v>251</v>
      </c>
      <c r="O5256">
        <v>0.11064017704806241</v>
      </c>
      <c r="P5256" t="str">
        <f t="shared" si="412"/>
        <v>PORT04PORT09</v>
      </c>
      <c r="Q5256">
        <f>VLOOKUP(P5256,FreightRates!C$2:D$9,2,0)</f>
        <v>21.470399999999998</v>
      </c>
      <c r="R5256">
        <f>VLOOKUP(P5256,FreightRates!C$2:E$9,3,0)</f>
        <v>6.2E-2</v>
      </c>
      <c r="S5256">
        <f t="shared" si="413"/>
        <v>23.192182435221945</v>
      </c>
      <c r="T5256">
        <f t="shared" si="414"/>
        <v>27.770684439063665</v>
      </c>
    </row>
    <row r="5257" spans="1:20" x14ac:dyDescent="0.35">
      <c r="A5257">
        <v>1447220211.7</v>
      </c>
      <c r="B5257" s="3">
        <v>41420</v>
      </c>
      <c r="C5257" t="s">
        <v>30</v>
      </c>
      <c r="D5257" t="s">
        <v>7</v>
      </c>
      <c r="E5257" t="s">
        <v>3</v>
      </c>
      <c r="F5257">
        <v>0</v>
      </c>
      <c r="G5257">
        <v>3</v>
      </c>
      <c r="H5257">
        <f t="shared" si="410"/>
        <v>3</v>
      </c>
      <c r="I5257" s="3">
        <f t="shared" si="411"/>
        <v>41423</v>
      </c>
      <c r="J5257" t="s">
        <v>72</v>
      </c>
      <c r="K5257">
        <v>1699952</v>
      </c>
      <c r="L5257" t="s">
        <v>22</v>
      </c>
      <c r="M5257" t="s">
        <v>35</v>
      </c>
      <c r="N5257">
        <v>525</v>
      </c>
      <c r="O5257">
        <v>9.0313760523576576</v>
      </c>
      <c r="P5257" t="str">
        <f t="shared" si="412"/>
        <v>PORT04PORT09</v>
      </c>
      <c r="Q5257">
        <f>VLOOKUP(P5257,FreightRates!C$2:D$9,2,0)</f>
        <v>21.470399999999998</v>
      </c>
      <c r="R5257">
        <f>VLOOKUP(P5257,FreightRates!C$2:E$9,3,0)</f>
        <v>6.2E-2</v>
      </c>
      <c r="S5257">
        <f t="shared" si="413"/>
        <v>315.44169050424171</v>
      </c>
      <c r="T5257">
        <f t="shared" si="414"/>
        <v>4741.4724274877699</v>
      </c>
    </row>
    <row r="5258" spans="1:20" x14ac:dyDescent="0.35">
      <c r="A5258">
        <v>1447220230.7</v>
      </c>
      <c r="B5258" s="3">
        <v>41420</v>
      </c>
      <c r="C5258" t="s">
        <v>30</v>
      </c>
      <c r="D5258" t="s">
        <v>7</v>
      </c>
      <c r="E5258" t="s">
        <v>3</v>
      </c>
      <c r="F5258">
        <v>0</v>
      </c>
      <c r="G5258">
        <v>0</v>
      </c>
      <c r="H5258">
        <f t="shared" si="410"/>
        <v>0</v>
      </c>
      <c r="I5258" s="3">
        <f t="shared" si="411"/>
        <v>41420</v>
      </c>
      <c r="J5258" t="s">
        <v>72</v>
      </c>
      <c r="K5258">
        <v>1699952</v>
      </c>
      <c r="L5258" t="s">
        <v>22</v>
      </c>
      <c r="M5258" t="s">
        <v>35</v>
      </c>
      <c r="N5258">
        <v>521</v>
      </c>
      <c r="O5258">
        <v>7.7816924523803896</v>
      </c>
      <c r="P5258" t="str">
        <f t="shared" si="412"/>
        <v>PORT04PORT09</v>
      </c>
      <c r="Q5258">
        <f>VLOOKUP(P5258,FreightRates!C$2:D$9,2,0)</f>
        <v>21.470399999999998</v>
      </c>
      <c r="R5258">
        <f>VLOOKUP(P5258,FreightRates!C$2:E$9,3,0)</f>
        <v>6.2E-2</v>
      </c>
      <c r="S5258">
        <f t="shared" si="413"/>
        <v>272.83462959679133</v>
      </c>
      <c r="T5258">
        <f t="shared" si="414"/>
        <v>4054.2617676901832</v>
      </c>
    </row>
    <row r="5259" spans="1:20" x14ac:dyDescent="0.35">
      <c r="A5259">
        <v>1447204418.7</v>
      </c>
      <c r="B5259" s="3">
        <v>41420</v>
      </c>
      <c r="C5259" t="s">
        <v>30</v>
      </c>
      <c r="D5259" t="s">
        <v>7</v>
      </c>
      <c r="E5259" t="s">
        <v>3</v>
      </c>
      <c r="F5259">
        <v>0</v>
      </c>
      <c r="G5259">
        <v>0</v>
      </c>
      <c r="H5259">
        <f t="shared" si="410"/>
        <v>0</v>
      </c>
      <c r="I5259" s="3">
        <f t="shared" si="411"/>
        <v>41420</v>
      </c>
      <c r="J5259" t="s">
        <v>72</v>
      </c>
      <c r="K5259">
        <v>1699952</v>
      </c>
      <c r="L5259" t="s">
        <v>22</v>
      </c>
      <c r="M5259" t="s">
        <v>35</v>
      </c>
      <c r="N5259">
        <v>1244</v>
      </c>
      <c r="O5259">
        <v>35.880059016020802</v>
      </c>
      <c r="P5259" t="str">
        <f t="shared" si="412"/>
        <v>PORT04PORT09</v>
      </c>
      <c r="Q5259">
        <f>VLOOKUP(P5259,FreightRates!C$2:D$9,2,0)</f>
        <v>21.470399999999998</v>
      </c>
      <c r="R5259">
        <f>VLOOKUP(P5259,FreightRates!C$2:E$9,3,0)</f>
        <v>6.2E-2</v>
      </c>
      <c r="S5259">
        <f t="shared" si="413"/>
        <v>2788.8275917876522</v>
      </c>
      <c r="T5259">
        <f t="shared" si="414"/>
        <v>44634.793415929875</v>
      </c>
    </row>
    <row r="5260" spans="1:20" x14ac:dyDescent="0.35">
      <c r="A5260">
        <v>1447200007.7</v>
      </c>
      <c r="B5260" s="3">
        <v>41420</v>
      </c>
      <c r="C5260" t="s">
        <v>30</v>
      </c>
      <c r="D5260" t="s">
        <v>7</v>
      </c>
      <c r="E5260" t="s">
        <v>3</v>
      </c>
      <c r="F5260">
        <v>0</v>
      </c>
      <c r="G5260">
        <v>3</v>
      </c>
      <c r="H5260">
        <f t="shared" si="410"/>
        <v>3</v>
      </c>
      <c r="I5260" s="3">
        <f t="shared" si="411"/>
        <v>41423</v>
      </c>
      <c r="J5260" t="s">
        <v>72</v>
      </c>
      <c r="K5260">
        <v>1699952</v>
      </c>
      <c r="L5260" t="s">
        <v>22</v>
      </c>
      <c r="M5260" t="s">
        <v>35</v>
      </c>
      <c r="N5260">
        <v>794</v>
      </c>
      <c r="O5260">
        <v>18.587549744074483</v>
      </c>
      <c r="P5260" t="str">
        <f t="shared" si="412"/>
        <v>PORT04PORT09</v>
      </c>
      <c r="Q5260">
        <f>VLOOKUP(P5260,FreightRates!C$2:D$9,2,0)</f>
        <v>21.470399999999998</v>
      </c>
      <c r="R5260">
        <f>VLOOKUP(P5260,FreightRates!C$2:E$9,3,0)</f>
        <v>6.2E-2</v>
      </c>
      <c r="S5260">
        <f t="shared" si="413"/>
        <v>936.49829880129869</v>
      </c>
      <c r="T5260">
        <f t="shared" si="414"/>
        <v>14758.51449679514</v>
      </c>
    </row>
    <row r="5261" spans="1:20" x14ac:dyDescent="0.35">
      <c r="A5261">
        <v>1447158160.7</v>
      </c>
      <c r="B5261" s="3">
        <v>41420</v>
      </c>
      <c r="C5261" t="s">
        <v>30</v>
      </c>
      <c r="D5261" t="s">
        <v>7</v>
      </c>
      <c r="E5261" t="s">
        <v>3</v>
      </c>
      <c r="F5261">
        <v>0</v>
      </c>
      <c r="G5261">
        <v>0</v>
      </c>
      <c r="H5261">
        <f t="shared" si="410"/>
        <v>0</v>
      </c>
      <c r="I5261" s="3">
        <f t="shared" si="411"/>
        <v>41420</v>
      </c>
      <c r="J5261" t="s">
        <v>72</v>
      </c>
      <c r="K5261">
        <v>1699952</v>
      </c>
      <c r="L5261" t="s">
        <v>22</v>
      </c>
      <c r="M5261" t="s">
        <v>35</v>
      </c>
      <c r="N5261">
        <v>303</v>
      </c>
      <c r="O5261">
        <v>2.2865636589932898</v>
      </c>
      <c r="P5261" t="str">
        <f t="shared" si="412"/>
        <v>PORT04PORT09</v>
      </c>
      <c r="Q5261">
        <f>VLOOKUP(P5261,FreightRates!C$2:D$9,2,0)</f>
        <v>21.470399999999998</v>
      </c>
      <c r="R5261">
        <f>VLOOKUP(P5261,FreightRates!C$2:E$9,3,0)</f>
        <v>6.2E-2</v>
      </c>
      <c r="S5261">
        <f t="shared" si="413"/>
        <v>64.425784897847947</v>
      </c>
      <c r="T5261">
        <f t="shared" si="414"/>
        <v>692.82878867496686</v>
      </c>
    </row>
    <row r="5262" spans="1:20" x14ac:dyDescent="0.35">
      <c r="A5262">
        <v>1447173734.7</v>
      </c>
      <c r="B5262" s="3">
        <v>41420</v>
      </c>
      <c r="C5262" t="s">
        <v>30</v>
      </c>
      <c r="D5262" t="s">
        <v>7</v>
      </c>
      <c r="E5262" t="s">
        <v>3</v>
      </c>
      <c r="F5262">
        <v>0</v>
      </c>
      <c r="G5262">
        <v>0</v>
      </c>
      <c r="H5262">
        <f t="shared" si="410"/>
        <v>0</v>
      </c>
      <c r="I5262" s="3">
        <f t="shared" si="411"/>
        <v>41420</v>
      </c>
      <c r="J5262" t="s">
        <v>72</v>
      </c>
      <c r="K5262">
        <v>1699952</v>
      </c>
      <c r="L5262" t="s">
        <v>22</v>
      </c>
      <c r="M5262" t="s">
        <v>35</v>
      </c>
      <c r="N5262">
        <v>1250</v>
      </c>
      <c r="O5262">
        <v>36.880059016020802</v>
      </c>
      <c r="P5262" t="str">
        <f t="shared" si="412"/>
        <v>PORT04PORT09</v>
      </c>
      <c r="Q5262">
        <f>VLOOKUP(P5262,FreightRates!C$2:D$9,2,0)</f>
        <v>21.470399999999998</v>
      </c>
      <c r="R5262">
        <f>VLOOKUP(P5262,FreightRates!C$2:E$9,3,0)</f>
        <v>6.2E-2</v>
      </c>
      <c r="S5262">
        <f t="shared" si="413"/>
        <v>2879.6749737416126</v>
      </c>
      <c r="T5262">
        <f t="shared" si="414"/>
        <v>46100.073770026</v>
      </c>
    </row>
    <row r="5263" spans="1:20" x14ac:dyDescent="0.35">
      <c r="A5263">
        <v>1447147778.7</v>
      </c>
      <c r="B5263" s="3">
        <v>41420</v>
      </c>
      <c r="C5263" t="s">
        <v>30</v>
      </c>
      <c r="D5263" t="s">
        <v>7</v>
      </c>
      <c r="E5263" t="s">
        <v>3</v>
      </c>
      <c r="F5263">
        <v>0</v>
      </c>
      <c r="G5263">
        <v>0</v>
      </c>
      <c r="H5263">
        <f t="shared" si="410"/>
        <v>0</v>
      </c>
      <c r="I5263" s="3">
        <f t="shared" si="411"/>
        <v>41420</v>
      </c>
      <c r="J5263" t="s">
        <v>72</v>
      </c>
      <c r="K5263">
        <v>1699952</v>
      </c>
      <c r="L5263" t="s">
        <v>22</v>
      </c>
      <c r="M5263" t="s">
        <v>35</v>
      </c>
      <c r="N5263">
        <v>310</v>
      </c>
      <c r="O5263">
        <v>2.4340838950573729</v>
      </c>
      <c r="P5263" t="str">
        <f t="shared" si="412"/>
        <v>PORT04PORT09</v>
      </c>
      <c r="Q5263">
        <f>VLOOKUP(P5263,FreightRates!C$2:D$9,2,0)</f>
        <v>21.470399999999998</v>
      </c>
      <c r="R5263">
        <f>VLOOKUP(P5263,FreightRates!C$2:E$9,3,0)</f>
        <v>6.2E-2</v>
      </c>
      <c r="S5263">
        <f t="shared" si="413"/>
        <v>68.253492463002701</v>
      </c>
      <c r="T5263">
        <f t="shared" si="414"/>
        <v>754.56600746778554</v>
      </c>
    </row>
    <row r="5264" spans="1:20" x14ac:dyDescent="0.35">
      <c r="A5264">
        <v>1447204417.7</v>
      </c>
      <c r="B5264" s="3">
        <v>41420</v>
      </c>
      <c r="C5264" t="s">
        <v>30</v>
      </c>
      <c r="D5264" t="s">
        <v>7</v>
      </c>
      <c r="E5264" t="s">
        <v>3</v>
      </c>
      <c r="F5264">
        <v>0</v>
      </c>
      <c r="G5264">
        <v>0</v>
      </c>
      <c r="H5264">
        <f t="shared" si="410"/>
        <v>0</v>
      </c>
      <c r="I5264" s="3">
        <f t="shared" si="411"/>
        <v>41420</v>
      </c>
      <c r="J5264" t="s">
        <v>72</v>
      </c>
      <c r="K5264">
        <v>1699948</v>
      </c>
      <c r="L5264" t="s">
        <v>22</v>
      </c>
      <c r="M5264" t="s">
        <v>35</v>
      </c>
      <c r="N5264">
        <v>517</v>
      </c>
      <c r="O5264">
        <v>9.2709284402827752</v>
      </c>
      <c r="P5264" t="str">
        <f t="shared" si="412"/>
        <v>PORT04PORT09</v>
      </c>
      <c r="Q5264">
        <f>VLOOKUP(P5264,FreightRates!C$2:D$9,2,0)</f>
        <v>21.470399999999998</v>
      </c>
      <c r="R5264">
        <f>VLOOKUP(P5264,FreightRates!C$2:E$9,3,0)</f>
        <v>6.2E-2</v>
      </c>
      <c r="S5264">
        <f t="shared" si="413"/>
        <v>318.64074022482407</v>
      </c>
      <c r="T5264">
        <f t="shared" si="414"/>
        <v>4793.0700036261951</v>
      </c>
    </row>
    <row r="5265" spans="1:20" x14ac:dyDescent="0.35">
      <c r="A5265">
        <v>1447185917.7</v>
      </c>
      <c r="B5265" s="3">
        <v>41420</v>
      </c>
      <c r="C5265" t="s">
        <v>30</v>
      </c>
      <c r="D5265" t="s">
        <v>7</v>
      </c>
      <c r="E5265" t="s">
        <v>3</v>
      </c>
      <c r="F5265">
        <v>0</v>
      </c>
      <c r="G5265">
        <v>0</v>
      </c>
      <c r="H5265">
        <f t="shared" si="410"/>
        <v>0</v>
      </c>
      <c r="I5265" s="3">
        <f t="shared" si="411"/>
        <v>41420</v>
      </c>
      <c r="J5265" t="s">
        <v>72</v>
      </c>
      <c r="K5265">
        <v>1699948</v>
      </c>
      <c r="L5265" t="s">
        <v>22</v>
      </c>
      <c r="M5265" t="s">
        <v>35</v>
      </c>
      <c r="N5265">
        <v>342</v>
      </c>
      <c r="O5265">
        <v>2.6724028600103376</v>
      </c>
      <c r="P5265" t="str">
        <f t="shared" si="412"/>
        <v>PORT04PORT09</v>
      </c>
      <c r="Q5265">
        <f>VLOOKUP(P5265,FreightRates!C$2:D$9,2,0)</f>
        <v>21.470399999999998</v>
      </c>
      <c r="R5265">
        <f>VLOOKUP(P5265,FreightRates!C$2:E$9,3,0)</f>
        <v>6.2E-2</v>
      </c>
      <c r="S5265">
        <f t="shared" si="413"/>
        <v>78.136030243659192</v>
      </c>
      <c r="T5265">
        <f t="shared" si="414"/>
        <v>913.9617781235354</v>
      </c>
    </row>
    <row r="5266" spans="1:20" x14ac:dyDescent="0.35">
      <c r="A5266">
        <v>1447199996.7</v>
      </c>
      <c r="B5266" s="3">
        <v>41420</v>
      </c>
      <c r="C5266" t="s">
        <v>30</v>
      </c>
      <c r="D5266" t="s">
        <v>7</v>
      </c>
      <c r="E5266" t="s">
        <v>3</v>
      </c>
      <c r="F5266">
        <v>0</v>
      </c>
      <c r="G5266">
        <v>0</v>
      </c>
      <c r="H5266">
        <f t="shared" si="410"/>
        <v>0</v>
      </c>
      <c r="I5266" s="3">
        <f t="shared" si="411"/>
        <v>41420</v>
      </c>
      <c r="J5266" t="s">
        <v>72</v>
      </c>
      <c r="K5266">
        <v>1699948</v>
      </c>
      <c r="L5266" t="s">
        <v>22</v>
      </c>
      <c r="M5266" t="s">
        <v>35</v>
      </c>
      <c r="N5266">
        <v>4313</v>
      </c>
      <c r="O5266">
        <v>133.97051160544876</v>
      </c>
      <c r="P5266" t="str">
        <f t="shared" si="412"/>
        <v>PORT04PORT09</v>
      </c>
      <c r="Q5266">
        <f>VLOOKUP(P5266,FreightRates!C$2:D$9,2,0)</f>
        <v>21.470399999999998</v>
      </c>
      <c r="R5266">
        <f>VLOOKUP(P5266,FreightRates!C$2:E$9,3,0)</f>
        <v>6.2E-2</v>
      </c>
      <c r="S5266">
        <f t="shared" si="413"/>
        <v>35845.989026366631</v>
      </c>
      <c r="T5266">
        <f t="shared" si="414"/>
        <v>577814.81655430049</v>
      </c>
    </row>
    <row r="5267" spans="1:20" x14ac:dyDescent="0.35">
      <c r="A5267">
        <v>1447194768.7</v>
      </c>
      <c r="B5267" s="3">
        <v>41420</v>
      </c>
      <c r="C5267" t="s">
        <v>30</v>
      </c>
      <c r="D5267" t="s">
        <v>7</v>
      </c>
      <c r="E5267" t="s">
        <v>3</v>
      </c>
      <c r="F5267">
        <v>0</v>
      </c>
      <c r="G5267">
        <v>0</v>
      </c>
      <c r="H5267">
        <f t="shared" si="410"/>
        <v>0</v>
      </c>
      <c r="I5267" s="3">
        <f t="shared" si="411"/>
        <v>41420</v>
      </c>
      <c r="J5267" t="s">
        <v>72</v>
      </c>
      <c r="K5267">
        <v>1699948</v>
      </c>
      <c r="L5267" t="s">
        <v>22</v>
      </c>
      <c r="M5267" t="s">
        <v>35</v>
      </c>
      <c r="N5267">
        <v>442</v>
      </c>
      <c r="O5267">
        <v>4.1240784876702739</v>
      </c>
      <c r="P5267" t="str">
        <f t="shared" si="412"/>
        <v>PORT04PORT09</v>
      </c>
      <c r="Q5267">
        <f>VLOOKUP(P5267,FreightRates!C$2:D$9,2,0)</f>
        <v>21.470399999999998</v>
      </c>
      <c r="R5267">
        <f>VLOOKUP(P5267,FreightRates!C$2:E$9,3,0)</f>
        <v>6.2E-2</v>
      </c>
      <c r="S5267">
        <f t="shared" si="413"/>
        <v>134.4866468761162</v>
      </c>
      <c r="T5267">
        <f t="shared" si="414"/>
        <v>1822.842691550261</v>
      </c>
    </row>
    <row r="5268" spans="1:20" x14ac:dyDescent="0.35">
      <c r="A5268">
        <v>1447200006.7</v>
      </c>
      <c r="B5268" s="3">
        <v>41420</v>
      </c>
      <c r="C5268" t="s">
        <v>30</v>
      </c>
      <c r="D5268" t="s">
        <v>7</v>
      </c>
      <c r="E5268" t="s">
        <v>3</v>
      </c>
      <c r="F5268">
        <v>0</v>
      </c>
      <c r="G5268">
        <v>3</v>
      </c>
      <c r="H5268">
        <f t="shared" si="410"/>
        <v>3</v>
      </c>
      <c r="I5268" s="3">
        <f t="shared" si="411"/>
        <v>41423</v>
      </c>
      <c r="J5268" t="s">
        <v>72</v>
      </c>
      <c r="K5268">
        <v>1699948</v>
      </c>
      <c r="L5268" t="s">
        <v>22</v>
      </c>
      <c r="M5268" t="s">
        <v>35</v>
      </c>
      <c r="N5268">
        <v>840</v>
      </c>
      <c r="O5268">
        <v>15.958210741300167</v>
      </c>
      <c r="P5268" t="str">
        <f t="shared" si="412"/>
        <v>PORT04PORT09</v>
      </c>
      <c r="Q5268">
        <f>VLOOKUP(P5268,FreightRates!C$2:D$9,2,0)</f>
        <v>21.470399999999998</v>
      </c>
      <c r="R5268">
        <f>VLOOKUP(P5268,FreightRates!C$2:E$9,3,0)</f>
        <v>6.2E-2</v>
      </c>
      <c r="S5268">
        <f t="shared" si="413"/>
        <v>852.57401540691274</v>
      </c>
      <c r="T5268">
        <f t="shared" si="414"/>
        <v>13404.897022692141</v>
      </c>
    </row>
    <row r="5269" spans="1:20" x14ac:dyDescent="0.35">
      <c r="A5269">
        <v>1447187418.7</v>
      </c>
      <c r="B5269" s="3">
        <v>41420</v>
      </c>
      <c r="C5269" t="s">
        <v>30</v>
      </c>
      <c r="D5269" t="s">
        <v>7</v>
      </c>
      <c r="E5269" t="s">
        <v>3</v>
      </c>
      <c r="F5269">
        <v>0</v>
      </c>
      <c r="G5269">
        <v>0</v>
      </c>
      <c r="H5269">
        <f t="shared" si="410"/>
        <v>0</v>
      </c>
      <c r="I5269" s="3">
        <f t="shared" si="411"/>
        <v>41420</v>
      </c>
      <c r="J5269" t="s">
        <v>72</v>
      </c>
      <c r="K5269">
        <v>1699948</v>
      </c>
      <c r="L5269" t="s">
        <v>22</v>
      </c>
      <c r="M5269" t="s">
        <v>35</v>
      </c>
      <c r="N5269">
        <v>1099</v>
      </c>
      <c r="O5269">
        <v>28.196146553681579</v>
      </c>
      <c r="P5269" t="str">
        <f t="shared" si="412"/>
        <v>PORT04PORT09</v>
      </c>
      <c r="Q5269">
        <f>VLOOKUP(P5269,FreightRates!C$2:D$9,2,0)</f>
        <v>21.470399999999998</v>
      </c>
      <c r="R5269">
        <f>VLOOKUP(P5269,FreightRates!C$2:E$9,3,0)</f>
        <v>6.2E-2</v>
      </c>
      <c r="S5269">
        <f t="shared" si="413"/>
        <v>1942.6994338747554</v>
      </c>
      <c r="T5269">
        <f t="shared" si="414"/>
        <v>30987.565062496054</v>
      </c>
    </row>
    <row r="5270" spans="1:20" x14ac:dyDescent="0.35">
      <c r="A5270">
        <v>1447200003.7</v>
      </c>
      <c r="B5270" s="3">
        <v>41420</v>
      </c>
      <c r="C5270" t="s">
        <v>30</v>
      </c>
      <c r="D5270" t="s">
        <v>7</v>
      </c>
      <c r="E5270" t="s">
        <v>3</v>
      </c>
      <c r="F5270">
        <v>0</v>
      </c>
      <c r="G5270">
        <v>3</v>
      </c>
      <c r="H5270">
        <f t="shared" si="410"/>
        <v>3</v>
      </c>
      <c r="I5270" s="3">
        <f t="shared" si="411"/>
        <v>41423</v>
      </c>
      <c r="J5270" t="s">
        <v>72</v>
      </c>
      <c r="K5270">
        <v>1699948</v>
      </c>
      <c r="L5270" t="s">
        <v>22</v>
      </c>
      <c r="M5270" t="s">
        <v>35</v>
      </c>
      <c r="N5270">
        <v>2051</v>
      </c>
      <c r="O5270">
        <v>61.737098827383832</v>
      </c>
      <c r="P5270" t="str">
        <f t="shared" si="412"/>
        <v>PORT04PORT09</v>
      </c>
      <c r="Q5270">
        <f>VLOOKUP(P5270,FreightRates!C$2:D$9,2,0)</f>
        <v>21.470399999999998</v>
      </c>
      <c r="R5270">
        <f>VLOOKUP(P5270,FreightRates!C$2:E$9,3,0)</f>
        <v>6.2E-2</v>
      </c>
      <c r="S5270">
        <f t="shared" si="413"/>
        <v>7872.0833610877835</v>
      </c>
      <c r="T5270">
        <f t="shared" si="414"/>
        <v>126622.78969496425</v>
      </c>
    </row>
    <row r="5271" spans="1:20" x14ac:dyDescent="0.35">
      <c r="A5271">
        <v>1447200005.7</v>
      </c>
      <c r="B5271" s="3">
        <v>41420</v>
      </c>
      <c r="C5271" t="s">
        <v>30</v>
      </c>
      <c r="D5271" t="s">
        <v>7</v>
      </c>
      <c r="E5271" t="s">
        <v>3</v>
      </c>
      <c r="F5271">
        <v>0</v>
      </c>
      <c r="G5271">
        <v>3</v>
      </c>
      <c r="H5271">
        <f t="shared" si="410"/>
        <v>3</v>
      </c>
      <c r="I5271" s="3">
        <f t="shared" si="411"/>
        <v>41423</v>
      </c>
      <c r="J5271" t="s">
        <v>72</v>
      </c>
      <c r="K5271">
        <v>1699948</v>
      </c>
      <c r="L5271" t="s">
        <v>22</v>
      </c>
      <c r="M5271" t="s">
        <v>35</v>
      </c>
      <c r="N5271">
        <v>2062</v>
      </c>
      <c r="O5271">
        <v>58.737098827383832</v>
      </c>
      <c r="P5271" t="str">
        <f t="shared" si="412"/>
        <v>PORT04PORT09</v>
      </c>
      <c r="Q5271">
        <f>VLOOKUP(P5271,FreightRates!C$2:D$9,2,0)</f>
        <v>21.470399999999998</v>
      </c>
      <c r="R5271">
        <f>VLOOKUP(P5271,FreightRates!C$2:E$9,3,0)</f>
        <v>6.2E-2</v>
      </c>
      <c r="S5271">
        <f t="shared" si="413"/>
        <v>7530.6560624880585</v>
      </c>
      <c r="T5271">
        <f t="shared" si="414"/>
        <v>121115.89778206547</v>
      </c>
    </row>
    <row r="5272" spans="1:20" x14ac:dyDescent="0.35">
      <c r="A5272">
        <v>1447211822.7</v>
      </c>
      <c r="B5272" s="3">
        <v>41420</v>
      </c>
      <c r="C5272" t="s">
        <v>30</v>
      </c>
      <c r="D5272" t="s">
        <v>7</v>
      </c>
      <c r="E5272" t="s">
        <v>3</v>
      </c>
      <c r="F5272">
        <v>0</v>
      </c>
      <c r="G5272">
        <v>0</v>
      </c>
      <c r="H5272">
        <f t="shared" si="410"/>
        <v>0</v>
      </c>
      <c r="I5272" s="3">
        <f t="shared" si="411"/>
        <v>41420</v>
      </c>
      <c r="J5272" t="s">
        <v>72</v>
      </c>
      <c r="K5272">
        <v>1699948</v>
      </c>
      <c r="L5272" t="s">
        <v>22</v>
      </c>
      <c r="M5272" t="s">
        <v>35</v>
      </c>
      <c r="N5272">
        <v>731</v>
      </c>
      <c r="O5272">
        <v>13.879675183514347</v>
      </c>
      <c r="P5272" t="str">
        <f t="shared" si="412"/>
        <v>PORT04PORT09</v>
      </c>
      <c r="Q5272">
        <f>VLOOKUP(P5272,FreightRates!C$2:D$9,2,0)</f>
        <v>21.470399999999998</v>
      </c>
      <c r="R5272">
        <f>VLOOKUP(P5272,FreightRates!C$2:E$9,3,0)</f>
        <v>6.2E-2</v>
      </c>
      <c r="S5272">
        <f t="shared" si="413"/>
        <v>650.52503866723725</v>
      </c>
      <c r="T5272">
        <f t="shared" si="414"/>
        <v>10146.042559148987</v>
      </c>
    </row>
    <row r="5273" spans="1:20" x14ac:dyDescent="0.35">
      <c r="A5273">
        <v>1447185213.7</v>
      </c>
      <c r="B5273" s="3">
        <v>41420</v>
      </c>
      <c r="C5273" t="s">
        <v>30</v>
      </c>
      <c r="D5273" t="s">
        <v>7</v>
      </c>
      <c r="E5273" t="s">
        <v>3</v>
      </c>
      <c r="F5273">
        <v>0</v>
      </c>
      <c r="G5273">
        <v>0</v>
      </c>
      <c r="H5273">
        <f t="shared" si="410"/>
        <v>0</v>
      </c>
      <c r="I5273" s="3">
        <f t="shared" si="411"/>
        <v>41420</v>
      </c>
      <c r="J5273" t="s">
        <v>72</v>
      </c>
      <c r="K5273">
        <v>1699948</v>
      </c>
      <c r="L5273" t="s">
        <v>22</v>
      </c>
      <c r="M5273" t="s">
        <v>35</v>
      </c>
      <c r="N5273">
        <v>379</v>
      </c>
      <c r="O5273">
        <v>4.1240784876702739</v>
      </c>
      <c r="P5273" t="str">
        <f t="shared" si="412"/>
        <v>PORT04PORT09</v>
      </c>
      <c r="Q5273">
        <f>VLOOKUP(P5273,FreightRates!C$2:D$9,2,0)</f>
        <v>21.470399999999998</v>
      </c>
      <c r="R5273">
        <f>VLOOKUP(P5273,FreightRates!C$2:E$9,3,0)</f>
        <v>6.2E-2</v>
      </c>
      <c r="S5273">
        <f t="shared" si="413"/>
        <v>118.37799630327609</v>
      </c>
      <c r="T5273">
        <f t="shared" si="414"/>
        <v>1563.0257468270338</v>
      </c>
    </row>
    <row r="5274" spans="1:20" x14ac:dyDescent="0.35">
      <c r="A5274">
        <v>1447173732.7</v>
      </c>
      <c r="B5274" s="3">
        <v>41420</v>
      </c>
      <c r="C5274" t="s">
        <v>30</v>
      </c>
      <c r="D5274" t="s">
        <v>7</v>
      </c>
      <c r="E5274" t="s">
        <v>3</v>
      </c>
      <c r="F5274">
        <v>0</v>
      </c>
      <c r="G5274">
        <v>0</v>
      </c>
      <c r="H5274">
        <f t="shared" si="410"/>
        <v>0</v>
      </c>
      <c r="I5274" s="3">
        <f t="shared" si="411"/>
        <v>41420</v>
      </c>
      <c r="J5274" t="s">
        <v>72</v>
      </c>
      <c r="K5274">
        <v>1699948</v>
      </c>
      <c r="L5274" t="s">
        <v>22</v>
      </c>
      <c r="M5274" t="s">
        <v>35</v>
      </c>
      <c r="N5274">
        <v>694</v>
      </c>
      <c r="O5274">
        <v>14.197051160544875</v>
      </c>
      <c r="P5274" t="str">
        <f t="shared" si="412"/>
        <v>PORT04PORT09</v>
      </c>
      <c r="Q5274">
        <f>VLOOKUP(P5274,FreightRates!C$2:D$9,2,0)</f>
        <v>21.470399999999998</v>
      </c>
      <c r="R5274">
        <f>VLOOKUP(P5274,FreightRates!C$2:E$9,3,0)</f>
        <v>6.2E-2</v>
      </c>
      <c r="S5274">
        <f t="shared" si="413"/>
        <v>632.34111733592488</v>
      </c>
      <c r="T5274">
        <f t="shared" si="414"/>
        <v>9852.7535054181426</v>
      </c>
    </row>
    <row r="5275" spans="1:20" x14ac:dyDescent="0.35">
      <c r="A5275">
        <v>1447152915.7</v>
      </c>
      <c r="B5275" s="3">
        <v>41420</v>
      </c>
      <c r="C5275" t="s">
        <v>30</v>
      </c>
      <c r="D5275" t="s">
        <v>7</v>
      </c>
      <c r="E5275" t="s">
        <v>3</v>
      </c>
      <c r="F5275">
        <v>0</v>
      </c>
      <c r="G5275">
        <v>0</v>
      </c>
      <c r="H5275">
        <f t="shared" si="410"/>
        <v>0</v>
      </c>
      <c r="I5275" s="3">
        <f t="shared" si="411"/>
        <v>41420</v>
      </c>
      <c r="J5275" t="s">
        <v>72</v>
      </c>
      <c r="K5275">
        <v>1699948</v>
      </c>
      <c r="L5275" t="s">
        <v>22</v>
      </c>
      <c r="M5275" t="s">
        <v>35</v>
      </c>
      <c r="N5275">
        <v>1737</v>
      </c>
      <c r="O5275">
        <v>45.895074549818766</v>
      </c>
      <c r="P5275" t="str">
        <f t="shared" si="412"/>
        <v>PORT04PORT09</v>
      </c>
      <c r="Q5275">
        <f>VLOOKUP(P5275,FreightRates!C$2:D$9,2,0)</f>
        <v>21.470399999999998</v>
      </c>
      <c r="R5275">
        <f>VLOOKUP(P5275,FreightRates!C$2:E$9,3,0)</f>
        <v>6.2E-2</v>
      </c>
      <c r="S5275">
        <f t="shared" si="413"/>
        <v>4964.0945585681829</v>
      </c>
      <c r="T5275">
        <f t="shared" si="414"/>
        <v>79719.744493035192</v>
      </c>
    </row>
    <row r="5276" spans="1:20" x14ac:dyDescent="0.35">
      <c r="A5276">
        <v>1447204419.7</v>
      </c>
      <c r="B5276" s="3">
        <v>41420</v>
      </c>
      <c r="C5276" t="s">
        <v>30</v>
      </c>
      <c r="D5276" t="s">
        <v>7</v>
      </c>
      <c r="E5276" t="s">
        <v>3</v>
      </c>
      <c r="F5276">
        <v>0</v>
      </c>
      <c r="G5276">
        <v>0</v>
      </c>
      <c r="H5276">
        <f t="shared" si="410"/>
        <v>0</v>
      </c>
      <c r="I5276" s="3">
        <f t="shared" si="411"/>
        <v>41420</v>
      </c>
      <c r="J5276" t="s">
        <v>72</v>
      </c>
      <c r="K5276">
        <v>1699953</v>
      </c>
      <c r="L5276" t="s">
        <v>22</v>
      </c>
      <c r="M5276" t="s">
        <v>35</v>
      </c>
      <c r="N5276">
        <v>751</v>
      </c>
      <c r="O5276">
        <v>15.456107264942929</v>
      </c>
      <c r="P5276" t="str">
        <f t="shared" si="412"/>
        <v>PORT04PORT09</v>
      </c>
      <c r="Q5276">
        <f>VLOOKUP(P5276,FreightRates!C$2:D$9,2,0)</f>
        <v>21.470399999999998</v>
      </c>
      <c r="R5276">
        <f>VLOOKUP(P5276,FreightRates!C$2:E$9,3,0)</f>
        <v>6.2E-2</v>
      </c>
      <c r="S5276">
        <f t="shared" si="413"/>
        <v>741.13766647027273</v>
      </c>
      <c r="T5276">
        <f t="shared" si="414"/>
        <v>11607.536555972139</v>
      </c>
    </row>
    <row r="5277" spans="1:20" x14ac:dyDescent="0.35">
      <c r="A5277">
        <v>1447178871.7</v>
      </c>
      <c r="B5277" s="3">
        <v>41420</v>
      </c>
      <c r="C5277" t="s">
        <v>30</v>
      </c>
      <c r="D5277" t="s">
        <v>7</v>
      </c>
      <c r="E5277" t="s">
        <v>3</v>
      </c>
      <c r="F5277">
        <v>0</v>
      </c>
      <c r="G5277">
        <v>0</v>
      </c>
      <c r="H5277">
        <f t="shared" si="410"/>
        <v>0</v>
      </c>
      <c r="I5277" s="3">
        <f t="shared" si="411"/>
        <v>41420</v>
      </c>
      <c r="J5277" t="s">
        <v>72</v>
      </c>
      <c r="K5277">
        <v>1699953</v>
      </c>
      <c r="L5277" t="s">
        <v>22</v>
      </c>
      <c r="M5277" t="s">
        <v>35</v>
      </c>
      <c r="N5277">
        <v>2319</v>
      </c>
      <c r="O5277">
        <v>59.824429059771717</v>
      </c>
      <c r="P5277" t="str">
        <f t="shared" si="412"/>
        <v>PORT04PORT09</v>
      </c>
      <c r="Q5277">
        <f>VLOOKUP(P5277,FreightRates!C$2:D$9,2,0)</f>
        <v>21.470399999999998</v>
      </c>
      <c r="R5277">
        <f>VLOOKUP(P5277,FreightRates!C$2:E$9,3,0)</f>
        <v>6.2E-2</v>
      </c>
      <c r="S5277">
        <f t="shared" si="413"/>
        <v>8622.907161355859</v>
      </c>
      <c r="T5277">
        <f t="shared" si="414"/>
        <v>138732.8509896106</v>
      </c>
    </row>
    <row r="5278" spans="1:20" x14ac:dyDescent="0.35">
      <c r="A5278">
        <v>1447158161.7</v>
      </c>
      <c r="B5278" s="3">
        <v>41420</v>
      </c>
      <c r="C5278" t="s">
        <v>30</v>
      </c>
      <c r="D5278" t="s">
        <v>7</v>
      </c>
      <c r="E5278" t="s">
        <v>3</v>
      </c>
      <c r="F5278">
        <v>0</v>
      </c>
      <c r="G5278">
        <v>0</v>
      </c>
      <c r="H5278">
        <f t="shared" si="410"/>
        <v>0</v>
      </c>
      <c r="I5278" s="3">
        <f t="shared" si="411"/>
        <v>41420</v>
      </c>
      <c r="J5278" t="s">
        <v>72</v>
      </c>
      <c r="K5278">
        <v>1699953</v>
      </c>
      <c r="L5278" t="s">
        <v>22</v>
      </c>
      <c r="M5278" t="s">
        <v>35</v>
      </c>
      <c r="N5278">
        <v>326</v>
      </c>
      <c r="O5278">
        <v>0.16456107264942929</v>
      </c>
      <c r="P5278" t="str">
        <f t="shared" si="412"/>
        <v>PORT04PORT09</v>
      </c>
      <c r="Q5278">
        <f>VLOOKUP(P5278,FreightRates!C$2:D$9,2,0)</f>
        <v>21.470399999999998</v>
      </c>
      <c r="R5278">
        <f>VLOOKUP(P5278,FreightRates!C$2:E$9,3,0)</f>
        <v>6.2E-2</v>
      </c>
      <c r="S5278">
        <f t="shared" si="413"/>
        <v>24.796508400390262</v>
      </c>
      <c r="T5278">
        <f t="shared" si="414"/>
        <v>53.64690968371395</v>
      </c>
    </row>
    <row r="5279" spans="1:20" x14ac:dyDescent="0.35">
      <c r="A5279">
        <v>1447173733.7</v>
      </c>
      <c r="B5279" s="3">
        <v>41420</v>
      </c>
      <c r="C5279" t="s">
        <v>30</v>
      </c>
      <c r="D5279" t="s">
        <v>7</v>
      </c>
      <c r="E5279" t="s">
        <v>3</v>
      </c>
      <c r="F5279">
        <v>0</v>
      </c>
      <c r="G5279">
        <v>0</v>
      </c>
      <c r="H5279">
        <f t="shared" si="410"/>
        <v>0</v>
      </c>
      <c r="I5279" s="3">
        <f t="shared" si="411"/>
        <v>41420</v>
      </c>
      <c r="J5279" t="s">
        <v>72</v>
      </c>
      <c r="K5279">
        <v>1699953</v>
      </c>
      <c r="L5279" t="s">
        <v>22</v>
      </c>
      <c r="M5279" t="s">
        <v>35</v>
      </c>
      <c r="N5279">
        <v>770</v>
      </c>
      <c r="O5279">
        <v>15.456107264942929</v>
      </c>
      <c r="P5279" t="str">
        <f t="shared" si="412"/>
        <v>PORT04PORT09</v>
      </c>
      <c r="Q5279">
        <f>VLOOKUP(P5279,FreightRates!C$2:D$9,2,0)</f>
        <v>21.470399999999998</v>
      </c>
      <c r="R5279">
        <f>VLOOKUP(P5279,FreightRates!C$2:E$9,3,0)</f>
        <v>6.2E-2</v>
      </c>
      <c r="S5279">
        <f t="shared" si="413"/>
        <v>759.34496082837552</v>
      </c>
      <c r="T5279">
        <f t="shared" si="414"/>
        <v>11901.202594006056</v>
      </c>
    </row>
    <row r="5280" spans="1:20" x14ac:dyDescent="0.35">
      <c r="A5280">
        <v>1447220229.7</v>
      </c>
      <c r="B5280" s="3">
        <v>41420</v>
      </c>
      <c r="C5280" t="s">
        <v>30</v>
      </c>
      <c r="D5280" t="s">
        <v>7</v>
      </c>
      <c r="E5280" t="s">
        <v>3</v>
      </c>
      <c r="F5280">
        <v>0</v>
      </c>
      <c r="G5280">
        <v>0</v>
      </c>
      <c r="H5280">
        <f t="shared" si="410"/>
        <v>0</v>
      </c>
      <c r="I5280" s="3">
        <f t="shared" si="411"/>
        <v>41420</v>
      </c>
      <c r="J5280" t="s">
        <v>72</v>
      </c>
      <c r="K5280">
        <v>1699950</v>
      </c>
      <c r="L5280" t="s">
        <v>22</v>
      </c>
      <c r="M5280" t="s">
        <v>35</v>
      </c>
      <c r="N5280">
        <v>1493</v>
      </c>
      <c r="O5280">
        <v>19.9700778891971</v>
      </c>
      <c r="P5280" t="str">
        <f t="shared" si="412"/>
        <v>PORT04PORT09</v>
      </c>
      <c r="Q5280">
        <f>VLOOKUP(P5280,FreightRates!C$2:D$9,2,0)</f>
        <v>21.470399999999998</v>
      </c>
      <c r="R5280">
        <f>VLOOKUP(P5280,FreightRates!C$2:E$9,3,0)</f>
        <v>6.2E-2</v>
      </c>
      <c r="S5280">
        <f t="shared" si="413"/>
        <v>1870.0206298914186</v>
      </c>
      <c r="T5280">
        <f t="shared" si="414"/>
        <v>29815.326288571268</v>
      </c>
    </row>
    <row r="5281" spans="1:20" x14ac:dyDescent="0.35">
      <c r="A5281">
        <v>1447326103.7</v>
      </c>
      <c r="B5281" s="3">
        <v>41420</v>
      </c>
      <c r="C5281" t="s">
        <v>30</v>
      </c>
      <c r="D5281" t="s">
        <v>7</v>
      </c>
      <c r="E5281" t="s">
        <v>3</v>
      </c>
      <c r="F5281">
        <v>0</v>
      </c>
      <c r="G5281">
        <v>0</v>
      </c>
      <c r="H5281">
        <f t="shared" si="410"/>
        <v>0</v>
      </c>
      <c r="I5281" s="3">
        <f t="shared" si="411"/>
        <v>41420</v>
      </c>
      <c r="J5281" t="s">
        <v>72</v>
      </c>
      <c r="K5281">
        <v>1697081</v>
      </c>
      <c r="L5281" t="s">
        <v>22</v>
      </c>
      <c r="M5281" t="s">
        <v>35</v>
      </c>
      <c r="N5281">
        <v>668</v>
      </c>
      <c r="O5281">
        <v>3.7198729823508128</v>
      </c>
      <c r="P5281" t="str">
        <f t="shared" si="412"/>
        <v>PORT04PORT09</v>
      </c>
      <c r="Q5281">
        <f>VLOOKUP(P5281,FreightRates!C$2:D$9,2,0)</f>
        <v>21.470399999999998</v>
      </c>
      <c r="R5281">
        <f>VLOOKUP(P5281,FreightRates!C$2:E$9,3,0)</f>
        <v>6.2E-2</v>
      </c>
      <c r="S5281">
        <f t="shared" si="413"/>
        <v>175.53265943704127</v>
      </c>
      <c r="T5281">
        <f t="shared" si="414"/>
        <v>2484.875152210343</v>
      </c>
    </row>
    <row r="5282" spans="1:20" x14ac:dyDescent="0.35">
      <c r="A5282">
        <v>1447346547.7</v>
      </c>
      <c r="B5282" s="3">
        <v>41420</v>
      </c>
      <c r="C5282" t="s">
        <v>30</v>
      </c>
      <c r="D5282" t="s">
        <v>7</v>
      </c>
      <c r="E5282" t="s">
        <v>3</v>
      </c>
      <c r="F5282">
        <v>0</v>
      </c>
      <c r="G5282">
        <v>0</v>
      </c>
      <c r="H5282">
        <f t="shared" si="410"/>
        <v>0</v>
      </c>
      <c r="I5282" s="3">
        <f t="shared" si="411"/>
        <v>41420</v>
      </c>
      <c r="J5282" t="s">
        <v>72</v>
      </c>
      <c r="K5282">
        <v>1697081</v>
      </c>
      <c r="L5282" t="s">
        <v>22</v>
      </c>
      <c r="M5282" t="s">
        <v>35</v>
      </c>
      <c r="N5282">
        <v>2306</v>
      </c>
      <c r="O5282">
        <v>18.927098710124397</v>
      </c>
      <c r="P5282" t="str">
        <f t="shared" si="412"/>
        <v>PORT04PORT09</v>
      </c>
      <c r="Q5282">
        <f>VLOOKUP(P5282,FreightRates!C$2:D$9,2,0)</f>
        <v>21.470399999999998</v>
      </c>
      <c r="R5282">
        <f>VLOOKUP(P5282,FreightRates!C$2:E$9,3,0)</f>
        <v>6.2E-2</v>
      </c>
      <c r="S5282">
        <f t="shared" si="413"/>
        <v>2727.5155567839056</v>
      </c>
      <c r="T5282">
        <f t="shared" si="414"/>
        <v>43645.889625546857</v>
      </c>
    </row>
    <row r="5283" spans="1:20" x14ac:dyDescent="0.35">
      <c r="A5283">
        <v>1447160860.7</v>
      </c>
      <c r="B5283" s="3">
        <v>41420</v>
      </c>
      <c r="C5283" t="s">
        <v>30</v>
      </c>
      <c r="D5283" t="s">
        <v>7</v>
      </c>
      <c r="E5283" t="s">
        <v>3</v>
      </c>
      <c r="F5283">
        <v>0</v>
      </c>
      <c r="G5283">
        <v>0</v>
      </c>
      <c r="H5283">
        <f t="shared" si="410"/>
        <v>0</v>
      </c>
      <c r="I5283" s="3">
        <f t="shared" si="411"/>
        <v>41420</v>
      </c>
      <c r="J5283" t="s">
        <v>72</v>
      </c>
      <c r="K5283">
        <v>1697080</v>
      </c>
      <c r="L5283" t="s">
        <v>22</v>
      </c>
      <c r="M5283" t="s">
        <v>35</v>
      </c>
      <c r="N5283">
        <v>2333</v>
      </c>
      <c r="O5283">
        <v>12.851561553387768</v>
      </c>
      <c r="P5283" t="str">
        <f t="shared" si="412"/>
        <v>PORT04PORT09</v>
      </c>
      <c r="Q5283">
        <f>VLOOKUP(P5283,FreightRates!C$2:D$9,2,0)</f>
        <v>21.470399999999998</v>
      </c>
      <c r="R5283">
        <f>VLOOKUP(P5283,FreightRates!C$2:E$9,3,0)</f>
        <v>6.2E-2</v>
      </c>
      <c r="S5283">
        <f t="shared" si="413"/>
        <v>1880.3973724513271</v>
      </c>
      <c r="T5283">
        <f t="shared" si="414"/>
        <v>29982.693104053662</v>
      </c>
    </row>
    <row r="5284" spans="1:20" x14ac:dyDescent="0.35">
      <c r="A5284">
        <v>1447165086.7</v>
      </c>
      <c r="B5284" s="3">
        <v>41420</v>
      </c>
      <c r="C5284" t="s">
        <v>30</v>
      </c>
      <c r="D5284" t="s">
        <v>7</v>
      </c>
      <c r="E5284" t="s">
        <v>3</v>
      </c>
      <c r="F5284">
        <v>0</v>
      </c>
      <c r="G5284">
        <v>0</v>
      </c>
      <c r="H5284">
        <f t="shared" si="410"/>
        <v>0</v>
      </c>
      <c r="I5284" s="3">
        <f t="shared" si="411"/>
        <v>41420</v>
      </c>
      <c r="J5284" t="s">
        <v>72</v>
      </c>
      <c r="K5284">
        <v>1697085</v>
      </c>
      <c r="L5284" t="s">
        <v>22</v>
      </c>
      <c r="M5284" t="s">
        <v>35</v>
      </c>
      <c r="N5284">
        <v>806</v>
      </c>
      <c r="O5284">
        <v>2.2432957903392077</v>
      </c>
      <c r="P5284" t="str">
        <f t="shared" si="412"/>
        <v>PORT04PORT09</v>
      </c>
      <c r="Q5284">
        <f>VLOOKUP(P5284,FreightRates!C$2:D$9,2,0)</f>
        <v>21.470399999999998</v>
      </c>
      <c r="R5284">
        <f>VLOOKUP(P5284,FreightRates!C$2:E$9,3,0)</f>
        <v>6.2E-2</v>
      </c>
      <c r="S5284">
        <f t="shared" si="413"/>
        <v>133.57237723483087</v>
      </c>
      <c r="T5284">
        <f t="shared" si="414"/>
        <v>1808.0964070134014</v>
      </c>
    </row>
    <row r="5285" spans="1:20" x14ac:dyDescent="0.35">
      <c r="A5285">
        <v>1447231023.7</v>
      </c>
      <c r="B5285" s="3">
        <v>41420</v>
      </c>
      <c r="C5285" t="s">
        <v>30</v>
      </c>
      <c r="D5285" t="s">
        <v>7</v>
      </c>
      <c r="E5285" t="s">
        <v>3</v>
      </c>
      <c r="F5285">
        <v>0</v>
      </c>
      <c r="G5285">
        <v>0</v>
      </c>
      <c r="H5285">
        <f t="shared" si="410"/>
        <v>0</v>
      </c>
      <c r="I5285" s="3">
        <f t="shared" si="411"/>
        <v>41420</v>
      </c>
      <c r="J5285" t="s">
        <v>72</v>
      </c>
      <c r="K5285">
        <v>1677889</v>
      </c>
      <c r="L5285" t="s">
        <v>22</v>
      </c>
      <c r="M5285" t="s">
        <v>35</v>
      </c>
      <c r="N5285">
        <v>390</v>
      </c>
      <c r="O5285">
        <v>0.80962273927311301</v>
      </c>
      <c r="P5285" t="str">
        <f t="shared" si="412"/>
        <v>PORT04PORT09</v>
      </c>
      <c r="Q5285">
        <f>VLOOKUP(P5285,FreightRates!C$2:D$9,2,0)</f>
        <v>21.470399999999998</v>
      </c>
      <c r="R5285">
        <f>VLOOKUP(P5285,FreightRates!C$2:E$9,3,0)</f>
        <v>6.2E-2</v>
      </c>
      <c r="S5285">
        <f t="shared" si="413"/>
        <v>41.047077835623867</v>
      </c>
      <c r="T5285">
        <f t="shared" si="414"/>
        <v>315.75286831651408</v>
      </c>
    </row>
    <row r="5286" spans="1:20" x14ac:dyDescent="0.35">
      <c r="A5286">
        <v>1447344085.7</v>
      </c>
      <c r="B5286" s="3">
        <v>41420</v>
      </c>
      <c r="C5286" t="s">
        <v>30</v>
      </c>
      <c r="D5286" t="s">
        <v>7</v>
      </c>
      <c r="E5286" t="s">
        <v>3</v>
      </c>
      <c r="F5286">
        <v>0</v>
      </c>
      <c r="G5286">
        <v>0</v>
      </c>
      <c r="H5286">
        <f t="shared" si="410"/>
        <v>0</v>
      </c>
      <c r="I5286" s="3">
        <f t="shared" si="411"/>
        <v>41420</v>
      </c>
      <c r="J5286" t="s">
        <v>72</v>
      </c>
      <c r="K5286">
        <v>1677889</v>
      </c>
      <c r="L5286" t="s">
        <v>22</v>
      </c>
      <c r="M5286" t="s">
        <v>35</v>
      </c>
      <c r="N5286">
        <v>313</v>
      </c>
      <c r="O5286">
        <v>8.6745293493547829E-2</v>
      </c>
      <c r="P5286" t="str">
        <f t="shared" si="412"/>
        <v>PORT04PORT09</v>
      </c>
      <c r="Q5286">
        <f>VLOOKUP(P5286,FreightRates!C$2:D$9,2,0)</f>
        <v>21.470399999999998</v>
      </c>
      <c r="R5286">
        <f>VLOOKUP(P5286,FreightRates!C$2:E$9,3,0)</f>
        <v>6.2E-2</v>
      </c>
      <c r="S5286">
        <f t="shared" si="413"/>
        <v>23.153779165535788</v>
      </c>
      <c r="T5286">
        <f t="shared" si="414"/>
        <v>27.151276863480469</v>
      </c>
    </row>
    <row r="5287" spans="1:20" x14ac:dyDescent="0.35">
      <c r="A5287">
        <v>1447212629.7</v>
      </c>
      <c r="B5287" s="3">
        <v>41420</v>
      </c>
      <c r="C5287" t="s">
        <v>30</v>
      </c>
      <c r="D5287" t="s">
        <v>7</v>
      </c>
      <c r="E5287" t="s">
        <v>3</v>
      </c>
      <c r="F5287">
        <v>0</v>
      </c>
      <c r="G5287">
        <v>0</v>
      </c>
      <c r="H5287">
        <f t="shared" si="410"/>
        <v>0</v>
      </c>
      <c r="I5287" s="3">
        <f t="shared" si="411"/>
        <v>41420</v>
      </c>
      <c r="J5287" t="s">
        <v>72</v>
      </c>
      <c r="K5287">
        <v>1677889</v>
      </c>
      <c r="L5287" t="s">
        <v>22</v>
      </c>
      <c r="M5287" t="s">
        <v>35</v>
      </c>
      <c r="N5287">
        <v>487</v>
      </c>
      <c r="O5287">
        <v>1.1566039132473043</v>
      </c>
      <c r="P5287" t="str">
        <f t="shared" si="412"/>
        <v>PORT04PORT09</v>
      </c>
      <c r="Q5287">
        <f>VLOOKUP(P5287,FreightRates!C$2:D$9,2,0)</f>
        <v>21.470399999999998</v>
      </c>
      <c r="R5287">
        <f>VLOOKUP(P5287,FreightRates!C$2:E$9,3,0)</f>
        <v>6.2E-2</v>
      </c>
      <c r="S5287">
        <f t="shared" si="413"/>
        <v>56.392898556589103</v>
      </c>
      <c r="T5287">
        <f t="shared" si="414"/>
        <v>563.26610575143718</v>
      </c>
    </row>
    <row r="5288" spans="1:20" x14ac:dyDescent="0.35">
      <c r="A5288">
        <v>1447231021.7</v>
      </c>
      <c r="B5288" s="3">
        <v>41420</v>
      </c>
      <c r="C5288" t="s">
        <v>30</v>
      </c>
      <c r="D5288" t="s">
        <v>7</v>
      </c>
      <c r="E5288" t="s">
        <v>3</v>
      </c>
      <c r="F5288">
        <v>0</v>
      </c>
      <c r="G5288">
        <v>0</v>
      </c>
      <c r="H5288">
        <f t="shared" si="410"/>
        <v>0</v>
      </c>
      <c r="I5288" s="3">
        <f t="shared" si="411"/>
        <v>41420</v>
      </c>
      <c r="J5288" t="s">
        <v>72</v>
      </c>
      <c r="K5288">
        <v>1677878</v>
      </c>
      <c r="L5288" t="s">
        <v>22</v>
      </c>
      <c r="M5288" t="s">
        <v>35</v>
      </c>
      <c r="N5288">
        <v>1297</v>
      </c>
      <c r="O5288">
        <v>3.7553106071277553</v>
      </c>
      <c r="P5288" t="str">
        <f t="shared" si="412"/>
        <v>PORT04PORT09</v>
      </c>
      <c r="Q5288">
        <f>VLOOKUP(P5288,FreightRates!C$2:D$9,2,0)</f>
        <v>21.470399999999998</v>
      </c>
      <c r="R5288">
        <f>VLOOKUP(P5288,FreightRates!C$2:E$9,3,0)</f>
        <v>6.2E-2</v>
      </c>
      <c r="S5288">
        <f t="shared" si="413"/>
        <v>323.44994716157129</v>
      </c>
      <c r="T5288">
        <f t="shared" si="414"/>
        <v>4870.637857444699</v>
      </c>
    </row>
    <row r="5289" spans="1:20" x14ac:dyDescent="0.35">
      <c r="A5289">
        <v>1447209473.7</v>
      </c>
      <c r="B5289" s="3">
        <v>41420</v>
      </c>
      <c r="C5289" t="s">
        <v>30</v>
      </c>
      <c r="D5289" t="s">
        <v>7</v>
      </c>
      <c r="E5289" t="s">
        <v>3</v>
      </c>
      <c r="F5289">
        <v>0</v>
      </c>
      <c r="G5289">
        <v>0</v>
      </c>
      <c r="H5289">
        <f t="shared" si="410"/>
        <v>0</v>
      </c>
      <c r="I5289" s="3">
        <f t="shared" si="411"/>
        <v>41420</v>
      </c>
      <c r="J5289" t="s">
        <v>72</v>
      </c>
      <c r="K5289">
        <v>1677878</v>
      </c>
      <c r="L5289" t="s">
        <v>22</v>
      </c>
      <c r="M5289" t="s">
        <v>35</v>
      </c>
      <c r="N5289">
        <v>374</v>
      </c>
      <c r="O5289">
        <v>0.29745034511903012</v>
      </c>
      <c r="P5289" t="str">
        <f t="shared" si="412"/>
        <v>PORT04PORT09</v>
      </c>
      <c r="Q5289">
        <f>VLOOKUP(P5289,FreightRates!C$2:D$9,2,0)</f>
        <v>21.470399999999998</v>
      </c>
      <c r="R5289">
        <f>VLOOKUP(P5289,FreightRates!C$2:E$9,3,0)</f>
        <v>6.2E-2</v>
      </c>
      <c r="S5289">
        <f t="shared" si="413"/>
        <v>28.367678602620067</v>
      </c>
      <c r="T5289">
        <f t="shared" si="414"/>
        <v>111.24642907451727</v>
      </c>
    </row>
    <row r="5290" spans="1:20" x14ac:dyDescent="0.35">
      <c r="A5290">
        <v>1447209560.7</v>
      </c>
      <c r="B5290" s="3">
        <v>41420</v>
      </c>
      <c r="C5290" t="s">
        <v>30</v>
      </c>
      <c r="D5290" t="s">
        <v>7</v>
      </c>
      <c r="E5290" t="s">
        <v>3</v>
      </c>
      <c r="F5290">
        <v>0</v>
      </c>
      <c r="G5290">
        <v>0</v>
      </c>
      <c r="H5290">
        <f t="shared" si="410"/>
        <v>0</v>
      </c>
      <c r="I5290" s="3">
        <f t="shared" si="411"/>
        <v>41420</v>
      </c>
      <c r="J5290" t="s">
        <v>72</v>
      </c>
      <c r="K5290">
        <v>1677878</v>
      </c>
      <c r="L5290" t="s">
        <v>22</v>
      </c>
      <c r="M5290" t="s">
        <v>35</v>
      </c>
      <c r="N5290">
        <v>1493</v>
      </c>
      <c r="O5290">
        <v>4.3130300042259373</v>
      </c>
      <c r="P5290" t="str">
        <f t="shared" si="412"/>
        <v>PORT04PORT09</v>
      </c>
      <c r="Q5290">
        <f>VLOOKUP(P5290,FreightRates!C$2:D$9,2,0)</f>
        <v>21.470399999999998</v>
      </c>
      <c r="R5290">
        <f>VLOOKUP(P5290,FreightRates!C$2:E$9,3,0)</f>
        <v>6.2E-2</v>
      </c>
      <c r="S5290">
        <f t="shared" si="413"/>
        <v>420.71033537117813</v>
      </c>
      <c r="T5290">
        <f t="shared" si="414"/>
        <v>6439.353796309324</v>
      </c>
    </row>
    <row r="5291" spans="1:20" x14ac:dyDescent="0.35">
      <c r="A5291">
        <v>1447373529.7</v>
      </c>
      <c r="B5291" s="3">
        <v>41420</v>
      </c>
      <c r="C5291" t="s">
        <v>30</v>
      </c>
      <c r="D5291" t="s">
        <v>7</v>
      </c>
      <c r="E5291" t="s">
        <v>3</v>
      </c>
      <c r="F5291">
        <v>0</v>
      </c>
      <c r="G5291">
        <v>0</v>
      </c>
      <c r="H5291">
        <f t="shared" si="410"/>
        <v>0</v>
      </c>
      <c r="I5291" s="3">
        <f t="shared" si="411"/>
        <v>41420</v>
      </c>
      <c r="J5291" t="s">
        <v>72</v>
      </c>
      <c r="K5291">
        <v>1677878</v>
      </c>
      <c r="L5291" t="s">
        <v>22</v>
      </c>
      <c r="M5291" t="s">
        <v>35</v>
      </c>
      <c r="N5291">
        <v>496</v>
      </c>
      <c r="O5291">
        <v>0.66926327651781781</v>
      </c>
      <c r="P5291" t="str">
        <f t="shared" si="412"/>
        <v>PORT04PORT09</v>
      </c>
      <c r="Q5291">
        <f>VLOOKUP(P5291,FreightRates!C$2:D$9,2,0)</f>
        <v>21.470399999999998</v>
      </c>
      <c r="R5291">
        <f>VLOOKUP(P5291,FreightRates!C$2:E$9,3,0)</f>
        <v>6.2E-2</v>
      </c>
      <c r="S5291">
        <f t="shared" si="413"/>
        <v>42.051584279475932</v>
      </c>
      <c r="T5291">
        <f t="shared" si="414"/>
        <v>331.95458515283764</v>
      </c>
    </row>
    <row r="5292" spans="1:20" x14ac:dyDescent="0.35">
      <c r="A5292">
        <v>1447152414.7</v>
      </c>
      <c r="B5292" s="3">
        <v>41420</v>
      </c>
      <c r="C5292" t="s">
        <v>30</v>
      </c>
      <c r="D5292" t="s">
        <v>7</v>
      </c>
      <c r="E5292" t="s">
        <v>3</v>
      </c>
      <c r="F5292">
        <v>0</v>
      </c>
      <c r="G5292">
        <v>0</v>
      </c>
      <c r="H5292">
        <f t="shared" si="410"/>
        <v>0</v>
      </c>
      <c r="I5292" s="3">
        <f t="shared" si="411"/>
        <v>41420</v>
      </c>
      <c r="J5292" t="s">
        <v>72</v>
      </c>
      <c r="K5292">
        <v>1677878</v>
      </c>
      <c r="L5292" t="s">
        <v>22</v>
      </c>
      <c r="M5292" t="s">
        <v>35</v>
      </c>
      <c r="N5292">
        <v>942</v>
      </c>
      <c r="O5292">
        <v>2.3052401746724835</v>
      </c>
      <c r="P5292" t="str">
        <f t="shared" si="412"/>
        <v>PORT04PORT09</v>
      </c>
      <c r="Q5292">
        <f>VLOOKUP(P5292,FreightRates!C$2:D$9,2,0)</f>
        <v>21.470399999999998</v>
      </c>
      <c r="R5292">
        <f>VLOOKUP(P5292,FreightRates!C$2:E$9,3,0)</f>
        <v>6.2E-2</v>
      </c>
      <c r="S5292">
        <f t="shared" si="413"/>
        <v>156.10564716157171</v>
      </c>
      <c r="T5292">
        <f t="shared" si="414"/>
        <v>2171.5362445414794</v>
      </c>
    </row>
    <row r="5293" spans="1:20" x14ac:dyDescent="0.35">
      <c r="A5293">
        <v>1447361718.7</v>
      </c>
      <c r="B5293" s="3">
        <v>41420</v>
      </c>
      <c r="C5293" t="s">
        <v>30</v>
      </c>
      <c r="D5293" t="s">
        <v>7</v>
      </c>
      <c r="E5293" t="s">
        <v>3</v>
      </c>
      <c r="F5293">
        <v>0</v>
      </c>
      <c r="G5293">
        <v>0</v>
      </c>
      <c r="H5293">
        <f t="shared" si="410"/>
        <v>0</v>
      </c>
      <c r="I5293" s="3">
        <f t="shared" si="411"/>
        <v>41420</v>
      </c>
      <c r="J5293" t="s">
        <v>72</v>
      </c>
      <c r="K5293">
        <v>1677878</v>
      </c>
      <c r="L5293" t="s">
        <v>22</v>
      </c>
      <c r="M5293" t="s">
        <v>35</v>
      </c>
      <c r="N5293">
        <v>955</v>
      </c>
      <c r="O5293">
        <v>2.3349852091843863</v>
      </c>
      <c r="P5293" t="str">
        <f t="shared" si="412"/>
        <v>PORT04PORT09</v>
      </c>
      <c r="Q5293">
        <f>VLOOKUP(P5293,FreightRates!C$2:D$9,2,0)</f>
        <v>21.470399999999998</v>
      </c>
      <c r="R5293">
        <f>VLOOKUP(P5293,FreightRates!C$2:E$9,3,0)</f>
        <v>6.2E-2</v>
      </c>
      <c r="S5293">
        <f t="shared" si="413"/>
        <v>159.72487423580753</v>
      </c>
      <c r="T5293">
        <f t="shared" si="414"/>
        <v>2229.9108747710889</v>
      </c>
    </row>
    <row r="5294" spans="1:20" x14ac:dyDescent="0.35">
      <c r="A5294">
        <v>1447348968.7</v>
      </c>
      <c r="B5294" s="3">
        <v>41420</v>
      </c>
      <c r="C5294" t="s">
        <v>30</v>
      </c>
      <c r="D5294" t="s">
        <v>7</v>
      </c>
      <c r="E5294" t="s">
        <v>3</v>
      </c>
      <c r="F5294">
        <v>0</v>
      </c>
      <c r="G5294">
        <v>0</v>
      </c>
      <c r="H5294">
        <f t="shared" si="410"/>
        <v>0</v>
      </c>
      <c r="I5294" s="3">
        <f t="shared" si="411"/>
        <v>41420</v>
      </c>
      <c r="J5294" t="s">
        <v>72</v>
      </c>
      <c r="K5294">
        <v>1677878</v>
      </c>
      <c r="L5294" t="s">
        <v>22</v>
      </c>
      <c r="M5294" t="s">
        <v>35</v>
      </c>
      <c r="N5294">
        <v>1511</v>
      </c>
      <c r="O5294">
        <v>4.4617551767854522</v>
      </c>
      <c r="P5294" t="str">
        <f t="shared" si="412"/>
        <v>PORT04PORT09</v>
      </c>
      <c r="Q5294">
        <f>VLOOKUP(P5294,FreightRates!C$2:D$9,2,0)</f>
        <v>21.470399999999998</v>
      </c>
      <c r="R5294">
        <f>VLOOKUP(P5294,FreightRates!C$2:E$9,3,0)</f>
        <v>6.2E-2</v>
      </c>
      <c r="S5294">
        <f t="shared" si="413"/>
        <v>439.45654847161467</v>
      </c>
      <c r="T5294">
        <f t="shared" si="414"/>
        <v>6741.7120721228184</v>
      </c>
    </row>
    <row r="5295" spans="1:20" x14ac:dyDescent="0.35">
      <c r="A5295">
        <v>1447231020.7</v>
      </c>
      <c r="B5295" s="3">
        <v>41420</v>
      </c>
      <c r="C5295" t="s">
        <v>30</v>
      </c>
      <c r="D5295" t="s">
        <v>7</v>
      </c>
      <c r="E5295" t="s">
        <v>3</v>
      </c>
      <c r="F5295">
        <v>0</v>
      </c>
      <c r="G5295">
        <v>0</v>
      </c>
      <c r="H5295">
        <f t="shared" si="410"/>
        <v>0</v>
      </c>
      <c r="I5295" s="3">
        <f t="shared" si="411"/>
        <v>41420</v>
      </c>
      <c r="J5295" t="s">
        <v>72</v>
      </c>
      <c r="K5295">
        <v>1677878</v>
      </c>
      <c r="L5295" t="s">
        <v>22</v>
      </c>
      <c r="M5295" t="s">
        <v>35</v>
      </c>
      <c r="N5295">
        <v>862</v>
      </c>
      <c r="O5295">
        <v>2.1565150021129686</v>
      </c>
      <c r="P5295" t="str">
        <f t="shared" si="412"/>
        <v>PORT04PORT09</v>
      </c>
      <c r="Q5295">
        <f>VLOOKUP(P5295,FreightRates!C$2:D$9,2,0)</f>
        <v>21.470399999999998</v>
      </c>
      <c r="R5295">
        <f>VLOOKUP(P5295,FreightRates!C$2:E$9,3,0)</f>
        <v>6.2E-2</v>
      </c>
      <c r="S5295">
        <f t="shared" si="413"/>
        <v>136.72318777292548</v>
      </c>
      <c r="T5295">
        <f t="shared" si="414"/>
        <v>1858.915931821379</v>
      </c>
    </row>
    <row r="5296" spans="1:20" x14ac:dyDescent="0.35">
      <c r="A5296">
        <v>1447209472.7</v>
      </c>
      <c r="B5296" s="3">
        <v>41420</v>
      </c>
      <c r="C5296" t="s">
        <v>30</v>
      </c>
      <c r="D5296" t="s">
        <v>7</v>
      </c>
      <c r="E5296" t="s">
        <v>3</v>
      </c>
      <c r="F5296">
        <v>0</v>
      </c>
      <c r="G5296">
        <v>0</v>
      </c>
      <c r="H5296">
        <f t="shared" si="410"/>
        <v>0</v>
      </c>
      <c r="I5296" s="3">
        <f t="shared" si="411"/>
        <v>41420</v>
      </c>
      <c r="J5296" t="s">
        <v>72</v>
      </c>
      <c r="K5296">
        <v>1677878</v>
      </c>
      <c r="L5296" t="s">
        <v>22</v>
      </c>
      <c r="M5296" t="s">
        <v>35</v>
      </c>
      <c r="N5296">
        <v>703</v>
      </c>
      <c r="O5296">
        <v>1.5244330187350295</v>
      </c>
      <c r="P5296" t="str">
        <f t="shared" si="412"/>
        <v>PORT04PORT09</v>
      </c>
      <c r="Q5296">
        <f>VLOOKUP(P5296,FreightRates!C$2:D$9,2,0)</f>
        <v>21.470399999999998</v>
      </c>
      <c r="R5296">
        <f>VLOOKUP(P5296,FreightRates!C$2:E$9,3,0)</f>
        <v>6.2E-2</v>
      </c>
      <c r="S5296">
        <f t="shared" si="413"/>
        <v>87.914337554584989</v>
      </c>
      <c r="T5296">
        <f t="shared" si="414"/>
        <v>1071.6764121707256</v>
      </c>
    </row>
    <row r="5297" spans="1:20" x14ac:dyDescent="0.35">
      <c r="A5297">
        <v>1447373528.7</v>
      </c>
      <c r="B5297" s="3">
        <v>41420</v>
      </c>
      <c r="C5297" t="s">
        <v>30</v>
      </c>
      <c r="D5297" t="s">
        <v>7</v>
      </c>
      <c r="E5297" t="s">
        <v>3</v>
      </c>
      <c r="F5297">
        <v>0</v>
      </c>
      <c r="G5297">
        <v>0</v>
      </c>
      <c r="H5297">
        <f t="shared" si="410"/>
        <v>0</v>
      </c>
      <c r="I5297" s="3">
        <f t="shared" si="411"/>
        <v>41420</v>
      </c>
      <c r="J5297" t="s">
        <v>72</v>
      </c>
      <c r="K5297">
        <v>1677878</v>
      </c>
      <c r="L5297" t="s">
        <v>22</v>
      </c>
      <c r="M5297" t="s">
        <v>35</v>
      </c>
      <c r="N5297">
        <v>551</v>
      </c>
      <c r="O5297">
        <v>0.89235103535709037</v>
      </c>
      <c r="P5297" t="str">
        <f t="shared" si="412"/>
        <v>PORT04PORT09</v>
      </c>
      <c r="Q5297">
        <f>VLOOKUP(P5297,FreightRates!C$2:D$9,2,0)</f>
        <v>21.470399999999998</v>
      </c>
      <c r="R5297">
        <f>VLOOKUP(P5297,FreightRates!C$2:E$9,3,0)</f>
        <v>6.2E-2</v>
      </c>
      <c r="S5297">
        <f t="shared" si="413"/>
        <v>51.954896069868923</v>
      </c>
      <c r="T5297">
        <f t="shared" si="414"/>
        <v>491.68542048175681</v>
      </c>
    </row>
    <row r="5298" spans="1:20" x14ac:dyDescent="0.35">
      <c r="A5298">
        <v>1447348970.7</v>
      </c>
      <c r="B5298" s="3">
        <v>41420</v>
      </c>
      <c r="C5298" t="s">
        <v>30</v>
      </c>
      <c r="D5298" t="s">
        <v>7</v>
      </c>
      <c r="E5298" t="s">
        <v>3</v>
      </c>
      <c r="F5298">
        <v>0</v>
      </c>
      <c r="G5298">
        <v>0</v>
      </c>
      <c r="H5298">
        <f t="shared" si="410"/>
        <v>0</v>
      </c>
      <c r="I5298" s="3">
        <f t="shared" si="411"/>
        <v>41420</v>
      </c>
      <c r="J5298" t="s">
        <v>72</v>
      </c>
      <c r="K5298">
        <v>1677878</v>
      </c>
      <c r="L5298" t="s">
        <v>22</v>
      </c>
      <c r="M5298" t="s">
        <v>35</v>
      </c>
      <c r="N5298">
        <v>1228</v>
      </c>
      <c r="O5298">
        <v>3.6065854345682404</v>
      </c>
      <c r="P5298" t="str">
        <f t="shared" si="412"/>
        <v>PORT04PORT09</v>
      </c>
      <c r="Q5298">
        <f>VLOOKUP(P5298,FreightRates!C$2:D$9,2,0)</f>
        <v>21.470399999999998</v>
      </c>
      <c r="R5298">
        <f>VLOOKUP(P5298,FreightRates!C$2:E$9,3,0)</f>
        <v>6.2E-2</v>
      </c>
      <c r="S5298">
        <f t="shared" si="413"/>
        <v>296.06138864628753</v>
      </c>
      <c r="T5298">
        <f t="shared" si="414"/>
        <v>4428.8869136497997</v>
      </c>
    </row>
    <row r="5299" spans="1:20" x14ac:dyDescent="0.35">
      <c r="A5299">
        <v>1447189396.7</v>
      </c>
      <c r="B5299" s="3">
        <v>41420</v>
      </c>
      <c r="C5299" t="s">
        <v>30</v>
      </c>
      <c r="D5299" t="s">
        <v>7</v>
      </c>
      <c r="E5299" t="s">
        <v>3</v>
      </c>
      <c r="F5299">
        <v>0</v>
      </c>
      <c r="G5299">
        <v>0</v>
      </c>
      <c r="H5299">
        <f t="shared" si="410"/>
        <v>0</v>
      </c>
      <c r="I5299" s="3">
        <f t="shared" si="411"/>
        <v>41420</v>
      </c>
      <c r="J5299" t="s">
        <v>72</v>
      </c>
      <c r="K5299">
        <v>1677878</v>
      </c>
      <c r="L5299" t="s">
        <v>22</v>
      </c>
      <c r="M5299" t="s">
        <v>35</v>
      </c>
      <c r="N5299">
        <v>474</v>
      </c>
      <c r="O5299">
        <v>0.70644456965769653</v>
      </c>
      <c r="P5299" t="str">
        <f t="shared" si="412"/>
        <v>PORT04PORT09</v>
      </c>
      <c r="Q5299">
        <f>VLOOKUP(P5299,FreightRates!C$2:D$9,2,0)</f>
        <v>21.470399999999998</v>
      </c>
      <c r="R5299">
        <f>VLOOKUP(P5299,FreightRates!C$2:E$9,3,0)</f>
        <v>6.2E-2</v>
      </c>
      <c r="S5299">
        <f t="shared" si="413"/>
        <v>42.231393013100387</v>
      </c>
      <c r="T5299">
        <f t="shared" si="414"/>
        <v>334.85472601774813</v>
      </c>
    </row>
    <row r="5300" spans="1:20" x14ac:dyDescent="0.35">
      <c r="A5300">
        <v>1447187235.7</v>
      </c>
      <c r="B5300" s="3">
        <v>41420</v>
      </c>
      <c r="C5300" t="s">
        <v>30</v>
      </c>
      <c r="D5300" t="s">
        <v>7</v>
      </c>
      <c r="E5300" t="s">
        <v>3</v>
      </c>
      <c r="F5300">
        <v>0</v>
      </c>
      <c r="G5300">
        <v>0</v>
      </c>
      <c r="H5300">
        <f t="shared" si="410"/>
        <v>0</v>
      </c>
      <c r="I5300" s="3">
        <f t="shared" si="411"/>
        <v>41420</v>
      </c>
      <c r="J5300" t="s">
        <v>72</v>
      </c>
      <c r="K5300">
        <v>1677878</v>
      </c>
      <c r="L5300" t="s">
        <v>22</v>
      </c>
      <c r="M5300" t="s">
        <v>35</v>
      </c>
      <c r="N5300">
        <v>323</v>
      </c>
      <c r="O5300">
        <v>0.22308775883927259</v>
      </c>
      <c r="P5300" t="str">
        <f t="shared" si="412"/>
        <v>PORT04PORT09</v>
      </c>
      <c r="Q5300">
        <f>VLOOKUP(P5300,FreightRates!C$2:D$9,2,0)</f>
        <v>21.470399999999998</v>
      </c>
      <c r="R5300">
        <f>VLOOKUP(P5300,FreightRates!C$2:E$9,3,0)</f>
        <v>6.2E-2</v>
      </c>
      <c r="S5300">
        <f t="shared" si="413"/>
        <v>25.937955458515269</v>
      </c>
      <c r="T5300">
        <f t="shared" si="414"/>
        <v>72.057346105085045</v>
      </c>
    </row>
    <row r="5301" spans="1:20" x14ac:dyDescent="0.35">
      <c r="A5301">
        <v>1447306627.7</v>
      </c>
      <c r="B5301" s="3">
        <v>41420</v>
      </c>
      <c r="C5301" t="s">
        <v>30</v>
      </c>
      <c r="D5301" t="s">
        <v>7</v>
      </c>
      <c r="E5301" t="s">
        <v>3</v>
      </c>
      <c r="F5301">
        <v>0</v>
      </c>
      <c r="G5301">
        <v>0</v>
      </c>
      <c r="H5301">
        <f t="shared" si="410"/>
        <v>0</v>
      </c>
      <c r="I5301" s="3">
        <f t="shared" si="411"/>
        <v>41420</v>
      </c>
      <c r="J5301" t="s">
        <v>72</v>
      </c>
      <c r="K5301">
        <v>1677878</v>
      </c>
      <c r="L5301" t="s">
        <v>22</v>
      </c>
      <c r="M5301" t="s">
        <v>35</v>
      </c>
      <c r="N5301">
        <v>1476</v>
      </c>
      <c r="O5301">
        <v>4.5361177630652092</v>
      </c>
      <c r="P5301" t="str">
        <f t="shared" si="412"/>
        <v>PORT04PORT09</v>
      </c>
      <c r="Q5301">
        <f>VLOOKUP(P5301,FreightRates!C$2:D$9,2,0)</f>
        <v>21.470399999999998</v>
      </c>
      <c r="R5301">
        <f>VLOOKUP(P5301,FreightRates!C$2:E$9,3,0)</f>
        <v>6.2E-2</v>
      </c>
      <c r="S5301">
        <f t="shared" si="413"/>
        <v>436.57960873362345</v>
      </c>
      <c r="T5301">
        <f t="shared" si="414"/>
        <v>6695.3098182842486</v>
      </c>
    </row>
    <row r="5302" spans="1:20" x14ac:dyDescent="0.35">
      <c r="A5302">
        <v>1447152773.7</v>
      </c>
      <c r="B5302" s="3">
        <v>41420</v>
      </c>
      <c r="C5302" t="s">
        <v>30</v>
      </c>
      <c r="D5302" t="s">
        <v>7</v>
      </c>
      <c r="E5302" t="s">
        <v>3</v>
      </c>
      <c r="F5302">
        <v>0</v>
      </c>
      <c r="G5302">
        <v>0</v>
      </c>
      <c r="H5302">
        <f t="shared" si="410"/>
        <v>0</v>
      </c>
      <c r="I5302" s="3">
        <f t="shared" si="411"/>
        <v>41420</v>
      </c>
      <c r="J5302" t="s">
        <v>72</v>
      </c>
      <c r="K5302">
        <v>1677878</v>
      </c>
      <c r="L5302" t="s">
        <v>22</v>
      </c>
      <c r="M5302" t="s">
        <v>35</v>
      </c>
      <c r="N5302">
        <v>1142</v>
      </c>
      <c r="O5302">
        <v>3.0600204254120227</v>
      </c>
      <c r="P5302" t="str">
        <f t="shared" si="412"/>
        <v>PORT04PORT09</v>
      </c>
      <c r="Q5302">
        <f>VLOOKUP(P5302,FreightRates!C$2:D$9,2,0)</f>
        <v>21.470399999999998</v>
      </c>
      <c r="R5302">
        <f>VLOOKUP(P5302,FreightRates!C$2:E$9,3,0)</f>
        <v>6.2E-2</v>
      </c>
      <c r="S5302">
        <f t="shared" si="413"/>
        <v>238.13208620087283</v>
      </c>
      <c r="T5302">
        <f t="shared" si="414"/>
        <v>3494.5433258205298</v>
      </c>
    </row>
    <row r="5303" spans="1:20" x14ac:dyDescent="0.35">
      <c r="A5303">
        <v>1447269557.7</v>
      </c>
      <c r="B5303" s="3">
        <v>41420</v>
      </c>
      <c r="C5303" t="s">
        <v>30</v>
      </c>
      <c r="D5303" t="s">
        <v>7</v>
      </c>
      <c r="E5303" t="s">
        <v>3</v>
      </c>
      <c r="F5303">
        <v>0</v>
      </c>
      <c r="G5303">
        <v>0</v>
      </c>
      <c r="H5303">
        <f t="shared" si="410"/>
        <v>0</v>
      </c>
      <c r="I5303" s="3">
        <f t="shared" si="411"/>
        <v>41420</v>
      </c>
      <c r="J5303" t="s">
        <v>72</v>
      </c>
      <c r="K5303">
        <v>1677878</v>
      </c>
      <c r="L5303" t="s">
        <v>22</v>
      </c>
      <c r="M5303" t="s">
        <v>35</v>
      </c>
      <c r="N5303">
        <v>1037</v>
      </c>
      <c r="O5303">
        <v>2.6770531060712712</v>
      </c>
      <c r="P5303" t="str">
        <f t="shared" si="412"/>
        <v>PORT04PORT09</v>
      </c>
      <c r="Q5303">
        <f>VLOOKUP(P5303,FreightRates!C$2:D$9,2,0)</f>
        <v>21.470399999999998</v>
      </c>
      <c r="R5303">
        <f>VLOOKUP(P5303,FreightRates!C$2:E$9,3,0)</f>
        <v>6.2E-2</v>
      </c>
      <c r="S5303">
        <f t="shared" si="413"/>
        <v>193.58885240174629</v>
      </c>
      <c r="T5303">
        <f t="shared" si="414"/>
        <v>2776.1040709959084</v>
      </c>
    </row>
    <row r="5304" spans="1:20" x14ac:dyDescent="0.35">
      <c r="A5304">
        <v>1447348979.7</v>
      </c>
      <c r="B5304" s="3">
        <v>41420</v>
      </c>
      <c r="C5304" t="s">
        <v>30</v>
      </c>
      <c r="D5304" t="s">
        <v>7</v>
      </c>
      <c r="E5304" t="s">
        <v>3</v>
      </c>
      <c r="F5304">
        <v>0</v>
      </c>
      <c r="G5304">
        <v>0</v>
      </c>
      <c r="H5304">
        <f t="shared" si="410"/>
        <v>0</v>
      </c>
      <c r="I5304" s="3">
        <f t="shared" si="411"/>
        <v>41420</v>
      </c>
      <c r="J5304" t="s">
        <v>72</v>
      </c>
      <c r="K5304">
        <v>1677878</v>
      </c>
      <c r="L5304" t="s">
        <v>22</v>
      </c>
      <c r="M5304" t="s">
        <v>35</v>
      </c>
      <c r="N5304">
        <v>409</v>
      </c>
      <c r="O5304">
        <v>0.52053810395830269</v>
      </c>
      <c r="P5304" t="str">
        <f t="shared" si="412"/>
        <v>PORT04PORT09</v>
      </c>
      <c r="Q5304">
        <f>VLOOKUP(P5304,FreightRates!C$2:D$9,2,0)</f>
        <v>21.470399999999998</v>
      </c>
      <c r="R5304">
        <f>VLOOKUP(P5304,FreightRates!C$2:E$9,3,0)</f>
        <v>6.2E-2</v>
      </c>
      <c r="S5304">
        <f t="shared" si="413"/>
        <v>34.670205240174639</v>
      </c>
      <c r="T5304">
        <f t="shared" si="414"/>
        <v>212.90008451894579</v>
      </c>
    </row>
    <row r="5305" spans="1:20" x14ac:dyDescent="0.35">
      <c r="A5305">
        <v>1447286446.7</v>
      </c>
      <c r="B5305" s="3">
        <v>41420</v>
      </c>
      <c r="C5305" t="s">
        <v>30</v>
      </c>
      <c r="D5305" t="s">
        <v>7</v>
      </c>
      <c r="E5305" t="s">
        <v>3</v>
      </c>
      <c r="F5305">
        <v>0</v>
      </c>
      <c r="G5305">
        <v>0</v>
      </c>
      <c r="H5305">
        <f t="shared" si="410"/>
        <v>0</v>
      </c>
      <c r="I5305" s="3">
        <f t="shared" si="411"/>
        <v>41420</v>
      </c>
      <c r="J5305" t="s">
        <v>72</v>
      </c>
      <c r="K5305">
        <v>1677878</v>
      </c>
      <c r="L5305" t="s">
        <v>22</v>
      </c>
      <c r="M5305" t="s">
        <v>35</v>
      </c>
      <c r="N5305">
        <v>1175</v>
      </c>
      <c r="O5305">
        <v>3.4392696154387861</v>
      </c>
      <c r="P5305" t="str">
        <f t="shared" si="412"/>
        <v>PORT04PORT09</v>
      </c>
      <c r="Q5305">
        <f>VLOOKUP(P5305,FreightRates!C$2:D$9,2,0)</f>
        <v>21.470399999999998</v>
      </c>
      <c r="R5305">
        <f>VLOOKUP(P5305,FreightRates!C$2:E$9,3,0)</f>
        <v>6.2E-2</v>
      </c>
      <c r="S5305">
        <f t="shared" si="413"/>
        <v>272.02119148471559</v>
      </c>
      <c r="T5305">
        <f t="shared" si="414"/>
        <v>4041.1417981405734</v>
      </c>
    </row>
    <row r="5306" spans="1:20" x14ac:dyDescent="0.35">
      <c r="A5306">
        <v>1447269445.7</v>
      </c>
      <c r="B5306" s="3">
        <v>41420</v>
      </c>
      <c r="C5306" t="s">
        <v>30</v>
      </c>
      <c r="D5306" t="s">
        <v>7</v>
      </c>
      <c r="E5306" t="s">
        <v>3</v>
      </c>
      <c r="F5306">
        <v>0</v>
      </c>
      <c r="G5306">
        <v>0</v>
      </c>
      <c r="H5306">
        <f t="shared" si="410"/>
        <v>0</v>
      </c>
      <c r="I5306" s="3">
        <f t="shared" si="411"/>
        <v>41420</v>
      </c>
      <c r="J5306" t="s">
        <v>72</v>
      </c>
      <c r="K5306">
        <v>1677878</v>
      </c>
      <c r="L5306" t="s">
        <v>22</v>
      </c>
      <c r="M5306" t="s">
        <v>35</v>
      </c>
      <c r="N5306">
        <v>904</v>
      </c>
      <c r="O5306">
        <v>2.1193337089730897</v>
      </c>
      <c r="P5306" t="str">
        <f t="shared" si="412"/>
        <v>PORT04PORT09</v>
      </c>
      <c r="Q5306">
        <f>VLOOKUP(P5306,FreightRates!C$2:D$9,2,0)</f>
        <v>21.470399999999998</v>
      </c>
      <c r="R5306">
        <f>VLOOKUP(P5306,FreightRates!C$2:E$9,3,0)</f>
        <v>6.2E-2</v>
      </c>
      <c r="S5306">
        <f t="shared" si="413"/>
        <v>140.25481572052371</v>
      </c>
      <c r="T5306">
        <f t="shared" si="414"/>
        <v>1915.877672911673</v>
      </c>
    </row>
    <row r="5307" spans="1:20" x14ac:dyDescent="0.35">
      <c r="A5307">
        <v>1447306609.7</v>
      </c>
      <c r="B5307" s="3">
        <v>41420</v>
      </c>
      <c r="C5307" t="s">
        <v>30</v>
      </c>
      <c r="D5307" t="s">
        <v>7</v>
      </c>
      <c r="E5307" t="s">
        <v>3</v>
      </c>
      <c r="F5307">
        <v>0</v>
      </c>
      <c r="G5307">
        <v>0</v>
      </c>
      <c r="H5307">
        <f t="shared" si="410"/>
        <v>0</v>
      </c>
      <c r="I5307" s="3">
        <f t="shared" si="411"/>
        <v>41420</v>
      </c>
      <c r="J5307" t="s">
        <v>72</v>
      </c>
      <c r="K5307">
        <v>1677878</v>
      </c>
      <c r="L5307" t="s">
        <v>22</v>
      </c>
      <c r="M5307" t="s">
        <v>35</v>
      </c>
      <c r="N5307">
        <v>1127</v>
      </c>
      <c r="O5307">
        <v>3.0488660374700589</v>
      </c>
      <c r="P5307" t="str">
        <f t="shared" si="412"/>
        <v>PORT04PORT09</v>
      </c>
      <c r="Q5307">
        <f>VLOOKUP(P5307,FreightRates!C$2:D$9,2,0)</f>
        <v>21.470399999999998</v>
      </c>
      <c r="R5307">
        <f>VLOOKUP(P5307,FreightRates!C$2:E$9,3,0)</f>
        <v>6.2E-2</v>
      </c>
      <c r="S5307">
        <f t="shared" si="413"/>
        <v>234.5068655021829</v>
      </c>
      <c r="T5307">
        <f t="shared" si="414"/>
        <v>3436.0720242287566</v>
      </c>
    </row>
    <row r="5308" spans="1:20" x14ac:dyDescent="0.35">
      <c r="A5308">
        <v>1447269520.7</v>
      </c>
      <c r="B5308" s="3">
        <v>41420</v>
      </c>
      <c r="C5308" t="s">
        <v>30</v>
      </c>
      <c r="D5308" t="s">
        <v>7</v>
      </c>
      <c r="E5308" t="s">
        <v>3</v>
      </c>
      <c r="F5308">
        <v>0</v>
      </c>
      <c r="G5308">
        <v>0</v>
      </c>
      <c r="H5308">
        <f t="shared" si="410"/>
        <v>0</v>
      </c>
      <c r="I5308" s="3">
        <f t="shared" si="411"/>
        <v>41420</v>
      </c>
      <c r="J5308" t="s">
        <v>72</v>
      </c>
      <c r="K5308">
        <v>1677878</v>
      </c>
      <c r="L5308" t="s">
        <v>22</v>
      </c>
      <c r="M5308" t="s">
        <v>35</v>
      </c>
      <c r="N5308">
        <v>1167</v>
      </c>
      <c r="O5308">
        <v>3.1975912100295738</v>
      </c>
      <c r="P5308" t="str">
        <f t="shared" si="412"/>
        <v>PORT04PORT09</v>
      </c>
      <c r="Q5308">
        <f>VLOOKUP(P5308,FreightRates!C$2:D$9,2,0)</f>
        <v>21.470399999999998</v>
      </c>
      <c r="R5308">
        <f>VLOOKUP(P5308,FreightRates!C$2:E$9,3,0)</f>
        <v>6.2E-2</v>
      </c>
      <c r="S5308">
        <f t="shared" si="413"/>
        <v>252.8289144104798</v>
      </c>
      <c r="T5308">
        <f t="shared" si="414"/>
        <v>3731.5889421045126</v>
      </c>
    </row>
    <row r="5309" spans="1:20" x14ac:dyDescent="0.35">
      <c r="A5309">
        <v>1447183432.7</v>
      </c>
      <c r="B5309" s="3">
        <v>41420</v>
      </c>
      <c r="C5309" t="s">
        <v>30</v>
      </c>
      <c r="D5309" t="s">
        <v>7</v>
      </c>
      <c r="E5309" t="s">
        <v>3</v>
      </c>
      <c r="F5309">
        <v>0</v>
      </c>
      <c r="G5309">
        <v>0</v>
      </c>
      <c r="H5309">
        <f t="shared" si="410"/>
        <v>0</v>
      </c>
      <c r="I5309" s="3">
        <f t="shared" si="411"/>
        <v>41420</v>
      </c>
      <c r="J5309" t="s">
        <v>72</v>
      </c>
      <c r="K5309">
        <v>1677878</v>
      </c>
      <c r="L5309" t="s">
        <v>22</v>
      </c>
      <c r="M5309" t="s">
        <v>35</v>
      </c>
      <c r="N5309">
        <v>688</v>
      </c>
      <c r="O5309">
        <v>1.5244330187350295</v>
      </c>
      <c r="P5309" t="str">
        <f t="shared" si="412"/>
        <v>PORT04PORT09</v>
      </c>
      <c r="Q5309">
        <f>VLOOKUP(P5309,FreightRates!C$2:D$9,2,0)</f>
        <v>21.470399999999998</v>
      </c>
      <c r="R5309">
        <f>VLOOKUP(P5309,FreightRates!C$2:E$9,3,0)</f>
        <v>6.2E-2</v>
      </c>
      <c r="S5309">
        <f t="shared" si="413"/>
        <v>86.49661484716141</v>
      </c>
      <c r="T5309">
        <f t="shared" si="414"/>
        <v>1048.8099168897002</v>
      </c>
    </row>
    <row r="5310" spans="1:20" x14ac:dyDescent="0.35">
      <c r="A5310">
        <v>1447398542.7</v>
      </c>
      <c r="B5310" s="3">
        <v>41420</v>
      </c>
      <c r="C5310" t="s">
        <v>30</v>
      </c>
      <c r="D5310" t="s">
        <v>7</v>
      </c>
      <c r="E5310" t="s">
        <v>3</v>
      </c>
      <c r="F5310">
        <v>0</v>
      </c>
      <c r="G5310">
        <v>0</v>
      </c>
      <c r="H5310">
        <f t="shared" si="410"/>
        <v>0</v>
      </c>
      <c r="I5310" s="3">
        <f t="shared" si="411"/>
        <v>41420</v>
      </c>
      <c r="J5310" t="s">
        <v>72</v>
      </c>
      <c r="K5310">
        <v>1677878</v>
      </c>
      <c r="L5310" t="s">
        <v>22</v>
      </c>
      <c r="M5310" t="s">
        <v>35</v>
      </c>
      <c r="N5310">
        <v>877</v>
      </c>
      <c r="O5310">
        <v>2.2680588815326046</v>
      </c>
      <c r="P5310" t="str">
        <f t="shared" si="412"/>
        <v>PORT04PORT09</v>
      </c>
      <c r="Q5310">
        <f>VLOOKUP(P5310,FreightRates!C$2:D$9,2,0)</f>
        <v>21.470399999999998</v>
      </c>
      <c r="R5310">
        <f>VLOOKUP(P5310,FreightRates!C$2:E$9,3,0)</f>
        <v>6.2E-2</v>
      </c>
      <c r="S5310">
        <f t="shared" si="413"/>
        <v>144.79383362445384</v>
      </c>
      <c r="T5310">
        <f t="shared" si="414"/>
        <v>1989.0876391040943</v>
      </c>
    </row>
    <row r="5311" spans="1:20" x14ac:dyDescent="0.35">
      <c r="A5311">
        <v>1447348969.7</v>
      </c>
      <c r="B5311" s="3">
        <v>41420</v>
      </c>
      <c r="C5311" t="s">
        <v>30</v>
      </c>
      <c r="D5311" t="s">
        <v>7</v>
      </c>
      <c r="E5311" t="s">
        <v>3</v>
      </c>
      <c r="F5311">
        <v>0</v>
      </c>
      <c r="G5311">
        <v>0</v>
      </c>
      <c r="H5311">
        <f t="shared" si="410"/>
        <v>0</v>
      </c>
      <c r="I5311" s="3">
        <f t="shared" si="411"/>
        <v>41420</v>
      </c>
      <c r="J5311" t="s">
        <v>72</v>
      </c>
      <c r="K5311">
        <v>1677878</v>
      </c>
      <c r="L5311" t="s">
        <v>22</v>
      </c>
      <c r="M5311" t="s">
        <v>35</v>
      </c>
      <c r="N5311">
        <v>781</v>
      </c>
      <c r="O5311">
        <v>1.747520777574302</v>
      </c>
      <c r="P5311" t="str">
        <f t="shared" si="412"/>
        <v>PORT04PORT09</v>
      </c>
      <c r="Q5311">
        <f>VLOOKUP(P5311,FreightRates!C$2:D$9,2,0)</f>
        <v>21.470399999999998</v>
      </c>
      <c r="R5311">
        <f>VLOOKUP(P5311,FreightRates!C$2:E$9,3,0)</f>
        <v>6.2E-2</v>
      </c>
      <c r="S5311">
        <f t="shared" si="413"/>
        <v>106.08885109170285</v>
      </c>
      <c r="T5311">
        <f t="shared" si="414"/>
        <v>1364.8137272855299</v>
      </c>
    </row>
    <row r="5312" spans="1:20" x14ac:dyDescent="0.35">
      <c r="A5312">
        <v>1447189368.7</v>
      </c>
      <c r="B5312" s="3">
        <v>41420</v>
      </c>
      <c r="C5312" t="s">
        <v>30</v>
      </c>
      <c r="D5312" t="s">
        <v>7</v>
      </c>
      <c r="E5312" t="s">
        <v>3</v>
      </c>
      <c r="F5312">
        <v>0</v>
      </c>
      <c r="G5312">
        <v>0</v>
      </c>
      <c r="H5312">
        <f t="shared" si="410"/>
        <v>0</v>
      </c>
      <c r="I5312" s="3">
        <f t="shared" si="411"/>
        <v>41420</v>
      </c>
      <c r="J5312" t="s">
        <v>72</v>
      </c>
      <c r="K5312">
        <v>1677878</v>
      </c>
      <c r="L5312" t="s">
        <v>22</v>
      </c>
      <c r="M5312" t="s">
        <v>35</v>
      </c>
      <c r="N5312">
        <v>1442</v>
      </c>
      <c r="O5312">
        <v>4.2014861248063005</v>
      </c>
      <c r="P5312" t="str">
        <f t="shared" si="412"/>
        <v>PORT04PORT09</v>
      </c>
      <c r="Q5312">
        <f>VLOOKUP(P5312,FreightRates!C$2:D$9,2,0)</f>
        <v>21.470399999999998</v>
      </c>
      <c r="R5312">
        <f>VLOOKUP(P5312,FreightRates!C$2:E$9,3,0)</f>
        <v>6.2E-2</v>
      </c>
      <c r="S5312">
        <f t="shared" si="413"/>
        <v>397.10006550218247</v>
      </c>
      <c r="T5312">
        <f t="shared" si="414"/>
        <v>6058.5429919706849</v>
      </c>
    </row>
    <row r="5313" spans="1:20" x14ac:dyDescent="0.35">
      <c r="A5313">
        <v>1447209485.7</v>
      </c>
      <c r="B5313" s="3">
        <v>41420</v>
      </c>
      <c r="C5313" t="s">
        <v>30</v>
      </c>
      <c r="D5313" t="s">
        <v>7</v>
      </c>
      <c r="E5313" t="s">
        <v>3</v>
      </c>
      <c r="F5313">
        <v>0</v>
      </c>
      <c r="G5313">
        <v>0</v>
      </c>
      <c r="H5313">
        <f t="shared" si="410"/>
        <v>0</v>
      </c>
      <c r="I5313" s="3">
        <f t="shared" si="411"/>
        <v>41420</v>
      </c>
      <c r="J5313" t="s">
        <v>72</v>
      </c>
      <c r="K5313">
        <v>1677878</v>
      </c>
      <c r="L5313" t="s">
        <v>22</v>
      </c>
      <c r="M5313" t="s">
        <v>35</v>
      </c>
      <c r="N5313">
        <v>776</v>
      </c>
      <c r="O5313">
        <v>1.9706085364135746</v>
      </c>
      <c r="P5313" t="str">
        <f t="shared" si="412"/>
        <v>PORT04PORT09</v>
      </c>
      <c r="Q5313">
        <f>VLOOKUP(P5313,FreightRates!C$2:D$9,2,0)</f>
        <v>21.470399999999998</v>
      </c>
      <c r="R5313">
        <f>VLOOKUP(P5313,FreightRates!C$2:E$9,3,0)</f>
        <v>6.2E-2</v>
      </c>
      <c r="S5313">
        <f t="shared" si="413"/>
        <v>116.2803179039299</v>
      </c>
      <c r="T5313">
        <f t="shared" si="414"/>
        <v>1529.192224256934</v>
      </c>
    </row>
    <row r="5314" spans="1:20" x14ac:dyDescent="0.35">
      <c r="A5314">
        <v>1447168978.7</v>
      </c>
      <c r="B5314" s="3">
        <v>41420</v>
      </c>
      <c r="C5314" t="s">
        <v>30</v>
      </c>
      <c r="D5314" t="s">
        <v>7</v>
      </c>
      <c r="E5314" t="s">
        <v>3</v>
      </c>
      <c r="F5314">
        <v>0</v>
      </c>
      <c r="G5314">
        <v>0</v>
      </c>
      <c r="H5314">
        <f t="shared" si="410"/>
        <v>0</v>
      </c>
      <c r="I5314" s="3">
        <f t="shared" si="411"/>
        <v>41420</v>
      </c>
      <c r="J5314" t="s">
        <v>72</v>
      </c>
      <c r="K5314">
        <v>1677878</v>
      </c>
      <c r="L5314" t="s">
        <v>22</v>
      </c>
      <c r="M5314" t="s">
        <v>35</v>
      </c>
      <c r="N5314">
        <v>1506</v>
      </c>
      <c r="O5314">
        <v>4.5599999999999996</v>
      </c>
      <c r="P5314" t="str">
        <f t="shared" si="412"/>
        <v>PORT04PORT09</v>
      </c>
      <c r="Q5314">
        <f>VLOOKUP(P5314,FreightRates!C$2:D$9,2,0)</f>
        <v>21.470399999999998</v>
      </c>
      <c r="R5314">
        <f>VLOOKUP(P5314,FreightRates!C$2:E$9,3,0)</f>
        <v>6.2E-2</v>
      </c>
      <c r="S5314">
        <f t="shared" si="413"/>
        <v>447.24671999999993</v>
      </c>
      <c r="T5314">
        <f t="shared" si="414"/>
        <v>6867.36</v>
      </c>
    </row>
    <row r="5315" spans="1:20" x14ac:dyDescent="0.35">
      <c r="A5315">
        <v>1447152393.7</v>
      </c>
      <c r="B5315" s="3">
        <v>41420</v>
      </c>
      <c r="C5315" t="s">
        <v>30</v>
      </c>
      <c r="D5315" t="s">
        <v>7</v>
      </c>
      <c r="E5315" t="s">
        <v>3</v>
      </c>
      <c r="F5315">
        <v>0</v>
      </c>
      <c r="G5315">
        <v>0</v>
      </c>
      <c r="H5315">
        <f t="shared" ref="H5315:H5378" si="415">F5315+G5315</f>
        <v>0</v>
      </c>
      <c r="I5315" s="3">
        <f t="shared" ref="I5315:I5378" si="416">B5315+F5315+G5315</f>
        <v>41420</v>
      </c>
      <c r="J5315" t="s">
        <v>72</v>
      </c>
      <c r="K5315">
        <v>1677878</v>
      </c>
      <c r="L5315" t="s">
        <v>22</v>
      </c>
      <c r="M5315" t="s">
        <v>35</v>
      </c>
      <c r="N5315">
        <v>1563</v>
      </c>
      <c r="O5315">
        <v>4.5599999999999996</v>
      </c>
      <c r="P5315" t="str">
        <f t="shared" ref="P5315:P5378" si="417">CONCATENATE(C5315,M5315)</f>
        <v>PORT04PORT09</v>
      </c>
      <c r="Q5315">
        <f>VLOOKUP(P5315,FreightRates!C$2:D$9,2,0)</f>
        <v>21.470399999999998</v>
      </c>
      <c r="R5315">
        <f>VLOOKUP(P5315,FreightRates!C$2:E$9,3,0)</f>
        <v>6.2E-2</v>
      </c>
      <c r="S5315">
        <f t="shared" ref="S5315:S5378" si="418">(R5315*O5315*N5315)+Q5315</f>
        <v>463.36175999999995</v>
      </c>
      <c r="T5315">
        <f t="shared" ref="T5315:T5378" si="419">O5315*N5315</f>
        <v>7127.28</v>
      </c>
    </row>
    <row r="5316" spans="1:20" x14ac:dyDescent="0.35">
      <c r="A5316">
        <v>1447348983.7</v>
      </c>
      <c r="B5316" s="3">
        <v>41420</v>
      </c>
      <c r="C5316" t="s">
        <v>30</v>
      </c>
      <c r="D5316" t="s">
        <v>7</v>
      </c>
      <c r="E5316" t="s">
        <v>3</v>
      </c>
      <c r="F5316">
        <v>0</v>
      </c>
      <c r="G5316">
        <v>0</v>
      </c>
      <c r="H5316">
        <f t="shared" si="415"/>
        <v>0</v>
      </c>
      <c r="I5316" s="3">
        <f t="shared" si="416"/>
        <v>41420</v>
      </c>
      <c r="J5316" t="s">
        <v>72</v>
      </c>
      <c r="K5316">
        <v>1677878</v>
      </c>
      <c r="L5316" t="s">
        <v>22</v>
      </c>
      <c r="M5316" t="s">
        <v>35</v>
      </c>
      <c r="N5316">
        <v>1665</v>
      </c>
      <c r="O5316">
        <v>4.96</v>
      </c>
      <c r="P5316" t="str">
        <f t="shared" si="417"/>
        <v>PORT04PORT09</v>
      </c>
      <c r="Q5316">
        <f>VLOOKUP(P5316,FreightRates!C$2:D$9,2,0)</f>
        <v>21.470399999999998</v>
      </c>
      <c r="R5316">
        <f>VLOOKUP(P5316,FreightRates!C$2:E$9,3,0)</f>
        <v>6.2E-2</v>
      </c>
      <c r="S5316">
        <f t="shared" si="418"/>
        <v>533.49120000000005</v>
      </c>
      <c r="T5316">
        <f t="shared" si="419"/>
        <v>8258.4</v>
      </c>
    </row>
    <row r="5317" spans="1:20" x14ac:dyDescent="0.35">
      <c r="A5317">
        <v>1447265718.7</v>
      </c>
      <c r="B5317" s="3">
        <v>41420</v>
      </c>
      <c r="C5317" t="s">
        <v>30</v>
      </c>
      <c r="D5317" t="s">
        <v>7</v>
      </c>
      <c r="E5317" t="s">
        <v>3</v>
      </c>
      <c r="F5317">
        <v>0</v>
      </c>
      <c r="G5317">
        <v>0</v>
      </c>
      <c r="H5317">
        <f t="shared" si="415"/>
        <v>0</v>
      </c>
      <c r="I5317" s="3">
        <f t="shared" si="416"/>
        <v>41420</v>
      </c>
      <c r="J5317" t="s">
        <v>72</v>
      </c>
      <c r="K5317">
        <v>1677878</v>
      </c>
      <c r="L5317" t="s">
        <v>22</v>
      </c>
      <c r="M5317" t="s">
        <v>35</v>
      </c>
      <c r="N5317">
        <v>1953</v>
      </c>
      <c r="O5317">
        <v>5.54</v>
      </c>
      <c r="P5317" t="str">
        <f t="shared" si="417"/>
        <v>PORT04PORT09</v>
      </c>
      <c r="Q5317">
        <f>VLOOKUP(P5317,FreightRates!C$2:D$9,2,0)</f>
        <v>21.470399999999998</v>
      </c>
      <c r="R5317">
        <f>VLOOKUP(P5317,FreightRates!C$2:E$9,3,0)</f>
        <v>6.2E-2</v>
      </c>
      <c r="S5317">
        <f t="shared" si="418"/>
        <v>692.2868400000001</v>
      </c>
      <c r="T5317">
        <f t="shared" si="419"/>
        <v>10819.62</v>
      </c>
    </row>
    <row r="5318" spans="1:20" x14ac:dyDescent="0.35">
      <c r="A5318">
        <v>1447348985.7</v>
      </c>
      <c r="B5318" s="3">
        <v>41420</v>
      </c>
      <c r="C5318" t="s">
        <v>30</v>
      </c>
      <c r="D5318" t="s">
        <v>7</v>
      </c>
      <c r="E5318" t="s">
        <v>3</v>
      </c>
      <c r="F5318">
        <v>0</v>
      </c>
      <c r="G5318">
        <v>0</v>
      </c>
      <c r="H5318">
        <f t="shared" si="415"/>
        <v>0</v>
      </c>
      <c r="I5318" s="3">
        <f t="shared" si="416"/>
        <v>41420</v>
      </c>
      <c r="J5318" t="s">
        <v>72</v>
      </c>
      <c r="K5318">
        <v>1677878</v>
      </c>
      <c r="L5318" t="s">
        <v>22</v>
      </c>
      <c r="M5318" t="s">
        <v>35</v>
      </c>
      <c r="N5318">
        <v>3133</v>
      </c>
      <c r="O5318">
        <v>9.42</v>
      </c>
      <c r="P5318" t="str">
        <f t="shared" si="417"/>
        <v>PORT04PORT09</v>
      </c>
      <c r="Q5318">
        <f>VLOOKUP(P5318,FreightRates!C$2:D$9,2,0)</f>
        <v>21.470399999999998</v>
      </c>
      <c r="R5318">
        <f>VLOOKUP(P5318,FreightRates!C$2:E$9,3,0)</f>
        <v>6.2E-2</v>
      </c>
      <c r="S5318">
        <f t="shared" si="418"/>
        <v>1851.2677199999998</v>
      </c>
      <c r="T5318">
        <f t="shared" si="419"/>
        <v>29512.86</v>
      </c>
    </row>
    <row r="5319" spans="1:20" x14ac:dyDescent="0.35">
      <c r="A5319">
        <v>1447301266.7</v>
      </c>
      <c r="B5319" s="3">
        <v>41420</v>
      </c>
      <c r="C5319" t="s">
        <v>30</v>
      </c>
      <c r="D5319" t="s">
        <v>7</v>
      </c>
      <c r="E5319" t="s">
        <v>3</v>
      </c>
      <c r="F5319">
        <v>0</v>
      </c>
      <c r="G5319">
        <v>0</v>
      </c>
      <c r="H5319">
        <f t="shared" si="415"/>
        <v>0</v>
      </c>
      <c r="I5319" s="3">
        <f t="shared" si="416"/>
        <v>41420</v>
      </c>
      <c r="J5319" t="s">
        <v>72</v>
      </c>
      <c r="K5319">
        <v>1677878</v>
      </c>
      <c r="L5319" t="s">
        <v>22</v>
      </c>
      <c r="M5319" t="s">
        <v>35</v>
      </c>
      <c r="N5319">
        <v>1960</v>
      </c>
      <c r="O5319">
        <v>5.46</v>
      </c>
      <c r="P5319" t="str">
        <f t="shared" si="417"/>
        <v>PORT04PORT09</v>
      </c>
      <c r="Q5319">
        <f>VLOOKUP(P5319,FreightRates!C$2:D$9,2,0)</f>
        <v>21.470399999999998</v>
      </c>
      <c r="R5319">
        <f>VLOOKUP(P5319,FreightRates!C$2:E$9,3,0)</f>
        <v>6.2E-2</v>
      </c>
      <c r="S5319">
        <f t="shared" si="418"/>
        <v>684.96960000000001</v>
      </c>
      <c r="T5319">
        <f t="shared" si="419"/>
        <v>10701.6</v>
      </c>
    </row>
    <row r="5320" spans="1:20" x14ac:dyDescent="0.35">
      <c r="A5320">
        <v>1447369236.7</v>
      </c>
      <c r="B5320" s="3">
        <v>41420</v>
      </c>
      <c r="C5320" t="s">
        <v>30</v>
      </c>
      <c r="D5320" t="s">
        <v>7</v>
      </c>
      <c r="E5320" t="s">
        <v>3</v>
      </c>
      <c r="F5320">
        <v>0</v>
      </c>
      <c r="G5320">
        <v>0</v>
      </c>
      <c r="H5320">
        <f t="shared" si="415"/>
        <v>0</v>
      </c>
      <c r="I5320" s="3">
        <f t="shared" si="416"/>
        <v>41420</v>
      </c>
      <c r="J5320" t="s">
        <v>72</v>
      </c>
      <c r="K5320">
        <v>1677878</v>
      </c>
      <c r="L5320" t="s">
        <v>22</v>
      </c>
      <c r="M5320" t="s">
        <v>35</v>
      </c>
      <c r="N5320">
        <v>2285</v>
      </c>
      <c r="O5320">
        <v>6</v>
      </c>
      <c r="P5320" t="str">
        <f t="shared" si="417"/>
        <v>PORT04PORT09</v>
      </c>
      <c r="Q5320">
        <f>VLOOKUP(P5320,FreightRates!C$2:D$9,2,0)</f>
        <v>21.470399999999998</v>
      </c>
      <c r="R5320">
        <f>VLOOKUP(P5320,FreightRates!C$2:E$9,3,0)</f>
        <v>6.2E-2</v>
      </c>
      <c r="S5320">
        <f t="shared" si="418"/>
        <v>871.49040000000002</v>
      </c>
      <c r="T5320">
        <f t="shared" si="419"/>
        <v>13710</v>
      </c>
    </row>
    <row r="5321" spans="1:20" x14ac:dyDescent="0.35">
      <c r="A5321">
        <v>1447195370.7</v>
      </c>
      <c r="B5321" s="3">
        <v>41420</v>
      </c>
      <c r="C5321" t="s">
        <v>30</v>
      </c>
      <c r="D5321" t="s">
        <v>7</v>
      </c>
      <c r="E5321" t="s">
        <v>3</v>
      </c>
      <c r="F5321">
        <v>0</v>
      </c>
      <c r="G5321">
        <v>0</v>
      </c>
      <c r="H5321">
        <f t="shared" si="415"/>
        <v>0</v>
      </c>
      <c r="I5321" s="3">
        <f t="shared" si="416"/>
        <v>41420</v>
      </c>
      <c r="J5321" t="s">
        <v>72</v>
      </c>
      <c r="K5321">
        <v>1677884</v>
      </c>
      <c r="L5321" t="s">
        <v>22</v>
      </c>
      <c r="M5321" t="s">
        <v>35</v>
      </c>
      <c r="N5321">
        <v>4044</v>
      </c>
      <c r="O5321">
        <v>10.36</v>
      </c>
      <c r="P5321" t="str">
        <f t="shared" si="417"/>
        <v>PORT04PORT09</v>
      </c>
      <c r="Q5321">
        <f>VLOOKUP(P5321,FreightRates!C$2:D$9,2,0)</f>
        <v>21.470399999999998</v>
      </c>
      <c r="R5321">
        <f>VLOOKUP(P5321,FreightRates!C$2:E$9,3,0)</f>
        <v>6.2E-2</v>
      </c>
      <c r="S5321">
        <f t="shared" si="418"/>
        <v>2619.0124800000003</v>
      </c>
      <c r="T5321">
        <f t="shared" si="419"/>
        <v>41895.839999999997</v>
      </c>
    </row>
    <row r="5322" spans="1:20" x14ac:dyDescent="0.35">
      <c r="A5322">
        <v>1447152849.7</v>
      </c>
      <c r="B5322" s="3">
        <v>41420</v>
      </c>
      <c r="C5322" t="s">
        <v>30</v>
      </c>
      <c r="D5322" t="s">
        <v>7</v>
      </c>
      <c r="E5322" t="s">
        <v>3</v>
      </c>
      <c r="F5322">
        <v>0</v>
      </c>
      <c r="G5322">
        <v>0</v>
      </c>
      <c r="H5322">
        <f t="shared" si="415"/>
        <v>0</v>
      </c>
      <c r="I5322" s="3">
        <f t="shared" si="416"/>
        <v>41420</v>
      </c>
      <c r="J5322" t="s">
        <v>72</v>
      </c>
      <c r="K5322">
        <v>1677878</v>
      </c>
      <c r="L5322" t="s">
        <v>22</v>
      </c>
      <c r="M5322" t="s">
        <v>35</v>
      </c>
      <c r="N5322">
        <v>5555</v>
      </c>
      <c r="O5322">
        <v>14.319999999999999</v>
      </c>
      <c r="P5322" t="str">
        <f t="shared" si="417"/>
        <v>PORT04PORT09</v>
      </c>
      <c r="Q5322">
        <f>VLOOKUP(P5322,FreightRates!C$2:D$9,2,0)</f>
        <v>21.470399999999998</v>
      </c>
      <c r="R5322">
        <f>VLOOKUP(P5322,FreightRates!C$2:E$9,3,0)</f>
        <v>6.2E-2</v>
      </c>
      <c r="S5322">
        <f t="shared" si="418"/>
        <v>4953.4215999999997</v>
      </c>
      <c r="T5322">
        <f t="shared" si="419"/>
        <v>79547.599999999991</v>
      </c>
    </row>
    <row r="5323" spans="1:20" x14ac:dyDescent="0.35">
      <c r="A5323">
        <v>1447152805.7</v>
      </c>
      <c r="B5323" s="3">
        <v>41420</v>
      </c>
      <c r="C5323" t="s">
        <v>30</v>
      </c>
      <c r="D5323" t="s">
        <v>7</v>
      </c>
      <c r="E5323" t="s">
        <v>3</v>
      </c>
      <c r="F5323">
        <v>0</v>
      </c>
      <c r="G5323">
        <v>0</v>
      </c>
      <c r="H5323">
        <f t="shared" si="415"/>
        <v>0</v>
      </c>
      <c r="I5323" s="3">
        <f t="shared" si="416"/>
        <v>41420</v>
      </c>
      <c r="J5323" t="s">
        <v>72</v>
      </c>
      <c r="K5323">
        <v>1677878</v>
      </c>
      <c r="L5323" t="s">
        <v>22</v>
      </c>
      <c r="M5323" t="s">
        <v>35</v>
      </c>
      <c r="N5323">
        <v>2846</v>
      </c>
      <c r="O5323">
        <v>6.9200000000000008</v>
      </c>
      <c r="P5323" t="str">
        <f t="shared" si="417"/>
        <v>PORT04PORT09</v>
      </c>
      <c r="Q5323">
        <f>VLOOKUP(P5323,FreightRates!C$2:D$9,2,0)</f>
        <v>21.470399999999998</v>
      </c>
      <c r="R5323">
        <f>VLOOKUP(P5323,FreightRates!C$2:E$9,3,0)</f>
        <v>6.2E-2</v>
      </c>
      <c r="S5323">
        <f t="shared" si="418"/>
        <v>1242.5182400000001</v>
      </c>
      <c r="T5323">
        <f t="shared" si="419"/>
        <v>19694.320000000003</v>
      </c>
    </row>
    <row r="5324" spans="1:20" x14ac:dyDescent="0.35">
      <c r="A5324">
        <v>1447281343.7</v>
      </c>
      <c r="B5324" s="3">
        <v>41420</v>
      </c>
      <c r="C5324" t="s">
        <v>30</v>
      </c>
      <c r="D5324" t="s">
        <v>7</v>
      </c>
      <c r="E5324" t="s">
        <v>3</v>
      </c>
      <c r="F5324">
        <v>0</v>
      </c>
      <c r="G5324">
        <v>0</v>
      </c>
      <c r="H5324">
        <f t="shared" si="415"/>
        <v>0</v>
      </c>
      <c r="I5324" s="3">
        <f t="shared" si="416"/>
        <v>41420</v>
      </c>
      <c r="J5324" t="s">
        <v>72</v>
      </c>
      <c r="K5324">
        <v>1677877</v>
      </c>
      <c r="L5324" t="s">
        <v>22</v>
      </c>
      <c r="M5324" t="s">
        <v>35</v>
      </c>
      <c r="N5324">
        <v>2233</v>
      </c>
      <c r="O5324">
        <v>4.6361290322580633</v>
      </c>
      <c r="P5324" t="str">
        <f t="shared" si="417"/>
        <v>PORT04PORT09</v>
      </c>
      <c r="Q5324">
        <f>VLOOKUP(P5324,FreightRates!C$2:D$9,2,0)</f>
        <v>21.470399999999998</v>
      </c>
      <c r="R5324">
        <f>VLOOKUP(P5324,FreightRates!C$2:E$9,3,0)</f>
        <v>6.2E-2</v>
      </c>
      <c r="S5324">
        <f t="shared" si="418"/>
        <v>663.32391999999982</v>
      </c>
      <c r="T5324">
        <f t="shared" si="419"/>
        <v>10352.476129032255</v>
      </c>
    </row>
    <row r="5325" spans="1:20" x14ac:dyDescent="0.35">
      <c r="A5325">
        <v>1447321331.7</v>
      </c>
      <c r="B5325" s="3">
        <v>41420</v>
      </c>
      <c r="C5325" t="s">
        <v>30</v>
      </c>
      <c r="D5325" t="s">
        <v>7</v>
      </c>
      <c r="E5325" t="s">
        <v>3</v>
      </c>
      <c r="F5325">
        <v>0</v>
      </c>
      <c r="G5325">
        <v>0</v>
      </c>
      <c r="H5325">
        <f t="shared" si="415"/>
        <v>0</v>
      </c>
      <c r="I5325" s="3">
        <f t="shared" si="416"/>
        <v>41420</v>
      </c>
      <c r="J5325" t="s">
        <v>72</v>
      </c>
      <c r="K5325">
        <v>1677877</v>
      </c>
      <c r="L5325" t="s">
        <v>22</v>
      </c>
      <c r="M5325" t="s">
        <v>35</v>
      </c>
      <c r="N5325">
        <v>2262</v>
      </c>
      <c r="O5325">
        <v>4.6361290322580633</v>
      </c>
      <c r="P5325" t="str">
        <f t="shared" si="417"/>
        <v>PORT04PORT09</v>
      </c>
      <c r="Q5325">
        <f>VLOOKUP(P5325,FreightRates!C$2:D$9,2,0)</f>
        <v>21.470399999999998</v>
      </c>
      <c r="R5325">
        <f>VLOOKUP(P5325,FreightRates!C$2:E$9,3,0)</f>
        <v>6.2E-2</v>
      </c>
      <c r="S5325">
        <f t="shared" si="418"/>
        <v>671.65967999999987</v>
      </c>
      <c r="T5325">
        <f t="shared" si="419"/>
        <v>10486.923870967739</v>
      </c>
    </row>
    <row r="5326" spans="1:20" x14ac:dyDescent="0.35">
      <c r="A5326">
        <v>1447234928.7</v>
      </c>
      <c r="B5326" s="3">
        <v>41420</v>
      </c>
      <c r="C5326" t="s">
        <v>30</v>
      </c>
      <c r="D5326" t="s">
        <v>7</v>
      </c>
      <c r="E5326" t="s">
        <v>3</v>
      </c>
      <c r="F5326">
        <v>0</v>
      </c>
      <c r="G5326">
        <v>0</v>
      </c>
      <c r="H5326">
        <f t="shared" si="415"/>
        <v>0</v>
      </c>
      <c r="I5326" s="3">
        <f t="shared" si="416"/>
        <v>41420</v>
      </c>
      <c r="J5326" t="s">
        <v>72</v>
      </c>
      <c r="K5326">
        <v>1677877</v>
      </c>
      <c r="L5326" t="s">
        <v>22</v>
      </c>
      <c r="M5326" t="s">
        <v>35</v>
      </c>
      <c r="N5326">
        <v>2301</v>
      </c>
      <c r="O5326">
        <v>4.6361290322580633</v>
      </c>
      <c r="P5326" t="str">
        <f t="shared" si="417"/>
        <v>PORT04PORT09</v>
      </c>
      <c r="Q5326">
        <f>VLOOKUP(P5326,FreightRates!C$2:D$9,2,0)</f>
        <v>21.470399999999998</v>
      </c>
      <c r="R5326">
        <f>VLOOKUP(P5326,FreightRates!C$2:E$9,3,0)</f>
        <v>6.2E-2</v>
      </c>
      <c r="S5326">
        <f t="shared" si="418"/>
        <v>682.86983999999984</v>
      </c>
      <c r="T5326">
        <f t="shared" si="419"/>
        <v>10667.732903225804</v>
      </c>
    </row>
    <row r="5327" spans="1:20" x14ac:dyDescent="0.35">
      <c r="A5327">
        <v>1447160921.7</v>
      </c>
      <c r="B5327" s="3">
        <v>41420</v>
      </c>
      <c r="C5327" t="s">
        <v>30</v>
      </c>
      <c r="D5327" t="s">
        <v>7</v>
      </c>
      <c r="E5327" t="s">
        <v>3</v>
      </c>
      <c r="F5327">
        <v>0</v>
      </c>
      <c r="G5327">
        <v>0</v>
      </c>
      <c r="H5327">
        <f t="shared" si="415"/>
        <v>0</v>
      </c>
      <c r="I5327" s="3">
        <f t="shared" si="416"/>
        <v>41420</v>
      </c>
      <c r="J5327" t="s">
        <v>72</v>
      </c>
      <c r="K5327">
        <v>1677877</v>
      </c>
      <c r="L5327" t="s">
        <v>22</v>
      </c>
      <c r="M5327" t="s">
        <v>35</v>
      </c>
      <c r="N5327">
        <v>2295</v>
      </c>
      <c r="O5327">
        <v>4.6361290322580633</v>
      </c>
      <c r="P5327" t="str">
        <f t="shared" si="417"/>
        <v>PORT04PORT09</v>
      </c>
      <c r="Q5327">
        <f>VLOOKUP(P5327,FreightRates!C$2:D$9,2,0)</f>
        <v>21.470399999999998</v>
      </c>
      <c r="R5327">
        <f>VLOOKUP(P5327,FreightRates!C$2:E$9,3,0)</f>
        <v>6.2E-2</v>
      </c>
      <c r="S5327">
        <f t="shared" si="418"/>
        <v>681.14519999999982</v>
      </c>
      <c r="T5327">
        <f t="shared" si="419"/>
        <v>10639.916129032255</v>
      </c>
    </row>
    <row r="5328" spans="1:20" x14ac:dyDescent="0.35">
      <c r="A5328">
        <v>1447189431.7</v>
      </c>
      <c r="B5328" s="3">
        <v>41420</v>
      </c>
      <c r="C5328" t="s">
        <v>30</v>
      </c>
      <c r="D5328" t="s">
        <v>7</v>
      </c>
      <c r="E5328" t="s">
        <v>3</v>
      </c>
      <c r="F5328">
        <v>0</v>
      </c>
      <c r="G5328">
        <v>0</v>
      </c>
      <c r="H5328">
        <f t="shared" si="415"/>
        <v>0</v>
      </c>
      <c r="I5328" s="3">
        <f t="shared" si="416"/>
        <v>41420</v>
      </c>
      <c r="J5328" t="s">
        <v>72</v>
      </c>
      <c r="K5328">
        <v>1677877</v>
      </c>
      <c r="L5328" t="s">
        <v>22</v>
      </c>
      <c r="M5328" t="s">
        <v>35</v>
      </c>
      <c r="N5328">
        <v>4286</v>
      </c>
      <c r="O5328">
        <v>7.8</v>
      </c>
      <c r="P5328" t="str">
        <f t="shared" si="417"/>
        <v>PORT04PORT09</v>
      </c>
      <c r="Q5328">
        <f>VLOOKUP(P5328,FreightRates!C$2:D$9,2,0)</f>
        <v>21.470399999999998</v>
      </c>
      <c r="R5328">
        <f>VLOOKUP(P5328,FreightRates!C$2:E$9,3,0)</f>
        <v>6.2E-2</v>
      </c>
      <c r="S5328">
        <f t="shared" si="418"/>
        <v>2094.1799999999998</v>
      </c>
      <c r="T5328">
        <f t="shared" si="419"/>
        <v>33430.799999999996</v>
      </c>
    </row>
    <row r="5329" spans="1:20" x14ac:dyDescent="0.35">
      <c r="A5329">
        <v>1447391424.7</v>
      </c>
      <c r="B5329" s="3">
        <v>41420</v>
      </c>
      <c r="C5329" t="s">
        <v>30</v>
      </c>
      <c r="D5329" t="s">
        <v>7</v>
      </c>
      <c r="E5329" t="s">
        <v>3</v>
      </c>
      <c r="F5329">
        <v>0</v>
      </c>
      <c r="G5329">
        <v>0</v>
      </c>
      <c r="H5329">
        <f t="shared" si="415"/>
        <v>0</v>
      </c>
      <c r="I5329" s="3">
        <f t="shared" si="416"/>
        <v>41420</v>
      </c>
      <c r="J5329" t="s">
        <v>72</v>
      </c>
      <c r="K5329">
        <v>1613321</v>
      </c>
      <c r="L5329" t="s">
        <v>22</v>
      </c>
      <c r="M5329" t="s">
        <v>35</v>
      </c>
      <c r="N5329">
        <v>749</v>
      </c>
      <c r="O5329">
        <v>2.8339700805523589</v>
      </c>
      <c r="P5329" t="str">
        <f t="shared" si="417"/>
        <v>PORT04PORT09</v>
      </c>
      <c r="Q5329">
        <f>VLOOKUP(P5329,FreightRates!C$2:D$9,2,0)</f>
        <v>21.470399999999998</v>
      </c>
      <c r="R5329">
        <f>VLOOKUP(P5329,FreightRates!C$2:E$9,3,0)</f>
        <v>6.2E-2</v>
      </c>
      <c r="S5329">
        <f t="shared" si="418"/>
        <v>153.07430260069043</v>
      </c>
      <c r="T5329">
        <f t="shared" si="419"/>
        <v>2122.6435903337169</v>
      </c>
    </row>
    <row r="5330" spans="1:20" x14ac:dyDescent="0.35">
      <c r="A5330">
        <v>1447226353.7</v>
      </c>
      <c r="B5330" s="3">
        <v>41420</v>
      </c>
      <c r="C5330" t="s">
        <v>30</v>
      </c>
      <c r="D5330" t="s">
        <v>7</v>
      </c>
      <c r="E5330" t="s">
        <v>3</v>
      </c>
      <c r="F5330">
        <v>0</v>
      </c>
      <c r="G5330">
        <v>0</v>
      </c>
      <c r="H5330">
        <f t="shared" si="415"/>
        <v>0</v>
      </c>
      <c r="I5330" s="3">
        <f t="shared" si="416"/>
        <v>41420</v>
      </c>
      <c r="J5330" t="s">
        <v>72</v>
      </c>
      <c r="K5330">
        <v>1613321</v>
      </c>
      <c r="L5330" t="s">
        <v>22</v>
      </c>
      <c r="M5330" t="s">
        <v>35</v>
      </c>
      <c r="N5330">
        <v>961</v>
      </c>
      <c r="O5330">
        <v>4.28</v>
      </c>
      <c r="P5330" t="str">
        <f t="shared" si="417"/>
        <v>PORT04PORT09</v>
      </c>
      <c r="Q5330">
        <f>VLOOKUP(P5330,FreightRates!C$2:D$9,2,0)</f>
        <v>21.470399999999998</v>
      </c>
      <c r="R5330">
        <f>VLOOKUP(P5330,FreightRates!C$2:E$9,3,0)</f>
        <v>6.2E-2</v>
      </c>
      <c r="S5330">
        <f t="shared" si="418"/>
        <v>276.48136000000005</v>
      </c>
      <c r="T5330">
        <f t="shared" si="419"/>
        <v>4113.08</v>
      </c>
    </row>
    <row r="5331" spans="1:20" x14ac:dyDescent="0.35">
      <c r="A5331">
        <v>1447406877.7</v>
      </c>
      <c r="B5331" s="3">
        <v>41420</v>
      </c>
      <c r="C5331" t="s">
        <v>30</v>
      </c>
      <c r="D5331" t="s">
        <v>7</v>
      </c>
      <c r="E5331" t="s">
        <v>3</v>
      </c>
      <c r="F5331">
        <v>0</v>
      </c>
      <c r="G5331">
        <v>0</v>
      </c>
      <c r="H5331">
        <f t="shared" si="415"/>
        <v>0</v>
      </c>
      <c r="I5331" s="3">
        <f t="shared" si="416"/>
        <v>41420</v>
      </c>
      <c r="J5331" t="s">
        <v>72</v>
      </c>
      <c r="K5331">
        <v>1613321</v>
      </c>
      <c r="L5331" t="s">
        <v>22</v>
      </c>
      <c r="M5331" t="s">
        <v>35</v>
      </c>
      <c r="N5331">
        <v>3401</v>
      </c>
      <c r="O5331">
        <v>17.68</v>
      </c>
      <c r="P5331" t="str">
        <f t="shared" si="417"/>
        <v>PORT04PORT09</v>
      </c>
      <c r="Q5331">
        <f>VLOOKUP(P5331,FreightRates!C$2:D$9,2,0)</f>
        <v>21.470399999999998</v>
      </c>
      <c r="R5331">
        <f>VLOOKUP(P5331,FreightRates!C$2:E$9,3,0)</f>
        <v>6.2E-2</v>
      </c>
      <c r="S5331">
        <f t="shared" si="418"/>
        <v>3749.5105600000002</v>
      </c>
      <c r="T5331">
        <f t="shared" si="419"/>
        <v>60129.68</v>
      </c>
    </row>
    <row r="5332" spans="1:20" x14ac:dyDescent="0.35">
      <c r="A5332">
        <v>1447349611.7</v>
      </c>
      <c r="B5332" s="3">
        <v>41420</v>
      </c>
      <c r="C5332" t="s">
        <v>30</v>
      </c>
      <c r="D5332" t="s">
        <v>7</v>
      </c>
      <c r="E5332" t="s">
        <v>3</v>
      </c>
      <c r="F5332">
        <v>0</v>
      </c>
      <c r="G5332">
        <v>0</v>
      </c>
      <c r="H5332">
        <f t="shared" si="415"/>
        <v>0</v>
      </c>
      <c r="I5332" s="3">
        <f t="shared" si="416"/>
        <v>41420</v>
      </c>
      <c r="J5332" t="s">
        <v>72</v>
      </c>
      <c r="K5332">
        <v>1622685</v>
      </c>
      <c r="L5332" t="s">
        <v>22</v>
      </c>
      <c r="M5332" t="s">
        <v>35</v>
      </c>
      <c r="N5332">
        <v>341</v>
      </c>
      <c r="O5332">
        <v>0.39776025236593054</v>
      </c>
      <c r="P5332" t="str">
        <f t="shared" si="417"/>
        <v>PORT04PORT09</v>
      </c>
      <c r="Q5332">
        <f>VLOOKUP(P5332,FreightRates!C$2:D$9,2,0)</f>
        <v>21.470399999999998</v>
      </c>
      <c r="R5332">
        <f>VLOOKUP(P5332,FreightRates!C$2:E$9,3,0)</f>
        <v>6.2E-2</v>
      </c>
      <c r="S5332">
        <f t="shared" si="418"/>
        <v>29.879847255520502</v>
      </c>
      <c r="T5332">
        <f t="shared" si="419"/>
        <v>135.63624605678231</v>
      </c>
    </row>
    <row r="5333" spans="1:20" x14ac:dyDescent="0.35">
      <c r="A5333">
        <v>1447349597.7</v>
      </c>
      <c r="B5333" s="3">
        <v>41420</v>
      </c>
      <c r="C5333" t="s">
        <v>30</v>
      </c>
      <c r="D5333" t="s">
        <v>7</v>
      </c>
      <c r="E5333" t="s">
        <v>3</v>
      </c>
      <c r="F5333">
        <v>0</v>
      </c>
      <c r="G5333">
        <v>0</v>
      </c>
      <c r="H5333">
        <f t="shared" si="415"/>
        <v>0</v>
      </c>
      <c r="I5333" s="3">
        <f t="shared" si="416"/>
        <v>41420</v>
      </c>
      <c r="J5333" t="s">
        <v>72</v>
      </c>
      <c r="K5333">
        <v>1622685</v>
      </c>
      <c r="L5333" t="s">
        <v>22</v>
      </c>
      <c r="M5333" t="s">
        <v>35</v>
      </c>
      <c r="N5333">
        <v>327</v>
      </c>
      <c r="O5333">
        <v>0.31820820189274446</v>
      </c>
      <c r="P5333" t="str">
        <f t="shared" si="417"/>
        <v>PORT04PORT09</v>
      </c>
      <c r="Q5333">
        <f>VLOOKUP(P5333,FreightRates!C$2:D$9,2,0)</f>
        <v>21.470399999999998</v>
      </c>
      <c r="R5333">
        <f>VLOOKUP(P5333,FreightRates!C$2:E$9,3,0)</f>
        <v>6.2E-2</v>
      </c>
      <c r="S5333">
        <f t="shared" si="418"/>
        <v>27.921753085173499</v>
      </c>
      <c r="T5333">
        <f t="shared" si="419"/>
        <v>104.05408201892743</v>
      </c>
    </row>
    <row r="5334" spans="1:20" x14ac:dyDescent="0.35">
      <c r="A5334">
        <v>1447349612.7</v>
      </c>
      <c r="B5334" s="3">
        <v>41420</v>
      </c>
      <c r="C5334" t="s">
        <v>30</v>
      </c>
      <c r="D5334" t="s">
        <v>7</v>
      </c>
      <c r="E5334" t="s">
        <v>3</v>
      </c>
      <c r="F5334">
        <v>0</v>
      </c>
      <c r="G5334">
        <v>0</v>
      </c>
      <c r="H5334">
        <f t="shared" si="415"/>
        <v>0</v>
      </c>
      <c r="I5334" s="3">
        <f t="shared" si="416"/>
        <v>41420</v>
      </c>
      <c r="J5334" t="s">
        <v>72</v>
      </c>
      <c r="K5334">
        <v>1622685</v>
      </c>
      <c r="L5334" t="s">
        <v>22</v>
      </c>
      <c r="M5334" t="s">
        <v>35</v>
      </c>
      <c r="N5334">
        <v>320</v>
      </c>
      <c r="O5334">
        <v>0.39776025236593054</v>
      </c>
      <c r="P5334" t="str">
        <f t="shared" si="417"/>
        <v>PORT04PORT09</v>
      </c>
      <c r="Q5334">
        <f>VLOOKUP(P5334,FreightRates!C$2:D$9,2,0)</f>
        <v>21.470399999999998</v>
      </c>
      <c r="R5334">
        <f>VLOOKUP(P5334,FreightRates!C$2:E$9,3,0)</f>
        <v>6.2E-2</v>
      </c>
      <c r="S5334">
        <f t="shared" si="418"/>
        <v>29.36196340694006</v>
      </c>
      <c r="T5334">
        <f t="shared" si="419"/>
        <v>127.28328075709777</v>
      </c>
    </row>
    <row r="5335" spans="1:20" x14ac:dyDescent="0.35">
      <c r="A5335">
        <v>1447152513.7</v>
      </c>
      <c r="B5335" s="3">
        <v>41420</v>
      </c>
      <c r="C5335" t="s">
        <v>30</v>
      </c>
      <c r="D5335" t="s">
        <v>7</v>
      </c>
      <c r="E5335" t="s">
        <v>3</v>
      </c>
      <c r="F5335">
        <v>0</v>
      </c>
      <c r="G5335">
        <v>0</v>
      </c>
      <c r="H5335">
        <f t="shared" si="415"/>
        <v>0</v>
      </c>
      <c r="I5335" s="3">
        <f t="shared" si="416"/>
        <v>41420</v>
      </c>
      <c r="J5335" t="s">
        <v>72</v>
      </c>
      <c r="K5335">
        <v>1622685</v>
      </c>
      <c r="L5335" t="s">
        <v>22</v>
      </c>
      <c r="M5335" t="s">
        <v>35</v>
      </c>
      <c r="N5335">
        <v>306</v>
      </c>
      <c r="O5335">
        <v>0.18562145110410092</v>
      </c>
      <c r="P5335" t="str">
        <f t="shared" si="417"/>
        <v>PORT04PORT09</v>
      </c>
      <c r="Q5335">
        <f>VLOOKUP(P5335,FreightRates!C$2:D$9,2,0)</f>
        <v>21.470399999999998</v>
      </c>
      <c r="R5335">
        <f>VLOOKUP(P5335,FreightRates!C$2:E$9,3,0)</f>
        <v>6.2E-2</v>
      </c>
      <c r="S5335">
        <f t="shared" si="418"/>
        <v>24.992010170347001</v>
      </c>
      <c r="T5335">
        <f t="shared" si="419"/>
        <v>56.800164037854877</v>
      </c>
    </row>
    <row r="5336" spans="1:20" x14ac:dyDescent="0.35">
      <c r="A5336">
        <v>1447152324.7</v>
      </c>
      <c r="B5336" s="3">
        <v>41420</v>
      </c>
      <c r="C5336" t="s">
        <v>30</v>
      </c>
      <c r="D5336" t="s">
        <v>7</v>
      </c>
      <c r="E5336" t="s">
        <v>3</v>
      </c>
      <c r="F5336">
        <v>0</v>
      </c>
      <c r="G5336">
        <v>0</v>
      </c>
      <c r="H5336">
        <f t="shared" si="415"/>
        <v>0</v>
      </c>
      <c r="I5336" s="3">
        <f t="shared" si="416"/>
        <v>41420</v>
      </c>
      <c r="J5336" t="s">
        <v>72</v>
      </c>
      <c r="K5336">
        <v>1622685</v>
      </c>
      <c r="L5336" t="s">
        <v>22</v>
      </c>
      <c r="M5336" t="s">
        <v>35</v>
      </c>
      <c r="N5336">
        <v>384</v>
      </c>
      <c r="O5336">
        <v>0.66293375394321763</v>
      </c>
      <c r="P5336" t="str">
        <f t="shared" si="417"/>
        <v>PORT04PORT09</v>
      </c>
      <c r="Q5336">
        <f>VLOOKUP(P5336,FreightRates!C$2:D$9,2,0)</f>
        <v>21.470399999999998</v>
      </c>
      <c r="R5336">
        <f>VLOOKUP(P5336,FreightRates!C$2:E$9,3,0)</f>
        <v>6.2E-2</v>
      </c>
      <c r="S5336">
        <f t="shared" si="418"/>
        <v>37.253526813880121</v>
      </c>
      <c r="T5336">
        <f t="shared" si="419"/>
        <v>254.56656151419557</v>
      </c>
    </row>
    <row r="5337" spans="1:20" x14ac:dyDescent="0.35">
      <c r="A5337">
        <v>1447162860.7</v>
      </c>
      <c r="B5337" s="3">
        <v>41420</v>
      </c>
      <c r="C5337" t="s">
        <v>30</v>
      </c>
      <c r="D5337" t="s">
        <v>7</v>
      </c>
      <c r="E5337" t="s">
        <v>3</v>
      </c>
      <c r="F5337">
        <v>0</v>
      </c>
      <c r="G5337">
        <v>0</v>
      </c>
      <c r="H5337">
        <f t="shared" si="415"/>
        <v>0</v>
      </c>
      <c r="I5337" s="3">
        <f t="shared" si="416"/>
        <v>41420</v>
      </c>
      <c r="J5337" t="s">
        <v>72</v>
      </c>
      <c r="K5337">
        <v>1622685</v>
      </c>
      <c r="L5337" t="s">
        <v>22</v>
      </c>
      <c r="M5337" t="s">
        <v>35</v>
      </c>
      <c r="N5337">
        <v>445</v>
      </c>
      <c r="O5337">
        <v>1.7899211356466875</v>
      </c>
      <c r="P5337" t="str">
        <f t="shared" si="417"/>
        <v>PORT04PORT09</v>
      </c>
      <c r="Q5337">
        <f>VLOOKUP(P5337,FreightRates!C$2:D$9,2,0)</f>
        <v>21.470399999999998</v>
      </c>
      <c r="R5337">
        <f>VLOOKUP(P5337,FreightRates!C$2:E$9,3,0)</f>
        <v>6.2E-2</v>
      </c>
      <c r="S5337">
        <f t="shared" si="418"/>
        <v>70.85432413249211</v>
      </c>
      <c r="T5337">
        <f t="shared" si="419"/>
        <v>796.51490536277595</v>
      </c>
    </row>
    <row r="5338" spans="1:20" x14ac:dyDescent="0.35">
      <c r="A5338">
        <v>1447273170.7</v>
      </c>
      <c r="B5338" s="3">
        <v>41420</v>
      </c>
      <c r="C5338" t="s">
        <v>30</v>
      </c>
      <c r="D5338" t="s">
        <v>7</v>
      </c>
      <c r="E5338" t="s">
        <v>3</v>
      </c>
      <c r="F5338">
        <v>0</v>
      </c>
      <c r="G5338">
        <v>0</v>
      </c>
      <c r="H5338">
        <f t="shared" si="415"/>
        <v>0</v>
      </c>
      <c r="I5338" s="3">
        <f t="shared" si="416"/>
        <v>41420</v>
      </c>
      <c r="J5338" t="s">
        <v>72</v>
      </c>
      <c r="K5338">
        <v>1622685</v>
      </c>
      <c r="L5338" t="s">
        <v>22</v>
      </c>
      <c r="M5338" t="s">
        <v>35</v>
      </c>
      <c r="N5338">
        <v>426</v>
      </c>
      <c r="O5338">
        <v>2.0153186119873814</v>
      </c>
      <c r="P5338" t="str">
        <f t="shared" si="417"/>
        <v>PORT04PORT09</v>
      </c>
      <c r="Q5338">
        <f>VLOOKUP(P5338,FreightRates!C$2:D$9,2,0)</f>
        <v>21.470399999999998</v>
      </c>
      <c r="R5338">
        <f>VLOOKUP(P5338,FreightRates!C$2:E$9,3,0)</f>
        <v>6.2E-2</v>
      </c>
      <c r="S5338">
        <f t="shared" si="418"/>
        <v>74.698995179810709</v>
      </c>
      <c r="T5338">
        <f t="shared" si="419"/>
        <v>858.52572870662448</v>
      </c>
    </row>
    <row r="5339" spans="1:20" x14ac:dyDescent="0.35">
      <c r="A5339">
        <v>1447265552.7</v>
      </c>
      <c r="B5339" s="3">
        <v>41420</v>
      </c>
      <c r="C5339" t="s">
        <v>30</v>
      </c>
      <c r="D5339" t="s">
        <v>7</v>
      </c>
      <c r="E5339" t="s">
        <v>3</v>
      </c>
      <c r="F5339">
        <v>0</v>
      </c>
      <c r="G5339">
        <v>0</v>
      </c>
      <c r="H5339">
        <f t="shared" si="415"/>
        <v>0</v>
      </c>
      <c r="I5339" s="3">
        <f t="shared" si="416"/>
        <v>41420</v>
      </c>
      <c r="J5339" t="s">
        <v>72</v>
      </c>
      <c r="K5339">
        <v>1622685</v>
      </c>
      <c r="L5339" t="s">
        <v>22</v>
      </c>
      <c r="M5339" t="s">
        <v>35</v>
      </c>
      <c r="N5339">
        <v>295</v>
      </c>
      <c r="O5339">
        <v>0.79552050473186109</v>
      </c>
      <c r="P5339" t="str">
        <f t="shared" si="417"/>
        <v>PORT04PORT09</v>
      </c>
      <c r="Q5339">
        <f>VLOOKUP(P5339,FreightRates!C$2:D$9,2,0)</f>
        <v>21.470399999999998</v>
      </c>
      <c r="R5339">
        <f>VLOOKUP(P5339,FreightRates!C$2:E$9,3,0)</f>
        <v>6.2E-2</v>
      </c>
      <c r="S5339">
        <f t="shared" si="418"/>
        <v>36.020470031545742</v>
      </c>
      <c r="T5339">
        <f t="shared" si="419"/>
        <v>234.67854889589901</v>
      </c>
    </row>
    <row r="5340" spans="1:20" x14ac:dyDescent="0.35">
      <c r="A5340">
        <v>1447349604.7</v>
      </c>
      <c r="B5340" s="3">
        <v>41420</v>
      </c>
      <c r="C5340" t="s">
        <v>30</v>
      </c>
      <c r="D5340" t="s">
        <v>7</v>
      </c>
      <c r="E5340" t="s">
        <v>3</v>
      </c>
      <c r="F5340">
        <v>0</v>
      </c>
      <c r="G5340">
        <v>0</v>
      </c>
      <c r="H5340">
        <f t="shared" si="415"/>
        <v>0</v>
      </c>
      <c r="I5340" s="3">
        <f t="shared" si="416"/>
        <v>41420</v>
      </c>
      <c r="J5340" t="s">
        <v>72</v>
      </c>
      <c r="K5340">
        <v>1622685</v>
      </c>
      <c r="L5340" t="s">
        <v>22</v>
      </c>
      <c r="M5340" t="s">
        <v>35</v>
      </c>
      <c r="N5340">
        <v>367</v>
      </c>
      <c r="O5340">
        <v>0.53034700315457406</v>
      </c>
      <c r="P5340" t="str">
        <f t="shared" si="417"/>
        <v>PORT04PORT09</v>
      </c>
      <c r="Q5340">
        <f>VLOOKUP(P5340,FreightRates!C$2:D$9,2,0)</f>
        <v>21.470399999999998</v>
      </c>
      <c r="R5340">
        <f>VLOOKUP(P5340,FreightRates!C$2:E$9,3,0)</f>
        <v>6.2E-2</v>
      </c>
      <c r="S5340">
        <f t="shared" si="418"/>
        <v>33.537915709779178</v>
      </c>
      <c r="T5340">
        <f t="shared" si="419"/>
        <v>194.63735015772869</v>
      </c>
    </row>
    <row r="5341" spans="1:20" x14ac:dyDescent="0.35">
      <c r="A5341">
        <v>1447281233.7</v>
      </c>
      <c r="B5341" s="3">
        <v>41420</v>
      </c>
      <c r="C5341" t="s">
        <v>30</v>
      </c>
      <c r="D5341" t="s">
        <v>7</v>
      </c>
      <c r="E5341" t="s">
        <v>3</v>
      </c>
      <c r="F5341">
        <v>0</v>
      </c>
      <c r="G5341">
        <v>0</v>
      </c>
      <c r="H5341">
        <f t="shared" si="415"/>
        <v>0</v>
      </c>
      <c r="I5341" s="3">
        <f t="shared" si="416"/>
        <v>41420</v>
      </c>
      <c r="J5341" t="s">
        <v>72</v>
      </c>
      <c r="K5341">
        <v>1622685</v>
      </c>
      <c r="L5341" t="s">
        <v>22</v>
      </c>
      <c r="M5341" t="s">
        <v>35</v>
      </c>
      <c r="N5341">
        <v>285</v>
      </c>
      <c r="O5341">
        <v>0.66293375394321763</v>
      </c>
      <c r="P5341" t="str">
        <f t="shared" si="417"/>
        <v>PORT04PORT09</v>
      </c>
      <c r="Q5341">
        <f>VLOOKUP(P5341,FreightRates!C$2:D$9,2,0)</f>
        <v>21.470399999999998</v>
      </c>
      <c r="R5341">
        <f>VLOOKUP(P5341,FreightRates!C$2:E$9,3,0)</f>
        <v>6.2E-2</v>
      </c>
      <c r="S5341">
        <f t="shared" si="418"/>
        <v>33.184439432176653</v>
      </c>
      <c r="T5341">
        <f t="shared" si="419"/>
        <v>188.93611987381703</v>
      </c>
    </row>
    <row r="5342" spans="1:20" x14ac:dyDescent="0.35">
      <c r="A5342">
        <v>1447349613.7</v>
      </c>
      <c r="B5342" s="3">
        <v>41420</v>
      </c>
      <c r="C5342" t="s">
        <v>30</v>
      </c>
      <c r="D5342" t="s">
        <v>7</v>
      </c>
      <c r="E5342" t="s">
        <v>3</v>
      </c>
      <c r="F5342">
        <v>0</v>
      </c>
      <c r="G5342">
        <v>0</v>
      </c>
      <c r="H5342">
        <f t="shared" si="415"/>
        <v>0</v>
      </c>
      <c r="I5342" s="3">
        <f t="shared" si="416"/>
        <v>41420</v>
      </c>
      <c r="J5342" t="s">
        <v>72</v>
      </c>
      <c r="K5342">
        <v>1622685</v>
      </c>
      <c r="L5342" t="s">
        <v>22</v>
      </c>
      <c r="M5342" t="s">
        <v>35</v>
      </c>
      <c r="N5342">
        <v>935</v>
      </c>
      <c r="O5342">
        <v>4.7</v>
      </c>
      <c r="P5342" t="str">
        <f t="shared" si="417"/>
        <v>PORT04PORT09</v>
      </c>
      <c r="Q5342">
        <f>VLOOKUP(P5342,FreightRates!C$2:D$9,2,0)</f>
        <v>21.470399999999998</v>
      </c>
      <c r="R5342">
        <f>VLOOKUP(P5342,FreightRates!C$2:E$9,3,0)</f>
        <v>6.2E-2</v>
      </c>
      <c r="S5342">
        <f t="shared" si="418"/>
        <v>293.92939999999999</v>
      </c>
      <c r="T5342">
        <f t="shared" si="419"/>
        <v>4394.5</v>
      </c>
    </row>
    <row r="5343" spans="1:20" x14ac:dyDescent="0.35">
      <c r="A5343">
        <v>1447372088.7</v>
      </c>
      <c r="B5343" s="3">
        <v>41420</v>
      </c>
      <c r="C5343" t="s">
        <v>30</v>
      </c>
      <c r="D5343" t="s">
        <v>7</v>
      </c>
      <c r="E5343" t="s">
        <v>3</v>
      </c>
      <c r="F5343">
        <v>0</v>
      </c>
      <c r="G5343">
        <v>0</v>
      </c>
      <c r="H5343">
        <f t="shared" si="415"/>
        <v>0</v>
      </c>
      <c r="I5343" s="3">
        <f t="shared" si="416"/>
        <v>41420</v>
      </c>
      <c r="J5343" t="s">
        <v>72</v>
      </c>
      <c r="K5343">
        <v>1622685</v>
      </c>
      <c r="L5343" t="s">
        <v>22</v>
      </c>
      <c r="M5343" t="s">
        <v>35</v>
      </c>
      <c r="N5343">
        <v>1139</v>
      </c>
      <c r="O5343">
        <v>5.3</v>
      </c>
      <c r="P5343" t="str">
        <f t="shared" si="417"/>
        <v>PORT04PORT09</v>
      </c>
      <c r="Q5343">
        <f>VLOOKUP(P5343,FreightRates!C$2:D$9,2,0)</f>
        <v>21.470399999999998</v>
      </c>
      <c r="R5343">
        <f>VLOOKUP(P5343,FreightRates!C$2:E$9,3,0)</f>
        <v>6.2E-2</v>
      </c>
      <c r="S5343">
        <f t="shared" si="418"/>
        <v>395.74579999999997</v>
      </c>
      <c r="T5343">
        <f t="shared" si="419"/>
        <v>6036.7</v>
      </c>
    </row>
    <row r="5344" spans="1:20" x14ac:dyDescent="0.35">
      <c r="A5344">
        <v>1447372089.7</v>
      </c>
      <c r="B5344" s="3">
        <v>41420</v>
      </c>
      <c r="C5344" t="s">
        <v>30</v>
      </c>
      <c r="D5344" t="s">
        <v>7</v>
      </c>
      <c r="E5344" t="s">
        <v>3</v>
      </c>
      <c r="F5344">
        <v>0</v>
      </c>
      <c r="G5344">
        <v>0</v>
      </c>
      <c r="H5344">
        <f t="shared" si="415"/>
        <v>0</v>
      </c>
      <c r="I5344" s="3">
        <f t="shared" si="416"/>
        <v>41420</v>
      </c>
      <c r="J5344" t="s">
        <v>72</v>
      </c>
      <c r="K5344">
        <v>1622685</v>
      </c>
      <c r="L5344" t="s">
        <v>22</v>
      </c>
      <c r="M5344" t="s">
        <v>35</v>
      </c>
      <c r="N5344">
        <v>1444</v>
      </c>
      <c r="O5344">
        <v>6.58</v>
      </c>
      <c r="P5344" t="str">
        <f t="shared" si="417"/>
        <v>PORT04PORT09</v>
      </c>
      <c r="Q5344">
        <f>VLOOKUP(P5344,FreightRates!C$2:D$9,2,0)</f>
        <v>21.470399999999998</v>
      </c>
      <c r="R5344">
        <f>VLOOKUP(P5344,FreightRates!C$2:E$9,3,0)</f>
        <v>6.2E-2</v>
      </c>
      <c r="S5344">
        <f t="shared" si="418"/>
        <v>610.56464000000005</v>
      </c>
      <c r="T5344">
        <f t="shared" si="419"/>
        <v>9501.52</v>
      </c>
    </row>
    <row r="5345" spans="1:20" x14ac:dyDescent="0.35">
      <c r="A5345">
        <v>1447232304.7</v>
      </c>
      <c r="B5345" s="3">
        <v>41420</v>
      </c>
      <c r="C5345" t="s">
        <v>30</v>
      </c>
      <c r="D5345" t="s">
        <v>7</v>
      </c>
      <c r="E5345" t="s">
        <v>3</v>
      </c>
      <c r="F5345">
        <v>0</v>
      </c>
      <c r="G5345">
        <v>0</v>
      </c>
      <c r="H5345">
        <f t="shared" si="415"/>
        <v>0</v>
      </c>
      <c r="I5345" s="3">
        <f t="shared" si="416"/>
        <v>41420</v>
      </c>
      <c r="J5345" t="s">
        <v>72</v>
      </c>
      <c r="K5345">
        <v>1668345</v>
      </c>
      <c r="L5345" t="s">
        <v>22</v>
      </c>
      <c r="M5345" t="s">
        <v>35</v>
      </c>
      <c r="N5345">
        <v>340</v>
      </c>
      <c r="O5345">
        <v>8.594455110107285</v>
      </c>
      <c r="P5345" t="str">
        <f t="shared" si="417"/>
        <v>PORT04PORT09</v>
      </c>
      <c r="Q5345">
        <f>VLOOKUP(P5345,FreightRates!C$2:D$9,2,0)</f>
        <v>21.470399999999998</v>
      </c>
      <c r="R5345">
        <f>VLOOKUP(P5345,FreightRates!C$2:E$9,3,0)</f>
        <v>6.2E-2</v>
      </c>
      <c r="S5345">
        <f t="shared" si="418"/>
        <v>202.64151372106153</v>
      </c>
      <c r="T5345">
        <f t="shared" si="419"/>
        <v>2922.1147374364768</v>
      </c>
    </row>
    <row r="5346" spans="1:20" x14ac:dyDescent="0.35">
      <c r="A5346">
        <v>1447158000.7</v>
      </c>
      <c r="B5346" s="3">
        <v>41420</v>
      </c>
      <c r="C5346" t="s">
        <v>30</v>
      </c>
      <c r="D5346" t="s">
        <v>7</v>
      </c>
      <c r="E5346" t="s">
        <v>3</v>
      </c>
      <c r="F5346">
        <v>0</v>
      </c>
      <c r="G5346">
        <v>0</v>
      </c>
      <c r="H5346">
        <f t="shared" si="415"/>
        <v>0</v>
      </c>
      <c r="I5346" s="3">
        <f t="shared" si="416"/>
        <v>41420</v>
      </c>
      <c r="J5346" t="s">
        <v>72</v>
      </c>
      <c r="K5346">
        <v>1668345</v>
      </c>
      <c r="L5346" t="s">
        <v>22</v>
      </c>
      <c r="M5346" t="s">
        <v>35</v>
      </c>
      <c r="N5346">
        <v>1110</v>
      </c>
      <c r="O5346">
        <v>83.54</v>
      </c>
      <c r="P5346" t="str">
        <f t="shared" si="417"/>
        <v>PORT04PORT09</v>
      </c>
      <c r="Q5346">
        <f>VLOOKUP(P5346,FreightRates!C$2:D$9,2,0)</f>
        <v>21.470399999999998</v>
      </c>
      <c r="R5346">
        <f>VLOOKUP(P5346,FreightRates!C$2:E$9,3,0)</f>
        <v>6.2E-2</v>
      </c>
      <c r="S5346">
        <f t="shared" si="418"/>
        <v>5770.6932000000006</v>
      </c>
      <c r="T5346">
        <f t="shared" si="419"/>
        <v>92729.400000000009</v>
      </c>
    </row>
    <row r="5347" spans="1:20" x14ac:dyDescent="0.35">
      <c r="A5347">
        <v>1447276560.7</v>
      </c>
      <c r="B5347" s="3">
        <v>41420</v>
      </c>
      <c r="C5347" t="s">
        <v>30</v>
      </c>
      <c r="D5347" t="s">
        <v>7</v>
      </c>
      <c r="E5347" t="s">
        <v>3</v>
      </c>
      <c r="F5347">
        <v>0</v>
      </c>
      <c r="G5347">
        <v>0</v>
      </c>
      <c r="H5347">
        <f t="shared" si="415"/>
        <v>0</v>
      </c>
      <c r="I5347" s="3">
        <f t="shared" si="416"/>
        <v>41420</v>
      </c>
      <c r="J5347" t="s">
        <v>72</v>
      </c>
      <c r="K5347">
        <v>1668345</v>
      </c>
      <c r="L5347" t="s">
        <v>22</v>
      </c>
      <c r="M5347" t="s">
        <v>35</v>
      </c>
      <c r="N5347">
        <v>1000</v>
      </c>
      <c r="O5347">
        <v>72.56</v>
      </c>
      <c r="P5347" t="str">
        <f t="shared" si="417"/>
        <v>PORT04PORT09</v>
      </c>
      <c r="Q5347">
        <f>VLOOKUP(P5347,FreightRates!C$2:D$9,2,0)</f>
        <v>21.470399999999998</v>
      </c>
      <c r="R5347">
        <f>VLOOKUP(P5347,FreightRates!C$2:E$9,3,0)</f>
        <v>6.2E-2</v>
      </c>
      <c r="S5347">
        <f t="shared" si="418"/>
        <v>4520.1904000000004</v>
      </c>
      <c r="T5347">
        <f t="shared" si="419"/>
        <v>72560</v>
      </c>
    </row>
    <row r="5348" spans="1:20" x14ac:dyDescent="0.35">
      <c r="A5348">
        <v>1447204979.7</v>
      </c>
      <c r="B5348" s="3">
        <v>41420</v>
      </c>
      <c r="C5348" t="s">
        <v>30</v>
      </c>
      <c r="D5348" t="s">
        <v>7</v>
      </c>
      <c r="E5348" t="s">
        <v>3</v>
      </c>
      <c r="F5348">
        <v>0</v>
      </c>
      <c r="G5348">
        <v>0</v>
      </c>
      <c r="H5348">
        <f t="shared" si="415"/>
        <v>0</v>
      </c>
      <c r="I5348" s="3">
        <f t="shared" si="416"/>
        <v>41420</v>
      </c>
      <c r="J5348" t="s">
        <v>72</v>
      </c>
      <c r="K5348">
        <v>1686758</v>
      </c>
      <c r="L5348" t="s">
        <v>22</v>
      </c>
      <c r="M5348" t="s">
        <v>35</v>
      </c>
      <c r="N5348">
        <v>3755</v>
      </c>
      <c r="O5348">
        <v>34.82</v>
      </c>
      <c r="P5348" t="str">
        <f t="shared" si="417"/>
        <v>PORT04PORT09</v>
      </c>
      <c r="Q5348">
        <f>VLOOKUP(P5348,FreightRates!C$2:D$9,2,0)</f>
        <v>21.470399999999998</v>
      </c>
      <c r="R5348">
        <f>VLOOKUP(P5348,FreightRates!C$2:E$9,3,0)</f>
        <v>6.2E-2</v>
      </c>
      <c r="S5348">
        <f t="shared" si="418"/>
        <v>8127.9146000000001</v>
      </c>
      <c r="T5348">
        <f t="shared" si="419"/>
        <v>130749.1</v>
      </c>
    </row>
    <row r="5349" spans="1:20" x14ac:dyDescent="0.35">
      <c r="A5349">
        <v>1447407275.7</v>
      </c>
      <c r="B5349" s="3">
        <v>41420</v>
      </c>
      <c r="C5349" t="s">
        <v>30</v>
      </c>
      <c r="D5349" t="s">
        <v>7</v>
      </c>
      <c r="E5349" t="s">
        <v>3</v>
      </c>
      <c r="F5349">
        <v>0</v>
      </c>
      <c r="G5349">
        <v>0</v>
      </c>
      <c r="H5349">
        <f t="shared" si="415"/>
        <v>0</v>
      </c>
      <c r="I5349" s="3">
        <f t="shared" si="416"/>
        <v>41420</v>
      </c>
      <c r="J5349" t="s">
        <v>72</v>
      </c>
      <c r="K5349">
        <v>1687644</v>
      </c>
      <c r="L5349" t="s">
        <v>22</v>
      </c>
      <c r="M5349" t="s">
        <v>35</v>
      </c>
      <c r="N5349">
        <v>1284</v>
      </c>
      <c r="O5349">
        <v>11.16</v>
      </c>
      <c r="P5349" t="str">
        <f t="shared" si="417"/>
        <v>PORT04PORT09</v>
      </c>
      <c r="Q5349">
        <f>VLOOKUP(P5349,FreightRates!C$2:D$9,2,0)</f>
        <v>21.470399999999998</v>
      </c>
      <c r="R5349">
        <f>VLOOKUP(P5349,FreightRates!C$2:E$9,3,0)</f>
        <v>6.2E-2</v>
      </c>
      <c r="S5349">
        <f t="shared" si="418"/>
        <v>909.89567999999997</v>
      </c>
      <c r="T5349">
        <f t="shared" si="419"/>
        <v>14329.44</v>
      </c>
    </row>
    <row r="5350" spans="1:20" x14ac:dyDescent="0.35">
      <c r="A5350">
        <v>1447173485.7</v>
      </c>
      <c r="B5350" s="3">
        <v>41420</v>
      </c>
      <c r="C5350" t="s">
        <v>30</v>
      </c>
      <c r="D5350" t="s">
        <v>7</v>
      </c>
      <c r="E5350" t="s">
        <v>3</v>
      </c>
      <c r="F5350">
        <v>0</v>
      </c>
      <c r="G5350">
        <v>0</v>
      </c>
      <c r="H5350">
        <f t="shared" si="415"/>
        <v>0</v>
      </c>
      <c r="I5350" s="3">
        <f t="shared" si="416"/>
        <v>41420</v>
      </c>
      <c r="J5350" t="s">
        <v>72</v>
      </c>
      <c r="K5350">
        <v>1623991</v>
      </c>
      <c r="L5350" t="s">
        <v>22</v>
      </c>
      <c r="M5350" t="s">
        <v>35</v>
      </c>
      <c r="N5350">
        <v>407</v>
      </c>
      <c r="O5350">
        <v>0.84470117751610763</v>
      </c>
      <c r="P5350" t="str">
        <f t="shared" si="417"/>
        <v>PORT04PORT09</v>
      </c>
      <c r="Q5350">
        <f>VLOOKUP(P5350,FreightRates!C$2:D$9,2,0)</f>
        <v>21.470399999999998</v>
      </c>
      <c r="R5350">
        <f>VLOOKUP(P5350,FreightRates!C$2:E$9,3,0)</f>
        <v>6.2E-2</v>
      </c>
      <c r="S5350">
        <f t="shared" si="418"/>
        <v>42.785589513441458</v>
      </c>
      <c r="T5350">
        <f t="shared" si="419"/>
        <v>343.79337924905582</v>
      </c>
    </row>
    <row r="5351" spans="1:20" x14ac:dyDescent="0.35">
      <c r="A5351">
        <v>1447218311.7</v>
      </c>
      <c r="B5351" s="3">
        <v>41420</v>
      </c>
      <c r="C5351" t="s">
        <v>30</v>
      </c>
      <c r="D5351" t="s">
        <v>7</v>
      </c>
      <c r="E5351" t="s">
        <v>3</v>
      </c>
      <c r="F5351">
        <v>0</v>
      </c>
      <c r="G5351">
        <v>0</v>
      </c>
      <c r="H5351">
        <f t="shared" si="415"/>
        <v>0</v>
      </c>
      <c r="I5351" s="3">
        <f t="shared" si="416"/>
        <v>41420</v>
      </c>
      <c r="J5351" t="s">
        <v>72</v>
      </c>
      <c r="K5351">
        <v>1623991</v>
      </c>
      <c r="L5351" t="s">
        <v>22</v>
      </c>
      <c r="M5351" t="s">
        <v>35</v>
      </c>
      <c r="N5351">
        <v>369</v>
      </c>
      <c r="O5351">
        <v>0.84470117751610763</v>
      </c>
      <c r="P5351" t="str">
        <f t="shared" si="417"/>
        <v>PORT04PORT09</v>
      </c>
      <c r="Q5351">
        <f>VLOOKUP(P5351,FreightRates!C$2:D$9,2,0)</f>
        <v>21.470399999999998</v>
      </c>
      <c r="R5351">
        <f>VLOOKUP(P5351,FreightRates!C$2:E$9,3,0)</f>
        <v>6.2E-2</v>
      </c>
      <c r="S5351">
        <f t="shared" si="418"/>
        <v>40.795473539213511</v>
      </c>
      <c r="T5351">
        <f t="shared" si="419"/>
        <v>311.69473450344373</v>
      </c>
    </row>
    <row r="5352" spans="1:20" x14ac:dyDescent="0.35">
      <c r="A5352">
        <v>1447376475.7</v>
      </c>
      <c r="B5352" s="3">
        <v>41420</v>
      </c>
      <c r="C5352" t="s">
        <v>30</v>
      </c>
      <c r="D5352" t="s">
        <v>7</v>
      </c>
      <c r="E5352" t="s">
        <v>3</v>
      </c>
      <c r="F5352">
        <v>0</v>
      </c>
      <c r="G5352">
        <v>0</v>
      </c>
      <c r="H5352">
        <f t="shared" si="415"/>
        <v>0</v>
      </c>
      <c r="I5352" s="3">
        <f t="shared" si="416"/>
        <v>41420</v>
      </c>
      <c r="J5352" t="s">
        <v>72</v>
      </c>
      <c r="K5352">
        <v>1623991</v>
      </c>
      <c r="L5352" t="s">
        <v>22</v>
      </c>
      <c r="M5352" t="s">
        <v>35</v>
      </c>
      <c r="N5352">
        <v>359</v>
      </c>
      <c r="O5352">
        <v>0.84470117751610763</v>
      </c>
      <c r="P5352" t="str">
        <f t="shared" si="417"/>
        <v>PORT04PORT09</v>
      </c>
      <c r="Q5352">
        <f>VLOOKUP(P5352,FreightRates!C$2:D$9,2,0)</f>
        <v>21.470399999999998</v>
      </c>
      <c r="R5352">
        <f>VLOOKUP(P5352,FreightRates!C$2:E$9,3,0)</f>
        <v>6.2E-2</v>
      </c>
      <c r="S5352">
        <f t="shared" si="418"/>
        <v>40.271758809153525</v>
      </c>
      <c r="T5352">
        <f t="shared" si="419"/>
        <v>303.24772272828261</v>
      </c>
    </row>
    <row r="5353" spans="1:20" x14ac:dyDescent="0.35">
      <c r="A5353">
        <v>1447376479.7</v>
      </c>
      <c r="B5353" s="3">
        <v>41420</v>
      </c>
      <c r="C5353" t="s">
        <v>30</v>
      </c>
      <c r="D5353" t="s">
        <v>7</v>
      </c>
      <c r="E5353" t="s">
        <v>3</v>
      </c>
      <c r="F5353">
        <v>0</v>
      </c>
      <c r="G5353">
        <v>0</v>
      </c>
      <c r="H5353">
        <f t="shared" si="415"/>
        <v>0</v>
      </c>
      <c r="I5353" s="3">
        <f t="shared" si="416"/>
        <v>41420</v>
      </c>
      <c r="J5353" t="s">
        <v>72</v>
      </c>
      <c r="K5353">
        <v>1623991</v>
      </c>
      <c r="L5353" t="s">
        <v>22</v>
      </c>
      <c r="M5353" t="s">
        <v>35</v>
      </c>
      <c r="N5353">
        <v>510</v>
      </c>
      <c r="O5353">
        <v>1.5373561430793159</v>
      </c>
      <c r="P5353" t="str">
        <f t="shared" si="417"/>
        <v>PORT04PORT09</v>
      </c>
      <c r="Q5353">
        <f>VLOOKUP(P5353,FreightRates!C$2:D$9,2,0)</f>
        <v>21.470399999999998</v>
      </c>
      <c r="R5353">
        <f>VLOOKUP(P5353,FreightRates!C$2:E$9,3,0)</f>
        <v>6.2E-2</v>
      </c>
      <c r="S5353">
        <f t="shared" si="418"/>
        <v>70.081601244167956</v>
      </c>
      <c r="T5353">
        <f t="shared" si="419"/>
        <v>784.05163297045112</v>
      </c>
    </row>
    <row r="5354" spans="1:20" x14ac:dyDescent="0.35">
      <c r="A5354">
        <v>1447376478.7</v>
      </c>
      <c r="B5354" s="3">
        <v>41420</v>
      </c>
      <c r="C5354" t="s">
        <v>30</v>
      </c>
      <c r="D5354" t="s">
        <v>7</v>
      </c>
      <c r="E5354" t="s">
        <v>3</v>
      </c>
      <c r="F5354">
        <v>0</v>
      </c>
      <c r="G5354">
        <v>0</v>
      </c>
      <c r="H5354">
        <f t="shared" si="415"/>
        <v>0</v>
      </c>
      <c r="I5354" s="3">
        <f t="shared" si="416"/>
        <v>41420</v>
      </c>
      <c r="J5354" t="s">
        <v>72</v>
      </c>
      <c r="K5354">
        <v>1623991</v>
      </c>
      <c r="L5354" t="s">
        <v>22</v>
      </c>
      <c r="M5354" t="s">
        <v>35</v>
      </c>
      <c r="N5354">
        <v>815</v>
      </c>
      <c r="O5354">
        <v>3.86</v>
      </c>
      <c r="P5354" t="str">
        <f t="shared" si="417"/>
        <v>PORT04PORT09</v>
      </c>
      <c r="Q5354">
        <f>VLOOKUP(P5354,FreightRates!C$2:D$9,2,0)</f>
        <v>21.470399999999998</v>
      </c>
      <c r="R5354">
        <f>VLOOKUP(P5354,FreightRates!C$2:E$9,3,0)</f>
        <v>6.2E-2</v>
      </c>
      <c r="S5354">
        <f t="shared" si="418"/>
        <v>216.51619999999997</v>
      </c>
      <c r="T5354">
        <f t="shared" si="419"/>
        <v>3145.9</v>
      </c>
    </row>
    <row r="5355" spans="1:20" x14ac:dyDescent="0.35">
      <c r="A5355">
        <v>1447376477.7</v>
      </c>
      <c r="B5355" s="3">
        <v>41420</v>
      </c>
      <c r="C5355" t="s">
        <v>30</v>
      </c>
      <c r="D5355" t="s">
        <v>7</v>
      </c>
      <c r="E5355" t="s">
        <v>3</v>
      </c>
      <c r="F5355">
        <v>0</v>
      </c>
      <c r="G5355">
        <v>0</v>
      </c>
      <c r="H5355">
        <f t="shared" si="415"/>
        <v>0</v>
      </c>
      <c r="I5355" s="3">
        <f t="shared" si="416"/>
        <v>41420</v>
      </c>
      <c r="J5355" t="s">
        <v>72</v>
      </c>
      <c r="K5355">
        <v>1623991</v>
      </c>
      <c r="L5355" t="s">
        <v>22</v>
      </c>
      <c r="M5355" t="s">
        <v>35</v>
      </c>
      <c r="N5355">
        <v>1277</v>
      </c>
      <c r="O5355">
        <v>5.62</v>
      </c>
      <c r="P5355" t="str">
        <f t="shared" si="417"/>
        <v>PORT04PORT09</v>
      </c>
      <c r="Q5355">
        <f>VLOOKUP(P5355,FreightRates!C$2:D$9,2,0)</f>
        <v>21.470399999999998</v>
      </c>
      <c r="R5355">
        <f>VLOOKUP(P5355,FreightRates!C$2:E$9,3,0)</f>
        <v>6.2E-2</v>
      </c>
      <c r="S5355">
        <f t="shared" si="418"/>
        <v>466.42828000000003</v>
      </c>
      <c r="T5355">
        <f t="shared" si="419"/>
        <v>7176.74</v>
      </c>
    </row>
    <row r="5356" spans="1:20" x14ac:dyDescent="0.35">
      <c r="A5356">
        <v>1447230379.7</v>
      </c>
      <c r="B5356" s="3">
        <v>41420</v>
      </c>
      <c r="C5356" t="s">
        <v>30</v>
      </c>
      <c r="D5356" t="s">
        <v>7</v>
      </c>
      <c r="E5356" t="s">
        <v>3</v>
      </c>
      <c r="F5356">
        <v>0</v>
      </c>
      <c r="G5356">
        <v>0</v>
      </c>
      <c r="H5356">
        <f t="shared" si="415"/>
        <v>0</v>
      </c>
      <c r="I5356" s="3">
        <f t="shared" si="416"/>
        <v>41420</v>
      </c>
      <c r="J5356" t="s">
        <v>72</v>
      </c>
      <c r="K5356">
        <v>1635536</v>
      </c>
      <c r="L5356" t="s">
        <v>22</v>
      </c>
      <c r="M5356" t="s">
        <v>35</v>
      </c>
      <c r="N5356">
        <v>374</v>
      </c>
      <c r="O5356">
        <v>1.6225983313468415</v>
      </c>
      <c r="P5356" t="str">
        <f t="shared" si="417"/>
        <v>PORT04PORT09</v>
      </c>
      <c r="Q5356">
        <f>VLOOKUP(P5356,FreightRates!C$2:D$9,2,0)</f>
        <v>21.470399999999998</v>
      </c>
      <c r="R5356">
        <f>VLOOKUP(P5356,FreightRates!C$2:E$9,3,0)</f>
        <v>6.2E-2</v>
      </c>
      <c r="S5356">
        <f t="shared" si="418"/>
        <v>59.09521010727056</v>
      </c>
      <c r="T5356">
        <f t="shared" si="419"/>
        <v>606.85177592371872</v>
      </c>
    </row>
    <row r="5357" spans="1:20" x14ac:dyDescent="0.35">
      <c r="A5357">
        <v>1447187234.7</v>
      </c>
      <c r="B5357" s="3">
        <v>41420</v>
      </c>
      <c r="C5357" t="s">
        <v>30</v>
      </c>
      <c r="D5357" t="s">
        <v>7</v>
      </c>
      <c r="E5357" t="s">
        <v>3</v>
      </c>
      <c r="F5357">
        <v>0</v>
      </c>
      <c r="G5357">
        <v>0</v>
      </c>
      <c r="H5357">
        <f t="shared" si="415"/>
        <v>0</v>
      </c>
      <c r="I5357" s="3">
        <f t="shared" si="416"/>
        <v>41420</v>
      </c>
      <c r="J5357" t="s">
        <v>72</v>
      </c>
      <c r="K5357">
        <v>1635536</v>
      </c>
      <c r="L5357" t="s">
        <v>22</v>
      </c>
      <c r="M5357" t="s">
        <v>35</v>
      </c>
      <c r="N5357">
        <v>333</v>
      </c>
      <c r="O5357">
        <v>1.1063170441001193</v>
      </c>
      <c r="P5357" t="str">
        <f t="shared" si="417"/>
        <v>PORT04PORT09</v>
      </c>
      <c r="Q5357">
        <f>VLOOKUP(P5357,FreightRates!C$2:D$9,2,0)</f>
        <v>21.470399999999998</v>
      </c>
      <c r="R5357">
        <f>VLOOKUP(P5357,FreightRates!C$2:E$9,3,0)</f>
        <v>6.2E-2</v>
      </c>
      <c r="S5357">
        <f t="shared" si="418"/>
        <v>44.311421692491066</v>
      </c>
      <c r="T5357">
        <f t="shared" si="419"/>
        <v>368.40357568533972</v>
      </c>
    </row>
    <row r="5358" spans="1:20" x14ac:dyDescent="0.35">
      <c r="A5358">
        <v>1447265676.7</v>
      </c>
      <c r="B5358" s="3">
        <v>41420</v>
      </c>
      <c r="C5358" t="s">
        <v>30</v>
      </c>
      <c r="D5358" t="s">
        <v>7</v>
      </c>
      <c r="E5358" t="s">
        <v>3</v>
      </c>
      <c r="F5358">
        <v>0</v>
      </c>
      <c r="G5358">
        <v>0</v>
      </c>
      <c r="H5358">
        <f t="shared" si="415"/>
        <v>0</v>
      </c>
      <c r="I5358" s="3">
        <f t="shared" si="416"/>
        <v>41420</v>
      </c>
      <c r="J5358" t="s">
        <v>72</v>
      </c>
      <c r="K5358">
        <v>1635536</v>
      </c>
      <c r="L5358" t="s">
        <v>22</v>
      </c>
      <c r="M5358" t="s">
        <v>35</v>
      </c>
      <c r="N5358">
        <v>255</v>
      </c>
      <c r="O5358">
        <v>3.6877234803337308E-2</v>
      </c>
      <c r="P5358" t="str">
        <f t="shared" si="417"/>
        <v>PORT04PORT09</v>
      </c>
      <c r="Q5358">
        <f>VLOOKUP(P5358,FreightRates!C$2:D$9,2,0)</f>
        <v>21.470399999999998</v>
      </c>
      <c r="R5358">
        <f>VLOOKUP(P5358,FreightRates!C$2:E$9,3,0)</f>
        <v>6.2E-2</v>
      </c>
      <c r="S5358">
        <f t="shared" si="418"/>
        <v>22.053429082240761</v>
      </c>
      <c r="T5358">
        <f t="shared" si="419"/>
        <v>9.4036948748510127</v>
      </c>
    </row>
    <row r="5359" spans="1:20" x14ac:dyDescent="0.35">
      <c r="A5359">
        <v>1447273168.7</v>
      </c>
      <c r="B5359" s="3">
        <v>41420</v>
      </c>
      <c r="C5359" t="s">
        <v>30</v>
      </c>
      <c r="D5359" t="s">
        <v>7</v>
      </c>
      <c r="E5359" t="s">
        <v>3</v>
      </c>
      <c r="F5359">
        <v>0</v>
      </c>
      <c r="G5359">
        <v>0</v>
      </c>
      <c r="H5359">
        <f t="shared" si="415"/>
        <v>0</v>
      </c>
      <c r="I5359" s="3">
        <f t="shared" si="416"/>
        <v>41420</v>
      </c>
      <c r="J5359" t="s">
        <v>72</v>
      </c>
      <c r="K5359">
        <v>1636236</v>
      </c>
      <c r="L5359" t="s">
        <v>22</v>
      </c>
      <c r="M5359" t="s">
        <v>35</v>
      </c>
      <c r="N5359">
        <v>447</v>
      </c>
      <c r="O5359">
        <v>5.98</v>
      </c>
      <c r="P5359" t="str">
        <f t="shared" si="417"/>
        <v>PORT04PORT09</v>
      </c>
      <c r="Q5359">
        <f>VLOOKUP(P5359,FreightRates!C$2:D$9,2,0)</f>
        <v>21.470399999999998</v>
      </c>
      <c r="R5359">
        <f>VLOOKUP(P5359,FreightRates!C$2:E$9,3,0)</f>
        <v>6.2E-2</v>
      </c>
      <c r="S5359">
        <f t="shared" si="418"/>
        <v>187.20012000000003</v>
      </c>
      <c r="T5359">
        <f t="shared" si="419"/>
        <v>2673.0600000000004</v>
      </c>
    </row>
    <row r="5360" spans="1:20" x14ac:dyDescent="0.35">
      <c r="A5360">
        <v>1447375116.7</v>
      </c>
      <c r="B5360" s="3">
        <v>41420</v>
      </c>
      <c r="C5360" t="s">
        <v>30</v>
      </c>
      <c r="D5360" t="s">
        <v>7</v>
      </c>
      <c r="E5360" t="s">
        <v>3</v>
      </c>
      <c r="F5360">
        <v>0</v>
      </c>
      <c r="G5360">
        <v>0</v>
      </c>
      <c r="H5360">
        <f t="shared" si="415"/>
        <v>0</v>
      </c>
      <c r="I5360" s="3">
        <f t="shared" si="416"/>
        <v>41420</v>
      </c>
      <c r="J5360" t="s">
        <v>72</v>
      </c>
      <c r="K5360">
        <v>1636236</v>
      </c>
      <c r="L5360" t="s">
        <v>22</v>
      </c>
      <c r="M5360" t="s">
        <v>35</v>
      </c>
      <c r="N5360">
        <v>532</v>
      </c>
      <c r="O5360">
        <v>5.7</v>
      </c>
      <c r="P5360" t="str">
        <f t="shared" si="417"/>
        <v>PORT04PORT09</v>
      </c>
      <c r="Q5360">
        <f>VLOOKUP(P5360,FreightRates!C$2:D$9,2,0)</f>
        <v>21.470399999999998</v>
      </c>
      <c r="R5360">
        <f>VLOOKUP(P5360,FreightRates!C$2:E$9,3,0)</f>
        <v>6.2E-2</v>
      </c>
      <c r="S5360">
        <f t="shared" si="418"/>
        <v>209.47919999999999</v>
      </c>
      <c r="T5360">
        <f t="shared" si="419"/>
        <v>3032.4</v>
      </c>
    </row>
    <row r="5361" spans="1:20" x14ac:dyDescent="0.35">
      <c r="A5361">
        <v>1447188657.7</v>
      </c>
      <c r="B5361" s="3">
        <v>41420</v>
      </c>
      <c r="C5361" t="s">
        <v>30</v>
      </c>
      <c r="D5361" t="s">
        <v>7</v>
      </c>
      <c r="E5361" t="s">
        <v>3</v>
      </c>
      <c r="F5361">
        <v>0</v>
      </c>
      <c r="G5361">
        <v>0</v>
      </c>
      <c r="H5361">
        <f t="shared" si="415"/>
        <v>0</v>
      </c>
      <c r="I5361" s="3">
        <f t="shared" si="416"/>
        <v>41420</v>
      </c>
      <c r="J5361" t="s">
        <v>72</v>
      </c>
      <c r="K5361">
        <v>1636236</v>
      </c>
      <c r="L5361" t="s">
        <v>22</v>
      </c>
      <c r="M5361" t="s">
        <v>35</v>
      </c>
      <c r="N5361">
        <v>539</v>
      </c>
      <c r="O5361">
        <v>6.38</v>
      </c>
      <c r="P5361" t="str">
        <f t="shared" si="417"/>
        <v>PORT04PORT09</v>
      </c>
      <c r="Q5361">
        <f>VLOOKUP(P5361,FreightRates!C$2:D$9,2,0)</f>
        <v>21.470399999999998</v>
      </c>
      <c r="R5361">
        <f>VLOOKUP(P5361,FreightRates!C$2:E$9,3,0)</f>
        <v>6.2E-2</v>
      </c>
      <c r="S5361">
        <f t="shared" si="418"/>
        <v>234.67723999999998</v>
      </c>
      <c r="T5361">
        <f t="shared" si="419"/>
        <v>3438.82</v>
      </c>
    </row>
    <row r="5362" spans="1:20" x14ac:dyDescent="0.35">
      <c r="A5362">
        <v>1447403031.7</v>
      </c>
      <c r="B5362" s="3">
        <v>41420</v>
      </c>
      <c r="C5362" t="s">
        <v>30</v>
      </c>
      <c r="D5362" t="s">
        <v>7</v>
      </c>
      <c r="E5362" t="s">
        <v>3</v>
      </c>
      <c r="F5362">
        <v>0</v>
      </c>
      <c r="G5362">
        <v>0</v>
      </c>
      <c r="H5362">
        <f t="shared" si="415"/>
        <v>0</v>
      </c>
      <c r="I5362" s="3">
        <f t="shared" si="416"/>
        <v>41420</v>
      </c>
      <c r="J5362" t="s">
        <v>59</v>
      </c>
      <c r="K5362">
        <v>1695862</v>
      </c>
      <c r="L5362" t="s">
        <v>22</v>
      </c>
      <c r="M5362" t="s">
        <v>35</v>
      </c>
      <c r="N5362">
        <v>100322</v>
      </c>
      <c r="O5362">
        <v>86.632609946627852</v>
      </c>
      <c r="P5362" t="str">
        <f t="shared" si="417"/>
        <v>PORT04PORT09</v>
      </c>
      <c r="Q5362">
        <f>VLOOKUP(P5362,FreightRates!C$2:D$9,2,0)</f>
        <v>21.470399999999998</v>
      </c>
      <c r="R5362">
        <f>VLOOKUP(P5362,FreightRates!C$2:E$9,3,0)</f>
        <v>6.2E-2</v>
      </c>
      <c r="S5362">
        <f t="shared" si="418"/>
        <v>538873.18549406715</v>
      </c>
      <c r="T5362">
        <f t="shared" si="419"/>
        <v>8691156.6950655989</v>
      </c>
    </row>
    <row r="5363" spans="1:20" x14ac:dyDescent="0.35">
      <c r="A5363">
        <v>1447336154.7</v>
      </c>
      <c r="B5363" s="3">
        <v>41420</v>
      </c>
      <c r="C5363" t="s">
        <v>30</v>
      </c>
      <c r="D5363" t="s">
        <v>7</v>
      </c>
      <c r="E5363" t="s">
        <v>3</v>
      </c>
      <c r="F5363">
        <v>0</v>
      </c>
      <c r="G5363">
        <v>0</v>
      </c>
      <c r="H5363">
        <f t="shared" si="415"/>
        <v>0</v>
      </c>
      <c r="I5363" s="3">
        <f t="shared" si="416"/>
        <v>41420</v>
      </c>
      <c r="J5363" t="s">
        <v>59</v>
      </c>
      <c r="K5363">
        <v>1684560</v>
      </c>
      <c r="L5363" t="s">
        <v>22</v>
      </c>
      <c r="M5363" t="s">
        <v>35</v>
      </c>
      <c r="N5363">
        <v>21269</v>
      </c>
      <c r="O5363">
        <v>9.3603514819929021</v>
      </c>
      <c r="P5363" t="str">
        <f t="shared" si="417"/>
        <v>PORT04PORT09</v>
      </c>
      <c r="Q5363">
        <f>VLOOKUP(P5363,FreightRates!C$2:D$9,2,0)</f>
        <v>21.470399999999998</v>
      </c>
      <c r="R5363">
        <f>VLOOKUP(P5363,FreightRates!C$2:E$9,3,0)</f>
        <v>6.2E-2</v>
      </c>
      <c r="S5363">
        <f t="shared" si="418"/>
        <v>12364.759971571437</v>
      </c>
      <c r="T5363">
        <f t="shared" si="419"/>
        <v>199085.31567050703</v>
      </c>
    </row>
    <row r="5364" spans="1:20" x14ac:dyDescent="0.35">
      <c r="A5364">
        <v>1447313963.7</v>
      </c>
      <c r="B5364" s="3">
        <v>41420</v>
      </c>
      <c r="C5364" t="s">
        <v>30</v>
      </c>
      <c r="D5364" t="s">
        <v>7</v>
      </c>
      <c r="E5364" t="s">
        <v>3</v>
      </c>
      <c r="F5364">
        <v>0</v>
      </c>
      <c r="G5364">
        <v>0</v>
      </c>
      <c r="H5364">
        <f t="shared" si="415"/>
        <v>0</v>
      </c>
      <c r="I5364" s="3">
        <f t="shared" si="416"/>
        <v>41420</v>
      </c>
      <c r="J5364" t="s">
        <v>59</v>
      </c>
      <c r="K5364">
        <v>1684560</v>
      </c>
      <c r="L5364" t="s">
        <v>22</v>
      </c>
      <c r="M5364" t="s">
        <v>35</v>
      </c>
      <c r="N5364">
        <v>18244</v>
      </c>
      <c r="O5364">
        <v>8.0231584131367732</v>
      </c>
      <c r="P5364" t="str">
        <f t="shared" si="417"/>
        <v>PORT04PORT09</v>
      </c>
      <c r="Q5364">
        <f>VLOOKUP(P5364,FreightRates!C$2:D$9,2,0)</f>
        <v>21.470399999999998</v>
      </c>
      <c r="R5364">
        <f>VLOOKUP(P5364,FreightRates!C$2:E$9,3,0)</f>
        <v>6.2E-2</v>
      </c>
      <c r="S5364">
        <f t="shared" si="418"/>
        <v>9096.6895295345712</v>
      </c>
      <c r="T5364">
        <f t="shared" si="419"/>
        <v>146374.50208926731</v>
      </c>
    </row>
    <row r="5365" spans="1:20" x14ac:dyDescent="0.35">
      <c r="A5365">
        <v>1447301405.7</v>
      </c>
      <c r="B5365" s="3">
        <v>41420</v>
      </c>
      <c r="C5365" t="s">
        <v>30</v>
      </c>
      <c r="D5365" t="s">
        <v>7</v>
      </c>
      <c r="E5365" t="s">
        <v>3</v>
      </c>
      <c r="F5365">
        <v>0</v>
      </c>
      <c r="G5365">
        <v>0</v>
      </c>
      <c r="H5365">
        <f t="shared" si="415"/>
        <v>0</v>
      </c>
      <c r="I5365" s="3">
        <f t="shared" si="416"/>
        <v>41420</v>
      </c>
      <c r="J5365" t="s">
        <v>59</v>
      </c>
      <c r="K5365">
        <v>1684560</v>
      </c>
      <c r="L5365" t="s">
        <v>22</v>
      </c>
      <c r="M5365" t="s">
        <v>35</v>
      </c>
      <c r="N5365">
        <v>3245</v>
      </c>
      <c r="O5365">
        <v>1.3371930688561289</v>
      </c>
      <c r="P5365" t="str">
        <f t="shared" si="417"/>
        <v>PORT04PORT09</v>
      </c>
      <c r="Q5365">
        <f>VLOOKUP(P5365,FreightRates!C$2:D$9,2,0)</f>
        <v>21.470399999999998</v>
      </c>
      <c r="R5365">
        <f>VLOOKUP(P5365,FreightRates!C$2:E$9,3,0)</f>
        <v>6.2E-2</v>
      </c>
      <c r="S5365">
        <f t="shared" si="418"/>
        <v>290.50027352316454</v>
      </c>
      <c r="T5365">
        <f t="shared" si="419"/>
        <v>4339.191508438138</v>
      </c>
    </row>
    <row r="5366" spans="1:20" x14ac:dyDescent="0.35">
      <c r="A5366">
        <v>1447301453.7</v>
      </c>
      <c r="B5366" s="3">
        <v>41420</v>
      </c>
      <c r="C5366" t="s">
        <v>30</v>
      </c>
      <c r="D5366" t="s">
        <v>7</v>
      </c>
      <c r="E5366" t="s">
        <v>3</v>
      </c>
      <c r="F5366">
        <v>0</v>
      </c>
      <c r="G5366">
        <v>0</v>
      </c>
      <c r="H5366">
        <f t="shared" si="415"/>
        <v>0</v>
      </c>
      <c r="I5366" s="3">
        <f t="shared" si="416"/>
        <v>41420</v>
      </c>
      <c r="J5366" t="s">
        <v>59</v>
      </c>
      <c r="K5366">
        <v>1684560</v>
      </c>
      <c r="L5366" t="s">
        <v>22</v>
      </c>
      <c r="M5366" t="s">
        <v>35</v>
      </c>
      <c r="N5366">
        <v>9247</v>
      </c>
      <c r="O5366">
        <v>4.0115792065683866</v>
      </c>
      <c r="P5366" t="str">
        <f t="shared" si="417"/>
        <v>PORT04PORT09</v>
      </c>
      <c r="Q5366">
        <f>VLOOKUP(P5366,FreightRates!C$2:D$9,2,0)</f>
        <v>21.470399999999998</v>
      </c>
      <c r="R5366">
        <f>VLOOKUP(P5366,FreightRates!C$2:E$9,3,0)</f>
        <v>6.2E-2</v>
      </c>
      <c r="S5366">
        <f t="shared" si="418"/>
        <v>2321.3649212345481</v>
      </c>
      <c r="T5366">
        <f t="shared" si="419"/>
        <v>37095.072923137872</v>
      </c>
    </row>
    <row r="5367" spans="1:20" x14ac:dyDescent="0.35">
      <c r="A5367">
        <v>1447396792.7</v>
      </c>
      <c r="B5367" s="3">
        <v>41420</v>
      </c>
      <c r="C5367" t="s">
        <v>30</v>
      </c>
      <c r="D5367" t="s">
        <v>7</v>
      </c>
      <c r="E5367" t="s">
        <v>3</v>
      </c>
      <c r="F5367">
        <v>0</v>
      </c>
      <c r="G5367">
        <v>0</v>
      </c>
      <c r="H5367">
        <f t="shared" si="415"/>
        <v>0</v>
      </c>
      <c r="I5367" s="3">
        <f t="shared" si="416"/>
        <v>41420</v>
      </c>
      <c r="J5367" t="s">
        <v>59</v>
      </c>
      <c r="K5367">
        <v>1684560</v>
      </c>
      <c r="L5367" t="s">
        <v>22</v>
      </c>
      <c r="M5367" t="s">
        <v>35</v>
      </c>
      <c r="N5367">
        <v>15279</v>
      </c>
      <c r="O5367">
        <v>6.6859653442806444</v>
      </c>
      <c r="P5367" t="str">
        <f t="shared" si="417"/>
        <v>PORT04PORT09</v>
      </c>
      <c r="Q5367">
        <f>VLOOKUP(P5367,FreightRates!C$2:D$9,2,0)</f>
        <v>21.470399999999998</v>
      </c>
      <c r="R5367">
        <f>VLOOKUP(P5367,FreightRates!C$2:E$9,3,0)</f>
        <v>6.2E-2</v>
      </c>
      <c r="S5367">
        <f t="shared" si="418"/>
        <v>6355.0719987063658</v>
      </c>
      <c r="T5367">
        <f t="shared" si="419"/>
        <v>102154.86449526396</v>
      </c>
    </row>
    <row r="5368" spans="1:20" x14ac:dyDescent="0.35">
      <c r="A5368">
        <v>1447266103.7</v>
      </c>
      <c r="B5368" s="3">
        <v>41420</v>
      </c>
      <c r="C5368" t="s">
        <v>30</v>
      </c>
      <c r="D5368" t="s">
        <v>7</v>
      </c>
      <c r="E5368" t="s">
        <v>3</v>
      </c>
      <c r="F5368">
        <v>0</v>
      </c>
      <c r="G5368">
        <v>0</v>
      </c>
      <c r="H5368">
        <f t="shared" si="415"/>
        <v>0</v>
      </c>
      <c r="I5368" s="3">
        <f t="shared" si="416"/>
        <v>41420</v>
      </c>
      <c r="J5368" t="s">
        <v>59</v>
      </c>
      <c r="K5368">
        <v>1700139</v>
      </c>
      <c r="L5368" t="s">
        <v>22</v>
      </c>
      <c r="M5368" t="s">
        <v>35</v>
      </c>
      <c r="N5368">
        <v>10723</v>
      </c>
      <c r="O5368">
        <v>13.165751514778794</v>
      </c>
      <c r="P5368" t="str">
        <f t="shared" si="417"/>
        <v>PORT04PORT09</v>
      </c>
      <c r="Q5368">
        <f>VLOOKUP(P5368,FreightRates!C$2:D$9,2,0)</f>
        <v>21.470399999999998</v>
      </c>
      <c r="R5368">
        <f>VLOOKUP(P5368,FreightRates!C$2:E$9,3,0)</f>
        <v>6.2E-2</v>
      </c>
      <c r="S5368">
        <f t="shared" si="418"/>
        <v>8774.404316564327</v>
      </c>
      <c r="T5368">
        <f t="shared" si="419"/>
        <v>141176.35349297299</v>
      </c>
    </row>
    <row r="5369" spans="1:20" x14ac:dyDescent="0.35">
      <c r="A5369">
        <v>1447331999.7</v>
      </c>
      <c r="B5369" s="3">
        <v>41420</v>
      </c>
      <c r="C5369" t="s">
        <v>30</v>
      </c>
      <c r="D5369" t="s">
        <v>7</v>
      </c>
      <c r="E5369" t="s">
        <v>3</v>
      </c>
      <c r="F5369">
        <v>0</v>
      </c>
      <c r="G5369">
        <v>0</v>
      </c>
      <c r="H5369">
        <f t="shared" si="415"/>
        <v>0</v>
      </c>
      <c r="I5369" s="3">
        <f t="shared" si="416"/>
        <v>41420</v>
      </c>
      <c r="J5369" t="s">
        <v>59</v>
      </c>
      <c r="K5369">
        <v>1700139</v>
      </c>
      <c r="L5369" t="s">
        <v>22</v>
      </c>
      <c r="M5369" t="s">
        <v>35</v>
      </c>
      <c r="N5369">
        <v>21117</v>
      </c>
      <c r="O5369">
        <v>25.331503029557588</v>
      </c>
      <c r="P5369" t="str">
        <f t="shared" si="417"/>
        <v>PORT04PORT09</v>
      </c>
      <c r="Q5369">
        <f>VLOOKUP(P5369,FreightRates!C$2:D$9,2,0)</f>
        <v>21.470399999999998</v>
      </c>
      <c r="R5369">
        <f>VLOOKUP(P5369,FreightRates!C$2:E$9,3,0)</f>
        <v>6.2E-2</v>
      </c>
      <c r="S5369">
        <f t="shared" si="418"/>
        <v>33186.842067460391</v>
      </c>
      <c r="T5369">
        <f t="shared" si="419"/>
        <v>534925.34947516758</v>
      </c>
    </row>
    <row r="5370" spans="1:20" x14ac:dyDescent="0.35">
      <c r="A5370">
        <v>1447346302.7</v>
      </c>
      <c r="B5370" s="3">
        <v>41420</v>
      </c>
      <c r="C5370" t="s">
        <v>30</v>
      </c>
      <c r="D5370" t="s">
        <v>7</v>
      </c>
      <c r="E5370" t="s">
        <v>3</v>
      </c>
      <c r="F5370">
        <v>0</v>
      </c>
      <c r="G5370">
        <v>0</v>
      </c>
      <c r="H5370">
        <f t="shared" si="415"/>
        <v>0</v>
      </c>
      <c r="I5370" s="3">
        <f t="shared" si="416"/>
        <v>41420</v>
      </c>
      <c r="J5370" t="s">
        <v>59</v>
      </c>
      <c r="K5370">
        <v>1700139</v>
      </c>
      <c r="L5370" t="s">
        <v>22</v>
      </c>
      <c r="M5370" t="s">
        <v>35</v>
      </c>
      <c r="N5370">
        <v>31511</v>
      </c>
      <c r="O5370">
        <v>41.497254544336386</v>
      </c>
      <c r="P5370" t="str">
        <f t="shared" si="417"/>
        <v>PORT04PORT09</v>
      </c>
      <c r="Q5370">
        <f>VLOOKUP(P5370,FreightRates!C$2:D$9,2,0)</f>
        <v>21.470399999999998</v>
      </c>
      <c r="R5370">
        <f>VLOOKUP(P5370,FreightRates!C$2:E$9,3,0)</f>
        <v>6.2E-2</v>
      </c>
      <c r="S5370">
        <f t="shared" si="418"/>
        <v>81093.909652688206</v>
      </c>
      <c r="T5370">
        <f t="shared" si="419"/>
        <v>1307619.9879465839</v>
      </c>
    </row>
    <row r="5371" spans="1:20" x14ac:dyDescent="0.35">
      <c r="A5371">
        <v>1447266658.7</v>
      </c>
      <c r="B5371" s="3">
        <v>41420</v>
      </c>
      <c r="C5371" t="s">
        <v>30</v>
      </c>
      <c r="D5371" t="s">
        <v>7</v>
      </c>
      <c r="E5371" t="s">
        <v>3</v>
      </c>
      <c r="F5371">
        <v>0</v>
      </c>
      <c r="G5371">
        <v>0</v>
      </c>
      <c r="H5371">
        <f t="shared" si="415"/>
        <v>0</v>
      </c>
      <c r="I5371" s="3">
        <f t="shared" si="416"/>
        <v>41420</v>
      </c>
      <c r="J5371" t="s">
        <v>59</v>
      </c>
      <c r="K5371">
        <v>1700128</v>
      </c>
      <c r="L5371" t="s">
        <v>22</v>
      </c>
      <c r="M5371" t="s">
        <v>35</v>
      </c>
      <c r="N5371">
        <v>50662</v>
      </c>
      <c r="O5371">
        <v>51.09005610759494</v>
      </c>
      <c r="P5371" t="str">
        <f t="shared" si="417"/>
        <v>PORT04PORT09</v>
      </c>
      <c r="Q5371">
        <f>VLOOKUP(P5371,FreightRates!C$2:D$9,2,0)</f>
        <v>21.470399999999998</v>
      </c>
      <c r="R5371">
        <f>VLOOKUP(P5371,FreightRates!C$2:E$9,3,0)</f>
        <v>6.2E-2</v>
      </c>
      <c r="S5371">
        <f t="shared" si="418"/>
        <v>160497.58459642442</v>
      </c>
      <c r="T5371">
        <f t="shared" si="419"/>
        <v>2588324.4225229747</v>
      </c>
    </row>
    <row r="5372" spans="1:20" x14ac:dyDescent="0.35">
      <c r="A5372">
        <v>1447352343.7</v>
      </c>
      <c r="B5372" s="3">
        <v>41420</v>
      </c>
      <c r="C5372" t="s">
        <v>30</v>
      </c>
      <c r="D5372" t="s">
        <v>7</v>
      </c>
      <c r="E5372" t="s">
        <v>3</v>
      </c>
      <c r="F5372">
        <v>0</v>
      </c>
      <c r="G5372">
        <v>0</v>
      </c>
      <c r="H5372">
        <f t="shared" si="415"/>
        <v>0</v>
      </c>
      <c r="I5372" s="3">
        <f t="shared" si="416"/>
        <v>41420</v>
      </c>
      <c r="J5372" t="s">
        <v>59</v>
      </c>
      <c r="K5372">
        <v>1700128</v>
      </c>
      <c r="L5372" t="s">
        <v>22</v>
      </c>
      <c r="M5372" t="s">
        <v>35</v>
      </c>
      <c r="N5372">
        <v>101098</v>
      </c>
      <c r="O5372">
        <v>116.18011221518988</v>
      </c>
      <c r="P5372" t="str">
        <f t="shared" si="417"/>
        <v>PORT04PORT09</v>
      </c>
      <c r="Q5372">
        <f>VLOOKUP(P5372,FreightRates!C$2:D$9,2,0)</f>
        <v>21.470399999999998</v>
      </c>
      <c r="R5372">
        <f>VLOOKUP(P5372,FreightRates!C$2:E$9,3,0)</f>
        <v>6.2E-2</v>
      </c>
      <c r="S5372">
        <f t="shared" si="418"/>
        <v>728247.24345333851</v>
      </c>
      <c r="T5372">
        <f t="shared" si="419"/>
        <v>11745576.984731266</v>
      </c>
    </row>
    <row r="5373" spans="1:20" x14ac:dyDescent="0.35">
      <c r="A5373">
        <v>1447178782.7</v>
      </c>
      <c r="B5373" s="3">
        <v>41420</v>
      </c>
      <c r="C5373" t="s">
        <v>30</v>
      </c>
      <c r="D5373" t="s">
        <v>7</v>
      </c>
      <c r="E5373" t="s">
        <v>3</v>
      </c>
      <c r="F5373">
        <v>0</v>
      </c>
      <c r="G5373">
        <v>0</v>
      </c>
      <c r="H5373">
        <f t="shared" si="415"/>
        <v>0</v>
      </c>
      <c r="I5373" s="3">
        <f t="shared" si="416"/>
        <v>41420</v>
      </c>
      <c r="J5373" t="s">
        <v>59</v>
      </c>
      <c r="K5373">
        <v>1700128</v>
      </c>
      <c r="L5373" t="s">
        <v>22</v>
      </c>
      <c r="M5373" t="s">
        <v>35</v>
      </c>
      <c r="N5373">
        <v>80957</v>
      </c>
      <c r="O5373">
        <v>86.544089772151906</v>
      </c>
      <c r="P5373" t="str">
        <f t="shared" si="417"/>
        <v>PORT04PORT09</v>
      </c>
      <c r="Q5373">
        <f>VLOOKUP(P5373,FreightRates!C$2:D$9,2,0)</f>
        <v>21.470399999999998</v>
      </c>
      <c r="R5373">
        <f>VLOOKUP(P5373,FreightRates!C$2:E$9,3,0)</f>
        <v>6.2E-2</v>
      </c>
      <c r="S5373">
        <f t="shared" si="418"/>
        <v>434415.16269241431</v>
      </c>
      <c r="T5373">
        <f t="shared" si="419"/>
        <v>7006349.8756841021</v>
      </c>
    </row>
    <row r="5374" spans="1:20" x14ac:dyDescent="0.35">
      <c r="A5374">
        <v>1447306357.7</v>
      </c>
      <c r="B5374" s="3">
        <v>41420</v>
      </c>
      <c r="C5374" t="s">
        <v>30</v>
      </c>
      <c r="D5374" t="s">
        <v>7</v>
      </c>
      <c r="E5374" t="s">
        <v>3</v>
      </c>
      <c r="F5374">
        <v>0</v>
      </c>
      <c r="G5374">
        <v>0</v>
      </c>
      <c r="H5374">
        <f t="shared" si="415"/>
        <v>0</v>
      </c>
      <c r="I5374" s="3">
        <f t="shared" si="416"/>
        <v>41420</v>
      </c>
      <c r="J5374" t="s">
        <v>59</v>
      </c>
      <c r="K5374">
        <v>1700130</v>
      </c>
      <c r="L5374" t="s">
        <v>22</v>
      </c>
      <c r="M5374" t="s">
        <v>35</v>
      </c>
      <c r="N5374">
        <v>19133</v>
      </c>
      <c r="O5374">
        <v>17.614022213322929</v>
      </c>
      <c r="P5374" t="str">
        <f t="shared" si="417"/>
        <v>PORT04PORT09</v>
      </c>
      <c r="Q5374">
        <f>VLOOKUP(P5374,FreightRates!C$2:D$9,2,0)</f>
        <v>21.470399999999998</v>
      </c>
      <c r="R5374">
        <f>VLOOKUP(P5374,FreightRates!C$2:E$9,3,0)</f>
        <v>6.2E-2</v>
      </c>
      <c r="S5374">
        <f t="shared" si="418"/>
        <v>20916.033794465471</v>
      </c>
      <c r="T5374">
        <f t="shared" si="419"/>
        <v>337009.08700750762</v>
      </c>
    </row>
    <row r="5375" spans="1:20" x14ac:dyDescent="0.35">
      <c r="A5375">
        <v>1447408720.7</v>
      </c>
      <c r="B5375" s="3">
        <v>41420</v>
      </c>
      <c r="C5375" t="s">
        <v>30</v>
      </c>
      <c r="D5375" t="s">
        <v>7</v>
      </c>
      <c r="E5375" t="s">
        <v>3</v>
      </c>
      <c r="F5375">
        <v>0</v>
      </c>
      <c r="G5375">
        <v>0</v>
      </c>
      <c r="H5375">
        <f t="shared" si="415"/>
        <v>0</v>
      </c>
      <c r="I5375" s="3">
        <f t="shared" si="416"/>
        <v>41420</v>
      </c>
      <c r="J5375" t="s">
        <v>59</v>
      </c>
      <c r="K5375">
        <v>1702016</v>
      </c>
      <c r="L5375" t="s">
        <v>22</v>
      </c>
      <c r="M5375" t="s">
        <v>35</v>
      </c>
      <c r="N5375">
        <v>20483</v>
      </c>
      <c r="O5375">
        <v>33.490407304003512</v>
      </c>
      <c r="P5375" t="str">
        <f t="shared" si="417"/>
        <v>PORT04PORT09</v>
      </c>
      <c r="Q5375">
        <f>VLOOKUP(P5375,FreightRates!C$2:D$9,2,0)</f>
        <v>21.470399999999998</v>
      </c>
      <c r="R5375">
        <f>VLOOKUP(P5375,FreightRates!C$2:E$9,3,0)</f>
        <v>6.2E-2</v>
      </c>
      <c r="S5375">
        <f t="shared" si="418"/>
        <v>42552.47919409004</v>
      </c>
      <c r="T5375">
        <f t="shared" si="419"/>
        <v>685984.01280790393</v>
      </c>
    </row>
    <row r="5376" spans="1:20" x14ac:dyDescent="0.35">
      <c r="A5376">
        <v>1447299452.7</v>
      </c>
      <c r="B5376" s="3">
        <v>41420</v>
      </c>
      <c r="C5376" t="s">
        <v>30</v>
      </c>
      <c r="D5376" t="s">
        <v>7</v>
      </c>
      <c r="E5376" t="s">
        <v>3</v>
      </c>
      <c r="F5376">
        <v>0</v>
      </c>
      <c r="G5376">
        <v>0</v>
      </c>
      <c r="H5376">
        <f t="shared" si="415"/>
        <v>0</v>
      </c>
      <c r="I5376" s="3">
        <f t="shared" si="416"/>
        <v>41420</v>
      </c>
      <c r="J5376" t="s">
        <v>59</v>
      </c>
      <c r="K5376">
        <v>1700138</v>
      </c>
      <c r="L5376" t="s">
        <v>22</v>
      </c>
      <c r="M5376" t="s">
        <v>35</v>
      </c>
      <c r="N5376">
        <v>21311</v>
      </c>
      <c r="O5376">
        <v>18.34478133413489</v>
      </c>
      <c r="P5376" t="str">
        <f t="shared" si="417"/>
        <v>PORT04PORT09</v>
      </c>
      <c r="Q5376">
        <f>VLOOKUP(P5376,FreightRates!C$2:D$9,2,0)</f>
        <v>21.470399999999998</v>
      </c>
      <c r="R5376">
        <f>VLOOKUP(P5376,FreightRates!C$2:E$9,3,0)</f>
        <v>6.2E-2</v>
      </c>
      <c r="S5376">
        <f t="shared" si="418"/>
        <v>24260.099770728411</v>
      </c>
      <c r="T5376">
        <f t="shared" si="419"/>
        <v>390945.63501174864</v>
      </c>
    </row>
    <row r="5377" spans="1:20" x14ac:dyDescent="0.35">
      <c r="A5377">
        <v>1447213173.7</v>
      </c>
      <c r="B5377" s="3">
        <v>41420</v>
      </c>
      <c r="C5377" t="s">
        <v>30</v>
      </c>
      <c r="D5377" t="s">
        <v>7</v>
      </c>
      <c r="E5377" t="s">
        <v>3</v>
      </c>
      <c r="F5377">
        <v>0</v>
      </c>
      <c r="G5377">
        <v>0</v>
      </c>
      <c r="H5377">
        <f t="shared" si="415"/>
        <v>0</v>
      </c>
      <c r="I5377" s="3">
        <f t="shared" si="416"/>
        <v>41420</v>
      </c>
      <c r="J5377" t="s">
        <v>59</v>
      </c>
      <c r="K5377">
        <v>1700138</v>
      </c>
      <c r="L5377" t="s">
        <v>22</v>
      </c>
      <c r="M5377" t="s">
        <v>35</v>
      </c>
      <c r="N5377">
        <v>19805</v>
      </c>
      <c r="O5377">
        <v>19.891582667410969</v>
      </c>
      <c r="P5377" t="str">
        <f t="shared" si="417"/>
        <v>PORT04PORT09</v>
      </c>
      <c r="Q5377">
        <f>VLOOKUP(P5377,FreightRates!C$2:D$9,2,0)</f>
        <v>21.470399999999998</v>
      </c>
      <c r="R5377">
        <f>VLOOKUP(P5377,FreightRates!C$2:E$9,3,0)</f>
        <v>6.2E-2</v>
      </c>
      <c r="S5377">
        <f t="shared" si="418"/>
        <v>24446.543673140601</v>
      </c>
      <c r="T5377">
        <f t="shared" si="419"/>
        <v>393952.79472807422</v>
      </c>
    </row>
    <row r="5378" spans="1:20" x14ac:dyDescent="0.35">
      <c r="A5378">
        <v>1447346301.7</v>
      </c>
      <c r="B5378" s="3">
        <v>41420</v>
      </c>
      <c r="C5378" t="s">
        <v>30</v>
      </c>
      <c r="D5378" t="s">
        <v>7</v>
      </c>
      <c r="E5378" t="s">
        <v>3</v>
      </c>
      <c r="F5378">
        <v>0</v>
      </c>
      <c r="G5378">
        <v>0</v>
      </c>
      <c r="H5378">
        <f t="shared" si="415"/>
        <v>0</v>
      </c>
      <c r="I5378" s="3">
        <f t="shared" si="416"/>
        <v>41420</v>
      </c>
      <c r="J5378" t="s">
        <v>59</v>
      </c>
      <c r="K5378">
        <v>1700142</v>
      </c>
      <c r="L5378" t="s">
        <v>22</v>
      </c>
      <c r="M5378" t="s">
        <v>35</v>
      </c>
      <c r="N5378">
        <v>10695</v>
      </c>
      <c r="O5378">
        <v>10.213268203183674</v>
      </c>
      <c r="P5378" t="str">
        <f t="shared" si="417"/>
        <v>PORT04PORT09</v>
      </c>
      <c r="Q5378">
        <f>VLOOKUP(P5378,FreightRates!C$2:D$9,2,0)</f>
        <v>21.470399999999998</v>
      </c>
      <c r="R5378">
        <f>VLOOKUP(P5378,FreightRates!C$2:E$9,3,0)</f>
        <v>6.2E-2</v>
      </c>
      <c r="S5378">
        <f t="shared" si="418"/>
        <v>6793.7864128490619</v>
      </c>
      <c r="T5378">
        <f t="shared" si="419"/>
        <v>109230.90343304939</v>
      </c>
    </row>
    <row r="5379" spans="1:20" x14ac:dyDescent="0.35">
      <c r="A5379">
        <v>1447230851.7</v>
      </c>
      <c r="B5379" s="3">
        <v>41420</v>
      </c>
      <c r="C5379" t="s">
        <v>30</v>
      </c>
      <c r="D5379" t="s">
        <v>7</v>
      </c>
      <c r="E5379" t="s">
        <v>3</v>
      </c>
      <c r="F5379">
        <v>0</v>
      </c>
      <c r="G5379">
        <v>0</v>
      </c>
      <c r="H5379">
        <f t="shared" ref="H5379:H5442" si="420">F5379+G5379</f>
        <v>0</v>
      </c>
      <c r="I5379" s="3">
        <f t="shared" ref="I5379:I5442" si="421">B5379+F5379+G5379</f>
        <v>41420</v>
      </c>
      <c r="J5379" t="s">
        <v>59</v>
      </c>
      <c r="K5379">
        <v>1700142</v>
      </c>
      <c r="L5379" t="s">
        <v>22</v>
      </c>
      <c r="M5379" t="s">
        <v>35</v>
      </c>
      <c r="N5379">
        <v>31489</v>
      </c>
      <c r="O5379">
        <v>32.639804609551021</v>
      </c>
      <c r="P5379" t="str">
        <f t="shared" ref="P5379:P5442" si="422">CONCATENATE(C5379,M5379)</f>
        <v>PORT04PORT09</v>
      </c>
      <c r="Q5379">
        <f>VLOOKUP(P5379,FreightRates!C$2:D$9,2,0)</f>
        <v>21.470399999999998</v>
      </c>
      <c r="R5379">
        <f>VLOOKUP(P5379,FreightRates!C$2:E$9,3,0)</f>
        <v>6.2E-2</v>
      </c>
      <c r="S5379">
        <f t="shared" ref="S5379:S5442" si="423">(R5379*O5379*N5379)+Q5379</f>
        <v>63744.748455709429</v>
      </c>
      <c r="T5379">
        <f t="shared" ref="T5379:T5442" si="424">O5379*N5379</f>
        <v>1027794.8073501521</v>
      </c>
    </row>
    <row r="5380" spans="1:20" x14ac:dyDescent="0.35">
      <c r="A5380">
        <v>1447360736.7</v>
      </c>
      <c r="B5380" s="3">
        <v>41420</v>
      </c>
      <c r="C5380" t="s">
        <v>30</v>
      </c>
      <c r="D5380" t="s">
        <v>7</v>
      </c>
      <c r="E5380" t="s">
        <v>3</v>
      </c>
      <c r="F5380">
        <v>0</v>
      </c>
      <c r="G5380">
        <v>0</v>
      </c>
      <c r="H5380">
        <f t="shared" si="420"/>
        <v>0</v>
      </c>
      <c r="I5380" s="3">
        <f t="shared" si="421"/>
        <v>41420</v>
      </c>
      <c r="J5380" t="s">
        <v>59</v>
      </c>
      <c r="K5380">
        <v>1700142</v>
      </c>
      <c r="L5380" t="s">
        <v>22</v>
      </c>
      <c r="M5380" t="s">
        <v>35</v>
      </c>
      <c r="N5380">
        <v>21079</v>
      </c>
      <c r="O5380">
        <v>23.426536406367347</v>
      </c>
      <c r="P5380" t="str">
        <f t="shared" si="422"/>
        <v>PORT04PORT09</v>
      </c>
      <c r="Q5380">
        <f>VLOOKUP(P5380,FreightRates!C$2:D$9,2,0)</f>
        <v>21.470399999999998</v>
      </c>
      <c r="R5380">
        <f>VLOOKUP(P5380,FreightRates!C$2:E$9,3,0)</f>
        <v>6.2E-2</v>
      </c>
      <c r="S5380">
        <f t="shared" si="423"/>
        <v>30637.56397640867</v>
      </c>
      <c r="T5380">
        <f t="shared" si="424"/>
        <v>493807.96090981731</v>
      </c>
    </row>
    <row r="5381" spans="1:20" x14ac:dyDescent="0.35">
      <c r="A5381">
        <v>1447225179.7</v>
      </c>
      <c r="B5381" s="3">
        <v>41420</v>
      </c>
      <c r="C5381" t="s">
        <v>30</v>
      </c>
      <c r="D5381" t="s">
        <v>7</v>
      </c>
      <c r="E5381" t="s">
        <v>3</v>
      </c>
      <c r="F5381">
        <v>0</v>
      </c>
      <c r="G5381">
        <v>0</v>
      </c>
      <c r="H5381">
        <f t="shared" si="420"/>
        <v>0</v>
      </c>
      <c r="I5381" s="3">
        <f t="shared" si="421"/>
        <v>41420</v>
      </c>
      <c r="J5381" t="s">
        <v>59</v>
      </c>
      <c r="K5381">
        <v>1700140</v>
      </c>
      <c r="L5381" t="s">
        <v>22</v>
      </c>
      <c r="M5381" t="s">
        <v>35</v>
      </c>
      <c r="N5381">
        <v>22718</v>
      </c>
      <c r="O5381">
        <v>15.722900675299902</v>
      </c>
      <c r="P5381" t="str">
        <f t="shared" si="422"/>
        <v>PORT04PORT09</v>
      </c>
      <c r="Q5381">
        <f>VLOOKUP(P5381,FreightRates!C$2:D$9,2,0)</f>
        <v>21.470399999999998</v>
      </c>
      <c r="R5381">
        <f>VLOOKUP(P5381,FreightRates!C$2:E$9,3,0)</f>
        <v>6.2E-2</v>
      </c>
      <c r="S5381">
        <f t="shared" si="423"/>
        <v>22167.427567570714</v>
      </c>
      <c r="T5381">
        <f t="shared" si="424"/>
        <v>357192.85754146316</v>
      </c>
    </row>
    <row r="5382" spans="1:20" x14ac:dyDescent="0.35">
      <c r="A5382">
        <v>1447304639.7</v>
      </c>
      <c r="B5382" s="3">
        <v>41420</v>
      </c>
      <c r="C5382" t="s">
        <v>30</v>
      </c>
      <c r="D5382" t="s">
        <v>7</v>
      </c>
      <c r="E5382" t="s">
        <v>3</v>
      </c>
      <c r="F5382">
        <v>0</v>
      </c>
      <c r="G5382">
        <v>0</v>
      </c>
      <c r="H5382">
        <f t="shared" si="420"/>
        <v>0</v>
      </c>
      <c r="I5382" s="3">
        <f t="shared" si="421"/>
        <v>41420</v>
      </c>
      <c r="J5382" t="s">
        <v>59</v>
      </c>
      <c r="K5382">
        <v>1700140</v>
      </c>
      <c r="L5382" t="s">
        <v>22</v>
      </c>
      <c r="M5382" t="s">
        <v>35</v>
      </c>
      <c r="N5382">
        <v>22633</v>
      </c>
      <c r="O5382">
        <v>15.722900675299902</v>
      </c>
      <c r="P5382" t="str">
        <f t="shared" si="422"/>
        <v>PORT04PORT09</v>
      </c>
      <c r="Q5382">
        <f>VLOOKUP(P5382,FreightRates!C$2:D$9,2,0)</f>
        <v>21.470399999999998</v>
      </c>
      <c r="R5382">
        <f>VLOOKUP(P5382,FreightRates!C$2:E$9,3,0)</f>
        <v>6.2E-2</v>
      </c>
      <c r="S5382">
        <f t="shared" si="423"/>
        <v>22084.567881011884</v>
      </c>
      <c r="T5382">
        <f t="shared" si="424"/>
        <v>355856.41098406271</v>
      </c>
    </row>
    <row r="5383" spans="1:20" x14ac:dyDescent="0.35">
      <c r="A5383">
        <v>1447400256.7</v>
      </c>
      <c r="B5383" s="3">
        <v>41420</v>
      </c>
      <c r="C5383" t="s">
        <v>30</v>
      </c>
      <c r="D5383" t="s">
        <v>7</v>
      </c>
      <c r="E5383" t="s">
        <v>3</v>
      </c>
      <c r="F5383">
        <v>0</v>
      </c>
      <c r="G5383">
        <v>0</v>
      </c>
      <c r="H5383">
        <f t="shared" si="420"/>
        <v>0</v>
      </c>
      <c r="I5383" s="3">
        <f t="shared" si="421"/>
        <v>41420</v>
      </c>
      <c r="J5383" t="s">
        <v>59</v>
      </c>
      <c r="K5383">
        <v>1700140</v>
      </c>
      <c r="L5383" t="s">
        <v>22</v>
      </c>
      <c r="M5383" t="s">
        <v>35</v>
      </c>
      <c r="N5383">
        <v>17111</v>
      </c>
      <c r="O5383">
        <v>10.792175506474926</v>
      </c>
      <c r="P5383" t="str">
        <f t="shared" si="422"/>
        <v>PORT04PORT09</v>
      </c>
      <c r="Q5383">
        <f>VLOOKUP(P5383,FreightRates!C$2:D$9,2,0)</f>
        <v>21.470399999999998</v>
      </c>
      <c r="R5383">
        <f>VLOOKUP(P5383,FreightRates!C$2:E$9,3,0)</f>
        <v>6.2E-2</v>
      </c>
      <c r="S5383">
        <f t="shared" si="423"/>
        <v>11470.695135660131</v>
      </c>
      <c r="T5383">
        <f t="shared" si="424"/>
        <v>184664.91509129247</v>
      </c>
    </row>
    <row r="5384" spans="1:20" x14ac:dyDescent="0.35">
      <c r="A5384">
        <v>1447400257.7</v>
      </c>
      <c r="B5384" s="3">
        <v>41420</v>
      </c>
      <c r="C5384" t="s">
        <v>30</v>
      </c>
      <c r="D5384" t="s">
        <v>7</v>
      </c>
      <c r="E5384" t="s">
        <v>3</v>
      </c>
      <c r="F5384">
        <v>0</v>
      </c>
      <c r="G5384">
        <v>0</v>
      </c>
      <c r="H5384">
        <f t="shared" si="420"/>
        <v>0</v>
      </c>
      <c r="I5384" s="3">
        <f t="shared" si="421"/>
        <v>41420</v>
      </c>
      <c r="J5384" t="s">
        <v>59</v>
      </c>
      <c r="K5384">
        <v>1700143</v>
      </c>
      <c r="L5384" t="s">
        <v>22</v>
      </c>
      <c r="M5384" t="s">
        <v>35</v>
      </c>
      <c r="N5384">
        <v>19925</v>
      </c>
      <c r="O5384">
        <v>17.937377065267924</v>
      </c>
      <c r="P5384" t="str">
        <f t="shared" si="422"/>
        <v>PORT04PORT09</v>
      </c>
      <c r="Q5384">
        <f>VLOOKUP(P5384,FreightRates!C$2:D$9,2,0)</f>
        <v>21.470399999999998</v>
      </c>
      <c r="R5384">
        <f>VLOOKUP(P5384,FreightRates!C$2:E$9,3,0)</f>
        <v>6.2E-2</v>
      </c>
      <c r="S5384">
        <f t="shared" si="423"/>
        <v>22180.409157578732</v>
      </c>
      <c r="T5384">
        <f t="shared" si="424"/>
        <v>357402.23802546336</v>
      </c>
    </row>
    <row r="5385" spans="1:20" x14ac:dyDescent="0.35">
      <c r="A5385">
        <v>1447410986.7</v>
      </c>
      <c r="B5385" s="3">
        <v>41420</v>
      </c>
      <c r="C5385" t="s">
        <v>30</v>
      </c>
      <c r="D5385" t="s">
        <v>7</v>
      </c>
      <c r="E5385" t="s">
        <v>3</v>
      </c>
      <c r="F5385">
        <v>0</v>
      </c>
      <c r="G5385">
        <v>0</v>
      </c>
      <c r="H5385">
        <f t="shared" si="420"/>
        <v>0</v>
      </c>
      <c r="I5385" s="3">
        <f t="shared" si="421"/>
        <v>41420</v>
      </c>
      <c r="J5385" t="s">
        <v>59</v>
      </c>
      <c r="K5385">
        <v>1695687</v>
      </c>
      <c r="L5385" t="s">
        <v>22</v>
      </c>
      <c r="M5385" t="s">
        <v>35</v>
      </c>
      <c r="N5385">
        <v>6299</v>
      </c>
      <c r="O5385">
        <v>6.3213068497021281</v>
      </c>
      <c r="P5385" t="str">
        <f t="shared" si="422"/>
        <v>PORT04PORT09</v>
      </c>
      <c r="Q5385">
        <f>VLOOKUP(P5385,FreightRates!C$2:D$9,2,0)</f>
        <v>21.470399999999998</v>
      </c>
      <c r="R5385">
        <f>VLOOKUP(P5385,FreightRates!C$2:E$9,3,0)</f>
        <v>6.2E-2</v>
      </c>
      <c r="S5385">
        <f t="shared" si="423"/>
        <v>2490.18093446897</v>
      </c>
      <c r="T5385">
        <f t="shared" si="424"/>
        <v>39817.911846273702</v>
      </c>
    </row>
    <row r="5386" spans="1:20" x14ac:dyDescent="0.35">
      <c r="A5386">
        <v>1447199736.7</v>
      </c>
      <c r="B5386" s="3">
        <v>41420</v>
      </c>
      <c r="C5386" t="s">
        <v>30</v>
      </c>
      <c r="D5386" t="s">
        <v>7</v>
      </c>
      <c r="E5386" t="s">
        <v>3</v>
      </c>
      <c r="F5386">
        <v>0</v>
      </c>
      <c r="G5386">
        <v>0</v>
      </c>
      <c r="H5386">
        <f t="shared" si="420"/>
        <v>0</v>
      </c>
      <c r="I5386" s="3">
        <f t="shared" si="421"/>
        <v>41420</v>
      </c>
      <c r="J5386" t="s">
        <v>59</v>
      </c>
      <c r="K5386">
        <v>1695687</v>
      </c>
      <c r="L5386" t="s">
        <v>22</v>
      </c>
      <c r="M5386" t="s">
        <v>35</v>
      </c>
      <c r="N5386">
        <v>16271</v>
      </c>
      <c r="O5386">
        <v>17.856818265872342</v>
      </c>
      <c r="P5386" t="str">
        <f t="shared" si="422"/>
        <v>PORT04PORT09</v>
      </c>
      <c r="Q5386">
        <f>VLOOKUP(P5386,FreightRates!C$2:D$9,2,0)</f>
        <v>21.470399999999998</v>
      </c>
      <c r="R5386">
        <f>VLOOKUP(P5386,FreightRates!C$2:E$9,3,0)</f>
        <v>6.2E-2</v>
      </c>
      <c r="S5386">
        <f t="shared" si="423"/>
        <v>18035.464380248548</v>
      </c>
      <c r="T5386">
        <f t="shared" si="424"/>
        <v>290548.29000400886</v>
      </c>
    </row>
    <row r="5387" spans="1:20" x14ac:dyDescent="0.35">
      <c r="A5387">
        <v>1447403199.7</v>
      </c>
      <c r="B5387" s="3">
        <v>41420</v>
      </c>
      <c r="C5387" t="s">
        <v>30</v>
      </c>
      <c r="D5387" t="s">
        <v>7</v>
      </c>
      <c r="E5387" t="s">
        <v>3</v>
      </c>
      <c r="F5387">
        <v>0</v>
      </c>
      <c r="G5387">
        <v>0</v>
      </c>
      <c r="H5387">
        <f t="shared" si="420"/>
        <v>0</v>
      </c>
      <c r="I5387" s="3">
        <f t="shared" si="421"/>
        <v>41420</v>
      </c>
      <c r="J5387" t="s">
        <v>59</v>
      </c>
      <c r="K5387">
        <v>1691532</v>
      </c>
      <c r="L5387" t="s">
        <v>22</v>
      </c>
      <c r="M5387" t="s">
        <v>35</v>
      </c>
      <c r="N5387">
        <v>1247</v>
      </c>
      <c r="O5387">
        <v>1.6043903648278335</v>
      </c>
      <c r="P5387" t="str">
        <f t="shared" si="422"/>
        <v>PORT04PORT09</v>
      </c>
      <c r="Q5387">
        <f>VLOOKUP(P5387,FreightRates!C$2:D$9,2,0)</f>
        <v>21.470399999999998</v>
      </c>
      <c r="R5387">
        <f>VLOOKUP(P5387,FreightRates!C$2:E$9,3,0)</f>
        <v>6.2E-2</v>
      </c>
      <c r="S5387">
        <f t="shared" si="423"/>
        <v>145.51223666629909</v>
      </c>
      <c r="T5387">
        <f t="shared" si="424"/>
        <v>2000.6747849403084</v>
      </c>
    </row>
    <row r="5388" spans="1:20" x14ac:dyDescent="0.35">
      <c r="A5388">
        <v>1447403200.7</v>
      </c>
      <c r="B5388" s="3">
        <v>41420</v>
      </c>
      <c r="C5388" t="s">
        <v>30</v>
      </c>
      <c r="D5388" t="s">
        <v>7</v>
      </c>
      <c r="E5388" t="s">
        <v>3</v>
      </c>
      <c r="F5388">
        <v>0</v>
      </c>
      <c r="G5388">
        <v>0</v>
      </c>
      <c r="H5388">
        <f t="shared" si="420"/>
        <v>0</v>
      </c>
      <c r="I5388" s="3">
        <f t="shared" si="421"/>
        <v>41420</v>
      </c>
      <c r="J5388" t="s">
        <v>59</v>
      </c>
      <c r="K5388">
        <v>1691532</v>
      </c>
      <c r="L5388" t="s">
        <v>22</v>
      </c>
      <c r="M5388" t="s">
        <v>35</v>
      </c>
      <c r="N5388">
        <v>99300</v>
      </c>
      <c r="O5388">
        <v>173.83464611795551</v>
      </c>
      <c r="P5388" t="str">
        <f t="shared" si="422"/>
        <v>PORT04PORT09</v>
      </c>
      <c r="Q5388">
        <f>VLOOKUP(P5388,FreightRates!C$2:D$9,2,0)</f>
        <v>21.470399999999998</v>
      </c>
      <c r="R5388">
        <f>VLOOKUP(P5388,FreightRates!C$2:E$9,3,0)</f>
        <v>6.2E-2</v>
      </c>
      <c r="S5388">
        <f t="shared" si="423"/>
        <v>1070251.8526898047</v>
      </c>
      <c r="T5388">
        <f t="shared" si="424"/>
        <v>17261780.359512981</v>
      </c>
    </row>
    <row r="5389" spans="1:20" x14ac:dyDescent="0.35">
      <c r="A5389">
        <v>1447286441.7</v>
      </c>
      <c r="B5389" s="3">
        <v>41420</v>
      </c>
      <c r="C5389" t="s">
        <v>30</v>
      </c>
      <c r="D5389" t="s">
        <v>7</v>
      </c>
      <c r="E5389" t="s">
        <v>3</v>
      </c>
      <c r="F5389">
        <v>0</v>
      </c>
      <c r="G5389">
        <v>0</v>
      </c>
      <c r="H5389">
        <f t="shared" si="420"/>
        <v>0</v>
      </c>
      <c r="I5389" s="3">
        <f t="shared" si="421"/>
        <v>41420</v>
      </c>
      <c r="J5389" t="s">
        <v>59</v>
      </c>
      <c r="K5389">
        <v>1687774</v>
      </c>
      <c r="L5389" t="s">
        <v>22</v>
      </c>
      <c r="M5389" t="s">
        <v>35</v>
      </c>
      <c r="N5389">
        <v>12771</v>
      </c>
      <c r="O5389">
        <v>6.9233881562898381</v>
      </c>
      <c r="P5389" t="str">
        <f t="shared" si="422"/>
        <v>PORT04PORT09</v>
      </c>
      <c r="Q5389">
        <f>VLOOKUP(P5389,FreightRates!C$2:D$9,2,0)</f>
        <v>21.470399999999998</v>
      </c>
      <c r="R5389">
        <f>VLOOKUP(P5389,FreightRates!C$2:E$9,3,0)</f>
        <v>6.2E-2</v>
      </c>
      <c r="S5389">
        <f t="shared" si="423"/>
        <v>5503.4229889266071</v>
      </c>
      <c r="T5389">
        <f t="shared" si="424"/>
        <v>88418.590143977519</v>
      </c>
    </row>
    <row r="5390" spans="1:20" x14ac:dyDescent="0.35">
      <c r="A5390">
        <v>1447238287.7</v>
      </c>
      <c r="B5390" s="3">
        <v>41420</v>
      </c>
      <c r="C5390" t="s">
        <v>30</v>
      </c>
      <c r="D5390" t="s">
        <v>7</v>
      </c>
      <c r="E5390" t="s">
        <v>3</v>
      </c>
      <c r="F5390">
        <v>0</v>
      </c>
      <c r="G5390">
        <v>0</v>
      </c>
      <c r="H5390">
        <f t="shared" si="420"/>
        <v>0</v>
      </c>
      <c r="I5390" s="3">
        <f t="shared" si="421"/>
        <v>41420</v>
      </c>
      <c r="J5390" t="s">
        <v>59</v>
      </c>
      <c r="K5390">
        <v>1687774</v>
      </c>
      <c r="L5390" t="s">
        <v>22</v>
      </c>
      <c r="M5390" t="s">
        <v>35</v>
      </c>
      <c r="N5390">
        <v>15272</v>
      </c>
      <c r="O5390">
        <v>8.3080657875478057</v>
      </c>
      <c r="P5390" t="str">
        <f t="shared" si="422"/>
        <v>PORT04PORT09</v>
      </c>
      <c r="Q5390">
        <f>VLOOKUP(P5390,FreightRates!C$2:D$9,2,0)</f>
        <v>21.470399999999998</v>
      </c>
      <c r="R5390">
        <f>VLOOKUP(P5390,FreightRates!C$2:E$9,3,0)</f>
        <v>6.2E-2</v>
      </c>
      <c r="S5390">
        <f t="shared" si="423"/>
        <v>7888.0788038606652</v>
      </c>
      <c r="T5390">
        <f t="shared" si="424"/>
        <v>126880.78070743009</v>
      </c>
    </row>
    <row r="5391" spans="1:20" x14ac:dyDescent="0.35">
      <c r="A5391">
        <v>1447162832.7</v>
      </c>
      <c r="B5391" s="3">
        <v>41420</v>
      </c>
      <c r="C5391" t="s">
        <v>30</v>
      </c>
      <c r="D5391" t="s">
        <v>7</v>
      </c>
      <c r="E5391" t="s">
        <v>3</v>
      </c>
      <c r="F5391">
        <v>0</v>
      </c>
      <c r="G5391">
        <v>0</v>
      </c>
      <c r="H5391">
        <f t="shared" si="420"/>
        <v>0</v>
      </c>
      <c r="I5391" s="3">
        <f t="shared" si="421"/>
        <v>41420</v>
      </c>
      <c r="J5391" t="s">
        <v>59</v>
      </c>
      <c r="K5391">
        <v>1687774</v>
      </c>
      <c r="L5391" t="s">
        <v>22</v>
      </c>
      <c r="M5391" t="s">
        <v>35</v>
      </c>
      <c r="N5391">
        <v>30270</v>
      </c>
      <c r="O5391">
        <v>16.616131575095611</v>
      </c>
      <c r="P5391" t="str">
        <f t="shared" si="422"/>
        <v>PORT04PORT09</v>
      </c>
      <c r="Q5391">
        <f>VLOOKUP(P5391,FreightRates!C$2:D$9,2,0)</f>
        <v>21.470399999999998</v>
      </c>
      <c r="R5391">
        <f>VLOOKUP(P5391,FreightRates!C$2:E$9,3,0)</f>
        <v>6.2E-2</v>
      </c>
      <c r="S5391">
        <f t="shared" si="423"/>
        <v>31205.629172244935</v>
      </c>
      <c r="T5391">
        <f t="shared" si="424"/>
        <v>502970.30277814413</v>
      </c>
    </row>
    <row r="5392" spans="1:20" x14ac:dyDescent="0.35">
      <c r="A5392">
        <v>1447350123.7</v>
      </c>
      <c r="B5392" s="3">
        <v>41420</v>
      </c>
      <c r="C5392" t="s">
        <v>30</v>
      </c>
      <c r="D5392" t="s">
        <v>7</v>
      </c>
      <c r="E5392" t="s">
        <v>3</v>
      </c>
      <c r="F5392">
        <v>0</v>
      </c>
      <c r="G5392">
        <v>0</v>
      </c>
      <c r="H5392">
        <f t="shared" si="420"/>
        <v>0</v>
      </c>
      <c r="I5392" s="3">
        <f t="shared" si="421"/>
        <v>41420</v>
      </c>
      <c r="J5392" t="s">
        <v>59</v>
      </c>
      <c r="K5392">
        <v>1676699</v>
      </c>
      <c r="L5392" t="s">
        <v>22</v>
      </c>
      <c r="M5392" t="s">
        <v>35</v>
      </c>
      <c r="N5392">
        <v>3238</v>
      </c>
      <c r="O5392">
        <v>1.3370447625029351</v>
      </c>
      <c r="P5392" t="str">
        <f t="shared" si="422"/>
        <v>PORT04PORT09</v>
      </c>
      <c r="Q5392">
        <f>VLOOKUP(P5392,FreightRates!C$2:D$9,2,0)</f>
        <v>21.470399999999998</v>
      </c>
      <c r="R5392">
        <f>VLOOKUP(P5392,FreightRates!C$2:E$9,3,0)</f>
        <v>6.2E-2</v>
      </c>
      <c r="S5392">
        <f t="shared" si="423"/>
        <v>289.89015834103924</v>
      </c>
      <c r="T5392">
        <f t="shared" si="424"/>
        <v>4329.3509409845037</v>
      </c>
    </row>
    <row r="5393" spans="1:20" x14ac:dyDescent="0.35">
      <c r="A5393">
        <v>1447410976.7</v>
      </c>
      <c r="B5393" s="3">
        <v>41420</v>
      </c>
      <c r="C5393" t="s">
        <v>30</v>
      </c>
      <c r="D5393" t="s">
        <v>7</v>
      </c>
      <c r="E5393" t="s">
        <v>3</v>
      </c>
      <c r="F5393">
        <v>0</v>
      </c>
      <c r="G5393">
        <v>0</v>
      </c>
      <c r="H5393">
        <f t="shared" si="420"/>
        <v>0</v>
      </c>
      <c r="I5393" s="3">
        <f t="shared" si="421"/>
        <v>41420</v>
      </c>
      <c r="J5393" t="s">
        <v>59</v>
      </c>
      <c r="K5393">
        <v>1676699</v>
      </c>
      <c r="L5393" t="s">
        <v>22</v>
      </c>
      <c r="M5393" t="s">
        <v>35</v>
      </c>
      <c r="N5393">
        <v>9238</v>
      </c>
      <c r="O5393">
        <v>4.0111342875088054</v>
      </c>
      <c r="P5393" t="str">
        <f t="shared" si="422"/>
        <v>PORT04PORT09</v>
      </c>
      <c r="Q5393">
        <f>VLOOKUP(P5393,FreightRates!C$2:D$9,2,0)</f>
        <v>21.470399999999998</v>
      </c>
      <c r="R5393">
        <f>VLOOKUP(P5393,FreightRates!C$2:E$9,3,0)</f>
        <v>6.2E-2</v>
      </c>
      <c r="S5393">
        <f t="shared" si="423"/>
        <v>2318.8716299763933</v>
      </c>
      <c r="T5393">
        <f t="shared" si="424"/>
        <v>37054.858548006341</v>
      </c>
    </row>
    <row r="5394" spans="1:20" x14ac:dyDescent="0.35">
      <c r="A5394">
        <v>1447335956.7</v>
      </c>
      <c r="B5394" s="3">
        <v>41420</v>
      </c>
      <c r="C5394" t="s">
        <v>30</v>
      </c>
      <c r="D5394" t="s">
        <v>7</v>
      </c>
      <c r="E5394" t="s">
        <v>3</v>
      </c>
      <c r="F5394">
        <v>0</v>
      </c>
      <c r="G5394">
        <v>0</v>
      </c>
      <c r="H5394">
        <f t="shared" si="420"/>
        <v>0</v>
      </c>
      <c r="I5394" s="3">
        <f t="shared" si="421"/>
        <v>41420</v>
      </c>
      <c r="J5394" t="s">
        <v>59</v>
      </c>
      <c r="K5394">
        <v>1676699</v>
      </c>
      <c r="L5394" t="s">
        <v>22</v>
      </c>
      <c r="M5394" t="s">
        <v>35</v>
      </c>
      <c r="N5394">
        <v>15301</v>
      </c>
      <c r="O5394">
        <v>6.6852238125146757</v>
      </c>
      <c r="P5394" t="str">
        <f t="shared" si="422"/>
        <v>PORT04PORT09</v>
      </c>
      <c r="Q5394">
        <f>VLOOKUP(P5394,FreightRates!C$2:D$9,2,0)</f>
        <v>21.470399999999998</v>
      </c>
      <c r="R5394">
        <f>VLOOKUP(P5394,FreightRates!C$2:E$9,3,0)</f>
        <v>6.2E-2</v>
      </c>
      <c r="S5394">
        <f t="shared" si="423"/>
        <v>6363.488192427797</v>
      </c>
      <c r="T5394">
        <f t="shared" si="424"/>
        <v>102290.60955528705</v>
      </c>
    </row>
    <row r="5395" spans="1:20" x14ac:dyDescent="0.35">
      <c r="A5395">
        <v>1447392808.7</v>
      </c>
      <c r="B5395" s="3">
        <v>41420</v>
      </c>
      <c r="C5395" t="s">
        <v>30</v>
      </c>
      <c r="D5395" t="s">
        <v>7</v>
      </c>
      <c r="E5395" t="s">
        <v>3</v>
      </c>
      <c r="F5395">
        <v>0</v>
      </c>
      <c r="G5395">
        <v>0</v>
      </c>
      <c r="H5395">
        <f t="shared" si="420"/>
        <v>0</v>
      </c>
      <c r="I5395" s="3">
        <f t="shared" si="421"/>
        <v>41420</v>
      </c>
      <c r="J5395" t="s">
        <v>59</v>
      </c>
      <c r="K5395">
        <v>1676699</v>
      </c>
      <c r="L5395" t="s">
        <v>22</v>
      </c>
      <c r="M5395" t="s">
        <v>35</v>
      </c>
      <c r="N5395">
        <v>3242</v>
      </c>
      <c r="O5395">
        <v>1.3370447625029351</v>
      </c>
      <c r="P5395" t="str">
        <f t="shared" si="422"/>
        <v>PORT04PORT09</v>
      </c>
      <c r="Q5395">
        <f>VLOOKUP(P5395,FreightRates!C$2:D$9,2,0)</f>
        <v>21.470399999999998</v>
      </c>
      <c r="R5395">
        <f>VLOOKUP(P5395,FreightRates!C$2:E$9,3,0)</f>
        <v>6.2E-2</v>
      </c>
      <c r="S5395">
        <f t="shared" si="423"/>
        <v>290.22174544213999</v>
      </c>
      <c r="T5395">
        <f t="shared" si="424"/>
        <v>4334.6991200345155</v>
      </c>
    </row>
    <row r="5396" spans="1:20" x14ac:dyDescent="0.35">
      <c r="A5396">
        <v>1447219193.7</v>
      </c>
      <c r="B5396" s="3">
        <v>41420</v>
      </c>
      <c r="C5396" t="s">
        <v>30</v>
      </c>
      <c r="D5396" t="s">
        <v>7</v>
      </c>
      <c r="E5396" t="s">
        <v>3</v>
      </c>
      <c r="F5396">
        <v>0</v>
      </c>
      <c r="G5396">
        <v>0</v>
      </c>
      <c r="H5396">
        <f t="shared" si="420"/>
        <v>0</v>
      </c>
      <c r="I5396" s="3">
        <f t="shared" si="421"/>
        <v>41420</v>
      </c>
      <c r="J5396" t="s">
        <v>59</v>
      </c>
      <c r="K5396">
        <v>1676699</v>
      </c>
      <c r="L5396" t="s">
        <v>22</v>
      </c>
      <c r="M5396" t="s">
        <v>35</v>
      </c>
      <c r="N5396">
        <v>15282</v>
      </c>
      <c r="O5396">
        <v>6.6852238125146757</v>
      </c>
      <c r="P5396" t="str">
        <f t="shared" si="422"/>
        <v>PORT04PORT09</v>
      </c>
      <c r="Q5396">
        <f>VLOOKUP(P5396,FreightRates!C$2:D$9,2,0)</f>
        <v>21.470399999999998</v>
      </c>
      <c r="R5396">
        <f>VLOOKUP(P5396,FreightRates!C$2:E$9,3,0)</f>
        <v>6.2E-2</v>
      </c>
      <c r="S5396">
        <f t="shared" si="423"/>
        <v>6355.6129987766553</v>
      </c>
      <c r="T5396">
        <f t="shared" si="424"/>
        <v>102163.59030284928</v>
      </c>
    </row>
    <row r="5397" spans="1:20" x14ac:dyDescent="0.35">
      <c r="A5397">
        <v>1447216537.7</v>
      </c>
      <c r="B5397" s="3">
        <v>41420</v>
      </c>
      <c r="C5397" t="s">
        <v>30</v>
      </c>
      <c r="D5397" t="s">
        <v>7</v>
      </c>
      <c r="E5397" t="s">
        <v>3</v>
      </c>
      <c r="F5397">
        <v>0</v>
      </c>
      <c r="G5397">
        <v>0</v>
      </c>
      <c r="H5397">
        <f t="shared" si="420"/>
        <v>0</v>
      </c>
      <c r="I5397" s="3">
        <f t="shared" si="421"/>
        <v>41420</v>
      </c>
      <c r="J5397" t="s">
        <v>59</v>
      </c>
      <c r="K5397">
        <v>1676699</v>
      </c>
      <c r="L5397" t="s">
        <v>22</v>
      </c>
      <c r="M5397" t="s">
        <v>35</v>
      </c>
      <c r="N5397">
        <v>3258</v>
      </c>
      <c r="O5397">
        <v>1.3370447625029351</v>
      </c>
      <c r="P5397" t="str">
        <f t="shared" si="422"/>
        <v>PORT04PORT09</v>
      </c>
      <c r="Q5397">
        <f>VLOOKUP(P5397,FreightRates!C$2:D$9,2,0)</f>
        <v>21.470399999999998</v>
      </c>
      <c r="R5397">
        <f>VLOOKUP(P5397,FreightRates!C$2:E$9,3,0)</f>
        <v>6.2E-2</v>
      </c>
      <c r="S5397">
        <f t="shared" si="423"/>
        <v>291.54809384654288</v>
      </c>
      <c r="T5397">
        <f t="shared" si="424"/>
        <v>4356.0918362345628</v>
      </c>
    </row>
    <row r="5398" spans="1:20" x14ac:dyDescent="0.35">
      <c r="A5398">
        <v>1447373352.7</v>
      </c>
      <c r="B5398" s="3">
        <v>41420</v>
      </c>
      <c r="C5398" t="s">
        <v>30</v>
      </c>
      <c r="D5398" t="s">
        <v>7</v>
      </c>
      <c r="E5398" t="s">
        <v>3</v>
      </c>
      <c r="F5398">
        <v>0</v>
      </c>
      <c r="G5398">
        <v>0</v>
      </c>
      <c r="H5398">
        <f t="shared" si="420"/>
        <v>0</v>
      </c>
      <c r="I5398" s="3">
        <f t="shared" si="421"/>
        <v>41420</v>
      </c>
      <c r="J5398" t="s">
        <v>59</v>
      </c>
      <c r="K5398">
        <v>1685760</v>
      </c>
      <c r="L5398" t="s">
        <v>22</v>
      </c>
      <c r="M5398" t="s">
        <v>35</v>
      </c>
      <c r="N5398">
        <v>17740</v>
      </c>
      <c r="O5398">
        <v>6.1768964704663762</v>
      </c>
      <c r="P5398" t="str">
        <f t="shared" si="422"/>
        <v>PORT04PORT09</v>
      </c>
      <c r="Q5398">
        <f>VLOOKUP(P5398,FreightRates!C$2:D$9,2,0)</f>
        <v>21.470399999999998</v>
      </c>
      <c r="R5398">
        <f>VLOOKUP(P5398,FreightRates!C$2:E$9,3,0)</f>
        <v>6.2E-2</v>
      </c>
      <c r="S5398">
        <f t="shared" si="423"/>
        <v>6815.3152899365577</v>
      </c>
      <c r="T5398">
        <f t="shared" si="424"/>
        <v>109578.14338607351</v>
      </c>
    </row>
    <row r="5399" spans="1:20" x14ac:dyDescent="0.35">
      <c r="A5399">
        <v>1447224396.7</v>
      </c>
      <c r="B5399" s="3">
        <v>41420</v>
      </c>
      <c r="C5399" t="s">
        <v>30</v>
      </c>
      <c r="D5399" t="s">
        <v>7</v>
      </c>
      <c r="E5399" t="s">
        <v>3</v>
      </c>
      <c r="F5399">
        <v>0</v>
      </c>
      <c r="G5399">
        <v>0</v>
      </c>
      <c r="H5399">
        <f t="shared" si="420"/>
        <v>0</v>
      </c>
      <c r="I5399" s="3">
        <f t="shared" si="421"/>
        <v>41420</v>
      </c>
      <c r="J5399" t="s">
        <v>59</v>
      </c>
      <c r="K5399">
        <v>1685760</v>
      </c>
      <c r="L5399" t="s">
        <v>22</v>
      </c>
      <c r="M5399" t="s">
        <v>35</v>
      </c>
      <c r="N5399">
        <v>14249</v>
      </c>
      <c r="O5399">
        <v>4.9415171763731012</v>
      </c>
      <c r="P5399" t="str">
        <f t="shared" si="422"/>
        <v>PORT04PORT09</v>
      </c>
      <c r="Q5399">
        <f>VLOOKUP(P5399,FreightRates!C$2:D$9,2,0)</f>
        <v>21.470399999999998</v>
      </c>
      <c r="R5399">
        <f>VLOOKUP(P5399,FreightRates!C$2:E$9,3,0)</f>
        <v>6.2E-2</v>
      </c>
      <c r="S5399">
        <f t="shared" si="423"/>
        <v>4386.9944512606999</v>
      </c>
      <c r="T5399">
        <f t="shared" si="424"/>
        <v>70411.67824614032</v>
      </c>
    </row>
    <row r="5400" spans="1:20" x14ac:dyDescent="0.35">
      <c r="A5400">
        <v>1447367082.7</v>
      </c>
      <c r="B5400" s="3">
        <v>41420</v>
      </c>
      <c r="C5400" t="s">
        <v>30</v>
      </c>
      <c r="D5400" t="s">
        <v>7</v>
      </c>
      <c r="E5400" t="s">
        <v>3</v>
      </c>
      <c r="F5400">
        <v>0</v>
      </c>
      <c r="G5400">
        <v>0</v>
      </c>
      <c r="H5400">
        <f t="shared" si="420"/>
        <v>0</v>
      </c>
      <c r="I5400" s="3">
        <f t="shared" si="421"/>
        <v>41420</v>
      </c>
      <c r="J5400" t="s">
        <v>59</v>
      </c>
      <c r="K5400">
        <v>1685760</v>
      </c>
      <c r="L5400" t="s">
        <v>22</v>
      </c>
      <c r="M5400" t="s">
        <v>35</v>
      </c>
      <c r="N5400">
        <v>14272</v>
      </c>
      <c r="O5400">
        <v>4.9415171763731012</v>
      </c>
      <c r="P5400" t="str">
        <f t="shared" si="422"/>
        <v>PORT04PORT09</v>
      </c>
      <c r="Q5400">
        <f>VLOOKUP(P5400,FreightRates!C$2:D$9,2,0)</f>
        <v>21.470399999999998</v>
      </c>
      <c r="R5400">
        <f>VLOOKUP(P5400,FreightRates!C$2:E$9,3,0)</f>
        <v>6.2E-2</v>
      </c>
      <c r="S5400">
        <f t="shared" si="423"/>
        <v>4394.0410547542078</v>
      </c>
      <c r="T5400">
        <f t="shared" si="424"/>
        <v>70525.333141196897</v>
      </c>
    </row>
    <row r="5401" spans="1:20" x14ac:dyDescent="0.35">
      <c r="A5401">
        <v>1447175798.7</v>
      </c>
      <c r="B5401" s="3">
        <v>41420</v>
      </c>
      <c r="C5401" t="s">
        <v>30</v>
      </c>
      <c r="D5401" t="s">
        <v>7</v>
      </c>
      <c r="E5401" t="s">
        <v>3</v>
      </c>
      <c r="F5401">
        <v>0</v>
      </c>
      <c r="G5401">
        <v>0</v>
      </c>
      <c r="H5401">
        <f t="shared" si="420"/>
        <v>0</v>
      </c>
      <c r="I5401" s="3">
        <f t="shared" si="421"/>
        <v>41420</v>
      </c>
      <c r="J5401" t="s">
        <v>59</v>
      </c>
      <c r="K5401">
        <v>1685760</v>
      </c>
      <c r="L5401" t="s">
        <v>22</v>
      </c>
      <c r="M5401" t="s">
        <v>35</v>
      </c>
      <c r="N5401">
        <v>14333</v>
      </c>
      <c r="O5401">
        <v>4.9415171763731012</v>
      </c>
      <c r="P5401" t="str">
        <f t="shared" si="422"/>
        <v>PORT04PORT09</v>
      </c>
      <c r="Q5401">
        <f>VLOOKUP(P5401,FreightRates!C$2:D$9,2,0)</f>
        <v>21.470399999999998</v>
      </c>
      <c r="R5401">
        <f>VLOOKUP(P5401,FreightRates!C$2:E$9,3,0)</f>
        <v>6.2E-2</v>
      </c>
      <c r="S5401">
        <f t="shared" si="423"/>
        <v>4412.7298727152511</v>
      </c>
      <c r="T5401">
        <f t="shared" si="424"/>
        <v>70826.765688955653</v>
      </c>
    </row>
    <row r="5402" spans="1:20" x14ac:dyDescent="0.35">
      <c r="A5402">
        <v>1447373569.7</v>
      </c>
      <c r="B5402" s="3">
        <v>41420</v>
      </c>
      <c r="C5402" t="s">
        <v>30</v>
      </c>
      <c r="D5402" t="s">
        <v>7</v>
      </c>
      <c r="E5402" t="s">
        <v>3</v>
      </c>
      <c r="F5402">
        <v>0</v>
      </c>
      <c r="G5402">
        <v>0</v>
      </c>
      <c r="H5402">
        <f t="shared" si="420"/>
        <v>0</v>
      </c>
      <c r="I5402" s="3">
        <f t="shared" si="421"/>
        <v>41420</v>
      </c>
      <c r="J5402" t="s">
        <v>59</v>
      </c>
      <c r="K5402">
        <v>1685760</v>
      </c>
      <c r="L5402" t="s">
        <v>22</v>
      </c>
      <c r="M5402" t="s">
        <v>35</v>
      </c>
      <c r="N5402">
        <v>3819</v>
      </c>
      <c r="O5402">
        <v>1.2353792940932753</v>
      </c>
      <c r="P5402" t="str">
        <f t="shared" si="422"/>
        <v>PORT04PORT09</v>
      </c>
      <c r="Q5402">
        <f>VLOOKUP(P5402,FreightRates!C$2:D$9,2,0)</f>
        <v>21.470399999999998</v>
      </c>
      <c r="R5402">
        <f>VLOOKUP(P5402,FreightRates!C$2:E$9,3,0)</f>
        <v>6.2E-2</v>
      </c>
      <c r="S5402">
        <f t="shared" si="423"/>
        <v>313.98103849681752</v>
      </c>
      <c r="T5402">
        <f t="shared" si="424"/>
        <v>4717.9135241422182</v>
      </c>
    </row>
    <row r="5403" spans="1:20" x14ac:dyDescent="0.35">
      <c r="A5403">
        <v>1447356534.7</v>
      </c>
      <c r="B5403" s="3">
        <v>41420</v>
      </c>
      <c r="C5403" t="s">
        <v>30</v>
      </c>
      <c r="D5403" t="s">
        <v>7</v>
      </c>
      <c r="E5403" t="s">
        <v>3</v>
      </c>
      <c r="F5403">
        <v>0</v>
      </c>
      <c r="G5403">
        <v>0</v>
      </c>
      <c r="H5403">
        <f t="shared" si="420"/>
        <v>0</v>
      </c>
      <c r="I5403" s="3">
        <f t="shared" si="421"/>
        <v>41420</v>
      </c>
      <c r="J5403" t="s">
        <v>59</v>
      </c>
      <c r="K5403">
        <v>1685760</v>
      </c>
      <c r="L5403" t="s">
        <v>22</v>
      </c>
      <c r="M5403" t="s">
        <v>35</v>
      </c>
      <c r="N5403">
        <v>17822</v>
      </c>
      <c r="O5403">
        <v>6.1768964704663762</v>
      </c>
      <c r="P5403" t="str">
        <f t="shared" si="422"/>
        <v>PORT04PORT09</v>
      </c>
      <c r="Q5403">
        <f>VLOOKUP(P5403,FreightRates!C$2:D$9,2,0)</f>
        <v>21.470399999999998</v>
      </c>
      <c r="R5403">
        <f>VLOOKUP(P5403,FreightRates!C$2:E$9,3,0)</f>
        <v>6.2E-2</v>
      </c>
      <c r="S5403">
        <f t="shared" si="423"/>
        <v>6846.7186315924091</v>
      </c>
      <c r="T5403">
        <f t="shared" si="424"/>
        <v>110084.64889665176</v>
      </c>
    </row>
    <row r="5404" spans="1:20" x14ac:dyDescent="0.35">
      <c r="A5404">
        <v>1447373563.7</v>
      </c>
      <c r="B5404" s="3">
        <v>41420</v>
      </c>
      <c r="C5404" t="s">
        <v>30</v>
      </c>
      <c r="D5404" t="s">
        <v>7</v>
      </c>
      <c r="E5404" t="s">
        <v>3</v>
      </c>
      <c r="F5404">
        <v>0</v>
      </c>
      <c r="G5404">
        <v>0</v>
      </c>
      <c r="H5404">
        <f t="shared" si="420"/>
        <v>0</v>
      </c>
      <c r="I5404" s="3">
        <f t="shared" si="421"/>
        <v>41420</v>
      </c>
      <c r="J5404" t="s">
        <v>59</v>
      </c>
      <c r="K5404">
        <v>1685760</v>
      </c>
      <c r="L5404" t="s">
        <v>22</v>
      </c>
      <c r="M5404" t="s">
        <v>35</v>
      </c>
      <c r="N5404">
        <v>10767</v>
      </c>
      <c r="O5404">
        <v>3.7061378822798257</v>
      </c>
      <c r="P5404" t="str">
        <f t="shared" si="422"/>
        <v>PORT04PORT09</v>
      </c>
      <c r="Q5404">
        <f>VLOOKUP(P5404,FreightRates!C$2:D$9,2,0)</f>
        <v>21.470399999999998</v>
      </c>
      <c r="R5404">
        <f>VLOOKUP(P5404,FreightRates!C$2:E$9,3,0)</f>
        <v>6.2E-2</v>
      </c>
      <c r="S5404">
        <f t="shared" si="423"/>
        <v>2495.5175678674268</v>
      </c>
      <c r="T5404">
        <f t="shared" si="424"/>
        <v>39903.986578506883</v>
      </c>
    </row>
    <row r="5405" spans="1:20" x14ac:dyDescent="0.35">
      <c r="A5405">
        <v>1447200720.7</v>
      </c>
      <c r="B5405" s="3">
        <v>41420</v>
      </c>
      <c r="C5405" t="s">
        <v>30</v>
      </c>
      <c r="D5405" t="s">
        <v>7</v>
      </c>
      <c r="E5405" t="s">
        <v>3</v>
      </c>
      <c r="F5405">
        <v>0</v>
      </c>
      <c r="G5405">
        <v>0</v>
      </c>
      <c r="H5405">
        <f t="shared" si="420"/>
        <v>0</v>
      </c>
      <c r="I5405" s="3">
        <f t="shared" si="421"/>
        <v>41420</v>
      </c>
      <c r="J5405" t="s">
        <v>59</v>
      </c>
      <c r="K5405">
        <v>1676592</v>
      </c>
      <c r="L5405" t="s">
        <v>22</v>
      </c>
      <c r="M5405" t="s">
        <v>35</v>
      </c>
      <c r="N5405">
        <v>38809</v>
      </c>
      <c r="O5405">
        <v>22.0260153256705</v>
      </c>
      <c r="P5405" t="str">
        <f t="shared" si="422"/>
        <v>PORT04PORT09</v>
      </c>
      <c r="Q5405">
        <f>VLOOKUP(P5405,FreightRates!C$2:D$9,2,0)</f>
        <v>21.470399999999998</v>
      </c>
      <c r="R5405">
        <f>VLOOKUP(P5405,FreightRates!C$2:E$9,3,0)</f>
        <v>6.2E-2</v>
      </c>
      <c r="S5405">
        <f t="shared" si="423"/>
        <v>53019.543383984681</v>
      </c>
      <c r="T5405">
        <f t="shared" si="424"/>
        <v>854807.62877394643</v>
      </c>
    </row>
    <row r="5406" spans="1:20" x14ac:dyDescent="0.35">
      <c r="A5406">
        <v>1447174249.7</v>
      </c>
      <c r="B5406" s="3">
        <v>41420</v>
      </c>
      <c r="C5406" t="s">
        <v>30</v>
      </c>
      <c r="D5406" t="s">
        <v>7</v>
      </c>
      <c r="E5406" t="s">
        <v>3</v>
      </c>
      <c r="F5406">
        <v>0</v>
      </c>
      <c r="G5406">
        <v>0</v>
      </c>
      <c r="H5406">
        <f t="shared" si="420"/>
        <v>0</v>
      </c>
      <c r="I5406" s="3">
        <f t="shared" si="421"/>
        <v>41420</v>
      </c>
      <c r="J5406" t="s">
        <v>59</v>
      </c>
      <c r="K5406">
        <v>1676592</v>
      </c>
      <c r="L5406" t="s">
        <v>22</v>
      </c>
      <c r="M5406" t="s">
        <v>35</v>
      </c>
      <c r="N5406">
        <v>21318</v>
      </c>
      <c r="O5406">
        <v>10.468735632183909</v>
      </c>
      <c r="P5406" t="str">
        <f t="shared" si="422"/>
        <v>PORT04PORT09</v>
      </c>
      <c r="Q5406">
        <f>VLOOKUP(P5406,FreightRates!C$2:D$9,2,0)</f>
        <v>21.470399999999998</v>
      </c>
      <c r="R5406">
        <f>VLOOKUP(P5406,FreightRates!C$2:E$9,3,0)</f>
        <v>6.2E-2</v>
      </c>
      <c r="S5406">
        <f t="shared" si="423"/>
        <v>13858.165784827588</v>
      </c>
      <c r="T5406">
        <f t="shared" si="424"/>
        <v>223172.50620689659</v>
      </c>
    </row>
    <row r="5407" spans="1:20" x14ac:dyDescent="0.35">
      <c r="A5407">
        <v>1447379194.7</v>
      </c>
      <c r="B5407" s="3">
        <v>41420</v>
      </c>
      <c r="C5407" t="s">
        <v>30</v>
      </c>
      <c r="D5407" t="s">
        <v>7</v>
      </c>
      <c r="E5407" t="s">
        <v>3</v>
      </c>
      <c r="F5407">
        <v>0</v>
      </c>
      <c r="G5407">
        <v>0</v>
      </c>
      <c r="H5407">
        <f t="shared" si="420"/>
        <v>0</v>
      </c>
      <c r="I5407" s="3">
        <f t="shared" si="421"/>
        <v>41420</v>
      </c>
      <c r="J5407" t="s">
        <v>59</v>
      </c>
      <c r="K5407">
        <v>1676592</v>
      </c>
      <c r="L5407" t="s">
        <v>22</v>
      </c>
      <c r="M5407" t="s">
        <v>35</v>
      </c>
      <c r="N5407">
        <v>38785</v>
      </c>
      <c r="O5407">
        <v>23.0260153256705</v>
      </c>
      <c r="P5407" t="str">
        <f t="shared" si="422"/>
        <v>PORT04PORT09</v>
      </c>
      <c r="Q5407">
        <f>VLOOKUP(P5407,FreightRates!C$2:D$9,2,0)</f>
        <v>21.470399999999998</v>
      </c>
      <c r="R5407">
        <f>VLOOKUP(P5407,FreightRates!C$2:E$9,3,0)</f>
        <v>6.2E-2</v>
      </c>
      <c r="S5407">
        <f t="shared" si="423"/>
        <v>55391.438673180077</v>
      </c>
      <c r="T5407">
        <f t="shared" si="424"/>
        <v>893064.00440613029</v>
      </c>
    </row>
    <row r="5408" spans="1:20" x14ac:dyDescent="0.35">
      <c r="A5408">
        <v>1447174250.7</v>
      </c>
      <c r="B5408" s="3">
        <v>41420</v>
      </c>
      <c r="C5408" t="s">
        <v>30</v>
      </c>
      <c r="D5408" t="s">
        <v>7</v>
      </c>
      <c r="E5408" t="s">
        <v>3</v>
      </c>
      <c r="F5408">
        <v>0</v>
      </c>
      <c r="G5408">
        <v>0</v>
      </c>
      <c r="H5408">
        <f t="shared" si="420"/>
        <v>0</v>
      </c>
      <c r="I5408" s="3">
        <f t="shared" si="421"/>
        <v>41420</v>
      </c>
      <c r="J5408" t="s">
        <v>59</v>
      </c>
      <c r="K5408">
        <v>1676592</v>
      </c>
      <c r="L5408" t="s">
        <v>22</v>
      </c>
      <c r="M5408" t="s">
        <v>35</v>
      </c>
      <c r="N5408">
        <v>42248</v>
      </c>
      <c r="O5408">
        <v>24.62</v>
      </c>
      <c r="P5408" t="str">
        <f t="shared" si="422"/>
        <v>PORT04PORT09</v>
      </c>
      <c r="Q5408">
        <f>VLOOKUP(P5408,FreightRates!C$2:D$9,2,0)</f>
        <v>21.470399999999998</v>
      </c>
      <c r="R5408">
        <f>VLOOKUP(P5408,FreightRates!C$2:E$9,3,0)</f>
        <v>6.2E-2</v>
      </c>
      <c r="S5408">
        <f t="shared" si="423"/>
        <v>64510.507519999999</v>
      </c>
      <c r="T5408">
        <f t="shared" si="424"/>
        <v>1040145.76</v>
      </c>
    </row>
    <row r="5409" spans="1:20" x14ac:dyDescent="0.35">
      <c r="A5409">
        <v>1447364708.7</v>
      </c>
      <c r="B5409" s="3">
        <v>41420</v>
      </c>
      <c r="C5409" t="s">
        <v>30</v>
      </c>
      <c r="D5409" t="s">
        <v>7</v>
      </c>
      <c r="E5409" t="s">
        <v>3</v>
      </c>
      <c r="F5409">
        <v>0</v>
      </c>
      <c r="G5409">
        <v>0</v>
      </c>
      <c r="H5409">
        <f t="shared" si="420"/>
        <v>0</v>
      </c>
      <c r="I5409" s="3">
        <f t="shared" si="421"/>
        <v>41420</v>
      </c>
      <c r="J5409" t="s">
        <v>59</v>
      </c>
      <c r="K5409">
        <v>1676592</v>
      </c>
      <c r="L5409" t="s">
        <v>22</v>
      </c>
      <c r="M5409" t="s">
        <v>35</v>
      </c>
      <c r="N5409">
        <v>28293</v>
      </c>
      <c r="O5409">
        <v>16.060000000000002</v>
      </c>
      <c r="P5409" t="str">
        <f t="shared" si="422"/>
        <v>PORT04PORT09</v>
      </c>
      <c r="Q5409">
        <f>VLOOKUP(P5409,FreightRates!C$2:D$9,2,0)</f>
        <v>21.470399999999998</v>
      </c>
      <c r="R5409">
        <f>VLOOKUP(P5409,FreightRates!C$2:E$9,3,0)</f>
        <v>6.2E-2</v>
      </c>
      <c r="S5409">
        <f t="shared" si="423"/>
        <v>28193.376360000002</v>
      </c>
      <c r="T5409">
        <f t="shared" si="424"/>
        <v>454385.58000000007</v>
      </c>
    </row>
    <row r="5410" spans="1:20" x14ac:dyDescent="0.35">
      <c r="A5410">
        <v>1447400335.7</v>
      </c>
      <c r="B5410" s="3">
        <v>41420</v>
      </c>
      <c r="C5410" t="s">
        <v>30</v>
      </c>
      <c r="D5410" t="s">
        <v>7</v>
      </c>
      <c r="E5410" t="s">
        <v>3</v>
      </c>
      <c r="F5410">
        <v>0</v>
      </c>
      <c r="G5410">
        <v>0</v>
      </c>
      <c r="H5410">
        <f t="shared" si="420"/>
        <v>0</v>
      </c>
      <c r="I5410" s="3">
        <f t="shared" si="421"/>
        <v>41420</v>
      </c>
      <c r="J5410" t="s">
        <v>59</v>
      </c>
      <c r="K5410">
        <v>1676592</v>
      </c>
      <c r="L5410" t="s">
        <v>22</v>
      </c>
      <c r="M5410" t="s">
        <v>35</v>
      </c>
      <c r="N5410">
        <v>14317</v>
      </c>
      <c r="O5410">
        <v>7.52</v>
      </c>
      <c r="P5410" t="str">
        <f t="shared" si="422"/>
        <v>PORT04PORT09</v>
      </c>
      <c r="Q5410">
        <f>VLOOKUP(P5410,FreightRates!C$2:D$9,2,0)</f>
        <v>21.470399999999998</v>
      </c>
      <c r="R5410">
        <f>VLOOKUP(P5410,FreightRates!C$2:E$9,3,0)</f>
        <v>6.2E-2</v>
      </c>
      <c r="S5410">
        <f t="shared" si="423"/>
        <v>6696.6284800000003</v>
      </c>
      <c r="T5410">
        <f t="shared" si="424"/>
        <v>107663.84</v>
      </c>
    </row>
    <row r="5411" spans="1:20" x14ac:dyDescent="0.35">
      <c r="A5411">
        <v>1447200723.7</v>
      </c>
      <c r="B5411" s="3">
        <v>41420</v>
      </c>
      <c r="C5411" t="s">
        <v>30</v>
      </c>
      <c r="D5411" t="s">
        <v>7</v>
      </c>
      <c r="E5411" t="s">
        <v>3</v>
      </c>
      <c r="F5411">
        <v>0</v>
      </c>
      <c r="G5411">
        <v>0</v>
      </c>
      <c r="H5411">
        <f t="shared" si="420"/>
        <v>0</v>
      </c>
      <c r="I5411" s="3">
        <f t="shared" si="421"/>
        <v>41420</v>
      </c>
      <c r="J5411" t="s">
        <v>59</v>
      </c>
      <c r="K5411">
        <v>1676592</v>
      </c>
      <c r="L5411" t="s">
        <v>22</v>
      </c>
      <c r="M5411" t="s">
        <v>35</v>
      </c>
      <c r="N5411">
        <v>28309</v>
      </c>
      <c r="O5411">
        <v>15.960000000000003</v>
      </c>
      <c r="P5411" t="str">
        <f t="shared" si="422"/>
        <v>PORT04PORT09</v>
      </c>
      <c r="Q5411">
        <f>VLOOKUP(P5411,FreightRates!C$2:D$9,2,0)</f>
        <v>21.470399999999998</v>
      </c>
      <c r="R5411">
        <f>VLOOKUP(P5411,FreightRates!C$2:E$9,3,0)</f>
        <v>6.2E-2</v>
      </c>
      <c r="S5411">
        <f t="shared" si="423"/>
        <v>28033.792080000003</v>
      </c>
      <c r="T5411">
        <f t="shared" si="424"/>
        <v>451811.64000000007</v>
      </c>
    </row>
    <row r="5412" spans="1:20" x14ac:dyDescent="0.35">
      <c r="A5412">
        <v>1447400295.7</v>
      </c>
      <c r="B5412" s="3">
        <v>41420</v>
      </c>
      <c r="C5412" t="s">
        <v>30</v>
      </c>
      <c r="D5412" t="s">
        <v>7</v>
      </c>
      <c r="E5412" t="s">
        <v>3</v>
      </c>
      <c r="F5412">
        <v>0</v>
      </c>
      <c r="G5412">
        <v>0</v>
      </c>
      <c r="H5412">
        <f t="shared" si="420"/>
        <v>0</v>
      </c>
      <c r="I5412" s="3">
        <f t="shared" si="421"/>
        <v>41420</v>
      </c>
      <c r="J5412" t="s">
        <v>59</v>
      </c>
      <c r="K5412">
        <v>1676592</v>
      </c>
      <c r="L5412" t="s">
        <v>22</v>
      </c>
      <c r="M5412" t="s">
        <v>35</v>
      </c>
      <c r="N5412">
        <v>45793</v>
      </c>
      <c r="O5412">
        <v>26.26</v>
      </c>
      <c r="P5412" t="str">
        <f t="shared" si="422"/>
        <v>PORT04PORT09</v>
      </c>
      <c r="Q5412">
        <f>VLOOKUP(P5412,FreightRates!C$2:D$9,2,0)</f>
        <v>21.470399999999998</v>
      </c>
      <c r="R5412">
        <f>VLOOKUP(P5412,FreightRates!C$2:E$9,3,0)</f>
        <v>6.2E-2</v>
      </c>
      <c r="S5412">
        <f t="shared" si="423"/>
        <v>74577.969560000012</v>
      </c>
      <c r="T5412">
        <f t="shared" si="424"/>
        <v>1202524.1800000002</v>
      </c>
    </row>
    <row r="5413" spans="1:20" x14ac:dyDescent="0.35">
      <c r="A5413">
        <v>1447265611.7</v>
      </c>
      <c r="B5413" s="3">
        <v>41420</v>
      </c>
      <c r="C5413" t="s">
        <v>30</v>
      </c>
      <c r="D5413" t="s">
        <v>7</v>
      </c>
      <c r="E5413" t="s">
        <v>3</v>
      </c>
      <c r="F5413">
        <v>0</v>
      </c>
      <c r="G5413">
        <v>0</v>
      </c>
      <c r="H5413">
        <f t="shared" si="420"/>
        <v>0</v>
      </c>
      <c r="I5413" s="3">
        <f t="shared" si="421"/>
        <v>41420</v>
      </c>
      <c r="J5413" t="s">
        <v>59</v>
      </c>
      <c r="K5413">
        <v>1676592</v>
      </c>
      <c r="L5413" t="s">
        <v>22</v>
      </c>
      <c r="M5413" t="s">
        <v>35</v>
      </c>
      <c r="N5413">
        <v>80811</v>
      </c>
      <c r="O5413">
        <v>42.720000000000006</v>
      </c>
      <c r="P5413" t="str">
        <f t="shared" si="422"/>
        <v>PORT04PORT09</v>
      </c>
      <c r="Q5413">
        <f>VLOOKUP(P5413,FreightRates!C$2:D$9,2,0)</f>
        <v>21.470399999999998</v>
      </c>
      <c r="R5413">
        <f>VLOOKUP(P5413,FreightRates!C$2:E$9,3,0)</f>
        <v>6.2E-2</v>
      </c>
      <c r="S5413">
        <f t="shared" si="423"/>
        <v>214060.71744000001</v>
      </c>
      <c r="T5413">
        <f t="shared" si="424"/>
        <v>3452245.9200000004</v>
      </c>
    </row>
    <row r="5414" spans="1:20" x14ac:dyDescent="0.35">
      <c r="A5414">
        <v>1447174248.7</v>
      </c>
      <c r="B5414" s="3">
        <v>41420</v>
      </c>
      <c r="C5414" t="s">
        <v>30</v>
      </c>
      <c r="D5414" t="s">
        <v>7</v>
      </c>
      <c r="E5414" t="s">
        <v>3</v>
      </c>
      <c r="F5414">
        <v>0</v>
      </c>
      <c r="G5414">
        <v>0</v>
      </c>
      <c r="H5414">
        <f t="shared" si="420"/>
        <v>0</v>
      </c>
      <c r="I5414" s="3">
        <f t="shared" si="421"/>
        <v>41420</v>
      </c>
      <c r="J5414" t="s">
        <v>59</v>
      </c>
      <c r="K5414">
        <v>1676592</v>
      </c>
      <c r="L5414" t="s">
        <v>22</v>
      </c>
      <c r="M5414" t="s">
        <v>35</v>
      </c>
      <c r="N5414">
        <v>94817</v>
      </c>
      <c r="O5414">
        <v>45</v>
      </c>
      <c r="P5414" t="str">
        <f t="shared" si="422"/>
        <v>PORT04PORT09</v>
      </c>
      <c r="Q5414">
        <f>VLOOKUP(P5414,FreightRates!C$2:D$9,2,0)</f>
        <v>21.470399999999998</v>
      </c>
      <c r="R5414">
        <f>VLOOKUP(P5414,FreightRates!C$2:E$9,3,0)</f>
        <v>6.2E-2</v>
      </c>
      <c r="S5414">
        <f t="shared" si="423"/>
        <v>264560.90039999998</v>
      </c>
      <c r="T5414">
        <f t="shared" si="424"/>
        <v>4266765</v>
      </c>
    </row>
    <row r="5415" spans="1:20" x14ac:dyDescent="0.35">
      <c r="A5415">
        <v>1447367859.7</v>
      </c>
      <c r="B5415" s="3">
        <v>41420</v>
      </c>
      <c r="C5415" t="s">
        <v>30</v>
      </c>
      <c r="D5415" t="s">
        <v>7</v>
      </c>
      <c r="E5415" t="s">
        <v>3</v>
      </c>
      <c r="F5415">
        <v>0</v>
      </c>
      <c r="G5415">
        <v>0</v>
      </c>
      <c r="H5415">
        <f t="shared" si="420"/>
        <v>0</v>
      </c>
      <c r="I5415" s="3">
        <f t="shared" si="421"/>
        <v>41420</v>
      </c>
      <c r="J5415" t="s">
        <v>59</v>
      </c>
      <c r="K5415">
        <v>1676592</v>
      </c>
      <c r="L5415" t="s">
        <v>22</v>
      </c>
      <c r="M5415" t="s">
        <v>35</v>
      </c>
      <c r="N5415">
        <v>45771</v>
      </c>
      <c r="O5415">
        <v>24.96</v>
      </c>
      <c r="P5415" t="str">
        <f t="shared" si="422"/>
        <v>PORT04PORT09</v>
      </c>
      <c r="Q5415">
        <f>VLOOKUP(P5415,FreightRates!C$2:D$9,2,0)</f>
        <v>21.470399999999998</v>
      </c>
      <c r="R5415">
        <f>VLOOKUP(P5415,FreightRates!C$2:E$9,3,0)</f>
        <v>6.2E-2</v>
      </c>
      <c r="S5415">
        <f t="shared" si="423"/>
        <v>70853.008320000008</v>
      </c>
      <c r="T5415">
        <f t="shared" si="424"/>
        <v>1142444.1600000001</v>
      </c>
    </row>
    <row r="5416" spans="1:20" x14ac:dyDescent="0.35">
      <c r="A5416">
        <v>1447400305.7</v>
      </c>
      <c r="B5416" s="3">
        <v>41420</v>
      </c>
      <c r="C5416" t="s">
        <v>30</v>
      </c>
      <c r="D5416" t="s">
        <v>7</v>
      </c>
      <c r="E5416" t="s">
        <v>3</v>
      </c>
      <c r="F5416">
        <v>0</v>
      </c>
      <c r="G5416">
        <v>0</v>
      </c>
      <c r="H5416">
        <f t="shared" si="420"/>
        <v>0</v>
      </c>
      <c r="I5416" s="3">
        <f t="shared" si="421"/>
        <v>41420</v>
      </c>
      <c r="J5416" t="s">
        <v>59</v>
      </c>
      <c r="K5416">
        <v>1676592</v>
      </c>
      <c r="L5416" t="s">
        <v>22</v>
      </c>
      <c r="M5416" t="s">
        <v>35</v>
      </c>
      <c r="N5416">
        <v>49257</v>
      </c>
      <c r="O5416">
        <v>27.72</v>
      </c>
      <c r="P5416" t="str">
        <f t="shared" si="422"/>
        <v>PORT04PORT09</v>
      </c>
      <c r="Q5416">
        <f>VLOOKUP(P5416,FreightRates!C$2:D$9,2,0)</f>
        <v>21.470399999999998</v>
      </c>
      <c r="R5416">
        <f>VLOOKUP(P5416,FreightRates!C$2:E$9,3,0)</f>
        <v>6.2E-2</v>
      </c>
      <c r="S5416">
        <f t="shared" si="423"/>
        <v>84676.520879999996</v>
      </c>
      <c r="T5416">
        <f t="shared" si="424"/>
        <v>1365404.04</v>
      </c>
    </row>
    <row r="5417" spans="1:20" x14ac:dyDescent="0.35">
      <c r="A5417">
        <v>1447174247.7</v>
      </c>
      <c r="B5417" s="3">
        <v>41420</v>
      </c>
      <c r="C5417" t="s">
        <v>30</v>
      </c>
      <c r="D5417" t="s">
        <v>7</v>
      </c>
      <c r="E5417" t="s">
        <v>3</v>
      </c>
      <c r="F5417">
        <v>0</v>
      </c>
      <c r="G5417">
        <v>0</v>
      </c>
      <c r="H5417">
        <f t="shared" si="420"/>
        <v>0</v>
      </c>
      <c r="I5417" s="3">
        <f t="shared" si="421"/>
        <v>41420</v>
      </c>
      <c r="J5417" t="s">
        <v>59</v>
      </c>
      <c r="K5417">
        <v>1676592</v>
      </c>
      <c r="L5417" t="s">
        <v>22</v>
      </c>
      <c r="M5417" t="s">
        <v>35</v>
      </c>
      <c r="N5417">
        <v>49257</v>
      </c>
      <c r="O5417">
        <v>26.680000000000003</v>
      </c>
      <c r="P5417" t="str">
        <f t="shared" si="422"/>
        <v>PORT04PORT09</v>
      </c>
      <c r="Q5417">
        <f>VLOOKUP(P5417,FreightRates!C$2:D$9,2,0)</f>
        <v>21.470399999999998</v>
      </c>
      <c r="R5417">
        <f>VLOOKUP(P5417,FreightRates!C$2:E$9,3,0)</f>
        <v>6.2E-2</v>
      </c>
      <c r="S5417">
        <f t="shared" si="423"/>
        <v>81500.42952000002</v>
      </c>
      <c r="T5417">
        <f t="shared" si="424"/>
        <v>1314176.7600000002</v>
      </c>
    </row>
    <row r="5418" spans="1:20" x14ac:dyDescent="0.35">
      <c r="A5418">
        <v>1447302693.7</v>
      </c>
      <c r="B5418" s="3">
        <v>41420</v>
      </c>
      <c r="C5418" t="s">
        <v>30</v>
      </c>
      <c r="D5418" t="s">
        <v>7</v>
      </c>
      <c r="E5418" t="s">
        <v>3</v>
      </c>
      <c r="F5418">
        <v>0</v>
      </c>
      <c r="G5418">
        <v>0</v>
      </c>
      <c r="H5418">
        <f t="shared" si="420"/>
        <v>0</v>
      </c>
      <c r="I5418" s="3">
        <f t="shared" si="421"/>
        <v>41420</v>
      </c>
      <c r="J5418" t="s">
        <v>59</v>
      </c>
      <c r="K5418">
        <v>1676592</v>
      </c>
      <c r="L5418" t="s">
        <v>22</v>
      </c>
      <c r="M5418" t="s">
        <v>35</v>
      </c>
      <c r="N5418">
        <v>80734</v>
      </c>
      <c r="O5418">
        <v>46.16</v>
      </c>
      <c r="P5418" t="str">
        <f t="shared" si="422"/>
        <v>PORT04PORT09</v>
      </c>
      <c r="Q5418">
        <f>VLOOKUP(P5418,FreightRates!C$2:D$9,2,0)</f>
        <v>21.470399999999998</v>
      </c>
      <c r="R5418">
        <f>VLOOKUP(P5418,FreightRates!C$2:E$9,3,0)</f>
        <v>6.2E-2</v>
      </c>
      <c r="S5418">
        <f t="shared" si="423"/>
        <v>231075.71967999995</v>
      </c>
      <c r="T5418">
        <f t="shared" si="424"/>
        <v>3726681.44</v>
      </c>
    </row>
    <row r="5419" spans="1:20" x14ac:dyDescent="0.35">
      <c r="A5419">
        <v>1447162189.7</v>
      </c>
      <c r="B5419" s="3">
        <v>41420</v>
      </c>
      <c r="C5419" t="s">
        <v>30</v>
      </c>
      <c r="D5419" t="s">
        <v>7</v>
      </c>
      <c r="E5419" t="s">
        <v>3</v>
      </c>
      <c r="F5419">
        <v>0</v>
      </c>
      <c r="G5419">
        <v>0</v>
      </c>
      <c r="H5419">
        <f t="shared" si="420"/>
        <v>0</v>
      </c>
      <c r="I5419" s="3">
        <f t="shared" si="421"/>
        <v>41420</v>
      </c>
      <c r="J5419" t="s">
        <v>59</v>
      </c>
      <c r="K5419">
        <v>1676592</v>
      </c>
      <c r="L5419" t="s">
        <v>22</v>
      </c>
      <c r="M5419" t="s">
        <v>35</v>
      </c>
      <c r="N5419">
        <v>49279</v>
      </c>
      <c r="O5419">
        <v>23.66</v>
      </c>
      <c r="P5419" t="str">
        <f t="shared" si="422"/>
        <v>PORT04PORT09</v>
      </c>
      <c r="Q5419">
        <f>VLOOKUP(P5419,FreightRates!C$2:D$9,2,0)</f>
        <v>21.470399999999998</v>
      </c>
      <c r="R5419">
        <f>VLOOKUP(P5419,FreightRates!C$2:E$9,3,0)</f>
        <v>6.2E-2</v>
      </c>
      <c r="S5419">
        <f t="shared" si="423"/>
        <v>72309.821080000009</v>
      </c>
      <c r="T5419">
        <f t="shared" si="424"/>
        <v>1165941.1399999999</v>
      </c>
    </row>
    <row r="5420" spans="1:20" x14ac:dyDescent="0.35">
      <c r="A5420">
        <v>1447374837.7</v>
      </c>
      <c r="B5420" s="3">
        <v>41420</v>
      </c>
      <c r="C5420" t="s">
        <v>30</v>
      </c>
      <c r="D5420" t="s">
        <v>7</v>
      </c>
      <c r="E5420" t="s">
        <v>3</v>
      </c>
      <c r="F5420">
        <v>0</v>
      </c>
      <c r="G5420">
        <v>0</v>
      </c>
      <c r="H5420">
        <f t="shared" si="420"/>
        <v>0</v>
      </c>
      <c r="I5420" s="3">
        <f t="shared" si="421"/>
        <v>41420</v>
      </c>
      <c r="J5420" t="s">
        <v>59</v>
      </c>
      <c r="K5420">
        <v>1676592</v>
      </c>
      <c r="L5420" t="s">
        <v>22</v>
      </c>
      <c r="M5420" t="s">
        <v>35</v>
      </c>
      <c r="N5420">
        <v>49293</v>
      </c>
      <c r="O5420">
        <v>24.66</v>
      </c>
      <c r="P5420" t="str">
        <f t="shared" si="422"/>
        <v>PORT04PORT09</v>
      </c>
      <c r="Q5420">
        <f>VLOOKUP(P5420,FreightRates!C$2:D$9,2,0)</f>
        <v>21.470399999999998</v>
      </c>
      <c r="R5420">
        <f>VLOOKUP(P5420,FreightRates!C$2:E$9,3,0)</f>
        <v>6.2E-2</v>
      </c>
      <c r="S5420">
        <f t="shared" si="423"/>
        <v>75386.523960000006</v>
      </c>
      <c r="T5420">
        <f t="shared" si="424"/>
        <v>1215565.3800000001</v>
      </c>
    </row>
    <row r="5421" spans="1:20" x14ac:dyDescent="0.35">
      <c r="A5421">
        <v>1447149002.7</v>
      </c>
      <c r="B5421" s="3">
        <v>41420</v>
      </c>
      <c r="C5421" t="s">
        <v>30</v>
      </c>
      <c r="D5421" t="s">
        <v>7</v>
      </c>
      <c r="E5421" t="s">
        <v>3</v>
      </c>
      <c r="F5421">
        <v>0</v>
      </c>
      <c r="G5421">
        <v>0</v>
      </c>
      <c r="H5421">
        <f t="shared" si="420"/>
        <v>0</v>
      </c>
      <c r="I5421" s="3">
        <f t="shared" si="421"/>
        <v>41420</v>
      </c>
      <c r="J5421" t="s">
        <v>59</v>
      </c>
      <c r="K5421">
        <v>1676592</v>
      </c>
      <c r="L5421" t="s">
        <v>22</v>
      </c>
      <c r="M5421" t="s">
        <v>35</v>
      </c>
      <c r="N5421">
        <v>49268</v>
      </c>
      <c r="O5421">
        <v>24.64</v>
      </c>
      <c r="P5421" t="str">
        <f t="shared" si="422"/>
        <v>PORT04PORT09</v>
      </c>
      <c r="Q5421">
        <f>VLOOKUP(P5421,FreightRates!C$2:D$9,2,0)</f>
        <v>21.470399999999998</v>
      </c>
      <c r="R5421">
        <f>VLOOKUP(P5421,FreightRates!C$2:E$9,3,0)</f>
        <v>6.2E-2</v>
      </c>
      <c r="S5421">
        <f t="shared" si="423"/>
        <v>75287.208639999997</v>
      </c>
      <c r="T5421">
        <f t="shared" si="424"/>
        <v>1213963.52</v>
      </c>
    </row>
    <row r="5422" spans="1:20" x14ac:dyDescent="0.35">
      <c r="A5422">
        <v>1447302712.7</v>
      </c>
      <c r="B5422" s="3">
        <v>41420</v>
      </c>
      <c r="C5422" t="s">
        <v>30</v>
      </c>
      <c r="D5422" t="s">
        <v>7</v>
      </c>
      <c r="E5422" t="s">
        <v>3</v>
      </c>
      <c r="F5422">
        <v>0</v>
      </c>
      <c r="G5422">
        <v>0</v>
      </c>
      <c r="H5422">
        <f t="shared" si="420"/>
        <v>0</v>
      </c>
      <c r="I5422" s="3">
        <f t="shared" si="421"/>
        <v>41420</v>
      </c>
      <c r="J5422" t="s">
        <v>59</v>
      </c>
      <c r="K5422">
        <v>1676592</v>
      </c>
      <c r="L5422" t="s">
        <v>22</v>
      </c>
      <c r="M5422" t="s">
        <v>35</v>
      </c>
      <c r="N5422">
        <v>17734</v>
      </c>
      <c r="O5422">
        <v>9.1199999999999992</v>
      </c>
      <c r="P5422" t="str">
        <f t="shared" si="422"/>
        <v>PORT04PORT09</v>
      </c>
      <c r="Q5422">
        <f>VLOOKUP(P5422,FreightRates!C$2:D$9,2,0)</f>
        <v>21.470399999999998</v>
      </c>
      <c r="R5422">
        <f>VLOOKUP(P5422,FreightRates!C$2:E$9,3,0)</f>
        <v>6.2E-2</v>
      </c>
      <c r="S5422">
        <f t="shared" si="423"/>
        <v>10048.983359999998</v>
      </c>
      <c r="T5422">
        <f t="shared" si="424"/>
        <v>161734.07999999999</v>
      </c>
    </row>
    <row r="5423" spans="1:20" x14ac:dyDescent="0.35">
      <c r="A5423">
        <v>1447364796.7</v>
      </c>
      <c r="B5423" s="3">
        <v>41420</v>
      </c>
      <c r="C5423" t="s">
        <v>30</v>
      </c>
      <c r="D5423" t="s">
        <v>7</v>
      </c>
      <c r="E5423" t="s">
        <v>3</v>
      </c>
      <c r="F5423">
        <v>0</v>
      </c>
      <c r="G5423">
        <v>0</v>
      </c>
      <c r="H5423">
        <f t="shared" si="420"/>
        <v>0</v>
      </c>
      <c r="I5423" s="3">
        <f t="shared" si="421"/>
        <v>41420</v>
      </c>
      <c r="J5423" t="s">
        <v>59</v>
      </c>
      <c r="K5423">
        <v>1676592</v>
      </c>
      <c r="L5423" t="s">
        <v>22</v>
      </c>
      <c r="M5423" t="s">
        <v>35</v>
      </c>
      <c r="N5423">
        <v>17822</v>
      </c>
      <c r="O5423">
        <v>9.08</v>
      </c>
      <c r="P5423" t="str">
        <f t="shared" si="422"/>
        <v>PORT04PORT09</v>
      </c>
      <c r="Q5423">
        <f>VLOOKUP(P5423,FreightRates!C$2:D$9,2,0)</f>
        <v>21.470399999999998</v>
      </c>
      <c r="R5423">
        <f>VLOOKUP(P5423,FreightRates!C$2:E$9,3,0)</f>
        <v>6.2E-2</v>
      </c>
      <c r="S5423">
        <f t="shared" si="423"/>
        <v>10054.543520000001</v>
      </c>
      <c r="T5423">
        <f t="shared" si="424"/>
        <v>161823.76</v>
      </c>
    </row>
    <row r="5424" spans="1:20" x14ac:dyDescent="0.35">
      <c r="A5424">
        <v>1447346414.7</v>
      </c>
      <c r="B5424" s="3">
        <v>41420</v>
      </c>
      <c r="C5424" t="s">
        <v>30</v>
      </c>
      <c r="D5424" t="s">
        <v>7</v>
      </c>
      <c r="E5424" t="s">
        <v>3</v>
      </c>
      <c r="F5424">
        <v>0</v>
      </c>
      <c r="G5424">
        <v>0</v>
      </c>
      <c r="H5424">
        <f t="shared" si="420"/>
        <v>0</v>
      </c>
      <c r="I5424" s="3">
        <f t="shared" si="421"/>
        <v>41420</v>
      </c>
      <c r="J5424" t="s">
        <v>59</v>
      </c>
      <c r="K5424">
        <v>1676592</v>
      </c>
      <c r="L5424" t="s">
        <v>22</v>
      </c>
      <c r="M5424" t="s">
        <v>35</v>
      </c>
      <c r="N5424">
        <v>91267</v>
      </c>
      <c r="O5424">
        <v>44.139999999999993</v>
      </c>
      <c r="P5424" t="str">
        <f t="shared" si="422"/>
        <v>PORT04PORT09</v>
      </c>
      <c r="Q5424">
        <f>VLOOKUP(P5424,FreightRates!C$2:D$9,2,0)</f>
        <v>21.470399999999998</v>
      </c>
      <c r="R5424">
        <f>VLOOKUP(P5424,FreightRates!C$2:E$9,3,0)</f>
        <v>6.2E-2</v>
      </c>
      <c r="S5424">
        <f t="shared" si="423"/>
        <v>249790.04395999998</v>
      </c>
      <c r="T5424">
        <f t="shared" si="424"/>
        <v>4028525.3799999994</v>
      </c>
    </row>
    <row r="5425" spans="1:20" x14ac:dyDescent="0.35">
      <c r="A5425">
        <v>1447318859.7</v>
      </c>
      <c r="B5425" s="3">
        <v>41420</v>
      </c>
      <c r="C5425" t="s">
        <v>30</v>
      </c>
      <c r="D5425" t="s">
        <v>7</v>
      </c>
      <c r="E5425" t="s">
        <v>3</v>
      </c>
      <c r="F5425">
        <v>0</v>
      </c>
      <c r="G5425">
        <v>0</v>
      </c>
      <c r="H5425">
        <f t="shared" si="420"/>
        <v>0</v>
      </c>
      <c r="I5425" s="3">
        <f t="shared" si="421"/>
        <v>41420</v>
      </c>
      <c r="J5425" t="s">
        <v>59</v>
      </c>
      <c r="K5425">
        <v>1676592</v>
      </c>
      <c r="L5425" t="s">
        <v>22</v>
      </c>
      <c r="M5425" t="s">
        <v>35</v>
      </c>
      <c r="N5425">
        <v>87772</v>
      </c>
      <c r="O5425">
        <v>49.2</v>
      </c>
      <c r="P5425" t="str">
        <f t="shared" si="422"/>
        <v>PORT04PORT09</v>
      </c>
      <c r="Q5425">
        <f>VLOOKUP(P5425,FreightRates!C$2:D$9,2,0)</f>
        <v>21.470399999999998</v>
      </c>
      <c r="R5425">
        <f>VLOOKUP(P5425,FreightRates!C$2:E$9,3,0)</f>
        <v>6.2E-2</v>
      </c>
      <c r="S5425">
        <f t="shared" si="423"/>
        <v>267761.17920000001</v>
      </c>
      <c r="T5425">
        <f t="shared" si="424"/>
        <v>4318382.4000000004</v>
      </c>
    </row>
    <row r="5426" spans="1:20" x14ac:dyDescent="0.35">
      <c r="A5426">
        <v>1447225689.7</v>
      </c>
      <c r="B5426" s="3">
        <v>41420</v>
      </c>
      <c r="C5426" t="s">
        <v>30</v>
      </c>
      <c r="D5426" t="s">
        <v>7</v>
      </c>
      <c r="E5426" t="s">
        <v>3</v>
      </c>
      <c r="F5426">
        <v>0</v>
      </c>
      <c r="G5426">
        <v>0</v>
      </c>
      <c r="H5426">
        <f t="shared" si="420"/>
        <v>0</v>
      </c>
      <c r="I5426" s="3">
        <f t="shared" si="421"/>
        <v>41420</v>
      </c>
      <c r="J5426" t="s">
        <v>59</v>
      </c>
      <c r="K5426">
        <v>1676592</v>
      </c>
      <c r="L5426" t="s">
        <v>22</v>
      </c>
      <c r="M5426" t="s">
        <v>35</v>
      </c>
      <c r="N5426">
        <v>98298</v>
      </c>
      <c r="O5426">
        <v>46.92</v>
      </c>
      <c r="P5426" t="str">
        <f t="shared" si="422"/>
        <v>PORT04PORT09</v>
      </c>
      <c r="Q5426">
        <f>VLOOKUP(P5426,FreightRates!C$2:D$9,2,0)</f>
        <v>21.470399999999998</v>
      </c>
      <c r="R5426">
        <f>VLOOKUP(P5426,FreightRates!C$2:E$9,3,0)</f>
        <v>6.2E-2</v>
      </c>
      <c r="S5426">
        <f t="shared" si="423"/>
        <v>285974.28431999998</v>
      </c>
      <c r="T5426">
        <f t="shared" si="424"/>
        <v>4612142.16</v>
      </c>
    </row>
    <row r="5427" spans="1:20" x14ac:dyDescent="0.35">
      <c r="A5427">
        <v>1447379157.7</v>
      </c>
      <c r="B5427" s="3">
        <v>41420</v>
      </c>
      <c r="C5427" t="s">
        <v>30</v>
      </c>
      <c r="D5427" t="s">
        <v>7</v>
      </c>
      <c r="E5427" t="s">
        <v>3</v>
      </c>
      <c r="F5427">
        <v>0</v>
      </c>
      <c r="G5427">
        <v>0</v>
      </c>
      <c r="H5427">
        <f t="shared" si="420"/>
        <v>0</v>
      </c>
      <c r="I5427" s="3">
        <f t="shared" si="421"/>
        <v>41420</v>
      </c>
      <c r="J5427" t="s">
        <v>59</v>
      </c>
      <c r="K5427">
        <v>1687384</v>
      </c>
      <c r="L5427" t="s">
        <v>22</v>
      </c>
      <c r="M5427" t="s">
        <v>35</v>
      </c>
      <c r="N5427">
        <v>10740</v>
      </c>
      <c r="O5427">
        <v>6.3690576195503326</v>
      </c>
      <c r="P5427" t="str">
        <f t="shared" si="422"/>
        <v>PORT04PORT09</v>
      </c>
      <c r="Q5427">
        <f>VLOOKUP(P5427,FreightRates!C$2:D$9,2,0)</f>
        <v>21.470399999999998</v>
      </c>
      <c r="R5427">
        <f>VLOOKUP(P5427,FreightRates!C$2:E$9,3,0)</f>
        <v>6.2E-2</v>
      </c>
      <c r="S5427">
        <f t="shared" si="423"/>
        <v>4262.4984877061761</v>
      </c>
      <c r="T5427">
        <f t="shared" si="424"/>
        <v>68403.678833970567</v>
      </c>
    </row>
    <row r="5428" spans="1:20" x14ac:dyDescent="0.35">
      <c r="A5428">
        <v>1447252453.7</v>
      </c>
      <c r="B5428" s="3">
        <v>41420</v>
      </c>
      <c r="C5428" t="s">
        <v>30</v>
      </c>
      <c r="D5428" t="s">
        <v>7</v>
      </c>
      <c r="E5428" t="s">
        <v>3</v>
      </c>
      <c r="F5428">
        <v>0</v>
      </c>
      <c r="G5428">
        <v>0</v>
      </c>
      <c r="H5428">
        <f t="shared" si="420"/>
        <v>0</v>
      </c>
      <c r="I5428" s="3">
        <f t="shared" si="421"/>
        <v>41420</v>
      </c>
      <c r="J5428" t="s">
        <v>59</v>
      </c>
      <c r="K5428">
        <v>1687384</v>
      </c>
      <c r="L5428" t="s">
        <v>22</v>
      </c>
      <c r="M5428" t="s">
        <v>35</v>
      </c>
      <c r="N5428">
        <v>3741</v>
      </c>
      <c r="O5428">
        <v>2.1230192065167777</v>
      </c>
      <c r="P5428" t="str">
        <f t="shared" si="422"/>
        <v>PORT04PORT09</v>
      </c>
      <c r="Q5428">
        <f>VLOOKUP(P5428,FreightRates!C$2:D$9,2,0)</f>
        <v>21.470399999999998</v>
      </c>
      <c r="R5428">
        <f>VLOOKUP(P5428,FreightRates!C$2:E$9,3,0)</f>
        <v>6.2E-2</v>
      </c>
      <c r="S5428">
        <f t="shared" si="423"/>
        <v>513.88772079791454</v>
      </c>
      <c r="T5428">
        <f t="shared" si="424"/>
        <v>7942.2148515792651</v>
      </c>
    </row>
    <row r="5429" spans="1:20" x14ac:dyDescent="0.35">
      <c r="A5429">
        <v>1447145843.7</v>
      </c>
      <c r="B5429" s="3">
        <v>41420</v>
      </c>
      <c r="C5429" t="s">
        <v>30</v>
      </c>
      <c r="D5429" t="s">
        <v>7</v>
      </c>
      <c r="E5429" t="s">
        <v>3</v>
      </c>
      <c r="F5429">
        <v>0</v>
      </c>
      <c r="G5429">
        <v>0</v>
      </c>
      <c r="H5429">
        <f t="shared" si="420"/>
        <v>0</v>
      </c>
      <c r="I5429" s="3">
        <f t="shared" si="421"/>
        <v>41420</v>
      </c>
      <c r="J5429" t="s">
        <v>59</v>
      </c>
      <c r="K5429">
        <v>1687384</v>
      </c>
      <c r="L5429" t="s">
        <v>22</v>
      </c>
      <c r="M5429" t="s">
        <v>35</v>
      </c>
      <c r="N5429">
        <v>7290</v>
      </c>
      <c r="O5429">
        <v>4.2460384130335553</v>
      </c>
      <c r="P5429" t="str">
        <f t="shared" si="422"/>
        <v>PORT04PORT09</v>
      </c>
      <c r="Q5429">
        <f>VLOOKUP(P5429,FreightRates!C$2:D$9,2,0)</f>
        <v>21.470399999999998</v>
      </c>
      <c r="R5429">
        <f>VLOOKUP(P5429,FreightRates!C$2:E$9,3,0)</f>
        <v>6.2E-2</v>
      </c>
      <c r="S5429">
        <f t="shared" si="423"/>
        <v>1940.5948419229064</v>
      </c>
      <c r="T5429">
        <f t="shared" si="424"/>
        <v>30953.62003101462</v>
      </c>
    </row>
    <row r="5430" spans="1:20" x14ac:dyDescent="0.35">
      <c r="A5430">
        <v>1447145842.7</v>
      </c>
      <c r="B5430" s="3">
        <v>41420</v>
      </c>
      <c r="C5430" t="s">
        <v>30</v>
      </c>
      <c r="D5430" t="s">
        <v>7</v>
      </c>
      <c r="E5430" t="s">
        <v>3</v>
      </c>
      <c r="F5430">
        <v>0</v>
      </c>
      <c r="G5430">
        <v>0</v>
      </c>
      <c r="H5430">
        <f t="shared" si="420"/>
        <v>0</v>
      </c>
      <c r="I5430" s="3">
        <f t="shared" si="421"/>
        <v>41420</v>
      </c>
      <c r="J5430" t="s">
        <v>59</v>
      </c>
      <c r="K5430">
        <v>1687384</v>
      </c>
      <c r="L5430" t="s">
        <v>22</v>
      </c>
      <c r="M5430" t="s">
        <v>35</v>
      </c>
      <c r="N5430">
        <v>7298</v>
      </c>
      <c r="O5430">
        <v>4.2460384130335553</v>
      </c>
      <c r="P5430" t="str">
        <f t="shared" si="422"/>
        <v>PORT04PORT09</v>
      </c>
      <c r="Q5430">
        <f>VLOOKUP(P5430,FreightRates!C$2:D$9,2,0)</f>
        <v>21.470399999999998</v>
      </c>
      <c r="R5430">
        <f>VLOOKUP(P5430,FreightRates!C$2:E$9,3,0)</f>
        <v>6.2E-2</v>
      </c>
      <c r="S5430">
        <f t="shared" si="423"/>
        <v>1942.7008769757711</v>
      </c>
      <c r="T5430">
        <f t="shared" si="424"/>
        <v>30987.588338318888</v>
      </c>
    </row>
    <row r="5431" spans="1:20" x14ac:dyDescent="0.35">
      <c r="A5431">
        <v>1447224381.7</v>
      </c>
      <c r="B5431" s="3">
        <v>41420</v>
      </c>
      <c r="C5431" t="s">
        <v>30</v>
      </c>
      <c r="D5431" t="s">
        <v>7</v>
      </c>
      <c r="E5431" t="s">
        <v>3</v>
      </c>
      <c r="F5431">
        <v>0</v>
      </c>
      <c r="G5431">
        <v>0</v>
      </c>
      <c r="H5431">
        <f t="shared" si="420"/>
        <v>0</v>
      </c>
      <c r="I5431" s="3">
        <f t="shared" si="421"/>
        <v>41420</v>
      </c>
      <c r="J5431" t="s">
        <v>59</v>
      </c>
      <c r="K5431">
        <v>1687384</v>
      </c>
      <c r="L5431" t="s">
        <v>22</v>
      </c>
      <c r="M5431" t="s">
        <v>35</v>
      </c>
      <c r="N5431">
        <v>3777</v>
      </c>
      <c r="O5431">
        <v>2.1230192065167777</v>
      </c>
      <c r="P5431" t="str">
        <f t="shared" si="422"/>
        <v>PORT04PORT09</v>
      </c>
      <c r="Q5431">
        <f>VLOOKUP(P5431,FreightRates!C$2:D$9,2,0)</f>
        <v>21.470399999999998</v>
      </c>
      <c r="R5431">
        <f>VLOOKUP(P5431,FreightRates!C$2:E$9,3,0)</f>
        <v>6.2E-2</v>
      </c>
      <c r="S5431">
        <f t="shared" si="423"/>
        <v>518.62629966685995</v>
      </c>
      <c r="T5431">
        <f t="shared" si="424"/>
        <v>8018.643543013869</v>
      </c>
    </row>
    <row r="5432" spans="1:20" x14ac:dyDescent="0.35">
      <c r="A5432">
        <v>1447175772.7</v>
      </c>
      <c r="B5432" s="3">
        <v>41420</v>
      </c>
      <c r="C5432" t="s">
        <v>30</v>
      </c>
      <c r="D5432" t="s">
        <v>7</v>
      </c>
      <c r="E5432" t="s">
        <v>3</v>
      </c>
      <c r="F5432">
        <v>0</v>
      </c>
      <c r="G5432">
        <v>0</v>
      </c>
      <c r="H5432">
        <f t="shared" si="420"/>
        <v>0</v>
      </c>
      <c r="I5432" s="3">
        <f t="shared" si="421"/>
        <v>41420</v>
      </c>
      <c r="J5432" t="s">
        <v>59</v>
      </c>
      <c r="K5432">
        <v>1687384</v>
      </c>
      <c r="L5432" t="s">
        <v>22</v>
      </c>
      <c r="M5432" t="s">
        <v>35</v>
      </c>
      <c r="N5432">
        <v>21315</v>
      </c>
      <c r="O5432">
        <v>13.738115239100665</v>
      </c>
      <c r="P5432" t="str">
        <f t="shared" si="422"/>
        <v>PORT04PORT09</v>
      </c>
      <c r="Q5432">
        <f>VLOOKUP(P5432,FreightRates!C$2:D$9,2,0)</f>
        <v>21.470399999999998</v>
      </c>
      <c r="R5432">
        <f>VLOOKUP(P5432,FreightRates!C$2:E$9,3,0)</f>
        <v>6.2E-2</v>
      </c>
      <c r="S5432">
        <f t="shared" si="423"/>
        <v>18176.8018319287</v>
      </c>
      <c r="T5432">
        <f t="shared" si="424"/>
        <v>292827.92632143066</v>
      </c>
    </row>
    <row r="5433" spans="1:20" x14ac:dyDescent="0.35">
      <c r="A5433">
        <v>1447283651.7</v>
      </c>
      <c r="B5433" s="3">
        <v>41420</v>
      </c>
      <c r="C5433" t="s">
        <v>30</v>
      </c>
      <c r="D5433" t="s">
        <v>7</v>
      </c>
      <c r="E5433" t="s">
        <v>3</v>
      </c>
      <c r="F5433">
        <v>0</v>
      </c>
      <c r="G5433">
        <v>0</v>
      </c>
      <c r="H5433">
        <f t="shared" si="420"/>
        <v>0</v>
      </c>
      <c r="I5433" s="3">
        <f t="shared" si="421"/>
        <v>41420</v>
      </c>
      <c r="J5433" t="s">
        <v>59</v>
      </c>
      <c r="K5433">
        <v>1687384</v>
      </c>
      <c r="L5433" t="s">
        <v>22</v>
      </c>
      <c r="M5433" t="s">
        <v>35</v>
      </c>
      <c r="N5433">
        <v>10815</v>
      </c>
      <c r="O5433">
        <v>6.3690576195503326</v>
      </c>
      <c r="P5433" t="str">
        <f t="shared" si="422"/>
        <v>PORT04PORT09</v>
      </c>
      <c r="Q5433">
        <f>VLOOKUP(P5433,FreightRates!C$2:D$9,2,0)</f>
        <v>21.470399999999998</v>
      </c>
      <c r="R5433">
        <f>VLOOKUP(P5433,FreightRates!C$2:E$9,3,0)</f>
        <v>6.2E-2</v>
      </c>
      <c r="S5433">
        <f t="shared" si="423"/>
        <v>4292.1146056370844</v>
      </c>
      <c r="T5433">
        <f t="shared" si="424"/>
        <v>68881.358155436843</v>
      </c>
    </row>
    <row r="5434" spans="1:20" x14ac:dyDescent="0.35">
      <c r="A5434">
        <v>1447336006.7</v>
      </c>
      <c r="B5434" s="3">
        <v>41420</v>
      </c>
      <c r="C5434" t="s">
        <v>30</v>
      </c>
      <c r="D5434" t="s">
        <v>7</v>
      </c>
      <c r="E5434" t="s">
        <v>3</v>
      </c>
      <c r="F5434">
        <v>0</v>
      </c>
      <c r="G5434">
        <v>0</v>
      </c>
      <c r="H5434">
        <f t="shared" si="420"/>
        <v>0</v>
      </c>
      <c r="I5434" s="3">
        <f t="shared" si="421"/>
        <v>41420</v>
      </c>
      <c r="J5434" t="s">
        <v>59</v>
      </c>
      <c r="K5434">
        <v>1686463</v>
      </c>
      <c r="L5434" t="s">
        <v>22</v>
      </c>
      <c r="M5434" t="s">
        <v>35</v>
      </c>
      <c r="N5434">
        <v>1776</v>
      </c>
      <c r="O5434">
        <v>2.7099075461787141</v>
      </c>
      <c r="P5434" t="str">
        <f t="shared" si="422"/>
        <v>PORT04PORT09</v>
      </c>
      <c r="Q5434">
        <f>VLOOKUP(P5434,FreightRates!C$2:D$9,2,0)</f>
        <v>21.470399999999998</v>
      </c>
      <c r="R5434">
        <f>VLOOKUP(P5434,FreightRates!C$2:E$9,3,0)</f>
        <v>6.2E-2</v>
      </c>
      <c r="S5434">
        <f t="shared" si="423"/>
        <v>319.86373972483057</v>
      </c>
      <c r="T5434">
        <f t="shared" si="424"/>
        <v>4812.7958020133965</v>
      </c>
    </row>
    <row r="5435" spans="1:20" x14ac:dyDescent="0.35">
      <c r="A5435">
        <v>1447336000.7</v>
      </c>
      <c r="B5435" s="3">
        <v>41420</v>
      </c>
      <c r="C5435" t="s">
        <v>30</v>
      </c>
      <c r="D5435" t="s">
        <v>7</v>
      </c>
      <c r="E5435" t="s">
        <v>3</v>
      </c>
      <c r="F5435">
        <v>0</v>
      </c>
      <c r="G5435">
        <v>0</v>
      </c>
      <c r="H5435">
        <f t="shared" si="420"/>
        <v>0</v>
      </c>
      <c r="I5435" s="3">
        <f t="shared" si="421"/>
        <v>41420</v>
      </c>
      <c r="J5435" t="s">
        <v>59</v>
      </c>
      <c r="K5435">
        <v>1686463</v>
      </c>
      <c r="L5435" t="s">
        <v>22</v>
      </c>
      <c r="M5435" t="s">
        <v>35</v>
      </c>
      <c r="N5435">
        <v>1752</v>
      </c>
      <c r="O5435">
        <v>2.7099075461787141</v>
      </c>
      <c r="P5435" t="str">
        <f t="shared" si="422"/>
        <v>PORT04PORT09</v>
      </c>
      <c r="Q5435">
        <f>VLOOKUP(P5435,FreightRates!C$2:D$9,2,0)</f>
        <v>21.470399999999998</v>
      </c>
      <c r="R5435">
        <f>VLOOKUP(P5435,FreightRates!C$2:E$9,3,0)</f>
        <v>6.2E-2</v>
      </c>
      <c r="S5435">
        <f t="shared" si="423"/>
        <v>315.83139729611662</v>
      </c>
      <c r="T5435">
        <f t="shared" si="424"/>
        <v>4747.7580209051075</v>
      </c>
    </row>
    <row r="5436" spans="1:20" x14ac:dyDescent="0.35">
      <c r="A5436">
        <v>1447162850.7</v>
      </c>
      <c r="B5436" s="3">
        <v>41420</v>
      </c>
      <c r="C5436" t="s">
        <v>30</v>
      </c>
      <c r="D5436" t="s">
        <v>7</v>
      </c>
      <c r="E5436" t="s">
        <v>3</v>
      </c>
      <c r="F5436">
        <v>0</v>
      </c>
      <c r="G5436">
        <v>0</v>
      </c>
      <c r="H5436">
        <f t="shared" si="420"/>
        <v>0</v>
      </c>
      <c r="I5436" s="3">
        <f t="shared" si="421"/>
        <v>41420</v>
      </c>
      <c r="J5436" t="s">
        <v>59</v>
      </c>
      <c r="K5436">
        <v>1686463</v>
      </c>
      <c r="L5436" t="s">
        <v>22</v>
      </c>
      <c r="M5436" t="s">
        <v>35</v>
      </c>
      <c r="N5436">
        <v>1761</v>
      </c>
      <c r="O5436">
        <v>2.7099075461787141</v>
      </c>
      <c r="P5436" t="str">
        <f t="shared" si="422"/>
        <v>PORT04PORT09</v>
      </c>
      <c r="Q5436">
        <f>VLOOKUP(P5436,FreightRates!C$2:D$9,2,0)</f>
        <v>21.470399999999998</v>
      </c>
      <c r="R5436">
        <f>VLOOKUP(P5436,FreightRates!C$2:E$9,3,0)</f>
        <v>6.2E-2</v>
      </c>
      <c r="S5436">
        <f t="shared" si="423"/>
        <v>317.34352570688435</v>
      </c>
      <c r="T5436">
        <f t="shared" si="424"/>
        <v>4772.1471888207152</v>
      </c>
    </row>
    <row r="5437" spans="1:20" x14ac:dyDescent="0.35">
      <c r="A5437">
        <v>1447162849.7</v>
      </c>
      <c r="B5437" s="3">
        <v>41420</v>
      </c>
      <c r="C5437" t="s">
        <v>30</v>
      </c>
      <c r="D5437" t="s">
        <v>7</v>
      </c>
      <c r="E5437" t="s">
        <v>3</v>
      </c>
      <c r="F5437">
        <v>0</v>
      </c>
      <c r="G5437">
        <v>0</v>
      </c>
      <c r="H5437">
        <f t="shared" si="420"/>
        <v>0</v>
      </c>
      <c r="I5437" s="3">
        <f t="shared" si="421"/>
        <v>41420</v>
      </c>
      <c r="J5437" t="s">
        <v>59</v>
      </c>
      <c r="K5437">
        <v>1686463</v>
      </c>
      <c r="L5437" t="s">
        <v>22</v>
      </c>
      <c r="M5437" t="s">
        <v>35</v>
      </c>
      <c r="N5437">
        <v>1782</v>
      </c>
      <c r="O5437">
        <v>2.7099075461787141</v>
      </c>
      <c r="P5437" t="str">
        <f t="shared" si="422"/>
        <v>PORT04PORT09</v>
      </c>
      <c r="Q5437">
        <f>VLOOKUP(P5437,FreightRates!C$2:D$9,2,0)</f>
        <v>21.470399999999998</v>
      </c>
      <c r="R5437">
        <f>VLOOKUP(P5437,FreightRates!C$2:E$9,3,0)</f>
        <v>6.2E-2</v>
      </c>
      <c r="S5437">
        <f t="shared" si="423"/>
        <v>320.871825332009</v>
      </c>
      <c r="T5437">
        <f t="shared" si="424"/>
        <v>4829.0552472904683</v>
      </c>
    </row>
    <row r="5438" spans="1:20" x14ac:dyDescent="0.35">
      <c r="A5438">
        <v>1447211179.7</v>
      </c>
      <c r="B5438" s="3">
        <v>41420</v>
      </c>
      <c r="C5438" t="s">
        <v>30</v>
      </c>
      <c r="D5438" t="s">
        <v>7</v>
      </c>
      <c r="E5438" t="s">
        <v>3</v>
      </c>
      <c r="F5438">
        <v>0</v>
      </c>
      <c r="G5438">
        <v>0</v>
      </c>
      <c r="H5438">
        <f t="shared" si="420"/>
        <v>0</v>
      </c>
      <c r="I5438" s="3">
        <f t="shared" si="421"/>
        <v>41420</v>
      </c>
      <c r="J5438" t="s">
        <v>59</v>
      </c>
      <c r="K5438">
        <v>1686215</v>
      </c>
      <c r="L5438" t="s">
        <v>22</v>
      </c>
      <c r="M5438" t="s">
        <v>35</v>
      </c>
      <c r="N5438">
        <v>10297</v>
      </c>
      <c r="O5438">
        <v>35.160433650324862</v>
      </c>
      <c r="P5438" t="str">
        <f t="shared" si="422"/>
        <v>PORT04PORT09</v>
      </c>
      <c r="Q5438">
        <f>VLOOKUP(P5438,FreightRates!C$2:D$9,2,0)</f>
        <v>21.470399999999998</v>
      </c>
      <c r="R5438">
        <f>VLOOKUP(P5438,FreightRates!C$2:E$9,3,0)</f>
        <v>6.2E-2</v>
      </c>
      <c r="S5438">
        <f t="shared" si="423"/>
        <v>22468.383488438496</v>
      </c>
      <c r="T5438">
        <f t="shared" si="424"/>
        <v>362046.98529739509</v>
      </c>
    </row>
    <row r="5439" spans="1:20" x14ac:dyDescent="0.35">
      <c r="A5439">
        <v>1447211236.7</v>
      </c>
      <c r="B5439" s="3">
        <v>41420</v>
      </c>
      <c r="C5439" t="s">
        <v>30</v>
      </c>
      <c r="D5439" t="s">
        <v>7</v>
      </c>
      <c r="E5439" t="s">
        <v>3</v>
      </c>
      <c r="F5439">
        <v>0</v>
      </c>
      <c r="G5439">
        <v>0</v>
      </c>
      <c r="H5439">
        <f t="shared" si="420"/>
        <v>0</v>
      </c>
      <c r="I5439" s="3">
        <f t="shared" si="421"/>
        <v>41420</v>
      </c>
      <c r="J5439" t="s">
        <v>59</v>
      </c>
      <c r="K5439">
        <v>1666470</v>
      </c>
      <c r="L5439" t="s">
        <v>22</v>
      </c>
      <c r="M5439" t="s">
        <v>35</v>
      </c>
      <c r="N5439">
        <v>6278</v>
      </c>
      <c r="O5439">
        <v>6.9795009356058353</v>
      </c>
      <c r="P5439" t="str">
        <f t="shared" si="422"/>
        <v>PORT04PORT09</v>
      </c>
      <c r="Q5439">
        <f>VLOOKUP(P5439,FreightRates!C$2:D$9,2,0)</f>
        <v>21.470399999999998</v>
      </c>
      <c r="R5439">
        <f>VLOOKUP(P5439,FreightRates!C$2:E$9,3,0)</f>
        <v>6.2E-2</v>
      </c>
      <c r="S5439">
        <f t="shared" si="423"/>
        <v>2738.143426171473</v>
      </c>
      <c r="T5439">
        <f t="shared" si="424"/>
        <v>43817.306873733432</v>
      </c>
    </row>
    <row r="5440" spans="1:20" x14ac:dyDescent="0.35">
      <c r="A5440">
        <v>1447196613.7</v>
      </c>
      <c r="B5440" s="3">
        <v>41420</v>
      </c>
      <c r="C5440" t="s">
        <v>30</v>
      </c>
      <c r="D5440" t="s">
        <v>7</v>
      </c>
      <c r="E5440" t="s">
        <v>3</v>
      </c>
      <c r="F5440">
        <v>0</v>
      </c>
      <c r="G5440">
        <v>0</v>
      </c>
      <c r="H5440">
        <f t="shared" si="420"/>
        <v>0</v>
      </c>
      <c r="I5440" s="3">
        <f t="shared" si="421"/>
        <v>41420</v>
      </c>
      <c r="J5440" t="s">
        <v>59</v>
      </c>
      <c r="K5440">
        <v>1666524</v>
      </c>
      <c r="L5440" t="s">
        <v>22</v>
      </c>
      <c r="M5440" t="s">
        <v>35</v>
      </c>
      <c r="N5440">
        <v>40250</v>
      </c>
      <c r="O5440">
        <v>24.077967346624799</v>
      </c>
      <c r="P5440" t="str">
        <f t="shared" si="422"/>
        <v>PORT04PORT09</v>
      </c>
      <c r="Q5440">
        <f>VLOOKUP(P5440,FreightRates!C$2:D$9,2,0)</f>
        <v>21.470399999999998</v>
      </c>
      <c r="R5440">
        <f>VLOOKUP(P5440,FreightRates!C$2:E$9,3,0)</f>
        <v>6.2E-2</v>
      </c>
      <c r="S5440">
        <f t="shared" si="423"/>
        <v>60108.037913502187</v>
      </c>
      <c r="T5440">
        <f t="shared" si="424"/>
        <v>969138.18570164812</v>
      </c>
    </row>
    <row r="5441" spans="1:20" x14ac:dyDescent="0.35">
      <c r="A5441">
        <v>1447237855.7</v>
      </c>
      <c r="B5441" s="3">
        <v>41420</v>
      </c>
      <c r="C5441" t="s">
        <v>30</v>
      </c>
      <c r="D5441" t="s">
        <v>7</v>
      </c>
      <c r="E5441" t="s">
        <v>3</v>
      </c>
      <c r="F5441">
        <v>0</v>
      </c>
      <c r="G5441">
        <v>0</v>
      </c>
      <c r="H5441">
        <f t="shared" si="420"/>
        <v>0</v>
      </c>
      <c r="I5441" s="3">
        <f t="shared" si="421"/>
        <v>41420</v>
      </c>
      <c r="J5441" t="s">
        <v>59</v>
      </c>
      <c r="K5441">
        <v>1666524</v>
      </c>
      <c r="L5441" t="s">
        <v>22</v>
      </c>
      <c r="M5441" t="s">
        <v>35</v>
      </c>
      <c r="N5441">
        <v>35321</v>
      </c>
      <c r="O5441">
        <v>19.318221428296699</v>
      </c>
      <c r="P5441" t="str">
        <f t="shared" si="422"/>
        <v>PORT04PORT09</v>
      </c>
      <c r="Q5441">
        <f>VLOOKUP(P5441,FreightRates!C$2:D$9,2,0)</f>
        <v>21.470399999999998</v>
      </c>
      <c r="R5441">
        <f>VLOOKUP(P5441,FreightRates!C$2:E$9,3,0)</f>
        <v>6.2E-2</v>
      </c>
      <c r="S5441">
        <f t="shared" si="423"/>
        <v>42326.482142269793</v>
      </c>
      <c r="T5441">
        <f t="shared" si="424"/>
        <v>682338.89906886767</v>
      </c>
    </row>
    <row r="5442" spans="1:20" x14ac:dyDescent="0.35">
      <c r="A5442">
        <v>1447371285.7</v>
      </c>
      <c r="B5442" s="3">
        <v>41420</v>
      </c>
      <c r="C5442" t="s">
        <v>30</v>
      </c>
      <c r="D5442" t="s">
        <v>7</v>
      </c>
      <c r="E5442" t="s">
        <v>3</v>
      </c>
      <c r="F5442">
        <v>0</v>
      </c>
      <c r="G5442">
        <v>0</v>
      </c>
      <c r="H5442">
        <f t="shared" si="420"/>
        <v>0</v>
      </c>
      <c r="I5442" s="3">
        <f t="shared" si="421"/>
        <v>41420</v>
      </c>
      <c r="J5442" t="s">
        <v>59</v>
      </c>
      <c r="K5442">
        <v>1666524</v>
      </c>
      <c r="L5442" t="s">
        <v>22</v>
      </c>
      <c r="M5442" t="s">
        <v>35</v>
      </c>
      <c r="N5442">
        <v>37806</v>
      </c>
      <c r="O5442">
        <v>18.698094387460749</v>
      </c>
      <c r="P5442" t="str">
        <f t="shared" si="422"/>
        <v>PORT04PORT09</v>
      </c>
      <c r="Q5442">
        <f>VLOOKUP(P5442,FreightRates!C$2:D$9,2,0)</f>
        <v>21.470399999999998</v>
      </c>
      <c r="R5442">
        <f>VLOOKUP(P5442,FreightRates!C$2:E$9,3,0)</f>
        <v>6.2E-2</v>
      </c>
      <c r="S5442">
        <f t="shared" si="423"/>
        <v>43849.280097565148</v>
      </c>
      <c r="T5442">
        <f t="shared" si="424"/>
        <v>706900.15641234105</v>
      </c>
    </row>
    <row r="5443" spans="1:20" x14ac:dyDescent="0.35">
      <c r="A5443">
        <v>1447265535.7</v>
      </c>
      <c r="B5443" s="3">
        <v>41420</v>
      </c>
      <c r="C5443" t="s">
        <v>30</v>
      </c>
      <c r="D5443" t="s">
        <v>7</v>
      </c>
      <c r="E5443" t="s">
        <v>3</v>
      </c>
      <c r="F5443">
        <v>0</v>
      </c>
      <c r="G5443">
        <v>0</v>
      </c>
      <c r="H5443">
        <f t="shared" ref="H5443:H5506" si="425">F5443+G5443</f>
        <v>0</v>
      </c>
      <c r="I5443" s="3">
        <f t="shared" ref="I5443:I5506" si="426">B5443+F5443+G5443</f>
        <v>41420</v>
      </c>
      <c r="J5443" t="s">
        <v>59</v>
      </c>
      <c r="K5443">
        <v>1666524</v>
      </c>
      <c r="L5443" t="s">
        <v>22</v>
      </c>
      <c r="M5443" t="s">
        <v>35</v>
      </c>
      <c r="N5443">
        <v>50251</v>
      </c>
      <c r="O5443">
        <v>27.597459183281</v>
      </c>
      <c r="P5443" t="str">
        <f t="shared" ref="P5443:P5506" si="427">CONCATENATE(C5443,M5443)</f>
        <v>PORT04PORT09</v>
      </c>
      <c r="Q5443">
        <f>VLOOKUP(P5443,FreightRates!C$2:D$9,2,0)</f>
        <v>21.470399999999998</v>
      </c>
      <c r="R5443">
        <f>VLOOKUP(P5443,FreightRates!C$2:E$9,3,0)</f>
        <v>6.2E-2</v>
      </c>
      <c r="S5443">
        <f t="shared" ref="S5443:S5506" si="428">(R5443*O5443*N5443)+Q5443</f>
        <v>86003.065527981322</v>
      </c>
      <c r="T5443">
        <f t="shared" ref="T5443:T5506" si="429">O5443*N5443</f>
        <v>1386799.9214190536</v>
      </c>
    </row>
    <row r="5444" spans="1:20" x14ac:dyDescent="0.35">
      <c r="A5444">
        <v>1447168793.7</v>
      </c>
      <c r="B5444" s="3">
        <v>41420</v>
      </c>
      <c r="C5444" t="s">
        <v>30</v>
      </c>
      <c r="D5444" t="s">
        <v>7</v>
      </c>
      <c r="E5444" t="s">
        <v>3</v>
      </c>
      <c r="F5444">
        <v>0</v>
      </c>
      <c r="G5444">
        <v>0</v>
      </c>
      <c r="H5444">
        <f t="shared" si="425"/>
        <v>0</v>
      </c>
      <c r="I5444" s="3">
        <f t="shared" si="426"/>
        <v>41420</v>
      </c>
      <c r="J5444" t="s">
        <v>59</v>
      </c>
      <c r="K5444">
        <v>1666524</v>
      </c>
      <c r="L5444" t="s">
        <v>22</v>
      </c>
      <c r="M5444" t="s">
        <v>35</v>
      </c>
      <c r="N5444">
        <v>10274</v>
      </c>
      <c r="O5444">
        <v>5.5194918366561998</v>
      </c>
      <c r="P5444" t="str">
        <f t="shared" si="427"/>
        <v>PORT04PORT09</v>
      </c>
      <c r="Q5444">
        <f>VLOOKUP(P5444,FreightRates!C$2:D$9,2,0)</f>
        <v>21.470399999999998</v>
      </c>
      <c r="R5444">
        <f>VLOOKUP(P5444,FreightRates!C$2:E$9,3,0)</f>
        <v>6.2E-2</v>
      </c>
      <c r="S5444">
        <f t="shared" si="428"/>
        <v>3537.3204660479596</v>
      </c>
      <c r="T5444">
        <f t="shared" si="429"/>
        <v>56707.259129805796</v>
      </c>
    </row>
    <row r="5445" spans="1:20" x14ac:dyDescent="0.35">
      <c r="A5445">
        <v>1447237853.7</v>
      </c>
      <c r="B5445" s="3">
        <v>41420</v>
      </c>
      <c r="C5445" t="s">
        <v>30</v>
      </c>
      <c r="D5445" t="s">
        <v>7</v>
      </c>
      <c r="E5445" t="s">
        <v>3</v>
      </c>
      <c r="F5445">
        <v>0</v>
      </c>
      <c r="G5445">
        <v>0</v>
      </c>
      <c r="H5445">
        <f t="shared" si="425"/>
        <v>0</v>
      </c>
      <c r="I5445" s="3">
        <f t="shared" si="426"/>
        <v>41420</v>
      </c>
      <c r="J5445" t="s">
        <v>59</v>
      </c>
      <c r="K5445">
        <v>1666524</v>
      </c>
      <c r="L5445" t="s">
        <v>22</v>
      </c>
      <c r="M5445" t="s">
        <v>35</v>
      </c>
      <c r="N5445">
        <v>5276</v>
      </c>
      <c r="O5445">
        <v>2.7597459183280999</v>
      </c>
      <c r="P5445" t="str">
        <f t="shared" si="427"/>
        <v>PORT04PORT09</v>
      </c>
      <c r="Q5445">
        <f>VLOOKUP(P5445,FreightRates!C$2:D$9,2,0)</f>
        <v>21.470399999999998</v>
      </c>
      <c r="R5445">
        <f>VLOOKUP(P5445,FreightRates!C$2:E$9,3,0)</f>
        <v>6.2E-2</v>
      </c>
      <c r="S5445">
        <f t="shared" si="428"/>
        <v>924.21640683614146</v>
      </c>
      <c r="T5445">
        <f t="shared" si="429"/>
        <v>14560.419465099056</v>
      </c>
    </row>
    <row r="5446" spans="1:20" x14ac:dyDescent="0.35">
      <c r="A5446">
        <v>1447302691.7</v>
      </c>
      <c r="B5446" s="3">
        <v>41420</v>
      </c>
      <c r="C5446" t="s">
        <v>30</v>
      </c>
      <c r="D5446" t="s">
        <v>7</v>
      </c>
      <c r="E5446" t="s">
        <v>3</v>
      </c>
      <c r="F5446">
        <v>0</v>
      </c>
      <c r="G5446">
        <v>0</v>
      </c>
      <c r="H5446">
        <f t="shared" si="425"/>
        <v>0</v>
      </c>
      <c r="I5446" s="3">
        <f t="shared" si="426"/>
        <v>41420</v>
      </c>
      <c r="J5446" t="s">
        <v>59</v>
      </c>
      <c r="K5446">
        <v>1666524</v>
      </c>
      <c r="L5446" t="s">
        <v>22</v>
      </c>
      <c r="M5446" t="s">
        <v>35</v>
      </c>
      <c r="N5446">
        <v>42808</v>
      </c>
      <c r="O5446">
        <v>25.457840305788849</v>
      </c>
      <c r="P5446" t="str">
        <f t="shared" si="427"/>
        <v>PORT04PORT09</v>
      </c>
      <c r="Q5446">
        <f>VLOOKUP(P5446,FreightRates!C$2:D$9,2,0)</f>
        <v>21.470399999999998</v>
      </c>
      <c r="R5446">
        <f>VLOOKUP(P5446,FreightRates!C$2:E$9,3,0)</f>
        <v>6.2E-2</v>
      </c>
      <c r="S5446">
        <f t="shared" si="428"/>
        <v>67589.022524232962</v>
      </c>
      <c r="T5446">
        <f t="shared" si="429"/>
        <v>1089799.2278102092</v>
      </c>
    </row>
    <row r="5447" spans="1:20" x14ac:dyDescent="0.35">
      <c r="A5447">
        <v>1447224405.7</v>
      </c>
      <c r="B5447" s="3">
        <v>41420</v>
      </c>
      <c r="C5447" t="s">
        <v>30</v>
      </c>
      <c r="D5447" t="s">
        <v>7</v>
      </c>
      <c r="E5447" t="s">
        <v>3</v>
      </c>
      <c r="F5447">
        <v>0</v>
      </c>
      <c r="G5447">
        <v>0</v>
      </c>
      <c r="H5447">
        <f t="shared" si="425"/>
        <v>0</v>
      </c>
      <c r="I5447" s="3">
        <f t="shared" si="426"/>
        <v>41420</v>
      </c>
      <c r="J5447" t="s">
        <v>59</v>
      </c>
      <c r="K5447">
        <v>1666524</v>
      </c>
      <c r="L5447" t="s">
        <v>22</v>
      </c>
      <c r="M5447" t="s">
        <v>35</v>
      </c>
      <c r="N5447">
        <v>50300</v>
      </c>
      <c r="O5447">
        <v>26.597459183281</v>
      </c>
      <c r="P5447" t="str">
        <f t="shared" si="427"/>
        <v>PORT04PORT09</v>
      </c>
      <c r="Q5447">
        <f>VLOOKUP(P5447,FreightRates!C$2:D$9,2,0)</f>
        <v>21.470399999999998</v>
      </c>
      <c r="R5447">
        <f>VLOOKUP(P5447,FreightRates!C$2:E$9,3,0)</f>
        <v>6.2E-2</v>
      </c>
      <c r="S5447">
        <f t="shared" si="428"/>
        <v>82968.306608980129</v>
      </c>
      <c r="T5447">
        <f t="shared" si="429"/>
        <v>1337852.1969190342</v>
      </c>
    </row>
    <row r="5448" spans="1:20" x14ac:dyDescent="0.35">
      <c r="A5448">
        <v>1447175699.7</v>
      </c>
      <c r="B5448" s="3">
        <v>41420</v>
      </c>
      <c r="C5448" t="s">
        <v>30</v>
      </c>
      <c r="D5448" t="s">
        <v>7</v>
      </c>
      <c r="E5448" t="s">
        <v>3</v>
      </c>
      <c r="F5448">
        <v>0</v>
      </c>
      <c r="G5448">
        <v>0</v>
      </c>
      <c r="H5448">
        <f t="shared" si="425"/>
        <v>0</v>
      </c>
      <c r="I5448" s="3">
        <f t="shared" si="426"/>
        <v>41420</v>
      </c>
      <c r="J5448" t="s">
        <v>59</v>
      </c>
      <c r="K5448">
        <v>1666524</v>
      </c>
      <c r="L5448" t="s">
        <v>22</v>
      </c>
      <c r="M5448" t="s">
        <v>35</v>
      </c>
      <c r="N5448">
        <v>47793</v>
      </c>
      <c r="O5448">
        <v>27.21758622411695</v>
      </c>
      <c r="P5448" t="str">
        <f t="shared" si="427"/>
        <v>PORT04PORT09</v>
      </c>
      <c r="Q5448">
        <f>VLOOKUP(P5448,FreightRates!C$2:D$9,2,0)</f>
        <v>21.470399999999998</v>
      </c>
      <c r="R5448">
        <f>VLOOKUP(P5448,FreightRates!C$2:E$9,3,0)</f>
        <v>6.2E-2</v>
      </c>
      <c r="S5448">
        <f t="shared" si="428"/>
        <v>80671.696501371727</v>
      </c>
      <c r="T5448">
        <f t="shared" si="429"/>
        <v>1300810.0984092213</v>
      </c>
    </row>
    <row r="5449" spans="1:20" x14ac:dyDescent="0.35">
      <c r="A5449">
        <v>1447269296.7</v>
      </c>
      <c r="B5449" s="3">
        <v>41420</v>
      </c>
      <c r="C5449" t="s">
        <v>30</v>
      </c>
      <c r="D5449" t="s">
        <v>7</v>
      </c>
      <c r="E5449" t="s">
        <v>3</v>
      </c>
      <c r="F5449">
        <v>0</v>
      </c>
      <c r="G5449">
        <v>0</v>
      </c>
      <c r="H5449">
        <f t="shared" si="425"/>
        <v>0</v>
      </c>
      <c r="I5449" s="3">
        <f t="shared" si="426"/>
        <v>41420</v>
      </c>
      <c r="J5449" t="s">
        <v>59</v>
      </c>
      <c r="K5449">
        <v>1666524</v>
      </c>
      <c r="L5449" t="s">
        <v>22</v>
      </c>
      <c r="M5449" t="s">
        <v>35</v>
      </c>
      <c r="N5449">
        <v>27738</v>
      </c>
      <c r="O5449">
        <v>16.178602550804548</v>
      </c>
      <c r="P5449" t="str">
        <f t="shared" si="427"/>
        <v>PORT04PORT09</v>
      </c>
      <c r="Q5449">
        <f>VLOOKUP(P5449,FreightRates!C$2:D$9,2,0)</f>
        <v>21.470399999999998</v>
      </c>
      <c r="R5449">
        <f>VLOOKUP(P5449,FreightRates!C$2:E$9,3,0)</f>
        <v>6.2E-2</v>
      </c>
      <c r="S5449">
        <f t="shared" si="428"/>
        <v>27844.719208361428</v>
      </c>
      <c r="T5449">
        <f t="shared" si="429"/>
        <v>448762.07755421655</v>
      </c>
    </row>
    <row r="5450" spans="1:20" x14ac:dyDescent="0.35">
      <c r="A5450">
        <v>1447414258.7</v>
      </c>
      <c r="B5450" s="3">
        <v>41420</v>
      </c>
      <c r="C5450" t="s">
        <v>30</v>
      </c>
      <c r="D5450" t="s">
        <v>7</v>
      </c>
      <c r="E5450" t="s">
        <v>3</v>
      </c>
      <c r="F5450">
        <v>0</v>
      </c>
      <c r="G5450">
        <v>0</v>
      </c>
      <c r="H5450">
        <f t="shared" si="425"/>
        <v>0</v>
      </c>
      <c r="I5450" s="3">
        <f t="shared" si="426"/>
        <v>41420</v>
      </c>
      <c r="J5450" t="s">
        <v>59</v>
      </c>
      <c r="K5450">
        <v>1666524</v>
      </c>
      <c r="L5450" t="s">
        <v>22</v>
      </c>
      <c r="M5450" t="s">
        <v>35</v>
      </c>
      <c r="N5450">
        <v>47823</v>
      </c>
      <c r="O5450">
        <v>28.21758622411695</v>
      </c>
      <c r="P5450" t="str">
        <f t="shared" si="427"/>
        <v>PORT04PORT09</v>
      </c>
      <c r="Q5450">
        <f>VLOOKUP(P5450,FreightRates!C$2:D$9,2,0)</f>
        <v>21.470399999999998</v>
      </c>
      <c r="R5450">
        <f>VLOOKUP(P5450,FreightRates!C$2:E$9,3,0)</f>
        <v>6.2E-2</v>
      </c>
      <c r="S5450">
        <f t="shared" si="428"/>
        <v>83687.347211748594</v>
      </c>
      <c r="T5450">
        <f t="shared" si="429"/>
        <v>1349449.625995945</v>
      </c>
    </row>
    <row r="5451" spans="1:20" x14ac:dyDescent="0.35">
      <c r="A5451">
        <v>1447151141.7</v>
      </c>
      <c r="B5451" s="3">
        <v>41420</v>
      </c>
      <c r="C5451" t="s">
        <v>30</v>
      </c>
      <c r="D5451" t="s">
        <v>7</v>
      </c>
      <c r="E5451" t="s">
        <v>3</v>
      </c>
      <c r="F5451">
        <v>0</v>
      </c>
      <c r="G5451">
        <v>0</v>
      </c>
      <c r="H5451">
        <f t="shared" si="425"/>
        <v>0</v>
      </c>
      <c r="I5451" s="3">
        <f t="shared" si="426"/>
        <v>41420</v>
      </c>
      <c r="J5451" t="s">
        <v>59</v>
      </c>
      <c r="K5451">
        <v>1666524</v>
      </c>
      <c r="L5451" t="s">
        <v>22</v>
      </c>
      <c r="M5451" t="s">
        <v>35</v>
      </c>
      <c r="N5451">
        <v>40287</v>
      </c>
      <c r="O5451">
        <v>21.077967346624799</v>
      </c>
      <c r="P5451" t="str">
        <f t="shared" si="427"/>
        <v>PORT04PORT09</v>
      </c>
      <c r="Q5451">
        <f>VLOOKUP(P5451,FreightRates!C$2:D$9,2,0)</f>
        <v>21.470399999999998</v>
      </c>
      <c r="R5451">
        <f>VLOOKUP(P5451,FreightRates!C$2:E$9,3,0)</f>
        <v>6.2E-2</v>
      </c>
      <c r="S5451">
        <f t="shared" si="428"/>
        <v>52669.890770595339</v>
      </c>
      <c r="T5451">
        <f t="shared" si="429"/>
        <v>849168.07049347332</v>
      </c>
    </row>
    <row r="5452" spans="1:20" x14ac:dyDescent="0.35">
      <c r="A5452">
        <v>1447237854.7</v>
      </c>
      <c r="B5452" s="3">
        <v>41420</v>
      </c>
      <c r="C5452" t="s">
        <v>30</v>
      </c>
      <c r="D5452" t="s">
        <v>7</v>
      </c>
      <c r="E5452" t="s">
        <v>3</v>
      </c>
      <c r="F5452">
        <v>0</v>
      </c>
      <c r="G5452">
        <v>0</v>
      </c>
      <c r="H5452">
        <f t="shared" si="425"/>
        <v>0</v>
      </c>
      <c r="I5452" s="3">
        <f t="shared" si="426"/>
        <v>41420</v>
      </c>
      <c r="J5452" t="s">
        <v>59</v>
      </c>
      <c r="K5452">
        <v>1666524</v>
      </c>
      <c r="L5452" t="s">
        <v>22</v>
      </c>
      <c r="M5452" t="s">
        <v>35</v>
      </c>
      <c r="N5452">
        <v>10329</v>
      </c>
      <c r="O5452">
        <v>5.5194918366561998</v>
      </c>
      <c r="P5452" t="str">
        <f t="shared" si="427"/>
        <v>PORT04PORT09</v>
      </c>
      <c r="Q5452">
        <f>VLOOKUP(P5452,FreightRates!C$2:D$9,2,0)</f>
        <v>21.470399999999998</v>
      </c>
      <c r="R5452">
        <f>VLOOKUP(P5452,FreightRates!C$2:E$9,3,0)</f>
        <v>6.2E-2</v>
      </c>
      <c r="S5452">
        <f t="shared" si="428"/>
        <v>3556.1419332109572</v>
      </c>
      <c r="T5452">
        <f t="shared" si="429"/>
        <v>57010.831180821886</v>
      </c>
    </row>
    <row r="5453" spans="1:20" x14ac:dyDescent="0.35">
      <c r="A5453">
        <v>1447281302.7</v>
      </c>
      <c r="B5453" s="3">
        <v>41420</v>
      </c>
      <c r="C5453" t="s">
        <v>30</v>
      </c>
      <c r="D5453" t="s">
        <v>7</v>
      </c>
      <c r="E5453" t="s">
        <v>3</v>
      </c>
      <c r="F5453">
        <v>0</v>
      </c>
      <c r="G5453">
        <v>0</v>
      </c>
      <c r="H5453">
        <f t="shared" si="425"/>
        <v>0</v>
      </c>
      <c r="I5453" s="3">
        <f t="shared" si="426"/>
        <v>41420</v>
      </c>
      <c r="J5453" t="s">
        <v>59</v>
      </c>
      <c r="K5453">
        <v>1666524</v>
      </c>
      <c r="L5453" t="s">
        <v>22</v>
      </c>
      <c r="M5453" t="s">
        <v>35</v>
      </c>
      <c r="N5453">
        <v>50288</v>
      </c>
      <c r="O5453">
        <v>26.597459183281</v>
      </c>
      <c r="P5453" t="str">
        <f t="shared" si="427"/>
        <v>PORT04PORT09</v>
      </c>
      <c r="Q5453">
        <f>VLOOKUP(P5453,FreightRates!C$2:D$9,2,0)</f>
        <v>21.470399999999998</v>
      </c>
      <c r="R5453">
        <f>VLOOKUP(P5453,FreightRates!C$2:E$9,3,0)</f>
        <v>6.2E-2</v>
      </c>
      <c r="S5453">
        <f t="shared" si="428"/>
        <v>82948.51809934777</v>
      </c>
      <c r="T5453">
        <f t="shared" si="429"/>
        <v>1337533.027408835</v>
      </c>
    </row>
    <row r="5454" spans="1:20" x14ac:dyDescent="0.35">
      <c r="A5454">
        <v>1447191359.7</v>
      </c>
      <c r="B5454" s="3">
        <v>41420</v>
      </c>
      <c r="C5454" t="s">
        <v>30</v>
      </c>
      <c r="D5454" t="s">
        <v>7</v>
      </c>
      <c r="E5454" t="s">
        <v>3</v>
      </c>
      <c r="F5454">
        <v>0</v>
      </c>
      <c r="G5454">
        <v>0</v>
      </c>
      <c r="H5454">
        <f t="shared" si="425"/>
        <v>0</v>
      </c>
      <c r="I5454" s="3">
        <f t="shared" si="426"/>
        <v>41420</v>
      </c>
      <c r="J5454" t="s">
        <v>59</v>
      </c>
      <c r="K5454">
        <v>1666524</v>
      </c>
      <c r="L5454" t="s">
        <v>22</v>
      </c>
      <c r="M5454" t="s">
        <v>35</v>
      </c>
      <c r="N5454">
        <v>50297</v>
      </c>
      <c r="O5454">
        <v>25.597459183281</v>
      </c>
      <c r="P5454" t="str">
        <f t="shared" si="427"/>
        <v>PORT04PORT09</v>
      </c>
      <c r="Q5454">
        <f>VLOOKUP(P5454,FreightRates!C$2:D$9,2,0)</f>
        <v>21.470399999999998</v>
      </c>
      <c r="R5454">
        <f>VLOOKUP(P5454,FreightRates!C$2:E$9,3,0)</f>
        <v>6.2E-2</v>
      </c>
      <c r="S5454">
        <f t="shared" si="428"/>
        <v>79844.945481572038</v>
      </c>
      <c r="T5454">
        <f t="shared" si="429"/>
        <v>1287475.4045414845</v>
      </c>
    </row>
    <row r="5455" spans="1:20" x14ac:dyDescent="0.35">
      <c r="A5455">
        <v>1447323693.7</v>
      </c>
      <c r="B5455" s="3">
        <v>41420</v>
      </c>
      <c r="C5455" t="s">
        <v>30</v>
      </c>
      <c r="D5455" t="s">
        <v>7</v>
      </c>
      <c r="E5455" t="s">
        <v>3</v>
      </c>
      <c r="F5455">
        <v>0</v>
      </c>
      <c r="G5455">
        <v>0</v>
      </c>
      <c r="H5455">
        <f t="shared" si="425"/>
        <v>0</v>
      </c>
      <c r="I5455" s="3">
        <f t="shared" si="426"/>
        <v>41420</v>
      </c>
      <c r="J5455" t="s">
        <v>59</v>
      </c>
      <c r="K5455">
        <v>1666524</v>
      </c>
      <c r="L5455" t="s">
        <v>22</v>
      </c>
      <c r="M5455" t="s">
        <v>35</v>
      </c>
      <c r="N5455">
        <v>12792</v>
      </c>
      <c r="O5455">
        <v>6.89936479582025</v>
      </c>
      <c r="P5455" t="str">
        <f t="shared" si="427"/>
        <v>PORT04PORT09</v>
      </c>
      <c r="Q5455">
        <f>VLOOKUP(P5455,FreightRates!C$2:D$9,2,0)</f>
        <v>21.470399999999998</v>
      </c>
      <c r="R5455">
        <f>VLOOKUP(P5455,FreightRates!C$2:E$9,3,0)</f>
        <v>6.2E-2</v>
      </c>
      <c r="S5455">
        <f t="shared" si="428"/>
        <v>5493.3842170242242</v>
      </c>
      <c r="T5455">
        <f t="shared" si="429"/>
        <v>88256.674468132638</v>
      </c>
    </row>
    <row r="5456" spans="1:20" x14ac:dyDescent="0.35">
      <c r="A5456">
        <v>1447149110.7</v>
      </c>
      <c r="B5456" s="3">
        <v>41420</v>
      </c>
      <c r="C5456" t="s">
        <v>30</v>
      </c>
      <c r="D5456" t="s">
        <v>7</v>
      </c>
      <c r="E5456" t="s">
        <v>3</v>
      </c>
      <c r="F5456">
        <v>0</v>
      </c>
      <c r="G5456">
        <v>0</v>
      </c>
      <c r="H5456">
        <f t="shared" si="425"/>
        <v>0</v>
      </c>
      <c r="I5456" s="3">
        <f t="shared" si="426"/>
        <v>41420</v>
      </c>
      <c r="J5456" t="s">
        <v>59</v>
      </c>
      <c r="K5456">
        <v>1666524</v>
      </c>
      <c r="L5456" t="s">
        <v>22</v>
      </c>
      <c r="M5456" t="s">
        <v>35</v>
      </c>
      <c r="N5456">
        <v>35282</v>
      </c>
      <c r="O5456">
        <v>19.318221428296699</v>
      </c>
      <c r="P5456" t="str">
        <f t="shared" si="427"/>
        <v>PORT04PORT09</v>
      </c>
      <c r="Q5456">
        <f>VLOOKUP(P5456,FreightRates!C$2:D$9,2,0)</f>
        <v>21.470399999999998</v>
      </c>
      <c r="R5456">
        <f>VLOOKUP(P5456,FreightRates!C$2:E$9,3,0)</f>
        <v>6.2E-2</v>
      </c>
      <c r="S5456">
        <f t="shared" si="428"/>
        <v>42279.770682856171</v>
      </c>
      <c r="T5456">
        <f t="shared" si="429"/>
        <v>681585.48843316408</v>
      </c>
    </row>
    <row r="5457" spans="1:20" x14ac:dyDescent="0.35">
      <c r="A5457">
        <v>1447205061.7</v>
      </c>
      <c r="B5457" s="3">
        <v>41420</v>
      </c>
      <c r="C5457" t="s">
        <v>30</v>
      </c>
      <c r="D5457" t="s">
        <v>7</v>
      </c>
      <c r="E5457" t="s">
        <v>3</v>
      </c>
      <c r="F5457">
        <v>0</v>
      </c>
      <c r="G5457">
        <v>0</v>
      </c>
      <c r="H5457">
        <f t="shared" si="425"/>
        <v>0</v>
      </c>
      <c r="I5457" s="3">
        <f t="shared" si="426"/>
        <v>41420</v>
      </c>
      <c r="J5457" t="s">
        <v>59</v>
      </c>
      <c r="K5457">
        <v>1666524</v>
      </c>
      <c r="L5457" t="s">
        <v>22</v>
      </c>
      <c r="M5457" t="s">
        <v>35</v>
      </c>
      <c r="N5457">
        <v>40278</v>
      </c>
      <c r="O5457">
        <v>21.077967346624799</v>
      </c>
      <c r="P5457" t="str">
        <f t="shared" si="427"/>
        <v>PORT04PORT09</v>
      </c>
      <c r="Q5457">
        <f>VLOOKUP(P5457,FreightRates!C$2:D$9,2,0)</f>
        <v>21.470399999999998</v>
      </c>
      <c r="R5457">
        <f>VLOOKUP(P5457,FreightRates!C$2:E$9,3,0)</f>
        <v>6.2E-2</v>
      </c>
      <c r="S5457">
        <f t="shared" si="428"/>
        <v>52658.129264815921</v>
      </c>
      <c r="T5457">
        <f t="shared" si="429"/>
        <v>848978.36878735363</v>
      </c>
    </row>
    <row r="5458" spans="1:20" x14ac:dyDescent="0.35">
      <c r="A5458">
        <v>1447196544.7</v>
      </c>
      <c r="B5458" s="3">
        <v>41420</v>
      </c>
      <c r="C5458" t="s">
        <v>30</v>
      </c>
      <c r="D5458" t="s">
        <v>7</v>
      </c>
      <c r="E5458" t="s">
        <v>3</v>
      </c>
      <c r="F5458">
        <v>0</v>
      </c>
      <c r="G5458">
        <v>0</v>
      </c>
      <c r="H5458">
        <f t="shared" si="425"/>
        <v>0</v>
      </c>
      <c r="I5458" s="3">
        <f t="shared" si="426"/>
        <v>41420</v>
      </c>
      <c r="J5458" t="s">
        <v>59</v>
      </c>
      <c r="K5458">
        <v>1666524</v>
      </c>
      <c r="L5458" t="s">
        <v>22</v>
      </c>
      <c r="M5458" t="s">
        <v>35</v>
      </c>
      <c r="N5458">
        <v>35244</v>
      </c>
      <c r="O5458">
        <v>19.318221428296699</v>
      </c>
      <c r="P5458" t="str">
        <f t="shared" si="427"/>
        <v>PORT04PORT09</v>
      </c>
      <c r="Q5458">
        <f>VLOOKUP(P5458,FreightRates!C$2:D$9,2,0)</f>
        <v>21.470399999999998</v>
      </c>
      <c r="R5458">
        <f>VLOOKUP(P5458,FreightRates!C$2:E$9,3,0)</f>
        <v>6.2E-2</v>
      </c>
      <c r="S5458">
        <f t="shared" si="428"/>
        <v>42234.256953171105</v>
      </c>
      <c r="T5458">
        <f t="shared" si="429"/>
        <v>680851.3960188888</v>
      </c>
    </row>
    <row r="5459" spans="1:20" x14ac:dyDescent="0.35">
      <c r="A5459">
        <v>1447265407.7</v>
      </c>
      <c r="B5459" s="3">
        <v>41420</v>
      </c>
      <c r="C5459" t="s">
        <v>30</v>
      </c>
      <c r="D5459" t="s">
        <v>7</v>
      </c>
      <c r="E5459" t="s">
        <v>3</v>
      </c>
      <c r="F5459">
        <v>0</v>
      </c>
      <c r="G5459">
        <v>0</v>
      </c>
      <c r="H5459">
        <f t="shared" si="425"/>
        <v>0</v>
      </c>
      <c r="I5459" s="3">
        <f t="shared" si="426"/>
        <v>41420</v>
      </c>
      <c r="J5459" t="s">
        <v>59</v>
      </c>
      <c r="K5459">
        <v>1667927</v>
      </c>
      <c r="L5459" t="s">
        <v>22</v>
      </c>
      <c r="M5459" t="s">
        <v>35</v>
      </c>
      <c r="N5459">
        <v>56257</v>
      </c>
      <c r="O5459">
        <v>33.298959161708872</v>
      </c>
      <c r="P5459" t="str">
        <f t="shared" si="427"/>
        <v>PORT04PORT09</v>
      </c>
      <c r="Q5459">
        <f>VLOOKUP(P5459,FreightRates!C$2:D$9,2,0)</f>
        <v>21.470399999999998</v>
      </c>
      <c r="R5459">
        <f>VLOOKUP(P5459,FreightRates!C$2:E$9,3,0)</f>
        <v>6.2E-2</v>
      </c>
      <c r="S5459">
        <f t="shared" si="428"/>
        <v>116166.04222473589</v>
      </c>
      <c r="T5459">
        <f t="shared" si="429"/>
        <v>1873299.5455602561</v>
      </c>
    </row>
    <row r="5460" spans="1:20" x14ac:dyDescent="0.35">
      <c r="A5460">
        <v>1447150572.7</v>
      </c>
      <c r="B5460" s="3">
        <v>41420</v>
      </c>
      <c r="C5460" t="s">
        <v>30</v>
      </c>
      <c r="D5460" t="s">
        <v>7</v>
      </c>
      <c r="E5460" t="s">
        <v>3</v>
      </c>
      <c r="F5460">
        <v>0</v>
      </c>
      <c r="G5460">
        <v>0</v>
      </c>
      <c r="H5460">
        <f t="shared" si="425"/>
        <v>0</v>
      </c>
      <c r="I5460" s="3">
        <f t="shared" si="426"/>
        <v>41420</v>
      </c>
      <c r="J5460" t="s">
        <v>59</v>
      </c>
      <c r="K5460">
        <v>1667927</v>
      </c>
      <c r="L5460" t="s">
        <v>22</v>
      </c>
      <c r="M5460" t="s">
        <v>35</v>
      </c>
      <c r="N5460">
        <v>49326</v>
      </c>
      <c r="O5460">
        <v>26.51158926649526</v>
      </c>
      <c r="P5460" t="str">
        <f t="shared" si="427"/>
        <v>PORT04PORT09</v>
      </c>
      <c r="Q5460">
        <f>VLOOKUP(P5460,FreightRates!C$2:D$9,2,0)</f>
        <v>21.470399999999998</v>
      </c>
      <c r="R5460">
        <f>VLOOKUP(P5460,FreightRates!C$2:E$9,3,0)</f>
        <v>6.2E-2</v>
      </c>
      <c r="S5460">
        <f t="shared" si="428"/>
        <v>81099.530833867</v>
      </c>
      <c r="T5460">
        <f t="shared" si="429"/>
        <v>1307710.6521591451</v>
      </c>
    </row>
    <row r="5461" spans="1:20" x14ac:dyDescent="0.35">
      <c r="A5461">
        <v>1447371317.7</v>
      </c>
      <c r="B5461" s="3">
        <v>41420</v>
      </c>
      <c r="C5461" t="s">
        <v>30</v>
      </c>
      <c r="D5461" t="s">
        <v>7</v>
      </c>
      <c r="E5461" t="s">
        <v>3</v>
      </c>
      <c r="F5461">
        <v>0</v>
      </c>
      <c r="G5461">
        <v>0</v>
      </c>
      <c r="H5461">
        <f t="shared" si="425"/>
        <v>0</v>
      </c>
      <c r="I5461" s="3">
        <f t="shared" si="426"/>
        <v>41420</v>
      </c>
      <c r="J5461" t="s">
        <v>59</v>
      </c>
      <c r="K5461">
        <v>1667927</v>
      </c>
      <c r="L5461" t="s">
        <v>22</v>
      </c>
      <c r="M5461" t="s">
        <v>35</v>
      </c>
      <c r="N5461">
        <v>10753</v>
      </c>
      <c r="O5461">
        <v>5.6810548428204131</v>
      </c>
      <c r="P5461" t="str">
        <f t="shared" si="427"/>
        <v>PORT04PORT09</v>
      </c>
      <c r="Q5461">
        <f>VLOOKUP(P5461,FreightRates!C$2:D$9,2,0)</f>
        <v>21.470399999999998</v>
      </c>
      <c r="R5461">
        <f>VLOOKUP(P5461,FreightRates!C$2:E$9,3,0)</f>
        <v>6.2E-2</v>
      </c>
      <c r="S5461">
        <f t="shared" si="428"/>
        <v>3808.9501289405698</v>
      </c>
      <c r="T5461">
        <f t="shared" si="429"/>
        <v>61088.382724847899</v>
      </c>
    </row>
    <row r="5462" spans="1:20" x14ac:dyDescent="0.35">
      <c r="A5462">
        <v>1447159826.7</v>
      </c>
      <c r="B5462" s="3">
        <v>41420</v>
      </c>
      <c r="C5462" t="s">
        <v>30</v>
      </c>
      <c r="D5462" t="s">
        <v>7</v>
      </c>
      <c r="E5462" t="s">
        <v>3</v>
      </c>
      <c r="F5462">
        <v>0</v>
      </c>
      <c r="G5462">
        <v>0</v>
      </c>
      <c r="H5462">
        <f t="shared" si="425"/>
        <v>0</v>
      </c>
      <c r="I5462" s="3">
        <f t="shared" si="426"/>
        <v>41420</v>
      </c>
      <c r="J5462" t="s">
        <v>59</v>
      </c>
      <c r="K5462">
        <v>1667927</v>
      </c>
      <c r="L5462" t="s">
        <v>22</v>
      </c>
      <c r="M5462" t="s">
        <v>35</v>
      </c>
      <c r="N5462">
        <v>49236</v>
      </c>
      <c r="O5462">
        <v>28.51158926649526</v>
      </c>
      <c r="P5462" t="str">
        <f t="shared" si="427"/>
        <v>PORT04PORT09</v>
      </c>
      <c r="Q5462">
        <f>VLOOKUP(P5462,FreightRates!C$2:D$9,2,0)</f>
        <v>21.470399999999998</v>
      </c>
      <c r="R5462">
        <f>VLOOKUP(P5462,FreightRates!C$2:E$9,3,0)</f>
        <v>6.2E-2</v>
      </c>
      <c r="S5462">
        <f t="shared" si="428"/>
        <v>87056.860165759965</v>
      </c>
      <c r="T5462">
        <f t="shared" si="429"/>
        <v>1403796.6091251606</v>
      </c>
    </row>
    <row r="5463" spans="1:20" x14ac:dyDescent="0.35">
      <c r="A5463">
        <v>1447273030.7</v>
      </c>
      <c r="B5463" s="3">
        <v>41420</v>
      </c>
      <c r="C5463" t="s">
        <v>30</v>
      </c>
      <c r="D5463" t="s">
        <v>7</v>
      </c>
      <c r="E5463" t="s">
        <v>3</v>
      </c>
      <c r="F5463">
        <v>0</v>
      </c>
      <c r="G5463">
        <v>0</v>
      </c>
      <c r="H5463">
        <f t="shared" si="425"/>
        <v>0</v>
      </c>
      <c r="I5463" s="3">
        <f t="shared" si="426"/>
        <v>41420</v>
      </c>
      <c r="J5463" t="s">
        <v>59</v>
      </c>
      <c r="K5463">
        <v>1667927</v>
      </c>
      <c r="L5463" t="s">
        <v>22</v>
      </c>
      <c r="M5463" t="s">
        <v>35</v>
      </c>
      <c r="N5463">
        <v>49259</v>
      </c>
      <c r="O5463">
        <v>26.51158926649526</v>
      </c>
      <c r="P5463" t="str">
        <f t="shared" si="427"/>
        <v>PORT04PORT09</v>
      </c>
      <c r="Q5463">
        <f>VLOOKUP(P5463,FreightRates!C$2:D$9,2,0)</f>
        <v>21.470399999999998</v>
      </c>
      <c r="R5463">
        <f>VLOOKUP(P5463,FreightRates!C$2:E$9,3,0)</f>
        <v>6.2E-2</v>
      </c>
      <c r="S5463">
        <f t="shared" si="428"/>
        <v>80989.401692053987</v>
      </c>
      <c r="T5463">
        <f t="shared" si="429"/>
        <v>1305934.3756782899</v>
      </c>
    </row>
    <row r="5464" spans="1:20" x14ac:dyDescent="0.35">
      <c r="A5464">
        <v>1447150571.7</v>
      </c>
      <c r="B5464" s="3">
        <v>41420</v>
      </c>
      <c r="C5464" t="s">
        <v>30</v>
      </c>
      <c r="D5464" t="s">
        <v>7</v>
      </c>
      <c r="E5464" t="s">
        <v>3</v>
      </c>
      <c r="F5464">
        <v>0</v>
      </c>
      <c r="G5464">
        <v>0</v>
      </c>
      <c r="H5464">
        <f t="shared" si="425"/>
        <v>0</v>
      </c>
      <c r="I5464" s="3">
        <f t="shared" si="426"/>
        <v>41420</v>
      </c>
      <c r="J5464" t="s">
        <v>59</v>
      </c>
      <c r="K5464">
        <v>1667927</v>
      </c>
      <c r="L5464" t="s">
        <v>22</v>
      </c>
      <c r="M5464" t="s">
        <v>35</v>
      </c>
      <c r="N5464">
        <v>45760</v>
      </c>
      <c r="O5464">
        <v>24.617904318888456</v>
      </c>
      <c r="P5464" t="str">
        <f t="shared" si="427"/>
        <v>PORT04PORT09</v>
      </c>
      <c r="Q5464">
        <f>VLOOKUP(P5464,FreightRates!C$2:D$9,2,0)</f>
        <v>21.470399999999998</v>
      </c>
      <c r="R5464">
        <f>VLOOKUP(P5464,FreightRates!C$2:E$9,3,0)</f>
        <v>6.2E-2</v>
      </c>
      <c r="S5464">
        <f t="shared" si="428"/>
        <v>69865.419101204825</v>
      </c>
      <c r="T5464">
        <f t="shared" si="429"/>
        <v>1126515.3016323359</v>
      </c>
    </row>
    <row r="5465" spans="1:20" x14ac:dyDescent="0.35">
      <c r="A5465">
        <v>1447150570.7</v>
      </c>
      <c r="B5465" s="3">
        <v>41420</v>
      </c>
      <c r="C5465" t="s">
        <v>30</v>
      </c>
      <c r="D5465" t="s">
        <v>7</v>
      </c>
      <c r="E5465" t="s">
        <v>3</v>
      </c>
      <c r="F5465">
        <v>0</v>
      </c>
      <c r="G5465">
        <v>0</v>
      </c>
      <c r="H5465">
        <f t="shared" si="425"/>
        <v>0</v>
      </c>
      <c r="I5465" s="3">
        <f t="shared" si="426"/>
        <v>41420</v>
      </c>
      <c r="J5465" t="s">
        <v>59</v>
      </c>
      <c r="K5465">
        <v>1667927</v>
      </c>
      <c r="L5465" t="s">
        <v>22</v>
      </c>
      <c r="M5465" t="s">
        <v>35</v>
      </c>
      <c r="N5465">
        <v>49280</v>
      </c>
      <c r="O5465">
        <v>25.51158926649526</v>
      </c>
      <c r="P5465" t="str">
        <f t="shared" si="427"/>
        <v>PORT04PORT09</v>
      </c>
      <c r="Q5465">
        <f>VLOOKUP(P5465,FreightRates!C$2:D$9,2,0)</f>
        <v>21.470399999999998</v>
      </c>
      <c r="R5465">
        <f>VLOOKUP(P5465,FreightRates!C$2:E$9,3,0)</f>
        <v>6.2E-2</v>
      </c>
      <c r="S5465">
        <f t="shared" si="428"/>
        <v>77968.559781278964</v>
      </c>
      <c r="T5465">
        <f t="shared" si="429"/>
        <v>1257211.1190528865</v>
      </c>
    </row>
    <row r="5466" spans="1:20" x14ac:dyDescent="0.35">
      <c r="A5466">
        <v>1447159825.7</v>
      </c>
      <c r="B5466" s="3">
        <v>41420</v>
      </c>
      <c r="C5466" t="s">
        <v>30</v>
      </c>
      <c r="D5466" t="s">
        <v>7</v>
      </c>
      <c r="E5466" t="s">
        <v>3</v>
      </c>
      <c r="F5466">
        <v>0</v>
      </c>
      <c r="G5466">
        <v>0</v>
      </c>
      <c r="H5466">
        <f t="shared" si="425"/>
        <v>0</v>
      </c>
      <c r="I5466" s="3">
        <f t="shared" si="426"/>
        <v>41420</v>
      </c>
      <c r="J5466" t="s">
        <v>59</v>
      </c>
      <c r="K5466">
        <v>1667927</v>
      </c>
      <c r="L5466" t="s">
        <v>22</v>
      </c>
      <c r="M5466" t="s">
        <v>35</v>
      </c>
      <c r="N5466">
        <v>45820</v>
      </c>
      <c r="O5466">
        <v>24.617904318888456</v>
      </c>
      <c r="P5466" t="str">
        <f t="shared" si="427"/>
        <v>PORT04PORT09</v>
      </c>
      <c r="Q5466">
        <f>VLOOKUP(P5466,FreightRates!C$2:D$9,2,0)</f>
        <v>21.470399999999998</v>
      </c>
      <c r="R5466">
        <f>VLOOKUP(P5466,FreightRates!C$2:E$9,3,0)</f>
        <v>6.2E-2</v>
      </c>
      <c r="S5466">
        <f t="shared" si="428"/>
        <v>69956.997705271089</v>
      </c>
      <c r="T5466">
        <f t="shared" si="429"/>
        <v>1127992.375891469</v>
      </c>
    </row>
    <row r="5467" spans="1:20" x14ac:dyDescent="0.35">
      <c r="A5467">
        <v>1447175754.7</v>
      </c>
      <c r="B5467" s="3">
        <v>41420</v>
      </c>
      <c r="C5467" t="s">
        <v>30</v>
      </c>
      <c r="D5467" t="s">
        <v>7</v>
      </c>
      <c r="E5467" t="s">
        <v>3</v>
      </c>
      <c r="F5467">
        <v>0</v>
      </c>
      <c r="G5467">
        <v>0</v>
      </c>
      <c r="H5467">
        <f t="shared" si="425"/>
        <v>0</v>
      </c>
      <c r="I5467" s="3">
        <f t="shared" si="426"/>
        <v>41420</v>
      </c>
      <c r="J5467" t="s">
        <v>59</v>
      </c>
      <c r="K5467">
        <v>1667927</v>
      </c>
      <c r="L5467" t="s">
        <v>22</v>
      </c>
      <c r="M5467" t="s">
        <v>35</v>
      </c>
      <c r="N5467">
        <v>66794</v>
      </c>
      <c r="O5467">
        <v>35.980014004529281</v>
      </c>
      <c r="P5467" t="str">
        <f t="shared" si="427"/>
        <v>PORT04PORT09</v>
      </c>
      <c r="Q5467">
        <f>VLOOKUP(P5467,FreightRates!C$2:D$9,2,0)</f>
        <v>21.470399999999998</v>
      </c>
      <c r="R5467">
        <f>VLOOKUP(P5467,FreightRates!C$2:E$9,3,0)</f>
        <v>6.2E-2</v>
      </c>
      <c r="S5467">
        <f t="shared" si="428"/>
        <v>149022.91183594876</v>
      </c>
      <c r="T5467">
        <f t="shared" si="429"/>
        <v>2403249.0554185286</v>
      </c>
    </row>
    <row r="5468" spans="1:20" x14ac:dyDescent="0.35">
      <c r="A5468">
        <v>1447159848.7</v>
      </c>
      <c r="B5468" s="3">
        <v>41420</v>
      </c>
      <c r="C5468" t="s">
        <v>30</v>
      </c>
      <c r="D5468" t="s">
        <v>7</v>
      </c>
      <c r="E5468" t="s">
        <v>3</v>
      </c>
      <c r="F5468">
        <v>0</v>
      </c>
      <c r="G5468">
        <v>0</v>
      </c>
      <c r="H5468">
        <f t="shared" si="425"/>
        <v>0</v>
      </c>
      <c r="I5468" s="3">
        <f t="shared" si="426"/>
        <v>41420</v>
      </c>
      <c r="J5468" t="s">
        <v>59</v>
      </c>
      <c r="K5468">
        <v>1667927</v>
      </c>
      <c r="L5468" t="s">
        <v>22</v>
      </c>
      <c r="M5468" t="s">
        <v>35</v>
      </c>
      <c r="N5468">
        <v>49239</v>
      </c>
      <c r="O5468">
        <v>27.51158926649526</v>
      </c>
      <c r="P5468" t="str">
        <f t="shared" si="427"/>
        <v>PORT04PORT09</v>
      </c>
      <c r="Q5468">
        <f>VLOOKUP(P5468,FreightRates!C$2:D$9,2,0)</f>
        <v>21.470399999999998</v>
      </c>
      <c r="R5468">
        <f>VLOOKUP(P5468,FreightRates!C$2:E$9,3,0)</f>
        <v>6.2E-2</v>
      </c>
      <c r="S5468">
        <f t="shared" si="428"/>
        <v>84009.345321363537</v>
      </c>
      <c r="T5468">
        <f t="shared" si="429"/>
        <v>1354643.1438929602</v>
      </c>
    </row>
    <row r="5469" spans="1:20" x14ac:dyDescent="0.35">
      <c r="A5469">
        <v>1447265406.7</v>
      </c>
      <c r="B5469" s="3">
        <v>41420</v>
      </c>
      <c r="C5469" t="s">
        <v>30</v>
      </c>
      <c r="D5469" t="s">
        <v>7</v>
      </c>
      <c r="E5469" t="s">
        <v>3</v>
      </c>
      <c r="F5469">
        <v>0</v>
      </c>
      <c r="G5469">
        <v>0</v>
      </c>
      <c r="H5469">
        <f t="shared" si="425"/>
        <v>0</v>
      </c>
      <c r="I5469" s="3">
        <f t="shared" si="426"/>
        <v>41420</v>
      </c>
      <c r="J5469" t="s">
        <v>59</v>
      </c>
      <c r="K5469">
        <v>1667927</v>
      </c>
      <c r="L5469" t="s">
        <v>22</v>
      </c>
      <c r="M5469" t="s">
        <v>35</v>
      </c>
      <c r="N5469">
        <v>3806</v>
      </c>
      <c r="O5469">
        <v>1.8936849476068045</v>
      </c>
      <c r="P5469" t="str">
        <f t="shared" si="427"/>
        <v>PORT04PORT09</v>
      </c>
      <c r="Q5469">
        <f>VLOOKUP(P5469,FreightRates!C$2:D$9,2,0)</f>
        <v>21.470399999999998</v>
      </c>
      <c r="R5469">
        <f>VLOOKUP(P5469,FreightRates!C$2:E$9,3,0)</f>
        <v>6.2E-2</v>
      </c>
      <c r="S5469">
        <f t="shared" si="428"/>
        <v>468.32702445667286</v>
      </c>
      <c r="T5469">
        <f t="shared" si="429"/>
        <v>7207.3649105914983</v>
      </c>
    </row>
    <row r="5470" spans="1:20" x14ac:dyDescent="0.35">
      <c r="A5470">
        <v>1447365210.7</v>
      </c>
      <c r="B5470" s="3">
        <v>41420</v>
      </c>
      <c r="C5470" t="s">
        <v>30</v>
      </c>
      <c r="D5470" t="s">
        <v>7</v>
      </c>
      <c r="E5470" t="s">
        <v>3</v>
      </c>
      <c r="F5470">
        <v>0</v>
      </c>
      <c r="G5470">
        <v>0</v>
      </c>
      <c r="H5470">
        <f t="shared" si="425"/>
        <v>0</v>
      </c>
      <c r="I5470" s="3">
        <f t="shared" si="426"/>
        <v>41420</v>
      </c>
      <c r="J5470" t="s">
        <v>59</v>
      </c>
      <c r="K5470">
        <v>1667927</v>
      </c>
      <c r="L5470" t="s">
        <v>22</v>
      </c>
      <c r="M5470" t="s">
        <v>35</v>
      </c>
      <c r="N5470">
        <v>49313</v>
      </c>
      <c r="O5470">
        <v>25.51158926649526</v>
      </c>
      <c r="P5470" t="str">
        <f t="shared" si="427"/>
        <v>PORT04PORT09</v>
      </c>
      <c r="Q5470">
        <f>VLOOKUP(P5470,FreightRates!C$2:D$9,2,0)</f>
        <v>21.470399999999998</v>
      </c>
      <c r="R5470">
        <f>VLOOKUP(P5470,FreightRates!C$2:E$9,3,0)</f>
        <v>6.2E-2</v>
      </c>
      <c r="S5470">
        <f t="shared" si="428"/>
        <v>78020.756492918212</v>
      </c>
      <c r="T5470">
        <f t="shared" si="429"/>
        <v>1258053.0014986808</v>
      </c>
    </row>
    <row r="5471" spans="1:20" x14ac:dyDescent="0.35">
      <c r="A5471">
        <v>1447150573.7</v>
      </c>
      <c r="B5471" s="3">
        <v>41420</v>
      </c>
      <c r="C5471" t="s">
        <v>30</v>
      </c>
      <c r="D5471" t="s">
        <v>7</v>
      </c>
      <c r="E5471" t="s">
        <v>3</v>
      </c>
      <c r="F5471">
        <v>0</v>
      </c>
      <c r="G5471">
        <v>0</v>
      </c>
      <c r="H5471">
        <f t="shared" si="425"/>
        <v>0</v>
      </c>
      <c r="I5471" s="3">
        <f t="shared" si="426"/>
        <v>41420</v>
      </c>
      <c r="J5471" t="s">
        <v>59</v>
      </c>
      <c r="K5471">
        <v>1667927</v>
      </c>
      <c r="L5471" t="s">
        <v>22</v>
      </c>
      <c r="M5471" t="s">
        <v>35</v>
      </c>
      <c r="N5471">
        <v>49268</v>
      </c>
      <c r="O5471">
        <v>26.51158926649526</v>
      </c>
      <c r="P5471" t="str">
        <f t="shared" si="427"/>
        <v>PORT04PORT09</v>
      </c>
      <c r="Q5471">
        <f>VLOOKUP(P5471,FreightRates!C$2:D$9,2,0)</f>
        <v>21.470399999999998</v>
      </c>
      <c r="R5471">
        <f>VLOOKUP(P5471,FreightRates!C$2:E$9,3,0)</f>
        <v>6.2E-2</v>
      </c>
      <c r="S5471">
        <f t="shared" si="428"/>
        <v>81004.195158864692</v>
      </c>
      <c r="T5471">
        <f t="shared" si="429"/>
        <v>1306172.9799816885</v>
      </c>
    </row>
    <row r="5472" spans="1:20" x14ac:dyDescent="0.35">
      <c r="A5472">
        <v>1447365209.7</v>
      </c>
      <c r="B5472" s="3">
        <v>41420</v>
      </c>
      <c r="C5472" t="s">
        <v>30</v>
      </c>
      <c r="D5472" t="s">
        <v>7</v>
      </c>
      <c r="E5472" t="s">
        <v>3</v>
      </c>
      <c r="F5472">
        <v>0</v>
      </c>
      <c r="G5472">
        <v>0</v>
      </c>
      <c r="H5472">
        <f t="shared" si="425"/>
        <v>0</v>
      </c>
      <c r="I5472" s="3">
        <f t="shared" si="426"/>
        <v>41420</v>
      </c>
      <c r="J5472" t="s">
        <v>59</v>
      </c>
      <c r="K5472">
        <v>1667927</v>
      </c>
      <c r="L5472" t="s">
        <v>22</v>
      </c>
      <c r="M5472" t="s">
        <v>35</v>
      </c>
      <c r="N5472">
        <v>49289</v>
      </c>
      <c r="O5472">
        <v>25.51158926649526</v>
      </c>
      <c r="P5472" t="str">
        <f t="shared" si="427"/>
        <v>PORT04PORT09</v>
      </c>
      <c r="Q5472">
        <f>VLOOKUP(P5472,FreightRates!C$2:D$9,2,0)</f>
        <v>21.470399999999998</v>
      </c>
      <c r="R5472">
        <f>VLOOKUP(P5472,FreightRates!C$2:E$9,3,0)</f>
        <v>6.2E-2</v>
      </c>
      <c r="S5472">
        <f t="shared" si="428"/>
        <v>77982.795248089664</v>
      </c>
      <c r="T5472">
        <f t="shared" si="429"/>
        <v>1257440.7233562849</v>
      </c>
    </row>
    <row r="5473" spans="1:20" x14ac:dyDescent="0.35">
      <c r="A5473">
        <v>1447162762.7</v>
      </c>
      <c r="B5473" s="3">
        <v>41420</v>
      </c>
      <c r="C5473" t="s">
        <v>30</v>
      </c>
      <c r="D5473" t="s">
        <v>7</v>
      </c>
      <c r="E5473" t="s">
        <v>3</v>
      </c>
      <c r="F5473">
        <v>0</v>
      </c>
      <c r="G5473">
        <v>0</v>
      </c>
      <c r="H5473">
        <f t="shared" si="425"/>
        <v>0</v>
      </c>
      <c r="I5473" s="3">
        <f t="shared" si="426"/>
        <v>41420</v>
      </c>
      <c r="J5473" t="s">
        <v>59</v>
      </c>
      <c r="K5473">
        <v>1667927</v>
      </c>
      <c r="L5473" t="s">
        <v>22</v>
      </c>
      <c r="M5473" t="s">
        <v>35</v>
      </c>
      <c r="N5473">
        <v>35293</v>
      </c>
      <c r="O5473">
        <v>18.936849476068044</v>
      </c>
      <c r="P5473" t="str">
        <f t="shared" si="427"/>
        <v>PORT04PORT09</v>
      </c>
      <c r="Q5473">
        <f>VLOOKUP(P5473,FreightRates!C$2:D$9,2,0)</f>
        <v>21.470399999999998</v>
      </c>
      <c r="R5473">
        <f>VLOOKUP(P5473,FreightRates!C$2:E$9,3,0)</f>
        <v>6.2E-2</v>
      </c>
      <c r="S5473">
        <f t="shared" si="428"/>
        <v>41458.440570649902</v>
      </c>
      <c r="T5473">
        <f t="shared" si="429"/>
        <v>668338.22855886945</v>
      </c>
    </row>
    <row r="5474" spans="1:20" x14ac:dyDescent="0.35">
      <c r="A5474">
        <v>1447132025.7</v>
      </c>
      <c r="B5474" s="3">
        <v>41420</v>
      </c>
      <c r="C5474" t="s">
        <v>30</v>
      </c>
      <c r="D5474" t="s">
        <v>7</v>
      </c>
      <c r="E5474" t="s">
        <v>3</v>
      </c>
      <c r="F5474">
        <v>0</v>
      </c>
      <c r="G5474">
        <v>0</v>
      </c>
      <c r="H5474">
        <f t="shared" si="425"/>
        <v>0</v>
      </c>
      <c r="I5474" s="3">
        <f t="shared" si="426"/>
        <v>41420</v>
      </c>
      <c r="J5474" t="s">
        <v>59</v>
      </c>
      <c r="K5474">
        <v>1667927</v>
      </c>
      <c r="L5474" t="s">
        <v>22</v>
      </c>
      <c r="M5474" t="s">
        <v>35</v>
      </c>
      <c r="N5474">
        <v>52742</v>
      </c>
      <c r="O5474">
        <v>30.405274214102064</v>
      </c>
      <c r="P5474" t="str">
        <f t="shared" si="427"/>
        <v>PORT04PORT09</v>
      </c>
      <c r="Q5474">
        <f>VLOOKUP(P5474,FreightRates!C$2:D$9,2,0)</f>
        <v>21.470399999999998</v>
      </c>
      <c r="R5474">
        <f>VLOOKUP(P5474,FreightRates!C$2:E$9,3,0)</f>
        <v>6.2E-2</v>
      </c>
      <c r="S5474">
        <f t="shared" si="428"/>
        <v>99446.83870121061</v>
      </c>
      <c r="T5474">
        <f t="shared" si="429"/>
        <v>1603634.9726001711</v>
      </c>
    </row>
    <row r="5475" spans="1:20" x14ac:dyDescent="0.35">
      <c r="A5475">
        <v>1447371293.7</v>
      </c>
      <c r="B5475" s="3">
        <v>41420</v>
      </c>
      <c r="C5475" t="s">
        <v>30</v>
      </c>
      <c r="D5475" t="s">
        <v>7</v>
      </c>
      <c r="E5475" t="s">
        <v>3</v>
      </c>
      <c r="F5475">
        <v>0</v>
      </c>
      <c r="G5475">
        <v>0</v>
      </c>
      <c r="H5475">
        <f t="shared" si="425"/>
        <v>0</v>
      </c>
      <c r="I5475" s="3">
        <f t="shared" si="426"/>
        <v>41420</v>
      </c>
      <c r="J5475" t="s">
        <v>59</v>
      </c>
      <c r="K5475">
        <v>1667927</v>
      </c>
      <c r="L5475" t="s">
        <v>22</v>
      </c>
      <c r="M5475" t="s">
        <v>35</v>
      </c>
      <c r="N5475">
        <v>3765</v>
      </c>
      <c r="O5475">
        <v>1.8936849476068045</v>
      </c>
      <c r="P5475" t="str">
        <f t="shared" si="427"/>
        <v>PORT04PORT09</v>
      </c>
      <c r="Q5475">
        <f>VLOOKUP(P5475,FreightRates!C$2:D$9,2,0)</f>
        <v>21.470399999999998</v>
      </c>
      <c r="R5475">
        <f>VLOOKUP(P5475,FreightRates!C$2:E$9,3,0)</f>
        <v>6.2E-2</v>
      </c>
      <c r="S5475">
        <f t="shared" si="428"/>
        <v>463.51327731985634</v>
      </c>
      <c r="T5475">
        <f t="shared" si="429"/>
        <v>7129.7238277396191</v>
      </c>
    </row>
    <row r="5476" spans="1:20" x14ac:dyDescent="0.35">
      <c r="A5476">
        <v>1447159847.7</v>
      </c>
      <c r="B5476" s="3">
        <v>41420</v>
      </c>
      <c r="C5476" t="s">
        <v>30</v>
      </c>
      <c r="D5476" t="s">
        <v>7</v>
      </c>
      <c r="E5476" t="s">
        <v>3</v>
      </c>
      <c r="F5476">
        <v>0</v>
      </c>
      <c r="G5476">
        <v>0</v>
      </c>
      <c r="H5476">
        <f t="shared" si="425"/>
        <v>0</v>
      </c>
      <c r="I5476" s="3">
        <f t="shared" si="426"/>
        <v>41420</v>
      </c>
      <c r="J5476" t="s">
        <v>59</v>
      </c>
      <c r="K5476">
        <v>1667927</v>
      </c>
      <c r="L5476" t="s">
        <v>22</v>
      </c>
      <c r="M5476" t="s">
        <v>35</v>
      </c>
      <c r="N5476">
        <v>49312</v>
      </c>
      <c r="O5476">
        <v>24.51158926649526</v>
      </c>
      <c r="P5476" t="str">
        <f t="shared" si="427"/>
        <v>PORT04PORT09</v>
      </c>
      <c r="Q5476">
        <f>VLOOKUP(P5476,FreightRates!C$2:D$9,2,0)</f>
        <v>21.470399999999998</v>
      </c>
      <c r="R5476">
        <f>VLOOKUP(P5476,FreightRates!C$2:E$9,3,0)</f>
        <v>6.2E-2</v>
      </c>
      <c r="S5476">
        <f t="shared" si="428"/>
        <v>74961.830774383692</v>
      </c>
      <c r="T5476">
        <f t="shared" si="429"/>
        <v>1208715.4899094142</v>
      </c>
    </row>
    <row r="5477" spans="1:20" x14ac:dyDescent="0.35">
      <c r="A5477">
        <v>1447306512.7</v>
      </c>
      <c r="B5477" s="3">
        <v>41420</v>
      </c>
      <c r="C5477" t="s">
        <v>30</v>
      </c>
      <c r="D5477" t="s">
        <v>7</v>
      </c>
      <c r="E5477" t="s">
        <v>3</v>
      </c>
      <c r="F5477">
        <v>0</v>
      </c>
      <c r="G5477">
        <v>0</v>
      </c>
      <c r="H5477">
        <f t="shared" si="425"/>
        <v>0</v>
      </c>
      <c r="I5477" s="3">
        <f t="shared" si="426"/>
        <v>41420</v>
      </c>
      <c r="J5477" t="s">
        <v>59</v>
      </c>
      <c r="K5477">
        <v>1667927</v>
      </c>
      <c r="L5477" t="s">
        <v>22</v>
      </c>
      <c r="M5477" t="s">
        <v>35</v>
      </c>
      <c r="N5477">
        <v>14267</v>
      </c>
      <c r="O5477">
        <v>7.574739790427218</v>
      </c>
      <c r="P5477" t="str">
        <f t="shared" si="427"/>
        <v>PORT04PORT09</v>
      </c>
      <c r="Q5477">
        <f>VLOOKUP(P5477,FreightRates!C$2:D$9,2,0)</f>
        <v>21.470399999999998</v>
      </c>
      <c r="R5477">
        <f>VLOOKUP(P5477,FreightRates!C$2:E$9,3,0)</f>
        <v>6.2E-2</v>
      </c>
      <c r="S5477">
        <f t="shared" si="428"/>
        <v>6721.7367805815575</v>
      </c>
      <c r="T5477">
        <f t="shared" si="429"/>
        <v>108068.81259002512</v>
      </c>
    </row>
    <row r="5478" spans="1:20" x14ac:dyDescent="0.35">
      <c r="A5478">
        <v>1447371322.7</v>
      </c>
      <c r="B5478" s="3">
        <v>41420</v>
      </c>
      <c r="C5478" t="s">
        <v>30</v>
      </c>
      <c r="D5478" t="s">
        <v>7</v>
      </c>
      <c r="E5478" t="s">
        <v>3</v>
      </c>
      <c r="F5478">
        <v>0</v>
      </c>
      <c r="G5478">
        <v>0</v>
      </c>
      <c r="H5478">
        <f t="shared" si="425"/>
        <v>0</v>
      </c>
      <c r="I5478" s="3">
        <f t="shared" si="426"/>
        <v>41420</v>
      </c>
      <c r="J5478" t="s">
        <v>59</v>
      </c>
      <c r="K5478">
        <v>1667927</v>
      </c>
      <c r="L5478" t="s">
        <v>22</v>
      </c>
      <c r="M5478" t="s">
        <v>35</v>
      </c>
      <c r="N5478">
        <v>35297</v>
      </c>
      <c r="O5478">
        <v>17.936849476068044</v>
      </c>
      <c r="P5478" t="str">
        <f t="shared" si="427"/>
        <v>PORT04PORT09</v>
      </c>
      <c r="Q5478">
        <f>VLOOKUP(P5478,FreightRates!C$2:D$9,2,0)</f>
        <v>21.470399999999998</v>
      </c>
      <c r="R5478">
        <f>VLOOKUP(P5478,FreightRates!C$2:E$9,3,0)</f>
        <v>6.2E-2</v>
      </c>
      <c r="S5478">
        <f t="shared" si="428"/>
        <v>39274.722909319971</v>
      </c>
      <c r="T5478">
        <f t="shared" si="429"/>
        <v>633116.97595677373</v>
      </c>
    </row>
    <row r="5479" spans="1:20" x14ac:dyDescent="0.35">
      <c r="A5479">
        <v>1447309538.7</v>
      </c>
      <c r="B5479" s="3">
        <v>41420</v>
      </c>
      <c r="C5479" t="s">
        <v>30</v>
      </c>
      <c r="D5479" t="s">
        <v>7</v>
      </c>
      <c r="E5479" t="s">
        <v>3</v>
      </c>
      <c r="F5479">
        <v>0</v>
      </c>
      <c r="G5479">
        <v>0</v>
      </c>
      <c r="H5479">
        <f t="shared" si="425"/>
        <v>0</v>
      </c>
      <c r="I5479" s="3">
        <f t="shared" si="426"/>
        <v>41420</v>
      </c>
      <c r="J5479" t="s">
        <v>59</v>
      </c>
      <c r="K5479">
        <v>1674598</v>
      </c>
      <c r="L5479" t="s">
        <v>22</v>
      </c>
      <c r="M5479" t="s">
        <v>35</v>
      </c>
      <c r="N5479">
        <v>14303</v>
      </c>
      <c r="O5479">
        <v>6.5112507962801889</v>
      </c>
      <c r="P5479" t="str">
        <f t="shared" si="427"/>
        <v>PORT04PORT09</v>
      </c>
      <c r="Q5479">
        <f>VLOOKUP(P5479,FreightRates!C$2:D$9,2,0)</f>
        <v>21.470399999999998</v>
      </c>
      <c r="R5479">
        <f>VLOOKUP(P5479,FreightRates!C$2:E$9,3,0)</f>
        <v>6.2E-2</v>
      </c>
      <c r="S5479">
        <f t="shared" si="428"/>
        <v>5795.5564486301237</v>
      </c>
      <c r="T5479">
        <f t="shared" si="429"/>
        <v>93130.420139195543</v>
      </c>
    </row>
    <row r="5480" spans="1:20" x14ac:dyDescent="0.35">
      <c r="A5480">
        <v>1447242306.7</v>
      </c>
      <c r="B5480" s="3">
        <v>41420</v>
      </c>
      <c r="C5480" t="s">
        <v>30</v>
      </c>
      <c r="D5480" t="s">
        <v>7</v>
      </c>
      <c r="E5480" t="s">
        <v>3</v>
      </c>
      <c r="F5480">
        <v>0</v>
      </c>
      <c r="G5480">
        <v>0</v>
      </c>
      <c r="H5480">
        <f t="shared" si="425"/>
        <v>0</v>
      </c>
      <c r="I5480" s="3">
        <f t="shared" si="426"/>
        <v>41420</v>
      </c>
      <c r="J5480" t="s">
        <v>59</v>
      </c>
      <c r="K5480">
        <v>1674598</v>
      </c>
      <c r="L5480" t="s">
        <v>22</v>
      </c>
      <c r="M5480" t="s">
        <v>35</v>
      </c>
      <c r="N5480">
        <v>3779</v>
      </c>
      <c r="O5480">
        <v>1.6278126990700472</v>
      </c>
      <c r="P5480" t="str">
        <f t="shared" si="427"/>
        <v>PORT04PORT09</v>
      </c>
      <c r="Q5480">
        <f>VLOOKUP(P5480,FreightRates!C$2:D$9,2,0)</f>
        <v>21.470399999999998</v>
      </c>
      <c r="R5480">
        <f>VLOOKUP(P5480,FreightRates!C$2:E$9,3,0)</f>
        <v>6.2E-2</v>
      </c>
      <c r="S5480">
        <f t="shared" si="428"/>
        <v>402.86365976671391</v>
      </c>
      <c r="T5480">
        <f t="shared" si="429"/>
        <v>6151.5041897857081</v>
      </c>
    </row>
    <row r="5481" spans="1:20" x14ac:dyDescent="0.35">
      <c r="A5481">
        <v>1447382054.7</v>
      </c>
      <c r="B5481" s="3">
        <v>41420</v>
      </c>
      <c r="C5481" t="s">
        <v>30</v>
      </c>
      <c r="D5481" t="s">
        <v>7</v>
      </c>
      <c r="E5481" t="s">
        <v>3</v>
      </c>
      <c r="F5481">
        <v>0</v>
      </c>
      <c r="G5481">
        <v>0</v>
      </c>
      <c r="H5481">
        <f t="shared" si="425"/>
        <v>0</v>
      </c>
      <c r="I5481" s="3">
        <f t="shared" si="426"/>
        <v>41420</v>
      </c>
      <c r="J5481" t="s">
        <v>59</v>
      </c>
      <c r="K5481">
        <v>1674598</v>
      </c>
      <c r="L5481" t="s">
        <v>22</v>
      </c>
      <c r="M5481" t="s">
        <v>35</v>
      </c>
      <c r="N5481">
        <v>35329</v>
      </c>
      <c r="O5481">
        <v>15.278126990700471</v>
      </c>
      <c r="P5481" t="str">
        <f t="shared" si="427"/>
        <v>PORT04PORT09</v>
      </c>
      <c r="Q5481">
        <f>VLOOKUP(P5481,FreightRates!C$2:D$9,2,0)</f>
        <v>21.470399999999998</v>
      </c>
      <c r="R5481">
        <f>VLOOKUP(P5481,FreightRates!C$2:E$9,3,0)</f>
        <v>6.2E-2</v>
      </c>
      <c r="S5481">
        <f t="shared" si="428"/>
        <v>33486.649204176327</v>
      </c>
      <c r="T5481">
        <f t="shared" si="429"/>
        <v>539760.94845445699</v>
      </c>
    </row>
    <row r="5482" spans="1:20" x14ac:dyDescent="0.35">
      <c r="A5482">
        <v>1447159052.7</v>
      </c>
      <c r="B5482" s="3">
        <v>41420</v>
      </c>
      <c r="C5482" t="s">
        <v>30</v>
      </c>
      <c r="D5482" t="s">
        <v>7</v>
      </c>
      <c r="E5482" t="s">
        <v>3</v>
      </c>
      <c r="F5482">
        <v>0</v>
      </c>
      <c r="G5482">
        <v>0</v>
      </c>
      <c r="H5482">
        <f t="shared" si="425"/>
        <v>0</v>
      </c>
      <c r="I5482" s="3">
        <f t="shared" si="426"/>
        <v>41420</v>
      </c>
      <c r="J5482" t="s">
        <v>59</v>
      </c>
      <c r="K5482">
        <v>1674598</v>
      </c>
      <c r="L5482" t="s">
        <v>22</v>
      </c>
      <c r="M5482" t="s">
        <v>35</v>
      </c>
      <c r="N5482">
        <v>21238</v>
      </c>
      <c r="O5482">
        <v>9.7668761944202824</v>
      </c>
      <c r="P5482" t="str">
        <f t="shared" si="427"/>
        <v>PORT04PORT09</v>
      </c>
      <c r="Q5482">
        <f>VLOOKUP(P5482,FreightRates!C$2:D$9,2,0)</f>
        <v>21.470399999999998</v>
      </c>
      <c r="R5482">
        <f>VLOOKUP(P5482,FreightRates!C$2:E$9,3,0)</f>
        <v>6.2E-2</v>
      </c>
      <c r="S5482">
        <f t="shared" si="428"/>
        <v>12882.063230260073</v>
      </c>
      <c r="T5482">
        <f t="shared" si="429"/>
        <v>207428.91661709794</v>
      </c>
    </row>
    <row r="5483" spans="1:20" x14ac:dyDescent="0.35">
      <c r="A5483">
        <v>1447334094.7</v>
      </c>
      <c r="B5483" s="3">
        <v>41420</v>
      </c>
      <c r="C5483" t="s">
        <v>30</v>
      </c>
      <c r="D5483" t="s">
        <v>7</v>
      </c>
      <c r="E5483" t="s">
        <v>3</v>
      </c>
      <c r="F5483">
        <v>0</v>
      </c>
      <c r="G5483">
        <v>0</v>
      </c>
      <c r="H5483">
        <f t="shared" si="425"/>
        <v>0</v>
      </c>
      <c r="I5483" s="3">
        <f t="shared" si="426"/>
        <v>41420</v>
      </c>
      <c r="J5483" t="s">
        <v>59</v>
      </c>
      <c r="K5483">
        <v>1674598</v>
      </c>
      <c r="L5483" t="s">
        <v>22</v>
      </c>
      <c r="M5483" t="s">
        <v>35</v>
      </c>
      <c r="N5483">
        <v>10764</v>
      </c>
      <c r="O5483">
        <v>4.8834380972101412</v>
      </c>
      <c r="P5483" t="str">
        <f t="shared" si="427"/>
        <v>PORT04PORT09</v>
      </c>
      <c r="Q5483">
        <f>VLOOKUP(P5483,FreightRates!C$2:D$9,2,0)</f>
        <v>21.470399999999998</v>
      </c>
      <c r="R5483">
        <f>VLOOKUP(P5483,FreightRates!C$2:E$9,3,0)</f>
        <v>6.2E-2</v>
      </c>
      <c r="S5483">
        <f t="shared" si="428"/>
        <v>3280.5207160589375</v>
      </c>
      <c r="T5483">
        <f t="shared" si="429"/>
        <v>52565.327678369962</v>
      </c>
    </row>
    <row r="5484" spans="1:20" x14ac:dyDescent="0.35">
      <c r="A5484">
        <v>1447205007.7</v>
      </c>
      <c r="B5484" s="3">
        <v>41420</v>
      </c>
      <c r="C5484" t="s">
        <v>30</v>
      </c>
      <c r="D5484" t="s">
        <v>7</v>
      </c>
      <c r="E5484" t="s">
        <v>3</v>
      </c>
      <c r="F5484">
        <v>0</v>
      </c>
      <c r="G5484">
        <v>0</v>
      </c>
      <c r="H5484">
        <f t="shared" si="425"/>
        <v>0</v>
      </c>
      <c r="I5484" s="3">
        <f t="shared" si="426"/>
        <v>41420</v>
      </c>
      <c r="J5484" t="s">
        <v>59</v>
      </c>
      <c r="K5484">
        <v>1674598</v>
      </c>
      <c r="L5484" t="s">
        <v>22</v>
      </c>
      <c r="M5484" t="s">
        <v>35</v>
      </c>
      <c r="N5484">
        <v>7282</v>
      </c>
      <c r="O5484">
        <v>3.2556253981400944</v>
      </c>
      <c r="P5484" t="str">
        <f t="shared" si="427"/>
        <v>PORT04PORT09</v>
      </c>
      <c r="Q5484">
        <f>VLOOKUP(P5484,FreightRates!C$2:D$9,2,0)</f>
        <v>21.470399999999998</v>
      </c>
      <c r="R5484">
        <f>VLOOKUP(P5484,FreightRates!C$2:E$9,3,0)</f>
        <v>6.2E-2</v>
      </c>
      <c r="S5484">
        <f t="shared" si="428"/>
        <v>1491.3331772538822</v>
      </c>
      <c r="T5484">
        <f t="shared" si="429"/>
        <v>23707.464149256168</v>
      </c>
    </row>
    <row r="5485" spans="1:20" x14ac:dyDescent="0.35">
      <c r="A5485">
        <v>1447317760.7</v>
      </c>
      <c r="B5485" s="3">
        <v>41420</v>
      </c>
      <c r="C5485" t="s">
        <v>30</v>
      </c>
      <c r="D5485" t="s">
        <v>7</v>
      </c>
      <c r="E5485" t="s">
        <v>3</v>
      </c>
      <c r="F5485">
        <v>0</v>
      </c>
      <c r="G5485">
        <v>0</v>
      </c>
      <c r="H5485">
        <f t="shared" si="425"/>
        <v>0</v>
      </c>
      <c r="I5485" s="3">
        <f t="shared" si="426"/>
        <v>41420</v>
      </c>
      <c r="J5485" t="s">
        <v>59</v>
      </c>
      <c r="K5485">
        <v>1674598</v>
      </c>
      <c r="L5485" t="s">
        <v>22</v>
      </c>
      <c r="M5485" t="s">
        <v>35</v>
      </c>
      <c r="N5485">
        <v>21234</v>
      </c>
      <c r="O5485">
        <v>9.7668761944202824</v>
      </c>
      <c r="P5485" t="str">
        <f t="shared" si="427"/>
        <v>PORT04PORT09</v>
      </c>
      <c r="Q5485">
        <f>VLOOKUP(P5485,FreightRates!C$2:D$9,2,0)</f>
        <v>21.470399999999998</v>
      </c>
      <c r="R5485">
        <f>VLOOKUP(P5485,FreightRates!C$2:E$9,3,0)</f>
        <v>6.2E-2</v>
      </c>
      <c r="S5485">
        <f t="shared" si="428"/>
        <v>12879.641044963857</v>
      </c>
      <c r="T5485">
        <f t="shared" si="429"/>
        <v>207389.84911232028</v>
      </c>
    </row>
    <row r="5486" spans="1:20" x14ac:dyDescent="0.35">
      <c r="A5486">
        <v>1447174273.7</v>
      </c>
      <c r="B5486" s="3">
        <v>41420</v>
      </c>
      <c r="C5486" t="s">
        <v>30</v>
      </c>
      <c r="D5486" t="s">
        <v>7</v>
      </c>
      <c r="E5486" t="s">
        <v>3</v>
      </c>
      <c r="F5486">
        <v>0</v>
      </c>
      <c r="G5486">
        <v>0</v>
      </c>
      <c r="H5486">
        <f t="shared" si="425"/>
        <v>0</v>
      </c>
      <c r="I5486" s="3">
        <f t="shared" si="426"/>
        <v>41420</v>
      </c>
      <c r="J5486" t="s">
        <v>59</v>
      </c>
      <c r="K5486">
        <v>1674598</v>
      </c>
      <c r="L5486" t="s">
        <v>22</v>
      </c>
      <c r="M5486" t="s">
        <v>35</v>
      </c>
      <c r="N5486">
        <v>17808</v>
      </c>
      <c r="O5486">
        <v>8.1390634953502357</v>
      </c>
      <c r="P5486" t="str">
        <f t="shared" si="427"/>
        <v>PORT04PORT09</v>
      </c>
      <c r="Q5486">
        <f>VLOOKUP(P5486,FreightRates!C$2:D$9,2,0)</f>
        <v>21.470399999999998</v>
      </c>
      <c r="R5486">
        <f>VLOOKUP(P5486,FreightRates!C$2:E$9,3,0)</f>
        <v>6.2E-2</v>
      </c>
      <c r="S5486">
        <f t="shared" si="428"/>
        <v>9007.7778489622142</v>
      </c>
      <c r="T5486">
        <f t="shared" si="429"/>
        <v>144940.442725197</v>
      </c>
    </row>
    <row r="5487" spans="1:20" x14ac:dyDescent="0.35">
      <c r="A5487">
        <v>1447400341.7</v>
      </c>
      <c r="B5487" s="3">
        <v>41420</v>
      </c>
      <c r="C5487" t="s">
        <v>30</v>
      </c>
      <c r="D5487" t="s">
        <v>7</v>
      </c>
      <c r="E5487" t="s">
        <v>3</v>
      </c>
      <c r="F5487">
        <v>0</v>
      </c>
      <c r="G5487">
        <v>0</v>
      </c>
      <c r="H5487">
        <f t="shared" si="425"/>
        <v>0</v>
      </c>
      <c r="I5487" s="3">
        <f t="shared" si="426"/>
        <v>41420</v>
      </c>
      <c r="J5487" t="s">
        <v>59</v>
      </c>
      <c r="K5487">
        <v>1674598</v>
      </c>
      <c r="L5487" t="s">
        <v>22</v>
      </c>
      <c r="M5487" t="s">
        <v>35</v>
      </c>
      <c r="N5487">
        <v>3788</v>
      </c>
      <c r="O5487">
        <v>1.6278126990700472</v>
      </c>
      <c r="P5487" t="str">
        <f t="shared" si="427"/>
        <v>PORT04PORT09</v>
      </c>
      <c r="Q5487">
        <f>VLOOKUP(P5487,FreightRates!C$2:D$9,2,0)</f>
        <v>21.470399999999998</v>
      </c>
      <c r="R5487">
        <f>VLOOKUP(P5487,FreightRates!C$2:E$9,3,0)</f>
        <v>6.2E-2</v>
      </c>
      <c r="S5487">
        <f t="shared" si="428"/>
        <v>403.77197925279495</v>
      </c>
      <c r="T5487">
        <f t="shared" si="429"/>
        <v>6166.154504077339</v>
      </c>
    </row>
    <row r="5488" spans="1:20" x14ac:dyDescent="0.35">
      <c r="A5488">
        <v>1447205009.7</v>
      </c>
      <c r="B5488" s="3">
        <v>41420</v>
      </c>
      <c r="C5488" t="s">
        <v>30</v>
      </c>
      <c r="D5488" t="s">
        <v>7</v>
      </c>
      <c r="E5488" t="s">
        <v>3</v>
      </c>
      <c r="F5488">
        <v>0</v>
      </c>
      <c r="G5488">
        <v>0</v>
      </c>
      <c r="H5488">
        <f t="shared" si="425"/>
        <v>0</v>
      </c>
      <c r="I5488" s="3">
        <f t="shared" si="426"/>
        <v>41420</v>
      </c>
      <c r="J5488" t="s">
        <v>59</v>
      </c>
      <c r="K5488">
        <v>1674598</v>
      </c>
      <c r="L5488" t="s">
        <v>22</v>
      </c>
      <c r="M5488" t="s">
        <v>35</v>
      </c>
      <c r="N5488">
        <v>3817</v>
      </c>
      <c r="O5488">
        <v>1.6278126990700472</v>
      </c>
      <c r="P5488" t="str">
        <f t="shared" si="427"/>
        <v>PORT04PORT09</v>
      </c>
      <c r="Q5488">
        <f>VLOOKUP(P5488,FreightRates!C$2:D$9,2,0)</f>
        <v>21.470399999999998</v>
      </c>
      <c r="R5488">
        <f>VLOOKUP(P5488,FreightRates!C$2:E$9,3,0)</f>
        <v>6.2E-2</v>
      </c>
      <c r="S5488">
        <f t="shared" si="428"/>
        <v>406.69878648572291</v>
      </c>
      <c r="T5488">
        <f t="shared" si="429"/>
        <v>6213.3610723503698</v>
      </c>
    </row>
    <row r="5489" spans="1:20" x14ac:dyDescent="0.35">
      <c r="A5489">
        <v>1447309539.7</v>
      </c>
      <c r="B5489" s="3">
        <v>41420</v>
      </c>
      <c r="C5489" t="s">
        <v>30</v>
      </c>
      <c r="D5489" t="s">
        <v>7</v>
      </c>
      <c r="E5489" t="s">
        <v>3</v>
      </c>
      <c r="F5489">
        <v>0</v>
      </c>
      <c r="G5489">
        <v>0</v>
      </c>
      <c r="H5489">
        <f t="shared" si="425"/>
        <v>0</v>
      </c>
      <c r="I5489" s="3">
        <f t="shared" si="426"/>
        <v>41420</v>
      </c>
      <c r="J5489" t="s">
        <v>59</v>
      </c>
      <c r="K5489">
        <v>1674598</v>
      </c>
      <c r="L5489" t="s">
        <v>22</v>
      </c>
      <c r="M5489" t="s">
        <v>35</v>
      </c>
      <c r="N5489">
        <v>17803</v>
      </c>
      <c r="O5489">
        <v>8.1390634953502357</v>
      </c>
      <c r="P5489" t="str">
        <f t="shared" si="427"/>
        <v>PORT04PORT09</v>
      </c>
      <c r="Q5489">
        <f>VLOOKUP(P5489,FreightRates!C$2:D$9,2,0)</f>
        <v>21.470399999999998</v>
      </c>
      <c r="R5489">
        <f>VLOOKUP(P5489,FreightRates!C$2:E$9,3,0)</f>
        <v>6.2E-2</v>
      </c>
      <c r="S5489">
        <f t="shared" si="428"/>
        <v>9005.2547392786564</v>
      </c>
      <c r="T5489">
        <f t="shared" si="429"/>
        <v>144899.74740772025</v>
      </c>
    </row>
    <row r="5490" spans="1:20" x14ac:dyDescent="0.35">
      <c r="A5490">
        <v>1447346488.7</v>
      </c>
      <c r="B5490" s="3">
        <v>41420</v>
      </c>
      <c r="C5490" t="s">
        <v>30</v>
      </c>
      <c r="D5490" t="s">
        <v>7</v>
      </c>
      <c r="E5490" t="s">
        <v>3</v>
      </c>
      <c r="F5490">
        <v>0</v>
      </c>
      <c r="G5490">
        <v>0</v>
      </c>
      <c r="H5490">
        <f t="shared" si="425"/>
        <v>0</v>
      </c>
      <c r="I5490" s="3">
        <f t="shared" si="426"/>
        <v>41420</v>
      </c>
      <c r="J5490" t="s">
        <v>59</v>
      </c>
      <c r="K5490">
        <v>1674598</v>
      </c>
      <c r="L5490" t="s">
        <v>22</v>
      </c>
      <c r="M5490" t="s">
        <v>35</v>
      </c>
      <c r="N5490">
        <v>14288</v>
      </c>
      <c r="O5490">
        <v>6.5112507962801889</v>
      </c>
      <c r="P5490" t="str">
        <f t="shared" si="427"/>
        <v>PORT04PORT09</v>
      </c>
      <c r="Q5490">
        <f>VLOOKUP(P5490,FreightRates!C$2:D$9,2,0)</f>
        <v>21.470399999999998</v>
      </c>
      <c r="R5490">
        <f>VLOOKUP(P5490,FreightRates!C$2:E$9,3,0)</f>
        <v>6.2E-2</v>
      </c>
      <c r="S5490">
        <f t="shared" si="428"/>
        <v>5789.5009853895826</v>
      </c>
      <c r="T5490">
        <f t="shared" si="429"/>
        <v>93032.751377251334</v>
      </c>
    </row>
    <row r="5491" spans="1:20" x14ac:dyDescent="0.35">
      <c r="A5491">
        <v>1447174474.7</v>
      </c>
      <c r="B5491" s="3">
        <v>41420</v>
      </c>
      <c r="C5491" t="s">
        <v>30</v>
      </c>
      <c r="D5491" t="s">
        <v>7</v>
      </c>
      <c r="E5491" t="s">
        <v>3</v>
      </c>
      <c r="F5491">
        <v>0</v>
      </c>
      <c r="G5491">
        <v>0</v>
      </c>
      <c r="H5491">
        <f t="shared" si="425"/>
        <v>0</v>
      </c>
      <c r="I5491" s="3">
        <f t="shared" si="426"/>
        <v>41420</v>
      </c>
      <c r="J5491" t="s">
        <v>59</v>
      </c>
      <c r="K5491">
        <v>1674598</v>
      </c>
      <c r="L5491" t="s">
        <v>22</v>
      </c>
      <c r="M5491" t="s">
        <v>35</v>
      </c>
      <c r="N5491">
        <v>31772</v>
      </c>
      <c r="O5491">
        <v>13.650314291630425</v>
      </c>
      <c r="P5491" t="str">
        <f t="shared" si="427"/>
        <v>PORT04PORT09</v>
      </c>
      <c r="Q5491">
        <f>VLOOKUP(P5491,FreightRates!C$2:D$9,2,0)</f>
        <v>21.470399999999998</v>
      </c>
      <c r="R5491">
        <f>VLOOKUP(P5491,FreightRates!C$2:E$9,3,0)</f>
        <v>6.2E-2</v>
      </c>
      <c r="S5491">
        <f t="shared" si="428"/>
        <v>26910.733111768273</v>
      </c>
      <c r="T5491">
        <f t="shared" si="429"/>
        <v>433697.78567368182</v>
      </c>
    </row>
    <row r="5492" spans="1:20" x14ac:dyDescent="0.35">
      <c r="A5492">
        <v>1447334095.7</v>
      </c>
      <c r="B5492" s="3">
        <v>41420</v>
      </c>
      <c r="C5492" t="s">
        <v>30</v>
      </c>
      <c r="D5492" t="s">
        <v>7</v>
      </c>
      <c r="E5492" t="s">
        <v>3</v>
      </c>
      <c r="F5492">
        <v>0</v>
      </c>
      <c r="G5492">
        <v>0</v>
      </c>
      <c r="H5492">
        <f t="shared" si="425"/>
        <v>0</v>
      </c>
      <c r="I5492" s="3">
        <f t="shared" si="426"/>
        <v>41420</v>
      </c>
      <c r="J5492" t="s">
        <v>59</v>
      </c>
      <c r="K5492">
        <v>1674598</v>
      </c>
      <c r="L5492" t="s">
        <v>22</v>
      </c>
      <c r="M5492" t="s">
        <v>35</v>
      </c>
      <c r="N5492">
        <v>17770</v>
      </c>
      <c r="O5492">
        <v>8.1390634953502357</v>
      </c>
      <c r="P5492" t="str">
        <f t="shared" si="427"/>
        <v>PORT04PORT09</v>
      </c>
      <c r="Q5492">
        <f>VLOOKUP(P5492,FreightRates!C$2:D$9,2,0)</f>
        <v>21.470399999999998</v>
      </c>
      <c r="R5492">
        <f>VLOOKUP(P5492,FreightRates!C$2:E$9,3,0)</f>
        <v>6.2E-2</v>
      </c>
      <c r="S5492">
        <f t="shared" si="428"/>
        <v>8988.6022153671693</v>
      </c>
      <c r="T5492">
        <f t="shared" si="429"/>
        <v>144631.15831237368</v>
      </c>
    </row>
    <row r="5493" spans="1:20" x14ac:dyDescent="0.35">
      <c r="A5493">
        <v>1447309536.7</v>
      </c>
      <c r="B5493" s="3">
        <v>41420</v>
      </c>
      <c r="C5493" t="s">
        <v>30</v>
      </c>
      <c r="D5493" t="s">
        <v>7</v>
      </c>
      <c r="E5493" t="s">
        <v>3</v>
      </c>
      <c r="F5493">
        <v>0</v>
      </c>
      <c r="G5493">
        <v>0</v>
      </c>
      <c r="H5493">
        <f t="shared" si="425"/>
        <v>0</v>
      </c>
      <c r="I5493" s="3">
        <f t="shared" si="426"/>
        <v>41420</v>
      </c>
      <c r="J5493" t="s">
        <v>59</v>
      </c>
      <c r="K5493">
        <v>1674598</v>
      </c>
      <c r="L5493" t="s">
        <v>22</v>
      </c>
      <c r="M5493" t="s">
        <v>35</v>
      </c>
      <c r="N5493">
        <v>14305</v>
      </c>
      <c r="O5493">
        <v>6.5112507962801889</v>
      </c>
      <c r="P5493" t="str">
        <f t="shared" si="427"/>
        <v>PORT04PORT09</v>
      </c>
      <c r="Q5493">
        <f>VLOOKUP(P5493,FreightRates!C$2:D$9,2,0)</f>
        <v>21.470399999999998</v>
      </c>
      <c r="R5493">
        <f>VLOOKUP(P5493,FreightRates!C$2:E$9,3,0)</f>
        <v>6.2E-2</v>
      </c>
      <c r="S5493">
        <f t="shared" si="428"/>
        <v>5796.3638437288619</v>
      </c>
      <c r="T5493">
        <f t="shared" si="429"/>
        <v>93143.442640788096</v>
      </c>
    </row>
    <row r="5494" spans="1:20" x14ac:dyDescent="0.35">
      <c r="A5494">
        <v>1447334093.7</v>
      </c>
      <c r="B5494" s="3">
        <v>41420</v>
      </c>
      <c r="C5494" t="s">
        <v>30</v>
      </c>
      <c r="D5494" t="s">
        <v>7</v>
      </c>
      <c r="E5494" t="s">
        <v>3</v>
      </c>
      <c r="F5494">
        <v>0</v>
      </c>
      <c r="G5494">
        <v>0</v>
      </c>
      <c r="H5494">
        <f t="shared" si="425"/>
        <v>0</v>
      </c>
      <c r="I5494" s="3">
        <f t="shared" si="426"/>
        <v>41420</v>
      </c>
      <c r="J5494" t="s">
        <v>59</v>
      </c>
      <c r="K5494">
        <v>1674598</v>
      </c>
      <c r="L5494" t="s">
        <v>22</v>
      </c>
      <c r="M5494" t="s">
        <v>35</v>
      </c>
      <c r="N5494">
        <v>14286</v>
      </c>
      <c r="O5494">
        <v>6.5112507962801889</v>
      </c>
      <c r="P5494" t="str">
        <f t="shared" si="427"/>
        <v>PORT04PORT09</v>
      </c>
      <c r="Q5494">
        <f>VLOOKUP(P5494,FreightRates!C$2:D$9,2,0)</f>
        <v>21.470399999999998</v>
      </c>
      <c r="R5494">
        <f>VLOOKUP(P5494,FreightRates!C$2:E$9,3,0)</f>
        <v>6.2E-2</v>
      </c>
      <c r="S5494">
        <f t="shared" si="428"/>
        <v>5788.6935902908444</v>
      </c>
      <c r="T5494">
        <f t="shared" si="429"/>
        <v>93019.72887565878</v>
      </c>
    </row>
    <row r="5495" spans="1:20" x14ac:dyDescent="0.35">
      <c r="A5495">
        <v>1447205003.7</v>
      </c>
      <c r="B5495" s="3">
        <v>41420</v>
      </c>
      <c r="C5495" t="s">
        <v>30</v>
      </c>
      <c r="D5495" t="s">
        <v>7</v>
      </c>
      <c r="E5495" t="s">
        <v>3</v>
      </c>
      <c r="F5495">
        <v>0</v>
      </c>
      <c r="G5495">
        <v>0</v>
      </c>
      <c r="H5495">
        <f t="shared" si="425"/>
        <v>0</v>
      </c>
      <c r="I5495" s="3">
        <f t="shared" si="426"/>
        <v>41420</v>
      </c>
      <c r="J5495" t="s">
        <v>59</v>
      </c>
      <c r="K5495">
        <v>1674598</v>
      </c>
      <c r="L5495" t="s">
        <v>22</v>
      </c>
      <c r="M5495" t="s">
        <v>35</v>
      </c>
      <c r="N5495">
        <v>17755</v>
      </c>
      <c r="O5495">
        <v>8.1390634953502357</v>
      </c>
      <c r="P5495" t="str">
        <f t="shared" si="427"/>
        <v>PORT04PORT09</v>
      </c>
      <c r="Q5495">
        <f>VLOOKUP(P5495,FreightRates!C$2:D$9,2,0)</f>
        <v>21.470399999999998</v>
      </c>
      <c r="R5495">
        <f>VLOOKUP(P5495,FreightRates!C$2:E$9,3,0)</f>
        <v>6.2E-2</v>
      </c>
      <c r="S5495">
        <f t="shared" si="428"/>
        <v>8981.0328863164941</v>
      </c>
      <c r="T5495">
        <f t="shared" si="429"/>
        <v>144509.07235994344</v>
      </c>
    </row>
    <row r="5496" spans="1:20" x14ac:dyDescent="0.35">
      <c r="A5496">
        <v>1447174269.7</v>
      </c>
      <c r="B5496" s="3">
        <v>41420</v>
      </c>
      <c r="C5496" t="s">
        <v>30</v>
      </c>
      <c r="D5496" t="s">
        <v>7</v>
      </c>
      <c r="E5496" t="s">
        <v>3</v>
      </c>
      <c r="F5496">
        <v>0</v>
      </c>
      <c r="G5496">
        <v>0</v>
      </c>
      <c r="H5496">
        <f t="shared" si="425"/>
        <v>0</v>
      </c>
      <c r="I5496" s="3">
        <f t="shared" si="426"/>
        <v>41420</v>
      </c>
      <c r="J5496" t="s">
        <v>59</v>
      </c>
      <c r="K5496">
        <v>1674598</v>
      </c>
      <c r="L5496" t="s">
        <v>22</v>
      </c>
      <c r="M5496" t="s">
        <v>35</v>
      </c>
      <c r="N5496">
        <v>3796</v>
      </c>
      <c r="O5496">
        <v>1.6278126990700472</v>
      </c>
      <c r="P5496" t="str">
        <f t="shared" si="427"/>
        <v>PORT04PORT09</v>
      </c>
      <c r="Q5496">
        <f>VLOOKUP(P5496,FreightRates!C$2:D$9,2,0)</f>
        <v>21.470399999999998</v>
      </c>
      <c r="R5496">
        <f>VLOOKUP(P5496,FreightRates!C$2:E$9,3,0)</f>
        <v>6.2E-2</v>
      </c>
      <c r="S5496">
        <f t="shared" si="428"/>
        <v>404.57937435153372</v>
      </c>
      <c r="T5496">
        <f t="shared" si="429"/>
        <v>6179.1770056698997</v>
      </c>
    </row>
    <row r="5497" spans="1:20" x14ac:dyDescent="0.35">
      <c r="A5497">
        <v>1447149104.7</v>
      </c>
      <c r="B5497" s="3">
        <v>41420</v>
      </c>
      <c r="C5497" t="s">
        <v>30</v>
      </c>
      <c r="D5497" t="s">
        <v>7</v>
      </c>
      <c r="E5497" t="s">
        <v>3</v>
      </c>
      <c r="F5497">
        <v>0</v>
      </c>
      <c r="G5497">
        <v>0</v>
      </c>
      <c r="H5497">
        <f t="shared" si="425"/>
        <v>0</v>
      </c>
      <c r="I5497" s="3">
        <f t="shared" si="426"/>
        <v>41420</v>
      </c>
      <c r="J5497" t="s">
        <v>59</v>
      </c>
      <c r="K5497">
        <v>1674598</v>
      </c>
      <c r="L5497" t="s">
        <v>22</v>
      </c>
      <c r="M5497" t="s">
        <v>35</v>
      </c>
      <c r="N5497">
        <v>14294</v>
      </c>
      <c r="O5497">
        <v>6.5112507962801889</v>
      </c>
      <c r="P5497" t="str">
        <f t="shared" si="427"/>
        <v>PORT04PORT09</v>
      </c>
      <c r="Q5497">
        <f>VLOOKUP(P5497,FreightRates!C$2:D$9,2,0)</f>
        <v>21.470399999999998</v>
      </c>
      <c r="R5497">
        <f>VLOOKUP(P5497,FreightRates!C$2:E$9,3,0)</f>
        <v>6.2E-2</v>
      </c>
      <c r="S5497">
        <f t="shared" si="428"/>
        <v>5791.9231706857991</v>
      </c>
      <c r="T5497">
        <f t="shared" si="429"/>
        <v>93071.818882029023</v>
      </c>
    </row>
    <row r="5498" spans="1:20" x14ac:dyDescent="0.35">
      <c r="A5498">
        <v>1447174268.7</v>
      </c>
      <c r="B5498" s="3">
        <v>41420</v>
      </c>
      <c r="C5498" t="s">
        <v>30</v>
      </c>
      <c r="D5498" t="s">
        <v>7</v>
      </c>
      <c r="E5498" t="s">
        <v>3</v>
      </c>
      <c r="F5498">
        <v>0</v>
      </c>
      <c r="G5498">
        <v>0</v>
      </c>
      <c r="H5498">
        <f t="shared" si="425"/>
        <v>0</v>
      </c>
      <c r="I5498" s="3">
        <f t="shared" si="426"/>
        <v>41420</v>
      </c>
      <c r="J5498" t="s">
        <v>59</v>
      </c>
      <c r="K5498">
        <v>1674598</v>
      </c>
      <c r="L5498" t="s">
        <v>22</v>
      </c>
      <c r="M5498" t="s">
        <v>35</v>
      </c>
      <c r="N5498">
        <v>10826</v>
      </c>
      <c r="O5498">
        <v>4.8834380972101412</v>
      </c>
      <c r="P5498" t="str">
        <f t="shared" si="427"/>
        <v>PORT04PORT09</v>
      </c>
      <c r="Q5498">
        <f>VLOOKUP(P5498,FreightRates!C$2:D$9,2,0)</f>
        <v>21.470399999999998</v>
      </c>
      <c r="R5498">
        <f>VLOOKUP(P5498,FreightRates!C$2:E$9,3,0)</f>
        <v>6.2E-2</v>
      </c>
      <c r="S5498">
        <f t="shared" si="428"/>
        <v>3299.2926521046134</v>
      </c>
      <c r="T5498">
        <f t="shared" si="429"/>
        <v>52868.10084039699</v>
      </c>
    </row>
    <row r="5499" spans="1:20" x14ac:dyDescent="0.35">
      <c r="A5499">
        <v>1447205002.7</v>
      </c>
      <c r="B5499" s="3">
        <v>41420</v>
      </c>
      <c r="C5499" t="s">
        <v>30</v>
      </c>
      <c r="D5499" t="s">
        <v>7</v>
      </c>
      <c r="E5499" t="s">
        <v>3</v>
      </c>
      <c r="F5499">
        <v>0</v>
      </c>
      <c r="G5499">
        <v>0</v>
      </c>
      <c r="H5499">
        <f t="shared" si="425"/>
        <v>0</v>
      </c>
      <c r="I5499" s="3">
        <f t="shared" si="426"/>
        <v>41420</v>
      </c>
      <c r="J5499" t="s">
        <v>59</v>
      </c>
      <c r="K5499">
        <v>1674598</v>
      </c>
      <c r="L5499" t="s">
        <v>22</v>
      </c>
      <c r="M5499" t="s">
        <v>35</v>
      </c>
      <c r="N5499">
        <v>3781</v>
      </c>
      <c r="O5499">
        <v>1.6278126990700472</v>
      </c>
      <c r="P5499" t="str">
        <f t="shared" si="427"/>
        <v>PORT04PORT09</v>
      </c>
      <c r="Q5499">
        <f>VLOOKUP(P5499,FreightRates!C$2:D$9,2,0)</f>
        <v>21.470399999999998</v>
      </c>
      <c r="R5499">
        <f>VLOOKUP(P5499,FreightRates!C$2:E$9,3,0)</f>
        <v>6.2E-2</v>
      </c>
      <c r="S5499">
        <f t="shared" si="428"/>
        <v>403.06550854139857</v>
      </c>
      <c r="T5499">
        <f t="shared" si="429"/>
        <v>6154.7598151838483</v>
      </c>
    </row>
    <row r="5500" spans="1:20" x14ac:dyDescent="0.35">
      <c r="A5500">
        <v>1447205011.7</v>
      </c>
      <c r="B5500" s="3">
        <v>41420</v>
      </c>
      <c r="C5500" t="s">
        <v>30</v>
      </c>
      <c r="D5500" t="s">
        <v>7</v>
      </c>
      <c r="E5500" t="s">
        <v>3</v>
      </c>
      <c r="F5500">
        <v>0</v>
      </c>
      <c r="G5500">
        <v>0</v>
      </c>
      <c r="H5500">
        <f t="shared" si="425"/>
        <v>0</v>
      </c>
      <c r="I5500" s="3">
        <f t="shared" si="426"/>
        <v>41420</v>
      </c>
      <c r="J5500" t="s">
        <v>59</v>
      </c>
      <c r="K5500">
        <v>1674598</v>
      </c>
      <c r="L5500" t="s">
        <v>22</v>
      </c>
      <c r="M5500" t="s">
        <v>35</v>
      </c>
      <c r="N5500">
        <v>21311</v>
      </c>
      <c r="O5500">
        <v>9.7668761944202824</v>
      </c>
      <c r="P5500" t="str">
        <f t="shared" si="427"/>
        <v>PORT04PORT09</v>
      </c>
      <c r="Q5500">
        <f>VLOOKUP(P5500,FreightRates!C$2:D$9,2,0)</f>
        <v>21.470399999999998</v>
      </c>
      <c r="R5500">
        <f>VLOOKUP(P5500,FreightRates!C$2:E$9,3,0)</f>
        <v>6.2E-2</v>
      </c>
      <c r="S5500">
        <f t="shared" si="428"/>
        <v>12926.268111916019</v>
      </c>
      <c r="T5500">
        <f t="shared" si="429"/>
        <v>208141.89857929063</v>
      </c>
    </row>
    <row r="5501" spans="1:20" x14ac:dyDescent="0.35">
      <c r="A5501">
        <v>1447174267.7</v>
      </c>
      <c r="B5501" s="3">
        <v>41420</v>
      </c>
      <c r="C5501" t="s">
        <v>30</v>
      </c>
      <c r="D5501" t="s">
        <v>7</v>
      </c>
      <c r="E5501" t="s">
        <v>3</v>
      </c>
      <c r="F5501">
        <v>0</v>
      </c>
      <c r="G5501">
        <v>0</v>
      </c>
      <c r="H5501">
        <f t="shared" si="425"/>
        <v>0</v>
      </c>
      <c r="I5501" s="3">
        <f t="shared" si="426"/>
        <v>41420</v>
      </c>
      <c r="J5501" t="s">
        <v>59</v>
      </c>
      <c r="K5501">
        <v>1674598</v>
      </c>
      <c r="L5501" t="s">
        <v>22</v>
      </c>
      <c r="M5501" t="s">
        <v>35</v>
      </c>
      <c r="N5501">
        <v>17832</v>
      </c>
      <c r="O5501">
        <v>8.1390634953502357</v>
      </c>
      <c r="P5501" t="str">
        <f t="shared" si="427"/>
        <v>PORT04PORT09</v>
      </c>
      <c r="Q5501">
        <f>VLOOKUP(P5501,FreightRates!C$2:D$9,2,0)</f>
        <v>21.470399999999998</v>
      </c>
      <c r="R5501">
        <f>VLOOKUP(P5501,FreightRates!C$2:E$9,3,0)</f>
        <v>6.2E-2</v>
      </c>
      <c r="S5501">
        <f t="shared" si="428"/>
        <v>9019.8887754432963</v>
      </c>
      <c r="T5501">
        <f t="shared" si="429"/>
        <v>145135.78024908539</v>
      </c>
    </row>
    <row r="5502" spans="1:20" x14ac:dyDescent="0.35">
      <c r="A5502">
        <v>1447374136.7</v>
      </c>
      <c r="B5502" s="3">
        <v>41420</v>
      </c>
      <c r="C5502" t="s">
        <v>30</v>
      </c>
      <c r="D5502" t="s">
        <v>7</v>
      </c>
      <c r="E5502" t="s">
        <v>3</v>
      </c>
      <c r="F5502">
        <v>0</v>
      </c>
      <c r="G5502">
        <v>0</v>
      </c>
      <c r="H5502">
        <f t="shared" si="425"/>
        <v>0</v>
      </c>
      <c r="I5502" s="3">
        <f t="shared" si="426"/>
        <v>41420</v>
      </c>
      <c r="J5502" t="s">
        <v>59</v>
      </c>
      <c r="K5502">
        <v>1666443</v>
      </c>
      <c r="L5502" t="s">
        <v>22</v>
      </c>
      <c r="M5502" t="s">
        <v>35</v>
      </c>
      <c r="N5502">
        <v>18294</v>
      </c>
      <c r="O5502">
        <v>14.180956553065867</v>
      </c>
      <c r="P5502" t="str">
        <f t="shared" si="427"/>
        <v>PORT04PORT09</v>
      </c>
      <c r="Q5502">
        <f>VLOOKUP(P5502,FreightRates!C$2:D$9,2,0)</f>
        <v>21.470399999999998</v>
      </c>
      <c r="R5502">
        <f>VLOOKUP(P5502,FreightRates!C$2:E$9,3,0)</f>
        <v>6.2E-2</v>
      </c>
      <c r="S5502">
        <f t="shared" si="428"/>
        <v>16105.908389270791</v>
      </c>
      <c r="T5502">
        <f t="shared" si="429"/>
        <v>259426.41918178697</v>
      </c>
    </row>
    <row r="5503" spans="1:20" x14ac:dyDescent="0.35">
      <c r="A5503">
        <v>1447374132.7</v>
      </c>
      <c r="B5503" s="3">
        <v>41420</v>
      </c>
      <c r="C5503" t="s">
        <v>30</v>
      </c>
      <c r="D5503" t="s">
        <v>7</v>
      </c>
      <c r="E5503" t="s">
        <v>3</v>
      </c>
      <c r="F5503">
        <v>0</v>
      </c>
      <c r="G5503">
        <v>0</v>
      </c>
      <c r="H5503">
        <f t="shared" si="425"/>
        <v>0</v>
      </c>
      <c r="I5503" s="3">
        <f t="shared" si="426"/>
        <v>41420</v>
      </c>
      <c r="J5503" t="s">
        <v>59</v>
      </c>
      <c r="K5503">
        <v>1666443</v>
      </c>
      <c r="L5503" t="s">
        <v>22</v>
      </c>
      <c r="M5503" t="s">
        <v>35</v>
      </c>
      <c r="N5503">
        <v>3293</v>
      </c>
      <c r="O5503">
        <v>2.3634927588443113</v>
      </c>
      <c r="P5503" t="str">
        <f t="shared" si="427"/>
        <v>PORT04PORT09</v>
      </c>
      <c r="Q5503">
        <f>VLOOKUP(P5503,FreightRates!C$2:D$9,2,0)</f>
        <v>21.470399999999998</v>
      </c>
      <c r="R5503">
        <f>VLOOKUP(P5503,FreightRates!C$2:E$9,3,0)</f>
        <v>6.2E-2</v>
      </c>
      <c r="S5503">
        <f t="shared" si="428"/>
        <v>504.01526260220771</v>
      </c>
      <c r="T5503">
        <f t="shared" si="429"/>
        <v>7782.9816548743174</v>
      </c>
    </row>
    <row r="5504" spans="1:20" x14ac:dyDescent="0.35">
      <c r="A5504">
        <v>1447374131.7</v>
      </c>
      <c r="B5504" s="3">
        <v>41420</v>
      </c>
      <c r="C5504" t="s">
        <v>30</v>
      </c>
      <c r="D5504" t="s">
        <v>7</v>
      </c>
      <c r="E5504" t="s">
        <v>3</v>
      </c>
      <c r="F5504">
        <v>0</v>
      </c>
      <c r="G5504">
        <v>0</v>
      </c>
      <c r="H5504">
        <f t="shared" si="425"/>
        <v>0</v>
      </c>
      <c r="I5504" s="3">
        <f t="shared" si="426"/>
        <v>41420</v>
      </c>
      <c r="J5504" t="s">
        <v>59</v>
      </c>
      <c r="K5504">
        <v>1666443</v>
      </c>
      <c r="L5504" t="s">
        <v>22</v>
      </c>
      <c r="M5504" t="s">
        <v>35</v>
      </c>
      <c r="N5504">
        <v>12323</v>
      </c>
      <c r="O5504">
        <v>9.4539710353772453</v>
      </c>
      <c r="P5504" t="str">
        <f t="shared" si="427"/>
        <v>PORT04PORT09</v>
      </c>
      <c r="Q5504">
        <f>VLOOKUP(P5504,FreightRates!C$2:D$9,2,0)</f>
        <v>21.470399999999998</v>
      </c>
      <c r="R5504">
        <f>VLOOKUP(P5504,FreightRates!C$2:E$9,3,0)</f>
        <v>6.2E-2</v>
      </c>
      <c r="S5504">
        <f t="shared" si="428"/>
        <v>7244.5500742751356</v>
      </c>
      <c r="T5504">
        <f t="shared" si="429"/>
        <v>116501.28506895379</v>
      </c>
    </row>
    <row r="5505" spans="1:20" x14ac:dyDescent="0.35">
      <c r="A5505">
        <v>1447191862.7</v>
      </c>
      <c r="B5505" s="3">
        <v>41420</v>
      </c>
      <c r="C5505" t="s">
        <v>30</v>
      </c>
      <c r="D5505" t="s">
        <v>7</v>
      </c>
      <c r="E5505" t="s">
        <v>3</v>
      </c>
      <c r="F5505">
        <v>0</v>
      </c>
      <c r="G5505">
        <v>0</v>
      </c>
      <c r="H5505">
        <f t="shared" si="425"/>
        <v>0</v>
      </c>
      <c r="I5505" s="3">
        <f t="shared" si="426"/>
        <v>41420</v>
      </c>
      <c r="J5505" t="s">
        <v>59</v>
      </c>
      <c r="K5505">
        <v>1666443</v>
      </c>
      <c r="L5505" t="s">
        <v>22</v>
      </c>
      <c r="M5505" t="s">
        <v>35</v>
      </c>
      <c r="N5505">
        <v>12262</v>
      </c>
      <c r="O5505">
        <v>9.4539710353772453</v>
      </c>
      <c r="P5505" t="str">
        <f t="shared" si="427"/>
        <v>PORT04PORT09</v>
      </c>
      <c r="Q5505">
        <f>VLOOKUP(P5505,FreightRates!C$2:D$9,2,0)</f>
        <v>21.470399999999998</v>
      </c>
      <c r="R5505">
        <f>VLOOKUP(P5505,FreightRates!C$2:E$9,3,0)</f>
        <v>6.2E-2</v>
      </c>
      <c r="S5505">
        <f t="shared" si="428"/>
        <v>7208.795155819339</v>
      </c>
      <c r="T5505">
        <f t="shared" si="429"/>
        <v>115924.59283579577</v>
      </c>
    </row>
    <row r="5506" spans="1:20" x14ac:dyDescent="0.35">
      <c r="A5506">
        <v>1447356086.7</v>
      </c>
      <c r="B5506" s="3">
        <v>41420</v>
      </c>
      <c r="C5506" t="s">
        <v>30</v>
      </c>
      <c r="D5506" t="s">
        <v>7</v>
      </c>
      <c r="E5506" t="s">
        <v>3</v>
      </c>
      <c r="F5506">
        <v>0</v>
      </c>
      <c r="G5506">
        <v>0</v>
      </c>
      <c r="H5506">
        <f t="shared" si="425"/>
        <v>0</v>
      </c>
      <c r="I5506" s="3">
        <f t="shared" si="426"/>
        <v>41420</v>
      </c>
      <c r="J5506" t="s">
        <v>59</v>
      </c>
      <c r="K5506">
        <v>1666443</v>
      </c>
      <c r="L5506" t="s">
        <v>22</v>
      </c>
      <c r="M5506" t="s">
        <v>35</v>
      </c>
      <c r="N5506">
        <v>12271</v>
      </c>
      <c r="O5506">
        <v>9.4539710353772453</v>
      </c>
      <c r="P5506" t="str">
        <f t="shared" si="427"/>
        <v>PORT04PORT09</v>
      </c>
      <c r="Q5506">
        <f>VLOOKUP(P5506,FreightRates!C$2:D$9,2,0)</f>
        <v>21.470399999999998</v>
      </c>
      <c r="R5506">
        <f>VLOOKUP(P5506,FreightRates!C$2:E$9,3,0)</f>
        <v>6.2E-2</v>
      </c>
      <c r="S5506">
        <f t="shared" si="428"/>
        <v>7214.0704716570799</v>
      </c>
      <c r="T5506">
        <f t="shared" si="429"/>
        <v>116009.67857511417</v>
      </c>
    </row>
    <row r="5507" spans="1:20" x14ac:dyDescent="0.35">
      <c r="A5507">
        <v>1447373354.7</v>
      </c>
      <c r="B5507" s="3">
        <v>41420</v>
      </c>
      <c r="C5507" t="s">
        <v>30</v>
      </c>
      <c r="D5507" t="s">
        <v>7</v>
      </c>
      <c r="E5507" t="s">
        <v>3</v>
      </c>
      <c r="F5507">
        <v>0</v>
      </c>
      <c r="G5507">
        <v>0</v>
      </c>
      <c r="H5507">
        <f t="shared" ref="H5507:H5570" si="430">F5507+G5507</f>
        <v>0</v>
      </c>
      <c r="I5507" s="3">
        <f t="shared" ref="I5507:I5570" si="431">B5507+F5507+G5507</f>
        <v>41420</v>
      </c>
      <c r="J5507" t="s">
        <v>59</v>
      </c>
      <c r="K5507">
        <v>1666443</v>
      </c>
      <c r="L5507" t="s">
        <v>22</v>
      </c>
      <c r="M5507" t="s">
        <v>35</v>
      </c>
      <c r="N5507">
        <v>15284</v>
      </c>
      <c r="O5507">
        <v>12.817463794221556</v>
      </c>
      <c r="P5507" t="str">
        <f t="shared" ref="P5507:P5570" si="432">CONCATENATE(C5507,M5507)</f>
        <v>PORT04PORT09</v>
      </c>
      <c r="Q5507">
        <f>VLOOKUP(P5507,FreightRates!C$2:D$9,2,0)</f>
        <v>21.470399999999998</v>
      </c>
      <c r="R5507">
        <f>VLOOKUP(P5507,FreightRates!C$2:E$9,3,0)</f>
        <v>6.2E-2</v>
      </c>
      <c r="S5507">
        <f t="shared" ref="S5507:S5570" si="433">(R5507*O5507*N5507)+Q5507</f>
        <v>12167.401631114701</v>
      </c>
      <c r="T5507">
        <f t="shared" ref="T5507:T5570" si="434">O5507*N5507</f>
        <v>195902.11663088226</v>
      </c>
    </row>
    <row r="5508" spans="1:20" x14ac:dyDescent="0.35">
      <c r="A5508">
        <v>1447411288.7</v>
      </c>
      <c r="B5508" s="3">
        <v>41420</v>
      </c>
      <c r="C5508" t="s">
        <v>30</v>
      </c>
      <c r="D5508" t="s">
        <v>7</v>
      </c>
      <c r="E5508" t="s">
        <v>3</v>
      </c>
      <c r="F5508">
        <v>0</v>
      </c>
      <c r="G5508">
        <v>0</v>
      </c>
      <c r="H5508">
        <f t="shared" si="430"/>
        <v>0</v>
      </c>
      <c r="I5508" s="3">
        <f t="shared" si="431"/>
        <v>41420</v>
      </c>
      <c r="J5508" t="s">
        <v>59</v>
      </c>
      <c r="K5508">
        <v>1666443</v>
      </c>
      <c r="L5508" t="s">
        <v>22</v>
      </c>
      <c r="M5508" t="s">
        <v>35</v>
      </c>
      <c r="N5508">
        <v>6259</v>
      </c>
      <c r="O5508">
        <v>4.7269855176886226</v>
      </c>
      <c r="P5508" t="str">
        <f t="shared" si="432"/>
        <v>PORT04PORT09</v>
      </c>
      <c r="Q5508">
        <f>VLOOKUP(P5508,FreightRates!C$2:D$9,2,0)</f>
        <v>21.470399999999998</v>
      </c>
      <c r="R5508">
        <f>VLOOKUP(P5508,FreightRates!C$2:E$9,3,0)</f>
        <v>6.2E-2</v>
      </c>
      <c r="S5508">
        <f t="shared" si="433"/>
        <v>1855.8149460232116</v>
      </c>
      <c r="T5508">
        <f t="shared" si="434"/>
        <v>29586.202355213089</v>
      </c>
    </row>
    <row r="5509" spans="1:20" x14ac:dyDescent="0.35">
      <c r="A5509">
        <v>1447374140.7</v>
      </c>
      <c r="B5509" s="3">
        <v>41420</v>
      </c>
      <c r="C5509" t="s">
        <v>30</v>
      </c>
      <c r="D5509" t="s">
        <v>7</v>
      </c>
      <c r="E5509" t="s">
        <v>3</v>
      </c>
      <c r="F5509">
        <v>0</v>
      </c>
      <c r="G5509">
        <v>0</v>
      </c>
      <c r="H5509">
        <f t="shared" si="430"/>
        <v>0</v>
      </c>
      <c r="I5509" s="3">
        <f t="shared" si="431"/>
        <v>41420</v>
      </c>
      <c r="J5509" t="s">
        <v>59</v>
      </c>
      <c r="K5509">
        <v>1666443</v>
      </c>
      <c r="L5509" t="s">
        <v>22</v>
      </c>
      <c r="M5509" t="s">
        <v>35</v>
      </c>
      <c r="N5509">
        <v>3269</v>
      </c>
      <c r="O5509">
        <v>2.3634927588443113</v>
      </c>
      <c r="P5509" t="str">
        <f t="shared" si="432"/>
        <v>PORT04PORT09</v>
      </c>
      <c r="Q5509">
        <f>VLOOKUP(P5509,FreightRates!C$2:D$9,2,0)</f>
        <v>21.470399999999998</v>
      </c>
      <c r="R5509">
        <f>VLOOKUP(P5509,FreightRates!C$2:E$9,3,0)</f>
        <v>6.2E-2</v>
      </c>
      <c r="S5509">
        <f t="shared" si="433"/>
        <v>500.49838537704733</v>
      </c>
      <c r="T5509">
        <f t="shared" si="434"/>
        <v>7726.2578286620537</v>
      </c>
    </row>
    <row r="5510" spans="1:20" x14ac:dyDescent="0.35">
      <c r="A5510">
        <v>1447281295.7</v>
      </c>
      <c r="B5510" s="3">
        <v>41420</v>
      </c>
      <c r="C5510" t="s">
        <v>30</v>
      </c>
      <c r="D5510" t="s">
        <v>7</v>
      </c>
      <c r="E5510" t="s">
        <v>3</v>
      </c>
      <c r="F5510">
        <v>0</v>
      </c>
      <c r="G5510">
        <v>0</v>
      </c>
      <c r="H5510">
        <f t="shared" si="430"/>
        <v>0</v>
      </c>
      <c r="I5510" s="3">
        <f t="shared" si="431"/>
        <v>41420</v>
      </c>
      <c r="J5510" t="s">
        <v>59</v>
      </c>
      <c r="K5510">
        <v>1685028</v>
      </c>
      <c r="L5510" t="s">
        <v>22</v>
      </c>
      <c r="M5510" t="s">
        <v>35</v>
      </c>
      <c r="N5510">
        <v>2819</v>
      </c>
      <c r="O5510">
        <v>2.1273859260164025</v>
      </c>
      <c r="P5510" t="str">
        <f t="shared" si="432"/>
        <v>PORT04PORT09</v>
      </c>
      <c r="Q5510">
        <f>VLOOKUP(P5510,FreightRates!C$2:D$9,2,0)</f>
        <v>21.470399999999998</v>
      </c>
      <c r="R5510">
        <f>VLOOKUP(P5510,FreightRates!C$2:E$9,3,0)</f>
        <v>6.2E-2</v>
      </c>
      <c r="S5510">
        <f t="shared" si="433"/>
        <v>393.29065737729479</v>
      </c>
      <c r="T5510">
        <f t="shared" si="434"/>
        <v>5997.1009254402388</v>
      </c>
    </row>
    <row r="5511" spans="1:20" x14ac:dyDescent="0.35">
      <c r="A5511">
        <v>1447175612.7</v>
      </c>
      <c r="B5511" s="3">
        <v>41420</v>
      </c>
      <c r="C5511" t="s">
        <v>30</v>
      </c>
      <c r="D5511" t="s">
        <v>7</v>
      </c>
      <c r="E5511" t="s">
        <v>3</v>
      </c>
      <c r="F5511">
        <v>0</v>
      </c>
      <c r="G5511">
        <v>0</v>
      </c>
      <c r="H5511">
        <f t="shared" si="430"/>
        <v>0</v>
      </c>
      <c r="I5511" s="3">
        <f t="shared" si="431"/>
        <v>41420</v>
      </c>
      <c r="J5511" t="s">
        <v>59</v>
      </c>
      <c r="K5511">
        <v>1685028</v>
      </c>
      <c r="L5511" t="s">
        <v>22</v>
      </c>
      <c r="M5511" t="s">
        <v>35</v>
      </c>
      <c r="N5511">
        <v>50307</v>
      </c>
      <c r="O5511">
        <v>43.547718520328054</v>
      </c>
      <c r="P5511" t="str">
        <f t="shared" si="432"/>
        <v>PORT04PORT09</v>
      </c>
      <c r="Q5511">
        <f>VLOOKUP(P5511,FreightRates!C$2:D$9,2,0)</f>
        <v>21.470399999999998</v>
      </c>
      <c r="R5511">
        <f>VLOOKUP(P5511,FreightRates!C$2:E$9,3,0)</f>
        <v>6.2E-2</v>
      </c>
      <c r="S5511">
        <f t="shared" si="433"/>
        <v>135848.28508733289</v>
      </c>
      <c r="T5511">
        <f t="shared" si="434"/>
        <v>2190755.0756021435</v>
      </c>
    </row>
    <row r="5512" spans="1:20" x14ac:dyDescent="0.35">
      <c r="A5512">
        <v>1447400343.7</v>
      </c>
      <c r="B5512" s="3">
        <v>41420</v>
      </c>
      <c r="C5512" t="s">
        <v>30</v>
      </c>
      <c r="D5512" t="s">
        <v>7</v>
      </c>
      <c r="E5512" t="s">
        <v>3</v>
      </c>
      <c r="F5512">
        <v>0</v>
      </c>
      <c r="G5512">
        <v>0</v>
      </c>
      <c r="H5512">
        <f t="shared" si="430"/>
        <v>0</v>
      </c>
      <c r="I5512" s="3">
        <f t="shared" si="431"/>
        <v>41420</v>
      </c>
      <c r="J5512" t="s">
        <v>59</v>
      </c>
      <c r="K5512">
        <v>1685028</v>
      </c>
      <c r="L5512" t="s">
        <v>22</v>
      </c>
      <c r="M5512" t="s">
        <v>35</v>
      </c>
      <c r="N5512">
        <v>12807</v>
      </c>
      <c r="O5512">
        <v>9.6369296300820135</v>
      </c>
      <c r="P5512" t="str">
        <f t="shared" si="432"/>
        <v>PORT04PORT09</v>
      </c>
      <c r="Q5512">
        <f>VLOOKUP(P5512,FreightRates!C$2:D$9,2,0)</f>
        <v>21.470399999999998</v>
      </c>
      <c r="R5512">
        <f>VLOOKUP(P5512,FreightRates!C$2:E$9,3,0)</f>
        <v>6.2E-2</v>
      </c>
      <c r="S5512">
        <f t="shared" si="433"/>
        <v>7673.5201818925416</v>
      </c>
      <c r="T5512">
        <f t="shared" si="434"/>
        <v>123420.15777246034</v>
      </c>
    </row>
    <row r="5513" spans="1:20" x14ac:dyDescent="0.35">
      <c r="A5513">
        <v>1447200709.7</v>
      </c>
      <c r="B5513" s="3">
        <v>41420</v>
      </c>
      <c r="C5513" t="s">
        <v>30</v>
      </c>
      <c r="D5513" t="s">
        <v>7</v>
      </c>
      <c r="E5513" t="s">
        <v>3</v>
      </c>
      <c r="F5513">
        <v>0</v>
      </c>
      <c r="G5513">
        <v>0</v>
      </c>
      <c r="H5513">
        <f t="shared" si="430"/>
        <v>0</v>
      </c>
      <c r="I5513" s="3">
        <f t="shared" si="431"/>
        <v>41420</v>
      </c>
      <c r="J5513" t="s">
        <v>59</v>
      </c>
      <c r="K5513">
        <v>1685028</v>
      </c>
      <c r="L5513" t="s">
        <v>22</v>
      </c>
      <c r="M5513" t="s">
        <v>35</v>
      </c>
      <c r="N5513">
        <v>50267</v>
      </c>
      <c r="O5513">
        <v>42.547718520328054</v>
      </c>
      <c r="P5513" t="str">
        <f t="shared" si="432"/>
        <v>PORT04PORT09</v>
      </c>
      <c r="Q5513">
        <f>VLOOKUP(P5513,FreightRates!C$2:D$9,2,0)</f>
        <v>21.470399999999998</v>
      </c>
      <c r="R5513">
        <f>VLOOKUP(P5513,FreightRates!C$2:E$9,3,0)</f>
        <v>6.2E-2</v>
      </c>
      <c r="S5513">
        <f t="shared" si="433"/>
        <v>132623.73274540246</v>
      </c>
      <c r="T5513">
        <f t="shared" si="434"/>
        <v>2138746.1668613302</v>
      </c>
    </row>
    <row r="5514" spans="1:20" x14ac:dyDescent="0.35">
      <c r="A5514">
        <v>1447400333.7</v>
      </c>
      <c r="B5514" s="3">
        <v>41420</v>
      </c>
      <c r="C5514" t="s">
        <v>30</v>
      </c>
      <c r="D5514" t="s">
        <v>7</v>
      </c>
      <c r="E5514" t="s">
        <v>3</v>
      </c>
      <c r="F5514">
        <v>0</v>
      </c>
      <c r="G5514">
        <v>0</v>
      </c>
      <c r="H5514">
        <f t="shared" si="430"/>
        <v>0</v>
      </c>
      <c r="I5514" s="3">
        <f t="shared" si="431"/>
        <v>41420</v>
      </c>
      <c r="J5514" t="s">
        <v>59</v>
      </c>
      <c r="K5514">
        <v>1685028</v>
      </c>
      <c r="L5514" t="s">
        <v>22</v>
      </c>
      <c r="M5514" t="s">
        <v>35</v>
      </c>
      <c r="N5514">
        <v>15254</v>
      </c>
      <c r="O5514">
        <v>12.764315556098415</v>
      </c>
      <c r="P5514" t="str">
        <f t="shared" si="432"/>
        <v>PORT04PORT09</v>
      </c>
      <c r="Q5514">
        <f>VLOOKUP(P5514,FreightRates!C$2:D$9,2,0)</f>
        <v>21.470399999999998</v>
      </c>
      <c r="R5514">
        <f>VLOOKUP(P5514,FreightRates!C$2:E$9,3,0)</f>
        <v>6.2E-2</v>
      </c>
      <c r="S5514">
        <f t="shared" si="433"/>
        <v>12093.296308548965</v>
      </c>
      <c r="T5514">
        <f t="shared" si="434"/>
        <v>194706.86949272524</v>
      </c>
    </row>
    <row r="5515" spans="1:20" x14ac:dyDescent="0.35">
      <c r="A5515">
        <v>1447189439.7</v>
      </c>
      <c r="B5515" s="3">
        <v>41420</v>
      </c>
      <c r="C5515" t="s">
        <v>30</v>
      </c>
      <c r="D5515" t="s">
        <v>7</v>
      </c>
      <c r="E5515" t="s">
        <v>3</v>
      </c>
      <c r="F5515">
        <v>0</v>
      </c>
      <c r="G5515">
        <v>0</v>
      </c>
      <c r="H5515">
        <f t="shared" si="430"/>
        <v>0</v>
      </c>
      <c r="I5515" s="3">
        <f t="shared" si="431"/>
        <v>41420</v>
      </c>
      <c r="J5515" t="s">
        <v>59</v>
      </c>
      <c r="K5515">
        <v>1685028</v>
      </c>
      <c r="L5515" t="s">
        <v>22</v>
      </c>
      <c r="M5515" t="s">
        <v>35</v>
      </c>
      <c r="N5515">
        <v>22806</v>
      </c>
      <c r="O5515">
        <v>20.146473334147622</v>
      </c>
      <c r="P5515" t="str">
        <f t="shared" si="432"/>
        <v>PORT04PORT09</v>
      </c>
      <c r="Q5515">
        <f>VLOOKUP(P5515,FreightRates!C$2:D$9,2,0)</f>
        <v>21.470399999999998</v>
      </c>
      <c r="R5515">
        <f>VLOOKUP(P5515,FreightRates!C$2:E$9,3,0)</f>
        <v>6.2E-2</v>
      </c>
      <c r="S5515">
        <f t="shared" si="433"/>
        <v>28508.01959323138</v>
      </c>
      <c r="T5515">
        <f t="shared" si="434"/>
        <v>459460.47085857065</v>
      </c>
    </row>
    <row r="5516" spans="1:20" x14ac:dyDescent="0.35">
      <c r="A5516">
        <v>1447379154.7</v>
      </c>
      <c r="B5516" s="3">
        <v>41420</v>
      </c>
      <c r="C5516" t="s">
        <v>30</v>
      </c>
      <c r="D5516" t="s">
        <v>7</v>
      </c>
      <c r="E5516" t="s">
        <v>3</v>
      </c>
      <c r="F5516">
        <v>0</v>
      </c>
      <c r="G5516">
        <v>0</v>
      </c>
      <c r="H5516">
        <f t="shared" si="430"/>
        <v>0</v>
      </c>
      <c r="I5516" s="3">
        <f t="shared" si="431"/>
        <v>41420</v>
      </c>
      <c r="J5516" t="s">
        <v>59</v>
      </c>
      <c r="K5516">
        <v>1685028</v>
      </c>
      <c r="L5516" t="s">
        <v>22</v>
      </c>
      <c r="M5516" t="s">
        <v>35</v>
      </c>
      <c r="N5516">
        <v>7744</v>
      </c>
      <c r="O5516">
        <v>6.3821577780492076</v>
      </c>
      <c r="P5516" t="str">
        <f t="shared" si="432"/>
        <v>PORT04PORT09</v>
      </c>
      <c r="Q5516">
        <f>VLOOKUP(P5516,FreightRates!C$2:D$9,2,0)</f>
        <v>21.470399999999998</v>
      </c>
      <c r="R5516">
        <f>VLOOKUP(P5516,FreightRates!C$2:E$9,3,0)</f>
        <v>6.2E-2</v>
      </c>
      <c r="S5516">
        <f t="shared" si="433"/>
        <v>3085.7230496592101</v>
      </c>
      <c r="T5516">
        <f t="shared" si="434"/>
        <v>49423.429833213064</v>
      </c>
    </row>
    <row r="5517" spans="1:20" x14ac:dyDescent="0.35">
      <c r="A5517">
        <v>1447252458.7</v>
      </c>
      <c r="B5517" s="3">
        <v>41420</v>
      </c>
      <c r="C5517" t="s">
        <v>30</v>
      </c>
      <c r="D5517" t="s">
        <v>7</v>
      </c>
      <c r="E5517" t="s">
        <v>3</v>
      </c>
      <c r="F5517">
        <v>0</v>
      </c>
      <c r="G5517">
        <v>0</v>
      </c>
      <c r="H5517">
        <f t="shared" si="430"/>
        <v>0</v>
      </c>
      <c r="I5517" s="3">
        <f t="shared" si="431"/>
        <v>41420</v>
      </c>
      <c r="J5517" t="s">
        <v>59</v>
      </c>
      <c r="K5517">
        <v>1685028</v>
      </c>
      <c r="L5517" t="s">
        <v>22</v>
      </c>
      <c r="M5517" t="s">
        <v>35</v>
      </c>
      <c r="N5517">
        <v>5273</v>
      </c>
      <c r="O5517">
        <v>4.2547718520328051</v>
      </c>
      <c r="P5517" t="str">
        <f t="shared" si="432"/>
        <v>PORT04PORT09</v>
      </c>
      <c r="Q5517">
        <f>VLOOKUP(P5517,FreightRates!C$2:D$9,2,0)</f>
        <v>21.470399999999998</v>
      </c>
      <c r="R5517">
        <f>VLOOKUP(P5517,FreightRates!C$2:E$9,3,0)</f>
        <v>6.2E-2</v>
      </c>
      <c r="S5517">
        <f t="shared" si="433"/>
        <v>1412.4659424976767</v>
      </c>
      <c r="T5517">
        <f t="shared" si="434"/>
        <v>22435.41197576898</v>
      </c>
    </row>
    <row r="5518" spans="1:20" x14ac:dyDescent="0.35">
      <c r="A5518">
        <v>1447200711.7</v>
      </c>
      <c r="B5518" s="3">
        <v>41420</v>
      </c>
      <c r="C5518" t="s">
        <v>30</v>
      </c>
      <c r="D5518" t="s">
        <v>7</v>
      </c>
      <c r="E5518" t="s">
        <v>3</v>
      </c>
      <c r="F5518">
        <v>0</v>
      </c>
      <c r="G5518">
        <v>0</v>
      </c>
      <c r="H5518">
        <f t="shared" si="430"/>
        <v>0</v>
      </c>
      <c r="I5518" s="3">
        <f t="shared" si="431"/>
        <v>41420</v>
      </c>
      <c r="J5518" t="s">
        <v>59</v>
      </c>
      <c r="K5518">
        <v>1685028</v>
      </c>
      <c r="L5518" t="s">
        <v>22</v>
      </c>
      <c r="M5518" t="s">
        <v>35</v>
      </c>
      <c r="N5518">
        <v>7814</v>
      </c>
      <c r="O5518">
        <v>6.3821577780492076</v>
      </c>
      <c r="P5518" t="str">
        <f t="shared" si="432"/>
        <v>PORT04PORT09</v>
      </c>
      <c r="Q5518">
        <f>VLOOKUP(P5518,FreightRates!C$2:D$9,2,0)</f>
        <v>21.470399999999998</v>
      </c>
      <c r="R5518">
        <f>VLOOKUP(P5518,FreightRates!C$2:E$9,3,0)</f>
        <v>6.2E-2</v>
      </c>
      <c r="S5518">
        <f t="shared" si="433"/>
        <v>3113.4216144159436</v>
      </c>
      <c r="T5518">
        <f t="shared" si="434"/>
        <v>49870.18087767651</v>
      </c>
    </row>
    <row r="5519" spans="1:20" x14ac:dyDescent="0.35">
      <c r="A5519">
        <v>1447379192.7</v>
      </c>
      <c r="B5519" s="3">
        <v>41420</v>
      </c>
      <c r="C5519" t="s">
        <v>30</v>
      </c>
      <c r="D5519" t="s">
        <v>7</v>
      </c>
      <c r="E5519" t="s">
        <v>3</v>
      </c>
      <c r="F5519">
        <v>0</v>
      </c>
      <c r="G5519">
        <v>0</v>
      </c>
      <c r="H5519">
        <f t="shared" si="430"/>
        <v>0</v>
      </c>
      <c r="I5519" s="3">
        <f t="shared" si="431"/>
        <v>41420</v>
      </c>
      <c r="J5519" t="s">
        <v>59</v>
      </c>
      <c r="K5519">
        <v>1685028</v>
      </c>
      <c r="L5519" t="s">
        <v>22</v>
      </c>
      <c r="M5519" t="s">
        <v>35</v>
      </c>
      <c r="N5519">
        <v>2779</v>
      </c>
      <c r="O5519">
        <v>2.1273859260164025</v>
      </c>
      <c r="P5519" t="str">
        <f t="shared" si="432"/>
        <v>PORT04PORT09</v>
      </c>
      <c r="Q5519">
        <f>VLOOKUP(P5519,FreightRates!C$2:D$9,2,0)</f>
        <v>21.470399999999998</v>
      </c>
      <c r="R5519">
        <f>VLOOKUP(P5519,FreightRates!C$2:E$9,3,0)</f>
        <v>6.2E-2</v>
      </c>
      <c r="S5519">
        <f t="shared" si="433"/>
        <v>388.01474028077411</v>
      </c>
      <c r="T5519">
        <f t="shared" si="434"/>
        <v>5912.0054883995826</v>
      </c>
    </row>
    <row r="5520" spans="1:20" x14ac:dyDescent="0.35">
      <c r="A5520">
        <v>1447400329.7</v>
      </c>
      <c r="B5520" s="3">
        <v>41420</v>
      </c>
      <c r="C5520" t="s">
        <v>30</v>
      </c>
      <c r="D5520" t="s">
        <v>7</v>
      </c>
      <c r="E5520" t="s">
        <v>3</v>
      </c>
      <c r="F5520">
        <v>0</v>
      </c>
      <c r="G5520">
        <v>0</v>
      </c>
      <c r="H5520">
        <f t="shared" si="430"/>
        <v>0</v>
      </c>
      <c r="I5520" s="3">
        <f t="shared" si="431"/>
        <v>41420</v>
      </c>
      <c r="J5520" t="s">
        <v>59</v>
      </c>
      <c r="K5520">
        <v>1685028</v>
      </c>
      <c r="L5520" t="s">
        <v>22</v>
      </c>
      <c r="M5520" t="s">
        <v>35</v>
      </c>
      <c r="N5520">
        <v>37794</v>
      </c>
      <c r="O5520">
        <v>30.910788890246039</v>
      </c>
      <c r="P5520" t="str">
        <f t="shared" si="432"/>
        <v>PORT04PORT09</v>
      </c>
      <c r="Q5520">
        <f>VLOOKUP(P5520,FreightRates!C$2:D$9,2,0)</f>
        <v>21.470399999999998</v>
      </c>
      <c r="R5520">
        <f>VLOOKUP(P5520,FreightRates!C$2:E$9,3,0)</f>
        <v>6.2E-2</v>
      </c>
      <c r="S5520">
        <f t="shared" si="433"/>
        <v>72452.496429713457</v>
      </c>
      <c r="T5520">
        <f t="shared" si="434"/>
        <v>1168242.3553179589</v>
      </c>
    </row>
    <row r="5521" spans="1:20" x14ac:dyDescent="0.35">
      <c r="A5521">
        <v>1447318861.7</v>
      </c>
      <c r="B5521" s="3">
        <v>41420</v>
      </c>
      <c r="C5521" t="s">
        <v>30</v>
      </c>
      <c r="D5521" t="s">
        <v>7</v>
      </c>
      <c r="E5521" t="s">
        <v>3</v>
      </c>
      <c r="F5521">
        <v>0</v>
      </c>
      <c r="G5521">
        <v>0</v>
      </c>
      <c r="H5521">
        <f t="shared" si="430"/>
        <v>0</v>
      </c>
      <c r="I5521" s="3">
        <f t="shared" si="431"/>
        <v>41420</v>
      </c>
      <c r="J5521" t="s">
        <v>59</v>
      </c>
      <c r="K5521">
        <v>1685028</v>
      </c>
      <c r="L5521" t="s">
        <v>22</v>
      </c>
      <c r="M5521" t="s">
        <v>35</v>
      </c>
      <c r="N5521">
        <v>62816</v>
      </c>
      <c r="O5521">
        <v>58.184648150410062</v>
      </c>
      <c r="P5521" t="str">
        <f t="shared" si="432"/>
        <v>PORT04PORT09</v>
      </c>
      <c r="Q5521">
        <f>VLOOKUP(P5521,FreightRates!C$2:D$9,2,0)</f>
        <v>21.470399999999998</v>
      </c>
      <c r="R5521">
        <f>VLOOKUP(P5521,FreightRates!C$2:E$9,3,0)</f>
        <v>6.2E-2</v>
      </c>
      <c r="S5521">
        <f t="shared" si="433"/>
        <v>226626.93560940181</v>
      </c>
      <c r="T5521">
        <f t="shared" si="434"/>
        <v>3654926.8582161586</v>
      </c>
    </row>
    <row r="5522" spans="1:20" x14ac:dyDescent="0.35">
      <c r="A5522">
        <v>1447302713.7</v>
      </c>
      <c r="B5522" s="3">
        <v>41420</v>
      </c>
      <c r="C5522" t="s">
        <v>30</v>
      </c>
      <c r="D5522" t="s">
        <v>7</v>
      </c>
      <c r="E5522" t="s">
        <v>3</v>
      </c>
      <c r="F5522">
        <v>0</v>
      </c>
      <c r="G5522">
        <v>0</v>
      </c>
      <c r="H5522">
        <f t="shared" si="430"/>
        <v>0</v>
      </c>
      <c r="I5522" s="3">
        <f t="shared" si="431"/>
        <v>41420</v>
      </c>
      <c r="J5522" t="s">
        <v>59</v>
      </c>
      <c r="K5522">
        <v>1685028</v>
      </c>
      <c r="L5522" t="s">
        <v>22</v>
      </c>
      <c r="M5522" t="s">
        <v>35</v>
      </c>
      <c r="N5522">
        <v>35240</v>
      </c>
      <c r="O5522">
        <v>29.783402964229637</v>
      </c>
      <c r="P5522" t="str">
        <f t="shared" si="432"/>
        <v>PORT04PORT09</v>
      </c>
      <c r="Q5522">
        <f>VLOOKUP(P5522,FreightRates!C$2:D$9,2,0)</f>
        <v>21.470399999999998</v>
      </c>
      <c r="R5522">
        <f>VLOOKUP(P5522,FreightRates!C$2:E$9,3,0)</f>
        <v>6.2E-2</v>
      </c>
      <c r="S5522">
        <f t="shared" si="433"/>
        <v>65094.631868486045</v>
      </c>
      <c r="T5522">
        <f t="shared" si="434"/>
        <v>1049567.1204594525</v>
      </c>
    </row>
    <row r="5523" spans="1:20" x14ac:dyDescent="0.35">
      <c r="A5523">
        <v>1447175619.7</v>
      </c>
      <c r="B5523" s="3">
        <v>41420</v>
      </c>
      <c r="C5523" t="s">
        <v>30</v>
      </c>
      <c r="D5523" t="s">
        <v>7</v>
      </c>
      <c r="E5523" t="s">
        <v>3</v>
      </c>
      <c r="F5523">
        <v>0</v>
      </c>
      <c r="G5523">
        <v>0</v>
      </c>
      <c r="H5523">
        <f t="shared" si="430"/>
        <v>0</v>
      </c>
      <c r="I5523" s="3">
        <f t="shared" si="431"/>
        <v>41420</v>
      </c>
      <c r="J5523" t="s">
        <v>59</v>
      </c>
      <c r="K5523">
        <v>1685028</v>
      </c>
      <c r="L5523" t="s">
        <v>22</v>
      </c>
      <c r="M5523" t="s">
        <v>35</v>
      </c>
      <c r="N5523">
        <v>10318</v>
      </c>
      <c r="O5523">
        <v>8.5095437040656101</v>
      </c>
      <c r="P5523" t="str">
        <f t="shared" si="432"/>
        <v>PORT04PORT09</v>
      </c>
      <c r="Q5523">
        <f>VLOOKUP(P5523,FreightRates!C$2:D$9,2,0)</f>
        <v>21.470399999999998</v>
      </c>
      <c r="R5523">
        <f>VLOOKUP(P5523,FreightRates!C$2:E$9,3,0)</f>
        <v>6.2E-2</v>
      </c>
      <c r="S5523">
        <f t="shared" si="433"/>
        <v>5465.1616601900359</v>
      </c>
      <c r="T5523">
        <f t="shared" si="434"/>
        <v>87801.471938548959</v>
      </c>
    </row>
    <row r="5524" spans="1:20" x14ac:dyDescent="0.35">
      <c r="A5524">
        <v>1447200719.7</v>
      </c>
      <c r="B5524" s="3">
        <v>41420</v>
      </c>
      <c r="C5524" t="s">
        <v>30</v>
      </c>
      <c r="D5524" t="s">
        <v>7</v>
      </c>
      <c r="E5524" t="s">
        <v>3</v>
      </c>
      <c r="F5524">
        <v>0</v>
      </c>
      <c r="G5524">
        <v>0</v>
      </c>
      <c r="H5524">
        <f t="shared" si="430"/>
        <v>0</v>
      </c>
      <c r="I5524" s="3">
        <f t="shared" si="431"/>
        <v>41420</v>
      </c>
      <c r="J5524" t="s">
        <v>59</v>
      </c>
      <c r="K5524">
        <v>1685028</v>
      </c>
      <c r="L5524" t="s">
        <v>22</v>
      </c>
      <c r="M5524" t="s">
        <v>35</v>
      </c>
      <c r="N5524">
        <v>10294</v>
      </c>
      <c r="O5524">
        <v>8.5095437040656101</v>
      </c>
      <c r="P5524" t="str">
        <f t="shared" si="432"/>
        <v>PORT04PORT09</v>
      </c>
      <c r="Q5524">
        <f>VLOOKUP(P5524,FreightRates!C$2:D$9,2,0)</f>
        <v>21.470399999999998</v>
      </c>
      <c r="R5524">
        <f>VLOOKUP(P5524,FreightRates!C$2:E$9,3,0)</f>
        <v>6.2E-2</v>
      </c>
      <c r="S5524">
        <f t="shared" si="433"/>
        <v>5452.4994591583863</v>
      </c>
      <c r="T5524">
        <f t="shared" si="434"/>
        <v>87597.242889651388</v>
      </c>
    </row>
    <row r="5525" spans="1:20" x14ac:dyDescent="0.35">
      <c r="A5525">
        <v>1447146420.7</v>
      </c>
      <c r="B5525" s="3">
        <v>41420</v>
      </c>
      <c r="C5525" t="s">
        <v>30</v>
      </c>
      <c r="D5525" t="s">
        <v>7</v>
      </c>
      <c r="E5525" t="s">
        <v>3</v>
      </c>
      <c r="F5525">
        <v>0</v>
      </c>
      <c r="G5525">
        <v>0</v>
      </c>
      <c r="H5525">
        <f t="shared" si="430"/>
        <v>0</v>
      </c>
      <c r="I5525" s="3">
        <f t="shared" si="431"/>
        <v>41420</v>
      </c>
      <c r="J5525" t="s">
        <v>59</v>
      </c>
      <c r="K5525">
        <v>1682210</v>
      </c>
      <c r="L5525" t="s">
        <v>22</v>
      </c>
      <c r="M5525" t="s">
        <v>35</v>
      </c>
      <c r="N5525">
        <v>60261</v>
      </c>
      <c r="O5525">
        <v>51.054522812688916</v>
      </c>
      <c r="P5525" t="str">
        <f t="shared" si="432"/>
        <v>PORT04PORT09</v>
      </c>
      <c r="Q5525">
        <f>VLOOKUP(P5525,FreightRates!C$2:D$9,2,0)</f>
        <v>21.470399999999998</v>
      </c>
      <c r="R5525">
        <f>VLOOKUP(P5525,FreightRates!C$2:E$9,3,0)</f>
        <v>6.2E-2</v>
      </c>
      <c r="S5525">
        <f t="shared" si="433"/>
        <v>190770.45955135769</v>
      </c>
      <c r="T5525">
        <f t="shared" si="434"/>
        <v>3076596.599215447</v>
      </c>
    </row>
    <row r="5526" spans="1:20" x14ac:dyDescent="0.35">
      <c r="A5526">
        <v>1447265492.7</v>
      </c>
      <c r="B5526" s="3">
        <v>41420</v>
      </c>
      <c r="C5526" t="s">
        <v>30</v>
      </c>
      <c r="D5526" t="s">
        <v>7</v>
      </c>
      <c r="E5526" t="s">
        <v>3</v>
      </c>
      <c r="F5526">
        <v>0</v>
      </c>
      <c r="G5526">
        <v>0</v>
      </c>
      <c r="H5526">
        <f t="shared" si="430"/>
        <v>0</v>
      </c>
      <c r="I5526" s="3">
        <f t="shared" si="431"/>
        <v>41420</v>
      </c>
      <c r="J5526" t="s">
        <v>59</v>
      </c>
      <c r="K5526">
        <v>1682210</v>
      </c>
      <c r="L5526" t="s">
        <v>22</v>
      </c>
      <c r="M5526" t="s">
        <v>35</v>
      </c>
      <c r="N5526">
        <v>5306</v>
      </c>
      <c r="O5526">
        <v>3.9212102343907431</v>
      </c>
      <c r="P5526" t="str">
        <f t="shared" si="432"/>
        <v>PORT04PORT09</v>
      </c>
      <c r="Q5526">
        <f>VLOOKUP(P5526,FreightRates!C$2:D$9,2,0)</f>
        <v>21.470399999999998</v>
      </c>
      <c r="R5526">
        <f>VLOOKUP(P5526,FreightRates!C$2:E$9,3,0)</f>
        <v>6.2E-2</v>
      </c>
      <c r="S5526">
        <f t="shared" si="433"/>
        <v>1311.4387732279915</v>
      </c>
      <c r="T5526">
        <f t="shared" si="434"/>
        <v>20805.941503677284</v>
      </c>
    </row>
    <row r="5527" spans="1:20" x14ac:dyDescent="0.35">
      <c r="A5527">
        <v>1447281294.7</v>
      </c>
      <c r="B5527" s="3">
        <v>41420</v>
      </c>
      <c r="C5527" t="s">
        <v>30</v>
      </c>
      <c r="D5527" t="s">
        <v>7</v>
      </c>
      <c r="E5527" t="s">
        <v>3</v>
      </c>
      <c r="F5527">
        <v>0</v>
      </c>
      <c r="G5527">
        <v>0</v>
      </c>
      <c r="H5527">
        <f t="shared" si="430"/>
        <v>0</v>
      </c>
      <c r="I5527" s="3">
        <f t="shared" si="431"/>
        <v>41420</v>
      </c>
      <c r="J5527" t="s">
        <v>59</v>
      </c>
      <c r="K5527">
        <v>1682210</v>
      </c>
      <c r="L5527" t="s">
        <v>22</v>
      </c>
      <c r="M5527" t="s">
        <v>35</v>
      </c>
      <c r="N5527">
        <v>62761</v>
      </c>
      <c r="O5527">
        <v>47.015127929884287</v>
      </c>
      <c r="P5527" t="str">
        <f t="shared" si="432"/>
        <v>PORT04PORT09</v>
      </c>
      <c r="Q5527">
        <f>VLOOKUP(P5527,FreightRates!C$2:D$9,2,0)</f>
        <v>21.470399999999998</v>
      </c>
      <c r="R5527">
        <f>VLOOKUP(P5527,FreightRates!C$2:E$9,3,0)</f>
        <v>6.2E-2</v>
      </c>
      <c r="S5527">
        <f t="shared" si="433"/>
        <v>182965.88992846297</v>
      </c>
      <c r="T5527">
        <f t="shared" si="434"/>
        <v>2950716.4440074675</v>
      </c>
    </row>
    <row r="5528" spans="1:20" x14ac:dyDescent="0.35">
      <c r="A5528">
        <v>1447302708.7</v>
      </c>
      <c r="B5528" s="3">
        <v>41420</v>
      </c>
      <c r="C5528" t="s">
        <v>30</v>
      </c>
      <c r="D5528" t="s">
        <v>7</v>
      </c>
      <c r="E5528" t="s">
        <v>3</v>
      </c>
      <c r="F5528">
        <v>0</v>
      </c>
      <c r="G5528">
        <v>0</v>
      </c>
      <c r="H5528">
        <f t="shared" si="430"/>
        <v>0</v>
      </c>
      <c r="I5528" s="3">
        <f t="shared" si="431"/>
        <v>41420</v>
      </c>
      <c r="J5528" t="s">
        <v>59</v>
      </c>
      <c r="K5528">
        <v>1682210</v>
      </c>
      <c r="L5528" t="s">
        <v>22</v>
      </c>
      <c r="M5528" t="s">
        <v>35</v>
      </c>
      <c r="N5528">
        <v>20264</v>
      </c>
      <c r="O5528">
        <v>14.684840937562972</v>
      </c>
      <c r="P5528" t="str">
        <f t="shared" si="432"/>
        <v>PORT04PORT09</v>
      </c>
      <c r="Q5528">
        <f>VLOOKUP(P5528,FreightRates!C$2:D$9,2,0)</f>
        <v>21.470399999999998</v>
      </c>
      <c r="R5528">
        <f>VLOOKUP(P5528,FreightRates!C$2:E$9,3,0)</f>
        <v>6.2E-2</v>
      </c>
      <c r="S5528">
        <f t="shared" si="433"/>
        <v>18471.034639044115</v>
      </c>
      <c r="T5528">
        <f t="shared" si="434"/>
        <v>297573.61675877607</v>
      </c>
    </row>
    <row r="5529" spans="1:20" x14ac:dyDescent="0.35">
      <c r="A5529">
        <v>1447146628.7</v>
      </c>
      <c r="B5529" s="3">
        <v>41420</v>
      </c>
      <c r="C5529" t="s">
        <v>30</v>
      </c>
      <c r="D5529" t="s">
        <v>7</v>
      </c>
      <c r="E5529" t="s">
        <v>3</v>
      </c>
      <c r="F5529">
        <v>0</v>
      </c>
      <c r="G5529">
        <v>0</v>
      </c>
      <c r="H5529">
        <f t="shared" si="430"/>
        <v>0</v>
      </c>
      <c r="I5529" s="3">
        <f t="shared" si="431"/>
        <v>41420</v>
      </c>
      <c r="J5529" t="s">
        <v>59</v>
      </c>
      <c r="K5529">
        <v>1682210</v>
      </c>
      <c r="L5529" t="s">
        <v>22</v>
      </c>
      <c r="M5529" t="s">
        <v>35</v>
      </c>
      <c r="N5529">
        <v>2771</v>
      </c>
      <c r="O5529">
        <v>1.9606051171953716</v>
      </c>
      <c r="P5529" t="str">
        <f t="shared" si="432"/>
        <v>PORT04PORT09</v>
      </c>
      <c r="Q5529">
        <f>VLOOKUP(P5529,FreightRates!C$2:D$9,2,0)</f>
        <v>21.470399999999998</v>
      </c>
      <c r="R5529">
        <f>VLOOKUP(P5529,FreightRates!C$2:E$9,3,0)</f>
        <v>6.2E-2</v>
      </c>
      <c r="S5529">
        <f t="shared" si="433"/>
        <v>358.30628034439923</v>
      </c>
      <c r="T5529">
        <f t="shared" si="434"/>
        <v>5432.8367797483743</v>
      </c>
    </row>
    <row r="5530" spans="1:20" x14ac:dyDescent="0.35">
      <c r="A5530">
        <v>1447238134.7</v>
      </c>
      <c r="B5530" s="3">
        <v>41420</v>
      </c>
      <c r="C5530" t="s">
        <v>30</v>
      </c>
      <c r="D5530" t="s">
        <v>7</v>
      </c>
      <c r="E5530" t="s">
        <v>3</v>
      </c>
      <c r="F5530">
        <v>0</v>
      </c>
      <c r="G5530">
        <v>0</v>
      </c>
      <c r="H5530">
        <f t="shared" si="430"/>
        <v>0</v>
      </c>
      <c r="I5530" s="3">
        <f t="shared" si="431"/>
        <v>41420</v>
      </c>
      <c r="J5530" t="s">
        <v>59</v>
      </c>
      <c r="K5530">
        <v>1682210</v>
      </c>
      <c r="L5530" t="s">
        <v>22</v>
      </c>
      <c r="M5530" t="s">
        <v>35</v>
      </c>
      <c r="N5530">
        <v>2759</v>
      </c>
      <c r="O5530">
        <v>1.9606051171953716</v>
      </c>
      <c r="P5530" t="str">
        <f t="shared" si="432"/>
        <v>PORT04PORT09</v>
      </c>
      <c r="Q5530">
        <f>VLOOKUP(P5530,FreightRates!C$2:D$9,2,0)</f>
        <v>21.470399999999998</v>
      </c>
      <c r="R5530">
        <f>VLOOKUP(P5530,FreightRates!C$2:E$9,3,0)</f>
        <v>6.2E-2</v>
      </c>
      <c r="S5530">
        <f t="shared" si="433"/>
        <v>356.84759013720588</v>
      </c>
      <c r="T5530">
        <f t="shared" si="434"/>
        <v>5409.3095183420301</v>
      </c>
    </row>
    <row r="5531" spans="1:20" x14ac:dyDescent="0.35">
      <c r="A5531">
        <v>1447225687.7</v>
      </c>
      <c r="B5531" s="3">
        <v>41420</v>
      </c>
      <c r="C5531" t="s">
        <v>30</v>
      </c>
      <c r="D5531" t="s">
        <v>7</v>
      </c>
      <c r="E5531" t="s">
        <v>3</v>
      </c>
      <c r="F5531">
        <v>0</v>
      </c>
      <c r="G5531">
        <v>0</v>
      </c>
      <c r="H5531">
        <f t="shared" si="430"/>
        <v>0</v>
      </c>
      <c r="I5531" s="3">
        <f t="shared" si="431"/>
        <v>41420</v>
      </c>
      <c r="J5531" t="s">
        <v>59</v>
      </c>
      <c r="K5531">
        <v>1682210</v>
      </c>
      <c r="L5531" t="s">
        <v>22</v>
      </c>
      <c r="M5531" t="s">
        <v>35</v>
      </c>
      <c r="N5531">
        <v>50314</v>
      </c>
      <c r="O5531">
        <v>37.212102343907432</v>
      </c>
      <c r="P5531" t="str">
        <f t="shared" si="432"/>
        <v>PORT04PORT09</v>
      </c>
      <c r="Q5531">
        <f>VLOOKUP(P5531,FreightRates!C$2:D$9,2,0)</f>
        <v>21.470399999999998</v>
      </c>
      <c r="R5531">
        <f>VLOOKUP(P5531,FreightRates!C$2:E$9,3,0)</f>
        <v>6.2E-2</v>
      </c>
      <c r="S5531">
        <f t="shared" si="433"/>
        <v>116103.43287454423</v>
      </c>
      <c r="T5531">
        <f t="shared" si="434"/>
        <v>1872289.7173313585</v>
      </c>
    </row>
    <row r="5532" spans="1:20" x14ac:dyDescent="0.35">
      <c r="A5532">
        <v>1447346277.7</v>
      </c>
      <c r="B5532" s="3">
        <v>41420</v>
      </c>
      <c r="C5532" t="s">
        <v>30</v>
      </c>
      <c r="D5532" t="s">
        <v>7</v>
      </c>
      <c r="E5532" t="s">
        <v>3</v>
      </c>
      <c r="F5532">
        <v>0</v>
      </c>
      <c r="G5532">
        <v>0</v>
      </c>
      <c r="H5532">
        <f t="shared" si="430"/>
        <v>0</v>
      </c>
      <c r="I5532" s="3">
        <f t="shared" si="431"/>
        <v>41420</v>
      </c>
      <c r="J5532" t="s">
        <v>59</v>
      </c>
      <c r="K5532">
        <v>1682210</v>
      </c>
      <c r="L5532" t="s">
        <v>22</v>
      </c>
      <c r="M5532" t="s">
        <v>35</v>
      </c>
      <c r="N5532">
        <v>50315</v>
      </c>
      <c r="O5532">
        <v>39.212102343907432</v>
      </c>
      <c r="P5532" t="str">
        <f t="shared" si="432"/>
        <v>PORT04PORT09</v>
      </c>
      <c r="Q5532">
        <f>VLOOKUP(P5532,FreightRates!C$2:D$9,2,0)</f>
        <v>21.470399999999998</v>
      </c>
      <c r="R5532">
        <f>VLOOKUP(P5532,FreightRates!C$2:E$9,3,0)</f>
        <v>6.2E-2</v>
      </c>
      <c r="S5532">
        <f t="shared" si="433"/>
        <v>122344.80002488956</v>
      </c>
      <c r="T5532">
        <f t="shared" si="434"/>
        <v>1972956.9294337025</v>
      </c>
    </row>
    <row r="5533" spans="1:20" x14ac:dyDescent="0.35">
      <c r="A5533">
        <v>1447163909.7</v>
      </c>
      <c r="B5533" s="3">
        <v>41420</v>
      </c>
      <c r="C5533" t="s">
        <v>30</v>
      </c>
      <c r="D5533" t="s">
        <v>7</v>
      </c>
      <c r="E5533" t="s">
        <v>3</v>
      </c>
      <c r="F5533">
        <v>0</v>
      </c>
      <c r="G5533">
        <v>0</v>
      </c>
      <c r="H5533">
        <f t="shared" si="430"/>
        <v>0</v>
      </c>
      <c r="I5533" s="3">
        <f t="shared" si="431"/>
        <v>41420</v>
      </c>
      <c r="J5533" t="s">
        <v>59</v>
      </c>
      <c r="K5533">
        <v>1683935</v>
      </c>
      <c r="L5533" t="s">
        <v>22</v>
      </c>
      <c r="M5533" t="s">
        <v>35</v>
      </c>
      <c r="N5533">
        <v>2745</v>
      </c>
      <c r="O5533">
        <v>1.706325833552728</v>
      </c>
      <c r="P5533" t="str">
        <f t="shared" si="432"/>
        <v>PORT04PORT09</v>
      </c>
      <c r="Q5533">
        <f>VLOOKUP(P5533,FreightRates!C$2:D$9,2,0)</f>
        <v>21.470399999999998</v>
      </c>
      <c r="R5533">
        <f>VLOOKUP(P5533,FreightRates!C$2:E$9,3,0)</f>
        <v>6.2E-2</v>
      </c>
      <c r="S5533">
        <f t="shared" si="433"/>
        <v>311.86999361233876</v>
      </c>
      <c r="T5533">
        <f t="shared" si="434"/>
        <v>4683.8644131022384</v>
      </c>
    </row>
    <row r="5534" spans="1:20" x14ac:dyDescent="0.35">
      <c r="A5534">
        <v>1447149108.7</v>
      </c>
      <c r="B5534" s="3">
        <v>41420</v>
      </c>
      <c r="C5534" t="s">
        <v>30</v>
      </c>
      <c r="D5534" t="s">
        <v>7</v>
      </c>
      <c r="E5534" t="s">
        <v>3</v>
      </c>
      <c r="F5534">
        <v>0</v>
      </c>
      <c r="G5534">
        <v>0</v>
      </c>
      <c r="H5534">
        <f t="shared" si="430"/>
        <v>0</v>
      </c>
      <c r="I5534" s="3">
        <f t="shared" si="431"/>
        <v>41420</v>
      </c>
      <c r="J5534" t="s">
        <v>59</v>
      </c>
      <c r="K5534">
        <v>1678000</v>
      </c>
      <c r="L5534" t="s">
        <v>22</v>
      </c>
      <c r="M5534" t="s">
        <v>35</v>
      </c>
      <c r="N5534">
        <v>20326</v>
      </c>
      <c r="O5534">
        <v>10.169657785745683</v>
      </c>
      <c r="P5534" t="str">
        <f t="shared" si="432"/>
        <v>PORT04PORT09</v>
      </c>
      <c r="Q5534">
        <f>VLOOKUP(P5534,FreightRates!C$2:D$9,2,0)</f>
        <v>21.470399999999998</v>
      </c>
      <c r="R5534">
        <f>VLOOKUP(P5534,FreightRates!C$2:E$9,3,0)</f>
        <v>6.2E-2</v>
      </c>
      <c r="S5534">
        <f t="shared" si="433"/>
        <v>12837.395177490138</v>
      </c>
      <c r="T5534">
        <f t="shared" si="434"/>
        <v>206708.46415306674</v>
      </c>
    </row>
    <row r="5535" spans="1:20" x14ac:dyDescent="0.35">
      <c r="A5535">
        <v>1447237673.7</v>
      </c>
      <c r="B5535" s="3">
        <v>41420</v>
      </c>
      <c r="C5535" t="s">
        <v>30</v>
      </c>
      <c r="D5535" t="s">
        <v>7</v>
      </c>
      <c r="E5535" t="s">
        <v>3</v>
      </c>
      <c r="F5535">
        <v>0</v>
      </c>
      <c r="G5535">
        <v>0</v>
      </c>
      <c r="H5535">
        <f t="shared" si="430"/>
        <v>0</v>
      </c>
      <c r="I5535" s="3">
        <f t="shared" si="431"/>
        <v>41420</v>
      </c>
      <c r="J5535" t="s">
        <v>59</v>
      </c>
      <c r="K5535">
        <v>1678000</v>
      </c>
      <c r="L5535" t="s">
        <v>22</v>
      </c>
      <c r="M5535" t="s">
        <v>35</v>
      </c>
      <c r="N5535">
        <v>30241</v>
      </c>
      <c r="O5535">
        <v>17.754486678618523</v>
      </c>
      <c r="P5535" t="str">
        <f t="shared" si="432"/>
        <v>PORT04PORT09</v>
      </c>
      <c r="Q5535">
        <f>VLOOKUP(P5535,FreightRates!C$2:D$9,2,0)</f>
        <v>21.470399999999998</v>
      </c>
      <c r="R5535">
        <f>VLOOKUP(P5535,FreightRates!C$2:E$9,3,0)</f>
        <v>6.2E-2</v>
      </c>
      <c r="S5535">
        <f t="shared" si="433"/>
        <v>33310.103162182371</v>
      </c>
      <c r="T5535">
        <f t="shared" si="434"/>
        <v>536913.43164810271</v>
      </c>
    </row>
    <row r="5536" spans="1:20" x14ac:dyDescent="0.35">
      <c r="A5536">
        <v>1447400423.7</v>
      </c>
      <c r="B5536" s="3">
        <v>41420</v>
      </c>
      <c r="C5536" t="s">
        <v>30</v>
      </c>
      <c r="D5536" t="s">
        <v>7</v>
      </c>
      <c r="E5536" t="s">
        <v>3</v>
      </c>
      <c r="F5536">
        <v>0</v>
      </c>
      <c r="G5536">
        <v>0</v>
      </c>
      <c r="H5536">
        <f t="shared" si="430"/>
        <v>0</v>
      </c>
      <c r="I5536" s="3">
        <f t="shared" si="431"/>
        <v>41420</v>
      </c>
      <c r="J5536" t="s">
        <v>59</v>
      </c>
      <c r="K5536">
        <v>1678000</v>
      </c>
      <c r="L5536" t="s">
        <v>22</v>
      </c>
      <c r="M5536" t="s">
        <v>35</v>
      </c>
      <c r="N5536">
        <v>20261</v>
      </c>
      <c r="O5536">
        <v>11.169657785745683</v>
      </c>
      <c r="P5536" t="str">
        <f t="shared" si="432"/>
        <v>PORT04PORT09</v>
      </c>
      <c r="Q5536">
        <f>VLOOKUP(P5536,FreightRates!C$2:D$9,2,0)</f>
        <v>21.470399999999998</v>
      </c>
      <c r="R5536">
        <f>VLOOKUP(P5536,FreightRates!C$2:E$9,3,0)</f>
        <v>6.2E-2</v>
      </c>
      <c r="S5536">
        <f t="shared" si="433"/>
        <v>14052.593456613584</v>
      </c>
      <c r="T5536">
        <f t="shared" si="434"/>
        <v>226308.43639699329</v>
      </c>
    </row>
    <row r="5537" spans="1:20" x14ac:dyDescent="0.35">
      <c r="A5537">
        <v>1447168927.7</v>
      </c>
      <c r="B5537" s="3">
        <v>41420</v>
      </c>
      <c r="C5537" t="s">
        <v>30</v>
      </c>
      <c r="D5537" t="s">
        <v>7</v>
      </c>
      <c r="E5537" t="s">
        <v>3</v>
      </c>
      <c r="F5537">
        <v>0</v>
      </c>
      <c r="G5537">
        <v>0</v>
      </c>
      <c r="H5537">
        <f t="shared" si="430"/>
        <v>0</v>
      </c>
      <c r="I5537" s="3">
        <f t="shared" si="431"/>
        <v>41420</v>
      </c>
      <c r="J5537" t="s">
        <v>59</v>
      </c>
      <c r="K5537">
        <v>1678000</v>
      </c>
      <c r="L5537" t="s">
        <v>22</v>
      </c>
      <c r="M5537" t="s">
        <v>35</v>
      </c>
      <c r="N5537">
        <v>2799</v>
      </c>
      <c r="O5537">
        <v>1.3962072232182103</v>
      </c>
      <c r="P5537" t="str">
        <f t="shared" si="432"/>
        <v>PORT04PORT09</v>
      </c>
      <c r="Q5537">
        <f>VLOOKUP(P5537,FreightRates!C$2:D$9,2,0)</f>
        <v>21.470399999999998</v>
      </c>
      <c r="R5537">
        <f>VLOOKUP(P5537,FreightRates!C$2:E$9,3,0)</f>
        <v>6.2E-2</v>
      </c>
      <c r="S5537">
        <f t="shared" si="433"/>
        <v>263.76540910284177</v>
      </c>
      <c r="T5537">
        <f t="shared" si="434"/>
        <v>3907.9840177877709</v>
      </c>
    </row>
    <row r="5538" spans="1:20" x14ac:dyDescent="0.35">
      <c r="A5538">
        <v>1447237653.7</v>
      </c>
      <c r="B5538" s="3">
        <v>41420</v>
      </c>
      <c r="C5538" t="s">
        <v>30</v>
      </c>
      <c r="D5538" t="s">
        <v>7</v>
      </c>
      <c r="E5538" t="s">
        <v>3</v>
      </c>
      <c r="F5538">
        <v>0</v>
      </c>
      <c r="G5538">
        <v>0</v>
      </c>
      <c r="H5538">
        <f t="shared" si="430"/>
        <v>0</v>
      </c>
      <c r="I5538" s="3">
        <f t="shared" si="431"/>
        <v>41420</v>
      </c>
      <c r="J5538" t="s">
        <v>59</v>
      </c>
      <c r="K5538">
        <v>1678000</v>
      </c>
      <c r="L5538" t="s">
        <v>22</v>
      </c>
      <c r="M5538" t="s">
        <v>35</v>
      </c>
      <c r="N5538">
        <v>10328</v>
      </c>
      <c r="O5538">
        <v>5.5848288928728413</v>
      </c>
      <c r="P5538" t="str">
        <f t="shared" si="432"/>
        <v>PORT04PORT09</v>
      </c>
      <c r="Q5538">
        <f>VLOOKUP(P5538,FreightRates!C$2:D$9,2,0)</f>
        <v>21.470399999999998</v>
      </c>
      <c r="R5538">
        <f>VLOOKUP(P5538,FreightRates!C$2:E$9,3,0)</f>
        <v>6.2E-2</v>
      </c>
      <c r="S5538">
        <f t="shared" si="433"/>
        <v>3597.6373939466239</v>
      </c>
      <c r="T5538">
        <f t="shared" si="434"/>
        <v>57680.112805590703</v>
      </c>
    </row>
    <row r="5539" spans="1:20" x14ac:dyDescent="0.35">
      <c r="A5539">
        <v>1447374835.7</v>
      </c>
      <c r="B5539" s="3">
        <v>41420</v>
      </c>
      <c r="C5539" t="s">
        <v>30</v>
      </c>
      <c r="D5539" t="s">
        <v>7</v>
      </c>
      <c r="E5539" t="s">
        <v>3</v>
      </c>
      <c r="F5539">
        <v>0</v>
      </c>
      <c r="G5539">
        <v>0</v>
      </c>
      <c r="H5539">
        <f t="shared" si="430"/>
        <v>0</v>
      </c>
      <c r="I5539" s="3">
        <f t="shared" si="431"/>
        <v>41420</v>
      </c>
      <c r="J5539" t="s">
        <v>59</v>
      </c>
      <c r="K5539">
        <v>1678000</v>
      </c>
      <c r="L5539" t="s">
        <v>22</v>
      </c>
      <c r="M5539" t="s">
        <v>35</v>
      </c>
      <c r="N5539">
        <v>40295</v>
      </c>
      <c r="O5539">
        <v>20.339315571491365</v>
      </c>
      <c r="P5539" t="str">
        <f t="shared" si="432"/>
        <v>PORT04PORT09</v>
      </c>
      <c r="Q5539">
        <f>VLOOKUP(P5539,FreightRates!C$2:D$9,2,0)</f>
        <v>21.470399999999998</v>
      </c>
      <c r="R5539">
        <f>VLOOKUP(P5539,FreightRates!C$2:E$9,3,0)</f>
        <v>6.2E-2</v>
      </c>
      <c r="S5539">
        <f t="shared" si="433"/>
        <v>50834.979099101161</v>
      </c>
      <c r="T5539">
        <f t="shared" si="434"/>
        <v>819572.7209532446</v>
      </c>
    </row>
    <row r="5540" spans="1:20" x14ac:dyDescent="0.35">
      <c r="A5540">
        <v>1447278584.7</v>
      </c>
      <c r="B5540" s="3">
        <v>41420</v>
      </c>
      <c r="C5540" t="s">
        <v>30</v>
      </c>
      <c r="D5540" t="s">
        <v>7</v>
      </c>
      <c r="E5540" t="s">
        <v>3</v>
      </c>
      <c r="F5540">
        <v>0</v>
      </c>
      <c r="G5540">
        <v>0</v>
      </c>
      <c r="H5540">
        <f t="shared" si="430"/>
        <v>0</v>
      </c>
      <c r="I5540" s="3">
        <f t="shared" si="431"/>
        <v>41420</v>
      </c>
      <c r="J5540" t="s">
        <v>59</v>
      </c>
      <c r="K5540">
        <v>1678000</v>
      </c>
      <c r="L5540" t="s">
        <v>22</v>
      </c>
      <c r="M5540" t="s">
        <v>35</v>
      </c>
      <c r="N5540">
        <v>30313</v>
      </c>
      <c r="O5540">
        <v>17.754486678618523</v>
      </c>
      <c r="P5540" t="str">
        <f t="shared" si="432"/>
        <v>PORT04PORT09</v>
      </c>
      <c r="Q5540">
        <f>VLOOKUP(P5540,FreightRates!C$2:D$9,2,0)</f>
        <v>21.470399999999998</v>
      </c>
      <c r="R5540">
        <f>VLOOKUP(P5540,FreightRates!C$2:E$9,3,0)</f>
        <v>6.2E-2</v>
      </c>
      <c r="S5540">
        <f t="shared" si="433"/>
        <v>33389.359190715724</v>
      </c>
      <c r="T5540">
        <f t="shared" si="434"/>
        <v>538191.75468896329</v>
      </c>
    </row>
    <row r="5541" spans="1:20" x14ac:dyDescent="0.35">
      <c r="A5541">
        <v>1447187838.7</v>
      </c>
      <c r="B5541" s="3">
        <v>41420</v>
      </c>
      <c r="C5541" t="s">
        <v>30</v>
      </c>
      <c r="D5541" t="s">
        <v>7</v>
      </c>
      <c r="E5541" t="s">
        <v>3</v>
      </c>
      <c r="F5541">
        <v>0</v>
      </c>
      <c r="G5541">
        <v>0</v>
      </c>
      <c r="H5541">
        <f t="shared" si="430"/>
        <v>0</v>
      </c>
      <c r="I5541" s="3">
        <f t="shared" si="431"/>
        <v>41420</v>
      </c>
      <c r="J5541" t="s">
        <v>59</v>
      </c>
      <c r="K5541">
        <v>1678000</v>
      </c>
      <c r="L5541" t="s">
        <v>22</v>
      </c>
      <c r="M5541" t="s">
        <v>35</v>
      </c>
      <c r="N5541">
        <v>30299</v>
      </c>
      <c r="O5541">
        <v>15.754486678618523</v>
      </c>
      <c r="P5541" t="str">
        <f t="shared" si="432"/>
        <v>PORT04PORT09</v>
      </c>
      <c r="Q5541">
        <f>VLOOKUP(P5541,FreightRates!C$2:D$9,2,0)</f>
        <v>21.470399999999998</v>
      </c>
      <c r="R5541">
        <f>VLOOKUP(P5541,FreightRates!C$2:E$9,3,0)</f>
        <v>6.2E-2</v>
      </c>
      <c r="S5541">
        <f t="shared" si="433"/>
        <v>29616.872296278681</v>
      </c>
      <c r="T5541">
        <f t="shared" si="434"/>
        <v>477345.19187546265</v>
      </c>
    </row>
    <row r="5542" spans="1:20" x14ac:dyDescent="0.35">
      <c r="A5542">
        <v>1447142661.7</v>
      </c>
      <c r="B5542" s="3">
        <v>41420</v>
      </c>
      <c r="C5542" t="s">
        <v>30</v>
      </c>
      <c r="D5542" t="s">
        <v>7</v>
      </c>
      <c r="E5542" t="s">
        <v>3</v>
      </c>
      <c r="F5542">
        <v>0</v>
      </c>
      <c r="G5542">
        <v>0</v>
      </c>
      <c r="H5542">
        <f t="shared" si="430"/>
        <v>0</v>
      </c>
      <c r="I5542" s="3">
        <f t="shared" si="431"/>
        <v>41420</v>
      </c>
      <c r="J5542" t="s">
        <v>59</v>
      </c>
      <c r="K5542">
        <v>1678000</v>
      </c>
      <c r="L5542" t="s">
        <v>22</v>
      </c>
      <c r="M5542" t="s">
        <v>35</v>
      </c>
      <c r="N5542">
        <v>5327</v>
      </c>
      <c r="O5542">
        <v>2.7924144464364207</v>
      </c>
      <c r="P5542" t="str">
        <f t="shared" si="432"/>
        <v>PORT04PORT09</v>
      </c>
      <c r="Q5542">
        <f>VLOOKUP(P5542,FreightRates!C$2:D$9,2,0)</f>
        <v>21.470399999999998</v>
      </c>
      <c r="R5542">
        <f>VLOOKUP(P5542,FreightRates!C$2:E$9,3,0)</f>
        <v>6.2E-2</v>
      </c>
      <c r="S5542">
        <f t="shared" si="433"/>
        <v>943.73228888234246</v>
      </c>
      <c r="T5542">
        <f t="shared" si="434"/>
        <v>14875.191756166812</v>
      </c>
    </row>
    <row r="5543" spans="1:20" x14ac:dyDescent="0.35">
      <c r="A5543">
        <v>1447187824.7</v>
      </c>
      <c r="B5543" s="3">
        <v>41420</v>
      </c>
      <c r="C5543" t="s">
        <v>30</v>
      </c>
      <c r="D5543" t="s">
        <v>7</v>
      </c>
      <c r="E5543" t="s">
        <v>3</v>
      </c>
      <c r="F5543">
        <v>0</v>
      </c>
      <c r="G5543">
        <v>0</v>
      </c>
      <c r="H5543">
        <f t="shared" si="430"/>
        <v>0</v>
      </c>
      <c r="I5543" s="3">
        <f t="shared" si="431"/>
        <v>41420</v>
      </c>
      <c r="J5543" t="s">
        <v>59</v>
      </c>
      <c r="K5543">
        <v>1678000</v>
      </c>
      <c r="L5543" t="s">
        <v>22</v>
      </c>
      <c r="M5543" t="s">
        <v>35</v>
      </c>
      <c r="N5543">
        <v>10328</v>
      </c>
      <c r="O5543">
        <v>5.5848288928728413</v>
      </c>
      <c r="P5543" t="str">
        <f t="shared" si="432"/>
        <v>PORT04PORT09</v>
      </c>
      <c r="Q5543">
        <f>VLOOKUP(P5543,FreightRates!C$2:D$9,2,0)</f>
        <v>21.470399999999998</v>
      </c>
      <c r="R5543">
        <f>VLOOKUP(P5543,FreightRates!C$2:E$9,3,0)</f>
        <v>6.2E-2</v>
      </c>
      <c r="S5543">
        <f t="shared" si="433"/>
        <v>3597.6373939466239</v>
      </c>
      <c r="T5543">
        <f t="shared" si="434"/>
        <v>57680.112805590703</v>
      </c>
    </row>
    <row r="5544" spans="1:20" x14ac:dyDescent="0.35">
      <c r="A5544">
        <v>1447174666.7</v>
      </c>
      <c r="B5544" s="3">
        <v>41420</v>
      </c>
      <c r="C5544" t="s">
        <v>30</v>
      </c>
      <c r="D5544" t="s">
        <v>7</v>
      </c>
      <c r="E5544" t="s">
        <v>3</v>
      </c>
      <c r="F5544">
        <v>0</v>
      </c>
      <c r="G5544">
        <v>0</v>
      </c>
      <c r="H5544">
        <f t="shared" si="430"/>
        <v>0</v>
      </c>
      <c r="I5544" s="3">
        <f t="shared" si="431"/>
        <v>41420</v>
      </c>
      <c r="J5544" t="s">
        <v>59</v>
      </c>
      <c r="K5544">
        <v>1678000</v>
      </c>
      <c r="L5544" t="s">
        <v>22</v>
      </c>
      <c r="M5544" t="s">
        <v>35</v>
      </c>
      <c r="N5544">
        <v>15261</v>
      </c>
      <c r="O5544">
        <v>8.3772433393092616</v>
      </c>
      <c r="P5544" t="str">
        <f t="shared" si="432"/>
        <v>PORT04PORT09</v>
      </c>
      <c r="Q5544">
        <f>VLOOKUP(P5544,FreightRates!C$2:D$9,2,0)</f>
        <v>21.470399999999998</v>
      </c>
      <c r="R5544">
        <f>VLOOKUP(P5544,FreightRates!C$2:E$9,3,0)</f>
        <v>6.2E-2</v>
      </c>
      <c r="S5544">
        <f t="shared" si="433"/>
        <v>7947.8672572743162</v>
      </c>
      <c r="T5544">
        <f t="shared" si="434"/>
        <v>127845.11060119864</v>
      </c>
    </row>
    <row r="5545" spans="1:20" x14ac:dyDescent="0.35">
      <c r="A5545">
        <v>1447302768.7</v>
      </c>
      <c r="B5545" s="3">
        <v>41420</v>
      </c>
      <c r="C5545" t="s">
        <v>30</v>
      </c>
      <c r="D5545" t="s">
        <v>7</v>
      </c>
      <c r="E5545" t="s">
        <v>3</v>
      </c>
      <c r="F5545">
        <v>0</v>
      </c>
      <c r="G5545">
        <v>0</v>
      </c>
      <c r="H5545">
        <f t="shared" si="430"/>
        <v>0</v>
      </c>
      <c r="I5545" s="3">
        <f t="shared" si="431"/>
        <v>41420</v>
      </c>
      <c r="J5545" t="s">
        <v>59</v>
      </c>
      <c r="K5545">
        <v>1678000</v>
      </c>
      <c r="L5545" t="s">
        <v>22</v>
      </c>
      <c r="M5545" t="s">
        <v>35</v>
      </c>
      <c r="N5545">
        <v>30292</v>
      </c>
      <c r="O5545">
        <v>17.754486678618523</v>
      </c>
      <c r="P5545" t="str">
        <f t="shared" si="432"/>
        <v>PORT04PORT09</v>
      </c>
      <c r="Q5545">
        <f>VLOOKUP(P5545,FreightRates!C$2:D$9,2,0)</f>
        <v>21.470399999999998</v>
      </c>
      <c r="R5545">
        <f>VLOOKUP(P5545,FreightRates!C$2:E$9,3,0)</f>
        <v>6.2E-2</v>
      </c>
      <c r="S5545">
        <f t="shared" si="433"/>
        <v>33366.242849060167</v>
      </c>
      <c r="T5545">
        <f t="shared" si="434"/>
        <v>537818.91046871233</v>
      </c>
    </row>
    <row r="5546" spans="1:20" x14ac:dyDescent="0.35">
      <c r="A5546">
        <v>1447318854.7</v>
      </c>
      <c r="B5546" s="3">
        <v>41420</v>
      </c>
      <c r="C5546" t="s">
        <v>30</v>
      </c>
      <c r="D5546" t="s">
        <v>7</v>
      </c>
      <c r="E5546" t="s">
        <v>3</v>
      </c>
      <c r="F5546">
        <v>0</v>
      </c>
      <c r="G5546">
        <v>0</v>
      </c>
      <c r="H5546">
        <f t="shared" si="430"/>
        <v>0</v>
      </c>
      <c r="I5546" s="3">
        <f t="shared" si="431"/>
        <v>41420</v>
      </c>
      <c r="J5546" t="s">
        <v>59</v>
      </c>
      <c r="K5546">
        <v>1678000</v>
      </c>
      <c r="L5546" t="s">
        <v>22</v>
      </c>
      <c r="M5546" t="s">
        <v>35</v>
      </c>
      <c r="N5546">
        <v>15324</v>
      </c>
      <c r="O5546">
        <v>8.3772433393092616</v>
      </c>
      <c r="P5546" t="str">
        <f t="shared" si="432"/>
        <v>PORT04PORT09</v>
      </c>
      <c r="Q5546">
        <f>VLOOKUP(P5546,FreightRates!C$2:D$9,2,0)</f>
        <v>21.470399999999998</v>
      </c>
      <c r="R5546">
        <f>VLOOKUP(P5546,FreightRates!C$2:E$9,3,0)</f>
        <v>6.2E-2</v>
      </c>
      <c r="S5546">
        <f t="shared" si="433"/>
        <v>7980.5887697576582</v>
      </c>
      <c r="T5546">
        <f t="shared" si="434"/>
        <v>128372.87693157513</v>
      </c>
    </row>
    <row r="5547" spans="1:20" x14ac:dyDescent="0.35">
      <c r="A5547">
        <v>1447237672.7</v>
      </c>
      <c r="B5547" s="3">
        <v>41420</v>
      </c>
      <c r="C5547" t="s">
        <v>30</v>
      </c>
      <c r="D5547" t="s">
        <v>7</v>
      </c>
      <c r="E5547" t="s">
        <v>3</v>
      </c>
      <c r="F5547">
        <v>0</v>
      </c>
      <c r="G5547">
        <v>0</v>
      </c>
      <c r="H5547">
        <f t="shared" si="430"/>
        <v>0</v>
      </c>
      <c r="I5547" s="3">
        <f t="shared" si="431"/>
        <v>41420</v>
      </c>
      <c r="J5547" t="s">
        <v>59</v>
      </c>
      <c r="K5547">
        <v>1678000</v>
      </c>
      <c r="L5547" t="s">
        <v>22</v>
      </c>
      <c r="M5547" t="s">
        <v>35</v>
      </c>
      <c r="N5547">
        <v>20331</v>
      </c>
      <c r="O5547">
        <v>10.169657785745683</v>
      </c>
      <c r="P5547" t="str">
        <f t="shared" si="432"/>
        <v>PORT04PORT09</v>
      </c>
      <c r="Q5547">
        <f>VLOOKUP(P5547,FreightRates!C$2:D$9,2,0)</f>
        <v>21.470399999999998</v>
      </c>
      <c r="R5547">
        <f>VLOOKUP(P5547,FreightRates!C$2:E$9,3,0)</f>
        <v>6.2E-2</v>
      </c>
      <c r="S5547">
        <f t="shared" si="433"/>
        <v>12840.547771403719</v>
      </c>
      <c r="T5547">
        <f t="shared" si="434"/>
        <v>206759.31244199548</v>
      </c>
    </row>
    <row r="5548" spans="1:20" x14ac:dyDescent="0.35">
      <c r="A5548">
        <v>1447260460.7</v>
      </c>
      <c r="B5548" s="3">
        <v>41420</v>
      </c>
      <c r="C5548" t="s">
        <v>30</v>
      </c>
      <c r="D5548" t="s">
        <v>7</v>
      </c>
      <c r="E5548" t="s">
        <v>3</v>
      </c>
      <c r="F5548">
        <v>0</v>
      </c>
      <c r="G5548">
        <v>0</v>
      </c>
      <c r="H5548">
        <f t="shared" si="430"/>
        <v>0</v>
      </c>
      <c r="I5548" s="3">
        <f t="shared" si="431"/>
        <v>41420</v>
      </c>
      <c r="J5548" t="s">
        <v>59</v>
      </c>
      <c r="K5548">
        <v>1678000</v>
      </c>
      <c r="L5548" t="s">
        <v>22</v>
      </c>
      <c r="M5548" t="s">
        <v>35</v>
      </c>
      <c r="N5548">
        <v>85269</v>
      </c>
      <c r="O5548">
        <v>46.471045589419148</v>
      </c>
      <c r="P5548" t="str">
        <f t="shared" si="432"/>
        <v>PORT04PORT09</v>
      </c>
      <c r="Q5548">
        <f>VLOOKUP(P5548,FreightRates!C$2:D$9,2,0)</f>
        <v>21.470399999999998</v>
      </c>
      <c r="R5548">
        <f>VLOOKUP(P5548,FreightRates!C$2:E$9,3,0)</f>
        <v>6.2E-2</v>
      </c>
      <c r="S5548">
        <f t="shared" si="433"/>
        <v>245698.92475457926</v>
      </c>
      <c r="T5548">
        <f t="shared" si="434"/>
        <v>3962539.5863641812</v>
      </c>
    </row>
    <row r="5549" spans="1:20" x14ac:dyDescent="0.35">
      <c r="A5549">
        <v>1447336122.7</v>
      </c>
      <c r="B5549" s="3">
        <v>41420</v>
      </c>
      <c r="C5549" t="s">
        <v>30</v>
      </c>
      <c r="D5549" t="s">
        <v>7</v>
      </c>
      <c r="E5549" t="s">
        <v>3</v>
      </c>
      <c r="F5549">
        <v>0</v>
      </c>
      <c r="G5549">
        <v>0</v>
      </c>
      <c r="H5549">
        <f t="shared" si="430"/>
        <v>0</v>
      </c>
      <c r="I5549" s="3">
        <f t="shared" si="431"/>
        <v>41420</v>
      </c>
      <c r="J5549" t="s">
        <v>59</v>
      </c>
      <c r="K5549">
        <v>1678000</v>
      </c>
      <c r="L5549" t="s">
        <v>22</v>
      </c>
      <c r="M5549" t="s">
        <v>35</v>
      </c>
      <c r="N5549">
        <v>30271</v>
      </c>
      <c r="O5549">
        <v>17.754486678618523</v>
      </c>
      <c r="P5549" t="str">
        <f t="shared" si="432"/>
        <v>PORT04PORT09</v>
      </c>
      <c r="Q5549">
        <f>VLOOKUP(P5549,FreightRates!C$2:D$9,2,0)</f>
        <v>21.470399999999998</v>
      </c>
      <c r="R5549">
        <f>VLOOKUP(P5549,FreightRates!C$2:E$9,3,0)</f>
        <v>6.2E-2</v>
      </c>
      <c r="S5549">
        <f t="shared" si="433"/>
        <v>33343.126507404602</v>
      </c>
      <c r="T5549">
        <f t="shared" si="434"/>
        <v>537446.06624846137</v>
      </c>
    </row>
    <row r="5550" spans="1:20" x14ac:dyDescent="0.35">
      <c r="A5550">
        <v>1447174668.7</v>
      </c>
      <c r="B5550" s="3">
        <v>41420</v>
      </c>
      <c r="C5550" t="s">
        <v>30</v>
      </c>
      <c r="D5550" t="s">
        <v>7</v>
      </c>
      <c r="E5550" t="s">
        <v>3</v>
      </c>
      <c r="F5550">
        <v>0</v>
      </c>
      <c r="G5550">
        <v>0</v>
      </c>
      <c r="H5550">
        <f t="shared" si="430"/>
        <v>0</v>
      </c>
      <c r="I5550" s="3">
        <f t="shared" si="431"/>
        <v>41420</v>
      </c>
      <c r="J5550" t="s">
        <v>59</v>
      </c>
      <c r="K5550">
        <v>1678000</v>
      </c>
      <c r="L5550" t="s">
        <v>22</v>
      </c>
      <c r="M5550" t="s">
        <v>35</v>
      </c>
      <c r="N5550">
        <v>17768</v>
      </c>
      <c r="O5550">
        <v>9.7734505625274721</v>
      </c>
      <c r="P5550" t="str">
        <f t="shared" si="432"/>
        <v>PORT04PORT09</v>
      </c>
      <c r="Q5550">
        <f>VLOOKUP(P5550,FreightRates!C$2:D$9,2,0)</f>
        <v>21.470399999999998</v>
      </c>
      <c r="R5550">
        <f>VLOOKUP(P5550,FreightRates!C$2:E$9,3,0)</f>
        <v>6.2E-2</v>
      </c>
      <c r="S5550">
        <f t="shared" si="433"/>
        <v>10788.059914889263</v>
      </c>
      <c r="T5550">
        <f t="shared" si="434"/>
        <v>173654.66959498811</v>
      </c>
    </row>
    <row r="5551" spans="1:20" x14ac:dyDescent="0.35">
      <c r="A5551">
        <v>1447167332.7</v>
      </c>
      <c r="B5551" s="3">
        <v>41420</v>
      </c>
      <c r="C5551" t="s">
        <v>30</v>
      </c>
      <c r="D5551" t="s">
        <v>7</v>
      </c>
      <c r="E5551" t="s">
        <v>3</v>
      </c>
      <c r="F5551">
        <v>0</v>
      </c>
      <c r="G5551">
        <v>0</v>
      </c>
      <c r="H5551">
        <f t="shared" si="430"/>
        <v>0</v>
      </c>
      <c r="I5551" s="3">
        <f t="shared" si="431"/>
        <v>41420</v>
      </c>
      <c r="J5551" t="s">
        <v>59</v>
      </c>
      <c r="K5551">
        <v>1678000</v>
      </c>
      <c r="L5551" t="s">
        <v>22</v>
      </c>
      <c r="M5551" t="s">
        <v>35</v>
      </c>
      <c r="N5551">
        <v>17749</v>
      </c>
      <c r="O5551">
        <v>9.7734505625274721</v>
      </c>
      <c r="P5551" t="str">
        <f t="shared" si="432"/>
        <v>PORT04PORT09</v>
      </c>
      <c r="Q5551">
        <f>VLOOKUP(P5551,FreightRates!C$2:D$9,2,0)</f>
        <v>21.470399999999998</v>
      </c>
      <c r="R5551">
        <f>VLOOKUP(P5551,FreightRates!C$2:E$9,3,0)</f>
        <v>6.2E-2</v>
      </c>
      <c r="S5551">
        <f t="shared" si="433"/>
        <v>10776.546790126606</v>
      </c>
      <c r="T5551">
        <f t="shared" si="434"/>
        <v>173468.9740343001</v>
      </c>
    </row>
    <row r="5552" spans="1:20" x14ac:dyDescent="0.35">
      <c r="A5552">
        <v>1447171880.7</v>
      </c>
      <c r="B5552" s="3">
        <v>41420</v>
      </c>
      <c r="C5552" t="s">
        <v>30</v>
      </c>
      <c r="D5552" t="s">
        <v>7</v>
      </c>
      <c r="E5552" t="s">
        <v>3</v>
      </c>
      <c r="F5552">
        <v>0</v>
      </c>
      <c r="G5552">
        <v>0</v>
      </c>
      <c r="H5552">
        <f t="shared" si="430"/>
        <v>0</v>
      </c>
      <c r="I5552" s="3">
        <f t="shared" si="431"/>
        <v>41420</v>
      </c>
      <c r="J5552" t="s">
        <v>59</v>
      </c>
      <c r="K5552">
        <v>1678674</v>
      </c>
      <c r="L5552" t="s">
        <v>22</v>
      </c>
      <c r="M5552" t="s">
        <v>35</v>
      </c>
      <c r="N5552">
        <v>20304</v>
      </c>
      <c r="O5552">
        <v>9.8150057137529867</v>
      </c>
      <c r="P5552" t="str">
        <f t="shared" si="432"/>
        <v>PORT04PORT09</v>
      </c>
      <c r="Q5552">
        <f>VLOOKUP(P5552,FreightRates!C$2:D$9,2,0)</f>
        <v>21.470399999999998</v>
      </c>
      <c r="R5552">
        <f>VLOOKUP(P5552,FreightRates!C$2:E$9,3,0)</f>
        <v>6.2E-2</v>
      </c>
      <c r="S5552">
        <f t="shared" si="433"/>
        <v>12377.070712746521</v>
      </c>
      <c r="T5552">
        <f t="shared" si="434"/>
        <v>199283.87601204065</v>
      </c>
    </row>
    <row r="5553" spans="1:20" x14ac:dyDescent="0.35">
      <c r="A5553">
        <v>1447286440.7</v>
      </c>
      <c r="B5553" s="3">
        <v>41420</v>
      </c>
      <c r="C5553" t="s">
        <v>30</v>
      </c>
      <c r="D5553" t="s">
        <v>7</v>
      </c>
      <c r="E5553" t="s">
        <v>3</v>
      </c>
      <c r="F5553">
        <v>0</v>
      </c>
      <c r="G5553">
        <v>0</v>
      </c>
      <c r="H5553">
        <f t="shared" si="430"/>
        <v>0</v>
      </c>
      <c r="I5553" s="3">
        <f t="shared" si="431"/>
        <v>41420</v>
      </c>
      <c r="J5553" t="s">
        <v>59</v>
      </c>
      <c r="K5553">
        <v>1694456</v>
      </c>
      <c r="L5553" t="s">
        <v>22</v>
      </c>
      <c r="M5553" t="s">
        <v>35</v>
      </c>
      <c r="N5553">
        <v>12266</v>
      </c>
      <c r="O5553">
        <v>8.2354534881775159</v>
      </c>
      <c r="P5553" t="str">
        <f t="shared" si="432"/>
        <v>PORT04PORT09</v>
      </c>
      <c r="Q5553">
        <f>VLOOKUP(P5553,FreightRates!C$2:D$9,2,0)</f>
        <v>21.470399999999998</v>
      </c>
      <c r="R5553">
        <f>VLOOKUP(P5553,FreightRates!C$2:E$9,3,0)</f>
        <v>6.2E-2</v>
      </c>
      <c r="S5553">
        <f t="shared" si="433"/>
        <v>6284.4668941310956</v>
      </c>
      <c r="T5553">
        <f t="shared" si="434"/>
        <v>101016.07248598541</v>
      </c>
    </row>
    <row r="5554" spans="1:20" x14ac:dyDescent="0.35">
      <c r="A5554">
        <v>1447162833.7</v>
      </c>
      <c r="B5554" s="3">
        <v>41420</v>
      </c>
      <c r="C5554" t="s">
        <v>30</v>
      </c>
      <c r="D5554" t="s">
        <v>7</v>
      </c>
      <c r="E5554" t="s">
        <v>3</v>
      </c>
      <c r="F5554">
        <v>0</v>
      </c>
      <c r="G5554">
        <v>0</v>
      </c>
      <c r="H5554">
        <f t="shared" si="430"/>
        <v>0</v>
      </c>
      <c r="I5554" s="3">
        <f t="shared" si="431"/>
        <v>41420</v>
      </c>
      <c r="J5554" t="s">
        <v>59</v>
      </c>
      <c r="K5554">
        <v>1694456</v>
      </c>
      <c r="L5554" t="s">
        <v>22</v>
      </c>
      <c r="M5554" t="s">
        <v>35</v>
      </c>
      <c r="N5554">
        <v>30296</v>
      </c>
      <c r="O5554">
        <v>21.588633720443791</v>
      </c>
      <c r="P5554" t="str">
        <f t="shared" si="432"/>
        <v>PORT04PORT09</v>
      </c>
      <c r="Q5554">
        <f>VLOOKUP(P5554,FreightRates!C$2:D$9,2,0)</f>
        <v>21.470399999999998</v>
      </c>
      <c r="R5554">
        <f>VLOOKUP(P5554,FreightRates!C$2:E$9,3,0)</f>
        <v>6.2E-2</v>
      </c>
      <c r="S5554">
        <f t="shared" si="433"/>
        <v>40572.523726063038</v>
      </c>
      <c r="T5554">
        <f t="shared" si="434"/>
        <v>654049.24719456513</v>
      </c>
    </row>
    <row r="5555" spans="1:20" x14ac:dyDescent="0.35">
      <c r="A5555">
        <v>1447238285.7</v>
      </c>
      <c r="B5555" s="3">
        <v>41420</v>
      </c>
      <c r="C5555" t="s">
        <v>30</v>
      </c>
      <c r="D5555" t="s">
        <v>7</v>
      </c>
      <c r="E5555" t="s">
        <v>3</v>
      </c>
      <c r="F5555">
        <v>0</v>
      </c>
      <c r="G5555">
        <v>0</v>
      </c>
      <c r="H5555">
        <f t="shared" si="430"/>
        <v>0</v>
      </c>
      <c r="I5555" s="3">
        <f t="shared" si="431"/>
        <v>41420</v>
      </c>
      <c r="J5555" t="s">
        <v>59</v>
      </c>
      <c r="K5555">
        <v>1694456</v>
      </c>
      <c r="L5555" t="s">
        <v>22</v>
      </c>
      <c r="M5555" t="s">
        <v>35</v>
      </c>
      <c r="N5555">
        <v>15316</v>
      </c>
      <c r="O5555">
        <v>11.294316860221896</v>
      </c>
      <c r="P5555" t="str">
        <f t="shared" si="432"/>
        <v>PORT04PORT09</v>
      </c>
      <c r="Q5555">
        <f>VLOOKUP(P5555,FreightRates!C$2:D$9,2,0)</f>
        <v>21.470399999999998</v>
      </c>
      <c r="R5555">
        <f>VLOOKUP(P5555,FreightRates!C$2:E$9,3,0)</f>
        <v>6.2E-2</v>
      </c>
      <c r="S5555">
        <f t="shared" si="433"/>
        <v>10746.46333593183</v>
      </c>
      <c r="T5555">
        <f t="shared" si="434"/>
        <v>172983.75703115854</v>
      </c>
    </row>
    <row r="5556" spans="1:20" x14ac:dyDescent="0.35">
      <c r="A5556">
        <v>1447421399.7</v>
      </c>
      <c r="B5556" s="3">
        <v>41420</v>
      </c>
      <c r="C5556" t="s">
        <v>30</v>
      </c>
      <c r="D5556" t="s">
        <v>7</v>
      </c>
      <c r="E5556" t="s">
        <v>3</v>
      </c>
      <c r="F5556">
        <v>0</v>
      </c>
      <c r="G5556">
        <v>0</v>
      </c>
      <c r="H5556">
        <f t="shared" si="430"/>
        <v>0</v>
      </c>
      <c r="I5556" s="3">
        <f t="shared" si="431"/>
        <v>41420</v>
      </c>
      <c r="J5556" t="s">
        <v>59</v>
      </c>
      <c r="K5556">
        <v>1692333</v>
      </c>
      <c r="L5556" t="s">
        <v>22</v>
      </c>
      <c r="M5556" t="s">
        <v>35</v>
      </c>
      <c r="N5556">
        <v>5759</v>
      </c>
      <c r="O5556">
        <v>1.4957059844381142</v>
      </c>
      <c r="P5556" t="str">
        <f t="shared" si="432"/>
        <v>PORT04PORT09</v>
      </c>
      <c r="Q5556">
        <f>VLOOKUP(P5556,FreightRates!C$2:D$9,2,0)</f>
        <v>21.470399999999998</v>
      </c>
      <c r="R5556">
        <f>VLOOKUP(P5556,FreightRates!C$2:E$9,3,0)</f>
        <v>6.2E-2</v>
      </c>
      <c r="S5556">
        <f t="shared" si="433"/>
        <v>555.52418739150414</v>
      </c>
      <c r="T5556">
        <f t="shared" si="434"/>
        <v>8613.7707643791</v>
      </c>
    </row>
    <row r="5557" spans="1:20" x14ac:dyDescent="0.35">
      <c r="A5557">
        <v>1447170982.7</v>
      </c>
      <c r="B5557" s="3">
        <v>41420</v>
      </c>
      <c r="C5557" t="s">
        <v>30</v>
      </c>
      <c r="D5557" t="s">
        <v>7</v>
      </c>
      <c r="E5557" t="s">
        <v>3</v>
      </c>
      <c r="F5557">
        <v>0</v>
      </c>
      <c r="G5557">
        <v>0</v>
      </c>
      <c r="H5557">
        <f t="shared" si="430"/>
        <v>0</v>
      </c>
      <c r="I5557" s="3">
        <f t="shared" si="431"/>
        <v>41420</v>
      </c>
      <c r="J5557" t="s">
        <v>59</v>
      </c>
      <c r="K5557">
        <v>1667934</v>
      </c>
      <c r="L5557" t="s">
        <v>22</v>
      </c>
      <c r="M5557" t="s">
        <v>35</v>
      </c>
      <c r="N5557">
        <v>4325</v>
      </c>
      <c r="O5557">
        <v>0.81909948705523183</v>
      </c>
      <c r="P5557" t="str">
        <f t="shared" si="432"/>
        <v>PORT04PORT09</v>
      </c>
      <c r="Q5557">
        <f>VLOOKUP(P5557,FreightRates!C$2:D$9,2,0)</f>
        <v>21.470399999999998</v>
      </c>
      <c r="R5557">
        <f>VLOOKUP(P5557,FreightRates!C$2:E$9,3,0)</f>
        <v>6.2E-2</v>
      </c>
      <c r="S5557">
        <f t="shared" si="433"/>
        <v>241.1119274538604</v>
      </c>
      <c r="T5557">
        <f t="shared" si="434"/>
        <v>3542.6052815138778</v>
      </c>
    </row>
    <row r="5558" spans="1:20" x14ac:dyDescent="0.35">
      <c r="A5558">
        <v>1447332186.7</v>
      </c>
      <c r="B5558" s="3">
        <v>41420</v>
      </c>
      <c r="C5558" t="s">
        <v>30</v>
      </c>
      <c r="D5558" t="s">
        <v>7</v>
      </c>
      <c r="E5558" t="s">
        <v>3</v>
      </c>
      <c r="F5558">
        <v>0</v>
      </c>
      <c r="G5558">
        <v>0</v>
      </c>
      <c r="H5558">
        <f t="shared" si="430"/>
        <v>0</v>
      </c>
      <c r="I5558" s="3">
        <f t="shared" si="431"/>
        <v>41420</v>
      </c>
      <c r="J5558" t="s">
        <v>59</v>
      </c>
      <c r="K5558">
        <v>1667934</v>
      </c>
      <c r="L5558" t="s">
        <v>22</v>
      </c>
      <c r="M5558" t="s">
        <v>35</v>
      </c>
      <c r="N5558">
        <v>4254</v>
      </c>
      <c r="O5558">
        <v>0.81909948705523183</v>
      </c>
      <c r="P5558" t="str">
        <f t="shared" si="432"/>
        <v>PORT04PORT09</v>
      </c>
      <c r="Q5558">
        <f>VLOOKUP(P5558,FreightRates!C$2:D$9,2,0)</f>
        <v>21.470399999999998</v>
      </c>
      <c r="R5558">
        <f>VLOOKUP(P5558,FreightRates!C$2:E$9,3,0)</f>
        <v>6.2E-2</v>
      </c>
      <c r="S5558">
        <f t="shared" si="433"/>
        <v>237.50625151184329</v>
      </c>
      <c r="T5558">
        <f t="shared" si="434"/>
        <v>3484.4492179329563</v>
      </c>
    </row>
    <row r="5559" spans="1:20" x14ac:dyDescent="0.35">
      <c r="A5559">
        <v>1447174274.7</v>
      </c>
      <c r="B5559" s="3">
        <v>41420</v>
      </c>
      <c r="C5559" t="s">
        <v>30</v>
      </c>
      <c r="D5559" t="s">
        <v>7</v>
      </c>
      <c r="E5559" t="s">
        <v>3</v>
      </c>
      <c r="F5559">
        <v>0</v>
      </c>
      <c r="G5559">
        <v>0</v>
      </c>
      <c r="H5559">
        <f t="shared" si="430"/>
        <v>0</v>
      </c>
      <c r="I5559" s="3">
        <f t="shared" si="431"/>
        <v>41420</v>
      </c>
      <c r="J5559" t="s">
        <v>59</v>
      </c>
      <c r="K5559">
        <v>1667934</v>
      </c>
      <c r="L5559" t="s">
        <v>22</v>
      </c>
      <c r="M5559" t="s">
        <v>35</v>
      </c>
      <c r="N5559">
        <v>8253</v>
      </c>
      <c r="O5559">
        <v>1.6381989741104637</v>
      </c>
      <c r="P5559" t="str">
        <f t="shared" si="432"/>
        <v>PORT04PORT09</v>
      </c>
      <c r="Q5559">
        <f>VLOOKUP(P5559,FreightRates!C$2:D$9,2,0)</f>
        <v>21.470399999999998</v>
      </c>
      <c r="R5559">
        <f>VLOOKUP(P5559,FreightRates!C$2:E$9,3,0)</f>
        <v>6.2E-2</v>
      </c>
      <c r="S5559">
        <f t="shared" si="433"/>
        <v>859.71388026668672</v>
      </c>
      <c r="T5559">
        <f t="shared" si="434"/>
        <v>13520.056133333657</v>
      </c>
    </row>
    <row r="5560" spans="1:20" x14ac:dyDescent="0.35">
      <c r="A5560">
        <v>1447230933.7</v>
      </c>
      <c r="B5560" s="3">
        <v>41420</v>
      </c>
      <c r="C5560" t="s">
        <v>30</v>
      </c>
      <c r="D5560" t="s">
        <v>7</v>
      </c>
      <c r="E5560" t="s">
        <v>3</v>
      </c>
      <c r="F5560">
        <v>0</v>
      </c>
      <c r="G5560">
        <v>0</v>
      </c>
      <c r="H5560">
        <f t="shared" si="430"/>
        <v>0</v>
      </c>
      <c r="I5560" s="3">
        <f t="shared" si="431"/>
        <v>41420</v>
      </c>
      <c r="J5560" t="s">
        <v>59</v>
      </c>
      <c r="K5560">
        <v>1667934</v>
      </c>
      <c r="L5560" t="s">
        <v>22</v>
      </c>
      <c r="M5560" t="s">
        <v>35</v>
      </c>
      <c r="N5560">
        <v>4302</v>
      </c>
      <c r="O5560">
        <v>0.81909948705523183</v>
      </c>
      <c r="P5560" t="str">
        <f t="shared" si="432"/>
        <v>PORT04PORT09</v>
      </c>
      <c r="Q5560">
        <f>VLOOKUP(P5560,FreightRates!C$2:D$9,2,0)</f>
        <v>21.470399999999998</v>
      </c>
      <c r="R5560">
        <f>VLOOKUP(P5560,FreightRates!C$2:E$9,3,0)</f>
        <v>6.2E-2</v>
      </c>
      <c r="S5560">
        <f t="shared" si="433"/>
        <v>239.94389158531965</v>
      </c>
      <c r="T5560">
        <f t="shared" si="434"/>
        <v>3523.7659933116074</v>
      </c>
    </row>
    <row r="5561" spans="1:20" x14ac:dyDescent="0.35">
      <c r="A5561">
        <v>1447302735.7</v>
      </c>
      <c r="B5561" s="3">
        <v>41420</v>
      </c>
      <c r="C5561" t="s">
        <v>30</v>
      </c>
      <c r="D5561" t="s">
        <v>7</v>
      </c>
      <c r="E5561" t="s">
        <v>3</v>
      </c>
      <c r="F5561">
        <v>0</v>
      </c>
      <c r="G5561">
        <v>0</v>
      </c>
      <c r="H5561">
        <f t="shared" si="430"/>
        <v>0</v>
      </c>
      <c r="I5561" s="3">
        <f t="shared" si="431"/>
        <v>41420</v>
      </c>
      <c r="J5561" t="s">
        <v>59</v>
      </c>
      <c r="K5561">
        <v>1667934</v>
      </c>
      <c r="L5561" t="s">
        <v>22</v>
      </c>
      <c r="M5561" t="s">
        <v>35</v>
      </c>
      <c r="N5561">
        <v>12289</v>
      </c>
      <c r="O5561">
        <v>2.4572984611656956</v>
      </c>
      <c r="P5561" t="str">
        <f t="shared" si="432"/>
        <v>PORT04PORT09</v>
      </c>
      <c r="Q5561">
        <f>VLOOKUP(P5561,FreightRates!C$2:D$9,2,0)</f>
        <v>21.470399999999998</v>
      </c>
      <c r="R5561">
        <f>VLOOKUP(P5561,FreightRates!C$2:E$9,3,0)</f>
        <v>6.2E-2</v>
      </c>
      <c r="S5561">
        <f t="shared" si="433"/>
        <v>1893.7303289344443</v>
      </c>
      <c r="T5561">
        <f t="shared" si="434"/>
        <v>30197.740789265234</v>
      </c>
    </row>
    <row r="5562" spans="1:20" x14ac:dyDescent="0.35">
      <c r="A5562">
        <v>1447400412.7</v>
      </c>
      <c r="B5562" s="3">
        <v>41420</v>
      </c>
      <c r="C5562" t="s">
        <v>30</v>
      </c>
      <c r="D5562" t="s">
        <v>7</v>
      </c>
      <c r="E5562" t="s">
        <v>3</v>
      </c>
      <c r="F5562">
        <v>0</v>
      </c>
      <c r="G5562">
        <v>0</v>
      </c>
      <c r="H5562">
        <f t="shared" si="430"/>
        <v>0</v>
      </c>
      <c r="I5562" s="3">
        <f t="shared" si="431"/>
        <v>41420</v>
      </c>
      <c r="J5562" t="s">
        <v>59</v>
      </c>
      <c r="K5562">
        <v>1667934</v>
      </c>
      <c r="L5562" t="s">
        <v>22</v>
      </c>
      <c r="M5562" t="s">
        <v>35</v>
      </c>
      <c r="N5562">
        <v>4282</v>
      </c>
      <c r="O5562">
        <v>0.81909948705523183</v>
      </c>
      <c r="P5562" t="str">
        <f t="shared" si="432"/>
        <v>PORT04PORT09</v>
      </c>
      <c r="Q5562">
        <f>VLOOKUP(P5562,FreightRates!C$2:D$9,2,0)</f>
        <v>21.470399999999998</v>
      </c>
      <c r="R5562">
        <f>VLOOKUP(P5562,FreightRates!C$2:E$9,3,0)</f>
        <v>6.2E-2</v>
      </c>
      <c r="S5562">
        <f t="shared" si="433"/>
        <v>238.92820822137116</v>
      </c>
      <c r="T5562">
        <f t="shared" si="434"/>
        <v>3507.3840035705025</v>
      </c>
    </row>
    <row r="5563" spans="1:20" x14ac:dyDescent="0.35">
      <c r="A5563">
        <v>1447175698.7</v>
      </c>
      <c r="B5563" s="3">
        <v>41420</v>
      </c>
      <c r="C5563" t="s">
        <v>30</v>
      </c>
      <c r="D5563" t="s">
        <v>7</v>
      </c>
      <c r="E5563" t="s">
        <v>3</v>
      </c>
      <c r="F5563">
        <v>0</v>
      </c>
      <c r="G5563">
        <v>0</v>
      </c>
      <c r="H5563">
        <f t="shared" si="430"/>
        <v>0</v>
      </c>
      <c r="I5563" s="3">
        <f t="shared" si="431"/>
        <v>41420</v>
      </c>
      <c r="J5563" t="s">
        <v>59</v>
      </c>
      <c r="K5563">
        <v>1667934</v>
      </c>
      <c r="L5563" t="s">
        <v>22</v>
      </c>
      <c r="M5563" t="s">
        <v>35</v>
      </c>
      <c r="N5563">
        <v>4277</v>
      </c>
      <c r="O5563">
        <v>0.81909948705523183</v>
      </c>
      <c r="P5563" t="str">
        <f t="shared" si="432"/>
        <v>PORT04PORT09</v>
      </c>
      <c r="Q5563">
        <f>VLOOKUP(P5563,FreightRates!C$2:D$9,2,0)</f>
        <v>21.470399999999998</v>
      </c>
      <c r="R5563">
        <f>VLOOKUP(P5563,FreightRates!C$2:E$9,3,0)</f>
        <v>6.2E-2</v>
      </c>
      <c r="S5563">
        <f t="shared" si="433"/>
        <v>238.67428738038404</v>
      </c>
      <c r="T5563">
        <f t="shared" si="434"/>
        <v>3503.2885061352267</v>
      </c>
    </row>
    <row r="5564" spans="1:20" x14ac:dyDescent="0.35">
      <c r="A5564">
        <v>1447152323.7</v>
      </c>
      <c r="B5564" s="3">
        <v>41420</v>
      </c>
      <c r="C5564" t="s">
        <v>30</v>
      </c>
      <c r="D5564" t="s">
        <v>7</v>
      </c>
      <c r="E5564" t="s">
        <v>3</v>
      </c>
      <c r="F5564">
        <v>3</v>
      </c>
      <c r="G5564">
        <v>0</v>
      </c>
      <c r="H5564">
        <f t="shared" si="430"/>
        <v>3</v>
      </c>
      <c r="I5564" s="3">
        <f t="shared" si="431"/>
        <v>41423</v>
      </c>
      <c r="J5564" t="s">
        <v>54</v>
      </c>
      <c r="K5564">
        <v>1667817</v>
      </c>
      <c r="L5564" t="s">
        <v>22</v>
      </c>
      <c r="M5564" t="s">
        <v>35</v>
      </c>
      <c r="N5564">
        <v>652</v>
      </c>
      <c r="O5564">
        <v>5.8978600823045255</v>
      </c>
      <c r="P5564" t="str">
        <f t="shared" si="432"/>
        <v>PORT04PORT09</v>
      </c>
      <c r="Q5564">
        <f>VLOOKUP(P5564,FreightRates!C$2:D$9,2,0)</f>
        <v>21.470399999999998</v>
      </c>
      <c r="R5564">
        <f>VLOOKUP(P5564,FreightRates!C$2:E$9,3,0)</f>
        <v>6.2E-2</v>
      </c>
      <c r="S5564">
        <f t="shared" si="433"/>
        <v>259.88549596707816</v>
      </c>
      <c r="T5564">
        <f t="shared" si="434"/>
        <v>3845.4047736625507</v>
      </c>
    </row>
    <row r="5565" spans="1:20" x14ac:dyDescent="0.35">
      <c r="A5565">
        <v>1447204818.7</v>
      </c>
      <c r="B5565" s="3">
        <v>41420</v>
      </c>
      <c r="C5565" t="s">
        <v>30</v>
      </c>
      <c r="D5565" t="s">
        <v>7</v>
      </c>
      <c r="E5565" t="s">
        <v>3</v>
      </c>
      <c r="F5565">
        <v>3</v>
      </c>
      <c r="G5565">
        <v>0</v>
      </c>
      <c r="H5565">
        <f t="shared" si="430"/>
        <v>3</v>
      </c>
      <c r="I5565" s="3">
        <f t="shared" si="431"/>
        <v>41423</v>
      </c>
      <c r="J5565" t="s">
        <v>54</v>
      </c>
      <c r="K5565">
        <v>1667817</v>
      </c>
      <c r="L5565" t="s">
        <v>22</v>
      </c>
      <c r="M5565" t="s">
        <v>35</v>
      </c>
      <c r="N5565">
        <v>658</v>
      </c>
      <c r="O5565">
        <v>5.8978600823045255</v>
      </c>
      <c r="P5565" t="str">
        <f t="shared" si="432"/>
        <v>PORT04PORT09</v>
      </c>
      <c r="Q5565">
        <f>VLOOKUP(P5565,FreightRates!C$2:D$9,2,0)</f>
        <v>21.470399999999998</v>
      </c>
      <c r="R5565">
        <f>VLOOKUP(P5565,FreightRates!C$2:E$9,3,0)</f>
        <v>6.2E-2</v>
      </c>
      <c r="S5565">
        <f t="shared" si="433"/>
        <v>262.07949991769544</v>
      </c>
      <c r="T5565">
        <f t="shared" si="434"/>
        <v>3880.7919341563779</v>
      </c>
    </row>
    <row r="5566" spans="1:20" x14ac:dyDescent="0.35">
      <c r="A5566">
        <v>1447327955.7</v>
      </c>
      <c r="B5566" s="3">
        <v>41420</v>
      </c>
      <c r="C5566" t="s">
        <v>30</v>
      </c>
      <c r="D5566" t="s">
        <v>7</v>
      </c>
      <c r="E5566" t="s">
        <v>3</v>
      </c>
      <c r="F5566">
        <v>3</v>
      </c>
      <c r="G5566">
        <v>0</v>
      </c>
      <c r="H5566">
        <f t="shared" si="430"/>
        <v>3</v>
      </c>
      <c r="I5566" s="3">
        <f t="shared" si="431"/>
        <v>41423</v>
      </c>
      <c r="J5566" t="s">
        <v>54</v>
      </c>
      <c r="K5566">
        <v>1667817</v>
      </c>
      <c r="L5566" t="s">
        <v>22</v>
      </c>
      <c r="M5566" t="s">
        <v>35</v>
      </c>
      <c r="N5566">
        <v>611</v>
      </c>
      <c r="O5566">
        <v>5.8978600823045255</v>
      </c>
      <c r="P5566" t="str">
        <f t="shared" si="432"/>
        <v>PORT04PORT09</v>
      </c>
      <c r="Q5566">
        <f>VLOOKUP(P5566,FreightRates!C$2:D$9,2,0)</f>
        <v>21.470399999999998</v>
      </c>
      <c r="R5566">
        <f>VLOOKUP(P5566,FreightRates!C$2:E$9,3,0)</f>
        <v>6.2E-2</v>
      </c>
      <c r="S5566">
        <f t="shared" si="433"/>
        <v>244.89313563786004</v>
      </c>
      <c r="T5566">
        <f t="shared" si="434"/>
        <v>3603.5925102880651</v>
      </c>
    </row>
    <row r="5567" spans="1:20" x14ac:dyDescent="0.35">
      <c r="A5567">
        <v>1447290062.7</v>
      </c>
      <c r="B5567" s="3">
        <v>41420</v>
      </c>
      <c r="C5567" t="s">
        <v>30</v>
      </c>
      <c r="D5567" t="s">
        <v>7</v>
      </c>
      <c r="E5567" t="s">
        <v>3</v>
      </c>
      <c r="F5567">
        <v>3</v>
      </c>
      <c r="G5567">
        <v>0</v>
      </c>
      <c r="H5567">
        <f t="shared" si="430"/>
        <v>3</v>
      </c>
      <c r="I5567" s="3">
        <f t="shared" si="431"/>
        <v>41423</v>
      </c>
      <c r="J5567" t="s">
        <v>54</v>
      </c>
      <c r="K5567">
        <v>1667817</v>
      </c>
      <c r="L5567" t="s">
        <v>22</v>
      </c>
      <c r="M5567" t="s">
        <v>35</v>
      </c>
      <c r="N5567">
        <v>613</v>
      </c>
      <c r="O5567">
        <v>5.8978600823045255</v>
      </c>
      <c r="P5567" t="str">
        <f t="shared" si="432"/>
        <v>PORT04PORT09</v>
      </c>
      <c r="Q5567">
        <f>VLOOKUP(P5567,FreightRates!C$2:D$9,2,0)</f>
        <v>21.470399999999998</v>
      </c>
      <c r="R5567">
        <f>VLOOKUP(P5567,FreightRates!C$2:E$9,3,0)</f>
        <v>6.2E-2</v>
      </c>
      <c r="S5567">
        <f t="shared" si="433"/>
        <v>245.62447028806577</v>
      </c>
      <c r="T5567">
        <f t="shared" si="434"/>
        <v>3615.3882304526742</v>
      </c>
    </row>
    <row r="5568" spans="1:20" x14ac:dyDescent="0.35">
      <c r="A5568">
        <v>1447283780.7</v>
      </c>
      <c r="B5568" s="3">
        <v>41420</v>
      </c>
      <c r="C5568" t="s">
        <v>30</v>
      </c>
      <c r="D5568" t="s">
        <v>7</v>
      </c>
      <c r="E5568" t="s">
        <v>3</v>
      </c>
      <c r="F5568">
        <v>3</v>
      </c>
      <c r="G5568">
        <v>0</v>
      </c>
      <c r="H5568">
        <f t="shared" si="430"/>
        <v>3</v>
      </c>
      <c r="I5568" s="3">
        <f t="shared" si="431"/>
        <v>41423</v>
      </c>
      <c r="J5568" t="s">
        <v>54</v>
      </c>
      <c r="K5568">
        <v>1667817</v>
      </c>
      <c r="L5568" t="s">
        <v>22</v>
      </c>
      <c r="M5568" t="s">
        <v>35</v>
      </c>
      <c r="N5568">
        <v>2094</v>
      </c>
      <c r="O5568">
        <v>31.489300411522628</v>
      </c>
      <c r="P5568" t="str">
        <f t="shared" si="432"/>
        <v>PORT04PORT09</v>
      </c>
      <c r="Q5568">
        <f>VLOOKUP(P5568,FreightRates!C$2:D$9,2,0)</f>
        <v>21.470399999999998</v>
      </c>
      <c r="R5568">
        <f>VLOOKUP(P5568,FreightRates!C$2:E$9,3,0)</f>
        <v>6.2E-2</v>
      </c>
      <c r="S5568">
        <f t="shared" si="433"/>
        <v>4109.6632938271596</v>
      </c>
      <c r="T5568">
        <f t="shared" si="434"/>
        <v>65938.595061728382</v>
      </c>
    </row>
    <row r="5569" spans="1:20" x14ac:dyDescent="0.35">
      <c r="A5569">
        <v>1447401838.7</v>
      </c>
      <c r="B5569" s="3">
        <v>41420</v>
      </c>
      <c r="C5569" t="s">
        <v>30</v>
      </c>
      <c r="D5569" t="s">
        <v>7</v>
      </c>
      <c r="E5569" t="s">
        <v>3</v>
      </c>
      <c r="F5569">
        <v>3</v>
      </c>
      <c r="G5569">
        <v>0</v>
      </c>
      <c r="H5569">
        <f t="shared" si="430"/>
        <v>3</v>
      </c>
      <c r="I5569" s="3">
        <f t="shared" si="431"/>
        <v>41423</v>
      </c>
      <c r="J5569" t="s">
        <v>54</v>
      </c>
      <c r="K5569">
        <v>1667817</v>
      </c>
      <c r="L5569" t="s">
        <v>22</v>
      </c>
      <c r="M5569" t="s">
        <v>35</v>
      </c>
      <c r="N5569">
        <v>2061</v>
      </c>
      <c r="O5569">
        <v>31.489300411522628</v>
      </c>
      <c r="P5569" t="str">
        <f t="shared" si="432"/>
        <v>PORT04PORT09</v>
      </c>
      <c r="Q5569">
        <f>VLOOKUP(P5569,FreightRates!C$2:D$9,2,0)</f>
        <v>21.470399999999998</v>
      </c>
      <c r="R5569">
        <f>VLOOKUP(P5569,FreightRates!C$2:E$9,3,0)</f>
        <v>6.2E-2</v>
      </c>
      <c r="S5569">
        <f t="shared" si="433"/>
        <v>4045.2361851851842</v>
      </c>
      <c r="T5569">
        <f t="shared" si="434"/>
        <v>64899.448148148134</v>
      </c>
    </row>
    <row r="5570" spans="1:20" x14ac:dyDescent="0.35">
      <c r="A5570">
        <v>1447266889.7</v>
      </c>
      <c r="B5570" s="3">
        <v>41420</v>
      </c>
      <c r="C5570" t="s">
        <v>30</v>
      </c>
      <c r="D5570" t="s">
        <v>7</v>
      </c>
      <c r="E5570" t="s">
        <v>3</v>
      </c>
      <c r="F5570">
        <v>3</v>
      </c>
      <c r="G5570">
        <v>0</v>
      </c>
      <c r="H5570">
        <f t="shared" si="430"/>
        <v>3</v>
      </c>
      <c r="I5570" s="3">
        <f t="shared" si="431"/>
        <v>41423</v>
      </c>
      <c r="J5570" t="s">
        <v>54</v>
      </c>
      <c r="K5570">
        <v>1667817</v>
      </c>
      <c r="L5570" t="s">
        <v>22</v>
      </c>
      <c r="M5570" t="s">
        <v>35</v>
      </c>
      <c r="N5570">
        <v>672</v>
      </c>
      <c r="O5570">
        <v>5.8978600823045255</v>
      </c>
      <c r="P5570" t="str">
        <f t="shared" si="432"/>
        <v>PORT04PORT09</v>
      </c>
      <c r="Q5570">
        <f>VLOOKUP(P5570,FreightRates!C$2:D$9,2,0)</f>
        <v>21.470399999999998</v>
      </c>
      <c r="R5570">
        <f>VLOOKUP(P5570,FreightRates!C$2:E$9,3,0)</f>
        <v>6.2E-2</v>
      </c>
      <c r="S5570">
        <f t="shared" si="433"/>
        <v>267.19884246913574</v>
      </c>
      <c r="T5570">
        <f t="shared" si="434"/>
        <v>3963.3619753086414</v>
      </c>
    </row>
    <row r="5571" spans="1:20" x14ac:dyDescent="0.35">
      <c r="A5571">
        <v>1447392837.7</v>
      </c>
      <c r="B5571" s="3">
        <v>41420</v>
      </c>
      <c r="C5571" t="s">
        <v>30</v>
      </c>
      <c r="D5571" t="s">
        <v>7</v>
      </c>
      <c r="E5571" t="s">
        <v>3</v>
      </c>
      <c r="F5571">
        <v>3</v>
      </c>
      <c r="G5571">
        <v>0</v>
      </c>
      <c r="H5571">
        <f t="shared" ref="H5571:H5634" si="435">F5571+G5571</f>
        <v>3</v>
      </c>
      <c r="I5571" s="3">
        <f t="shared" ref="I5571:I5634" si="436">B5571+F5571+G5571</f>
        <v>41423</v>
      </c>
      <c r="J5571" t="s">
        <v>54</v>
      </c>
      <c r="K5571">
        <v>1667817</v>
      </c>
      <c r="L5571" t="s">
        <v>22</v>
      </c>
      <c r="M5571" t="s">
        <v>35</v>
      </c>
      <c r="N5571">
        <v>672</v>
      </c>
      <c r="O5571">
        <v>5.8978600823045255</v>
      </c>
      <c r="P5571" t="str">
        <f t="shared" ref="P5571:P5634" si="437">CONCATENATE(C5571,M5571)</f>
        <v>PORT04PORT09</v>
      </c>
      <c r="Q5571">
        <f>VLOOKUP(P5571,FreightRates!C$2:D$9,2,0)</f>
        <v>21.470399999999998</v>
      </c>
      <c r="R5571">
        <f>VLOOKUP(P5571,FreightRates!C$2:E$9,3,0)</f>
        <v>6.2E-2</v>
      </c>
      <c r="S5571">
        <f t="shared" ref="S5571:S5634" si="438">(R5571*O5571*N5571)+Q5571</f>
        <v>267.19884246913574</v>
      </c>
      <c r="T5571">
        <f t="shared" ref="T5571:T5634" si="439">O5571*N5571</f>
        <v>3963.3619753086414</v>
      </c>
    </row>
    <row r="5572" spans="1:20" x14ac:dyDescent="0.35">
      <c r="A5572">
        <v>1447245580.7</v>
      </c>
      <c r="B5572" s="3">
        <v>41420</v>
      </c>
      <c r="C5572" t="s">
        <v>30</v>
      </c>
      <c r="D5572" t="s">
        <v>7</v>
      </c>
      <c r="E5572" t="s">
        <v>3</v>
      </c>
      <c r="F5572">
        <v>3</v>
      </c>
      <c r="G5572">
        <v>0</v>
      </c>
      <c r="H5572">
        <f t="shared" si="435"/>
        <v>3</v>
      </c>
      <c r="I5572" s="3">
        <f t="shared" si="436"/>
        <v>41423</v>
      </c>
      <c r="J5572" t="s">
        <v>54</v>
      </c>
      <c r="K5572">
        <v>1667817</v>
      </c>
      <c r="L5572" t="s">
        <v>22</v>
      </c>
      <c r="M5572" t="s">
        <v>35</v>
      </c>
      <c r="N5572">
        <v>606</v>
      </c>
      <c r="O5572">
        <v>5.8978600823045255</v>
      </c>
      <c r="P5572" t="str">
        <f t="shared" si="437"/>
        <v>PORT04PORT09</v>
      </c>
      <c r="Q5572">
        <f>VLOOKUP(P5572,FreightRates!C$2:D$9,2,0)</f>
        <v>21.470399999999998</v>
      </c>
      <c r="R5572">
        <f>VLOOKUP(P5572,FreightRates!C$2:E$9,3,0)</f>
        <v>6.2E-2</v>
      </c>
      <c r="S5572">
        <f t="shared" si="438"/>
        <v>243.06479901234565</v>
      </c>
      <c r="T5572">
        <f t="shared" si="439"/>
        <v>3574.1032098765427</v>
      </c>
    </row>
    <row r="5573" spans="1:20" x14ac:dyDescent="0.35">
      <c r="A5573">
        <v>1447323884.7</v>
      </c>
      <c r="B5573" s="3">
        <v>41420</v>
      </c>
      <c r="C5573" t="s">
        <v>30</v>
      </c>
      <c r="D5573" t="s">
        <v>7</v>
      </c>
      <c r="E5573" t="s">
        <v>3</v>
      </c>
      <c r="F5573">
        <v>3</v>
      </c>
      <c r="G5573">
        <v>0</v>
      </c>
      <c r="H5573">
        <f t="shared" si="435"/>
        <v>3</v>
      </c>
      <c r="I5573" s="3">
        <f t="shared" si="436"/>
        <v>41423</v>
      </c>
      <c r="J5573" t="s">
        <v>54</v>
      </c>
      <c r="K5573">
        <v>1667817</v>
      </c>
      <c r="L5573" t="s">
        <v>22</v>
      </c>
      <c r="M5573" t="s">
        <v>35</v>
      </c>
      <c r="N5573">
        <v>1406</v>
      </c>
      <c r="O5573">
        <v>17.34</v>
      </c>
      <c r="P5573" t="str">
        <f t="shared" si="437"/>
        <v>PORT04PORT09</v>
      </c>
      <c r="Q5573">
        <f>VLOOKUP(P5573,FreightRates!C$2:D$9,2,0)</f>
        <v>21.470399999999998</v>
      </c>
      <c r="R5573">
        <f>VLOOKUP(P5573,FreightRates!C$2:E$9,3,0)</f>
        <v>6.2E-2</v>
      </c>
      <c r="S5573">
        <f t="shared" si="438"/>
        <v>1533.03288</v>
      </c>
      <c r="T5573">
        <f t="shared" si="439"/>
        <v>24380.04</v>
      </c>
    </row>
    <row r="5574" spans="1:20" x14ac:dyDescent="0.35">
      <c r="A5574">
        <v>1447170498.7</v>
      </c>
      <c r="B5574" s="3">
        <v>41420</v>
      </c>
      <c r="C5574" t="s">
        <v>30</v>
      </c>
      <c r="D5574" t="s">
        <v>7</v>
      </c>
      <c r="E5574" t="s">
        <v>3</v>
      </c>
      <c r="F5574">
        <v>3</v>
      </c>
      <c r="G5574">
        <v>0</v>
      </c>
      <c r="H5574">
        <f t="shared" si="435"/>
        <v>3</v>
      </c>
      <c r="I5574" s="3">
        <f t="shared" si="436"/>
        <v>41423</v>
      </c>
      <c r="J5574" t="s">
        <v>54</v>
      </c>
      <c r="K5574">
        <v>1667817</v>
      </c>
      <c r="L5574" t="s">
        <v>22</v>
      </c>
      <c r="M5574" t="s">
        <v>35</v>
      </c>
      <c r="N5574">
        <v>5373</v>
      </c>
      <c r="O5574">
        <v>79.08</v>
      </c>
      <c r="P5574" t="str">
        <f t="shared" si="437"/>
        <v>PORT04PORT09</v>
      </c>
      <c r="Q5574">
        <f>VLOOKUP(P5574,FreightRates!C$2:D$9,2,0)</f>
        <v>21.470399999999998</v>
      </c>
      <c r="R5574">
        <f>VLOOKUP(P5574,FreightRates!C$2:E$9,3,0)</f>
        <v>6.2E-2</v>
      </c>
      <c r="S5574">
        <f t="shared" si="438"/>
        <v>26365.074479999999</v>
      </c>
      <c r="T5574">
        <f t="shared" si="439"/>
        <v>424896.83999999997</v>
      </c>
    </row>
    <row r="5575" spans="1:20" x14ac:dyDescent="0.35">
      <c r="A5575">
        <v>1447275685.7</v>
      </c>
      <c r="B5575" s="3">
        <v>41420</v>
      </c>
      <c r="C5575" t="s">
        <v>30</v>
      </c>
      <c r="D5575" t="s">
        <v>7</v>
      </c>
      <c r="E5575" t="s">
        <v>3</v>
      </c>
      <c r="F5575">
        <v>3</v>
      </c>
      <c r="G5575">
        <v>0</v>
      </c>
      <c r="H5575">
        <f t="shared" si="435"/>
        <v>3</v>
      </c>
      <c r="I5575" s="3">
        <f t="shared" si="436"/>
        <v>41423</v>
      </c>
      <c r="J5575" t="s">
        <v>54</v>
      </c>
      <c r="K5575">
        <v>1667817</v>
      </c>
      <c r="L5575" t="s">
        <v>22</v>
      </c>
      <c r="M5575" t="s">
        <v>35</v>
      </c>
      <c r="N5575">
        <v>11057</v>
      </c>
      <c r="O5575">
        <v>163.32</v>
      </c>
      <c r="P5575" t="str">
        <f t="shared" si="437"/>
        <v>PORT04PORT09</v>
      </c>
      <c r="Q5575">
        <f>VLOOKUP(P5575,FreightRates!C$2:D$9,2,0)</f>
        <v>21.470399999999998</v>
      </c>
      <c r="R5575">
        <f>VLOOKUP(P5575,FreightRates!C$2:E$9,3,0)</f>
        <v>6.2E-2</v>
      </c>
      <c r="S5575">
        <f t="shared" si="438"/>
        <v>111982.88328000001</v>
      </c>
      <c r="T5575">
        <f t="shared" si="439"/>
        <v>1805829.24</v>
      </c>
    </row>
    <row r="5576" spans="1:20" x14ac:dyDescent="0.35">
      <c r="A5576">
        <v>1447265654.7</v>
      </c>
      <c r="B5576" s="3">
        <v>41420</v>
      </c>
      <c r="C5576" t="s">
        <v>30</v>
      </c>
      <c r="D5576" t="s">
        <v>7</v>
      </c>
      <c r="E5576" t="s">
        <v>3</v>
      </c>
      <c r="F5576">
        <v>3</v>
      </c>
      <c r="G5576">
        <v>0</v>
      </c>
      <c r="H5576">
        <f t="shared" si="435"/>
        <v>3</v>
      </c>
      <c r="I5576" s="3">
        <f t="shared" si="436"/>
        <v>41423</v>
      </c>
      <c r="J5576" t="s">
        <v>54</v>
      </c>
      <c r="K5576">
        <v>1667817</v>
      </c>
      <c r="L5576" t="s">
        <v>22</v>
      </c>
      <c r="M5576" t="s">
        <v>35</v>
      </c>
      <c r="N5576">
        <v>1698</v>
      </c>
      <c r="O5576">
        <v>24.6</v>
      </c>
      <c r="P5576" t="str">
        <f t="shared" si="437"/>
        <v>PORT04PORT09</v>
      </c>
      <c r="Q5576">
        <f>VLOOKUP(P5576,FreightRates!C$2:D$9,2,0)</f>
        <v>21.470399999999998</v>
      </c>
      <c r="R5576">
        <f>VLOOKUP(P5576,FreightRates!C$2:E$9,3,0)</f>
        <v>6.2E-2</v>
      </c>
      <c r="S5576">
        <f t="shared" si="438"/>
        <v>2611.2600000000002</v>
      </c>
      <c r="T5576">
        <f t="shared" si="439"/>
        <v>41770.800000000003</v>
      </c>
    </row>
    <row r="5577" spans="1:20" x14ac:dyDescent="0.35">
      <c r="A5577">
        <v>1447323883.7</v>
      </c>
      <c r="B5577" s="3">
        <v>41420</v>
      </c>
      <c r="C5577" t="s">
        <v>30</v>
      </c>
      <c r="D5577" t="s">
        <v>7</v>
      </c>
      <c r="E5577" t="s">
        <v>3</v>
      </c>
      <c r="F5577">
        <v>3</v>
      </c>
      <c r="G5577">
        <v>0</v>
      </c>
      <c r="H5577">
        <f t="shared" si="435"/>
        <v>3</v>
      </c>
      <c r="I5577" s="3">
        <f t="shared" si="436"/>
        <v>41423</v>
      </c>
      <c r="J5577" t="s">
        <v>54</v>
      </c>
      <c r="K5577">
        <v>1667817</v>
      </c>
      <c r="L5577" t="s">
        <v>22</v>
      </c>
      <c r="M5577" t="s">
        <v>35</v>
      </c>
      <c r="N5577">
        <v>1697</v>
      </c>
      <c r="O5577">
        <v>22.5</v>
      </c>
      <c r="P5577" t="str">
        <f t="shared" si="437"/>
        <v>PORT04PORT09</v>
      </c>
      <c r="Q5577">
        <f>VLOOKUP(P5577,FreightRates!C$2:D$9,2,0)</f>
        <v>21.470399999999998</v>
      </c>
      <c r="R5577">
        <f>VLOOKUP(P5577,FreightRates!C$2:E$9,3,0)</f>
        <v>6.2E-2</v>
      </c>
      <c r="S5577">
        <f t="shared" si="438"/>
        <v>2388.7854000000002</v>
      </c>
      <c r="T5577">
        <f t="shared" si="439"/>
        <v>38182.5</v>
      </c>
    </row>
    <row r="5578" spans="1:20" x14ac:dyDescent="0.35">
      <c r="A5578">
        <v>1447332268.7</v>
      </c>
      <c r="B5578" s="3">
        <v>41420</v>
      </c>
      <c r="C5578" t="s">
        <v>30</v>
      </c>
      <c r="D5578" t="s">
        <v>7</v>
      </c>
      <c r="E5578" t="s">
        <v>3</v>
      </c>
      <c r="F5578">
        <v>3</v>
      </c>
      <c r="G5578">
        <v>0</v>
      </c>
      <c r="H5578">
        <f t="shared" si="435"/>
        <v>3</v>
      </c>
      <c r="I5578" s="3">
        <f t="shared" si="436"/>
        <v>41423</v>
      </c>
      <c r="J5578" t="s">
        <v>54</v>
      </c>
      <c r="K5578">
        <v>1650905</v>
      </c>
      <c r="L5578" t="s">
        <v>22</v>
      </c>
      <c r="M5578" t="s">
        <v>35</v>
      </c>
      <c r="N5578">
        <v>607</v>
      </c>
      <c r="O5578">
        <v>6.4365714285714271</v>
      </c>
      <c r="P5578" t="str">
        <f t="shared" si="437"/>
        <v>PORT04PORT09</v>
      </c>
      <c r="Q5578">
        <f>VLOOKUP(P5578,FreightRates!C$2:D$9,2,0)</f>
        <v>21.470399999999998</v>
      </c>
      <c r="R5578">
        <f>VLOOKUP(P5578,FreightRates!C$2:E$9,3,0)</f>
        <v>6.2E-2</v>
      </c>
      <c r="S5578">
        <f t="shared" si="438"/>
        <v>263.70432914285709</v>
      </c>
      <c r="T5578">
        <f t="shared" si="439"/>
        <v>3906.9988571428562</v>
      </c>
    </row>
    <row r="5579" spans="1:20" x14ac:dyDescent="0.35">
      <c r="A5579">
        <v>1447292064.7</v>
      </c>
      <c r="B5579" s="3">
        <v>41420</v>
      </c>
      <c r="C5579" t="s">
        <v>30</v>
      </c>
      <c r="D5579" t="s">
        <v>7</v>
      </c>
      <c r="E5579" t="s">
        <v>3</v>
      </c>
      <c r="F5579">
        <v>3</v>
      </c>
      <c r="G5579">
        <v>0</v>
      </c>
      <c r="H5579">
        <f t="shared" si="435"/>
        <v>3</v>
      </c>
      <c r="I5579" s="3">
        <f t="shared" si="436"/>
        <v>41423</v>
      </c>
      <c r="J5579" t="s">
        <v>54</v>
      </c>
      <c r="K5579">
        <v>1650880</v>
      </c>
      <c r="L5579" t="s">
        <v>22</v>
      </c>
      <c r="M5579" t="s">
        <v>35</v>
      </c>
      <c r="N5579">
        <v>999</v>
      </c>
      <c r="O5579">
        <v>6.5846153846153843</v>
      </c>
      <c r="P5579" t="str">
        <f t="shared" si="437"/>
        <v>PORT04PORT09</v>
      </c>
      <c r="Q5579">
        <f>VLOOKUP(P5579,FreightRates!C$2:D$9,2,0)</f>
        <v>21.470399999999998</v>
      </c>
      <c r="R5579">
        <f>VLOOKUP(P5579,FreightRates!C$2:E$9,3,0)</f>
        <v>6.2E-2</v>
      </c>
      <c r="S5579">
        <f t="shared" si="438"/>
        <v>429.30830769230766</v>
      </c>
      <c r="T5579">
        <f t="shared" si="439"/>
        <v>6578.0307692307688</v>
      </c>
    </row>
    <row r="5580" spans="1:20" x14ac:dyDescent="0.35">
      <c r="A5580">
        <v>1447346261.7</v>
      </c>
      <c r="B5580" s="3">
        <v>41420</v>
      </c>
      <c r="C5580" t="s">
        <v>30</v>
      </c>
      <c r="D5580" t="s">
        <v>7</v>
      </c>
      <c r="E5580" t="s">
        <v>3</v>
      </c>
      <c r="F5580">
        <v>3</v>
      </c>
      <c r="G5580">
        <v>0</v>
      </c>
      <c r="H5580">
        <f t="shared" si="435"/>
        <v>3</v>
      </c>
      <c r="I5580" s="3">
        <f t="shared" si="436"/>
        <v>41423</v>
      </c>
      <c r="J5580" t="s">
        <v>54</v>
      </c>
      <c r="K5580">
        <v>1650880</v>
      </c>
      <c r="L5580" t="s">
        <v>22</v>
      </c>
      <c r="M5580" t="s">
        <v>35</v>
      </c>
      <c r="N5580">
        <v>1024</v>
      </c>
      <c r="O5580">
        <v>6.5846153846153843</v>
      </c>
      <c r="P5580" t="str">
        <f t="shared" si="437"/>
        <v>PORT04PORT09</v>
      </c>
      <c r="Q5580">
        <f>VLOOKUP(P5580,FreightRates!C$2:D$9,2,0)</f>
        <v>21.470399999999998</v>
      </c>
      <c r="R5580">
        <f>VLOOKUP(P5580,FreightRates!C$2:E$9,3,0)</f>
        <v>6.2E-2</v>
      </c>
      <c r="S5580">
        <f t="shared" si="438"/>
        <v>439.51446153846149</v>
      </c>
      <c r="T5580">
        <f t="shared" si="439"/>
        <v>6742.6461538461535</v>
      </c>
    </row>
    <row r="5581" spans="1:20" x14ac:dyDescent="0.35">
      <c r="A5581">
        <v>1447167284.7</v>
      </c>
      <c r="B5581" s="3">
        <v>41420</v>
      </c>
      <c r="C5581" t="s">
        <v>30</v>
      </c>
      <c r="D5581" t="s">
        <v>7</v>
      </c>
      <c r="E5581" t="s">
        <v>3</v>
      </c>
      <c r="F5581">
        <v>3</v>
      </c>
      <c r="G5581">
        <v>0</v>
      </c>
      <c r="H5581">
        <f t="shared" si="435"/>
        <v>3</v>
      </c>
      <c r="I5581" s="3">
        <f t="shared" si="436"/>
        <v>41423</v>
      </c>
      <c r="J5581" t="s">
        <v>54</v>
      </c>
      <c r="K5581">
        <v>1650880</v>
      </c>
      <c r="L5581" t="s">
        <v>22</v>
      </c>
      <c r="M5581" t="s">
        <v>35</v>
      </c>
      <c r="N5581">
        <v>1407</v>
      </c>
      <c r="O5581">
        <v>9.6999999999999993</v>
      </c>
      <c r="P5581" t="str">
        <f t="shared" si="437"/>
        <v>PORT04PORT09</v>
      </c>
      <c r="Q5581">
        <f>VLOOKUP(P5581,FreightRates!C$2:D$9,2,0)</f>
        <v>21.470399999999998</v>
      </c>
      <c r="R5581">
        <f>VLOOKUP(P5581,FreightRates!C$2:E$9,3,0)</f>
        <v>6.2E-2</v>
      </c>
      <c r="S5581">
        <f t="shared" si="438"/>
        <v>867.64019999999994</v>
      </c>
      <c r="T5581">
        <f t="shared" si="439"/>
        <v>13647.9</v>
      </c>
    </row>
    <row r="5582" spans="1:20" x14ac:dyDescent="0.35">
      <c r="A5582">
        <v>1447156190.7</v>
      </c>
      <c r="B5582" s="3">
        <v>41420</v>
      </c>
      <c r="C5582" t="s">
        <v>30</v>
      </c>
      <c r="D5582" t="s">
        <v>7</v>
      </c>
      <c r="E5582" t="s">
        <v>3</v>
      </c>
      <c r="F5582">
        <v>3</v>
      </c>
      <c r="G5582">
        <v>0</v>
      </c>
      <c r="H5582">
        <f t="shared" si="435"/>
        <v>3</v>
      </c>
      <c r="I5582" s="3">
        <f t="shared" si="436"/>
        <v>41423</v>
      </c>
      <c r="J5582" t="s">
        <v>54</v>
      </c>
      <c r="K5582">
        <v>1650880</v>
      </c>
      <c r="L5582" t="s">
        <v>22</v>
      </c>
      <c r="M5582" t="s">
        <v>35</v>
      </c>
      <c r="N5582">
        <v>1362</v>
      </c>
      <c r="O5582">
        <v>9.64</v>
      </c>
      <c r="P5582" t="str">
        <f t="shared" si="437"/>
        <v>PORT04PORT09</v>
      </c>
      <c r="Q5582">
        <f>VLOOKUP(P5582,FreightRates!C$2:D$9,2,0)</f>
        <v>21.470399999999998</v>
      </c>
      <c r="R5582">
        <f>VLOOKUP(P5582,FreightRates!C$2:E$9,3,0)</f>
        <v>6.2E-2</v>
      </c>
      <c r="S5582">
        <f t="shared" si="438"/>
        <v>835.51056000000005</v>
      </c>
      <c r="T5582">
        <f t="shared" si="439"/>
        <v>13129.68</v>
      </c>
    </row>
    <row r="5583" spans="1:20" x14ac:dyDescent="0.35">
      <c r="A5583">
        <v>1447255517.7</v>
      </c>
      <c r="B5583" s="3">
        <v>41420</v>
      </c>
      <c r="C5583" t="s">
        <v>30</v>
      </c>
      <c r="D5583" t="s">
        <v>7</v>
      </c>
      <c r="E5583" t="s">
        <v>3</v>
      </c>
      <c r="F5583">
        <v>3</v>
      </c>
      <c r="G5583">
        <v>0</v>
      </c>
      <c r="H5583">
        <f t="shared" si="435"/>
        <v>3</v>
      </c>
      <c r="I5583" s="3">
        <f t="shared" si="436"/>
        <v>41423</v>
      </c>
      <c r="J5583" t="s">
        <v>54</v>
      </c>
      <c r="K5583">
        <v>1650880</v>
      </c>
      <c r="L5583" t="s">
        <v>22</v>
      </c>
      <c r="M5583" t="s">
        <v>35</v>
      </c>
      <c r="N5583">
        <v>1332</v>
      </c>
      <c r="O5583">
        <v>9.36</v>
      </c>
      <c r="P5583" t="str">
        <f t="shared" si="437"/>
        <v>PORT04PORT09</v>
      </c>
      <c r="Q5583">
        <f>VLOOKUP(P5583,FreightRates!C$2:D$9,2,0)</f>
        <v>21.470399999999998</v>
      </c>
      <c r="R5583">
        <f>VLOOKUP(P5583,FreightRates!C$2:E$9,3,0)</f>
        <v>6.2E-2</v>
      </c>
      <c r="S5583">
        <f t="shared" si="438"/>
        <v>794.45663999999999</v>
      </c>
      <c r="T5583">
        <f t="shared" si="439"/>
        <v>12467.519999999999</v>
      </c>
    </row>
    <row r="5584" spans="1:20" x14ac:dyDescent="0.35">
      <c r="A5584">
        <v>1447163364.7</v>
      </c>
      <c r="B5584" s="3">
        <v>41420</v>
      </c>
      <c r="C5584" t="s">
        <v>30</v>
      </c>
      <c r="D5584" t="s">
        <v>7</v>
      </c>
      <c r="E5584" t="s">
        <v>3</v>
      </c>
      <c r="F5584">
        <v>3</v>
      </c>
      <c r="G5584">
        <v>0</v>
      </c>
      <c r="H5584">
        <f t="shared" si="435"/>
        <v>3</v>
      </c>
      <c r="I5584" s="3">
        <f t="shared" si="436"/>
        <v>41423</v>
      </c>
      <c r="J5584" t="s">
        <v>54</v>
      </c>
      <c r="K5584">
        <v>1692899</v>
      </c>
      <c r="L5584" t="s">
        <v>22</v>
      </c>
      <c r="M5584" t="s">
        <v>35</v>
      </c>
      <c r="N5584">
        <v>4300</v>
      </c>
      <c r="O5584">
        <v>3.5641329914586639</v>
      </c>
      <c r="P5584" t="str">
        <f t="shared" si="437"/>
        <v>PORT04PORT09</v>
      </c>
      <c r="Q5584">
        <f>VLOOKUP(P5584,FreightRates!C$2:D$9,2,0)</f>
        <v>21.470399999999998</v>
      </c>
      <c r="R5584">
        <f>VLOOKUP(P5584,FreightRates!C$2:E$9,3,0)</f>
        <v>6.2E-2</v>
      </c>
      <c r="S5584">
        <f t="shared" si="438"/>
        <v>971.6682555228798</v>
      </c>
      <c r="T5584">
        <f t="shared" si="439"/>
        <v>15325.771863272255</v>
      </c>
    </row>
    <row r="5585" spans="1:20" x14ac:dyDescent="0.35">
      <c r="A5585">
        <v>1447293714.7</v>
      </c>
      <c r="B5585" s="3">
        <v>41420</v>
      </c>
      <c r="C5585" t="s">
        <v>30</v>
      </c>
      <c r="D5585" t="s">
        <v>7</v>
      </c>
      <c r="E5585" t="s">
        <v>3</v>
      </c>
      <c r="F5585">
        <v>3</v>
      </c>
      <c r="G5585">
        <v>0</v>
      </c>
      <c r="H5585">
        <f t="shared" si="435"/>
        <v>3</v>
      </c>
      <c r="I5585" s="3">
        <f t="shared" si="436"/>
        <v>41423</v>
      </c>
      <c r="J5585" t="s">
        <v>54</v>
      </c>
      <c r="K5585">
        <v>1697306</v>
      </c>
      <c r="L5585" t="s">
        <v>22</v>
      </c>
      <c r="M5585" t="s">
        <v>35</v>
      </c>
      <c r="N5585">
        <v>2320</v>
      </c>
      <c r="O5585">
        <v>1.5252257639875235</v>
      </c>
      <c r="P5585" t="str">
        <f t="shared" si="437"/>
        <v>PORT04PORT09</v>
      </c>
      <c r="Q5585">
        <f>VLOOKUP(P5585,FreightRates!C$2:D$9,2,0)</f>
        <v>21.470399999999998</v>
      </c>
      <c r="R5585">
        <f>VLOOKUP(P5585,FreightRates!C$2:E$9,3,0)</f>
        <v>6.2E-2</v>
      </c>
      <c r="S5585">
        <f t="shared" si="438"/>
        <v>240.85887389196535</v>
      </c>
      <c r="T5585">
        <f t="shared" si="439"/>
        <v>3538.5237724510544</v>
      </c>
    </row>
    <row r="5586" spans="1:20" x14ac:dyDescent="0.35">
      <c r="A5586">
        <v>1447164398.7</v>
      </c>
      <c r="B5586" s="3">
        <v>41420</v>
      </c>
      <c r="C5586" t="s">
        <v>30</v>
      </c>
      <c r="D5586" t="s">
        <v>7</v>
      </c>
      <c r="E5586" t="s">
        <v>3</v>
      </c>
      <c r="F5586">
        <v>3</v>
      </c>
      <c r="G5586">
        <v>0</v>
      </c>
      <c r="H5586">
        <f t="shared" si="435"/>
        <v>3</v>
      </c>
      <c r="I5586" s="3">
        <f t="shared" si="436"/>
        <v>41423</v>
      </c>
      <c r="J5586" t="s">
        <v>54</v>
      </c>
      <c r="K5586">
        <v>1697306</v>
      </c>
      <c r="L5586" t="s">
        <v>22</v>
      </c>
      <c r="M5586" t="s">
        <v>35</v>
      </c>
      <c r="N5586">
        <v>2235</v>
      </c>
      <c r="O5586">
        <v>1.5252257639875235</v>
      </c>
      <c r="P5586" t="str">
        <f t="shared" si="437"/>
        <v>PORT04PORT09</v>
      </c>
      <c r="Q5586">
        <f>VLOOKUP(P5586,FreightRates!C$2:D$9,2,0)</f>
        <v>21.470399999999998</v>
      </c>
      <c r="R5586">
        <f>VLOOKUP(P5586,FreightRates!C$2:E$9,3,0)</f>
        <v>6.2E-2</v>
      </c>
      <c r="S5586">
        <f t="shared" si="438"/>
        <v>232.82093411575113</v>
      </c>
      <c r="T5586">
        <f t="shared" si="439"/>
        <v>3408.8795825121151</v>
      </c>
    </row>
    <row r="5587" spans="1:20" x14ac:dyDescent="0.35">
      <c r="A5587">
        <v>1447275664.7</v>
      </c>
      <c r="B5587" s="3">
        <v>41420</v>
      </c>
      <c r="C5587" t="s">
        <v>30</v>
      </c>
      <c r="D5587" t="s">
        <v>7</v>
      </c>
      <c r="E5587" t="s">
        <v>3</v>
      </c>
      <c r="F5587">
        <v>3</v>
      </c>
      <c r="G5587">
        <v>0</v>
      </c>
      <c r="H5587">
        <f t="shared" si="435"/>
        <v>3</v>
      </c>
      <c r="I5587" s="3">
        <f t="shared" si="436"/>
        <v>41423</v>
      </c>
      <c r="J5587" t="s">
        <v>54</v>
      </c>
      <c r="K5587">
        <v>1697306</v>
      </c>
      <c r="L5587" t="s">
        <v>22</v>
      </c>
      <c r="M5587" t="s">
        <v>35</v>
      </c>
      <c r="N5587">
        <v>2293</v>
      </c>
      <c r="O5587">
        <v>1.5252257639875235</v>
      </c>
      <c r="P5587" t="str">
        <f t="shared" si="437"/>
        <v>PORT04PORT09</v>
      </c>
      <c r="Q5587">
        <f>VLOOKUP(P5587,FreightRates!C$2:D$9,2,0)</f>
        <v>21.470399999999998</v>
      </c>
      <c r="R5587">
        <f>VLOOKUP(P5587,FreightRates!C$2:E$9,3,0)</f>
        <v>6.2E-2</v>
      </c>
      <c r="S5587">
        <f t="shared" si="438"/>
        <v>238.30564596305027</v>
      </c>
      <c r="T5587">
        <f t="shared" si="439"/>
        <v>3497.3426768233912</v>
      </c>
    </row>
    <row r="5588" spans="1:20" x14ac:dyDescent="0.35">
      <c r="A5588">
        <v>1447232721.7</v>
      </c>
      <c r="B5588" s="3">
        <v>41420</v>
      </c>
      <c r="C5588" t="s">
        <v>30</v>
      </c>
      <c r="D5588" t="s">
        <v>7</v>
      </c>
      <c r="E5588" t="s">
        <v>3</v>
      </c>
      <c r="F5588">
        <v>3</v>
      </c>
      <c r="G5588">
        <v>0</v>
      </c>
      <c r="H5588">
        <f t="shared" si="435"/>
        <v>3</v>
      </c>
      <c r="I5588" s="3">
        <f t="shared" si="436"/>
        <v>41423</v>
      </c>
      <c r="J5588" t="s">
        <v>54</v>
      </c>
      <c r="K5588">
        <v>1697306</v>
      </c>
      <c r="L5588" t="s">
        <v>22</v>
      </c>
      <c r="M5588" t="s">
        <v>35</v>
      </c>
      <c r="N5588">
        <v>2271</v>
      </c>
      <c r="O5588">
        <v>1.5252257639875235</v>
      </c>
      <c r="P5588" t="str">
        <f t="shared" si="437"/>
        <v>PORT04PORT09</v>
      </c>
      <c r="Q5588">
        <f>VLOOKUP(P5588,FreightRates!C$2:D$9,2,0)</f>
        <v>21.470399999999998</v>
      </c>
      <c r="R5588">
        <f>VLOOKUP(P5588,FreightRates!C$2:E$9,3,0)</f>
        <v>6.2E-2</v>
      </c>
      <c r="S5588">
        <f t="shared" si="438"/>
        <v>236.22523802097129</v>
      </c>
      <c r="T5588">
        <f t="shared" si="439"/>
        <v>3463.7877100156661</v>
      </c>
    </row>
    <row r="5589" spans="1:20" x14ac:dyDescent="0.35">
      <c r="A5589">
        <v>1447225310.7</v>
      </c>
      <c r="B5589" s="3">
        <v>41420</v>
      </c>
      <c r="C5589" t="s">
        <v>30</v>
      </c>
      <c r="D5589" t="s">
        <v>7</v>
      </c>
      <c r="E5589" t="s">
        <v>3</v>
      </c>
      <c r="F5589">
        <v>3</v>
      </c>
      <c r="G5589">
        <v>0</v>
      </c>
      <c r="H5589">
        <f t="shared" si="435"/>
        <v>3</v>
      </c>
      <c r="I5589" s="3">
        <f t="shared" si="436"/>
        <v>41423</v>
      </c>
      <c r="J5589" t="s">
        <v>54</v>
      </c>
      <c r="K5589">
        <v>1658528</v>
      </c>
      <c r="L5589" t="s">
        <v>22</v>
      </c>
      <c r="M5589" t="s">
        <v>35</v>
      </c>
      <c r="N5589">
        <v>420</v>
      </c>
      <c r="O5589">
        <v>1.5765027820851951</v>
      </c>
      <c r="P5589" t="str">
        <f t="shared" si="437"/>
        <v>PORT04PORT09</v>
      </c>
      <c r="Q5589">
        <f>VLOOKUP(P5589,FreightRates!C$2:D$9,2,0)</f>
        <v>21.470399999999998</v>
      </c>
      <c r="R5589">
        <f>VLOOKUP(P5589,FreightRates!C$2:E$9,3,0)</f>
        <v>6.2E-2</v>
      </c>
      <c r="S5589">
        <f t="shared" si="438"/>
        <v>62.522532445498477</v>
      </c>
      <c r="T5589">
        <f t="shared" si="439"/>
        <v>662.13116847578192</v>
      </c>
    </row>
    <row r="5590" spans="1:20" x14ac:dyDescent="0.35">
      <c r="A5590">
        <v>1447323908.7</v>
      </c>
      <c r="B5590" s="3">
        <v>41420</v>
      </c>
      <c r="C5590" t="s">
        <v>30</v>
      </c>
      <c r="D5590" t="s">
        <v>7</v>
      </c>
      <c r="E5590" t="s">
        <v>3</v>
      </c>
      <c r="F5590">
        <v>3</v>
      </c>
      <c r="G5590">
        <v>0</v>
      </c>
      <c r="H5590">
        <f t="shared" si="435"/>
        <v>3</v>
      </c>
      <c r="I5590" s="3">
        <f t="shared" si="436"/>
        <v>41423</v>
      </c>
      <c r="J5590" t="s">
        <v>54</v>
      </c>
      <c r="K5590">
        <v>1658528</v>
      </c>
      <c r="L5590" t="s">
        <v>22</v>
      </c>
      <c r="M5590" t="s">
        <v>35</v>
      </c>
      <c r="N5590">
        <v>306</v>
      </c>
      <c r="O5590">
        <v>5.7327373894007098E-2</v>
      </c>
      <c r="P5590" t="str">
        <f t="shared" si="437"/>
        <v>PORT04PORT09</v>
      </c>
      <c r="Q5590">
        <f>VLOOKUP(P5590,FreightRates!C$2:D$9,2,0)</f>
        <v>21.470399999999998</v>
      </c>
      <c r="R5590">
        <f>VLOOKUP(P5590,FreightRates!C$2:E$9,3,0)</f>
        <v>6.2E-2</v>
      </c>
      <c r="S5590">
        <f t="shared" si="438"/>
        <v>22.5580149375171</v>
      </c>
      <c r="T5590">
        <f t="shared" si="439"/>
        <v>17.542176411566171</v>
      </c>
    </row>
    <row r="5591" spans="1:20" x14ac:dyDescent="0.35">
      <c r="A5591">
        <v>1447330323.7</v>
      </c>
      <c r="B5591" s="3">
        <v>41420</v>
      </c>
      <c r="C5591" t="s">
        <v>30</v>
      </c>
      <c r="D5591" t="s">
        <v>7</v>
      </c>
      <c r="E5591" t="s">
        <v>3</v>
      </c>
      <c r="F5591">
        <v>3</v>
      </c>
      <c r="G5591">
        <v>0</v>
      </c>
      <c r="H5591">
        <f t="shared" si="435"/>
        <v>3</v>
      </c>
      <c r="I5591" s="3">
        <f t="shared" si="436"/>
        <v>41423</v>
      </c>
      <c r="J5591" t="s">
        <v>54</v>
      </c>
      <c r="K5591">
        <v>1658528</v>
      </c>
      <c r="L5591" t="s">
        <v>22</v>
      </c>
      <c r="M5591" t="s">
        <v>35</v>
      </c>
      <c r="N5591">
        <v>288</v>
      </c>
      <c r="O5591">
        <v>0.28663686947003547</v>
      </c>
      <c r="P5591" t="str">
        <f t="shared" si="437"/>
        <v>PORT04PORT09</v>
      </c>
      <c r="Q5591">
        <f>VLOOKUP(P5591,FreightRates!C$2:D$9,2,0)</f>
        <v>21.470399999999998</v>
      </c>
      <c r="R5591">
        <f>VLOOKUP(P5591,FreightRates!C$2:E$9,3,0)</f>
        <v>6.2E-2</v>
      </c>
      <c r="S5591">
        <f t="shared" si="438"/>
        <v>26.58858794125695</v>
      </c>
      <c r="T5591">
        <f t="shared" si="439"/>
        <v>82.551418407370221</v>
      </c>
    </row>
    <row r="5592" spans="1:20" x14ac:dyDescent="0.35">
      <c r="A5592">
        <v>1447164813.7</v>
      </c>
      <c r="B5592" s="3">
        <v>41420</v>
      </c>
      <c r="C5592" t="s">
        <v>30</v>
      </c>
      <c r="D5592" t="s">
        <v>7</v>
      </c>
      <c r="E5592" t="s">
        <v>3</v>
      </c>
      <c r="F5592">
        <v>3</v>
      </c>
      <c r="G5592">
        <v>0</v>
      </c>
      <c r="H5592">
        <f t="shared" si="435"/>
        <v>3</v>
      </c>
      <c r="I5592" s="3">
        <f t="shared" si="436"/>
        <v>41423</v>
      </c>
      <c r="J5592" t="s">
        <v>54</v>
      </c>
      <c r="K5592">
        <v>1658528</v>
      </c>
      <c r="L5592" t="s">
        <v>22</v>
      </c>
      <c r="M5592" t="s">
        <v>35</v>
      </c>
      <c r="N5592">
        <v>348</v>
      </c>
      <c r="O5592">
        <v>0.42995530420505323</v>
      </c>
      <c r="P5592" t="str">
        <f t="shared" si="437"/>
        <v>PORT04PORT09</v>
      </c>
      <c r="Q5592">
        <f>VLOOKUP(P5592,FreightRates!C$2:D$9,2,0)</f>
        <v>21.470399999999998</v>
      </c>
      <c r="R5592">
        <f>VLOOKUP(P5592,FreightRates!C$2:E$9,3,0)</f>
        <v>6.2E-2</v>
      </c>
      <c r="S5592">
        <f t="shared" si="438"/>
        <v>30.747115643528225</v>
      </c>
      <c r="T5592">
        <f t="shared" si="439"/>
        <v>149.62444586335852</v>
      </c>
    </row>
    <row r="5593" spans="1:20" x14ac:dyDescent="0.35">
      <c r="A5593">
        <v>1447359736.7</v>
      </c>
      <c r="B5593" s="3">
        <v>41420</v>
      </c>
      <c r="C5593" t="s">
        <v>30</v>
      </c>
      <c r="D5593" t="s">
        <v>7</v>
      </c>
      <c r="E5593" t="s">
        <v>3</v>
      </c>
      <c r="F5593">
        <v>3</v>
      </c>
      <c r="G5593">
        <v>0</v>
      </c>
      <c r="H5593">
        <f t="shared" si="435"/>
        <v>3</v>
      </c>
      <c r="I5593" s="3">
        <f t="shared" si="436"/>
        <v>41423</v>
      </c>
      <c r="J5593" t="s">
        <v>54</v>
      </c>
      <c r="K5593">
        <v>1658528</v>
      </c>
      <c r="L5593" t="s">
        <v>22</v>
      </c>
      <c r="M5593" t="s">
        <v>35</v>
      </c>
      <c r="N5593">
        <v>464</v>
      </c>
      <c r="O5593">
        <v>2.866368694700355</v>
      </c>
      <c r="P5593" t="str">
        <f t="shared" si="437"/>
        <v>PORT04PORT09</v>
      </c>
      <c r="Q5593">
        <f>VLOOKUP(P5593,FreightRates!C$2:D$9,2,0)</f>
        <v>21.470399999999998</v>
      </c>
      <c r="R5593">
        <f>VLOOKUP(P5593,FreightRates!C$2:E$9,3,0)</f>
        <v>6.2E-2</v>
      </c>
      <c r="S5593">
        <f t="shared" si="438"/>
        <v>103.93009460913981</v>
      </c>
      <c r="T5593">
        <f t="shared" si="439"/>
        <v>1329.9950743409647</v>
      </c>
    </row>
    <row r="5594" spans="1:20" x14ac:dyDescent="0.35">
      <c r="A5594">
        <v>1447336276.7</v>
      </c>
      <c r="B5594" s="3">
        <v>41420</v>
      </c>
      <c r="C5594" t="s">
        <v>30</v>
      </c>
      <c r="D5594" t="s">
        <v>7</v>
      </c>
      <c r="E5594" t="s">
        <v>3</v>
      </c>
      <c r="F5594">
        <v>3</v>
      </c>
      <c r="G5594">
        <v>0</v>
      </c>
      <c r="H5594">
        <f t="shared" si="435"/>
        <v>3</v>
      </c>
      <c r="I5594" s="3">
        <f t="shared" si="436"/>
        <v>41423</v>
      </c>
      <c r="J5594" t="s">
        <v>54</v>
      </c>
      <c r="K5594">
        <v>1658528</v>
      </c>
      <c r="L5594" t="s">
        <v>22</v>
      </c>
      <c r="M5594" t="s">
        <v>35</v>
      </c>
      <c r="N5594">
        <v>361</v>
      </c>
      <c r="O5594">
        <v>0</v>
      </c>
      <c r="P5594" t="str">
        <f t="shared" si="437"/>
        <v>PORT04PORT09</v>
      </c>
      <c r="Q5594">
        <f>VLOOKUP(P5594,FreightRates!C$2:D$9,2,0)</f>
        <v>21.470399999999998</v>
      </c>
      <c r="R5594">
        <f>VLOOKUP(P5594,FreightRates!C$2:E$9,3,0)</f>
        <v>6.2E-2</v>
      </c>
      <c r="S5594">
        <f t="shared" si="438"/>
        <v>21.470399999999998</v>
      </c>
      <c r="T5594">
        <f t="shared" si="439"/>
        <v>0</v>
      </c>
    </row>
    <row r="5595" spans="1:20" x14ac:dyDescent="0.35">
      <c r="A5595">
        <v>1447189418.7</v>
      </c>
      <c r="B5595" s="3">
        <v>41420</v>
      </c>
      <c r="C5595" t="s">
        <v>30</v>
      </c>
      <c r="D5595" t="s">
        <v>7</v>
      </c>
      <c r="E5595" t="s">
        <v>3</v>
      </c>
      <c r="F5595">
        <v>3</v>
      </c>
      <c r="G5595">
        <v>0</v>
      </c>
      <c r="H5595">
        <f t="shared" si="435"/>
        <v>3</v>
      </c>
      <c r="I5595" s="3">
        <f t="shared" si="436"/>
        <v>41423</v>
      </c>
      <c r="J5595" t="s">
        <v>54</v>
      </c>
      <c r="K5595">
        <v>1649002</v>
      </c>
      <c r="L5595" t="s">
        <v>22</v>
      </c>
      <c r="M5595" t="s">
        <v>35</v>
      </c>
      <c r="N5595">
        <v>385</v>
      </c>
      <c r="O5595">
        <v>1.4287732517070875</v>
      </c>
      <c r="P5595" t="str">
        <f t="shared" si="437"/>
        <v>PORT04PORT09</v>
      </c>
      <c r="Q5595">
        <f>VLOOKUP(P5595,FreightRates!C$2:D$9,2,0)</f>
        <v>21.470399999999998</v>
      </c>
      <c r="R5595">
        <f>VLOOKUP(P5595,FreightRates!C$2:E$9,3,0)</f>
        <v>6.2E-2</v>
      </c>
      <c r="S5595">
        <f t="shared" si="438"/>
        <v>55.575217518248174</v>
      </c>
      <c r="T5595">
        <f t="shared" si="439"/>
        <v>550.07770190722863</v>
      </c>
    </row>
    <row r="5596" spans="1:20" x14ac:dyDescent="0.35">
      <c r="A5596">
        <v>1447159852.7</v>
      </c>
      <c r="B5596" s="3">
        <v>41420</v>
      </c>
      <c r="C5596" t="s">
        <v>30</v>
      </c>
      <c r="D5596" t="s">
        <v>7</v>
      </c>
      <c r="E5596" t="s">
        <v>3</v>
      </c>
      <c r="F5596">
        <v>3</v>
      </c>
      <c r="G5596">
        <v>0</v>
      </c>
      <c r="H5596">
        <f t="shared" si="435"/>
        <v>3</v>
      </c>
      <c r="I5596" s="3">
        <f t="shared" si="436"/>
        <v>41423</v>
      </c>
      <c r="J5596" t="s">
        <v>54</v>
      </c>
      <c r="K5596">
        <v>1649002</v>
      </c>
      <c r="L5596" t="s">
        <v>22</v>
      </c>
      <c r="M5596" t="s">
        <v>35</v>
      </c>
      <c r="N5596">
        <v>486</v>
      </c>
      <c r="O5596">
        <v>2.3574758653166943</v>
      </c>
      <c r="P5596" t="str">
        <f t="shared" si="437"/>
        <v>PORT04PORT09</v>
      </c>
      <c r="Q5596">
        <f>VLOOKUP(P5596,FreightRates!C$2:D$9,2,0)</f>
        <v>21.470399999999998</v>
      </c>
      <c r="R5596">
        <f>VLOOKUP(P5596,FreightRates!C$2:E$9,3,0)</f>
        <v>6.2E-2</v>
      </c>
      <c r="S5596">
        <f t="shared" si="438"/>
        <v>92.505862773722626</v>
      </c>
      <c r="T5596">
        <f t="shared" si="439"/>
        <v>1145.7332705439135</v>
      </c>
    </row>
    <row r="5597" spans="1:20" x14ac:dyDescent="0.35">
      <c r="A5597">
        <v>1447365769.7</v>
      </c>
      <c r="B5597" s="3">
        <v>41420</v>
      </c>
      <c r="C5597" t="s">
        <v>30</v>
      </c>
      <c r="D5597" t="s">
        <v>7</v>
      </c>
      <c r="E5597" t="s">
        <v>3</v>
      </c>
      <c r="F5597">
        <v>3</v>
      </c>
      <c r="G5597">
        <v>0</v>
      </c>
      <c r="H5597">
        <f t="shared" si="435"/>
        <v>3</v>
      </c>
      <c r="I5597" s="3">
        <f t="shared" si="436"/>
        <v>41423</v>
      </c>
      <c r="J5597" t="s">
        <v>54</v>
      </c>
      <c r="K5597">
        <v>1649002</v>
      </c>
      <c r="L5597" t="s">
        <v>22</v>
      </c>
      <c r="M5597" t="s">
        <v>35</v>
      </c>
      <c r="N5597">
        <v>355</v>
      </c>
      <c r="O5597">
        <v>1.7145279020485049</v>
      </c>
      <c r="P5597" t="str">
        <f t="shared" si="437"/>
        <v>PORT04PORT09</v>
      </c>
      <c r="Q5597">
        <f>VLOOKUP(P5597,FreightRates!C$2:D$9,2,0)</f>
        <v>21.470399999999998</v>
      </c>
      <c r="R5597">
        <f>VLOOKUP(P5597,FreightRates!C$2:E$9,3,0)</f>
        <v>6.2E-2</v>
      </c>
      <c r="S5597">
        <f t="shared" si="438"/>
        <v>59.207159124087589</v>
      </c>
      <c r="T5597">
        <f t="shared" si="439"/>
        <v>608.65740522721921</v>
      </c>
    </row>
    <row r="5598" spans="1:20" x14ac:dyDescent="0.35">
      <c r="A5598">
        <v>1447160087.7</v>
      </c>
      <c r="B5598" s="3">
        <v>41420</v>
      </c>
      <c r="C5598" t="s">
        <v>30</v>
      </c>
      <c r="D5598" t="s">
        <v>7</v>
      </c>
      <c r="E5598" t="s">
        <v>3</v>
      </c>
      <c r="F5598">
        <v>3</v>
      </c>
      <c r="G5598">
        <v>0</v>
      </c>
      <c r="H5598">
        <f t="shared" si="435"/>
        <v>3</v>
      </c>
      <c r="I5598" s="3">
        <f t="shared" si="436"/>
        <v>41423</v>
      </c>
      <c r="J5598" t="s">
        <v>54</v>
      </c>
      <c r="K5598">
        <v>1649002</v>
      </c>
      <c r="L5598" t="s">
        <v>22</v>
      </c>
      <c r="M5598" t="s">
        <v>35</v>
      </c>
      <c r="N5598">
        <v>407</v>
      </c>
      <c r="O5598">
        <v>1.8574052272192136</v>
      </c>
      <c r="P5598" t="str">
        <f t="shared" si="437"/>
        <v>PORT04PORT09</v>
      </c>
      <c r="Q5598">
        <f>VLOOKUP(P5598,FreightRates!C$2:D$9,2,0)</f>
        <v>21.470399999999998</v>
      </c>
      <c r="R5598">
        <f>VLOOKUP(P5598,FreightRates!C$2:E$9,3,0)</f>
        <v>6.2E-2</v>
      </c>
      <c r="S5598">
        <f t="shared" si="438"/>
        <v>68.340163503649634</v>
      </c>
      <c r="T5598">
        <f t="shared" si="439"/>
        <v>755.96392747821994</v>
      </c>
    </row>
    <row r="5599" spans="1:20" x14ac:dyDescent="0.35">
      <c r="A5599">
        <v>1447242486.7</v>
      </c>
      <c r="B5599" s="3">
        <v>41420</v>
      </c>
      <c r="C5599" t="s">
        <v>30</v>
      </c>
      <c r="D5599" t="s">
        <v>7</v>
      </c>
      <c r="E5599" t="s">
        <v>3</v>
      </c>
      <c r="F5599">
        <v>3</v>
      </c>
      <c r="G5599">
        <v>0</v>
      </c>
      <c r="H5599">
        <f t="shared" si="435"/>
        <v>3</v>
      </c>
      <c r="I5599" s="3">
        <f t="shared" si="436"/>
        <v>41423</v>
      </c>
      <c r="J5599" t="s">
        <v>54</v>
      </c>
      <c r="K5599">
        <v>1649002</v>
      </c>
      <c r="L5599" t="s">
        <v>22</v>
      </c>
      <c r="M5599" t="s">
        <v>35</v>
      </c>
      <c r="N5599">
        <v>261</v>
      </c>
      <c r="O5599">
        <v>0.14287732517070875</v>
      </c>
      <c r="P5599" t="str">
        <f t="shared" si="437"/>
        <v>PORT04PORT09</v>
      </c>
      <c r="Q5599">
        <f>VLOOKUP(P5599,FreightRates!C$2:D$9,2,0)</f>
        <v>21.470399999999998</v>
      </c>
      <c r="R5599">
        <f>VLOOKUP(P5599,FreightRates!C$2:E$9,3,0)</f>
        <v>6.2E-2</v>
      </c>
      <c r="S5599">
        <f t="shared" si="438"/>
        <v>23.782440875912407</v>
      </c>
      <c r="T5599">
        <f t="shared" si="439"/>
        <v>37.290981869554983</v>
      </c>
    </row>
    <row r="5600" spans="1:20" x14ac:dyDescent="0.35">
      <c r="A5600">
        <v>1447293724.7</v>
      </c>
      <c r="B5600" s="3">
        <v>41420</v>
      </c>
      <c r="C5600" t="s">
        <v>30</v>
      </c>
      <c r="D5600" t="s">
        <v>7</v>
      </c>
      <c r="E5600" t="s">
        <v>3</v>
      </c>
      <c r="F5600">
        <v>3</v>
      </c>
      <c r="G5600">
        <v>0</v>
      </c>
      <c r="H5600">
        <f t="shared" si="435"/>
        <v>3</v>
      </c>
      <c r="I5600" s="3">
        <f t="shared" si="436"/>
        <v>41423</v>
      </c>
      <c r="J5600" t="s">
        <v>54</v>
      </c>
      <c r="K5600">
        <v>1649002</v>
      </c>
      <c r="L5600" t="s">
        <v>22</v>
      </c>
      <c r="M5600" t="s">
        <v>35</v>
      </c>
      <c r="N5600">
        <v>514</v>
      </c>
      <c r="O5600">
        <v>2.58</v>
      </c>
      <c r="P5600" t="str">
        <f t="shared" si="437"/>
        <v>PORT04PORT09</v>
      </c>
      <c r="Q5600">
        <f>VLOOKUP(P5600,FreightRates!C$2:D$9,2,0)</f>
        <v>21.470399999999998</v>
      </c>
      <c r="R5600">
        <f>VLOOKUP(P5600,FreightRates!C$2:E$9,3,0)</f>
        <v>6.2E-2</v>
      </c>
      <c r="S5600">
        <f t="shared" si="438"/>
        <v>103.68983999999999</v>
      </c>
      <c r="T5600">
        <f t="shared" si="439"/>
        <v>1326.1200000000001</v>
      </c>
    </row>
    <row r="5601" spans="1:20" x14ac:dyDescent="0.35">
      <c r="A5601">
        <v>1447351786.7</v>
      </c>
      <c r="B5601" s="3">
        <v>41420</v>
      </c>
      <c r="C5601" t="s">
        <v>30</v>
      </c>
      <c r="D5601" t="s">
        <v>7</v>
      </c>
      <c r="E5601" t="s">
        <v>3</v>
      </c>
      <c r="F5601">
        <v>3</v>
      </c>
      <c r="G5601">
        <v>0</v>
      </c>
      <c r="H5601">
        <f t="shared" si="435"/>
        <v>3</v>
      </c>
      <c r="I5601" s="3">
        <f t="shared" si="436"/>
        <v>41423</v>
      </c>
      <c r="J5601" t="s">
        <v>54</v>
      </c>
      <c r="K5601">
        <v>1649002</v>
      </c>
      <c r="L5601" t="s">
        <v>22</v>
      </c>
      <c r="M5601" t="s">
        <v>35</v>
      </c>
      <c r="N5601">
        <v>572</v>
      </c>
      <c r="O5601">
        <v>2.64</v>
      </c>
      <c r="P5601" t="str">
        <f t="shared" si="437"/>
        <v>PORT04PORT09</v>
      </c>
      <c r="Q5601">
        <f>VLOOKUP(P5601,FreightRates!C$2:D$9,2,0)</f>
        <v>21.470399999999998</v>
      </c>
      <c r="R5601">
        <f>VLOOKUP(P5601,FreightRates!C$2:E$9,3,0)</f>
        <v>6.2E-2</v>
      </c>
      <c r="S5601">
        <f t="shared" si="438"/>
        <v>115.09536000000001</v>
      </c>
      <c r="T5601">
        <f t="shared" si="439"/>
        <v>1510.0800000000002</v>
      </c>
    </row>
    <row r="5602" spans="1:20" x14ac:dyDescent="0.35">
      <c r="A5602">
        <v>1447336273.7</v>
      </c>
      <c r="B5602" s="3">
        <v>41420</v>
      </c>
      <c r="C5602" t="s">
        <v>30</v>
      </c>
      <c r="D5602" t="s">
        <v>7</v>
      </c>
      <c r="E5602" t="s">
        <v>3</v>
      </c>
      <c r="F5602">
        <v>3</v>
      </c>
      <c r="G5602">
        <v>0</v>
      </c>
      <c r="H5602">
        <f t="shared" si="435"/>
        <v>3</v>
      </c>
      <c r="I5602" s="3">
        <f t="shared" si="436"/>
        <v>41423</v>
      </c>
      <c r="J5602" t="s">
        <v>54</v>
      </c>
      <c r="K5602">
        <v>1649002</v>
      </c>
      <c r="L5602" t="s">
        <v>22</v>
      </c>
      <c r="M5602" t="s">
        <v>35</v>
      </c>
      <c r="N5602">
        <v>596</v>
      </c>
      <c r="O5602">
        <v>3.04</v>
      </c>
      <c r="P5602" t="str">
        <f t="shared" si="437"/>
        <v>PORT04PORT09</v>
      </c>
      <c r="Q5602">
        <f>VLOOKUP(P5602,FreightRates!C$2:D$9,2,0)</f>
        <v>21.470399999999998</v>
      </c>
      <c r="R5602">
        <f>VLOOKUP(P5602,FreightRates!C$2:E$9,3,0)</f>
        <v>6.2E-2</v>
      </c>
      <c r="S5602">
        <f t="shared" si="438"/>
        <v>133.80448000000001</v>
      </c>
      <c r="T5602">
        <f t="shared" si="439"/>
        <v>1811.84</v>
      </c>
    </row>
    <row r="5603" spans="1:20" x14ac:dyDescent="0.35">
      <c r="A5603">
        <v>1447355124.7</v>
      </c>
      <c r="B5603" s="3">
        <v>41420</v>
      </c>
      <c r="C5603" t="s">
        <v>30</v>
      </c>
      <c r="D5603" t="s">
        <v>7</v>
      </c>
      <c r="E5603" t="s">
        <v>3</v>
      </c>
      <c r="F5603">
        <v>3</v>
      </c>
      <c r="G5603">
        <v>0</v>
      </c>
      <c r="H5603">
        <f t="shared" si="435"/>
        <v>3</v>
      </c>
      <c r="I5603" s="3">
        <f t="shared" si="436"/>
        <v>41423</v>
      </c>
      <c r="J5603" t="s">
        <v>54</v>
      </c>
      <c r="K5603">
        <v>1649002</v>
      </c>
      <c r="L5603" t="s">
        <v>22</v>
      </c>
      <c r="M5603" t="s">
        <v>35</v>
      </c>
      <c r="N5603">
        <v>590</v>
      </c>
      <c r="O5603">
        <v>3.04</v>
      </c>
      <c r="P5603" t="str">
        <f t="shared" si="437"/>
        <v>PORT04PORT09</v>
      </c>
      <c r="Q5603">
        <f>VLOOKUP(P5603,FreightRates!C$2:D$9,2,0)</f>
        <v>21.470399999999998</v>
      </c>
      <c r="R5603">
        <f>VLOOKUP(P5603,FreightRates!C$2:E$9,3,0)</f>
        <v>6.2E-2</v>
      </c>
      <c r="S5603">
        <f t="shared" si="438"/>
        <v>132.67360000000002</v>
      </c>
      <c r="T5603">
        <f t="shared" si="439"/>
        <v>1793.6</v>
      </c>
    </row>
    <row r="5604" spans="1:20" x14ac:dyDescent="0.35">
      <c r="A5604">
        <v>1447283733.7</v>
      </c>
      <c r="B5604" s="3">
        <v>41420</v>
      </c>
      <c r="C5604" t="s">
        <v>30</v>
      </c>
      <c r="D5604" t="s">
        <v>7</v>
      </c>
      <c r="E5604" t="s">
        <v>3</v>
      </c>
      <c r="F5604">
        <v>3</v>
      </c>
      <c r="G5604">
        <v>0</v>
      </c>
      <c r="H5604">
        <f t="shared" si="435"/>
        <v>3</v>
      </c>
      <c r="I5604" s="3">
        <f t="shared" si="436"/>
        <v>41423</v>
      </c>
      <c r="J5604" t="s">
        <v>54</v>
      </c>
      <c r="K5604">
        <v>1649002</v>
      </c>
      <c r="L5604" t="s">
        <v>22</v>
      </c>
      <c r="M5604" t="s">
        <v>35</v>
      </c>
      <c r="N5604">
        <v>635</v>
      </c>
      <c r="O5604">
        <v>3.1400000000000006</v>
      </c>
      <c r="P5604" t="str">
        <f t="shared" si="437"/>
        <v>PORT04PORT09</v>
      </c>
      <c r="Q5604">
        <f>VLOOKUP(P5604,FreightRates!C$2:D$9,2,0)</f>
        <v>21.470399999999998</v>
      </c>
      <c r="R5604">
        <f>VLOOKUP(P5604,FreightRates!C$2:E$9,3,0)</f>
        <v>6.2E-2</v>
      </c>
      <c r="S5604">
        <f t="shared" si="438"/>
        <v>145.09220000000005</v>
      </c>
      <c r="T5604">
        <f t="shared" si="439"/>
        <v>1993.9000000000003</v>
      </c>
    </row>
    <row r="5605" spans="1:20" x14ac:dyDescent="0.35">
      <c r="A5605">
        <v>1447238384.7</v>
      </c>
      <c r="B5605" s="3">
        <v>41420</v>
      </c>
      <c r="C5605" t="s">
        <v>30</v>
      </c>
      <c r="D5605" t="s">
        <v>7</v>
      </c>
      <c r="E5605" t="s">
        <v>3</v>
      </c>
      <c r="F5605">
        <v>3</v>
      </c>
      <c r="G5605">
        <v>0</v>
      </c>
      <c r="H5605">
        <f t="shared" si="435"/>
        <v>3</v>
      </c>
      <c r="I5605" s="3">
        <f t="shared" si="436"/>
        <v>41423</v>
      </c>
      <c r="J5605" t="s">
        <v>54</v>
      </c>
      <c r="K5605">
        <v>1649002</v>
      </c>
      <c r="L5605" t="s">
        <v>22</v>
      </c>
      <c r="M5605" t="s">
        <v>35</v>
      </c>
      <c r="N5605">
        <v>637</v>
      </c>
      <c r="O5605">
        <v>3.0400000000000005</v>
      </c>
      <c r="P5605" t="str">
        <f t="shared" si="437"/>
        <v>PORT04PORT09</v>
      </c>
      <c r="Q5605">
        <f>VLOOKUP(P5605,FreightRates!C$2:D$9,2,0)</f>
        <v>21.470399999999998</v>
      </c>
      <c r="R5605">
        <f>VLOOKUP(P5605,FreightRates!C$2:E$9,3,0)</f>
        <v>6.2E-2</v>
      </c>
      <c r="S5605">
        <f t="shared" si="438"/>
        <v>141.53216000000003</v>
      </c>
      <c r="T5605">
        <f t="shared" si="439"/>
        <v>1936.4800000000002</v>
      </c>
    </row>
    <row r="5606" spans="1:20" x14ac:dyDescent="0.35">
      <c r="A5606">
        <v>1447251215.7</v>
      </c>
      <c r="B5606" s="3">
        <v>41420</v>
      </c>
      <c r="C5606" t="s">
        <v>30</v>
      </c>
      <c r="D5606" t="s">
        <v>7</v>
      </c>
      <c r="E5606" t="s">
        <v>3</v>
      </c>
      <c r="F5606">
        <v>3</v>
      </c>
      <c r="G5606">
        <v>0</v>
      </c>
      <c r="H5606">
        <f t="shared" si="435"/>
        <v>3</v>
      </c>
      <c r="I5606" s="3">
        <f t="shared" si="436"/>
        <v>41423</v>
      </c>
      <c r="J5606" t="s">
        <v>54</v>
      </c>
      <c r="K5606">
        <v>1649002</v>
      </c>
      <c r="L5606" t="s">
        <v>22</v>
      </c>
      <c r="M5606" t="s">
        <v>35</v>
      </c>
      <c r="N5606">
        <v>658</v>
      </c>
      <c r="O5606">
        <v>3.06</v>
      </c>
      <c r="P5606" t="str">
        <f t="shared" si="437"/>
        <v>PORT04PORT09</v>
      </c>
      <c r="Q5606">
        <f>VLOOKUP(P5606,FreightRates!C$2:D$9,2,0)</f>
        <v>21.470399999999998</v>
      </c>
      <c r="R5606">
        <f>VLOOKUP(P5606,FreightRates!C$2:E$9,3,0)</f>
        <v>6.2E-2</v>
      </c>
      <c r="S5606">
        <f t="shared" si="438"/>
        <v>146.30615999999998</v>
      </c>
      <c r="T5606">
        <f t="shared" si="439"/>
        <v>2013.48</v>
      </c>
    </row>
    <row r="5607" spans="1:20" x14ac:dyDescent="0.35">
      <c r="A5607">
        <v>1447357377.7</v>
      </c>
      <c r="B5607" s="3">
        <v>41420</v>
      </c>
      <c r="C5607" t="s">
        <v>30</v>
      </c>
      <c r="D5607" t="s">
        <v>7</v>
      </c>
      <c r="E5607" t="s">
        <v>3</v>
      </c>
      <c r="F5607">
        <v>3</v>
      </c>
      <c r="G5607">
        <v>0</v>
      </c>
      <c r="H5607">
        <f t="shared" si="435"/>
        <v>3</v>
      </c>
      <c r="I5607" s="3">
        <f t="shared" si="436"/>
        <v>41423</v>
      </c>
      <c r="J5607" t="s">
        <v>54</v>
      </c>
      <c r="K5607">
        <v>1649007</v>
      </c>
      <c r="L5607" t="s">
        <v>22</v>
      </c>
      <c r="M5607" t="s">
        <v>35</v>
      </c>
      <c r="N5607">
        <v>2272</v>
      </c>
      <c r="O5607">
        <v>4.9400000000000004</v>
      </c>
      <c r="P5607" t="str">
        <f t="shared" si="437"/>
        <v>PORT04PORT09</v>
      </c>
      <c r="Q5607">
        <f>VLOOKUP(P5607,FreightRates!C$2:D$9,2,0)</f>
        <v>21.470399999999998</v>
      </c>
      <c r="R5607">
        <f>VLOOKUP(P5607,FreightRates!C$2:E$9,3,0)</f>
        <v>6.2E-2</v>
      </c>
      <c r="S5607">
        <f t="shared" si="438"/>
        <v>717.33856000000003</v>
      </c>
      <c r="T5607">
        <f t="shared" si="439"/>
        <v>11223.68</v>
      </c>
    </row>
    <row r="5608" spans="1:20" x14ac:dyDescent="0.35">
      <c r="A5608">
        <v>1447178348.7</v>
      </c>
      <c r="B5608" s="3">
        <v>41420</v>
      </c>
      <c r="C5608" t="s">
        <v>30</v>
      </c>
      <c r="D5608" t="s">
        <v>7</v>
      </c>
      <c r="E5608" t="s">
        <v>3</v>
      </c>
      <c r="F5608">
        <v>3</v>
      </c>
      <c r="G5608">
        <v>0</v>
      </c>
      <c r="H5608">
        <f t="shared" si="435"/>
        <v>3</v>
      </c>
      <c r="I5608" s="3">
        <f t="shared" si="436"/>
        <v>41423</v>
      </c>
      <c r="J5608" t="s">
        <v>54</v>
      </c>
      <c r="K5608">
        <v>1696149</v>
      </c>
      <c r="L5608" t="s">
        <v>22</v>
      </c>
      <c r="M5608" t="s">
        <v>35</v>
      </c>
      <c r="N5608">
        <v>427</v>
      </c>
      <c r="O5608">
        <v>8.4249801397596507</v>
      </c>
      <c r="P5608" t="str">
        <f t="shared" si="437"/>
        <v>PORT04PORT09</v>
      </c>
      <c r="Q5608">
        <f>VLOOKUP(P5608,FreightRates!C$2:D$9,2,0)</f>
        <v>21.470399999999998</v>
      </c>
      <c r="R5608">
        <f>VLOOKUP(P5608,FreightRates!C$2:E$9,3,0)</f>
        <v>6.2E-2</v>
      </c>
      <c r="S5608">
        <f t="shared" si="438"/>
        <v>244.513324219997</v>
      </c>
      <c r="T5608">
        <f t="shared" si="439"/>
        <v>3597.4665196773708</v>
      </c>
    </row>
    <row r="5609" spans="1:20" x14ac:dyDescent="0.35">
      <c r="A5609">
        <v>1447267010.7</v>
      </c>
      <c r="B5609" s="3">
        <v>41420</v>
      </c>
      <c r="C5609" t="s">
        <v>30</v>
      </c>
      <c r="D5609" t="s">
        <v>7</v>
      </c>
      <c r="E5609" t="s">
        <v>3</v>
      </c>
      <c r="F5609">
        <v>3</v>
      </c>
      <c r="G5609">
        <v>0</v>
      </c>
      <c r="H5609">
        <f t="shared" si="435"/>
        <v>3</v>
      </c>
      <c r="I5609" s="3">
        <f t="shared" si="436"/>
        <v>41423</v>
      </c>
      <c r="J5609" t="s">
        <v>54</v>
      </c>
      <c r="K5609">
        <v>1696149</v>
      </c>
      <c r="L5609" t="s">
        <v>22</v>
      </c>
      <c r="M5609" t="s">
        <v>35</v>
      </c>
      <c r="N5609">
        <v>341</v>
      </c>
      <c r="O5609">
        <v>3.159367552409869</v>
      </c>
      <c r="P5609" t="str">
        <f t="shared" si="437"/>
        <v>PORT04PORT09</v>
      </c>
      <c r="Q5609">
        <f>VLOOKUP(P5609,FreightRates!C$2:D$9,2,0)</f>
        <v>21.470399999999998</v>
      </c>
      <c r="R5609">
        <f>VLOOKUP(P5609,FreightRates!C$2:E$9,3,0)</f>
        <v>6.2E-2</v>
      </c>
      <c r="S5609">
        <f t="shared" si="438"/>
        <v>88.265748793049454</v>
      </c>
      <c r="T5609">
        <f t="shared" si="439"/>
        <v>1077.3443353717653</v>
      </c>
    </row>
    <row r="5610" spans="1:20" x14ac:dyDescent="0.35">
      <c r="A5610">
        <v>1447296253.7</v>
      </c>
      <c r="B5610" s="3">
        <v>41420</v>
      </c>
      <c r="C5610" t="s">
        <v>30</v>
      </c>
      <c r="D5610" t="s">
        <v>7</v>
      </c>
      <c r="E5610" t="s">
        <v>3</v>
      </c>
      <c r="F5610">
        <v>3</v>
      </c>
      <c r="G5610">
        <v>0</v>
      </c>
      <c r="H5610">
        <f t="shared" si="435"/>
        <v>3</v>
      </c>
      <c r="I5610" s="3">
        <f t="shared" si="436"/>
        <v>41423</v>
      </c>
      <c r="J5610" t="s">
        <v>54</v>
      </c>
      <c r="K5610">
        <v>1692402</v>
      </c>
      <c r="L5610" t="s">
        <v>22</v>
      </c>
      <c r="M5610" t="s">
        <v>35</v>
      </c>
      <c r="N5610">
        <v>278</v>
      </c>
      <c r="O5610">
        <v>0.42297872340425535</v>
      </c>
      <c r="P5610" t="str">
        <f t="shared" si="437"/>
        <v>PORT04PORT09</v>
      </c>
      <c r="Q5610">
        <f>VLOOKUP(P5610,FreightRates!C$2:D$9,2,0)</f>
        <v>21.470399999999998</v>
      </c>
      <c r="R5610">
        <f>VLOOKUP(P5610,FreightRates!C$2:E$9,3,0)</f>
        <v>6.2E-2</v>
      </c>
      <c r="S5610">
        <f t="shared" si="438"/>
        <v>28.760861276595744</v>
      </c>
      <c r="T5610">
        <f t="shared" si="439"/>
        <v>117.58808510638299</v>
      </c>
    </row>
    <row r="5611" spans="1:20" x14ac:dyDescent="0.35">
      <c r="A5611">
        <v>1447296415.7</v>
      </c>
      <c r="B5611" s="3">
        <v>41420</v>
      </c>
      <c r="C5611" t="s">
        <v>30</v>
      </c>
      <c r="D5611" t="s">
        <v>7</v>
      </c>
      <c r="E5611" t="s">
        <v>3</v>
      </c>
      <c r="F5611">
        <v>3</v>
      </c>
      <c r="G5611">
        <v>0</v>
      </c>
      <c r="H5611">
        <f t="shared" si="435"/>
        <v>3</v>
      </c>
      <c r="I5611" s="3">
        <f t="shared" si="436"/>
        <v>41423</v>
      </c>
      <c r="J5611" t="s">
        <v>54</v>
      </c>
      <c r="K5611">
        <v>1692402</v>
      </c>
      <c r="L5611" t="s">
        <v>22</v>
      </c>
      <c r="M5611" t="s">
        <v>35</v>
      </c>
      <c r="N5611">
        <v>252</v>
      </c>
      <c r="O5611">
        <v>0.30212765957446813</v>
      </c>
      <c r="P5611" t="str">
        <f t="shared" si="437"/>
        <v>PORT04PORT09</v>
      </c>
      <c r="Q5611">
        <f>VLOOKUP(P5611,FreightRates!C$2:D$9,2,0)</f>
        <v>21.470399999999998</v>
      </c>
      <c r="R5611">
        <f>VLOOKUP(P5611,FreightRates!C$2:E$9,3,0)</f>
        <v>6.2E-2</v>
      </c>
      <c r="S5611">
        <f t="shared" si="438"/>
        <v>26.190842553191487</v>
      </c>
      <c r="T5611">
        <f t="shared" si="439"/>
        <v>76.136170212765975</v>
      </c>
    </row>
    <row r="5612" spans="1:20" x14ac:dyDescent="0.35">
      <c r="A5612">
        <v>1447178421.7</v>
      </c>
      <c r="B5612" s="3">
        <v>41420</v>
      </c>
      <c r="C5612" t="s">
        <v>30</v>
      </c>
      <c r="D5612" t="s">
        <v>7</v>
      </c>
      <c r="E5612" t="s">
        <v>3</v>
      </c>
      <c r="F5612">
        <v>3</v>
      </c>
      <c r="G5612">
        <v>0</v>
      </c>
      <c r="H5612">
        <f t="shared" si="435"/>
        <v>3</v>
      </c>
      <c r="I5612" s="3">
        <f t="shared" si="436"/>
        <v>41423</v>
      </c>
      <c r="J5612" t="s">
        <v>54</v>
      </c>
      <c r="K5612">
        <v>1690001</v>
      </c>
      <c r="L5612" t="s">
        <v>22</v>
      </c>
      <c r="M5612" t="s">
        <v>35</v>
      </c>
      <c r="N5612">
        <v>535</v>
      </c>
      <c r="O5612">
        <v>2.4442281858265562</v>
      </c>
      <c r="P5612" t="str">
        <f t="shared" si="437"/>
        <v>PORT04PORT09</v>
      </c>
      <c r="Q5612">
        <f>VLOOKUP(P5612,FreightRates!C$2:D$9,2,0)</f>
        <v>21.470399999999998</v>
      </c>
      <c r="R5612">
        <f>VLOOKUP(P5612,FreightRates!C$2:E$9,3,0)</f>
        <v>6.2E-2</v>
      </c>
      <c r="S5612">
        <f t="shared" si="438"/>
        <v>102.54544892386686</v>
      </c>
      <c r="T5612">
        <f t="shared" si="439"/>
        <v>1307.6620794172077</v>
      </c>
    </row>
    <row r="5613" spans="1:20" x14ac:dyDescent="0.35">
      <c r="A5613">
        <v>1447219412.7</v>
      </c>
      <c r="B5613" s="3">
        <v>41420</v>
      </c>
      <c r="C5613" t="s">
        <v>30</v>
      </c>
      <c r="D5613" t="s">
        <v>7</v>
      </c>
      <c r="E5613" t="s">
        <v>3</v>
      </c>
      <c r="F5613">
        <v>3</v>
      </c>
      <c r="G5613">
        <v>0</v>
      </c>
      <c r="H5613">
        <f t="shared" si="435"/>
        <v>3</v>
      </c>
      <c r="I5613" s="3">
        <f t="shared" si="436"/>
        <v>41423</v>
      </c>
      <c r="J5613" t="s">
        <v>54</v>
      </c>
      <c r="K5613">
        <v>1690001</v>
      </c>
      <c r="L5613" t="s">
        <v>22</v>
      </c>
      <c r="M5613" t="s">
        <v>35</v>
      </c>
      <c r="N5613">
        <v>312</v>
      </c>
      <c r="O5613">
        <v>4.7460741472360311E-2</v>
      </c>
      <c r="P5613" t="str">
        <f t="shared" si="437"/>
        <v>PORT04PORT09</v>
      </c>
      <c r="Q5613">
        <f>VLOOKUP(P5613,FreightRates!C$2:D$9,2,0)</f>
        <v>21.470399999999998</v>
      </c>
      <c r="R5613">
        <f>VLOOKUP(P5613,FreightRates!C$2:E$9,3,0)</f>
        <v>6.2E-2</v>
      </c>
      <c r="S5613">
        <f t="shared" si="438"/>
        <v>22.388480583041336</v>
      </c>
      <c r="T5613">
        <f t="shared" si="439"/>
        <v>14.807751339376416</v>
      </c>
    </row>
    <row r="5614" spans="1:20" x14ac:dyDescent="0.35">
      <c r="A5614">
        <v>1447316190.7</v>
      </c>
      <c r="B5614" s="3">
        <v>41420</v>
      </c>
      <c r="C5614" t="s">
        <v>30</v>
      </c>
      <c r="D5614" t="s">
        <v>7</v>
      </c>
      <c r="E5614" t="s">
        <v>3</v>
      </c>
      <c r="F5614">
        <v>3</v>
      </c>
      <c r="G5614">
        <v>0</v>
      </c>
      <c r="H5614">
        <f t="shared" si="435"/>
        <v>3</v>
      </c>
      <c r="I5614" s="3">
        <f t="shared" si="436"/>
        <v>41423</v>
      </c>
      <c r="J5614" t="s">
        <v>54</v>
      </c>
      <c r="K5614">
        <v>1690001</v>
      </c>
      <c r="L5614" t="s">
        <v>22</v>
      </c>
      <c r="M5614" t="s">
        <v>35</v>
      </c>
      <c r="N5614">
        <v>388</v>
      </c>
      <c r="O5614">
        <v>0.79496741966203521</v>
      </c>
      <c r="P5614" t="str">
        <f t="shared" si="437"/>
        <v>PORT04PORT09</v>
      </c>
      <c r="Q5614">
        <f>VLOOKUP(P5614,FreightRates!C$2:D$9,2,0)</f>
        <v>21.470399999999998</v>
      </c>
      <c r="R5614">
        <f>VLOOKUP(P5614,FreightRates!C$2:E$9,3,0)</f>
        <v>6.2E-2</v>
      </c>
      <c r="S5614">
        <f t="shared" si="438"/>
        <v>40.594136247389912</v>
      </c>
      <c r="T5614">
        <f t="shared" si="439"/>
        <v>308.44735882886965</v>
      </c>
    </row>
    <row r="5615" spans="1:20" x14ac:dyDescent="0.35">
      <c r="A5615">
        <v>1447211860.7</v>
      </c>
      <c r="B5615" s="3">
        <v>41420</v>
      </c>
      <c r="C5615" t="s">
        <v>30</v>
      </c>
      <c r="D5615" t="s">
        <v>7</v>
      </c>
      <c r="E5615" t="s">
        <v>3</v>
      </c>
      <c r="F5615">
        <v>3</v>
      </c>
      <c r="G5615">
        <v>0</v>
      </c>
      <c r="H5615">
        <f t="shared" si="435"/>
        <v>3</v>
      </c>
      <c r="I5615" s="3">
        <f t="shared" si="436"/>
        <v>41423</v>
      </c>
      <c r="J5615" t="s">
        <v>54</v>
      </c>
      <c r="K5615">
        <v>1690001</v>
      </c>
      <c r="L5615" t="s">
        <v>22</v>
      </c>
      <c r="M5615" t="s">
        <v>35</v>
      </c>
      <c r="N5615">
        <v>297</v>
      </c>
      <c r="O5615">
        <v>0.59325926840450394</v>
      </c>
      <c r="P5615" t="str">
        <f t="shared" si="437"/>
        <v>PORT04PORT09</v>
      </c>
      <c r="Q5615">
        <f>VLOOKUP(P5615,FreightRates!C$2:D$9,2,0)</f>
        <v>21.470399999999998</v>
      </c>
      <c r="R5615">
        <f>VLOOKUP(P5615,FreightRates!C$2:E$9,3,0)</f>
        <v>6.2E-2</v>
      </c>
      <c r="S5615">
        <f t="shared" si="438"/>
        <v>32.394676168400537</v>
      </c>
      <c r="T5615">
        <f t="shared" si="439"/>
        <v>176.19800271613767</v>
      </c>
    </row>
    <row r="5616" spans="1:20" x14ac:dyDescent="0.35">
      <c r="A5616">
        <v>1447304745.7</v>
      </c>
      <c r="B5616" s="3">
        <v>41420</v>
      </c>
      <c r="C5616" t="s">
        <v>30</v>
      </c>
      <c r="D5616" t="s">
        <v>7</v>
      </c>
      <c r="E5616" t="s">
        <v>3</v>
      </c>
      <c r="F5616">
        <v>3</v>
      </c>
      <c r="G5616">
        <v>0</v>
      </c>
      <c r="H5616">
        <f t="shared" si="435"/>
        <v>3</v>
      </c>
      <c r="I5616" s="3">
        <f t="shared" si="436"/>
        <v>41423</v>
      </c>
      <c r="J5616" t="s">
        <v>54</v>
      </c>
      <c r="K5616">
        <v>1690006</v>
      </c>
      <c r="L5616" t="s">
        <v>22</v>
      </c>
      <c r="M5616" t="s">
        <v>35</v>
      </c>
      <c r="N5616">
        <v>644</v>
      </c>
      <c r="O5616">
        <v>4.381168252078532</v>
      </c>
      <c r="P5616" t="str">
        <f t="shared" si="437"/>
        <v>PORT04PORT09</v>
      </c>
      <c r="Q5616">
        <f>VLOOKUP(P5616,FreightRates!C$2:D$9,2,0)</f>
        <v>21.470399999999998</v>
      </c>
      <c r="R5616">
        <f>VLOOKUP(P5616,FreightRates!C$2:E$9,3,0)</f>
        <v>6.2E-2</v>
      </c>
      <c r="S5616">
        <f t="shared" si="438"/>
        <v>196.40168596899161</v>
      </c>
      <c r="T5616">
        <f t="shared" si="439"/>
        <v>2821.4723543385744</v>
      </c>
    </row>
    <row r="5617" spans="1:20" x14ac:dyDescent="0.35">
      <c r="A5617">
        <v>1447329756.7</v>
      </c>
      <c r="B5617" s="3">
        <v>41420</v>
      </c>
      <c r="C5617" t="s">
        <v>30</v>
      </c>
      <c r="D5617" t="s">
        <v>7</v>
      </c>
      <c r="E5617" t="s">
        <v>3</v>
      </c>
      <c r="F5617">
        <v>3</v>
      </c>
      <c r="G5617">
        <v>0</v>
      </c>
      <c r="H5617">
        <f t="shared" si="435"/>
        <v>3</v>
      </c>
      <c r="I5617" s="3">
        <f t="shared" si="436"/>
        <v>41423</v>
      </c>
      <c r="J5617" t="s">
        <v>54</v>
      </c>
      <c r="K5617">
        <v>1692109</v>
      </c>
      <c r="L5617" t="s">
        <v>22</v>
      </c>
      <c r="M5617" t="s">
        <v>35</v>
      </c>
      <c r="N5617">
        <v>718</v>
      </c>
      <c r="O5617">
        <v>3.1971917334506581</v>
      </c>
      <c r="P5617" t="str">
        <f t="shared" si="437"/>
        <v>PORT04PORT09</v>
      </c>
      <c r="Q5617">
        <f>VLOOKUP(P5617,FreightRates!C$2:D$9,2,0)</f>
        <v>21.470399999999998</v>
      </c>
      <c r="R5617">
        <f>VLOOKUP(P5617,FreightRates!C$2:E$9,3,0)</f>
        <v>6.2E-2</v>
      </c>
      <c r="S5617">
        <f t="shared" si="438"/>
        <v>163.79658720628947</v>
      </c>
      <c r="T5617">
        <f t="shared" si="439"/>
        <v>2295.5836646175726</v>
      </c>
    </row>
    <row r="5618" spans="1:20" x14ac:dyDescent="0.35">
      <c r="A5618">
        <v>1447206422.7</v>
      </c>
      <c r="B5618" s="3">
        <v>41420</v>
      </c>
      <c r="C5618" t="s">
        <v>30</v>
      </c>
      <c r="D5618" t="s">
        <v>7</v>
      </c>
      <c r="E5618" t="s">
        <v>3</v>
      </c>
      <c r="F5618">
        <v>3</v>
      </c>
      <c r="G5618">
        <v>0</v>
      </c>
      <c r="H5618">
        <f t="shared" si="435"/>
        <v>3</v>
      </c>
      <c r="I5618" s="3">
        <f t="shared" si="436"/>
        <v>41423</v>
      </c>
      <c r="J5618" t="s">
        <v>54</v>
      </c>
      <c r="K5618">
        <v>1692109</v>
      </c>
      <c r="L5618" t="s">
        <v>22</v>
      </c>
      <c r="M5618" t="s">
        <v>35</v>
      </c>
      <c r="N5618">
        <v>1298</v>
      </c>
      <c r="O5618">
        <v>7.5942796519018003</v>
      </c>
      <c r="P5618" t="str">
        <f t="shared" si="437"/>
        <v>PORT04PORT09</v>
      </c>
      <c r="Q5618">
        <f>VLOOKUP(P5618,FreightRates!C$2:D$9,2,0)</f>
        <v>21.470399999999998</v>
      </c>
      <c r="R5618">
        <f>VLOOKUP(P5618,FreightRates!C$2:E$9,3,0)</f>
        <v>6.2E-2</v>
      </c>
      <c r="S5618">
        <f t="shared" si="438"/>
        <v>632.62764926644934</v>
      </c>
      <c r="T5618">
        <f t="shared" si="439"/>
        <v>9857.3749881685362</v>
      </c>
    </row>
    <row r="5619" spans="1:20" x14ac:dyDescent="0.35">
      <c r="A5619">
        <v>1447283830.7</v>
      </c>
      <c r="B5619" s="3">
        <v>41420</v>
      </c>
      <c r="C5619" t="s">
        <v>30</v>
      </c>
      <c r="D5619" t="s">
        <v>7</v>
      </c>
      <c r="E5619" t="s">
        <v>3</v>
      </c>
      <c r="F5619">
        <v>3</v>
      </c>
      <c r="G5619">
        <v>0</v>
      </c>
      <c r="H5619">
        <f t="shared" si="435"/>
        <v>3</v>
      </c>
      <c r="I5619" s="3">
        <f t="shared" si="436"/>
        <v>41423</v>
      </c>
      <c r="J5619" t="s">
        <v>54</v>
      </c>
      <c r="K5619">
        <v>1692109</v>
      </c>
      <c r="L5619" t="s">
        <v>22</v>
      </c>
      <c r="M5619" t="s">
        <v>35</v>
      </c>
      <c r="N5619">
        <v>355</v>
      </c>
      <c r="O5619">
        <v>0.37971398259509004</v>
      </c>
      <c r="P5619" t="str">
        <f t="shared" si="437"/>
        <v>PORT04PORT09</v>
      </c>
      <c r="Q5619">
        <f>VLOOKUP(P5619,FreightRates!C$2:D$9,2,0)</f>
        <v>21.470399999999998</v>
      </c>
      <c r="R5619">
        <f>VLOOKUP(P5619,FreightRates!C$2:E$9,3,0)</f>
        <v>6.2E-2</v>
      </c>
      <c r="S5619">
        <f t="shared" si="438"/>
        <v>29.827904756917931</v>
      </c>
      <c r="T5619">
        <f t="shared" si="439"/>
        <v>134.79846382125697</v>
      </c>
    </row>
    <row r="5620" spans="1:20" x14ac:dyDescent="0.35">
      <c r="A5620">
        <v>1447386315.7</v>
      </c>
      <c r="B5620" s="3">
        <v>41420</v>
      </c>
      <c r="C5620" t="s">
        <v>30</v>
      </c>
      <c r="D5620" t="s">
        <v>7</v>
      </c>
      <c r="E5620" t="s">
        <v>3</v>
      </c>
      <c r="F5620">
        <v>3</v>
      </c>
      <c r="G5620">
        <v>0</v>
      </c>
      <c r="H5620">
        <f t="shared" si="435"/>
        <v>3</v>
      </c>
      <c r="I5620" s="3">
        <f t="shared" si="436"/>
        <v>41423</v>
      </c>
      <c r="J5620" t="s">
        <v>54</v>
      </c>
      <c r="K5620">
        <v>1692109</v>
      </c>
      <c r="L5620" t="s">
        <v>22</v>
      </c>
      <c r="M5620" t="s">
        <v>35</v>
      </c>
      <c r="N5620">
        <v>392</v>
      </c>
      <c r="O5620">
        <v>0.44046821981030443</v>
      </c>
      <c r="P5620" t="str">
        <f t="shared" si="437"/>
        <v>PORT04PORT09</v>
      </c>
      <c r="Q5620">
        <f>VLOOKUP(P5620,FreightRates!C$2:D$9,2,0)</f>
        <v>21.470399999999998</v>
      </c>
      <c r="R5620">
        <f>VLOOKUP(P5620,FreightRates!C$2:E$9,3,0)</f>
        <v>6.2E-2</v>
      </c>
      <c r="S5620">
        <f t="shared" si="438"/>
        <v>32.175539614269638</v>
      </c>
      <c r="T5620">
        <f t="shared" si="439"/>
        <v>172.66354216563934</v>
      </c>
    </row>
    <row r="5621" spans="1:20" x14ac:dyDescent="0.35">
      <c r="A5621">
        <v>1447167274.7</v>
      </c>
      <c r="B5621" s="3">
        <v>41420</v>
      </c>
      <c r="C5621" t="s">
        <v>30</v>
      </c>
      <c r="D5621" t="s">
        <v>7</v>
      </c>
      <c r="E5621" t="s">
        <v>3</v>
      </c>
      <c r="F5621">
        <v>3</v>
      </c>
      <c r="G5621">
        <v>0</v>
      </c>
      <c r="H5621">
        <f t="shared" si="435"/>
        <v>3</v>
      </c>
      <c r="I5621" s="3">
        <f t="shared" si="436"/>
        <v>41423</v>
      </c>
      <c r="J5621" t="s">
        <v>54</v>
      </c>
      <c r="K5621">
        <v>1692109</v>
      </c>
      <c r="L5621" t="s">
        <v>22</v>
      </c>
      <c r="M5621" t="s">
        <v>35</v>
      </c>
      <c r="N5621">
        <v>2333</v>
      </c>
      <c r="O5621">
        <v>15.188559303803601</v>
      </c>
      <c r="P5621" t="str">
        <f t="shared" si="437"/>
        <v>PORT04PORT09</v>
      </c>
      <c r="Q5621">
        <f>VLOOKUP(P5621,FreightRates!C$2:D$9,2,0)</f>
        <v>21.470399999999998</v>
      </c>
      <c r="R5621">
        <f>VLOOKUP(P5621,FreightRates!C$2:E$9,3,0)</f>
        <v>6.2E-2</v>
      </c>
      <c r="S5621">
        <f t="shared" si="438"/>
        <v>2218.4347490579758</v>
      </c>
      <c r="T5621">
        <f t="shared" si="439"/>
        <v>35434.9088557738</v>
      </c>
    </row>
    <row r="5622" spans="1:20" x14ac:dyDescent="0.35">
      <c r="A5622">
        <v>1447387680.7</v>
      </c>
      <c r="B5622" s="3">
        <v>41420</v>
      </c>
      <c r="C5622" t="s">
        <v>30</v>
      </c>
      <c r="D5622" t="s">
        <v>7</v>
      </c>
      <c r="E5622" t="s">
        <v>3</v>
      </c>
      <c r="F5622">
        <v>3</v>
      </c>
      <c r="G5622">
        <v>0</v>
      </c>
      <c r="H5622">
        <f t="shared" si="435"/>
        <v>3</v>
      </c>
      <c r="I5622" s="3">
        <f t="shared" si="436"/>
        <v>41423</v>
      </c>
      <c r="J5622" t="s">
        <v>54</v>
      </c>
      <c r="K5622">
        <v>1692109</v>
      </c>
      <c r="L5622" t="s">
        <v>22</v>
      </c>
      <c r="M5622" t="s">
        <v>35</v>
      </c>
      <c r="N5622">
        <v>2740</v>
      </c>
      <c r="O5622">
        <v>18.545230909944198</v>
      </c>
      <c r="P5622" t="str">
        <f t="shared" si="437"/>
        <v>PORT04PORT09</v>
      </c>
      <c r="Q5622">
        <f>VLOOKUP(P5622,FreightRates!C$2:D$9,2,0)</f>
        <v>21.470399999999998</v>
      </c>
      <c r="R5622">
        <f>VLOOKUP(P5622,FreightRates!C$2:E$9,3,0)</f>
        <v>6.2E-2</v>
      </c>
      <c r="S5622">
        <f t="shared" si="438"/>
        <v>3171.9342269813205</v>
      </c>
      <c r="T5622">
        <f t="shared" si="439"/>
        <v>50813.932693247101</v>
      </c>
    </row>
    <row r="5623" spans="1:20" x14ac:dyDescent="0.35">
      <c r="A5623">
        <v>1447283829.7</v>
      </c>
      <c r="B5623" s="3">
        <v>41420</v>
      </c>
      <c r="C5623" t="s">
        <v>30</v>
      </c>
      <c r="D5623" t="s">
        <v>7</v>
      </c>
      <c r="E5623" t="s">
        <v>3</v>
      </c>
      <c r="F5623">
        <v>3</v>
      </c>
      <c r="G5623">
        <v>0</v>
      </c>
      <c r="H5623">
        <f t="shared" si="435"/>
        <v>3</v>
      </c>
      <c r="I5623" s="3">
        <f t="shared" si="436"/>
        <v>41423</v>
      </c>
      <c r="J5623" t="s">
        <v>54</v>
      </c>
      <c r="K5623">
        <v>1692109</v>
      </c>
      <c r="L5623" t="s">
        <v>22</v>
      </c>
      <c r="M5623" t="s">
        <v>35</v>
      </c>
      <c r="N5623">
        <v>710</v>
      </c>
      <c r="O5623">
        <v>3.5541228770900428</v>
      </c>
      <c r="P5623" t="str">
        <f t="shared" si="437"/>
        <v>PORT04PORT09</v>
      </c>
      <c r="Q5623">
        <f>VLOOKUP(P5623,FreightRates!C$2:D$9,2,0)</f>
        <v>21.470399999999998</v>
      </c>
      <c r="R5623">
        <f>VLOOKUP(P5623,FreightRates!C$2:E$9,3,0)</f>
        <v>6.2E-2</v>
      </c>
      <c r="S5623">
        <f t="shared" si="438"/>
        <v>177.92288904950368</v>
      </c>
      <c r="T5623">
        <f t="shared" si="439"/>
        <v>2523.4272427339306</v>
      </c>
    </row>
    <row r="5624" spans="1:20" x14ac:dyDescent="0.35">
      <c r="A5624">
        <v>1447163356.7</v>
      </c>
      <c r="B5624" s="3">
        <v>41420</v>
      </c>
      <c r="C5624" t="s">
        <v>30</v>
      </c>
      <c r="D5624" t="s">
        <v>7</v>
      </c>
      <c r="E5624" t="s">
        <v>3</v>
      </c>
      <c r="F5624">
        <v>3</v>
      </c>
      <c r="G5624">
        <v>0</v>
      </c>
      <c r="H5624">
        <f t="shared" si="435"/>
        <v>3</v>
      </c>
      <c r="I5624" s="3">
        <f t="shared" si="436"/>
        <v>41423</v>
      </c>
      <c r="J5624" t="s">
        <v>54</v>
      </c>
      <c r="K5624">
        <v>1692109</v>
      </c>
      <c r="L5624" t="s">
        <v>22</v>
      </c>
      <c r="M5624" t="s">
        <v>35</v>
      </c>
      <c r="N5624">
        <v>2240</v>
      </c>
      <c r="O5624">
        <v>16.188559303803601</v>
      </c>
      <c r="P5624" t="str">
        <f t="shared" si="437"/>
        <v>PORT04PORT09</v>
      </c>
      <c r="Q5624">
        <f>VLOOKUP(P5624,FreightRates!C$2:D$9,2,0)</f>
        <v>21.470399999999998</v>
      </c>
      <c r="R5624">
        <f>VLOOKUP(P5624,FreightRates!C$2:E$9,3,0)</f>
        <v>6.2E-2</v>
      </c>
      <c r="S5624">
        <f t="shared" si="438"/>
        <v>2269.7375161122441</v>
      </c>
      <c r="T5624">
        <f t="shared" si="439"/>
        <v>36262.372840520067</v>
      </c>
    </row>
    <row r="5625" spans="1:20" x14ac:dyDescent="0.35">
      <c r="A5625">
        <v>1447194888.7</v>
      </c>
      <c r="B5625" s="3">
        <v>41420</v>
      </c>
      <c r="C5625" t="s">
        <v>30</v>
      </c>
      <c r="D5625" t="s">
        <v>7</v>
      </c>
      <c r="E5625" t="s">
        <v>3</v>
      </c>
      <c r="F5625">
        <v>3</v>
      </c>
      <c r="G5625">
        <v>0</v>
      </c>
      <c r="H5625">
        <f t="shared" si="435"/>
        <v>3</v>
      </c>
      <c r="I5625" s="3">
        <f t="shared" si="436"/>
        <v>41423</v>
      </c>
      <c r="J5625" t="s">
        <v>54</v>
      </c>
      <c r="K5625">
        <v>1692109</v>
      </c>
      <c r="L5625" t="s">
        <v>22</v>
      </c>
      <c r="M5625" t="s">
        <v>35</v>
      </c>
      <c r="N5625">
        <v>1332</v>
      </c>
      <c r="O5625">
        <v>7.5942796519018003</v>
      </c>
      <c r="P5625" t="str">
        <f t="shared" si="437"/>
        <v>PORT04PORT09</v>
      </c>
      <c r="Q5625">
        <f>VLOOKUP(P5625,FreightRates!C$2:D$9,2,0)</f>
        <v>21.470399999999998</v>
      </c>
      <c r="R5625">
        <f>VLOOKUP(P5625,FreightRates!C$2:E$9,3,0)</f>
        <v>6.2E-2</v>
      </c>
      <c r="S5625">
        <f t="shared" si="438"/>
        <v>648.63639077265827</v>
      </c>
      <c r="T5625">
        <f t="shared" si="439"/>
        <v>10115.580496333198</v>
      </c>
    </row>
    <row r="5626" spans="1:20" x14ac:dyDescent="0.35">
      <c r="A5626">
        <v>1447283831.7</v>
      </c>
      <c r="B5626" s="3">
        <v>41420</v>
      </c>
      <c r="C5626" t="s">
        <v>30</v>
      </c>
      <c r="D5626" t="s">
        <v>7</v>
      </c>
      <c r="E5626" t="s">
        <v>3</v>
      </c>
      <c r="F5626">
        <v>3</v>
      </c>
      <c r="G5626">
        <v>0</v>
      </c>
      <c r="H5626">
        <f t="shared" si="435"/>
        <v>3</v>
      </c>
      <c r="I5626" s="3">
        <f t="shared" si="436"/>
        <v>41423</v>
      </c>
      <c r="J5626" t="s">
        <v>54</v>
      </c>
      <c r="K5626">
        <v>1692109</v>
      </c>
      <c r="L5626" t="s">
        <v>22</v>
      </c>
      <c r="M5626" t="s">
        <v>35</v>
      </c>
      <c r="N5626">
        <v>1720</v>
      </c>
      <c r="O5626">
        <v>10.254722444118469</v>
      </c>
      <c r="P5626" t="str">
        <f t="shared" si="437"/>
        <v>PORT04PORT09</v>
      </c>
      <c r="Q5626">
        <f>VLOOKUP(P5626,FreightRates!C$2:D$9,2,0)</f>
        <v>21.470399999999998</v>
      </c>
      <c r="R5626">
        <f>VLOOKUP(P5626,FreightRates!C$2:E$9,3,0)</f>
        <v>6.2E-2</v>
      </c>
      <c r="S5626">
        <f t="shared" si="438"/>
        <v>1115.0340014407934</v>
      </c>
      <c r="T5626">
        <f t="shared" si="439"/>
        <v>17638.122603883767</v>
      </c>
    </row>
    <row r="5627" spans="1:20" x14ac:dyDescent="0.35">
      <c r="A5627">
        <v>1447188091.7</v>
      </c>
      <c r="B5627" s="3">
        <v>41420</v>
      </c>
      <c r="C5627" t="s">
        <v>30</v>
      </c>
      <c r="D5627" t="s">
        <v>7</v>
      </c>
      <c r="E5627" t="s">
        <v>3</v>
      </c>
      <c r="F5627">
        <v>3</v>
      </c>
      <c r="G5627">
        <v>0</v>
      </c>
      <c r="H5627">
        <f t="shared" si="435"/>
        <v>3</v>
      </c>
      <c r="I5627" s="3">
        <f t="shared" si="436"/>
        <v>41423</v>
      </c>
      <c r="J5627" t="s">
        <v>54</v>
      </c>
      <c r="K5627">
        <v>1692106</v>
      </c>
      <c r="L5627" t="s">
        <v>22</v>
      </c>
      <c r="M5627" t="s">
        <v>35</v>
      </c>
      <c r="N5627">
        <v>396</v>
      </c>
      <c r="O5627">
        <v>0.51586233676769089</v>
      </c>
      <c r="P5627" t="str">
        <f t="shared" si="437"/>
        <v>PORT04PORT09</v>
      </c>
      <c r="Q5627">
        <f>VLOOKUP(P5627,FreightRates!C$2:D$9,2,0)</f>
        <v>21.470399999999998</v>
      </c>
      <c r="R5627">
        <f>VLOOKUP(P5627,FreightRates!C$2:E$9,3,0)</f>
        <v>6.2E-2</v>
      </c>
      <c r="S5627">
        <f t="shared" si="438"/>
        <v>34.135852092320349</v>
      </c>
      <c r="T5627">
        <f t="shared" si="439"/>
        <v>204.2814853600056</v>
      </c>
    </row>
    <row r="5628" spans="1:20" x14ac:dyDescent="0.35">
      <c r="A5628">
        <v>1447198966.7</v>
      </c>
      <c r="B5628" s="3">
        <v>41420</v>
      </c>
      <c r="C5628" t="s">
        <v>30</v>
      </c>
      <c r="D5628" t="s">
        <v>7</v>
      </c>
      <c r="E5628" t="s">
        <v>3</v>
      </c>
      <c r="F5628">
        <v>3</v>
      </c>
      <c r="G5628">
        <v>0</v>
      </c>
      <c r="H5628">
        <f t="shared" si="435"/>
        <v>3</v>
      </c>
      <c r="I5628" s="3">
        <f t="shared" si="436"/>
        <v>41423</v>
      </c>
      <c r="J5628" t="s">
        <v>54</v>
      </c>
      <c r="K5628">
        <v>1692106</v>
      </c>
      <c r="L5628" t="s">
        <v>22</v>
      </c>
      <c r="M5628" t="s">
        <v>35</v>
      </c>
      <c r="N5628">
        <v>1130</v>
      </c>
      <c r="O5628">
        <v>5.1586233676769098</v>
      </c>
      <c r="P5628" t="str">
        <f t="shared" si="437"/>
        <v>PORT04PORT09</v>
      </c>
      <c r="Q5628">
        <f>VLOOKUP(P5628,FreightRates!C$2:D$9,2,0)</f>
        <v>21.470399999999998</v>
      </c>
      <c r="R5628">
        <f>VLOOKUP(P5628,FreightRates!C$2:E$9,3,0)</f>
        <v>6.2E-2</v>
      </c>
      <c r="S5628">
        <f t="shared" si="438"/>
        <v>382.8835531394443</v>
      </c>
      <c r="T5628">
        <f t="shared" si="439"/>
        <v>5829.2444054749085</v>
      </c>
    </row>
    <row r="5629" spans="1:20" x14ac:dyDescent="0.35">
      <c r="A5629">
        <v>1447421584.7</v>
      </c>
      <c r="B5629" s="3">
        <v>41420</v>
      </c>
      <c r="C5629" t="s">
        <v>30</v>
      </c>
      <c r="D5629" t="s">
        <v>7</v>
      </c>
      <c r="E5629" t="s">
        <v>3</v>
      </c>
      <c r="F5629">
        <v>3</v>
      </c>
      <c r="G5629">
        <v>0</v>
      </c>
      <c r="H5629">
        <f t="shared" si="435"/>
        <v>3</v>
      </c>
      <c r="I5629" s="3">
        <f t="shared" si="436"/>
        <v>41423</v>
      </c>
      <c r="J5629" t="s">
        <v>54</v>
      </c>
      <c r="K5629">
        <v>1692113</v>
      </c>
      <c r="L5629" t="s">
        <v>22</v>
      </c>
      <c r="M5629" t="s">
        <v>35</v>
      </c>
      <c r="N5629">
        <v>586</v>
      </c>
      <c r="O5629">
        <v>1.0634985985086458</v>
      </c>
      <c r="P5629" t="str">
        <f t="shared" si="437"/>
        <v>PORT04PORT09</v>
      </c>
      <c r="Q5629">
        <f>VLOOKUP(P5629,FreightRates!C$2:D$9,2,0)</f>
        <v>21.470399999999998</v>
      </c>
      <c r="R5629">
        <f>VLOOKUP(P5629,FreightRates!C$2:E$9,3,0)</f>
        <v>6.2E-2</v>
      </c>
      <c r="S5629">
        <f t="shared" si="438"/>
        <v>60.109431081016112</v>
      </c>
      <c r="T5629">
        <f t="shared" si="439"/>
        <v>623.21017872606649</v>
      </c>
    </row>
    <row r="5630" spans="1:20" x14ac:dyDescent="0.35">
      <c r="A5630">
        <v>1447165544.7</v>
      </c>
      <c r="B5630" s="3">
        <v>41420</v>
      </c>
      <c r="C5630" t="s">
        <v>30</v>
      </c>
      <c r="D5630" t="s">
        <v>7</v>
      </c>
      <c r="E5630" t="s">
        <v>3</v>
      </c>
      <c r="F5630">
        <v>3</v>
      </c>
      <c r="G5630">
        <v>0</v>
      </c>
      <c r="H5630">
        <f t="shared" si="435"/>
        <v>3</v>
      </c>
      <c r="I5630" s="3">
        <f t="shared" si="436"/>
        <v>41423</v>
      </c>
      <c r="J5630" t="s">
        <v>54</v>
      </c>
      <c r="K5630">
        <v>1692277</v>
      </c>
      <c r="L5630" t="s">
        <v>22</v>
      </c>
      <c r="M5630" t="s">
        <v>35</v>
      </c>
      <c r="N5630">
        <v>9773</v>
      </c>
      <c r="O5630">
        <v>23.222351698382113</v>
      </c>
      <c r="P5630" t="str">
        <f t="shared" si="437"/>
        <v>PORT04PORT09</v>
      </c>
      <c r="Q5630">
        <f>VLOOKUP(P5630,FreightRates!C$2:D$9,2,0)</f>
        <v>21.470399999999998</v>
      </c>
      <c r="R5630">
        <f>VLOOKUP(P5630,FreightRates!C$2:E$9,3,0)</f>
        <v>6.2E-2</v>
      </c>
      <c r="S5630">
        <f t="shared" si="438"/>
        <v>14092.49707519388</v>
      </c>
      <c r="T5630">
        <f t="shared" si="439"/>
        <v>226952.04314828839</v>
      </c>
    </row>
    <row r="5631" spans="1:20" x14ac:dyDescent="0.35">
      <c r="A5631">
        <v>1447165545.7</v>
      </c>
      <c r="B5631" s="3">
        <v>41420</v>
      </c>
      <c r="C5631" t="s">
        <v>30</v>
      </c>
      <c r="D5631" t="s">
        <v>7</v>
      </c>
      <c r="E5631" t="s">
        <v>3</v>
      </c>
      <c r="F5631">
        <v>3</v>
      </c>
      <c r="G5631">
        <v>0</v>
      </c>
      <c r="H5631">
        <f t="shared" si="435"/>
        <v>3</v>
      </c>
      <c r="I5631" s="3">
        <f t="shared" si="436"/>
        <v>41423</v>
      </c>
      <c r="J5631" t="s">
        <v>54</v>
      </c>
      <c r="K5631">
        <v>1692277</v>
      </c>
      <c r="L5631" t="s">
        <v>22</v>
      </c>
      <c r="M5631" t="s">
        <v>35</v>
      </c>
      <c r="N5631">
        <v>1013</v>
      </c>
      <c r="O5631">
        <v>1.8612964989283098</v>
      </c>
      <c r="P5631" t="str">
        <f t="shared" si="437"/>
        <v>PORT04PORT09</v>
      </c>
      <c r="Q5631">
        <f>VLOOKUP(P5631,FreightRates!C$2:D$9,2,0)</f>
        <v>21.470399999999998</v>
      </c>
      <c r="R5631">
        <f>VLOOKUP(P5631,FreightRates!C$2:E$9,3,0)</f>
        <v>6.2E-2</v>
      </c>
      <c r="S5631">
        <f t="shared" si="438"/>
        <v>138.37098791169143</v>
      </c>
      <c r="T5631">
        <f t="shared" si="439"/>
        <v>1885.4933534143779</v>
      </c>
    </row>
    <row r="5632" spans="1:20" x14ac:dyDescent="0.35">
      <c r="A5632">
        <v>1447267030.7</v>
      </c>
      <c r="B5632" s="3">
        <v>41420</v>
      </c>
      <c r="C5632" t="s">
        <v>30</v>
      </c>
      <c r="D5632" t="s">
        <v>7</v>
      </c>
      <c r="E5632" t="s">
        <v>3</v>
      </c>
      <c r="F5632">
        <v>3</v>
      </c>
      <c r="G5632">
        <v>0</v>
      </c>
      <c r="H5632">
        <f t="shared" si="435"/>
        <v>3</v>
      </c>
      <c r="I5632" s="3">
        <f t="shared" si="436"/>
        <v>41423</v>
      </c>
      <c r="J5632" t="s">
        <v>54</v>
      </c>
      <c r="K5632">
        <v>1696756</v>
      </c>
      <c r="L5632" t="s">
        <v>22</v>
      </c>
      <c r="M5632" t="s">
        <v>35</v>
      </c>
      <c r="N5632">
        <v>320</v>
      </c>
      <c r="O5632">
        <v>1.379193205944798</v>
      </c>
      <c r="P5632" t="str">
        <f t="shared" si="437"/>
        <v>PORT04PORT09</v>
      </c>
      <c r="Q5632">
        <f>VLOOKUP(P5632,FreightRates!C$2:D$9,2,0)</f>
        <v>21.470399999999998</v>
      </c>
      <c r="R5632">
        <f>VLOOKUP(P5632,FreightRates!C$2:E$9,3,0)</f>
        <v>6.2E-2</v>
      </c>
      <c r="S5632">
        <f t="shared" si="438"/>
        <v>48.833593205944794</v>
      </c>
      <c r="T5632">
        <f t="shared" si="439"/>
        <v>441.34182590233536</v>
      </c>
    </row>
    <row r="5633" spans="1:20" x14ac:dyDescent="0.35">
      <c r="A5633">
        <v>1447186297.7</v>
      </c>
      <c r="B5633" s="3">
        <v>41420</v>
      </c>
      <c r="C5633" t="s">
        <v>30</v>
      </c>
      <c r="D5633" t="s">
        <v>7</v>
      </c>
      <c r="E5633" t="s">
        <v>3</v>
      </c>
      <c r="F5633">
        <v>3</v>
      </c>
      <c r="G5633">
        <v>0</v>
      </c>
      <c r="H5633">
        <f t="shared" si="435"/>
        <v>3</v>
      </c>
      <c r="I5633" s="3">
        <f t="shared" si="436"/>
        <v>41423</v>
      </c>
      <c r="J5633" t="s">
        <v>54</v>
      </c>
      <c r="K5633">
        <v>1696758</v>
      </c>
      <c r="L5633" t="s">
        <v>22</v>
      </c>
      <c r="M5633" t="s">
        <v>35</v>
      </c>
      <c r="N5633">
        <v>294</v>
      </c>
      <c r="O5633">
        <v>1.3793667101863745</v>
      </c>
      <c r="P5633" t="str">
        <f t="shared" si="437"/>
        <v>PORT04PORT09</v>
      </c>
      <c r="Q5633">
        <f>VLOOKUP(P5633,FreightRates!C$2:D$9,2,0)</f>
        <v>21.470399999999998</v>
      </c>
      <c r="R5633">
        <f>VLOOKUP(P5633,FreightRates!C$2:E$9,3,0)</f>
        <v>6.2E-2</v>
      </c>
      <c r="S5633">
        <f t="shared" si="438"/>
        <v>46.613496393277231</v>
      </c>
      <c r="T5633">
        <f t="shared" si="439"/>
        <v>405.53381279479407</v>
      </c>
    </row>
    <row r="5634" spans="1:20" x14ac:dyDescent="0.35">
      <c r="A5634">
        <v>1447186296.7</v>
      </c>
      <c r="B5634" s="3">
        <v>41420</v>
      </c>
      <c r="C5634" t="s">
        <v>30</v>
      </c>
      <c r="D5634" t="s">
        <v>7</v>
      </c>
      <c r="E5634" t="s">
        <v>3</v>
      </c>
      <c r="F5634">
        <v>3</v>
      </c>
      <c r="G5634">
        <v>0</v>
      </c>
      <c r="H5634">
        <f t="shared" si="435"/>
        <v>3</v>
      </c>
      <c r="I5634" s="3">
        <f t="shared" si="436"/>
        <v>41423</v>
      </c>
      <c r="J5634" t="s">
        <v>54</v>
      </c>
      <c r="K5634">
        <v>1696758</v>
      </c>
      <c r="L5634" t="s">
        <v>22</v>
      </c>
      <c r="M5634" t="s">
        <v>35</v>
      </c>
      <c r="N5634">
        <v>308</v>
      </c>
      <c r="O5634">
        <v>1.6192565728274833</v>
      </c>
      <c r="P5634" t="str">
        <f t="shared" si="437"/>
        <v>PORT04PORT09</v>
      </c>
      <c r="Q5634">
        <f>VLOOKUP(P5634,FreightRates!C$2:D$9,2,0)</f>
        <v>21.470399999999998</v>
      </c>
      <c r="R5634">
        <f>VLOOKUP(P5634,FreightRates!C$2:E$9,3,0)</f>
        <v>6.2E-2</v>
      </c>
      <c r="S5634">
        <f t="shared" si="438"/>
        <v>52.391723514713618</v>
      </c>
      <c r="T5634">
        <f t="shared" si="439"/>
        <v>498.73102443086486</v>
      </c>
    </row>
    <row r="5635" spans="1:20" x14ac:dyDescent="0.35">
      <c r="A5635">
        <v>1447397847.7</v>
      </c>
      <c r="B5635" s="3">
        <v>41420</v>
      </c>
      <c r="C5635" t="s">
        <v>30</v>
      </c>
      <c r="D5635" t="s">
        <v>7</v>
      </c>
      <c r="E5635" t="s">
        <v>3</v>
      </c>
      <c r="F5635">
        <v>3</v>
      </c>
      <c r="G5635">
        <v>0</v>
      </c>
      <c r="H5635">
        <f t="shared" ref="H5635:H5698" si="440">F5635+G5635</f>
        <v>3</v>
      </c>
      <c r="I5635" s="3">
        <f t="shared" ref="I5635:I5698" si="441">B5635+F5635+G5635</f>
        <v>41423</v>
      </c>
      <c r="J5635" t="s">
        <v>54</v>
      </c>
      <c r="K5635">
        <v>1696758</v>
      </c>
      <c r="L5635" t="s">
        <v>22</v>
      </c>
      <c r="M5635" t="s">
        <v>35</v>
      </c>
      <c r="N5635">
        <v>350</v>
      </c>
      <c r="O5635">
        <v>3.5983479396166294</v>
      </c>
      <c r="P5635" t="str">
        <f t="shared" ref="P5635:P5698" si="442">CONCATENATE(C5635,M5635)</f>
        <v>PORT04PORT09</v>
      </c>
      <c r="Q5635">
        <f>VLOOKUP(P5635,FreightRates!C$2:D$9,2,0)</f>
        <v>21.470399999999998</v>
      </c>
      <c r="R5635">
        <f>VLOOKUP(P5635,FreightRates!C$2:E$9,3,0)</f>
        <v>6.2E-2</v>
      </c>
      <c r="S5635">
        <f t="shared" ref="S5635:S5698" si="443">(R5635*O5635*N5635)+Q5635</f>
        <v>99.554550289680861</v>
      </c>
      <c r="T5635">
        <f t="shared" ref="T5635:T5698" si="444">O5635*N5635</f>
        <v>1259.4217788658202</v>
      </c>
    </row>
    <row r="5636" spans="1:20" x14ac:dyDescent="0.35">
      <c r="A5636">
        <v>1447406924.7</v>
      </c>
      <c r="B5636" s="3">
        <v>41420</v>
      </c>
      <c r="C5636" t="s">
        <v>30</v>
      </c>
      <c r="D5636" t="s">
        <v>7</v>
      </c>
      <c r="E5636" t="s">
        <v>3</v>
      </c>
      <c r="F5636">
        <v>3</v>
      </c>
      <c r="G5636">
        <v>0</v>
      </c>
      <c r="H5636">
        <f t="shared" si="440"/>
        <v>3</v>
      </c>
      <c r="I5636" s="3">
        <f t="shared" si="441"/>
        <v>41423</v>
      </c>
      <c r="J5636" t="s">
        <v>54</v>
      </c>
      <c r="K5636">
        <v>1696758</v>
      </c>
      <c r="L5636" t="s">
        <v>22</v>
      </c>
      <c r="M5636" t="s">
        <v>35</v>
      </c>
      <c r="N5636">
        <v>344</v>
      </c>
      <c r="O5636">
        <v>0.95955945056443448</v>
      </c>
      <c r="P5636" t="str">
        <f t="shared" si="442"/>
        <v>PORT04PORT09</v>
      </c>
      <c r="Q5636">
        <f>VLOOKUP(P5636,FreightRates!C$2:D$9,2,0)</f>
        <v>21.470399999999998</v>
      </c>
      <c r="R5636">
        <f>VLOOKUP(P5636,FreightRates!C$2:E$9,3,0)</f>
        <v>6.2E-2</v>
      </c>
      <c r="S5636">
        <f t="shared" si="443"/>
        <v>41.935883961638254</v>
      </c>
      <c r="T5636">
        <f t="shared" si="444"/>
        <v>330.08845099416544</v>
      </c>
    </row>
    <row r="5637" spans="1:20" x14ac:dyDescent="0.35">
      <c r="A5637">
        <v>1447148033.7</v>
      </c>
      <c r="B5637" s="3">
        <v>41420</v>
      </c>
      <c r="C5637" t="s">
        <v>30</v>
      </c>
      <c r="D5637" t="s">
        <v>7</v>
      </c>
      <c r="E5637" t="s">
        <v>3</v>
      </c>
      <c r="F5637">
        <v>3</v>
      </c>
      <c r="G5637">
        <v>0</v>
      </c>
      <c r="H5637">
        <f t="shared" si="440"/>
        <v>3</v>
      </c>
      <c r="I5637" s="3">
        <f t="shared" si="441"/>
        <v>41423</v>
      </c>
      <c r="J5637" t="s">
        <v>54</v>
      </c>
      <c r="K5637">
        <v>1695138</v>
      </c>
      <c r="L5637" t="s">
        <v>22</v>
      </c>
      <c r="M5637" t="s">
        <v>35</v>
      </c>
      <c r="N5637">
        <v>312</v>
      </c>
      <c r="O5637">
        <v>0.85644743534321566</v>
      </c>
      <c r="P5637" t="str">
        <f t="shared" si="442"/>
        <v>PORT04PORT09</v>
      </c>
      <c r="Q5637">
        <f>VLOOKUP(P5637,FreightRates!C$2:D$9,2,0)</f>
        <v>21.470399999999998</v>
      </c>
      <c r="R5637">
        <f>VLOOKUP(P5637,FreightRates!C$2:E$9,3,0)</f>
        <v>6.2E-2</v>
      </c>
      <c r="S5637">
        <f t="shared" si="443"/>
        <v>38.037519189279166</v>
      </c>
      <c r="T5637">
        <f t="shared" si="444"/>
        <v>267.21159982708326</v>
      </c>
    </row>
    <row r="5638" spans="1:20" x14ac:dyDescent="0.35">
      <c r="A5638">
        <v>1447332236.7</v>
      </c>
      <c r="B5638" s="3">
        <v>41420</v>
      </c>
      <c r="C5638" t="s">
        <v>30</v>
      </c>
      <c r="D5638" t="s">
        <v>7</v>
      </c>
      <c r="E5638" t="s">
        <v>3</v>
      </c>
      <c r="F5638">
        <v>3</v>
      </c>
      <c r="G5638">
        <v>0</v>
      </c>
      <c r="H5638">
        <f t="shared" si="440"/>
        <v>3</v>
      </c>
      <c r="I5638" s="3">
        <f t="shared" si="441"/>
        <v>41423</v>
      </c>
      <c r="J5638" t="s">
        <v>54</v>
      </c>
      <c r="K5638">
        <v>1676564</v>
      </c>
      <c r="L5638" t="s">
        <v>22</v>
      </c>
      <c r="M5638" t="s">
        <v>35</v>
      </c>
      <c r="N5638">
        <v>363</v>
      </c>
      <c r="O5638">
        <v>0.77685502798339046</v>
      </c>
      <c r="P5638" t="str">
        <f t="shared" si="442"/>
        <v>PORT04PORT09</v>
      </c>
      <c r="Q5638">
        <f>VLOOKUP(P5638,FreightRates!C$2:D$9,2,0)</f>
        <v>21.470399999999998</v>
      </c>
      <c r="R5638">
        <f>VLOOKUP(P5638,FreightRates!C$2:E$9,3,0)</f>
        <v>6.2E-2</v>
      </c>
      <c r="S5638">
        <f t="shared" si="443"/>
        <v>38.954299259794183</v>
      </c>
      <c r="T5638">
        <f t="shared" si="444"/>
        <v>281.99837515797071</v>
      </c>
    </row>
    <row r="5639" spans="1:20" x14ac:dyDescent="0.35">
      <c r="A5639">
        <v>1447375174.7</v>
      </c>
      <c r="B5639" s="3">
        <v>41420</v>
      </c>
      <c r="C5639" t="s">
        <v>30</v>
      </c>
      <c r="D5639" t="s">
        <v>7</v>
      </c>
      <c r="E5639" t="s">
        <v>3</v>
      </c>
      <c r="F5639">
        <v>3</v>
      </c>
      <c r="G5639">
        <v>0</v>
      </c>
      <c r="H5639">
        <f t="shared" si="440"/>
        <v>3</v>
      </c>
      <c r="I5639" s="3">
        <f t="shared" si="441"/>
        <v>41423</v>
      </c>
      <c r="J5639" t="s">
        <v>54</v>
      </c>
      <c r="K5639">
        <v>1676564</v>
      </c>
      <c r="L5639" t="s">
        <v>22</v>
      </c>
      <c r="M5639" t="s">
        <v>35</v>
      </c>
      <c r="N5639">
        <v>731</v>
      </c>
      <c r="O5639">
        <v>7.6131792742372264</v>
      </c>
      <c r="P5639" t="str">
        <f t="shared" si="442"/>
        <v>PORT04PORT09</v>
      </c>
      <c r="Q5639">
        <f>VLOOKUP(P5639,FreightRates!C$2:D$9,2,0)</f>
        <v>21.470399999999998</v>
      </c>
      <c r="R5639">
        <f>VLOOKUP(P5639,FreightRates!C$2:E$9,3,0)</f>
        <v>6.2E-2</v>
      </c>
      <c r="S5639">
        <f t="shared" si="443"/>
        <v>366.51491106697955</v>
      </c>
      <c r="T5639">
        <f t="shared" si="444"/>
        <v>5565.2340494674127</v>
      </c>
    </row>
    <row r="5640" spans="1:20" x14ac:dyDescent="0.35">
      <c r="A5640">
        <v>1447169065.7</v>
      </c>
      <c r="B5640" s="3">
        <v>41420</v>
      </c>
      <c r="C5640" t="s">
        <v>30</v>
      </c>
      <c r="D5640" t="s">
        <v>7</v>
      </c>
      <c r="E5640" t="s">
        <v>3</v>
      </c>
      <c r="F5640">
        <v>3</v>
      </c>
      <c r="G5640">
        <v>0</v>
      </c>
      <c r="H5640">
        <f t="shared" si="440"/>
        <v>3</v>
      </c>
      <c r="I5640" s="3">
        <f t="shared" si="441"/>
        <v>41423</v>
      </c>
      <c r="J5640" t="s">
        <v>54</v>
      </c>
      <c r="K5640">
        <v>1676564</v>
      </c>
      <c r="L5640" t="s">
        <v>22</v>
      </c>
      <c r="M5640" t="s">
        <v>35</v>
      </c>
      <c r="N5640">
        <v>432</v>
      </c>
      <c r="O5640">
        <v>1.5537100559667809</v>
      </c>
      <c r="P5640" t="str">
        <f t="shared" si="442"/>
        <v>PORT04PORT09</v>
      </c>
      <c r="Q5640">
        <f>VLOOKUP(P5640,FreightRates!C$2:D$9,2,0)</f>
        <v>21.470399999999998</v>
      </c>
      <c r="R5640">
        <f>VLOOKUP(P5640,FreightRates!C$2:E$9,3,0)</f>
        <v>6.2E-2</v>
      </c>
      <c r="S5640">
        <f t="shared" si="443"/>
        <v>63.08497013901426</v>
      </c>
      <c r="T5640">
        <f t="shared" si="444"/>
        <v>671.20274417764938</v>
      </c>
    </row>
    <row r="5641" spans="1:20" x14ac:dyDescent="0.35">
      <c r="A5641">
        <v>1447283705.7</v>
      </c>
      <c r="B5641" s="3">
        <v>41420</v>
      </c>
      <c r="C5641" t="s">
        <v>30</v>
      </c>
      <c r="D5641" t="s">
        <v>7</v>
      </c>
      <c r="E5641" t="s">
        <v>3</v>
      </c>
      <c r="F5641">
        <v>3</v>
      </c>
      <c r="G5641">
        <v>0</v>
      </c>
      <c r="H5641">
        <f t="shared" si="440"/>
        <v>3</v>
      </c>
      <c r="I5641" s="3">
        <f t="shared" si="441"/>
        <v>41423</v>
      </c>
      <c r="J5641" t="s">
        <v>54</v>
      </c>
      <c r="K5641">
        <v>1676564</v>
      </c>
      <c r="L5641" t="s">
        <v>22</v>
      </c>
      <c r="M5641" t="s">
        <v>35</v>
      </c>
      <c r="N5641">
        <v>787</v>
      </c>
      <c r="O5641">
        <v>7.4</v>
      </c>
      <c r="P5641" t="str">
        <f t="shared" si="442"/>
        <v>PORT04PORT09</v>
      </c>
      <c r="Q5641">
        <f>VLOOKUP(P5641,FreightRates!C$2:D$9,2,0)</f>
        <v>21.470399999999998</v>
      </c>
      <c r="R5641">
        <f>VLOOKUP(P5641,FreightRates!C$2:E$9,3,0)</f>
        <v>6.2E-2</v>
      </c>
      <c r="S5641">
        <f t="shared" si="443"/>
        <v>382.54599999999999</v>
      </c>
      <c r="T5641">
        <f t="shared" si="444"/>
        <v>5823.8</v>
      </c>
    </row>
    <row r="5642" spans="1:20" x14ac:dyDescent="0.35">
      <c r="A5642">
        <v>1447353788.7</v>
      </c>
      <c r="B5642" s="3">
        <v>41420</v>
      </c>
      <c r="C5642" t="s">
        <v>30</v>
      </c>
      <c r="D5642" t="s">
        <v>7</v>
      </c>
      <c r="E5642" t="s">
        <v>3</v>
      </c>
      <c r="F5642">
        <v>3</v>
      </c>
      <c r="G5642">
        <v>0</v>
      </c>
      <c r="H5642">
        <f t="shared" si="440"/>
        <v>3</v>
      </c>
      <c r="I5642" s="3">
        <f t="shared" si="441"/>
        <v>41423</v>
      </c>
      <c r="J5642" t="s">
        <v>54</v>
      </c>
      <c r="K5642">
        <v>1676564</v>
      </c>
      <c r="L5642" t="s">
        <v>22</v>
      </c>
      <c r="M5642" t="s">
        <v>35</v>
      </c>
      <c r="N5642">
        <v>814</v>
      </c>
      <c r="O5642">
        <v>7.74</v>
      </c>
      <c r="P5642" t="str">
        <f t="shared" si="442"/>
        <v>PORT04PORT09</v>
      </c>
      <c r="Q5642">
        <f>VLOOKUP(P5642,FreightRates!C$2:D$9,2,0)</f>
        <v>21.470399999999998</v>
      </c>
      <c r="R5642">
        <f>VLOOKUP(P5642,FreightRates!C$2:E$9,3,0)</f>
        <v>6.2E-2</v>
      </c>
      <c r="S5642">
        <f t="shared" si="443"/>
        <v>412.09271999999999</v>
      </c>
      <c r="T5642">
        <f t="shared" si="444"/>
        <v>6300.3600000000006</v>
      </c>
    </row>
    <row r="5643" spans="1:20" x14ac:dyDescent="0.35">
      <c r="A5643">
        <v>1447266851.7</v>
      </c>
      <c r="B5643" s="3">
        <v>41420</v>
      </c>
      <c r="C5643" t="s">
        <v>30</v>
      </c>
      <c r="D5643" t="s">
        <v>7</v>
      </c>
      <c r="E5643" t="s">
        <v>3</v>
      </c>
      <c r="F5643">
        <v>3</v>
      </c>
      <c r="G5643">
        <v>0</v>
      </c>
      <c r="H5643">
        <f t="shared" si="440"/>
        <v>3</v>
      </c>
      <c r="I5643" s="3">
        <f t="shared" si="441"/>
        <v>41423</v>
      </c>
      <c r="J5643" t="s">
        <v>54</v>
      </c>
      <c r="K5643">
        <v>1676564</v>
      </c>
      <c r="L5643" t="s">
        <v>22</v>
      </c>
      <c r="M5643" t="s">
        <v>35</v>
      </c>
      <c r="N5643">
        <v>848</v>
      </c>
      <c r="O5643">
        <v>8.16</v>
      </c>
      <c r="P5643" t="str">
        <f t="shared" si="442"/>
        <v>PORT04PORT09</v>
      </c>
      <c r="Q5643">
        <f>VLOOKUP(P5643,FreightRates!C$2:D$9,2,0)</f>
        <v>21.470399999999998</v>
      </c>
      <c r="R5643">
        <f>VLOOKUP(P5643,FreightRates!C$2:E$9,3,0)</f>
        <v>6.2E-2</v>
      </c>
      <c r="S5643">
        <f t="shared" si="443"/>
        <v>450.49056000000002</v>
      </c>
      <c r="T5643">
        <f t="shared" si="444"/>
        <v>6919.68</v>
      </c>
    </row>
    <row r="5644" spans="1:20" x14ac:dyDescent="0.35">
      <c r="A5644">
        <v>1447269488.7</v>
      </c>
      <c r="B5644" s="3">
        <v>41420</v>
      </c>
      <c r="C5644" t="s">
        <v>30</v>
      </c>
      <c r="D5644" t="s">
        <v>7</v>
      </c>
      <c r="E5644" t="s">
        <v>3</v>
      </c>
      <c r="F5644">
        <v>3</v>
      </c>
      <c r="G5644">
        <v>0</v>
      </c>
      <c r="H5644">
        <f t="shared" si="440"/>
        <v>3</v>
      </c>
      <c r="I5644" s="3">
        <f t="shared" si="441"/>
        <v>41423</v>
      </c>
      <c r="J5644" t="s">
        <v>54</v>
      </c>
      <c r="K5644">
        <v>1676564</v>
      </c>
      <c r="L5644" t="s">
        <v>22</v>
      </c>
      <c r="M5644" t="s">
        <v>35</v>
      </c>
      <c r="N5644">
        <v>842</v>
      </c>
      <c r="O5644">
        <v>8.16</v>
      </c>
      <c r="P5644" t="str">
        <f t="shared" si="442"/>
        <v>PORT04PORT09</v>
      </c>
      <c r="Q5644">
        <f>VLOOKUP(P5644,FreightRates!C$2:D$9,2,0)</f>
        <v>21.470399999999998</v>
      </c>
      <c r="R5644">
        <f>VLOOKUP(P5644,FreightRates!C$2:E$9,3,0)</f>
        <v>6.2E-2</v>
      </c>
      <c r="S5644">
        <f t="shared" si="443"/>
        <v>447.45504</v>
      </c>
      <c r="T5644">
        <f t="shared" si="444"/>
        <v>6870.72</v>
      </c>
    </row>
    <row r="5645" spans="1:20" x14ac:dyDescent="0.35">
      <c r="A5645">
        <v>1447209516.7</v>
      </c>
      <c r="B5645" s="3">
        <v>41420</v>
      </c>
      <c r="C5645" t="s">
        <v>30</v>
      </c>
      <c r="D5645" t="s">
        <v>7</v>
      </c>
      <c r="E5645" t="s">
        <v>3</v>
      </c>
      <c r="F5645">
        <v>3</v>
      </c>
      <c r="G5645">
        <v>0</v>
      </c>
      <c r="H5645">
        <f t="shared" si="440"/>
        <v>3</v>
      </c>
      <c r="I5645" s="3">
        <f t="shared" si="441"/>
        <v>41423</v>
      </c>
      <c r="J5645" t="s">
        <v>54</v>
      </c>
      <c r="K5645">
        <v>1676564</v>
      </c>
      <c r="L5645" t="s">
        <v>22</v>
      </c>
      <c r="M5645" t="s">
        <v>35</v>
      </c>
      <c r="N5645">
        <v>663</v>
      </c>
      <c r="O5645">
        <v>6.16</v>
      </c>
      <c r="P5645" t="str">
        <f t="shared" si="442"/>
        <v>PORT04PORT09</v>
      </c>
      <c r="Q5645">
        <f>VLOOKUP(P5645,FreightRates!C$2:D$9,2,0)</f>
        <v>21.470399999999998</v>
      </c>
      <c r="R5645">
        <f>VLOOKUP(P5645,FreightRates!C$2:E$9,3,0)</f>
        <v>6.2E-2</v>
      </c>
      <c r="S5645">
        <f t="shared" si="443"/>
        <v>274.68335999999999</v>
      </c>
      <c r="T5645">
        <f t="shared" si="444"/>
        <v>4084.08</v>
      </c>
    </row>
    <row r="5646" spans="1:20" x14ac:dyDescent="0.35">
      <c r="A5646">
        <v>1447168944.7</v>
      </c>
      <c r="B5646" s="3">
        <v>41420</v>
      </c>
      <c r="C5646" t="s">
        <v>30</v>
      </c>
      <c r="D5646" t="s">
        <v>7</v>
      </c>
      <c r="E5646" t="s">
        <v>3</v>
      </c>
      <c r="F5646">
        <v>3</v>
      </c>
      <c r="G5646">
        <v>0</v>
      </c>
      <c r="H5646">
        <f t="shared" si="440"/>
        <v>3</v>
      </c>
      <c r="I5646" s="3">
        <f t="shared" si="441"/>
        <v>41423</v>
      </c>
      <c r="J5646" t="s">
        <v>54</v>
      </c>
      <c r="K5646">
        <v>1676564</v>
      </c>
      <c r="L5646" t="s">
        <v>22</v>
      </c>
      <c r="M5646" t="s">
        <v>35</v>
      </c>
      <c r="N5646">
        <v>1287</v>
      </c>
      <c r="O5646">
        <v>15.76</v>
      </c>
      <c r="P5646" t="str">
        <f t="shared" si="442"/>
        <v>PORT04PORT09</v>
      </c>
      <c r="Q5646">
        <f>VLOOKUP(P5646,FreightRates!C$2:D$9,2,0)</f>
        <v>21.470399999999998</v>
      </c>
      <c r="R5646">
        <f>VLOOKUP(P5646,FreightRates!C$2:E$9,3,0)</f>
        <v>6.2E-2</v>
      </c>
      <c r="S5646">
        <f t="shared" si="443"/>
        <v>1279.0238399999998</v>
      </c>
      <c r="T5646">
        <f t="shared" si="444"/>
        <v>20283.12</v>
      </c>
    </row>
    <row r="5647" spans="1:20" x14ac:dyDescent="0.35">
      <c r="A5647">
        <v>1447323816.7</v>
      </c>
      <c r="B5647" s="3">
        <v>41420</v>
      </c>
      <c r="C5647" t="s">
        <v>30</v>
      </c>
      <c r="D5647" t="s">
        <v>7</v>
      </c>
      <c r="E5647" t="s">
        <v>3</v>
      </c>
      <c r="F5647">
        <v>3</v>
      </c>
      <c r="G5647">
        <v>0</v>
      </c>
      <c r="H5647">
        <f t="shared" si="440"/>
        <v>3</v>
      </c>
      <c r="I5647" s="3">
        <f t="shared" si="441"/>
        <v>41423</v>
      </c>
      <c r="J5647" t="s">
        <v>54</v>
      </c>
      <c r="K5647">
        <v>1676564</v>
      </c>
      <c r="L5647" t="s">
        <v>22</v>
      </c>
      <c r="M5647" t="s">
        <v>35</v>
      </c>
      <c r="N5647">
        <v>888</v>
      </c>
      <c r="O5647">
        <v>8.74</v>
      </c>
      <c r="P5647" t="str">
        <f t="shared" si="442"/>
        <v>PORT04PORT09</v>
      </c>
      <c r="Q5647">
        <f>VLOOKUP(P5647,FreightRates!C$2:D$9,2,0)</f>
        <v>21.470399999999998</v>
      </c>
      <c r="R5647">
        <f>VLOOKUP(P5647,FreightRates!C$2:E$9,3,0)</f>
        <v>6.2E-2</v>
      </c>
      <c r="S5647">
        <f t="shared" si="443"/>
        <v>502.65984000000003</v>
      </c>
      <c r="T5647">
        <f t="shared" si="444"/>
        <v>7761.12</v>
      </c>
    </row>
    <row r="5648" spans="1:20" x14ac:dyDescent="0.35">
      <c r="A5648">
        <v>1447156546.7</v>
      </c>
      <c r="B5648" s="3">
        <v>41420</v>
      </c>
      <c r="C5648" t="s">
        <v>30</v>
      </c>
      <c r="D5648" t="s">
        <v>7</v>
      </c>
      <c r="E5648" t="s">
        <v>3</v>
      </c>
      <c r="F5648">
        <v>3</v>
      </c>
      <c r="G5648">
        <v>0</v>
      </c>
      <c r="H5648">
        <f t="shared" si="440"/>
        <v>3</v>
      </c>
      <c r="I5648" s="3">
        <f t="shared" si="441"/>
        <v>41423</v>
      </c>
      <c r="J5648" t="s">
        <v>54</v>
      </c>
      <c r="K5648">
        <v>1676564</v>
      </c>
      <c r="L5648" t="s">
        <v>22</v>
      </c>
      <c r="M5648" t="s">
        <v>35</v>
      </c>
      <c r="N5648">
        <v>1024</v>
      </c>
      <c r="O5648">
        <v>10.56</v>
      </c>
      <c r="P5648" t="str">
        <f t="shared" si="442"/>
        <v>PORT04PORT09</v>
      </c>
      <c r="Q5648">
        <f>VLOOKUP(P5648,FreightRates!C$2:D$9,2,0)</f>
        <v>21.470399999999998</v>
      </c>
      <c r="R5648">
        <f>VLOOKUP(P5648,FreightRates!C$2:E$9,3,0)</f>
        <v>6.2E-2</v>
      </c>
      <c r="S5648">
        <f t="shared" si="443"/>
        <v>691.90368000000012</v>
      </c>
      <c r="T5648">
        <f t="shared" si="444"/>
        <v>10813.44</v>
      </c>
    </row>
    <row r="5649" spans="1:20" x14ac:dyDescent="0.35">
      <c r="A5649">
        <v>1447379081.7</v>
      </c>
      <c r="B5649" s="3">
        <v>41420</v>
      </c>
      <c r="C5649" t="s">
        <v>30</v>
      </c>
      <c r="D5649" t="s">
        <v>7</v>
      </c>
      <c r="E5649" t="s">
        <v>3</v>
      </c>
      <c r="F5649">
        <v>3</v>
      </c>
      <c r="G5649">
        <v>0</v>
      </c>
      <c r="H5649">
        <f t="shared" si="440"/>
        <v>3</v>
      </c>
      <c r="I5649" s="3">
        <f t="shared" si="441"/>
        <v>41423</v>
      </c>
      <c r="J5649" t="s">
        <v>54</v>
      </c>
      <c r="K5649">
        <v>1700139</v>
      </c>
      <c r="L5649" t="s">
        <v>22</v>
      </c>
      <c r="M5649" t="s">
        <v>35</v>
      </c>
      <c r="N5649">
        <v>26244</v>
      </c>
      <c r="O5649">
        <v>34.914378786946983</v>
      </c>
      <c r="P5649" t="str">
        <f t="shared" si="442"/>
        <v>PORT04PORT09</v>
      </c>
      <c r="Q5649">
        <f>VLOOKUP(P5649,FreightRates!C$2:D$9,2,0)</f>
        <v>21.470399999999998</v>
      </c>
      <c r="R5649">
        <f>VLOOKUP(P5649,FreightRates!C$2:E$9,3,0)</f>
        <v>6.2E-2</v>
      </c>
      <c r="S5649">
        <f t="shared" si="443"/>
        <v>56831.633726847467</v>
      </c>
      <c r="T5649">
        <f t="shared" si="444"/>
        <v>916292.95688463666</v>
      </c>
    </row>
    <row r="5650" spans="1:20" x14ac:dyDescent="0.35">
      <c r="A5650">
        <v>1447159912.7</v>
      </c>
      <c r="B5650" s="3">
        <v>41420</v>
      </c>
      <c r="C5650" t="s">
        <v>30</v>
      </c>
      <c r="D5650" t="s">
        <v>7</v>
      </c>
      <c r="E5650" t="s">
        <v>3</v>
      </c>
      <c r="F5650">
        <v>3</v>
      </c>
      <c r="G5650">
        <v>0</v>
      </c>
      <c r="H5650">
        <f t="shared" si="440"/>
        <v>3</v>
      </c>
      <c r="I5650" s="3">
        <f t="shared" si="441"/>
        <v>41423</v>
      </c>
      <c r="J5650" t="s">
        <v>54</v>
      </c>
      <c r="K5650">
        <v>1675615</v>
      </c>
      <c r="L5650" t="s">
        <v>22</v>
      </c>
      <c r="M5650" t="s">
        <v>35</v>
      </c>
      <c r="N5650">
        <v>376</v>
      </c>
      <c r="O5650">
        <v>1.1498980742969114</v>
      </c>
      <c r="P5650" t="str">
        <f t="shared" si="442"/>
        <v>PORT04PORT09</v>
      </c>
      <c r="Q5650">
        <f>VLOOKUP(P5650,FreightRates!C$2:D$9,2,0)</f>
        <v>21.470399999999998</v>
      </c>
      <c r="R5650">
        <f>VLOOKUP(P5650,FreightRates!C$2:E$9,3,0)</f>
        <v>6.2E-2</v>
      </c>
      <c r="S5650">
        <f t="shared" si="443"/>
        <v>48.276823908009597</v>
      </c>
      <c r="T5650">
        <f t="shared" si="444"/>
        <v>432.36167593563869</v>
      </c>
    </row>
    <row r="5651" spans="1:20" x14ac:dyDescent="0.35">
      <c r="A5651">
        <v>1447323890.7</v>
      </c>
      <c r="B5651" s="3">
        <v>41420</v>
      </c>
      <c r="C5651" t="s">
        <v>30</v>
      </c>
      <c r="D5651" t="s">
        <v>7</v>
      </c>
      <c r="E5651" t="s">
        <v>3</v>
      </c>
      <c r="F5651">
        <v>3</v>
      </c>
      <c r="G5651">
        <v>0</v>
      </c>
      <c r="H5651">
        <f t="shared" si="440"/>
        <v>3</v>
      </c>
      <c r="I5651" s="3">
        <f t="shared" si="441"/>
        <v>41423</v>
      </c>
      <c r="J5651" t="s">
        <v>54</v>
      </c>
      <c r="K5651">
        <v>1675615</v>
      </c>
      <c r="L5651" t="s">
        <v>22</v>
      </c>
      <c r="M5651" t="s">
        <v>35</v>
      </c>
      <c r="N5651">
        <v>494</v>
      </c>
      <c r="O5651">
        <v>2.0609711639321566</v>
      </c>
      <c r="P5651" t="str">
        <f t="shared" si="442"/>
        <v>PORT04PORT09</v>
      </c>
      <c r="Q5651">
        <f>VLOOKUP(P5651,FreightRates!C$2:D$9,2,0)</f>
        <v>21.470399999999998</v>
      </c>
      <c r="R5651">
        <f>VLOOKUP(P5651,FreightRates!C$2:E$9,3,0)</f>
        <v>6.2E-2</v>
      </c>
      <c r="S5651">
        <f t="shared" si="443"/>
        <v>84.593824808914093</v>
      </c>
      <c r="T5651">
        <f t="shared" si="444"/>
        <v>1018.1197549824853</v>
      </c>
    </row>
    <row r="5652" spans="1:20" x14ac:dyDescent="0.35">
      <c r="A5652">
        <v>1447334800.7</v>
      </c>
      <c r="B5652" s="3">
        <v>41420</v>
      </c>
      <c r="C5652" t="s">
        <v>30</v>
      </c>
      <c r="D5652" t="s">
        <v>7</v>
      </c>
      <c r="E5652" t="s">
        <v>3</v>
      </c>
      <c r="F5652">
        <v>3</v>
      </c>
      <c r="G5652">
        <v>0</v>
      </c>
      <c r="H5652">
        <f t="shared" si="440"/>
        <v>3</v>
      </c>
      <c r="I5652" s="3">
        <f t="shared" si="441"/>
        <v>41423</v>
      </c>
      <c r="J5652" t="s">
        <v>54</v>
      </c>
      <c r="K5652">
        <v>1675615</v>
      </c>
      <c r="L5652" t="s">
        <v>22</v>
      </c>
      <c r="M5652" t="s">
        <v>35</v>
      </c>
      <c r="N5652">
        <v>287</v>
      </c>
      <c r="O5652">
        <v>4.4226849011419669E-2</v>
      </c>
      <c r="P5652" t="str">
        <f t="shared" si="442"/>
        <v>PORT04PORT09</v>
      </c>
      <c r="Q5652">
        <f>VLOOKUP(P5652,FreightRates!C$2:D$9,2,0)</f>
        <v>21.470399999999998</v>
      </c>
      <c r="R5652">
        <f>VLOOKUP(P5652,FreightRates!C$2:E$9,3,0)</f>
        <v>6.2E-2</v>
      </c>
      <c r="S5652">
        <f t="shared" si="443"/>
        <v>22.257372551309199</v>
      </c>
      <c r="T5652">
        <f t="shared" si="444"/>
        <v>12.693105666277445</v>
      </c>
    </row>
    <row r="5653" spans="1:20" x14ac:dyDescent="0.35">
      <c r="A5653">
        <v>1447174009.7</v>
      </c>
      <c r="B5653" s="3">
        <v>41420</v>
      </c>
      <c r="C5653" t="s">
        <v>30</v>
      </c>
      <c r="D5653" t="s">
        <v>7</v>
      </c>
      <c r="E5653" t="s">
        <v>3</v>
      </c>
      <c r="F5653">
        <v>3</v>
      </c>
      <c r="G5653">
        <v>0</v>
      </c>
      <c r="H5653">
        <f t="shared" si="440"/>
        <v>3</v>
      </c>
      <c r="I5653" s="3">
        <f t="shared" si="441"/>
        <v>41423</v>
      </c>
      <c r="J5653" t="s">
        <v>54</v>
      </c>
      <c r="K5653">
        <v>1675615</v>
      </c>
      <c r="L5653" t="s">
        <v>22</v>
      </c>
      <c r="M5653" t="s">
        <v>35</v>
      </c>
      <c r="N5653">
        <v>437</v>
      </c>
      <c r="O5653">
        <v>1.7779193302590708</v>
      </c>
      <c r="P5653" t="str">
        <f t="shared" si="442"/>
        <v>PORT04PORT09</v>
      </c>
      <c r="Q5653">
        <f>VLOOKUP(P5653,FreightRates!C$2:D$9,2,0)</f>
        <v>21.470399999999998</v>
      </c>
      <c r="R5653">
        <f>VLOOKUP(P5653,FreightRates!C$2:E$9,3,0)</f>
        <v>6.2E-2</v>
      </c>
      <c r="S5653">
        <f t="shared" si="443"/>
        <v>69.64134633403927</v>
      </c>
      <c r="T5653">
        <f t="shared" si="444"/>
        <v>776.95074732321393</v>
      </c>
    </row>
    <row r="5654" spans="1:20" x14ac:dyDescent="0.35">
      <c r="A5654">
        <v>1447258820.7</v>
      </c>
      <c r="B5654" s="3">
        <v>41420</v>
      </c>
      <c r="C5654" t="s">
        <v>30</v>
      </c>
      <c r="D5654" t="s">
        <v>7</v>
      </c>
      <c r="E5654" t="s">
        <v>3</v>
      </c>
      <c r="F5654">
        <v>3</v>
      </c>
      <c r="G5654">
        <v>0</v>
      </c>
      <c r="H5654">
        <f t="shared" si="440"/>
        <v>3</v>
      </c>
      <c r="I5654" s="3">
        <f t="shared" si="441"/>
        <v>41423</v>
      </c>
      <c r="J5654" t="s">
        <v>54</v>
      </c>
      <c r="K5654">
        <v>1675615</v>
      </c>
      <c r="L5654" t="s">
        <v>22</v>
      </c>
      <c r="M5654" t="s">
        <v>35</v>
      </c>
      <c r="N5654">
        <v>1254</v>
      </c>
      <c r="O5654">
        <v>8.8453698022839351</v>
      </c>
      <c r="P5654" t="str">
        <f t="shared" si="442"/>
        <v>PORT04PORT09</v>
      </c>
      <c r="Q5654">
        <f>VLOOKUP(P5654,FreightRates!C$2:D$9,2,0)</f>
        <v>21.470399999999998</v>
      </c>
      <c r="R5654">
        <f>VLOOKUP(P5654,FreightRates!C$2:E$9,3,0)</f>
        <v>6.2E-2</v>
      </c>
      <c r="S5654">
        <f t="shared" si="443"/>
        <v>709.18021138797144</v>
      </c>
      <c r="T5654">
        <f t="shared" si="444"/>
        <v>11092.093732064055</v>
      </c>
    </row>
    <row r="5655" spans="1:20" x14ac:dyDescent="0.35">
      <c r="A5655">
        <v>1447283778.7</v>
      </c>
      <c r="B5655" s="3">
        <v>41420</v>
      </c>
      <c r="C5655" t="s">
        <v>30</v>
      </c>
      <c r="D5655" t="s">
        <v>7</v>
      </c>
      <c r="E5655" t="s">
        <v>3</v>
      </c>
      <c r="F5655">
        <v>3</v>
      </c>
      <c r="G5655">
        <v>0</v>
      </c>
      <c r="H5655">
        <f t="shared" si="440"/>
        <v>3</v>
      </c>
      <c r="I5655" s="3">
        <f t="shared" si="441"/>
        <v>41423</v>
      </c>
      <c r="J5655" t="s">
        <v>54</v>
      </c>
      <c r="K5655">
        <v>1675615</v>
      </c>
      <c r="L5655" t="s">
        <v>22</v>
      </c>
      <c r="M5655" t="s">
        <v>35</v>
      </c>
      <c r="N5655">
        <v>442</v>
      </c>
      <c r="O5655">
        <v>1.760228590654503</v>
      </c>
      <c r="P5655" t="str">
        <f t="shared" si="442"/>
        <v>PORT04PORT09</v>
      </c>
      <c r="Q5655">
        <f>VLOOKUP(P5655,FreightRates!C$2:D$9,2,0)</f>
        <v>21.470399999999998</v>
      </c>
      <c r="R5655">
        <f>VLOOKUP(P5655,FreightRates!C$2:E$9,3,0)</f>
        <v>6.2E-2</v>
      </c>
      <c r="S5655">
        <f t="shared" si="443"/>
        <v>69.707704298295994</v>
      </c>
      <c r="T5655">
        <f t="shared" si="444"/>
        <v>778.02103706929029</v>
      </c>
    </row>
    <row r="5656" spans="1:20" x14ac:dyDescent="0.35">
      <c r="A5656">
        <v>1447323872.7</v>
      </c>
      <c r="B5656" s="3">
        <v>41420</v>
      </c>
      <c r="C5656" t="s">
        <v>30</v>
      </c>
      <c r="D5656" t="s">
        <v>7</v>
      </c>
      <c r="E5656" t="s">
        <v>3</v>
      </c>
      <c r="F5656">
        <v>3</v>
      </c>
      <c r="G5656">
        <v>0</v>
      </c>
      <c r="H5656">
        <f t="shared" si="440"/>
        <v>3</v>
      </c>
      <c r="I5656" s="3">
        <f t="shared" si="441"/>
        <v>41423</v>
      </c>
      <c r="J5656" t="s">
        <v>54</v>
      </c>
      <c r="K5656">
        <v>1675615</v>
      </c>
      <c r="L5656" t="s">
        <v>22</v>
      </c>
      <c r="M5656" t="s">
        <v>35</v>
      </c>
      <c r="N5656">
        <v>368</v>
      </c>
      <c r="O5656">
        <v>0.90222771983296124</v>
      </c>
      <c r="P5656" t="str">
        <f t="shared" si="442"/>
        <v>PORT04PORT09</v>
      </c>
      <c r="Q5656">
        <f>VLOOKUP(P5656,FreightRates!C$2:D$9,2,0)</f>
        <v>21.470399999999998</v>
      </c>
      <c r="R5656">
        <f>VLOOKUP(P5656,FreightRates!C$2:E$9,3,0)</f>
        <v>6.2E-2</v>
      </c>
      <c r="S5656">
        <f t="shared" si="443"/>
        <v>42.05562765570884</v>
      </c>
      <c r="T5656">
        <f t="shared" si="444"/>
        <v>332.01980089852975</v>
      </c>
    </row>
    <row r="5657" spans="1:20" x14ac:dyDescent="0.35">
      <c r="A5657">
        <v>1447323897.7</v>
      </c>
      <c r="B5657" s="3">
        <v>41420</v>
      </c>
      <c r="C5657" t="s">
        <v>30</v>
      </c>
      <c r="D5657" t="s">
        <v>7</v>
      </c>
      <c r="E5657" t="s">
        <v>3</v>
      </c>
      <c r="F5657">
        <v>3</v>
      </c>
      <c r="G5657">
        <v>0</v>
      </c>
      <c r="H5657">
        <f t="shared" si="440"/>
        <v>3</v>
      </c>
      <c r="I5657" s="3">
        <f t="shared" si="441"/>
        <v>41423</v>
      </c>
      <c r="J5657" t="s">
        <v>54</v>
      </c>
      <c r="K5657">
        <v>1675615</v>
      </c>
      <c r="L5657" t="s">
        <v>22</v>
      </c>
      <c r="M5657" t="s">
        <v>35</v>
      </c>
      <c r="N5657">
        <v>333</v>
      </c>
      <c r="O5657">
        <v>0.27420646387080194</v>
      </c>
      <c r="P5657" t="str">
        <f t="shared" si="442"/>
        <v>PORT04PORT09</v>
      </c>
      <c r="Q5657">
        <f>VLOOKUP(P5657,FreightRates!C$2:D$9,2,0)</f>
        <v>21.470399999999998</v>
      </c>
      <c r="R5657">
        <f>VLOOKUP(P5657,FreightRates!C$2:E$9,3,0)</f>
        <v>6.2E-2</v>
      </c>
      <c r="S5657">
        <f t="shared" si="443"/>
        <v>27.131666653076575</v>
      </c>
      <c r="T5657">
        <f t="shared" si="444"/>
        <v>91.310752468977043</v>
      </c>
    </row>
    <row r="5658" spans="1:20" x14ac:dyDescent="0.35">
      <c r="A5658">
        <v>1447171110.7</v>
      </c>
      <c r="B5658" s="3">
        <v>41420</v>
      </c>
      <c r="C5658" t="s">
        <v>30</v>
      </c>
      <c r="D5658" t="s">
        <v>7</v>
      </c>
      <c r="E5658" t="s">
        <v>3</v>
      </c>
      <c r="F5658">
        <v>3</v>
      </c>
      <c r="G5658">
        <v>0</v>
      </c>
      <c r="H5658">
        <f t="shared" si="440"/>
        <v>3</v>
      </c>
      <c r="I5658" s="3">
        <f t="shared" si="441"/>
        <v>41423</v>
      </c>
      <c r="J5658" t="s">
        <v>54</v>
      </c>
      <c r="K5658">
        <v>1675615</v>
      </c>
      <c r="L5658" t="s">
        <v>22</v>
      </c>
      <c r="M5658" t="s">
        <v>35</v>
      </c>
      <c r="N5658">
        <v>1243</v>
      </c>
      <c r="O5658">
        <v>8.8453698022839351</v>
      </c>
      <c r="P5658" t="str">
        <f t="shared" si="442"/>
        <v>PORT04PORT09</v>
      </c>
      <c r="Q5658">
        <f>VLOOKUP(P5658,FreightRates!C$2:D$9,2,0)</f>
        <v>21.470399999999998</v>
      </c>
      <c r="R5658">
        <f>VLOOKUP(P5658,FreightRates!C$2:E$9,3,0)</f>
        <v>6.2E-2</v>
      </c>
      <c r="S5658">
        <f t="shared" si="443"/>
        <v>703.14766918281384</v>
      </c>
      <c r="T5658">
        <f t="shared" si="444"/>
        <v>10994.794664238931</v>
      </c>
    </row>
    <row r="5659" spans="1:20" x14ac:dyDescent="0.35">
      <c r="A5659">
        <v>1447156568.7</v>
      </c>
      <c r="B5659" s="3">
        <v>41420</v>
      </c>
      <c r="C5659" t="s">
        <v>30</v>
      </c>
      <c r="D5659" t="s">
        <v>7</v>
      </c>
      <c r="E5659" t="s">
        <v>3</v>
      </c>
      <c r="F5659">
        <v>3</v>
      </c>
      <c r="G5659">
        <v>0</v>
      </c>
      <c r="H5659">
        <f t="shared" si="440"/>
        <v>3</v>
      </c>
      <c r="I5659" s="3">
        <f t="shared" si="441"/>
        <v>41423</v>
      </c>
      <c r="J5659" t="s">
        <v>54</v>
      </c>
      <c r="K5659">
        <v>1675615</v>
      </c>
      <c r="L5659" t="s">
        <v>22</v>
      </c>
      <c r="M5659" t="s">
        <v>35</v>
      </c>
      <c r="N5659">
        <v>1333</v>
      </c>
      <c r="O5659">
        <v>8.84</v>
      </c>
      <c r="P5659" t="str">
        <f t="shared" si="442"/>
        <v>PORT04PORT09</v>
      </c>
      <c r="Q5659">
        <f>VLOOKUP(P5659,FreightRates!C$2:D$9,2,0)</f>
        <v>21.470399999999998</v>
      </c>
      <c r="R5659">
        <f>VLOOKUP(P5659,FreightRates!C$2:E$9,3,0)</f>
        <v>6.2E-2</v>
      </c>
      <c r="S5659">
        <f t="shared" si="443"/>
        <v>752.06104000000005</v>
      </c>
      <c r="T5659">
        <f t="shared" si="444"/>
        <v>11783.72</v>
      </c>
    </row>
    <row r="5660" spans="1:20" x14ac:dyDescent="0.35">
      <c r="A5660">
        <v>1447397809.7</v>
      </c>
      <c r="B5660" s="3">
        <v>41420</v>
      </c>
      <c r="C5660" t="s">
        <v>30</v>
      </c>
      <c r="D5660" t="s">
        <v>7</v>
      </c>
      <c r="E5660" t="s">
        <v>3</v>
      </c>
      <c r="F5660">
        <v>3</v>
      </c>
      <c r="G5660">
        <v>0</v>
      </c>
      <c r="H5660">
        <f t="shared" si="440"/>
        <v>3</v>
      </c>
      <c r="I5660" s="3">
        <f t="shared" si="441"/>
        <v>41423</v>
      </c>
      <c r="J5660" t="s">
        <v>54</v>
      </c>
      <c r="K5660">
        <v>1675615</v>
      </c>
      <c r="L5660" t="s">
        <v>22</v>
      </c>
      <c r="M5660" t="s">
        <v>35</v>
      </c>
      <c r="N5660">
        <v>2744</v>
      </c>
      <c r="O5660">
        <v>22.559999999999995</v>
      </c>
      <c r="P5660" t="str">
        <f t="shared" si="442"/>
        <v>PORT04PORT09</v>
      </c>
      <c r="Q5660">
        <f>VLOOKUP(P5660,FreightRates!C$2:D$9,2,0)</f>
        <v>21.470399999999998</v>
      </c>
      <c r="R5660">
        <f>VLOOKUP(P5660,FreightRates!C$2:E$9,3,0)</f>
        <v>6.2E-2</v>
      </c>
      <c r="S5660">
        <f t="shared" si="443"/>
        <v>3859.5580799999993</v>
      </c>
      <c r="T5660">
        <f t="shared" si="444"/>
        <v>61904.639999999985</v>
      </c>
    </row>
    <row r="5661" spans="1:20" x14ac:dyDescent="0.35">
      <c r="A5661">
        <v>1447323880.7</v>
      </c>
      <c r="B5661" s="3">
        <v>41420</v>
      </c>
      <c r="C5661" t="s">
        <v>30</v>
      </c>
      <c r="D5661" t="s">
        <v>7</v>
      </c>
      <c r="E5661" t="s">
        <v>3</v>
      </c>
      <c r="F5661">
        <v>3</v>
      </c>
      <c r="G5661">
        <v>0</v>
      </c>
      <c r="H5661">
        <f t="shared" si="440"/>
        <v>3</v>
      </c>
      <c r="I5661" s="3">
        <f t="shared" si="441"/>
        <v>41423</v>
      </c>
      <c r="J5661" t="s">
        <v>54</v>
      </c>
      <c r="K5661">
        <v>1675615</v>
      </c>
      <c r="L5661" t="s">
        <v>22</v>
      </c>
      <c r="M5661" t="s">
        <v>35</v>
      </c>
      <c r="N5661">
        <v>5316</v>
      </c>
      <c r="O5661">
        <v>40.700000000000003</v>
      </c>
      <c r="P5661" t="str">
        <f t="shared" si="442"/>
        <v>PORT04PORT09</v>
      </c>
      <c r="Q5661">
        <f>VLOOKUP(P5661,FreightRates!C$2:D$9,2,0)</f>
        <v>21.470399999999998</v>
      </c>
      <c r="R5661">
        <f>VLOOKUP(P5661,FreightRates!C$2:E$9,3,0)</f>
        <v>6.2E-2</v>
      </c>
      <c r="S5661">
        <f t="shared" si="443"/>
        <v>13435.864800000001</v>
      </c>
      <c r="T5661">
        <f t="shared" si="444"/>
        <v>216361.2</v>
      </c>
    </row>
    <row r="5662" spans="1:20" x14ac:dyDescent="0.35">
      <c r="A5662">
        <v>1447163436.7</v>
      </c>
      <c r="B5662" s="3">
        <v>41420</v>
      </c>
      <c r="C5662" t="s">
        <v>30</v>
      </c>
      <c r="D5662" t="s">
        <v>7</v>
      </c>
      <c r="E5662" t="s">
        <v>3</v>
      </c>
      <c r="F5662">
        <v>3</v>
      </c>
      <c r="G5662">
        <v>0</v>
      </c>
      <c r="H5662">
        <f t="shared" si="440"/>
        <v>3</v>
      </c>
      <c r="I5662" s="3">
        <f t="shared" si="441"/>
        <v>41423</v>
      </c>
      <c r="J5662" t="s">
        <v>54</v>
      </c>
      <c r="K5662">
        <v>1675615</v>
      </c>
      <c r="L5662" t="s">
        <v>22</v>
      </c>
      <c r="M5662" t="s">
        <v>35</v>
      </c>
      <c r="N5662">
        <v>5324</v>
      </c>
      <c r="O5662">
        <v>41.3</v>
      </c>
      <c r="P5662" t="str">
        <f t="shared" si="442"/>
        <v>PORT04PORT09</v>
      </c>
      <c r="Q5662">
        <f>VLOOKUP(P5662,FreightRates!C$2:D$9,2,0)</f>
        <v>21.470399999999998</v>
      </c>
      <c r="R5662">
        <f>VLOOKUP(P5662,FreightRates!C$2:E$9,3,0)</f>
        <v>6.2E-2</v>
      </c>
      <c r="S5662">
        <f t="shared" si="443"/>
        <v>13654.104800000001</v>
      </c>
      <c r="T5662">
        <f t="shared" si="444"/>
        <v>219881.19999999998</v>
      </c>
    </row>
    <row r="5663" spans="1:20" x14ac:dyDescent="0.35">
      <c r="A5663">
        <v>1447163437.7</v>
      </c>
      <c r="B5663" s="3">
        <v>41420</v>
      </c>
      <c r="C5663" t="s">
        <v>30</v>
      </c>
      <c r="D5663" t="s">
        <v>7</v>
      </c>
      <c r="E5663" t="s">
        <v>3</v>
      </c>
      <c r="F5663">
        <v>3</v>
      </c>
      <c r="G5663">
        <v>0</v>
      </c>
      <c r="H5663">
        <f t="shared" si="440"/>
        <v>3</v>
      </c>
      <c r="I5663" s="3">
        <f t="shared" si="441"/>
        <v>41423</v>
      </c>
      <c r="J5663" t="s">
        <v>54</v>
      </c>
      <c r="K5663">
        <v>1675615</v>
      </c>
      <c r="L5663" t="s">
        <v>22</v>
      </c>
      <c r="M5663" t="s">
        <v>35</v>
      </c>
      <c r="N5663">
        <v>5301</v>
      </c>
      <c r="O5663">
        <v>40.299999999999997</v>
      </c>
      <c r="P5663" t="str">
        <f t="shared" si="442"/>
        <v>PORT04PORT09</v>
      </c>
      <c r="Q5663">
        <f>VLOOKUP(P5663,FreightRates!C$2:D$9,2,0)</f>
        <v>21.470399999999998</v>
      </c>
      <c r="R5663">
        <f>VLOOKUP(P5663,FreightRates!C$2:E$9,3,0)</f>
        <v>6.2E-2</v>
      </c>
      <c r="S5663">
        <f t="shared" si="443"/>
        <v>13266.548999999999</v>
      </c>
      <c r="T5663">
        <f t="shared" si="444"/>
        <v>213630.3</v>
      </c>
    </row>
    <row r="5664" spans="1:20" x14ac:dyDescent="0.35">
      <c r="A5664">
        <v>1447320817.7</v>
      </c>
      <c r="B5664" s="3">
        <v>41420</v>
      </c>
      <c r="C5664" t="s">
        <v>30</v>
      </c>
      <c r="D5664" t="s">
        <v>7</v>
      </c>
      <c r="E5664" t="s">
        <v>3</v>
      </c>
      <c r="F5664">
        <v>3</v>
      </c>
      <c r="G5664">
        <v>0</v>
      </c>
      <c r="H5664">
        <f t="shared" si="440"/>
        <v>3</v>
      </c>
      <c r="I5664" s="3">
        <f t="shared" si="441"/>
        <v>41423</v>
      </c>
      <c r="J5664" t="s">
        <v>54</v>
      </c>
      <c r="K5664">
        <v>1675615</v>
      </c>
      <c r="L5664" t="s">
        <v>22</v>
      </c>
      <c r="M5664" t="s">
        <v>35</v>
      </c>
      <c r="N5664">
        <v>5315</v>
      </c>
      <c r="O5664">
        <v>38.08</v>
      </c>
      <c r="P5664" t="str">
        <f t="shared" si="442"/>
        <v>PORT04PORT09</v>
      </c>
      <c r="Q5664">
        <f>VLOOKUP(P5664,FreightRates!C$2:D$9,2,0)</f>
        <v>21.470399999999998</v>
      </c>
      <c r="R5664">
        <f>VLOOKUP(P5664,FreightRates!C$2:E$9,3,0)</f>
        <v>6.2E-2</v>
      </c>
      <c r="S5664">
        <f t="shared" si="443"/>
        <v>12569.9728</v>
      </c>
      <c r="T5664">
        <f t="shared" si="444"/>
        <v>202395.19999999998</v>
      </c>
    </row>
    <row r="5665" spans="1:20" x14ac:dyDescent="0.35">
      <c r="A5665">
        <v>1447326751.7</v>
      </c>
      <c r="B5665" s="3">
        <v>41420</v>
      </c>
      <c r="C5665" t="s">
        <v>30</v>
      </c>
      <c r="D5665" t="s">
        <v>7</v>
      </c>
      <c r="E5665" t="s">
        <v>3</v>
      </c>
      <c r="F5665">
        <v>3</v>
      </c>
      <c r="G5665">
        <v>0</v>
      </c>
      <c r="H5665">
        <f t="shared" si="440"/>
        <v>3</v>
      </c>
      <c r="I5665" s="3">
        <f t="shared" si="441"/>
        <v>41423</v>
      </c>
      <c r="J5665" t="s">
        <v>54</v>
      </c>
      <c r="K5665">
        <v>1675615</v>
      </c>
      <c r="L5665" t="s">
        <v>22</v>
      </c>
      <c r="M5665" t="s">
        <v>35</v>
      </c>
      <c r="N5665">
        <v>9275</v>
      </c>
      <c r="O5665">
        <v>75.88</v>
      </c>
      <c r="P5665" t="str">
        <f t="shared" si="442"/>
        <v>PORT04PORT09</v>
      </c>
      <c r="Q5665">
        <f>VLOOKUP(P5665,FreightRates!C$2:D$9,2,0)</f>
        <v>21.470399999999998</v>
      </c>
      <c r="R5665">
        <f>VLOOKUP(P5665,FreightRates!C$2:E$9,3,0)</f>
        <v>6.2E-2</v>
      </c>
      <c r="S5665">
        <f t="shared" si="443"/>
        <v>43656.2644</v>
      </c>
      <c r="T5665">
        <f t="shared" si="444"/>
        <v>703787</v>
      </c>
    </row>
    <row r="5666" spans="1:20" x14ac:dyDescent="0.35">
      <c r="A5666">
        <v>1447283779.7</v>
      </c>
      <c r="B5666" s="3">
        <v>41420</v>
      </c>
      <c r="C5666" t="s">
        <v>30</v>
      </c>
      <c r="D5666" t="s">
        <v>7</v>
      </c>
      <c r="E5666" t="s">
        <v>3</v>
      </c>
      <c r="F5666">
        <v>3</v>
      </c>
      <c r="G5666">
        <v>0</v>
      </c>
      <c r="H5666">
        <f t="shared" si="440"/>
        <v>3</v>
      </c>
      <c r="I5666" s="3">
        <f t="shared" si="441"/>
        <v>41423</v>
      </c>
      <c r="J5666" t="s">
        <v>54</v>
      </c>
      <c r="K5666">
        <v>1675615</v>
      </c>
      <c r="L5666" t="s">
        <v>22</v>
      </c>
      <c r="M5666" t="s">
        <v>35</v>
      </c>
      <c r="N5666">
        <v>1788</v>
      </c>
      <c r="O5666">
        <v>11.56</v>
      </c>
      <c r="P5666" t="str">
        <f t="shared" si="442"/>
        <v>PORT04PORT09</v>
      </c>
      <c r="Q5666">
        <f>VLOOKUP(P5666,FreightRates!C$2:D$9,2,0)</f>
        <v>21.470399999999998</v>
      </c>
      <c r="R5666">
        <f>VLOOKUP(P5666,FreightRates!C$2:E$9,3,0)</f>
        <v>6.2E-2</v>
      </c>
      <c r="S5666">
        <f t="shared" si="443"/>
        <v>1302.96576</v>
      </c>
      <c r="T5666">
        <f t="shared" si="444"/>
        <v>20669.280000000002</v>
      </c>
    </row>
    <row r="5667" spans="1:20" x14ac:dyDescent="0.35">
      <c r="A5667">
        <v>1447325738.7</v>
      </c>
      <c r="B5667" s="3">
        <v>41420</v>
      </c>
      <c r="C5667" t="s">
        <v>30</v>
      </c>
      <c r="D5667" t="s">
        <v>7</v>
      </c>
      <c r="E5667" t="s">
        <v>3</v>
      </c>
      <c r="F5667">
        <v>3</v>
      </c>
      <c r="G5667">
        <v>0</v>
      </c>
      <c r="H5667">
        <f t="shared" si="440"/>
        <v>3</v>
      </c>
      <c r="I5667" s="3">
        <f t="shared" si="441"/>
        <v>41423</v>
      </c>
      <c r="J5667" t="s">
        <v>54</v>
      </c>
      <c r="K5667">
        <v>1675615</v>
      </c>
      <c r="L5667" t="s">
        <v>22</v>
      </c>
      <c r="M5667" t="s">
        <v>35</v>
      </c>
      <c r="N5667">
        <v>7331</v>
      </c>
      <c r="O5667">
        <v>48.88</v>
      </c>
      <c r="P5667" t="str">
        <f t="shared" si="442"/>
        <v>PORT04PORT09</v>
      </c>
      <c r="Q5667">
        <f>VLOOKUP(P5667,FreightRates!C$2:D$9,2,0)</f>
        <v>21.470399999999998</v>
      </c>
      <c r="R5667">
        <f>VLOOKUP(P5667,FreightRates!C$2:E$9,3,0)</f>
        <v>6.2E-2</v>
      </c>
      <c r="S5667">
        <f t="shared" si="443"/>
        <v>22238.505759999996</v>
      </c>
      <c r="T5667">
        <f t="shared" si="444"/>
        <v>358339.28</v>
      </c>
    </row>
    <row r="5668" spans="1:20" x14ac:dyDescent="0.35">
      <c r="A5668">
        <v>1447407899.7</v>
      </c>
      <c r="B5668" s="3">
        <v>41420</v>
      </c>
      <c r="C5668" t="s">
        <v>30</v>
      </c>
      <c r="D5668" t="s">
        <v>7</v>
      </c>
      <c r="E5668" t="s">
        <v>3</v>
      </c>
      <c r="F5668">
        <v>3</v>
      </c>
      <c r="G5668">
        <v>0</v>
      </c>
      <c r="H5668">
        <f t="shared" si="440"/>
        <v>3</v>
      </c>
      <c r="I5668" s="3">
        <f t="shared" si="441"/>
        <v>41423</v>
      </c>
      <c r="J5668" t="s">
        <v>54</v>
      </c>
      <c r="K5668">
        <v>1675655</v>
      </c>
      <c r="L5668" t="s">
        <v>22</v>
      </c>
      <c r="M5668" t="s">
        <v>35</v>
      </c>
      <c r="N5668">
        <v>535</v>
      </c>
      <c r="O5668">
        <v>2.3006870907768158</v>
      </c>
      <c r="P5668" t="str">
        <f t="shared" si="442"/>
        <v>PORT04PORT09</v>
      </c>
      <c r="Q5668">
        <f>VLOOKUP(P5668,FreightRates!C$2:D$9,2,0)</f>
        <v>21.470399999999998</v>
      </c>
      <c r="R5668">
        <f>VLOOKUP(P5668,FreightRates!C$2:E$9,3,0)</f>
        <v>6.2E-2</v>
      </c>
      <c r="S5668">
        <f t="shared" si="443"/>
        <v>97.784190801066984</v>
      </c>
      <c r="T5668">
        <f t="shared" si="444"/>
        <v>1230.8675935655965</v>
      </c>
    </row>
    <row r="5669" spans="1:20" x14ac:dyDescent="0.35">
      <c r="A5669">
        <v>1447283826.7</v>
      </c>
      <c r="B5669" s="3">
        <v>41420</v>
      </c>
      <c r="C5669" t="s">
        <v>30</v>
      </c>
      <c r="D5669" t="s">
        <v>7</v>
      </c>
      <c r="E5669" t="s">
        <v>3</v>
      </c>
      <c r="F5669">
        <v>3</v>
      </c>
      <c r="G5669">
        <v>0</v>
      </c>
      <c r="H5669">
        <f t="shared" si="440"/>
        <v>3</v>
      </c>
      <c r="I5669" s="3">
        <f t="shared" si="441"/>
        <v>41423</v>
      </c>
      <c r="J5669" t="s">
        <v>54</v>
      </c>
      <c r="K5669">
        <v>1675655</v>
      </c>
      <c r="L5669" t="s">
        <v>22</v>
      </c>
      <c r="M5669" t="s">
        <v>35</v>
      </c>
      <c r="N5669">
        <v>555</v>
      </c>
      <c r="O5669">
        <v>3.22</v>
      </c>
      <c r="P5669" t="str">
        <f t="shared" si="442"/>
        <v>PORT04PORT09</v>
      </c>
      <c r="Q5669">
        <f>VLOOKUP(P5669,FreightRates!C$2:D$9,2,0)</f>
        <v>21.470399999999998</v>
      </c>
      <c r="R5669">
        <f>VLOOKUP(P5669,FreightRates!C$2:E$9,3,0)</f>
        <v>6.2E-2</v>
      </c>
      <c r="S5669">
        <f t="shared" si="443"/>
        <v>132.2706</v>
      </c>
      <c r="T5669">
        <f t="shared" si="444"/>
        <v>1787.1000000000001</v>
      </c>
    </row>
    <row r="5670" spans="1:20" x14ac:dyDescent="0.35">
      <c r="A5670">
        <v>1447169011.7</v>
      </c>
      <c r="B5670" s="3">
        <v>41420</v>
      </c>
      <c r="C5670" t="s">
        <v>30</v>
      </c>
      <c r="D5670" t="s">
        <v>7</v>
      </c>
      <c r="E5670" t="s">
        <v>3</v>
      </c>
      <c r="F5670">
        <v>3</v>
      </c>
      <c r="G5670">
        <v>0</v>
      </c>
      <c r="H5670">
        <f t="shared" si="440"/>
        <v>3</v>
      </c>
      <c r="I5670" s="3">
        <f t="shared" si="441"/>
        <v>41423</v>
      </c>
      <c r="J5670" t="s">
        <v>54</v>
      </c>
      <c r="K5670">
        <v>1675655</v>
      </c>
      <c r="L5670" t="s">
        <v>22</v>
      </c>
      <c r="M5670" t="s">
        <v>35</v>
      </c>
      <c r="N5670">
        <v>558</v>
      </c>
      <c r="O5670">
        <v>3.3</v>
      </c>
      <c r="P5670" t="str">
        <f t="shared" si="442"/>
        <v>PORT04PORT09</v>
      </c>
      <c r="Q5670">
        <f>VLOOKUP(P5670,FreightRates!C$2:D$9,2,0)</f>
        <v>21.470399999999998</v>
      </c>
      <c r="R5670">
        <f>VLOOKUP(P5670,FreightRates!C$2:E$9,3,0)</f>
        <v>6.2E-2</v>
      </c>
      <c r="S5670">
        <f t="shared" si="443"/>
        <v>135.63719999999998</v>
      </c>
      <c r="T5670">
        <f t="shared" si="444"/>
        <v>1841.3999999999999</v>
      </c>
    </row>
    <row r="5671" spans="1:20" x14ac:dyDescent="0.35">
      <c r="A5671">
        <v>1447175819.7</v>
      </c>
      <c r="B5671" s="3">
        <v>41420</v>
      </c>
      <c r="C5671" t="s">
        <v>30</v>
      </c>
      <c r="D5671" t="s">
        <v>7</v>
      </c>
      <c r="E5671" t="s">
        <v>3</v>
      </c>
      <c r="F5671">
        <v>3</v>
      </c>
      <c r="G5671">
        <v>0</v>
      </c>
      <c r="H5671">
        <f t="shared" si="440"/>
        <v>3</v>
      </c>
      <c r="I5671" s="3">
        <f t="shared" si="441"/>
        <v>41423</v>
      </c>
      <c r="J5671" t="s">
        <v>54</v>
      </c>
      <c r="K5671">
        <v>1675655</v>
      </c>
      <c r="L5671" t="s">
        <v>22</v>
      </c>
      <c r="M5671" t="s">
        <v>35</v>
      </c>
      <c r="N5671">
        <v>746</v>
      </c>
      <c r="O5671">
        <v>4.4400000000000004</v>
      </c>
      <c r="P5671" t="str">
        <f t="shared" si="442"/>
        <v>PORT04PORT09</v>
      </c>
      <c r="Q5671">
        <f>VLOOKUP(P5671,FreightRates!C$2:D$9,2,0)</f>
        <v>21.470399999999998</v>
      </c>
      <c r="R5671">
        <f>VLOOKUP(P5671,FreightRates!C$2:E$9,3,0)</f>
        <v>6.2E-2</v>
      </c>
      <c r="S5671">
        <f t="shared" si="443"/>
        <v>226.82928000000004</v>
      </c>
      <c r="T5671">
        <f t="shared" si="444"/>
        <v>3312.2400000000002</v>
      </c>
    </row>
    <row r="5672" spans="1:20" x14ac:dyDescent="0.35">
      <c r="A5672">
        <v>1447218770.7</v>
      </c>
      <c r="B5672" s="3">
        <v>41420</v>
      </c>
      <c r="C5672" t="s">
        <v>30</v>
      </c>
      <c r="D5672" t="s">
        <v>7</v>
      </c>
      <c r="E5672" t="s">
        <v>3</v>
      </c>
      <c r="F5672">
        <v>3</v>
      </c>
      <c r="G5672">
        <v>0</v>
      </c>
      <c r="H5672">
        <f t="shared" si="440"/>
        <v>3</v>
      </c>
      <c r="I5672" s="3">
        <f t="shared" si="441"/>
        <v>41423</v>
      </c>
      <c r="J5672" t="s">
        <v>54</v>
      </c>
      <c r="K5672">
        <v>1675655</v>
      </c>
      <c r="L5672" t="s">
        <v>22</v>
      </c>
      <c r="M5672" t="s">
        <v>35</v>
      </c>
      <c r="N5672">
        <v>1329</v>
      </c>
      <c r="O5672">
        <v>9.14</v>
      </c>
      <c r="P5672" t="str">
        <f t="shared" si="442"/>
        <v>PORT04PORT09</v>
      </c>
      <c r="Q5672">
        <f>VLOOKUP(P5672,FreightRates!C$2:D$9,2,0)</f>
        <v>21.470399999999998</v>
      </c>
      <c r="R5672">
        <f>VLOOKUP(P5672,FreightRates!C$2:E$9,3,0)</f>
        <v>6.2E-2</v>
      </c>
      <c r="S5672">
        <f t="shared" si="443"/>
        <v>774.58812000000012</v>
      </c>
      <c r="T5672">
        <f t="shared" si="444"/>
        <v>12147.060000000001</v>
      </c>
    </row>
    <row r="5673" spans="1:20" x14ac:dyDescent="0.35">
      <c r="A5673">
        <v>1447283793.7</v>
      </c>
      <c r="B5673" s="3">
        <v>41420</v>
      </c>
      <c r="C5673" t="s">
        <v>30</v>
      </c>
      <c r="D5673" t="s">
        <v>7</v>
      </c>
      <c r="E5673" t="s">
        <v>3</v>
      </c>
      <c r="F5673">
        <v>3</v>
      </c>
      <c r="G5673">
        <v>0</v>
      </c>
      <c r="H5673">
        <f t="shared" si="440"/>
        <v>3</v>
      </c>
      <c r="I5673" s="3">
        <f t="shared" si="441"/>
        <v>41423</v>
      </c>
      <c r="J5673" t="s">
        <v>54</v>
      </c>
      <c r="K5673">
        <v>1675655</v>
      </c>
      <c r="L5673" t="s">
        <v>22</v>
      </c>
      <c r="M5673" t="s">
        <v>35</v>
      </c>
      <c r="N5673">
        <v>3166</v>
      </c>
      <c r="O5673">
        <v>20.700000000000003</v>
      </c>
      <c r="P5673" t="str">
        <f t="shared" si="442"/>
        <v>PORT04PORT09</v>
      </c>
      <c r="Q5673">
        <f>VLOOKUP(P5673,FreightRates!C$2:D$9,2,0)</f>
        <v>21.470399999999998</v>
      </c>
      <c r="R5673">
        <f>VLOOKUP(P5673,FreightRates!C$2:E$9,3,0)</f>
        <v>6.2E-2</v>
      </c>
      <c r="S5673">
        <f t="shared" si="443"/>
        <v>4084.7148000000007</v>
      </c>
      <c r="T5673">
        <f t="shared" si="444"/>
        <v>65536.200000000012</v>
      </c>
    </row>
    <row r="5674" spans="1:20" x14ac:dyDescent="0.35">
      <c r="A5674">
        <v>1447163440.7</v>
      </c>
      <c r="B5674" s="3">
        <v>41420</v>
      </c>
      <c r="C5674" t="s">
        <v>30</v>
      </c>
      <c r="D5674" t="s">
        <v>7</v>
      </c>
      <c r="E5674" t="s">
        <v>3</v>
      </c>
      <c r="F5674">
        <v>3</v>
      </c>
      <c r="G5674">
        <v>0</v>
      </c>
      <c r="H5674">
        <f t="shared" si="440"/>
        <v>3</v>
      </c>
      <c r="I5674" s="3">
        <f t="shared" si="441"/>
        <v>41423</v>
      </c>
      <c r="J5674" t="s">
        <v>54</v>
      </c>
      <c r="K5674">
        <v>1675654</v>
      </c>
      <c r="L5674" t="s">
        <v>22</v>
      </c>
      <c r="M5674" t="s">
        <v>35</v>
      </c>
      <c r="N5674">
        <v>3248</v>
      </c>
      <c r="O5674">
        <v>25.2</v>
      </c>
      <c r="P5674" t="str">
        <f t="shared" si="442"/>
        <v>PORT04PORT09</v>
      </c>
      <c r="Q5674">
        <f>VLOOKUP(P5674,FreightRates!C$2:D$9,2,0)</f>
        <v>21.470399999999998</v>
      </c>
      <c r="R5674">
        <f>VLOOKUP(P5674,FreightRates!C$2:E$9,3,0)</f>
        <v>6.2E-2</v>
      </c>
      <c r="S5674">
        <f t="shared" si="443"/>
        <v>5096.1455999999998</v>
      </c>
      <c r="T5674">
        <f t="shared" si="444"/>
        <v>81849.599999999991</v>
      </c>
    </row>
    <row r="5675" spans="1:20" x14ac:dyDescent="0.35">
      <c r="A5675">
        <v>1447240288.7</v>
      </c>
      <c r="B5675" s="3">
        <v>41420</v>
      </c>
      <c r="C5675" t="s">
        <v>30</v>
      </c>
      <c r="D5675" t="s">
        <v>7</v>
      </c>
      <c r="E5675" t="s">
        <v>3</v>
      </c>
      <c r="F5675">
        <v>3</v>
      </c>
      <c r="G5675">
        <v>0</v>
      </c>
      <c r="H5675">
        <f t="shared" si="440"/>
        <v>3</v>
      </c>
      <c r="I5675" s="3">
        <f t="shared" si="441"/>
        <v>41423</v>
      </c>
      <c r="J5675" t="s">
        <v>54</v>
      </c>
      <c r="K5675">
        <v>1699772</v>
      </c>
      <c r="L5675" t="s">
        <v>22</v>
      </c>
      <c r="M5675" t="s">
        <v>35</v>
      </c>
      <c r="N5675">
        <v>1264</v>
      </c>
      <c r="O5675">
        <v>10.598896267361393</v>
      </c>
      <c r="P5675" t="str">
        <f t="shared" si="442"/>
        <v>PORT04PORT09</v>
      </c>
      <c r="Q5675">
        <f>VLOOKUP(P5675,FreightRates!C$2:D$9,2,0)</f>
        <v>21.470399999999998</v>
      </c>
      <c r="R5675">
        <f>VLOOKUP(P5675,FreightRates!C$2:E$9,3,0)</f>
        <v>6.2E-2</v>
      </c>
      <c r="S5675">
        <f t="shared" si="443"/>
        <v>852.08470268057772</v>
      </c>
      <c r="T5675">
        <f t="shared" si="444"/>
        <v>13397.004881944802</v>
      </c>
    </row>
    <row r="5676" spans="1:20" x14ac:dyDescent="0.35">
      <c r="A5676">
        <v>1447225100.7</v>
      </c>
      <c r="B5676" s="3">
        <v>41420</v>
      </c>
      <c r="C5676" t="s">
        <v>30</v>
      </c>
      <c r="D5676" t="s">
        <v>7</v>
      </c>
      <c r="E5676" t="s">
        <v>3</v>
      </c>
      <c r="F5676">
        <v>3</v>
      </c>
      <c r="G5676">
        <v>0</v>
      </c>
      <c r="H5676">
        <f t="shared" si="440"/>
        <v>3</v>
      </c>
      <c r="I5676" s="3">
        <f t="shared" si="441"/>
        <v>41423</v>
      </c>
      <c r="J5676" t="s">
        <v>54</v>
      </c>
      <c r="K5676">
        <v>1699772</v>
      </c>
      <c r="L5676" t="s">
        <v>22</v>
      </c>
      <c r="M5676" t="s">
        <v>35</v>
      </c>
      <c r="N5676">
        <v>1279</v>
      </c>
      <c r="O5676">
        <v>12.598896267361393</v>
      </c>
      <c r="P5676" t="str">
        <f t="shared" si="442"/>
        <v>PORT04PORT09</v>
      </c>
      <c r="Q5676">
        <f>VLOOKUP(P5676,FreightRates!C$2:D$9,2,0)</f>
        <v>21.470399999999998</v>
      </c>
      <c r="R5676">
        <f>VLOOKUP(P5676,FreightRates!C$2:E$9,3,0)</f>
        <v>6.2E-2</v>
      </c>
      <c r="S5676">
        <f t="shared" si="443"/>
        <v>1020.5376762092238</v>
      </c>
      <c r="T5676">
        <f t="shared" si="444"/>
        <v>16113.988325955223</v>
      </c>
    </row>
    <row r="5677" spans="1:20" x14ac:dyDescent="0.35">
      <c r="A5677">
        <v>1447251201.7</v>
      </c>
      <c r="B5677" s="3">
        <v>41420</v>
      </c>
      <c r="C5677" t="s">
        <v>30</v>
      </c>
      <c r="D5677" t="s">
        <v>7</v>
      </c>
      <c r="E5677" t="s">
        <v>3</v>
      </c>
      <c r="F5677">
        <v>3</v>
      </c>
      <c r="G5677">
        <v>0</v>
      </c>
      <c r="H5677">
        <f t="shared" si="440"/>
        <v>3</v>
      </c>
      <c r="I5677" s="3">
        <f t="shared" si="441"/>
        <v>41423</v>
      </c>
      <c r="J5677" t="s">
        <v>54</v>
      </c>
      <c r="K5677">
        <v>1699772</v>
      </c>
      <c r="L5677" t="s">
        <v>22</v>
      </c>
      <c r="M5677" t="s">
        <v>35</v>
      </c>
      <c r="N5677">
        <v>2302</v>
      </c>
      <c r="O5677">
        <v>21.94</v>
      </c>
      <c r="P5677" t="str">
        <f t="shared" si="442"/>
        <v>PORT04PORT09</v>
      </c>
      <c r="Q5677">
        <f>VLOOKUP(P5677,FreightRates!C$2:D$9,2,0)</f>
        <v>21.470399999999998</v>
      </c>
      <c r="R5677">
        <f>VLOOKUP(P5677,FreightRates!C$2:E$9,3,0)</f>
        <v>6.2E-2</v>
      </c>
      <c r="S5677">
        <f t="shared" si="443"/>
        <v>3152.8349600000006</v>
      </c>
      <c r="T5677">
        <f t="shared" si="444"/>
        <v>50505.880000000005</v>
      </c>
    </row>
    <row r="5678" spans="1:20" x14ac:dyDescent="0.35">
      <c r="A5678">
        <v>1447251206.7</v>
      </c>
      <c r="B5678" s="3">
        <v>41420</v>
      </c>
      <c r="C5678" t="s">
        <v>30</v>
      </c>
      <c r="D5678" t="s">
        <v>7</v>
      </c>
      <c r="E5678" t="s">
        <v>3</v>
      </c>
      <c r="F5678">
        <v>3</v>
      </c>
      <c r="G5678">
        <v>0</v>
      </c>
      <c r="H5678">
        <f t="shared" si="440"/>
        <v>3</v>
      </c>
      <c r="I5678" s="3">
        <f t="shared" si="441"/>
        <v>41423</v>
      </c>
      <c r="J5678" t="s">
        <v>54</v>
      </c>
      <c r="K5678">
        <v>1696074</v>
      </c>
      <c r="L5678" t="s">
        <v>22</v>
      </c>
      <c r="M5678" t="s">
        <v>35</v>
      </c>
      <c r="N5678">
        <v>1280</v>
      </c>
      <c r="O5678">
        <v>8.8791484216173409</v>
      </c>
      <c r="P5678" t="str">
        <f t="shared" si="442"/>
        <v>PORT04PORT09</v>
      </c>
      <c r="Q5678">
        <f>VLOOKUP(P5678,FreightRates!C$2:D$9,2,0)</f>
        <v>21.470399999999998</v>
      </c>
      <c r="R5678">
        <f>VLOOKUP(P5678,FreightRates!C$2:E$9,3,0)</f>
        <v>6.2E-2</v>
      </c>
      <c r="S5678">
        <f t="shared" si="443"/>
        <v>726.11961873955227</v>
      </c>
      <c r="T5678">
        <f t="shared" si="444"/>
        <v>11365.309979670197</v>
      </c>
    </row>
    <row r="5679" spans="1:20" x14ac:dyDescent="0.35">
      <c r="A5679">
        <v>1447167273.7</v>
      </c>
      <c r="B5679" s="3">
        <v>41420</v>
      </c>
      <c r="C5679" t="s">
        <v>30</v>
      </c>
      <c r="D5679" t="s">
        <v>7</v>
      </c>
      <c r="E5679" t="s">
        <v>3</v>
      </c>
      <c r="F5679">
        <v>3</v>
      </c>
      <c r="G5679">
        <v>0</v>
      </c>
      <c r="H5679">
        <f t="shared" si="440"/>
        <v>3</v>
      </c>
      <c r="I5679" s="3">
        <f t="shared" si="441"/>
        <v>41423</v>
      </c>
      <c r="J5679" t="s">
        <v>54</v>
      </c>
      <c r="K5679">
        <v>1696074</v>
      </c>
      <c r="L5679" t="s">
        <v>22</v>
      </c>
      <c r="M5679" t="s">
        <v>35</v>
      </c>
      <c r="N5679">
        <v>3278</v>
      </c>
      <c r="O5679">
        <v>26.637445264852026</v>
      </c>
      <c r="P5679" t="str">
        <f t="shared" si="442"/>
        <v>PORT04PORT09</v>
      </c>
      <c r="Q5679">
        <f>VLOOKUP(P5679,FreightRates!C$2:D$9,2,0)</f>
        <v>21.470399999999998</v>
      </c>
      <c r="R5679">
        <f>VLOOKUP(P5679,FreightRates!C$2:E$9,3,0)</f>
        <v>6.2E-2</v>
      </c>
      <c r="S5679">
        <f t="shared" si="443"/>
        <v>5435.1582258474664</v>
      </c>
      <c r="T5679">
        <f t="shared" si="444"/>
        <v>87317.545578184945</v>
      </c>
    </row>
    <row r="5680" spans="1:20" x14ac:dyDescent="0.35">
      <c r="A5680">
        <v>1447257095.7</v>
      </c>
      <c r="B5680" s="3">
        <v>41420</v>
      </c>
      <c r="C5680" t="s">
        <v>30</v>
      </c>
      <c r="D5680" t="s">
        <v>7</v>
      </c>
      <c r="E5680" t="s">
        <v>3</v>
      </c>
      <c r="F5680">
        <v>3</v>
      </c>
      <c r="G5680">
        <v>0</v>
      </c>
      <c r="H5680">
        <f t="shared" si="440"/>
        <v>3</v>
      </c>
      <c r="I5680" s="3">
        <f t="shared" si="441"/>
        <v>41423</v>
      </c>
      <c r="J5680" t="s">
        <v>54</v>
      </c>
      <c r="K5680">
        <v>1696074</v>
      </c>
      <c r="L5680" t="s">
        <v>22</v>
      </c>
      <c r="M5680" t="s">
        <v>35</v>
      </c>
      <c r="N5680">
        <v>297</v>
      </c>
      <c r="O5680">
        <v>0.35516593686469367</v>
      </c>
      <c r="P5680" t="str">
        <f t="shared" si="442"/>
        <v>PORT04PORT09</v>
      </c>
      <c r="Q5680">
        <f>VLOOKUP(P5680,FreightRates!C$2:D$9,2,0)</f>
        <v>21.470399999999998</v>
      </c>
      <c r="R5680">
        <f>VLOOKUP(P5680,FreightRates!C$2:E$9,3,0)</f>
        <v>6.2E-2</v>
      </c>
      <c r="S5680">
        <f t="shared" si="443"/>
        <v>28.010425561426466</v>
      </c>
      <c r="T5680">
        <f t="shared" si="444"/>
        <v>105.48428324881402</v>
      </c>
    </row>
    <row r="5681" spans="1:20" x14ac:dyDescent="0.35">
      <c r="A5681">
        <v>1447346148.7</v>
      </c>
      <c r="B5681" s="3">
        <v>41420</v>
      </c>
      <c r="C5681" t="s">
        <v>30</v>
      </c>
      <c r="D5681" t="s">
        <v>7</v>
      </c>
      <c r="E5681" t="s">
        <v>3</v>
      </c>
      <c r="F5681">
        <v>3</v>
      </c>
      <c r="G5681">
        <v>0</v>
      </c>
      <c r="H5681">
        <f t="shared" si="440"/>
        <v>3</v>
      </c>
      <c r="I5681" s="3">
        <f t="shared" si="441"/>
        <v>41423</v>
      </c>
      <c r="J5681" t="s">
        <v>54</v>
      </c>
      <c r="K5681">
        <v>1696074</v>
      </c>
      <c r="L5681" t="s">
        <v>22</v>
      </c>
      <c r="M5681" t="s">
        <v>35</v>
      </c>
      <c r="N5681">
        <v>3271</v>
      </c>
      <c r="O5681">
        <v>27.637445264852026</v>
      </c>
      <c r="P5681" t="str">
        <f t="shared" si="442"/>
        <v>PORT04PORT09</v>
      </c>
      <c r="Q5681">
        <f>VLOOKUP(P5681,FreightRates!C$2:D$9,2,0)</f>
        <v>21.470399999999998</v>
      </c>
      <c r="R5681">
        <f>VLOOKUP(P5681,FreightRates!C$2:E$9,3,0)</f>
        <v>6.2E-2</v>
      </c>
      <c r="S5681">
        <f t="shared" si="443"/>
        <v>5626.3995746025212</v>
      </c>
      <c r="T5681">
        <f t="shared" si="444"/>
        <v>90402.083461330971</v>
      </c>
    </row>
    <row r="5682" spans="1:20" x14ac:dyDescent="0.35">
      <c r="A5682">
        <v>1447397844.7</v>
      </c>
      <c r="B5682" s="3">
        <v>41420</v>
      </c>
      <c r="C5682" t="s">
        <v>30</v>
      </c>
      <c r="D5682" t="s">
        <v>7</v>
      </c>
      <c r="E5682" t="s">
        <v>3</v>
      </c>
      <c r="F5682">
        <v>3</v>
      </c>
      <c r="G5682">
        <v>0</v>
      </c>
      <c r="H5682">
        <f t="shared" si="440"/>
        <v>3</v>
      </c>
      <c r="I5682" s="3">
        <f t="shared" si="441"/>
        <v>41423</v>
      </c>
      <c r="J5682" t="s">
        <v>54</v>
      </c>
      <c r="K5682">
        <v>1696074</v>
      </c>
      <c r="L5682" t="s">
        <v>22</v>
      </c>
      <c r="M5682" t="s">
        <v>35</v>
      </c>
      <c r="N5682">
        <v>3293</v>
      </c>
      <c r="O5682">
        <v>24.637445264852026</v>
      </c>
      <c r="P5682" t="str">
        <f t="shared" si="442"/>
        <v>PORT04PORT09</v>
      </c>
      <c r="Q5682">
        <f>VLOOKUP(P5682,FreightRates!C$2:D$9,2,0)</f>
        <v>21.470399999999998</v>
      </c>
      <c r="R5682">
        <f>VLOOKUP(P5682,FreightRates!C$2:E$9,3,0)</f>
        <v>6.2E-2</v>
      </c>
      <c r="S5682">
        <f t="shared" si="443"/>
        <v>5051.5990499437794</v>
      </c>
      <c r="T5682">
        <f t="shared" si="444"/>
        <v>81131.107257157724</v>
      </c>
    </row>
    <row r="5683" spans="1:20" x14ac:dyDescent="0.35">
      <c r="A5683">
        <v>1447205763.7</v>
      </c>
      <c r="B5683" s="3">
        <v>41420</v>
      </c>
      <c r="C5683" t="s">
        <v>30</v>
      </c>
      <c r="D5683" t="s">
        <v>7</v>
      </c>
      <c r="E5683" t="s">
        <v>3</v>
      </c>
      <c r="F5683">
        <v>3</v>
      </c>
      <c r="G5683">
        <v>0</v>
      </c>
      <c r="H5683">
        <f t="shared" si="440"/>
        <v>3</v>
      </c>
      <c r="I5683" s="3">
        <f t="shared" si="441"/>
        <v>41423</v>
      </c>
      <c r="J5683" t="s">
        <v>54</v>
      </c>
      <c r="K5683">
        <v>1696074</v>
      </c>
      <c r="L5683" t="s">
        <v>22</v>
      </c>
      <c r="M5683" t="s">
        <v>35</v>
      </c>
      <c r="N5683">
        <v>600</v>
      </c>
      <c r="O5683">
        <v>2.4506449643663863</v>
      </c>
      <c r="P5683" t="str">
        <f t="shared" si="442"/>
        <v>PORT04PORT09</v>
      </c>
      <c r="Q5683">
        <f>VLOOKUP(P5683,FreightRates!C$2:D$9,2,0)</f>
        <v>21.470399999999998</v>
      </c>
      <c r="R5683">
        <f>VLOOKUP(P5683,FreightRates!C$2:E$9,3,0)</f>
        <v>6.2E-2</v>
      </c>
      <c r="S5683">
        <f t="shared" si="443"/>
        <v>112.63439267442958</v>
      </c>
      <c r="T5683">
        <f t="shared" si="444"/>
        <v>1470.3869786198318</v>
      </c>
    </row>
    <row r="5684" spans="1:20" x14ac:dyDescent="0.35">
      <c r="A5684">
        <v>1447346147.7</v>
      </c>
      <c r="B5684" s="3">
        <v>41420</v>
      </c>
      <c r="C5684" t="s">
        <v>30</v>
      </c>
      <c r="D5684" t="s">
        <v>7</v>
      </c>
      <c r="E5684" t="s">
        <v>3</v>
      </c>
      <c r="F5684">
        <v>3</v>
      </c>
      <c r="G5684">
        <v>0</v>
      </c>
      <c r="H5684">
        <f t="shared" si="440"/>
        <v>3</v>
      </c>
      <c r="I5684" s="3">
        <f t="shared" si="441"/>
        <v>41423</v>
      </c>
      <c r="J5684" t="s">
        <v>54</v>
      </c>
      <c r="K5684">
        <v>1696074</v>
      </c>
      <c r="L5684" t="s">
        <v>22</v>
      </c>
      <c r="M5684" t="s">
        <v>35</v>
      </c>
      <c r="N5684">
        <v>3314</v>
      </c>
      <c r="O5684">
        <v>25.637445264852026</v>
      </c>
      <c r="P5684" t="str">
        <f t="shared" si="442"/>
        <v>PORT04PORT09</v>
      </c>
      <c r="Q5684">
        <f>VLOOKUP(P5684,FreightRates!C$2:D$9,2,0)</f>
        <v>21.470399999999998</v>
      </c>
      <c r="R5684">
        <f>VLOOKUP(P5684,FreightRates!C$2:E$9,3,0)</f>
        <v>6.2E-2</v>
      </c>
      <c r="S5684">
        <f t="shared" si="443"/>
        <v>5289.1450036786155</v>
      </c>
      <c r="T5684">
        <f t="shared" si="444"/>
        <v>84962.493607719618</v>
      </c>
    </row>
    <row r="5685" spans="1:20" x14ac:dyDescent="0.35">
      <c r="A5685">
        <v>1447370916.7</v>
      </c>
      <c r="B5685" s="3">
        <v>41420</v>
      </c>
      <c r="C5685" t="s">
        <v>30</v>
      </c>
      <c r="D5685" t="s">
        <v>7</v>
      </c>
      <c r="E5685" t="s">
        <v>3</v>
      </c>
      <c r="F5685">
        <v>3</v>
      </c>
      <c r="G5685">
        <v>0</v>
      </c>
      <c r="H5685">
        <f t="shared" si="440"/>
        <v>3</v>
      </c>
      <c r="I5685" s="3">
        <f t="shared" si="441"/>
        <v>41423</v>
      </c>
      <c r="J5685" t="s">
        <v>54</v>
      </c>
      <c r="K5685">
        <v>1696074</v>
      </c>
      <c r="L5685" t="s">
        <v>22</v>
      </c>
      <c r="M5685" t="s">
        <v>35</v>
      </c>
      <c r="N5685">
        <v>5352</v>
      </c>
      <c r="O5685">
        <v>44.283656950248442</v>
      </c>
      <c r="P5685" t="str">
        <f t="shared" si="442"/>
        <v>PORT04PORT09</v>
      </c>
      <c r="Q5685">
        <f>VLOOKUP(P5685,FreightRates!C$2:D$9,2,0)</f>
        <v>21.470399999999998</v>
      </c>
      <c r="R5685">
        <f>VLOOKUP(P5685,FreightRates!C$2:E$9,3,0)</f>
        <v>6.2E-2</v>
      </c>
      <c r="S5685">
        <f t="shared" si="443"/>
        <v>14715.850583859241</v>
      </c>
      <c r="T5685">
        <f t="shared" si="444"/>
        <v>237006.13199772965</v>
      </c>
    </row>
    <row r="5686" spans="1:20" x14ac:dyDescent="0.35">
      <c r="A5686">
        <v>1447163357.7</v>
      </c>
      <c r="B5686" s="3">
        <v>41420</v>
      </c>
      <c r="C5686" t="s">
        <v>30</v>
      </c>
      <c r="D5686" t="s">
        <v>7</v>
      </c>
      <c r="E5686" t="s">
        <v>3</v>
      </c>
      <c r="F5686">
        <v>3</v>
      </c>
      <c r="G5686">
        <v>0</v>
      </c>
      <c r="H5686">
        <f t="shared" si="440"/>
        <v>3</v>
      </c>
      <c r="I5686" s="3">
        <f t="shared" si="441"/>
        <v>41423</v>
      </c>
      <c r="J5686" t="s">
        <v>54</v>
      </c>
      <c r="K5686">
        <v>1696074</v>
      </c>
      <c r="L5686" t="s">
        <v>22</v>
      </c>
      <c r="M5686" t="s">
        <v>35</v>
      </c>
      <c r="N5686">
        <v>2249</v>
      </c>
      <c r="O5686">
        <v>16.758296843234682</v>
      </c>
      <c r="P5686" t="str">
        <f t="shared" si="442"/>
        <v>PORT04PORT09</v>
      </c>
      <c r="Q5686">
        <f>VLOOKUP(P5686,FreightRates!C$2:D$9,2,0)</f>
        <v>21.470399999999998</v>
      </c>
      <c r="R5686">
        <f>VLOOKUP(P5686,FreightRates!C$2:E$9,3,0)</f>
        <v>6.2E-2</v>
      </c>
      <c r="S5686">
        <f t="shared" si="443"/>
        <v>2358.2137952269577</v>
      </c>
      <c r="T5686">
        <f t="shared" si="444"/>
        <v>37689.409600434796</v>
      </c>
    </row>
    <row r="5687" spans="1:20" x14ac:dyDescent="0.35">
      <c r="A5687">
        <v>1447208235.7</v>
      </c>
      <c r="B5687" s="3">
        <v>41420</v>
      </c>
      <c r="C5687" t="s">
        <v>30</v>
      </c>
      <c r="D5687" t="s">
        <v>7</v>
      </c>
      <c r="E5687" t="s">
        <v>3</v>
      </c>
      <c r="F5687">
        <v>3</v>
      </c>
      <c r="G5687">
        <v>0</v>
      </c>
      <c r="H5687">
        <f t="shared" si="440"/>
        <v>3</v>
      </c>
      <c r="I5687" s="3">
        <f t="shared" si="441"/>
        <v>41423</v>
      </c>
      <c r="J5687" t="s">
        <v>54</v>
      </c>
      <c r="K5687">
        <v>1696074</v>
      </c>
      <c r="L5687" t="s">
        <v>22</v>
      </c>
      <c r="M5687" t="s">
        <v>35</v>
      </c>
      <c r="N5687">
        <v>451</v>
      </c>
      <c r="O5687">
        <v>1.2253224821831932</v>
      </c>
      <c r="P5687" t="str">
        <f t="shared" si="442"/>
        <v>PORT04PORT09</v>
      </c>
      <c r="Q5687">
        <f>VLOOKUP(P5687,FreightRates!C$2:D$9,2,0)</f>
        <v>21.470399999999998</v>
      </c>
      <c r="R5687">
        <f>VLOOKUP(P5687,FreightRates!C$2:E$9,3,0)</f>
        <v>6.2E-2</v>
      </c>
      <c r="S5687">
        <f t="shared" si="443"/>
        <v>55.73286724680645</v>
      </c>
      <c r="T5687">
        <f t="shared" si="444"/>
        <v>552.62043946462018</v>
      </c>
    </row>
    <row r="5688" spans="1:20" x14ac:dyDescent="0.35">
      <c r="A5688">
        <v>1447211858.7</v>
      </c>
      <c r="B5688" s="3">
        <v>41420</v>
      </c>
      <c r="C5688" t="s">
        <v>30</v>
      </c>
      <c r="D5688" t="s">
        <v>7</v>
      </c>
      <c r="E5688" t="s">
        <v>3</v>
      </c>
      <c r="F5688">
        <v>3</v>
      </c>
      <c r="G5688">
        <v>0</v>
      </c>
      <c r="H5688">
        <f t="shared" si="440"/>
        <v>3</v>
      </c>
      <c r="I5688" s="3">
        <f t="shared" si="441"/>
        <v>41423</v>
      </c>
      <c r="J5688" t="s">
        <v>54</v>
      </c>
      <c r="K5688">
        <v>1696074</v>
      </c>
      <c r="L5688" t="s">
        <v>22</v>
      </c>
      <c r="M5688" t="s">
        <v>35</v>
      </c>
      <c r="N5688">
        <v>821</v>
      </c>
      <c r="O5688">
        <v>5.2031809750677622</v>
      </c>
      <c r="P5688" t="str">
        <f t="shared" si="442"/>
        <v>PORT04PORT09</v>
      </c>
      <c r="Q5688">
        <f>VLOOKUP(P5688,FreightRates!C$2:D$9,2,0)</f>
        <v>21.470399999999998</v>
      </c>
      <c r="R5688">
        <f>VLOOKUP(P5688,FreightRates!C$2:E$9,3,0)</f>
        <v>6.2E-2</v>
      </c>
      <c r="S5688">
        <f t="shared" si="443"/>
        <v>286.32271799289919</v>
      </c>
      <c r="T5688">
        <f t="shared" si="444"/>
        <v>4271.8115805306325</v>
      </c>
    </row>
    <row r="5689" spans="1:20" x14ac:dyDescent="0.35">
      <c r="A5689">
        <v>1447267329.7</v>
      </c>
      <c r="B5689" s="3">
        <v>41420</v>
      </c>
      <c r="C5689" t="s">
        <v>30</v>
      </c>
      <c r="D5689" t="s">
        <v>7</v>
      </c>
      <c r="E5689" t="s">
        <v>3</v>
      </c>
      <c r="F5689">
        <v>3</v>
      </c>
      <c r="G5689">
        <v>0</v>
      </c>
      <c r="H5689">
        <f t="shared" si="440"/>
        <v>3</v>
      </c>
      <c r="I5689" s="3">
        <f t="shared" si="441"/>
        <v>41423</v>
      </c>
      <c r="J5689" t="s">
        <v>54</v>
      </c>
      <c r="K5689">
        <v>1696074</v>
      </c>
      <c r="L5689" t="s">
        <v>22</v>
      </c>
      <c r="M5689" t="s">
        <v>35</v>
      </c>
      <c r="N5689">
        <v>368</v>
      </c>
      <c r="O5689">
        <v>0.35516593686469367</v>
      </c>
      <c r="P5689" t="str">
        <f t="shared" si="442"/>
        <v>PORT04PORT09</v>
      </c>
      <c r="Q5689">
        <f>VLOOKUP(P5689,FreightRates!C$2:D$9,2,0)</f>
        <v>21.470399999999998</v>
      </c>
      <c r="R5689">
        <f>VLOOKUP(P5689,FreightRates!C$2:E$9,3,0)</f>
        <v>6.2E-2</v>
      </c>
      <c r="S5689">
        <f t="shared" si="443"/>
        <v>29.573866015504848</v>
      </c>
      <c r="T5689">
        <f t="shared" si="444"/>
        <v>130.70106476620728</v>
      </c>
    </row>
    <row r="5690" spans="1:20" x14ac:dyDescent="0.35">
      <c r="A5690">
        <v>1447224982.7</v>
      </c>
      <c r="B5690" s="3">
        <v>41420</v>
      </c>
      <c r="C5690" t="s">
        <v>30</v>
      </c>
      <c r="D5690" t="s">
        <v>7</v>
      </c>
      <c r="E5690" t="s">
        <v>3</v>
      </c>
      <c r="F5690">
        <v>3</v>
      </c>
      <c r="G5690">
        <v>0</v>
      </c>
      <c r="H5690">
        <f t="shared" si="440"/>
        <v>3</v>
      </c>
      <c r="I5690" s="3">
        <f t="shared" si="441"/>
        <v>41423</v>
      </c>
      <c r="J5690" t="s">
        <v>54</v>
      </c>
      <c r="K5690">
        <v>1699771</v>
      </c>
      <c r="L5690" t="s">
        <v>22</v>
      </c>
      <c r="M5690" t="s">
        <v>35</v>
      </c>
      <c r="N5690">
        <v>1321</v>
      </c>
      <c r="O5690">
        <v>7.2916272107302422</v>
      </c>
      <c r="P5690" t="str">
        <f t="shared" si="442"/>
        <v>PORT04PORT09</v>
      </c>
      <c r="Q5690">
        <f>VLOOKUP(P5690,FreightRates!C$2:D$9,2,0)</f>
        <v>21.470399999999998</v>
      </c>
      <c r="R5690">
        <f>VLOOKUP(P5690,FreightRates!C$2:E$9,3,0)</f>
        <v>6.2E-2</v>
      </c>
      <c r="S5690">
        <f t="shared" si="443"/>
        <v>618.66925181322836</v>
      </c>
      <c r="T5690">
        <f t="shared" si="444"/>
        <v>9632.2395453746503</v>
      </c>
    </row>
    <row r="5691" spans="1:20" x14ac:dyDescent="0.35">
      <c r="A5691">
        <v>1447224944.7</v>
      </c>
      <c r="B5691" s="3">
        <v>41420</v>
      </c>
      <c r="C5691" t="s">
        <v>30</v>
      </c>
      <c r="D5691" t="s">
        <v>7</v>
      </c>
      <c r="E5691" t="s">
        <v>3</v>
      </c>
      <c r="F5691">
        <v>3</v>
      </c>
      <c r="G5691">
        <v>0</v>
      </c>
      <c r="H5691">
        <f t="shared" si="440"/>
        <v>3</v>
      </c>
      <c r="I5691" s="3">
        <f t="shared" si="441"/>
        <v>41423</v>
      </c>
      <c r="J5691" t="s">
        <v>54</v>
      </c>
      <c r="K5691">
        <v>1699771</v>
      </c>
      <c r="L5691" t="s">
        <v>22</v>
      </c>
      <c r="M5691" t="s">
        <v>35</v>
      </c>
      <c r="N5691">
        <v>1239</v>
      </c>
      <c r="O5691">
        <v>6.964304881308732</v>
      </c>
      <c r="P5691" t="str">
        <f t="shared" si="442"/>
        <v>PORT04PORT09</v>
      </c>
      <c r="Q5691">
        <f>VLOOKUP(P5691,FreightRates!C$2:D$9,2,0)</f>
        <v>21.470399999999998</v>
      </c>
      <c r="R5691">
        <f>VLOOKUP(P5691,FreightRates!C$2:E$9,3,0)</f>
        <v>6.2E-2</v>
      </c>
      <c r="S5691">
        <f t="shared" si="443"/>
        <v>556.45437237237422</v>
      </c>
      <c r="T5691">
        <f t="shared" si="444"/>
        <v>8628.7737479415191</v>
      </c>
    </row>
    <row r="5692" spans="1:20" x14ac:dyDescent="0.35">
      <c r="A5692">
        <v>1447138689.7</v>
      </c>
      <c r="B5692" s="3">
        <v>41420</v>
      </c>
      <c r="C5692" t="s">
        <v>30</v>
      </c>
      <c r="D5692" t="s">
        <v>7</v>
      </c>
      <c r="E5692" t="s">
        <v>3</v>
      </c>
      <c r="F5692">
        <v>3</v>
      </c>
      <c r="G5692">
        <v>0</v>
      </c>
      <c r="H5692">
        <f t="shared" si="440"/>
        <v>3</v>
      </c>
      <c r="I5692" s="3">
        <f t="shared" si="441"/>
        <v>41423</v>
      </c>
      <c r="J5692" t="s">
        <v>54</v>
      </c>
      <c r="K5692">
        <v>1696073</v>
      </c>
      <c r="L5692" t="s">
        <v>22</v>
      </c>
      <c r="M5692" t="s">
        <v>35</v>
      </c>
      <c r="N5692">
        <v>310</v>
      </c>
      <c r="O5692">
        <v>0.18815084560623446</v>
      </c>
      <c r="P5692" t="str">
        <f t="shared" si="442"/>
        <v>PORT04PORT09</v>
      </c>
      <c r="Q5692">
        <f>VLOOKUP(P5692,FreightRates!C$2:D$9,2,0)</f>
        <v>21.470399999999998</v>
      </c>
      <c r="R5692">
        <f>VLOOKUP(P5692,FreightRates!C$2:E$9,3,0)</f>
        <v>6.2E-2</v>
      </c>
      <c r="S5692">
        <f t="shared" si="443"/>
        <v>25.086659252551826</v>
      </c>
      <c r="T5692">
        <f t="shared" si="444"/>
        <v>58.326762137932683</v>
      </c>
    </row>
    <row r="5693" spans="1:20" x14ac:dyDescent="0.35">
      <c r="A5693">
        <v>1447178872.7</v>
      </c>
      <c r="B5693" s="3">
        <v>41420</v>
      </c>
      <c r="C5693" t="s">
        <v>30</v>
      </c>
      <c r="D5693" t="s">
        <v>7</v>
      </c>
      <c r="E5693" t="s">
        <v>3</v>
      </c>
      <c r="F5693">
        <v>3</v>
      </c>
      <c r="G5693">
        <v>0</v>
      </c>
      <c r="H5693">
        <f t="shared" si="440"/>
        <v>3</v>
      </c>
      <c r="I5693" s="3">
        <f t="shared" si="441"/>
        <v>41423</v>
      </c>
      <c r="J5693" t="s">
        <v>54</v>
      </c>
      <c r="K5693">
        <v>1696073</v>
      </c>
      <c r="L5693" t="s">
        <v>22</v>
      </c>
      <c r="M5693" t="s">
        <v>35</v>
      </c>
      <c r="N5693">
        <v>316</v>
      </c>
      <c r="O5693">
        <v>2.595184077327372E-2</v>
      </c>
      <c r="P5693" t="str">
        <f t="shared" si="442"/>
        <v>PORT04PORT09</v>
      </c>
      <c r="Q5693">
        <f>VLOOKUP(P5693,FreightRates!C$2:D$9,2,0)</f>
        <v>21.470399999999998</v>
      </c>
      <c r="R5693">
        <f>VLOOKUP(P5693,FreightRates!C$2:E$9,3,0)</f>
        <v>6.2E-2</v>
      </c>
      <c r="S5693">
        <f t="shared" si="443"/>
        <v>21.978848464429976</v>
      </c>
      <c r="T5693">
        <f t="shared" si="444"/>
        <v>8.2007816843544958</v>
      </c>
    </row>
    <row r="5694" spans="1:20" x14ac:dyDescent="0.35">
      <c r="A5694">
        <v>1447230407.7</v>
      </c>
      <c r="B5694" s="3">
        <v>41420</v>
      </c>
      <c r="C5694" t="s">
        <v>30</v>
      </c>
      <c r="D5694" t="s">
        <v>7</v>
      </c>
      <c r="E5694" t="s">
        <v>3</v>
      </c>
      <c r="F5694">
        <v>3</v>
      </c>
      <c r="G5694">
        <v>0</v>
      </c>
      <c r="H5694">
        <f t="shared" si="440"/>
        <v>3</v>
      </c>
      <c r="I5694" s="3">
        <f t="shared" si="441"/>
        <v>41423</v>
      </c>
      <c r="J5694" t="s">
        <v>54</v>
      </c>
      <c r="K5694">
        <v>1696073</v>
      </c>
      <c r="L5694" t="s">
        <v>22</v>
      </c>
      <c r="M5694" t="s">
        <v>35</v>
      </c>
      <c r="N5694">
        <v>252</v>
      </c>
      <c r="O5694">
        <v>7.1367562126502734E-2</v>
      </c>
      <c r="P5694" t="str">
        <f t="shared" si="442"/>
        <v>PORT04PORT09</v>
      </c>
      <c r="Q5694">
        <f>VLOOKUP(P5694,FreightRates!C$2:D$9,2,0)</f>
        <v>21.470399999999998</v>
      </c>
      <c r="R5694">
        <f>VLOOKUP(P5694,FreightRates!C$2:E$9,3,0)</f>
        <v>6.2E-2</v>
      </c>
      <c r="S5694">
        <f t="shared" si="443"/>
        <v>22.585446790664477</v>
      </c>
      <c r="T5694">
        <f t="shared" si="444"/>
        <v>17.984625655878688</v>
      </c>
    </row>
    <row r="5695" spans="1:20" x14ac:dyDescent="0.35">
      <c r="A5695">
        <v>1447246307.7</v>
      </c>
      <c r="B5695" s="3">
        <v>41420</v>
      </c>
      <c r="C5695" t="s">
        <v>30</v>
      </c>
      <c r="D5695" t="s">
        <v>7</v>
      </c>
      <c r="E5695" t="s">
        <v>3</v>
      </c>
      <c r="F5695">
        <v>3</v>
      </c>
      <c r="G5695">
        <v>0</v>
      </c>
      <c r="H5695">
        <f t="shared" si="440"/>
        <v>3</v>
      </c>
      <c r="I5695" s="3">
        <f t="shared" si="441"/>
        <v>41423</v>
      </c>
      <c r="J5695" t="s">
        <v>54</v>
      </c>
      <c r="K5695">
        <v>1696073</v>
      </c>
      <c r="L5695" t="s">
        <v>22</v>
      </c>
      <c r="M5695" t="s">
        <v>35</v>
      </c>
      <c r="N5695">
        <v>294</v>
      </c>
      <c r="O5695">
        <v>0.23356656695946348</v>
      </c>
      <c r="P5695" t="str">
        <f t="shared" si="442"/>
        <v>PORT04PORT09</v>
      </c>
      <c r="Q5695">
        <f>VLOOKUP(P5695,FreightRates!C$2:D$9,2,0)</f>
        <v>21.470399999999998</v>
      </c>
      <c r="R5695">
        <f>VLOOKUP(P5695,FreightRates!C$2:E$9,3,0)</f>
        <v>6.2E-2</v>
      </c>
      <c r="S5695">
        <f t="shared" si="443"/>
        <v>25.727851382537096</v>
      </c>
      <c r="T5695">
        <f t="shared" si="444"/>
        <v>68.668570686082262</v>
      </c>
    </row>
    <row r="5696" spans="1:20" x14ac:dyDescent="0.35">
      <c r="A5696">
        <v>1447267013.7</v>
      </c>
      <c r="B5696" s="3">
        <v>41420</v>
      </c>
      <c r="C5696" t="s">
        <v>30</v>
      </c>
      <c r="D5696" t="s">
        <v>7</v>
      </c>
      <c r="E5696" t="s">
        <v>3</v>
      </c>
      <c r="F5696">
        <v>3</v>
      </c>
      <c r="G5696">
        <v>0</v>
      </c>
      <c r="H5696">
        <f t="shared" si="440"/>
        <v>3</v>
      </c>
      <c r="I5696" s="3">
        <f t="shared" si="441"/>
        <v>41423</v>
      </c>
      <c r="J5696" t="s">
        <v>54</v>
      </c>
      <c r="K5696">
        <v>1696073</v>
      </c>
      <c r="L5696" t="s">
        <v>22</v>
      </c>
      <c r="M5696" t="s">
        <v>35</v>
      </c>
      <c r="N5696">
        <v>361</v>
      </c>
      <c r="O5696">
        <v>0.64879601933184294</v>
      </c>
      <c r="P5696" t="str">
        <f t="shared" si="442"/>
        <v>PORT04PORT09</v>
      </c>
      <c r="Q5696">
        <f>VLOOKUP(P5696,FreightRates!C$2:D$9,2,0)</f>
        <v>21.470399999999998</v>
      </c>
      <c r="R5696">
        <f>VLOOKUP(P5696,FreightRates!C$2:E$9,3,0)</f>
        <v>6.2E-2</v>
      </c>
      <c r="S5696">
        <f t="shared" si="443"/>
        <v>35.991752504685309</v>
      </c>
      <c r="T5696">
        <f t="shared" si="444"/>
        <v>234.2153629787953</v>
      </c>
    </row>
    <row r="5697" spans="1:20" x14ac:dyDescent="0.35">
      <c r="A5697">
        <v>1447167594.7</v>
      </c>
      <c r="B5697" s="3">
        <v>41420</v>
      </c>
      <c r="C5697" t="s">
        <v>30</v>
      </c>
      <c r="D5697" t="s">
        <v>7</v>
      </c>
      <c r="E5697" t="s">
        <v>3</v>
      </c>
      <c r="F5697">
        <v>3</v>
      </c>
      <c r="G5697">
        <v>0</v>
      </c>
      <c r="H5697">
        <f t="shared" si="440"/>
        <v>3</v>
      </c>
      <c r="I5697" s="3">
        <f t="shared" si="441"/>
        <v>41423</v>
      </c>
      <c r="J5697" t="s">
        <v>54</v>
      </c>
      <c r="K5697">
        <v>1696073</v>
      </c>
      <c r="L5697" t="s">
        <v>22</v>
      </c>
      <c r="M5697" t="s">
        <v>35</v>
      </c>
      <c r="N5697">
        <v>314</v>
      </c>
      <c r="O5697">
        <v>0.34386189024587677</v>
      </c>
      <c r="P5697" t="str">
        <f t="shared" si="442"/>
        <v>PORT04PORT09</v>
      </c>
      <c r="Q5697">
        <f>VLOOKUP(P5697,FreightRates!C$2:D$9,2,0)</f>
        <v>21.470399999999998</v>
      </c>
      <c r="R5697">
        <f>VLOOKUP(P5697,FreightRates!C$2:E$9,3,0)</f>
        <v>6.2E-2</v>
      </c>
      <c r="S5697">
        <f t="shared" si="443"/>
        <v>28.164703279306728</v>
      </c>
      <c r="T5697">
        <f t="shared" si="444"/>
        <v>107.97263353720531</v>
      </c>
    </row>
    <row r="5698" spans="1:20" x14ac:dyDescent="0.35">
      <c r="A5698">
        <v>1447163358.7</v>
      </c>
      <c r="B5698" s="3">
        <v>41420</v>
      </c>
      <c r="C5698" t="s">
        <v>30</v>
      </c>
      <c r="D5698" t="s">
        <v>7</v>
      </c>
      <c r="E5698" t="s">
        <v>3</v>
      </c>
      <c r="F5698">
        <v>3</v>
      </c>
      <c r="G5698">
        <v>0</v>
      </c>
      <c r="H5698">
        <f t="shared" si="440"/>
        <v>3</v>
      </c>
      <c r="I5698" s="3">
        <f t="shared" si="441"/>
        <v>41423</v>
      </c>
      <c r="J5698" t="s">
        <v>54</v>
      </c>
      <c r="K5698">
        <v>1696073</v>
      </c>
      <c r="L5698" t="s">
        <v>22</v>
      </c>
      <c r="M5698" t="s">
        <v>35</v>
      </c>
      <c r="N5698">
        <v>1313</v>
      </c>
      <c r="O5698">
        <v>6.4879601933184299</v>
      </c>
      <c r="P5698" t="str">
        <f t="shared" si="442"/>
        <v>PORT04PORT09</v>
      </c>
      <c r="Q5698">
        <f>VLOOKUP(P5698,FreightRates!C$2:D$9,2,0)</f>
        <v>21.470399999999998</v>
      </c>
      <c r="R5698">
        <f>VLOOKUP(P5698,FreightRates!C$2:E$9,3,0)</f>
        <v>6.2E-2</v>
      </c>
      <c r="S5698">
        <f t="shared" si="443"/>
        <v>549.62928749728019</v>
      </c>
      <c r="T5698">
        <f t="shared" si="444"/>
        <v>8518.6917338270978</v>
      </c>
    </row>
    <row r="5699" spans="1:20" x14ac:dyDescent="0.35">
      <c r="A5699">
        <v>1447326512.7</v>
      </c>
      <c r="B5699" s="3">
        <v>41420</v>
      </c>
      <c r="C5699" t="s">
        <v>30</v>
      </c>
      <c r="D5699" t="s">
        <v>7</v>
      </c>
      <c r="E5699" t="s">
        <v>3</v>
      </c>
      <c r="F5699">
        <v>3</v>
      </c>
      <c r="G5699">
        <v>0</v>
      </c>
      <c r="H5699">
        <f t="shared" ref="H5699:H5762" si="445">F5699+G5699</f>
        <v>3</v>
      </c>
      <c r="I5699" s="3">
        <f t="shared" ref="I5699:I5762" si="446">B5699+F5699+G5699</f>
        <v>41423</v>
      </c>
      <c r="J5699" t="s">
        <v>54</v>
      </c>
      <c r="K5699">
        <v>1696073</v>
      </c>
      <c r="L5699" t="s">
        <v>22</v>
      </c>
      <c r="M5699" t="s">
        <v>35</v>
      </c>
      <c r="N5699">
        <v>762</v>
      </c>
      <c r="O5699">
        <v>2.7898228831269249</v>
      </c>
      <c r="P5699" t="str">
        <f t="shared" ref="P5699:P5762" si="447">CONCATENATE(C5699,M5699)</f>
        <v>PORT04PORT09</v>
      </c>
      <c r="Q5699">
        <f>VLOOKUP(P5699,FreightRates!C$2:D$9,2,0)</f>
        <v>21.470399999999998</v>
      </c>
      <c r="R5699">
        <f>VLOOKUP(P5699,FreightRates!C$2:E$9,3,0)</f>
        <v>6.2E-2</v>
      </c>
      <c r="S5699">
        <f t="shared" ref="S5699:S5762" si="448">(R5699*O5699*N5699)+Q5699</f>
        <v>153.27279229044842</v>
      </c>
      <c r="T5699">
        <f t="shared" ref="T5699:T5762" si="449">O5699*N5699</f>
        <v>2125.8450369427169</v>
      </c>
    </row>
    <row r="5700" spans="1:20" x14ac:dyDescent="0.35">
      <c r="A5700">
        <v>1447184186.7</v>
      </c>
      <c r="B5700" s="3">
        <v>41420</v>
      </c>
      <c r="C5700" t="s">
        <v>30</v>
      </c>
      <c r="D5700" t="s">
        <v>7</v>
      </c>
      <c r="E5700" t="s">
        <v>3</v>
      </c>
      <c r="F5700">
        <v>3</v>
      </c>
      <c r="G5700">
        <v>0</v>
      </c>
      <c r="H5700">
        <f t="shared" si="445"/>
        <v>3</v>
      </c>
      <c r="I5700" s="3">
        <f t="shared" si="446"/>
        <v>41423</v>
      </c>
      <c r="J5700" t="s">
        <v>54</v>
      </c>
      <c r="K5700">
        <v>1699770</v>
      </c>
      <c r="L5700" t="s">
        <v>22</v>
      </c>
      <c r="M5700" t="s">
        <v>35</v>
      </c>
      <c r="N5700">
        <v>1090</v>
      </c>
      <c r="O5700">
        <v>5.294488759591137</v>
      </c>
      <c r="P5700" t="str">
        <f t="shared" si="447"/>
        <v>PORT04PORT09</v>
      </c>
      <c r="Q5700">
        <f>VLOOKUP(P5700,FreightRates!C$2:D$9,2,0)</f>
        <v>21.470399999999998</v>
      </c>
      <c r="R5700">
        <f>VLOOKUP(P5700,FreightRates!C$2:E$9,3,0)</f>
        <v>6.2E-2</v>
      </c>
      <c r="S5700">
        <f t="shared" si="448"/>
        <v>379.27195037316903</v>
      </c>
      <c r="T5700">
        <f t="shared" si="449"/>
        <v>5770.9927479543394</v>
      </c>
    </row>
    <row r="5701" spans="1:20" x14ac:dyDescent="0.35">
      <c r="A5701">
        <v>1447224981.7</v>
      </c>
      <c r="B5701" s="3">
        <v>41420</v>
      </c>
      <c r="C5701" t="s">
        <v>30</v>
      </c>
      <c r="D5701" t="s">
        <v>7</v>
      </c>
      <c r="E5701" t="s">
        <v>3</v>
      </c>
      <c r="F5701">
        <v>3</v>
      </c>
      <c r="G5701">
        <v>0</v>
      </c>
      <c r="H5701">
        <f t="shared" si="445"/>
        <v>3</v>
      </c>
      <c r="I5701" s="3">
        <f t="shared" si="446"/>
        <v>41423</v>
      </c>
      <c r="J5701" t="s">
        <v>54</v>
      </c>
      <c r="K5701">
        <v>1699768</v>
      </c>
      <c r="L5701" t="s">
        <v>22</v>
      </c>
      <c r="M5701" t="s">
        <v>35</v>
      </c>
      <c r="N5701">
        <v>1258</v>
      </c>
      <c r="O5701">
        <v>5.5195539776530866</v>
      </c>
      <c r="P5701" t="str">
        <f t="shared" si="447"/>
        <v>PORT04PORT09</v>
      </c>
      <c r="Q5701">
        <f>VLOOKUP(P5701,FreightRates!C$2:D$9,2,0)</f>
        <v>21.470399999999998</v>
      </c>
      <c r="R5701">
        <f>VLOOKUP(P5701,FreightRates!C$2:E$9,3,0)</f>
        <v>6.2E-2</v>
      </c>
      <c r="S5701">
        <f t="shared" si="448"/>
        <v>451.97353204103013</v>
      </c>
      <c r="T5701">
        <f t="shared" si="449"/>
        <v>6943.5989038875832</v>
      </c>
    </row>
    <row r="5702" spans="1:20" x14ac:dyDescent="0.35">
      <c r="A5702">
        <v>1447224969.7</v>
      </c>
      <c r="B5702" s="3">
        <v>41420</v>
      </c>
      <c r="C5702" t="s">
        <v>30</v>
      </c>
      <c r="D5702" t="s">
        <v>7</v>
      </c>
      <c r="E5702" t="s">
        <v>3</v>
      </c>
      <c r="F5702">
        <v>3</v>
      </c>
      <c r="G5702">
        <v>0</v>
      </c>
      <c r="H5702">
        <f t="shared" si="445"/>
        <v>3</v>
      </c>
      <c r="I5702" s="3">
        <f t="shared" si="446"/>
        <v>41423</v>
      </c>
      <c r="J5702" t="s">
        <v>54</v>
      </c>
      <c r="K5702">
        <v>1699768</v>
      </c>
      <c r="L5702" t="s">
        <v>22</v>
      </c>
      <c r="M5702" t="s">
        <v>35</v>
      </c>
      <c r="N5702">
        <v>796</v>
      </c>
      <c r="O5702">
        <v>2.7597769888265433</v>
      </c>
      <c r="P5702" t="str">
        <f t="shared" si="447"/>
        <v>PORT04PORT09</v>
      </c>
      <c r="Q5702">
        <f>VLOOKUP(P5702,FreightRates!C$2:D$9,2,0)</f>
        <v>21.470399999999998</v>
      </c>
      <c r="R5702">
        <f>VLOOKUP(P5702,FreightRates!C$2:E$9,3,0)</f>
        <v>6.2E-2</v>
      </c>
      <c r="S5702">
        <f t="shared" si="448"/>
        <v>157.67091395256756</v>
      </c>
      <c r="T5702">
        <f t="shared" si="449"/>
        <v>2196.7824831059283</v>
      </c>
    </row>
    <row r="5703" spans="1:20" x14ac:dyDescent="0.35">
      <c r="A5703">
        <v>1447224968.7</v>
      </c>
      <c r="B5703" s="3">
        <v>41420</v>
      </c>
      <c r="C5703" t="s">
        <v>30</v>
      </c>
      <c r="D5703" t="s">
        <v>7</v>
      </c>
      <c r="E5703" t="s">
        <v>3</v>
      </c>
      <c r="F5703">
        <v>3</v>
      </c>
      <c r="G5703">
        <v>0</v>
      </c>
      <c r="H5703">
        <f t="shared" si="445"/>
        <v>3</v>
      </c>
      <c r="I5703" s="3">
        <f t="shared" si="446"/>
        <v>41423</v>
      </c>
      <c r="J5703" t="s">
        <v>54</v>
      </c>
      <c r="K5703">
        <v>1699769</v>
      </c>
      <c r="L5703" t="s">
        <v>22</v>
      </c>
      <c r="M5703" t="s">
        <v>35</v>
      </c>
      <c r="N5703">
        <v>806</v>
      </c>
      <c r="O5703">
        <v>2.7162142295905265</v>
      </c>
      <c r="P5703" t="str">
        <f t="shared" si="447"/>
        <v>PORT04PORT09</v>
      </c>
      <c r="Q5703">
        <f>VLOOKUP(P5703,FreightRates!C$2:D$9,2,0)</f>
        <v>21.470399999999998</v>
      </c>
      <c r="R5703">
        <f>VLOOKUP(P5703,FreightRates!C$2:E$9,3,0)</f>
        <v>6.2E-2</v>
      </c>
      <c r="S5703">
        <f t="shared" si="448"/>
        <v>157.20505748109781</v>
      </c>
      <c r="T5703">
        <f t="shared" si="449"/>
        <v>2189.2686690499645</v>
      </c>
    </row>
    <row r="5704" spans="1:20" x14ac:dyDescent="0.35">
      <c r="A5704">
        <v>1447224980.7</v>
      </c>
      <c r="B5704" s="3">
        <v>41420</v>
      </c>
      <c r="C5704" t="s">
        <v>30</v>
      </c>
      <c r="D5704" t="s">
        <v>7</v>
      </c>
      <c r="E5704" t="s">
        <v>3</v>
      </c>
      <c r="F5704">
        <v>3</v>
      </c>
      <c r="G5704">
        <v>0</v>
      </c>
      <c r="H5704">
        <f t="shared" si="445"/>
        <v>3</v>
      </c>
      <c r="I5704" s="3">
        <f t="shared" si="446"/>
        <v>41423</v>
      </c>
      <c r="J5704" t="s">
        <v>54</v>
      </c>
      <c r="K5704">
        <v>1699769</v>
      </c>
      <c r="L5704" t="s">
        <v>22</v>
      </c>
      <c r="M5704" t="s">
        <v>35</v>
      </c>
      <c r="N5704">
        <v>1285</v>
      </c>
      <c r="O5704">
        <v>5.432428459181053</v>
      </c>
      <c r="P5704" t="str">
        <f t="shared" si="447"/>
        <v>PORT04PORT09</v>
      </c>
      <c r="Q5704">
        <f>VLOOKUP(P5704,FreightRates!C$2:D$9,2,0)</f>
        <v>21.470399999999998</v>
      </c>
      <c r="R5704">
        <f>VLOOKUP(P5704,FreightRates!C$2:E$9,3,0)</f>
        <v>6.2E-2</v>
      </c>
      <c r="S5704">
        <f t="shared" si="448"/>
        <v>454.27197534295448</v>
      </c>
      <c r="T5704">
        <f t="shared" si="449"/>
        <v>6980.6705700476532</v>
      </c>
    </row>
    <row r="5705" spans="1:20" x14ac:dyDescent="0.35">
      <c r="A5705">
        <v>1447224979.7</v>
      </c>
      <c r="B5705" s="3">
        <v>41420</v>
      </c>
      <c r="C5705" t="s">
        <v>30</v>
      </c>
      <c r="D5705" t="s">
        <v>7</v>
      </c>
      <c r="E5705" t="s">
        <v>3</v>
      </c>
      <c r="F5705">
        <v>3</v>
      </c>
      <c r="G5705">
        <v>0</v>
      </c>
      <c r="H5705">
        <f t="shared" si="445"/>
        <v>3</v>
      </c>
      <c r="I5705" s="3">
        <f t="shared" si="446"/>
        <v>41423</v>
      </c>
      <c r="J5705" t="s">
        <v>54</v>
      </c>
      <c r="K5705">
        <v>1699766</v>
      </c>
      <c r="L5705" t="s">
        <v>22</v>
      </c>
      <c r="M5705" t="s">
        <v>35</v>
      </c>
      <c r="N5705">
        <v>1330</v>
      </c>
      <c r="O5705">
        <v>5.3938751478855256</v>
      </c>
      <c r="P5705" t="str">
        <f t="shared" si="447"/>
        <v>PORT04PORT09</v>
      </c>
      <c r="Q5705">
        <f>VLOOKUP(P5705,FreightRates!C$2:D$9,2,0)</f>
        <v>21.470399999999998</v>
      </c>
      <c r="R5705">
        <f>VLOOKUP(P5705,FreightRates!C$2:E$9,3,0)</f>
        <v>6.2E-2</v>
      </c>
      <c r="S5705">
        <f t="shared" si="448"/>
        <v>466.2493446946404</v>
      </c>
      <c r="T5705">
        <f t="shared" si="449"/>
        <v>7173.8539466877492</v>
      </c>
    </row>
    <row r="5706" spans="1:20" x14ac:dyDescent="0.35">
      <c r="A5706">
        <v>1447224971.7</v>
      </c>
      <c r="B5706" s="3">
        <v>41420</v>
      </c>
      <c r="C5706" t="s">
        <v>30</v>
      </c>
      <c r="D5706" t="s">
        <v>7</v>
      </c>
      <c r="E5706" t="s">
        <v>3</v>
      </c>
      <c r="F5706">
        <v>3</v>
      </c>
      <c r="G5706">
        <v>0</v>
      </c>
      <c r="H5706">
        <f t="shared" si="445"/>
        <v>3</v>
      </c>
      <c r="I5706" s="3">
        <f t="shared" si="446"/>
        <v>41423</v>
      </c>
      <c r="J5706" t="s">
        <v>54</v>
      </c>
      <c r="K5706">
        <v>1699766</v>
      </c>
      <c r="L5706" t="s">
        <v>22</v>
      </c>
      <c r="M5706" t="s">
        <v>35</v>
      </c>
      <c r="N5706">
        <v>453</v>
      </c>
      <c r="O5706">
        <v>1.078775029577105</v>
      </c>
      <c r="P5706" t="str">
        <f t="shared" si="447"/>
        <v>PORT04PORT09</v>
      </c>
      <c r="Q5706">
        <f>VLOOKUP(P5706,FreightRates!C$2:D$9,2,0)</f>
        <v>21.470399999999998</v>
      </c>
      <c r="R5706">
        <f>VLOOKUP(P5706,FreightRates!C$2:E$9,3,0)</f>
        <v>6.2E-2</v>
      </c>
      <c r="S5706">
        <f t="shared" si="448"/>
        <v>51.768875480702576</v>
      </c>
      <c r="T5706">
        <f t="shared" si="449"/>
        <v>488.6850883984286</v>
      </c>
    </row>
    <row r="5707" spans="1:20" x14ac:dyDescent="0.35">
      <c r="A5707">
        <v>1447185872.7</v>
      </c>
      <c r="B5707" s="3">
        <v>41420</v>
      </c>
      <c r="C5707" t="s">
        <v>30</v>
      </c>
      <c r="D5707" t="s">
        <v>7</v>
      </c>
      <c r="E5707" t="s">
        <v>3</v>
      </c>
      <c r="F5707">
        <v>3</v>
      </c>
      <c r="G5707">
        <v>0</v>
      </c>
      <c r="H5707">
        <f t="shared" si="445"/>
        <v>3</v>
      </c>
      <c r="I5707" s="3">
        <f t="shared" si="446"/>
        <v>41423</v>
      </c>
      <c r="J5707" t="s">
        <v>54</v>
      </c>
      <c r="K5707">
        <v>1695346</v>
      </c>
      <c r="L5707" t="s">
        <v>22</v>
      </c>
      <c r="M5707" t="s">
        <v>35</v>
      </c>
      <c r="N5707">
        <v>262</v>
      </c>
      <c r="O5707">
        <v>7.2806372968803781E-2</v>
      </c>
      <c r="P5707" t="str">
        <f t="shared" si="447"/>
        <v>PORT04PORT09</v>
      </c>
      <c r="Q5707">
        <f>VLOOKUP(P5707,FreightRates!C$2:D$9,2,0)</f>
        <v>21.470399999999998</v>
      </c>
      <c r="R5707">
        <f>VLOOKUP(P5707,FreightRates!C$2:E$9,3,0)</f>
        <v>6.2E-2</v>
      </c>
      <c r="S5707">
        <f t="shared" si="448"/>
        <v>22.653066722505248</v>
      </c>
      <c r="T5707">
        <f t="shared" si="449"/>
        <v>19.07526971782659</v>
      </c>
    </row>
    <row r="5708" spans="1:20" x14ac:dyDescent="0.35">
      <c r="A5708">
        <v>1447163361.7</v>
      </c>
      <c r="B5708" s="3">
        <v>41420</v>
      </c>
      <c r="C5708" t="s">
        <v>30</v>
      </c>
      <c r="D5708" t="s">
        <v>7</v>
      </c>
      <c r="E5708" t="s">
        <v>3</v>
      </c>
      <c r="F5708">
        <v>3</v>
      </c>
      <c r="G5708">
        <v>0</v>
      </c>
      <c r="H5708">
        <f t="shared" si="445"/>
        <v>3</v>
      </c>
      <c r="I5708" s="3">
        <f t="shared" si="446"/>
        <v>41423</v>
      </c>
      <c r="J5708" t="s">
        <v>54</v>
      </c>
      <c r="K5708">
        <v>1695346</v>
      </c>
      <c r="L5708" t="s">
        <v>22</v>
      </c>
      <c r="M5708" t="s">
        <v>35</v>
      </c>
      <c r="N5708">
        <v>1274</v>
      </c>
      <c r="O5708">
        <v>3.8319143667791464</v>
      </c>
      <c r="P5708" t="str">
        <f t="shared" si="447"/>
        <v>PORT04PORT09</v>
      </c>
      <c r="Q5708">
        <f>VLOOKUP(P5708,FreightRates!C$2:D$9,2,0)</f>
        <v>21.470399999999998</v>
      </c>
      <c r="R5708">
        <f>VLOOKUP(P5708,FreightRates!C$2:E$9,3,0)</f>
        <v>6.2E-2</v>
      </c>
      <c r="S5708">
        <f t="shared" si="448"/>
        <v>324.14565200315121</v>
      </c>
      <c r="T5708">
        <f t="shared" si="449"/>
        <v>4881.8589032766322</v>
      </c>
    </row>
    <row r="5709" spans="1:20" x14ac:dyDescent="0.35">
      <c r="A5709">
        <v>1447203789.7</v>
      </c>
      <c r="B5709" s="3">
        <v>41420</v>
      </c>
      <c r="C5709" t="s">
        <v>30</v>
      </c>
      <c r="D5709" t="s">
        <v>7</v>
      </c>
      <c r="E5709" t="s">
        <v>3</v>
      </c>
      <c r="F5709">
        <v>3</v>
      </c>
      <c r="G5709">
        <v>0</v>
      </c>
      <c r="H5709">
        <f t="shared" si="445"/>
        <v>3</v>
      </c>
      <c r="I5709" s="3">
        <f t="shared" si="446"/>
        <v>41423</v>
      </c>
      <c r="J5709" t="s">
        <v>54</v>
      </c>
      <c r="K5709">
        <v>1695346</v>
      </c>
      <c r="L5709" t="s">
        <v>22</v>
      </c>
      <c r="M5709" t="s">
        <v>35</v>
      </c>
      <c r="N5709">
        <v>1366</v>
      </c>
      <c r="O5709">
        <v>4.2994079195262023</v>
      </c>
      <c r="P5709" t="str">
        <f t="shared" si="447"/>
        <v>PORT04PORT09</v>
      </c>
      <c r="Q5709">
        <f>VLOOKUP(P5709,FreightRates!C$2:D$9,2,0)</f>
        <v>21.470399999999998</v>
      </c>
      <c r="R5709">
        <f>VLOOKUP(P5709,FreightRates!C$2:E$9,3,0)</f>
        <v>6.2E-2</v>
      </c>
      <c r="S5709">
        <f t="shared" si="448"/>
        <v>385.59585552051311</v>
      </c>
      <c r="T5709">
        <f t="shared" si="449"/>
        <v>5872.9912180727924</v>
      </c>
    </row>
    <row r="5710" spans="1:20" x14ac:dyDescent="0.35">
      <c r="A5710">
        <v>1447208234.7</v>
      </c>
      <c r="B5710" s="3">
        <v>41420</v>
      </c>
      <c r="C5710" t="s">
        <v>30</v>
      </c>
      <c r="D5710" t="s">
        <v>7</v>
      </c>
      <c r="E5710" t="s">
        <v>3</v>
      </c>
      <c r="F5710">
        <v>3</v>
      </c>
      <c r="G5710">
        <v>0</v>
      </c>
      <c r="H5710">
        <f t="shared" si="445"/>
        <v>3</v>
      </c>
      <c r="I5710" s="3">
        <f t="shared" si="446"/>
        <v>41423</v>
      </c>
      <c r="J5710" t="s">
        <v>54</v>
      </c>
      <c r="K5710">
        <v>1695346</v>
      </c>
      <c r="L5710" t="s">
        <v>22</v>
      </c>
      <c r="M5710" t="s">
        <v>35</v>
      </c>
      <c r="N5710">
        <v>1154</v>
      </c>
      <c r="O5710">
        <v>3.2916144410632868</v>
      </c>
      <c r="P5710" t="str">
        <f t="shared" si="447"/>
        <v>PORT04PORT09</v>
      </c>
      <c r="Q5710">
        <f>VLOOKUP(P5710,FreightRates!C$2:D$9,2,0)</f>
        <v>21.470399999999998</v>
      </c>
      <c r="R5710">
        <f>VLOOKUP(P5710,FreightRates!C$2:E$9,3,0)</f>
        <v>6.2E-2</v>
      </c>
      <c r="S5710">
        <f t="shared" si="448"/>
        <v>256.97883002919605</v>
      </c>
      <c r="T5710">
        <f t="shared" si="449"/>
        <v>3798.5230649870332</v>
      </c>
    </row>
    <row r="5711" spans="1:20" x14ac:dyDescent="0.35">
      <c r="A5711">
        <v>1447203760.7</v>
      </c>
      <c r="B5711" s="3">
        <v>41420</v>
      </c>
      <c r="C5711" t="s">
        <v>30</v>
      </c>
      <c r="D5711" t="s">
        <v>7</v>
      </c>
      <c r="E5711" t="s">
        <v>3</v>
      </c>
      <c r="F5711">
        <v>3</v>
      </c>
      <c r="G5711">
        <v>0</v>
      </c>
      <c r="H5711">
        <f t="shared" si="445"/>
        <v>3</v>
      </c>
      <c r="I5711" s="3">
        <f t="shared" si="446"/>
        <v>41423</v>
      </c>
      <c r="J5711" t="s">
        <v>54</v>
      </c>
      <c r="K5711">
        <v>1695346</v>
      </c>
      <c r="L5711" t="s">
        <v>22</v>
      </c>
      <c r="M5711" t="s">
        <v>35</v>
      </c>
      <c r="N5711">
        <v>1277</v>
      </c>
      <c r="O5711">
        <v>3.8319143667791464</v>
      </c>
      <c r="P5711" t="str">
        <f t="shared" si="447"/>
        <v>PORT04PORT09</v>
      </c>
      <c r="Q5711">
        <f>VLOOKUP(P5711,FreightRates!C$2:D$9,2,0)</f>
        <v>21.470399999999998</v>
      </c>
      <c r="R5711">
        <f>VLOOKUP(P5711,FreightRates!C$2:E$9,3,0)</f>
        <v>6.2E-2</v>
      </c>
      <c r="S5711">
        <f t="shared" si="448"/>
        <v>324.85838807537209</v>
      </c>
      <c r="T5711">
        <f t="shared" si="449"/>
        <v>4893.3546463769699</v>
      </c>
    </row>
    <row r="5712" spans="1:20" x14ac:dyDescent="0.35">
      <c r="A5712">
        <v>1447154113.7</v>
      </c>
      <c r="B5712" s="3">
        <v>41420</v>
      </c>
      <c r="C5712" t="s">
        <v>30</v>
      </c>
      <c r="D5712" t="s">
        <v>7</v>
      </c>
      <c r="E5712" t="s">
        <v>3</v>
      </c>
      <c r="F5712">
        <v>3</v>
      </c>
      <c r="G5712">
        <v>0</v>
      </c>
      <c r="H5712">
        <f t="shared" si="445"/>
        <v>3</v>
      </c>
      <c r="I5712" s="3">
        <f t="shared" si="446"/>
        <v>41423</v>
      </c>
      <c r="J5712" t="s">
        <v>54</v>
      </c>
      <c r="K5712">
        <v>1695346</v>
      </c>
      <c r="L5712" t="s">
        <v>22</v>
      </c>
      <c r="M5712" t="s">
        <v>35</v>
      </c>
      <c r="N5712">
        <v>651</v>
      </c>
      <c r="O5712">
        <v>1.5327657467116587</v>
      </c>
      <c r="P5712" t="str">
        <f t="shared" si="447"/>
        <v>PORT04PORT09</v>
      </c>
      <c r="Q5712">
        <f>VLOOKUP(P5712,FreightRates!C$2:D$9,2,0)</f>
        <v>21.470399999999998</v>
      </c>
      <c r="R5712">
        <f>VLOOKUP(P5712,FreightRates!C$2:E$9,3,0)</f>
        <v>6.2E-2</v>
      </c>
      <c r="S5712">
        <f t="shared" si="448"/>
        <v>83.335891068775965</v>
      </c>
      <c r="T5712">
        <f t="shared" si="449"/>
        <v>997.8305011092898</v>
      </c>
    </row>
    <row r="5713" spans="1:20" x14ac:dyDescent="0.35">
      <c r="A5713">
        <v>1447229248.7</v>
      </c>
      <c r="B5713" s="3">
        <v>41420</v>
      </c>
      <c r="C5713" t="s">
        <v>30</v>
      </c>
      <c r="D5713" t="s">
        <v>7</v>
      </c>
      <c r="E5713" t="s">
        <v>3</v>
      </c>
      <c r="F5713">
        <v>3</v>
      </c>
      <c r="G5713">
        <v>0</v>
      </c>
      <c r="H5713">
        <f t="shared" si="445"/>
        <v>3</v>
      </c>
      <c r="I5713" s="3">
        <f t="shared" si="446"/>
        <v>41423</v>
      </c>
      <c r="J5713" t="s">
        <v>54</v>
      </c>
      <c r="K5713">
        <v>1695346</v>
      </c>
      <c r="L5713" t="s">
        <v>22</v>
      </c>
      <c r="M5713" t="s">
        <v>35</v>
      </c>
      <c r="N5713">
        <v>1249</v>
      </c>
      <c r="O5713">
        <v>3.8319143667791464</v>
      </c>
      <c r="P5713" t="str">
        <f t="shared" si="447"/>
        <v>PORT04PORT09</v>
      </c>
      <c r="Q5713">
        <f>VLOOKUP(P5713,FreightRates!C$2:D$9,2,0)</f>
        <v>21.470399999999998</v>
      </c>
      <c r="R5713">
        <f>VLOOKUP(P5713,FreightRates!C$2:E$9,3,0)</f>
        <v>6.2E-2</v>
      </c>
      <c r="S5713">
        <f t="shared" si="448"/>
        <v>318.2061847346435</v>
      </c>
      <c r="T5713">
        <f t="shared" si="449"/>
        <v>4786.061044107154</v>
      </c>
    </row>
    <row r="5714" spans="1:20" x14ac:dyDescent="0.35">
      <c r="A5714">
        <v>1447369732.7</v>
      </c>
      <c r="B5714" s="3">
        <v>41420</v>
      </c>
      <c r="C5714" t="s">
        <v>30</v>
      </c>
      <c r="D5714" t="s">
        <v>7</v>
      </c>
      <c r="E5714" t="s">
        <v>3</v>
      </c>
      <c r="F5714">
        <v>3</v>
      </c>
      <c r="G5714">
        <v>0</v>
      </c>
      <c r="H5714">
        <f t="shared" si="445"/>
        <v>3</v>
      </c>
      <c r="I5714" s="3">
        <f t="shared" si="446"/>
        <v>41423</v>
      </c>
      <c r="J5714" t="s">
        <v>54</v>
      </c>
      <c r="K5714">
        <v>1695345</v>
      </c>
      <c r="L5714" t="s">
        <v>22</v>
      </c>
      <c r="M5714" t="s">
        <v>35</v>
      </c>
      <c r="N5714">
        <v>1296</v>
      </c>
      <c r="O5714">
        <v>3.8473537474525203</v>
      </c>
      <c r="P5714" t="str">
        <f t="shared" si="447"/>
        <v>PORT04PORT09</v>
      </c>
      <c r="Q5714">
        <f>VLOOKUP(P5714,FreightRates!C$2:D$9,2,0)</f>
        <v>21.470399999999998</v>
      </c>
      <c r="R5714">
        <f>VLOOKUP(P5714,FreightRates!C$2:E$9,3,0)</f>
        <v>6.2E-2</v>
      </c>
      <c r="S5714">
        <f t="shared" si="448"/>
        <v>330.6129683153049</v>
      </c>
      <c r="T5714">
        <f t="shared" si="449"/>
        <v>4986.1704566984663</v>
      </c>
    </row>
    <row r="5715" spans="1:20" x14ac:dyDescent="0.35">
      <c r="A5715">
        <v>1447362805.7</v>
      </c>
      <c r="B5715" s="3">
        <v>41420</v>
      </c>
      <c r="C5715" t="s">
        <v>30</v>
      </c>
      <c r="D5715" t="s">
        <v>7</v>
      </c>
      <c r="E5715" t="s">
        <v>3</v>
      </c>
      <c r="F5715">
        <v>3</v>
      </c>
      <c r="G5715">
        <v>0</v>
      </c>
      <c r="H5715">
        <f t="shared" si="445"/>
        <v>3</v>
      </c>
      <c r="I5715" s="3">
        <f t="shared" si="446"/>
        <v>41423</v>
      </c>
      <c r="J5715" t="s">
        <v>54</v>
      </c>
      <c r="K5715">
        <v>1695345</v>
      </c>
      <c r="L5715" t="s">
        <v>22</v>
      </c>
      <c r="M5715" t="s">
        <v>35</v>
      </c>
      <c r="N5715">
        <v>1242</v>
      </c>
      <c r="O5715">
        <v>3.7719154386789415</v>
      </c>
      <c r="P5715" t="str">
        <f t="shared" si="447"/>
        <v>PORT04PORT09</v>
      </c>
      <c r="Q5715">
        <f>VLOOKUP(P5715,FreightRates!C$2:D$9,2,0)</f>
        <v>21.470399999999998</v>
      </c>
      <c r="R5715">
        <f>VLOOKUP(P5715,FreightRates!C$2:E$9,3,0)</f>
        <v>6.2E-2</v>
      </c>
      <c r="S5715">
        <f t="shared" si="448"/>
        <v>311.92297644003321</v>
      </c>
      <c r="T5715">
        <f t="shared" si="449"/>
        <v>4684.7189748392457</v>
      </c>
    </row>
    <row r="5716" spans="1:20" x14ac:dyDescent="0.35">
      <c r="A5716">
        <v>1447283832.7</v>
      </c>
      <c r="B5716" s="3">
        <v>41420</v>
      </c>
      <c r="C5716" t="s">
        <v>30</v>
      </c>
      <c r="D5716" t="s">
        <v>7</v>
      </c>
      <c r="E5716" t="s">
        <v>3</v>
      </c>
      <c r="F5716">
        <v>3</v>
      </c>
      <c r="G5716">
        <v>0</v>
      </c>
      <c r="H5716">
        <f t="shared" si="445"/>
        <v>3</v>
      </c>
      <c r="I5716" s="3">
        <f t="shared" si="446"/>
        <v>41423</v>
      </c>
      <c r="J5716" t="s">
        <v>54</v>
      </c>
      <c r="K5716">
        <v>1695345</v>
      </c>
      <c r="L5716" t="s">
        <v>22</v>
      </c>
      <c r="M5716" t="s">
        <v>35</v>
      </c>
      <c r="N5716">
        <v>915</v>
      </c>
      <c r="O5716">
        <v>2.2631492632073651</v>
      </c>
      <c r="P5716" t="str">
        <f t="shared" si="447"/>
        <v>PORT04PORT09</v>
      </c>
      <c r="Q5716">
        <f>VLOOKUP(P5716,FreightRates!C$2:D$9,2,0)</f>
        <v>21.470399999999998</v>
      </c>
      <c r="R5716">
        <f>VLOOKUP(P5716,FreightRates!C$2:E$9,3,0)</f>
        <v>6.2E-2</v>
      </c>
      <c r="S5716">
        <f t="shared" si="448"/>
        <v>149.85885770175383</v>
      </c>
      <c r="T5716">
        <f t="shared" si="449"/>
        <v>2070.7815758347392</v>
      </c>
    </row>
    <row r="5717" spans="1:20" x14ac:dyDescent="0.35">
      <c r="A5717">
        <v>1447369730.7</v>
      </c>
      <c r="B5717" s="3">
        <v>41420</v>
      </c>
      <c r="C5717" t="s">
        <v>30</v>
      </c>
      <c r="D5717" t="s">
        <v>7</v>
      </c>
      <c r="E5717" t="s">
        <v>3</v>
      </c>
      <c r="F5717">
        <v>3</v>
      </c>
      <c r="G5717">
        <v>0</v>
      </c>
      <c r="H5717">
        <f t="shared" si="445"/>
        <v>3</v>
      </c>
      <c r="I5717" s="3">
        <f t="shared" si="446"/>
        <v>41423</v>
      </c>
      <c r="J5717" t="s">
        <v>54</v>
      </c>
      <c r="K5717">
        <v>1695345</v>
      </c>
      <c r="L5717" t="s">
        <v>22</v>
      </c>
      <c r="M5717" t="s">
        <v>35</v>
      </c>
      <c r="N5717">
        <v>1808</v>
      </c>
      <c r="O5717">
        <v>5.8464689299523593</v>
      </c>
      <c r="P5717" t="str">
        <f t="shared" si="447"/>
        <v>PORT04PORT09</v>
      </c>
      <c r="Q5717">
        <f>VLOOKUP(P5717,FreightRates!C$2:D$9,2,0)</f>
        <v>21.470399999999998</v>
      </c>
      <c r="R5717">
        <f>VLOOKUP(P5717,FreightRates!C$2:E$9,3,0)</f>
        <v>6.2E-2</v>
      </c>
      <c r="S5717">
        <f t="shared" si="448"/>
        <v>676.83618117193976</v>
      </c>
      <c r="T5717">
        <f t="shared" si="449"/>
        <v>10570.415825353866</v>
      </c>
    </row>
    <row r="5718" spans="1:20" x14ac:dyDescent="0.35">
      <c r="A5718">
        <v>1447362782.7</v>
      </c>
      <c r="B5718" s="3">
        <v>41420</v>
      </c>
      <c r="C5718" t="s">
        <v>30</v>
      </c>
      <c r="D5718" t="s">
        <v>7</v>
      </c>
      <c r="E5718" t="s">
        <v>3</v>
      </c>
      <c r="F5718">
        <v>3</v>
      </c>
      <c r="G5718">
        <v>0</v>
      </c>
      <c r="H5718">
        <f t="shared" si="445"/>
        <v>3</v>
      </c>
      <c r="I5718" s="3">
        <f t="shared" si="446"/>
        <v>41423</v>
      </c>
      <c r="J5718" t="s">
        <v>54</v>
      </c>
      <c r="K5718">
        <v>1695345</v>
      </c>
      <c r="L5718" t="s">
        <v>22</v>
      </c>
      <c r="M5718" t="s">
        <v>35</v>
      </c>
      <c r="N5718">
        <v>1270</v>
      </c>
      <c r="O5718">
        <v>3.7719154386789415</v>
      </c>
      <c r="P5718" t="str">
        <f t="shared" si="447"/>
        <v>PORT04PORT09</v>
      </c>
      <c r="Q5718">
        <f>VLOOKUP(P5718,FreightRates!C$2:D$9,2,0)</f>
        <v>21.470399999999998</v>
      </c>
      <c r="R5718">
        <f>VLOOKUP(P5718,FreightRates!C$2:E$9,3,0)</f>
        <v>6.2E-2</v>
      </c>
      <c r="S5718">
        <f t="shared" si="448"/>
        <v>318.47102164157985</v>
      </c>
      <c r="T5718">
        <f t="shared" si="449"/>
        <v>4790.3326071222555</v>
      </c>
    </row>
    <row r="5719" spans="1:20" x14ac:dyDescent="0.35">
      <c r="A5719">
        <v>1447283833.7</v>
      </c>
      <c r="B5719" s="3">
        <v>41420</v>
      </c>
      <c r="C5719" t="s">
        <v>30</v>
      </c>
      <c r="D5719" t="s">
        <v>7</v>
      </c>
      <c r="E5719" t="s">
        <v>3</v>
      </c>
      <c r="F5719">
        <v>3</v>
      </c>
      <c r="G5719">
        <v>0</v>
      </c>
      <c r="H5719">
        <f t="shared" si="445"/>
        <v>3</v>
      </c>
      <c r="I5719" s="3">
        <f t="shared" si="446"/>
        <v>41423</v>
      </c>
      <c r="J5719" t="s">
        <v>54</v>
      </c>
      <c r="K5719">
        <v>1695345</v>
      </c>
      <c r="L5719" t="s">
        <v>22</v>
      </c>
      <c r="M5719" t="s">
        <v>35</v>
      </c>
      <c r="N5719">
        <v>1256</v>
      </c>
      <c r="O5719">
        <v>3.8096345930657307</v>
      </c>
      <c r="P5719" t="str">
        <f t="shared" si="447"/>
        <v>PORT04PORT09</v>
      </c>
      <c r="Q5719">
        <f>VLOOKUP(P5719,FreightRates!C$2:D$9,2,0)</f>
        <v>21.470399999999998</v>
      </c>
      <c r="R5719">
        <f>VLOOKUP(P5719,FreightRates!C$2:E$9,3,0)</f>
        <v>6.2E-2</v>
      </c>
      <c r="S5719">
        <f t="shared" si="448"/>
        <v>318.13426503121457</v>
      </c>
      <c r="T5719">
        <f t="shared" si="449"/>
        <v>4784.9010488905578</v>
      </c>
    </row>
    <row r="5720" spans="1:20" x14ac:dyDescent="0.35">
      <c r="A5720">
        <v>1447163362.7</v>
      </c>
      <c r="B5720" s="3">
        <v>41420</v>
      </c>
      <c r="C5720" t="s">
        <v>30</v>
      </c>
      <c r="D5720" t="s">
        <v>7</v>
      </c>
      <c r="E5720" t="s">
        <v>3</v>
      </c>
      <c r="F5720">
        <v>3</v>
      </c>
      <c r="G5720">
        <v>0</v>
      </c>
      <c r="H5720">
        <f t="shared" si="445"/>
        <v>3</v>
      </c>
      <c r="I5720" s="3">
        <f t="shared" si="446"/>
        <v>41423</v>
      </c>
      <c r="J5720" t="s">
        <v>54</v>
      </c>
      <c r="K5720">
        <v>1695345</v>
      </c>
      <c r="L5720" t="s">
        <v>22</v>
      </c>
      <c r="M5720" t="s">
        <v>35</v>
      </c>
      <c r="N5720">
        <v>1285</v>
      </c>
      <c r="O5720">
        <v>3.7719154386789415</v>
      </c>
      <c r="P5720" t="str">
        <f t="shared" si="447"/>
        <v>PORT04PORT09</v>
      </c>
      <c r="Q5720">
        <f>VLOOKUP(P5720,FreightRates!C$2:D$9,2,0)</f>
        <v>21.470399999999998</v>
      </c>
      <c r="R5720">
        <f>VLOOKUP(P5720,FreightRates!C$2:E$9,3,0)</f>
        <v>6.2E-2</v>
      </c>
      <c r="S5720">
        <f t="shared" si="448"/>
        <v>321.97890299955128</v>
      </c>
      <c r="T5720">
        <f t="shared" si="449"/>
        <v>4846.9113387024399</v>
      </c>
    </row>
    <row r="5721" spans="1:20" x14ac:dyDescent="0.35">
      <c r="A5721">
        <v>1447360380.7</v>
      </c>
      <c r="B5721" s="3">
        <v>41420</v>
      </c>
      <c r="C5721" t="s">
        <v>30</v>
      </c>
      <c r="D5721" t="s">
        <v>7</v>
      </c>
      <c r="E5721" t="s">
        <v>3</v>
      </c>
      <c r="F5721">
        <v>3</v>
      </c>
      <c r="G5721">
        <v>0</v>
      </c>
      <c r="H5721">
        <f t="shared" si="445"/>
        <v>3</v>
      </c>
      <c r="I5721" s="3">
        <f t="shared" si="446"/>
        <v>41423</v>
      </c>
      <c r="J5721" t="s">
        <v>54</v>
      </c>
      <c r="K5721">
        <v>1695348</v>
      </c>
      <c r="L5721" t="s">
        <v>22</v>
      </c>
      <c r="M5721" t="s">
        <v>35</v>
      </c>
      <c r="N5721">
        <v>1291</v>
      </c>
      <c r="O5721">
        <v>3.5892717779519967</v>
      </c>
      <c r="P5721" t="str">
        <f t="shared" si="447"/>
        <v>PORT04PORT09</v>
      </c>
      <c r="Q5721">
        <f>VLOOKUP(P5721,FreightRates!C$2:D$9,2,0)</f>
        <v>21.470399999999998</v>
      </c>
      <c r="R5721">
        <f>VLOOKUP(P5721,FreightRates!C$2:E$9,3,0)</f>
        <v>6.2E-2</v>
      </c>
      <c r="S5721">
        <f t="shared" si="448"/>
        <v>308.76289165083369</v>
      </c>
      <c r="T5721">
        <f t="shared" si="449"/>
        <v>4633.7498653360281</v>
      </c>
    </row>
    <row r="5722" spans="1:20" x14ac:dyDescent="0.35">
      <c r="A5722">
        <v>1447214882.7</v>
      </c>
      <c r="B5722" s="3">
        <v>41420</v>
      </c>
      <c r="C5722" t="s">
        <v>30</v>
      </c>
      <c r="D5722" t="s">
        <v>7</v>
      </c>
      <c r="E5722" t="s">
        <v>3</v>
      </c>
      <c r="F5722">
        <v>3</v>
      </c>
      <c r="G5722">
        <v>0</v>
      </c>
      <c r="H5722">
        <f t="shared" si="445"/>
        <v>3</v>
      </c>
      <c r="I5722" s="3">
        <f t="shared" si="446"/>
        <v>41423</v>
      </c>
      <c r="J5722" t="s">
        <v>54</v>
      </c>
      <c r="K5722">
        <v>1695348</v>
      </c>
      <c r="L5722" t="s">
        <v>22</v>
      </c>
      <c r="M5722" t="s">
        <v>35</v>
      </c>
      <c r="N5722">
        <v>1287</v>
      </c>
      <c r="O5722">
        <v>3.5188938999529382</v>
      </c>
      <c r="P5722" t="str">
        <f t="shared" si="447"/>
        <v>PORT04PORT09</v>
      </c>
      <c r="Q5722">
        <f>VLOOKUP(P5722,FreightRates!C$2:D$9,2,0)</f>
        <v>21.470399999999998</v>
      </c>
      <c r="R5722">
        <f>VLOOKUP(P5722,FreightRates!C$2:E$9,3,0)</f>
        <v>6.2E-2</v>
      </c>
      <c r="S5722">
        <f t="shared" si="448"/>
        <v>302.25701985284473</v>
      </c>
      <c r="T5722">
        <f t="shared" si="449"/>
        <v>4528.8164492394317</v>
      </c>
    </row>
    <row r="5723" spans="1:20" x14ac:dyDescent="0.35">
      <c r="A5723">
        <v>1447394121.7</v>
      </c>
      <c r="B5723" s="3">
        <v>41420</v>
      </c>
      <c r="C5723" t="s">
        <v>30</v>
      </c>
      <c r="D5723" t="s">
        <v>7</v>
      </c>
      <c r="E5723" t="s">
        <v>3</v>
      </c>
      <c r="F5723">
        <v>3</v>
      </c>
      <c r="G5723">
        <v>0</v>
      </c>
      <c r="H5723">
        <f t="shared" si="445"/>
        <v>3</v>
      </c>
      <c r="I5723" s="3">
        <f t="shared" si="446"/>
        <v>41423</v>
      </c>
      <c r="J5723" t="s">
        <v>54</v>
      </c>
      <c r="K5723">
        <v>1695348</v>
      </c>
      <c r="L5723" t="s">
        <v>22</v>
      </c>
      <c r="M5723" t="s">
        <v>35</v>
      </c>
      <c r="N5723">
        <v>1462</v>
      </c>
      <c r="O5723">
        <v>4.0889547117453144</v>
      </c>
      <c r="P5723" t="str">
        <f t="shared" si="447"/>
        <v>PORT04PORT09</v>
      </c>
      <c r="Q5723">
        <f>VLOOKUP(P5723,FreightRates!C$2:D$9,2,0)</f>
        <v>21.470399999999998</v>
      </c>
      <c r="R5723">
        <f>VLOOKUP(P5723,FreightRates!C$2:E$9,3,0)</f>
        <v>6.2E-2</v>
      </c>
      <c r="S5723">
        <f t="shared" si="448"/>
        <v>392.10961089144229</v>
      </c>
      <c r="T5723">
        <f t="shared" si="449"/>
        <v>5978.0517885716499</v>
      </c>
    </row>
    <row r="5724" spans="1:20" x14ac:dyDescent="0.35">
      <c r="A5724">
        <v>1447373095.7</v>
      </c>
      <c r="B5724" s="3">
        <v>41420</v>
      </c>
      <c r="C5724" t="s">
        <v>30</v>
      </c>
      <c r="D5724" t="s">
        <v>7</v>
      </c>
      <c r="E5724" t="s">
        <v>3</v>
      </c>
      <c r="F5724">
        <v>3</v>
      </c>
      <c r="G5724">
        <v>0</v>
      </c>
      <c r="H5724">
        <f t="shared" si="445"/>
        <v>3</v>
      </c>
      <c r="I5724" s="3">
        <f t="shared" si="446"/>
        <v>41423</v>
      </c>
      <c r="J5724" t="s">
        <v>54</v>
      </c>
      <c r="K5724">
        <v>1695348</v>
      </c>
      <c r="L5724" t="s">
        <v>22</v>
      </c>
      <c r="M5724" t="s">
        <v>35</v>
      </c>
      <c r="N5724">
        <v>1316</v>
      </c>
      <c r="O5724">
        <v>3.5188938999529382</v>
      </c>
      <c r="P5724" t="str">
        <f t="shared" si="447"/>
        <v>PORT04PORT09</v>
      </c>
      <c r="Q5724">
        <f>VLOOKUP(P5724,FreightRates!C$2:D$9,2,0)</f>
        <v>21.470399999999998</v>
      </c>
      <c r="R5724">
        <f>VLOOKUP(P5724,FreightRates!C$2:E$9,3,0)</f>
        <v>6.2E-2</v>
      </c>
      <c r="S5724">
        <f t="shared" si="448"/>
        <v>308.58399108496008</v>
      </c>
      <c r="T5724">
        <f t="shared" si="449"/>
        <v>4630.8643723380665</v>
      </c>
    </row>
    <row r="5725" spans="1:20" x14ac:dyDescent="0.35">
      <c r="A5725">
        <v>1447211161.7</v>
      </c>
      <c r="B5725" s="3">
        <v>41420</v>
      </c>
      <c r="C5725" t="s">
        <v>30</v>
      </c>
      <c r="D5725" t="s">
        <v>7</v>
      </c>
      <c r="E5725" t="s">
        <v>3</v>
      </c>
      <c r="F5725">
        <v>3</v>
      </c>
      <c r="G5725">
        <v>0</v>
      </c>
      <c r="H5725">
        <f t="shared" si="445"/>
        <v>3</v>
      </c>
      <c r="I5725" s="3">
        <f t="shared" si="446"/>
        <v>41423</v>
      </c>
      <c r="J5725" t="s">
        <v>54</v>
      </c>
      <c r="K5725">
        <v>1695348</v>
      </c>
      <c r="L5725" t="s">
        <v>22</v>
      </c>
      <c r="M5725" t="s">
        <v>35</v>
      </c>
      <c r="N5725">
        <v>2296</v>
      </c>
      <c r="O5725">
        <v>7.0377877999058764</v>
      </c>
      <c r="P5725" t="str">
        <f t="shared" si="447"/>
        <v>PORT04PORT09</v>
      </c>
      <c r="Q5725">
        <f>VLOOKUP(P5725,FreightRates!C$2:D$9,2,0)</f>
        <v>21.470399999999998</v>
      </c>
      <c r="R5725">
        <f>VLOOKUP(P5725,FreightRates!C$2:E$9,3,0)</f>
        <v>6.2E-2</v>
      </c>
      <c r="S5725">
        <f t="shared" si="448"/>
        <v>1023.3135688922013</v>
      </c>
      <c r="T5725">
        <f t="shared" si="449"/>
        <v>16158.760788583892</v>
      </c>
    </row>
    <row r="5726" spans="1:20" x14ac:dyDescent="0.35">
      <c r="A5726">
        <v>1447167272.7</v>
      </c>
      <c r="B5726" s="3">
        <v>41420</v>
      </c>
      <c r="C5726" t="s">
        <v>30</v>
      </c>
      <c r="D5726" t="s">
        <v>7</v>
      </c>
      <c r="E5726" t="s">
        <v>3</v>
      </c>
      <c r="F5726">
        <v>3</v>
      </c>
      <c r="G5726">
        <v>0</v>
      </c>
      <c r="H5726">
        <f t="shared" si="445"/>
        <v>3</v>
      </c>
      <c r="I5726" s="3">
        <f t="shared" si="446"/>
        <v>41423</v>
      </c>
      <c r="J5726" t="s">
        <v>54</v>
      </c>
      <c r="K5726">
        <v>1695348</v>
      </c>
      <c r="L5726" t="s">
        <v>22</v>
      </c>
      <c r="M5726" t="s">
        <v>35</v>
      </c>
      <c r="N5726">
        <v>5328</v>
      </c>
      <c r="O5726">
        <v>16.594469499764692</v>
      </c>
      <c r="P5726" t="str">
        <f t="shared" si="447"/>
        <v>PORT04PORT09</v>
      </c>
      <c r="Q5726">
        <f>VLOOKUP(P5726,FreightRates!C$2:D$9,2,0)</f>
        <v>21.470399999999998</v>
      </c>
      <c r="R5726">
        <f>VLOOKUP(P5726,FreightRates!C$2:E$9,3,0)</f>
        <v>6.2E-2</v>
      </c>
      <c r="S5726">
        <f t="shared" si="448"/>
        <v>5503.2210766742692</v>
      </c>
      <c r="T5726">
        <f t="shared" si="449"/>
        <v>88415.333494746272</v>
      </c>
    </row>
    <row r="5727" spans="1:20" x14ac:dyDescent="0.35">
      <c r="A5727">
        <v>1447360381.7</v>
      </c>
      <c r="B5727" s="3">
        <v>41420</v>
      </c>
      <c r="C5727" t="s">
        <v>30</v>
      </c>
      <c r="D5727" t="s">
        <v>7</v>
      </c>
      <c r="E5727" t="s">
        <v>3</v>
      </c>
      <c r="F5727">
        <v>3</v>
      </c>
      <c r="G5727">
        <v>0</v>
      </c>
      <c r="H5727">
        <f t="shared" si="445"/>
        <v>3</v>
      </c>
      <c r="I5727" s="3">
        <f t="shared" si="446"/>
        <v>41423</v>
      </c>
      <c r="J5727" t="s">
        <v>54</v>
      </c>
      <c r="K5727">
        <v>1695348</v>
      </c>
      <c r="L5727" t="s">
        <v>22</v>
      </c>
      <c r="M5727" t="s">
        <v>35</v>
      </c>
      <c r="N5727">
        <v>7236</v>
      </c>
      <c r="O5727">
        <v>26.561879421671506</v>
      </c>
      <c r="P5727" t="str">
        <f t="shared" si="447"/>
        <v>PORT04PORT09</v>
      </c>
      <c r="Q5727">
        <f>VLOOKUP(P5727,FreightRates!C$2:D$9,2,0)</f>
        <v>21.470399999999998</v>
      </c>
      <c r="R5727">
        <f>VLOOKUP(P5727,FreightRates!C$2:E$9,3,0)</f>
        <v>6.2E-2</v>
      </c>
      <c r="S5727">
        <f t="shared" si="448"/>
        <v>11937.979488703331</v>
      </c>
      <c r="T5727">
        <f t="shared" si="449"/>
        <v>192201.75949521502</v>
      </c>
    </row>
    <row r="5728" spans="1:20" x14ac:dyDescent="0.35">
      <c r="A5728">
        <v>1447182720.7</v>
      </c>
      <c r="B5728" s="3">
        <v>41420</v>
      </c>
      <c r="C5728" t="s">
        <v>30</v>
      </c>
      <c r="D5728" t="s">
        <v>7</v>
      </c>
      <c r="E5728" t="s">
        <v>3</v>
      </c>
      <c r="F5728">
        <v>3</v>
      </c>
      <c r="G5728">
        <v>0</v>
      </c>
      <c r="H5728">
        <f t="shared" si="445"/>
        <v>3</v>
      </c>
      <c r="I5728" s="3">
        <f t="shared" si="446"/>
        <v>41423</v>
      </c>
      <c r="J5728" t="s">
        <v>54</v>
      </c>
      <c r="K5728">
        <v>1676853</v>
      </c>
      <c r="L5728" t="s">
        <v>22</v>
      </c>
      <c r="M5728" t="s">
        <v>35</v>
      </c>
      <c r="N5728">
        <v>649</v>
      </c>
      <c r="O5728">
        <v>1.0830664332514803</v>
      </c>
      <c r="P5728" t="str">
        <f t="shared" si="447"/>
        <v>PORT04PORT09</v>
      </c>
      <c r="Q5728">
        <f>VLOOKUP(P5728,FreightRates!C$2:D$9,2,0)</f>
        <v>21.470399999999998</v>
      </c>
      <c r="R5728">
        <f>VLOOKUP(P5728,FreightRates!C$2:E$9,3,0)</f>
        <v>6.2E-2</v>
      </c>
      <c r="S5728">
        <f t="shared" si="448"/>
        <v>65.050827141173059</v>
      </c>
      <c r="T5728">
        <f t="shared" si="449"/>
        <v>702.91011518021071</v>
      </c>
    </row>
    <row r="5729" spans="1:20" x14ac:dyDescent="0.35">
      <c r="A5729">
        <v>1447295174.7</v>
      </c>
      <c r="B5729" s="3">
        <v>41420</v>
      </c>
      <c r="C5729" t="s">
        <v>30</v>
      </c>
      <c r="D5729" t="s">
        <v>7</v>
      </c>
      <c r="E5729" t="s">
        <v>3</v>
      </c>
      <c r="F5729">
        <v>3</v>
      </c>
      <c r="G5729">
        <v>0</v>
      </c>
      <c r="H5729">
        <f t="shared" si="445"/>
        <v>3</v>
      </c>
      <c r="I5729" s="3">
        <f t="shared" si="446"/>
        <v>41423</v>
      </c>
      <c r="J5729" t="s">
        <v>54</v>
      </c>
      <c r="K5729">
        <v>1676853</v>
      </c>
      <c r="L5729" t="s">
        <v>22</v>
      </c>
      <c r="M5729" t="s">
        <v>35</v>
      </c>
      <c r="N5729">
        <v>298</v>
      </c>
      <c r="O5729">
        <v>0.10566501787819321</v>
      </c>
      <c r="P5729" t="str">
        <f t="shared" si="447"/>
        <v>PORT04PORT09</v>
      </c>
      <c r="Q5729">
        <f>VLOOKUP(P5729,FreightRates!C$2:D$9,2,0)</f>
        <v>21.470399999999998</v>
      </c>
      <c r="R5729">
        <f>VLOOKUP(P5729,FreightRates!C$2:E$9,3,0)</f>
        <v>6.2E-2</v>
      </c>
      <c r="S5729">
        <f t="shared" si="448"/>
        <v>23.422666870317496</v>
      </c>
      <c r="T5729">
        <f t="shared" si="449"/>
        <v>31.488175327701576</v>
      </c>
    </row>
    <row r="5730" spans="1:20" x14ac:dyDescent="0.35">
      <c r="A5730">
        <v>1447371901.7</v>
      </c>
      <c r="B5730" s="3">
        <v>41420</v>
      </c>
      <c r="C5730" t="s">
        <v>30</v>
      </c>
      <c r="D5730" t="s">
        <v>7</v>
      </c>
      <c r="E5730" t="s">
        <v>3</v>
      </c>
      <c r="F5730">
        <v>3</v>
      </c>
      <c r="G5730">
        <v>0</v>
      </c>
      <c r="H5730">
        <f t="shared" si="445"/>
        <v>3</v>
      </c>
      <c r="I5730" s="3">
        <f t="shared" si="446"/>
        <v>41423</v>
      </c>
      <c r="J5730" t="s">
        <v>54</v>
      </c>
      <c r="K5730">
        <v>1676853</v>
      </c>
      <c r="L5730" t="s">
        <v>22</v>
      </c>
      <c r="M5730" t="s">
        <v>35</v>
      </c>
      <c r="N5730">
        <v>415</v>
      </c>
      <c r="O5730">
        <v>0.264162544695483</v>
      </c>
      <c r="P5730" t="str">
        <f t="shared" si="447"/>
        <v>PORT04PORT09</v>
      </c>
      <c r="Q5730">
        <f>VLOOKUP(P5730,FreightRates!C$2:D$9,2,0)</f>
        <v>21.470399999999998</v>
      </c>
      <c r="R5730">
        <f>VLOOKUP(P5730,FreightRates!C$2:E$9,3,0)</f>
        <v>6.2E-2</v>
      </c>
      <c r="S5730">
        <f t="shared" si="448"/>
        <v>28.267302275014778</v>
      </c>
      <c r="T5730">
        <f t="shared" si="449"/>
        <v>109.62745604862545</v>
      </c>
    </row>
    <row r="5731" spans="1:20" x14ac:dyDescent="0.35">
      <c r="A5731">
        <v>1447275607.7</v>
      </c>
      <c r="B5731" s="3">
        <v>41420</v>
      </c>
      <c r="C5731" t="s">
        <v>30</v>
      </c>
      <c r="D5731" t="s">
        <v>7</v>
      </c>
      <c r="E5731" t="s">
        <v>3</v>
      </c>
      <c r="F5731">
        <v>3</v>
      </c>
      <c r="G5731">
        <v>0</v>
      </c>
      <c r="H5731">
        <f t="shared" si="445"/>
        <v>3</v>
      </c>
      <c r="I5731" s="3">
        <f t="shared" si="446"/>
        <v>41423</v>
      </c>
      <c r="J5731" t="s">
        <v>54</v>
      </c>
      <c r="K5731">
        <v>1676853</v>
      </c>
      <c r="L5731" t="s">
        <v>22</v>
      </c>
      <c r="M5731" t="s">
        <v>35</v>
      </c>
      <c r="N5731">
        <v>1175</v>
      </c>
      <c r="O5731">
        <v>2.2453816299116056</v>
      </c>
      <c r="P5731" t="str">
        <f t="shared" si="447"/>
        <v>PORT04PORT09</v>
      </c>
      <c r="Q5731">
        <f>VLOOKUP(P5731,FreightRates!C$2:D$9,2,0)</f>
        <v>21.470399999999998</v>
      </c>
      <c r="R5731">
        <f>VLOOKUP(P5731,FreightRates!C$2:E$9,3,0)</f>
        <v>6.2E-2</v>
      </c>
      <c r="S5731">
        <f t="shared" si="448"/>
        <v>185.04645173906044</v>
      </c>
      <c r="T5731">
        <f t="shared" si="449"/>
        <v>2638.3234151461365</v>
      </c>
    </row>
    <row r="5732" spans="1:20" x14ac:dyDescent="0.35">
      <c r="A5732">
        <v>1447358502.7</v>
      </c>
      <c r="B5732" s="3">
        <v>41420</v>
      </c>
      <c r="C5732" t="s">
        <v>30</v>
      </c>
      <c r="D5732" t="s">
        <v>7</v>
      </c>
      <c r="E5732" t="s">
        <v>3</v>
      </c>
      <c r="F5732">
        <v>3</v>
      </c>
      <c r="G5732">
        <v>0</v>
      </c>
      <c r="H5732">
        <f t="shared" si="445"/>
        <v>3</v>
      </c>
      <c r="I5732" s="3">
        <f t="shared" si="446"/>
        <v>41423</v>
      </c>
      <c r="J5732" t="s">
        <v>54</v>
      </c>
      <c r="K5732">
        <v>1676853</v>
      </c>
      <c r="L5732" t="s">
        <v>22</v>
      </c>
      <c r="M5732" t="s">
        <v>35</v>
      </c>
      <c r="N5732">
        <v>284</v>
      </c>
      <c r="O5732">
        <v>6.6040636173870751E-2</v>
      </c>
      <c r="P5732" t="str">
        <f t="shared" si="447"/>
        <v>PORT04PORT09</v>
      </c>
      <c r="Q5732">
        <f>VLOOKUP(P5732,FreightRates!C$2:D$9,2,0)</f>
        <v>21.470399999999998</v>
      </c>
      <c r="R5732">
        <f>VLOOKUP(P5732,FreightRates!C$2:E$9,3,0)</f>
        <v>6.2E-2</v>
      </c>
      <c r="S5732">
        <f t="shared" si="448"/>
        <v>22.633243521749513</v>
      </c>
      <c r="T5732">
        <f t="shared" si="449"/>
        <v>18.755540673379294</v>
      </c>
    </row>
    <row r="5733" spans="1:20" x14ac:dyDescent="0.35">
      <c r="A5733">
        <v>1447362400.7</v>
      </c>
      <c r="B5733" s="3">
        <v>41420</v>
      </c>
      <c r="C5733" t="s">
        <v>30</v>
      </c>
      <c r="D5733" t="s">
        <v>7</v>
      </c>
      <c r="E5733" t="s">
        <v>3</v>
      </c>
      <c r="F5733">
        <v>3</v>
      </c>
      <c r="G5733">
        <v>0</v>
      </c>
      <c r="H5733">
        <f t="shared" si="445"/>
        <v>3</v>
      </c>
      <c r="I5733" s="3">
        <f t="shared" si="446"/>
        <v>41423</v>
      </c>
      <c r="J5733" t="s">
        <v>54</v>
      </c>
      <c r="K5733">
        <v>1676853</v>
      </c>
      <c r="L5733" t="s">
        <v>22</v>
      </c>
      <c r="M5733" t="s">
        <v>35</v>
      </c>
      <c r="N5733">
        <v>274</v>
      </c>
      <c r="O5733">
        <v>0.10566501787819321</v>
      </c>
      <c r="P5733" t="str">
        <f t="shared" si="447"/>
        <v>PORT04PORT09</v>
      </c>
      <c r="Q5733">
        <f>VLOOKUP(P5733,FreightRates!C$2:D$9,2,0)</f>
        <v>21.470399999999998</v>
      </c>
      <c r="R5733">
        <f>VLOOKUP(P5733,FreightRates!C$2:E$9,3,0)</f>
        <v>6.2E-2</v>
      </c>
      <c r="S5733">
        <f t="shared" si="448"/>
        <v>23.265437323714742</v>
      </c>
      <c r="T5733">
        <f t="shared" si="449"/>
        <v>28.952214898624941</v>
      </c>
    </row>
    <row r="5734" spans="1:20" x14ac:dyDescent="0.35">
      <c r="A5734">
        <v>1447194688.7</v>
      </c>
      <c r="B5734" s="3">
        <v>41420</v>
      </c>
      <c r="C5734" t="s">
        <v>30</v>
      </c>
      <c r="D5734" t="s">
        <v>7</v>
      </c>
      <c r="E5734" t="s">
        <v>3</v>
      </c>
      <c r="F5734">
        <v>3</v>
      </c>
      <c r="G5734">
        <v>0</v>
      </c>
      <c r="H5734">
        <f t="shared" si="445"/>
        <v>3</v>
      </c>
      <c r="I5734" s="3">
        <f t="shared" si="446"/>
        <v>41423</v>
      </c>
      <c r="J5734" t="s">
        <v>54</v>
      </c>
      <c r="K5734">
        <v>1676853</v>
      </c>
      <c r="L5734" t="s">
        <v>22</v>
      </c>
      <c r="M5734" t="s">
        <v>35</v>
      </c>
      <c r="N5734">
        <v>447</v>
      </c>
      <c r="O5734">
        <v>0.52832508939096601</v>
      </c>
      <c r="P5734" t="str">
        <f t="shared" si="447"/>
        <v>PORT04PORT09</v>
      </c>
      <c r="Q5734">
        <f>VLOOKUP(P5734,FreightRates!C$2:D$9,2,0)</f>
        <v>21.470399999999998</v>
      </c>
      <c r="R5734">
        <f>VLOOKUP(P5734,FreightRates!C$2:E$9,3,0)</f>
        <v>6.2E-2</v>
      </c>
      <c r="S5734">
        <f t="shared" si="448"/>
        <v>36.11240152738123</v>
      </c>
      <c r="T5734">
        <f t="shared" si="449"/>
        <v>236.16131495776182</v>
      </c>
    </row>
    <row r="5735" spans="1:20" x14ac:dyDescent="0.35">
      <c r="A5735">
        <v>1447358430.7</v>
      </c>
      <c r="B5735" s="3">
        <v>41420</v>
      </c>
      <c r="C5735" t="s">
        <v>30</v>
      </c>
      <c r="D5735" t="s">
        <v>7</v>
      </c>
      <c r="E5735" t="s">
        <v>3</v>
      </c>
      <c r="F5735">
        <v>3</v>
      </c>
      <c r="G5735">
        <v>0</v>
      </c>
      <c r="H5735">
        <f t="shared" si="445"/>
        <v>3</v>
      </c>
      <c r="I5735" s="3">
        <f t="shared" si="446"/>
        <v>41423</v>
      </c>
      <c r="J5735" t="s">
        <v>54</v>
      </c>
      <c r="K5735">
        <v>1676853</v>
      </c>
      <c r="L5735" t="s">
        <v>22</v>
      </c>
      <c r="M5735" t="s">
        <v>35</v>
      </c>
      <c r="N5735">
        <v>325</v>
      </c>
      <c r="O5735">
        <v>9.2456890643419054E-2</v>
      </c>
      <c r="P5735" t="str">
        <f t="shared" si="447"/>
        <v>PORT04PORT09</v>
      </c>
      <c r="Q5735">
        <f>VLOOKUP(P5735,FreightRates!C$2:D$9,2,0)</f>
        <v>21.470399999999998</v>
      </c>
      <c r="R5735">
        <f>VLOOKUP(P5735,FreightRates!C$2:E$9,3,0)</f>
        <v>6.2E-2</v>
      </c>
      <c r="S5735">
        <f t="shared" si="448"/>
        <v>23.333406346464891</v>
      </c>
      <c r="T5735">
        <f t="shared" si="449"/>
        <v>30.048489459111192</v>
      </c>
    </row>
    <row r="5736" spans="1:20" x14ac:dyDescent="0.35">
      <c r="A5736">
        <v>1447178304.7</v>
      </c>
      <c r="B5736" s="3">
        <v>41420</v>
      </c>
      <c r="C5736" t="s">
        <v>30</v>
      </c>
      <c r="D5736" t="s">
        <v>7</v>
      </c>
      <c r="E5736" t="s">
        <v>3</v>
      </c>
      <c r="F5736">
        <v>3</v>
      </c>
      <c r="G5736">
        <v>0</v>
      </c>
      <c r="H5736">
        <f t="shared" si="445"/>
        <v>3</v>
      </c>
      <c r="I5736" s="3">
        <f t="shared" si="446"/>
        <v>41423</v>
      </c>
      <c r="J5736" t="s">
        <v>54</v>
      </c>
      <c r="K5736">
        <v>1676853</v>
      </c>
      <c r="L5736" t="s">
        <v>22</v>
      </c>
      <c r="M5736" t="s">
        <v>35</v>
      </c>
      <c r="N5736">
        <v>5616</v>
      </c>
      <c r="O5736">
        <v>11.499999999999998</v>
      </c>
      <c r="P5736" t="str">
        <f t="shared" si="447"/>
        <v>PORT04PORT09</v>
      </c>
      <c r="Q5736">
        <f>VLOOKUP(P5736,FreightRates!C$2:D$9,2,0)</f>
        <v>21.470399999999998</v>
      </c>
      <c r="R5736">
        <f>VLOOKUP(P5736,FreightRates!C$2:E$9,3,0)</f>
        <v>6.2E-2</v>
      </c>
      <c r="S5736">
        <f t="shared" si="448"/>
        <v>4025.6783999999993</v>
      </c>
      <c r="T5736">
        <f t="shared" si="449"/>
        <v>64583.999999999993</v>
      </c>
    </row>
    <row r="5737" spans="1:20" x14ac:dyDescent="0.35">
      <c r="A5737">
        <v>1447258807.7</v>
      </c>
      <c r="B5737" s="3">
        <v>41420</v>
      </c>
      <c r="C5737" t="s">
        <v>30</v>
      </c>
      <c r="D5737" t="s">
        <v>7</v>
      </c>
      <c r="E5737" t="s">
        <v>3</v>
      </c>
      <c r="F5737">
        <v>3</v>
      </c>
      <c r="G5737">
        <v>0</v>
      </c>
      <c r="H5737">
        <f t="shared" si="445"/>
        <v>3</v>
      </c>
      <c r="I5737" s="3">
        <f t="shared" si="446"/>
        <v>41423</v>
      </c>
      <c r="J5737" t="s">
        <v>54</v>
      </c>
      <c r="K5737">
        <v>1676853</v>
      </c>
      <c r="L5737" t="s">
        <v>22</v>
      </c>
      <c r="M5737" t="s">
        <v>35</v>
      </c>
      <c r="N5737">
        <v>13058</v>
      </c>
      <c r="O5737">
        <v>25.74</v>
      </c>
      <c r="P5737" t="str">
        <f t="shared" si="447"/>
        <v>PORT04PORT09</v>
      </c>
      <c r="Q5737">
        <f>VLOOKUP(P5737,FreightRates!C$2:D$9,2,0)</f>
        <v>21.470399999999998</v>
      </c>
      <c r="R5737">
        <f>VLOOKUP(P5737,FreightRates!C$2:E$9,3,0)</f>
        <v>6.2E-2</v>
      </c>
      <c r="S5737">
        <f t="shared" si="448"/>
        <v>20860.471439999998</v>
      </c>
      <c r="T5737">
        <f t="shared" si="449"/>
        <v>336112.92</v>
      </c>
    </row>
    <row r="5738" spans="1:20" x14ac:dyDescent="0.35">
      <c r="A5738">
        <v>1447147589.7</v>
      </c>
      <c r="B5738" s="3">
        <v>41420</v>
      </c>
      <c r="C5738" t="s">
        <v>30</v>
      </c>
      <c r="D5738" t="s">
        <v>7</v>
      </c>
      <c r="E5738" t="s">
        <v>3</v>
      </c>
      <c r="F5738">
        <v>3</v>
      </c>
      <c r="G5738">
        <v>0</v>
      </c>
      <c r="H5738">
        <f t="shared" si="445"/>
        <v>3</v>
      </c>
      <c r="I5738" s="3">
        <f t="shared" si="446"/>
        <v>41423</v>
      </c>
      <c r="J5738" t="s">
        <v>54</v>
      </c>
      <c r="K5738">
        <v>1676853</v>
      </c>
      <c r="L5738" t="s">
        <v>22</v>
      </c>
      <c r="M5738" t="s">
        <v>35</v>
      </c>
      <c r="N5738">
        <v>13293</v>
      </c>
      <c r="O5738">
        <v>26.58</v>
      </c>
      <c r="P5738" t="str">
        <f t="shared" si="447"/>
        <v>PORT04PORT09</v>
      </c>
      <c r="Q5738">
        <f>VLOOKUP(P5738,FreightRates!C$2:D$9,2,0)</f>
        <v>21.470399999999998</v>
      </c>
      <c r="R5738">
        <f>VLOOKUP(P5738,FreightRates!C$2:E$9,3,0)</f>
        <v>6.2E-2</v>
      </c>
      <c r="S5738">
        <f t="shared" si="448"/>
        <v>21927.802679999997</v>
      </c>
      <c r="T5738">
        <f t="shared" si="449"/>
        <v>353327.94</v>
      </c>
    </row>
    <row r="5739" spans="1:20" x14ac:dyDescent="0.35">
      <c r="A5739">
        <v>1447360194.7</v>
      </c>
      <c r="B5739" s="3">
        <v>41420</v>
      </c>
      <c r="C5739" t="s">
        <v>30</v>
      </c>
      <c r="D5739" t="s">
        <v>7</v>
      </c>
      <c r="E5739" t="s">
        <v>3</v>
      </c>
      <c r="F5739">
        <v>3</v>
      </c>
      <c r="G5739">
        <v>0</v>
      </c>
      <c r="H5739">
        <f t="shared" si="445"/>
        <v>3</v>
      </c>
      <c r="I5739" s="3">
        <f t="shared" si="446"/>
        <v>41423</v>
      </c>
      <c r="J5739" t="s">
        <v>54</v>
      </c>
      <c r="K5739">
        <v>1676851</v>
      </c>
      <c r="L5739" t="s">
        <v>22</v>
      </c>
      <c r="M5739" t="s">
        <v>35</v>
      </c>
      <c r="N5739">
        <v>10299</v>
      </c>
      <c r="O5739">
        <v>14.339034482758636</v>
      </c>
      <c r="P5739" t="str">
        <f t="shared" si="447"/>
        <v>PORT04PORT09</v>
      </c>
      <c r="Q5739">
        <f>VLOOKUP(P5739,FreightRates!C$2:D$9,2,0)</f>
        <v>21.470399999999998</v>
      </c>
      <c r="R5739">
        <f>VLOOKUP(P5739,FreightRates!C$2:E$9,3,0)</f>
        <v>6.2E-2</v>
      </c>
      <c r="S5739">
        <f t="shared" si="448"/>
        <v>9177.4888005517332</v>
      </c>
      <c r="T5739">
        <f t="shared" si="449"/>
        <v>147677.71613793119</v>
      </c>
    </row>
    <row r="5740" spans="1:20" x14ac:dyDescent="0.35">
      <c r="A5740">
        <v>1447283106.7</v>
      </c>
      <c r="B5740" s="3">
        <v>41420</v>
      </c>
      <c r="C5740" t="s">
        <v>30</v>
      </c>
      <c r="D5740" t="s">
        <v>7</v>
      </c>
      <c r="E5740" t="s">
        <v>3</v>
      </c>
      <c r="F5740">
        <v>3</v>
      </c>
      <c r="G5740">
        <v>0</v>
      </c>
      <c r="H5740">
        <f t="shared" si="445"/>
        <v>3</v>
      </c>
      <c r="I5740" s="3">
        <f t="shared" si="446"/>
        <v>41423</v>
      </c>
      <c r="J5740" t="s">
        <v>54</v>
      </c>
      <c r="K5740">
        <v>1682908</v>
      </c>
      <c r="L5740" t="s">
        <v>22</v>
      </c>
      <c r="M5740" t="s">
        <v>35</v>
      </c>
      <c r="N5740">
        <v>353</v>
      </c>
      <c r="O5740">
        <v>1.98</v>
      </c>
      <c r="P5740" t="str">
        <f t="shared" si="447"/>
        <v>PORT04PORT09</v>
      </c>
      <c r="Q5740">
        <f>VLOOKUP(P5740,FreightRates!C$2:D$9,2,0)</f>
        <v>21.470399999999998</v>
      </c>
      <c r="R5740">
        <f>VLOOKUP(P5740,FreightRates!C$2:E$9,3,0)</f>
        <v>6.2E-2</v>
      </c>
      <c r="S5740">
        <f t="shared" si="448"/>
        <v>64.804679999999991</v>
      </c>
      <c r="T5740">
        <f t="shared" si="449"/>
        <v>698.93999999999994</v>
      </c>
    </row>
    <row r="5741" spans="1:20" x14ac:dyDescent="0.35">
      <c r="A5741">
        <v>1447407430.7</v>
      </c>
      <c r="B5741" s="3">
        <v>41420</v>
      </c>
      <c r="C5741" t="s">
        <v>30</v>
      </c>
      <c r="D5741" t="s">
        <v>7</v>
      </c>
      <c r="E5741" t="s">
        <v>3</v>
      </c>
      <c r="F5741">
        <v>3</v>
      </c>
      <c r="G5741">
        <v>0</v>
      </c>
      <c r="H5741">
        <f t="shared" si="445"/>
        <v>3</v>
      </c>
      <c r="I5741" s="3">
        <f t="shared" si="446"/>
        <v>41423</v>
      </c>
      <c r="J5741" t="s">
        <v>54</v>
      </c>
      <c r="K5741">
        <v>1682908</v>
      </c>
      <c r="L5741" t="s">
        <v>22</v>
      </c>
      <c r="M5741" t="s">
        <v>35</v>
      </c>
      <c r="N5741">
        <v>271</v>
      </c>
      <c r="O5741">
        <v>1.98</v>
      </c>
      <c r="P5741" t="str">
        <f t="shared" si="447"/>
        <v>PORT04PORT09</v>
      </c>
      <c r="Q5741">
        <f>VLOOKUP(P5741,FreightRates!C$2:D$9,2,0)</f>
        <v>21.470399999999998</v>
      </c>
      <c r="R5741">
        <f>VLOOKUP(P5741,FreightRates!C$2:E$9,3,0)</f>
        <v>6.2E-2</v>
      </c>
      <c r="S5741">
        <f t="shared" si="448"/>
        <v>54.738359999999993</v>
      </c>
      <c r="T5741">
        <f t="shared" si="449"/>
        <v>536.58000000000004</v>
      </c>
    </row>
    <row r="5742" spans="1:20" x14ac:dyDescent="0.35">
      <c r="A5742">
        <v>1447185360.7</v>
      </c>
      <c r="B5742" s="3">
        <v>41420</v>
      </c>
      <c r="C5742" t="s">
        <v>30</v>
      </c>
      <c r="D5742" t="s">
        <v>7</v>
      </c>
      <c r="E5742" t="s">
        <v>3</v>
      </c>
      <c r="F5742">
        <v>3</v>
      </c>
      <c r="G5742">
        <v>0</v>
      </c>
      <c r="H5742">
        <f t="shared" si="445"/>
        <v>3</v>
      </c>
      <c r="I5742" s="3">
        <f t="shared" si="446"/>
        <v>41423</v>
      </c>
      <c r="J5742" t="s">
        <v>54</v>
      </c>
      <c r="K5742">
        <v>1685214</v>
      </c>
      <c r="L5742" t="s">
        <v>22</v>
      </c>
      <c r="M5742" t="s">
        <v>35</v>
      </c>
      <c r="N5742">
        <v>349</v>
      </c>
      <c r="O5742">
        <v>1.0625</v>
      </c>
      <c r="P5742" t="str">
        <f t="shared" si="447"/>
        <v>PORT04PORT09</v>
      </c>
      <c r="Q5742">
        <f>VLOOKUP(P5742,FreightRates!C$2:D$9,2,0)</f>
        <v>21.470399999999998</v>
      </c>
      <c r="R5742">
        <f>VLOOKUP(P5742,FreightRates!C$2:E$9,3,0)</f>
        <v>6.2E-2</v>
      </c>
      <c r="S5742">
        <f t="shared" si="448"/>
        <v>44.460774999999998</v>
      </c>
      <c r="T5742">
        <f t="shared" si="449"/>
        <v>370.8125</v>
      </c>
    </row>
    <row r="5743" spans="1:20" x14ac:dyDescent="0.35">
      <c r="A5743">
        <v>1447321831.7</v>
      </c>
      <c r="B5743" s="3">
        <v>41420</v>
      </c>
      <c r="C5743" t="s">
        <v>30</v>
      </c>
      <c r="D5743" t="s">
        <v>7</v>
      </c>
      <c r="E5743" t="s">
        <v>3</v>
      </c>
      <c r="F5743">
        <v>3</v>
      </c>
      <c r="G5743">
        <v>0</v>
      </c>
      <c r="H5743">
        <f t="shared" si="445"/>
        <v>3</v>
      </c>
      <c r="I5743" s="3">
        <f t="shared" si="446"/>
        <v>41423</v>
      </c>
      <c r="J5743" t="s">
        <v>54</v>
      </c>
      <c r="K5743">
        <v>1685214</v>
      </c>
      <c r="L5743" t="s">
        <v>22</v>
      </c>
      <c r="M5743" t="s">
        <v>35</v>
      </c>
      <c r="N5743">
        <v>837</v>
      </c>
      <c r="O5743">
        <v>8.2200000000000006</v>
      </c>
      <c r="P5743" t="str">
        <f t="shared" si="447"/>
        <v>PORT04PORT09</v>
      </c>
      <c r="Q5743">
        <f>VLOOKUP(P5743,FreightRates!C$2:D$9,2,0)</f>
        <v>21.470399999999998</v>
      </c>
      <c r="R5743">
        <f>VLOOKUP(P5743,FreightRates!C$2:E$9,3,0)</f>
        <v>6.2E-2</v>
      </c>
      <c r="S5743">
        <f t="shared" si="448"/>
        <v>448.03907999999996</v>
      </c>
      <c r="T5743">
        <f t="shared" si="449"/>
        <v>6880.14</v>
      </c>
    </row>
    <row r="5744" spans="1:20" x14ac:dyDescent="0.35">
      <c r="A5744">
        <v>1447282638.7</v>
      </c>
      <c r="B5744" s="3">
        <v>41420</v>
      </c>
      <c r="C5744" t="s">
        <v>30</v>
      </c>
      <c r="D5744" t="s">
        <v>7</v>
      </c>
      <c r="E5744" t="s">
        <v>3</v>
      </c>
      <c r="F5744">
        <v>3</v>
      </c>
      <c r="G5744">
        <v>0</v>
      </c>
      <c r="H5744">
        <f t="shared" si="445"/>
        <v>3</v>
      </c>
      <c r="I5744" s="3">
        <f t="shared" si="446"/>
        <v>41423</v>
      </c>
      <c r="J5744" t="s">
        <v>54</v>
      </c>
      <c r="K5744">
        <v>1655818</v>
      </c>
      <c r="L5744" t="s">
        <v>22</v>
      </c>
      <c r="M5744" t="s">
        <v>35</v>
      </c>
      <c r="N5744">
        <v>10291</v>
      </c>
      <c r="O5744">
        <v>26.92</v>
      </c>
      <c r="P5744" t="str">
        <f t="shared" si="447"/>
        <v>PORT04PORT09</v>
      </c>
      <c r="Q5744">
        <f>VLOOKUP(P5744,FreightRates!C$2:D$9,2,0)</f>
        <v>21.470399999999998</v>
      </c>
      <c r="R5744">
        <f>VLOOKUP(P5744,FreightRates!C$2:E$9,3,0)</f>
        <v>6.2E-2</v>
      </c>
      <c r="S5744">
        <f t="shared" si="448"/>
        <v>17197.561040000001</v>
      </c>
      <c r="T5744">
        <f t="shared" si="449"/>
        <v>277033.72000000003</v>
      </c>
    </row>
    <row r="5745" spans="1:20" x14ac:dyDescent="0.35">
      <c r="A5745">
        <v>1447323788.7</v>
      </c>
      <c r="B5745" s="3">
        <v>41420</v>
      </c>
      <c r="C5745" t="s">
        <v>30</v>
      </c>
      <c r="D5745" t="s">
        <v>7</v>
      </c>
      <c r="E5745" t="s">
        <v>3</v>
      </c>
      <c r="F5745">
        <v>3</v>
      </c>
      <c r="G5745">
        <v>0</v>
      </c>
      <c r="H5745">
        <f t="shared" si="445"/>
        <v>3</v>
      </c>
      <c r="I5745" s="3">
        <f t="shared" si="446"/>
        <v>41423</v>
      </c>
      <c r="J5745" t="s">
        <v>54</v>
      </c>
      <c r="K5745">
        <v>1655818</v>
      </c>
      <c r="L5745" t="s">
        <v>22</v>
      </c>
      <c r="M5745" t="s">
        <v>35</v>
      </c>
      <c r="N5745">
        <v>10308</v>
      </c>
      <c r="O5745">
        <v>27.800000000000004</v>
      </c>
      <c r="P5745" t="str">
        <f t="shared" si="447"/>
        <v>PORT04PORT09</v>
      </c>
      <c r="Q5745">
        <f>VLOOKUP(P5745,FreightRates!C$2:D$9,2,0)</f>
        <v>21.470399999999998</v>
      </c>
      <c r="R5745">
        <f>VLOOKUP(P5745,FreightRates!C$2:E$9,3,0)</f>
        <v>6.2E-2</v>
      </c>
      <c r="S5745">
        <f t="shared" si="448"/>
        <v>17788.339200000002</v>
      </c>
      <c r="T5745">
        <f t="shared" si="449"/>
        <v>286562.40000000002</v>
      </c>
    </row>
    <row r="5746" spans="1:20" x14ac:dyDescent="0.35">
      <c r="A5746">
        <v>1447282637.7</v>
      </c>
      <c r="B5746" s="3">
        <v>41420</v>
      </c>
      <c r="C5746" t="s">
        <v>30</v>
      </c>
      <c r="D5746" t="s">
        <v>7</v>
      </c>
      <c r="E5746" t="s">
        <v>3</v>
      </c>
      <c r="F5746">
        <v>3</v>
      </c>
      <c r="G5746">
        <v>0</v>
      </c>
      <c r="H5746">
        <f t="shared" si="445"/>
        <v>3</v>
      </c>
      <c r="I5746" s="3">
        <f t="shared" si="446"/>
        <v>41423</v>
      </c>
      <c r="J5746" t="s">
        <v>54</v>
      </c>
      <c r="K5746">
        <v>1655818</v>
      </c>
      <c r="L5746" t="s">
        <v>22</v>
      </c>
      <c r="M5746" t="s">
        <v>35</v>
      </c>
      <c r="N5746">
        <v>20261</v>
      </c>
      <c r="O5746">
        <v>46.5</v>
      </c>
      <c r="P5746" t="str">
        <f t="shared" si="447"/>
        <v>PORT04PORT09</v>
      </c>
      <c r="Q5746">
        <f>VLOOKUP(P5746,FreightRates!C$2:D$9,2,0)</f>
        <v>21.470399999999998</v>
      </c>
      <c r="R5746">
        <f>VLOOKUP(P5746,FreightRates!C$2:E$9,3,0)</f>
        <v>6.2E-2</v>
      </c>
      <c r="S5746">
        <f t="shared" si="448"/>
        <v>58433.933400000002</v>
      </c>
      <c r="T5746">
        <f t="shared" si="449"/>
        <v>942136.5</v>
      </c>
    </row>
    <row r="5747" spans="1:20" x14ac:dyDescent="0.35">
      <c r="A5747">
        <v>1447282636.7</v>
      </c>
      <c r="B5747" s="3">
        <v>41420</v>
      </c>
      <c r="C5747" t="s">
        <v>30</v>
      </c>
      <c r="D5747" t="s">
        <v>7</v>
      </c>
      <c r="E5747" t="s">
        <v>3</v>
      </c>
      <c r="F5747">
        <v>3</v>
      </c>
      <c r="G5747">
        <v>0</v>
      </c>
      <c r="H5747">
        <f t="shared" si="445"/>
        <v>3</v>
      </c>
      <c r="I5747" s="3">
        <f t="shared" si="446"/>
        <v>41423</v>
      </c>
      <c r="J5747" t="s">
        <v>54</v>
      </c>
      <c r="K5747">
        <v>1655818</v>
      </c>
      <c r="L5747" t="s">
        <v>22</v>
      </c>
      <c r="M5747" t="s">
        <v>35</v>
      </c>
      <c r="N5747">
        <v>20302</v>
      </c>
      <c r="O5747">
        <v>49.440000000000005</v>
      </c>
      <c r="P5747" t="str">
        <f t="shared" si="447"/>
        <v>PORT04PORT09</v>
      </c>
      <c r="Q5747">
        <f>VLOOKUP(P5747,FreightRates!C$2:D$9,2,0)</f>
        <v>21.470399999999998</v>
      </c>
      <c r="R5747">
        <f>VLOOKUP(P5747,FreightRates!C$2:E$9,3,0)</f>
        <v>6.2E-2</v>
      </c>
      <c r="S5747">
        <f t="shared" si="448"/>
        <v>62252.784960000005</v>
      </c>
      <c r="T5747">
        <f t="shared" si="449"/>
        <v>1003730.8800000001</v>
      </c>
    </row>
    <row r="5748" spans="1:20" x14ac:dyDescent="0.35">
      <c r="A5748">
        <v>1447323787.7</v>
      </c>
      <c r="B5748" s="3">
        <v>41420</v>
      </c>
      <c r="C5748" t="s">
        <v>30</v>
      </c>
      <c r="D5748" t="s">
        <v>7</v>
      </c>
      <c r="E5748" t="s">
        <v>3</v>
      </c>
      <c r="F5748">
        <v>3</v>
      </c>
      <c r="G5748">
        <v>0</v>
      </c>
      <c r="H5748">
        <f t="shared" si="445"/>
        <v>3</v>
      </c>
      <c r="I5748" s="3">
        <f t="shared" si="446"/>
        <v>41423</v>
      </c>
      <c r="J5748" t="s">
        <v>54</v>
      </c>
      <c r="K5748">
        <v>1655818</v>
      </c>
      <c r="L5748" t="s">
        <v>22</v>
      </c>
      <c r="M5748" t="s">
        <v>35</v>
      </c>
      <c r="N5748">
        <v>20331</v>
      </c>
      <c r="O5748">
        <v>50.16</v>
      </c>
      <c r="P5748" t="str">
        <f t="shared" si="447"/>
        <v>PORT04PORT09</v>
      </c>
      <c r="Q5748">
        <f>VLOOKUP(P5748,FreightRates!C$2:D$9,2,0)</f>
        <v>21.470399999999998</v>
      </c>
      <c r="R5748">
        <f>VLOOKUP(P5748,FreightRates!C$2:E$9,3,0)</f>
        <v>6.2E-2</v>
      </c>
      <c r="S5748">
        <f t="shared" si="448"/>
        <v>63249.253919999996</v>
      </c>
      <c r="T5748">
        <f t="shared" si="449"/>
        <v>1019802.96</v>
      </c>
    </row>
    <row r="5749" spans="1:20" x14ac:dyDescent="0.35">
      <c r="A5749">
        <v>1447323786.7</v>
      </c>
      <c r="B5749" s="3">
        <v>41420</v>
      </c>
      <c r="C5749" t="s">
        <v>30</v>
      </c>
      <c r="D5749" t="s">
        <v>7</v>
      </c>
      <c r="E5749" t="s">
        <v>3</v>
      </c>
      <c r="F5749">
        <v>3</v>
      </c>
      <c r="G5749">
        <v>0</v>
      </c>
      <c r="H5749">
        <f t="shared" si="445"/>
        <v>3</v>
      </c>
      <c r="I5749" s="3">
        <f t="shared" si="446"/>
        <v>41423</v>
      </c>
      <c r="J5749" t="s">
        <v>54</v>
      </c>
      <c r="K5749">
        <v>1655818</v>
      </c>
      <c r="L5749" t="s">
        <v>22</v>
      </c>
      <c r="M5749" t="s">
        <v>35</v>
      </c>
      <c r="N5749">
        <v>20307</v>
      </c>
      <c r="O5749">
        <v>51.08</v>
      </c>
      <c r="P5749" t="str">
        <f t="shared" si="447"/>
        <v>PORT04PORT09</v>
      </c>
      <c r="Q5749">
        <f>VLOOKUP(P5749,FreightRates!C$2:D$9,2,0)</f>
        <v>21.470399999999998</v>
      </c>
      <c r="R5749">
        <f>VLOOKUP(P5749,FreightRates!C$2:E$9,3,0)</f>
        <v>6.2E-2</v>
      </c>
      <c r="S5749">
        <f t="shared" si="448"/>
        <v>64332.92712</v>
      </c>
      <c r="T5749">
        <f t="shared" si="449"/>
        <v>1037281.5599999999</v>
      </c>
    </row>
    <row r="5750" spans="1:20" x14ac:dyDescent="0.35">
      <c r="A5750">
        <v>1447379082.7</v>
      </c>
      <c r="B5750" s="3">
        <v>41420</v>
      </c>
      <c r="C5750" t="s">
        <v>30</v>
      </c>
      <c r="D5750" t="s">
        <v>7</v>
      </c>
      <c r="E5750" t="s">
        <v>3</v>
      </c>
      <c r="F5750">
        <v>3</v>
      </c>
      <c r="G5750">
        <v>0</v>
      </c>
      <c r="H5750">
        <f t="shared" si="445"/>
        <v>3</v>
      </c>
      <c r="I5750" s="3">
        <f t="shared" si="446"/>
        <v>41423</v>
      </c>
      <c r="J5750" t="s">
        <v>54</v>
      </c>
      <c r="K5750">
        <v>1700142</v>
      </c>
      <c r="L5750" t="s">
        <v>22</v>
      </c>
      <c r="M5750" t="s">
        <v>35</v>
      </c>
      <c r="N5750">
        <v>26313</v>
      </c>
      <c r="O5750">
        <v>30.033170507959184</v>
      </c>
      <c r="P5750" t="str">
        <f t="shared" si="447"/>
        <v>PORT04PORT09</v>
      </c>
      <c r="Q5750">
        <f>VLOOKUP(P5750,FreightRates!C$2:D$9,2,0)</f>
        <v>21.470399999999998</v>
      </c>
      <c r="R5750">
        <f>VLOOKUP(P5750,FreightRates!C$2:E$9,3,0)</f>
        <v>6.2E-2</v>
      </c>
      <c r="S5750">
        <f t="shared" si="448"/>
        <v>49017.764965707654</v>
      </c>
      <c r="T5750">
        <f t="shared" si="449"/>
        <v>790262.81557593006</v>
      </c>
    </row>
    <row r="5751" spans="1:20" x14ac:dyDescent="0.35">
      <c r="A5751">
        <v>1447208346.7</v>
      </c>
      <c r="B5751" s="3">
        <v>41420</v>
      </c>
      <c r="C5751" t="s">
        <v>30</v>
      </c>
      <c r="D5751" t="s">
        <v>7</v>
      </c>
      <c r="E5751" t="s">
        <v>3</v>
      </c>
      <c r="F5751">
        <v>3</v>
      </c>
      <c r="G5751">
        <v>0</v>
      </c>
      <c r="H5751">
        <f t="shared" si="445"/>
        <v>3</v>
      </c>
      <c r="I5751" s="3">
        <f t="shared" si="446"/>
        <v>41423</v>
      </c>
      <c r="J5751" t="s">
        <v>54</v>
      </c>
      <c r="K5751">
        <v>1668607</v>
      </c>
      <c r="L5751" t="s">
        <v>22</v>
      </c>
      <c r="M5751" t="s">
        <v>35</v>
      </c>
      <c r="N5751">
        <v>308</v>
      </c>
      <c r="O5751">
        <v>0.27057745187901006</v>
      </c>
      <c r="P5751" t="str">
        <f t="shared" si="447"/>
        <v>PORT04PORT09</v>
      </c>
      <c r="Q5751">
        <f>VLOOKUP(P5751,FreightRates!C$2:D$9,2,0)</f>
        <v>21.470399999999998</v>
      </c>
      <c r="R5751">
        <f>VLOOKUP(P5751,FreightRates!C$2:E$9,3,0)</f>
        <v>6.2E-2</v>
      </c>
      <c r="S5751">
        <f t="shared" si="448"/>
        <v>26.637347021081574</v>
      </c>
      <c r="T5751">
        <f t="shared" si="449"/>
        <v>83.337855178735097</v>
      </c>
    </row>
    <row r="5752" spans="1:20" x14ac:dyDescent="0.35">
      <c r="A5752">
        <v>1447295176.7</v>
      </c>
      <c r="B5752" s="3">
        <v>41420</v>
      </c>
      <c r="C5752" t="s">
        <v>30</v>
      </c>
      <c r="D5752" t="s">
        <v>7</v>
      </c>
      <c r="E5752" t="s">
        <v>3</v>
      </c>
      <c r="F5752">
        <v>3</v>
      </c>
      <c r="G5752">
        <v>0</v>
      </c>
      <c r="H5752">
        <f t="shared" si="445"/>
        <v>3</v>
      </c>
      <c r="I5752" s="3">
        <f t="shared" si="446"/>
        <v>41423</v>
      </c>
      <c r="J5752" t="s">
        <v>54</v>
      </c>
      <c r="K5752">
        <v>1668608</v>
      </c>
      <c r="L5752" t="s">
        <v>22</v>
      </c>
      <c r="M5752" t="s">
        <v>35</v>
      </c>
      <c r="N5752">
        <v>360</v>
      </c>
      <c r="O5752">
        <v>0.84134432466708942</v>
      </c>
      <c r="P5752" t="str">
        <f t="shared" si="447"/>
        <v>PORT04PORT09</v>
      </c>
      <c r="Q5752">
        <f>VLOOKUP(P5752,FreightRates!C$2:D$9,2,0)</f>
        <v>21.470399999999998</v>
      </c>
      <c r="R5752">
        <f>VLOOKUP(P5752,FreightRates!C$2:E$9,3,0)</f>
        <v>6.2E-2</v>
      </c>
      <c r="S5752">
        <f t="shared" si="448"/>
        <v>40.249205326569438</v>
      </c>
      <c r="T5752">
        <f t="shared" si="449"/>
        <v>302.8839568801522</v>
      </c>
    </row>
    <row r="5753" spans="1:20" x14ac:dyDescent="0.35">
      <c r="A5753">
        <v>1447323790.7</v>
      </c>
      <c r="B5753" s="3">
        <v>41420</v>
      </c>
      <c r="C5753" t="s">
        <v>30</v>
      </c>
      <c r="D5753" t="s">
        <v>7</v>
      </c>
      <c r="E5753" t="s">
        <v>3</v>
      </c>
      <c r="F5753">
        <v>3</v>
      </c>
      <c r="G5753">
        <v>0</v>
      </c>
      <c r="H5753">
        <f t="shared" si="445"/>
        <v>3</v>
      </c>
      <c r="I5753" s="3">
        <f t="shared" si="446"/>
        <v>41423</v>
      </c>
      <c r="J5753" t="s">
        <v>54</v>
      </c>
      <c r="K5753">
        <v>1668612</v>
      </c>
      <c r="L5753" t="s">
        <v>22</v>
      </c>
      <c r="M5753" t="s">
        <v>35</v>
      </c>
      <c r="N5753">
        <v>588</v>
      </c>
      <c r="O5753">
        <v>8.9600000000000009</v>
      </c>
      <c r="P5753" t="str">
        <f t="shared" si="447"/>
        <v>PORT04PORT09</v>
      </c>
      <c r="Q5753">
        <f>VLOOKUP(P5753,FreightRates!C$2:D$9,2,0)</f>
        <v>21.470399999999998</v>
      </c>
      <c r="R5753">
        <f>VLOOKUP(P5753,FreightRates!C$2:E$9,3,0)</f>
        <v>6.2E-2</v>
      </c>
      <c r="S5753">
        <f t="shared" si="448"/>
        <v>348.11615999999998</v>
      </c>
      <c r="T5753">
        <f t="shared" si="449"/>
        <v>5268.4800000000005</v>
      </c>
    </row>
    <row r="5754" spans="1:20" x14ac:dyDescent="0.35">
      <c r="A5754">
        <v>1447251213.7</v>
      </c>
      <c r="B5754" s="3">
        <v>41420</v>
      </c>
      <c r="C5754" t="s">
        <v>30</v>
      </c>
      <c r="D5754" t="s">
        <v>7</v>
      </c>
      <c r="E5754" t="s">
        <v>3</v>
      </c>
      <c r="F5754">
        <v>3</v>
      </c>
      <c r="G5754">
        <v>0</v>
      </c>
      <c r="H5754">
        <f t="shared" si="445"/>
        <v>3</v>
      </c>
      <c r="I5754" s="3">
        <f t="shared" si="446"/>
        <v>41423</v>
      </c>
      <c r="J5754" t="s">
        <v>54</v>
      </c>
      <c r="K5754">
        <v>1668607</v>
      </c>
      <c r="L5754" t="s">
        <v>22</v>
      </c>
      <c r="M5754" t="s">
        <v>35</v>
      </c>
      <c r="N5754">
        <v>638</v>
      </c>
      <c r="O5754">
        <v>9.48</v>
      </c>
      <c r="P5754" t="str">
        <f t="shared" si="447"/>
        <v>PORT04PORT09</v>
      </c>
      <c r="Q5754">
        <f>VLOOKUP(P5754,FreightRates!C$2:D$9,2,0)</f>
        <v>21.470399999999998</v>
      </c>
      <c r="R5754">
        <f>VLOOKUP(P5754,FreightRates!C$2:E$9,3,0)</f>
        <v>6.2E-2</v>
      </c>
      <c r="S5754">
        <f t="shared" si="448"/>
        <v>396.46128000000004</v>
      </c>
      <c r="T5754">
        <f t="shared" si="449"/>
        <v>6048.2400000000007</v>
      </c>
    </row>
    <row r="5755" spans="1:20" x14ac:dyDescent="0.35">
      <c r="A5755">
        <v>1447323939.7</v>
      </c>
      <c r="B5755" s="3">
        <v>41420</v>
      </c>
      <c r="C5755" t="s">
        <v>30</v>
      </c>
      <c r="D5755" t="s">
        <v>7</v>
      </c>
      <c r="E5755" t="s">
        <v>3</v>
      </c>
      <c r="F5755">
        <v>3</v>
      </c>
      <c r="G5755">
        <v>0</v>
      </c>
      <c r="H5755">
        <f t="shared" si="445"/>
        <v>3</v>
      </c>
      <c r="I5755" s="3">
        <f t="shared" si="446"/>
        <v>41423</v>
      </c>
      <c r="J5755" t="s">
        <v>54</v>
      </c>
      <c r="K5755">
        <v>1668608</v>
      </c>
      <c r="L5755" t="s">
        <v>22</v>
      </c>
      <c r="M5755" t="s">
        <v>35</v>
      </c>
      <c r="N5755">
        <v>2327</v>
      </c>
      <c r="O5755">
        <v>55.72</v>
      </c>
      <c r="P5755" t="str">
        <f t="shared" si="447"/>
        <v>PORT04PORT09</v>
      </c>
      <c r="Q5755">
        <f>VLOOKUP(P5755,FreightRates!C$2:D$9,2,0)</f>
        <v>21.470399999999998</v>
      </c>
      <c r="R5755">
        <f>VLOOKUP(P5755,FreightRates!C$2:E$9,3,0)</f>
        <v>6.2E-2</v>
      </c>
      <c r="S5755">
        <f t="shared" si="448"/>
        <v>8060.4176799999996</v>
      </c>
      <c r="T5755">
        <f t="shared" si="449"/>
        <v>129660.44</v>
      </c>
    </row>
    <row r="5756" spans="1:20" x14ac:dyDescent="0.35">
      <c r="A5756">
        <v>1447333789.7</v>
      </c>
      <c r="B5756" s="3">
        <v>41420</v>
      </c>
      <c r="C5756" t="s">
        <v>30</v>
      </c>
      <c r="D5756" t="s">
        <v>7</v>
      </c>
      <c r="E5756" t="s">
        <v>3</v>
      </c>
      <c r="F5756">
        <v>3</v>
      </c>
      <c r="G5756">
        <v>0</v>
      </c>
      <c r="H5756">
        <f t="shared" si="445"/>
        <v>3</v>
      </c>
      <c r="I5756" s="3">
        <f t="shared" si="446"/>
        <v>41423</v>
      </c>
      <c r="J5756" t="s">
        <v>54</v>
      </c>
      <c r="K5756">
        <v>1654766</v>
      </c>
      <c r="L5756" t="s">
        <v>22</v>
      </c>
      <c r="M5756" t="s">
        <v>35</v>
      </c>
      <c r="N5756">
        <v>689</v>
      </c>
      <c r="O5756">
        <v>6.3968807339449549</v>
      </c>
      <c r="P5756" t="str">
        <f t="shared" si="447"/>
        <v>PORT04PORT09</v>
      </c>
      <c r="Q5756">
        <f>VLOOKUP(P5756,FreightRates!C$2:D$9,2,0)</f>
        <v>21.470399999999998</v>
      </c>
      <c r="R5756">
        <f>VLOOKUP(P5756,FreightRates!C$2:E$9,3,0)</f>
        <v>6.2E-2</v>
      </c>
      <c r="S5756">
        <f t="shared" si="448"/>
        <v>294.73235119266059</v>
      </c>
      <c r="T5756">
        <f t="shared" si="449"/>
        <v>4407.4508256880736</v>
      </c>
    </row>
    <row r="5757" spans="1:20" x14ac:dyDescent="0.35">
      <c r="A5757">
        <v>1447269511.7</v>
      </c>
      <c r="B5757" s="3">
        <v>41420</v>
      </c>
      <c r="C5757" t="s">
        <v>30</v>
      </c>
      <c r="D5757" t="s">
        <v>7</v>
      </c>
      <c r="E5757" t="s">
        <v>3</v>
      </c>
      <c r="F5757">
        <v>3</v>
      </c>
      <c r="G5757">
        <v>0</v>
      </c>
      <c r="H5757">
        <f t="shared" si="445"/>
        <v>3</v>
      </c>
      <c r="I5757" s="3">
        <f t="shared" si="446"/>
        <v>41423</v>
      </c>
      <c r="J5757" t="s">
        <v>54</v>
      </c>
      <c r="K5757">
        <v>1654766</v>
      </c>
      <c r="L5757" t="s">
        <v>22</v>
      </c>
      <c r="M5757" t="s">
        <v>35</v>
      </c>
      <c r="N5757">
        <v>971</v>
      </c>
      <c r="O5757">
        <v>12.79376146788991</v>
      </c>
      <c r="P5757" t="str">
        <f t="shared" si="447"/>
        <v>PORT04PORT09</v>
      </c>
      <c r="Q5757">
        <f>VLOOKUP(P5757,FreightRates!C$2:D$9,2,0)</f>
        <v>21.470399999999998</v>
      </c>
      <c r="R5757">
        <f>VLOOKUP(P5757,FreightRates!C$2:E$9,3,0)</f>
        <v>6.2E-2</v>
      </c>
      <c r="S5757">
        <f t="shared" si="448"/>
        <v>791.6804278899084</v>
      </c>
      <c r="T5757">
        <f t="shared" si="449"/>
        <v>12422.742385321102</v>
      </c>
    </row>
    <row r="5758" spans="1:20" x14ac:dyDescent="0.35">
      <c r="A5758">
        <v>1447228783.7</v>
      </c>
      <c r="B5758" s="3">
        <v>41420</v>
      </c>
      <c r="C5758" t="s">
        <v>30</v>
      </c>
      <c r="D5758" t="s">
        <v>7</v>
      </c>
      <c r="E5758" t="s">
        <v>3</v>
      </c>
      <c r="F5758">
        <v>3</v>
      </c>
      <c r="G5758">
        <v>0</v>
      </c>
      <c r="H5758">
        <f t="shared" si="445"/>
        <v>3</v>
      </c>
      <c r="I5758" s="3">
        <f t="shared" si="446"/>
        <v>41423</v>
      </c>
      <c r="J5758" t="s">
        <v>54</v>
      </c>
      <c r="K5758">
        <v>1654766</v>
      </c>
      <c r="L5758" t="s">
        <v>22</v>
      </c>
      <c r="M5758" t="s">
        <v>35</v>
      </c>
      <c r="N5758">
        <v>954</v>
      </c>
      <c r="O5758">
        <v>11.599999999999998</v>
      </c>
      <c r="P5758" t="str">
        <f t="shared" si="447"/>
        <v>PORT04PORT09</v>
      </c>
      <c r="Q5758">
        <f>VLOOKUP(P5758,FreightRates!C$2:D$9,2,0)</f>
        <v>21.470399999999998</v>
      </c>
      <c r="R5758">
        <f>VLOOKUP(P5758,FreightRates!C$2:E$9,3,0)</f>
        <v>6.2E-2</v>
      </c>
      <c r="S5758">
        <f t="shared" si="448"/>
        <v>707.58719999999994</v>
      </c>
      <c r="T5758">
        <f t="shared" si="449"/>
        <v>11066.399999999998</v>
      </c>
    </row>
    <row r="5759" spans="1:20" x14ac:dyDescent="0.35">
      <c r="A5759">
        <v>1447206220.7</v>
      </c>
      <c r="B5759" s="3">
        <v>41420</v>
      </c>
      <c r="C5759" t="s">
        <v>30</v>
      </c>
      <c r="D5759" t="s">
        <v>7</v>
      </c>
      <c r="E5759" t="s">
        <v>3</v>
      </c>
      <c r="F5759">
        <v>3</v>
      </c>
      <c r="G5759">
        <v>0</v>
      </c>
      <c r="H5759">
        <f t="shared" si="445"/>
        <v>3</v>
      </c>
      <c r="I5759" s="3">
        <f t="shared" si="446"/>
        <v>41423</v>
      </c>
      <c r="J5759" t="s">
        <v>54</v>
      </c>
      <c r="K5759">
        <v>1683704</v>
      </c>
      <c r="L5759" t="s">
        <v>22</v>
      </c>
      <c r="M5759" t="s">
        <v>35</v>
      </c>
      <c r="N5759">
        <v>453</v>
      </c>
      <c r="O5759">
        <v>0.99449847179772144</v>
      </c>
      <c r="P5759" t="str">
        <f t="shared" si="447"/>
        <v>PORT04PORT09</v>
      </c>
      <c r="Q5759">
        <f>VLOOKUP(P5759,FreightRates!C$2:D$9,2,0)</f>
        <v>21.470399999999998</v>
      </c>
      <c r="R5759">
        <f>VLOOKUP(P5759,FreightRates!C$2:E$9,3,0)</f>
        <v>6.2E-2</v>
      </c>
      <c r="S5759">
        <f t="shared" si="448"/>
        <v>49.401884078910797</v>
      </c>
      <c r="T5759">
        <f t="shared" si="449"/>
        <v>450.50780772436781</v>
      </c>
    </row>
    <row r="5760" spans="1:20" x14ac:dyDescent="0.35">
      <c r="A5760">
        <v>1447372960.7</v>
      </c>
      <c r="B5760" s="3">
        <v>41420</v>
      </c>
      <c r="C5760" t="s">
        <v>30</v>
      </c>
      <c r="D5760" t="s">
        <v>7</v>
      </c>
      <c r="E5760" t="s">
        <v>3</v>
      </c>
      <c r="F5760">
        <v>3</v>
      </c>
      <c r="G5760">
        <v>0</v>
      </c>
      <c r="H5760">
        <f t="shared" si="445"/>
        <v>3</v>
      </c>
      <c r="I5760" s="3">
        <f t="shared" si="446"/>
        <v>41423</v>
      </c>
      <c r="J5760" t="s">
        <v>54</v>
      </c>
      <c r="K5760">
        <v>1683704</v>
      </c>
      <c r="L5760" t="s">
        <v>22</v>
      </c>
      <c r="M5760" t="s">
        <v>35</v>
      </c>
      <c r="N5760">
        <v>672</v>
      </c>
      <c r="O5760">
        <v>2.0884467907752149</v>
      </c>
      <c r="P5760" t="str">
        <f t="shared" si="447"/>
        <v>PORT04PORT09</v>
      </c>
      <c r="Q5760">
        <f>VLOOKUP(P5760,FreightRates!C$2:D$9,2,0)</f>
        <v>21.470399999999998</v>
      </c>
      <c r="R5760">
        <f>VLOOKUP(P5760,FreightRates!C$2:E$9,3,0)</f>
        <v>6.2E-2</v>
      </c>
      <c r="S5760">
        <f t="shared" si="448"/>
        <v>108.48344709085856</v>
      </c>
      <c r="T5760">
        <f t="shared" si="449"/>
        <v>1403.4362434009445</v>
      </c>
    </row>
    <row r="5761" spans="1:20" x14ac:dyDescent="0.35">
      <c r="A5761">
        <v>1447290074.7</v>
      </c>
      <c r="B5761" s="3">
        <v>41420</v>
      </c>
      <c r="C5761" t="s">
        <v>30</v>
      </c>
      <c r="D5761" t="s">
        <v>7</v>
      </c>
      <c r="E5761" t="s">
        <v>3</v>
      </c>
      <c r="F5761">
        <v>3</v>
      </c>
      <c r="G5761">
        <v>0</v>
      </c>
      <c r="H5761">
        <f t="shared" si="445"/>
        <v>3</v>
      </c>
      <c r="I5761" s="3">
        <f t="shared" si="446"/>
        <v>41423</v>
      </c>
      <c r="J5761" t="s">
        <v>54</v>
      </c>
      <c r="K5761">
        <v>1683704</v>
      </c>
      <c r="L5761" t="s">
        <v>22</v>
      </c>
      <c r="M5761" t="s">
        <v>35</v>
      </c>
      <c r="N5761">
        <v>1136</v>
      </c>
      <c r="O5761">
        <v>4.0774437343706582</v>
      </c>
      <c r="P5761" t="str">
        <f t="shared" si="447"/>
        <v>PORT04PORT09</v>
      </c>
      <c r="Q5761">
        <f>VLOOKUP(P5761,FreightRates!C$2:D$9,2,0)</f>
        <v>21.470399999999998</v>
      </c>
      <c r="R5761">
        <f>VLOOKUP(P5761,FreightRates!C$2:E$9,3,0)</f>
        <v>6.2E-2</v>
      </c>
      <c r="S5761">
        <f t="shared" si="448"/>
        <v>308.65291709919416</v>
      </c>
      <c r="T5761">
        <f t="shared" si="449"/>
        <v>4631.976082245068</v>
      </c>
    </row>
    <row r="5762" spans="1:20" x14ac:dyDescent="0.35">
      <c r="A5762">
        <v>1447367922.7</v>
      </c>
      <c r="B5762" s="3">
        <v>41420</v>
      </c>
      <c r="C5762" t="s">
        <v>30</v>
      </c>
      <c r="D5762" t="s">
        <v>7</v>
      </c>
      <c r="E5762" t="s">
        <v>3</v>
      </c>
      <c r="F5762">
        <v>3</v>
      </c>
      <c r="G5762">
        <v>0</v>
      </c>
      <c r="H5762">
        <f t="shared" si="445"/>
        <v>3</v>
      </c>
      <c r="I5762" s="3">
        <f t="shared" si="446"/>
        <v>41423</v>
      </c>
      <c r="J5762" t="s">
        <v>54</v>
      </c>
      <c r="K5762">
        <v>1683704</v>
      </c>
      <c r="L5762" t="s">
        <v>22</v>
      </c>
      <c r="M5762" t="s">
        <v>35</v>
      </c>
      <c r="N5762">
        <v>1510</v>
      </c>
      <c r="O5762">
        <v>5.64</v>
      </c>
      <c r="P5762" t="str">
        <f t="shared" si="447"/>
        <v>PORT04PORT09</v>
      </c>
      <c r="Q5762">
        <f>VLOOKUP(P5762,FreightRates!C$2:D$9,2,0)</f>
        <v>21.470399999999998</v>
      </c>
      <c r="R5762">
        <f>VLOOKUP(P5762,FreightRates!C$2:E$9,3,0)</f>
        <v>6.2E-2</v>
      </c>
      <c r="S5762">
        <f t="shared" si="448"/>
        <v>549.48720000000003</v>
      </c>
      <c r="T5762">
        <f t="shared" si="449"/>
        <v>8516.4</v>
      </c>
    </row>
    <row r="5763" spans="1:20" x14ac:dyDescent="0.35">
      <c r="A5763">
        <v>1447295171.7</v>
      </c>
      <c r="B5763" s="3">
        <v>41420</v>
      </c>
      <c r="C5763" t="s">
        <v>30</v>
      </c>
      <c r="D5763" t="s">
        <v>7</v>
      </c>
      <c r="E5763" t="s">
        <v>3</v>
      </c>
      <c r="F5763">
        <v>3</v>
      </c>
      <c r="G5763">
        <v>0</v>
      </c>
      <c r="H5763">
        <f t="shared" ref="H5763:H5826" si="450">F5763+G5763</f>
        <v>3</v>
      </c>
      <c r="I5763" s="3">
        <f t="shared" ref="I5763:I5826" si="451">B5763+F5763+G5763</f>
        <v>41423</v>
      </c>
      <c r="J5763" t="s">
        <v>54</v>
      </c>
      <c r="K5763">
        <v>1700105</v>
      </c>
      <c r="L5763" t="s">
        <v>22</v>
      </c>
      <c r="M5763" t="s">
        <v>35</v>
      </c>
      <c r="N5763">
        <v>251</v>
      </c>
      <c r="O5763">
        <v>9.369092416954683E-2</v>
      </c>
      <c r="P5763" t="str">
        <f t="shared" ref="P5763:P5826" si="452">CONCATENATE(C5763,M5763)</f>
        <v>PORT04PORT09</v>
      </c>
      <c r="Q5763">
        <f>VLOOKUP(P5763,FreightRates!C$2:D$9,2,0)</f>
        <v>21.470399999999998</v>
      </c>
      <c r="R5763">
        <f>VLOOKUP(P5763,FreightRates!C$2:E$9,3,0)</f>
        <v>6.2E-2</v>
      </c>
      <c r="S5763">
        <f t="shared" ref="S5763:S5826" si="453">(R5763*O5763*N5763)+Q5763</f>
        <v>22.928418161926487</v>
      </c>
      <c r="T5763">
        <f t="shared" ref="T5763:T5826" si="454">O5763*N5763</f>
        <v>23.516421966556255</v>
      </c>
    </row>
    <row r="5764" spans="1:20" x14ac:dyDescent="0.35">
      <c r="A5764">
        <v>1447282467.7</v>
      </c>
      <c r="B5764" s="3">
        <v>41420</v>
      </c>
      <c r="C5764" t="s">
        <v>30</v>
      </c>
      <c r="D5764" t="s">
        <v>7</v>
      </c>
      <c r="E5764" t="s">
        <v>3</v>
      </c>
      <c r="F5764">
        <v>3</v>
      </c>
      <c r="G5764">
        <v>0</v>
      </c>
      <c r="H5764">
        <f t="shared" si="450"/>
        <v>3</v>
      </c>
      <c r="I5764" s="3">
        <f t="shared" si="451"/>
        <v>41423</v>
      </c>
      <c r="J5764" t="s">
        <v>54</v>
      </c>
      <c r="K5764">
        <v>1700094</v>
      </c>
      <c r="L5764" t="s">
        <v>22</v>
      </c>
      <c r="M5764" t="s">
        <v>35</v>
      </c>
      <c r="N5764">
        <v>290</v>
      </c>
      <c r="O5764">
        <v>0.63016905071521467</v>
      </c>
      <c r="P5764" t="str">
        <f t="shared" si="452"/>
        <v>PORT04PORT09</v>
      </c>
      <c r="Q5764">
        <f>VLOOKUP(P5764,FreightRates!C$2:D$9,2,0)</f>
        <v>21.470399999999998</v>
      </c>
      <c r="R5764">
        <f>VLOOKUP(P5764,FreightRates!C$2:E$9,3,0)</f>
        <v>6.2E-2</v>
      </c>
      <c r="S5764">
        <f t="shared" si="453"/>
        <v>32.800839531859559</v>
      </c>
      <c r="T5764">
        <f t="shared" si="454"/>
        <v>182.74902470741225</v>
      </c>
    </row>
    <row r="5765" spans="1:20" x14ac:dyDescent="0.35">
      <c r="A5765">
        <v>1447401851.7</v>
      </c>
      <c r="B5765" s="3">
        <v>41420</v>
      </c>
      <c r="C5765" t="s">
        <v>30</v>
      </c>
      <c r="D5765" t="s">
        <v>7</v>
      </c>
      <c r="E5765" t="s">
        <v>3</v>
      </c>
      <c r="F5765">
        <v>3</v>
      </c>
      <c r="G5765">
        <v>0</v>
      </c>
      <c r="H5765">
        <f t="shared" si="450"/>
        <v>3</v>
      </c>
      <c r="I5765" s="3">
        <f t="shared" si="451"/>
        <v>41423</v>
      </c>
      <c r="J5765" t="s">
        <v>54</v>
      </c>
      <c r="K5765">
        <v>1700094</v>
      </c>
      <c r="L5765" t="s">
        <v>22</v>
      </c>
      <c r="M5765" t="s">
        <v>35</v>
      </c>
      <c r="N5765">
        <v>262</v>
      </c>
      <c r="O5765">
        <v>0.63016905071521467</v>
      </c>
      <c r="P5765" t="str">
        <f t="shared" si="452"/>
        <v>PORT04PORT09</v>
      </c>
      <c r="Q5765">
        <f>VLOOKUP(P5765,FreightRates!C$2:D$9,2,0)</f>
        <v>21.470399999999998</v>
      </c>
      <c r="R5765">
        <f>VLOOKUP(P5765,FreightRates!C$2:E$9,3,0)</f>
        <v>6.2E-2</v>
      </c>
      <c r="S5765">
        <f t="shared" si="453"/>
        <v>31.706866059817948</v>
      </c>
      <c r="T5765">
        <f t="shared" si="454"/>
        <v>165.10429128738625</v>
      </c>
    </row>
    <row r="5766" spans="1:20" x14ac:dyDescent="0.35">
      <c r="A5766">
        <v>1447204790.7</v>
      </c>
      <c r="B5766" s="3">
        <v>41420</v>
      </c>
      <c r="C5766" t="s">
        <v>30</v>
      </c>
      <c r="D5766" t="s">
        <v>7</v>
      </c>
      <c r="E5766" t="s">
        <v>3</v>
      </c>
      <c r="F5766">
        <v>3</v>
      </c>
      <c r="G5766">
        <v>0</v>
      </c>
      <c r="H5766">
        <f t="shared" si="450"/>
        <v>3</v>
      </c>
      <c r="I5766" s="3">
        <f t="shared" si="451"/>
        <v>41423</v>
      </c>
      <c r="J5766" t="s">
        <v>54</v>
      </c>
      <c r="K5766">
        <v>1700094</v>
      </c>
      <c r="L5766" t="s">
        <v>22</v>
      </c>
      <c r="M5766" t="s">
        <v>35</v>
      </c>
      <c r="N5766">
        <v>291</v>
      </c>
      <c r="O5766">
        <v>0.25206762028608587</v>
      </c>
      <c r="P5766" t="str">
        <f t="shared" si="452"/>
        <v>PORT04PORT09</v>
      </c>
      <c r="Q5766">
        <f>VLOOKUP(P5766,FreightRates!C$2:D$9,2,0)</f>
        <v>21.470399999999998</v>
      </c>
      <c r="R5766">
        <f>VLOOKUP(P5766,FreightRates!C$2:E$9,3,0)</f>
        <v>6.2E-2</v>
      </c>
      <c r="S5766">
        <f t="shared" si="453"/>
        <v>26.018204005201561</v>
      </c>
      <c r="T5766">
        <f t="shared" si="454"/>
        <v>73.351677503250983</v>
      </c>
    </row>
    <row r="5767" spans="1:20" x14ac:dyDescent="0.35">
      <c r="A5767">
        <v>1447381072.7</v>
      </c>
      <c r="B5767" s="3">
        <v>41420</v>
      </c>
      <c r="C5767" t="s">
        <v>30</v>
      </c>
      <c r="D5767" t="s">
        <v>7</v>
      </c>
      <c r="E5767" t="s">
        <v>3</v>
      </c>
      <c r="F5767">
        <v>3</v>
      </c>
      <c r="G5767">
        <v>0</v>
      </c>
      <c r="H5767">
        <f t="shared" si="450"/>
        <v>3</v>
      </c>
      <c r="I5767" s="3">
        <f t="shared" si="451"/>
        <v>41423</v>
      </c>
      <c r="J5767" t="s">
        <v>54</v>
      </c>
      <c r="K5767">
        <v>1700094</v>
      </c>
      <c r="L5767" t="s">
        <v>22</v>
      </c>
      <c r="M5767" t="s">
        <v>35</v>
      </c>
      <c r="N5767">
        <v>300</v>
      </c>
      <c r="O5767">
        <v>1.2603381014304293</v>
      </c>
      <c r="P5767" t="str">
        <f t="shared" si="452"/>
        <v>PORT04PORT09</v>
      </c>
      <c r="Q5767">
        <f>VLOOKUP(P5767,FreightRates!C$2:D$9,2,0)</f>
        <v>21.470399999999998</v>
      </c>
      <c r="R5767">
        <f>VLOOKUP(P5767,FreightRates!C$2:E$9,3,0)</f>
        <v>6.2E-2</v>
      </c>
      <c r="S5767">
        <f t="shared" si="453"/>
        <v>44.912688686605989</v>
      </c>
      <c r="T5767">
        <f t="shared" si="454"/>
        <v>378.10143042912881</v>
      </c>
    </row>
    <row r="5768" spans="1:20" x14ac:dyDescent="0.35">
      <c r="A5768">
        <v>1447230406.7</v>
      </c>
      <c r="B5768" s="3">
        <v>41420</v>
      </c>
      <c r="C5768" t="s">
        <v>30</v>
      </c>
      <c r="D5768" t="s">
        <v>7</v>
      </c>
      <c r="E5768" t="s">
        <v>3</v>
      </c>
      <c r="F5768">
        <v>3</v>
      </c>
      <c r="G5768">
        <v>0</v>
      </c>
      <c r="H5768">
        <f t="shared" si="450"/>
        <v>3</v>
      </c>
      <c r="I5768" s="3">
        <f t="shared" si="451"/>
        <v>41423</v>
      </c>
      <c r="J5768" t="s">
        <v>54</v>
      </c>
      <c r="K5768">
        <v>1700097</v>
      </c>
      <c r="L5768" t="s">
        <v>22</v>
      </c>
      <c r="M5768" t="s">
        <v>35</v>
      </c>
      <c r="N5768">
        <v>339</v>
      </c>
      <c r="O5768">
        <v>0.17872193436960276</v>
      </c>
      <c r="P5768" t="str">
        <f t="shared" si="452"/>
        <v>PORT04PORT09</v>
      </c>
      <c r="Q5768">
        <f>VLOOKUP(P5768,FreightRates!C$2:D$9,2,0)</f>
        <v>21.470399999999998</v>
      </c>
      <c r="R5768">
        <f>VLOOKUP(P5768,FreightRates!C$2:E$9,3,0)</f>
        <v>6.2E-2</v>
      </c>
      <c r="S5768">
        <f t="shared" si="453"/>
        <v>25.226777616580307</v>
      </c>
      <c r="T5768">
        <f t="shared" si="454"/>
        <v>60.586735751295336</v>
      </c>
    </row>
    <row r="5769" spans="1:20" x14ac:dyDescent="0.35">
      <c r="A5769">
        <v>1447160489.7</v>
      </c>
      <c r="B5769" s="3">
        <v>41420</v>
      </c>
      <c r="C5769" t="s">
        <v>30</v>
      </c>
      <c r="D5769" t="s">
        <v>7</v>
      </c>
      <c r="E5769" t="s">
        <v>3</v>
      </c>
      <c r="F5769">
        <v>3</v>
      </c>
      <c r="G5769">
        <v>0</v>
      </c>
      <c r="H5769">
        <f t="shared" si="450"/>
        <v>3</v>
      </c>
      <c r="I5769" s="3">
        <f t="shared" si="451"/>
        <v>41423</v>
      </c>
      <c r="J5769" t="s">
        <v>54</v>
      </c>
      <c r="K5769">
        <v>1700097</v>
      </c>
      <c r="L5769" t="s">
        <v>22</v>
      </c>
      <c r="M5769" t="s">
        <v>35</v>
      </c>
      <c r="N5769">
        <v>274</v>
      </c>
      <c r="O5769">
        <v>0.67020725388601032</v>
      </c>
      <c r="P5769" t="str">
        <f t="shared" si="452"/>
        <v>PORT04PORT09</v>
      </c>
      <c r="Q5769">
        <f>VLOOKUP(P5769,FreightRates!C$2:D$9,2,0)</f>
        <v>21.470399999999998</v>
      </c>
      <c r="R5769">
        <f>VLOOKUP(P5769,FreightRates!C$2:E$9,3,0)</f>
        <v>6.2E-2</v>
      </c>
      <c r="S5769">
        <f t="shared" si="453"/>
        <v>32.85588082901554</v>
      </c>
      <c r="T5769">
        <f t="shared" si="454"/>
        <v>183.63678756476682</v>
      </c>
    </row>
    <row r="5770" spans="1:20" x14ac:dyDescent="0.35">
      <c r="A5770">
        <v>1447206362.7</v>
      </c>
      <c r="B5770" s="3">
        <v>41420</v>
      </c>
      <c r="C5770" t="s">
        <v>30</v>
      </c>
      <c r="D5770" t="s">
        <v>7</v>
      </c>
      <c r="E5770" t="s">
        <v>3</v>
      </c>
      <c r="F5770">
        <v>3</v>
      </c>
      <c r="G5770">
        <v>0</v>
      </c>
      <c r="H5770">
        <f t="shared" si="450"/>
        <v>3</v>
      </c>
      <c r="I5770" s="3">
        <f t="shared" si="451"/>
        <v>41423</v>
      </c>
      <c r="J5770" t="s">
        <v>54</v>
      </c>
      <c r="K5770">
        <v>1651302</v>
      </c>
      <c r="L5770" t="s">
        <v>22</v>
      </c>
      <c r="M5770" t="s">
        <v>35</v>
      </c>
      <c r="N5770">
        <v>347</v>
      </c>
      <c r="O5770">
        <v>0.38509705513322018</v>
      </c>
      <c r="P5770" t="str">
        <f t="shared" si="452"/>
        <v>PORT04PORT09</v>
      </c>
      <c r="Q5770">
        <f>VLOOKUP(P5770,FreightRates!C$2:D$9,2,0)</f>
        <v>21.470399999999998</v>
      </c>
      <c r="R5770">
        <f>VLOOKUP(P5770,FreightRates!C$2:E$9,3,0)</f>
        <v>6.2E-2</v>
      </c>
      <c r="S5770">
        <f t="shared" si="453"/>
        <v>29.755378044136098</v>
      </c>
      <c r="T5770">
        <f t="shared" si="454"/>
        <v>133.62867813122739</v>
      </c>
    </row>
    <row r="5771" spans="1:20" x14ac:dyDescent="0.35">
      <c r="A5771">
        <v>1447323935.7</v>
      </c>
      <c r="B5771" s="3">
        <v>41420</v>
      </c>
      <c r="C5771" t="s">
        <v>30</v>
      </c>
      <c r="D5771" t="s">
        <v>7</v>
      </c>
      <c r="E5771" t="s">
        <v>3</v>
      </c>
      <c r="F5771">
        <v>3</v>
      </c>
      <c r="G5771">
        <v>0</v>
      </c>
      <c r="H5771">
        <f t="shared" si="450"/>
        <v>3</v>
      </c>
      <c r="I5771" s="3">
        <f t="shared" si="451"/>
        <v>41423</v>
      </c>
      <c r="J5771" t="s">
        <v>54</v>
      </c>
      <c r="K5771">
        <v>1651302</v>
      </c>
      <c r="L5771" t="s">
        <v>22</v>
      </c>
      <c r="M5771" t="s">
        <v>35</v>
      </c>
      <c r="N5771">
        <v>486</v>
      </c>
      <c r="O5771">
        <v>1.6599010997121559</v>
      </c>
      <c r="P5771" t="str">
        <f t="shared" si="452"/>
        <v>PORT04PORT09</v>
      </c>
      <c r="Q5771">
        <f>VLOOKUP(P5771,FreightRates!C$2:D$9,2,0)</f>
        <v>21.470399999999998</v>
      </c>
      <c r="R5771">
        <f>VLOOKUP(P5771,FreightRates!C$2:E$9,3,0)</f>
        <v>6.2E-2</v>
      </c>
      <c r="S5771">
        <f t="shared" si="453"/>
        <v>71.486539936526682</v>
      </c>
      <c r="T5771">
        <f t="shared" si="454"/>
        <v>806.71193446010784</v>
      </c>
    </row>
    <row r="5772" spans="1:20" x14ac:dyDescent="0.35">
      <c r="A5772">
        <v>1447383186.7</v>
      </c>
      <c r="B5772" s="3">
        <v>41420</v>
      </c>
      <c r="C5772" t="s">
        <v>30</v>
      </c>
      <c r="D5772" t="s">
        <v>7</v>
      </c>
      <c r="E5772" t="s">
        <v>3</v>
      </c>
      <c r="F5772">
        <v>3</v>
      </c>
      <c r="G5772">
        <v>0</v>
      </c>
      <c r="H5772">
        <f t="shared" si="450"/>
        <v>3</v>
      </c>
      <c r="I5772" s="3">
        <f t="shared" si="451"/>
        <v>41423</v>
      </c>
      <c r="J5772" t="s">
        <v>54</v>
      </c>
      <c r="K5772">
        <v>1651302</v>
      </c>
      <c r="L5772" t="s">
        <v>22</v>
      </c>
      <c r="M5772" t="s">
        <v>35</v>
      </c>
      <c r="N5772">
        <v>308</v>
      </c>
      <c r="O5772">
        <v>6.6396043988486239E-2</v>
      </c>
      <c r="P5772" t="str">
        <f t="shared" si="452"/>
        <v>PORT04PORT09</v>
      </c>
      <c r="Q5772">
        <f>VLOOKUP(P5772,FreightRates!C$2:D$9,2,0)</f>
        <v>21.470399999999998</v>
      </c>
      <c r="R5772">
        <f>VLOOKUP(P5772,FreightRates!C$2:E$9,3,0)</f>
        <v>6.2E-2</v>
      </c>
      <c r="S5772">
        <f t="shared" si="453"/>
        <v>22.738298856004132</v>
      </c>
      <c r="T5772">
        <f t="shared" si="454"/>
        <v>20.44998154845376</v>
      </c>
    </row>
    <row r="5773" spans="1:20" x14ac:dyDescent="0.35">
      <c r="A5773">
        <v>1447161685.7</v>
      </c>
      <c r="B5773" s="3">
        <v>41420</v>
      </c>
      <c r="C5773" t="s">
        <v>30</v>
      </c>
      <c r="D5773" t="s">
        <v>7</v>
      </c>
      <c r="E5773" t="s">
        <v>3</v>
      </c>
      <c r="F5773">
        <v>3</v>
      </c>
      <c r="G5773">
        <v>0</v>
      </c>
      <c r="H5773">
        <f t="shared" si="450"/>
        <v>3</v>
      </c>
      <c r="I5773" s="3">
        <f t="shared" si="451"/>
        <v>41423</v>
      </c>
      <c r="J5773" t="s">
        <v>54</v>
      </c>
      <c r="K5773">
        <v>1651302</v>
      </c>
      <c r="L5773" t="s">
        <v>22</v>
      </c>
      <c r="M5773" t="s">
        <v>35</v>
      </c>
      <c r="N5773">
        <v>445</v>
      </c>
      <c r="O5773">
        <v>0.79675252786183481</v>
      </c>
      <c r="P5773" t="str">
        <f t="shared" si="452"/>
        <v>PORT04PORT09</v>
      </c>
      <c r="Q5773">
        <f>VLOOKUP(P5773,FreightRates!C$2:D$9,2,0)</f>
        <v>21.470399999999998</v>
      </c>
      <c r="R5773">
        <f>VLOOKUP(P5773,FreightRates!C$2:E$9,3,0)</f>
        <v>6.2E-2</v>
      </c>
      <c r="S5773">
        <f t="shared" si="453"/>
        <v>43.452802243708021</v>
      </c>
      <c r="T5773">
        <f t="shared" si="454"/>
        <v>354.55487489851652</v>
      </c>
    </row>
    <row r="5774" spans="1:20" x14ac:dyDescent="0.35">
      <c r="A5774">
        <v>1447258815.7</v>
      </c>
      <c r="B5774" s="3">
        <v>41420</v>
      </c>
      <c r="C5774" t="s">
        <v>30</v>
      </c>
      <c r="D5774" t="s">
        <v>7</v>
      </c>
      <c r="E5774" t="s">
        <v>3</v>
      </c>
      <c r="F5774">
        <v>3</v>
      </c>
      <c r="G5774">
        <v>0</v>
      </c>
      <c r="H5774">
        <f t="shared" si="450"/>
        <v>3</v>
      </c>
      <c r="I5774" s="3">
        <f t="shared" si="451"/>
        <v>41423</v>
      </c>
      <c r="J5774" t="s">
        <v>54</v>
      </c>
      <c r="K5774">
        <v>1651302</v>
      </c>
      <c r="L5774" t="s">
        <v>22</v>
      </c>
      <c r="M5774" t="s">
        <v>35</v>
      </c>
      <c r="N5774">
        <v>546</v>
      </c>
      <c r="O5774">
        <v>1.5935050557236696</v>
      </c>
      <c r="P5774" t="str">
        <f t="shared" si="452"/>
        <v>PORT04PORT09</v>
      </c>
      <c r="Q5774">
        <f>VLOOKUP(P5774,FreightRates!C$2:D$9,2,0)</f>
        <v>21.470399999999998</v>
      </c>
      <c r="R5774">
        <f>VLOOKUP(P5774,FreightRates!C$2:E$9,3,0)</f>
        <v>6.2E-2</v>
      </c>
      <c r="S5774">
        <f t="shared" si="453"/>
        <v>75.413733146357657</v>
      </c>
      <c r="T5774">
        <f t="shared" si="454"/>
        <v>870.05376042512364</v>
      </c>
    </row>
    <row r="5775" spans="1:20" x14ac:dyDescent="0.35">
      <c r="A5775">
        <v>1447207592.7</v>
      </c>
      <c r="B5775" s="3">
        <v>41420</v>
      </c>
      <c r="C5775" t="s">
        <v>30</v>
      </c>
      <c r="D5775" t="s">
        <v>7</v>
      </c>
      <c r="E5775" t="s">
        <v>3</v>
      </c>
      <c r="F5775">
        <v>3</v>
      </c>
      <c r="G5775">
        <v>0</v>
      </c>
      <c r="H5775">
        <f t="shared" si="450"/>
        <v>3</v>
      </c>
      <c r="I5775" s="3">
        <f t="shared" si="451"/>
        <v>41423</v>
      </c>
      <c r="J5775" t="s">
        <v>54</v>
      </c>
      <c r="K5775">
        <v>1651302</v>
      </c>
      <c r="L5775" t="s">
        <v>22</v>
      </c>
      <c r="M5775" t="s">
        <v>35</v>
      </c>
      <c r="N5775">
        <v>774</v>
      </c>
      <c r="O5775">
        <v>3.1</v>
      </c>
      <c r="P5775" t="str">
        <f t="shared" si="452"/>
        <v>PORT04PORT09</v>
      </c>
      <c r="Q5775">
        <f>VLOOKUP(P5775,FreightRates!C$2:D$9,2,0)</f>
        <v>21.470399999999998</v>
      </c>
      <c r="R5775">
        <f>VLOOKUP(P5775,FreightRates!C$2:E$9,3,0)</f>
        <v>6.2E-2</v>
      </c>
      <c r="S5775">
        <f t="shared" si="453"/>
        <v>170.23320000000001</v>
      </c>
      <c r="T5775">
        <f t="shared" si="454"/>
        <v>2399.4</v>
      </c>
    </row>
    <row r="5776" spans="1:20" x14ac:dyDescent="0.35">
      <c r="A5776">
        <v>1447323916.7</v>
      </c>
      <c r="B5776" s="3">
        <v>41420</v>
      </c>
      <c r="C5776" t="s">
        <v>30</v>
      </c>
      <c r="D5776" t="s">
        <v>7</v>
      </c>
      <c r="E5776" t="s">
        <v>3</v>
      </c>
      <c r="F5776">
        <v>3</v>
      </c>
      <c r="G5776">
        <v>0</v>
      </c>
      <c r="H5776">
        <f t="shared" si="450"/>
        <v>3</v>
      </c>
      <c r="I5776" s="3">
        <f t="shared" si="451"/>
        <v>41423</v>
      </c>
      <c r="J5776" t="s">
        <v>54</v>
      </c>
      <c r="K5776">
        <v>1651302</v>
      </c>
      <c r="L5776" t="s">
        <v>22</v>
      </c>
      <c r="M5776" t="s">
        <v>35</v>
      </c>
      <c r="N5776">
        <v>1131</v>
      </c>
      <c r="O5776">
        <v>4.0199999999999996</v>
      </c>
      <c r="P5776" t="str">
        <f t="shared" si="452"/>
        <v>PORT04PORT09</v>
      </c>
      <c r="Q5776">
        <f>VLOOKUP(P5776,FreightRates!C$2:D$9,2,0)</f>
        <v>21.470399999999998</v>
      </c>
      <c r="R5776">
        <f>VLOOKUP(P5776,FreightRates!C$2:E$9,3,0)</f>
        <v>6.2E-2</v>
      </c>
      <c r="S5776">
        <f t="shared" si="453"/>
        <v>303.36083999999994</v>
      </c>
      <c r="T5776">
        <f t="shared" si="454"/>
        <v>4546.62</v>
      </c>
    </row>
    <row r="5777" spans="1:20" x14ac:dyDescent="0.35">
      <c r="A5777">
        <v>1447161663.7</v>
      </c>
      <c r="B5777" s="3">
        <v>41420</v>
      </c>
      <c r="C5777" t="s">
        <v>30</v>
      </c>
      <c r="D5777" t="s">
        <v>7</v>
      </c>
      <c r="E5777" t="s">
        <v>3</v>
      </c>
      <c r="F5777">
        <v>3</v>
      </c>
      <c r="G5777">
        <v>0</v>
      </c>
      <c r="H5777">
        <f t="shared" si="450"/>
        <v>3</v>
      </c>
      <c r="I5777" s="3">
        <f t="shared" si="451"/>
        <v>41423</v>
      </c>
      <c r="J5777" t="s">
        <v>54</v>
      </c>
      <c r="K5777">
        <v>1651302</v>
      </c>
      <c r="L5777" t="s">
        <v>22</v>
      </c>
      <c r="M5777" t="s">
        <v>35</v>
      </c>
      <c r="N5777">
        <v>1093</v>
      </c>
      <c r="O5777">
        <v>4</v>
      </c>
      <c r="P5777" t="str">
        <f t="shared" si="452"/>
        <v>PORT04PORT09</v>
      </c>
      <c r="Q5777">
        <f>VLOOKUP(P5777,FreightRates!C$2:D$9,2,0)</f>
        <v>21.470399999999998</v>
      </c>
      <c r="R5777">
        <f>VLOOKUP(P5777,FreightRates!C$2:E$9,3,0)</f>
        <v>6.2E-2</v>
      </c>
      <c r="S5777">
        <f t="shared" si="453"/>
        <v>292.53440000000001</v>
      </c>
      <c r="T5777">
        <f t="shared" si="454"/>
        <v>4372</v>
      </c>
    </row>
    <row r="5778" spans="1:20" x14ac:dyDescent="0.35">
      <c r="A5778">
        <v>1447258816.7</v>
      </c>
      <c r="B5778" s="3">
        <v>41420</v>
      </c>
      <c r="C5778" t="s">
        <v>30</v>
      </c>
      <c r="D5778" t="s">
        <v>7</v>
      </c>
      <c r="E5778" t="s">
        <v>3</v>
      </c>
      <c r="F5778">
        <v>3</v>
      </c>
      <c r="G5778">
        <v>0</v>
      </c>
      <c r="H5778">
        <f t="shared" si="450"/>
        <v>3</v>
      </c>
      <c r="I5778" s="3">
        <f t="shared" si="451"/>
        <v>41423</v>
      </c>
      <c r="J5778" t="s">
        <v>54</v>
      </c>
      <c r="K5778">
        <v>1651302</v>
      </c>
      <c r="L5778" t="s">
        <v>22</v>
      </c>
      <c r="M5778" t="s">
        <v>35</v>
      </c>
      <c r="N5778">
        <v>1012</v>
      </c>
      <c r="O5778">
        <v>3.6</v>
      </c>
      <c r="P5778" t="str">
        <f t="shared" si="452"/>
        <v>PORT04PORT09</v>
      </c>
      <c r="Q5778">
        <f>VLOOKUP(P5778,FreightRates!C$2:D$9,2,0)</f>
        <v>21.470399999999998</v>
      </c>
      <c r="R5778">
        <f>VLOOKUP(P5778,FreightRates!C$2:E$9,3,0)</f>
        <v>6.2E-2</v>
      </c>
      <c r="S5778">
        <f t="shared" si="453"/>
        <v>247.34879999999998</v>
      </c>
      <c r="T5778">
        <f t="shared" si="454"/>
        <v>3643.2000000000003</v>
      </c>
    </row>
    <row r="5779" spans="1:20" x14ac:dyDescent="0.35">
      <c r="A5779">
        <v>1447273192.7</v>
      </c>
      <c r="B5779" s="3">
        <v>41420</v>
      </c>
      <c r="C5779" t="s">
        <v>30</v>
      </c>
      <c r="D5779" t="s">
        <v>7</v>
      </c>
      <c r="E5779" t="s">
        <v>3</v>
      </c>
      <c r="F5779">
        <v>3</v>
      </c>
      <c r="G5779">
        <v>0</v>
      </c>
      <c r="H5779">
        <f t="shared" si="450"/>
        <v>3</v>
      </c>
      <c r="I5779" s="3">
        <f t="shared" si="451"/>
        <v>41423</v>
      </c>
      <c r="J5779" t="s">
        <v>54</v>
      </c>
      <c r="K5779">
        <v>1651302</v>
      </c>
      <c r="L5779" t="s">
        <v>22</v>
      </c>
      <c r="M5779" t="s">
        <v>35</v>
      </c>
      <c r="N5779">
        <v>1288</v>
      </c>
      <c r="O5779">
        <v>4.12</v>
      </c>
      <c r="P5779" t="str">
        <f t="shared" si="452"/>
        <v>PORT04PORT09</v>
      </c>
      <c r="Q5779">
        <f>VLOOKUP(P5779,FreightRates!C$2:D$9,2,0)</f>
        <v>21.470399999999998</v>
      </c>
      <c r="R5779">
        <f>VLOOKUP(P5779,FreightRates!C$2:E$9,3,0)</f>
        <v>6.2E-2</v>
      </c>
      <c r="S5779">
        <f t="shared" si="453"/>
        <v>350.47711999999996</v>
      </c>
      <c r="T5779">
        <f t="shared" si="454"/>
        <v>5306.56</v>
      </c>
    </row>
    <row r="5780" spans="1:20" x14ac:dyDescent="0.35">
      <c r="A5780">
        <v>1447355132.7</v>
      </c>
      <c r="B5780" s="3">
        <v>41420</v>
      </c>
      <c r="C5780" t="s">
        <v>30</v>
      </c>
      <c r="D5780" t="s">
        <v>7</v>
      </c>
      <c r="E5780" t="s">
        <v>3</v>
      </c>
      <c r="F5780">
        <v>3</v>
      </c>
      <c r="G5780">
        <v>0</v>
      </c>
      <c r="H5780">
        <f t="shared" si="450"/>
        <v>3</v>
      </c>
      <c r="I5780" s="3">
        <f t="shared" si="451"/>
        <v>41423</v>
      </c>
      <c r="J5780" t="s">
        <v>54</v>
      </c>
      <c r="K5780">
        <v>1651302</v>
      </c>
      <c r="L5780" t="s">
        <v>22</v>
      </c>
      <c r="M5780" t="s">
        <v>35</v>
      </c>
      <c r="N5780">
        <v>1328</v>
      </c>
      <c r="O5780">
        <v>4.0999999999999996</v>
      </c>
      <c r="P5780" t="str">
        <f t="shared" si="452"/>
        <v>PORT04PORT09</v>
      </c>
      <c r="Q5780">
        <f>VLOOKUP(P5780,FreightRates!C$2:D$9,2,0)</f>
        <v>21.470399999999998</v>
      </c>
      <c r="R5780">
        <f>VLOOKUP(P5780,FreightRates!C$2:E$9,3,0)</f>
        <v>6.2E-2</v>
      </c>
      <c r="S5780">
        <f t="shared" si="453"/>
        <v>359.04799999999994</v>
      </c>
      <c r="T5780">
        <f t="shared" si="454"/>
        <v>5444.7999999999993</v>
      </c>
    </row>
    <row r="5781" spans="1:20" x14ac:dyDescent="0.35">
      <c r="A5781">
        <v>1447334360.7</v>
      </c>
      <c r="B5781" s="3">
        <v>41420</v>
      </c>
      <c r="C5781" t="s">
        <v>30</v>
      </c>
      <c r="D5781" t="s">
        <v>7</v>
      </c>
      <c r="E5781" t="s">
        <v>3</v>
      </c>
      <c r="F5781">
        <v>3</v>
      </c>
      <c r="G5781">
        <v>0</v>
      </c>
      <c r="H5781">
        <f t="shared" si="450"/>
        <v>3</v>
      </c>
      <c r="I5781" s="3">
        <f t="shared" si="451"/>
        <v>41423</v>
      </c>
      <c r="J5781" t="s">
        <v>54</v>
      </c>
      <c r="K5781">
        <v>1651302</v>
      </c>
      <c r="L5781" t="s">
        <v>22</v>
      </c>
      <c r="M5781" t="s">
        <v>35</v>
      </c>
      <c r="N5781">
        <v>1239</v>
      </c>
      <c r="O5781">
        <v>4.0599999999999996</v>
      </c>
      <c r="P5781" t="str">
        <f t="shared" si="452"/>
        <v>PORT04PORT09</v>
      </c>
      <c r="Q5781">
        <f>VLOOKUP(P5781,FreightRates!C$2:D$9,2,0)</f>
        <v>21.470399999999998</v>
      </c>
      <c r="R5781">
        <f>VLOOKUP(P5781,FreightRates!C$2:E$9,3,0)</f>
        <v>6.2E-2</v>
      </c>
      <c r="S5781">
        <f t="shared" si="453"/>
        <v>333.35147999999998</v>
      </c>
      <c r="T5781">
        <f t="shared" si="454"/>
        <v>5030.3399999999992</v>
      </c>
    </row>
    <row r="5782" spans="1:20" x14ac:dyDescent="0.35">
      <c r="A5782">
        <v>1447353776.7</v>
      </c>
      <c r="B5782" s="3">
        <v>41420</v>
      </c>
      <c r="C5782" t="s">
        <v>30</v>
      </c>
      <c r="D5782" t="s">
        <v>7</v>
      </c>
      <c r="E5782" t="s">
        <v>3</v>
      </c>
      <c r="F5782">
        <v>3</v>
      </c>
      <c r="G5782">
        <v>0</v>
      </c>
      <c r="H5782">
        <f t="shared" si="450"/>
        <v>3</v>
      </c>
      <c r="I5782" s="3">
        <f t="shared" si="451"/>
        <v>41423</v>
      </c>
      <c r="J5782" t="s">
        <v>54</v>
      </c>
      <c r="K5782">
        <v>1651299</v>
      </c>
      <c r="L5782" t="s">
        <v>22</v>
      </c>
      <c r="M5782" t="s">
        <v>35</v>
      </c>
      <c r="N5782">
        <v>505</v>
      </c>
      <c r="O5782">
        <v>0.60845843853879433</v>
      </c>
      <c r="P5782" t="str">
        <f t="shared" si="452"/>
        <v>PORT04PORT09</v>
      </c>
      <c r="Q5782">
        <f>VLOOKUP(P5782,FreightRates!C$2:D$9,2,0)</f>
        <v>21.470399999999998</v>
      </c>
      <c r="R5782">
        <f>VLOOKUP(P5782,FreightRates!C$2:E$9,3,0)</f>
        <v>6.2E-2</v>
      </c>
      <c r="S5782">
        <f t="shared" si="453"/>
        <v>40.521233710649653</v>
      </c>
      <c r="T5782">
        <f t="shared" si="454"/>
        <v>307.27151146209115</v>
      </c>
    </row>
    <row r="5783" spans="1:20" x14ac:dyDescent="0.35">
      <c r="A5783">
        <v>1447185736.7</v>
      </c>
      <c r="B5783" s="3">
        <v>41420</v>
      </c>
      <c r="C5783" t="s">
        <v>30</v>
      </c>
      <c r="D5783" t="s">
        <v>7</v>
      </c>
      <c r="E5783" t="s">
        <v>3</v>
      </c>
      <c r="F5783">
        <v>3</v>
      </c>
      <c r="G5783">
        <v>0</v>
      </c>
      <c r="H5783">
        <f t="shared" si="450"/>
        <v>3</v>
      </c>
      <c r="I5783" s="3">
        <f t="shared" si="451"/>
        <v>41423</v>
      </c>
      <c r="J5783" t="s">
        <v>54</v>
      </c>
      <c r="K5783">
        <v>1651299</v>
      </c>
      <c r="L5783" t="s">
        <v>22</v>
      </c>
      <c r="M5783" t="s">
        <v>35</v>
      </c>
      <c r="N5783">
        <v>396</v>
      </c>
      <c r="O5783">
        <v>0.30422921926939717</v>
      </c>
      <c r="P5783" t="str">
        <f t="shared" si="452"/>
        <v>PORT04PORT09</v>
      </c>
      <c r="Q5783">
        <f>VLOOKUP(P5783,FreightRates!C$2:D$9,2,0)</f>
        <v>21.470399999999998</v>
      </c>
      <c r="R5783">
        <f>VLOOKUP(P5783,FreightRates!C$2:E$9,3,0)</f>
        <v>6.2E-2</v>
      </c>
      <c r="S5783">
        <f t="shared" si="453"/>
        <v>28.939835791502237</v>
      </c>
      <c r="T5783">
        <f t="shared" si="454"/>
        <v>120.47477083068128</v>
      </c>
    </row>
    <row r="5784" spans="1:20" x14ac:dyDescent="0.35">
      <c r="A5784">
        <v>1447196772.7</v>
      </c>
      <c r="B5784" s="3">
        <v>41420</v>
      </c>
      <c r="C5784" t="s">
        <v>30</v>
      </c>
      <c r="D5784" t="s">
        <v>7</v>
      </c>
      <c r="E5784" t="s">
        <v>3</v>
      </c>
      <c r="F5784">
        <v>3</v>
      </c>
      <c r="G5784">
        <v>0</v>
      </c>
      <c r="H5784">
        <f t="shared" si="450"/>
        <v>3</v>
      </c>
      <c r="I5784" s="3">
        <f t="shared" si="451"/>
        <v>41423</v>
      </c>
      <c r="J5784" t="s">
        <v>54</v>
      </c>
      <c r="K5784">
        <v>1651299</v>
      </c>
      <c r="L5784" t="s">
        <v>22</v>
      </c>
      <c r="M5784" t="s">
        <v>35</v>
      </c>
      <c r="N5784">
        <v>1368</v>
      </c>
      <c r="O5784">
        <v>3.3465214119633688</v>
      </c>
      <c r="P5784" t="str">
        <f t="shared" si="452"/>
        <v>PORT04PORT09</v>
      </c>
      <c r="Q5784">
        <f>VLOOKUP(P5784,FreightRates!C$2:D$9,2,0)</f>
        <v>21.470399999999998</v>
      </c>
      <c r="R5784">
        <f>VLOOKUP(P5784,FreightRates!C$2:E$9,3,0)</f>
        <v>6.2E-2</v>
      </c>
      <c r="S5784">
        <f t="shared" si="453"/>
        <v>305.30896007708503</v>
      </c>
      <c r="T5784">
        <f t="shared" si="454"/>
        <v>4578.041291565889</v>
      </c>
    </row>
    <row r="5785" spans="1:20" x14ac:dyDescent="0.35">
      <c r="A5785">
        <v>1447269643.7</v>
      </c>
      <c r="B5785" s="3">
        <v>41420</v>
      </c>
      <c r="C5785" t="s">
        <v>30</v>
      </c>
      <c r="D5785" t="s">
        <v>7</v>
      </c>
      <c r="E5785" t="s">
        <v>3</v>
      </c>
      <c r="F5785">
        <v>3</v>
      </c>
      <c r="G5785">
        <v>0</v>
      </c>
      <c r="H5785">
        <f t="shared" si="450"/>
        <v>3</v>
      </c>
      <c r="I5785" s="3">
        <f t="shared" si="451"/>
        <v>41423</v>
      </c>
      <c r="J5785" t="s">
        <v>54</v>
      </c>
      <c r="K5785">
        <v>1651299</v>
      </c>
      <c r="L5785" t="s">
        <v>22</v>
      </c>
      <c r="M5785" t="s">
        <v>35</v>
      </c>
      <c r="N5785">
        <v>509</v>
      </c>
      <c r="O5785">
        <v>0.60845843853879433</v>
      </c>
      <c r="P5785" t="str">
        <f t="shared" si="452"/>
        <v>PORT04PORT09</v>
      </c>
      <c r="Q5785">
        <f>VLOOKUP(P5785,FreightRates!C$2:D$9,2,0)</f>
        <v>21.470399999999998</v>
      </c>
      <c r="R5785">
        <f>VLOOKUP(P5785,FreightRates!C$2:E$9,3,0)</f>
        <v>6.2E-2</v>
      </c>
      <c r="S5785">
        <f t="shared" si="453"/>
        <v>40.672131403407271</v>
      </c>
      <c r="T5785">
        <f t="shared" si="454"/>
        <v>309.70534521624631</v>
      </c>
    </row>
    <row r="5786" spans="1:20" x14ac:dyDescent="0.35">
      <c r="A5786">
        <v>1447156639.7</v>
      </c>
      <c r="B5786" s="3">
        <v>41420</v>
      </c>
      <c r="C5786" t="s">
        <v>30</v>
      </c>
      <c r="D5786" t="s">
        <v>7</v>
      </c>
      <c r="E5786" t="s">
        <v>3</v>
      </c>
      <c r="F5786">
        <v>3</v>
      </c>
      <c r="G5786">
        <v>0</v>
      </c>
      <c r="H5786">
        <f t="shared" si="450"/>
        <v>3</v>
      </c>
      <c r="I5786" s="3">
        <f t="shared" si="451"/>
        <v>41423</v>
      </c>
      <c r="J5786" t="s">
        <v>54</v>
      </c>
      <c r="K5786">
        <v>1651299</v>
      </c>
      <c r="L5786" t="s">
        <v>22</v>
      </c>
      <c r="M5786" t="s">
        <v>35</v>
      </c>
      <c r="N5786">
        <v>554</v>
      </c>
      <c r="O5786">
        <v>0.79099597010043265</v>
      </c>
      <c r="P5786" t="str">
        <f t="shared" si="452"/>
        <v>PORT04PORT09</v>
      </c>
      <c r="Q5786">
        <f>VLOOKUP(P5786,FreightRates!C$2:D$9,2,0)</f>
        <v>21.470399999999998</v>
      </c>
      <c r="R5786">
        <f>VLOOKUP(P5786,FreightRates!C$2:E$9,3,0)</f>
        <v>6.2E-2</v>
      </c>
      <c r="S5786">
        <f t="shared" si="453"/>
        <v>48.639529581009654</v>
      </c>
      <c r="T5786">
        <f t="shared" si="454"/>
        <v>438.21176743563967</v>
      </c>
    </row>
    <row r="5787" spans="1:20" x14ac:dyDescent="0.35">
      <c r="A5787">
        <v>1447346492.7</v>
      </c>
      <c r="B5787" s="3">
        <v>41420</v>
      </c>
      <c r="C5787" t="s">
        <v>30</v>
      </c>
      <c r="D5787" t="s">
        <v>7</v>
      </c>
      <c r="E5787" t="s">
        <v>3</v>
      </c>
      <c r="F5787">
        <v>3</v>
      </c>
      <c r="G5787">
        <v>0</v>
      </c>
      <c r="H5787">
        <f t="shared" si="450"/>
        <v>3</v>
      </c>
      <c r="I5787" s="3">
        <f t="shared" si="451"/>
        <v>41423</v>
      </c>
      <c r="J5787" t="s">
        <v>54</v>
      </c>
      <c r="K5787">
        <v>1651299</v>
      </c>
      <c r="L5787" t="s">
        <v>22</v>
      </c>
      <c r="M5787" t="s">
        <v>35</v>
      </c>
      <c r="N5787">
        <v>2233</v>
      </c>
      <c r="O5787">
        <v>6.0845843853879433</v>
      </c>
      <c r="P5787" t="str">
        <f t="shared" si="452"/>
        <v>PORT04PORT09</v>
      </c>
      <c r="Q5787">
        <f>VLOOKUP(P5787,FreightRates!C$2:D$9,2,0)</f>
        <v>21.470399999999998</v>
      </c>
      <c r="R5787">
        <f>VLOOKUP(P5787,FreightRates!C$2:E$9,3,0)</f>
        <v>6.2E-2</v>
      </c>
      <c r="S5787">
        <f t="shared" si="453"/>
        <v>863.85676981941924</v>
      </c>
      <c r="T5787">
        <f t="shared" si="454"/>
        <v>13586.876932571278</v>
      </c>
    </row>
    <row r="5788" spans="1:20" x14ac:dyDescent="0.35">
      <c r="A5788">
        <v>1447365767.7</v>
      </c>
      <c r="B5788" s="3">
        <v>41420</v>
      </c>
      <c r="C5788" t="s">
        <v>30</v>
      </c>
      <c r="D5788" t="s">
        <v>7</v>
      </c>
      <c r="E5788" t="s">
        <v>3</v>
      </c>
      <c r="F5788">
        <v>3</v>
      </c>
      <c r="G5788">
        <v>0</v>
      </c>
      <c r="H5788">
        <f t="shared" si="450"/>
        <v>3</v>
      </c>
      <c r="I5788" s="3">
        <f t="shared" si="451"/>
        <v>41423</v>
      </c>
      <c r="J5788" t="s">
        <v>54</v>
      </c>
      <c r="K5788">
        <v>1651299</v>
      </c>
      <c r="L5788" t="s">
        <v>22</v>
      </c>
      <c r="M5788" t="s">
        <v>35</v>
      </c>
      <c r="N5788">
        <v>1262</v>
      </c>
      <c r="O5788">
        <v>3.0422921926939717</v>
      </c>
      <c r="P5788" t="str">
        <f t="shared" si="452"/>
        <v>PORT04PORT09</v>
      </c>
      <c r="Q5788">
        <f>VLOOKUP(P5788,FreightRates!C$2:D$9,2,0)</f>
        <v>21.470399999999998</v>
      </c>
      <c r="R5788">
        <f>VLOOKUP(P5788,FreightRates!C$2:E$9,3,0)</f>
        <v>6.2E-2</v>
      </c>
      <c r="S5788">
        <f t="shared" si="453"/>
        <v>259.51151032514713</v>
      </c>
      <c r="T5788">
        <f t="shared" si="454"/>
        <v>3839.3727471797924</v>
      </c>
    </row>
    <row r="5789" spans="1:20" x14ac:dyDescent="0.35">
      <c r="A5789">
        <v>1447266957.7</v>
      </c>
      <c r="B5789" s="3">
        <v>41420</v>
      </c>
      <c r="C5789" t="s">
        <v>30</v>
      </c>
      <c r="D5789" t="s">
        <v>7</v>
      </c>
      <c r="E5789" t="s">
        <v>3</v>
      </c>
      <c r="F5789">
        <v>3</v>
      </c>
      <c r="G5789">
        <v>0</v>
      </c>
      <c r="H5789">
        <f t="shared" si="450"/>
        <v>3</v>
      </c>
      <c r="I5789" s="3">
        <f t="shared" si="451"/>
        <v>41423</v>
      </c>
      <c r="J5789" t="s">
        <v>54</v>
      </c>
      <c r="K5789">
        <v>1651299</v>
      </c>
      <c r="L5789" t="s">
        <v>22</v>
      </c>
      <c r="M5789" t="s">
        <v>35</v>
      </c>
      <c r="N5789">
        <v>1296</v>
      </c>
      <c r="O5789">
        <v>3.0422921926939717</v>
      </c>
      <c r="P5789" t="str">
        <f t="shared" si="452"/>
        <v>PORT04PORT09</v>
      </c>
      <c r="Q5789">
        <f>VLOOKUP(P5789,FreightRates!C$2:D$9,2,0)</f>
        <v>21.470399999999998</v>
      </c>
      <c r="R5789">
        <f>VLOOKUP(P5789,FreightRates!C$2:E$9,3,0)</f>
        <v>6.2E-2</v>
      </c>
      <c r="S5789">
        <f t="shared" si="453"/>
        <v>265.92466226734598</v>
      </c>
      <c r="T5789">
        <f t="shared" si="454"/>
        <v>3942.8106817313874</v>
      </c>
    </row>
    <row r="5790" spans="1:20" x14ac:dyDescent="0.35">
      <c r="A5790">
        <v>1447163449.7</v>
      </c>
      <c r="B5790" s="3">
        <v>41420</v>
      </c>
      <c r="C5790" t="s">
        <v>30</v>
      </c>
      <c r="D5790" t="s">
        <v>7</v>
      </c>
      <c r="E5790" t="s">
        <v>3</v>
      </c>
      <c r="F5790">
        <v>3</v>
      </c>
      <c r="G5790">
        <v>0</v>
      </c>
      <c r="H5790">
        <f t="shared" si="450"/>
        <v>3</v>
      </c>
      <c r="I5790" s="3">
        <f t="shared" si="451"/>
        <v>41423</v>
      </c>
      <c r="J5790" t="s">
        <v>54</v>
      </c>
      <c r="K5790">
        <v>1651299</v>
      </c>
      <c r="L5790" t="s">
        <v>22</v>
      </c>
      <c r="M5790" t="s">
        <v>35</v>
      </c>
      <c r="N5790">
        <v>10266</v>
      </c>
      <c r="O5790">
        <v>26.82</v>
      </c>
      <c r="P5790" t="str">
        <f t="shared" si="452"/>
        <v>PORT04PORT09</v>
      </c>
      <c r="Q5790">
        <f>VLOOKUP(P5790,FreightRates!C$2:D$9,2,0)</f>
        <v>21.470399999999998</v>
      </c>
      <c r="R5790">
        <f>VLOOKUP(P5790,FreightRates!C$2:E$9,3,0)</f>
        <v>6.2E-2</v>
      </c>
      <c r="S5790">
        <f t="shared" si="453"/>
        <v>17092.185839999998</v>
      </c>
      <c r="T5790">
        <f t="shared" si="454"/>
        <v>275334.12</v>
      </c>
    </row>
    <row r="5791" spans="1:20" x14ac:dyDescent="0.35">
      <c r="A5791">
        <v>1447204819.7</v>
      </c>
      <c r="B5791" s="3">
        <v>41420</v>
      </c>
      <c r="C5791" t="s">
        <v>30</v>
      </c>
      <c r="D5791" t="s">
        <v>7</v>
      </c>
      <c r="E5791" t="s">
        <v>3</v>
      </c>
      <c r="F5791">
        <v>3</v>
      </c>
      <c r="G5791">
        <v>0</v>
      </c>
      <c r="H5791">
        <f t="shared" si="450"/>
        <v>3</v>
      </c>
      <c r="I5791" s="3">
        <f t="shared" si="451"/>
        <v>41423</v>
      </c>
      <c r="J5791" t="s">
        <v>54</v>
      </c>
      <c r="K5791">
        <v>1651299</v>
      </c>
      <c r="L5791" t="s">
        <v>22</v>
      </c>
      <c r="M5791" t="s">
        <v>35</v>
      </c>
      <c r="N5791">
        <v>50318</v>
      </c>
      <c r="O5791">
        <v>132.46</v>
      </c>
      <c r="P5791" t="str">
        <f t="shared" si="452"/>
        <v>PORT04PORT09</v>
      </c>
      <c r="Q5791">
        <f>VLOOKUP(P5791,FreightRates!C$2:D$9,2,0)</f>
        <v>21.470399999999998</v>
      </c>
      <c r="R5791">
        <f>VLOOKUP(P5791,FreightRates!C$2:E$9,3,0)</f>
        <v>6.2E-2</v>
      </c>
      <c r="S5791">
        <f t="shared" si="453"/>
        <v>413259.05175999994</v>
      </c>
      <c r="T5791">
        <f t="shared" si="454"/>
        <v>6665122.2800000003</v>
      </c>
    </row>
    <row r="5792" spans="1:20" x14ac:dyDescent="0.35">
      <c r="A5792">
        <v>1447163450.7</v>
      </c>
      <c r="B5792" s="3">
        <v>41420</v>
      </c>
      <c r="C5792" t="s">
        <v>30</v>
      </c>
      <c r="D5792" t="s">
        <v>7</v>
      </c>
      <c r="E5792" t="s">
        <v>3</v>
      </c>
      <c r="F5792">
        <v>3</v>
      </c>
      <c r="G5792">
        <v>0</v>
      </c>
      <c r="H5792">
        <f t="shared" si="450"/>
        <v>3</v>
      </c>
      <c r="I5792" s="3">
        <f t="shared" si="451"/>
        <v>41423</v>
      </c>
      <c r="J5792" t="s">
        <v>54</v>
      </c>
      <c r="K5792">
        <v>1651299</v>
      </c>
      <c r="L5792" t="s">
        <v>22</v>
      </c>
      <c r="M5792" t="s">
        <v>35</v>
      </c>
      <c r="N5792">
        <v>10272</v>
      </c>
      <c r="O5792">
        <v>25.68</v>
      </c>
      <c r="P5792" t="str">
        <f t="shared" si="452"/>
        <v>PORT04PORT09</v>
      </c>
      <c r="Q5792">
        <f>VLOOKUP(P5792,FreightRates!C$2:D$9,2,0)</f>
        <v>21.470399999999998</v>
      </c>
      <c r="R5792">
        <f>VLOOKUP(P5792,FreightRates!C$2:E$9,3,0)</f>
        <v>6.2E-2</v>
      </c>
      <c r="S5792">
        <f t="shared" si="453"/>
        <v>16376.137920000001</v>
      </c>
      <c r="T5792">
        <f t="shared" si="454"/>
        <v>263784.96000000002</v>
      </c>
    </row>
    <row r="5793" spans="1:20" x14ac:dyDescent="0.35">
      <c r="A5793">
        <v>1447204820.7</v>
      </c>
      <c r="B5793" s="3">
        <v>41420</v>
      </c>
      <c r="C5793" t="s">
        <v>30</v>
      </c>
      <c r="D5793" t="s">
        <v>7</v>
      </c>
      <c r="E5793" t="s">
        <v>3</v>
      </c>
      <c r="F5793">
        <v>3</v>
      </c>
      <c r="G5793">
        <v>0</v>
      </c>
      <c r="H5793">
        <f t="shared" si="450"/>
        <v>3</v>
      </c>
      <c r="I5793" s="3">
        <f t="shared" si="451"/>
        <v>41423</v>
      </c>
      <c r="J5793" t="s">
        <v>54</v>
      </c>
      <c r="K5793">
        <v>1651299</v>
      </c>
      <c r="L5793" t="s">
        <v>22</v>
      </c>
      <c r="M5793" t="s">
        <v>35</v>
      </c>
      <c r="N5793">
        <v>40302</v>
      </c>
      <c r="O5793">
        <v>96.04</v>
      </c>
      <c r="P5793" t="str">
        <f t="shared" si="452"/>
        <v>PORT04PORT09</v>
      </c>
      <c r="Q5793">
        <f>VLOOKUP(P5793,FreightRates!C$2:D$9,2,0)</f>
        <v>21.470399999999998</v>
      </c>
      <c r="R5793">
        <f>VLOOKUP(P5793,FreightRates!C$2:E$9,3,0)</f>
        <v>6.2E-2</v>
      </c>
      <c r="S5793">
        <f t="shared" si="453"/>
        <v>239998.92335999999</v>
      </c>
      <c r="T5793">
        <f t="shared" si="454"/>
        <v>3870604.08</v>
      </c>
    </row>
    <row r="5794" spans="1:20" x14ac:dyDescent="0.35">
      <c r="A5794">
        <v>1447389132.7</v>
      </c>
      <c r="B5794" s="3">
        <v>41420</v>
      </c>
      <c r="C5794" t="s">
        <v>30</v>
      </c>
      <c r="D5794" t="s">
        <v>7</v>
      </c>
      <c r="E5794" t="s">
        <v>3</v>
      </c>
      <c r="F5794">
        <v>3</v>
      </c>
      <c r="G5794">
        <v>0</v>
      </c>
      <c r="H5794">
        <f t="shared" si="450"/>
        <v>3</v>
      </c>
      <c r="I5794" s="3">
        <f t="shared" si="451"/>
        <v>41423</v>
      </c>
      <c r="J5794" t="s">
        <v>54</v>
      </c>
      <c r="K5794">
        <v>1651298</v>
      </c>
      <c r="L5794" t="s">
        <v>22</v>
      </c>
      <c r="M5794" t="s">
        <v>35</v>
      </c>
      <c r="N5794">
        <v>2258</v>
      </c>
      <c r="O5794">
        <v>4.5967272727272723</v>
      </c>
      <c r="P5794" t="str">
        <f t="shared" si="452"/>
        <v>PORT04PORT09</v>
      </c>
      <c r="Q5794">
        <f>VLOOKUP(P5794,FreightRates!C$2:D$9,2,0)</f>
        <v>21.470399999999998</v>
      </c>
      <c r="R5794">
        <f>VLOOKUP(P5794,FreightRates!C$2:E$9,3,0)</f>
        <v>6.2E-2</v>
      </c>
      <c r="S5794">
        <f t="shared" si="453"/>
        <v>664.99383127272722</v>
      </c>
      <c r="T5794">
        <f t="shared" si="454"/>
        <v>10379.410181818181</v>
      </c>
    </row>
    <row r="5795" spans="1:20" x14ac:dyDescent="0.35">
      <c r="A5795">
        <v>1447290060.7</v>
      </c>
      <c r="B5795" s="3">
        <v>41420</v>
      </c>
      <c r="C5795" t="s">
        <v>30</v>
      </c>
      <c r="D5795" t="s">
        <v>7</v>
      </c>
      <c r="E5795" t="s">
        <v>3</v>
      </c>
      <c r="F5795">
        <v>3</v>
      </c>
      <c r="G5795">
        <v>0</v>
      </c>
      <c r="H5795">
        <f t="shared" si="450"/>
        <v>3</v>
      </c>
      <c r="I5795" s="3">
        <f t="shared" si="451"/>
        <v>41423</v>
      </c>
      <c r="J5795" t="s">
        <v>54</v>
      </c>
      <c r="K5795">
        <v>1651298</v>
      </c>
      <c r="L5795" t="s">
        <v>22</v>
      </c>
      <c r="M5795" t="s">
        <v>35</v>
      </c>
      <c r="N5795">
        <v>2278</v>
      </c>
      <c r="O5795">
        <v>4.5967272727272723</v>
      </c>
      <c r="P5795" t="str">
        <f t="shared" si="452"/>
        <v>PORT04PORT09</v>
      </c>
      <c r="Q5795">
        <f>VLOOKUP(P5795,FreightRates!C$2:D$9,2,0)</f>
        <v>21.470399999999998</v>
      </c>
      <c r="R5795">
        <f>VLOOKUP(P5795,FreightRates!C$2:E$9,3,0)</f>
        <v>6.2E-2</v>
      </c>
      <c r="S5795">
        <f t="shared" si="453"/>
        <v>670.69377309090908</v>
      </c>
      <c r="T5795">
        <f t="shared" si="454"/>
        <v>10471.344727272726</v>
      </c>
    </row>
    <row r="5796" spans="1:20" x14ac:dyDescent="0.35">
      <c r="A5796">
        <v>1447290055.7</v>
      </c>
      <c r="B5796" s="3">
        <v>41420</v>
      </c>
      <c r="C5796" t="s">
        <v>30</v>
      </c>
      <c r="D5796" t="s">
        <v>7</v>
      </c>
      <c r="E5796" t="s">
        <v>3</v>
      </c>
      <c r="F5796">
        <v>3</v>
      </c>
      <c r="G5796">
        <v>0</v>
      </c>
      <c r="H5796">
        <f t="shared" si="450"/>
        <v>3</v>
      </c>
      <c r="I5796" s="3">
        <f t="shared" si="451"/>
        <v>41423</v>
      </c>
      <c r="J5796" t="s">
        <v>54</v>
      </c>
      <c r="K5796">
        <v>1651298</v>
      </c>
      <c r="L5796" t="s">
        <v>22</v>
      </c>
      <c r="M5796" t="s">
        <v>35</v>
      </c>
      <c r="N5796">
        <v>2245</v>
      </c>
      <c r="O5796">
        <v>4.5967272727272723</v>
      </c>
      <c r="P5796" t="str">
        <f t="shared" si="452"/>
        <v>PORT04PORT09</v>
      </c>
      <c r="Q5796">
        <f>VLOOKUP(P5796,FreightRates!C$2:D$9,2,0)</f>
        <v>21.470399999999998</v>
      </c>
      <c r="R5796">
        <f>VLOOKUP(P5796,FreightRates!C$2:E$9,3,0)</f>
        <v>6.2E-2</v>
      </c>
      <c r="S5796">
        <f t="shared" si="453"/>
        <v>661.28886909090909</v>
      </c>
      <c r="T5796">
        <f t="shared" si="454"/>
        <v>10319.652727272727</v>
      </c>
    </row>
    <row r="5797" spans="1:20" x14ac:dyDescent="0.35">
      <c r="A5797">
        <v>1447375159.7</v>
      </c>
      <c r="B5797" s="3">
        <v>41420</v>
      </c>
      <c r="C5797" t="s">
        <v>30</v>
      </c>
      <c r="D5797" t="s">
        <v>7</v>
      </c>
      <c r="E5797" t="s">
        <v>3</v>
      </c>
      <c r="F5797">
        <v>3</v>
      </c>
      <c r="G5797">
        <v>0</v>
      </c>
      <c r="H5797">
        <f t="shared" si="450"/>
        <v>3</v>
      </c>
      <c r="I5797" s="3">
        <f t="shared" si="451"/>
        <v>41423</v>
      </c>
      <c r="J5797" t="s">
        <v>54</v>
      </c>
      <c r="K5797">
        <v>1651298</v>
      </c>
      <c r="L5797" t="s">
        <v>22</v>
      </c>
      <c r="M5797" t="s">
        <v>35</v>
      </c>
      <c r="N5797">
        <v>2270</v>
      </c>
      <c r="O5797">
        <v>4.5967272727272723</v>
      </c>
      <c r="P5797" t="str">
        <f t="shared" si="452"/>
        <v>PORT04PORT09</v>
      </c>
      <c r="Q5797">
        <f>VLOOKUP(P5797,FreightRates!C$2:D$9,2,0)</f>
        <v>21.470399999999998</v>
      </c>
      <c r="R5797">
        <f>VLOOKUP(P5797,FreightRates!C$2:E$9,3,0)</f>
        <v>6.2E-2</v>
      </c>
      <c r="S5797">
        <f t="shared" si="453"/>
        <v>668.41379636363627</v>
      </c>
      <c r="T5797">
        <f t="shared" si="454"/>
        <v>10434.570909090908</v>
      </c>
    </row>
    <row r="5798" spans="1:20" x14ac:dyDescent="0.35">
      <c r="A5798">
        <v>1447392890.7</v>
      </c>
      <c r="B5798" s="3">
        <v>41420</v>
      </c>
      <c r="C5798" t="s">
        <v>30</v>
      </c>
      <c r="D5798" t="s">
        <v>7</v>
      </c>
      <c r="E5798" t="s">
        <v>3</v>
      </c>
      <c r="F5798">
        <v>3</v>
      </c>
      <c r="G5798">
        <v>0</v>
      </c>
      <c r="H5798">
        <f t="shared" si="450"/>
        <v>3</v>
      </c>
      <c r="I5798" s="3">
        <f t="shared" si="451"/>
        <v>41423</v>
      </c>
      <c r="J5798" t="s">
        <v>54</v>
      </c>
      <c r="K5798">
        <v>1651298</v>
      </c>
      <c r="L5798" t="s">
        <v>22</v>
      </c>
      <c r="M5798" t="s">
        <v>35</v>
      </c>
      <c r="N5798">
        <v>4257</v>
      </c>
      <c r="O5798">
        <v>7.74</v>
      </c>
      <c r="P5798" t="str">
        <f t="shared" si="452"/>
        <v>PORT04PORT09</v>
      </c>
      <c r="Q5798">
        <f>VLOOKUP(P5798,FreightRates!C$2:D$9,2,0)</f>
        <v>21.470399999999998</v>
      </c>
      <c r="R5798">
        <f>VLOOKUP(P5798,FreightRates!C$2:E$9,3,0)</f>
        <v>6.2E-2</v>
      </c>
      <c r="S5798">
        <f t="shared" si="453"/>
        <v>2064.3195600000004</v>
      </c>
      <c r="T5798">
        <f t="shared" si="454"/>
        <v>32949.18</v>
      </c>
    </row>
    <row r="5799" spans="1:20" x14ac:dyDescent="0.35">
      <c r="A5799">
        <v>1447269421.7</v>
      </c>
      <c r="B5799" s="3">
        <v>41420</v>
      </c>
      <c r="C5799" t="s">
        <v>30</v>
      </c>
      <c r="D5799" t="s">
        <v>7</v>
      </c>
      <c r="E5799" t="s">
        <v>3</v>
      </c>
      <c r="F5799">
        <v>3</v>
      </c>
      <c r="G5799">
        <v>0</v>
      </c>
      <c r="H5799">
        <f t="shared" si="450"/>
        <v>3</v>
      </c>
      <c r="I5799" s="3">
        <f t="shared" si="451"/>
        <v>41423</v>
      </c>
      <c r="J5799" t="s">
        <v>54</v>
      </c>
      <c r="K5799">
        <v>1651298</v>
      </c>
      <c r="L5799" t="s">
        <v>22</v>
      </c>
      <c r="M5799" t="s">
        <v>35</v>
      </c>
      <c r="N5799">
        <v>6319</v>
      </c>
      <c r="O5799">
        <v>9.98</v>
      </c>
      <c r="P5799" t="str">
        <f t="shared" si="452"/>
        <v>PORT04PORT09</v>
      </c>
      <c r="Q5799">
        <f>VLOOKUP(P5799,FreightRates!C$2:D$9,2,0)</f>
        <v>21.470399999999998</v>
      </c>
      <c r="R5799">
        <f>VLOOKUP(P5799,FreightRates!C$2:E$9,3,0)</f>
        <v>6.2E-2</v>
      </c>
      <c r="S5799">
        <f t="shared" si="453"/>
        <v>3931.4148399999999</v>
      </c>
      <c r="T5799">
        <f t="shared" si="454"/>
        <v>63063.62</v>
      </c>
    </row>
    <row r="5800" spans="1:20" x14ac:dyDescent="0.35">
      <c r="A5800">
        <v>1447172198.7</v>
      </c>
      <c r="B5800" s="3">
        <v>41420</v>
      </c>
      <c r="C5800" t="s">
        <v>30</v>
      </c>
      <c r="D5800" t="s">
        <v>7</v>
      </c>
      <c r="E5800" t="s">
        <v>3</v>
      </c>
      <c r="F5800">
        <v>3</v>
      </c>
      <c r="G5800">
        <v>0</v>
      </c>
      <c r="H5800">
        <f t="shared" si="450"/>
        <v>3</v>
      </c>
      <c r="I5800" s="3">
        <f t="shared" si="451"/>
        <v>41423</v>
      </c>
      <c r="J5800" t="s">
        <v>54</v>
      </c>
      <c r="K5800">
        <v>1651298</v>
      </c>
      <c r="L5800" t="s">
        <v>22</v>
      </c>
      <c r="M5800" t="s">
        <v>35</v>
      </c>
      <c r="N5800">
        <v>8260</v>
      </c>
      <c r="O5800">
        <v>12.98</v>
      </c>
      <c r="P5800" t="str">
        <f t="shared" si="452"/>
        <v>PORT04PORT09</v>
      </c>
      <c r="Q5800">
        <f>VLOOKUP(P5800,FreightRates!C$2:D$9,2,0)</f>
        <v>21.470399999999998</v>
      </c>
      <c r="R5800">
        <f>VLOOKUP(P5800,FreightRates!C$2:E$9,3,0)</f>
        <v>6.2E-2</v>
      </c>
      <c r="S5800">
        <f t="shared" si="453"/>
        <v>6668.7880000000005</v>
      </c>
      <c r="T5800">
        <f t="shared" si="454"/>
        <v>107214.8</v>
      </c>
    </row>
    <row r="5801" spans="1:20" x14ac:dyDescent="0.35">
      <c r="A5801">
        <v>1447206390.7</v>
      </c>
      <c r="B5801" s="3">
        <v>41420</v>
      </c>
      <c r="C5801" t="s">
        <v>30</v>
      </c>
      <c r="D5801" t="s">
        <v>7</v>
      </c>
      <c r="E5801" t="s">
        <v>3</v>
      </c>
      <c r="F5801">
        <v>3</v>
      </c>
      <c r="G5801">
        <v>0</v>
      </c>
      <c r="H5801">
        <f t="shared" si="450"/>
        <v>3</v>
      </c>
      <c r="I5801" s="3">
        <f t="shared" si="451"/>
        <v>41423</v>
      </c>
      <c r="J5801" t="s">
        <v>54</v>
      </c>
      <c r="K5801">
        <v>1689786</v>
      </c>
      <c r="L5801" t="s">
        <v>22</v>
      </c>
      <c r="M5801" t="s">
        <v>35</v>
      </c>
      <c r="N5801">
        <v>333</v>
      </c>
      <c r="O5801">
        <v>3.9800000000000004</v>
      </c>
      <c r="P5801" t="str">
        <f t="shared" si="452"/>
        <v>PORT04PORT09</v>
      </c>
      <c r="Q5801">
        <f>VLOOKUP(P5801,FreightRates!C$2:D$9,2,0)</f>
        <v>21.470399999999998</v>
      </c>
      <c r="R5801">
        <f>VLOOKUP(P5801,FreightRates!C$2:E$9,3,0)</f>
        <v>6.2E-2</v>
      </c>
      <c r="S5801">
        <f t="shared" si="453"/>
        <v>103.64148000000002</v>
      </c>
      <c r="T5801">
        <f t="shared" si="454"/>
        <v>1325.3400000000001</v>
      </c>
    </row>
    <row r="5802" spans="1:20" x14ac:dyDescent="0.35">
      <c r="A5802">
        <v>1447377265.7</v>
      </c>
      <c r="B5802" s="3">
        <v>41420</v>
      </c>
      <c r="C5802" t="s">
        <v>30</v>
      </c>
      <c r="D5802" t="s">
        <v>7</v>
      </c>
      <c r="E5802" t="s">
        <v>3</v>
      </c>
      <c r="F5802">
        <v>3</v>
      </c>
      <c r="G5802">
        <v>0</v>
      </c>
      <c r="H5802">
        <f t="shared" si="450"/>
        <v>3</v>
      </c>
      <c r="I5802" s="3">
        <f t="shared" si="451"/>
        <v>41423</v>
      </c>
      <c r="J5802" t="s">
        <v>54</v>
      </c>
      <c r="K5802">
        <v>1689786</v>
      </c>
      <c r="L5802" t="s">
        <v>22</v>
      </c>
      <c r="M5802" t="s">
        <v>35</v>
      </c>
      <c r="N5802">
        <v>359</v>
      </c>
      <c r="O5802">
        <v>7.8</v>
      </c>
      <c r="P5802" t="str">
        <f t="shared" si="452"/>
        <v>PORT04PORT09</v>
      </c>
      <c r="Q5802">
        <f>VLOOKUP(P5802,FreightRates!C$2:D$9,2,0)</f>
        <v>21.470399999999998</v>
      </c>
      <c r="R5802">
        <f>VLOOKUP(P5802,FreightRates!C$2:E$9,3,0)</f>
        <v>6.2E-2</v>
      </c>
      <c r="S5802">
        <f t="shared" si="453"/>
        <v>195.08279999999996</v>
      </c>
      <c r="T5802">
        <f t="shared" si="454"/>
        <v>2800.2</v>
      </c>
    </row>
    <row r="5803" spans="1:20" x14ac:dyDescent="0.35">
      <c r="A5803">
        <v>1447381071.7</v>
      </c>
      <c r="B5803" s="3">
        <v>41420</v>
      </c>
      <c r="C5803" t="s">
        <v>30</v>
      </c>
      <c r="D5803" t="s">
        <v>7</v>
      </c>
      <c r="E5803" t="s">
        <v>3</v>
      </c>
      <c r="F5803">
        <v>3</v>
      </c>
      <c r="G5803">
        <v>0</v>
      </c>
      <c r="H5803">
        <f t="shared" si="450"/>
        <v>3</v>
      </c>
      <c r="I5803" s="3">
        <f t="shared" si="451"/>
        <v>41423</v>
      </c>
      <c r="J5803" t="s">
        <v>54</v>
      </c>
      <c r="K5803">
        <v>1693747</v>
      </c>
      <c r="L5803" t="s">
        <v>22</v>
      </c>
      <c r="M5803" t="s">
        <v>35</v>
      </c>
      <c r="N5803">
        <v>240</v>
      </c>
      <c r="O5803">
        <v>0.30833096388967873</v>
      </c>
      <c r="P5803" t="str">
        <f t="shared" si="452"/>
        <v>PORT04PORT09</v>
      </c>
      <c r="Q5803">
        <f>VLOOKUP(P5803,FreightRates!C$2:D$9,2,0)</f>
        <v>21.470399999999998</v>
      </c>
      <c r="R5803">
        <f>VLOOKUP(P5803,FreightRates!C$2:E$9,3,0)</f>
        <v>6.2E-2</v>
      </c>
      <c r="S5803">
        <f t="shared" si="453"/>
        <v>26.058364742678418</v>
      </c>
      <c r="T5803">
        <f t="shared" si="454"/>
        <v>73.999431333522892</v>
      </c>
    </row>
    <row r="5804" spans="1:20" x14ac:dyDescent="0.35">
      <c r="A5804">
        <v>1447260491.7</v>
      </c>
      <c r="B5804" s="3">
        <v>41420</v>
      </c>
      <c r="C5804" t="s">
        <v>30</v>
      </c>
      <c r="D5804" t="s">
        <v>7</v>
      </c>
      <c r="E5804" t="s">
        <v>3</v>
      </c>
      <c r="F5804">
        <v>3</v>
      </c>
      <c r="G5804">
        <v>0</v>
      </c>
      <c r="H5804">
        <f t="shared" si="450"/>
        <v>3</v>
      </c>
      <c r="I5804" s="3">
        <f t="shared" si="451"/>
        <v>41423</v>
      </c>
      <c r="J5804" t="s">
        <v>54</v>
      </c>
      <c r="K5804">
        <v>1693747</v>
      </c>
      <c r="L5804" t="s">
        <v>22</v>
      </c>
      <c r="M5804" t="s">
        <v>35</v>
      </c>
      <c r="N5804">
        <v>561</v>
      </c>
      <c r="O5804">
        <v>35.700000000000003</v>
      </c>
      <c r="P5804" t="str">
        <f t="shared" si="452"/>
        <v>PORT04PORT09</v>
      </c>
      <c r="Q5804">
        <f>VLOOKUP(P5804,FreightRates!C$2:D$9,2,0)</f>
        <v>21.470399999999998</v>
      </c>
      <c r="R5804">
        <f>VLOOKUP(P5804,FreightRates!C$2:E$9,3,0)</f>
        <v>6.2E-2</v>
      </c>
      <c r="S5804">
        <f t="shared" si="453"/>
        <v>1263.1877999999999</v>
      </c>
      <c r="T5804">
        <f t="shared" si="454"/>
        <v>20027.7</v>
      </c>
    </row>
    <row r="5805" spans="1:20" x14ac:dyDescent="0.35">
      <c r="A5805">
        <v>1447338892.7</v>
      </c>
      <c r="B5805" s="3">
        <v>41420</v>
      </c>
      <c r="C5805" t="s">
        <v>30</v>
      </c>
      <c r="D5805" t="s">
        <v>7</v>
      </c>
      <c r="E5805" t="s">
        <v>3</v>
      </c>
      <c r="F5805">
        <v>3</v>
      </c>
      <c r="G5805">
        <v>0</v>
      </c>
      <c r="H5805">
        <f t="shared" si="450"/>
        <v>3</v>
      </c>
      <c r="I5805" s="3">
        <f t="shared" si="451"/>
        <v>41423</v>
      </c>
      <c r="J5805" t="s">
        <v>54</v>
      </c>
      <c r="K5805">
        <v>1689784</v>
      </c>
      <c r="L5805" t="s">
        <v>22</v>
      </c>
      <c r="M5805" t="s">
        <v>35</v>
      </c>
      <c r="N5805">
        <v>311</v>
      </c>
      <c r="O5805">
        <v>2.8807929515418498</v>
      </c>
      <c r="P5805" t="str">
        <f t="shared" si="452"/>
        <v>PORT04PORT09</v>
      </c>
      <c r="Q5805">
        <f>VLOOKUP(P5805,FreightRates!C$2:D$9,2,0)</f>
        <v>21.470399999999998</v>
      </c>
      <c r="R5805">
        <f>VLOOKUP(P5805,FreightRates!C$2:E$9,3,0)</f>
        <v>6.2E-2</v>
      </c>
      <c r="S5805">
        <f t="shared" si="453"/>
        <v>77.017849691629948</v>
      </c>
      <c r="T5805">
        <f t="shared" si="454"/>
        <v>895.92660792951528</v>
      </c>
    </row>
    <row r="5806" spans="1:20" x14ac:dyDescent="0.35">
      <c r="A5806">
        <v>1447338891.7</v>
      </c>
      <c r="B5806" s="3">
        <v>41420</v>
      </c>
      <c r="C5806" t="s">
        <v>30</v>
      </c>
      <c r="D5806" t="s">
        <v>7</v>
      </c>
      <c r="E5806" t="s">
        <v>3</v>
      </c>
      <c r="F5806">
        <v>3</v>
      </c>
      <c r="G5806">
        <v>0</v>
      </c>
      <c r="H5806">
        <f t="shared" si="450"/>
        <v>3</v>
      </c>
      <c r="I5806" s="3">
        <f t="shared" si="451"/>
        <v>41423</v>
      </c>
      <c r="J5806" t="s">
        <v>54</v>
      </c>
      <c r="K5806">
        <v>1689782</v>
      </c>
      <c r="L5806" t="s">
        <v>22</v>
      </c>
      <c r="M5806" t="s">
        <v>35</v>
      </c>
      <c r="N5806">
        <v>352</v>
      </c>
      <c r="O5806">
        <v>2.1782880430201867</v>
      </c>
      <c r="P5806" t="str">
        <f t="shared" si="452"/>
        <v>PORT04PORT09</v>
      </c>
      <c r="Q5806">
        <f>VLOOKUP(P5806,FreightRates!C$2:D$9,2,0)</f>
        <v>21.470399999999998</v>
      </c>
      <c r="R5806">
        <f>VLOOKUP(P5806,FreightRates!C$2:E$9,3,0)</f>
        <v>6.2E-2</v>
      </c>
      <c r="S5806">
        <f t="shared" si="453"/>
        <v>69.009358250872566</v>
      </c>
      <c r="T5806">
        <f t="shared" si="454"/>
        <v>766.75739114310568</v>
      </c>
    </row>
    <row r="5807" spans="1:20" x14ac:dyDescent="0.35">
      <c r="A5807">
        <v>1447338890.7</v>
      </c>
      <c r="B5807" s="3">
        <v>41420</v>
      </c>
      <c r="C5807" t="s">
        <v>30</v>
      </c>
      <c r="D5807" t="s">
        <v>7</v>
      </c>
      <c r="E5807" t="s">
        <v>3</v>
      </c>
      <c r="F5807">
        <v>3</v>
      </c>
      <c r="G5807">
        <v>0</v>
      </c>
      <c r="H5807">
        <f t="shared" si="450"/>
        <v>3</v>
      </c>
      <c r="I5807" s="3">
        <f t="shared" si="451"/>
        <v>41423</v>
      </c>
      <c r="J5807" t="s">
        <v>54</v>
      </c>
      <c r="K5807">
        <v>1689780</v>
      </c>
      <c r="L5807" t="s">
        <v>22</v>
      </c>
      <c r="M5807" t="s">
        <v>35</v>
      </c>
      <c r="N5807">
        <v>351</v>
      </c>
      <c r="O5807">
        <v>1.9374748480727559</v>
      </c>
      <c r="P5807" t="str">
        <f t="shared" si="452"/>
        <v>PORT04PORT09</v>
      </c>
      <c r="Q5807">
        <f>VLOOKUP(P5807,FreightRates!C$2:D$9,2,0)</f>
        <v>21.470399999999998</v>
      </c>
      <c r="R5807">
        <f>VLOOKUP(P5807,FreightRates!C$2:E$9,3,0)</f>
        <v>6.2E-2</v>
      </c>
      <c r="S5807">
        <f t="shared" si="453"/>
        <v>63.633727643759315</v>
      </c>
      <c r="T5807">
        <f t="shared" si="454"/>
        <v>680.05367167353734</v>
      </c>
    </row>
    <row r="5808" spans="1:20" x14ac:dyDescent="0.35">
      <c r="A5808">
        <v>1447163432.7</v>
      </c>
      <c r="B5808" s="3">
        <v>41420</v>
      </c>
      <c r="C5808" t="s">
        <v>30</v>
      </c>
      <c r="D5808" t="s">
        <v>7</v>
      </c>
      <c r="E5808" t="s">
        <v>3</v>
      </c>
      <c r="F5808">
        <v>3</v>
      </c>
      <c r="G5808">
        <v>0</v>
      </c>
      <c r="H5808">
        <f t="shared" si="450"/>
        <v>3</v>
      </c>
      <c r="I5808" s="3">
        <f t="shared" si="451"/>
        <v>41423</v>
      </c>
      <c r="J5808" t="s">
        <v>54</v>
      </c>
      <c r="K5808">
        <v>1688575</v>
      </c>
      <c r="L5808" t="s">
        <v>22</v>
      </c>
      <c r="M5808" t="s">
        <v>35</v>
      </c>
      <c r="N5808">
        <v>740</v>
      </c>
      <c r="O5808">
        <v>42.217046430923233</v>
      </c>
      <c r="P5808" t="str">
        <f t="shared" si="452"/>
        <v>PORT04PORT09</v>
      </c>
      <c r="Q5808">
        <f>VLOOKUP(P5808,FreightRates!C$2:D$9,2,0)</f>
        <v>21.470399999999998</v>
      </c>
      <c r="R5808">
        <f>VLOOKUP(P5808,FreightRates!C$2:E$9,3,0)</f>
        <v>6.2E-2</v>
      </c>
      <c r="S5808">
        <f t="shared" si="453"/>
        <v>1958.388490250758</v>
      </c>
      <c r="T5808">
        <f t="shared" si="454"/>
        <v>31240.614358883191</v>
      </c>
    </row>
    <row r="5809" spans="1:20" x14ac:dyDescent="0.35">
      <c r="A5809">
        <v>1447194675.7</v>
      </c>
      <c r="B5809" s="3">
        <v>41420</v>
      </c>
      <c r="C5809" t="s">
        <v>30</v>
      </c>
      <c r="D5809" t="s">
        <v>7</v>
      </c>
      <c r="E5809" t="s">
        <v>3</v>
      </c>
      <c r="F5809">
        <v>3</v>
      </c>
      <c r="G5809">
        <v>0</v>
      </c>
      <c r="H5809">
        <f t="shared" si="450"/>
        <v>3</v>
      </c>
      <c r="I5809" s="3">
        <f t="shared" si="451"/>
        <v>41423</v>
      </c>
      <c r="J5809" t="s">
        <v>54</v>
      </c>
      <c r="K5809">
        <v>1688575</v>
      </c>
      <c r="L5809" t="s">
        <v>22</v>
      </c>
      <c r="M5809" t="s">
        <v>35</v>
      </c>
      <c r="N5809">
        <v>749</v>
      </c>
      <c r="O5809">
        <v>43.217046430923233</v>
      </c>
      <c r="P5809" t="str">
        <f t="shared" si="452"/>
        <v>PORT04PORT09</v>
      </c>
      <c r="Q5809">
        <f>VLOOKUP(P5809,FreightRates!C$2:D$9,2,0)</f>
        <v>21.470399999999998</v>
      </c>
      <c r="R5809">
        <f>VLOOKUP(P5809,FreightRates!C$2:E$9,3,0)</f>
        <v>6.2E-2</v>
      </c>
      <c r="S5809">
        <f t="shared" si="453"/>
        <v>2028.3836021592131</v>
      </c>
      <c r="T5809">
        <f t="shared" si="454"/>
        <v>32369.567776761502</v>
      </c>
    </row>
    <row r="5810" spans="1:20" x14ac:dyDescent="0.35">
      <c r="A5810">
        <v>1447267008.7</v>
      </c>
      <c r="B5810" s="3">
        <v>41420</v>
      </c>
      <c r="C5810" t="s">
        <v>30</v>
      </c>
      <c r="D5810" t="s">
        <v>7</v>
      </c>
      <c r="E5810" t="s">
        <v>3</v>
      </c>
      <c r="F5810">
        <v>3</v>
      </c>
      <c r="G5810">
        <v>0</v>
      </c>
      <c r="H5810">
        <f t="shared" si="450"/>
        <v>3</v>
      </c>
      <c r="I5810" s="3">
        <f t="shared" si="451"/>
        <v>41423</v>
      </c>
      <c r="J5810" t="s">
        <v>54</v>
      </c>
      <c r="K5810">
        <v>1689546</v>
      </c>
      <c r="L5810" t="s">
        <v>22</v>
      </c>
      <c r="M5810" t="s">
        <v>35</v>
      </c>
      <c r="N5810">
        <v>1300</v>
      </c>
      <c r="O5810">
        <v>70.625441643014767</v>
      </c>
      <c r="P5810" t="str">
        <f t="shared" si="452"/>
        <v>PORT04PORT09</v>
      </c>
      <c r="Q5810">
        <f>VLOOKUP(P5810,FreightRates!C$2:D$9,2,0)</f>
        <v>21.470399999999998</v>
      </c>
      <c r="R5810">
        <f>VLOOKUP(P5810,FreightRates!C$2:E$9,3,0)</f>
        <v>6.2E-2</v>
      </c>
      <c r="S5810">
        <f t="shared" si="453"/>
        <v>5713.8809964269904</v>
      </c>
      <c r="T5810">
        <f t="shared" si="454"/>
        <v>91813.074135919203</v>
      </c>
    </row>
    <row r="5811" spans="1:20" x14ac:dyDescent="0.35">
      <c r="A5811">
        <v>1447346597.7</v>
      </c>
      <c r="B5811" s="3">
        <v>41420</v>
      </c>
      <c r="C5811" t="s">
        <v>30</v>
      </c>
      <c r="D5811" t="s">
        <v>7</v>
      </c>
      <c r="E5811" t="s">
        <v>3</v>
      </c>
      <c r="F5811">
        <v>3</v>
      </c>
      <c r="G5811">
        <v>0</v>
      </c>
      <c r="H5811">
        <f t="shared" si="450"/>
        <v>3</v>
      </c>
      <c r="I5811" s="3">
        <f t="shared" si="451"/>
        <v>41423</v>
      </c>
      <c r="J5811" t="s">
        <v>54</v>
      </c>
      <c r="K5811">
        <v>1689546</v>
      </c>
      <c r="L5811" t="s">
        <v>22</v>
      </c>
      <c r="M5811" t="s">
        <v>35</v>
      </c>
      <c r="N5811">
        <v>1177</v>
      </c>
      <c r="O5811">
        <v>64.962897478713288</v>
      </c>
      <c r="P5811" t="str">
        <f t="shared" si="452"/>
        <v>PORT04PORT09</v>
      </c>
      <c r="Q5811">
        <f>VLOOKUP(P5811,FreightRates!C$2:D$9,2,0)</f>
        <v>21.470399999999998</v>
      </c>
      <c r="R5811">
        <f>VLOOKUP(P5811,FreightRates!C$2:E$9,3,0)</f>
        <v>6.2E-2</v>
      </c>
      <c r="S5811">
        <f t="shared" si="453"/>
        <v>4762.072880611624</v>
      </c>
      <c r="T5811">
        <f t="shared" si="454"/>
        <v>76461.330332445534</v>
      </c>
    </row>
    <row r="5812" spans="1:20" x14ac:dyDescent="0.35">
      <c r="A5812">
        <v>1447208184.7</v>
      </c>
      <c r="B5812" s="3">
        <v>41420</v>
      </c>
      <c r="C5812" t="s">
        <v>30</v>
      </c>
      <c r="D5812" t="s">
        <v>7</v>
      </c>
      <c r="E5812" t="s">
        <v>3</v>
      </c>
      <c r="F5812">
        <v>3</v>
      </c>
      <c r="G5812">
        <v>0</v>
      </c>
      <c r="H5812">
        <f t="shared" si="450"/>
        <v>3</v>
      </c>
      <c r="I5812" s="3">
        <f t="shared" si="451"/>
        <v>41423</v>
      </c>
      <c r="J5812" t="s">
        <v>54</v>
      </c>
      <c r="K5812">
        <v>1689546</v>
      </c>
      <c r="L5812" t="s">
        <v>22</v>
      </c>
      <c r="M5812" t="s">
        <v>35</v>
      </c>
      <c r="N5812">
        <v>1326</v>
      </c>
      <c r="O5812">
        <v>72.625441643014767</v>
      </c>
      <c r="P5812" t="str">
        <f t="shared" si="452"/>
        <v>PORT04PORT09</v>
      </c>
      <c r="Q5812">
        <f>VLOOKUP(P5812,FreightRates!C$2:D$9,2,0)</f>
        <v>21.470399999999998</v>
      </c>
      <c r="R5812">
        <f>VLOOKUP(P5812,FreightRates!C$2:E$9,3,0)</f>
        <v>6.2E-2</v>
      </c>
      <c r="S5812">
        <f t="shared" si="453"/>
        <v>5992.1532083555303</v>
      </c>
      <c r="T5812">
        <f t="shared" si="454"/>
        <v>96301.335618637575</v>
      </c>
    </row>
    <row r="5813" spans="1:20" x14ac:dyDescent="0.35">
      <c r="A5813">
        <v>1447165539.7</v>
      </c>
      <c r="B5813" s="3">
        <v>41420</v>
      </c>
      <c r="C5813" t="s">
        <v>30</v>
      </c>
      <c r="D5813" t="s">
        <v>7</v>
      </c>
      <c r="E5813" t="s">
        <v>3</v>
      </c>
      <c r="F5813">
        <v>3</v>
      </c>
      <c r="G5813">
        <v>0</v>
      </c>
      <c r="H5813">
        <f t="shared" si="450"/>
        <v>3</v>
      </c>
      <c r="I5813" s="3">
        <f t="shared" si="451"/>
        <v>41423</v>
      </c>
      <c r="J5813" t="s">
        <v>54</v>
      </c>
      <c r="K5813">
        <v>1689546</v>
      </c>
      <c r="L5813" t="s">
        <v>22</v>
      </c>
      <c r="M5813" t="s">
        <v>35</v>
      </c>
      <c r="N5813">
        <v>368</v>
      </c>
      <c r="O5813">
        <v>3.8312720821507384</v>
      </c>
      <c r="P5813" t="str">
        <f t="shared" si="452"/>
        <v>PORT04PORT09</v>
      </c>
      <c r="Q5813">
        <f>VLOOKUP(P5813,FreightRates!C$2:D$9,2,0)</f>
        <v>21.470399999999998</v>
      </c>
      <c r="R5813">
        <f>VLOOKUP(P5813,FreightRates!C$2:E$9,3,0)</f>
        <v>6.2E-2</v>
      </c>
      <c r="S5813">
        <f t="shared" si="453"/>
        <v>108.88470382635124</v>
      </c>
      <c r="T5813">
        <f t="shared" si="454"/>
        <v>1409.9081262314717</v>
      </c>
    </row>
    <row r="5814" spans="1:20" x14ac:dyDescent="0.35">
      <c r="A5814">
        <v>1447257094.7</v>
      </c>
      <c r="B5814" s="3">
        <v>41420</v>
      </c>
      <c r="C5814" t="s">
        <v>30</v>
      </c>
      <c r="D5814" t="s">
        <v>7</v>
      </c>
      <c r="E5814" t="s">
        <v>3</v>
      </c>
      <c r="F5814">
        <v>3</v>
      </c>
      <c r="G5814">
        <v>0</v>
      </c>
      <c r="H5814">
        <f t="shared" si="450"/>
        <v>3</v>
      </c>
      <c r="I5814" s="3">
        <f t="shared" si="451"/>
        <v>41423</v>
      </c>
      <c r="J5814" t="s">
        <v>54</v>
      </c>
      <c r="K5814">
        <v>1689546</v>
      </c>
      <c r="L5814" t="s">
        <v>22</v>
      </c>
      <c r="M5814" t="s">
        <v>35</v>
      </c>
      <c r="N5814">
        <v>1242</v>
      </c>
      <c r="O5814">
        <v>72.625441643014767</v>
      </c>
      <c r="P5814" t="str">
        <f t="shared" si="452"/>
        <v>PORT04PORT09</v>
      </c>
      <c r="Q5814">
        <f>VLOOKUP(P5814,FreightRates!C$2:D$9,2,0)</f>
        <v>21.470399999999998</v>
      </c>
      <c r="R5814">
        <f>VLOOKUP(P5814,FreightRates!C$2:E$9,3,0)</f>
        <v>6.2E-2</v>
      </c>
      <c r="S5814">
        <f t="shared" si="453"/>
        <v>5613.91990827871</v>
      </c>
      <c r="T5814">
        <f t="shared" si="454"/>
        <v>90200.798520624347</v>
      </c>
    </row>
    <row r="5815" spans="1:20" x14ac:dyDescent="0.35">
      <c r="A5815">
        <v>1447291619.7</v>
      </c>
      <c r="B5815" s="3">
        <v>41420</v>
      </c>
      <c r="C5815" t="s">
        <v>30</v>
      </c>
      <c r="D5815" t="s">
        <v>7</v>
      </c>
      <c r="E5815" t="s">
        <v>3</v>
      </c>
      <c r="F5815">
        <v>3</v>
      </c>
      <c r="G5815">
        <v>0</v>
      </c>
      <c r="H5815">
        <f t="shared" si="450"/>
        <v>3</v>
      </c>
      <c r="I5815" s="3">
        <f t="shared" si="451"/>
        <v>41423</v>
      </c>
      <c r="J5815" t="s">
        <v>54</v>
      </c>
      <c r="K5815">
        <v>1689546</v>
      </c>
      <c r="L5815" t="s">
        <v>22</v>
      </c>
      <c r="M5815" t="s">
        <v>35</v>
      </c>
      <c r="N5815">
        <v>864</v>
      </c>
      <c r="O5815">
        <v>43.143992903658123</v>
      </c>
      <c r="P5815" t="str">
        <f t="shared" si="452"/>
        <v>PORT04PORT09</v>
      </c>
      <c r="Q5815">
        <f>VLOOKUP(P5815,FreightRates!C$2:D$9,2,0)</f>
        <v>21.470399999999998</v>
      </c>
      <c r="R5815">
        <f>VLOOKUP(P5815,FreightRates!C$2:E$9,3,0)</f>
        <v>6.2E-2</v>
      </c>
      <c r="S5815">
        <f t="shared" si="453"/>
        <v>2332.6078118631585</v>
      </c>
      <c r="T5815">
        <f t="shared" si="454"/>
        <v>37276.409868760617</v>
      </c>
    </row>
    <row r="5816" spans="1:20" x14ac:dyDescent="0.35">
      <c r="A5816">
        <v>1447348795.7</v>
      </c>
      <c r="B5816" s="3">
        <v>41420</v>
      </c>
      <c r="C5816" t="s">
        <v>30</v>
      </c>
      <c r="D5816" t="s">
        <v>7</v>
      </c>
      <c r="E5816" t="s">
        <v>3</v>
      </c>
      <c r="F5816">
        <v>3</v>
      </c>
      <c r="G5816">
        <v>0</v>
      </c>
      <c r="H5816">
        <f t="shared" si="450"/>
        <v>3</v>
      </c>
      <c r="I5816" s="3">
        <f t="shared" si="451"/>
        <v>41423</v>
      </c>
      <c r="J5816" t="s">
        <v>54</v>
      </c>
      <c r="K5816">
        <v>1689546</v>
      </c>
      <c r="L5816" t="s">
        <v>22</v>
      </c>
      <c r="M5816" t="s">
        <v>35</v>
      </c>
      <c r="N5816">
        <v>1215</v>
      </c>
      <c r="O5816">
        <v>66.962897478713288</v>
      </c>
      <c r="P5816" t="str">
        <f t="shared" si="452"/>
        <v>PORT04PORT09</v>
      </c>
      <c r="Q5816">
        <f>VLOOKUP(P5816,FreightRates!C$2:D$9,2,0)</f>
        <v>21.470399999999998</v>
      </c>
      <c r="R5816">
        <f>VLOOKUP(P5816,FreightRates!C$2:E$9,3,0)</f>
        <v>6.2E-2</v>
      </c>
      <c r="S5816">
        <f t="shared" si="453"/>
        <v>5065.7854670714714</v>
      </c>
      <c r="T5816">
        <f t="shared" si="454"/>
        <v>81359.920436636647</v>
      </c>
    </row>
    <row r="5817" spans="1:20" x14ac:dyDescent="0.35">
      <c r="A5817">
        <v>1447334423.7</v>
      </c>
      <c r="B5817" s="3">
        <v>41420</v>
      </c>
      <c r="C5817" t="s">
        <v>30</v>
      </c>
      <c r="D5817" t="s">
        <v>7</v>
      </c>
      <c r="E5817" t="s">
        <v>3</v>
      </c>
      <c r="F5817">
        <v>3</v>
      </c>
      <c r="G5817">
        <v>0</v>
      </c>
      <c r="H5817">
        <f t="shared" si="450"/>
        <v>3</v>
      </c>
      <c r="I5817" s="3">
        <f t="shared" si="451"/>
        <v>41423</v>
      </c>
      <c r="J5817" t="s">
        <v>54</v>
      </c>
      <c r="K5817">
        <v>1689548</v>
      </c>
      <c r="L5817" t="s">
        <v>22</v>
      </c>
      <c r="M5817" t="s">
        <v>35</v>
      </c>
      <c r="N5817">
        <v>315</v>
      </c>
      <c r="O5817">
        <v>0.14895957526204334</v>
      </c>
      <c r="P5817" t="str">
        <f t="shared" si="452"/>
        <v>PORT04PORT09</v>
      </c>
      <c r="Q5817">
        <f>VLOOKUP(P5817,FreightRates!C$2:D$9,2,0)</f>
        <v>21.470399999999998</v>
      </c>
      <c r="R5817">
        <f>VLOOKUP(P5817,FreightRates!C$2:E$9,3,0)</f>
        <v>6.2E-2</v>
      </c>
      <c r="S5817">
        <f t="shared" si="453"/>
        <v>24.379580504867704</v>
      </c>
      <c r="T5817">
        <f t="shared" si="454"/>
        <v>46.92226620754365</v>
      </c>
    </row>
    <row r="5818" spans="1:20" x14ac:dyDescent="0.35">
      <c r="A5818">
        <v>1447184533.7</v>
      </c>
      <c r="B5818" s="3">
        <v>41420</v>
      </c>
      <c r="C5818" t="s">
        <v>30</v>
      </c>
      <c r="D5818" t="s">
        <v>7</v>
      </c>
      <c r="E5818" t="s">
        <v>3</v>
      </c>
      <c r="F5818">
        <v>3</v>
      </c>
      <c r="G5818">
        <v>0</v>
      </c>
      <c r="H5818">
        <f t="shared" si="450"/>
        <v>3</v>
      </c>
      <c r="I5818" s="3">
        <f t="shared" si="451"/>
        <v>41423</v>
      </c>
      <c r="J5818" t="s">
        <v>54</v>
      </c>
      <c r="K5818">
        <v>1689548</v>
      </c>
      <c r="L5818" t="s">
        <v>22</v>
      </c>
      <c r="M5818" t="s">
        <v>35</v>
      </c>
      <c r="N5818">
        <v>2293</v>
      </c>
      <c r="O5818">
        <v>149.95957526204333</v>
      </c>
      <c r="P5818" t="str">
        <f t="shared" si="452"/>
        <v>PORT04PORT09</v>
      </c>
      <c r="Q5818">
        <f>VLOOKUP(P5818,FreightRates!C$2:D$9,2,0)</f>
        <v>21.470399999999998</v>
      </c>
      <c r="R5818">
        <f>VLOOKUP(P5818,FreightRates!C$2:E$9,3,0)</f>
        <v>6.2E-2</v>
      </c>
      <c r="S5818">
        <f t="shared" si="453"/>
        <v>21340.62337670365</v>
      </c>
      <c r="T5818">
        <f t="shared" si="454"/>
        <v>343857.30607586534</v>
      </c>
    </row>
    <row r="5819" spans="1:20" x14ac:dyDescent="0.35">
      <c r="A5819">
        <v>1447346599.7</v>
      </c>
      <c r="B5819" s="3">
        <v>41420</v>
      </c>
      <c r="C5819" t="s">
        <v>30</v>
      </c>
      <c r="D5819" t="s">
        <v>7</v>
      </c>
      <c r="E5819" t="s">
        <v>3</v>
      </c>
      <c r="F5819">
        <v>3</v>
      </c>
      <c r="G5819">
        <v>0</v>
      </c>
      <c r="H5819">
        <f t="shared" si="450"/>
        <v>3</v>
      </c>
      <c r="I5819" s="3">
        <f t="shared" si="451"/>
        <v>41423</v>
      </c>
      <c r="J5819" t="s">
        <v>54</v>
      </c>
      <c r="K5819">
        <v>1689548</v>
      </c>
      <c r="L5819" t="s">
        <v>22</v>
      </c>
      <c r="M5819" t="s">
        <v>35</v>
      </c>
      <c r="N5819">
        <v>1156</v>
      </c>
      <c r="O5819">
        <v>69.829177999785571</v>
      </c>
      <c r="P5819" t="str">
        <f t="shared" si="452"/>
        <v>PORT04PORT09</v>
      </c>
      <c r="Q5819">
        <f>VLOOKUP(P5819,FreightRates!C$2:D$9,2,0)</f>
        <v>21.470399999999998</v>
      </c>
      <c r="R5819">
        <f>VLOOKUP(P5819,FreightRates!C$2:E$9,3,0)</f>
        <v>6.2E-2</v>
      </c>
      <c r="S5819">
        <f t="shared" si="453"/>
        <v>5026.2672456006312</v>
      </c>
      <c r="T5819">
        <f t="shared" si="454"/>
        <v>80722.529767752116</v>
      </c>
    </row>
    <row r="5820" spans="1:20" x14ac:dyDescent="0.35">
      <c r="A5820">
        <v>1447348794.7</v>
      </c>
      <c r="B5820" s="3">
        <v>41420</v>
      </c>
      <c r="C5820" t="s">
        <v>30</v>
      </c>
      <c r="D5820" t="s">
        <v>7</v>
      </c>
      <c r="E5820" t="s">
        <v>3</v>
      </c>
      <c r="F5820">
        <v>3</v>
      </c>
      <c r="G5820">
        <v>0</v>
      </c>
      <c r="H5820">
        <f t="shared" si="450"/>
        <v>3</v>
      </c>
      <c r="I5820" s="3">
        <f t="shared" si="451"/>
        <v>41423</v>
      </c>
      <c r="J5820" t="s">
        <v>54</v>
      </c>
      <c r="K5820">
        <v>1689548</v>
      </c>
      <c r="L5820" t="s">
        <v>22</v>
      </c>
      <c r="M5820" t="s">
        <v>35</v>
      </c>
      <c r="N5820">
        <v>2260</v>
      </c>
      <c r="O5820">
        <v>150.81061568678129</v>
      </c>
      <c r="P5820" t="str">
        <f t="shared" si="452"/>
        <v>PORT04PORT09</v>
      </c>
      <c r="Q5820">
        <f>VLOOKUP(P5820,FreightRates!C$2:D$9,2,0)</f>
        <v>21.470399999999998</v>
      </c>
      <c r="R5820">
        <f>VLOOKUP(P5820,FreightRates!C$2:E$9,3,0)</f>
        <v>6.2E-2</v>
      </c>
      <c r="S5820">
        <f t="shared" si="453"/>
        <v>21153.053870031796</v>
      </c>
      <c r="T5820">
        <f t="shared" si="454"/>
        <v>340831.99145212572</v>
      </c>
    </row>
    <row r="5821" spans="1:20" x14ac:dyDescent="0.35">
      <c r="A5821">
        <v>1447267009.7</v>
      </c>
      <c r="B5821" s="3">
        <v>41420</v>
      </c>
      <c r="C5821" t="s">
        <v>30</v>
      </c>
      <c r="D5821" t="s">
        <v>7</v>
      </c>
      <c r="E5821" t="s">
        <v>3</v>
      </c>
      <c r="F5821">
        <v>3</v>
      </c>
      <c r="G5821">
        <v>0</v>
      </c>
      <c r="H5821">
        <f t="shared" si="450"/>
        <v>3</v>
      </c>
      <c r="I5821" s="3">
        <f t="shared" si="451"/>
        <v>41423</v>
      </c>
      <c r="J5821" t="s">
        <v>54</v>
      </c>
      <c r="K5821">
        <v>1689548</v>
      </c>
      <c r="L5821" t="s">
        <v>22</v>
      </c>
      <c r="M5821" t="s">
        <v>35</v>
      </c>
      <c r="N5821">
        <v>2315</v>
      </c>
      <c r="O5821">
        <v>140.95957526204333</v>
      </c>
      <c r="P5821" t="str">
        <f t="shared" si="452"/>
        <v>PORT04PORT09</v>
      </c>
      <c r="Q5821">
        <f>VLOOKUP(P5821,FreightRates!C$2:D$9,2,0)</f>
        <v>21.470399999999998</v>
      </c>
      <c r="R5821">
        <f>VLOOKUP(P5821,FreightRates!C$2:E$9,3,0)</f>
        <v>6.2E-2</v>
      </c>
      <c r="S5821">
        <f t="shared" si="453"/>
        <v>20253.398237361074</v>
      </c>
      <c r="T5821">
        <f t="shared" si="454"/>
        <v>326321.41673163034</v>
      </c>
    </row>
    <row r="5822" spans="1:20" x14ac:dyDescent="0.35">
      <c r="A5822">
        <v>1447171213.7</v>
      </c>
      <c r="B5822" s="3">
        <v>41420</v>
      </c>
      <c r="C5822" t="s">
        <v>30</v>
      </c>
      <c r="D5822" t="s">
        <v>7</v>
      </c>
      <c r="E5822" t="s">
        <v>3</v>
      </c>
      <c r="F5822">
        <v>3</v>
      </c>
      <c r="G5822">
        <v>0</v>
      </c>
      <c r="H5822">
        <f t="shared" si="450"/>
        <v>3</v>
      </c>
      <c r="I5822" s="3">
        <f t="shared" si="451"/>
        <v>41423</v>
      </c>
      <c r="J5822" t="s">
        <v>54</v>
      </c>
      <c r="K5822">
        <v>1689548</v>
      </c>
      <c r="L5822" t="s">
        <v>22</v>
      </c>
      <c r="M5822" t="s">
        <v>35</v>
      </c>
      <c r="N5822">
        <v>1294</v>
      </c>
      <c r="O5822">
        <v>71.479787631021665</v>
      </c>
      <c r="P5822" t="str">
        <f t="shared" si="452"/>
        <v>PORT04PORT09</v>
      </c>
      <c r="Q5822">
        <f>VLOOKUP(P5822,FreightRates!C$2:D$9,2,0)</f>
        <v>21.470399999999998</v>
      </c>
      <c r="R5822">
        <f>VLOOKUP(P5822,FreightRates!C$2:E$9,3,0)</f>
        <v>6.2E-2</v>
      </c>
      <c r="S5822">
        <f t="shared" si="453"/>
        <v>5756.1508020616066</v>
      </c>
      <c r="T5822">
        <f t="shared" si="454"/>
        <v>92494.845194542038</v>
      </c>
    </row>
    <row r="5823" spans="1:20" x14ac:dyDescent="0.35">
      <c r="A5823">
        <v>1447163433.7</v>
      </c>
      <c r="B5823" s="3">
        <v>41420</v>
      </c>
      <c r="C5823" t="s">
        <v>30</v>
      </c>
      <c r="D5823" t="s">
        <v>7</v>
      </c>
      <c r="E5823" t="s">
        <v>3</v>
      </c>
      <c r="F5823">
        <v>3</v>
      </c>
      <c r="G5823">
        <v>0</v>
      </c>
      <c r="H5823">
        <f t="shared" si="450"/>
        <v>3</v>
      </c>
      <c r="I5823" s="3">
        <f t="shared" si="451"/>
        <v>41423</v>
      </c>
      <c r="J5823" t="s">
        <v>54</v>
      </c>
      <c r="K5823">
        <v>1689547</v>
      </c>
      <c r="L5823" t="s">
        <v>22</v>
      </c>
      <c r="M5823" t="s">
        <v>35</v>
      </c>
      <c r="N5823">
        <v>1328</v>
      </c>
      <c r="O5823">
        <v>72.986271873138278</v>
      </c>
      <c r="P5823" t="str">
        <f t="shared" si="452"/>
        <v>PORT04PORT09</v>
      </c>
      <c r="Q5823">
        <f>VLOOKUP(P5823,FreightRates!C$2:D$9,2,0)</f>
        <v>21.470399999999998</v>
      </c>
      <c r="R5823">
        <f>VLOOKUP(P5823,FreightRates!C$2:E$9,3,0)</f>
        <v>6.2E-2</v>
      </c>
      <c r="S5823">
        <f t="shared" si="453"/>
        <v>6030.8680809467141</v>
      </c>
      <c r="T5823">
        <f t="shared" si="454"/>
        <v>96925.769047527632</v>
      </c>
    </row>
    <row r="5824" spans="1:20" x14ac:dyDescent="0.35">
      <c r="A5824">
        <v>1447346598.7</v>
      </c>
      <c r="B5824" s="3">
        <v>41420</v>
      </c>
      <c r="C5824" t="s">
        <v>30</v>
      </c>
      <c r="D5824" t="s">
        <v>7</v>
      </c>
      <c r="E5824" t="s">
        <v>3</v>
      </c>
      <c r="F5824">
        <v>3</v>
      </c>
      <c r="G5824">
        <v>0</v>
      </c>
      <c r="H5824">
        <f t="shared" si="450"/>
        <v>3</v>
      </c>
      <c r="I5824" s="3">
        <f t="shared" si="451"/>
        <v>41423</v>
      </c>
      <c r="J5824" t="s">
        <v>54</v>
      </c>
      <c r="K5824">
        <v>1689547</v>
      </c>
      <c r="L5824" t="s">
        <v>22</v>
      </c>
      <c r="M5824" t="s">
        <v>35</v>
      </c>
      <c r="N5824">
        <v>490</v>
      </c>
      <c r="O5824">
        <v>10.589789771575262</v>
      </c>
      <c r="P5824" t="str">
        <f t="shared" si="452"/>
        <v>PORT04PORT09</v>
      </c>
      <c r="Q5824">
        <f>VLOOKUP(P5824,FreightRates!C$2:D$9,2,0)</f>
        <v>21.470399999999998</v>
      </c>
      <c r="R5824">
        <f>VLOOKUP(P5824,FreightRates!C$2:E$9,3,0)</f>
        <v>6.2E-2</v>
      </c>
      <c r="S5824">
        <f t="shared" si="453"/>
        <v>343.18821326045645</v>
      </c>
      <c r="T5824">
        <f t="shared" si="454"/>
        <v>5188.9969880718781</v>
      </c>
    </row>
    <row r="5825" spans="1:20" x14ac:dyDescent="0.35">
      <c r="A5825">
        <v>1447184532.7</v>
      </c>
      <c r="B5825" s="3">
        <v>41420</v>
      </c>
      <c r="C5825" t="s">
        <v>30</v>
      </c>
      <c r="D5825" t="s">
        <v>7</v>
      </c>
      <c r="E5825" t="s">
        <v>3</v>
      </c>
      <c r="F5825">
        <v>3</v>
      </c>
      <c r="G5825">
        <v>0</v>
      </c>
      <c r="H5825">
        <f t="shared" si="450"/>
        <v>3</v>
      </c>
      <c r="I5825" s="3">
        <f t="shared" si="451"/>
        <v>41423</v>
      </c>
      <c r="J5825" t="s">
        <v>54</v>
      </c>
      <c r="K5825">
        <v>1689547</v>
      </c>
      <c r="L5825" t="s">
        <v>22</v>
      </c>
      <c r="M5825" t="s">
        <v>35</v>
      </c>
      <c r="N5825">
        <v>1220</v>
      </c>
      <c r="O5825">
        <v>64.546546435675509</v>
      </c>
      <c r="P5825" t="str">
        <f t="shared" si="452"/>
        <v>PORT04PORT09</v>
      </c>
      <c r="Q5825">
        <f>VLOOKUP(P5825,FreightRates!C$2:D$9,2,0)</f>
        <v>21.470399999999998</v>
      </c>
      <c r="R5825">
        <f>VLOOKUP(P5825,FreightRates!C$2:E$9,3,0)</f>
        <v>6.2E-2</v>
      </c>
      <c r="S5825">
        <f t="shared" si="453"/>
        <v>4903.7711723944958</v>
      </c>
      <c r="T5825">
        <f t="shared" si="454"/>
        <v>78746.786651524118</v>
      </c>
    </row>
    <row r="5826" spans="1:20" x14ac:dyDescent="0.35">
      <c r="A5826">
        <v>1447165540.7</v>
      </c>
      <c r="B5826" s="3">
        <v>41420</v>
      </c>
      <c r="C5826" t="s">
        <v>30</v>
      </c>
      <c r="D5826" t="s">
        <v>7</v>
      </c>
      <c r="E5826" t="s">
        <v>3</v>
      </c>
      <c r="F5826">
        <v>3</v>
      </c>
      <c r="G5826">
        <v>0</v>
      </c>
      <c r="H5826">
        <f t="shared" si="450"/>
        <v>3</v>
      </c>
      <c r="I5826" s="3">
        <f t="shared" si="451"/>
        <v>41423</v>
      </c>
      <c r="J5826" t="s">
        <v>54</v>
      </c>
      <c r="K5826">
        <v>1689547</v>
      </c>
      <c r="L5826" t="s">
        <v>22</v>
      </c>
      <c r="M5826" t="s">
        <v>35</v>
      </c>
      <c r="N5826">
        <v>274</v>
      </c>
      <c r="O5826">
        <v>1.4397254374627655</v>
      </c>
      <c r="P5826" t="str">
        <f t="shared" si="452"/>
        <v>PORT04PORT09</v>
      </c>
      <c r="Q5826">
        <f>VLOOKUP(P5826,FreightRates!C$2:D$9,2,0)</f>
        <v>21.470399999999998</v>
      </c>
      <c r="R5826">
        <f>VLOOKUP(P5826,FreightRates!C$2:E$9,3,0)</f>
        <v>6.2E-2</v>
      </c>
      <c r="S5826">
        <f t="shared" si="453"/>
        <v>45.928455731617461</v>
      </c>
      <c r="T5826">
        <f t="shared" si="454"/>
        <v>394.48476986479773</v>
      </c>
    </row>
    <row r="5827" spans="1:20" x14ac:dyDescent="0.35">
      <c r="A5827">
        <v>1447348793.7</v>
      </c>
      <c r="B5827" s="3">
        <v>41420</v>
      </c>
      <c r="C5827" t="s">
        <v>30</v>
      </c>
      <c r="D5827" t="s">
        <v>7</v>
      </c>
      <c r="E5827" t="s">
        <v>3</v>
      </c>
      <c r="F5827">
        <v>3</v>
      </c>
      <c r="G5827">
        <v>0</v>
      </c>
      <c r="H5827">
        <f t="shared" ref="H5827:H5890" si="455">F5827+G5827</f>
        <v>3</v>
      </c>
      <c r="I5827" s="3">
        <f t="shared" ref="I5827:I5890" si="456">B5827+F5827+G5827</f>
        <v>41423</v>
      </c>
      <c r="J5827" t="s">
        <v>54</v>
      </c>
      <c r="K5827">
        <v>1689547</v>
      </c>
      <c r="L5827" t="s">
        <v>22</v>
      </c>
      <c r="M5827" t="s">
        <v>35</v>
      </c>
      <c r="N5827">
        <v>1235</v>
      </c>
      <c r="O5827">
        <v>75.986271873138278</v>
      </c>
      <c r="P5827" t="str">
        <f t="shared" ref="P5827:P5890" si="457">CONCATENATE(C5827,M5827)</f>
        <v>PORT04PORT09</v>
      </c>
      <c r="Q5827">
        <f>VLOOKUP(P5827,FreightRates!C$2:D$9,2,0)</f>
        <v>21.470399999999998</v>
      </c>
      <c r="R5827">
        <f>VLOOKUP(P5827,FreightRates!C$2:E$9,3,0)</f>
        <v>6.2E-2</v>
      </c>
      <c r="S5827">
        <f t="shared" ref="S5827:S5890" si="458">(R5827*O5827*N5827)+Q5827</f>
        <v>5839.7392373261982</v>
      </c>
      <c r="T5827">
        <f t="shared" ref="T5827:T5890" si="459">O5827*N5827</f>
        <v>93843.045763325776</v>
      </c>
    </row>
    <row r="5828" spans="1:20" x14ac:dyDescent="0.35">
      <c r="A5828">
        <v>1447348796.7</v>
      </c>
      <c r="B5828" s="3">
        <v>41420</v>
      </c>
      <c r="C5828" t="s">
        <v>30</v>
      </c>
      <c r="D5828" t="s">
        <v>7</v>
      </c>
      <c r="E5828" t="s">
        <v>3</v>
      </c>
      <c r="F5828">
        <v>3</v>
      </c>
      <c r="G5828">
        <v>0</v>
      </c>
      <c r="H5828">
        <f t="shared" si="455"/>
        <v>3</v>
      </c>
      <c r="I5828" s="3">
        <f t="shared" si="456"/>
        <v>41423</v>
      </c>
      <c r="J5828" t="s">
        <v>54</v>
      </c>
      <c r="K5828">
        <v>1689547</v>
      </c>
      <c r="L5828" t="s">
        <v>22</v>
      </c>
      <c r="M5828" t="s">
        <v>35</v>
      </c>
      <c r="N5828">
        <v>1131</v>
      </c>
      <c r="O5828">
        <v>65.396482101563009</v>
      </c>
      <c r="P5828" t="str">
        <f t="shared" si="457"/>
        <v>PORT04PORT09</v>
      </c>
      <c r="Q5828">
        <f>VLOOKUP(P5828,FreightRates!C$2:D$9,2,0)</f>
        <v>21.470399999999998</v>
      </c>
      <c r="R5828">
        <f>VLOOKUP(P5828,FreightRates!C$2:E$9,3,0)</f>
        <v>6.2E-2</v>
      </c>
      <c r="S5828">
        <f t="shared" si="458"/>
        <v>4607.2025179258007</v>
      </c>
      <c r="T5828">
        <f t="shared" si="459"/>
        <v>73963.421256867761</v>
      </c>
    </row>
    <row r="5829" spans="1:20" x14ac:dyDescent="0.35">
      <c r="A5829">
        <v>1447323938.7</v>
      </c>
      <c r="B5829" s="3">
        <v>41420</v>
      </c>
      <c r="C5829" t="s">
        <v>30</v>
      </c>
      <c r="D5829" t="s">
        <v>7</v>
      </c>
      <c r="E5829" t="s">
        <v>3</v>
      </c>
      <c r="F5829">
        <v>3</v>
      </c>
      <c r="G5829">
        <v>0</v>
      </c>
      <c r="H5829">
        <f t="shared" si="455"/>
        <v>3</v>
      </c>
      <c r="I5829" s="3">
        <f t="shared" si="456"/>
        <v>41423</v>
      </c>
      <c r="J5829" t="s">
        <v>54</v>
      </c>
      <c r="K5829">
        <v>1689788</v>
      </c>
      <c r="L5829" t="s">
        <v>22</v>
      </c>
      <c r="M5829" t="s">
        <v>35</v>
      </c>
      <c r="N5829">
        <v>370</v>
      </c>
      <c r="O5829">
        <v>1.276195801405549</v>
      </c>
      <c r="P5829" t="str">
        <f t="shared" si="457"/>
        <v>PORT04PORT09</v>
      </c>
      <c r="Q5829">
        <f>VLOOKUP(P5829,FreightRates!C$2:D$9,2,0)</f>
        <v>21.470399999999998</v>
      </c>
      <c r="R5829">
        <f>VLOOKUP(P5829,FreightRates!C$2:E$9,3,0)</f>
        <v>6.2E-2</v>
      </c>
      <c r="S5829">
        <f t="shared" si="458"/>
        <v>50.746331684243287</v>
      </c>
      <c r="T5829">
        <f t="shared" si="459"/>
        <v>472.19244652005312</v>
      </c>
    </row>
    <row r="5830" spans="1:20" x14ac:dyDescent="0.35">
      <c r="A5830">
        <v>1447267025.7</v>
      </c>
      <c r="B5830" s="3">
        <v>41420</v>
      </c>
      <c r="C5830" t="s">
        <v>30</v>
      </c>
      <c r="D5830" t="s">
        <v>7</v>
      </c>
      <c r="E5830" t="s">
        <v>3</v>
      </c>
      <c r="F5830">
        <v>3</v>
      </c>
      <c r="G5830">
        <v>0</v>
      </c>
      <c r="H5830">
        <f t="shared" si="455"/>
        <v>3</v>
      </c>
      <c r="I5830" s="3">
        <f t="shared" si="456"/>
        <v>41423</v>
      </c>
      <c r="J5830" t="s">
        <v>54</v>
      </c>
      <c r="K5830">
        <v>1689788</v>
      </c>
      <c r="L5830" t="s">
        <v>22</v>
      </c>
      <c r="M5830" t="s">
        <v>35</v>
      </c>
      <c r="N5830">
        <v>451</v>
      </c>
      <c r="O5830">
        <v>2.552391602811098</v>
      </c>
      <c r="P5830" t="str">
        <f t="shared" si="457"/>
        <v>PORT04PORT09</v>
      </c>
      <c r="Q5830">
        <f>VLOOKUP(P5830,FreightRates!C$2:D$9,2,0)</f>
        <v>21.470399999999998</v>
      </c>
      <c r="R5830">
        <f>VLOOKUP(P5830,FreightRates!C$2:E$9,3,0)</f>
        <v>6.2E-2</v>
      </c>
      <c r="S5830">
        <f t="shared" si="458"/>
        <v>92.840373997803908</v>
      </c>
      <c r="T5830">
        <f t="shared" si="459"/>
        <v>1151.1286128678053</v>
      </c>
    </row>
    <row r="5831" spans="1:20" x14ac:dyDescent="0.35">
      <c r="A5831">
        <v>1447348852.7</v>
      </c>
      <c r="B5831" s="3">
        <v>41420</v>
      </c>
      <c r="C5831" t="s">
        <v>30</v>
      </c>
      <c r="D5831" t="s">
        <v>7</v>
      </c>
      <c r="E5831" t="s">
        <v>3</v>
      </c>
      <c r="F5831">
        <v>3</v>
      </c>
      <c r="G5831">
        <v>0</v>
      </c>
      <c r="H5831">
        <f t="shared" si="455"/>
        <v>3</v>
      </c>
      <c r="I5831" s="3">
        <f t="shared" si="456"/>
        <v>41423</v>
      </c>
      <c r="J5831" t="s">
        <v>54</v>
      </c>
      <c r="K5831">
        <v>1689788</v>
      </c>
      <c r="L5831" t="s">
        <v>22</v>
      </c>
      <c r="M5831" t="s">
        <v>35</v>
      </c>
      <c r="N5831">
        <v>428</v>
      </c>
      <c r="O5831">
        <v>1.276195801405549</v>
      </c>
      <c r="P5831" t="str">
        <f t="shared" si="457"/>
        <v>PORT04PORT09</v>
      </c>
      <c r="Q5831">
        <f>VLOOKUP(P5831,FreightRates!C$2:D$9,2,0)</f>
        <v>21.470399999999998</v>
      </c>
      <c r="R5831">
        <f>VLOOKUP(P5831,FreightRates!C$2:E$9,3,0)</f>
        <v>6.2E-2</v>
      </c>
      <c r="S5831">
        <f t="shared" si="458"/>
        <v>55.335531786097647</v>
      </c>
      <c r="T5831">
        <f t="shared" si="459"/>
        <v>546.21180300157494</v>
      </c>
    </row>
    <row r="5832" spans="1:20" x14ac:dyDescent="0.35">
      <c r="A5832">
        <v>1447162410.7</v>
      </c>
      <c r="B5832" s="3">
        <v>41420</v>
      </c>
      <c r="C5832" t="s">
        <v>30</v>
      </c>
      <c r="D5832" t="s">
        <v>7</v>
      </c>
      <c r="E5832" t="s">
        <v>3</v>
      </c>
      <c r="F5832">
        <v>3</v>
      </c>
      <c r="G5832">
        <v>0</v>
      </c>
      <c r="H5832">
        <f t="shared" si="455"/>
        <v>3</v>
      </c>
      <c r="I5832" s="3">
        <f t="shared" si="456"/>
        <v>41423</v>
      </c>
      <c r="J5832" t="s">
        <v>54</v>
      </c>
      <c r="K5832">
        <v>1656246</v>
      </c>
      <c r="L5832" t="s">
        <v>22</v>
      </c>
      <c r="M5832" t="s">
        <v>35</v>
      </c>
      <c r="N5832">
        <v>5332</v>
      </c>
      <c r="O5832">
        <v>18.481528662420384</v>
      </c>
      <c r="P5832" t="str">
        <f t="shared" si="457"/>
        <v>PORT04PORT09</v>
      </c>
      <c r="Q5832">
        <f>VLOOKUP(P5832,FreightRates!C$2:D$9,2,0)</f>
        <v>21.470399999999998</v>
      </c>
      <c r="R5832">
        <f>VLOOKUP(P5832,FreightRates!C$2:E$9,3,0)</f>
        <v>6.2E-2</v>
      </c>
      <c r="S5832">
        <f t="shared" si="458"/>
        <v>6131.1680713375799</v>
      </c>
      <c r="T5832">
        <f t="shared" si="459"/>
        <v>98543.510828025494</v>
      </c>
    </row>
    <row r="5833" spans="1:20" x14ac:dyDescent="0.35">
      <c r="A5833">
        <v>1447162411.7</v>
      </c>
      <c r="B5833" s="3">
        <v>41420</v>
      </c>
      <c r="C5833" t="s">
        <v>30</v>
      </c>
      <c r="D5833" t="s">
        <v>7</v>
      </c>
      <c r="E5833" t="s">
        <v>3</v>
      </c>
      <c r="F5833">
        <v>3</v>
      </c>
      <c r="G5833">
        <v>0</v>
      </c>
      <c r="H5833">
        <f t="shared" si="455"/>
        <v>3</v>
      </c>
      <c r="I5833" s="3">
        <f t="shared" si="456"/>
        <v>41423</v>
      </c>
      <c r="J5833" t="s">
        <v>54</v>
      </c>
      <c r="K5833">
        <v>1656246</v>
      </c>
      <c r="L5833" t="s">
        <v>22</v>
      </c>
      <c r="M5833" t="s">
        <v>35</v>
      </c>
      <c r="N5833">
        <v>5235</v>
      </c>
      <c r="O5833">
        <v>19.14</v>
      </c>
      <c r="P5833" t="str">
        <f t="shared" si="457"/>
        <v>PORT04PORT09</v>
      </c>
      <c r="Q5833">
        <f>VLOOKUP(P5833,FreightRates!C$2:D$9,2,0)</f>
        <v>21.470399999999998</v>
      </c>
      <c r="R5833">
        <f>VLOOKUP(P5833,FreightRates!C$2:E$9,3,0)</f>
        <v>6.2E-2</v>
      </c>
      <c r="S5833">
        <f t="shared" si="458"/>
        <v>6233.7402000000002</v>
      </c>
      <c r="T5833">
        <f t="shared" si="459"/>
        <v>100197.90000000001</v>
      </c>
    </row>
    <row r="5834" spans="1:20" x14ac:dyDescent="0.35">
      <c r="A5834">
        <v>1447333788.7</v>
      </c>
      <c r="B5834" s="3">
        <v>41420</v>
      </c>
      <c r="C5834" t="s">
        <v>30</v>
      </c>
      <c r="D5834" t="s">
        <v>7</v>
      </c>
      <c r="E5834" t="s">
        <v>3</v>
      </c>
      <c r="F5834">
        <v>3</v>
      </c>
      <c r="G5834">
        <v>0</v>
      </c>
      <c r="H5834">
        <f t="shared" si="455"/>
        <v>3</v>
      </c>
      <c r="I5834" s="3">
        <f t="shared" si="456"/>
        <v>41423</v>
      </c>
      <c r="J5834" t="s">
        <v>54</v>
      </c>
      <c r="K5834">
        <v>1656246</v>
      </c>
      <c r="L5834" t="s">
        <v>22</v>
      </c>
      <c r="M5834" t="s">
        <v>35</v>
      </c>
      <c r="N5834">
        <v>5298</v>
      </c>
      <c r="O5834">
        <v>18.72</v>
      </c>
      <c r="P5834" t="str">
        <f t="shared" si="457"/>
        <v>PORT04PORT09</v>
      </c>
      <c r="Q5834">
        <f>VLOOKUP(P5834,FreightRates!C$2:D$9,2,0)</f>
        <v>21.470399999999998</v>
      </c>
      <c r="R5834">
        <f>VLOOKUP(P5834,FreightRates!C$2:E$9,3,0)</f>
        <v>6.2E-2</v>
      </c>
      <c r="S5834">
        <f t="shared" si="458"/>
        <v>6170.5411199999999</v>
      </c>
      <c r="T5834">
        <f t="shared" si="459"/>
        <v>99178.559999999998</v>
      </c>
    </row>
    <row r="5835" spans="1:20" x14ac:dyDescent="0.35">
      <c r="A5835">
        <v>1447326752.7</v>
      </c>
      <c r="B5835" s="3">
        <v>41420</v>
      </c>
      <c r="C5835" t="s">
        <v>30</v>
      </c>
      <c r="D5835" t="s">
        <v>7</v>
      </c>
      <c r="E5835" t="s">
        <v>3</v>
      </c>
      <c r="F5835">
        <v>3</v>
      </c>
      <c r="G5835">
        <v>0</v>
      </c>
      <c r="H5835">
        <f t="shared" si="455"/>
        <v>3</v>
      </c>
      <c r="I5835" s="3">
        <f t="shared" si="456"/>
        <v>41423</v>
      </c>
      <c r="J5835" t="s">
        <v>54</v>
      </c>
      <c r="K5835">
        <v>1656246</v>
      </c>
      <c r="L5835" t="s">
        <v>22</v>
      </c>
      <c r="M5835" t="s">
        <v>35</v>
      </c>
      <c r="N5835">
        <v>9237</v>
      </c>
      <c r="O5835">
        <v>32.24</v>
      </c>
      <c r="P5835" t="str">
        <f t="shared" si="457"/>
        <v>PORT04PORT09</v>
      </c>
      <c r="Q5835">
        <f>VLOOKUP(P5835,FreightRates!C$2:D$9,2,0)</f>
        <v>21.470399999999998</v>
      </c>
      <c r="R5835">
        <f>VLOOKUP(P5835,FreightRates!C$2:E$9,3,0)</f>
        <v>6.2E-2</v>
      </c>
      <c r="S5835">
        <f t="shared" si="458"/>
        <v>18485.124960000001</v>
      </c>
      <c r="T5835">
        <f t="shared" si="459"/>
        <v>297800.88</v>
      </c>
    </row>
    <row r="5836" spans="1:20" x14ac:dyDescent="0.35">
      <c r="A5836">
        <v>1447162409.7</v>
      </c>
      <c r="B5836" s="3">
        <v>41420</v>
      </c>
      <c r="C5836" t="s">
        <v>30</v>
      </c>
      <c r="D5836" t="s">
        <v>7</v>
      </c>
      <c r="E5836" t="s">
        <v>3</v>
      </c>
      <c r="F5836">
        <v>3</v>
      </c>
      <c r="G5836">
        <v>0</v>
      </c>
      <c r="H5836">
        <f t="shared" si="455"/>
        <v>3</v>
      </c>
      <c r="I5836" s="3">
        <f t="shared" si="456"/>
        <v>41423</v>
      </c>
      <c r="J5836" t="s">
        <v>54</v>
      </c>
      <c r="K5836">
        <v>1656246</v>
      </c>
      <c r="L5836" t="s">
        <v>22</v>
      </c>
      <c r="M5836" t="s">
        <v>35</v>
      </c>
      <c r="N5836">
        <v>10253</v>
      </c>
      <c r="O5836">
        <v>40.68</v>
      </c>
      <c r="P5836" t="str">
        <f t="shared" si="457"/>
        <v>PORT04PORT09</v>
      </c>
      <c r="Q5836">
        <f>VLOOKUP(P5836,FreightRates!C$2:D$9,2,0)</f>
        <v>21.470399999999998</v>
      </c>
      <c r="R5836">
        <f>VLOOKUP(P5836,FreightRates!C$2:E$9,3,0)</f>
        <v>6.2E-2</v>
      </c>
      <c r="S5836">
        <f t="shared" si="458"/>
        <v>25881.176879999999</v>
      </c>
      <c r="T5836">
        <f t="shared" si="459"/>
        <v>417092.04</v>
      </c>
    </row>
    <row r="5837" spans="1:20" x14ac:dyDescent="0.35">
      <c r="A5837">
        <v>1447325739.7</v>
      </c>
      <c r="B5837" s="3">
        <v>41420</v>
      </c>
      <c r="C5837" t="s">
        <v>30</v>
      </c>
      <c r="D5837" t="s">
        <v>7</v>
      </c>
      <c r="E5837" t="s">
        <v>3</v>
      </c>
      <c r="F5837">
        <v>3</v>
      </c>
      <c r="G5837">
        <v>0</v>
      </c>
      <c r="H5837">
        <f t="shared" si="455"/>
        <v>3</v>
      </c>
      <c r="I5837" s="3">
        <f t="shared" si="456"/>
        <v>41423</v>
      </c>
      <c r="J5837" t="s">
        <v>54</v>
      </c>
      <c r="K5837">
        <v>1656246</v>
      </c>
      <c r="L5837" t="s">
        <v>22</v>
      </c>
      <c r="M5837" t="s">
        <v>35</v>
      </c>
      <c r="N5837">
        <v>7257</v>
      </c>
      <c r="O5837">
        <v>23.96</v>
      </c>
      <c r="P5837" t="str">
        <f t="shared" si="457"/>
        <v>PORT04PORT09</v>
      </c>
      <c r="Q5837">
        <f>VLOOKUP(P5837,FreightRates!C$2:D$9,2,0)</f>
        <v>21.470399999999998</v>
      </c>
      <c r="R5837">
        <f>VLOOKUP(P5837,FreightRates!C$2:E$9,3,0)</f>
        <v>6.2E-2</v>
      </c>
      <c r="S5837">
        <f t="shared" si="458"/>
        <v>10801.88904</v>
      </c>
      <c r="T5837">
        <f t="shared" si="459"/>
        <v>173877.72</v>
      </c>
    </row>
    <row r="5838" spans="1:20" x14ac:dyDescent="0.35">
      <c r="A5838">
        <v>1447391776.7</v>
      </c>
      <c r="B5838" s="3">
        <v>41420</v>
      </c>
      <c r="C5838" t="s">
        <v>30</v>
      </c>
      <c r="D5838" t="s">
        <v>7</v>
      </c>
      <c r="E5838" t="s">
        <v>3</v>
      </c>
      <c r="F5838">
        <v>3</v>
      </c>
      <c r="G5838">
        <v>0</v>
      </c>
      <c r="H5838">
        <f t="shared" si="455"/>
        <v>3</v>
      </c>
      <c r="I5838" s="3">
        <f t="shared" si="456"/>
        <v>41423</v>
      </c>
      <c r="J5838" t="s">
        <v>54</v>
      </c>
      <c r="K5838">
        <v>1656246</v>
      </c>
      <c r="L5838" t="s">
        <v>22</v>
      </c>
      <c r="M5838" t="s">
        <v>35</v>
      </c>
      <c r="N5838">
        <v>15265</v>
      </c>
      <c r="O5838">
        <v>52.1</v>
      </c>
      <c r="P5838" t="str">
        <f t="shared" si="457"/>
        <v>PORT04PORT09</v>
      </c>
      <c r="Q5838">
        <f>VLOOKUP(P5838,FreightRates!C$2:D$9,2,0)</f>
        <v>21.470399999999998</v>
      </c>
      <c r="R5838">
        <f>VLOOKUP(P5838,FreightRates!C$2:E$9,3,0)</f>
        <v>6.2E-2</v>
      </c>
      <c r="S5838">
        <f t="shared" si="458"/>
        <v>49330.473399999995</v>
      </c>
      <c r="T5838">
        <f t="shared" si="459"/>
        <v>795306.5</v>
      </c>
    </row>
    <row r="5839" spans="1:20" x14ac:dyDescent="0.35">
      <c r="A5839">
        <v>1447377268.7</v>
      </c>
      <c r="B5839" s="3">
        <v>41420</v>
      </c>
      <c r="C5839" t="s">
        <v>30</v>
      </c>
      <c r="D5839" t="s">
        <v>7</v>
      </c>
      <c r="E5839" t="s">
        <v>3</v>
      </c>
      <c r="F5839">
        <v>3</v>
      </c>
      <c r="G5839">
        <v>0</v>
      </c>
      <c r="H5839">
        <f t="shared" si="455"/>
        <v>3</v>
      </c>
      <c r="I5839" s="3">
        <f t="shared" si="456"/>
        <v>41423</v>
      </c>
      <c r="J5839" t="s">
        <v>54</v>
      </c>
      <c r="K5839">
        <v>1672713</v>
      </c>
      <c r="L5839" t="s">
        <v>22</v>
      </c>
      <c r="M5839" t="s">
        <v>35</v>
      </c>
      <c r="N5839">
        <v>326</v>
      </c>
      <c r="O5839">
        <v>1.7203438395415473</v>
      </c>
      <c r="P5839" t="str">
        <f t="shared" si="457"/>
        <v>PORT04PORT09</v>
      </c>
      <c r="Q5839">
        <f>VLOOKUP(P5839,FreightRates!C$2:D$9,2,0)</f>
        <v>21.470399999999998</v>
      </c>
      <c r="R5839">
        <f>VLOOKUP(P5839,FreightRates!C$2:E$9,3,0)</f>
        <v>6.2E-2</v>
      </c>
      <c r="S5839">
        <f t="shared" si="458"/>
        <v>56.241989684813753</v>
      </c>
      <c r="T5839">
        <f t="shared" si="459"/>
        <v>560.83209169054442</v>
      </c>
    </row>
    <row r="5840" spans="1:20" x14ac:dyDescent="0.35">
      <c r="A5840">
        <v>1447326661.7</v>
      </c>
      <c r="B5840" s="3">
        <v>41420</v>
      </c>
      <c r="C5840" t="s">
        <v>30</v>
      </c>
      <c r="D5840" t="s">
        <v>7</v>
      </c>
      <c r="E5840" t="s">
        <v>3</v>
      </c>
      <c r="F5840">
        <v>3</v>
      </c>
      <c r="G5840">
        <v>0</v>
      </c>
      <c r="H5840">
        <f t="shared" si="455"/>
        <v>3</v>
      </c>
      <c r="I5840" s="3">
        <f t="shared" si="456"/>
        <v>41423</v>
      </c>
      <c r="J5840" t="s">
        <v>54</v>
      </c>
      <c r="K5840">
        <v>1672713</v>
      </c>
      <c r="L5840" t="s">
        <v>22</v>
      </c>
      <c r="M5840" t="s">
        <v>35</v>
      </c>
      <c r="N5840">
        <v>310</v>
      </c>
      <c r="O5840">
        <v>4.3008595988538687</v>
      </c>
      <c r="P5840" t="str">
        <f t="shared" si="457"/>
        <v>PORT04PORT09</v>
      </c>
      <c r="Q5840">
        <f>VLOOKUP(P5840,FreightRates!C$2:D$9,2,0)</f>
        <v>21.470399999999998</v>
      </c>
      <c r="R5840">
        <f>VLOOKUP(P5840,FreightRates!C$2:E$9,3,0)</f>
        <v>6.2E-2</v>
      </c>
      <c r="S5840">
        <f t="shared" si="458"/>
        <v>104.13292148997135</v>
      </c>
      <c r="T5840">
        <f t="shared" si="459"/>
        <v>1333.2664756446993</v>
      </c>
    </row>
    <row r="5841" spans="1:20" x14ac:dyDescent="0.35">
      <c r="A5841">
        <v>1447251208.7</v>
      </c>
      <c r="B5841" s="3">
        <v>41420</v>
      </c>
      <c r="C5841" t="s">
        <v>30</v>
      </c>
      <c r="D5841" t="s">
        <v>7</v>
      </c>
      <c r="E5841" t="s">
        <v>3</v>
      </c>
      <c r="F5841">
        <v>3</v>
      </c>
      <c r="G5841">
        <v>0</v>
      </c>
      <c r="H5841">
        <f t="shared" si="455"/>
        <v>3</v>
      </c>
      <c r="I5841" s="3">
        <f t="shared" si="456"/>
        <v>41423</v>
      </c>
      <c r="J5841" t="s">
        <v>54</v>
      </c>
      <c r="K5841">
        <v>1672713</v>
      </c>
      <c r="L5841" t="s">
        <v>22</v>
      </c>
      <c r="M5841" t="s">
        <v>35</v>
      </c>
      <c r="N5841">
        <v>338</v>
      </c>
      <c r="O5841">
        <v>4.3008595988538687</v>
      </c>
      <c r="P5841" t="str">
        <f t="shared" si="457"/>
        <v>PORT04PORT09</v>
      </c>
      <c r="Q5841">
        <f>VLOOKUP(P5841,FreightRates!C$2:D$9,2,0)</f>
        <v>21.470399999999998</v>
      </c>
      <c r="R5841">
        <f>VLOOKUP(P5841,FreightRates!C$2:E$9,3,0)</f>
        <v>6.2E-2</v>
      </c>
      <c r="S5841">
        <f t="shared" si="458"/>
        <v>111.59921375358168</v>
      </c>
      <c r="T5841">
        <f t="shared" si="459"/>
        <v>1453.6905444126076</v>
      </c>
    </row>
    <row r="5842" spans="1:20" x14ac:dyDescent="0.35">
      <c r="A5842">
        <v>1447377266.7</v>
      </c>
      <c r="B5842" s="3">
        <v>41420</v>
      </c>
      <c r="C5842" t="s">
        <v>30</v>
      </c>
      <c r="D5842" t="s">
        <v>7</v>
      </c>
      <c r="E5842" t="s">
        <v>3</v>
      </c>
      <c r="F5842">
        <v>3</v>
      </c>
      <c r="G5842">
        <v>0</v>
      </c>
      <c r="H5842">
        <f t="shared" si="455"/>
        <v>3</v>
      </c>
      <c r="I5842" s="3">
        <f t="shared" si="456"/>
        <v>41423</v>
      </c>
      <c r="J5842" t="s">
        <v>54</v>
      </c>
      <c r="K5842">
        <v>1672713</v>
      </c>
      <c r="L5842" t="s">
        <v>22</v>
      </c>
      <c r="M5842" t="s">
        <v>35</v>
      </c>
      <c r="N5842">
        <v>370</v>
      </c>
      <c r="O5842">
        <v>4.3008595988538687</v>
      </c>
      <c r="P5842" t="str">
        <f t="shared" si="457"/>
        <v>PORT04PORT09</v>
      </c>
      <c r="Q5842">
        <f>VLOOKUP(P5842,FreightRates!C$2:D$9,2,0)</f>
        <v>21.470399999999998</v>
      </c>
      <c r="R5842">
        <f>VLOOKUP(P5842,FreightRates!C$2:E$9,3,0)</f>
        <v>6.2E-2</v>
      </c>
      <c r="S5842">
        <f t="shared" si="458"/>
        <v>120.13211919770775</v>
      </c>
      <c r="T5842">
        <f t="shared" si="459"/>
        <v>1591.3180515759313</v>
      </c>
    </row>
    <row r="5843" spans="1:20" x14ac:dyDescent="0.35">
      <c r="A5843">
        <v>1447204795.7</v>
      </c>
      <c r="B5843" s="3">
        <v>41420</v>
      </c>
      <c r="C5843" t="s">
        <v>30</v>
      </c>
      <c r="D5843" t="s">
        <v>7</v>
      </c>
      <c r="E5843" t="s">
        <v>3</v>
      </c>
      <c r="F5843">
        <v>3</v>
      </c>
      <c r="G5843">
        <v>0</v>
      </c>
      <c r="H5843">
        <f t="shared" si="455"/>
        <v>3</v>
      </c>
      <c r="I5843" s="3">
        <f t="shared" si="456"/>
        <v>41423</v>
      </c>
      <c r="J5843" t="s">
        <v>54</v>
      </c>
      <c r="K5843">
        <v>1672713</v>
      </c>
      <c r="L5843" t="s">
        <v>22</v>
      </c>
      <c r="M5843" t="s">
        <v>35</v>
      </c>
      <c r="N5843">
        <v>401</v>
      </c>
      <c r="O5843">
        <v>6.0212034383954158</v>
      </c>
      <c r="P5843" t="str">
        <f t="shared" si="457"/>
        <v>PORT04PORT09</v>
      </c>
      <c r="Q5843">
        <f>VLOOKUP(P5843,FreightRates!C$2:D$9,2,0)</f>
        <v>21.470399999999998</v>
      </c>
      <c r="R5843">
        <f>VLOOKUP(P5843,FreightRates!C$2:E$9,3,0)</f>
        <v>6.2E-2</v>
      </c>
      <c r="S5843">
        <f t="shared" si="458"/>
        <v>171.16955988538683</v>
      </c>
      <c r="T5843">
        <f t="shared" si="459"/>
        <v>2414.5025787965619</v>
      </c>
    </row>
    <row r="5844" spans="1:20" x14ac:dyDescent="0.35">
      <c r="A5844">
        <v>1447164251.7</v>
      </c>
      <c r="B5844" s="3">
        <v>41420</v>
      </c>
      <c r="C5844" t="s">
        <v>30</v>
      </c>
      <c r="D5844" t="s">
        <v>7</v>
      </c>
      <c r="E5844" t="s">
        <v>3</v>
      </c>
      <c r="F5844">
        <v>3</v>
      </c>
      <c r="G5844">
        <v>0</v>
      </c>
      <c r="H5844">
        <f t="shared" si="455"/>
        <v>3</v>
      </c>
      <c r="I5844" s="3">
        <f t="shared" si="456"/>
        <v>41423</v>
      </c>
      <c r="J5844" t="s">
        <v>54</v>
      </c>
      <c r="K5844">
        <v>1672713</v>
      </c>
      <c r="L5844" t="s">
        <v>22</v>
      </c>
      <c r="M5844" t="s">
        <v>35</v>
      </c>
      <c r="N5844">
        <v>360</v>
      </c>
      <c r="O5844">
        <v>8.1199999999999992</v>
      </c>
      <c r="P5844" t="str">
        <f t="shared" si="457"/>
        <v>PORT04PORT09</v>
      </c>
      <c r="Q5844">
        <f>VLOOKUP(P5844,FreightRates!C$2:D$9,2,0)</f>
        <v>21.470399999999998</v>
      </c>
      <c r="R5844">
        <f>VLOOKUP(P5844,FreightRates!C$2:E$9,3,0)</f>
        <v>6.2E-2</v>
      </c>
      <c r="S5844">
        <f t="shared" si="458"/>
        <v>202.7088</v>
      </c>
      <c r="T5844">
        <f t="shared" si="459"/>
        <v>2923.2</v>
      </c>
    </row>
    <row r="5845" spans="1:20" x14ac:dyDescent="0.35">
      <c r="A5845">
        <v>1447382107.7</v>
      </c>
      <c r="B5845" s="3">
        <v>41420</v>
      </c>
      <c r="C5845" t="s">
        <v>30</v>
      </c>
      <c r="D5845" t="s">
        <v>7</v>
      </c>
      <c r="E5845" t="s">
        <v>3</v>
      </c>
      <c r="F5845">
        <v>3</v>
      </c>
      <c r="G5845">
        <v>0</v>
      </c>
      <c r="H5845">
        <f t="shared" si="455"/>
        <v>3</v>
      </c>
      <c r="I5845" s="3">
        <f t="shared" si="456"/>
        <v>41423</v>
      </c>
      <c r="J5845" t="s">
        <v>54</v>
      </c>
      <c r="K5845">
        <v>1672713</v>
      </c>
      <c r="L5845" t="s">
        <v>22</v>
      </c>
      <c r="M5845" t="s">
        <v>35</v>
      </c>
      <c r="N5845">
        <v>334</v>
      </c>
      <c r="O5845">
        <v>8.1</v>
      </c>
      <c r="P5845" t="str">
        <f t="shared" si="457"/>
        <v>PORT04PORT09</v>
      </c>
      <c r="Q5845">
        <f>VLOOKUP(P5845,FreightRates!C$2:D$9,2,0)</f>
        <v>21.470399999999998</v>
      </c>
      <c r="R5845">
        <f>VLOOKUP(P5845,FreightRates!C$2:E$9,3,0)</f>
        <v>6.2E-2</v>
      </c>
      <c r="S5845">
        <f t="shared" si="458"/>
        <v>189.20519999999999</v>
      </c>
      <c r="T5845">
        <f t="shared" si="459"/>
        <v>2705.4</v>
      </c>
    </row>
    <row r="5846" spans="1:20" x14ac:dyDescent="0.35">
      <c r="A5846">
        <v>1447348476.7</v>
      </c>
      <c r="B5846" s="3">
        <v>41420</v>
      </c>
      <c r="C5846" t="s">
        <v>30</v>
      </c>
      <c r="D5846" t="s">
        <v>7</v>
      </c>
      <c r="E5846" t="s">
        <v>3</v>
      </c>
      <c r="F5846">
        <v>3</v>
      </c>
      <c r="G5846">
        <v>0</v>
      </c>
      <c r="H5846">
        <f t="shared" si="455"/>
        <v>3</v>
      </c>
      <c r="I5846" s="3">
        <f t="shared" si="456"/>
        <v>41423</v>
      </c>
      <c r="J5846" t="s">
        <v>54</v>
      </c>
      <c r="K5846">
        <v>1672722</v>
      </c>
      <c r="L5846" t="s">
        <v>22</v>
      </c>
      <c r="M5846" t="s">
        <v>35</v>
      </c>
      <c r="N5846">
        <v>804</v>
      </c>
      <c r="O5846">
        <v>36.340000000000003</v>
      </c>
      <c r="P5846" t="str">
        <f t="shared" si="457"/>
        <v>PORT04PORT09</v>
      </c>
      <c r="Q5846">
        <f>VLOOKUP(P5846,FreightRates!C$2:D$9,2,0)</f>
        <v>21.470399999999998</v>
      </c>
      <c r="R5846">
        <f>VLOOKUP(P5846,FreightRates!C$2:E$9,3,0)</f>
        <v>6.2E-2</v>
      </c>
      <c r="S5846">
        <f t="shared" si="458"/>
        <v>1832.9467200000001</v>
      </c>
      <c r="T5846">
        <f t="shared" si="459"/>
        <v>29217.360000000004</v>
      </c>
    </row>
    <row r="5847" spans="1:20" x14ac:dyDescent="0.35">
      <c r="A5847">
        <v>1447154404.7</v>
      </c>
      <c r="B5847" s="3">
        <v>41420</v>
      </c>
      <c r="C5847" t="s">
        <v>30</v>
      </c>
      <c r="D5847" t="s">
        <v>7</v>
      </c>
      <c r="E5847" t="s">
        <v>3</v>
      </c>
      <c r="F5847">
        <v>3</v>
      </c>
      <c r="G5847">
        <v>0</v>
      </c>
      <c r="H5847">
        <f t="shared" si="455"/>
        <v>3</v>
      </c>
      <c r="I5847" s="3">
        <f t="shared" si="456"/>
        <v>41423</v>
      </c>
      <c r="J5847" t="s">
        <v>54</v>
      </c>
      <c r="K5847">
        <v>1672722</v>
      </c>
      <c r="L5847" t="s">
        <v>22</v>
      </c>
      <c r="M5847" t="s">
        <v>35</v>
      </c>
      <c r="N5847">
        <v>800</v>
      </c>
      <c r="O5847">
        <v>34.28</v>
      </c>
      <c r="P5847" t="str">
        <f t="shared" si="457"/>
        <v>PORT04PORT09</v>
      </c>
      <c r="Q5847">
        <f>VLOOKUP(P5847,FreightRates!C$2:D$9,2,0)</f>
        <v>21.470399999999998</v>
      </c>
      <c r="R5847">
        <f>VLOOKUP(P5847,FreightRates!C$2:E$9,3,0)</f>
        <v>6.2E-2</v>
      </c>
      <c r="S5847">
        <f t="shared" si="458"/>
        <v>1721.7583999999999</v>
      </c>
      <c r="T5847">
        <f t="shared" si="459"/>
        <v>27424</v>
      </c>
    </row>
    <row r="5848" spans="1:20" x14ac:dyDescent="0.35">
      <c r="A5848">
        <v>1447165241.7</v>
      </c>
      <c r="B5848" s="3">
        <v>41420</v>
      </c>
      <c r="C5848" t="s">
        <v>30</v>
      </c>
      <c r="D5848" t="s">
        <v>7</v>
      </c>
      <c r="E5848" t="s">
        <v>3</v>
      </c>
      <c r="F5848">
        <v>3</v>
      </c>
      <c r="G5848">
        <v>0</v>
      </c>
      <c r="H5848">
        <f t="shared" si="455"/>
        <v>3</v>
      </c>
      <c r="I5848" s="3">
        <f t="shared" si="456"/>
        <v>41423</v>
      </c>
      <c r="J5848" t="s">
        <v>54</v>
      </c>
      <c r="K5848">
        <v>1672707</v>
      </c>
      <c r="L5848" t="s">
        <v>22</v>
      </c>
      <c r="M5848" t="s">
        <v>35</v>
      </c>
      <c r="N5848">
        <v>762</v>
      </c>
      <c r="O5848">
        <v>40.26</v>
      </c>
      <c r="P5848" t="str">
        <f t="shared" si="457"/>
        <v>PORT04PORT09</v>
      </c>
      <c r="Q5848">
        <f>VLOOKUP(P5848,FreightRates!C$2:D$9,2,0)</f>
        <v>21.470399999999998</v>
      </c>
      <c r="R5848">
        <f>VLOOKUP(P5848,FreightRates!C$2:E$9,3,0)</f>
        <v>6.2E-2</v>
      </c>
      <c r="S5848">
        <f t="shared" si="458"/>
        <v>1923.5138399999998</v>
      </c>
      <c r="T5848">
        <f t="shared" si="459"/>
        <v>30678.12</v>
      </c>
    </row>
    <row r="5849" spans="1:20" x14ac:dyDescent="0.35">
      <c r="A5849">
        <v>1447165240.7</v>
      </c>
      <c r="B5849" s="3">
        <v>41420</v>
      </c>
      <c r="C5849" t="s">
        <v>30</v>
      </c>
      <c r="D5849" t="s">
        <v>7</v>
      </c>
      <c r="E5849" t="s">
        <v>3</v>
      </c>
      <c r="F5849">
        <v>3</v>
      </c>
      <c r="G5849">
        <v>0</v>
      </c>
      <c r="H5849">
        <f t="shared" si="455"/>
        <v>3</v>
      </c>
      <c r="I5849" s="3">
        <f t="shared" si="456"/>
        <v>41423</v>
      </c>
      <c r="J5849" t="s">
        <v>54</v>
      </c>
      <c r="K5849">
        <v>1672707</v>
      </c>
      <c r="L5849" t="s">
        <v>22</v>
      </c>
      <c r="M5849" t="s">
        <v>35</v>
      </c>
      <c r="N5849">
        <v>795</v>
      </c>
      <c r="O5849">
        <v>36.24</v>
      </c>
      <c r="P5849" t="str">
        <f t="shared" si="457"/>
        <v>PORT04PORT09</v>
      </c>
      <c r="Q5849">
        <f>VLOOKUP(P5849,FreightRates!C$2:D$9,2,0)</f>
        <v>21.470399999999998</v>
      </c>
      <c r="R5849">
        <f>VLOOKUP(P5849,FreightRates!C$2:E$9,3,0)</f>
        <v>6.2E-2</v>
      </c>
      <c r="S5849">
        <f t="shared" si="458"/>
        <v>1807.74</v>
      </c>
      <c r="T5849">
        <f t="shared" si="459"/>
        <v>28810.800000000003</v>
      </c>
    </row>
    <row r="5850" spans="1:20" x14ac:dyDescent="0.35">
      <c r="A5850">
        <v>1447241526.7</v>
      </c>
      <c r="B5850" s="3">
        <v>41420</v>
      </c>
      <c r="C5850" t="s">
        <v>30</v>
      </c>
      <c r="D5850" t="s">
        <v>7</v>
      </c>
      <c r="E5850" t="s">
        <v>3</v>
      </c>
      <c r="F5850">
        <v>3</v>
      </c>
      <c r="G5850">
        <v>0</v>
      </c>
      <c r="H5850">
        <f t="shared" si="455"/>
        <v>3</v>
      </c>
      <c r="I5850" s="3">
        <f t="shared" si="456"/>
        <v>41423</v>
      </c>
      <c r="J5850" t="s">
        <v>54</v>
      </c>
      <c r="K5850">
        <v>1672722</v>
      </c>
      <c r="L5850" t="s">
        <v>22</v>
      </c>
      <c r="M5850" t="s">
        <v>35</v>
      </c>
      <c r="N5850">
        <v>1300</v>
      </c>
      <c r="O5850">
        <v>75.52</v>
      </c>
      <c r="P5850" t="str">
        <f t="shared" si="457"/>
        <v>PORT04PORT09</v>
      </c>
      <c r="Q5850">
        <f>VLOOKUP(P5850,FreightRates!C$2:D$9,2,0)</f>
        <v>21.470399999999998</v>
      </c>
      <c r="R5850">
        <f>VLOOKUP(P5850,FreightRates!C$2:E$9,3,0)</f>
        <v>6.2E-2</v>
      </c>
      <c r="S5850">
        <f t="shared" si="458"/>
        <v>6108.3823999999995</v>
      </c>
      <c r="T5850">
        <f t="shared" si="459"/>
        <v>98176</v>
      </c>
    </row>
    <row r="5851" spans="1:20" x14ac:dyDescent="0.35">
      <c r="A5851">
        <v>1447237038.7</v>
      </c>
      <c r="B5851" s="3">
        <v>41420</v>
      </c>
      <c r="C5851" t="s">
        <v>30</v>
      </c>
      <c r="D5851" t="s">
        <v>7</v>
      </c>
      <c r="E5851" t="s">
        <v>3</v>
      </c>
      <c r="F5851">
        <v>3</v>
      </c>
      <c r="G5851">
        <v>0</v>
      </c>
      <c r="H5851">
        <f t="shared" si="455"/>
        <v>3</v>
      </c>
      <c r="I5851" s="3">
        <f t="shared" si="456"/>
        <v>41423</v>
      </c>
      <c r="J5851" t="s">
        <v>54</v>
      </c>
      <c r="K5851">
        <v>1672722</v>
      </c>
      <c r="L5851" t="s">
        <v>22</v>
      </c>
      <c r="M5851" t="s">
        <v>35</v>
      </c>
      <c r="N5851">
        <v>1325</v>
      </c>
      <c r="O5851">
        <v>78.459999999999994</v>
      </c>
      <c r="P5851" t="str">
        <f t="shared" si="457"/>
        <v>PORT04PORT09</v>
      </c>
      <c r="Q5851">
        <f>VLOOKUP(P5851,FreightRates!C$2:D$9,2,0)</f>
        <v>21.470399999999998</v>
      </c>
      <c r="R5851">
        <f>VLOOKUP(P5851,FreightRates!C$2:E$9,3,0)</f>
        <v>6.2E-2</v>
      </c>
      <c r="S5851">
        <f t="shared" si="458"/>
        <v>6466.9593999999997</v>
      </c>
      <c r="T5851">
        <f t="shared" si="459"/>
        <v>103959.49999999999</v>
      </c>
    </row>
    <row r="5852" spans="1:20" x14ac:dyDescent="0.35">
      <c r="A5852">
        <v>1447165287.7</v>
      </c>
      <c r="B5852" s="3">
        <v>41420</v>
      </c>
      <c r="C5852" t="s">
        <v>30</v>
      </c>
      <c r="D5852" t="s">
        <v>7</v>
      </c>
      <c r="E5852" t="s">
        <v>3</v>
      </c>
      <c r="F5852">
        <v>3</v>
      </c>
      <c r="G5852">
        <v>0</v>
      </c>
      <c r="H5852">
        <f t="shared" si="455"/>
        <v>3</v>
      </c>
      <c r="I5852" s="3">
        <f t="shared" si="456"/>
        <v>41423</v>
      </c>
      <c r="J5852" t="s">
        <v>54</v>
      </c>
      <c r="K5852">
        <v>1672707</v>
      </c>
      <c r="L5852" t="s">
        <v>22</v>
      </c>
      <c r="M5852" t="s">
        <v>35</v>
      </c>
      <c r="N5852">
        <v>1475</v>
      </c>
      <c r="O5852">
        <v>94.68</v>
      </c>
      <c r="P5852" t="str">
        <f t="shared" si="457"/>
        <v>PORT04PORT09</v>
      </c>
      <c r="Q5852">
        <f>VLOOKUP(P5852,FreightRates!C$2:D$9,2,0)</f>
        <v>21.470399999999998</v>
      </c>
      <c r="R5852">
        <f>VLOOKUP(P5852,FreightRates!C$2:E$9,3,0)</f>
        <v>6.2E-2</v>
      </c>
      <c r="S5852">
        <f t="shared" si="458"/>
        <v>8679.9564000000009</v>
      </c>
      <c r="T5852">
        <f t="shared" si="459"/>
        <v>139653</v>
      </c>
    </row>
    <row r="5853" spans="1:20" x14ac:dyDescent="0.35">
      <c r="A5853">
        <v>1447296441.7</v>
      </c>
      <c r="B5853" s="3">
        <v>41420</v>
      </c>
      <c r="C5853" t="s">
        <v>30</v>
      </c>
      <c r="D5853" t="s">
        <v>7</v>
      </c>
      <c r="E5853" t="s">
        <v>3</v>
      </c>
      <c r="F5853">
        <v>3</v>
      </c>
      <c r="G5853">
        <v>0</v>
      </c>
      <c r="H5853">
        <f t="shared" si="455"/>
        <v>3</v>
      </c>
      <c r="I5853" s="3">
        <f t="shared" si="456"/>
        <v>41423</v>
      </c>
      <c r="J5853" t="s">
        <v>54</v>
      </c>
      <c r="K5853">
        <v>1672722</v>
      </c>
      <c r="L5853" t="s">
        <v>22</v>
      </c>
      <c r="M5853" t="s">
        <v>35</v>
      </c>
      <c r="N5853">
        <v>566</v>
      </c>
      <c r="O5853">
        <v>22.880000000000003</v>
      </c>
      <c r="P5853" t="str">
        <f t="shared" si="457"/>
        <v>PORT04PORT09</v>
      </c>
      <c r="Q5853">
        <f>VLOOKUP(P5853,FreightRates!C$2:D$9,2,0)</f>
        <v>21.470399999999998</v>
      </c>
      <c r="R5853">
        <f>VLOOKUP(P5853,FreightRates!C$2:E$9,3,0)</f>
        <v>6.2E-2</v>
      </c>
      <c r="S5853">
        <f t="shared" si="458"/>
        <v>824.37536000000011</v>
      </c>
      <c r="T5853">
        <f t="shared" si="459"/>
        <v>12950.080000000002</v>
      </c>
    </row>
    <row r="5854" spans="1:20" x14ac:dyDescent="0.35">
      <c r="A5854">
        <v>1447184429.7</v>
      </c>
      <c r="B5854" s="3">
        <v>41420</v>
      </c>
      <c r="C5854" t="s">
        <v>30</v>
      </c>
      <c r="D5854" t="s">
        <v>7</v>
      </c>
      <c r="E5854" t="s">
        <v>3</v>
      </c>
      <c r="F5854">
        <v>3</v>
      </c>
      <c r="G5854">
        <v>0</v>
      </c>
      <c r="H5854">
        <f t="shared" si="455"/>
        <v>3</v>
      </c>
      <c r="I5854" s="3">
        <f t="shared" si="456"/>
        <v>41423</v>
      </c>
      <c r="J5854" t="s">
        <v>54</v>
      </c>
      <c r="K5854">
        <v>1672722</v>
      </c>
      <c r="L5854" t="s">
        <v>22</v>
      </c>
      <c r="M5854" t="s">
        <v>35</v>
      </c>
      <c r="N5854">
        <v>2291</v>
      </c>
      <c r="O5854">
        <v>148.47999999999999</v>
      </c>
      <c r="P5854" t="str">
        <f t="shared" si="457"/>
        <v>PORT04PORT09</v>
      </c>
      <c r="Q5854">
        <f>VLOOKUP(P5854,FreightRates!C$2:D$9,2,0)</f>
        <v>21.470399999999998</v>
      </c>
      <c r="R5854">
        <f>VLOOKUP(P5854,FreightRates!C$2:E$9,3,0)</f>
        <v>6.2E-2</v>
      </c>
      <c r="S5854">
        <f t="shared" si="458"/>
        <v>21111.866559999999</v>
      </c>
      <c r="T5854">
        <f t="shared" si="459"/>
        <v>340167.67999999999</v>
      </c>
    </row>
    <row r="5855" spans="1:20" x14ac:dyDescent="0.35">
      <c r="A5855">
        <v>1447165160.7</v>
      </c>
      <c r="B5855" s="3">
        <v>41420</v>
      </c>
      <c r="C5855" t="s">
        <v>30</v>
      </c>
      <c r="D5855" t="s">
        <v>7</v>
      </c>
      <c r="E5855" t="s">
        <v>3</v>
      </c>
      <c r="F5855">
        <v>3</v>
      </c>
      <c r="G5855">
        <v>0</v>
      </c>
      <c r="H5855">
        <f t="shared" si="455"/>
        <v>3</v>
      </c>
      <c r="I5855" s="3">
        <f t="shared" si="456"/>
        <v>41423</v>
      </c>
      <c r="J5855" t="s">
        <v>54</v>
      </c>
      <c r="K5855">
        <v>1672707</v>
      </c>
      <c r="L5855" t="s">
        <v>22</v>
      </c>
      <c r="M5855" t="s">
        <v>35</v>
      </c>
      <c r="N5855">
        <v>7016</v>
      </c>
      <c r="O5855">
        <v>471.36</v>
      </c>
      <c r="P5855" t="str">
        <f t="shared" si="457"/>
        <v>PORT04PORT09</v>
      </c>
      <c r="Q5855">
        <f>VLOOKUP(P5855,FreightRates!C$2:D$9,2,0)</f>
        <v>21.470399999999998</v>
      </c>
      <c r="R5855">
        <f>VLOOKUP(P5855,FreightRates!C$2:E$9,3,0)</f>
        <v>6.2E-2</v>
      </c>
      <c r="S5855">
        <f t="shared" si="458"/>
        <v>205059.29952</v>
      </c>
      <c r="T5855">
        <f t="shared" si="459"/>
        <v>3307061.7600000002</v>
      </c>
    </row>
    <row r="5856" spans="1:20" x14ac:dyDescent="0.35">
      <c r="A5856">
        <v>1447163353.7</v>
      </c>
      <c r="B5856" s="3">
        <v>41420</v>
      </c>
      <c r="C5856" t="s">
        <v>30</v>
      </c>
      <c r="D5856" t="s">
        <v>7</v>
      </c>
      <c r="E5856" t="s">
        <v>3</v>
      </c>
      <c r="F5856">
        <v>3</v>
      </c>
      <c r="G5856">
        <v>0</v>
      </c>
      <c r="H5856">
        <f t="shared" si="455"/>
        <v>3</v>
      </c>
      <c r="I5856" s="3">
        <f t="shared" si="456"/>
        <v>41423</v>
      </c>
      <c r="J5856" t="s">
        <v>54</v>
      </c>
      <c r="K5856">
        <v>1673710</v>
      </c>
      <c r="L5856" t="s">
        <v>22</v>
      </c>
      <c r="M5856" t="s">
        <v>35</v>
      </c>
      <c r="N5856">
        <v>3776</v>
      </c>
      <c r="O5856">
        <v>259.22246464429759</v>
      </c>
      <c r="P5856" t="str">
        <f t="shared" si="457"/>
        <v>PORT04PORT09</v>
      </c>
      <c r="Q5856">
        <f>VLOOKUP(P5856,FreightRates!C$2:D$9,2,0)</f>
        <v>21.470399999999998</v>
      </c>
      <c r="R5856">
        <f>VLOOKUP(P5856,FreightRates!C$2:E$9,3,0)</f>
        <v>6.2E-2</v>
      </c>
      <c r="S5856">
        <f t="shared" si="458"/>
        <v>60708.560042805802</v>
      </c>
      <c r="T5856">
        <f t="shared" si="459"/>
        <v>978824.02649686765</v>
      </c>
    </row>
    <row r="5857" spans="1:20" x14ac:dyDescent="0.35">
      <c r="A5857">
        <v>1447389308.7</v>
      </c>
      <c r="B5857" s="3">
        <v>41420</v>
      </c>
      <c r="C5857" t="s">
        <v>30</v>
      </c>
      <c r="D5857" t="s">
        <v>7</v>
      </c>
      <c r="E5857" t="s">
        <v>3</v>
      </c>
      <c r="F5857">
        <v>3</v>
      </c>
      <c r="G5857">
        <v>0</v>
      </c>
      <c r="H5857">
        <f t="shared" si="455"/>
        <v>3</v>
      </c>
      <c r="I5857" s="3">
        <f t="shared" si="456"/>
        <v>41423</v>
      </c>
      <c r="J5857" t="s">
        <v>54</v>
      </c>
      <c r="K5857">
        <v>1673710</v>
      </c>
      <c r="L5857" t="s">
        <v>22</v>
      </c>
      <c r="M5857" t="s">
        <v>35</v>
      </c>
      <c r="N5857">
        <v>986</v>
      </c>
      <c r="O5857">
        <v>45.444492928859525</v>
      </c>
      <c r="P5857" t="str">
        <f t="shared" si="457"/>
        <v>PORT04PORT09</v>
      </c>
      <c r="Q5857">
        <f>VLOOKUP(P5857,FreightRates!C$2:D$9,2,0)</f>
        <v>21.470399999999998</v>
      </c>
      <c r="R5857">
        <f>VLOOKUP(P5857,FreightRates!C$2:E$9,3,0)</f>
        <v>6.2E-2</v>
      </c>
      <c r="S5857">
        <f t="shared" si="458"/>
        <v>2799.5831417270406</v>
      </c>
      <c r="T5857">
        <f t="shared" si="459"/>
        <v>44808.270027855491</v>
      </c>
    </row>
    <row r="5858" spans="1:20" x14ac:dyDescent="0.35">
      <c r="A5858">
        <v>1447368057.7</v>
      </c>
      <c r="B5858" s="3">
        <v>41420</v>
      </c>
      <c r="C5858" t="s">
        <v>30</v>
      </c>
      <c r="D5858" t="s">
        <v>7</v>
      </c>
      <c r="E5858" t="s">
        <v>3</v>
      </c>
      <c r="F5858">
        <v>3</v>
      </c>
      <c r="G5858">
        <v>0</v>
      </c>
      <c r="H5858">
        <f t="shared" si="455"/>
        <v>3</v>
      </c>
      <c r="I5858" s="3">
        <f t="shared" si="456"/>
        <v>41423</v>
      </c>
      <c r="J5858" t="s">
        <v>54</v>
      </c>
      <c r="K5858">
        <v>1673710</v>
      </c>
      <c r="L5858" t="s">
        <v>22</v>
      </c>
      <c r="M5858" t="s">
        <v>35</v>
      </c>
      <c r="N5858">
        <v>1327</v>
      </c>
      <c r="O5858">
        <v>74.063561326942178</v>
      </c>
      <c r="P5858" t="str">
        <f t="shared" si="457"/>
        <v>PORT04PORT09</v>
      </c>
      <c r="Q5858">
        <f>VLOOKUP(P5858,FreightRates!C$2:D$9,2,0)</f>
        <v>21.470399999999998</v>
      </c>
      <c r="R5858">
        <f>VLOOKUP(P5858,FreightRates!C$2:E$9,3,0)</f>
        <v>6.2E-2</v>
      </c>
      <c r="S5858">
        <f t="shared" si="458"/>
        <v>6114.9758446128408</v>
      </c>
      <c r="T5858">
        <f t="shared" si="459"/>
        <v>98282.34588085227</v>
      </c>
    </row>
    <row r="5859" spans="1:20" x14ac:dyDescent="0.35">
      <c r="A5859">
        <v>1447163431.7</v>
      </c>
      <c r="B5859" s="3">
        <v>41420</v>
      </c>
      <c r="C5859" t="s">
        <v>30</v>
      </c>
      <c r="D5859" t="s">
        <v>7</v>
      </c>
      <c r="E5859" t="s">
        <v>3</v>
      </c>
      <c r="F5859">
        <v>3</v>
      </c>
      <c r="G5859">
        <v>0</v>
      </c>
      <c r="H5859">
        <f t="shared" si="455"/>
        <v>3</v>
      </c>
      <c r="I5859" s="3">
        <f t="shared" si="456"/>
        <v>41423</v>
      </c>
      <c r="J5859" t="s">
        <v>54</v>
      </c>
      <c r="K5859">
        <v>1682865</v>
      </c>
      <c r="L5859" t="s">
        <v>22</v>
      </c>
      <c r="M5859" t="s">
        <v>35</v>
      </c>
      <c r="N5859">
        <v>309</v>
      </c>
      <c r="O5859">
        <v>1.5781231996599792</v>
      </c>
      <c r="P5859" t="str">
        <f t="shared" si="457"/>
        <v>PORT04PORT09</v>
      </c>
      <c r="Q5859">
        <f>VLOOKUP(P5859,FreightRates!C$2:D$9,2,0)</f>
        <v>21.470399999999998</v>
      </c>
      <c r="R5859">
        <f>VLOOKUP(P5859,FreightRates!C$2:E$9,3,0)</f>
        <v>6.2E-2</v>
      </c>
      <c r="S5859">
        <f t="shared" si="458"/>
        <v>51.704084259085882</v>
      </c>
      <c r="T5859">
        <f t="shared" si="459"/>
        <v>487.64006869493357</v>
      </c>
    </row>
    <row r="5860" spans="1:20" x14ac:dyDescent="0.35">
      <c r="A5860">
        <v>1447257039.7</v>
      </c>
      <c r="B5860" s="3">
        <v>41420</v>
      </c>
      <c r="C5860" t="s">
        <v>30</v>
      </c>
      <c r="D5860" t="s">
        <v>7</v>
      </c>
      <c r="E5860" t="s">
        <v>3</v>
      </c>
      <c r="F5860">
        <v>3</v>
      </c>
      <c r="G5860">
        <v>0</v>
      </c>
      <c r="H5860">
        <f t="shared" si="455"/>
        <v>3</v>
      </c>
      <c r="I5860" s="3">
        <f t="shared" si="456"/>
        <v>41423</v>
      </c>
      <c r="J5860" t="s">
        <v>54</v>
      </c>
      <c r="K5860">
        <v>1682865</v>
      </c>
      <c r="L5860" t="s">
        <v>22</v>
      </c>
      <c r="M5860" t="s">
        <v>35</v>
      </c>
      <c r="N5860">
        <v>339</v>
      </c>
      <c r="O5860">
        <v>1.5781231996599792</v>
      </c>
      <c r="P5860" t="str">
        <f t="shared" si="457"/>
        <v>PORT04PORT09</v>
      </c>
      <c r="Q5860">
        <f>VLOOKUP(P5860,FreightRates!C$2:D$9,2,0)</f>
        <v>21.470399999999998</v>
      </c>
      <c r="R5860">
        <f>VLOOKUP(P5860,FreightRates!C$2:E$9,3,0)</f>
        <v>6.2E-2</v>
      </c>
      <c r="S5860">
        <f t="shared" si="458"/>
        <v>54.639393410453444</v>
      </c>
      <c r="T5860">
        <f t="shared" si="459"/>
        <v>534.98376468473293</v>
      </c>
    </row>
    <row r="5861" spans="1:20" x14ac:dyDescent="0.35">
      <c r="A5861">
        <v>1447367165.7</v>
      </c>
      <c r="B5861" s="3">
        <v>41420</v>
      </c>
      <c r="C5861" t="s">
        <v>30</v>
      </c>
      <c r="D5861" t="s">
        <v>7</v>
      </c>
      <c r="E5861" t="s">
        <v>3</v>
      </c>
      <c r="F5861">
        <v>3</v>
      </c>
      <c r="G5861">
        <v>0</v>
      </c>
      <c r="H5861">
        <f t="shared" si="455"/>
        <v>3</v>
      </c>
      <c r="I5861" s="3">
        <f t="shared" si="456"/>
        <v>41423</v>
      </c>
      <c r="J5861" t="s">
        <v>54</v>
      </c>
      <c r="K5861">
        <v>1682739</v>
      </c>
      <c r="L5861" t="s">
        <v>22</v>
      </c>
      <c r="M5861" t="s">
        <v>35</v>
      </c>
      <c r="N5861">
        <v>431</v>
      </c>
      <c r="O5861">
        <v>12.346513075965133</v>
      </c>
      <c r="P5861" t="str">
        <f t="shared" si="457"/>
        <v>PORT04PORT09</v>
      </c>
      <c r="Q5861">
        <f>VLOOKUP(P5861,FreightRates!C$2:D$9,2,0)</f>
        <v>21.470399999999998</v>
      </c>
      <c r="R5861">
        <f>VLOOKUP(P5861,FreightRates!C$2:E$9,3,0)</f>
        <v>6.2E-2</v>
      </c>
      <c r="S5861">
        <f t="shared" si="458"/>
        <v>351.39392241594021</v>
      </c>
      <c r="T5861">
        <f t="shared" si="459"/>
        <v>5321.3471357409726</v>
      </c>
    </row>
    <row r="5862" spans="1:20" x14ac:dyDescent="0.35">
      <c r="A5862">
        <v>1447291622.7</v>
      </c>
      <c r="B5862" s="3">
        <v>41420</v>
      </c>
      <c r="C5862" t="s">
        <v>30</v>
      </c>
      <c r="D5862" t="s">
        <v>7</v>
      </c>
      <c r="E5862" t="s">
        <v>3</v>
      </c>
      <c r="F5862">
        <v>3</v>
      </c>
      <c r="G5862">
        <v>0</v>
      </c>
      <c r="H5862">
        <f t="shared" si="455"/>
        <v>3</v>
      </c>
      <c r="I5862" s="3">
        <f t="shared" si="456"/>
        <v>41423</v>
      </c>
      <c r="J5862" t="s">
        <v>54</v>
      </c>
      <c r="K5862">
        <v>1682739</v>
      </c>
      <c r="L5862" t="s">
        <v>22</v>
      </c>
      <c r="M5862" t="s">
        <v>35</v>
      </c>
      <c r="N5862">
        <v>388</v>
      </c>
      <c r="O5862">
        <v>13.346513075965133</v>
      </c>
      <c r="P5862" t="str">
        <f t="shared" si="457"/>
        <v>PORT04PORT09</v>
      </c>
      <c r="Q5862">
        <f>VLOOKUP(P5862,FreightRates!C$2:D$9,2,0)</f>
        <v>21.470399999999998</v>
      </c>
      <c r="R5862">
        <f>VLOOKUP(P5862,FreightRates!C$2:E$9,3,0)</f>
        <v>6.2E-2</v>
      </c>
      <c r="S5862">
        <f t="shared" si="458"/>
        <v>342.53411855541719</v>
      </c>
      <c r="T5862">
        <f t="shared" si="459"/>
        <v>5178.4470734744718</v>
      </c>
    </row>
    <row r="5863" spans="1:20" x14ac:dyDescent="0.35">
      <c r="A5863">
        <v>1447198596.7</v>
      </c>
      <c r="B5863" s="3">
        <v>41420</v>
      </c>
      <c r="C5863" t="s">
        <v>30</v>
      </c>
      <c r="D5863" t="s">
        <v>7</v>
      </c>
      <c r="E5863" t="s">
        <v>3</v>
      </c>
      <c r="F5863">
        <v>3</v>
      </c>
      <c r="G5863">
        <v>0</v>
      </c>
      <c r="H5863">
        <f t="shared" si="455"/>
        <v>3</v>
      </c>
      <c r="I5863" s="3">
        <f t="shared" si="456"/>
        <v>41423</v>
      </c>
      <c r="J5863" t="s">
        <v>54</v>
      </c>
      <c r="K5863">
        <v>1682739</v>
      </c>
      <c r="L5863" t="s">
        <v>22</v>
      </c>
      <c r="M5863" t="s">
        <v>35</v>
      </c>
      <c r="N5863">
        <v>317</v>
      </c>
      <c r="O5863">
        <v>6.1732565379825663</v>
      </c>
      <c r="P5863" t="str">
        <f t="shared" si="457"/>
        <v>PORT04PORT09</v>
      </c>
      <c r="Q5863">
        <f>VLOOKUP(P5863,FreightRates!C$2:D$9,2,0)</f>
        <v>21.470399999999998</v>
      </c>
      <c r="R5863">
        <f>VLOOKUP(P5863,FreightRates!C$2:E$9,3,0)</f>
        <v>6.2E-2</v>
      </c>
      <c r="S5863">
        <f t="shared" si="458"/>
        <v>142.79958399750933</v>
      </c>
      <c r="T5863">
        <f t="shared" si="459"/>
        <v>1956.9223225404735</v>
      </c>
    </row>
    <row r="5864" spans="1:20" x14ac:dyDescent="0.35">
      <c r="A5864">
        <v>1447225413.7</v>
      </c>
      <c r="B5864" s="3">
        <v>41420</v>
      </c>
      <c r="C5864" t="s">
        <v>30</v>
      </c>
      <c r="D5864" t="s">
        <v>7</v>
      </c>
      <c r="E5864" t="s">
        <v>3</v>
      </c>
      <c r="F5864">
        <v>3</v>
      </c>
      <c r="G5864">
        <v>0</v>
      </c>
      <c r="H5864">
        <f t="shared" si="455"/>
        <v>3</v>
      </c>
      <c r="I5864" s="3">
        <f t="shared" si="456"/>
        <v>41423</v>
      </c>
      <c r="J5864" t="s">
        <v>54</v>
      </c>
      <c r="K5864">
        <v>1682739</v>
      </c>
      <c r="L5864" t="s">
        <v>22</v>
      </c>
      <c r="M5864" t="s">
        <v>35</v>
      </c>
      <c r="N5864">
        <v>333</v>
      </c>
      <c r="O5864">
        <v>6.1732565379825663</v>
      </c>
      <c r="P5864" t="str">
        <f t="shared" si="457"/>
        <v>PORT04PORT09</v>
      </c>
      <c r="Q5864">
        <f>VLOOKUP(P5864,FreightRates!C$2:D$9,2,0)</f>
        <v>21.470399999999998</v>
      </c>
      <c r="R5864">
        <f>VLOOKUP(P5864,FreightRates!C$2:E$9,3,0)</f>
        <v>6.2E-2</v>
      </c>
      <c r="S5864">
        <f t="shared" si="458"/>
        <v>148.92345448318804</v>
      </c>
      <c r="T5864">
        <f t="shared" si="459"/>
        <v>2055.6944271481948</v>
      </c>
    </row>
    <row r="5865" spans="1:20" x14ac:dyDescent="0.35">
      <c r="A5865">
        <v>1447326662.7</v>
      </c>
      <c r="B5865" s="3">
        <v>41420</v>
      </c>
      <c r="C5865" t="s">
        <v>30</v>
      </c>
      <c r="D5865" t="s">
        <v>7</v>
      </c>
      <c r="E5865" t="s">
        <v>3</v>
      </c>
      <c r="F5865">
        <v>3</v>
      </c>
      <c r="G5865">
        <v>0</v>
      </c>
      <c r="H5865">
        <f t="shared" si="455"/>
        <v>3</v>
      </c>
      <c r="I5865" s="3">
        <f t="shared" si="456"/>
        <v>41423</v>
      </c>
      <c r="J5865" t="s">
        <v>54</v>
      </c>
      <c r="K5865">
        <v>1682739</v>
      </c>
      <c r="L5865" t="s">
        <v>22</v>
      </c>
      <c r="M5865" t="s">
        <v>35</v>
      </c>
      <c r="N5865">
        <v>372</v>
      </c>
      <c r="O5865">
        <v>13.346513075965133</v>
      </c>
      <c r="P5865" t="str">
        <f t="shared" si="457"/>
        <v>PORT04PORT09</v>
      </c>
      <c r="Q5865">
        <f>VLOOKUP(P5865,FreightRates!C$2:D$9,2,0)</f>
        <v>21.470399999999998</v>
      </c>
      <c r="R5865">
        <f>VLOOKUP(P5865,FreightRates!C$2:E$9,3,0)</f>
        <v>6.2E-2</v>
      </c>
      <c r="S5865">
        <f t="shared" si="458"/>
        <v>329.29437758405982</v>
      </c>
      <c r="T5865">
        <f t="shared" si="459"/>
        <v>4964.9028642590292</v>
      </c>
    </row>
    <row r="5866" spans="1:20" x14ac:dyDescent="0.35">
      <c r="A5866">
        <v>1447208176.7</v>
      </c>
      <c r="B5866" s="3">
        <v>41420</v>
      </c>
      <c r="C5866" t="s">
        <v>30</v>
      </c>
      <c r="D5866" t="s">
        <v>7</v>
      </c>
      <c r="E5866" t="s">
        <v>3</v>
      </c>
      <c r="F5866">
        <v>3</v>
      </c>
      <c r="G5866">
        <v>0</v>
      </c>
      <c r="H5866">
        <f t="shared" si="455"/>
        <v>3</v>
      </c>
      <c r="I5866" s="3">
        <f t="shared" si="456"/>
        <v>41423</v>
      </c>
      <c r="J5866" t="s">
        <v>54</v>
      </c>
      <c r="K5866">
        <v>1682739</v>
      </c>
      <c r="L5866" t="s">
        <v>22</v>
      </c>
      <c r="M5866" t="s">
        <v>35</v>
      </c>
      <c r="N5866">
        <v>354</v>
      </c>
      <c r="O5866">
        <v>4.9386052303860533</v>
      </c>
      <c r="P5866" t="str">
        <f t="shared" si="457"/>
        <v>PORT04PORT09</v>
      </c>
      <c r="Q5866">
        <f>VLOOKUP(P5866,FreightRates!C$2:D$9,2,0)</f>
        <v>21.470399999999998</v>
      </c>
      <c r="R5866">
        <f>VLOOKUP(P5866,FreightRates!C$2:E$9,3,0)</f>
        <v>6.2E-2</v>
      </c>
      <c r="S5866">
        <f t="shared" si="458"/>
        <v>129.86290759651308</v>
      </c>
      <c r="T5866">
        <f t="shared" si="459"/>
        <v>1748.2662515566628</v>
      </c>
    </row>
    <row r="5867" spans="1:20" x14ac:dyDescent="0.35">
      <c r="A5867">
        <v>1447395240.7</v>
      </c>
      <c r="B5867" s="3">
        <v>41420</v>
      </c>
      <c r="C5867" t="s">
        <v>30</v>
      </c>
      <c r="D5867" t="s">
        <v>7</v>
      </c>
      <c r="E5867" t="s">
        <v>3</v>
      </c>
      <c r="F5867">
        <v>3</v>
      </c>
      <c r="G5867">
        <v>0</v>
      </c>
      <c r="H5867">
        <f t="shared" si="455"/>
        <v>3</v>
      </c>
      <c r="I5867" s="3">
        <f t="shared" si="456"/>
        <v>41423</v>
      </c>
      <c r="J5867" t="s">
        <v>54</v>
      </c>
      <c r="K5867">
        <v>1682739</v>
      </c>
      <c r="L5867" t="s">
        <v>22</v>
      </c>
      <c r="M5867" t="s">
        <v>35</v>
      </c>
      <c r="N5867">
        <v>504</v>
      </c>
      <c r="O5867">
        <v>24.6</v>
      </c>
      <c r="P5867" t="str">
        <f t="shared" si="457"/>
        <v>PORT04PORT09</v>
      </c>
      <c r="Q5867">
        <f>VLOOKUP(P5867,FreightRates!C$2:D$9,2,0)</f>
        <v>21.470399999999998</v>
      </c>
      <c r="R5867">
        <f>VLOOKUP(P5867,FreightRates!C$2:E$9,3,0)</f>
        <v>6.2E-2</v>
      </c>
      <c r="S5867">
        <f t="shared" si="458"/>
        <v>790.17120000000011</v>
      </c>
      <c r="T5867">
        <f t="shared" si="459"/>
        <v>12398.400000000001</v>
      </c>
    </row>
    <row r="5868" spans="1:20" x14ac:dyDescent="0.35">
      <c r="A5868">
        <v>1447251209.7</v>
      </c>
      <c r="B5868" s="3">
        <v>41420</v>
      </c>
      <c r="C5868" t="s">
        <v>30</v>
      </c>
      <c r="D5868" t="s">
        <v>7</v>
      </c>
      <c r="E5868" t="s">
        <v>3</v>
      </c>
      <c r="F5868">
        <v>3</v>
      </c>
      <c r="G5868">
        <v>0</v>
      </c>
      <c r="H5868">
        <f t="shared" si="455"/>
        <v>3</v>
      </c>
      <c r="I5868" s="3">
        <f t="shared" si="456"/>
        <v>41423</v>
      </c>
      <c r="J5868" t="s">
        <v>54</v>
      </c>
      <c r="K5868">
        <v>1682739</v>
      </c>
      <c r="L5868" t="s">
        <v>22</v>
      </c>
      <c r="M5868" t="s">
        <v>35</v>
      </c>
      <c r="N5868">
        <v>416</v>
      </c>
      <c r="O5868">
        <v>16.82</v>
      </c>
      <c r="P5868" t="str">
        <f t="shared" si="457"/>
        <v>PORT04PORT09</v>
      </c>
      <c r="Q5868">
        <f>VLOOKUP(P5868,FreightRates!C$2:D$9,2,0)</f>
        <v>21.470399999999998</v>
      </c>
      <c r="R5868">
        <f>VLOOKUP(P5868,FreightRates!C$2:E$9,3,0)</f>
        <v>6.2E-2</v>
      </c>
      <c r="S5868">
        <f t="shared" si="458"/>
        <v>455.29183999999998</v>
      </c>
      <c r="T5868">
        <f t="shared" si="459"/>
        <v>6997.12</v>
      </c>
    </row>
    <row r="5869" spans="1:20" x14ac:dyDescent="0.35">
      <c r="A5869">
        <v>1447165538.7</v>
      </c>
      <c r="B5869" s="3">
        <v>41420</v>
      </c>
      <c r="C5869" t="s">
        <v>30</v>
      </c>
      <c r="D5869" t="s">
        <v>7</v>
      </c>
      <c r="E5869" t="s">
        <v>3</v>
      </c>
      <c r="F5869">
        <v>3</v>
      </c>
      <c r="G5869">
        <v>0</v>
      </c>
      <c r="H5869">
        <f t="shared" si="455"/>
        <v>3</v>
      </c>
      <c r="I5869" s="3">
        <f t="shared" si="456"/>
        <v>41423</v>
      </c>
      <c r="J5869" t="s">
        <v>54</v>
      </c>
      <c r="K5869">
        <v>1682805</v>
      </c>
      <c r="L5869" t="s">
        <v>22</v>
      </c>
      <c r="M5869" t="s">
        <v>35</v>
      </c>
      <c r="N5869">
        <v>1259</v>
      </c>
      <c r="O5869">
        <v>77.914974799565755</v>
      </c>
      <c r="P5869" t="str">
        <f t="shared" si="457"/>
        <v>PORT04PORT09</v>
      </c>
      <c r="Q5869">
        <f>VLOOKUP(P5869,FreightRates!C$2:D$9,2,0)</f>
        <v>21.470399999999998</v>
      </c>
      <c r="R5869">
        <f>VLOOKUP(P5869,FreightRates!C$2:E$9,3,0)</f>
        <v>6.2E-2</v>
      </c>
      <c r="S5869">
        <f t="shared" si="458"/>
        <v>6103.3575029045041</v>
      </c>
      <c r="T5869">
        <f t="shared" si="459"/>
        <v>98094.953272653293</v>
      </c>
    </row>
    <row r="5870" spans="1:20" x14ac:dyDescent="0.35">
      <c r="A5870">
        <v>1447163430.7</v>
      </c>
      <c r="B5870" s="3">
        <v>41420</v>
      </c>
      <c r="C5870" t="s">
        <v>30</v>
      </c>
      <c r="D5870" t="s">
        <v>7</v>
      </c>
      <c r="E5870" t="s">
        <v>3</v>
      </c>
      <c r="F5870">
        <v>3</v>
      </c>
      <c r="G5870">
        <v>0</v>
      </c>
      <c r="H5870">
        <f t="shared" si="455"/>
        <v>3</v>
      </c>
      <c r="I5870" s="3">
        <f t="shared" si="456"/>
        <v>41423</v>
      </c>
      <c r="J5870" t="s">
        <v>54</v>
      </c>
      <c r="K5870">
        <v>1682805</v>
      </c>
      <c r="L5870" t="s">
        <v>22</v>
      </c>
      <c r="M5870" t="s">
        <v>35</v>
      </c>
      <c r="N5870">
        <v>1257</v>
      </c>
      <c r="O5870">
        <v>92.914974799565755</v>
      </c>
      <c r="P5870" t="str">
        <f t="shared" si="457"/>
        <v>PORT04PORT09</v>
      </c>
      <c r="Q5870">
        <f>VLOOKUP(P5870,FreightRates!C$2:D$9,2,0)</f>
        <v>21.470399999999998</v>
      </c>
      <c r="R5870">
        <f>VLOOKUP(P5870,FreightRates!C$2:E$9,3,0)</f>
        <v>6.2E-2</v>
      </c>
      <c r="S5870">
        <f t="shared" si="458"/>
        <v>7262.7060460293578</v>
      </c>
      <c r="T5870">
        <f t="shared" si="459"/>
        <v>116794.12332305415</v>
      </c>
    </row>
    <row r="5871" spans="1:20" x14ac:dyDescent="0.35">
      <c r="A5871">
        <v>1447185915.7</v>
      </c>
      <c r="B5871" s="3">
        <v>41420</v>
      </c>
      <c r="C5871" t="s">
        <v>30</v>
      </c>
      <c r="D5871" t="s">
        <v>7</v>
      </c>
      <c r="E5871" t="s">
        <v>3</v>
      </c>
      <c r="F5871">
        <v>3</v>
      </c>
      <c r="G5871">
        <v>0</v>
      </c>
      <c r="H5871">
        <f t="shared" si="455"/>
        <v>3</v>
      </c>
      <c r="I5871" s="3">
        <f t="shared" si="456"/>
        <v>41423</v>
      </c>
      <c r="J5871" t="s">
        <v>54</v>
      </c>
      <c r="K5871">
        <v>1682805</v>
      </c>
      <c r="L5871" t="s">
        <v>22</v>
      </c>
      <c r="M5871" t="s">
        <v>35</v>
      </c>
      <c r="N5871">
        <v>1287</v>
      </c>
      <c r="O5871">
        <v>86.914974799565755</v>
      </c>
      <c r="P5871" t="str">
        <f t="shared" si="457"/>
        <v>PORT04PORT09</v>
      </c>
      <c r="Q5871">
        <f>VLOOKUP(P5871,FreightRates!C$2:D$9,2,0)</f>
        <v>21.470399999999998</v>
      </c>
      <c r="R5871">
        <f>VLOOKUP(P5871,FreightRates!C$2:E$9,3,0)</f>
        <v>6.2E-2</v>
      </c>
      <c r="S5871">
        <f t="shared" si="458"/>
        <v>6956.76389915655</v>
      </c>
      <c r="T5871">
        <f t="shared" si="459"/>
        <v>111859.57256704112</v>
      </c>
    </row>
    <row r="5872" spans="1:20" x14ac:dyDescent="0.35">
      <c r="A5872">
        <v>1447334422.7</v>
      </c>
      <c r="B5872" s="3">
        <v>41420</v>
      </c>
      <c r="C5872" t="s">
        <v>30</v>
      </c>
      <c r="D5872" t="s">
        <v>7</v>
      </c>
      <c r="E5872" t="s">
        <v>3</v>
      </c>
      <c r="F5872">
        <v>3</v>
      </c>
      <c r="G5872">
        <v>0</v>
      </c>
      <c r="H5872">
        <f t="shared" si="455"/>
        <v>3</v>
      </c>
      <c r="I5872" s="3">
        <f t="shared" si="456"/>
        <v>41423</v>
      </c>
      <c r="J5872" t="s">
        <v>54</v>
      </c>
      <c r="K5872">
        <v>1682805</v>
      </c>
      <c r="L5872" t="s">
        <v>22</v>
      </c>
      <c r="M5872" t="s">
        <v>35</v>
      </c>
      <c r="N5872">
        <v>1236</v>
      </c>
      <c r="O5872">
        <v>84.914974799565755</v>
      </c>
      <c r="P5872" t="str">
        <f t="shared" si="457"/>
        <v>PORT04PORT09</v>
      </c>
      <c r="Q5872">
        <f>VLOOKUP(P5872,FreightRates!C$2:D$9,2,0)</f>
        <v>21.470399999999998</v>
      </c>
      <c r="R5872">
        <f>VLOOKUP(P5872,FreightRates!C$2:E$9,3,0)</f>
        <v>6.2E-2</v>
      </c>
      <c r="S5872">
        <f t="shared" si="458"/>
        <v>6528.6747488403234</v>
      </c>
      <c r="T5872">
        <f t="shared" si="459"/>
        <v>104954.90885226327</v>
      </c>
    </row>
    <row r="5873" spans="1:20" x14ac:dyDescent="0.35">
      <c r="A5873">
        <v>1447367164.7</v>
      </c>
      <c r="B5873" s="3">
        <v>41420</v>
      </c>
      <c r="C5873" t="s">
        <v>30</v>
      </c>
      <c r="D5873" t="s">
        <v>7</v>
      </c>
      <c r="E5873" t="s">
        <v>3</v>
      </c>
      <c r="F5873">
        <v>3</v>
      </c>
      <c r="G5873">
        <v>0</v>
      </c>
      <c r="H5873">
        <f t="shared" si="455"/>
        <v>3</v>
      </c>
      <c r="I5873" s="3">
        <f t="shared" si="456"/>
        <v>41423</v>
      </c>
      <c r="J5873" t="s">
        <v>54</v>
      </c>
      <c r="K5873">
        <v>1682829</v>
      </c>
      <c r="L5873" t="s">
        <v>22</v>
      </c>
      <c r="M5873" t="s">
        <v>35</v>
      </c>
      <c r="N5873">
        <v>596</v>
      </c>
      <c r="O5873">
        <v>22.16571032135538</v>
      </c>
      <c r="P5873" t="str">
        <f t="shared" si="457"/>
        <v>PORT04PORT09</v>
      </c>
      <c r="Q5873">
        <f>VLOOKUP(P5873,FreightRates!C$2:D$9,2,0)</f>
        <v>21.470399999999998</v>
      </c>
      <c r="R5873">
        <f>VLOOKUP(P5873,FreightRates!C$2:E$9,3,0)</f>
        <v>6.2E-2</v>
      </c>
      <c r="S5873">
        <f t="shared" si="458"/>
        <v>840.53772779472411</v>
      </c>
      <c r="T5873">
        <f t="shared" si="459"/>
        <v>13210.763351527807</v>
      </c>
    </row>
    <row r="5874" spans="1:20" x14ac:dyDescent="0.35">
      <c r="A5874">
        <v>1447291621.7</v>
      </c>
      <c r="B5874" s="3">
        <v>41420</v>
      </c>
      <c r="C5874" t="s">
        <v>30</v>
      </c>
      <c r="D5874" t="s">
        <v>7</v>
      </c>
      <c r="E5874" t="s">
        <v>3</v>
      </c>
      <c r="F5874">
        <v>3</v>
      </c>
      <c r="G5874">
        <v>0</v>
      </c>
      <c r="H5874">
        <f t="shared" si="455"/>
        <v>3</v>
      </c>
      <c r="I5874" s="3">
        <f t="shared" si="456"/>
        <v>41423</v>
      </c>
      <c r="J5874" t="s">
        <v>54</v>
      </c>
      <c r="K5874">
        <v>1682829</v>
      </c>
      <c r="L5874" t="s">
        <v>22</v>
      </c>
      <c r="M5874" t="s">
        <v>35</v>
      </c>
      <c r="N5874">
        <v>589</v>
      </c>
      <c r="O5874">
        <v>25.16571032135538</v>
      </c>
      <c r="P5874" t="str">
        <f t="shared" si="457"/>
        <v>PORT04PORT09</v>
      </c>
      <c r="Q5874">
        <f>VLOOKUP(P5874,FreightRates!C$2:D$9,2,0)</f>
        <v>21.470399999999998</v>
      </c>
      <c r="R5874">
        <f>VLOOKUP(P5874,FreightRates!C$2:E$9,3,0)</f>
        <v>6.2E-2</v>
      </c>
      <c r="S5874">
        <f t="shared" si="458"/>
        <v>940.47180951525581</v>
      </c>
      <c r="T5874">
        <f t="shared" si="459"/>
        <v>14822.603379278318</v>
      </c>
    </row>
    <row r="5875" spans="1:20" x14ac:dyDescent="0.35">
      <c r="A5875">
        <v>1447355138.7</v>
      </c>
      <c r="B5875" s="3">
        <v>41420</v>
      </c>
      <c r="C5875" t="s">
        <v>30</v>
      </c>
      <c r="D5875" t="s">
        <v>7</v>
      </c>
      <c r="E5875" t="s">
        <v>3</v>
      </c>
      <c r="F5875">
        <v>3</v>
      </c>
      <c r="G5875">
        <v>0</v>
      </c>
      <c r="H5875">
        <f t="shared" si="455"/>
        <v>3</v>
      </c>
      <c r="I5875" s="3">
        <f t="shared" si="456"/>
        <v>41423</v>
      </c>
      <c r="J5875" t="s">
        <v>54</v>
      </c>
      <c r="K5875">
        <v>1682826</v>
      </c>
      <c r="L5875" t="s">
        <v>22</v>
      </c>
      <c r="M5875" t="s">
        <v>35</v>
      </c>
      <c r="N5875">
        <v>332</v>
      </c>
      <c r="O5875">
        <v>3.9208965045602202</v>
      </c>
      <c r="P5875" t="str">
        <f t="shared" si="457"/>
        <v>PORT04PORT09</v>
      </c>
      <c r="Q5875">
        <f>VLOOKUP(P5875,FreightRates!C$2:D$9,2,0)</f>
        <v>21.470399999999998</v>
      </c>
      <c r="R5875">
        <f>VLOOKUP(P5875,FreightRates!C$2:E$9,3,0)</f>
        <v>6.2E-2</v>
      </c>
      <c r="S5875">
        <f t="shared" si="458"/>
        <v>102.17813364986756</v>
      </c>
      <c r="T5875">
        <f t="shared" si="459"/>
        <v>1301.7376395139931</v>
      </c>
    </row>
    <row r="5876" spans="1:20" x14ac:dyDescent="0.35">
      <c r="A5876">
        <v>1447360916.7</v>
      </c>
      <c r="B5876" s="3">
        <v>41420</v>
      </c>
      <c r="C5876" t="s">
        <v>30</v>
      </c>
      <c r="D5876" t="s">
        <v>7</v>
      </c>
      <c r="E5876" t="s">
        <v>3</v>
      </c>
      <c r="F5876">
        <v>3</v>
      </c>
      <c r="G5876">
        <v>0</v>
      </c>
      <c r="H5876">
        <f t="shared" si="455"/>
        <v>3</v>
      </c>
      <c r="I5876" s="3">
        <f t="shared" si="456"/>
        <v>41423</v>
      </c>
      <c r="J5876" t="s">
        <v>54</v>
      </c>
      <c r="K5876">
        <v>1682802</v>
      </c>
      <c r="L5876" t="s">
        <v>22</v>
      </c>
      <c r="M5876" t="s">
        <v>35</v>
      </c>
      <c r="N5876">
        <v>1288</v>
      </c>
      <c r="O5876">
        <v>81.486173382360519</v>
      </c>
      <c r="P5876" t="str">
        <f t="shared" si="457"/>
        <v>PORT04PORT09</v>
      </c>
      <c r="Q5876">
        <f>VLOOKUP(P5876,FreightRates!C$2:D$9,2,0)</f>
        <v>21.470399999999998</v>
      </c>
      <c r="R5876">
        <f>VLOOKUP(P5876,FreightRates!C$2:E$9,3,0)</f>
        <v>6.2E-2</v>
      </c>
      <c r="S5876">
        <f t="shared" si="458"/>
        <v>6528.6302616217818</v>
      </c>
      <c r="T5876">
        <f t="shared" si="459"/>
        <v>104954.19131648036</v>
      </c>
    </row>
    <row r="5877" spans="1:20" x14ac:dyDescent="0.35">
      <c r="A5877">
        <v>1447167714.7</v>
      </c>
      <c r="B5877" s="3">
        <v>41420</v>
      </c>
      <c r="C5877" t="s">
        <v>30</v>
      </c>
      <c r="D5877" t="s">
        <v>7</v>
      </c>
      <c r="E5877" t="s">
        <v>3</v>
      </c>
      <c r="F5877">
        <v>3</v>
      </c>
      <c r="G5877">
        <v>0</v>
      </c>
      <c r="H5877">
        <f t="shared" si="455"/>
        <v>3</v>
      </c>
      <c r="I5877" s="3">
        <f t="shared" si="456"/>
        <v>41423</v>
      </c>
      <c r="J5877" t="s">
        <v>54</v>
      </c>
      <c r="K5877">
        <v>1689147</v>
      </c>
      <c r="L5877" t="s">
        <v>22</v>
      </c>
      <c r="M5877" t="s">
        <v>35</v>
      </c>
      <c r="N5877">
        <v>464</v>
      </c>
      <c r="O5877">
        <v>0.75315294152192758</v>
      </c>
      <c r="P5877" t="str">
        <f t="shared" si="457"/>
        <v>PORT04PORT09</v>
      </c>
      <c r="Q5877">
        <f>VLOOKUP(P5877,FreightRates!C$2:D$9,2,0)</f>
        <v>21.470399999999998</v>
      </c>
      <c r="R5877">
        <f>VLOOKUP(P5877,FreightRates!C$2:E$9,3,0)</f>
        <v>6.2E-2</v>
      </c>
      <c r="S5877">
        <f t="shared" si="458"/>
        <v>43.137103821702809</v>
      </c>
      <c r="T5877">
        <f t="shared" si="459"/>
        <v>349.46296486617439</v>
      </c>
    </row>
    <row r="5878" spans="1:20" x14ac:dyDescent="0.35">
      <c r="A5878">
        <v>1447321835.7</v>
      </c>
      <c r="B5878" s="3">
        <v>41420</v>
      </c>
      <c r="C5878" t="s">
        <v>30</v>
      </c>
      <c r="D5878" t="s">
        <v>7</v>
      </c>
      <c r="E5878" t="s">
        <v>3</v>
      </c>
      <c r="F5878">
        <v>3</v>
      </c>
      <c r="G5878">
        <v>0</v>
      </c>
      <c r="H5878">
        <f t="shared" si="455"/>
        <v>3</v>
      </c>
      <c r="I5878" s="3">
        <f t="shared" si="456"/>
        <v>41423</v>
      </c>
      <c r="J5878" t="s">
        <v>54</v>
      </c>
      <c r="K5878">
        <v>1689145</v>
      </c>
      <c r="L5878" t="s">
        <v>22</v>
      </c>
      <c r="M5878" t="s">
        <v>35</v>
      </c>
      <c r="N5878">
        <v>366</v>
      </c>
      <c r="O5878">
        <v>0.37557653293586724</v>
      </c>
      <c r="P5878" t="str">
        <f t="shared" si="457"/>
        <v>PORT04PORT09</v>
      </c>
      <c r="Q5878">
        <f>VLOOKUP(P5878,FreightRates!C$2:D$9,2,0)</f>
        <v>21.470399999999998</v>
      </c>
      <c r="R5878">
        <f>VLOOKUP(P5878,FreightRates!C$2:E$9,3,0)</f>
        <v>6.2E-2</v>
      </c>
      <c r="S5878">
        <f t="shared" si="458"/>
        <v>29.992982685380696</v>
      </c>
      <c r="T5878">
        <f t="shared" si="459"/>
        <v>137.4610110545274</v>
      </c>
    </row>
    <row r="5879" spans="1:20" x14ac:dyDescent="0.35">
      <c r="A5879">
        <v>1447321834.7</v>
      </c>
      <c r="B5879" s="3">
        <v>41420</v>
      </c>
      <c r="C5879" t="s">
        <v>30</v>
      </c>
      <c r="D5879" t="s">
        <v>7</v>
      </c>
      <c r="E5879" t="s">
        <v>3</v>
      </c>
      <c r="F5879">
        <v>3</v>
      </c>
      <c r="G5879">
        <v>0</v>
      </c>
      <c r="H5879">
        <f t="shared" si="455"/>
        <v>3</v>
      </c>
      <c r="I5879" s="3">
        <f t="shared" si="456"/>
        <v>41423</v>
      </c>
      <c r="J5879" t="s">
        <v>54</v>
      </c>
      <c r="K5879">
        <v>1689145</v>
      </c>
      <c r="L5879" t="s">
        <v>22</v>
      </c>
      <c r="M5879" t="s">
        <v>35</v>
      </c>
      <c r="N5879">
        <v>576</v>
      </c>
      <c r="O5879">
        <v>0.92999903393643313</v>
      </c>
      <c r="P5879" t="str">
        <f t="shared" si="457"/>
        <v>PORT04PORT09</v>
      </c>
      <c r="Q5879">
        <f>VLOOKUP(P5879,FreightRates!C$2:D$9,2,0)</f>
        <v>21.470399999999998</v>
      </c>
      <c r="R5879">
        <f>VLOOKUP(P5879,FreightRates!C$2:E$9,3,0)</f>
        <v>6.2E-2</v>
      </c>
      <c r="S5879">
        <f t="shared" si="458"/>
        <v>54.682525499937896</v>
      </c>
      <c r="T5879">
        <f t="shared" si="459"/>
        <v>535.67944354738552</v>
      </c>
    </row>
    <row r="5880" spans="1:20" x14ac:dyDescent="0.35">
      <c r="A5880">
        <v>1447266948.7</v>
      </c>
      <c r="B5880" s="3">
        <v>41420</v>
      </c>
      <c r="C5880" t="s">
        <v>30</v>
      </c>
      <c r="D5880" t="s">
        <v>7</v>
      </c>
      <c r="E5880" t="s">
        <v>3</v>
      </c>
      <c r="F5880">
        <v>3</v>
      </c>
      <c r="G5880">
        <v>0</v>
      </c>
      <c r="H5880">
        <f t="shared" si="455"/>
        <v>3</v>
      </c>
      <c r="I5880" s="3">
        <f t="shared" si="456"/>
        <v>41423</v>
      </c>
      <c r="J5880" t="s">
        <v>54</v>
      </c>
      <c r="K5880">
        <v>1660580</v>
      </c>
      <c r="L5880" t="s">
        <v>22</v>
      </c>
      <c r="M5880" t="s">
        <v>35</v>
      </c>
      <c r="N5880">
        <v>320</v>
      </c>
      <c r="O5880">
        <v>2.1381759483454403</v>
      </c>
      <c r="P5880" t="str">
        <f t="shared" si="457"/>
        <v>PORT04PORT09</v>
      </c>
      <c r="Q5880">
        <f>VLOOKUP(P5880,FreightRates!C$2:D$9,2,0)</f>
        <v>21.470399999999998</v>
      </c>
      <c r="R5880">
        <f>VLOOKUP(P5880,FreightRates!C$2:E$9,3,0)</f>
        <v>6.2E-2</v>
      </c>
      <c r="S5880">
        <f t="shared" si="458"/>
        <v>63.891810815173535</v>
      </c>
      <c r="T5880">
        <f t="shared" si="459"/>
        <v>684.21630347054088</v>
      </c>
    </row>
    <row r="5881" spans="1:20" x14ac:dyDescent="0.35">
      <c r="A5881">
        <v>1447283827.7</v>
      </c>
      <c r="B5881" s="3">
        <v>41420</v>
      </c>
      <c r="C5881" t="s">
        <v>30</v>
      </c>
      <c r="D5881" t="s">
        <v>7</v>
      </c>
      <c r="E5881" t="s">
        <v>3</v>
      </c>
      <c r="F5881">
        <v>3</v>
      </c>
      <c r="G5881">
        <v>0</v>
      </c>
      <c r="H5881">
        <f t="shared" si="455"/>
        <v>3</v>
      </c>
      <c r="I5881" s="3">
        <f t="shared" si="456"/>
        <v>41423</v>
      </c>
      <c r="J5881" t="s">
        <v>54</v>
      </c>
      <c r="K5881">
        <v>1660580</v>
      </c>
      <c r="L5881" t="s">
        <v>22</v>
      </c>
      <c r="M5881" t="s">
        <v>35</v>
      </c>
      <c r="N5881">
        <v>286</v>
      </c>
      <c r="O5881">
        <v>2.2450847457627123</v>
      </c>
      <c r="P5881" t="str">
        <f t="shared" si="457"/>
        <v>PORT04PORT09</v>
      </c>
      <c r="Q5881">
        <f>VLOOKUP(P5881,FreightRates!C$2:D$9,2,0)</f>
        <v>21.470399999999998</v>
      </c>
      <c r="R5881">
        <f>VLOOKUP(P5881,FreightRates!C$2:E$9,3,0)</f>
        <v>6.2E-2</v>
      </c>
      <c r="S5881">
        <f t="shared" si="458"/>
        <v>61.28024271186441</v>
      </c>
      <c r="T5881">
        <f t="shared" si="459"/>
        <v>642.09423728813567</v>
      </c>
    </row>
    <row r="5882" spans="1:20" x14ac:dyDescent="0.35">
      <c r="A5882">
        <v>1447224917.7</v>
      </c>
      <c r="B5882" s="3">
        <v>41420</v>
      </c>
      <c r="C5882" t="s">
        <v>30</v>
      </c>
      <c r="D5882" t="s">
        <v>7</v>
      </c>
      <c r="E5882" t="s">
        <v>3</v>
      </c>
      <c r="F5882">
        <v>3</v>
      </c>
      <c r="G5882">
        <v>0</v>
      </c>
      <c r="H5882">
        <f t="shared" si="455"/>
        <v>3</v>
      </c>
      <c r="I5882" s="3">
        <f t="shared" si="456"/>
        <v>41423</v>
      </c>
      <c r="J5882" t="s">
        <v>54</v>
      </c>
      <c r="K5882">
        <v>1660580</v>
      </c>
      <c r="L5882" t="s">
        <v>22</v>
      </c>
      <c r="M5882" t="s">
        <v>35</v>
      </c>
      <c r="N5882">
        <v>362</v>
      </c>
      <c r="O5882">
        <v>4.5970782889426962</v>
      </c>
      <c r="P5882" t="str">
        <f t="shared" si="457"/>
        <v>PORT04PORT09</v>
      </c>
      <c r="Q5882">
        <f>VLOOKUP(P5882,FreightRates!C$2:D$9,2,0)</f>
        <v>21.470399999999998</v>
      </c>
      <c r="R5882">
        <f>VLOOKUP(P5882,FreightRates!C$2:E$9,3,0)</f>
        <v>6.2E-2</v>
      </c>
      <c r="S5882">
        <f t="shared" si="458"/>
        <v>124.64722511702986</v>
      </c>
      <c r="T5882">
        <f t="shared" si="459"/>
        <v>1664.142340597256</v>
      </c>
    </row>
    <row r="5883" spans="1:20" x14ac:dyDescent="0.35">
      <c r="A5883">
        <v>1447295786.7</v>
      </c>
      <c r="B5883" s="3">
        <v>41420</v>
      </c>
      <c r="C5883" t="s">
        <v>30</v>
      </c>
      <c r="D5883" t="s">
        <v>7</v>
      </c>
      <c r="E5883" t="s">
        <v>3</v>
      </c>
      <c r="F5883">
        <v>3</v>
      </c>
      <c r="G5883">
        <v>0</v>
      </c>
      <c r="H5883">
        <f t="shared" si="455"/>
        <v>3</v>
      </c>
      <c r="I5883" s="3">
        <f t="shared" si="456"/>
        <v>41423</v>
      </c>
      <c r="J5883" t="s">
        <v>54</v>
      </c>
      <c r="K5883">
        <v>1660578</v>
      </c>
      <c r="L5883" t="s">
        <v>22</v>
      </c>
      <c r="M5883" t="s">
        <v>35</v>
      </c>
      <c r="N5883">
        <v>545</v>
      </c>
      <c r="O5883">
        <v>26.647062076593389</v>
      </c>
      <c r="P5883" t="str">
        <f t="shared" si="457"/>
        <v>PORT04PORT09</v>
      </c>
      <c r="Q5883">
        <f>VLOOKUP(P5883,FreightRates!C$2:D$9,2,0)</f>
        <v>21.470399999999998</v>
      </c>
      <c r="R5883">
        <f>VLOOKUP(P5883,FreightRates!C$2:E$9,3,0)</f>
        <v>6.2E-2</v>
      </c>
      <c r="S5883">
        <f t="shared" si="458"/>
        <v>921.87462756809066</v>
      </c>
      <c r="T5883">
        <f t="shared" si="459"/>
        <v>14522.648831743398</v>
      </c>
    </row>
    <row r="5884" spans="1:20" x14ac:dyDescent="0.35">
      <c r="A5884">
        <v>1447346538.7</v>
      </c>
      <c r="B5884" s="3">
        <v>41420</v>
      </c>
      <c r="C5884" t="s">
        <v>30</v>
      </c>
      <c r="D5884" t="s">
        <v>7</v>
      </c>
      <c r="E5884" t="s">
        <v>3</v>
      </c>
      <c r="F5884">
        <v>3</v>
      </c>
      <c r="G5884">
        <v>0</v>
      </c>
      <c r="H5884">
        <f t="shared" si="455"/>
        <v>3</v>
      </c>
      <c r="I5884" s="3">
        <f t="shared" si="456"/>
        <v>41423</v>
      </c>
      <c r="J5884" t="s">
        <v>54</v>
      </c>
      <c r="K5884">
        <v>1660578</v>
      </c>
      <c r="L5884" t="s">
        <v>22</v>
      </c>
      <c r="M5884" t="s">
        <v>35</v>
      </c>
      <c r="N5884">
        <v>808</v>
      </c>
      <c r="O5884">
        <v>66.610866860223979</v>
      </c>
      <c r="P5884" t="str">
        <f t="shared" si="457"/>
        <v>PORT04PORT09</v>
      </c>
      <c r="Q5884">
        <f>VLOOKUP(P5884,FreightRates!C$2:D$9,2,0)</f>
        <v>21.470399999999998</v>
      </c>
      <c r="R5884">
        <f>VLOOKUP(P5884,FreightRates!C$2:E$9,3,0)</f>
        <v>6.2E-2</v>
      </c>
      <c r="S5884">
        <f t="shared" si="458"/>
        <v>3358.4083862297807</v>
      </c>
      <c r="T5884">
        <f t="shared" si="459"/>
        <v>53821.580423060972</v>
      </c>
    </row>
    <row r="5885" spans="1:20" x14ac:dyDescent="0.35">
      <c r="A5885">
        <v>1447401890.7</v>
      </c>
      <c r="B5885" s="3">
        <v>41420</v>
      </c>
      <c r="C5885" t="s">
        <v>30</v>
      </c>
      <c r="D5885" t="s">
        <v>7</v>
      </c>
      <c r="E5885" t="s">
        <v>3</v>
      </c>
      <c r="F5885">
        <v>3</v>
      </c>
      <c r="G5885">
        <v>0</v>
      </c>
      <c r="H5885">
        <f t="shared" si="455"/>
        <v>3</v>
      </c>
      <c r="I5885" s="3">
        <f t="shared" si="456"/>
        <v>41423</v>
      </c>
      <c r="J5885" t="s">
        <v>54</v>
      </c>
      <c r="K5885">
        <v>1660578</v>
      </c>
      <c r="L5885" t="s">
        <v>22</v>
      </c>
      <c r="M5885" t="s">
        <v>35</v>
      </c>
      <c r="N5885">
        <v>263</v>
      </c>
      <c r="O5885">
        <v>0.21266970828148762</v>
      </c>
      <c r="P5885" t="str">
        <f t="shared" si="457"/>
        <v>PORT04PORT09</v>
      </c>
      <c r="Q5885">
        <f>VLOOKUP(P5885,FreightRates!C$2:D$9,2,0)</f>
        <v>21.470399999999998</v>
      </c>
      <c r="R5885">
        <f>VLOOKUP(P5885,FreightRates!C$2:E$9,3,0)</f>
        <v>6.2E-2</v>
      </c>
      <c r="S5885">
        <f t="shared" si="458"/>
        <v>24.938192263237934</v>
      </c>
      <c r="T5885">
        <f t="shared" si="459"/>
        <v>55.932133278031245</v>
      </c>
    </row>
    <row r="5886" spans="1:20" x14ac:dyDescent="0.35">
      <c r="A5886">
        <v>1447160022.7</v>
      </c>
      <c r="B5886" s="3">
        <v>41420</v>
      </c>
      <c r="C5886" t="s">
        <v>30</v>
      </c>
      <c r="D5886" t="s">
        <v>7</v>
      </c>
      <c r="E5886" t="s">
        <v>3</v>
      </c>
      <c r="F5886">
        <v>3</v>
      </c>
      <c r="G5886">
        <v>0</v>
      </c>
      <c r="H5886">
        <f t="shared" si="455"/>
        <v>3</v>
      </c>
      <c r="I5886" s="3">
        <f t="shared" si="456"/>
        <v>41423</v>
      </c>
      <c r="J5886" t="s">
        <v>54</v>
      </c>
      <c r="K5886">
        <v>1660578</v>
      </c>
      <c r="L5886" t="s">
        <v>22</v>
      </c>
      <c r="M5886" t="s">
        <v>35</v>
      </c>
      <c r="N5886">
        <v>336</v>
      </c>
      <c r="O5886">
        <v>1.0633485414074382</v>
      </c>
      <c r="P5886" t="str">
        <f t="shared" si="457"/>
        <v>PORT04PORT09</v>
      </c>
      <c r="Q5886">
        <f>VLOOKUP(P5886,FreightRates!C$2:D$9,2,0)</f>
        <v>21.470399999999998</v>
      </c>
      <c r="R5886">
        <f>VLOOKUP(P5886,FreightRates!C$2:E$9,3,0)</f>
        <v>6.2E-2</v>
      </c>
      <c r="S5886">
        <f t="shared" si="458"/>
        <v>43.622076814599751</v>
      </c>
      <c r="T5886">
        <f t="shared" si="459"/>
        <v>357.2851099128992</v>
      </c>
    </row>
    <row r="5887" spans="1:20" x14ac:dyDescent="0.35">
      <c r="A5887">
        <v>1447183505.7</v>
      </c>
      <c r="B5887" s="3">
        <v>41420</v>
      </c>
      <c r="C5887" t="s">
        <v>30</v>
      </c>
      <c r="D5887" t="s">
        <v>7</v>
      </c>
      <c r="E5887" t="s">
        <v>3</v>
      </c>
      <c r="F5887">
        <v>3</v>
      </c>
      <c r="G5887">
        <v>0</v>
      </c>
      <c r="H5887">
        <f t="shared" si="455"/>
        <v>3</v>
      </c>
      <c r="I5887" s="3">
        <f t="shared" si="456"/>
        <v>41423</v>
      </c>
      <c r="J5887" t="s">
        <v>54</v>
      </c>
      <c r="K5887">
        <v>1660578</v>
      </c>
      <c r="L5887" t="s">
        <v>22</v>
      </c>
      <c r="M5887" t="s">
        <v>35</v>
      </c>
      <c r="N5887">
        <v>334</v>
      </c>
      <c r="O5887">
        <v>1.0633485414074382</v>
      </c>
      <c r="P5887" t="str">
        <f t="shared" si="457"/>
        <v>PORT04PORT09</v>
      </c>
      <c r="Q5887">
        <f>VLOOKUP(P5887,FreightRates!C$2:D$9,2,0)</f>
        <v>21.470399999999998</v>
      </c>
      <c r="R5887">
        <f>VLOOKUP(P5887,FreightRates!C$2:E$9,3,0)</f>
        <v>6.2E-2</v>
      </c>
      <c r="S5887">
        <f t="shared" si="458"/>
        <v>43.490221595465229</v>
      </c>
      <c r="T5887">
        <f t="shared" si="459"/>
        <v>355.15841283008433</v>
      </c>
    </row>
    <row r="5888" spans="1:20" x14ac:dyDescent="0.35">
      <c r="A5888">
        <v>1447179668.7</v>
      </c>
      <c r="B5888" s="3">
        <v>41420</v>
      </c>
      <c r="C5888" t="s">
        <v>30</v>
      </c>
      <c r="D5888" t="s">
        <v>7</v>
      </c>
      <c r="E5888" t="s">
        <v>3</v>
      </c>
      <c r="F5888">
        <v>3</v>
      </c>
      <c r="G5888">
        <v>0</v>
      </c>
      <c r="H5888">
        <f t="shared" si="455"/>
        <v>3</v>
      </c>
      <c r="I5888" s="3">
        <f t="shared" si="456"/>
        <v>41423</v>
      </c>
      <c r="J5888" t="s">
        <v>54</v>
      </c>
      <c r="K5888">
        <v>1660578</v>
      </c>
      <c r="L5888" t="s">
        <v>22</v>
      </c>
      <c r="M5888" t="s">
        <v>35</v>
      </c>
      <c r="N5888">
        <v>454</v>
      </c>
      <c r="O5888">
        <v>17.076925203926447</v>
      </c>
      <c r="P5888" t="str">
        <f t="shared" si="457"/>
        <v>PORT04PORT09</v>
      </c>
      <c r="Q5888">
        <f>VLOOKUP(P5888,FreightRates!C$2:D$9,2,0)</f>
        <v>21.470399999999998</v>
      </c>
      <c r="R5888">
        <f>VLOOKUP(P5888,FreightRates!C$2:E$9,3,0)</f>
        <v>6.2E-2</v>
      </c>
      <c r="S5888">
        <f t="shared" si="458"/>
        <v>502.15169064012156</v>
      </c>
      <c r="T5888">
        <f t="shared" si="459"/>
        <v>7752.9240425826065</v>
      </c>
    </row>
    <row r="5889" spans="1:20" x14ac:dyDescent="0.35">
      <c r="A5889">
        <v>1447196796.7</v>
      </c>
      <c r="B5889" s="3">
        <v>41420</v>
      </c>
      <c r="C5889" t="s">
        <v>30</v>
      </c>
      <c r="D5889" t="s">
        <v>7</v>
      </c>
      <c r="E5889" t="s">
        <v>3</v>
      </c>
      <c r="F5889">
        <v>3</v>
      </c>
      <c r="G5889">
        <v>0</v>
      </c>
      <c r="H5889">
        <f t="shared" si="455"/>
        <v>3</v>
      </c>
      <c r="I5889" s="3">
        <f t="shared" si="456"/>
        <v>41423</v>
      </c>
      <c r="J5889" t="s">
        <v>54</v>
      </c>
      <c r="K5889">
        <v>1660578</v>
      </c>
      <c r="L5889" t="s">
        <v>22</v>
      </c>
      <c r="M5889" t="s">
        <v>35</v>
      </c>
      <c r="N5889">
        <v>407</v>
      </c>
      <c r="O5889">
        <v>17.056562975252316</v>
      </c>
      <c r="P5889" t="str">
        <f t="shared" si="457"/>
        <v>PORT04PORT09</v>
      </c>
      <c r="Q5889">
        <f>VLOOKUP(P5889,FreightRates!C$2:D$9,2,0)</f>
        <v>21.470399999999998</v>
      </c>
      <c r="R5889">
        <f>VLOOKUP(P5889,FreightRates!C$2:E$9,3,0)</f>
        <v>6.2E-2</v>
      </c>
      <c r="S5889">
        <f t="shared" si="458"/>
        <v>451.87571011751692</v>
      </c>
      <c r="T5889">
        <f t="shared" si="459"/>
        <v>6942.0211309276929</v>
      </c>
    </row>
    <row r="5890" spans="1:20" x14ac:dyDescent="0.35">
      <c r="A5890">
        <v>1447374414.7</v>
      </c>
      <c r="B5890" s="3">
        <v>41420</v>
      </c>
      <c r="C5890" t="s">
        <v>30</v>
      </c>
      <c r="D5890" t="s">
        <v>7</v>
      </c>
      <c r="E5890" t="s">
        <v>3</v>
      </c>
      <c r="F5890">
        <v>3</v>
      </c>
      <c r="G5890">
        <v>0</v>
      </c>
      <c r="H5890">
        <f t="shared" si="455"/>
        <v>3</v>
      </c>
      <c r="I5890" s="3">
        <f t="shared" si="456"/>
        <v>41423</v>
      </c>
      <c r="J5890" t="s">
        <v>54</v>
      </c>
      <c r="K5890">
        <v>1660578</v>
      </c>
      <c r="L5890" t="s">
        <v>22</v>
      </c>
      <c r="M5890" t="s">
        <v>35</v>
      </c>
      <c r="N5890">
        <v>282</v>
      </c>
      <c r="O5890">
        <v>2.7647062076593389</v>
      </c>
      <c r="P5890" t="str">
        <f t="shared" si="457"/>
        <v>PORT04PORT09</v>
      </c>
      <c r="Q5890">
        <f>VLOOKUP(P5890,FreightRates!C$2:D$9,2,0)</f>
        <v>21.470399999999998</v>
      </c>
      <c r="R5890">
        <f>VLOOKUP(P5890,FreightRates!C$2:E$9,3,0)</f>
        <v>6.2E-2</v>
      </c>
      <c r="S5890">
        <f t="shared" si="458"/>
        <v>69.808523334715886</v>
      </c>
      <c r="T5890">
        <f t="shared" si="459"/>
        <v>779.64715055993361</v>
      </c>
    </row>
    <row r="5891" spans="1:20" x14ac:dyDescent="0.35">
      <c r="A5891">
        <v>1447196771.7</v>
      </c>
      <c r="B5891" s="3">
        <v>41420</v>
      </c>
      <c r="C5891" t="s">
        <v>30</v>
      </c>
      <c r="D5891" t="s">
        <v>7</v>
      </c>
      <c r="E5891" t="s">
        <v>3</v>
      </c>
      <c r="F5891">
        <v>3</v>
      </c>
      <c r="G5891">
        <v>0</v>
      </c>
      <c r="H5891">
        <f t="shared" ref="H5891:H5954" si="460">F5891+G5891</f>
        <v>3</v>
      </c>
      <c r="I5891" s="3">
        <f t="shared" ref="I5891:I5954" si="461">B5891+F5891+G5891</f>
        <v>41423</v>
      </c>
      <c r="J5891" t="s">
        <v>54</v>
      </c>
      <c r="K5891">
        <v>1660578</v>
      </c>
      <c r="L5891" t="s">
        <v>22</v>
      </c>
      <c r="M5891" t="s">
        <v>35</v>
      </c>
      <c r="N5891">
        <v>474</v>
      </c>
      <c r="O5891">
        <v>17.289594912207935</v>
      </c>
      <c r="P5891" t="str">
        <f t="shared" ref="P5891:P5954" si="462">CONCATENATE(C5891,M5891)</f>
        <v>PORT04PORT09</v>
      </c>
      <c r="Q5891">
        <f>VLOOKUP(P5891,FreightRates!C$2:D$9,2,0)</f>
        <v>21.470399999999998</v>
      </c>
      <c r="R5891">
        <f>VLOOKUP(P5891,FreightRates!C$2:E$9,3,0)</f>
        <v>6.2E-2</v>
      </c>
      <c r="S5891">
        <f t="shared" ref="S5891:S5954" si="463">(R5891*O5891*N5891)+Q5891</f>
        <v>529.57701527996687</v>
      </c>
      <c r="T5891">
        <f t="shared" ref="T5891:T5954" si="464">O5891*N5891</f>
        <v>8195.2679883865621</v>
      </c>
    </row>
    <row r="5892" spans="1:20" x14ac:dyDescent="0.35">
      <c r="A5892">
        <v>1447346581.7</v>
      </c>
      <c r="B5892" s="3">
        <v>41420</v>
      </c>
      <c r="C5892" t="s">
        <v>30</v>
      </c>
      <c r="D5892" t="s">
        <v>7</v>
      </c>
      <c r="E5892" t="s">
        <v>3</v>
      </c>
      <c r="F5892">
        <v>3</v>
      </c>
      <c r="G5892">
        <v>0</v>
      </c>
      <c r="H5892">
        <f t="shared" si="460"/>
        <v>3</v>
      </c>
      <c r="I5892" s="3">
        <f t="shared" si="461"/>
        <v>41423</v>
      </c>
      <c r="J5892" t="s">
        <v>54</v>
      </c>
      <c r="K5892">
        <v>1660578</v>
      </c>
      <c r="L5892" t="s">
        <v>22</v>
      </c>
      <c r="M5892" t="s">
        <v>35</v>
      </c>
      <c r="N5892">
        <v>477</v>
      </c>
      <c r="O5892">
        <v>20.671948016037604</v>
      </c>
      <c r="P5892" t="str">
        <f t="shared" si="462"/>
        <v>PORT04PORT09</v>
      </c>
      <c r="Q5892">
        <f>VLOOKUP(P5892,FreightRates!C$2:D$9,2,0)</f>
        <v>21.470399999999998</v>
      </c>
      <c r="R5892">
        <f>VLOOKUP(P5892,FreightRates!C$2:E$9,3,0)</f>
        <v>6.2E-2</v>
      </c>
      <c r="S5892">
        <f t="shared" si="463"/>
        <v>632.82259062629612</v>
      </c>
      <c r="T5892">
        <f t="shared" si="464"/>
        <v>9860.5192036499375</v>
      </c>
    </row>
    <row r="5893" spans="1:20" x14ac:dyDescent="0.35">
      <c r="A5893">
        <v>1447346600.7</v>
      </c>
      <c r="B5893" s="3">
        <v>41420</v>
      </c>
      <c r="C5893" t="s">
        <v>30</v>
      </c>
      <c r="D5893" t="s">
        <v>7</v>
      </c>
      <c r="E5893" t="s">
        <v>3</v>
      </c>
      <c r="F5893">
        <v>3</v>
      </c>
      <c r="G5893">
        <v>0</v>
      </c>
      <c r="H5893">
        <f t="shared" si="460"/>
        <v>3</v>
      </c>
      <c r="I5893" s="3">
        <f t="shared" si="461"/>
        <v>41423</v>
      </c>
      <c r="J5893" t="s">
        <v>54</v>
      </c>
      <c r="K5893">
        <v>1660578</v>
      </c>
      <c r="L5893" t="s">
        <v>22</v>
      </c>
      <c r="M5893" t="s">
        <v>35</v>
      </c>
      <c r="N5893">
        <v>494</v>
      </c>
      <c r="O5893">
        <v>22.84</v>
      </c>
      <c r="P5893" t="str">
        <f t="shared" si="462"/>
        <v>PORT04PORT09</v>
      </c>
      <c r="Q5893">
        <f>VLOOKUP(P5893,FreightRates!C$2:D$9,2,0)</f>
        <v>21.470399999999998</v>
      </c>
      <c r="R5893">
        <f>VLOOKUP(P5893,FreightRates!C$2:E$9,3,0)</f>
        <v>6.2E-2</v>
      </c>
      <c r="S5893">
        <f t="shared" si="463"/>
        <v>721.0139200000001</v>
      </c>
      <c r="T5893">
        <f t="shared" si="464"/>
        <v>11282.96</v>
      </c>
    </row>
    <row r="5894" spans="1:20" x14ac:dyDescent="0.35">
      <c r="A5894">
        <v>1447159924.7</v>
      </c>
      <c r="B5894" s="3">
        <v>41420</v>
      </c>
      <c r="C5894" t="s">
        <v>30</v>
      </c>
      <c r="D5894" t="s">
        <v>7</v>
      </c>
      <c r="E5894" t="s">
        <v>3</v>
      </c>
      <c r="F5894">
        <v>3</v>
      </c>
      <c r="G5894">
        <v>0</v>
      </c>
      <c r="H5894">
        <f t="shared" si="460"/>
        <v>3</v>
      </c>
      <c r="I5894" s="3">
        <f t="shared" si="461"/>
        <v>41423</v>
      </c>
      <c r="J5894" t="s">
        <v>54</v>
      </c>
      <c r="K5894">
        <v>1660578</v>
      </c>
      <c r="L5894" t="s">
        <v>22</v>
      </c>
      <c r="M5894" t="s">
        <v>35</v>
      </c>
      <c r="N5894">
        <v>566</v>
      </c>
      <c r="O5894">
        <v>32.4</v>
      </c>
      <c r="P5894" t="str">
        <f t="shared" si="462"/>
        <v>PORT04PORT09</v>
      </c>
      <c r="Q5894">
        <f>VLOOKUP(P5894,FreightRates!C$2:D$9,2,0)</f>
        <v>21.470399999999998</v>
      </c>
      <c r="R5894">
        <f>VLOOKUP(P5894,FreightRates!C$2:E$9,3,0)</f>
        <v>6.2E-2</v>
      </c>
      <c r="S5894">
        <f t="shared" si="463"/>
        <v>1158.4512</v>
      </c>
      <c r="T5894">
        <f t="shared" si="464"/>
        <v>18338.399999999998</v>
      </c>
    </row>
    <row r="5895" spans="1:20" x14ac:dyDescent="0.35">
      <c r="A5895">
        <v>1447196794.7</v>
      </c>
      <c r="B5895" s="3">
        <v>41420</v>
      </c>
      <c r="C5895" t="s">
        <v>30</v>
      </c>
      <c r="D5895" t="s">
        <v>7</v>
      </c>
      <c r="E5895" t="s">
        <v>3</v>
      </c>
      <c r="F5895">
        <v>3</v>
      </c>
      <c r="G5895">
        <v>0</v>
      </c>
      <c r="H5895">
        <f t="shared" si="460"/>
        <v>3</v>
      </c>
      <c r="I5895" s="3">
        <f t="shared" si="461"/>
        <v>41423</v>
      </c>
      <c r="J5895" t="s">
        <v>54</v>
      </c>
      <c r="K5895">
        <v>1660578</v>
      </c>
      <c r="L5895" t="s">
        <v>22</v>
      </c>
      <c r="M5895" t="s">
        <v>35</v>
      </c>
      <c r="N5895">
        <v>439</v>
      </c>
      <c r="O5895">
        <v>18.100000000000001</v>
      </c>
      <c r="P5895" t="str">
        <f t="shared" si="462"/>
        <v>PORT04PORT09</v>
      </c>
      <c r="Q5895">
        <f>VLOOKUP(P5895,FreightRates!C$2:D$9,2,0)</f>
        <v>21.470399999999998</v>
      </c>
      <c r="R5895">
        <f>VLOOKUP(P5895,FreightRates!C$2:E$9,3,0)</f>
        <v>6.2E-2</v>
      </c>
      <c r="S5895">
        <f t="shared" si="463"/>
        <v>514.11620000000005</v>
      </c>
      <c r="T5895">
        <f t="shared" si="464"/>
        <v>7945.9000000000005</v>
      </c>
    </row>
    <row r="5896" spans="1:20" x14ac:dyDescent="0.35">
      <c r="A5896">
        <v>1447323898.7</v>
      </c>
      <c r="B5896" s="3">
        <v>41420</v>
      </c>
      <c r="C5896" t="s">
        <v>30</v>
      </c>
      <c r="D5896" t="s">
        <v>7</v>
      </c>
      <c r="E5896" t="s">
        <v>3</v>
      </c>
      <c r="F5896">
        <v>3</v>
      </c>
      <c r="G5896">
        <v>0</v>
      </c>
      <c r="H5896">
        <f t="shared" si="460"/>
        <v>3</v>
      </c>
      <c r="I5896" s="3">
        <f t="shared" si="461"/>
        <v>41423</v>
      </c>
      <c r="J5896" t="s">
        <v>54</v>
      </c>
      <c r="K5896">
        <v>1660578</v>
      </c>
      <c r="L5896" t="s">
        <v>22</v>
      </c>
      <c r="M5896" t="s">
        <v>35</v>
      </c>
      <c r="N5896">
        <v>499</v>
      </c>
      <c r="O5896">
        <v>21.1</v>
      </c>
      <c r="P5896" t="str">
        <f t="shared" si="462"/>
        <v>PORT04PORT09</v>
      </c>
      <c r="Q5896">
        <f>VLOOKUP(P5896,FreightRates!C$2:D$9,2,0)</f>
        <v>21.470399999999998</v>
      </c>
      <c r="R5896">
        <f>VLOOKUP(P5896,FreightRates!C$2:E$9,3,0)</f>
        <v>6.2E-2</v>
      </c>
      <c r="S5896">
        <f t="shared" si="463"/>
        <v>674.26220000000001</v>
      </c>
      <c r="T5896">
        <f t="shared" si="464"/>
        <v>10528.900000000001</v>
      </c>
    </row>
    <row r="5897" spans="1:20" x14ac:dyDescent="0.35">
      <c r="A5897">
        <v>1447323873.7</v>
      </c>
      <c r="B5897" s="3">
        <v>41420</v>
      </c>
      <c r="C5897" t="s">
        <v>30</v>
      </c>
      <c r="D5897" t="s">
        <v>7</v>
      </c>
      <c r="E5897" t="s">
        <v>3</v>
      </c>
      <c r="F5897">
        <v>3</v>
      </c>
      <c r="G5897">
        <v>0</v>
      </c>
      <c r="H5897">
        <f t="shared" si="460"/>
        <v>3</v>
      </c>
      <c r="I5897" s="3">
        <f t="shared" si="461"/>
        <v>41423</v>
      </c>
      <c r="J5897" t="s">
        <v>54</v>
      </c>
      <c r="K5897">
        <v>1660578</v>
      </c>
      <c r="L5897" t="s">
        <v>22</v>
      </c>
      <c r="M5897" t="s">
        <v>35</v>
      </c>
      <c r="N5897">
        <v>519</v>
      </c>
      <c r="O5897">
        <v>22.62</v>
      </c>
      <c r="P5897" t="str">
        <f t="shared" si="462"/>
        <v>PORT04PORT09</v>
      </c>
      <c r="Q5897">
        <f>VLOOKUP(P5897,FreightRates!C$2:D$9,2,0)</f>
        <v>21.470399999999998</v>
      </c>
      <c r="R5897">
        <f>VLOOKUP(P5897,FreightRates!C$2:E$9,3,0)</f>
        <v>6.2E-2</v>
      </c>
      <c r="S5897">
        <f t="shared" si="463"/>
        <v>749.33676000000014</v>
      </c>
      <c r="T5897">
        <f t="shared" si="464"/>
        <v>11739.78</v>
      </c>
    </row>
    <row r="5898" spans="1:20" x14ac:dyDescent="0.35">
      <c r="A5898">
        <v>1447290144.7</v>
      </c>
      <c r="B5898" s="3">
        <v>41420</v>
      </c>
      <c r="C5898" t="s">
        <v>30</v>
      </c>
      <c r="D5898" t="s">
        <v>7</v>
      </c>
      <c r="E5898" t="s">
        <v>3</v>
      </c>
      <c r="F5898">
        <v>3</v>
      </c>
      <c r="G5898">
        <v>0</v>
      </c>
      <c r="H5898">
        <f t="shared" si="460"/>
        <v>3</v>
      </c>
      <c r="I5898" s="3">
        <f t="shared" si="461"/>
        <v>41423</v>
      </c>
      <c r="J5898" t="s">
        <v>54</v>
      </c>
      <c r="K5898">
        <v>1660578</v>
      </c>
      <c r="L5898" t="s">
        <v>22</v>
      </c>
      <c r="M5898" t="s">
        <v>35</v>
      </c>
      <c r="N5898">
        <v>339</v>
      </c>
      <c r="O5898">
        <v>8.42</v>
      </c>
      <c r="P5898" t="str">
        <f t="shared" si="462"/>
        <v>PORT04PORT09</v>
      </c>
      <c r="Q5898">
        <f>VLOOKUP(P5898,FreightRates!C$2:D$9,2,0)</f>
        <v>21.470399999999998</v>
      </c>
      <c r="R5898">
        <f>VLOOKUP(P5898,FreightRates!C$2:E$9,3,0)</f>
        <v>6.2E-2</v>
      </c>
      <c r="S5898">
        <f t="shared" si="463"/>
        <v>198.44195999999999</v>
      </c>
      <c r="T5898">
        <f t="shared" si="464"/>
        <v>2854.38</v>
      </c>
    </row>
    <row r="5899" spans="1:20" x14ac:dyDescent="0.35">
      <c r="A5899">
        <v>1447258785.7</v>
      </c>
      <c r="B5899" s="3">
        <v>41420</v>
      </c>
      <c r="C5899" t="s">
        <v>30</v>
      </c>
      <c r="D5899" t="s">
        <v>7</v>
      </c>
      <c r="E5899" t="s">
        <v>3</v>
      </c>
      <c r="F5899">
        <v>3</v>
      </c>
      <c r="G5899">
        <v>0</v>
      </c>
      <c r="H5899">
        <f t="shared" si="460"/>
        <v>3</v>
      </c>
      <c r="I5899" s="3">
        <f t="shared" si="461"/>
        <v>41423</v>
      </c>
      <c r="J5899" t="s">
        <v>54</v>
      </c>
      <c r="K5899">
        <v>1660578</v>
      </c>
      <c r="L5899" t="s">
        <v>22</v>
      </c>
      <c r="M5899" t="s">
        <v>35</v>
      </c>
      <c r="N5899">
        <v>429</v>
      </c>
      <c r="O5899">
        <v>11.56</v>
      </c>
      <c r="P5899" t="str">
        <f t="shared" si="462"/>
        <v>PORT04PORT09</v>
      </c>
      <c r="Q5899">
        <f>VLOOKUP(P5899,FreightRates!C$2:D$9,2,0)</f>
        <v>21.470399999999998</v>
      </c>
      <c r="R5899">
        <f>VLOOKUP(P5899,FreightRates!C$2:E$9,3,0)</f>
        <v>6.2E-2</v>
      </c>
      <c r="S5899">
        <f t="shared" si="463"/>
        <v>328.94328000000002</v>
      </c>
      <c r="T5899">
        <f t="shared" si="464"/>
        <v>4959.24</v>
      </c>
    </row>
    <row r="5900" spans="1:20" x14ac:dyDescent="0.35">
      <c r="A5900">
        <v>1447266916.7</v>
      </c>
      <c r="B5900" s="3">
        <v>41420</v>
      </c>
      <c r="C5900" t="s">
        <v>30</v>
      </c>
      <c r="D5900" t="s">
        <v>7</v>
      </c>
      <c r="E5900" t="s">
        <v>3</v>
      </c>
      <c r="F5900">
        <v>3</v>
      </c>
      <c r="G5900">
        <v>0</v>
      </c>
      <c r="H5900">
        <f t="shared" si="460"/>
        <v>3</v>
      </c>
      <c r="I5900" s="3">
        <f t="shared" si="461"/>
        <v>41423</v>
      </c>
      <c r="J5900" t="s">
        <v>54</v>
      </c>
      <c r="K5900">
        <v>1660578</v>
      </c>
      <c r="L5900" t="s">
        <v>22</v>
      </c>
      <c r="M5900" t="s">
        <v>35</v>
      </c>
      <c r="N5900">
        <v>693</v>
      </c>
      <c r="O5900">
        <v>41.34</v>
      </c>
      <c r="P5900" t="str">
        <f t="shared" si="462"/>
        <v>PORT04PORT09</v>
      </c>
      <c r="Q5900">
        <f>VLOOKUP(P5900,FreightRates!C$2:D$9,2,0)</f>
        <v>21.470399999999998</v>
      </c>
      <c r="R5900">
        <f>VLOOKUP(P5900,FreightRates!C$2:E$9,3,0)</f>
        <v>6.2E-2</v>
      </c>
      <c r="S5900">
        <f t="shared" si="463"/>
        <v>1797.6848400000001</v>
      </c>
      <c r="T5900">
        <f t="shared" si="464"/>
        <v>28648.620000000003</v>
      </c>
    </row>
    <row r="5901" spans="1:20" x14ac:dyDescent="0.35">
      <c r="A5901">
        <v>1447196707.7</v>
      </c>
      <c r="B5901" s="3">
        <v>41420</v>
      </c>
      <c r="C5901" t="s">
        <v>30</v>
      </c>
      <c r="D5901" t="s">
        <v>7</v>
      </c>
      <c r="E5901" t="s">
        <v>3</v>
      </c>
      <c r="F5901">
        <v>3</v>
      </c>
      <c r="G5901">
        <v>0</v>
      </c>
      <c r="H5901">
        <f t="shared" si="460"/>
        <v>3</v>
      </c>
      <c r="I5901" s="3">
        <f t="shared" si="461"/>
        <v>41423</v>
      </c>
      <c r="J5901" t="s">
        <v>54</v>
      </c>
      <c r="K5901">
        <v>1660578</v>
      </c>
      <c r="L5901" t="s">
        <v>22</v>
      </c>
      <c r="M5901" t="s">
        <v>35</v>
      </c>
      <c r="N5901">
        <v>673</v>
      </c>
      <c r="O5901">
        <v>39.9</v>
      </c>
      <c r="P5901" t="str">
        <f t="shared" si="462"/>
        <v>PORT04PORT09</v>
      </c>
      <c r="Q5901">
        <f>VLOOKUP(P5901,FreightRates!C$2:D$9,2,0)</f>
        <v>21.470399999999998</v>
      </c>
      <c r="R5901">
        <f>VLOOKUP(P5901,FreightRates!C$2:E$9,3,0)</f>
        <v>6.2E-2</v>
      </c>
      <c r="S5901">
        <f t="shared" si="463"/>
        <v>1686.3377999999998</v>
      </c>
      <c r="T5901">
        <f t="shared" si="464"/>
        <v>26852.7</v>
      </c>
    </row>
    <row r="5902" spans="1:20" x14ac:dyDescent="0.35">
      <c r="A5902">
        <v>1447401891.7</v>
      </c>
      <c r="B5902" s="3">
        <v>41420</v>
      </c>
      <c r="C5902" t="s">
        <v>30</v>
      </c>
      <c r="D5902" t="s">
        <v>7</v>
      </c>
      <c r="E5902" t="s">
        <v>3</v>
      </c>
      <c r="F5902">
        <v>3</v>
      </c>
      <c r="G5902">
        <v>0</v>
      </c>
      <c r="H5902">
        <f t="shared" si="460"/>
        <v>3</v>
      </c>
      <c r="I5902" s="3">
        <f t="shared" si="461"/>
        <v>41423</v>
      </c>
      <c r="J5902" t="s">
        <v>54</v>
      </c>
      <c r="K5902">
        <v>1660578</v>
      </c>
      <c r="L5902" t="s">
        <v>22</v>
      </c>
      <c r="M5902" t="s">
        <v>35</v>
      </c>
      <c r="N5902">
        <v>717</v>
      </c>
      <c r="O5902">
        <v>41.66</v>
      </c>
      <c r="P5902" t="str">
        <f t="shared" si="462"/>
        <v>PORT04PORT09</v>
      </c>
      <c r="Q5902">
        <f>VLOOKUP(P5902,FreightRates!C$2:D$9,2,0)</f>
        <v>21.470399999999998</v>
      </c>
      <c r="R5902">
        <f>VLOOKUP(P5902,FreightRates!C$2:E$9,3,0)</f>
        <v>6.2E-2</v>
      </c>
      <c r="S5902">
        <f t="shared" si="463"/>
        <v>1873.4240399999996</v>
      </c>
      <c r="T5902">
        <f t="shared" si="464"/>
        <v>29870.219999999998</v>
      </c>
    </row>
    <row r="5903" spans="1:20" x14ac:dyDescent="0.35">
      <c r="A5903">
        <v>1447196795.7</v>
      </c>
      <c r="B5903" s="3">
        <v>41420</v>
      </c>
      <c r="C5903" t="s">
        <v>30</v>
      </c>
      <c r="D5903" t="s">
        <v>7</v>
      </c>
      <c r="E5903" t="s">
        <v>3</v>
      </c>
      <c r="F5903">
        <v>3</v>
      </c>
      <c r="G5903">
        <v>0</v>
      </c>
      <c r="H5903">
        <f t="shared" si="460"/>
        <v>3</v>
      </c>
      <c r="I5903" s="3">
        <f t="shared" si="461"/>
        <v>41423</v>
      </c>
      <c r="J5903" t="s">
        <v>54</v>
      </c>
      <c r="K5903">
        <v>1660578</v>
      </c>
      <c r="L5903" t="s">
        <v>22</v>
      </c>
      <c r="M5903" t="s">
        <v>35</v>
      </c>
      <c r="N5903">
        <v>501</v>
      </c>
      <c r="O5903">
        <v>20.5</v>
      </c>
      <c r="P5903" t="str">
        <f t="shared" si="462"/>
        <v>PORT04PORT09</v>
      </c>
      <c r="Q5903">
        <f>VLOOKUP(P5903,FreightRates!C$2:D$9,2,0)</f>
        <v>21.470399999999998</v>
      </c>
      <c r="R5903">
        <f>VLOOKUP(P5903,FreightRates!C$2:E$9,3,0)</f>
        <v>6.2E-2</v>
      </c>
      <c r="S5903">
        <f t="shared" si="463"/>
        <v>658.2414</v>
      </c>
      <c r="T5903">
        <f t="shared" si="464"/>
        <v>10270.5</v>
      </c>
    </row>
    <row r="5904" spans="1:20" x14ac:dyDescent="0.35">
      <c r="A5904">
        <v>1447156705.7</v>
      </c>
      <c r="B5904" s="3">
        <v>41420</v>
      </c>
      <c r="C5904" t="s">
        <v>30</v>
      </c>
      <c r="D5904" t="s">
        <v>7</v>
      </c>
      <c r="E5904" t="s">
        <v>3</v>
      </c>
      <c r="F5904">
        <v>3</v>
      </c>
      <c r="G5904">
        <v>0</v>
      </c>
      <c r="H5904">
        <f t="shared" si="460"/>
        <v>3</v>
      </c>
      <c r="I5904" s="3">
        <f t="shared" si="461"/>
        <v>41423</v>
      </c>
      <c r="J5904" t="s">
        <v>54</v>
      </c>
      <c r="K5904">
        <v>1660578</v>
      </c>
      <c r="L5904" t="s">
        <v>22</v>
      </c>
      <c r="M5904" t="s">
        <v>35</v>
      </c>
      <c r="N5904">
        <v>927</v>
      </c>
      <c r="O5904">
        <v>69.72</v>
      </c>
      <c r="P5904" t="str">
        <f t="shared" si="462"/>
        <v>PORT04PORT09</v>
      </c>
      <c r="Q5904">
        <f>VLOOKUP(P5904,FreightRates!C$2:D$9,2,0)</f>
        <v>21.470399999999998</v>
      </c>
      <c r="R5904">
        <f>VLOOKUP(P5904,FreightRates!C$2:E$9,3,0)</f>
        <v>6.2E-2</v>
      </c>
      <c r="S5904">
        <f t="shared" si="463"/>
        <v>4028.5576799999999</v>
      </c>
      <c r="T5904">
        <f t="shared" si="464"/>
        <v>64630.44</v>
      </c>
    </row>
    <row r="5905" spans="1:20" x14ac:dyDescent="0.35">
      <c r="A5905">
        <v>1447389179.7</v>
      </c>
      <c r="B5905" s="3">
        <v>41420</v>
      </c>
      <c r="C5905" t="s">
        <v>30</v>
      </c>
      <c r="D5905" t="s">
        <v>7</v>
      </c>
      <c r="E5905" t="s">
        <v>3</v>
      </c>
      <c r="F5905">
        <v>3</v>
      </c>
      <c r="G5905">
        <v>0</v>
      </c>
      <c r="H5905">
        <f t="shared" si="460"/>
        <v>3</v>
      </c>
      <c r="I5905" s="3">
        <f t="shared" si="461"/>
        <v>41423</v>
      </c>
      <c r="J5905" t="s">
        <v>54</v>
      </c>
      <c r="K5905">
        <v>1660578</v>
      </c>
      <c r="L5905" t="s">
        <v>22</v>
      </c>
      <c r="M5905" t="s">
        <v>35</v>
      </c>
      <c r="N5905">
        <v>423</v>
      </c>
      <c r="O5905">
        <v>14.56</v>
      </c>
      <c r="P5905" t="str">
        <f t="shared" si="462"/>
        <v>PORT04PORT09</v>
      </c>
      <c r="Q5905">
        <f>VLOOKUP(P5905,FreightRates!C$2:D$9,2,0)</f>
        <v>21.470399999999998</v>
      </c>
      <c r="R5905">
        <f>VLOOKUP(P5905,FreightRates!C$2:E$9,3,0)</f>
        <v>6.2E-2</v>
      </c>
      <c r="S5905">
        <f t="shared" si="463"/>
        <v>403.32096000000001</v>
      </c>
      <c r="T5905">
        <f t="shared" si="464"/>
        <v>6158.88</v>
      </c>
    </row>
    <row r="5906" spans="1:20" x14ac:dyDescent="0.35">
      <c r="A5906">
        <v>1447173931.7</v>
      </c>
      <c r="B5906" s="3">
        <v>41420</v>
      </c>
      <c r="C5906" t="s">
        <v>30</v>
      </c>
      <c r="D5906" t="s">
        <v>7</v>
      </c>
      <c r="E5906" t="s">
        <v>3</v>
      </c>
      <c r="F5906">
        <v>3</v>
      </c>
      <c r="G5906">
        <v>0</v>
      </c>
      <c r="H5906">
        <f t="shared" si="460"/>
        <v>3</v>
      </c>
      <c r="I5906" s="3">
        <f t="shared" si="461"/>
        <v>41423</v>
      </c>
      <c r="J5906" t="s">
        <v>54</v>
      </c>
      <c r="K5906">
        <v>1660578</v>
      </c>
      <c r="L5906" t="s">
        <v>22</v>
      </c>
      <c r="M5906" t="s">
        <v>35</v>
      </c>
      <c r="N5906">
        <v>881</v>
      </c>
      <c r="O5906">
        <v>60.46</v>
      </c>
      <c r="P5906" t="str">
        <f t="shared" si="462"/>
        <v>PORT04PORT09</v>
      </c>
      <c r="Q5906">
        <f>VLOOKUP(P5906,FreightRates!C$2:D$9,2,0)</f>
        <v>21.470399999999998</v>
      </c>
      <c r="R5906">
        <f>VLOOKUP(P5906,FreightRates!C$2:E$9,3,0)</f>
        <v>6.2E-2</v>
      </c>
      <c r="S5906">
        <f t="shared" si="463"/>
        <v>3323.9165200000002</v>
      </c>
      <c r="T5906">
        <f t="shared" si="464"/>
        <v>53265.26</v>
      </c>
    </row>
    <row r="5907" spans="1:20" x14ac:dyDescent="0.35">
      <c r="A5907">
        <v>1447258792.7</v>
      </c>
      <c r="B5907" s="3">
        <v>41420</v>
      </c>
      <c r="C5907" t="s">
        <v>30</v>
      </c>
      <c r="D5907" t="s">
        <v>7</v>
      </c>
      <c r="E5907" t="s">
        <v>3</v>
      </c>
      <c r="F5907">
        <v>3</v>
      </c>
      <c r="G5907">
        <v>0</v>
      </c>
      <c r="H5907">
        <f t="shared" si="460"/>
        <v>3</v>
      </c>
      <c r="I5907" s="3">
        <f t="shared" si="461"/>
        <v>41423</v>
      </c>
      <c r="J5907" t="s">
        <v>54</v>
      </c>
      <c r="K5907">
        <v>1660578</v>
      </c>
      <c r="L5907" t="s">
        <v>22</v>
      </c>
      <c r="M5907" t="s">
        <v>35</v>
      </c>
      <c r="N5907">
        <v>618</v>
      </c>
      <c r="O5907">
        <v>29.08</v>
      </c>
      <c r="P5907" t="str">
        <f t="shared" si="462"/>
        <v>PORT04PORT09</v>
      </c>
      <c r="Q5907">
        <f>VLOOKUP(P5907,FreightRates!C$2:D$9,2,0)</f>
        <v>21.470399999999998</v>
      </c>
      <c r="R5907">
        <f>VLOOKUP(P5907,FreightRates!C$2:E$9,3,0)</f>
        <v>6.2E-2</v>
      </c>
      <c r="S5907">
        <f t="shared" si="463"/>
        <v>1135.6996799999999</v>
      </c>
      <c r="T5907">
        <f t="shared" si="464"/>
        <v>17971.439999999999</v>
      </c>
    </row>
    <row r="5908" spans="1:20" x14ac:dyDescent="0.35">
      <c r="A5908">
        <v>1447323881.7</v>
      </c>
      <c r="B5908" s="3">
        <v>41420</v>
      </c>
      <c r="C5908" t="s">
        <v>30</v>
      </c>
      <c r="D5908" t="s">
        <v>7</v>
      </c>
      <c r="E5908" t="s">
        <v>3</v>
      </c>
      <c r="F5908">
        <v>3</v>
      </c>
      <c r="G5908">
        <v>0</v>
      </c>
      <c r="H5908">
        <f t="shared" si="460"/>
        <v>3</v>
      </c>
      <c r="I5908" s="3">
        <f t="shared" si="461"/>
        <v>41423</v>
      </c>
      <c r="J5908" t="s">
        <v>54</v>
      </c>
      <c r="K5908">
        <v>1660578</v>
      </c>
      <c r="L5908" t="s">
        <v>22</v>
      </c>
      <c r="M5908" t="s">
        <v>35</v>
      </c>
      <c r="N5908">
        <v>708</v>
      </c>
      <c r="O5908">
        <v>41.86</v>
      </c>
      <c r="P5908" t="str">
        <f t="shared" si="462"/>
        <v>PORT04PORT09</v>
      </c>
      <c r="Q5908">
        <f>VLOOKUP(P5908,FreightRates!C$2:D$9,2,0)</f>
        <v>21.470399999999998</v>
      </c>
      <c r="R5908">
        <f>VLOOKUP(P5908,FreightRates!C$2:E$9,3,0)</f>
        <v>6.2E-2</v>
      </c>
      <c r="S5908">
        <f t="shared" si="463"/>
        <v>1858.95696</v>
      </c>
      <c r="T5908">
        <f t="shared" si="464"/>
        <v>29636.880000000001</v>
      </c>
    </row>
    <row r="5909" spans="1:20" x14ac:dyDescent="0.35">
      <c r="A5909">
        <v>1447165550.7</v>
      </c>
      <c r="B5909" s="3">
        <v>41420</v>
      </c>
      <c r="C5909" t="s">
        <v>30</v>
      </c>
      <c r="D5909" t="s">
        <v>7</v>
      </c>
      <c r="E5909" t="s">
        <v>3</v>
      </c>
      <c r="F5909">
        <v>3</v>
      </c>
      <c r="G5909">
        <v>0</v>
      </c>
      <c r="H5909">
        <f t="shared" si="460"/>
        <v>3</v>
      </c>
      <c r="I5909" s="3">
        <f t="shared" si="461"/>
        <v>41423</v>
      </c>
      <c r="J5909" t="s">
        <v>54</v>
      </c>
      <c r="K5909">
        <v>1660578</v>
      </c>
      <c r="L5909" t="s">
        <v>22</v>
      </c>
      <c r="M5909" t="s">
        <v>35</v>
      </c>
      <c r="N5909">
        <v>596</v>
      </c>
      <c r="O5909">
        <v>31.52</v>
      </c>
      <c r="P5909" t="str">
        <f t="shared" si="462"/>
        <v>PORT04PORT09</v>
      </c>
      <c r="Q5909">
        <f>VLOOKUP(P5909,FreightRates!C$2:D$9,2,0)</f>
        <v>21.470399999999998</v>
      </c>
      <c r="R5909">
        <f>VLOOKUP(P5909,FreightRates!C$2:E$9,3,0)</f>
        <v>6.2E-2</v>
      </c>
      <c r="S5909">
        <f t="shared" si="463"/>
        <v>1186.1974399999999</v>
      </c>
      <c r="T5909">
        <f t="shared" si="464"/>
        <v>18785.919999999998</v>
      </c>
    </row>
    <row r="5910" spans="1:20" x14ac:dyDescent="0.35">
      <c r="A5910">
        <v>1447374419.7</v>
      </c>
      <c r="B5910" s="3">
        <v>41420</v>
      </c>
      <c r="C5910" t="s">
        <v>30</v>
      </c>
      <c r="D5910" t="s">
        <v>7</v>
      </c>
      <c r="E5910" t="s">
        <v>3</v>
      </c>
      <c r="F5910">
        <v>3</v>
      </c>
      <c r="G5910">
        <v>0</v>
      </c>
      <c r="H5910">
        <f t="shared" si="460"/>
        <v>3</v>
      </c>
      <c r="I5910" s="3">
        <f t="shared" si="461"/>
        <v>41423</v>
      </c>
      <c r="J5910" t="s">
        <v>54</v>
      </c>
      <c r="K5910">
        <v>1660578</v>
      </c>
      <c r="L5910" t="s">
        <v>22</v>
      </c>
      <c r="M5910" t="s">
        <v>35</v>
      </c>
      <c r="N5910">
        <v>527</v>
      </c>
      <c r="O5910">
        <v>30.66</v>
      </c>
      <c r="P5910" t="str">
        <f t="shared" si="462"/>
        <v>PORT04PORT09</v>
      </c>
      <c r="Q5910">
        <f>VLOOKUP(P5910,FreightRates!C$2:D$9,2,0)</f>
        <v>21.470399999999998</v>
      </c>
      <c r="R5910">
        <f>VLOOKUP(P5910,FreightRates!C$2:E$9,3,0)</f>
        <v>6.2E-2</v>
      </c>
      <c r="S5910">
        <f t="shared" si="463"/>
        <v>1023.25524</v>
      </c>
      <c r="T5910">
        <f t="shared" si="464"/>
        <v>16157.82</v>
      </c>
    </row>
    <row r="5911" spans="1:20" x14ac:dyDescent="0.35">
      <c r="A5911">
        <v>1447168274.7</v>
      </c>
      <c r="B5911" s="3">
        <v>41420</v>
      </c>
      <c r="C5911" t="s">
        <v>30</v>
      </c>
      <c r="D5911" t="s">
        <v>7</v>
      </c>
      <c r="E5911" t="s">
        <v>3</v>
      </c>
      <c r="F5911">
        <v>3</v>
      </c>
      <c r="G5911">
        <v>0</v>
      </c>
      <c r="H5911">
        <f t="shared" si="460"/>
        <v>3</v>
      </c>
      <c r="I5911" s="3">
        <f t="shared" si="461"/>
        <v>41423</v>
      </c>
      <c r="J5911" t="s">
        <v>54</v>
      </c>
      <c r="K5911">
        <v>1660579</v>
      </c>
      <c r="L5911" t="s">
        <v>22</v>
      </c>
      <c r="M5911" t="s">
        <v>35</v>
      </c>
      <c r="N5911">
        <v>322</v>
      </c>
      <c r="O5911">
        <v>2.7117199797492892</v>
      </c>
      <c r="P5911" t="str">
        <f t="shared" si="462"/>
        <v>PORT04PORT09</v>
      </c>
      <c r="Q5911">
        <f>VLOOKUP(P5911,FreightRates!C$2:D$9,2,0)</f>
        <v>21.470399999999998</v>
      </c>
      <c r="R5911">
        <f>VLOOKUP(P5911,FreightRates!C$2:E$9,3,0)</f>
        <v>6.2E-2</v>
      </c>
      <c r="S5911">
        <f t="shared" si="463"/>
        <v>75.607177675714809</v>
      </c>
      <c r="T5911">
        <f t="shared" si="464"/>
        <v>873.17383347927114</v>
      </c>
    </row>
    <row r="5912" spans="1:20" x14ac:dyDescent="0.35">
      <c r="A5912">
        <v>1447164254.7</v>
      </c>
      <c r="B5912" s="3">
        <v>41420</v>
      </c>
      <c r="C5912" t="s">
        <v>30</v>
      </c>
      <c r="D5912" t="s">
        <v>7</v>
      </c>
      <c r="E5912" t="s">
        <v>3</v>
      </c>
      <c r="F5912">
        <v>3</v>
      </c>
      <c r="G5912">
        <v>0</v>
      </c>
      <c r="H5912">
        <f t="shared" si="460"/>
        <v>3</v>
      </c>
      <c r="I5912" s="3">
        <f t="shared" si="461"/>
        <v>41423</v>
      </c>
      <c r="J5912" t="s">
        <v>54</v>
      </c>
      <c r="K5912">
        <v>1689012</v>
      </c>
      <c r="L5912" t="s">
        <v>22</v>
      </c>
      <c r="M5912" t="s">
        <v>35</v>
      </c>
      <c r="N5912">
        <v>1112</v>
      </c>
      <c r="O5912">
        <v>4.7948800548117907</v>
      </c>
      <c r="P5912" t="str">
        <f t="shared" si="462"/>
        <v>PORT04PORT09</v>
      </c>
      <c r="Q5912">
        <f>VLOOKUP(P5912,FreightRates!C$2:D$9,2,0)</f>
        <v>21.470399999999998</v>
      </c>
      <c r="R5912">
        <f>VLOOKUP(P5912,FreightRates!C$2:E$9,3,0)</f>
        <v>6.2E-2</v>
      </c>
      <c r="S5912">
        <f t="shared" si="463"/>
        <v>352.04861049894407</v>
      </c>
      <c r="T5912">
        <f t="shared" si="464"/>
        <v>5331.9066209507109</v>
      </c>
    </row>
    <row r="5913" spans="1:20" x14ac:dyDescent="0.35">
      <c r="A5913">
        <v>1447367166.7</v>
      </c>
      <c r="B5913" s="3">
        <v>41420</v>
      </c>
      <c r="C5913" t="s">
        <v>30</v>
      </c>
      <c r="D5913" t="s">
        <v>7</v>
      </c>
      <c r="E5913" t="s">
        <v>3</v>
      </c>
      <c r="F5913">
        <v>3</v>
      </c>
      <c r="G5913">
        <v>0</v>
      </c>
      <c r="H5913">
        <f t="shared" si="460"/>
        <v>3</v>
      </c>
      <c r="I5913" s="3">
        <f t="shared" si="461"/>
        <v>41423</v>
      </c>
      <c r="J5913" t="s">
        <v>54</v>
      </c>
      <c r="K5913">
        <v>1689012</v>
      </c>
      <c r="L5913" t="s">
        <v>22</v>
      </c>
      <c r="M5913" t="s">
        <v>35</v>
      </c>
      <c r="N5913">
        <v>1044</v>
      </c>
      <c r="O5913">
        <v>4.7948800548117907</v>
      </c>
      <c r="P5913" t="str">
        <f t="shared" si="462"/>
        <v>PORT04PORT09</v>
      </c>
      <c r="Q5913">
        <f>VLOOKUP(P5913,FreightRates!C$2:D$9,2,0)</f>
        <v>21.470399999999998</v>
      </c>
      <c r="R5913">
        <f>VLOOKUP(P5913,FreightRates!C$2:E$9,3,0)</f>
        <v>6.2E-2</v>
      </c>
      <c r="S5913">
        <f t="shared" si="463"/>
        <v>331.8333961878576</v>
      </c>
      <c r="T5913">
        <f t="shared" si="464"/>
        <v>5005.8547772235097</v>
      </c>
    </row>
    <row r="5914" spans="1:20" x14ac:dyDescent="0.35">
      <c r="A5914">
        <v>1447208181.7</v>
      </c>
      <c r="B5914" s="3">
        <v>41420</v>
      </c>
      <c r="C5914" t="s">
        <v>30</v>
      </c>
      <c r="D5914" t="s">
        <v>7</v>
      </c>
      <c r="E5914" t="s">
        <v>3</v>
      </c>
      <c r="F5914">
        <v>3</v>
      </c>
      <c r="G5914">
        <v>0</v>
      </c>
      <c r="H5914">
        <f t="shared" si="460"/>
        <v>3</v>
      </c>
      <c r="I5914" s="3">
        <f t="shared" si="461"/>
        <v>41423</v>
      </c>
      <c r="J5914" t="s">
        <v>54</v>
      </c>
      <c r="K5914">
        <v>1689012</v>
      </c>
      <c r="L5914" t="s">
        <v>22</v>
      </c>
      <c r="M5914" t="s">
        <v>35</v>
      </c>
      <c r="N5914">
        <v>1849</v>
      </c>
      <c r="O5914">
        <v>9.0982849040053733</v>
      </c>
      <c r="P5914" t="str">
        <f t="shared" si="462"/>
        <v>PORT04PORT09</v>
      </c>
      <c r="Q5914">
        <f>VLOOKUP(P5914,FreightRates!C$2:D$9,2,0)</f>
        <v>21.470399999999998</v>
      </c>
      <c r="R5914">
        <f>VLOOKUP(P5914,FreightRates!C$2:E$9,3,0)</f>
        <v>6.2E-2</v>
      </c>
      <c r="S5914">
        <f t="shared" si="463"/>
        <v>1064.479584825368</v>
      </c>
      <c r="T5914">
        <f t="shared" si="464"/>
        <v>16822.728787505934</v>
      </c>
    </row>
    <row r="5915" spans="1:20" x14ac:dyDescent="0.35">
      <c r="A5915">
        <v>1447377698.7</v>
      </c>
      <c r="B5915" s="3">
        <v>41420</v>
      </c>
      <c r="C5915" t="s">
        <v>30</v>
      </c>
      <c r="D5915" t="s">
        <v>7</v>
      </c>
      <c r="E5915" t="s">
        <v>3</v>
      </c>
      <c r="F5915">
        <v>3</v>
      </c>
      <c r="G5915">
        <v>0</v>
      </c>
      <c r="H5915">
        <f t="shared" si="460"/>
        <v>3</v>
      </c>
      <c r="I5915" s="3">
        <f t="shared" si="461"/>
        <v>41423</v>
      </c>
      <c r="J5915" t="s">
        <v>54</v>
      </c>
      <c r="K5915">
        <v>1689012</v>
      </c>
      <c r="L5915" t="s">
        <v>22</v>
      </c>
      <c r="M5915" t="s">
        <v>35</v>
      </c>
      <c r="N5915">
        <v>2516</v>
      </c>
      <c r="O5915">
        <v>12.185920150732423</v>
      </c>
      <c r="P5915" t="str">
        <f t="shared" si="462"/>
        <v>PORT04PORT09</v>
      </c>
      <c r="Q5915">
        <f>VLOOKUP(P5915,FreightRates!C$2:D$9,2,0)</f>
        <v>21.470399999999998</v>
      </c>
      <c r="R5915">
        <f>VLOOKUP(P5915,FreightRates!C$2:E$9,3,0)</f>
        <v>6.2E-2</v>
      </c>
      <c r="S5915">
        <f t="shared" si="463"/>
        <v>1922.3764561530522</v>
      </c>
      <c r="T5915">
        <f t="shared" si="464"/>
        <v>30659.775099242775</v>
      </c>
    </row>
    <row r="5916" spans="1:20" x14ac:dyDescent="0.35">
      <c r="A5916">
        <v>1447295109.7</v>
      </c>
      <c r="B5916" s="3">
        <v>41420</v>
      </c>
      <c r="C5916" t="s">
        <v>30</v>
      </c>
      <c r="D5916" t="s">
        <v>7</v>
      </c>
      <c r="E5916" t="s">
        <v>3</v>
      </c>
      <c r="F5916">
        <v>3</v>
      </c>
      <c r="G5916">
        <v>0</v>
      </c>
      <c r="H5916">
        <f t="shared" si="460"/>
        <v>3</v>
      </c>
      <c r="I5916" s="3">
        <f t="shared" si="461"/>
        <v>41423</v>
      </c>
      <c r="J5916" t="s">
        <v>54</v>
      </c>
      <c r="K5916">
        <v>1689012</v>
      </c>
      <c r="L5916" t="s">
        <v>22</v>
      </c>
      <c r="M5916" t="s">
        <v>35</v>
      </c>
      <c r="N5916">
        <v>1280</v>
      </c>
      <c r="O5916">
        <v>5.9936000685147377</v>
      </c>
      <c r="P5916" t="str">
        <f t="shared" si="462"/>
        <v>PORT04PORT09</v>
      </c>
      <c r="Q5916">
        <f>VLOOKUP(P5916,FreightRates!C$2:D$9,2,0)</f>
        <v>21.470399999999998</v>
      </c>
      <c r="R5916">
        <f>VLOOKUP(P5916,FreightRates!C$2:E$9,3,0)</f>
        <v>6.2E-2</v>
      </c>
      <c r="S5916">
        <f t="shared" si="463"/>
        <v>497.1225014373295</v>
      </c>
      <c r="T5916">
        <f t="shared" si="464"/>
        <v>7671.8080876988643</v>
      </c>
    </row>
    <row r="5917" spans="1:20" x14ac:dyDescent="0.35">
      <c r="A5917">
        <v>1447260488.7</v>
      </c>
      <c r="B5917" s="3">
        <v>41420</v>
      </c>
      <c r="C5917" t="s">
        <v>30</v>
      </c>
      <c r="D5917" t="s">
        <v>7</v>
      </c>
      <c r="E5917" t="s">
        <v>3</v>
      </c>
      <c r="F5917">
        <v>3</v>
      </c>
      <c r="G5917">
        <v>0</v>
      </c>
      <c r="H5917">
        <f t="shared" si="460"/>
        <v>3</v>
      </c>
      <c r="I5917" s="3">
        <f t="shared" si="461"/>
        <v>41423</v>
      </c>
      <c r="J5917" t="s">
        <v>54</v>
      </c>
      <c r="K5917">
        <v>1689012</v>
      </c>
      <c r="L5917" t="s">
        <v>22</v>
      </c>
      <c r="M5917" t="s">
        <v>35</v>
      </c>
      <c r="N5917">
        <v>318</v>
      </c>
      <c r="O5917">
        <v>0.1558336017813832</v>
      </c>
      <c r="P5917" t="str">
        <f t="shared" si="462"/>
        <v>PORT04PORT09</v>
      </c>
      <c r="Q5917">
        <f>VLOOKUP(P5917,FreightRates!C$2:D$9,2,0)</f>
        <v>21.470399999999998</v>
      </c>
      <c r="R5917">
        <f>VLOOKUP(P5917,FreightRates!C$2:E$9,3,0)</f>
        <v>6.2E-2</v>
      </c>
      <c r="S5917">
        <f t="shared" si="463"/>
        <v>24.542815292721748</v>
      </c>
      <c r="T5917">
        <f t="shared" si="464"/>
        <v>49.555085366479858</v>
      </c>
    </row>
    <row r="5918" spans="1:20" x14ac:dyDescent="0.35">
      <c r="A5918">
        <v>1447291623.7</v>
      </c>
      <c r="B5918" s="3">
        <v>41420</v>
      </c>
      <c r="C5918" t="s">
        <v>30</v>
      </c>
      <c r="D5918" t="s">
        <v>7</v>
      </c>
      <c r="E5918" t="s">
        <v>3</v>
      </c>
      <c r="F5918">
        <v>3</v>
      </c>
      <c r="G5918">
        <v>0</v>
      </c>
      <c r="H5918">
        <f t="shared" si="460"/>
        <v>3</v>
      </c>
      <c r="I5918" s="3">
        <f t="shared" si="461"/>
        <v>41423</v>
      </c>
      <c r="J5918" t="s">
        <v>54</v>
      </c>
      <c r="K5918">
        <v>1680561</v>
      </c>
      <c r="L5918" t="s">
        <v>22</v>
      </c>
      <c r="M5918" t="s">
        <v>35</v>
      </c>
      <c r="N5918">
        <v>3531</v>
      </c>
      <c r="O5918">
        <v>42.64</v>
      </c>
      <c r="P5918" t="str">
        <f t="shared" si="462"/>
        <v>PORT04PORT09</v>
      </c>
      <c r="Q5918">
        <f>VLOOKUP(P5918,FreightRates!C$2:D$9,2,0)</f>
        <v>21.470399999999998</v>
      </c>
      <c r="R5918">
        <f>VLOOKUP(P5918,FreightRates!C$2:E$9,3,0)</f>
        <v>6.2E-2</v>
      </c>
      <c r="S5918">
        <f t="shared" si="463"/>
        <v>9356.3044799999989</v>
      </c>
      <c r="T5918">
        <f t="shared" si="464"/>
        <v>150561.84</v>
      </c>
    </row>
    <row r="5919" spans="1:20" x14ac:dyDescent="0.35">
      <c r="A5919">
        <v>1447389217.7</v>
      </c>
      <c r="B5919" s="3">
        <v>41420</v>
      </c>
      <c r="C5919" t="s">
        <v>30</v>
      </c>
      <c r="D5919" t="s">
        <v>7</v>
      </c>
      <c r="E5919" t="s">
        <v>3</v>
      </c>
      <c r="F5919">
        <v>3</v>
      </c>
      <c r="G5919">
        <v>0</v>
      </c>
      <c r="H5919">
        <f t="shared" si="460"/>
        <v>3</v>
      </c>
      <c r="I5919" s="3">
        <f t="shared" si="461"/>
        <v>41423</v>
      </c>
      <c r="J5919" t="s">
        <v>54</v>
      </c>
      <c r="K5919">
        <v>1669702</v>
      </c>
      <c r="L5919" t="s">
        <v>22</v>
      </c>
      <c r="M5919" t="s">
        <v>35</v>
      </c>
      <c r="N5919">
        <v>424</v>
      </c>
      <c r="O5919">
        <v>1.815260377358491</v>
      </c>
      <c r="P5919" t="str">
        <f t="shared" si="462"/>
        <v>PORT04PORT09</v>
      </c>
      <c r="Q5919">
        <f>VLOOKUP(P5919,FreightRates!C$2:D$9,2,0)</f>
        <v>21.470399999999998</v>
      </c>
      <c r="R5919">
        <f>VLOOKUP(P5919,FreightRates!C$2:E$9,3,0)</f>
        <v>6.2E-2</v>
      </c>
      <c r="S5919">
        <f t="shared" si="463"/>
        <v>69.189964800000013</v>
      </c>
      <c r="T5919">
        <f t="shared" si="464"/>
        <v>769.6704000000002</v>
      </c>
    </row>
    <row r="5920" spans="1:20" x14ac:dyDescent="0.35">
      <c r="A5920">
        <v>1447175670.7</v>
      </c>
      <c r="B5920" s="3">
        <v>41420</v>
      </c>
      <c r="C5920" t="s">
        <v>30</v>
      </c>
      <c r="D5920" t="s">
        <v>7</v>
      </c>
      <c r="E5920" t="s">
        <v>3</v>
      </c>
      <c r="F5920">
        <v>3</v>
      </c>
      <c r="G5920">
        <v>0</v>
      </c>
      <c r="H5920">
        <f t="shared" si="460"/>
        <v>3</v>
      </c>
      <c r="I5920" s="3">
        <f t="shared" si="461"/>
        <v>41423</v>
      </c>
      <c r="J5920" t="s">
        <v>54</v>
      </c>
      <c r="K5920">
        <v>1669702</v>
      </c>
      <c r="L5920" t="s">
        <v>22</v>
      </c>
      <c r="M5920" t="s">
        <v>35</v>
      </c>
      <c r="N5920">
        <v>880</v>
      </c>
      <c r="O5920">
        <v>9.36</v>
      </c>
      <c r="P5920" t="str">
        <f t="shared" si="462"/>
        <v>PORT04PORT09</v>
      </c>
      <c r="Q5920">
        <f>VLOOKUP(P5920,FreightRates!C$2:D$9,2,0)</f>
        <v>21.470399999999998</v>
      </c>
      <c r="R5920">
        <f>VLOOKUP(P5920,FreightRates!C$2:E$9,3,0)</f>
        <v>6.2E-2</v>
      </c>
      <c r="S5920">
        <f t="shared" si="463"/>
        <v>532.15199999999993</v>
      </c>
      <c r="T5920">
        <f t="shared" si="464"/>
        <v>8236.7999999999993</v>
      </c>
    </row>
    <row r="5921" spans="1:20" x14ac:dyDescent="0.35">
      <c r="A5921">
        <v>1447365768.7</v>
      </c>
      <c r="B5921" s="3">
        <v>41420</v>
      </c>
      <c r="C5921" t="s">
        <v>30</v>
      </c>
      <c r="D5921" t="s">
        <v>7</v>
      </c>
      <c r="E5921" t="s">
        <v>3</v>
      </c>
      <c r="F5921">
        <v>3</v>
      </c>
      <c r="G5921">
        <v>0</v>
      </c>
      <c r="H5921">
        <f t="shared" si="460"/>
        <v>3</v>
      </c>
      <c r="I5921" s="3">
        <f t="shared" si="461"/>
        <v>41423</v>
      </c>
      <c r="J5921" t="s">
        <v>54</v>
      </c>
      <c r="K5921">
        <v>1662552</v>
      </c>
      <c r="L5921" t="s">
        <v>22</v>
      </c>
      <c r="M5921" t="s">
        <v>35</v>
      </c>
      <c r="N5921">
        <v>347</v>
      </c>
      <c r="O5921">
        <v>0.34400717098801359</v>
      </c>
      <c r="P5921" t="str">
        <f t="shared" si="462"/>
        <v>PORT04PORT09</v>
      </c>
      <c r="Q5921">
        <f>VLOOKUP(P5921,FreightRates!C$2:D$9,2,0)</f>
        <v>21.470399999999998</v>
      </c>
      <c r="R5921">
        <f>VLOOKUP(P5921,FreightRates!C$2:E$9,3,0)</f>
        <v>6.2E-2</v>
      </c>
      <c r="S5921">
        <f t="shared" si="463"/>
        <v>28.871370276636121</v>
      </c>
      <c r="T5921">
        <f t="shared" si="464"/>
        <v>119.37048833284072</v>
      </c>
    </row>
    <row r="5922" spans="1:20" x14ac:dyDescent="0.35">
      <c r="A5922">
        <v>1447165527.7</v>
      </c>
      <c r="B5922" s="3">
        <v>41420</v>
      </c>
      <c r="C5922" t="s">
        <v>30</v>
      </c>
      <c r="D5922" t="s">
        <v>7</v>
      </c>
      <c r="E5922" t="s">
        <v>3</v>
      </c>
      <c r="F5922">
        <v>3</v>
      </c>
      <c r="G5922">
        <v>0</v>
      </c>
      <c r="H5922">
        <f t="shared" si="460"/>
        <v>3</v>
      </c>
      <c r="I5922" s="3">
        <f t="shared" si="461"/>
        <v>41423</v>
      </c>
      <c r="J5922" t="s">
        <v>54</v>
      </c>
      <c r="K5922">
        <v>1662552</v>
      </c>
      <c r="L5922" t="s">
        <v>22</v>
      </c>
      <c r="M5922" t="s">
        <v>35</v>
      </c>
      <c r="N5922">
        <v>370</v>
      </c>
      <c r="O5922">
        <v>0.481610039383219</v>
      </c>
      <c r="P5922" t="str">
        <f t="shared" si="462"/>
        <v>PORT04PORT09</v>
      </c>
      <c r="Q5922">
        <f>VLOOKUP(P5922,FreightRates!C$2:D$9,2,0)</f>
        <v>21.470399999999998</v>
      </c>
      <c r="R5922">
        <f>VLOOKUP(P5922,FreightRates!C$2:E$9,3,0)</f>
        <v>6.2E-2</v>
      </c>
      <c r="S5922">
        <f t="shared" si="463"/>
        <v>32.518534303451041</v>
      </c>
      <c r="T5922">
        <f t="shared" si="464"/>
        <v>178.19571457179103</v>
      </c>
    </row>
    <row r="5923" spans="1:20" x14ac:dyDescent="0.35">
      <c r="A5923">
        <v>1447337842.7</v>
      </c>
      <c r="B5923" s="3">
        <v>41420</v>
      </c>
      <c r="C5923" t="s">
        <v>30</v>
      </c>
      <c r="D5923" t="s">
        <v>7</v>
      </c>
      <c r="E5923" t="s">
        <v>3</v>
      </c>
      <c r="F5923">
        <v>3</v>
      </c>
      <c r="G5923">
        <v>0</v>
      </c>
      <c r="H5923">
        <f t="shared" si="460"/>
        <v>3</v>
      </c>
      <c r="I5923" s="3">
        <f t="shared" si="461"/>
        <v>41423</v>
      </c>
      <c r="J5923" t="s">
        <v>54</v>
      </c>
      <c r="K5923">
        <v>1662552</v>
      </c>
      <c r="L5923" t="s">
        <v>22</v>
      </c>
      <c r="M5923" t="s">
        <v>35</v>
      </c>
      <c r="N5923">
        <v>910</v>
      </c>
      <c r="O5923">
        <v>2.660322122307305</v>
      </c>
      <c r="P5923" t="str">
        <f t="shared" si="462"/>
        <v>PORT04PORT09</v>
      </c>
      <c r="Q5923">
        <f>VLOOKUP(P5923,FreightRates!C$2:D$9,2,0)</f>
        <v>21.470399999999998</v>
      </c>
      <c r="R5923">
        <f>VLOOKUP(P5923,FreightRates!C$2:E$9,3,0)</f>
        <v>6.2E-2</v>
      </c>
      <c r="S5923">
        <f t="shared" si="463"/>
        <v>171.56577414057813</v>
      </c>
      <c r="T5923">
        <f t="shared" si="464"/>
        <v>2420.8931312996474</v>
      </c>
    </row>
    <row r="5924" spans="1:20" x14ac:dyDescent="0.35">
      <c r="A5924">
        <v>1447226509.7</v>
      </c>
      <c r="B5924" s="3">
        <v>41420</v>
      </c>
      <c r="C5924" t="s">
        <v>30</v>
      </c>
      <c r="D5924" t="s">
        <v>7</v>
      </c>
      <c r="E5924" t="s">
        <v>3</v>
      </c>
      <c r="F5924">
        <v>3</v>
      </c>
      <c r="G5924">
        <v>0</v>
      </c>
      <c r="H5924">
        <f t="shared" si="460"/>
        <v>3</v>
      </c>
      <c r="I5924" s="3">
        <f t="shared" si="461"/>
        <v>41423</v>
      </c>
      <c r="J5924" t="s">
        <v>54</v>
      </c>
      <c r="K5924">
        <v>1662552</v>
      </c>
      <c r="L5924" t="s">
        <v>22</v>
      </c>
      <c r="M5924" t="s">
        <v>35</v>
      </c>
      <c r="N5924">
        <v>604</v>
      </c>
      <c r="O5924">
        <v>1.3760286839520544</v>
      </c>
      <c r="P5924" t="str">
        <f t="shared" si="462"/>
        <v>PORT04PORT09</v>
      </c>
      <c r="Q5924">
        <f>VLOOKUP(P5924,FreightRates!C$2:D$9,2,0)</f>
        <v>21.470399999999998</v>
      </c>
      <c r="R5924">
        <f>VLOOKUP(P5924,FreightRates!C$2:E$9,3,0)</f>
        <v>6.2E-2</v>
      </c>
      <c r="S5924">
        <f t="shared" si="463"/>
        <v>72.999922156636529</v>
      </c>
      <c r="T5924">
        <f t="shared" si="464"/>
        <v>831.12132510704078</v>
      </c>
    </row>
    <row r="5925" spans="1:20" x14ac:dyDescent="0.35">
      <c r="A5925">
        <v>1447206316.7</v>
      </c>
      <c r="B5925" s="3">
        <v>41420</v>
      </c>
      <c r="C5925" t="s">
        <v>30</v>
      </c>
      <c r="D5925" t="s">
        <v>7</v>
      </c>
      <c r="E5925" t="s">
        <v>3</v>
      </c>
      <c r="F5925">
        <v>3</v>
      </c>
      <c r="G5925">
        <v>0</v>
      </c>
      <c r="H5925">
        <f t="shared" si="460"/>
        <v>3</v>
      </c>
      <c r="I5925" s="3">
        <f t="shared" si="461"/>
        <v>41423</v>
      </c>
      <c r="J5925" t="s">
        <v>54</v>
      </c>
      <c r="K5925">
        <v>1662552</v>
      </c>
      <c r="L5925" t="s">
        <v>22</v>
      </c>
      <c r="M5925" t="s">
        <v>35</v>
      </c>
      <c r="N5925">
        <v>784</v>
      </c>
      <c r="O5925">
        <v>2.5043722047927388</v>
      </c>
      <c r="P5925" t="str">
        <f t="shared" si="462"/>
        <v>PORT04PORT09</v>
      </c>
      <c r="Q5925">
        <f>VLOOKUP(P5925,FreightRates!C$2:D$9,2,0)</f>
        <v>21.470399999999998</v>
      </c>
      <c r="R5925">
        <f>VLOOKUP(P5925,FreightRates!C$2:E$9,3,0)</f>
        <v>6.2E-2</v>
      </c>
      <c r="S5925">
        <f t="shared" si="463"/>
        <v>143.20292413056546</v>
      </c>
      <c r="T5925">
        <f t="shared" si="464"/>
        <v>1963.4278085575072</v>
      </c>
    </row>
    <row r="5926" spans="1:20" x14ac:dyDescent="0.35">
      <c r="A5926">
        <v>1447355130.7</v>
      </c>
      <c r="B5926" s="3">
        <v>41420</v>
      </c>
      <c r="C5926" t="s">
        <v>30</v>
      </c>
      <c r="D5926" t="s">
        <v>7</v>
      </c>
      <c r="E5926" t="s">
        <v>3</v>
      </c>
      <c r="F5926">
        <v>3</v>
      </c>
      <c r="G5926">
        <v>0</v>
      </c>
      <c r="H5926">
        <f t="shared" si="460"/>
        <v>3</v>
      </c>
      <c r="I5926" s="3">
        <f t="shared" si="461"/>
        <v>41423</v>
      </c>
      <c r="J5926" t="s">
        <v>54</v>
      </c>
      <c r="K5926">
        <v>1662552</v>
      </c>
      <c r="L5926" t="s">
        <v>22</v>
      </c>
      <c r="M5926" t="s">
        <v>35</v>
      </c>
      <c r="N5926">
        <v>323</v>
      </c>
      <c r="O5926">
        <v>0.34400717098801359</v>
      </c>
      <c r="P5926" t="str">
        <f t="shared" si="462"/>
        <v>PORT04PORT09</v>
      </c>
      <c r="Q5926">
        <f>VLOOKUP(P5926,FreightRates!C$2:D$9,2,0)</f>
        <v>21.470399999999998</v>
      </c>
      <c r="R5926">
        <f>VLOOKUP(P5926,FreightRates!C$2:E$9,3,0)</f>
        <v>6.2E-2</v>
      </c>
      <c r="S5926">
        <f t="shared" si="463"/>
        <v>28.35948760620596</v>
      </c>
      <c r="T5926">
        <f t="shared" si="464"/>
        <v>111.11431622912839</v>
      </c>
    </row>
    <row r="5927" spans="1:20" x14ac:dyDescent="0.35">
      <c r="A5927">
        <v>1447295175.7</v>
      </c>
      <c r="B5927" s="3">
        <v>41420</v>
      </c>
      <c r="C5927" t="s">
        <v>30</v>
      </c>
      <c r="D5927" t="s">
        <v>7</v>
      </c>
      <c r="E5927" t="s">
        <v>3</v>
      </c>
      <c r="F5927">
        <v>3</v>
      </c>
      <c r="G5927">
        <v>0</v>
      </c>
      <c r="H5927">
        <f t="shared" si="460"/>
        <v>3</v>
      </c>
      <c r="I5927" s="3">
        <f t="shared" si="461"/>
        <v>41423</v>
      </c>
      <c r="J5927" t="s">
        <v>54</v>
      </c>
      <c r="K5927">
        <v>1662552</v>
      </c>
      <c r="L5927" t="s">
        <v>22</v>
      </c>
      <c r="M5927" t="s">
        <v>35</v>
      </c>
      <c r="N5927">
        <v>268</v>
      </c>
      <c r="O5927">
        <v>9.1735245596803613E-2</v>
      </c>
      <c r="P5927" t="str">
        <f t="shared" si="462"/>
        <v>PORT04PORT09</v>
      </c>
      <c r="Q5927">
        <f>VLOOKUP(P5927,FreightRates!C$2:D$9,2,0)</f>
        <v>21.470399999999998</v>
      </c>
      <c r="R5927">
        <f>VLOOKUP(P5927,FreightRates!C$2:E$9,3,0)</f>
        <v>6.2E-2</v>
      </c>
      <c r="S5927">
        <f t="shared" si="463"/>
        <v>22.994672840836486</v>
      </c>
      <c r="T5927">
        <f t="shared" si="464"/>
        <v>24.585045819943367</v>
      </c>
    </row>
    <row r="5928" spans="1:20" x14ac:dyDescent="0.35">
      <c r="A5928">
        <v>1447266900.7</v>
      </c>
      <c r="B5928" s="3">
        <v>41420</v>
      </c>
      <c r="C5928" t="s">
        <v>30</v>
      </c>
      <c r="D5928" t="s">
        <v>7</v>
      </c>
      <c r="E5928" t="s">
        <v>3</v>
      </c>
      <c r="F5928">
        <v>3</v>
      </c>
      <c r="G5928">
        <v>0</v>
      </c>
      <c r="H5928">
        <f t="shared" si="460"/>
        <v>3</v>
      </c>
      <c r="I5928" s="3">
        <f t="shared" si="461"/>
        <v>41423</v>
      </c>
      <c r="J5928" t="s">
        <v>54</v>
      </c>
      <c r="K5928">
        <v>1662552</v>
      </c>
      <c r="L5928" t="s">
        <v>22</v>
      </c>
      <c r="M5928" t="s">
        <v>35</v>
      </c>
      <c r="N5928">
        <v>704</v>
      </c>
      <c r="O5928">
        <v>1.7888372891376705</v>
      </c>
      <c r="P5928" t="str">
        <f t="shared" si="462"/>
        <v>PORT04PORT09</v>
      </c>
      <c r="Q5928">
        <f>VLOOKUP(P5928,FreightRates!C$2:D$9,2,0)</f>
        <v>21.470399999999998</v>
      </c>
      <c r="R5928">
        <f>VLOOKUP(P5928,FreightRates!C$2:E$9,3,0)</f>
        <v>6.2E-2</v>
      </c>
      <c r="S5928">
        <f t="shared" si="463"/>
        <v>99.549569996281036</v>
      </c>
      <c r="T5928">
        <f t="shared" si="464"/>
        <v>1259.34145155292</v>
      </c>
    </row>
    <row r="5929" spans="1:20" x14ac:dyDescent="0.35">
      <c r="A5929">
        <v>1447367942.7</v>
      </c>
      <c r="B5929" s="3">
        <v>41420</v>
      </c>
      <c r="C5929" t="s">
        <v>30</v>
      </c>
      <c r="D5929" t="s">
        <v>7</v>
      </c>
      <c r="E5929" t="s">
        <v>3</v>
      </c>
      <c r="F5929">
        <v>3</v>
      </c>
      <c r="G5929">
        <v>0</v>
      </c>
      <c r="H5929">
        <f t="shared" si="460"/>
        <v>3</v>
      </c>
      <c r="I5929" s="3">
        <f t="shared" si="461"/>
        <v>41423</v>
      </c>
      <c r="J5929" t="s">
        <v>54</v>
      </c>
      <c r="K5929">
        <v>1662552</v>
      </c>
      <c r="L5929" t="s">
        <v>22</v>
      </c>
      <c r="M5929" t="s">
        <v>35</v>
      </c>
      <c r="N5929">
        <v>358</v>
      </c>
      <c r="O5929">
        <v>0.45867622798401808</v>
      </c>
      <c r="P5929" t="str">
        <f t="shared" si="462"/>
        <v>PORT04PORT09</v>
      </c>
      <c r="Q5929">
        <f>VLOOKUP(P5929,FreightRates!C$2:D$9,2,0)</f>
        <v>21.470399999999998</v>
      </c>
      <c r="R5929">
        <f>VLOOKUP(P5929,FreightRates!C$2:E$9,3,0)</f>
        <v>6.2E-2</v>
      </c>
      <c r="S5929">
        <f t="shared" si="463"/>
        <v>31.651177556333263</v>
      </c>
      <c r="T5929">
        <f t="shared" si="464"/>
        <v>164.20608961827847</v>
      </c>
    </row>
    <row r="5930" spans="1:20" x14ac:dyDescent="0.35">
      <c r="A5930">
        <v>1447258850.7</v>
      </c>
      <c r="B5930" s="3">
        <v>41420</v>
      </c>
      <c r="C5930" t="s">
        <v>30</v>
      </c>
      <c r="D5930" t="s">
        <v>7</v>
      </c>
      <c r="E5930" t="s">
        <v>3</v>
      </c>
      <c r="F5930">
        <v>3</v>
      </c>
      <c r="G5930">
        <v>0</v>
      </c>
      <c r="H5930">
        <f t="shared" si="460"/>
        <v>3</v>
      </c>
      <c r="I5930" s="3">
        <f t="shared" si="461"/>
        <v>41423</v>
      </c>
      <c r="J5930" t="s">
        <v>54</v>
      </c>
      <c r="K5930">
        <v>1662552</v>
      </c>
      <c r="L5930" t="s">
        <v>22</v>
      </c>
      <c r="M5930" t="s">
        <v>35</v>
      </c>
      <c r="N5930">
        <v>314</v>
      </c>
      <c r="O5930">
        <v>0.22933811399200904</v>
      </c>
      <c r="P5930" t="str">
        <f t="shared" si="462"/>
        <v>PORT04PORT09</v>
      </c>
      <c r="Q5930">
        <f>VLOOKUP(P5930,FreightRates!C$2:D$9,2,0)</f>
        <v>21.470399999999998</v>
      </c>
      <c r="R5930">
        <f>VLOOKUP(P5930,FreightRates!C$2:E$9,3,0)</f>
        <v>6.2E-2</v>
      </c>
      <c r="S5930">
        <f t="shared" si="463"/>
        <v>25.935154403196428</v>
      </c>
      <c r="T5930">
        <f t="shared" si="464"/>
        <v>72.012167793490832</v>
      </c>
    </row>
    <row r="5931" spans="1:20" x14ac:dyDescent="0.35">
      <c r="A5931">
        <v>1447359744.7</v>
      </c>
      <c r="B5931" s="3">
        <v>41420</v>
      </c>
      <c r="C5931" t="s">
        <v>30</v>
      </c>
      <c r="D5931" t="s">
        <v>7</v>
      </c>
      <c r="E5931" t="s">
        <v>3</v>
      </c>
      <c r="F5931">
        <v>3</v>
      </c>
      <c r="G5931">
        <v>0</v>
      </c>
      <c r="H5931">
        <f t="shared" si="460"/>
        <v>3</v>
      </c>
      <c r="I5931" s="3">
        <f t="shared" si="461"/>
        <v>41423</v>
      </c>
      <c r="J5931" t="s">
        <v>54</v>
      </c>
      <c r="K5931">
        <v>1662552</v>
      </c>
      <c r="L5931" t="s">
        <v>22</v>
      </c>
      <c r="M5931" t="s">
        <v>35</v>
      </c>
      <c r="N5931">
        <v>287</v>
      </c>
      <c r="O5931">
        <v>9.1735245596803613E-2</v>
      </c>
      <c r="P5931" t="str">
        <f t="shared" si="462"/>
        <v>PORT04PORT09</v>
      </c>
      <c r="Q5931">
        <f>VLOOKUP(P5931,FreightRates!C$2:D$9,2,0)</f>
        <v>21.470399999999998</v>
      </c>
      <c r="R5931">
        <f>VLOOKUP(P5931,FreightRates!C$2:E$9,3,0)</f>
        <v>6.2E-2</v>
      </c>
      <c r="S5931">
        <f t="shared" si="463"/>
        <v>23.102736960149521</v>
      </c>
      <c r="T5931">
        <f t="shared" si="464"/>
        <v>26.328015486282638</v>
      </c>
    </row>
    <row r="5932" spans="1:20" x14ac:dyDescent="0.35">
      <c r="A5932">
        <v>1447251217.7</v>
      </c>
      <c r="B5932" s="3">
        <v>41420</v>
      </c>
      <c r="C5932" t="s">
        <v>30</v>
      </c>
      <c r="D5932" t="s">
        <v>7</v>
      </c>
      <c r="E5932" t="s">
        <v>3</v>
      </c>
      <c r="F5932">
        <v>3</v>
      </c>
      <c r="G5932">
        <v>0</v>
      </c>
      <c r="H5932">
        <f t="shared" si="460"/>
        <v>3</v>
      </c>
      <c r="I5932" s="3">
        <f t="shared" si="461"/>
        <v>41423</v>
      </c>
      <c r="J5932" t="s">
        <v>54</v>
      </c>
      <c r="K5932">
        <v>1662552</v>
      </c>
      <c r="L5932" t="s">
        <v>22</v>
      </c>
      <c r="M5932" t="s">
        <v>35</v>
      </c>
      <c r="N5932">
        <v>388</v>
      </c>
      <c r="O5932">
        <v>0.38070126922673503</v>
      </c>
      <c r="P5932" t="str">
        <f t="shared" si="462"/>
        <v>PORT04PORT09</v>
      </c>
      <c r="Q5932">
        <f>VLOOKUP(P5932,FreightRates!C$2:D$9,2,0)</f>
        <v>21.470399999999998</v>
      </c>
      <c r="R5932">
        <f>VLOOKUP(P5932,FreightRates!C$2:E$9,3,0)</f>
        <v>6.2E-2</v>
      </c>
      <c r="S5932">
        <f t="shared" si="463"/>
        <v>30.628549732518337</v>
      </c>
      <c r="T5932">
        <f t="shared" si="464"/>
        <v>147.71209245997318</v>
      </c>
    </row>
    <row r="5933" spans="1:20" x14ac:dyDescent="0.35">
      <c r="A5933">
        <v>1447367920.7</v>
      </c>
      <c r="B5933" s="3">
        <v>41420</v>
      </c>
      <c r="C5933" t="s">
        <v>30</v>
      </c>
      <c r="D5933" t="s">
        <v>7</v>
      </c>
      <c r="E5933" t="s">
        <v>3</v>
      </c>
      <c r="F5933">
        <v>3</v>
      </c>
      <c r="G5933">
        <v>0</v>
      </c>
      <c r="H5933">
        <f t="shared" si="460"/>
        <v>3</v>
      </c>
      <c r="I5933" s="3">
        <f t="shared" si="461"/>
        <v>41423</v>
      </c>
      <c r="J5933" t="s">
        <v>54</v>
      </c>
      <c r="K5933">
        <v>1662552</v>
      </c>
      <c r="L5933" t="s">
        <v>22</v>
      </c>
      <c r="M5933" t="s">
        <v>35</v>
      </c>
      <c r="N5933">
        <v>400</v>
      </c>
      <c r="O5933">
        <v>0.53665118674130119</v>
      </c>
      <c r="P5933" t="str">
        <f t="shared" si="462"/>
        <v>PORT04PORT09</v>
      </c>
      <c r="Q5933">
        <f>VLOOKUP(P5933,FreightRates!C$2:D$9,2,0)</f>
        <v>21.470399999999998</v>
      </c>
      <c r="R5933">
        <f>VLOOKUP(P5933,FreightRates!C$2:E$9,3,0)</f>
        <v>6.2E-2</v>
      </c>
      <c r="S5933">
        <f t="shared" si="463"/>
        <v>34.779349431184265</v>
      </c>
      <c r="T5933">
        <f t="shared" si="464"/>
        <v>214.66047469652048</v>
      </c>
    </row>
    <row r="5934" spans="1:20" x14ac:dyDescent="0.35">
      <c r="A5934">
        <v>1447370724.7</v>
      </c>
      <c r="B5934" s="3">
        <v>41420</v>
      </c>
      <c r="C5934" t="s">
        <v>30</v>
      </c>
      <c r="D5934" t="s">
        <v>7</v>
      </c>
      <c r="E5934" t="s">
        <v>3</v>
      </c>
      <c r="F5934">
        <v>3</v>
      </c>
      <c r="G5934">
        <v>0</v>
      </c>
      <c r="H5934">
        <f t="shared" si="460"/>
        <v>3</v>
      </c>
      <c r="I5934" s="3">
        <f t="shared" si="461"/>
        <v>41423</v>
      </c>
      <c r="J5934" t="s">
        <v>54</v>
      </c>
      <c r="K5934">
        <v>1662552</v>
      </c>
      <c r="L5934" t="s">
        <v>22</v>
      </c>
      <c r="M5934" t="s">
        <v>35</v>
      </c>
      <c r="N5934">
        <v>1111</v>
      </c>
      <c r="O5934">
        <v>3.12</v>
      </c>
      <c r="P5934" t="str">
        <f t="shared" si="462"/>
        <v>PORT04PORT09</v>
      </c>
      <c r="Q5934">
        <f>VLOOKUP(P5934,FreightRates!C$2:D$9,2,0)</f>
        <v>21.470399999999998</v>
      </c>
      <c r="R5934">
        <f>VLOOKUP(P5934,FreightRates!C$2:E$9,3,0)</f>
        <v>6.2E-2</v>
      </c>
      <c r="S5934">
        <f t="shared" si="463"/>
        <v>236.38224000000002</v>
      </c>
      <c r="T5934">
        <f t="shared" si="464"/>
        <v>3466.32</v>
      </c>
    </row>
    <row r="5935" spans="1:20" x14ac:dyDescent="0.35">
      <c r="A5935">
        <v>1447321829.7</v>
      </c>
      <c r="B5935" s="3">
        <v>41420</v>
      </c>
      <c r="C5935" t="s">
        <v>30</v>
      </c>
      <c r="D5935" t="s">
        <v>7</v>
      </c>
      <c r="E5935" t="s">
        <v>3</v>
      </c>
      <c r="F5935">
        <v>3</v>
      </c>
      <c r="G5935">
        <v>0</v>
      </c>
      <c r="H5935">
        <f t="shared" si="460"/>
        <v>3</v>
      </c>
      <c r="I5935" s="3">
        <f t="shared" si="461"/>
        <v>41423</v>
      </c>
      <c r="J5935" t="s">
        <v>54</v>
      </c>
      <c r="K5935">
        <v>1662554</v>
      </c>
      <c r="L5935" t="s">
        <v>22</v>
      </c>
      <c r="M5935" t="s">
        <v>35</v>
      </c>
      <c r="N5935">
        <v>1271</v>
      </c>
      <c r="O5935">
        <v>3.42</v>
      </c>
      <c r="P5935" t="str">
        <f t="shared" si="462"/>
        <v>PORT04PORT09</v>
      </c>
      <c r="Q5935">
        <f>VLOOKUP(P5935,FreightRates!C$2:D$9,2,0)</f>
        <v>21.470399999999998</v>
      </c>
      <c r="R5935">
        <f>VLOOKUP(P5935,FreightRates!C$2:E$9,3,0)</f>
        <v>6.2E-2</v>
      </c>
      <c r="S5935">
        <f t="shared" si="463"/>
        <v>290.97323999999998</v>
      </c>
      <c r="T5935">
        <f t="shared" si="464"/>
        <v>4346.82</v>
      </c>
    </row>
    <row r="5936" spans="1:20" x14ac:dyDescent="0.35">
      <c r="A5936">
        <v>1447275636.7</v>
      </c>
      <c r="B5936" s="3">
        <v>41420</v>
      </c>
      <c r="C5936" t="s">
        <v>30</v>
      </c>
      <c r="D5936" t="s">
        <v>7</v>
      </c>
      <c r="E5936" t="s">
        <v>3</v>
      </c>
      <c r="F5936">
        <v>3</v>
      </c>
      <c r="G5936">
        <v>0</v>
      </c>
      <c r="H5936">
        <f t="shared" si="460"/>
        <v>3</v>
      </c>
      <c r="I5936" s="3">
        <f t="shared" si="461"/>
        <v>41423</v>
      </c>
      <c r="J5936" t="s">
        <v>54</v>
      </c>
      <c r="K5936">
        <v>1656350</v>
      </c>
      <c r="L5936" t="s">
        <v>22</v>
      </c>
      <c r="M5936" t="s">
        <v>35</v>
      </c>
      <c r="N5936">
        <v>435</v>
      </c>
      <c r="O5936">
        <v>10.829404329963126</v>
      </c>
      <c r="P5936" t="str">
        <f t="shared" si="462"/>
        <v>PORT04PORT09</v>
      </c>
      <c r="Q5936">
        <f>VLOOKUP(P5936,FreightRates!C$2:D$9,2,0)</f>
        <v>21.470399999999998</v>
      </c>
      <c r="R5936">
        <f>VLOOKUP(P5936,FreightRates!C$2:E$9,3,0)</f>
        <v>6.2E-2</v>
      </c>
      <c r="S5936">
        <f t="shared" si="463"/>
        <v>313.53943477910548</v>
      </c>
      <c r="T5936">
        <f t="shared" si="464"/>
        <v>4710.7908835339595</v>
      </c>
    </row>
    <row r="5937" spans="1:20" x14ac:dyDescent="0.35">
      <c r="A5937">
        <v>1447258781.7</v>
      </c>
      <c r="B5937" s="3">
        <v>41420</v>
      </c>
      <c r="C5937" t="s">
        <v>30</v>
      </c>
      <c r="D5937" t="s">
        <v>7</v>
      </c>
      <c r="E5937" t="s">
        <v>3</v>
      </c>
      <c r="F5937">
        <v>3</v>
      </c>
      <c r="G5937">
        <v>0</v>
      </c>
      <c r="H5937">
        <f t="shared" si="460"/>
        <v>3</v>
      </c>
      <c r="I5937" s="3">
        <f t="shared" si="461"/>
        <v>41423</v>
      </c>
      <c r="J5937" t="s">
        <v>54</v>
      </c>
      <c r="K5937">
        <v>1656350</v>
      </c>
      <c r="L5937" t="s">
        <v>22</v>
      </c>
      <c r="M5937" t="s">
        <v>35</v>
      </c>
      <c r="N5937">
        <v>350</v>
      </c>
      <c r="O5937">
        <v>1.6712043719078897</v>
      </c>
      <c r="P5937" t="str">
        <f t="shared" si="462"/>
        <v>PORT04PORT09</v>
      </c>
      <c r="Q5937">
        <f>VLOOKUP(P5937,FreightRates!C$2:D$9,2,0)</f>
        <v>21.470399999999998</v>
      </c>
      <c r="R5937">
        <f>VLOOKUP(P5937,FreightRates!C$2:E$9,3,0)</f>
        <v>6.2E-2</v>
      </c>
      <c r="S5937">
        <f t="shared" si="463"/>
        <v>57.735534870401203</v>
      </c>
      <c r="T5937">
        <f t="shared" si="464"/>
        <v>584.92153016776138</v>
      </c>
    </row>
    <row r="5938" spans="1:20" x14ac:dyDescent="0.35">
      <c r="A5938">
        <v>1447258766.7</v>
      </c>
      <c r="B5938" s="3">
        <v>41420</v>
      </c>
      <c r="C5938" t="s">
        <v>30</v>
      </c>
      <c r="D5938" t="s">
        <v>7</v>
      </c>
      <c r="E5938" t="s">
        <v>3</v>
      </c>
      <c r="F5938">
        <v>3</v>
      </c>
      <c r="G5938">
        <v>0</v>
      </c>
      <c r="H5938">
        <f t="shared" si="460"/>
        <v>3</v>
      </c>
      <c r="I5938" s="3">
        <f t="shared" si="461"/>
        <v>41423</v>
      </c>
      <c r="J5938" t="s">
        <v>54</v>
      </c>
      <c r="K5938">
        <v>1656350</v>
      </c>
      <c r="L5938" t="s">
        <v>22</v>
      </c>
      <c r="M5938" t="s">
        <v>35</v>
      </c>
      <c r="N5938">
        <v>401</v>
      </c>
      <c r="O5938">
        <v>5.3478539901052464</v>
      </c>
      <c r="P5938" t="str">
        <f t="shared" si="462"/>
        <v>PORT04PORT09</v>
      </c>
      <c r="Q5938">
        <f>VLOOKUP(P5938,FreightRates!C$2:D$9,2,0)</f>
        <v>21.470399999999998</v>
      </c>
      <c r="R5938">
        <f>VLOOKUP(P5938,FreightRates!C$2:E$9,3,0)</f>
        <v>6.2E-2</v>
      </c>
      <c r="S5938">
        <f t="shared" si="463"/>
        <v>154.42874590199665</v>
      </c>
      <c r="T5938">
        <f t="shared" si="464"/>
        <v>2144.4894500322039</v>
      </c>
    </row>
    <row r="5939" spans="1:20" x14ac:dyDescent="0.35">
      <c r="A5939">
        <v>1447258767.7</v>
      </c>
      <c r="B5939" s="3">
        <v>41420</v>
      </c>
      <c r="C5939" t="s">
        <v>30</v>
      </c>
      <c r="D5939" t="s">
        <v>7</v>
      </c>
      <c r="E5939" t="s">
        <v>3</v>
      </c>
      <c r="F5939">
        <v>3</v>
      </c>
      <c r="G5939">
        <v>0</v>
      </c>
      <c r="H5939">
        <f t="shared" si="460"/>
        <v>3</v>
      </c>
      <c r="I5939" s="3">
        <f t="shared" si="461"/>
        <v>41423</v>
      </c>
      <c r="J5939" t="s">
        <v>54</v>
      </c>
      <c r="K5939">
        <v>1656350</v>
      </c>
      <c r="L5939" t="s">
        <v>22</v>
      </c>
      <c r="M5939" t="s">
        <v>35</v>
      </c>
      <c r="N5939">
        <v>335</v>
      </c>
      <c r="O5939">
        <v>5.3478539901052464</v>
      </c>
      <c r="P5939" t="str">
        <f t="shared" si="462"/>
        <v>PORT04PORT09</v>
      </c>
      <c r="Q5939">
        <f>VLOOKUP(P5939,FreightRates!C$2:D$9,2,0)</f>
        <v>21.470399999999998</v>
      </c>
      <c r="R5939">
        <f>VLOOKUP(P5939,FreightRates!C$2:E$9,3,0)</f>
        <v>6.2E-2</v>
      </c>
      <c r="S5939">
        <f t="shared" si="463"/>
        <v>132.54532737448596</v>
      </c>
      <c r="T5939">
        <f t="shared" si="464"/>
        <v>1791.5310866852576</v>
      </c>
    </row>
    <row r="5940" spans="1:20" x14ac:dyDescent="0.35">
      <c r="A5940">
        <v>1447336038.7</v>
      </c>
      <c r="B5940" s="3">
        <v>41420</v>
      </c>
      <c r="C5940" t="s">
        <v>30</v>
      </c>
      <c r="D5940" t="s">
        <v>7</v>
      </c>
      <c r="E5940" t="s">
        <v>3</v>
      </c>
      <c r="F5940">
        <v>3</v>
      </c>
      <c r="G5940">
        <v>0</v>
      </c>
      <c r="H5940">
        <f t="shared" si="460"/>
        <v>3</v>
      </c>
      <c r="I5940" s="3">
        <f t="shared" si="461"/>
        <v>41423</v>
      </c>
      <c r="J5940" t="s">
        <v>54</v>
      </c>
      <c r="K5940">
        <v>1656350</v>
      </c>
      <c r="L5940" t="s">
        <v>22</v>
      </c>
      <c r="M5940" t="s">
        <v>35</v>
      </c>
      <c r="N5940">
        <v>479</v>
      </c>
      <c r="O5940">
        <v>12.698430603355227</v>
      </c>
      <c r="P5940" t="str">
        <f t="shared" si="462"/>
        <v>PORT04PORT09</v>
      </c>
      <c r="Q5940">
        <f>VLOOKUP(P5940,FreightRates!C$2:D$9,2,0)</f>
        <v>21.470399999999998</v>
      </c>
      <c r="R5940">
        <f>VLOOKUP(P5940,FreightRates!C$2:E$9,3,0)</f>
        <v>6.2E-2</v>
      </c>
      <c r="S5940">
        <f t="shared" si="463"/>
        <v>398.5883920584435</v>
      </c>
      <c r="T5940">
        <f t="shared" si="464"/>
        <v>6082.5482590071542</v>
      </c>
    </row>
    <row r="5941" spans="1:20" x14ac:dyDescent="0.35">
      <c r="A5941">
        <v>1447187226.7</v>
      </c>
      <c r="B5941" s="3">
        <v>41420</v>
      </c>
      <c r="C5941" t="s">
        <v>30</v>
      </c>
      <c r="D5941" t="s">
        <v>7</v>
      </c>
      <c r="E5941" t="s">
        <v>3</v>
      </c>
      <c r="F5941">
        <v>3</v>
      </c>
      <c r="G5941">
        <v>0</v>
      </c>
      <c r="H5941">
        <f t="shared" si="460"/>
        <v>3</v>
      </c>
      <c r="I5941" s="3">
        <f t="shared" si="461"/>
        <v>41423</v>
      </c>
      <c r="J5941" t="s">
        <v>54</v>
      </c>
      <c r="K5941">
        <v>1656350</v>
      </c>
      <c r="L5941" t="s">
        <v>22</v>
      </c>
      <c r="M5941" t="s">
        <v>35</v>
      </c>
      <c r="N5941">
        <v>331</v>
      </c>
      <c r="O5941">
        <v>5.3478539901052464</v>
      </c>
      <c r="P5941" t="str">
        <f t="shared" si="462"/>
        <v>PORT04PORT09</v>
      </c>
      <c r="Q5941">
        <f>VLOOKUP(P5941,FreightRates!C$2:D$9,2,0)</f>
        <v>21.470399999999998</v>
      </c>
      <c r="R5941">
        <f>VLOOKUP(P5941,FreightRates!C$2:E$9,3,0)</f>
        <v>6.2E-2</v>
      </c>
      <c r="S5941">
        <f t="shared" si="463"/>
        <v>131.21905958493986</v>
      </c>
      <c r="T5941">
        <f t="shared" si="464"/>
        <v>1770.1396707248366</v>
      </c>
    </row>
    <row r="5942" spans="1:20" x14ac:dyDescent="0.35">
      <c r="A5942">
        <v>1447371353.7</v>
      </c>
      <c r="B5942" s="3">
        <v>41420</v>
      </c>
      <c r="C5942" t="s">
        <v>30</v>
      </c>
      <c r="D5942" t="s">
        <v>7</v>
      </c>
      <c r="E5942" t="s">
        <v>3</v>
      </c>
      <c r="F5942">
        <v>3</v>
      </c>
      <c r="G5942">
        <v>0</v>
      </c>
      <c r="H5942">
        <f t="shared" si="460"/>
        <v>3</v>
      </c>
      <c r="I5942" s="3">
        <f t="shared" si="461"/>
        <v>41423</v>
      </c>
      <c r="J5942" t="s">
        <v>54</v>
      </c>
      <c r="K5942">
        <v>1656350</v>
      </c>
      <c r="L5942" t="s">
        <v>22</v>
      </c>
      <c r="M5942" t="s">
        <v>35</v>
      </c>
      <c r="N5942">
        <v>330</v>
      </c>
      <c r="O5942">
        <v>5.3478539901052464</v>
      </c>
      <c r="P5942" t="str">
        <f t="shared" si="462"/>
        <v>PORT04PORT09</v>
      </c>
      <c r="Q5942">
        <f>VLOOKUP(P5942,FreightRates!C$2:D$9,2,0)</f>
        <v>21.470399999999998</v>
      </c>
      <c r="R5942">
        <f>VLOOKUP(P5942,FreightRates!C$2:E$9,3,0)</f>
        <v>6.2E-2</v>
      </c>
      <c r="S5942">
        <f t="shared" si="463"/>
        <v>130.88749263755335</v>
      </c>
      <c r="T5942">
        <f t="shared" si="464"/>
        <v>1764.7918167347314</v>
      </c>
    </row>
    <row r="5943" spans="1:20" x14ac:dyDescent="0.35">
      <c r="A5943">
        <v>1447206389.7</v>
      </c>
      <c r="B5943" s="3">
        <v>41420</v>
      </c>
      <c r="C5943" t="s">
        <v>30</v>
      </c>
      <c r="D5943" t="s">
        <v>7</v>
      </c>
      <c r="E5943" t="s">
        <v>3</v>
      </c>
      <c r="F5943">
        <v>3</v>
      </c>
      <c r="G5943">
        <v>0</v>
      </c>
      <c r="H5943">
        <f t="shared" si="460"/>
        <v>3</v>
      </c>
      <c r="I5943" s="3">
        <f t="shared" si="461"/>
        <v>41423</v>
      </c>
      <c r="J5943" t="s">
        <v>54</v>
      </c>
      <c r="K5943">
        <v>1656350</v>
      </c>
      <c r="L5943" t="s">
        <v>22</v>
      </c>
      <c r="M5943" t="s">
        <v>35</v>
      </c>
      <c r="N5943">
        <v>334</v>
      </c>
      <c r="O5943">
        <v>2.7407751699289391</v>
      </c>
      <c r="P5943" t="str">
        <f t="shared" si="462"/>
        <v>PORT04PORT09</v>
      </c>
      <c r="Q5943">
        <f>VLOOKUP(P5943,FreightRates!C$2:D$9,2,0)</f>
        <v>21.470399999999998</v>
      </c>
      <c r="R5943">
        <f>VLOOKUP(P5943,FreightRates!C$2:E$9,3,0)</f>
        <v>6.2E-2</v>
      </c>
      <c r="S5943">
        <f t="shared" si="463"/>
        <v>78.226372218888471</v>
      </c>
      <c r="T5943">
        <f t="shared" si="464"/>
        <v>915.41890675626564</v>
      </c>
    </row>
    <row r="5944" spans="1:20" x14ac:dyDescent="0.35">
      <c r="A5944">
        <v>1447179704.7</v>
      </c>
      <c r="B5944" s="3">
        <v>41420</v>
      </c>
      <c r="C5944" t="s">
        <v>30</v>
      </c>
      <c r="D5944" t="s">
        <v>7</v>
      </c>
      <c r="E5944" t="s">
        <v>3</v>
      </c>
      <c r="F5944">
        <v>3</v>
      </c>
      <c r="G5944">
        <v>0</v>
      </c>
      <c r="H5944">
        <f t="shared" si="460"/>
        <v>3</v>
      </c>
      <c r="I5944" s="3">
        <f t="shared" si="461"/>
        <v>41423</v>
      </c>
      <c r="J5944" t="s">
        <v>54</v>
      </c>
      <c r="K5944">
        <v>1656350</v>
      </c>
      <c r="L5944" t="s">
        <v>22</v>
      </c>
      <c r="M5944" t="s">
        <v>35</v>
      </c>
      <c r="N5944">
        <v>337</v>
      </c>
      <c r="O5944">
        <v>0.6684817487631558</v>
      </c>
      <c r="P5944" t="str">
        <f t="shared" si="462"/>
        <v>PORT04PORT09</v>
      </c>
      <c r="Q5944">
        <f>VLOOKUP(P5944,FreightRates!C$2:D$9,2,0)</f>
        <v>21.470399999999998</v>
      </c>
      <c r="R5944">
        <f>VLOOKUP(P5944,FreightRates!C$2:E$9,3,0)</f>
        <v>6.2E-2</v>
      </c>
      <c r="S5944">
        <f t="shared" si="463"/>
        <v>35.437657658657372</v>
      </c>
      <c r="T5944">
        <f t="shared" si="464"/>
        <v>225.27834933318351</v>
      </c>
    </row>
    <row r="5945" spans="1:20" x14ac:dyDescent="0.35">
      <c r="A5945">
        <v>1447359741.7</v>
      </c>
      <c r="B5945" s="3">
        <v>41420</v>
      </c>
      <c r="C5945" t="s">
        <v>30</v>
      </c>
      <c r="D5945" t="s">
        <v>7</v>
      </c>
      <c r="E5945" t="s">
        <v>3</v>
      </c>
      <c r="F5945">
        <v>3</v>
      </c>
      <c r="G5945">
        <v>0</v>
      </c>
      <c r="H5945">
        <f t="shared" si="460"/>
        <v>3</v>
      </c>
      <c r="I5945" s="3">
        <f t="shared" si="461"/>
        <v>41423</v>
      </c>
      <c r="J5945" t="s">
        <v>54</v>
      </c>
      <c r="K5945">
        <v>1652644</v>
      </c>
      <c r="L5945" t="s">
        <v>22</v>
      </c>
      <c r="M5945" t="s">
        <v>35</v>
      </c>
      <c r="N5945">
        <v>289</v>
      </c>
      <c r="O5945">
        <v>2.7260504201680669</v>
      </c>
      <c r="P5945" t="str">
        <f t="shared" si="462"/>
        <v>PORT04PORT09</v>
      </c>
      <c r="Q5945">
        <f>VLOOKUP(P5945,FreightRates!C$2:D$9,2,0)</f>
        <v>21.470399999999998</v>
      </c>
      <c r="R5945">
        <f>VLOOKUP(P5945,FreightRates!C$2:E$9,3,0)</f>
        <v>6.2E-2</v>
      </c>
      <c r="S5945">
        <f t="shared" si="463"/>
        <v>70.315771428571423</v>
      </c>
      <c r="T5945">
        <f t="shared" si="464"/>
        <v>787.82857142857131</v>
      </c>
    </row>
    <row r="5946" spans="1:20" x14ac:dyDescent="0.35">
      <c r="A5946">
        <v>1447163640.7</v>
      </c>
      <c r="B5946" s="3">
        <v>41420</v>
      </c>
      <c r="C5946" t="s">
        <v>30</v>
      </c>
      <c r="D5946" t="s">
        <v>7</v>
      </c>
      <c r="E5946" t="s">
        <v>3</v>
      </c>
      <c r="F5946">
        <v>3</v>
      </c>
      <c r="G5946">
        <v>0</v>
      </c>
      <c r="H5946">
        <f t="shared" si="460"/>
        <v>3</v>
      </c>
      <c r="I5946" s="3">
        <f t="shared" si="461"/>
        <v>41423</v>
      </c>
      <c r="J5946" t="s">
        <v>54</v>
      </c>
      <c r="K5946">
        <v>1652644</v>
      </c>
      <c r="L5946" t="s">
        <v>22</v>
      </c>
      <c r="M5946" t="s">
        <v>35</v>
      </c>
      <c r="N5946">
        <v>340</v>
      </c>
      <c r="O5946">
        <v>0.54521008403361337</v>
      </c>
      <c r="P5946" t="str">
        <f t="shared" si="462"/>
        <v>PORT04PORT09</v>
      </c>
      <c r="Q5946">
        <f>VLOOKUP(P5946,FreightRates!C$2:D$9,2,0)</f>
        <v>21.470399999999998</v>
      </c>
      <c r="R5946">
        <f>VLOOKUP(P5946,FreightRates!C$2:E$9,3,0)</f>
        <v>6.2E-2</v>
      </c>
      <c r="S5946">
        <f t="shared" si="463"/>
        <v>32.963428571428565</v>
      </c>
      <c r="T5946">
        <f t="shared" si="464"/>
        <v>185.37142857142854</v>
      </c>
    </row>
    <row r="5947" spans="1:20" x14ac:dyDescent="0.35">
      <c r="A5947">
        <v>1447383193.7</v>
      </c>
      <c r="B5947" s="3">
        <v>41420</v>
      </c>
      <c r="C5947" t="s">
        <v>30</v>
      </c>
      <c r="D5947" t="s">
        <v>7</v>
      </c>
      <c r="E5947" t="s">
        <v>3</v>
      </c>
      <c r="F5947">
        <v>3</v>
      </c>
      <c r="G5947">
        <v>0</v>
      </c>
      <c r="H5947">
        <f t="shared" si="460"/>
        <v>3</v>
      </c>
      <c r="I5947" s="3">
        <f t="shared" si="461"/>
        <v>41423</v>
      </c>
      <c r="J5947" t="s">
        <v>54</v>
      </c>
      <c r="K5947">
        <v>1654251</v>
      </c>
      <c r="L5947" t="s">
        <v>22</v>
      </c>
      <c r="M5947" t="s">
        <v>35</v>
      </c>
      <c r="N5947">
        <v>422</v>
      </c>
      <c r="O5947">
        <v>11.68</v>
      </c>
      <c r="P5947" t="str">
        <f t="shared" si="462"/>
        <v>PORT04PORT09</v>
      </c>
      <c r="Q5947">
        <f>VLOOKUP(P5947,FreightRates!C$2:D$9,2,0)</f>
        <v>21.470399999999998</v>
      </c>
      <c r="R5947">
        <f>VLOOKUP(P5947,FreightRates!C$2:E$9,3,0)</f>
        <v>6.2E-2</v>
      </c>
      <c r="S5947">
        <f t="shared" si="463"/>
        <v>327.06592000000001</v>
      </c>
      <c r="T5947">
        <f t="shared" si="464"/>
        <v>4928.96</v>
      </c>
    </row>
    <row r="5948" spans="1:20" x14ac:dyDescent="0.35">
      <c r="A5948">
        <v>1447284972.7</v>
      </c>
      <c r="B5948" s="3">
        <v>41420</v>
      </c>
      <c r="C5948" t="s">
        <v>30</v>
      </c>
      <c r="D5948" t="s">
        <v>7</v>
      </c>
      <c r="E5948" t="s">
        <v>3</v>
      </c>
      <c r="F5948">
        <v>3</v>
      </c>
      <c r="G5948">
        <v>0</v>
      </c>
      <c r="H5948">
        <f t="shared" si="460"/>
        <v>3</v>
      </c>
      <c r="I5948" s="3">
        <f t="shared" si="461"/>
        <v>41423</v>
      </c>
      <c r="J5948" t="s">
        <v>54</v>
      </c>
      <c r="K5948">
        <v>1687661</v>
      </c>
      <c r="L5948" t="s">
        <v>22</v>
      </c>
      <c r="M5948" t="s">
        <v>35</v>
      </c>
      <c r="N5948">
        <v>253</v>
      </c>
      <c r="O5948">
        <v>4.9600000000000012E-2</v>
      </c>
      <c r="P5948" t="str">
        <f t="shared" si="462"/>
        <v>PORT04PORT09</v>
      </c>
      <c r="Q5948">
        <f>VLOOKUP(P5948,FreightRates!C$2:D$9,2,0)</f>
        <v>21.470399999999998</v>
      </c>
      <c r="R5948">
        <f>VLOOKUP(P5948,FreightRates!C$2:E$9,3,0)</f>
        <v>6.2E-2</v>
      </c>
      <c r="S5948">
        <f t="shared" si="463"/>
        <v>22.248425599999997</v>
      </c>
      <c r="T5948">
        <f t="shared" si="464"/>
        <v>12.548800000000004</v>
      </c>
    </row>
    <row r="5949" spans="1:20" x14ac:dyDescent="0.35">
      <c r="A5949">
        <v>1447160034.7</v>
      </c>
      <c r="B5949" s="3">
        <v>41420</v>
      </c>
      <c r="C5949" t="s">
        <v>30</v>
      </c>
      <c r="D5949" t="s">
        <v>7</v>
      </c>
      <c r="E5949" t="s">
        <v>3</v>
      </c>
      <c r="F5949">
        <v>3</v>
      </c>
      <c r="G5949">
        <v>0</v>
      </c>
      <c r="H5949">
        <f t="shared" si="460"/>
        <v>3</v>
      </c>
      <c r="I5949" s="3">
        <f t="shared" si="461"/>
        <v>41423</v>
      </c>
      <c r="J5949" t="s">
        <v>54</v>
      </c>
      <c r="K5949">
        <v>1687661</v>
      </c>
      <c r="L5949" t="s">
        <v>22</v>
      </c>
      <c r="M5949" t="s">
        <v>35</v>
      </c>
      <c r="N5949">
        <v>278</v>
      </c>
      <c r="O5949">
        <v>4.9600000000000012E-2</v>
      </c>
      <c r="P5949" t="str">
        <f t="shared" si="462"/>
        <v>PORT04PORT09</v>
      </c>
      <c r="Q5949">
        <f>VLOOKUP(P5949,FreightRates!C$2:D$9,2,0)</f>
        <v>21.470399999999998</v>
      </c>
      <c r="R5949">
        <f>VLOOKUP(P5949,FreightRates!C$2:E$9,3,0)</f>
        <v>6.2E-2</v>
      </c>
      <c r="S5949">
        <f t="shared" si="463"/>
        <v>22.325305599999997</v>
      </c>
      <c r="T5949">
        <f t="shared" si="464"/>
        <v>13.788800000000004</v>
      </c>
    </row>
    <row r="5950" spans="1:20" x14ac:dyDescent="0.35">
      <c r="A5950">
        <v>1447323907.7</v>
      </c>
      <c r="B5950" s="3">
        <v>41420</v>
      </c>
      <c r="C5950" t="s">
        <v>30</v>
      </c>
      <c r="D5950" t="s">
        <v>7</v>
      </c>
      <c r="E5950" t="s">
        <v>3</v>
      </c>
      <c r="F5950">
        <v>3</v>
      </c>
      <c r="G5950">
        <v>0</v>
      </c>
      <c r="H5950">
        <f t="shared" si="460"/>
        <v>3</v>
      </c>
      <c r="I5950" s="3">
        <f t="shared" si="461"/>
        <v>41423</v>
      </c>
      <c r="J5950" t="s">
        <v>54</v>
      </c>
      <c r="K5950">
        <v>1687661</v>
      </c>
      <c r="L5950" t="s">
        <v>22</v>
      </c>
      <c r="M5950" t="s">
        <v>35</v>
      </c>
      <c r="N5950">
        <v>329</v>
      </c>
      <c r="O5950">
        <v>9.9200000000000024E-2</v>
      </c>
      <c r="P5950" t="str">
        <f t="shared" si="462"/>
        <v>PORT04PORT09</v>
      </c>
      <c r="Q5950">
        <f>VLOOKUP(P5950,FreightRates!C$2:D$9,2,0)</f>
        <v>21.470399999999998</v>
      </c>
      <c r="R5950">
        <f>VLOOKUP(P5950,FreightRates!C$2:E$9,3,0)</f>
        <v>6.2E-2</v>
      </c>
      <c r="S5950">
        <f t="shared" si="463"/>
        <v>23.493881599999998</v>
      </c>
      <c r="T5950">
        <f t="shared" si="464"/>
        <v>32.636800000000008</v>
      </c>
    </row>
    <row r="5951" spans="1:20" x14ac:dyDescent="0.35">
      <c r="A5951">
        <v>1447156690.7</v>
      </c>
      <c r="B5951" s="3">
        <v>41420</v>
      </c>
      <c r="C5951" t="s">
        <v>30</v>
      </c>
      <c r="D5951" t="s">
        <v>7</v>
      </c>
      <c r="E5951" t="s">
        <v>3</v>
      </c>
      <c r="F5951">
        <v>3</v>
      </c>
      <c r="G5951">
        <v>0</v>
      </c>
      <c r="H5951">
        <f t="shared" si="460"/>
        <v>3</v>
      </c>
      <c r="I5951" s="3">
        <f t="shared" si="461"/>
        <v>41423</v>
      </c>
      <c r="J5951" t="s">
        <v>54</v>
      </c>
      <c r="K5951">
        <v>1687661</v>
      </c>
      <c r="L5951" t="s">
        <v>22</v>
      </c>
      <c r="M5951" t="s">
        <v>35</v>
      </c>
      <c r="N5951">
        <v>338</v>
      </c>
      <c r="O5951">
        <v>0.14880000000000004</v>
      </c>
      <c r="P5951" t="str">
        <f t="shared" si="462"/>
        <v>PORT04PORT09</v>
      </c>
      <c r="Q5951">
        <f>VLOOKUP(P5951,FreightRates!C$2:D$9,2,0)</f>
        <v>21.470399999999998</v>
      </c>
      <c r="R5951">
        <f>VLOOKUP(P5951,FreightRates!C$2:E$9,3,0)</f>
        <v>6.2E-2</v>
      </c>
      <c r="S5951">
        <f t="shared" si="463"/>
        <v>24.588652799999998</v>
      </c>
      <c r="T5951">
        <f t="shared" si="464"/>
        <v>50.294400000000017</v>
      </c>
    </row>
    <row r="5952" spans="1:20" x14ac:dyDescent="0.35">
      <c r="A5952">
        <v>1447286633.7</v>
      </c>
      <c r="B5952" s="3">
        <v>41420</v>
      </c>
      <c r="C5952" t="s">
        <v>30</v>
      </c>
      <c r="D5952" t="s">
        <v>7</v>
      </c>
      <c r="E5952" t="s">
        <v>3</v>
      </c>
      <c r="F5952">
        <v>3</v>
      </c>
      <c r="G5952">
        <v>0</v>
      </c>
      <c r="H5952">
        <f t="shared" si="460"/>
        <v>3</v>
      </c>
      <c r="I5952" s="3">
        <f t="shared" si="461"/>
        <v>41423</v>
      </c>
      <c r="J5952" t="s">
        <v>54</v>
      </c>
      <c r="K5952">
        <v>1687661</v>
      </c>
      <c r="L5952" t="s">
        <v>22</v>
      </c>
      <c r="M5952" t="s">
        <v>35</v>
      </c>
      <c r="N5952">
        <v>432</v>
      </c>
      <c r="O5952">
        <v>2.4800000000000004</v>
      </c>
      <c r="P5952" t="str">
        <f t="shared" si="462"/>
        <v>PORT04PORT09</v>
      </c>
      <c r="Q5952">
        <f>VLOOKUP(P5952,FreightRates!C$2:D$9,2,0)</f>
        <v>21.470399999999998</v>
      </c>
      <c r="R5952">
        <f>VLOOKUP(P5952,FreightRates!C$2:E$9,3,0)</f>
        <v>6.2E-2</v>
      </c>
      <c r="S5952">
        <f t="shared" si="463"/>
        <v>87.894720000000007</v>
      </c>
      <c r="T5952">
        <f t="shared" si="464"/>
        <v>1071.3600000000001</v>
      </c>
    </row>
    <row r="5953" spans="1:20" x14ac:dyDescent="0.35">
      <c r="A5953">
        <v>1447229531.7</v>
      </c>
      <c r="B5953" s="3">
        <v>41420</v>
      </c>
      <c r="C5953" t="s">
        <v>30</v>
      </c>
      <c r="D5953" t="s">
        <v>7</v>
      </c>
      <c r="E5953" t="s">
        <v>3</v>
      </c>
      <c r="F5953">
        <v>3</v>
      </c>
      <c r="G5953">
        <v>0</v>
      </c>
      <c r="H5953">
        <f t="shared" si="460"/>
        <v>3</v>
      </c>
      <c r="I5953" s="3">
        <f t="shared" si="461"/>
        <v>41423</v>
      </c>
      <c r="J5953" t="s">
        <v>54</v>
      </c>
      <c r="K5953">
        <v>1687661</v>
      </c>
      <c r="L5953" t="s">
        <v>22</v>
      </c>
      <c r="M5953" t="s">
        <v>35</v>
      </c>
      <c r="N5953">
        <v>418</v>
      </c>
      <c r="O5953">
        <v>2.4800000000000004</v>
      </c>
      <c r="P5953" t="str">
        <f t="shared" si="462"/>
        <v>PORT04PORT09</v>
      </c>
      <c r="Q5953">
        <f>VLOOKUP(P5953,FreightRates!C$2:D$9,2,0)</f>
        <v>21.470399999999998</v>
      </c>
      <c r="R5953">
        <f>VLOOKUP(P5953,FreightRates!C$2:E$9,3,0)</f>
        <v>6.2E-2</v>
      </c>
      <c r="S5953">
        <f t="shared" si="463"/>
        <v>85.742080000000016</v>
      </c>
      <c r="T5953">
        <f t="shared" si="464"/>
        <v>1036.6400000000001</v>
      </c>
    </row>
    <row r="5954" spans="1:20" x14ac:dyDescent="0.35">
      <c r="A5954">
        <v>1447365770.7</v>
      </c>
      <c r="B5954" s="3">
        <v>41420</v>
      </c>
      <c r="C5954" t="s">
        <v>30</v>
      </c>
      <c r="D5954" t="s">
        <v>7</v>
      </c>
      <c r="E5954" t="s">
        <v>3</v>
      </c>
      <c r="F5954">
        <v>3</v>
      </c>
      <c r="G5954">
        <v>0</v>
      </c>
      <c r="H5954">
        <f t="shared" si="460"/>
        <v>3</v>
      </c>
      <c r="I5954" s="3">
        <f t="shared" si="461"/>
        <v>41423</v>
      </c>
      <c r="J5954" t="s">
        <v>54</v>
      </c>
      <c r="K5954">
        <v>1687661</v>
      </c>
      <c r="L5954" t="s">
        <v>22</v>
      </c>
      <c r="M5954" t="s">
        <v>35</v>
      </c>
      <c r="N5954">
        <v>238</v>
      </c>
      <c r="O5954">
        <v>4.9600000000000012E-2</v>
      </c>
      <c r="P5954" t="str">
        <f t="shared" si="462"/>
        <v>PORT04PORT09</v>
      </c>
      <c r="Q5954">
        <f>VLOOKUP(P5954,FreightRates!C$2:D$9,2,0)</f>
        <v>21.470399999999998</v>
      </c>
      <c r="R5954">
        <f>VLOOKUP(P5954,FreightRates!C$2:E$9,3,0)</f>
        <v>6.2E-2</v>
      </c>
      <c r="S5954">
        <f t="shared" si="463"/>
        <v>22.202297599999998</v>
      </c>
      <c r="T5954">
        <f t="shared" si="464"/>
        <v>11.804800000000004</v>
      </c>
    </row>
    <row r="5955" spans="1:20" x14ac:dyDescent="0.35">
      <c r="A5955">
        <v>1447332314.7</v>
      </c>
      <c r="B5955" s="3">
        <v>41420</v>
      </c>
      <c r="C5955" t="s">
        <v>30</v>
      </c>
      <c r="D5955" t="s">
        <v>7</v>
      </c>
      <c r="E5955" t="s">
        <v>3</v>
      </c>
      <c r="F5955">
        <v>3</v>
      </c>
      <c r="G5955">
        <v>0</v>
      </c>
      <c r="H5955">
        <f t="shared" ref="H5955:H6018" si="465">F5955+G5955</f>
        <v>3</v>
      </c>
      <c r="I5955" s="3">
        <f t="shared" ref="I5955:I6018" si="466">B5955+F5955+G5955</f>
        <v>41423</v>
      </c>
      <c r="J5955" t="s">
        <v>54</v>
      </c>
      <c r="K5955">
        <v>1687661</v>
      </c>
      <c r="L5955" t="s">
        <v>22</v>
      </c>
      <c r="M5955" t="s">
        <v>35</v>
      </c>
      <c r="N5955">
        <v>523</v>
      </c>
      <c r="O5955">
        <v>4.84</v>
      </c>
      <c r="P5955" t="str">
        <f t="shared" ref="P5955:P6018" si="467">CONCATENATE(C5955,M5955)</f>
        <v>PORT04PORT09</v>
      </c>
      <c r="Q5955">
        <f>VLOOKUP(P5955,FreightRates!C$2:D$9,2,0)</f>
        <v>21.470399999999998</v>
      </c>
      <c r="R5955">
        <f>VLOOKUP(P5955,FreightRates!C$2:E$9,3,0)</f>
        <v>6.2E-2</v>
      </c>
      <c r="S5955">
        <f t="shared" ref="S5955:S6018" si="468">(R5955*O5955*N5955)+Q5955</f>
        <v>178.41224</v>
      </c>
      <c r="T5955">
        <f t="shared" ref="T5955:T6018" si="469">O5955*N5955</f>
        <v>2531.3199999999997</v>
      </c>
    </row>
    <row r="5956" spans="1:20" x14ac:dyDescent="0.35">
      <c r="A5956">
        <v>1447185749.7</v>
      </c>
      <c r="B5956" s="3">
        <v>41420</v>
      </c>
      <c r="C5956" t="s">
        <v>30</v>
      </c>
      <c r="D5956" t="s">
        <v>7</v>
      </c>
      <c r="E5956" t="s">
        <v>3</v>
      </c>
      <c r="F5956">
        <v>3</v>
      </c>
      <c r="G5956">
        <v>0</v>
      </c>
      <c r="H5956">
        <f t="shared" si="465"/>
        <v>3</v>
      </c>
      <c r="I5956" s="3">
        <f t="shared" si="466"/>
        <v>41423</v>
      </c>
      <c r="J5956" t="s">
        <v>54</v>
      </c>
      <c r="K5956">
        <v>1687346</v>
      </c>
      <c r="L5956" t="s">
        <v>22</v>
      </c>
      <c r="M5956" t="s">
        <v>35</v>
      </c>
      <c r="N5956">
        <v>257</v>
      </c>
      <c r="O5956">
        <v>0.39655616699684476</v>
      </c>
      <c r="P5956" t="str">
        <f t="shared" si="467"/>
        <v>PORT04PORT09</v>
      </c>
      <c r="Q5956">
        <f>VLOOKUP(P5956,FreightRates!C$2:D$9,2,0)</f>
        <v>21.470399999999998</v>
      </c>
      <c r="R5956">
        <f>VLOOKUP(P5956,FreightRates!C$2:E$9,3,0)</f>
        <v>6.2E-2</v>
      </c>
      <c r="S5956">
        <f t="shared" si="468"/>
        <v>27.78912596492772</v>
      </c>
      <c r="T5956">
        <f t="shared" si="469"/>
        <v>101.9149349181891</v>
      </c>
    </row>
    <row r="5957" spans="1:20" x14ac:dyDescent="0.35">
      <c r="A5957">
        <v>1447346496.7</v>
      </c>
      <c r="B5957" s="3">
        <v>41420</v>
      </c>
      <c r="C5957" t="s">
        <v>30</v>
      </c>
      <c r="D5957" t="s">
        <v>7</v>
      </c>
      <c r="E5957" t="s">
        <v>3</v>
      </c>
      <c r="F5957">
        <v>3</v>
      </c>
      <c r="G5957">
        <v>0</v>
      </c>
      <c r="H5957">
        <f t="shared" si="465"/>
        <v>3</v>
      </c>
      <c r="I5957" s="3">
        <f t="shared" si="466"/>
        <v>41423</v>
      </c>
      <c r="J5957" t="s">
        <v>54</v>
      </c>
      <c r="K5957">
        <v>1687346</v>
      </c>
      <c r="L5957" t="s">
        <v>22</v>
      </c>
      <c r="M5957" t="s">
        <v>35</v>
      </c>
      <c r="N5957">
        <v>696</v>
      </c>
      <c r="O5957">
        <v>8.3485508841440996</v>
      </c>
      <c r="P5957" t="str">
        <f t="shared" si="467"/>
        <v>PORT04PORT09</v>
      </c>
      <c r="Q5957">
        <f>VLOOKUP(P5957,FreightRates!C$2:D$9,2,0)</f>
        <v>21.470399999999998</v>
      </c>
      <c r="R5957">
        <f>VLOOKUP(P5957,FreightRates!C$2:E$9,3,0)</f>
        <v>6.2E-2</v>
      </c>
      <c r="S5957">
        <f t="shared" si="468"/>
        <v>381.72706775258615</v>
      </c>
      <c r="T5957">
        <f t="shared" si="469"/>
        <v>5810.5914153642934</v>
      </c>
    </row>
    <row r="5958" spans="1:20" x14ac:dyDescent="0.35">
      <c r="A5958">
        <v>1447269487.7</v>
      </c>
      <c r="B5958" s="3">
        <v>41420</v>
      </c>
      <c r="C5958" t="s">
        <v>30</v>
      </c>
      <c r="D5958" t="s">
        <v>7</v>
      </c>
      <c r="E5958" t="s">
        <v>3</v>
      </c>
      <c r="F5958">
        <v>3</v>
      </c>
      <c r="G5958">
        <v>0</v>
      </c>
      <c r="H5958">
        <f t="shared" si="465"/>
        <v>3</v>
      </c>
      <c r="I5958" s="3">
        <f t="shared" si="466"/>
        <v>41423</v>
      </c>
      <c r="J5958" t="s">
        <v>54</v>
      </c>
      <c r="K5958">
        <v>1687346</v>
      </c>
      <c r="L5958" t="s">
        <v>22</v>
      </c>
      <c r="M5958" t="s">
        <v>35</v>
      </c>
      <c r="N5958">
        <v>598</v>
      </c>
      <c r="O5958">
        <v>7.3884675324675282</v>
      </c>
      <c r="P5958" t="str">
        <f t="shared" si="467"/>
        <v>PORT04PORT09</v>
      </c>
      <c r="Q5958">
        <f>VLOOKUP(P5958,FreightRates!C$2:D$9,2,0)</f>
        <v>21.470399999999998</v>
      </c>
      <c r="R5958">
        <f>VLOOKUP(P5958,FreightRates!C$2:E$9,3,0)</f>
        <v>6.2E-2</v>
      </c>
      <c r="S5958">
        <f t="shared" si="468"/>
        <v>295.40522223376604</v>
      </c>
      <c r="T5958">
        <f t="shared" si="469"/>
        <v>4418.303584415582</v>
      </c>
    </row>
    <row r="5959" spans="1:20" x14ac:dyDescent="0.35">
      <c r="A5959">
        <v>1447283703.7</v>
      </c>
      <c r="B5959" s="3">
        <v>41420</v>
      </c>
      <c r="C5959" t="s">
        <v>30</v>
      </c>
      <c r="D5959" t="s">
        <v>7</v>
      </c>
      <c r="E5959" t="s">
        <v>3</v>
      </c>
      <c r="F5959">
        <v>3</v>
      </c>
      <c r="G5959">
        <v>0</v>
      </c>
      <c r="H5959">
        <f t="shared" si="465"/>
        <v>3</v>
      </c>
      <c r="I5959" s="3">
        <f t="shared" si="466"/>
        <v>41423</v>
      </c>
      <c r="J5959" t="s">
        <v>54</v>
      </c>
      <c r="K5959">
        <v>1687346</v>
      </c>
      <c r="L5959" t="s">
        <v>22</v>
      </c>
      <c r="M5959" t="s">
        <v>35</v>
      </c>
      <c r="N5959">
        <v>640</v>
      </c>
      <c r="O5959">
        <v>8.3485508841440996</v>
      </c>
      <c r="P5959" t="str">
        <f t="shared" si="467"/>
        <v>PORT04PORT09</v>
      </c>
      <c r="Q5959">
        <f>VLOOKUP(P5959,FreightRates!C$2:D$9,2,0)</f>
        <v>21.470399999999998</v>
      </c>
      <c r="R5959">
        <f>VLOOKUP(P5959,FreightRates!C$2:E$9,3,0)</f>
        <v>6.2E-2</v>
      </c>
      <c r="S5959">
        <f t="shared" si="468"/>
        <v>352.74089908283787</v>
      </c>
      <c r="T5959">
        <f t="shared" si="469"/>
        <v>5343.0725658522242</v>
      </c>
    </row>
    <row r="5960" spans="1:20" x14ac:dyDescent="0.35">
      <c r="A5960">
        <v>1447346588.7</v>
      </c>
      <c r="B5960" s="3">
        <v>41420</v>
      </c>
      <c r="C5960" t="s">
        <v>30</v>
      </c>
      <c r="D5960" t="s">
        <v>7</v>
      </c>
      <c r="E5960" t="s">
        <v>3</v>
      </c>
      <c r="F5960">
        <v>3</v>
      </c>
      <c r="G5960">
        <v>0</v>
      </c>
      <c r="H5960">
        <f t="shared" si="465"/>
        <v>3</v>
      </c>
      <c r="I5960" s="3">
        <f t="shared" si="466"/>
        <v>41423</v>
      </c>
      <c r="J5960" t="s">
        <v>54</v>
      </c>
      <c r="K5960">
        <v>1687346</v>
      </c>
      <c r="L5960" t="s">
        <v>22</v>
      </c>
      <c r="M5960" t="s">
        <v>35</v>
      </c>
      <c r="N5960">
        <v>410</v>
      </c>
      <c r="O5960">
        <v>2.0871377210360249</v>
      </c>
      <c r="P5960" t="str">
        <f t="shared" si="467"/>
        <v>PORT04PORT09</v>
      </c>
      <c r="Q5960">
        <f>VLOOKUP(P5960,FreightRates!C$2:D$9,2,0)</f>
        <v>21.470399999999998</v>
      </c>
      <c r="R5960">
        <f>VLOOKUP(P5960,FreightRates!C$2:E$9,3,0)</f>
        <v>6.2E-2</v>
      </c>
      <c r="S5960">
        <f t="shared" si="468"/>
        <v>74.525440868735757</v>
      </c>
      <c r="T5960">
        <f t="shared" si="469"/>
        <v>855.72646562477019</v>
      </c>
    </row>
    <row r="5961" spans="1:20" x14ac:dyDescent="0.35">
      <c r="A5961">
        <v>1447245201.7</v>
      </c>
      <c r="B5961" s="3">
        <v>41420</v>
      </c>
      <c r="C5961" t="s">
        <v>30</v>
      </c>
      <c r="D5961" t="s">
        <v>7</v>
      </c>
      <c r="E5961" t="s">
        <v>3</v>
      </c>
      <c r="F5961">
        <v>3</v>
      </c>
      <c r="G5961">
        <v>0</v>
      </c>
      <c r="H5961">
        <f t="shared" si="465"/>
        <v>3</v>
      </c>
      <c r="I5961" s="3">
        <f t="shared" si="466"/>
        <v>41423</v>
      </c>
      <c r="J5961" t="s">
        <v>54</v>
      </c>
      <c r="K5961">
        <v>1687346</v>
      </c>
      <c r="L5961" t="s">
        <v>22</v>
      </c>
      <c r="M5961" t="s">
        <v>35</v>
      </c>
      <c r="N5961">
        <v>3241</v>
      </c>
      <c r="O5961">
        <v>63.614131631080753</v>
      </c>
      <c r="P5961" t="str">
        <f t="shared" si="467"/>
        <v>PORT04PORT09</v>
      </c>
      <c r="Q5961">
        <f>VLOOKUP(P5961,FreightRates!C$2:D$9,2,0)</f>
        <v>21.470399999999998</v>
      </c>
      <c r="R5961">
        <f>VLOOKUP(P5961,FreightRates!C$2:E$9,3,0)</f>
        <v>6.2E-2</v>
      </c>
      <c r="S5961">
        <f t="shared" si="468"/>
        <v>12804.221238212629</v>
      </c>
      <c r="T5961">
        <f t="shared" si="469"/>
        <v>206173.40061633271</v>
      </c>
    </row>
    <row r="5962" spans="1:20" x14ac:dyDescent="0.35">
      <c r="A5962">
        <v>1447346557.7</v>
      </c>
      <c r="B5962" s="3">
        <v>41420</v>
      </c>
      <c r="C5962" t="s">
        <v>30</v>
      </c>
      <c r="D5962" t="s">
        <v>7</v>
      </c>
      <c r="E5962" t="s">
        <v>3</v>
      </c>
      <c r="F5962">
        <v>3</v>
      </c>
      <c r="G5962">
        <v>0</v>
      </c>
      <c r="H5962">
        <f t="shared" si="465"/>
        <v>3</v>
      </c>
      <c r="I5962" s="3">
        <f t="shared" si="466"/>
        <v>41423</v>
      </c>
      <c r="J5962" t="s">
        <v>54</v>
      </c>
      <c r="K5962">
        <v>1687346</v>
      </c>
      <c r="L5962" t="s">
        <v>22</v>
      </c>
      <c r="M5962" t="s">
        <v>35</v>
      </c>
      <c r="N5962">
        <v>679</v>
      </c>
      <c r="O5962">
        <v>8.3485508841440996</v>
      </c>
      <c r="P5962" t="str">
        <f t="shared" si="467"/>
        <v>PORT04PORT09</v>
      </c>
      <c r="Q5962">
        <f>VLOOKUP(P5962,FreightRates!C$2:D$9,2,0)</f>
        <v>21.470399999999998</v>
      </c>
      <c r="R5962">
        <f>VLOOKUP(P5962,FreightRates!C$2:E$9,3,0)</f>
        <v>6.2E-2</v>
      </c>
      <c r="S5962">
        <f t="shared" si="468"/>
        <v>372.92769512069827</v>
      </c>
      <c r="T5962">
        <f t="shared" si="469"/>
        <v>5668.6660503338435</v>
      </c>
    </row>
    <row r="5963" spans="1:20" x14ac:dyDescent="0.35">
      <c r="A5963">
        <v>1447367950.7</v>
      </c>
      <c r="B5963" s="3">
        <v>41420</v>
      </c>
      <c r="C5963" t="s">
        <v>30</v>
      </c>
      <c r="D5963" t="s">
        <v>7</v>
      </c>
      <c r="E5963" t="s">
        <v>3</v>
      </c>
      <c r="F5963">
        <v>3</v>
      </c>
      <c r="G5963">
        <v>0</v>
      </c>
      <c r="H5963">
        <f t="shared" si="465"/>
        <v>3</v>
      </c>
      <c r="I5963" s="3">
        <f t="shared" si="466"/>
        <v>41423</v>
      </c>
      <c r="J5963" t="s">
        <v>54</v>
      </c>
      <c r="K5963">
        <v>1687346</v>
      </c>
      <c r="L5963" t="s">
        <v>22</v>
      </c>
      <c r="M5963" t="s">
        <v>35</v>
      </c>
      <c r="N5963">
        <v>332</v>
      </c>
      <c r="O5963">
        <v>1.0435688605180125</v>
      </c>
      <c r="P5963" t="str">
        <f t="shared" si="467"/>
        <v>PORT04PORT09</v>
      </c>
      <c r="Q5963">
        <f>VLOOKUP(P5963,FreightRates!C$2:D$9,2,0)</f>
        <v>21.470399999999998</v>
      </c>
      <c r="R5963">
        <f>VLOOKUP(P5963,FreightRates!C$2:E$9,3,0)</f>
        <v>6.2E-2</v>
      </c>
      <c r="S5963">
        <f t="shared" si="468"/>
        <v>42.951221424902769</v>
      </c>
      <c r="T5963">
        <f t="shared" si="469"/>
        <v>346.46486169198016</v>
      </c>
    </row>
    <row r="5964" spans="1:20" x14ac:dyDescent="0.35">
      <c r="A5964">
        <v>1447323817.7</v>
      </c>
      <c r="B5964" s="3">
        <v>41420</v>
      </c>
      <c r="C5964" t="s">
        <v>30</v>
      </c>
      <c r="D5964" t="s">
        <v>7</v>
      </c>
      <c r="E5964" t="s">
        <v>3</v>
      </c>
      <c r="F5964">
        <v>3</v>
      </c>
      <c r="G5964">
        <v>0</v>
      </c>
      <c r="H5964">
        <f t="shared" si="465"/>
        <v>3</v>
      </c>
      <c r="I5964" s="3">
        <f t="shared" si="466"/>
        <v>41423</v>
      </c>
      <c r="J5964" t="s">
        <v>54</v>
      </c>
      <c r="K5964">
        <v>1687346</v>
      </c>
      <c r="L5964" t="s">
        <v>22</v>
      </c>
      <c r="M5964" t="s">
        <v>35</v>
      </c>
      <c r="N5964">
        <v>621</v>
      </c>
      <c r="O5964">
        <v>5.98</v>
      </c>
      <c r="P5964" t="str">
        <f t="shared" si="467"/>
        <v>PORT04PORT09</v>
      </c>
      <c r="Q5964">
        <f>VLOOKUP(P5964,FreightRates!C$2:D$9,2,0)</f>
        <v>21.470399999999998</v>
      </c>
      <c r="R5964">
        <f>VLOOKUP(P5964,FreightRates!C$2:E$9,3,0)</f>
        <v>6.2E-2</v>
      </c>
      <c r="S5964">
        <f t="shared" si="468"/>
        <v>251.71236000000005</v>
      </c>
      <c r="T5964">
        <f t="shared" si="469"/>
        <v>3713.5800000000004</v>
      </c>
    </row>
    <row r="5965" spans="1:20" x14ac:dyDescent="0.35">
      <c r="A5965">
        <v>1447323917.7</v>
      </c>
      <c r="B5965" s="3">
        <v>41420</v>
      </c>
      <c r="C5965" t="s">
        <v>30</v>
      </c>
      <c r="D5965" t="s">
        <v>7</v>
      </c>
      <c r="E5965" t="s">
        <v>3</v>
      </c>
      <c r="F5965">
        <v>3</v>
      </c>
      <c r="G5965">
        <v>0</v>
      </c>
      <c r="H5965">
        <f t="shared" si="465"/>
        <v>3</v>
      </c>
      <c r="I5965" s="3">
        <f t="shared" si="466"/>
        <v>41423</v>
      </c>
      <c r="J5965" t="s">
        <v>54</v>
      </c>
      <c r="K5965">
        <v>1689469</v>
      </c>
      <c r="L5965" t="s">
        <v>22</v>
      </c>
      <c r="M5965" t="s">
        <v>35</v>
      </c>
      <c r="N5965">
        <v>323</v>
      </c>
      <c r="O5965">
        <v>0.20416436242042316</v>
      </c>
      <c r="P5965" t="str">
        <f t="shared" si="467"/>
        <v>PORT04PORT09</v>
      </c>
      <c r="Q5965">
        <f>VLOOKUP(P5965,FreightRates!C$2:D$9,2,0)</f>
        <v>21.470399999999998</v>
      </c>
      <c r="R5965">
        <f>VLOOKUP(P5965,FreightRates!C$2:E$9,3,0)</f>
        <v>6.2E-2</v>
      </c>
      <c r="S5965">
        <f t="shared" si="468"/>
        <v>25.558995521831392</v>
      </c>
      <c r="T5965">
        <f t="shared" si="469"/>
        <v>65.945089061796679</v>
      </c>
    </row>
    <row r="5966" spans="1:20" x14ac:dyDescent="0.35">
      <c r="A5966">
        <v>1447209518.7</v>
      </c>
      <c r="B5966" s="3">
        <v>41420</v>
      </c>
      <c r="C5966" t="s">
        <v>30</v>
      </c>
      <c r="D5966" t="s">
        <v>7</v>
      </c>
      <c r="E5966" t="s">
        <v>3</v>
      </c>
      <c r="F5966">
        <v>3</v>
      </c>
      <c r="G5966">
        <v>0</v>
      </c>
      <c r="H5966">
        <f t="shared" si="465"/>
        <v>3</v>
      </c>
      <c r="I5966" s="3">
        <f t="shared" si="466"/>
        <v>41423</v>
      </c>
      <c r="J5966" t="s">
        <v>54</v>
      </c>
      <c r="K5966">
        <v>1687346</v>
      </c>
      <c r="L5966" t="s">
        <v>22</v>
      </c>
      <c r="M5966" t="s">
        <v>35</v>
      </c>
      <c r="N5966">
        <v>1064</v>
      </c>
      <c r="O5966">
        <v>14.78</v>
      </c>
      <c r="P5966" t="str">
        <f t="shared" si="467"/>
        <v>PORT04PORT09</v>
      </c>
      <c r="Q5966">
        <f>VLOOKUP(P5966,FreightRates!C$2:D$9,2,0)</f>
        <v>21.470399999999998</v>
      </c>
      <c r="R5966">
        <f>VLOOKUP(P5966,FreightRates!C$2:E$9,3,0)</f>
        <v>6.2E-2</v>
      </c>
      <c r="S5966">
        <f t="shared" si="468"/>
        <v>996.47744</v>
      </c>
      <c r="T5966">
        <f t="shared" si="469"/>
        <v>15725.92</v>
      </c>
    </row>
    <row r="5967" spans="1:20" x14ac:dyDescent="0.35">
      <c r="A5967">
        <v>1447381073.7</v>
      </c>
      <c r="B5967" s="3">
        <v>41420</v>
      </c>
      <c r="C5967" t="s">
        <v>30</v>
      </c>
      <c r="D5967" t="s">
        <v>7</v>
      </c>
      <c r="E5967" t="s">
        <v>3</v>
      </c>
      <c r="F5967">
        <v>3</v>
      </c>
      <c r="G5967">
        <v>0</v>
      </c>
      <c r="H5967">
        <f t="shared" si="465"/>
        <v>3</v>
      </c>
      <c r="I5967" s="3">
        <f t="shared" si="466"/>
        <v>41423</v>
      </c>
      <c r="J5967" t="s">
        <v>54</v>
      </c>
      <c r="K5967">
        <v>1689469</v>
      </c>
      <c r="L5967" t="s">
        <v>22</v>
      </c>
      <c r="M5967" t="s">
        <v>35</v>
      </c>
      <c r="N5967">
        <v>1324</v>
      </c>
      <c r="O5967">
        <v>19.399999999999999</v>
      </c>
      <c r="P5967" t="str">
        <f t="shared" si="467"/>
        <v>PORT04PORT09</v>
      </c>
      <c r="Q5967">
        <f>VLOOKUP(P5967,FreightRates!C$2:D$9,2,0)</f>
        <v>21.470399999999998</v>
      </c>
      <c r="R5967">
        <f>VLOOKUP(P5967,FreightRates!C$2:E$9,3,0)</f>
        <v>6.2E-2</v>
      </c>
      <c r="S5967">
        <f t="shared" si="468"/>
        <v>1613.9775999999997</v>
      </c>
      <c r="T5967">
        <f t="shared" si="469"/>
        <v>25685.599999999999</v>
      </c>
    </row>
    <row r="5968" spans="1:20" x14ac:dyDescent="0.35">
      <c r="A5968">
        <v>1447163441.7</v>
      </c>
      <c r="B5968" s="3">
        <v>41420</v>
      </c>
      <c r="C5968" t="s">
        <v>30</v>
      </c>
      <c r="D5968" t="s">
        <v>7</v>
      </c>
      <c r="E5968" t="s">
        <v>3</v>
      </c>
      <c r="F5968">
        <v>3</v>
      </c>
      <c r="G5968">
        <v>0</v>
      </c>
      <c r="H5968">
        <f t="shared" si="465"/>
        <v>3</v>
      </c>
      <c r="I5968" s="3">
        <f t="shared" si="466"/>
        <v>41423</v>
      </c>
      <c r="J5968" t="s">
        <v>54</v>
      </c>
      <c r="K5968">
        <v>1687346</v>
      </c>
      <c r="L5968" t="s">
        <v>22</v>
      </c>
      <c r="M5968" t="s">
        <v>35</v>
      </c>
      <c r="N5968">
        <v>1242</v>
      </c>
      <c r="O5968">
        <v>18.18</v>
      </c>
      <c r="P5968" t="str">
        <f t="shared" si="467"/>
        <v>PORT04PORT09</v>
      </c>
      <c r="Q5968">
        <f>VLOOKUP(P5968,FreightRates!C$2:D$9,2,0)</f>
        <v>21.470399999999998</v>
      </c>
      <c r="R5968">
        <f>VLOOKUP(P5968,FreightRates!C$2:E$9,3,0)</f>
        <v>6.2E-2</v>
      </c>
      <c r="S5968">
        <f t="shared" si="468"/>
        <v>1421.4031199999999</v>
      </c>
      <c r="T5968">
        <f t="shared" si="469"/>
        <v>22579.56</v>
      </c>
    </row>
    <row r="5969" spans="1:20" x14ac:dyDescent="0.35">
      <c r="A5969">
        <v>1447275684.7</v>
      </c>
      <c r="B5969" s="3">
        <v>41420</v>
      </c>
      <c r="C5969" t="s">
        <v>30</v>
      </c>
      <c r="D5969" t="s">
        <v>7</v>
      </c>
      <c r="E5969" t="s">
        <v>3</v>
      </c>
      <c r="F5969">
        <v>3</v>
      </c>
      <c r="G5969">
        <v>0</v>
      </c>
      <c r="H5969">
        <f t="shared" si="465"/>
        <v>3</v>
      </c>
      <c r="I5969" s="3">
        <f t="shared" si="466"/>
        <v>41423</v>
      </c>
      <c r="J5969" t="s">
        <v>54</v>
      </c>
      <c r="K5969">
        <v>1687346</v>
      </c>
      <c r="L5969" t="s">
        <v>22</v>
      </c>
      <c r="M5969" t="s">
        <v>35</v>
      </c>
      <c r="N5969">
        <v>851</v>
      </c>
      <c r="O5969">
        <v>12.14</v>
      </c>
      <c r="P5969" t="str">
        <f t="shared" si="467"/>
        <v>PORT04PORT09</v>
      </c>
      <c r="Q5969">
        <f>VLOOKUP(P5969,FreightRates!C$2:D$9,2,0)</f>
        <v>21.470399999999998</v>
      </c>
      <c r="R5969">
        <f>VLOOKUP(P5969,FreightRates!C$2:E$9,3,0)</f>
        <v>6.2E-2</v>
      </c>
      <c r="S5969">
        <f t="shared" si="468"/>
        <v>662.00108</v>
      </c>
      <c r="T5969">
        <f t="shared" si="469"/>
        <v>10331.140000000001</v>
      </c>
    </row>
    <row r="5970" spans="1:20" x14ac:dyDescent="0.35">
      <c r="A5970">
        <v>1447397834.7</v>
      </c>
      <c r="B5970" s="3">
        <v>41420</v>
      </c>
      <c r="C5970" t="s">
        <v>30</v>
      </c>
      <c r="D5970" t="s">
        <v>7</v>
      </c>
      <c r="E5970" t="s">
        <v>3</v>
      </c>
      <c r="F5970">
        <v>3</v>
      </c>
      <c r="G5970">
        <v>0</v>
      </c>
      <c r="H5970">
        <f t="shared" si="465"/>
        <v>3</v>
      </c>
      <c r="I5970" s="3">
        <f t="shared" si="466"/>
        <v>41423</v>
      </c>
      <c r="J5970" t="s">
        <v>54</v>
      </c>
      <c r="K5970">
        <v>1669409</v>
      </c>
      <c r="L5970" t="s">
        <v>22</v>
      </c>
      <c r="M5970" t="s">
        <v>35</v>
      </c>
      <c r="N5970">
        <v>622</v>
      </c>
      <c r="O5970">
        <v>3.0460950086576832</v>
      </c>
      <c r="P5970" t="str">
        <f t="shared" si="467"/>
        <v>PORT04PORT09</v>
      </c>
      <c r="Q5970">
        <f>VLOOKUP(P5970,FreightRates!C$2:D$9,2,0)</f>
        <v>21.470399999999998</v>
      </c>
      <c r="R5970">
        <f>VLOOKUP(P5970,FreightRates!C$2:E$9,3,0)</f>
        <v>6.2E-2</v>
      </c>
      <c r="S5970">
        <f t="shared" si="468"/>
        <v>138.94000791387487</v>
      </c>
      <c r="T5970">
        <f t="shared" si="469"/>
        <v>1894.6710953850791</v>
      </c>
    </row>
    <row r="5971" spans="1:20" x14ac:dyDescent="0.35">
      <c r="A5971">
        <v>1447350621.7</v>
      </c>
      <c r="B5971" s="3">
        <v>41420</v>
      </c>
      <c r="C5971" t="s">
        <v>30</v>
      </c>
      <c r="D5971" t="s">
        <v>7</v>
      </c>
      <c r="E5971" t="s">
        <v>3</v>
      </c>
      <c r="F5971">
        <v>3</v>
      </c>
      <c r="G5971">
        <v>0</v>
      </c>
      <c r="H5971">
        <f t="shared" si="465"/>
        <v>3</v>
      </c>
      <c r="I5971" s="3">
        <f t="shared" si="466"/>
        <v>41423</v>
      </c>
      <c r="J5971" t="s">
        <v>54</v>
      </c>
      <c r="K5971">
        <v>1669409</v>
      </c>
      <c r="L5971" t="s">
        <v>22</v>
      </c>
      <c r="M5971" t="s">
        <v>35</v>
      </c>
      <c r="N5971">
        <v>438</v>
      </c>
      <c r="O5971">
        <v>1.7709854701498158</v>
      </c>
      <c r="P5971" t="str">
        <f t="shared" si="467"/>
        <v>PORT04PORT09</v>
      </c>
      <c r="Q5971">
        <f>VLOOKUP(P5971,FreightRates!C$2:D$9,2,0)</f>
        <v>21.470399999999998</v>
      </c>
      <c r="R5971">
        <f>VLOOKUP(P5971,FreightRates!C$2:E$9,3,0)</f>
        <v>6.2E-2</v>
      </c>
      <c r="S5971">
        <f t="shared" si="468"/>
        <v>69.563281427388404</v>
      </c>
      <c r="T5971">
        <f t="shared" si="469"/>
        <v>775.69163592561927</v>
      </c>
    </row>
    <row r="5972" spans="1:20" x14ac:dyDescent="0.35">
      <c r="A5972">
        <v>1447156687.7</v>
      </c>
      <c r="B5972" s="3">
        <v>41420</v>
      </c>
      <c r="C5972" t="s">
        <v>30</v>
      </c>
      <c r="D5972" t="s">
        <v>7</v>
      </c>
      <c r="E5972" t="s">
        <v>3</v>
      </c>
      <c r="F5972">
        <v>3</v>
      </c>
      <c r="G5972">
        <v>0</v>
      </c>
      <c r="H5972">
        <f t="shared" si="465"/>
        <v>3</v>
      </c>
      <c r="I5972" s="3">
        <f t="shared" si="466"/>
        <v>41423</v>
      </c>
      <c r="J5972" t="s">
        <v>54</v>
      </c>
      <c r="K5972">
        <v>1669409</v>
      </c>
      <c r="L5972" t="s">
        <v>22</v>
      </c>
      <c r="M5972" t="s">
        <v>35</v>
      </c>
      <c r="N5972">
        <v>372</v>
      </c>
      <c r="O5972">
        <v>0.44274636753745394</v>
      </c>
      <c r="P5972" t="str">
        <f t="shared" si="467"/>
        <v>PORT04PORT09</v>
      </c>
      <c r="Q5972">
        <f>VLOOKUP(P5972,FreightRates!C$2:D$9,2,0)</f>
        <v>21.470399999999998</v>
      </c>
      <c r="R5972">
        <f>VLOOKUP(P5972,FreightRates!C$2:E$9,3,0)</f>
        <v>6.2E-2</v>
      </c>
      <c r="S5972">
        <f t="shared" si="468"/>
        <v>31.681902220883835</v>
      </c>
      <c r="T5972">
        <f t="shared" si="469"/>
        <v>164.70164872393286</v>
      </c>
    </row>
    <row r="5973" spans="1:20" x14ac:dyDescent="0.35">
      <c r="A5973">
        <v>1447389216.7</v>
      </c>
      <c r="B5973" s="3">
        <v>41420</v>
      </c>
      <c r="C5973" t="s">
        <v>30</v>
      </c>
      <c r="D5973" t="s">
        <v>7</v>
      </c>
      <c r="E5973" t="s">
        <v>3</v>
      </c>
      <c r="F5973">
        <v>3</v>
      </c>
      <c r="G5973">
        <v>0</v>
      </c>
      <c r="H5973">
        <f t="shared" si="465"/>
        <v>3</v>
      </c>
      <c r="I5973" s="3">
        <f t="shared" si="466"/>
        <v>41423</v>
      </c>
      <c r="J5973" t="s">
        <v>54</v>
      </c>
      <c r="K5973">
        <v>1669409</v>
      </c>
      <c r="L5973" t="s">
        <v>22</v>
      </c>
      <c r="M5973" t="s">
        <v>35</v>
      </c>
      <c r="N5973">
        <v>1170</v>
      </c>
      <c r="O5973">
        <v>6.46</v>
      </c>
      <c r="P5973" t="str">
        <f t="shared" si="467"/>
        <v>PORT04PORT09</v>
      </c>
      <c r="Q5973">
        <f>VLOOKUP(P5973,FreightRates!C$2:D$9,2,0)</f>
        <v>21.470399999999998</v>
      </c>
      <c r="R5973">
        <f>VLOOKUP(P5973,FreightRates!C$2:E$9,3,0)</f>
        <v>6.2E-2</v>
      </c>
      <c r="S5973">
        <f t="shared" si="468"/>
        <v>490.07879999999994</v>
      </c>
      <c r="T5973">
        <f t="shared" si="469"/>
        <v>7558.2</v>
      </c>
    </row>
    <row r="5974" spans="1:20" x14ac:dyDescent="0.35">
      <c r="A5974">
        <v>1447184192.7</v>
      </c>
      <c r="B5974" s="3">
        <v>41420</v>
      </c>
      <c r="C5974" t="s">
        <v>30</v>
      </c>
      <c r="D5974" t="s">
        <v>7</v>
      </c>
      <c r="E5974" t="s">
        <v>3</v>
      </c>
      <c r="F5974">
        <v>3</v>
      </c>
      <c r="G5974">
        <v>0</v>
      </c>
      <c r="H5974">
        <f t="shared" si="465"/>
        <v>3</v>
      </c>
      <c r="I5974" s="3">
        <f t="shared" si="466"/>
        <v>41423</v>
      </c>
      <c r="J5974" t="s">
        <v>54</v>
      </c>
      <c r="K5974">
        <v>1668421</v>
      </c>
      <c r="L5974" t="s">
        <v>22</v>
      </c>
      <c r="M5974" t="s">
        <v>35</v>
      </c>
      <c r="N5974">
        <v>4794</v>
      </c>
      <c r="O5974">
        <v>30.849927001516122</v>
      </c>
      <c r="P5974" t="str">
        <f t="shared" si="467"/>
        <v>PORT04PORT09</v>
      </c>
      <c r="Q5974">
        <f>VLOOKUP(P5974,FreightRates!C$2:D$9,2,0)</f>
        <v>21.470399999999998</v>
      </c>
      <c r="R5974">
        <f>VLOOKUP(P5974,FreightRates!C$2:E$9,3,0)</f>
        <v>6.2E-2</v>
      </c>
      <c r="S5974">
        <f t="shared" si="468"/>
        <v>9190.9325028066341</v>
      </c>
      <c r="T5974">
        <f t="shared" si="469"/>
        <v>147894.55004526829</v>
      </c>
    </row>
    <row r="5975" spans="1:20" x14ac:dyDescent="0.35">
      <c r="A5975">
        <v>1447168285.7</v>
      </c>
      <c r="B5975" s="3">
        <v>41420</v>
      </c>
      <c r="C5975" t="s">
        <v>30</v>
      </c>
      <c r="D5975" t="s">
        <v>7</v>
      </c>
      <c r="E5975" t="s">
        <v>3</v>
      </c>
      <c r="F5975">
        <v>3</v>
      </c>
      <c r="G5975">
        <v>0</v>
      </c>
      <c r="H5975">
        <f t="shared" si="465"/>
        <v>3</v>
      </c>
      <c r="I5975" s="3">
        <f t="shared" si="466"/>
        <v>41423</v>
      </c>
      <c r="J5975" t="s">
        <v>54</v>
      </c>
      <c r="K5975">
        <v>1677891</v>
      </c>
      <c r="L5975" t="s">
        <v>22</v>
      </c>
      <c r="M5975" t="s">
        <v>35</v>
      </c>
      <c r="N5975">
        <v>340</v>
      </c>
      <c r="O5975">
        <v>0.33071269035532991</v>
      </c>
      <c r="P5975" t="str">
        <f t="shared" si="467"/>
        <v>PORT04PORT09</v>
      </c>
      <c r="Q5975">
        <f>VLOOKUP(P5975,FreightRates!C$2:D$9,2,0)</f>
        <v>21.470399999999998</v>
      </c>
      <c r="R5975">
        <f>VLOOKUP(P5975,FreightRates!C$2:E$9,3,0)</f>
        <v>6.2E-2</v>
      </c>
      <c r="S5975">
        <f t="shared" si="468"/>
        <v>28.441823512690352</v>
      </c>
      <c r="T5975">
        <f t="shared" si="469"/>
        <v>112.44231472081216</v>
      </c>
    </row>
    <row r="5976" spans="1:20" x14ac:dyDescent="0.35">
      <c r="A5976">
        <v>1447255604.7</v>
      </c>
      <c r="B5976" s="3">
        <v>41420</v>
      </c>
      <c r="C5976" t="s">
        <v>30</v>
      </c>
      <c r="D5976" t="s">
        <v>7</v>
      </c>
      <c r="E5976" t="s">
        <v>3</v>
      </c>
      <c r="F5976">
        <v>3</v>
      </c>
      <c r="G5976">
        <v>0</v>
      </c>
      <c r="H5976">
        <f t="shared" si="465"/>
        <v>3</v>
      </c>
      <c r="I5976" s="3">
        <f t="shared" si="466"/>
        <v>41423</v>
      </c>
      <c r="J5976" t="s">
        <v>54</v>
      </c>
      <c r="K5976">
        <v>1677891</v>
      </c>
      <c r="L5976" t="s">
        <v>22</v>
      </c>
      <c r="M5976" t="s">
        <v>35</v>
      </c>
      <c r="N5976">
        <v>1272</v>
      </c>
      <c r="O5976">
        <v>3.3071269035532991</v>
      </c>
      <c r="P5976" t="str">
        <f t="shared" si="467"/>
        <v>PORT04PORT09</v>
      </c>
      <c r="Q5976">
        <f>VLOOKUP(P5976,FreightRates!C$2:D$9,2,0)</f>
        <v>21.470399999999998</v>
      </c>
      <c r="R5976">
        <f>VLOOKUP(P5976,FreightRates!C$2:E$9,3,0)</f>
        <v>6.2E-2</v>
      </c>
      <c r="S5976">
        <f t="shared" si="468"/>
        <v>282.28365612182739</v>
      </c>
      <c r="T5976">
        <f t="shared" si="469"/>
        <v>4206.6654213197962</v>
      </c>
    </row>
    <row r="5977" spans="1:20" x14ac:dyDescent="0.35">
      <c r="A5977">
        <v>1447163446.7</v>
      </c>
      <c r="B5977" s="3">
        <v>41420</v>
      </c>
      <c r="C5977" t="s">
        <v>30</v>
      </c>
      <c r="D5977" t="s">
        <v>7</v>
      </c>
      <c r="E5977" t="s">
        <v>3</v>
      </c>
      <c r="F5977">
        <v>3</v>
      </c>
      <c r="G5977">
        <v>0</v>
      </c>
      <c r="H5977">
        <f t="shared" si="465"/>
        <v>3</v>
      </c>
      <c r="I5977" s="3">
        <f t="shared" si="466"/>
        <v>41423</v>
      </c>
      <c r="J5977" t="s">
        <v>54</v>
      </c>
      <c r="K5977">
        <v>1677891</v>
      </c>
      <c r="L5977" t="s">
        <v>22</v>
      </c>
      <c r="M5977" t="s">
        <v>35</v>
      </c>
      <c r="N5977">
        <v>3240</v>
      </c>
      <c r="O5977">
        <v>9.8800000000000008</v>
      </c>
      <c r="P5977" t="str">
        <f t="shared" si="467"/>
        <v>PORT04PORT09</v>
      </c>
      <c r="Q5977">
        <f>VLOOKUP(P5977,FreightRates!C$2:D$9,2,0)</f>
        <v>21.470399999999998</v>
      </c>
      <c r="R5977">
        <f>VLOOKUP(P5977,FreightRates!C$2:E$9,3,0)</f>
        <v>6.2E-2</v>
      </c>
      <c r="S5977">
        <f t="shared" si="468"/>
        <v>2006.1648</v>
      </c>
      <c r="T5977">
        <f t="shared" si="469"/>
        <v>32011.200000000001</v>
      </c>
    </row>
    <row r="5978" spans="1:20" x14ac:dyDescent="0.35">
      <c r="A5978">
        <v>1447163445.7</v>
      </c>
      <c r="B5978" s="3">
        <v>41420</v>
      </c>
      <c r="C5978" t="s">
        <v>30</v>
      </c>
      <c r="D5978" t="s">
        <v>7</v>
      </c>
      <c r="E5978" t="s">
        <v>3</v>
      </c>
      <c r="F5978">
        <v>3</v>
      </c>
      <c r="G5978">
        <v>0</v>
      </c>
      <c r="H5978">
        <f t="shared" si="465"/>
        <v>3</v>
      </c>
      <c r="I5978" s="3">
        <f t="shared" si="466"/>
        <v>41423</v>
      </c>
      <c r="J5978" t="s">
        <v>54</v>
      </c>
      <c r="K5978">
        <v>1677891</v>
      </c>
      <c r="L5978" t="s">
        <v>22</v>
      </c>
      <c r="M5978" t="s">
        <v>35</v>
      </c>
      <c r="N5978">
        <v>4275</v>
      </c>
      <c r="O5978">
        <v>11.64</v>
      </c>
      <c r="P5978" t="str">
        <f t="shared" si="467"/>
        <v>PORT04PORT09</v>
      </c>
      <c r="Q5978">
        <f>VLOOKUP(P5978,FreightRates!C$2:D$9,2,0)</f>
        <v>21.470399999999998</v>
      </c>
      <c r="R5978">
        <f>VLOOKUP(P5978,FreightRates!C$2:E$9,3,0)</f>
        <v>6.2E-2</v>
      </c>
      <c r="S5978">
        <f t="shared" si="468"/>
        <v>3106.6523999999999</v>
      </c>
      <c r="T5978">
        <f t="shared" si="469"/>
        <v>49761</v>
      </c>
    </row>
    <row r="5979" spans="1:20" x14ac:dyDescent="0.35">
      <c r="A5979">
        <v>1447163444.7</v>
      </c>
      <c r="B5979" s="3">
        <v>41420</v>
      </c>
      <c r="C5979" t="s">
        <v>30</v>
      </c>
      <c r="D5979" t="s">
        <v>7</v>
      </c>
      <c r="E5979" t="s">
        <v>3</v>
      </c>
      <c r="F5979">
        <v>3</v>
      </c>
      <c r="G5979">
        <v>0</v>
      </c>
      <c r="H5979">
        <f t="shared" si="465"/>
        <v>3</v>
      </c>
      <c r="I5979" s="3">
        <f t="shared" si="466"/>
        <v>41423</v>
      </c>
      <c r="J5979" t="s">
        <v>54</v>
      </c>
      <c r="K5979">
        <v>1677891</v>
      </c>
      <c r="L5979" t="s">
        <v>22</v>
      </c>
      <c r="M5979" t="s">
        <v>35</v>
      </c>
      <c r="N5979">
        <v>6306</v>
      </c>
      <c r="O5979">
        <v>17.940000000000001</v>
      </c>
      <c r="P5979" t="str">
        <f t="shared" si="467"/>
        <v>PORT04PORT09</v>
      </c>
      <c r="Q5979">
        <f>VLOOKUP(P5979,FreightRates!C$2:D$9,2,0)</f>
        <v>21.470399999999998</v>
      </c>
      <c r="R5979">
        <f>VLOOKUP(P5979,FreightRates!C$2:E$9,3,0)</f>
        <v>6.2E-2</v>
      </c>
      <c r="S5979">
        <f t="shared" si="468"/>
        <v>7035.5080800000014</v>
      </c>
      <c r="T5979">
        <f t="shared" si="469"/>
        <v>113129.64000000001</v>
      </c>
    </row>
    <row r="5980" spans="1:20" x14ac:dyDescent="0.35">
      <c r="A5980">
        <v>1447323709.7</v>
      </c>
      <c r="B5980" s="3">
        <v>41420</v>
      </c>
      <c r="C5980" t="s">
        <v>30</v>
      </c>
      <c r="D5980" t="s">
        <v>7</v>
      </c>
      <c r="E5980" t="s">
        <v>3</v>
      </c>
      <c r="F5980">
        <v>3</v>
      </c>
      <c r="G5980">
        <v>0</v>
      </c>
      <c r="H5980">
        <f t="shared" si="465"/>
        <v>3</v>
      </c>
      <c r="I5980" s="3">
        <f t="shared" si="466"/>
        <v>41423</v>
      </c>
      <c r="J5980" t="s">
        <v>54</v>
      </c>
      <c r="K5980">
        <v>1677891</v>
      </c>
      <c r="L5980" t="s">
        <v>22</v>
      </c>
      <c r="M5980" t="s">
        <v>35</v>
      </c>
      <c r="N5980">
        <v>5323</v>
      </c>
      <c r="O5980">
        <v>12.680000000000001</v>
      </c>
      <c r="P5980" t="str">
        <f t="shared" si="467"/>
        <v>PORT04PORT09</v>
      </c>
      <c r="Q5980">
        <f>VLOOKUP(P5980,FreightRates!C$2:D$9,2,0)</f>
        <v>21.470399999999998</v>
      </c>
      <c r="R5980">
        <f>VLOOKUP(P5980,FreightRates!C$2:E$9,3,0)</f>
        <v>6.2E-2</v>
      </c>
      <c r="S5980">
        <f t="shared" si="468"/>
        <v>4206.2000800000005</v>
      </c>
      <c r="T5980">
        <f t="shared" si="469"/>
        <v>67495.640000000014</v>
      </c>
    </row>
    <row r="5981" spans="1:20" x14ac:dyDescent="0.35">
      <c r="A5981">
        <v>1447323710.7</v>
      </c>
      <c r="B5981" s="3">
        <v>41420</v>
      </c>
      <c r="C5981" t="s">
        <v>30</v>
      </c>
      <c r="D5981" t="s">
        <v>7</v>
      </c>
      <c r="E5981" t="s">
        <v>3</v>
      </c>
      <c r="F5981">
        <v>3</v>
      </c>
      <c r="G5981">
        <v>0</v>
      </c>
      <c r="H5981">
        <f t="shared" si="465"/>
        <v>3</v>
      </c>
      <c r="I5981" s="3">
        <f t="shared" si="466"/>
        <v>41423</v>
      </c>
      <c r="J5981" t="s">
        <v>54</v>
      </c>
      <c r="K5981">
        <v>1677891</v>
      </c>
      <c r="L5981" t="s">
        <v>22</v>
      </c>
      <c r="M5981" t="s">
        <v>35</v>
      </c>
      <c r="N5981">
        <v>5274</v>
      </c>
      <c r="O5981">
        <v>14.680000000000001</v>
      </c>
      <c r="P5981" t="str">
        <f t="shared" si="467"/>
        <v>PORT04PORT09</v>
      </c>
      <c r="Q5981">
        <f>VLOOKUP(P5981,FreightRates!C$2:D$9,2,0)</f>
        <v>21.470399999999998</v>
      </c>
      <c r="R5981">
        <f>VLOOKUP(P5981,FreightRates!C$2:E$9,3,0)</f>
        <v>6.2E-2</v>
      </c>
      <c r="S5981">
        <f t="shared" si="468"/>
        <v>4821.6542400000008</v>
      </c>
      <c r="T5981">
        <f t="shared" si="469"/>
        <v>77422.320000000007</v>
      </c>
    </row>
    <row r="5982" spans="1:20" x14ac:dyDescent="0.35">
      <c r="A5982">
        <v>1447323713.7</v>
      </c>
      <c r="B5982" s="3">
        <v>41420</v>
      </c>
      <c r="C5982" t="s">
        <v>30</v>
      </c>
      <c r="D5982" t="s">
        <v>7</v>
      </c>
      <c r="E5982" t="s">
        <v>3</v>
      </c>
      <c r="F5982">
        <v>3</v>
      </c>
      <c r="G5982">
        <v>0</v>
      </c>
      <c r="H5982">
        <f t="shared" si="465"/>
        <v>3</v>
      </c>
      <c r="I5982" s="3">
        <f t="shared" si="466"/>
        <v>41423</v>
      </c>
      <c r="J5982" t="s">
        <v>54</v>
      </c>
      <c r="K5982">
        <v>1677891</v>
      </c>
      <c r="L5982" t="s">
        <v>22</v>
      </c>
      <c r="M5982" t="s">
        <v>35</v>
      </c>
      <c r="N5982">
        <v>5262</v>
      </c>
      <c r="O5982">
        <v>14.680000000000001</v>
      </c>
      <c r="P5982" t="str">
        <f t="shared" si="467"/>
        <v>PORT04PORT09</v>
      </c>
      <c r="Q5982">
        <f>VLOOKUP(P5982,FreightRates!C$2:D$9,2,0)</f>
        <v>21.470399999999998</v>
      </c>
      <c r="R5982">
        <f>VLOOKUP(P5982,FreightRates!C$2:E$9,3,0)</f>
        <v>6.2E-2</v>
      </c>
      <c r="S5982">
        <f t="shared" si="468"/>
        <v>4810.732320000001</v>
      </c>
      <c r="T5982">
        <f t="shared" si="469"/>
        <v>77246.16</v>
      </c>
    </row>
    <row r="5983" spans="1:20" x14ac:dyDescent="0.35">
      <c r="A5983">
        <v>1447323711.7</v>
      </c>
      <c r="B5983" s="3">
        <v>41420</v>
      </c>
      <c r="C5983" t="s">
        <v>30</v>
      </c>
      <c r="D5983" t="s">
        <v>7</v>
      </c>
      <c r="E5983" t="s">
        <v>3</v>
      </c>
      <c r="F5983">
        <v>3</v>
      </c>
      <c r="G5983">
        <v>0</v>
      </c>
      <c r="H5983">
        <f t="shared" si="465"/>
        <v>3</v>
      </c>
      <c r="I5983" s="3">
        <f t="shared" si="466"/>
        <v>41423</v>
      </c>
      <c r="J5983" t="s">
        <v>54</v>
      </c>
      <c r="K5983">
        <v>1677891</v>
      </c>
      <c r="L5983" t="s">
        <v>22</v>
      </c>
      <c r="M5983" t="s">
        <v>35</v>
      </c>
      <c r="N5983">
        <v>5257</v>
      </c>
      <c r="O5983">
        <v>13.66</v>
      </c>
      <c r="P5983" t="str">
        <f t="shared" si="467"/>
        <v>PORT04PORT09</v>
      </c>
      <c r="Q5983">
        <f>VLOOKUP(P5983,FreightRates!C$2:D$9,2,0)</f>
        <v>21.470399999999998</v>
      </c>
      <c r="R5983">
        <f>VLOOKUP(P5983,FreightRates!C$2:E$9,3,0)</f>
        <v>6.2E-2</v>
      </c>
      <c r="S5983">
        <f t="shared" si="468"/>
        <v>4473.7288399999998</v>
      </c>
      <c r="T5983">
        <f t="shared" si="469"/>
        <v>71810.62</v>
      </c>
    </row>
    <row r="5984" spans="1:20" x14ac:dyDescent="0.35">
      <c r="A5984">
        <v>1447323714.7</v>
      </c>
      <c r="B5984" s="3">
        <v>41420</v>
      </c>
      <c r="C5984" t="s">
        <v>30</v>
      </c>
      <c r="D5984" t="s">
        <v>7</v>
      </c>
      <c r="E5984" t="s">
        <v>3</v>
      </c>
      <c r="F5984">
        <v>3</v>
      </c>
      <c r="G5984">
        <v>0</v>
      </c>
      <c r="H5984">
        <f t="shared" si="465"/>
        <v>3</v>
      </c>
      <c r="I5984" s="3">
        <f t="shared" si="466"/>
        <v>41423</v>
      </c>
      <c r="J5984" t="s">
        <v>54</v>
      </c>
      <c r="K5984">
        <v>1677891</v>
      </c>
      <c r="L5984" t="s">
        <v>22</v>
      </c>
      <c r="M5984" t="s">
        <v>35</v>
      </c>
      <c r="N5984">
        <v>5254</v>
      </c>
      <c r="O5984">
        <v>14.64</v>
      </c>
      <c r="P5984" t="str">
        <f t="shared" si="467"/>
        <v>PORT04PORT09</v>
      </c>
      <c r="Q5984">
        <f>VLOOKUP(P5984,FreightRates!C$2:D$9,2,0)</f>
        <v>21.470399999999998</v>
      </c>
      <c r="R5984">
        <f>VLOOKUP(P5984,FreightRates!C$2:E$9,3,0)</f>
        <v>6.2E-2</v>
      </c>
      <c r="S5984">
        <f t="shared" si="468"/>
        <v>4790.42112</v>
      </c>
      <c r="T5984">
        <f t="shared" si="469"/>
        <v>76918.559999999998</v>
      </c>
    </row>
    <row r="5985" spans="1:20" x14ac:dyDescent="0.35">
      <c r="A5985">
        <v>1447323712.7</v>
      </c>
      <c r="B5985" s="3">
        <v>41420</v>
      </c>
      <c r="C5985" t="s">
        <v>30</v>
      </c>
      <c r="D5985" t="s">
        <v>7</v>
      </c>
      <c r="E5985" t="s">
        <v>3</v>
      </c>
      <c r="F5985">
        <v>3</v>
      </c>
      <c r="G5985">
        <v>0</v>
      </c>
      <c r="H5985">
        <f t="shared" si="465"/>
        <v>3</v>
      </c>
      <c r="I5985" s="3">
        <f t="shared" si="466"/>
        <v>41423</v>
      </c>
      <c r="J5985" t="s">
        <v>54</v>
      </c>
      <c r="K5985">
        <v>1677891</v>
      </c>
      <c r="L5985" t="s">
        <v>22</v>
      </c>
      <c r="M5985" t="s">
        <v>35</v>
      </c>
      <c r="N5985">
        <v>5305</v>
      </c>
      <c r="O5985">
        <v>13.58</v>
      </c>
      <c r="P5985" t="str">
        <f t="shared" si="467"/>
        <v>PORT04PORT09</v>
      </c>
      <c r="Q5985">
        <f>VLOOKUP(P5985,FreightRates!C$2:D$9,2,0)</f>
        <v>21.470399999999998</v>
      </c>
      <c r="R5985">
        <f>VLOOKUP(P5985,FreightRates!C$2:E$9,3,0)</f>
        <v>6.2E-2</v>
      </c>
      <c r="S5985">
        <f t="shared" si="468"/>
        <v>4488.0682000000006</v>
      </c>
      <c r="T5985">
        <f t="shared" si="469"/>
        <v>72041.899999999994</v>
      </c>
    </row>
    <row r="5986" spans="1:20" x14ac:dyDescent="0.35">
      <c r="A5986">
        <v>1447163443.7</v>
      </c>
      <c r="B5986" s="3">
        <v>41420</v>
      </c>
      <c r="C5986" t="s">
        <v>30</v>
      </c>
      <c r="D5986" t="s">
        <v>7</v>
      </c>
      <c r="E5986" t="s">
        <v>3</v>
      </c>
      <c r="F5986">
        <v>3</v>
      </c>
      <c r="G5986">
        <v>0</v>
      </c>
      <c r="H5986">
        <f t="shared" si="465"/>
        <v>3</v>
      </c>
      <c r="I5986" s="3">
        <f t="shared" si="466"/>
        <v>41423</v>
      </c>
      <c r="J5986" t="s">
        <v>54</v>
      </c>
      <c r="K5986">
        <v>1677891</v>
      </c>
      <c r="L5986" t="s">
        <v>22</v>
      </c>
      <c r="M5986" t="s">
        <v>35</v>
      </c>
      <c r="N5986">
        <v>7294</v>
      </c>
      <c r="O5986">
        <v>17.3</v>
      </c>
      <c r="P5986" t="str">
        <f t="shared" si="467"/>
        <v>PORT04PORT09</v>
      </c>
      <c r="Q5986">
        <f>VLOOKUP(P5986,FreightRates!C$2:D$9,2,0)</f>
        <v>21.470399999999998</v>
      </c>
      <c r="R5986">
        <f>VLOOKUP(P5986,FreightRates!C$2:E$9,3,0)</f>
        <v>6.2E-2</v>
      </c>
      <c r="S5986">
        <f t="shared" si="468"/>
        <v>7845.0147999999999</v>
      </c>
      <c r="T5986">
        <f t="shared" si="469"/>
        <v>126186.20000000001</v>
      </c>
    </row>
    <row r="5987" spans="1:20" x14ac:dyDescent="0.35">
      <c r="A5987">
        <v>1447255605.7</v>
      </c>
      <c r="B5987" s="3">
        <v>41420</v>
      </c>
      <c r="C5987" t="s">
        <v>30</v>
      </c>
      <c r="D5987" t="s">
        <v>7</v>
      </c>
      <c r="E5987" t="s">
        <v>3</v>
      </c>
      <c r="F5987">
        <v>3</v>
      </c>
      <c r="G5987">
        <v>0</v>
      </c>
      <c r="H5987">
        <f t="shared" si="465"/>
        <v>3</v>
      </c>
      <c r="I5987" s="3">
        <f t="shared" si="466"/>
        <v>41423</v>
      </c>
      <c r="J5987" t="s">
        <v>54</v>
      </c>
      <c r="K5987">
        <v>1677891</v>
      </c>
      <c r="L5987" t="s">
        <v>22</v>
      </c>
      <c r="M5987" t="s">
        <v>35</v>
      </c>
      <c r="N5987">
        <v>9331</v>
      </c>
      <c r="O5987">
        <v>24.5</v>
      </c>
      <c r="P5987" t="str">
        <f t="shared" si="467"/>
        <v>PORT04PORT09</v>
      </c>
      <c r="Q5987">
        <f>VLOOKUP(P5987,FreightRates!C$2:D$9,2,0)</f>
        <v>21.470399999999998</v>
      </c>
      <c r="R5987">
        <f>VLOOKUP(P5987,FreightRates!C$2:E$9,3,0)</f>
        <v>6.2E-2</v>
      </c>
      <c r="S5987">
        <f t="shared" si="468"/>
        <v>14195.259399999999</v>
      </c>
      <c r="T5987">
        <f t="shared" si="469"/>
        <v>228609.5</v>
      </c>
    </row>
    <row r="5988" spans="1:20" x14ac:dyDescent="0.35">
      <c r="A5988">
        <v>1447163447.7</v>
      </c>
      <c r="B5988" s="3">
        <v>41420</v>
      </c>
      <c r="C5988" t="s">
        <v>30</v>
      </c>
      <c r="D5988" t="s">
        <v>7</v>
      </c>
      <c r="E5988" t="s">
        <v>3</v>
      </c>
      <c r="F5988">
        <v>3</v>
      </c>
      <c r="G5988">
        <v>0</v>
      </c>
      <c r="H5988">
        <f t="shared" si="465"/>
        <v>3</v>
      </c>
      <c r="I5988" s="3">
        <f t="shared" si="466"/>
        <v>41423</v>
      </c>
      <c r="J5988" t="s">
        <v>54</v>
      </c>
      <c r="K5988">
        <v>1677891</v>
      </c>
      <c r="L5988" t="s">
        <v>22</v>
      </c>
      <c r="M5988" t="s">
        <v>35</v>
      </c>
      <c r="N5988">
        <v>10322</v>
      </c>
      <c r="O5988">
        <v>25.44</v>
      </c>
      <c r="P5988" t="str">
        <f t="shared" si="467"/>
        <v>PORT04PORT09</v>
      </c>
      <c r="Q5988">
        <f>VLOOKUP(P5988,FreightRates!C$2:D$9,2,0)</f>
        <v>21.470399999999998</v>
      </c>
      <c r="R5988">
        <f>VLOOKUP(P5988,FreightRates!C$2:E$9,3,0)</f>
        <v>6.2E-2</v>
      </c>
      <c r="S5988">
        <f t="shared" si="468"/>
        <v>16302.154560000001</v>
      </c>
      <c r="T5988">
        <f t="shared" si="469"/>
        <v>262591.68</v>
      </c>
    </row>
    <row r="5989" spans="1:20" x14ac:dyDescent="0.35">
      <c r="A5989">
        <v>1447255606.7</v>
      </c>
      <c r="B5989" s="3">
        <v>41420</v>
      </c>
      <c r="C5989" t="s">
        <v>30</v>
      </c>
      <c r="D5989" t="s">
        <v>7</v>
      </c>
      <c r="E5989" t="s">
        <v>3</v>
      </c>
      <c r="F5989">
        <v>3</v>
      </c>
      <c r="G5989">
        <v>0</v>
      </c>
      <c r="H5989">
        <f t="shared" si="465"/>
        <v>3</v>
      </c>
      <c r="I5989" s="3">
        <f t="shared" si="466"/>
        <v>41423</v>
      </c>
      <c r="J5989" t="s">
        <v>54</v>
      </c>
      <c r="K5989">
        <v>1677891</v>
      </c>
      <c r="L5989" t="s">
        <v>22</v>
      </c>
      <c r="M5989" t="s">
        <v>35</v>
      </c>
      <c r="N5989">
        <v>10324</v>
      </c>
      <c r="O5989">
        <v>23.419999999999998</v>
      </c>
      <c r="P5989" t="str">
        <f t="shared" si="467"/>
        <v>PORT04PORT09</v>
      </c>
      <c r="Q5989">
        <f>VLOOKUP(P5989,FreightRates!C$2:D$9,2,0)</f>
        <v>21.470399999999998</v>
      </c>
      <c r="R5989">
        <f>VLOOKUP(P5989,FreightRates!C$2:E$9,3,0)</f>
        <v>6.2E-2</v>
      </c>
      <c r="S5989">
        <f t="shared" si="468"/>
        <v>15012.331359999998</v>
      </c>
      <c r="T5989">
        <f t="shared" si="469"/>
        <v>241788.08</v>
      </c>
    </row>
    <row r="5990" spans="1:20" x14ac:dyDescent="0.35">
      <c r="A5990">
        <v>1447198606.7</v>
      </c>
      <c r="B5990" s="3">
        <v>41420</v>
      </c>
      <c r="C5990" t="s">
        <v>30</v>
      </c>
      <c r="D5990" t="s">
        <v>7</v>
      </c>
      <c r="E5990" t="s">
        <v>3</v>
      </c>
      <c r="F5990">
        <v>3</v>
      </c>
      <c r="G5990">
        <v>0</v>
      </c>
      <c r="H5990">
        <f t="shared" si="465"/>
        <v>3</v>
      </c>
      <c r="I5990" s="3">
        <f t="shared" si="466"/>
        <v>41423</v>
      </c>
      <c r="J5990" t="s">
        <v>54</v>
      </c>
      <c r="K5990">
        <v>1677891</v>
      </c>
      <c r="L5990" t="s">
        <v>22</v>
      </c>
      <c r="M5990" t="s">
        <v>35</v>
      </c>
      <c r="N5990">
        <v>20253</v>
      </c>
      <c r="O5990">
        <v>53.540000000000006</v>
      </c>
      <c r="P5990" t="str">
        <f t="shared" si="467"/>
        <v>PORT04PORT09</v>
      </c>
      <c r="Q5990">
        <f>VLOOKUP(P5990,FreightRates!C$2:D$9,2,0)</f>
        <v>21.470399999999998</v>
      </c>
      <c r="R5990">
        <f>VLOOKUP(P5990,FreightRates!C$2:E$9,3,0)</f>
        <v>6.2E-2</v>
      </c>
      <c r="S5990">
        <f t="shared" si="468"/>
        <v>67250.898840000009</v>
      </c>
      <c r="T5990">
        <f t="shared" si="469"/>
        <v>1084345.6200000001</v>
      </c>
    </row>
    <row r="5991" spans="1:20" x14ac:dyDescent="0.35">
      <c r="A5991">
        <v>1447194627.7</v>
      </c>
      <c r="B5991" s="3">
        <v>41420</v>
      </c>
      <c r="C5991" t="s">
        <v>30</v>
      </c>
      <c r="D5991" t="s">
        <v>7</v>
      </c>
      <c r="E5991" t="s">
        <v>3</v>
      </c>
      <c r="F5991">
        <v>3</v>
      </c>
      <c r="G5991">
        <v>0</v>
      </c>
      <c r="H5991">
        <f t="shared" si="465"/>
        <v>3</v>
      </c>
      <c r="I5991" s="3">
        <f t="shared" si="466"/>
        <v>41423</v>
      </c>
      <c r="J5991" t="s">
        <v>54</v>
      </c>
      <c r="K5991">
        <v>1651126</v>
      </c>
      <c r="L5991" t="s">
        <v>22</v>
      </c>
      <c r="M5991" t="s">
        <v>35</v>
      </c>
      <c r="N5991">
        <v>346</v>
      </c>
      <c r="O5991">
        <v>1.731166666666667</v>
      </c>
      <c r="P5991" t="str">
        <f t="shared" si="467"/>
        <v>PORT04PORT09</v>
      </c>
      <c r="Q5991">
        <f>VLOOKUP(P5991,FreightRates!C$2:D$9,2,0)</f>
        <v>21.470399999999998</v>
      </c>
      <c r="R5991">
        <f>VLOOKUP(P5991,FreightRates!C$2:E$9,3,0)</f>
        <v>6.2E-2</v>
      </c>
      <c r="S5991">
        <f t="shared" si="468"/>
        <v>58.607387333333335</v>
      </c>
      <c r="T5991">
        <f t="shared" si="469"/>
        <v>598.98366666666675</v>
      </c>
    </row>
    <row r="5992" spans="1:20" x14ac:dyDescent="0.35">
      <c r="A5992">
        <v>1447233393.7</v>
      </c>
      <c r="B5992" s="3">
        <v>41420</v>
      </c>
      <c r="C5992" t="s">
        <v>30</v>
      </c>
      <c r="D5992" t="s">
        <v>7</v>
      </c>
      <c r="E5992" t="s">
        <v>3</v>
      </c>
      <c r="F5992">
        <v>3</v>
      </c>
      <c r="G5992">
        <v>0</v>
      </c>
      <c r="H5992">
        <f t="shared" si="465"/>
        <v>3</v>
      </c>
      <c r="I5992" s="3">
        <f t="shared" si="466"/>
        <v>41423</v>
      </c>
      <c r="J5992" t="s">
        <v>54</v>
      </c>
      <c r="K5992">
        <v>1651126</v>
      </c>
      <c r="L5992" t="s">
        <v>22</v>
      </c>
      <c r="M5992" t="s">
        <v>35</v>
      </c>
      <c r="N5992">
        <v>374</v>
      </c>
      <c r="O5992">
        <v>4.24</v>
      </c>
      <c r="P5992" t="str">
        <f t="shared" si="467"/>
        <v>PORT04PORT09</v>
      </c>
      <c r="Q5992">
        <f>VLOOKUP(P5992,FreightRates!C$2:D$9,2,0)</f>
        <v>21.470399999999998</v>
      </c>
      <c r="R5992">
        <f>VLOOKUP(P5992,FreightRates!C$2:E$9,3,0)</f>
        <v>6.2E-2</v>
      </c>
      <c r="S5992">
        <f t="shared" si="468"/>
        <v>119.78752</v>
      </c>
      <c r="T5992">
        <f t="shared" si="469"/>
        <v>1585.76</v>
      </c>
    </row>
    <row r="5993" spans="1:20" x14ac:dyDescent="0.35">
      <c r="A5993">
        <v>1447184614.7</v>
      </c>
      <c r="B5993" s="3">
        <v>41420</v>
      </c>
      <c r="C5993" t="s">
        <v>30</v>
      </c>
      <c r="D5993" t="s">
        <v>7</v>
      </c>
      <c r="E5993" t="s">
        <v>3</v>
      </c>
      <c r="F5993">
        <v>3</v>
      </c>
      <c r="G5993">
        <v>0</v>
      </c>
      <c r="H5993">
        <f t="shared" si="465"/>
        <v>3</v>
      </c>
      <c r="I5993" s="3">
        <f t="shared" si="466"/>
        <v>41423</v>
      </c>
      <c r="J5993" t="s">
        <v>54</v>
      </c>
      <c r="K5993">
        <v>1651350</v>
      </c>
      <c r="L5993" t="s">
        <v>22</v>
      </c>
      <c r="M5993" t="s">
        <v>35</v>
      </c>
      <c r="N5993">
        <v>434</v>
      </c>
      <c r="O5993">
        <v>6.9</v>
      </c>
      <c r="P5993" t="str">
        <f t="shared" si="467"/>
        <v>PORT04PORT09</v>
      </c>
      <c r="Q5993">
        <f>VLOOKUP(P5993,FreightRates!C$2:D$9,2,0)</f>
        <v>21.470399999999998</v>
      </c>
      <c r="R5993">
        <f>VLOOKUP(P5993,FreightRates!C$2:E$9,3,0)</f>
        <v>6.2E-2</v>
      </c>
      <c r="S5993">
        <f t="shared" si="468"/>
        <v>207.13560000000001</v>
      </c>
      <c r="T5993">
        <f t="shared" si="469"/>
        <v>2994.6000000000004</v>
      </c>
    </row>
    <row r="5994" spans="1:20" x14ac:dyDescent="0.35">
      <c r="A5994">
        <v>1447258851.7</v>
      </c>
      <c r="B5994" s="3">
        <v>41420</v>
      </c>
      <c r="C5994" t="s">
        <v>30</v>
      </c>
      <c r="D5994" t="s">
        <v>7</v>
      </c>
      <c r="E5994" t="s">
        <v>3</v>
      </c>
      <c r="F5994">
        <v>3</v>
      </c>
      <c r="G5994">
        <v>0</v>
      </c>
      <c r="H5994">
        <f t="shared" si="465"/>
        <v>3</v>
      </c>
      <c r="I5994" s="3">
        <f t="shared" si="466"/>
        <v>41423</v>
      </c>
      <c r="J5994" t="s">
        <v>54</v>
      </c>
      <c r="K5994">
        <v>1655373</v>
      </c>
      <c r="L5994" t="s">
        <v>22</v>
      </c>
      <c r="M5994" t="s">
        <v>35</v>
      </c>
      <c r="N5994">
        <v>291</v>
      </c>
      <c r="O5994">
        <v>0.78652756480843677</v>
      </c>
      <c r="P5994" t="str">
        <f t="shared" si="467"/>
        <v>PORT04PORT09</v>
      </c>
      <c r="Q5994">
        <f>VLOOKUP(P5994,FreightRates!C$2:D$9,2,0)</f>
        <v>21.470399999999998</v>
      </c>
      <c r="R5994">
        <f>VLOOKUP(P5994,FreightRates!C$2:E$9,3,0)</f>
        <v>6.2E-2</v>
      </c>
      <c r="S5994">
        <f t="shared" si="468"/>
        <v>35.660930324273814</v>
      </c>
      <c r="T5994">
        <f t="shared" si="469"/>
        <v>228.87952135925511</v>
      </c>
    </row>
    <row r="5995" spans="1:20" x14ac:dyDescent="0.35">
      <c r="A5995">
        <v>1447353784.7</v>
      </c>
      <c r="B5995" s="3">
        <v>41420</v>
      </c>
      <c r="C5995" t="s">
        <v>30</v>
      </c>
      <c r="D5995" t="s">
        <v>7</v>
      </c>
      <c r="E5995" t="s">
        <v>3</v>
      </c>
      <c r="F5995">
        <v>3</v>
      </c>
      <c r="G5995">
        <v>0</v>
      </c>
      <c r="H5995">
        <f t="shared" si="465"/>
        <v>3</v>
      </c>
      <c r="I5995" s="3">
        <f t="shared" si="466"/>
        <v>41423</v>
      </c>
      <c r="J5995" t="s">
        <v>54</v>
      </c>
      <c r="K5995">
        <v>1655373</v>
      </c>
      <c r="L5995" t="s">
        <v>22</v>
      </c>
      <c r="M5995" t="s">
        <v>35</v>
      </c>
      <c r="N5995">
        <v>296</v>
      </c>
      <c r="O5995">
        <v>0.78652756480843677</v>
      </c>
      <c r="P5995" t="str">
        <f t="shared" si="467"/>
        <v>PORT04PORT09</v>
      </c>
      <c r="Q5995">
        <f>VLOOKUP(P5995,FreightRates!C$2:D$9,2,0)</f>
        <v>21.470399999999998</v>
      </c>
      <c r="R5995">
        <f>VLOOKUP(P5995,FreightRates!C$2:E$9,3,0)</f>
        <v>6.2E-2</v>
      </c>
      <c r="S5995">
        <f t="shared" si="468"/>
        <v>35.904753869364427</v>
      </c>
      <c r="T5995">
        <f t="shared" si="469"/>
        <v>232.8121591832973</v>
      </c>
    </row>
    <row r="5996" spans="1:20" x14ac:dyDescent="0.35">
      <c r="A5996">
        <v>1447159977.7</v>
      </c>
      <c r="B5996" s="3">
        <v>41420</v>
      </c>
      <c r="C5996" t="s">
        <v>30</v>
      </c>
      <c r="D5996" t="s">
        <v>7</v>
      </c>
      <c r="E5996" t="s">
        <v>3</v>
      </c>
      <c r="F5996">
        <v>3</v>
      </c>
      <c r="G5996">
        <v>0</v>
      </c>
      <c r="H5996">
        <f t="shared" si="465"/>
        <v>3</v>
      </c>
      <c r="I5996" s="3">
        <f t="shared" si="466"/>
        <v>41423</v>
      </c>
      <c r="J5996" t="s">
        <v>54</v>
      </c>
      <c r="K5996">
        <v>1655373</v>
      </c>
      <c r="L5996" t="s">
        <v>22</v>
      </c>
      <c r="M5996" t="s">
        <v>35</v>
      </c>
      <c r="N5996">
        <v>244</v>
      </c>
      <c r="O5996">
        <v>0.39326378240421839</v>
      </c>
      <c r="P5996" t="str">
        <f t="shared" si="467"/>
        <v>PORT04PORT09</v>
      </c>
      <c r="Q5996">
        <f>VLOOKUP(P5996,FreightRates!C$2:D$9,2,0)</f>
        <v>21.470399999999998</v>
      </c>
      <c r="R5996">
        <f>VLOOKUP(P5996,FreightRates!C$2:E$9,3,0)</f>
        <v>6.2E-2</v>
      </c>
      <c r="S5996">
        <f t="shared" si="468"/>
        <v>27.419694500211016</v>
      </c>
      <c r="T5996">
        <f t="shared" si="469"/>
        <v>95.95636290662928</v>
      </c>
    </row>
    <row r="5997" spans="1:20" x14ac:dyDescent="0.35">
      <c r="A5997">
        <v>1447198883.7</v>
      </c>
      <c r="B5997" s="3">
        <v>41420</v>
      </c>
      <c r="C5997" t="s">
        <v>30</v>
      </c>
      <c r="D5997" t="s">
        <v>7</v>
      </c>
      <c r="E5997" t="s">
        <v>3</v>
      </c>
      <c r="F5997">
        <v>3</v>
      </c>
      <c r="G5997">
        <v>0</v>
      </c>
      <c r="H5997">
        <f t="shared" si="465"/>
        <v>3</v>
      </c>
      <c r="I5997" s="3">
        <f t="shared" si="466"/>
        <v>41423</v>
      </c>
      <c r="J5997" t="s">
        <v>54</v>
      </c>
      <c r="K5997">
        <v>1655373</v>
      </c>
      <c r="L5997" t="s">
        <v>22</v>
      </c>
      <c r="M5997" t="s">
        <v>35</v>
      </c>
      <c r="N5997">
        <v>301</v>
      </c>
      <c r="O5997">
        <v>0.78652756480843677</v>
      </c>
      <c r="P5997" t="str">
        <f t="shared" si="467"/>
        <v>PORT04PORT09</v>
      </c>
      <c r="Q5997">
        <f>VLOOKUP(P5997,FreightRates!C$2:D$9,2,0)</f>
        <v>21.470399999999998</v>
      </c>
      <c r="R5997">
        <f>VLOOKUP(P5997,FreightRates!C$2:E$9,3,0)</f>
        <v>6.2E-2</v>
      </c>
      <c r="S5997">
        <f t="shared" si="468"/>
        <v>36.148577414455048</v>
      </c>
      <c r="T5997">
        <f t="shared" si="469"/>
        <v>236.74479700733946</v>
      </c>
    </row>
    <row r="5998" spans="1:20" x14ac:dyDescent="0.35">
      <c r="A5998">
        <v>1447198882.7</v>
      </c>
      <c r="B5998" s="3">
        <v>41420</v>
      </c>
      <c r="C5998" t="s">
        <v>30</v>
      </c>
      <c r="D5998" t="s">
        <v>7</v>
      </c>
      <c r="E5998" t="s">
        <v>3</v>
      </c>
      <c r="F5998">
        <v>3</v>
      </c>
      <c r="G5998">
        <v>0</v>
      </c>
      <c r="H5998">
        <f t="shared" si="465"/>
        <v>3</v>
      </c>
      <c r="I5998" s="3">
        <f t="shared" si="466"/>
        <v>41423</v>
      </c>
      <c r="J5998" t="s">
        <v>54</v>
      </c>
      <c r="K5998">
        <v>1655723</v>
      </c>
      <c r="L5998" t="s">
        <v>22</v>
      </c>
      <c r="M5998" t="s">
        <v>35</v>
      </c>
      <c r="N5998">
        <v>291</v>
      </c>
      <c r="O5998">
        <v>0.26510604125083076</v>
      </c>
      <c r="P5998" t="str">
        <f t="shared" si="467"/>
        <v>PORT04PORT09</v>
      </c>
      <c r="Q5998">
        <f>VLOOKUP(P5998,FreightRates!C$2:D$9,2,0)</f>
        <v>21.470399999999998</v>
      </c>
      <c r="R5998">
        <f>VLOOKUP(P5998,FreightRates!C$2:E$9,3,0)</f>
        <v>6.2E-2</v>
      </c>
      <c r="S5998">
        <f t="shared" si="468"/>
        <v>26.253443196247488</v>
      </c>
      <c r="T5998">
        <f t="shared" si="469"/>
        <v>77.145858003991748</v>
      </c>
    </row>
    <row r="5999" spans="1:20" x14ac:dyDescent="0.35">
      <c r="A5999">
        <v>1447336257.7</v>
      </c>
      <c r="B5999" s="3">
        <v>41420</v>
      </c>
      <c r="C5999" t="s">
        <v>30</v>
      </c>
      <c r="D5999" t="s">
        <v>7</v>
      </c>
      <c r="E5999" t="s">
        <v>3</v>
      </c>
      <c r="F5999">
        <v>3</v>
      </c>
      <c r="G5999">
        <v>0</v>
      </c>
      <c r="H5999">
        <f t="shared" si="465"/>
        <v>3</v>
      </c>
      <c r="I5999" s="3">
        <f t="shared" si="466"/>
        <v>41423</v>
      </c>
      <c r="J5999" t="s">
        <v>54</v>
      </c>
      <c r="K5999">
        <v>1655723</v>
      </c>
      <c r="L5999" t="s">
        <v>22</v>
      </c>
      <c r="M5999" t="s">
        <v>35</v>
      </c>
      <c r="N5999">
        <v>333</v>
      </c>
      <c r="O5999">
        <v>2.6510604125083077</v>
      </c>
      <c r="P5999" t="str">
        <f t="shared" si="467"/>
        <v>PORT04PORT09</v>
      </c>
      <c r="Q5999">
        <f>VLOOKUP(P5999,FreightRates!C$2:D$9,2,0)</f>
        <v>21.470399999999998</v>
      </c>
      <c r="R5999">
        <f>VLOOKUP(P5999,FreightRates!C$2:E$9,3,0)</f>
        <v>6.2E-2</v>
      </c>
      <c r="S5999">
        <f t="shared" si="468"/>
        <v>76.204193276646521</v>
      </c>
      <c r="T5999">
        <f t="shared" si="469"/>
        <v>882.80311736526642</v>
      </c>
    </row>
    <row r="6000" spans="1:20" x14ac:dyDescent="0.35">
      <c r="A6000">
        <v>1447208878.7</v>
      </c>
      <c r="B6000" s="3">
        <v>41420</v>
      </c>
      <c r="C6000" t="s">
        <v>30</v>
      </c>
      <c r="D6000" t="s">
        <v>7</v>
      </c>
      <c r="E6000" t="s">
        <v>3</v>
      </c>
      <c r="F6000">
        <v>3</v>
      </c>
      <c r="G6000">
        <v>0</v>
      </c>
      <c r="H6000">
        <f t="shared" si="465"/>
        <v>3</v>
      </c>
      <c r="I6000" s="3">
        <f t="shared" si="466"/>
        <v>41423</v>
      </c>
      <c r="J6000" t="s">
        <v>54</v>
      </c>
      <c r="K6000">
        <v>1655723</v>
      </c>
      <c r="L6000" t="s">
        <v>22</v>
      </c>
      <c r="M6000" t="s">
        <v>35</v>
      </c>
      <c r="N6000">
        <v>279</v>
      </c>
      <c r="O6000">
        <v>0.1060424165003323</v>
      </c>
      <c r="P6000" t="str">
        <f t="shared" si="467"/>
        <v>PORT04PORT09</v>
      </c>
      <c r="Q6000">
        <f>VLOOKUP(P6000,FreightRates!C$2:D$9,2,0)</f>
        <v>21.470399999999998</v>
      </c>
      <c r="R6000">
        <f>VLOOKUP(P6000,FreightRates!C$2:E$9,3,0)</f>
        <v>6.2E-2</v>
      </c>
      <c r="S6000">
        <f t="shared" si="468"/>
        <v>23.304721720622744</v>
      </c>
      <c r="T6000">
        <f t="shared" si="469"/>
        <v>29.585834203592714</v>
      </c>
    </row>
    <row r="6001" spans="1:20" x14ac:dyDescent="0.35">
      <c r="A6001">
        <v>1447390666.7</v>
      </c>
      <c r="B6001" s="3">
        <v>41420</v>
      </c>
      <c r="C6001" t="s">
        <v>30</v>
      </c>
      <c r="D6001" t="s">
        <v>7</v>
      </c>
      <c r="E6001" t="s">
        <v>3</v>
      </c>
      <c r="F6001">
        <v>3</v>
      </c>
      <c r="G6001">
        <v>0</v>
      </c>
      <c r="H6001">
        <f t="shared" si="465"/>
        <v>3</v>
      </c>
      <c r="I6001" s="3">
        <f t="shared" si="466"/>
        <v>41423</v>
      </c>
      <c r="J6001" t="s">
        <v>54</v>
      </c>
      <c r="K6001">
        <v>1652538</v>
      </c>
      <c r="L6001" t="s">
        <v>22</v>
      </c>
      <c r="M6001" t="s">
        <v>35</v>
      </c>
      <c r="N6001">
        <v>344</v>
      </c>
      <c r="O6001">
        <v>1.4506666666666665</v>
      </c>
      <c r="P6001" t="str">
        <f t="shared" si="467"/>
        <v>PORT04PORT09</v>
      </c>
      <c r="Q6001">
        <f>VLOOKUP(P6001,FreightRates!C$2:D$9,2,0)</f>
        <v>21.470399999999998</v>
      </c>
      <c r="R6001">
        <f>VLOOKUP(P6001,FreightRates!C$2:E$9,3,0)</f>
        <v>6.2E-2</v>
      </c>
      <c r="S6001">
        <f t="shared" si="468"/>
        <v>52.410218666666665</v>
      </c>
      <c r="T6001">
        <f t="shared" si="469"/>
        <v>499.02933333333328</v>
      </c>
    </row>
    <row r="6002" spans="1:20" x14ac:dyDescent="0.35">
      <c r="A6002">
        <v>1447196645.7</v>
      </c>
      <c r="B6002" s="3">
        <v>41420</v>
      </c>
      <c r="C6002" t="s">
        <v>30</v>
      </c>
      <c r="D6002" t="s">
        <v>7</v>
      </c>
      <c r="E6002" t="s">
        <v>3</v>
      </c>
      <c r="F6002">
        <v>3</v>
      </c>
      <c r="G6002">
        <v>0</v>
      </c>
      <c r="H6002">
        <f t="shared" si="465"/>
        <v>3</v>
      </c>
      <c r="I6002" s="3">
        <f t="shared" si="466"/>
        <v>41423</v>
      </c>
      <c r="J6002" t="s">
        <v>54</v>
      </c>
      <c r="K6002">
        <v>1657063</v>
      </c>
      <c r="L6002" t="s">
        <v>22</v>
      </c>
      <c r="M6002" t="s">
        <v>35</v>
      </c>
      <c r="N6002">
        <v>348</v>
      </c>
      <c r="O6002">
        <v>0.41478373143963843</v>
      </c>
      <c r="P6002" t="str">
        <f t="shared" si="467"/>
        <v>PORT04PORT09</v>
      </c>
      <c r="Q6002">
        <f>VLOOKUP(P6002,FreightRates!C$2:D$9,2,0)</f>
        <v>21.470399999999998</v>
      </c>
      <c r="R6002">
        <f>VLOOKUP(P6002,FreightRates!C$2:E$9,3,0)</f>
        <v>6.2E-2</v>
      </c>
      <c r="S6002">
        <f t="shared" si="468"/>
        <v>30.419773789541637</v>
      </c>
      <c r="T6002">
        <f t="shared" si="469"/>
        <v>144.34473854099417</v>
      </c>
    </row>
    <row r="6003" spans="1:20" x14ac:dyDescent="0.35">
      <c r="A6003">
        <v>1447357376.7</v>
      </c>
      <c r="B6003" s="3">
        <v>41420</v>
      </c>
      <c r="C6003" t="s">
        <v>30</v>
      </c>
      <c r="D6003" t="s">
        <v>7</v>
      </c>
      <c r="E6003" t="s">
        <v>3</v>
      </c>
      <c r="F6003">
        <v>3</v>
      </c>
      <c r="G6003">
        <v>0</v>
      </c>
      <c r="H6003">
        <f t="shared" si="465"/>
        <v>3</v>
      </c>
      <c r="I6003" s="3">
        <f t="shared" si="466"/>
        <v>41423</v>
      </c>
      <c r="J6003" t="s">
        <v>54</v>
      </c>
      <c r="K6003">
        <v>1657063</v>
      </c>
      <c r="L6003" t="s">
        <v>22</v>
      </c>
      <c r="M6003" t="s">
        <v>35</v>
      </c>
      <c r="N6003">
        <v>386</v>
      </c>
      <c r="O6003">
        <v>2.4887023886378308</v>
      </c>
      <c r="P6003" t="str">
        <f t="shared" si="467"/>
        <v>PORT04PORT09</v>
      </c>
      <c r="Q6003">
        <f>VLOOKUP(P6003,FreightRates!C$2:D$9,2,0)</f>
        <v>21.470399999999998</v>
      </c>
      <c r="R6003">
        <f>VLOOKUP(P6003,FreightRates!C$2:E$9,3,0)</f>
        <v>6.2E-2</v>
      </c>
      <c r="S6003">
        <f t="shared" si="468"/>
        <v>81.03002556488056</v>
      </c>
      <c r="T6003">
        <f t="shared" si="469"/>
        <v>960.63912201420271</v>
      </c>
    </row>
    <row r="6004" spans="1:20" x14ac:dyDescent="0.35">
      <c r="A6004">
        <v>1447204324.7</v>
      </c>
      <c r="B6004" s="3">
        <v>41420</v>
      </c>
      <c r="C6004" t="s">
        <v>30</v>
      </c>
      <c r="D6004" t="s">
        <v>7</v>
      </c>
      <c r="E6004" t="s">
        <v>3</v>
      </c>
      <c r="F6004">
        <v>3</v>
      </c>
      <c r="G6004">
        <v>0</v>
      </c>
      <c r="H6004">
        <f t="shared" si="465"/>
        <v>3</v>
      </c>
      <c r="I6004" s="3">
        <f t="shared" si="466"/>
        <v>41423</v>
      </c>
      <c r="J6004" t="s">
        <v>54</v>
      </c>
      <c r="K6004">
        <v>1657063</v>
      </c>
      <c r="L6004" t="s">
        <v>22</v>
      </c>
      <c r="M6004" t="s">
        <v>35</v>
      </c>
      <c r="N6004">
        <v>435</v>
      </c>
      <c r="O6004">
        <v>2.4887023886378308</v>
      </c>
      <c r="P6004" t="str">
        <f t="shared" si="467"/>
        <v>PORT04PORT09</v>
      </c>
      <c r="Q6004">
        <f>VLOOKUP(P6004,FreightRates!C$2:D$9,2,0)</f>
        <v>21.470399999999998</v>
      </c>
      <c r="R6004">
        <f>VLOOKUP(P6004,FreightRates!C$2:E$9,3,0)</f>
        <v>6.2E-2</v>
      </c>
      <c r="S6004">
        <f t="shared" si="468"/>
        <v>88.590703421562296</v>
      </c>
      <c r="T6004">
        <f t="shared" si="469"/>
        <v>1082.5855390574563</v>
      </c>
    </row>
    <row r="6005" spans="1:20" x14ac:dyDescent="0.35">
      <c r="A6005">
        <v>1447336031.7</v>
      </c>
      <c r="B6005" s="3">
        <v>41420</v>
      </c>
      <c r="C6005" t="s">
        <v>30</v>
      </c>
      <c r="D6005" t="s">
        <v>7</v>
      </c>
      <c r="E6005" t="s">
        <v>3</v>
      </c>
      <c r="F6005">
        <v>3</v>
      </c>
      <c r="G6005">
        <v>0</v>
      </c>
      <c r="H6005">
        <f t="shared" si="465"/>
        <v>3</v>
      </c>
      <c r="I6005" s="3">
        <f t="shared" si="466"/>
        <v>41423</v>
      </c>
      <c r="J6005" t="s">
        <v>54</v>
      </c>
      <c r="K6005">
        <v>1657063</v>
      </c>
      <c r="L6005" t="s">
        <v>22</v>
      </c>
      <c r="M6005" t="s">
        <v>35</v>
      </c>
      <c r="N6005">
        <v>301</v>
      </c>
      <c r="O6005">
        <v>0.82956746287927685</v>
      </c>
      <c r="P6005" t="str">
        <f t="shared" si="467"/>
        <v>PORT04PORT09</v>
      </c>
      <c r="Q6005">
        <f>VLOOKUP(P6005,FreightRates!C$2:D$9,2,0)</f>
        <v>21.470399999999998</v>
      </c>
      <c r="R6005">
        <f>VLOOKUP(P6005,FreightRates!C$2:E$9,3,0)</f>
        <v>6.2E-2</v>
      </c>
      <c r="S6005">
        <f t="shared" si="468"/>
        <v>36.95178799225306</v>
      </c>
      <c r="T6005">
        <f t="shared" si="469"/>
        <v>249.69980632666233</v>
      </c>
    </row>
    <row r="6006" spans="1:20" x14ac:dyDescent="0.35">
      <c r="A6006">
        <v>1447159851.7</v>
      </c>
      <c r="B6006" s="3">
        <v>41420</v>
      </c>
      <c r="C6006" t="s">
        <v>30</v>
      </c>
      <c r="D6006" t="s">
        <v>7</v>
      </c>
      <c r="E6006" t="s">
        <v>3</v>
      </c>
      <c r="F6006">
        <v>3</v>
      </c>
      <c r="G6006">
        <v>0</v>
      </c>
      <c r="H6006">
        <f t="shared" si="465"/>
        <v>3</v>
      </c>
      <c r="I6006" s="3">
        <f t="shared" si="466"/>
        <v>41423</v>
      </c>
      <c r="J6006" t="s">
        <v>54</v>
      </c>
      <c r="K6006">
        <v>1657063</v>
      </c>
      <c r="L6006" t="s">
        <v>22</v>
      </c>
      <c r="M6006" t="s">
        <v>35</v>
      </c>
      <c r="N6006">
        <v>432</v>
      </c>
      <c r="O6006">
        <v>2.4887023886378308</v>
      </c>
      <c r="P6006" t="str">
        <f t="shared" si="467"/>
        <v>PORT04PORT09</v>
      </c>
      <c r="Q6006">
        <f>VLOOKUP(P6006,FreightRates!C$2:D$9,2,0)</f>
        <v>21.470399999999998</v>
      </c>
      <c r="R6006">
        <f>VLOOKUP(P6006,FreightRates!C$2:E$9,3,0)</f>
        <v>6.2E-2</v>
      </c>
      <c r="S6006">
        <f t="shared" si="468"/>
        <v>88.127804777275657</v>
      </c>
      <c r="T6006">
        <f t="shared" si="469"/>
        <v>1075.1194318915429</v>
      </c>
    </row>
    <row r="6007" spans="1:20" x14ac:dyDescent="0.35">
      <c r="A6007">
        <v>1447266888.7</v>
      </c>
      <c r="B6007" s="3">
        <v>41420</v>
      </c>
      <c r="C6007" t="s">
        <v>30</v>
      </c>
      <c r="D6007" t="s">
        <v>7</v>
      </c>
      <c r="E6007" t="s">
        <v>3</v>
      </c>
      <c r="F6007">
        <v>3</v>
      </c>
      <c r="G6007">
        <v>0</v>
      </c>
      <c r="H6007">
        <f t="shared" si="465"/>
        <v>3</v>
      </c>
      <c r="I6007" s="3">
        <f t="shared" si="466"/>
        <v>41423</v>
      </c>
      <c r="J6007" t="s">
        <v>54</v>
      </c>
      <c r="K6007">
        <v>1657063</v>
      </c>
      <c r="L6007" t="s">
        <v>22</v>
      </c>
      <c r="M6007" t="s">
        <v>35</v>
      </c>
      <c r="N6007">
        <v>470</v>
      </c>
      <c r="O6007">
        <v>2.58</v>
      </c>
      <c r="P6007" t="str">
        <f t="shared" si="467"/>
        <v>PORT04PORT09</v>
      </c>
      <c r="Q6007">
        <f>VLOOKUP(P6007,FreightRates!C$2:D$9,2,0)</f>
        <v>21.470399999999998</v>
      </c>
      <c r="R6007">
        <f>VLOOKUP(P6007,FreightRates!C$2:E$9,3,0)</f>
        <v>6.2E-2</v>
      </c>
      <c r="S6007">
        <f t="shared" si="468"/>
        <v>96.651599999999988</v>
      </c>
      <c r="T6007">
        <f t="shared" si="469"/>
        <v>1212.6000000000001</v>
      </c>
    </row>
    <row r="6008" spans="1:20" x14ac:dyDescent="0.35">
      <c r="A6008">
        <v>1447367941.7</v>
      </c>
      <c r="B6008" s="3">
        <v>41420</v>
      </c>
      <c r="C6008" t="s">
        <v>30</v>
      </c>
      <c r="D6008" t="s">
        <v>7</v>
      </c>
      <c r="E6008" t="s">
        <v>3</v>
      </c>
      <c r="F6008">
        <v>3</v>
      </c>
      <c r="G6008">
        <v>0</v>
      </c>
      <c r="H6008">
        <f t="shared" si="465"/>
        <v>3</v>
      </c>
      <c r="I6008" s="3">
        <f t="shared" si="466"/>
        <v>41423</v>
      </c>
      <c r="J6008" t="s">
        <v>54</v>
      </c>
      <c r="K6008">
        <v>1657063</v>
      </c>
      <c r="L6008" t="s">
        <v>22</v>
      </c>
      <c r="M6008" t="s">
        <v>35</v>
      </c>
      <c r="N6008">
        <v>437</v>
      </c>
      <c r="O6008">
        <v>2.68</v>
      </c>
      <c r="P6008" t="str">
        <f t="shared" si="467"/>
        <v>PORT04PORT09</v>
      </c>
      <c r="Q6008">
        <f>VLOOKUP(P6008,FreightRates!C$2:D$9,2,0)</f>
        <v>21.470399999999998</v>
      </c>
      <c r="R6008">
        <f>VLOOKUP(P6008,FreightRates!C$2:E$9,3,0)</f>
        <v>6.2E-2</v>
      </c>
      <c r="S6008">
        <f t="shared" si="468"/>
        <v>94.082319999999996</v>
      </c>
      <c r="T6008">
        <f t="shared" si="469"/>
        <v>1171.1600000000001</v>
      </c>
    </row>
    <row r="6009" spans="1:20" x14ac:dyDescent="0.35">
      <c r="A6009">
        <v>1447386811.7</v>
      </c>
      <c r="B6009" s="3">
        <v>41420</v>
      </c>
      <c r="C6009" t="s">
        <v>30</v>
      </c>
      <c r="D6009" t="s">
        <v>7</v>
      </c>
      <c r="E6009" t="s">
        <v>3</v>
      </c>
      <c r="F6009">
        <v>3</v>
      </c>
      <c r="G6009">
        <v>0</v>
      </c>
      <c r="H6009">
        <f t="shared" si="465"/>
        <v>3</v>
      </c>
      <c r="I6009" s="3">
        <f t="shared" si="466"/>
        <v>41423</v>
      </c>
      <c r="J6009" t="s">
        <v>54</v>
      </c>
      <c r="K6009">
        <v>1660563</v>
      </c>
      <c r="L6009" t="s">
        <v>22</v>
      </c>
      <c r="M6009" t="s">
        <v>35</v>
      </c>
      <c r="N6009">
        <v>596</v>
      </c>
      <c r="O6009">
        <v>4.38</v>
      </c>
      <c r="P6009" t="str">
        <f t="shared" si="467"/>
        <v>PORT04PORT09</v>
      </c>
      <c r="Q6009">
        <f>VLOOKUP(P6009,FreightRates!C$2:D$9,2,0)</f>
        <v>21.470399999999998</v>
      </c>
      <c r="R6009">
        <f>VLOOKUP(P6009,FreightRates!C$2:E$9,3,0)</f>
        <v>6.2E-2</v>
      </c>
      <c r="S6009">
        <f t="shared" si="468"/>
        <v>183.32015999999999</v>
      </c>
      <c r="T6009">
        <f t="shared" si="469"/>
        <v>2610.48</v>
      </c>
    </row>
    <row r="6010" spans="1:20" x14ac:dyDescent="0.35">
      <c r="A6010">
        <v>1447392838.7</v>
      </c>
      <c r="B6010" s="3">
        <v>41420</v>
      </c>
      <c r="C6010" t="s">
        <v>30</v>
      </c>
      <c r="D6010" t="s">
        <v>7</v>
      </c>
      <c r="E6010" t="s">
        <v>3</v>
      </c>
      <c r="F6010">
        <v>3</v>
      </c>
      <c r="G6010">
        <v>0</v>
      </c>
      <c r="H6010">
        <f t="shared" si="465"/>
        <v>3</v>
      </c>
      <c r="I6010" s="3">
        <f t="shared" si="466"/>
        <v>41423</v>
      </c>
      <c r="J6010" t="s">
        <v>54</v>
      </c>
      <c r="K6010">
        <v>1657063</v>
      </c>
      <c r="L6010" t="s">
        <v>22</v>
      </c>
      <c r="M6010" t="s">
        <v>35</v>
      </c>
      <c r="N6010">
        <v>646</v>
      </c>
      <c r="O6010">
        <v>3.6</v>
      </c>
      <c r="P6010" t="str">
        <f t="shared" si="467"/>
        <v>PORT04PORT09</v>
      </c>
      <c r="Q6010">
        <f>VLOOKUP(P6010,FreightRates!C$2:D$9,2,0)</f>
        <v>21.470399999999998</v>
      </c>
      <c r="R6010">
        <f>VLOOKUP(P6010,FreightRates!C$2:E$9,3,0)</f>
        <v>6.2E-2</v>
      </c>
      <c r="S6010">
        <f t="shared" si="468"/>
        <v>165.6576</v>
      </c>
      <c r="T6010">
        <f t="shared" si="469"/>
        <v>2325.6</v>
      </c>
    </row>
    <row r="6011" spans="1:20" x14ac:dyDescent="0.35">
      <c r="A6011">
        <v>1447152322.7</v>
      </c>
      <c r="B6011" s="3">
        <v>41420</v>
      </c>
      <c r="C6011" t="s">
        <v>30</v>
      </c>
      <c r="D6011" t="s">
        <v>7</v>
      </c>
      <c r="E6011" t="s">
        <v>3</v>
      </c>
      <c r="F6011">
        <v>3</v>
      </c>
      <c r="G6011">
        <v>0</v>
      </c>
      <c r="H6011">
        <f t="shared" si="465"/>
        <v>3</v>
      </c>
      <c r="I6011" s="3">
        <f t="shared" si="466"/>
        <v>41423</v>
      </c>
      <c r="J6011" t="s">
        <v>54</v>
      </c>
      <c r="K6011">
        <v>1657063</v>
      </c>
      <c r="L6011" t="s">
        <v>22</v>
      </c>
      <c r="M6011" t="s">
        <v>35</v>
      </c>
      <c r="N6011">
        <v>624</v>
      </c>
      <c r="O6011">
        <v>3.5999999999999996</v>
      </c>
      <c r="P6011" t="str">
        <f t="shared" si="467"/>
        <v>PORT04PORT09</v>
      </c>
      <c r="Q6011">
        <f>VLOOKUP(P6011,FreightRates!C$2:D$9,2,0)</f>
        <v>21.470399999999998</v>
      </c>
      <c r="R6011">
        <f>VLOOKUP(P6011,FreightRates!C$2:E$9,3,0)</f>
        <v>6.2E-2</v>
      </c>
      <c r="S6011">
        <f t="shared" si="468"/>
        <v>160.74719999999996</v>
      </c>
      <c r="T6011">
        <f t="shared" si="469"/>
        <v>2246.3999999999996</v>
      </c>
    </row>
    <row r="6012" spans="1:20" x14ac:dyDescent="0.35">
      <c r="A6012">
        <v>1447167235.7</v>
      </c>
      <c r="B6012" s="3">
        <v>41420</v>
      </c>
      <c r="C6012" t="s">
        <v>30</v>
      </c>
      <c r="D6012" t="s">
        <v>7</v>
      </c>
      <c r="E6012" t="s">
        <v>3</v>
      </c>
      <c r="F6012">
        <v>3</v>
      </c>
      <c r="G6012">
        <v>0</v>
      </c>
      <c r="H6012">
        <f t="shared" si="465"/>
        <v>3</v>
      </c>
      <c r="I6012" s="3">
        <f t="shared" si="466"/>
        <v>41423</v>
      </c>
      <c r="J6012" t="s">
        <v>54</v>
      </c>
      <c r="K6012">
        <v>1660563</v>
      </c>
      <c r="L6012" t="s">
        <v>22</v>
      </c>
      <c r="M6012" t="s">
        <v>35</v>
      </c>
      <c r="N6012">
        <v>2891</v>
      </c>
      <c r="O6012">
        <v>21.78</v>
      </c>
      <c r="P6012" t="str">
        <f t="shared" si="467"/>
        <v>PORT04PORT09</v>
      </c>
      <c r="Q6012">
        <f>VLOOKUP(P6012,FreightRates!C$2:D$9,2,0)</f>
        <v>21.470399999999998</v>
      </c>
      <c r="R6012">
        <f>VLOOKUP(P6012,FreightRates!C$2:E$9,3,0)</f>
        <v>6.2E-2</v>
      </c>
      <c r="S6012">
        <f t="shared" si="468"/>
        <v>3925.3611600000004</v>
      </c>
      <c r="T6012">
        <f t="shared" si="469"/>
        <v>62965.98</v>
      </c>
    </row>
    <row r="6013" spans="1:20" x14ac:dyDescent="0.35">
      <c r="A6013">
        <v>1447226319.7</v>
      </c>
      <c r="B6013" s="3">
        <v>41420</v>
      </c>
      <c r="C6013" t="s">
        <v>30</v>
      </c>
      <c r="D6013" t="s">
        <v>7</v>
      </c>
      <c r="E6013" t="s">
        <v>3</v>
      </c>
      <c r="F6013">
        <v>3</v>
      </c>
      <c r="G6013">
        <v>0</v>
      </c>
      <c r="H6013">
        <f t="shared" si="465"/>
        <v>3</v>
      </c>
      <c r="I6013" s="3">
        <f t="shared" si="466"/>
        <v>41423</v>
      </c>
      <c r="J6013" t="s">
        <v>54</v>
      </c>
      <c r="K6013">
        <v>1660563</v>
      </c>
      <c r="L6013" t="s">
        <v>22</v>
      </c>
      <c r="M6013" t="s">
        <v>35</v>
      </c>
      <c r="N6013">
        <v>747</v>
      </c>
      <c r="O6013">
        <v>4.4400000000000004</v>
      </c>
      <c r="P6013" t="str">
        <f t="shared" si="467"/>
        <v>PORT04PORT09</v>
      </c>
      <c r="Q6013">
        <f>VLOOKUP(P6013,FreightRates!C$2:D$9,2,0)</f>
        <v>21.470399999999998</v>
      </c>
      <c r="R6013">
        <f>VLOOKUP(P6013,FreightRates!C$2:E$9,3,0)</f>
        <v>6.2E-2</v>
      </c>
      <c r="S6013">
        <f t="shared" si="468"/>
        <v>227.10455999999999</v>
      </c>
      <c r="T6013">
        <f t="shared" si="469"/>
        <v>3316.6800000000003</v>
      </c>
    </row>
    <row r="6014" spans="1:20" x14ac:dyDescent="0.35">
      <c r="A6014">
        <v>1447266899.7</v>
      </c>
      <c r="B6014" s="3">
        <v>41420</v>
      </c>
      <c r="C6014" t="s">
        <v>30</v>
      </c>
      <c r="D6014" t="s">
        <v>7</v>
      </c>
      <c r="E6014" t="s">
        <v>3</v>
      </c>
      <c r="F6014">
        <v>3</v>
      </c>
      <c r="G6014">
        <v>0</v>
      </c>
      <c r="H6014">
        <f t="shared" si="465"/>
        <v>3</v>
      </c>
      <c r="I6014" s="3">
        <f t="shared" si="466"/>
        <v>41423</v>
      </c>
      <c r="J6014" t="s">
        <v>54</v>
      </c>
      <c r="K6014">
        <v>1656839</v>
      </c>
      <c r="L6014" t="s">
        <v>22</v>
      </c>
      <c r="M6014" t="s">
        <v>35</v>
      </c>
      <c r="N6014">
        <v>350</v>
      </c>
      <c r="O6014">
        <v>1.2268156424581007</v>
      </c>
      <c r="P6014" t="str">
        <f t="shared" si="467"/>
        <v>PORT04PORT09</v>
      </c>
      <c r="Q6014">
        <f>VLOOKUP(P6014,FreightRates!C$2:D$9,2,0)</f>
        <v>21.470399999999998</v>
      </c>
      <c r="R6014">
        <f>VLOOKUP(P6014,FreightRates!C$2:E$9,3,0)</f>
        <v>6.2E-2</v>
      </c>
      <c r="S6014">
        <f t="shared" si="468"/>
        <v>48.092299441340785</v>
      </c>
      <c r="T6014">
        <f t="shared" si="469"/>
        <v>429.38547486033525</v>
      </c>
    </row>
    <row r="6015" spans="1:20" x14ac:dyDescent="0.35">
      <c r="A6015">
        <v>1447193108.7</v>
      </c>
      <c r="B6015" s="3">
        <v>41420</v>
      </c>
      <c r="C6015" t="s">
        <v>30</v>
      </c>
      <c r="D6015" t="s">
        <v>7</v>
      </c>
      <c r="E6015" t="s">
        <v>3</v>
      </c>
      <c r="F6015">
        <v>3</v>
      </c>
      <c r="G6015">
        <v>0</v>
      </c>
      <c r="H6015">
        <f t="shared" si="465"/>
        <v>3</v>
      </c>
      <c r="I6015" s="3">
        <f t="shared" si="466"/>
        <v>41423</v>
      </c>
      <c r="J6015" t="s">
        <v>54</v>
      </c>
      <c r="K6015">
        <v>1656839</v>
      </c>
      <c r="L6015" t="s">
        <v>22</v>
      </c>
      <c r="M6015" t="s">
        <v>35</v>
      </c>
      <c r="N6015">
        <v>420</v>
      </c>
      <c r="O6015">
        <v>1.8811173184357546</v>
      </c>
      <c r="P6015" t="str">
        <f t="shared" si="467"/>
        <v>PORT04PORT09</v>
      </c>
      <c r="Q6015">
        <f>VLOOKUP(P6015,FreightRates!C$2:D$9,2,0)</f>
        <v>21.470399999999998</v>
      </c>
      <c r="R6015">
        <f>VLOOKUP(P6015,FreightRates!C$2:E$9,3,0)</f>
        <v>6.2E-2</v>
      </c>
      <c r="S6015">
        <f t="shared" si="468"/>
        <v>70.454694972067045</v>
      </c>
      <c r="T6015">
        <f t="shared" si="469"/>
        <v>790.06927374301688</v>
      </c>
    </row>
    <row r="6016" spans="1:20" x14ac:dyDescent="0.35">
      <c r="A6016">
        <v>1447273234.7</v>
      </c>
      <c r="B6016" s="3">
        <v>41420</v>
      </c>
      <c r="C6016" t="s">
        <v>30</v>
      </c>
      <c r="D6016" t="s">
        <v>7</v>
      </c>
      <c r="E6016" t="s">
        <v>3</v>
      </c>
      <c r="F6016">
        <v>3</v>
      </c>
      <c r="G6016">
        <v>0</v>
      </c>
      <c r="H6016">
        <f t="shared" si="465"/>
        <v>3</v>
      </c>
      <c r="I6016" s="3">
        <f t="shared" si="466"/>
        <v>41423</v>
      </c>
      <c r="J6016" t="s">
        <v>54</v>
      </c>
      <c r="K6016">
        <v>1656839</v>
      </c>
      <c r="L6016" t="s">
        <v>22</v>
      </c>
      <c r="M6016" t="s">
        <v>35</v>
      </c>
      <c r="N6016">
        <v>785</v>
      </c>
      <c r="O6016">
        <v>4.5999999999999996</v>
      </c>
      <c r="P6016" t="str">
        <f t="shared" si="467"/>
        <v>PORT04PORT09</v>
      </c>
      <c r="Q6016">
        <f>VLOOKUP(P6016,FreightRates!C$2:D$9,2,0)</f>
        <v>21.470399999999998</v>
      </c>
      <c r="R6016">
        <f>VLOOKUP(P6016,FreightRates!C$2:E$9,3,0)</f>
        <v>6.2E-2</v>
      </c>
      <c r="S6016">
        <f t="shared" si="468"/>
        <v>245.35239999999999</v>
      </c>
      <c r="T6016">
        <f t="shared" si="469"/>
        <v>3610.9999999999995</v>
      </c>
    </row>
    <row r="6017" spans="1:20" x14ac:dyDescent="0.35">
      <c r="A6017">
        <v>1447355129.7</v>
      </c>
      <c r="B6017" s="3">
        <v>41420</v>
      </c>
      <c r="C6017" t="s">
        <v>30</v>
      </c>
      <c r="D6017" t="s">
        <v>7</v>
      </c>
      <c r="E6017" t="s">
        <v>3</v>
      </c>
      <c r="F6017">
        <v>3</v>
      </c>
      <c r="G6017">
        <v>0</v>
      </c>
      <c r="H6017">
        <f t="shared" si="465"/>
        <v>3</v>
      </c>
      <c r="I6017" s="3">
        <f t="shared" si="466"/>
        <v>41423</v>
      </c>
      <c r="J6017" t="s">
        <v>54</v>
      </c>
      <c r="K6017">
        <v>1660885</v>
      </c>
      <c r="L6017" t="s">
        <v>22</v>
      </c>
      <c r="M6017" t="s">
        <v>35</v>
      </c>
      <c r="N6017">
        <v>414</v>
      </c>
      <c r="O6017">
        <v>1.0590364491178406</v>
      </c>
      <c r="P6017" t="str">
        <f t="shared" si="467"/>
        <v>PORT04PORT09</v>
      </c>
      <c r="Q6017">
        <f>VLOOKUP(P6017,FreightRates!C$2:D$9,2,0)</f>
        <v>21.470399999999998</v>
      </c>
      <c r="R6017">
        <f>VLOOKUP(P6017,FreightRates!C$2:E$9,3,0)</f>
        <v>6.2E-2</v>
      </c>
      <c r="S6017">
        <f t="shared" si="468"/>
        <v>48.653747575956729</v>
      </c>
      <c r="T6017">
        <f t="shared" si="469"/>
        <v>438.44108993478596</v>
      </c>
    </row>
    <row r="6018" spans="1:20" x14ac:dyDescent="0.35">
      <c r="A6018">
        <v>1447251216.7</v>
      </c>
      <c r="B6018" s="3">
        <v>41420</v>
      </c>
      <c r="C6018" t="s">
        <v>30</v>
      </c>
      <c r="D6018" t="s">
        <v>7</v>
      </c>
      <c r="E6018" t="s">
        <v>3</v>
      </c>
      <c r="F6018">
        <v>3</v>
      </c>
      <c r="G6018">
        <v>0</v>
      </c>
      <c r="H6018">
        <f t="shared" si="465"/>
        <v>3</v>
      </c>
      <c r="I6018" s="3">
        <f t="shared" si="466"/>
        <v>41423</v>
      </c>
      <c r="J6018" t="s">
        <v>54</v>
      </c>
      <c r="K6018">
        <v>1660885</v>
      </c>
      <c r="L6018" t="s">
        <v>22</v>
      </c>
      <c r="M6018" t="s">
        <v>35</v>
      </c>
      <c r="N6018">
        <v>600</v>
      </c>
      <c r="O6018">
        <v>2.6917176415078448</v>
      </c>
      <c r="P6018" t="str">
        <f t="shared" si="467"/>
        <v>PORT04PORT09</v>
      </c>
      <c r="Q6018">
        <f>VLOOKUP(P6018,FreightRates!C$2:D$9,2,0)</f>
        <v>21.470399999999998</v>
      </c>
      <c r="R6018">
        <f>VLOOKUP(P6018,FreightRates!C$2:E$9,3,0)</f>
        <v>6.2E-2</v>
      </c>
      <c r="S6018">
        <f t="shared" si="468"/>
        <v>121.60229626409183</v>
      </c>
      <c r="T6018">
        <f t="shared" si="469"/>
        <v>1615.0305849047068</v>
      </c>
    </row>
    <row r="6019" spans="1:20" x14ac:dyDescent="0.35">
      <c r="A6019">
        <v>1447156636.7</v>
      </c>
      <c r="B6019" s="3">
        <v>41420</v>
      </c>
      <c r="C6019" t="s">
        <v>30</v>
      </c>
      <c r="D6019" t="s">
        <v>7</v>
      </c>
      <c r="E6019" t="s">
        <v>3</v>
      </c>
      <c r="F6019">
        <v>3</v>
      </c>
      <c r="G6019">
        <v>0</v>
      </c>
      <c r="H6019">
        <f t="shared" ref="H6019:H6082" si="470">F6019+G6019</f>
        <v>3</v>
      </c>
      <c r="I6019" s="3">
        <f t="shared" ref="I6019:I6082" si="471">B6019+F6019+G6019</f>
        <v>41423</v>
      </c>
      <c r="J6019" t="s">
        <v>54</v>
      </c>
      <c r="K6019">
        <v>1660885</v>
      </c>
      <c r="L6019" t="s">
        <v>22</v>
      </c>
      <c r="M6019" t="s">
        <v>35</v>
      </c>
      <c r="N6019">
        <v>321</v>
      </c>
      <c r="O6019">
        <v>0.52951822455892028</v>
      </c>
      <c r="P6019" t="str">
        <f t="shared" ref="P6019:P6082" si="472">CONCATENATE(C6019,M6019)</f>
        <v>PORT04PORT09</v>
      </c>
      <c r="Q6019">
        <f>VLOOKUP(P6019,FreightRates!C$2:D$9,2,0)</f>
        <v>21.470399999999998</v>
      </c>
      <c r="R6019">
        <f>VLOOKUP(P6019,FreightRates!C$2:E$9,3,0)</f>
        <v>6.2E-2</v>
      </c>
      <c r="S6019">
        <f t="shared" ref="S6019:S6082" si="473">(R6019*O6019*N6019)+Q6019</f>
        <v>32.008871705171629</v>
      </c>
      <c r="T6019">
        <f t="shared" ref="T6019:T6082" si="474">O6019*N6019</f>
        <v>169.97535008341342</v>
      </c>
    </row>
    <row r="6020" spans="1:20" x14ac:dyDescent="0.35">
      <c r="A6020">
        <v>1447386810.7</v>
      </c>
      <c r="B6020" s="3">
        <v>41420</v>
      </c>
      <c r="C6020" t="s">
        <v>30</v>
      </c>
      <c r="D6020" t="s">
        <v>7</v>
      </c>
      <c r="E6020" t="s">
        <v>3</v>
      </c>
      <c r="F6020">
        <v>3</v>
      </c>
      <c r="G6020">
        <v>0</v>
      </c>
      <c r="H6020">
        <f t="shared" si="470"/>
        <v>3</v>
      </c>
      <c r="I6020" s="3">
        <f t="shared" si="471"/>
        <v>41423</v>
      </c>
      <c r="J6020" t="s">
        <v>54</v>
      </c>
      <c r="K6020">
        <v>1660885</v>
      </c>
      <c r="L6020" t="s">
        <v>22</v>
      </c>
      <c r="M6020" t="s">
        <v>35</v>
      </c>
      <c r="N6020">
        <v>1291</v>
      </c>
      <c r="O6020">
        <v>8.9135567800751581</v>
      </c>
      <c r="P6020" t="str">
        <f t="shared" si="472"/>
        <v>PORT04PORT09</v>
      </c>
      <c r="Q6020">
        <f>VLOOKUP(P6020,FreightRates!C$2:D$9,2,0)</f>
        <v>21.470399999999998</v>
      </c>
      <c r="R6020">
        <f>VLOOKUP(P6020,FreightRates!C$2:E$9,3,0)</f>
        <v>6.2E-2</v>
      </c>
      <c r="S6020">
        <f t="shared" si="473"/>
        <v>734.92931179077584</v>
      </c>
      <c r="T6020">
        <f t="shared" si="474"/>
        <v>11507.401803077029</v>
      </c>
    </row>
    <row r="6021" spans="1:20" x14ac:dyDescent="0.35">
      <c r="A6021">
        <v>1447383187.7</v>
      </c>
      <c r="B6021" s="3">
        <v>41420</v>
      </c>
      <c r="C6021" t="s">
        <v>30</v>
      </c>
      <c r="D6021" t="s">
        <v>7</v>
      </c>
      <c r="E6021" t="s">
        <v>3</v>
      </c>
      <c r="F6021">
        <v>3</v>
      </c>
      <c r="G6021">
        <v>0</v>
      </c>
      <c r="H6021">
        <f t="shared" si="470"/>
        <v>3</v>
      </c>
      <c r="I6021" s="3">
        <f t="shared" si="471"/>
        <v>41423</v>
      </c>
      <c r="J6021" t="s">
        <v>54</v>
      </c>
      <c r="K6021">
        <v>1660885</v>
      </c>
      <c r="L6021" t="s">
        <v>22</v>
      </c>
      <c r="M6021" t="s">
        <v>35</v>
      </c>
      <c r="N6021">
        <v>326</v>
      </c>
      <c r="O6021">
        <v>0.17650607485297343</v>
      </c>
      <c r="P6021" t="str">
        <f t="shared" si="472"/>
        <v>PORT04PORT09</v>
      </c>
      <c r="Q6021">
        <f>VLOOKUP(P6021,FreightRates!C$2:D$9,2,0)</f>
        <v>21.470399999999998</v>
      </c>
      <c r="R6021">
        <f>VLOOKUP(P6021,FreightRates!C$2:E$9,3,0)</f>
        <v>6.2E-2</v>
      </c>
      <c r="S6021">
        <f t="shared" si="473"/>
        <v>25.037940784928296</v>
      </c>
      <c r="T6021">
        <f t="shared" si="474"/>
        <v>57.540980402069337</v>
      </c>
    </row>
    <row r="6022" spans="1:20" x14ac:dyDescent="0.35">
      <c r="A6022">
        <v>1447156637.7</v>
      </c>
      <c r="B6022" s="3">
        <v>41420</v>
      </c>
      <c r="C6022" t="s">
        <v>30</v>
      </c>
      <c r="D6022" t="s">
        <v>7</v>
      </c>
      <c r="E6022" t="s">
        <v>3</v>
      </c>
      <c r="F6022">
        <v>3</v>
      </c>
      <c r="G6022">
        <v>0</v>
      </c>
      <c r="H6022">
        <f t="shared" si="470"/>
        <v>3</v>
      </c>
      <c r="I6022" s="3">
        <f t="shared" si="471"/>
        <v>41423</v>
      </c>
      <c r="J6022" t="s">
        <v>54</v>
      </c>
      <c r="K6022">
        <v>1660885</v>
      </c>
      <c r="L6022" t="s">
        <v>22</v>
      </c>
      <c r="M6022" t="s">
        <v>35</v>
      </c>
      <c r="N6022">
        <v>299</v>
      </c>
      <c r="O6022">
        <v>0.40596397216183888</v>
      </c>
      <c r="P6022" t="str">
        <f t="shared" si="472"/>
        <v>PORT04PORT09</v>
      </c>
      <c r="Q6022">
        <f>VLOOKUP(P6022,FreightRates!C$2:D$9,2,0)</f>
        <v>21.470399999999998</v>
      </c>
      <c r="R6022">
        <f>VLOOKUP(P6022,FreightRates!C$2:E$9,3,0)</f>
        <v>6.2E-2</v>
      </c>
      <c r="S6022">
        <f t="shared" si="473"/>
        <v>28.996160115936167</v>
      </c>
      <c r="T6022">
        <f t="shared" si="474"/>
        <v>121.38322767638982</v>
      </c>
    </row>
    <row r="6023" spans="1:20" x14ac:dyDescent="0.35">
      <c r="A6023">
        <v>1447355126.7</v>
      </c>
      <c r="B6023" s="3">
        <v>41420</v>
      </c>
      <c r="C6023" t="s">
        <v>30</v>
      </c>
      <c r="D6023" t="s">
        <v>7</v>
      </c>
      <c r="E6023" t="s">
        <v>3</v>
      </c>
      <c r="F6023">
        <v>3</v>
      </c>
      <c r="G6023">
        <v>0</v>
      </c>
      <c r="H6023">
        <f t="shared" si="470"/>
        <v>3</v>
      </c>
      <c r="I6023" s="3">
        <f t="shared" si="471"/>
        <v>41423</v>
      </c>
      <c r="J6023" t="s">
        <v>54</v>
      </c>
      <c r="K6023">
        <v>1660885</v>
      </c>
      <c r="L6023" t="s">
        <v>22</v>
      </c>
      <c r="M6023" t="s">
        <v>35</v>
      </c>
      <c r="N6023">
        <v>551</v>
      </c>
      <c r="O6023">
        <v>2.471085047941628</v>
      </c>
      <c r="P6023" t="str">
        <f t="shared" si="472"/>
        <v>PORT04PORT09</v>
      </c>
      <c r="Q6023">
        <f>VLOOKUP(P6023,FreightRates!C$2:D$9,2,0)</f>
        <v>21.470399999999998</v>
      </c>
      <c r="R6023">
        <f>VLOOKUP(P6023,FreightRates!C$2:E$9,3,0)</f>
        <v>6.2E-2</v>
      </c>
      <c r="S6023">
        <f t="shared" si="473"/>
        <v>105.88760740778189</v>
      </c>
      <c r="T6023">
        <f t="shared" si="474"/>
        <v>1361.5678614158371</v>
      </c>
    </row>
    <row r="6024" spans="1:20" x14ac:dyDescent="0.35">
      <c r="A6024">
        <v>1447238385.7</v>
      </c>
      <c r="B6024" s="3">
        <v>41420</v>
      </c>
      <c r="C6024" t="s">
        <v>30</v>
      </c>
      <c r="D6024" t="s">
        <v>7</v>
      </c>
      <c r="E6024" t="s">
        <v>3</v>
      </c>
      <c r="F6024">
        <v>3</v>
      </c>
      <c r="G6024">
        <v>0</v>
      </c>
      <c r="H6024">
        <f t="shared" si="470"/>
        <v>3</v>
      </c>
      <c r="I6024" s="3">
        <f t="shared" si="471"/>
        <v>41423</v>
      </c>
      <c r="J6024" t="s">
        <v>54</v>
      </c>
      <c r="K6024">
        <v>1660885</v>
      </c>
      <c r="L6024" t="s">
        <v>22</v>
      </c>
      <c r="M6024" t="s">
        <v>35</v>
      </c>
      <c r="N6024">
        <v>456</v>
      </c>
      <c r="O6024">
        <v>1.7650607485297343</v>
      </c>
      <c r="P6024" t="str">
        <f t="shared" si="472"/>
        <v>PORT04PORT09</v>
      </c>
      <c r="Q6024">
        <f>VLOOKUP(P6024,FreightRates!C$2:D$9,2,0)</f>
        <v>21.470399999999998</v>
      </c>
      <c r="R6024">
        <f>VLOOKUP(P6024,FreightRates!C$2:E$9,3,0)</f>
        <v>6.2E-2</v>
      </c>
      <c r="S6024">
        <f t="shared" si="473"/>
        <v>71.372197482432654</v>
      </c>
      <c r="T6024">
        <f t="shared" si="474"/>
        <v>804.86770132955883</v>
      </c>
    </row>
    <row r="6025" spans="1:20" x14ac:dyDescent="0.35">
      <c r="A6025">
        <v>1447242487.7</v>
      </c>
      <c r="B6025" s="3">
        <v>41420</v>
      </c>
      <c r="C6025" t="s">
        <v>30</v>
      </c>
      <c r="D6025" t="s">
        <v>7</v>
      </c>
      <c r="E6025" t="s">
        <v>3</v>
      </c>
      <c r="F6025">
        <v>3</v>
      </c>
      <c r="G6025">
        <v>0</v>
      </c>
      <c r="H6025">
        <f t="shared" si="470"/>
        <v>3</v>
      </c>
      <c r="I6025" s="3">
        <f t="shared" si="471"/>
        <v>41423</v>
      </c>
      <c r="J6025" t="s">
        <v>54</v>
      </c>
      <c r="K6025">
        <v>1660885</v>
      </c>
      <c r="L6025" t="s">
        <v>22</v>
      </c>
      <c r="M6025" t="s">
        <v>35</v>
      </c>
      <c r="N6025">
        <v>251</v>
      </c>
      <c r="O6025">
        <v>8.8253037426486713E-2</v>
      </c>
      <c r="P6025" t="str">
        <f t="shared" si="472"/>
        <v>PORT04PORT09</v>
      </c>
      <c r="Q6025">
        <f>VLOOKUP(P6025,FreightRates!C$2:D$9,2,0)</f>
        <v>21.470399999999998</v>
      </c>
      <c r="R6025">
        <f>VLOOKUP(P6025,FreightRates!C$2:E$9,3,0)</f>
        <v>6.2E-2</v>
      </c>
      <c r="S6025">
        <f t="shared" si="473"/>
        <v>22.843793768430984</v>
      </c>
      <c r="T6025">
        <f t="shared" si="474"/>
        <v>22.151512394048165</v>
      </c>
    </row>
    <row r="6026" spans="1:20" x14ac:dyDescent="0.35">
      <c r="A6026">
        <v>1447406926.7</v>
      </c>
      <c r="B6026" s="3">
        <v>41420</v>
      </c>
      <c r="C6026" t="s">
        <v>30</v>
      </c>
      <c r="D6026" t="s">
        <v>7</v>
      </c>
      <c r="E6026" t="s">
        <v>3</v>
      </c>
      <c r="F6026">
        <v>3</v>
      </c>
      <c r="G6026">
        <v>0</v>
      </c>
      <c r="H6026">
        <f t="shared" si="470"/>
        <v>3</v>
      </c>
      <c r="I6026" s="3">
        <f t="shared" si="471"/>
        <v>41423</v>
      </c>
      <c r="J6026" t="s">
        <v>54</v>
      </c>
      <c r="K6026">
        <v>1660885</v>
      </c>
      <c r="L6026" t="s">
        <v>22</v>
      </c>
      <c r="M6026" t="s">
        <v>35</v>
      </c>
      <c r="N6026">
        <v>338</v>
      </c>
      <c r="O6026">
        <v>4.4126518713243357E-2</v>
      </c>
      <c r="P6026" t="str">
        <f t="shared" si="472"/>
        <v>PORT04PORT09</v>
      </c>
      <c r="Q6026">
        <f>VLOOKUP(P6026,FreightRates!C$2:D$9,2,0)</f>
        <v>21.470399999999998</v>
      </c>
      <c r="R6026">
        <f>VLOOKUP(P6026,FreightRates!C$2:E$9,3,0)</f>
        <v>6.2E-2</v>
      </c>
      <c r="S6026">
        <f t="shared" si="473"/>
        <v>22.395115326154727</v>
      </c>
      <c r="T6026">
        <f t="shared" si="474"/>
        <v>14.914763325076255</v>
      </c>
    </row>
    <row r="6027" spans="1:20" x14ac:dyDescent="0.35">
      <c r="A6027">
        <v>1447323882.7</v>
      </c>
      <c r="B6027" s="3">
        <v>41420</v>
      </c>
      <c r="C6027" t="s">
        <v>30</v>
      </c>
      <c r="D6027" t="s">
        <v>7</v>
      </c>
      <c r="E6027" t="s">
        <v>3</v>
      </c>
      <c r="F6027">
        <v>3</v>
      </c>
      <c r="G6027">
        <v>0</v>
      </c>
      <c r="H6027">
        <f t="shared" si="470"/>
        <v>3</v>
      </c>
      <c r="I6027" s="3">
        <f t="shared" si="471"/>
        <v>41423</v>
      </c>
      <c r="J6027" t="s">
        <v>54</v>
      </c>
      <c r="K6027">
        <v>1660885</v>
      </c>
      <c r="L6027" t="s">
        <v>22</v>
      </c>
      <c r="M6027" t="s">
        <v>35</v>
      </c>
      <c r="N6027">
        <v>1456</v>
      </c>
      <c r="O6027">
        <v>9.1999999999999993</v>
      </c>
      <c r="P6027" t="str">
        <f t="shared" si="472"/>
        <v>PORT04PORT09</v>
      </c>
      <c r="Q6027">
        <f>VLOOKUP(P6027,FreightRates!C$2:D$9,2,0)</f>
        <v>21.470399999999998</v>
      </c>
      <c r="R6027">
        <f>VLOOKUP(P6027,FreightRates!C$2:E$9,3,0)</f>
        <v>6.2E-2</v>
      </c>
      <c r="S6027">
        <f t="shared" si="473"/>
        <v>851.97279999999989</v>
      </c>
      <c r="T6027">
        <f t="shared" si="474"/>
        <v>13395.199999999999</v>
      </c>
    </row>
    <row r="6028" spans="1:20" x14ac:dyDescent="0.35">
      <c r="A6028">
        <v>1447388474.7</v>
      </c>
      <c r="B6028" s="3">
        <v>41420</v>
      </c>
      <c r="C6028" t="s">
        <v>30</v>
      </c>
      <c r="D6028" t="s">
        <v>7</v>
      </c>
      <c r="E6028" t="s">
        <v>3</v>
      </c>
      <c r="F6028">
        <v>3</v>
      </c>
      <c r="G6028">
        <v>0</v>
      </c>
      <c r="H6028">
        <f t="shared" si="470"/>
        <v>3</v>
      </c>
      <c r="I6028" s="3">
        <f t="shared" si="471"/>
        <v>41423</v>
      </c>
      <c r="J6028" t="s">
        <v>54</v>
      </c>
      <c r="K6028">
        <v>1660885</v>
      </c>
      <c r="L6028" t="s">
        <v>22</v>
      </c>
      <c r="M6028" t="s">
        <v>35</v>
      </c>
      <c r="N6028">
        <v>2093</v>
      </c>
      <c r="O6028">
        <v>15.2</v>
      </c>
      <c r="P6028" t="str">
        <f t="shared" si="472"/>
        <v>PORT04PORT09</v>
      </c>
      <c r="Q6028">
        <f>VLOOKUP(P6028,FreightRates!C$2:D$9,2,0)</f>
        <v>21.470399999999998</v>
      </c>
      <c r="R6028">
        <f>VLOOKUP(P6028,FreightRates!C$2:E$9,3,0)</f>
        <v>6.2E-2</v>
      </c>
      <c r="S6028">
        <f t="shared" si="473"/>
        <v>1993.9135999999996</v>
      </c>
      <c r="T6028">
        <f t="shared" si="474"/>
        <v>31813.599999999999</v>
      </c>
    </row>
    <row r="6029" spans="1:20" x14ac:dyDescent="0.35">
      <c r="A6029">
        <v>1447359787.7</v>
      </c>
      <c r="B6029" s="3">
        <v>41420</v>
      </c>
      <c r="C6029" t="s">
        <v>30</v>
      </c>
      <c r="D6029" t="s">
        <v>7</v>
      </c>
      <c r="E6029" t="s">
        <v>3</v>
      </c>
      <c r="F6029">
        <v>3</v>
      </c>
      <c r="G6029">
        <v>0</v>
      </c>
      <c r="H6029">
        <f t="shared" si="470"/>
        <v>3</v>
      </c>
      <c r="I6029" s="3">
        <f t="shared" si="471"/>
        <v>41423</v>
      </c>
      <c r="J6029" t="s">
        <v>54</v>
      </c>
      <c r="K6029">
        <v>1660885</v>
      </c>
      <c r="L6029" t="s">
        <v>22</v>
      </c>
      <c r="M6029" t="s">
        <v>35</v>
      </c>
      <c r="N6029">
        <v>5246</v>
      </c>
      <c r="O6029">
        <v>44.34</v>
      </c>
      <c r="P6029" t="str">
        <f t="shared" si="472"/>
        <v>PORT04PORT09</v>
      </c>
      <c r="Q6029">
        <f>VLOOKUP(P6029,FreightRates!C$2:D$9,2,0)</f>
        <v>21.470399999999998</v>
      </c>
      <c r="R6029">
        <f>VLOOKUP(P6029,FreightRates!C$2:E$9,3,0)</f>
        <v>6.2E-2</v>
      </c>
      <c r="S6029">
        <f t="shared" si="473"/>
        <v>14443.144080000002</v>
      </c>
      <c r="T6029">
        <f t="shared" si="474"/>
        <v>232607.64</v>
      </c>
    </row>
    <row r="6030" spans="1:20" x14ac:dyDescent="0.35">
      <c r="A6030">
        <v>1447401837.7</v>
      </c>
      <c r="B6030" s="3">
        <v>41420</v>
      </c>
      <c r="C6030" t="s">
        <v>30</v>
      </c>
      <c r="D6030" t="s">
        <v>7</v>
      </c>
      <c r="E6030" t="s">
        <v>3</v>
      </c>
      <c r="F6030">
        <v>3</v>
      </c>
      <c r="G6030">
        <v>0</v>
      </c>
      <c r="H6030">
        <f t="shared" si="470"/>
        <v>3</v>
      </c>
      <c r="I6030" s="3">
        <f t="shared" si="471"/>
        <v>41423</v>
      </c>
      <c r="J6030" t="s">
        <v>54</v>
      </c>
      <c r="K6030">
        <v>1660885</v>
      </c>
      <c r="L6030" t="s">
        <v>22</v>
      </c>
      <c r="M6030" t="s">
        <v>35</v>
      </c>
      <c r="N6030">
        <v>5260</v>
      </c>
      <c r="O6030">
        <v>44.26</v>
      </c>
      <c r="P6030" t="str">
        <f t="shared" si="472"/>
        <v>PORT04PORT09</v>
      </c>
      <c r="Q6030">
        <f>VLOOKUP(P6030,FreightRates!C$2:D$9,2,0)</f>
        <v>21.470399999999998</v>
      </c>
      <c r="R6030">
        <f>VLOOKUP(P6030,FreightRates!C$2:E$9,3,0)</f>
        <v>6.2E-2</v>
      </c>
      <c r="S6030">
        <f t="shared" si="473"/>
        <v>14455.541599999999</v>
      </c>
      <c r="T6030">
        <f t="shared" si="474"/>
        <v>232807.59999999998</v>
      </c>
    </row>
    <row r="6031" spans="1:20" x14ac:dyDescent="0.35">
      <c r="A6031">
        <v>1447184535.7</v>
      </c>
      <c r="B6031" s="3">
        <v>41420</v>
      </c>
      <c r="C6031" t="s">
        <v>30</v>
      </c>
      <c r="D6031" t="s">
        <v>7</v>
      </c>
      <c r="E6031" t="s">
        <v>3</v>
      </c>
      <c r="F6031">
        <v>3</v>
      </c>
      <c r="G6031">
        <v>0</v>
      </c>
      <c r="H6031">
        <f t="shared" si="470"/>
        <v>3</v>
      </c>
      <c r="I6031" s="3">
        <f t="shared" si="471"/>
        <v>41423</v>
      </c>
      <c r="J6031" t="s">
        <v>54</v>
      </c>
      <c r="K6031">
        <v>1660897</v>
      </c>
      <c r="L6031" t="s">
        <v>22</v>
      </c>
      <c r="M6031" t="s">
        <v>35</v>
      </c>
      <c r="N6031">
        <v>690</v>
      </c>
      <c r="O6031">
        <v>2.8591167990987683</v>
      </c>
      <c r="P6031" t="str">
        <f t="shared" si="472"/>
        <v>PORT04PORT09</v>
      </c>
      <c r="Q6031">
        <f>VLOOKUP(P6031,FreightRates!C$2:D$9,2,0)</f>
        <v>21.470399999999998</v>
      </c>
      <c r="R6031">
        <f>VLOOKUP(P6031,FreightRates!C$2:E$9,3,0)</f>
        <v>6.2E-2</v>
      </c>
      <c r="S6031">
        <f t="shared" si="473"/>
        <v>143.78341666544532</v>
      </c>
      <c r="T6031">
        <f t="shared" si="474"/>
        <v>1972.7905913781501</v>
      </c>
    </row>
    <row r="6032" spans="1:20" x14ac:dyDescent="0.35">
      <c r="A6032">
        <v>1447337840.7</v>
      </c>
      <c r="B6032" s="3">
        <v>41420</v>
      </c>
      <c r="C6032" t="s">
        <v>30</v>
      </c>
      <c r="D6032" t="s">
        <v>7</v>
      </c>
      <c r="E6032" t="s">
        <v>3</v>
      </c>
      <c r="F6032">
        <v>3</v>
      </c>
      <c r="G6032">
        <v>0</v>
      </c>
      <c r="H6032">
        <f t="shared" si="470"/>
        <v>3</v>
      </c>
      <c r="I6032" s="3">
        <f t="shared" si="471"/>
        <v>41423</v>
      </c>
      <c r="J6032" t="s">
        <v>54</v>
      </c>
      <c r="K6032">
        <v>1660897</v>
      </c>
      <c r="L6032" t="s">
        <v>22</v>
      </c>
      <c r="M6032" t="s">
        <v>35</v>
      </c>
      <c r="N6032">
        <v>1334</v>
      </c>
      <c r="O6032">
        <v>7.9419911086076898</v>
      </c>
      <c r="P6032" t="str">
        <f t="shared" si="472"/>
        <v>PORT04PORT09</v>
      </c>
      <c r="Q6032">
        <f>VLOOKUP(P6032,FreightRates!C$2:D$9,2,0)</f>
        <v>21.470399999999998</v>
      </c>
      <c r="R6032">
        <f>VLOOKUP(P6032,FreightRates!C$2:E$9,3,0)</f>
        <v>6.2E-2</v>
      </c>
      <c r="S6032">
        <f t="shared" si="473"/>
        <v>678.33660061072487</v>
      </c>
      <c r="T6032">
        <f t="shared" si="474"/>
        <v>10594.616138882659</v>
      </c>
    </row>
    <row r="6033" spans="1:20" x14ac:dyDescent="0.35">
      <c r="A6033">
        <v>1447184534.7</v>
      </c>
      <c r="B6033" s="3">
        <v>41420</v>
      </c>
      <c r="C6033" t="s">
        <v>30</v>
      </c>
      <c r="D6033" t="s">
        <v>7</v>
      </c>
      <c r="E6033" t="s">
        <v>3</v>
      </c>
      <c r="F6033">
        <v>3</v>
      </c>
      <c r="G6033">
        <v>0</v>
      </c>
      <c r="H6033">
        <f t="shared" si="470"/>
        <v>3</v>
      </c>
      <c r="I6033" s="3">
        <f t="shared" si="471"/>
        <v>41423</v>
      </c>
      <c r="J6033" t="s">
        <v>54</v>
      </c>
      <c r="K6033">
        <v>1660897</v>
      </c>
      <c r="L6033" t="s">
        <v>22</v>
      </c>
      <c r="M6033" t="s">
        <v>35</v>
      </c>
      <c r="N6033">
        <v>1021</v>
      </c>
      <c r="O6033">
        <v>5.5593937760253826</v>
      </c>
      <c r="P6033" t="str">
        <f t="shared" si="472"/>
        <v>PORT04PORT09</v>
      </c>
      <c r="Q6033">
        <f>VLOOKUP(P6033,FreightRates!C$2:D$9,2,0)</f>
        <v>21.470399999999998</v>
      </c>
      <c r="R6033">
        <f>VLOOKUP(P6033,FreightRates!C$2:E$9,3,0)</f>
        <v>6.2E-2</v>
      </c>
      <c r="S6033">
        <f t="shared" si="473"/>
        <v>373.39114480995875</v>
      </c>
      <c r="T6033">
        <f t="shared" si="474"/>
        <v>5676.141045321916</v>
      </c>
    </row>
    <row r="6034" spans="1:20" x14ac:dyDescent="0.35">
      <c r="A6034">
        <v>1447184536.7</v>
      </c>
      <c r="B6034" s="3">
        <v>41420</v>
      </c>
      <c r="C6034" t="s">
        <v>30</v>
      </c>
      <c r="D6034" t="s">
        <v>7</v>
      </c>
      <c r="E6034" t="s">
        <v>3</v>
      </c>
      <c r="F6034">
        <v>3</v>
      </c>
      <c r="G6034">
        <v>0</v>
      </c>
      <c r="H6034">
        <f t="shared" si="470"/>
        <v>3</v>
      </c>
      <c r="I6034" s="3">
        <f t="shared" si="471"/>
        <v>41423</v>
      </c>
      <c r="J6034" t="s">
        <v>54</v>
      </c>
      <c r="K6034">
        <v>1660897</v>
      </c>
      <c r="L6034" t="s">
        <v>22</v>
      </c>
      <c r="M6034" t="s">
        <v>35</v>
      </c>
      <c r="N6034">
        <v>2483</v>
      </c>
      <c r="O6034">
        <v>18.18</v>
      </c>
      <c r="P6034" t="str">
        <f t="shared" si="472"/>
        <v>PORT04PORT09</v>
      </c>
      <c r="Q6034">
        <f>VLOOKUP(P6034,FreightRates!C$2:D$9,2,0)</f>
        <v>21.470399999999998</v>
      </c>
      <c r="R6034">
        <f>VLOOKUP(P6034,FreightRates!C$2:E$9,3,0)</f>
        <v>6.2E-2</v>
      </c>
      <c r="S6034">
        <f t="shared" si="473"/>
        <v>2820.2086800000002</v>
      </c>
      <c r="T6034">
        <f t="shared" si="474"/>
        <v>45140.94</v>
      </c>
    </row>
    <row r="6035" spans="1:20" x14ac:dyDescent="0.35">
      <c r="A6035">
        <v>1447163438.7</v>
      </c>
      <c r="B6035" s="3">
        <v>41420</v>
      </c>
      <c r="C6035" t="s">
        <v>30</v>
      </c>
      <c r="D6035" t="s">
        <v>7</v>
      </c>
      <c r="E6035" t="s">
        <v>3</v>
      </c>
      <c r="F6035">
        <v>3</v>
      </c>
      <c r="G6035">
        <v>0</v>
      </c>
      <c r="H6035">
        <f t="shared" si="470"/>
        <v>3</v>
      </c>
      <c r="I6035" s="3">
        <f t="shared" si="471"/>
        <v>41423</v>
      </c>
      <c r="J6035" t="s">
        <v>54</v>
      </c>
      <c r="K6035">
        <v>1660885</v>
      </c>
      <c r="L6035" t="s">
        <v>22</v>
      </c>
      <c r="M6035" t="s">
        <v>35</v>
      </c>
      <c r="N6035">
        <v>10323</v>
      </c>
      <c r="O6035">
        <v>78.2</v>
      </c>
      <c r="P6035" t="str">
        <f t="shared" si="472"/>
        <v>PORT04PORT09</v>
      </c>
      <c r="Q6035">
        <f>VLOOKUP(P6035,FreightRates!C$2:D$9,2,0)</f>
        <v>21.470399999999998</v>
      </c>
      <c r="R6035">
        <f>VLOOKUP(P6035,FreightRates!C$2:E$9,3,0)</f>
        <v>6.2E-2</v>
      </c>
      <c r="S6035">
        <f t="shared" si="473"/>
        <v>50071.503599999996</v>
      </c>
      <c r="T6035">
        <f t="shared" si="474"/>
        <v>807258.6</v>
      </c>
    </row>
    <row r="6036" spans="1:20" x14ac:dyDescent="0.35">
      <c r="A6036">
        <v>1447163439.7</v>
      </c>
      <c r="B6036" s="3">
        <v>41420</v>
      </c>
      <c r="C6036" t="s">
        <v>30</v>
      </c>
      <c r="D6036" t="s">
        <v>7</v>
      </c>
      <c r="E6036" t="s">
        <v>3</v>
      </c>
      <c r="F6036">
        <v>3</v>
      </c>
      <c r="G6036">
        <v>0</v>
      </c>
      <c r="H6036">
        <f t="shared" si="470"/>
        <v>3</v>
      </c>
      <c r="I6036" s="3">
        <f t="shared" si="471"/>
        <v>41423</v>
      </c>
      <c r="J6036" t="s">
        <v>54</v>
      </c>
      <c r="K6036">
        <v>1660885</v>
      </c>
      <c r="L6036" t="s">
        <v>22</v>
      </c>
      <c r="M6036" t="s">
        <v>35</v>
      </c>
      <c r="N6036">
        <v>10316</v>
      </c>
      <c r="O6036">
        <v>77.900000000000006</v>
      </c>
      <c r="P6036" t="str">
        <f t="shared" si="472"/>
        <v>PORT04PORT09</v>
      </c>
      <c r="Q6036">
        <f>VLOOKUP(P6036,FreightRates!C$2:D$9,2,0)</f>
        <v>21.470399999999998</v>
      </c>
      <c r="R6036">
        <f>VLOOKUP(P6036,FreightRates!C$2:E$9,3,0)</f>
        <v>6.2E-2</v>
      </c>
      <c r="S6036">
        <f t="shared" si="473"/>
        <v>49845.6872</v>
      </c>
      <c r="T6036">
        <f t="shared" si="474"/>
        <v>803616.4</v>
      </c>
    </row>
    <row r="6037" spans="1:20" x14ac:dyDescent="0.35">
      <c r="A6037">
        <v>1447159859.7</v>
      </c>
      <c r="B6037" s="3">
        <v>41420</v>
      </c>
      <c r="C6037" t="s">
        <v>30</v>
      </c>
      <c r="D6037" t="s">
        <v>7</v>
      </c>
      <c r="E6037" t="s">
        <v>3</v>
      </c>
      <c r="F6037">
        <v>3</v>
      </c>
      <c r="G6037">
        <v>0</v>
      </c>
      <c r="H6037">
        <f t="shared" si="470"/>
        <v>3</v>
      </c>
      <c r="I6037" s="3">
        <f t="shared" si="471"/>
        <v>41423</v>
      </c>
      <c r="J6037" t="s">
        <v>54</v>
      </c>
      <c r="K6037">
        <v>1657064</v>
      </c>
      <c r="L6037" t="s">
        <v>22</v>
      </c>
      <c r="M6037" t="s">
        <v>35</v>
      </c>
      <c r="N6037">
        <v>510</v>
      </c>
      <c r="O6037">
        <v>1.5516243775406768</v>
      </c>
      <c r="P6037" t="str">
        <f t="shared" si="472"/>
        <v>PORT04PORT09</v>
      </c>
      <c r="Q6037">
        <f>VLOOKUP(P6037,FreightRates!C$2:D$9,2,0)</f>
        <v>21.470399999999998</v>
      </c>
      <c r="R6037">
        <f>VLOOKUP(P6037,FreightRates!C$2:E$9,3,0)</f>
        <v>6.2E-2</v>
      </c>
      <c r="S6037">
        <f t="shared" si="473"/>
        <v>70.5327628178362</v>
      </c>
      <c r="T6037">
        <f t="shared" si="474"/>
        <v>791.32843254574516</v>
      </c>
    </row>
    <row r="6038" spans="1:20" x14ac:dyDescent="0.35">
      <c r="A6038">
        <v>1447290103.7</v>
      </c>
      <c r="B6038" s="3">
        <v>41420</v>
      </c>
      <c r="C6038" t="s">
        <v>30</v>
      </c>
      <c r="D6038" t="s">
        <v>7</v>
      </c>
      <c r="E6038" t="s">
        <v>3</v>
      </c>
      <c r="F6038">
        <v>3</v>
      </c>
      <c r="G6038">
        <v>0</v>
      </c>
      <c r="H6038">
        <f t="shared" si="470"/>
        <v>3</v>
      </c>
      <c r="I6038" s="3">
        <f t="shared" si="471"/>
        <v>41423</v>
      </c>
      <c r="J6038" t="s">
        <v>54</v>
      </c>
      <c r="K6038">
        <v>1657064</v>
      </c>
      <c r="L6038" t="s">
        <v>22</v>
      </c>
      <c r="M6038" t="s">
        <v>35</v>
      </c>
      <c r="N6038">
        <v>383</v>
      </c>
      <c r="O6038">
        <v>0.96976523596292297</v>
      </c>
      <c r="P6038" t="str">
        <f t="shared" si="472"/>
        <v>PORT04PORT09</v>
      </c>
      <c r="Q6038">
        <f>VLOOKUP(P6038,FreightRates!C$2:D$9,2,0)</f>
        <v>21.470399999999998</v>
      </c>
      <c r="R6038">
        <f>VLOOKUP(P6038,FreightRates!C$2:E$9,3,0)</f>
        <v>6.2E-2</v>
      </c>
      <c r="S6038">
        <f t="shared" si="473"/>
        <v>44.498445293175564</v>
      </c>
      <c r="T6038">
        <f t="shared" si="474"/>
        <v>371.42008537379951</v>
      </c>
    </row>
    <row r="6039" spans="1:20" x14ac:dyDescent="0.35">
      <c r="A6039">
        <v>1447175733.7</v>
      </c>
      <c r="B6039" s="3">
        <v>41420</v>
      </c>
      <c r="C6039" t="s">
        <v>30</v>
      </c>
      <c r="D6039" t="s">
        <v>7</v>
      </c>
      <c r="E6039" t="s">
        <v>3</v>
      </c>
      <c r="F6039">
        <v>3</v>
      </c>
      <c r="G6039">
        <v>0</v>
      </c>
      <c r="H6039">
        <f t="shared" si="470"/>
        <v>3</v>
      </c>
      <c r="I6039" s="3">
        <f t="shared" si="471"/>
        <v>41423</v>
      </c>
      <c r="J6039" t="s">
        <v>54</v>
      </c>
      <c r="K6039">
        <v>1657064</v>
      </c>
      <c r="L6039" t="s">
        <v>22</v>
      </c>
      <c r="M6039" t="s">
        <v>35</v>
      </c>
      <c r="N6039">
        <v>413</v>
      </c>
      <c r="O6039">
        <v>0.77581218877033842</v>
      </c>
      <c r="P6039" t="str">
        <f t="shared" si="472"/>
        <v>PORT04PORT09</v>
      </c>
      <c r="Q6039">
        <f>VLOOKUP(P6039,FreightRates!C$2:D$9,2,0)</f>
        <v>21.470399999999998</v>
      </c>
      <c r="R6039">
        <f>VLOOKUP(P6039,FreightRates!C$2:E$9,3,0)</f>
        <v>6.2E-2</v>
      </c>
      <c r="S6039">
        <f t="shared" si="473"/>
        <v>41.335846905653284</v>
      </c>
      <c r="T6039">
        <f t="shared" si="474"/>
        <v>320.41043396214974</v>
      </c>
    </row>
    <row r="6040" spans="1:20" x14ac:dyDescent="0.35">
      <c r="A6040">
        <v>1447163448.7</v>
      </c>
      <c r="B6040" s="3">
        <v>41420</v>
      </c>
      <c r="C6040" t="s">
        <v>30</v>
      </c>
      <c r="D6040" t="s">
        <v>7</v>
      </c>
      <c r="E6040" t="s">
        <v>3</v>
      </c>
      <c r="F6040">
        <v>3</v>
      </c>
      <c r="G6040">
        <v>0</v>
      </c>
      <c r="H6040">
        <f t="shared" si="470"/>
        <v>3</v>
      </c>
      <c r="I6040" s="3">
        <f t="shared" si="471"/>
        <v>41423</v>
      </c>
      <c r="J6040" t="s">
        <v>54</v>
      </c>
      <c r="K6040">
        <v>1668550</v>
      </c>
      <c r="L6040" t="s">
        <v>22</v>
      </c>
      <c r="M6040" t="s">
        <v>35</v>
      </c>
      <c r="N6040">
        <v>329</v>
      </c>
      <c r="O6040">
        <v>0.27333614538201334</v>
      </c>
      <c r="P6040" t="str">
        <f t="shared" si="472"/>
        <v>PORT04PORT09</v>
      </c>
      <c r="Q6040">
        <f>VLOOKUP(P6040,FreightRates!C$2:D$9,2,0)</f>
        <v>21.470399999999998</v>
      </c>
      <c r="R6040">
        <f>VLOOKUP(P6040,FreightRates!C$2:E$9,3,0)</f>
        <v>6.2E-2</v>
      </c>
      <c r="S6040">
        <f t="shared" si="473"/>
        <v>27.045910693502307</v>
      </c>
      <c r="T6040">
        <f t="shared" si="474"/>
        <v>89.927591830682388</v>
      </c>
    </row>
    <row r="6041" spans="1:20" x14ac:dyDescent="0.35">
      <c r="A6041">
        <v>1447304583.7</v>
      </c>
      <c r="B6041" s="3">
        <v>41420</v>
      </c>
      <c r="C6041" t="s">
        <v>30</v>
      </c>
      <c r="D6041" t="s">
        <v>7</v>
      </c>
      <c r="E6041" t="s">
        <v>3</v>
      </c>
      <c r="F6041">
        <v>3</v>
      </c>
      <c r="G6041">
        <v>0</v>
      </c>
      <c r="H6041">
        <f t="shared" si="470"/>
        <v>3</v>
      </c>
      <c r="I6041" s="3">
        <f t="shared" si="471"/>
        <v>41423</v>
      </c>
      <c r="J6041" t="s">
        <v>54</v>
      </c>
      <c r="K6041">
        <v>1668550</v>
      </c>
      <c r="L6041" t="s">
        <v>22</v>
      </c>
      <c r="M6041" t="s">
        <v>35</v>
      </c>
      <c r="N6041">
        <v>290</v>
      </c>
      <c r="O6041">
        <v>0.48235790361531761</v>
      </c>
      <c r="P6041" t="str">
        <f t="shared" si="472"/>
        <v>PORT04PORT09</v>
      </c>
      <c r="Q6041">
        <f>VLOOKUP(P6041,FreightRates!C$2:D$9,2,0)</f>
        <v>21.470399999999998</v>
      </c>
      <c r="R6041">
        <f>VLOOKUP(P6041,FreightRates!C$2:E$9,3,0)</f>
        <v>6.2E-2</v>
      </c>
      <c r="S6041">
        <f t="shared" si="473"/>
        <v>30.143195107003407</v>
      </c>
      <c r="T6041">
        <f t="shared" si="474"/>
        <v>139.8837920484421</v>
      </c>
    </row>
    <row r="6042" spans="1:20" x14ac:dyDescent="0.35">
      <c r="A6042">
        <v>1447194679.7</v>
      </c>
      <c r="B6042" s="3">
        <v>41420</v>
      </c>
      <c r="C6042" t="s">
        <v>30</v>
      </c>
      <c r="D6042" t="s">
        <v>7</v>
      </c>
      <c r="E6042" t="s">
        <v>3</v>
      </c>
      <c r="F6042">
        <v>3</v>
      </c>
      <c r="G6042">
        <v>0</v>
      </c>
      <c r="H6042">
        <f t="shared" si="470"/>
        <v>3</v>
      </c>
      <c r="I6042" s="3">
        <f t="shared" si="471"/>
        <v>41423</v>
      </c>
      <c r="J6042" t="s">
        <v>54</v>
      </c>
      <c r="K6042">
        <v>1668550</v>
      </c>
      <c r="L6042" t="s">
        <v>22</v>
      </c>
      <c r="M6042" t="s">
        <v>35</v>
      </c>
      <c r="N6042">
        <v>438</v>
      </c>
      <c r="O6042">
        <v>3.215719357435451</v>
      </c>
      <c r="P6042" t="str">
        <f t="shared" si="472"/>
        <v>PORT04PORT09</v>
      </c>
      <c r="Q6042">
        <f>VLOOKUP(P6042,FreightRates!C$2:D$9,2,0)</f>
        <v>21.470399999999998</v>
      </c>
      <c r="R6042">
        <f>VLOOKUP(P6042,FreightRates!C$2:E$9,3,0)</f>
        <v>6.2E-2</v>
      </c>
      <c r="S6042">
        <f t="shared" si="473"/>
        <v>108.7964748705171</v>
      </c>
      <c r="T6042">
        <f t="shared" si="474"/>
        <v>1408.4850785567276</v>
      </c>
    </row>
    <row r="6043" spans="1:20" x14ac:dyDescent="0.35">
      <c r="A6043">
        <v>1447331150.7</v>
      </c>
      <c r="B6043" s="3">
        <v>41420</v>
      </c>
      <c r="C6043" t="s">
        <v>30</v>
      </c>
      <c r="D6043" t="s">
        <v>7</v>
      </c>
      <c r="E6043" t="s">
        <v>3</v>
      </c>
      <c r="F6043">
        <v>3</v>
      </c>
      <c r="G6043">
        <v>0</v>
      </c>
      <c r="H6043">
        <f t="shared" si="470"/>
        <v>3</v>
      </c>
      <c r="I6043" s="3">
        <f t="shared" si="471"/>
        <v>41423</v>
      </c>
      <c r="J6043" t="s">
        <v>54</v>
      </c>
      <c r="K6043">
        <v>1668550</v>
      </c>
      <c r="L6043" t="s">
        <v>22</v>
      </c>
      <c r="M6043" t="s">
        <v>35</v>
      </c>
      <c r="N6043">
        <v>361</v>
      </c>
      <c r="O6043">
        <v>1.6078596787177255</v>
      </c>
      <c r="P6043" t="str">
        <f t="shared" si="472"/>
        <v>PORT04PORT09</v>
      </c>
      <c r="Q6043">
        <f>VLOOKUP(P6043,FreightRates!C$2:D$9,2,0)</f>
        <v>21.470399999999998</v>
      </c>
      <c r="R6043">
        <f>VLOOKUP(P6043,FreightRates!C$2:E$9,3,0)</f>
        <v>6.2E-2</v>
      </c>
      <c r="S6043">
        <f t="shared" si="473"/>
        <v>57.457515329060129</v>
      </c>
      <c r="T6043">
        <f t="shared" si="474"/>
        <v>580.43734401709889</v>
      </c>
    </row>
    <row r="6044" spans="1:20" x14ac:dyDescent="0.35">
      <c r="A6044">
        <v>1447196797.7</v>
      </c>
      <c r="B6044" s="3">
        <v>41420</v>
      </c>
      <c r="C6044" t="s">
        <v>30</v>
      </c>
      <c r="D6044" t="s">
        <v>7</v>
      </c>
      <c r="E6044" t="s">
        <v>3</v>
      </c>
      <c r="F6044">
        <v>3</v>
      </c>
      <c r="G6044">
        <v>0</v>
      </c>
      <c r="H6044">
        <f t="shared" si="470"/>
        <v>3</v>
      </c>
      <c r="I6044" s="3">
        <f t="shared" si="471"/>
        <v>41423</v>
      </c>
      <c r="J6044" t="s">
        <v>54</v>
      </c>
      <c r="K6044">
        <v>1668545</v>
      </c>
      <c r="L6044" t="s">
        <v>22</v>
      </c>
      <c r="M6044" t="s">
        <v>35</v>
      </c>
      <c r="N6044">
        <v>341</v>
      </c>
      <c r="O6044">
        <v>1.0565803351693426</v>
      </c>
      <c r="P6044" t="str">
        <f t="shared" si="472"/>
        <v>PORT04PORT09</v>
      </c>
      <c r="Q6044">
        <f>VLOOKUP(P6044,FreightRates!C$2:D$9,2,0)</f>
        <v>21.470399999999998</v>
      </c>
      <c r="R6044">
        <f>VLOOKUP(P6044,FreightRates!C$2:E$9,3,0)</f>
        <v>6.2E-2</v>
      </c>
      <c r="S6044">
        <f t="shared" si="473"/>
        <v>43.808621446150241</v>
      </c>
      <c r="T6044">
        <f t="shared" si="474"/>
        <v>360.29389429274585</v>
      </c>
    </row>
    <row r="6045" spans="1:20" x14ac:dyDescent="0.35">
      <c r="A6045">
        <v>1447169064.7</v>
      </c>
      <c r="B6045" s="3">
        <v>41420</v>
      </c>
      <c r="C6045" t="s">
        <v>30</v>
      </c>
      <c r="D6045" t="s">
        <v>7</v>
      </c>
      <c r="E6045" t="s">
        <v>3</v>
      </c>
      <c r="F6045">
        <v>3</v>
      </c>
      <c r="G6045">
        <v>0</v>
      </c>
      <c r="H6045">
        <f t="shared" si="470"/>
        <v>3</v>
      </c>
      <c r="I6045" s="3">
        <f t="shared" si="471"/>
        <v>41423</v>
      </c>
      <c r="J6045" t="s">
        <v>54</v>
      </c>
      <c r="K6045">
        <v>1668545</v>
      </c>
      <c r="L6045" t="s">
        <v>22</v>
      </c>
      <c r="M6045" t="s">
        <v>35</v>
      </c>
      <c r="N6045">
        <v>419</v>
      </c>
      <c r="O6045">
        <v>1.0565803351693426</v>
      </c>
      <c r="P6045" t="str">
        <f t="shared" si="472"/>
        <v>PORT04PORT09</v>
      </c>
      <c r="Q6045">
        <f>VLOOKUP(P6045,FreightRates!C$2:D$9,2,0)</f>
        <v>21.470399999999998</v>
      </c>
      <c r="R6045">
        <f>VLOOKUP(P6045,FreightRates!C$2:E$9,3,0)</f>
        <v>6.2E-2</v>
      </c>
      <c r="S6045">
        <f t="shared" si="473"/>
        <v>48.918243947029183</v>
      </c>
      <c r="T6045">
        <f t="shared" si="474"/>
        <v>442.70716043595456</v>
      </c>
    </row>
    <row r="6046" spans="1:20" x14ac:dyDescent="0.35">
      <c r="A6046">
        <v>1447332235.7</v>
      </c>
      <c r="B6046" s="3">
        <v>41420</v>
      </c>
      <c r="C6046" t="s">
        <v>30</v>
      </c>
      <c r="D6046" t="s">
        <v>7</v>
      </c>
      <c r="E6046" t="s">
        <v>3</v>
      </c>
      <c r="F6046">
        <v>3</v>
      </c>
      <c r="G6046">
        <v>0</v>
      </c>
      <c r="H6046">
        <f t="shared" si="470"/>
        <v>3</v>
      </c>
      <c r="I6046" s="3">
        <f t="shared" si="471"/>
        <v>41423</v>
      </c>
      <c r="J6046" t="s">
        <v>54</v>
      </c>
      <c r="K6046">
        <v>1668545</v>
      </c>
      <c r="L6046" t="s">
        <v>22</v>
      </c>
      <c r="M6046" t="s">
        <v>35</v>
      </c>
      <c r="N6046">
        <v>353</v>
      </c>
      <c r="O6046">
        <v>1.0565803351693426</v>
      </c>
      <c r="P6046" t="str">
        <f t="shared" si="472"/>
        <v>PORT04PORT09</v>
      </c>
      <c r="Q6046">
        <f>VLOOKUP(P6046,FreightRates!C$2:D$9,2,0)</f>
        <v>21.470399999999998</v>
      </c>
      <c r="R6046">
        <f>VLOOKUP(P6046,FreightRates!C$2:E$9,3,0)</f>
        <v>6.2E-2</v>
      </c>
      <c r="S6046">
        <f t="shared" si="473"/>
        <v>44.594717215516226</v>
      </c>
      <c r="T6046">
        <f t="shared" si="474"/>
        <v>372.97285831477791</v>
      </c>
    </row>
    <row r="6047" spans="1:20" x14ac:dyDescent="0.35">
      <c r="A6047">
        <v>1447209514.7</v>
      </c>
      <c r="B6047" s="3">
        <v>41420</v>
      </c>
      <c r="C6047" t="s">
        <v>30</v>
      </c>
      <c r="D6047" t="s">
        <v>7</v>
      </c>
      <c r="E6047" t="s">
        <v>3</v>
      </c>
      <c r="F6047">
        <v>3</v>
      </c>
      <c r="G6047">
        <v>0</v>
      </c>
      <c r="H6047">
        <f t="shared" si="470"/>
        <v>3</v>
      </c>
      <c r="I6047" s="3">
        <f t="shared" si="471"/>
        <v>41423</v>
      </c>
      <c r="J6047" t="s">
        <v>54</v>
      </c>
      <c r="K6047">
        <v>1668545</v>
      </c>
      <c r="L6047" t="s">
        <v>22</v>
      </c>
      <c r="M6047" t="s">
        <v>35</v>
      </c>
      <c r="N6047">
        <v>1062</v>
      </c>
      <c r="O6047">
        <v>7.58</v>
      </c>
      <c r="P6047" t="str">
        <f t="shared" si="472"/>
        <v>PORT04PORT09</v>
      </c>
      <c r="Q6047">
        <f>VLOOKUP(P6047,FreightRates!C$2:D$9,2,0)</f>
        <v>21.470399999999998</v>
      </c>
      <c r="R6047">
        <f>VLOOKUP(P6047,FreightRates!C$2:E$9,3,0)</f>
        <v>6.2E-2</v>
      </c>
      <c r="S6047">
        <f t="shared" si="473"/>
        <v>520.56791999999996</v>
      </c>
      <c r="T6047">
        <f t="shared" si="474"/>
        <v>8049.96</v>
      </c>
    </row>
    <row r="6048" spans="1:20" x14ac:dyDescent="0.35">
      <c r="A6048">
        <v>1447367925.7</v>
      </c>
      <c r="B6048" s="3">
        <v>41420</v>
      </c>
      <c r="C6048" t="s">
        <v>30</v>
      </c>
      <c r="D6048" t="s">
        <v>7</v>
      </c>
      <c r="E6048" t="s">
        <v>3</v>
      </c>
      <c r="F6048">
        <v>3</v>
      </c>
      <c r="G6048">
        <v>0</v>
      </c>
      <c r="H6048">
        <f t="shared" si="470"/>
        <v>3</v>
      </c>
      <c r="I6048" s="3">
        <f t="shared" si="471"/>
        <v>41423</v>
      </c>
      <c r="J6048" t="s">
        <v>54</v>
      </c>
      <c r="K6048">
        <v>1668545</v>
      </c>
      <c r="L6048" t="s">
        <v>22</v>
      </c>
      <c r="M6048" t="s">
        <v>35</v>
      </c>
      <c r="N6048">
        <v>1039</v>
      </c>
      <c r="O6048">
        <v>7.9800000000000013</v>
      </c>
      <c r="P6048" t="str">
        <f t="shared" si="472"/>
        <v>PORT04PORT09</v>
      </c>
      <c r="Q6048">
        <f>VLOOKUP(P6048,FreightRates!C$2:D$9,2,0)</f>
        <v>21.470399999999998</v>
      </c>
      <c r="R6048">
        <f>VLOOKUP(P6048,FreightRates!C$2:E$9,3,0)</f>
        <v>6.2E-2</v>
      </c>
      <c r="S6048">
        <f t="shared" si="473"/>
        <v>535.52604000000008</v>
      </c>
      <c r="T6048">
        <f t="shared" si="474"/>
        <v>8291.2200000000012</v>
      </c>
    </row>
    <row r="6049" spans="1:20" x14ac:dyDescent="0.35">
      <c r="A6049">
        <v>1447323818.7</v>
      </c>
      <c r="B6049" s="3">
        <v>41420</v>
      </c>
      <c r="C6049" t="s">
        <v>30</v>
      </c>
      <c r="D6049" t="s">
        <v>7</v>
      </c>
      <c r="E6049" t="s">
        <v>3</v>
      </c>
      <c r="F6049">
        <v>3</v>
      </c>
      <c r="G6049">
        <v>0</v>
      </c>
      <c r="H6049">
        <f t="shared" si="470"/>
        <v>3</v>
      </c>
      <c r="I6049" s="3">
        <f t="shared" si="471"/>
        <v>41423</v>
      </c>
      <c r="J6049" t="s">
        <v>54</v>
      </c>
      <c r="K6049">
        <v>1668545</v>
      </c>
      <c r="L6049" t="s">
        <v>22</v>
      </c>
      <c r="M6049" t="s">
        <v>35</v>
      </c>
      <c r="N6049">
        <v>801</v>
      </c>
      <c r="O6049">
        <v>5.04</v>
      </c>
      <c r="P6049" t="str">
        <f t="shared" si="472"/>
        <v>PORT04PORT09</v>
      </c>
      <c r="Q6049">
        <f>VLOOKUP(P6049,FreightRates!C$2:D$9,2,0)</f>
        <v>21.470399999999998</v>
      </c>
      <c r="R6049">
        <f>VLOOKUP(P6049,FreightRates!C$2:E$9,3,0)</f>
        <v>6.2E-2</v>
      </c>
      <c r="S6049">
        <f t="shared" si="473"/>
        <v>271.76687999999996</v>
      </c>
      <c r="T6049">
        <f t="shared" si="474"/>
        <v>4037.04</v>
      </c>
    </row>
    <row r="6050" spans="1:20" x14ac:dyDescent="0.35">
      <c r="A6050">
        <v>1447381074.7</v>
      </c>
      <c r="B6050" s="3">
        <v>41420</v>
      </c>
      <c r="C6050" t="s">
        <v>30</v>
      </c>
      <c r="D6050" t="s">
        <v>7</v>
      </c>
      <c r="E6050" t="s">
        <v>3</v>
      </c>
      <c r="F6050">
        <v>3</v>
      </c>
      <c r="G6050">
        <v>0</v>
      </c>
      <c r="H6050">
        <f t="shared" si="470"/>
        <v>3</v>
      </c>
      <c r="I6050" s="3">
        <f t="shared" si="471"/>
        <v>41423</v>
      </c>
      <c r="J6050" t="s">
        <v>54</v>
      </c>
      <c r="K6050">
        <v>1668545</v>
      </c>
      <c r="L6050" t="s">
        <v>22</v>
      </c>
      <c r="M6050" t="s">
        <v>35</v>
      </c>
      <c r="N6050">
        <v>1324</v>
      </c>
      <c r="O6050">
        <v>9.02</v>
      </c>
      <c r="P6050" t="str">
        <f t="shared" si="472"/>
        <v>PORT04PORT09</v>
      </c>
      <c r="Q6050">
        <f>VLOOKUP(P6050,FreightRates!C$2:D$9,2,0)</f>
        <v>21.470399999999998</v>
      </c>
      <c r="R6050">
        <f>VLOOKUP(P6050,FreightRates!C$2:E$9,3,0)</f>
        <v>6.2E-2</v>
      </c>
      <c r="S6050">
        <f t="shared" si="473"/>
        <v>761.90415999999993</v>
      </c>
      <c r="T6050">
        <f t="shared" si="474"/>
        <v>11942.48</v>
      </c>
    </row>
    <row r="6051" spans="1:20" x14ac:dyDescent="0.35">
      <c r="A6051">
        <v>1447156544.7</v>
      </c>
      <c r="B6051" s="3">
        <v>41420</v>
      </c>
      <c r="C6051" t="s">
        <v>30</v>
      </c>
      <c r="D6051" t="s">
        <v>7</v>
      </c>
      <c r="E6051" t="s">
        <v>3</v>
      </c>
      <c r="F6051">
        <v>3</v>
      </c>
      <c r="G6051">
        <v>0</v>
      </c>
      <c r="H6051">
        <f t="shared" si="470"/>
        <v>3</v>
      </c>
      <c r="I6051" s="3">
        <f t="shared" si="471"/>
        <v>41423</v>
      </c>
      <c r="J6051" t="s">
        <v>54</v>
      </c>
      <c r="K6051">
        <v>1668545</v>
      </c>
      <c r="L6051" t="s">
        <v>22</v>
      </c>
      <c r="M6051" t="s">
        <v>35</v>
      </c>
      <c r="N6051">
        <v>1454</v>
      </c>
      <c r="O6051">
        <v>9.6999999999999993</v>
      </c>
      <c r="P6051" t="str">
        <f t="shared" si="472"/>
        <v>PORT04PORT09</v>
      </c>
      <c r="Q6051">
        <f>VLOOKUP(P6051,FreightRates!C$2:D$9,2,0)</f>
        <v>21.470399999999998</v>
      </c>
      <c r="R6051">
        <f>VLOOKUP(P6051,FreightRates!C$2:E$9,3,0)</f>
        <v>6.2E-2</v>
      </c>
      <c r="S6051">
        <f t="shared" si="473"/>
        <v>895.90599999999995</v>
      </c>
      <c r="T6051">
        <f t="shared" si="474"/>
        <v>14103.8</v>
      </c>
    </row>
    <row r="6052" spans="1:20" x14ac:dyDescent="0.35">
      <c r="A6052">
        <v>1447283704.7</v>
      </c>
      <c r="B6052" s="3">
        <v>41420</v>
      </c>
      <c r="C6052" t="s">
        <v>30</v>
      </c>
      <c r="D6052" t="s">
        <v>7</v>
      </c>
      <c r="E6052" t="s">
        <v>3</v>
      </c>
      <c r="F6052">
        <v>3</v>
      </c>
      <c r="G6052">
        <v>0</v>
      </c>
      <c r="H6052">
        <f t="shared" si="470"/>
        <v>3</v>
      </c>
      <c r="I6052" s="3">
        <f t="shared" si="471"/>
        <v>41423</v>
      </c>
      <c r="J6052" t="s">
        <v>54</v>
      </c>
      <c r="K6052">
        <v>1668545</v>
      </c>
      <c r="L6052" t="s">
        <v>22</v>
      </c>
      <c r="M6052" t="s">
        <v>35</v>
      </c>
      <c r="N6052">
        <v>1757</v>
      </c>
      <c r="O6052">
        <v>13.78</v>
      </c>
      <c r="P6052" t="str">
        <f t="shared" si="472"/>
        <v>PORT04PORT09</v>
      </c>
      <c r="Q6052">
        <f>VLOOKUP(P6052,FreightRates!C$2:D$9,2,0)</f>
        <v>21.470399999999998</v>
      </c>
      <c r="R6052">
        <f>VLOOKUP(P6052,FreightRates!C$2:E$9,3,0)</f>
        <v>6.2E-2</v>
      </c>
      <c r="S6052">
        <f t="shared" si="473"/>
        <v>1522.5809199999999</v>
      </c>
      <c r="T6052">
        <f t="shared" si="474"/>
        <v>24211.46</v>
      </c>
    </row>
    <row r="6053" spans="1:20" x14ac:dyDescent="0.35">
      <c r="A6053">
        <v>1447168942.7</v>
      </c>
      <c r="B6053" s="3">
        <v>41420</v>
      </c>
      <c r="C6053" t="s">
        <v>30</v>
      </c>
      <c r="D6053" t="s">
        <v>7</v>
      </c>
      <c r="E6053" t="s">
        <v>3</v>
      </c>
      <c r="F6053">
        <v>3</v>
      </c>
      <c r="G6053">
        <v>0</v>
      </c>
      <c r="H6053">
        <f t="shared" si="470"/>
        <v>3</v>
      </c>
      <c r="I6053" s="3">
        <f t="shared" si="471"/>
        <v>41423</v>
      </c>
      <c r="J6053" t="s">
        <v>54</v>
      </c>
      <c r="K6053">
        <v>1668545</v>
      </c>
      <c r="L6053" t="s">
        <v>22</v>
      </c>
      <c r="M6053" t="s">
        <v>35</v>
      </c>
      <c r="N6053">
        <v>1854</v>
      </c>
      <c r="O6053">
        <v>14.140000000000002</v>
      </c>
      <c r="P6053" t="str">
        <f t="shared" si="472"/>
        <v>PORT04PORT09</v>
      </c>
      <c r="Q6053">
        <f>VLOOKUP(P6053,FreightRates!C$2:D$9,2,0)</f>
        <v>21.470399999999998</v>
      </c>
      <c r="R6053">
        <f>VLOOKUP(P6053,FreightRates!C$2:E$9,3,0)</f>
        <v>6.2E-2</v>
      </c>
      <c r="S6053">
        <f t="shared" si="473"/>
        <v>1646.8351200000002</v>
      </c>
      <c r="T6053">
        <f t="shared" si="474"/>
        <v>26215.560000000005</v>
      </c>
    </row>
    <row r="6054" spans="1:20" x14ac:dyDescent="0.35">
      <c r="A6054">
        <v>1447159942.7</v>
      </c>
      <c r="B6054" s="3">
        <v>41420</v>
      </c>
      <c r="C6054" t="s">
        <v>30</v>
      </c>
      <c r="D6054" t="s">
        <v>7</v>
      </c>
      <c r="E6054" t="s">
        <v>3</v>
      </c>
      <c r="F6054">
        <v>3</v>
      </c>
      <c r="G6054">
        <v>0</v>
      </c>
      <c r="H6054">
        <f t="shared" si="470"/>
        <v>3</v>
      </c>
      <c r="I6054" s="3">
        <f t="shared" si="471"/>
        <v>41423</v>
      </c>
      <c r="J6054" t="s">
        <v>54</v>
      </c>
      <c r="K6054">
        <v>1668547</v>
      </c>
      <c r="L6054" t="s">
        <v>22</v>
      </c>
      <c r="M6054" t="s">
        <v>35</v>
      </c>
      <c r="N6054">
        <v>1304</v>
      </c>
      <c r="O6054">
        <v>7.9664308695766657</v>
      </c>
      <c r="P6054" t="str">
        <f t="shared" si="472"/>
        <v>PORT04PORT09</v>
      </c>
      <c r="Q6054">
        <f>VLOOKUP(P6054,FreightRates!C$2:D$9,2,0)</f>
        <v>21.470399999999998</v>
      </c>
      <c r="R6054">
        <f>VLOOKUP(P6054,FreightRates!C$2:E$9,3,0)</f>
        <v>6.2E-2</v>
      </c>
      <c r="S6054">
        <f t="shared" si="473"/>
        <v>665.54040294353433</v>
      </c>
      <c r="T6054">
        <f t="shared" si="474"/>
        <v>10388.225853927972</v>
      </c>
    </row>
    <row r="6055" spans="1:20" x14ac:dyDescent="0.35">
      <c r="A6055">
        <v>1447327214.7</v>
      </c>
      <c r="B6055" s="3">
        <v>41420</v>
      </c>
      <c r="C6055" t="s">
        <v>30</v>
      </c>
      <c r="D6055" t="s">
        <v>7</v>
      </c>
      <c r="E6055" t="s">
        <v>3</v>
      </c>
      <c r="F6055">
        <v>3</v>
      </c>
      <c r="G6055">
        <v>0</v>
      </c>
      <c r="H6055">
        <f t="shared" si="470"/>
        <v>3</v>
      </c>
      <c r="I6055" s="3">
        <f t="shared" si="471"/>
        <v>41423</v>
      </c>
      <c r="J6055" t="s">
        <v>54</v>
      </c>
      <c r="K6055">
        <v>1668547</v>
      </c>
      <c r="L6055" t="s">
        <v>22</v>
      </c>
      <c r="M6055" t="s">
        <v>35</v>
      </c>
      <c r="N6055">
        <v>1274</v>
      </c>
      <c r="O6055">
        <v>7.9664308695766657</v>
      </c>
      <c r="P6055" t="str">
        <f t="shared" si="472"/>
        <v>PORT04PORT09</v>
      </c>
      <c r="Q6055">
        <f>VLOOKUP(P6055,FreightRates!C$2:D$9,2,0)</f>
        <v>21.470399999999998</v>
      </c>
      <c r="R6055">
        <f>VLOOKUP(P6055,FreightRates!C$2:E$9,3,0)</f>
        <v>6.2E-2</v>
      </c>
      <c r="S6055">
        <f t="shared" si="473"/>
        <v>650.72284152612167</v>
      </c>
      <c r="T6055">
        <f t="shared" si="474"/>
        <v>10149.232927840672</v>
      </c>
    </row>
    <row r="6056" spans="1:20" x14ac:dyDescent="0.35">
      <c r="A6056">
        <v>1447388485.7</v>
      </c>
      <c r="B6056" s="3">
        <v>41420</v>
      </c>
      <c r="C6056" t="s">
        <v>30</v>
      </c>
      <c r="D6056" t="s">
        <v>7</v>
      </c>
      <c r="E6056" t="s">
        <v>3</v>
      </c>
      <c r="F6056">
        <v>3</v>
      </c>
      <c r="G6056">
        <v>0</v>
      </c>
      <c r="H6056">
        <f t="shared" si="470"/>
        <v>3</v>
      </c>
      <c r="I6056" s="3">
        <f t="shared" si="471"/>
        <v>41423</v>
      </c>
      <c r="J6056" t="s">
        <v>54</v>
      </c>
      <c r="K6056">
        <v>1668547</v>
      </c>
      <c r="L6056" t="s">
        <v>22</v>
      </c>
      <c r="M6056" t="s">
        <v>35</v>
      </c>
      <c r="N6056">
        <v>1284</v>
      </c>
      <c r="O6056">
        <v>7.9664308695766657</v>
      </c>
      <c r="P6056" t="str">
        <f t="shared" si="472"/>
        <v>PORT04PORT09</v>
      </c>
      <c r="Q6056">
        <f>VLOOKUP(P6056,FreightRates!C$2:D$9,2,0)</f>
        <v>21.470399999999998</v>
      </c>
      <c r="R6056">
        <f>VLOOKUP(P6056,FreightRates!C$2:E$9,3,0)</f>
        <v>6.2E-2</v>
      </c>
      <c r="S6056">
        <f t="shared" si="473"/>
        <v>655.66202866525919</v>
      </c>
      <c r="T6056">
        <f t="shared" si="474"/>
        <v>10228.897236536439</v>
      </c>
    </row>
    <row r="6057" spans="1:20" x14ac:dyDescent="0.35">
      <c r="A6057">
        <v>1447336144.7</v>
      </c>
      <c r="B6057" s="3">
        <v>41420</v>
      </c>
      <c r="C6057" t="s">
        <v>30</v>
      </c>
      <c r="D6057" t="s">
        <v>7</v>
      </c>
      <c r="E6057" t="s">
        <v>3</v>
      </c>
      <c r="F6057">
        <v>3</v>
      </c>
      <c r="G6057">
        <v>0</v>
      </c>
      <c r="H6057">
        <f t="shared" si="470"/>
        <v>3</v>
      </c>
      <c r="I6057" s="3">
        <f t="shared" si="471"/>
        <v>41423</v>
      </c>
      <c r="J6057" t="s">
        <v>54</v>
      </c>
      <c r="K6057">
        <v>1668547</v>
      </c>
      <c r="L6057" t="s">
        <v>22</v>
      </c>
      <c r="M6057" t="s">
        <v>35</v>
      </c>
      <c r="N6057">
        <v>750</v>
      </c>
      <c r="O6057">
        <v>3.9832154347883328</v>
      </c>
      <c r="P6057" t="str">
        <f t="shared" si="472"/>
        <v>PORT04PORT09</v>
      </c>
      <c r="Q6057">
        <f>VLOOKUP(P6057,FreightRates!C$2:D$9,2,0)</f>
        <v>21.470399999999998</v>
      </c>
      <c r="R6057">
        <f>VLOOKUP(P6057,FreightRates!C$2:E$9,3,0)</f>
        <v>6.2E-2</v>
      </c>
      <c r="S6057">
        <f t="shared" si="473"/>
        <v>206.68991771765747</v>
      </c>
      <c r="T6057">
        <f t="shared" si="474"/>
        <v>2987.4115760912496</v>
      </c>
    </row>
    <row r="6058" spans="1:20" x14ac:dyDescent="0.35">
      <c r="A6058">
        <v>1447255616.7</v>
      </c>
      <c r="B6058" s="3">
        <v>41420</v>
      </c>
      <c r="C6058" t="s">
        <v>30</v>
      </c>
      <c r="D6058" t="s">
        <v>7</v>
      </c>
      <c r="E6058" t="s">
        <v>3</v>
      </c>
      <c r="F6058">
        <v>3</v>
      </c>
      <c r="G6058">
        <v>0</v>
      </c>
      <c r="H6058">
        <f t="shared" si="470"/>
        <v>3</v>
      </c>
      <c r="I6058" s="3">
        <f t="shared" si="471"/>
        <v>41423</v>
      </c>
      <c r="J6058" t="s">
        <v>54</v>
      </c>
      <c r="K6058">
        <v>1668547</v>
      </c>
      <c r="L6058" t="s">
        <v>22</v>
      </c>
      <c r="M6058" t="s">
        <v>35</v>
      </c>
      <c r="N6058">
        <v>2574</v>
      </c>
      <c r="O6058">
        <v>16.8</v>
      </c>
      <c r="P6058" t="str">
        <f t="shared" si="472"/>
        <v>PORT04PORT09</v>
      </c>
      <c r="Q6058">
        <f>VLOOKUP(P6058,FreightRates!C$2:D$9,2,0)</f>
        <v>21.470399999999998</v>
      </c>
      <c r="R6058">
        <f>VLOOKUP(P6058,FreightRates!C$2:E$9,3,0)</f>
        <v>6.2E-2</v>
      </c>
      <c r="S6058">
        <f t="shared" si="473"/>
        <v>2702.5488000000005</v>
      </c>
      <c r="T6058">
        <f t="shared" si="474"/>
        <v>43243.200000000004</v>
      </c>
    </row>
    <row r="6059" spans="1:20" x14ac:dyDescent="0.35">
      <c r="A6059">
        <v>1447346504.7</v>
      </c>
      <c r="B6059" s="3">
        <v>41420</v>
      </c>
      <c r="C6059" t="s">
        <v>30</v>
      </c>
      <c r="D6059" t="s">
        <v>7</v>
      </c>
      <c r="E6059" t="s">
        <v>3</v>
      </c>
      <c r="F6059">
        <v>3</v>
      </c>
      <c r="G6059">
        <v>0</v>
      </c>
      <c r="H6059">
        <f t="shared" si="470"/>
        <v>3</v>
      </c>
      <c r="I6059" s="3">
        <f t="shared" si="471"/>
        <v>41423</v>
      </c>
      <c r="J6059" t="s">
        <v>54</v>
      </c>
      <c r="K6059">
        <v>1668545</v>
      </c>
      <c r="L6059" t="s">
        <v>22</v>
      </c>
      <c r="M6059" t="s">
        <v>35</v>
      </c>
      <c r="N6059">
        <v>957</v>
      </c>
      <c r="O6059">
        <v>5.5</v>
      </c>
      <c r="P6059" t="str">
        <f t="shared" si="472"/>
        <v>PORT04PORT09</v>
      </c>
      <c r="Q6059">
        <f>VLOOKUP(P6059,FreightRates!C$2:D$9,2,0)</f>
        <v>21.470399999999998</v>
      </c>
      <c r="R6059">
        <f>VLOOKUP(P6059,FreightRates!C$2:E$9,3,0)</f>
        <v>6.2E-2</v>
      </c>
      <c r="S6059">
        <f t="shared" si="473"/>
        <v>347.80739999999997</v>
      </c>
      <c r="T6059">
        <f t="shared" si="474"/>
        <v>5263.5</v>
      </c>
    </row>
    <row r="6060" spans="1:20" x14ac:dyDescent="0.35">
      <c r="A6060">
        <v>1447163435.7</v>
      </c>
      <c r="B6060" s="3">
        <v>41420</v>
      </c>
      <c r="C6060" t="s">
        <v>30</v>
      </c>
      <c r="D6060" t="s">
        <v>7</v>
      </c>
      <c r="E6060" t="s">
        <v>3</v>
      </c>
      <c r="F6060">
        <v>3</v>
      </c>
      <c r="G6060">
        <v>0</v>
      </c>
      <c r="H6060">
        <f t="shared" si="470"/>
        <v>3</v>
      </c>
      <c r="I6060" s="3">
        <f t="shared" si="471"/>
        <v>41423</v>
      </c>
      <c r="J6060" t="s">
        <v>54</v>
      </c>
      <c r="K6060">
        <v>1668547</v>
      </c>
      <c r="L6060" t="s">
        <v>22</v>
      </c>
      <c r="M6060" t="s">
        <v>35</v>
      </c>
      <c r="N6060">
        <v>2251</v>
      </c>
      <c r="O6060">
        <v>15.24</v>
      </c>
      <c r="P6060" t="str">
        <f t="shared" si="472"/>
        <v>PORT04PORT09</v>
      </c>
      <c r="Q6060">
        <f>VLOOKUP(P6060,FreightRates!C$2:D$9,2,0)</f>
        <v>21.470399999999998</v>
      </c>
      <c r="R6060">
        <f>VLOOKUP(P6060,FreightRates!C$2:E$9,3,0)</f>
        <v>6.2E-2</v>
      </c>
      <c r="S6060">
        <f t="shared" si="473"/>
        <v>2148.3952800000002</v>
      </c>
      <c r="T6060">
        <f t="shared" si="474"/>
        <v>34305.24</v>
      </c>
    </row>
    <row r="6061" spans="1:20" x14ac:dyDescent="0.35">
      <c r="A6061">
        <v>1447266850.7</v>
      </c>
      <c r="B6061" s="3">
        <v>41420</v>
      </c>
      <c r="C6061" t="s">
        <v>30</v>
      </c>
      <c r="D6061" t="s">
        <v>7</v>
      </c>
      <c r="E6061" t="s">
        <v>3</v>
      </c>
      <c r="F6061">
        <v>3</v>
      </c>
      <c r="G6061">
        <v>0</v>
      </c>
      <c r="H6061">
        <f t="shared" si="470"/>
        <v>3</v>
      </c>
      <c r="I6061" s="3">
        <f t="shared" si="471"/>
        <v>41423</v>
      </c>
      <c r="J6061" t="s">
        <v>54</v>
      </c>
      <c r="K6061">
        <v>1668545</v>
      </c>
      <c r="L6061" t="s">
        <v>22</v>
      </c>
      <c r="M6061" t="s">
        <v>35</v>
      </c>
      <c r="N6061">
        <v>1137</v>
      </c>
      <c r="O6061">
        <v>6.46</v>
      </c>
      <c r="P6061" t="str">
        <f t="shared" si="472"/>
        <v>PORT04PORT09</v>
      </c>
      <c r="Q6061">
        <f>VLOOKUP(P6061,FreightRates!C$2:D$9,2,0)</f>
        <v>21.470399999999998</v>
      </c>
      <c r="R6061">
        <f>VLOOKUP(P6061,FreightRates!C$2:E$9,3,0)</f>
        <v>6.2E-2</v>
      </c>
      <c r="S6061">
        <f t="shared" si="473"/>
        <v>476.86163999999997</v>
      </c>
      <c r="T6061">
        <f t="shared" si="474"/>
        <v>7345.0199999999995</v>
      </c>
    </row>
    <row r="6062" spans="1:20" x14ac:dyDescent="0.35">
      <c r="A6062">
        <v>1447370719.7</v>
      </c>
      <c r="B6062" s="3">
        <v>41420</v>
      </c>
      <c r="C6062" t="s">
        <v>30</v>
      </c>
      <c r="D6062" t="s">
        <v>7</v>
      </c>
      <c r="E6062" t="s">
        <v>3</v>
      </c>
      <c r="F6062">
        <v>3</v>
      </c>
      <c r="G6062">
        <v>0</v>
      </c>
      <c r="H6062">
        <f t="shared" si="470"/>
        <v>3</v>
      </c>
      <c r="I6062" s="3">
        <f t="shared" si="471"/>
        <v>41423</v>
      </c>
      <c r="J6062" t="s">
        <v>54</v>
      </c>
      <c r="K6062">
        <v>1668547</v>
      </c>
      <c r="L6062" t="s">
        <v>22</v>
      </c>
      <c r="M6062" t="s">
        <v>35</v>
      </c>
      <c r="N6062">
        <v>10272</v>
      </c>
      <c r="O6062">
        <v>69.459999999999994</v>
      </c>
      <c r="P6062" t="str">
        <f t="shared" si="472"/>
        <v>PORT04PORT09</v>
      </c>
      <c r="Q6062">
        <f>VLOOKUP(P6062,FreightRates!C$2:D$9,2,0)</f>
        <v>21.470399999999998</v>
      </c>
      <c r="R6062">
        <f>VLOOKUP(P6062,FreightRates!C$2:E$9,3,0)</f>
        <v>6.2E-2</v>
      </c>
      <c r="S6062">
        <f t="shared" si="473"/>
        <v>44258.043839999998</v>
      </c>
      <c r="T6062">
        <f t="shared" si="474"/>
        <v>713493.11999999988</v>
      </c>
    </row>
    <row r="6063" spans="1:20" x14ac:dyDescent="0.35">
      <c r="A6063">
        <v>1447293701.7</v>
      </c>
      <c r="B6063" s="3">
        <v>41420</v>
      </c>
      <c r="C6063" t="s">
        <v>30</v>
      </c>
      <c r="D6063" t="s">
        <v>7</v>
      </c>
      <c r="E6063" t="s">
        <v>3</v>
      </c>
      <c r="F6063">
        <v>3</v>
      </c>
      <c r="G6063">
        <v>0</v>
      </c>
      <c r="H6063">
        <f t="shared" si="470"/>
        <v>3</v>
      </c>
      <c r="I6063" s="3">
        <f t="shared" si="471"/>
        <v>41423</v>
      </c>
      <c r="J6063" t="s">
        <v>54</v>
      </c>
      <c r="K6063">
        <v>1668555</v>
      </c>
      <c r="L6063" t="s">
        <v>22</v>
      </c>
      <c r="M6063" t="s">
        <v>35</v>
      </c>
      <c r="N6063">
        <v>1166</v>
      </c>
      <c r="O6063">
        <v>5.1395833333333334</v>
      </c>
      <c r="P6063" t="str">
        <f t="shared" si="472"/>
        <v>PORT04PORT09</v>
      </c>
      <c r="Q6063">
        <f>VLOOKUP(P6063,FreightRates!C$2:D$9,2,0)</f>
        <v>21.470399999999998</v>
      </c>
      <c r="R6063">
        <f>VLOOKUP(P6063,FreightRates!C$2:E$9,3,0)</f>
        <v>6.2E-2</v>
      </c>
      <c r="S6063">
        <f t="shared" si="473"/>
        <v>393.02115833333335</v>
      </c>
      <c r="T6063">
        <f t="shared" si="474"/>
        <v>5992.7541666666666</v>
      </c>
    </row>
    <row r="6064" spans="1:20" x14ac:dyDescent="0.35">
      <c r="A6064">
        <v>1447266849.7</v>
      </c>
      <c r="B6064" s="3">
        <v>41420</v>
      </c>
      <c r="C6064" t="s">
        <v>30</v>
      </c>
      <c r="D6064" t="s">
        <v>7</v>
      </c>
      <c r="E6064" t="s">
        <v>3</v>
      </c>
      <c r="F6064">
        <v>3</v>
      </c>
      <c r="G6064">
        <v>0</v>
      </c>
      <c r="H6064">
        <f t="shared" si="470"/>
        <v>3</v>
      </c>
      <c r="I6064" s="3">
        <f t="shared" si="471"/>
        <v>41423</v>
      </c>
      <c r="J6064" t="s">
        <v>54</v>
      </c>
      <c r="K6064">
        <v>1668555</v>
      </c>
      <c r="L6064" t="s">
        <v>22</v>
      </c>
      <c r="M6064" t="s">
        <v>35</v>
      </c>
      <c r="N6064">
        <v>1138</v>
      </c>
      <c r="O6064">
        <v>5.1395833333333334</v>
      </c>
      <c r="P6064" t="str">
        <f t="shared" si="472"/>
        <v>PORT04PORT09</v>
      </c>
      <c r="Q6064">
        <f>VLOOKUP(P6064,FreightRates!C$2:D$9,2,0)</f>
        <v>21.470399999999998</v>
      </c>
      <c r="R6064">
        <f>VLOOKUP(P6064,FreightRates!C$2:E$9,3,0)</f>
        <v>6.2E-2</v>
      </c>
      <c r="S6064">
        <f t="shared" si="473"/>
        <v>384.09884166666666</v>
      </c>
      <c r="T6064">
        <f t="shared" si="474"/>
        <v>5848.8458333333338</v>
      </c>
    </row>
    <row r="6065" spans="1:20" x14ac:dyDescent="0.35">
      <c r="A6065">
        <v>1447156555.7</v>
      </c>
      <c r="B6065" s="3">
        <v>41420</v>
      </c>
      <c r="C6065" t="s">
        <v>30</v>
      </c>
      <c r="D6065" t="s">
        <v>7</v>
      </c>
      <c r="E6065" t="s">
        <v>3</v>
      </c>
      <c r="F6065">
        <v>3</v>
      </c>
      <c r="G6065">
        <v>0</v>
      </c>
      <c r="H6065">
        <f t="shared" si="470"/>
        <v>3</v>
      </c>
      <c r="I6065" s="3">
        <f t="shared" si="471"/>
        <v>41423</v>
      </c>
      <c r="J6065" t="s">
        <v>54</v>
      </c>
      <c r="K6065">
        <v>1668555</v>
      </c>
      <c r="L6065" t="s">
        <v>22</v>
      </c>
      <c r="M6065" t="s">
        <v>35</v>
      </c>
      <c r="N6065">
        <v>1167</v>
      </c>
      <c r="O6065">
        <v>5.1395833333333334</v>
      </c>
      <c r="P6065" t="str">
        <f t="shared" si="472"/>
        <v>PORT04PORT09</v>
      </c>
      <c r="Q6065">
        <f>VLOOKUP(P6065,FreightRates!C$2:D$9,2,0)</f>
        <v>21.470399999999998</v>
      </c>
      <c r="R6065">
        <f>VLOOKUP(P6065,FreightRates!C$2:E$9,3,0)</f>
        <v>6.2E-2</v>
      </c>
      <c r="S6065">
        <f t="shared" si="473"/>
        <v>393.33981249999999</v>
      </c>
      <c r="T6065">
        <f t="shared" si="474"/>
        <v>5997.8937500000002</v>
      </c>
    </row>
    <row r="6066" spans="1:20" x14ac:dyDescent="0.35">
      <c r="A6066">
        <v>1447288749.7</v>
      </c>
      <c r="B6066" s="3">
        <v>41420</v>
      </c>
      <c r="C6066" t="s">
        <v>30</v>
      </c>
      <c r="D6066" t="s">
        <v>7</v>
      </c>
      <c r="E6066" t="s">
        <v>3</v>
      </c>
      <c r="F6066">
        <v>3</v>
      </c>
      <c r="G6066">
        <v>0</v>
      </c>
      <c r="H6066">
        <f t="shared" si="470"/>
        <v>3</v>
      </c>
      <c r="I6066" s="3">
        <f t="shared" si="471"/>
        <v>41423</v>
      </c>
      <c r="J6066" t="s">
        <v>54</v>
      </c>
      <c r="K6066">
        <v>1685212</v>
      </c>
      <c r="L6066" t="s">
        <v>22</v>
      </c>
      <c r="M6066" t="s">
        <v>35</v>
      </c>
      <c r="N6066">
        <v>484</v>
      </c>
      <c r="O6066">
        <v>4.6180005863383169</v>
      </c>
      <c r="P6066" t="str">
        <f t="shared" si="472"/>
        <v>PORT04PORT09</v>
      </c>
      <c r="Q6066">
        <f>VLOOKUP(P6066,FreightRates!C$2:D$9,2,0)</f>
        <v>21.470399999999998</v>
      </c>
      <c r="R6066">
        <f>VLOOKUP(P6066,FreightRates!C$2:E$9,3,0)</f>
        <v>6.2E-2</v>
      </c>
      <c r="S6066">
        <f t="shared" si="473"/>
        <v>160.0473615948402</v>
      </c>
      <c r="T6066">
        <f t="shared" si="474"/>
        <v>2235.1122837877456</v>
      </c>
    </row>
    <row r="6067" spans="1:20" x14ac:dyDescent="0.35">
      <c r="A6067">
        <v>1447355139.7</v>
      </c>
      <c r="B6067" s="3">
        <v>41420</v>
      </c>
      <c r="C6067" t="s">
        <v>30</v>
      </c>
      <c r="D6067" t="s">
        <v>7</v>
      </c>
      <c r="E6067" t="s">
        <v>3</v>
      </c>
      <c r="F6067">
        <v>3</v>
      </c>
      <c r="G6067">
        <v>0</v>
      </c>
      <c r="H6067">
        <f t="shared" si="470"/>
        <v>3</v>
      </c>
      <c r="I6067" s="3">
        <f t="shared" si="471"/>
        <v>41423</v>
      </c>
      <c r="J6067" t="s">
        <v>54</v>
      </c>
      <c r="K6067">
        <v>1685212</v>
      </c>
      <c r="L6067" t="s">
        <v>22</v>
      </c>
      <c r="M6067" t="s">
        <v>35</v>
      </c>
      <c r="N6067">
        <v>442</v>
      </c>
      <c r="O6067">
        <v>4.6180005863383169</v>
      </c>
      <c r="P6067" t="str">
        <f t="shared" si="472"/>
        <v>PORT04PORT09</v>
      </c>
      <c r="Q6067">
        <f>VLOOKUP(P6067,FreightRates!C$2:D$9,2,0)</f>
        <v>21.470399999999998</v>
      </c>
      <c r="R6067">
        <f>VLOOKUP(P6067,FreightRates!C$2:E$9,3,0)</f>
        <v>6.2E-2</v>
      </c>
      <c r="S6067">
        <f t="shared" si="473"/>
        <v>148.02208806801525</v>
      </c>
      <c r="T6067">
        <f t="shared" si="474"/>
        <v>2041.1562591615361</v>
      </c>
    </row>
    <row r="6068" spans="1:20" x14ac:dyDescent="0.35">
      <c r="A6068">
        <v>1447267029.7</v>
      </c>
      <c r="B6068" s="3">
        <v>41420</v>
      </c>
      <c r="C6068" t="s">
        <v>30</v>
      </c>
      <c r="D6068" t="s">
        <v>7</v>
      </c>
      <c r="E6068" t="s">
        <v>3</v>
      </c>
      <c r="F6068">
        <v>3</v>
      </c>
      <c r="G6068">
        <v>0</v>
      </c>
      <c r="H6068">
        <f t="shared" si="470"/>
        <v>3</v>
      </c>
      <c r="I6068" s="3">
        <f t="shared" si="471"/>
        <v>41423</v>
      </c>
      <c r="J6068" t="s">
        <v>54</v>
      </c>
      <c r="K6068">
        <v>1685212</v>
      </c>
      <c r="L6068" t="s">
        <v>22</v>
      </c>
      <c r="M6068" t="s">
        <v>35</v>
      </c>
      <c r="N6068">
        <v>451</v>
      </c>
      <c r="O6068">
        <v>3.4635004397537377</v>
      </c>
      <c r="P6068" t="str">
        <f t="shared" si="472"/>
        <v>PORT04PORT09</v>
      </c>
      <c r="Q6068">
        <f>VLOOKUP(P6068,FreightRates!C$2:D$9,2,0)</f>
        <v>21.470399999999998</v>
      </c>
      <c r="R6068">
        <f>VLOOKUP(P6068,FreightRates!C$2:E$9,3,0)</f>
        <v>6.2E-2</v>
      </c>
      <c r="S6068">
        <f t="shared" si="473"/>
        <v>118.31679929639401</v>
      </c>
      <c r="T6068">
        <f t="shared" si="474"/>
        <v>1562.0386983289357</v>
      </c>
    </row>
    <row r="6069" spans="1:20" x14ac:dyDescent="0.35">
      <c r="A6069">
        <v>1447367167.7</v>
      </c>
      <c r="B6069" s="3">
        <v>41420</v>
      </c>
      <c r="C6069" t="s">
        <v>30</v>
      </c>
      <c r="D6069" t="s">
        <v>7</v>
      </c>
      <c r="E6069" t="s">
        <v>3</v>
      </c>
      <c r="F6069">
        <v>3</v>
      </c>
      <c r="G6069">
        <v>0</v>
      </c>
      <c r="H6069">
        <f t="shared" si="470"/>
        <v>3</v>
      </c>
      <c r="I6069" s="3">
        <f t="shared" si="471"/>
        <v>41423</v>
      </c>
      <c r="J6069" t="s">
        <v>54</v>
      </c>
      <c r="K6069">
        <v>1685212</v>
      </c>
      <c r="L6069" t="s">
        <v>22</v>
      </c>
      <c r="M6069" t="s">
        <v>35</v>
      </c>
      <c r="N6069">
        <v>443</v>
      </c>
      <c r="O6069">
        <v>3.5096804456171204</v>
      </c>
      <c r="P6069" t="str">
        <f t="shared" si="472"/>
        <v>PORT04PORT09</v>
      </c>
      <c r="Q6069">
        <f>VLOOKUP(P6069,FreightRates!C$2:D$9,2,0)</f>
        <v>21.470399999999998</v>
      </c>
      <c r="R6069">
        <f>VLOOKUP(P6069,FreightRates!C$2:E$9,3,0)</f>
        <v>6.2E-2</v>
      </c>
      <c r="S6069">
        <f t="shared" si="473"/>
        <v>117.86728311931984</v>
      </c>
      <c r="T6069">
        <f t="shared" si="474"/>
        <v>1554.7884374083844</v>
      </c>
    </row>
    <row r="6070" spans="1:20" x14ac:dyDescent="0.35">
      <c r="A6070">
        <v>1447395241.7</v>
      </c>
      <c r="B6070" s="3">
        <v>41420</v>
      </c>
      <c r="C6070" t="s">
        <v>30</v>
      </c>
      <c r="D6070" t="s">
        <v>7</v>
      </c>
      <c r="E6070" t="s">
        <v>3</v>
      </c>
      <c r="F6070">
        <v>3</v>
      </c>
      <c r="G6070">
        <v>0</v>
      </c>
      <c r="H6070">
        <f t="shared" si="470"/>
        <v>3</v>
      </c>
      <c r="I6070" s="3">
        <f t="shared" si="471"/>
        <v>41423</v>
      </c>
      <c r="J6070" t="s">
        <v>54</v>
      </c>
      <c r="K6070">
        <v>1685212</v>
      </c>
      <c r="L6070" t="s">
        <v>22</v>
      </c>
      <c r="M6070" t="s">
        <v>35</v>
      </c>
      <c r="N6070">
        <v>419</v>
      </c>
      <c r="O6070">
        <v>4.2716505423629432</v>
      </c>
      <c r="P6070" t="str">
        <f t="shared" si="472"/>
        <v>PORT04PORT09</v>
      </c>
      <c r="Q6070">
        <f>VLOOKUP(P6070,FreightRates!C$2:D$9,2,0)</f>
        <v>21.470399999999998</v>
      </c>
      <c r="R6070">
        <f>VLOOKUP(P6070,FreightRates!C$2:E$9,3,0)</f>
        <v>6.2E-2</v>
      </c>
      <c r="S6070">
        <f t="shared" si="473"/>
        <v>132.43933778950455</v>
      </c>
      <c r="T6070">
        <f t="shared" si="474"/>
        <v>1789.8215772500732</v>
      </c>
    </row>
    <row r="6071" spans="1:20" x14ac:dyDescent="0.35">
      <c r="A6071">
        <v>1447198605.7</v>
      </c>
      <c r="B6071" s="3">
        <v>41420</v>
      </c>
      <c r="C6071" t="s">
        <v>30</v>
      </c>
      <c r="D6071" t="s">
        <v>7</v>
      </c>
      <c r="E6071" t="s">
        <v>3</v>
      </c>
      <c r="F6071">
        <v>3</v>
      </c>
      <c r="G6071">
        <v>0</v>
      </c>
      <c r="H6071">
        <f t="shared" si="470"/>
        <v>3</v>
      </c>
      <c r="I6071" s="3">
        <f t="shared" si="471"/>
        <v>41423</v>
      </c>
      <c r="J6071" t="s">
        <v>54</v>
      </c>
      <c r="K6071">
        <v>1685212</v>
      </c>
      <c r="L6071" t="s">
        <v>22</v>
      </c>
      <c r="M6071" t="s">
        <v>35</v>
      </c>
      <c r="N6071">
        <v>383</v>
      </c>
      <c r="O6071">
        <v>1.1545001465845792</v>
      </c>
      <c r="P6071" t="str">
        <f t="shared" si="472"/>
        <v>PORT04PORT09</v>
      </c>
      <c r="Q6071">
        <f>VLOOKUP(P6071,FreightRates!C$2:D$9,2,0)</f>
        <v>21.470399999999998</v>
      </c>
      <c r="R6071">
        <f>VLOOKUP(P6071,FreightRates!C$2:E$9,3,0)</f>
        <v>6.2E-2</v>
      </c>
      <c r="S6071">
        <f t="shared" si="473"/>
        <v>48.885160480797417</v>
      </c>
      <c r="T6071">
        <f t="shared" si="474"/>
        <v>442.17355614189387</v>
      </c>
    </row>
    <row r="6072" spans="1:20" x14ac:dyDescent="0.35">
      <c r="A6072">
        <v>1447291624.7</v>
      </c>
      <c r="B6072" s="3">
        <v>41420</v>
      </c>
      <c r="C6072" t="s">
        <v>30</v>
      </c>
      <c r="D6072" t="s">
        <v>7</v>
      </c>
      <c r="E6072" t="s">
        <v>3</v>
      </c>
      <c r="F6072">
        <v>3</v>
      </c>
      <c r="G6072">
        <v>0</v>
      </c>
      <c r="H6072">
        <f t="shared" si="470"/>
        <v>3</v>
      </c>
      <c r="I6072" s="3">
        <f t="shared" si="471"/>
        <v>41423</v>
      </c>
      <c r="J6072" t="s">
        <v>54</v>
      </c>
      <c r="K6072">
        <v>1685212</v>
      </c>
      <c r="L6072" t="s">
        <v>22</v>
      </c>
      <c r="M6072" t="s">
        <v>35</v>
      </c>
      <c r="N6072">
        <v>487</v>
      </c>
      <c r="O6072">
        <v>3.7405804749340366</v>
      </c>
      <c r="P6072" t="str">
        <f t="shared" si="472"/>
        <v>PORT04PORT09</v>
      </c>
      <c r="Q6072">
        <f>VLOOKUP(P6072,FreightRates!C$2:D$9,2,0)</f>
        <v>21.470399999999998</v>
      </c>
      <c r="R6072">
        <f>VLOOKUP(P6072,FreightRates!C$2:E$9,3,0)</f>
        <v>6.2E-2</v>
      </c>
      <c r="S6072">
        <f t="shared" si="473"/>
        <v>134.41348686015829</v>
      </c>
      <c r="T6072">
        <f t="shared" si="474"/>
        <v>1821.6626912928757</v>
      </c>
    </row>
    <row r="6073" spans="1:20" x14ac:dyDescent="0.35">
      <c r="A6073">
        <v>1447164258.7</v>
      </c>
      <c r="B6073" s="3">
        <v>41420</v>
      </c>
      <c r="C6073" t="s">
        <v>30</v>
      </c>
      <c r="D6073" t="s">
        <v>7</v>
      </c>
      <c r="E6073" t="s">
        <v>3</v>
      </c>
      <c r="F6073">
        <v>3</v>
      </c>
      <c r="G6073">
        <v>0</v>
      </c>
      <c r="H6073">
        <f t="shared" si="470"/>
        <v>3</v>
      </c>
      <c r="I6073" s="3">
        <f t="shared" si="471"/>
        <v>41423</v>
      </c>
      <c r="J6073" t="s">
        <v>54</v>
      </c>
      <c r="K6073">
        <v>1685212</v>
      </c>
      <c r="L6073" t="s">
        <v>22</v>
      </c>
      <c r="M6073" t="s">
        <v>35</v>
      </c>
      <c r="N6073">
        <v>429</v>
      </c>
      <c r="O6073">
        <v>2.3090002931691584</v>
      </c>
      <c r="P6073" t="str">
        <f t="shared" si="472"/>
        <v>PORT04PORT09</v>
      </c>
      <c r="Q6073">
        <f>VLOOKUP(P6073,FreightRates!C$2:D$9,2,0)</f>
        <v>21.470399999999998</v>
      </c>
      <c r="R6073">
        <f>VLOOKUP(P6073,FreightRates!C$2:E$9,3,0)</f>
        <v>6.2E-2</v>
      </c>
      <c r="S6073">
        <f t="shared" si="473"/>
        <v>82.885189797713281</v>
      </c>
      <c r="T6073">
        <f t="shared" si="474"/>
        <v>990.561125769569</v>
      </c>
    </row>
    <row r="6074" spans="1:20" x14ac:dyDescent="0.35">
      <c r="A6074">
        <v>1447331202.7</v>
      </c>
      <c r="B6074" s="3">
        <v>41420</v>
      </c>
      <c r="C6074" t="s">
        <v>30</v>
      </c>
      <c r="D6074" t="s">
        <v>7</v>
      </c>
      <c r="E6074" t="s">
        <v>3</v>
      </c>
      <c r="F6074">
        <v>3</v>
      </c>
      <c r="G6074">
        <v>0</v>
      </c>
      <c r="H6074">
        <f t="shared" si="470"/>
        <v>3</v>
      </c>
      <c r="I6074" s="3">
        <f t="shared" si="471"/>
        <v>41423</v>
      </c>
      <c r="J6074" t="s">
        <v>54</v>
      </c>
      <c r="K6074">
        <v>1685212</v>
      </c>
      <c r="L6074" t="s">
        <v>22</v>
      </c>
      <c r="M6074" t="s">
        <v>35</v>
      </c>
      <c r="N6074">
        <v>495</v>
      </c>
      <c r="O6074">
        <v>5.44</v>
      </c>
      <c r="P6074" t="str">
        <f t="shared" si="472"/>
        <v>PORT04PORT09</v>
      </c>
      <c r="Q6074">
        <f>VLOOKUP(P6074,FreightRates!C$2:D$9,2,0)</f>
        <v>21.470399999999998</v>
      </c>
      <c r="R6074">
        <f>VLOOKUP(P6074,FreightRates!C$2:E$9,3,0)</f>
        <v>6.2E-2</v>
      </c>
      <c r="S6074">
        <f t="shared" si="473"/>
        <v>188.42400000000004</v>
      </c>
      <c r="T6074">
        <f t="shared" si="474"/>
        <v>2692.8</v>
      </c>
    </row>
    <row r="6075" spans="1:20" x14ac:dyDescent="0.35">
      <c r="A6075">
        <v>1447225700.7</v>
      </c>
      <c r="B6075" s="3">
        <v>41420</v>
      </c>
      <c r="C6075" t="s">
        <v>30</v>
      </c>
      <c r="D6075" t="s">
        <v>7</v>
      </c>
      <c r="E6075" t="s">
        <v>3</v>
      </c>
      <c r="F6075">
        <v>3</v>
      </c>
      <c r="G6075">
        <v>0</v>
      </c>
      <c r="H6075">
        <f t="shared" si="470"/>
        <v>3</v>
      </c>
      <c r="I6075" s="3">
        <f t="shared" si="471"/>
        <v>41423</v>
      </c>
      <c r="J6075" t="s">
        <v>54</v>
      </c>
      <c r="K6075">
        <v>1685211</v>
      </c>
      <c r="L6075" t="s">
        <v>22</v>
      </c>
      <c r="M6075" t="s">
        <v>35</v>
      </c>
      <c r="N6075">
        <v>322</v>
      </c>
      <c r="O6075">
        <v>1.2232010243277851</v>
      </c>
      <c r="P6075" t="str">
        <f t="shared" si="472"/>
        <v>PORT04PORT09</v>
      </c>
      <c r="Q6075">
        <f>VLOOKUP(P6075,FreightRates!C$2:D$9,2,0)</f>
        <v>21.470399999999998</v>
      </c>
      <c r="R6075">
        <f>VLOOKUP(P6075,FreightRates!C$2:E$9,3,0)</f>
        <v>6.2E-2</v>
      </c>
      <c r="S6075">
        <f t="shared" si="473"/>
        <v>45.890385249679895</v>
      </c>
      <c r="T6075">
        <f t="shared" si="474"/>
        <v>393.87072983354682</v>
      </c>
    </row>
    <row r="6076" spans="1:20" x14ac:dyDescent="0.35">
      <c r="A6076">
        <v>1447164256.7</v>
      </c>
      <c r="B6076" s="3">
        <v>41420</v>
      </c>
      <c r="C6076" t="s">
        <v>30</v>
      </c>
      <c r="D6076" t="s">
        <v>7</v>
      </c>
      <c r="E6076" t="s">
        <v>3</v>
      </c>
      <c r="F6076">
        <v>3</v>
      </c>
      <c r="G6076">
        <v>0</v>
      </c>
      <c r="H6076">
        <f t="shared" si="470"/>
        <v>3</v>
      </c>
      <c r="I6076" s="3">
        <f t="shared" si="471"/>
        <v>41423</v>
      </c>
      <c r="J6076" t="s">
        <v>54</v>
      </c>
      <c r="K6076">
        <v>1685211</v>
      </c>
      <c r="L6076" t="s">
        <v>22</v>
      </c>
      <c r="M6076" t="s">
        <v>35</v>
      </c>
      <c r="N6076">
        <v>408</v>
      </c>
      <c r="O6076">
        <v>2.1459667093469914</v>
      </c>
      <c r="P6076" t="str">
        <f t="shared" si="472"/>
        <v>PORT04PORT09</v>
      </c>
      <c r="Q6076">
        <f>VLOOKUP(P6076,FreightRates!C$2:D$9,2,0)</f>
        <v>21.470399999999998</v>
      </c>
      <c r="R6076">
        <f>VLOOKUP(P6076,FreightRates!C$2:E$9,3,0)</f>
        <v>6.2E-2</v>
      </c>
      <c r="S6076">
        <f t="shared" si="473"/>
        <v>75.754773879641505</v>
      </c>
      <c r="T6076">
        <f t="shared" si="474"/>
        <v>875.55441741357254</v>
      </c>
    </row>
    <row r="6077" spans="1:20" x14ac:dyDescent="0.35">
      <c r="A6077">
        <v>1447164257.7</v>
      </c>
      <c r="B6077" s="3">
        <v>41420</v>
      </c>
      <c r="C6077" t="s">
        <v>30</v>
      </c>
      <c r="D6077" t="s">
        <v>7</v>
      </c>
      <c r="E6077" t="s">
        <v>3</v>
      </c>
      <c r="F6077">
        <v>3</v>
      </c>
      <c r="G6077">
        <v>0</v>
      </c>
      <c r="H6077">
        <f t="shared" si="470"/>
        <v>3</v>
      </c>
      <c r="I6077" s="3">
        <f t="shared" si="471"/>
        <v>41423</v>
      </c>
      <c r="J6077" t="s">
        <v>54</v>
      </c>
      <c r="K6077">
        <v>1685211</v>
      </c>
      <c r="L6077" t="s">
        <v>22</v>
      </c>
      <c r="M6077" t="s">
        <v>35</v>
      </c>
      <c r="N6077">
        <v>471</v>
      </c>
      <c r="O6077">
        <v>3.2833290653008969</v>
      </c>
      <c r="P6077" t="str">
        <f t="shared" si="472"/>
        <v>PORT04PORT09</v>
      </c>
      <c r="Q6077">
        <f>VLOOKUP(P6077,FreightRates!C$2:D$9,2,0)</f>
        <v>21.470399999999998</v>
      </c>
      <c r="R6077">
        <f>VLOOKUP(P6077,FreightRates!C$2:E$9,3,0)</f>
        <v>6.2E-2</v>
      </c>
      <c r="S6077">
        <f t="shared" si="473"/>
        <v>117.35017536491679</v>
      </c>
      <c r="T6077">
        <f t="shared" si="474"/>
        <v>1546.4479897567223</v>
      </c>
    </row>
    <row r="6078" spans="1:20" x14ac:dyDescent="0.35">
      <c r="A6078">
        <v>1447377270.7</v>
      </c>
      <c r="B6078" s="3">
        <v>41420</v>
      </c>
      <c r="C6078" t="s">
        <v>30</v>
      </c>
      <c r="D6078" t="s">
        <v>7</v>
      </c>
      <c r="E6078" t="s">
        <v>3</v>
      </c>
      <c r="F6078">
        <v>3</v>
      </c>
      <c r="G6078">
        <v>0</v>
      </c>
      <c r="H6078">
        <f t="shared" si="470"/>
        <v>3</v>
      </c>
      <c r="I6078" s="3">
        <f t="shared" si="471"/>
        <v>41423</v>
      </c>
      <c r="J6078" t="s">
        <v>54</v>
      </c>
      <c r="K6078">
        <v>1685211</v>
      </c>
      <c r="L6078" t="s">
        <v>22</v>
      </c>
      <c r="M6078" t="s">
        <v>35</v>
      </c>
      <c r="N6078">
        <v>294</v>
      </c>
      <c r="O6078">
        <v>0.66524967989756734</v>
      </c>
      <c r="P6078" t="str">
        <f t="shared" si="472"/>
        <v>PORT04PORT09</v>
      </c>
      <c r="Q6078">
        <f>VLOOKUP(P6078,FreightRates!C$2:D$9,2,0)</f>
        <v>21.470399999999998</v>
      </c>
      <c r="R6078">
        <f>VLOOKUP(P6078,FreightRates!C$2:E$9,3,0)</f>
        <v>6.2E-2</v>
      </c>
      <c r="S6078">
        <f t="shared" si="473"/>
        <v>33.596571165172854</v>
      </c>
      <c r="T6078">
        <f t="shared" si="474"/>
        <v>195.5834058898848</v>
      </c>
    </row>
    <row r="6079" spans="1:20" x14ac:dyDescent="0.35">
      <c r="A6079">
        <v>1447331201.7</v>
      </c>
      <c r="B6079" s="3">
        <v>41420</v>
      </c>
      <c r="C6079" t="s">
        <v>30</v>
      </c>
      <c r="D6079" t="s">
        <v>7</v>
      </c>
      <c r="E6079" t="s">
        <v>3</v>
      </c>
      <c r="F6079">
        <v>3</v>
      </c>
      <c r="G6079">
        <v>0</v>
      </c>
      <c r="H6079">
        <f t="shared" si="470"/>
        <v>3</v>
      </c>
      <c r="I6079" s="3">
        <f t="shared" si="471"/>
        <v>41423</v>
      </c>
      <c r="J6079" t="s">
        <v>54</v>
      </c>
      <c r="K6079">
        <v>1685211</v>
      </c>
      <c r="L6079" t="s">
        <v>22</v>
      </c>
      <c r="M6079" t="s">
        <v>35</v>
      </c>
      <c r="N6079">
        <v>391</v>
      </c>
      <c r="O6079">
        <v>2.5537003841229198</v>
      </c>
      <c r="P6079" t="str">
        <f t="shared" si="472"/>
        <v>PORT04PORT09</v>
      </c>
      <c r="Q6079">
        <f>VLOOKUP(P6079,FreightRates!C$2:D$9,2,0)</f>
        <v>21.470399999999998</v>
      </c>
      <c r="R6079">
        <f>VLOOKUP(P6079,FreightRates!C$2:E$9,3,0)</f>
        <v>6.2E-2</v>
      </c>
      <c r="S6079">
        <f t="shared" si="473"/>
        <v>83.377204711907808</v>
      </c>
      <c r="T6079">
        <f t="shared" si="474"/>
        <v>998.49685019206163</v>
      </c>
    </row>
    <row r="6080" spans="1:20" x14ac:dyDescent="0.35">
      <c r="A6080">
        <v>1447165547.7</v>
      </c>
      <c r="B6080" s="3">
        <v>41420</v>
      </c>
      <c r="C6080" t="s">
        <v>30</v>
      </c>
      <c r="D6080" t="s">
        <v>7</v>
      </c>
      <c r="E6080" t="s">
        <v>3</v>
      </c>
      <c r="F6080">
        <v>3</v>
      </c>
      <c r="G6080">
        <v>0</v>
      </c>
      <c r="H6080">
        <f t="shared" si="470"/>
        <v>3</v>
      </c>
      <c r="I6080" s="3">
        <f t="shared" si="471"/>
        <v>41423</v>
      </c>
      <c r="J6080" t="s">
        <v>54</v>
      </c>
      <c r="K6080">
        <v>1685211</v>
      </c>
      <c r="L6080" t="s">
        <v>22</v>
      </c>
      <c r="M6080" t="s">
        <v>35</v>
      </c>
      <c r="N6080">
        <v>315</v>
      </c>
      <c r="O6080">
        <v>1.244660691421255</v>
      </c>
      <c r="P6080" t="str">
        <f t="shared" si="472"/>
        <v>PORT04PORT09</v>
      </c>
      <c r="Q6080">
        <f>VLOOKUP(P6080,FreightRates!C$2:D$9,2,0)</f>
        <v>21.470399999999998</v>
      </c>
      <c r="R6080">
        <f>VLOOKUP(P6080,FreightRates!C$2:E$9,3,0)</f>
        <v>6.2E-2</v>
      </c>
      <c r="S6080">
        <f t="shared" si="473"/>
        <v>45.77862330345711</v>
      </c>
      <c r="T6080">
        <f t="shared" si="474"/>
        <v>392.06811779769532</v>
      </c>
    </row>
    <row r="6081" spans="1:20" x14ac:dyDescent="0.35">
      <c r="A6081">
        <v>1447164255.7</v>
      </c>
      <c r="B6081" s="3">
        <v>41420</v>
      </c>
      <c r="C6081" t="s">
        <v>30</v>
      </c>
      <c r="D6081" t="s">
        <v>7</v>
      </c>
      <c r="E6081" t="s">
        <v>3</v>
      </c>
      <c r="F6081">
        <v>3</v>
      </c>
      <c r="G6081">
        <v>0</v>
      </c>
      <c r="H6081">
        <f t="shared" si="470"/>
        <v>3</v>
      </c>
      <c r="I6081" s="3">
        <f t="shared" si="471"/>
        <v>41423</v>
      </c>
      <c r="J6081" t="s">
        <v>54</v>
      </c>
      <c r="K6081">
        <v>1685211</v>
      </c>
      <c r="L6081" t="s">
        <v>22</v>
      </c>
      <c r="M6081" t="s">
        <v>35</v>
      </c>
      <c r="N6081">
        <v>533</v>
      </c>
      <c r="O6081">
        <v>5.4292957746478887</v>
      </c>
      <c r="P6081" t="str">
        <f t="shared" si="472"/>
        <v>PORT04PORT09</v>
      </c>
      <c r="Q6081">
        <f>VLOOKUP(P6081,FreightRates!C$2:D$9,2,0)</f>
        <v>21.470399999999998</v>
      </c>
      <c r="R6081">
        <f>VLOOKUP(P6081,FreightRates!C$2:E$9,3,0)</f>
        <v>6.2E-2</v>
      </c>
      <c r="S6081">
        <f t="shared" si="473"/>
        <v>200.88690816901413</v>
      </c>
      <c r="T6081">
        <f t="shared" si="474"/>
        <v>2893.8146478873246</v>
      </c>
    </row>
    <row r="6082" spans="1:20" x14ac:dyDescent="0.35">
      <c r="A6082">
        <v>1447250442.7</v>
      </c>
      <c r="B6082" s="3">
        <v>41420</v>
      </c>
      <c r="C6082" t="s">
        <v>30</v>
      </c>
      <c r="D6082" t="s">
        <v>7</v>
      </c>
      <c r="E6082" t="s">
        <v>3</v>
      </c>
      <c r="F6082">
        <v>3</v>
      </c>
      <c r="G6082">
        <v>0</v>
      </c>
      <c r="H6082">
        <f t="shared" si="470"/>
        <v>3</v>
      </c>
      <c r="I6082" s="3">
        <f t="shared" si="471"/>
        <v>41423</v>
      </c>
      <c r="J6082" t="s">
        <v>54</v>
      </c>
      <c r="K6082">
        <v>1685211</v>
      </c>
      <c r="L6082" t="s">
        <v>22</v>
      </c>
      <c r="M6082" t="s">
        <v>35</v>
      </c>
      <c r="N6082">
        <v>521</v>
      </c>
      <c r="O6082">
        <v>5.386376440460948</v>
      </c>
      <c r="P6082" t="str">
        <f t="shared" si="472"/>
        <v>PORT04PORT09</v>
      </c>
      <c r="Q6082">
        <f>VLOOKUP(P6082,FreightRates!C$2:D$9,2,0)</f>
        <v>21.470399999999998</v>
      </c>
      <c r="R6082">
        <f>VLOOKUP(P6082,FreightRates!C$2:E$9,3,0)</f>
        <v>6.2E-2</v>
      </c>
      <c r="S6082">
        <f t="shared" si="473"/>
        <v>195.46113177976957</v>
      </c>
      <c r="T6082">
        <f t="shared" si="474"/>
        <v>2806.3021254801538</v>
      </c>
    </row>
    <row r="6083" spans="1:20" x14ac:dyDescent="0.35">
      <c r="A6083">
        <v>1447214534.7</v>
      </c>
      <c r="B6083" s="3">
        <v>41420</v>
      </c>
      <c r="C6083" t="s">
        <v>30</v>
      </c>
      <c r="D6083" t="s">
        <v>7</v>
      </c>
      <c r="E6083" t="s">
        <v>3</v>
      </c>
      <c r="F6083">
        <v>3</v>
      </c>
      <c r="G6083">
        <v>0</v>
      </c>
      <c r="H6083">
        <f t="shared" ref="H6083:H6146" si="475">F6083+G6083</f>
        <v>3</v>
      </c>
      <c r="I6083" s="3">
        <f t="shared" ref="I6083:I6146" si="476">B6083+F6083+G6083</f>
        <v>41423</v>
      </c>
      <c r="J6083" t="s">
        <v>54</v>
      </c>
      <c r="K6083">
        <v>1685211</v>
      </c>
      <c r="L6083" t="s">
        <v>22</v>
      </c>
      <c r="M6083" t="s">
        <v>35</v>
      </c>
      <c r="N6083">
        <v>459</v>
      </c>
      <c r="O6083">
        <v>3.7125224071702951</v>
      </c>
      <c r="P6083" t="str">
        <f t="shared" ref="P6083:P6146" si="477">CONCATENATE(C6083,M6083)</f>
        <v>PORT04PORT09</v>
      </c>
      <c r="Q6083">
        <f>VLOOKUP(P6083,FreightRates!C$2:D$9,2,0)</f>
        <v>21.470399999999998</v>
      </c>
      <c r="R6083">
        <f>VLOOKUP(P6083,FreightRates!C$2:E$9,3,0)</f>
        <v>6.2E-2</v>
      </c>
      <c r="S6083">
        <f t="shared" ref="S6083:S6146" si="478">(R6083*O6083*N6083)+Q6083</f>
        <v>127.12136266325226</v>
      </c>
      <c r="T6083">
        <f t="shared" ref="T6083:T6146" si="479">O6083*N6083</f>
        <v>1704.0477848911655</v>
      </c>
    </row>
    <row r="6084" spans="1:20" x14ac:dyDescent="0.35">
      <c r="A6084">
        <v>1447251210.7</v>
      </c>
      <c r="B6084" s="3">
        <v>41420</v>
      </c>
      <c r="C6084" t="s">
        <v>30</v>
      </c>
      <c r="D6084" t="s">
        <v>7</v>
      </c>
      <c r="E6084" t="s">
        <v>3</v>
      </c>
      <c r="F6084">
        <v>3</v>
      </c>
      <c r="G6084">
        <v>0</v>
      </c>
      <c r="H6084">
        <f t="shared" si="475"/>
        <v>3</v>
      </c>
      <c r="I6084" s="3">
        <f t="shared" si="476"/>
        <v>41423</v>
      </c>
      <c r="J6084" t="s">
        <v>54</v>
      </c>
      <c r="K6084">
        <v>1685212</v>
      </c>
      <c r="L6084" t="s">
        <v>22</v>
      </c>
      <c r="M6084" t="s">
        <v>35</v>
      </c>
      <c r="N6084">
        <v>637</v>
      </c>
      <c r="O6084">
        <v>7.5</v>
      </c>
      <c r="P6084" t="str">
        <f t="shared" si="477"/>
        <v>PORT04PORT09</v>
      </c>
      <c r="Q6084">
        <f>VLOOKUP(P6084,FreightRates!C$2:D$9,2,0)</f>
        <v>21.470399999999998</v>
      </c>
      <c r="R6084">
        <f>VLOOKUP(P6084,FreightRates!C$2:E$9,3,0)</f>
        <v>6.2E-2</v>
      </c>
      <c r="S6084">
        <f t="shared" si="478"/>
        <v>317.67539999999997</v>
      </c>
      <c r="T6084">
        <f t="shared" si="479"/>
        <v>4777.5</v>
      </c>
    </row>
    <row r="6085" spans="1:20" x14ac:dyDescent="0.35">
      <c r="A6085">
        <v>1447163434.7</v>
      </c>
      <c r="B6085" s="3">
        <v>41420</v>
      </c>
      <c r="C6085" t="s">
        <v>30</v>
      </c>
      <c r="D6085" t="s">
        <v>7</v>
      </c>
      <c r="E6085" t="s">
        <v>3</v>
      </c>
      <c r="F6085">
        <v>3</v>
      </c>
      <c r="G6085">
        <v>0</v>
      </c>
      <c r="H6085">
        <f t="shared" si="475"/>
        <v>3</v>
      </c>
      <c r="I6085" s="3">
        <f t="shared" si="476"/>
        <v>41423</v>
      </c>
      <c r="J6085" t="s">
        <v>54</v>
      </c>
      <c r="K6085">
        <v>1683197</v>
      </c>
      <c r="L6085" t="s">
        <v>22</v>
      </c>
      <c r="M6085" t="s">
        <v>35</v>
      </c>
      <c r="N6085">
        <v>879</v>
      </c>
      <c r="O6085">
        <v>13.979999999999999</v>
      </c>
      <c r="P6085" t="str">
        <f t="shared" si="477"/>
        <v>PORT04PORT09</v>
      </c>
      <c r="Q6085">
        <f>VLOOKUP(P6085,FreightRates!C$2:D$9,2,0)</f>
        <v>21.470399999999998</v>
      </c>
      <c r="R6085">
        <f>VLOOKUP(P6085,FreightRates!C$2:E$9,3,0)</f>
        <v>6.2E-2</v>
      </c>
      <c r="S6085">
        <f t="shared" si="478"/>
        <v>783.35243999999989</v>
      </c>
      <c r="T6085">
        <f t="shared" si="479"/>
        <v>12288.419999999998</v>
      </c>
    </row>
    <row r="6086" spans="1:20" x14ac:dyDescent="0.35">
      <c r="A6086">
        <v>1447326664.7</v>
      </c>
      <c r="B6086" s="3">
        <v>41420</v>
      </c>
      <c r="C6086" t="s">
        <v>30</v>
      </c>
      <c r="D6086" t="s">
        <v>7</v>
      </c>
      <c r="E6086" t="s">
        <v>3</v>
      </c>
      <c r="F6086">
        <v>3</v>
      </c>
      <c r="G6086">
        <v>0</v>
      </c>
      <c r="H6086">
        <f t="shared" si="475"/>
        <v>3</v>
      </c>
      <c r="I6086" s="3">
        <f t="shared" si="476"/>
        <v>41423</v>
      </c>
      <c r="J6086" t="s">
        <v>54</v>
      </c>
      <c r="K6086">
        <v>1685212</v>
      </c>
      <c r="L6086" t="s">
        <v>22</v>
      </c>
      <c r="M6086" t="s">
        <v>35</v>
      </c>
      <c r="N6086">
        <v>730</v>
      </c>
      <c r="O6086">
        <v>8.52</v>
      </c>
      <c r="P6086" t="str">
        <f t="shared" si="477"/>
        <v>PORT04PORT09</v>
      </c>
      <c r="Q6086">
        <f>VLOOKUP(P6086,FreightRates!C$2:D$9,2,0)</f>
        <v>21.470399999999998</v>
      </c>
      <c r="R6086">
        <f>VLOOKUP(P6086,FreightRates!C$2:E$9,3,0)</f>
        <v>6.2E-2</v>
      </c>
      <c r="S6086">
        <f t="shared" si="478"/>
        <v>407.08559999999994</v>
      </c>
      <c r="T6086">
        <f t="shared" si="479"/>
        <v>6219.5999999999995</v>
      </c>
    </row>
    <row r="6087" spans="1:20" x14ac:dyDescent="0.35">
      <c r="A6087">
        <v>1447377699.7</v>
      </c>
      <c r="B6087" s="3">
        <v>41420</v>
      </c>
      <c r="C6087" t="s">
        <v>30</v>
      </c>
      <c r="D6087" t="s">
        <v>7</v>
      </c>
      <c r="E6087" t="s">
        <v>3</v>
      </c>
      <c r="F6087">
        <v>3</v>
      </c>
      <c r="G6087">
        <v>0</v>
      </c>
      <c r="H6087">
        <f t="shared" si="475"/>
        <v>3</v>
      </c>
      <c r="I6087" s="3">
        <f t="shared" si="476"/>
        <v>41423</v>
      </c>
      <c r="J6087" t="s">
        <v>54</v>
      </c>
      <c r="K6087">
        <v>1685212</v>
      </c>
      <c r="L6087" t="s">
        <v>22</v>
      </c>
      <c r="M6087" t="s">
        <v>35</v>
      </c>
      <c r="N6087">
        <v>833</v>
      </c>
      <c r="O6087">
        <v>9.82</v>
      </c>
      <c r="P6087" t="str">
        <f t="shared" si="477"/>
        <v>PORT04PORT09</v>
      </c>
      <c r="Q6087">
        <f>VLOOKUP(P6087,FreightRates!C$2:D$9,2,0)</f>
        <v>21.470399999999998</v>
      </c>
      <c r="R6087">
        <f>VLOOKUP(P6087,FreightRates!C$2:E$9,3,0)</f>
        <v>6.2E-2</v>
      </c>
      <c r="S6087">
        <f t="shared" si="478"/>
        <v>528.63412000000005</v>
      </c>
      <c r="T6087">
        <f t="shared" si="479"/>
        <v>8180.06</v>
      </c>
    </row>
    <row r="6088" spans="1:20" x14ac:dyDescent="0.35">
      <c r="A6088">
        <v>1447220698.7</v>
      </c>
      <c r="B6088" s="3">
        <v>41420</v>
      </c>
      <c r="C6088" t="s">
        <v>30</v>
      </c>
      <c r="D6088" t="s">
        <v>7</v>
      </c>
      <c r="E6088" t="s">
        <v>3</v>
      </c>
      <c r="F6088">
        <v>3</v>
      </c>
      <c r="G6088">
        <v>0</v>
      </c>
      <c r="H6088">
        <f t="shared" si="475"/>
        <v>3</v>
      </c>
      <c r="I6088" s="3">
        <f t="shared" si="476"/>
        <v>41423</v>
      </c>
      <c r="J6088" t="s">
        <v>54</v>
      </c>
      <c r="K6088">
        <v>1683197</v>
      </c>
      <c r="L6088" t="s">
        <v>22</v>
      </c>
      <c r="M6088" t="s">
        <v>35</v>
      </c>
      <c r="N6088">
        <v>1289</v>
      </c>
      <c r="O6088">
        <v>18.52</v>
      </c>
      <c r="P6088" t="str">
        <f t="shared" si="477"/>
        <v>PORT04PORT09</v>
      </c>
      <c r="Q6088">
        <f>VLOOKUP(P6088,FreightRates!C$2:D$9,2,0)</f>
        <v>21.470399999999998</v>
      </c>
      <c r="R6088">
        <f>VLOOKUP(P6088,FreightRates!C$2:E$9,3,0)</f>
        <v>6.2E-2</v>
      </c>
      <c r="S6088">
        <f t="shared" si="478"/>
        <v>1501.5517599999998</v>
      </c>
      <c r="T6088">
        <f t="shared" si="479"/>
        <v>23872.28</v>
      </c>
    </row>
    <row r="6089" spans="1:20" x14ac:dyDescent="0.35">
      <c r="A6089">
        <v>1447267011.7</v>
      </c>
      <c r="B6089" s="3">
        <v>41420</v>
      </c>
      <c r="C6089" t="s">
        <v>30</v>
      </c>
      <c r="D6089" t="s">
        <v>7</v>
      </c>
      <c r="E6089" t="s">
        <v>3</v>
      </c>
      <c r="F6089">
        <v>3</v>
      </c>
      <c r="G6089">
        <v>0</v>
      </c>
      <c r="H6089">
        <f t="shared" si="475"/>
        <v>3</v>
      </c>
      <c r="I6089" s="3">
        <f t="shared" si="476"/>
        <v>41423</v>
      </c>
      <c r="J6089" t="s">
        <v>54</v>
      </c>
      <c r="K6089">
        <v>1683197</v>
      </c>
      <c r="L6089" t="s">
        <v>22</v>
      </c>
      <c r="M6089" t="s">
        <v>35</v>
      </c>
      <c r="N6089">
        <v>1281</v>
      </c>
      <c r="O6089">
        <v>18.5</v>
      </c>
      <c r="P6089" t="str">
        <f t="shared" si="477"/>
        <v>PORT04PORT09</v>
      </c>
      <c r="Q6089">
        <f>VLOOKUP(P6089,FreightRates!C$2:D$9,2,0)</f>
        <v>21.470399999999998</v>
      </c>
      <c r="R6089">
        <f>VLOOKUP(P6089,FreightRates!C$2:E$9,3,0)</f>
        <v>6.2E-2</v>
      </c>
      <c r="S6089">
        <f t="shared" si="478"/>
        <v>1490.7773999999999</v>
      </c>
      <c r="T6089">
        <f t="shared" si="479"/>
        <v>23698.5</v>
      </c>
    </row>
    <row r="6090" spans="1:20" x14ac:dyDescent="0.35">
      <c r="A6090">
        <v>1447267012.7</v>
      </c>
      <c r="B6090" s="3">
        <v>41420</v>
      </c>
      <c r="C6090" t="s">
        <v>30</v>
      </c>
      <c r="D6090" t="s">
        <v>7</v>
      </c>
      <c r="E6090" t="s">
        <v>3</v>
      </c>
      <c r="F6090">
        <v>3</v>
      </c>
      <c r="G6090">
        <v>0</v>
      </c>
      <c r="H6090">
        <f t="shared" si="475"/>
        <v>3</v>
      </c>
      <c r="I6090" s="3">
        <f t="shared" si="476"/>
        <v>41423</v>
      </c>
      <c r="J6090" t="s">
        <v>54</v>
      </c>
      <c r="K6090">
        <v>1683197</v>
      </c>
      <c r="L6090" t="s">
        <v>22</v>
      </c>
      <c r="M6090" t="s">
        <v>35</v>
      </c>
      <c r="N6090">
        <v>1239</v>
      </c>
      <c r="O6090">
        <v>20.48</v>
      </c>
      <c r="P6090" t="str">
        <f t="shared" si="477"/>
        <v>PORT04PORT09</v>
      </c>
      <c r="Q6090">
        <f>VLOOKUP(P6090,FreightRates!C$2:D$9,2,0)</f>
        <v>21.470399999999998</v>
      </c>
      <c r="R6090">
        <f>VLOOKUP(P6090,FreightRates!C$2:E$9,3,0)</f>
        <v>6.2E-2</v>
      </c>
      <c r="S6090">
        <f t="shared" si="478"/>
        <v>1594.7030399999999</v>
      </c>
      <c r="T6090">
        <f t="shared" si="479"/>
        <v>25374.720000000001</v>
      </c>
    </row>
    <row r="6091" spans="1:20" x14ac:dyDescent="0.35">
      <c r="A6091">
        <v>1447260487.7</v>
      </c>
      <c r="B6091" s="3">
        <v>41420</v>
      </c>
      <c r="C6091" t="s">
        <v>30</v>
      </c>
      <c r="D6091" t="s">
        <v>7</v>
      </c>
      <c r="E6091" t="s">
        <v>3</v>
      </c>
      <c r="F6091">
        <v>3</v>
      </c>
      <c r="G6091">
        <v>0</v>
      </c>
      <c r="H6091">
        <f t="shared" si="475"/>
        <v>3</v>
      </c>
      <c r="I6091" s="3">
        <f t="shared" si="476"/>
        <v>41423</v>
      </c>
      <c r="J6091" t="s">
        <v>54</v>
      </c>
      <c r="K6091">
        <v>1683199</v>
      </c>
      <c r="L6091" t="s">
        <v>22</v>
      </c>
      <c r="M6091" t="s">
        <v>35</v>
      </c>
      <c r="N6091">
        <v>301</v>
      </c>
      <c r="O6091">
        <v>1.9133742358015956E-2</v>
      </c>
      <c r="P6091" t="str">
        <f t="shared" si="477"/>
        <v>PORT04PORT09</v>
      </c>
      <c r="Q6091">
        <f>VLOOKUP(P6091,FreightRates!C$2:D$9,2,0)</f>
        <v>21.470399999999998</v>
      </c>
      <c r="R6091">
        <f>VLOOKUP(P6091,FreightRates!C$2:E$9,3,0)</f>
        <v>6.2E-2</v>
      </c>
      <c r="S6091">
        <f t="shared" si="478"/>
        <v>21.827473899885291</v>
      </c>
      <c r="T6091">
        <f t="shared" si="479"/>
        <v>5.7592564497628027</v>
      </c>
    </row>
    <row r="6092" spans="1:20" x14ac:dyDescent="0.35">
      <c r="A6092">
        <v>1447250445.7</v>
      </c>
      <c r="B6092" s="3">
        <v>41420</v>
      </c>
      <c r="C6092" t="s">
        <v>30</v>
      </c>
      <c r="D6092" t="s">
        <v>7</v>
      </c>
      <c r="E6092" t="s">
        <v>3</v>
      </c>
      <c r="F6092">
        <v>3</v>
      </c>
      <c r="G6092">
        <v>0</v>
      </c>
      <c r="H6092">
        <f t="shared" si="475"/>
        <v>3</v>
      </c>
      <c r="I6092" s="3">
        <f t="shared" si="476"/>
        <v>41423</v>
      </c>
      <c r="J6092" t="s">
        <v>54</v>
      </c>
      <c r="K6092">
        <v>1683199</v>
      </c>
      <c r="L6092" t="s">
        <v>22</v>
      </c>
      <c r="M6092" t="s">
        <v>35</v>
      </c>
      <c r="N6092">
        <v>302</v>
      </c>
      <c r="O6092">
        <v>0.59314601309849468</v>
      </c>
      <c r="P6092" t="str">
        <f t="shared" si="477"/>
        <v>PORT04PORT09</v>
      </c>
      <c r="Q6092">
        <f>VLOOKUP(P6092,FreightRates!C$2:D$9,2,0)</f>
        <v>21.470399999999998</v>
      </c>
      <c r="R6092">
        <f>VLOOKUP(P6092,FreightRates!C$2:E$9,3,0)</f>
        <v>6.2E-2</v>
      </c>
      <c r="S6092">
        <f t="shared" si="478"/>
        <v>32.57646594925621</v>
      </c>
      <c r="T6092">
        <f t="shared" si="479"/>
        <v>179.13009595574539</v>
      </c>
    </row>
    <row r="6093" spans="1:20" x14ac:dyDescent="0.35">
      <c r="A6093">
        <v>1447165546.7</v>
      </c>
      <c r="B6093" s="3">
        <v>41420</v>
      </c>
      <c r="C6093" t="s">
        <v>30</v>
      </c>
      <c r="D6093" t="s">
        <v>7</v>
      </c>
      <c r="E6093" t="s">
        <v>3</v>
      </c>
      <c r="F6093">
        <v>3</v>
      </c>
      <c r="G6093">
        <v>0</v>
      </c>
      <c r="H6093">
        <f t="shared" si="475"/>
        <v>3</v>
      </c>
      <c r="I6093" s="3">
        <f t="shared" si="476"/>
        <v>41423</v>
      </c>
      <c r="J6093" t="s">
        <v>54</v>
      </c>
      <c r="K6093">
        <v>1683199</v>
      </c>
      <c r="L6093" t="s">
        <v>22</v>
      </c>
      <c r="M6093" t="s">
        <v>35</v>
      </c>
      <c r="N6093">
        <v>315</v>
      </c>
      <c r="O6093">
        <v>1.4350306768511967</v>
      </c>
      <c r="P6093" t="str">
        <f t="shared" si="477"/>
        <v>PORT04PORT09</v>
      </c>
      <c r="Q6093">
        <f>VLOOKUP(P6093,FreightRates!C$2:D$9,2,0)</f>
        <v>21.470399999999998</v>
      </c>
      <c r="R6093">
        <f>VLOOKUP(P6093,FreightRates!C$2:E$9,3,0)</f>
        <v>6.2E-2</v>
      </c>
      <c r="S6093">
        <f t="shared" si="478"/>
        <v>49.496549118903872</v>
      </c>
      <c r="T6093">
        <f t="shared" si="479"/>
        <v>452.03466320812697</v>
      </c>
    </row>
    <row r="6094" spans="1:20" x14ac:dyDescent="0.35">
      <c r="A6094">
        <v>1447267028.7</v>
      </c>
      <c r="B6094" s="3">
        <v>41420</v>
      </c>
      <c r="C6094" t="s">
        <v>30</v>
      </c>
      <c r="D6094" t="s">
        <v>7</v>
      </c>
      <c r="E6094" t="s">
        <v>3</v>
      </c>
      <c r="F6094">
        <v>3</v>
      </c>
      <c r="G6094">
        <v>0</v>
      </c>
      <c r="H6094">
        <f t="shared" si="475"/>
        <v>3</v>
      </c>
      <c r="I6094" s="3">
        <f t="shared" si="476"/>
        <v>41423</v>
      </c>
      <c r="J6094" t="s">
        <v>54</v>
      </c>
      <c r="K6094">
        <v>1685211</v>
      </c>
      <c r="L6094" t="s">
        <v>22</v>
      </c>
      <c r="M6094" t="s">
        <v>35</v>
      </c>
      <c r="N6094">
        <v>846</v>
      </c>
      <c r="O6094">
        <v>11.22</v>
      </c>
      <c r="P6094" t="str">
        <f t="shared" si="477"/>
        <v>PORT04PORT09</v>
      </c>
      <c r="Q6094">
        <f>VLOOKUP(P6094,FreightRates!C$2:D$9,2,0)</f>
        <v>21.470399999999998</v>
      </c>
      <c r="R6094">
        <f>VLOOKUP(P6094,FreightRates!C$2:E$9,3,0)</f>
        <v>6.2E-2</v>
      </c>
      <c r="S6094">
        <f t="shared" si="478"/>
        <v>609.98184000000003</v>
      </c>
      <c r="T6094">
        <f t="shared" si="479"/>
        <v>9492.1200000000008</v>
      </c>
    </row>
    <row r="6095" spans="1:20" x14ac:dyDescent="0.35">
      <c r="A6095">
        <v>1447382152.7</v>
      </c>
      <c r="B6095" s="3">
        <v>41420</v>
      </c>
      <c r="C6095" t="s">
        <v>30</v>
      </c>
      <c r="D6095" t="s">
        <v>7</v>
      </c>
      <c r="E6095" t="s">
        <v>3</v>
      </c>
      <c r="F6095">
        <v>3</v>
      </c>
      <c r="G6095">
        <v>0</v>
      </c>
      <c r="H6095">
        <f t="shared" si="475"/>
        <v>3</v>
      </c>
      <c r="I6095" s="3">
        <f t="shared" si="476"/>
        <v>41423</v>
      </c>
      <c r="J6095" t="s">
        <v>54</v>
      </c>
      <c r="K6095">
        <v>1696488</v>
      </c>
      <c r="L6095" t="s">
        <v>22</v>
      </c>
      <c r="M6095" t="s">
        <v>35</v>
      </c>
      <c r="N6095">
        <v>352</v>
      </c>
      <c r="O6095">
        <v>1.0186170212765957</v>
      </c>
      <c r="P6095" t="str">
        <f t="shared" si="477"/>
        <v>PORT04PORT09</v>
      </c>
      <c r="Q6095">
        <f>VLOOKUP(P6095,FreightRates!C$2:D$9,2,0)</f>
        <v>21.470399999999998</v>
      </c>
      <c r="R6095">
        <f>VLOOKUP(P6095,FreightRates!C$2:E$9,3,0)</f>
        <v>6.2E-2</v>
      </c>
      <c r="S6095">
        <f t="shared" si="478"/>
        <v>43.700697872340427</v>
      </c>
      <c r="T6095">
        <f t="shared" si="479"/>
        <v>358.55319148936167</v>
      </c>
    </row>
    <row r="6096" spans="1:20" x14ac:dyDescent="0.35">
      <c r="A6096">
        <v>1447355230.7</v>
      </c>
      <c r="B6096" s="3">
        <v>41420</v>
      </c>
      <c r="C6096" t="s">
        <v>30</v>
      </c>
      <c r="D6096" t="s">
        <v>7</v>
      </c>
      <c r="E6096" t="s">
        <v>3</v>
      </c>
      <c r="F6096">
        <v>3</v>
      </c>
      <c r="G6096">
        <v>0</v>
      </c>
      <c r="H6096">
        <f t="shared" si="475"/>
        <v>3</v>
      </c>
      <c r="I6096" s="3">
        <f t="shared" si="476"/>
        <v>41423</v>
      </c>
      <c r="J6096" t="s">
        <v>54</v>
      </c>
      <c r="K6096">
        <v>1662317</v>
      </c>
      <c r="L6096" t="s">
        <v>22</v>
      </c>
      <c r="M6096" t="s">
        <v>35</v>
      </c>
      <c r="N6096">
        <v>326</v>
      </c>
      <c r="O6096">
        <v>1.3260431654676261</v>
      </c>
      <c r="P6096" t="str">
        <f t="shared" si="477"/>
        <v>PORT04PORT09</v>
      </c>
      <c r="Q6096">
        <f>VLOOKUP(P6096,FreightRates!C$2:D$9,2,0)</f>
        <v>21.470399999999998</v>
      </c>
      <c r="R6096">
        <f>VLOOKUP(P6096,FreightRates!C$2:E$9,3,0)</f>
        <v>6.2E-2</v>
      </c>
      <c r="S6096">
        <f t="shared" si="478"/>
        <v>48.272384460431653</v>
      </c>
      <c r="T6096">
        <f t="shared" si="479"/>
        <v>432.2900719424461</v>
      </c>
    </row>
    <row r="6097" spans="1:20" x14ac:dyDescent="0.35">
      <c r="A6097">
        <v>1447325628.7</v>
      </c>
      <c r="B6097" s="3">
        <v>41420</v>
      </c>
      <c r="C6097" t="s">
        <v>30</v>
      </c>
      <c r="D6097" t="s">
        <v>7</v>
      </c>
      <c r="E6097" t="s">
        <v>3</v>
      </c>
      <c r="F6097">
        <v>3</v>
      </c>
      <c r="G6097">
        <v>0</v>
      </c>
      <c r="H6097">
        <f t="shared" si="475"/>
        <v>3</v>
      </c>
      <c r="I6097" s="3">
        <f t="shared" si="476"/>
        <v>41423</v>
      </c>
      <c r="J6097" t="s">
        <v>54</v>
      </c>
      <c r="K6097">
        <v>1662238</v>
      </c>
      <c r="L6097" t="s">
        <v>22</v>
      </c>
      <c r="M6097" t="s">
        <v>35</v>
      </c>
      <c r="N6097">
        <v>310</v>
      </c>
      <c r="O6097">
        <v>0.73066666666666658</v>
      </c>
      <c r="P6097" t="str">
        <f t="shared" si="477"/>
        <v>PORT04PORT09</v>
      </c>
      <c r="Q6097">
        <f>VLOOKUP(P6097,FreightRates!C$2:D$9,2,0)</f>
        <v>21.470399999999998</v>
      </c>
      <c r="R6097">
        <f>VLOOKUP(P6097,FreightRates!C$2:E$9,3,0)</f>
        <v>6.2E-2</v>
      </c>
      <c r="S6097">
        <f t="shared" si="478"/>
        <v>35.513813333333331</v>
      </c>
      <c r="T6097">
        <f t="shared" si="479"/>
        <v>226.50666666666663</v>
      </c>
    </row>
    <row r="6098" spans="1:20" x14ac:dyDescent="0.35">
      <c r="A6098">
        <v>1447346575.7</v>
      </c>
      <c r="B6098" s="3">
        <v>41420</v>
      </c>
      <c r="C6098" t="s">
        <v>30</v>
      </c>
      <c r="D6098" t="s">
        <v>7</v>
      </c>
      <c r="E6098" t="s">
        <v>3</v>
      </c>
      <c r="F6098">
        <v>3</v>
      </c>
      <c r="G6098">
        <v>0</v>
      </c>
      <c r="H6098">
        <f t="shared" si="475"/>
        <v>3</v>
      </c>
      <c r="I6098" s="3">
        <f t="shared" si="476"/>
        <v>41423</v>
      </c>
      <c r="J6098" t="s">
        <v>54</v>
      </c>
      <c r="K6098">
        <v>1662274</v>
      </c>
      <c r="L6098" t="s">
        <v>22</v>
      </c>
      <c r="M6098" t="s">
        <v>35</v>
      </c>
      <c r="N6098">
        <v>319</v>
      </c>
      <c r="O6098">
        <v>1.6612612612612609</v>
      </c>
      <c r="P6098" t="str">
        <f t="shared" si="477"/>
        <v>PORT04PORT09</v>
      </c>
      <c r="Q6098">
        <f>VLOOKUP(P6098,FreightRates!C$2:D$9,2,0)</f>
        <v>21.470399999999998</v>
      </c>
      <c r="R6098">
        <f>VLOOKUP(P6098,FreightRates!C$2:E$9,3,0)</f>
        <v>6.2E-2</v>
      </c>
      <c r="S6098">
        <f t="shared" si="478"/>
        <v>54.326825225225214</v>
      </c>
      <c r="T6098">
        <f t="shared" si="479"/>
        <v>529.94234234234227</v>
      </c>
    </row>
    <row r="6099" spans="1:20" x14ac:dyDescent="0.35">
      <c r="A6099">
        <v>1447208879.7</v>
      </c>
      <c r="B6099" s="3">
        <v>41420</v>
      </c>
      <c r="C6099" t="s">
        <v>30</v>
      </c>
      <c r="D6099" t="s">
        <v>7</v>
      </c>
      <c r="E6099" t="s">
        <v>3</v>
      </c>
      <c r="F6099">
        <v>3</v>
      </c>
      <c r="G6099">
        <v>0</v>
      </c>
      <c r="H6099">
        <f t="shared" si="475"/>
        <v>3</v>
      </c>
      <c r="I6099" s="3">
        <f t="shared" si="476"/>
        <v>41423</v>
      </c>
      <c r="J6099" t="s">
        <v>54</v>
      </c>
      <c r="K6099">
        <v>1662274</v>
      </c>
      <c r="L6099" t="s">
        <v>22</v>
      </c>
      <c r="M6099" t="s">
        <v>35</v>
      </c>
      <c r="N6099">
        <v>289</v>
      </c>
      <c r="O6099">
        <v>0.33225225225225219</v>
      </c>
      <c r="P6099" t="str">
        <f t="shared" si="477"/>
        <v>PORT04PORT09</v>
      </c>
      <c r="Q6099">
        <f>VLOOKUP(P6099,FreightRates!C$2:D$9,2,0)</f>
        <v>21.470399999999998</v>
      </c>
      <c r="R6099">
        <f>VLOOKUP(P6099,FreightRates!C$2:E$9,3,0)</f>
        <v>6.2E-2</v>
      </c>
      <c r="S6099">
        <f t="shared" si="478"/>
        <v>27.423695855855854</v>
      </c>
      <c r="T6099">
        <f t="shared" si="479"/>
        <v>96.020900900900884</v>
      </c>
    </row>
    <row r="6100" spans="1:20" x14ac:dyDescent="0.35">
      <c r="A6100">
        <v>1447295173.7</v>
      </c>
      <c r="B6100" s="3">
        <v>41420</v>
      </c>
      <c r="C6100" t="s">
        <v>30</v>
      </c>
      <c r="D6100" t="s">
        <v>7</v>
      </c>
      <c r="E6100" t="s">
        <v>3</v>
      </c>
      <c r="F6100">
        <v>3</v>
      </c>
      <c r="G6100">
        <v>0</v>
      </c>
      <c r="H6100">
        <f t="shared" si="475"/>
        <v>3</v>
      </c>
      <c r="I6100" s="3">
        <f t="shared" si="476"/>
        <v>41423</v>
      </c>
      <c r="J6100" t="s">
        <v>54</v>
      </c>
      <c r="K6100">
        <v>1662274</v>
      </c>
      <c r="L6100" t="s">
        <v>22</v>
      </c>
      <c r="M6100" t="s">
        <v>35</v>
      </c>
      <c r="N6100">
        <v>316</v>
      </c>
      <c r="O6100">
        <v>1.1628828828828826</v>
      </c>
      <c r="P6100" t="str">
        <f t="shared" si="477"/>
        <v>PORT04PORT09</v>
      </c>
      <c r="Q6100">
        <f>VLOOKUP(P6100,FreightRates!C$2:D$9,2,0)</f>
        <v>21.470399999999998</v>
      </c>
      <c r="R6100">
        <f>VLOOKUP(P6100,FreightRates!C$2:E$9,3,0)</f>
        <v>6.2E-2</v>
      </c>
      <c r="S6100">
        <f t="shared" si="478"/>
        <v>44.253601441441432</v>
      </c>
      <c r="T6100">
        <f t="shared" si="479"/>
        <v>367.47099099099091</v>
      </c>
    </row>
    <row r="6101" spans="1:20" x14ac:dyDescent="0.35">
      <c r="A6101">
        <v>1447406927.7</v>
      </c>
      <c r="B6101" s="3">
        <v>41420</v>
      </c>
      <c r="C6101" t="s">
        <v>30</v>
      </c>
      <c r="D6101" t="s">
        <v>7</v>
      </c>
      <c r="E6101" t="s">
        <v>3</v>
      </c>
      <c r="F6101">
        <v>3</v>
      </c>
      <c r="G6101">
        <v>0</v>
      </c>
      <c r="H6101">
        <f t="shared" si="475"/>
        <v>3</v>
      </c>
      <c r="I6101" s="3">
        <f t="shared" si="476"/>
        <v>41423</v>
      </c>
      <c r="J6101" t="s">
        <v>54</v>
      </c>
      <c r="K6101">
        <v>1663337</v>
      </c>
      <c r="L6101" t="s">
        <v>22</v>
      </c>
      <c r="M6101" t="s">
        <v>35</v>
      </c>
      <c r="N6101">
        <v>339</v>
      </c>
      <c r="O6101">
        <v>1.241869552149083</v>
      </c>
      <c r="P6101" t="str">
        <f t="shared" si="477"/>
        <v>PORT04PORT09</v>
      </c>
      <c r="Q6101">
        <f>VLOOKUP(P6101,FreightRates!C$2:D$9,2,0)</f>
        <v>21.470399999999998</v>
      </c>
      <c r="R6101">
        <f>VLOOKUP(P6101,FreightRates!C$2:E$9,3,0)</f>
        <v>6.2E-2</v>
      </c>
      <c r="S6101">
        <f t="shared" si="478"/>
        <v>47.572014247069426</v>
      </c>
      <c r="T6101">
        <f t="shared" si="479"/>
        <v>420.99377817853912</v>
      </c>
    </row>
    <row r="6102" spans="1:20" x14ac:dyDescent="0.35">
      <c r="A6102">
        <v>1447219010.7</v>
      </c>
      <c r="B6102" s="3">
        <v>41420</v>
      </c>
      <c r="C6102" t="s">
        <v>30</v>
      </c>
      <c r="D6102" t="s">
        <v>7</v>
      </c>
      <c r="E6102" t="s">
        <v>3</v>
      </c>
      <c r="F6102">
        <v>3</v>
      </c>
      <c r="G6102">
        <v>0</v>
      </c>
      <c r="H6102">
        <f t="shared" si="475"/>
        <v>3</v>
      </c>
      <c r="I6102" s="3">
        <f t="shared" si="476"/>
        <v>41423</v>
      </c>
      <c r="J6102" t="s">
        <v>54</v>
      </c>
      <c r="K6102">
        <v>1662238</v>
      </c>
      <c r="L6102" t="s">
        <v>22</v>
      </c>
      <c r="M6102" t="s">
        <v>35</v>
      </c>
      <c r="N6102">
        <v>372</v>
      </c>
      <c r="O6102">
        <v>8.58</v>
      </c>
      <c r="P6102" t="str">
        <f t="shared" si="477"/>
        <v>PORT04PORT09</v>
      </c>
      <c r="Q6102">
        <f>VLOOKUP(P6102,FreightRates!C$2:D$9,2,0)</f>
        <v>21.470399999999998</v>
      </c>
      <c r="R6102">
        <f>VLOOKUP(P6102,FreightRates!C$2:E$9,3,0)</f>
        <v>6.2E-2</v>
      </c>
      <c r="S6102">
        <f t="shared" si="478"/>
        <v>219.35951999999997</v>
      </c>
      <c r="T6102">
        <f t="shared" si="479"/>
        <v>3191.76</v>
      </c>
    </row>
    <row r="6103" spans="1:20" x14ac:dyDescent="0.35">
      <c r="A6103">
        <v>1447198422.7</v>
      </c>
      <c r="B6103" s="3">
        <v>41420</v>
      </c>
      <c r="C6103" t="s">
        <v>30</v>
      </c>
      <c r="D6103" t="s">
        <v>7</v>
      </c>
      <c r="E6103" t="s">
        <v>3</v>
      </c>
      <c r="F6103">
        <v>3</v>
      </c>
      <c r="G6103">
        <v>0</v>
      </c>
      <c r="H6103">
        <f t="shared" si="475"/>
        <v>3</v>
      </c>
      <c r="I6103" s="3">
        <f t="shared" si="476"/>
        <v>41423</v>
      </c>
      <c r="J6103" t="s">
        <v>54</v>
      </c>
      <c r="K6103">
        <v>1663347</v>
      </c>
      <c r="L6103" t="s">
        <v>22</v>
      </c>
      <c r="M6103" t="s">
        <v>35</v>
      </c>
      <c r="N6103">
        <v>441</v>
      </c>
      <c r="O6103">
        <v>8.4036215334420863</v>
      </c>
      <c r="P6103" t="str">
        <f t="shared" si="477"/>
        <v>PORT04PORT09</v>
      </c>
      <c r="Q6103">
        <f>VLOOKUP(P6103,FreightRates!C$2:D$9,2,0)</f>
        <v>21.470399999999998</v>
      </c>
      <c r="R6103">
        <f>VLOOKUP(P6103,FreightRates!C$2:E$9,3,0)</f>
        <v>6.2E-2</v>
      </c>
      <c r="S6103">
        <f t="shared" si="478"/>
        <v>251.24221996737356</v>
      </c>
      <c r="T6103">
        <f t="shared" si="479"/>
        <v>3705.9970962479601</v>
      </c>
    </row>
    <row r="6104" spans="1:20" x14ac:dyDescent="0.35">
      <c r="A6104">
        <v>1447166634.7</v>
      </c>
      <c r="B6104" s="3">
        <v>41420</v>
      </c>
      <c r="C6104" t="s">
        <v>30</v>
      </c>
      <c r="D6104" t="s">
        <v>7</v>
      </c>
      <c r="E6104" t="s">
        <v>3</v>
      </c>
      <c r="F6104">
        <v>3</v>
      </c>
      <c r="G6104">
        <v>0</v>
      </c>
      <c r="H6104">
        <f t="shared" si="475"/>
        <v>3</v>
      </c>
      <c r="I6104" s="3">
        <f t="shared" si="476"/>
        <v>41423</v>
      </c>
      <c r="J6104" t="s">
        <v>54</v>
      </c>
      <c r="K6104">
        <v>1663347</v>
      </c>
      <c r="L6104" t="s">
        <v>22</v>
      </c>
      <c r="M6104" t="s">
        <v>35</v>
      </c>
      <c r="N6104">
        <v>351</v>
      </c>
      <c r="O6104">
        <v>3.0283320841232744</v>
      </c>
      <c r="P6104" t="str">
        <f t="shared" si="477"/>
        <v>PORT04PORT09</v>
      </c>
      <c r="Q6104">
        <f>VLOOKUP(P6104,FreightRates!C$2:D$9,2,0)</f>
        <v>21.470399999999998</v>
      </c>
      <c r="R6104">
        <f>VLOOKUP(P6104,FreightRates!C$2:E$9,3,0)</f>
        <v>6.2E-2</v>
      </c>
      <c r="S6104">
        <f t="shared" si="478"/>
        <v>87.372962814690695</v>
      </c>
      <c r="T6104">
        <f t="shared" si="479"/>
        <v>1062.9445615272693</v>
      </c>
    </row>
    <row r="6105" spans="1:20" x14ac:dyDescent="0.35">
      <c r="A6105">
        <v>1447207102.7</v>
      </c>
      <c r="B6105" s="3">
        <v>41420</v>
      </c>
      <c r="C6105" t="s">
        <v>30</v>
      </c>
      <c r="D6105" t="s">
        <v>7</v>
      </c>
      <c r="E6105" t="s">
        <v>3</v>
      </c>
      <c r="F6105">
        <v>3</v>
      </c>
      <c r="G6105">
        <v>0</v>
      </c>
      <c r="H6105">
        <f t="shared" si="475"/>
        <v>3</v>
      </c>
      <c r="I6105" s="3">
        <f t="shared" si="476"/>
        <v>41423</v>
      </c>
      <c r="J6105" t="s">
        <v>54</v>
      </c>
      <c r="K6105">
        <v>1663347</v>
      </c>
      <c r="L6105" t="s">
        <v>22</v>
      </c>
      <c r="M6105" t="s">
        <v>35</v>
      </c>
      <c r="N6105">
        <v>679</v>
      </c>
      <c r="O6105">
        <v>29.26</v>
      </c>
      <c r="P6105" t="str">
        <f t="shared" si="477"/>
        <v>PORT04PORT09</v>
      </c>
      <c r="Q6105">
        <f>VLOOKUP(P6105,FreightRates!C$2:D$9,2,0)</f>
        <v>21.470399999999998</v>
      </c>
      <c r="R6105">
        <f>VLOOKUP(P6105,FreightRates!C$2:E$9,3,0)</f>
        <v>6.2E-2</v>
      </c>
      <c r="S6105">
        <f t="shared" si="478"/>
        <v>1253.2578800000001</v>
      </c>
      <c r="T6105">
        <f t="shared" si="479"/>
        <v>19867.54</v>
      </c>
    </row>
    <row r="6106" spans="1:20" x14ac:dyDescent="0.35">
      <c r="A6106">
        <v>1447376935.7</v>
      </c>
      <c r="B6106" s="3">
        <v>41420</v>
      </c>
      <c r="C6106" t="s">
        <v>30</v>
      </c>
      <c r="D6106" t="s">
        <v>7</v>
      </c>
      <c r="E6106" t="s">
        <v>3</v>
      </c>
      <c r="F6106">
        <v>3</v>
      </c>
      <c r="G6106">
        <v>0</v>
      </c>
      <c r="H6106">
        <f t="shared" si="475"/>
        <v>3</v>
      </c>
      <c r="I6106" s="3">
        <f t="shared" si="476"/>
        <v>41423</v>
      </c>
      <c r="J6106" t="s">
        <v>54</v>
      </c>
      <c r="K6106">
        <v>1663337</v>
      </c>
      <c r="L6106" t="s">
        <v>22</v>
      </c>
      <c r="M6106" t="s">
        <v>35</v>
      </c>
      <c r="N6106">
        <v>715</v>
      </c>
      <c r="O6106">
        <v>33.340000000000003</v>
      </c>
      <c r="P6106" t="str">
        <f t="shared" si="477"/>
        <v>PORT04PORT09</v>
      </c>
      <c r="Q6106">
        <f>VLOOKUP(P6106,FreightRates!C$2:D$9,2,0)</f>
        <v>21.470399999999998</v>
      </c>
      <c r="R6106">
        <f>VLOOKUP(P6106,FreightRates!C$2:E$9,3,0)</f>
        <v>6.2E-2</v>
      </c>
      <c r="S6106">
        <f t="shared" si="478"/>
        <v>1499.4326000000001</v>
      </c>
      <c r="T6106">
        <f t="shared" si="479"/>
        <v>23838.100000000002</v>
      </c>
    </row>
    <row r="6107" spans="1:20" x14ac:dyDescent="0.35">
      <c r="A6107">
        <v>1447238364.7</v>
      </c>
      <c r="B6107" s="3">
        <v>41420</v>
      </c>
      <c r="C6107" t="s">
        <v>30</v>
      </c>
      <c r="D6107" t="s">
        <v>7</v>
      </c>
      <c r="E6107" t="s">
        <v>3</v>
      </c>
      <c r="F6107">
        <v>3</v>
      </c>
      <c r="G6107">
        <v>0</v>
      </c>
      <c r="H6107">
        <f t="shared" si="475"/>
        <v>3</v>
      </c>
      <c r="I6107" s="3">
        <f t="shared" si="476"/>
        <v>41423</v>
      </c>
      <c r="J6107" t="s">
        <v>54</v>
      </c>
      <c r="K6107">
        <v>1663341</v>
      </c>
      <c r="L6107" t="s">
        <v>22</v>
      </c>
      <c r="M6107" t="s">
        <v>35</v>
      </c>
      <c r="N6107">
        <v>1263</v>
      </c>
      <c r="O6107">
        <v>78.760000000000005</v>
      </c>
      <c r="P6107" t="str">
        <f t="shared" si="477"/>
        <v>PORT04PORT09</v>
      </c>
      <c r="Q6107">
        <f>VLOOKUP(P6107,FreightRates!C$2:D$9,2,0)</f>
        <v>21.470399999999998</v>
      </c>
      <c r="R6107">
        <f>VLOOKUP(P6107,FreightRates!C$2:E$9,3,0)</f>
        <v>6.2E-2</v>
      </c>
      <c r="S6107">
        <f t="shared" si="478"/>
        <v>6188.8509599999998</v>
      </c>
      <c r="T6107">
        <f t="shared" si="479"/>
        <v>99473.88</v>
      </c>
    </row>
    <row r="6108" spans="1:20" x14ac:dyDescent="0.35">
      <c r="A6108">
        <v>1447151163.7</v>
      </c>
      <c r="B6108" s="3">
        <v>41420</v>
      </c>
      <c r="C6108" t="s">
        <v>30</v>
      </c>
      <c r="D6108" t="s">
        <v>7</v>
      </c>
      <c r="E6108" t="s">
        <v>3</v>
      </c>
      <c r="F6108">
        <v>3</v>
      </c>
      <c r="G6108">
        <v>0</v>
      </c>
      <c r="H6108">
        <f t="shared" si="475"/>
        <v>3</v>
      </c>
      <c r="I6108" s="3">
        <f t="shared" si="476"/>
        <v>41423</v>
      </c>
      <c r="J6108" t="s">
        <v>54</v>
      </c>
      <c r="K6108">
        <v>1663337</v>
      </c>
      <c r="L6108" t="s">
        <v>22</v>
      </c>
      <c r="M6108" t="s">
        <v>35</v>
      </c>
      <c r="N6108">
        <v>1261</v>
      </c>
      <c r="O6108">
        <v>74.7</v>
      </c>
      <c r="P6108" t="str">
        <f t="shared" si="477"/>
        <v>PORT04PORT09</v>
      </c>
      <c r="Q6108">
        <f>VLOOKUP(P6108,FreightRates!C$2:D$9,2,0)</f>
        <v>21.470399999999998</v>
      </c>
      <c r="R6108">
        <f>VLOOKUP(P6108,FreightRates!C$2:E$9,3,0)</f>
        <v>6.2E-2</v>
      </c>
      <c r="S6108">
        <f t="shared" si="478"/>
        <v>5861.6658000000007</v>
      </c>
      <c r="T6108">
        <f t="shared" si="479"/>
        <v>94196.7</v>
      </c>
    </row>
    <row r="6109" spans="1:20" x14ac:dyDescent="0.35">
      <c r="A6109">
        <v>1447238363.7</v>
      </c>
      <c r="B6109" s="3">
        <v>41420</v>
      </c>
      <c r="C6109" t="s">
        <v>30</v>
      </c>
      <c r="D6109" t="s">
        <v>7</v>
      </c>
      <c r="E6109" t="s">
        <v>3</v>
      </c>
      <c r="F6109">
        <v>3</v>
      </c>
      <c r="G6109">
        <v>0</v>
      </c>
      <c r="H6109">
        <f t="shared" si="475"/>
        <v>3</v>
      </c>
      <c r="I6109" s="3">
        <f t="shared" si="476"/>
        <v>41423</v>
      </c>
      <c r="J6109" t="s">
        <v>54</v>
      </c>
      <c r="K6109">
        <v>1663347</v>
      </c>
      <c r="L6109" t="s">
        <v>22</v>
      </c>
      <c r="M6109" t="s">
        <v>35</v>
      </c>
      <c r="N6109">
        <v>1235</v>
      </c>
      <c r="O6109">
        <v>68.599999999999994</v>
      </c>
      <c r="P6109" t="str">
        <f t="shared" si="477"/>
        <v>PORT04PORT09</v>
      </c>
      <c r="Q6109">
        <f>VLOOKUP(P6109,FreightRates!C$2:D$9,2,0)</f>
        <v>21.470399999999998</v>
      </c>
      <c r="R6109">
        <f>VLOOKUP(P6109,FreightRates!C$2:E$9,3,0)</f>
        <v>6.2E-2</v>
      </c>
      <c r="S6109">
        <f t="shared" si="478"/>
        <v>5274.1723999999995</v>
      </c>
      <c r="T6109">
        <f t="shared" si="479"/>
        <v>84721</v>
      </c>
    </row>
    <row r="6110" spans="1:20" x14ac:dyDescent="0.35">
      <c r="A6110">
        <v>1447376936.7</v>
      </c>
      <c r="B6110" s="3">
        <v>41420</v>
      </c>
      <c r="C6110" t="s">
        <v>30</v>
      </c>
      <c r="D6110" t="s">
        <v>7</v>
      </c>
      <c r="E6110" t="s">
        <v>3</v>
      </c>
      <c r="F6110">
        <v>3</v>
      </c>
      <c r="G6110">
        <v>0</v>
      </c>
      <c r="H6110">
        <f t="shared" si="475"/>
        <v>3</v>
      </c>
      <c r="I6110" s="3">
        <f t="shared" si="476"/>
        <v>41423</v>
      </c>
      <c r="J6110" t="s">
        <v>54</v>
      </c>
      <c r="K6110">
        <v>1663337</v>
      </c>
      <c r="L6110" t="s">
        <v>22</v>
      </c>
      <c r="M6110" t="s">
        <v>35</v>
      </c>
      <c r="N6110">
        <v>824</v>
      </c>
      <c r="O6110">
        <v>43.58</v>
      </c>
      <c r="P6110" t="str">
        <f t="shared" si="477"/>
        <v>PORT04PORT09</v>
      </c>
      <c r="Q6110">
        <f>VLOOKUP(P6110,FreightRates!C$2:D$9,2,0)</f>
        <v>21.470399999999998</v>
      </c>
      <c r="R6110">
        <f>VLOOKUP(P6110,FreightRates!C$2:E$9,3,0)</f>
        <v>6.2E-2</v>
      </c>
      <c r="S6110">
        <f t="shared" si="478"/>
        <v>2247.88544</v>
      </c>
      <c r="T6110">
        <f t="shared" si="479"/>
        <v>35909.919999999998</v>
      </c>
    </row>
    <row r="6111" spans="1:20" x14ac:dyDescent="0.35">
      <c r="A6111">
        <v>1447173599.7</v>
      </c>
      <c r="B6111" s="3">
        <v>41420</v>
      </c>
      <c r="C6111" t="s">
        <v>30</v>
      </c>
      <c r="D6111" t="s">
        <v>7</v>
      </c>
      <c r="E6111" t="s">
        <v>3</v>
      </c>
      <c r="F6111">
        <v>3</v>
      </c>
      <c r="G6111">
        <v>0</v>
      </c>
      <c r="H6111">
        <f t="shared" si="475"/>
        <v>3</v>
      </c>
      <c r="I6111" s="3">
        <f t="shared" si="476"/>
        <v>41423</v>
      </c>
      <c r="J6111" t="s">
        <v>54</v>
      </c>
      <c r="K6111">
        <v>1663347</v>
      </c>
      <c r="L6111" t="s">
        <v>22</v>
      </c>
      <c r="M6111" t="s">
        <v>35</v>
      </c>
      <c r="N6111">
        <v>1253</v>
      </c>
      <c r="O6111">
        <v>70.62</v>
      </c>
      <c r="P6111" t="str">
        <f t="shared" si="477"/>
        <v>PORT04PORT09</v>
      </c>
      <c r="Q6111">
        <f>VLOOKUP(P6111,FreightRates!C$2:D$9,2,0)</f>
        <v>21.470399999999998</v>
      </c>
      <c r="R6111">
        <f>VLOOKUP(P6111,FreightRates!C$2:E$9,3,0)</f>
        <v>6.2E-2</v>
      </c>
      <c r="S6111">
        <f t="shared" si="478"/>
        <v>5507.6557200000007</v>
      </c>
      <c r="T6111">
        <f t="shared" si="479"/>
        <v>88486.86</v>
      </c>
    </row>
    <row r="6112" spans="1:20" x14ac:dyDescent="0.35">
      <c r="A6112">
        <v>1447266887.7</v>
      </c>
      <c r="B6112" s="3">
        <v>41420</v>
      </c>
      <c r="C6112" t="s">
        <v>30</v>
      </c>
      <c r="D6112" t="s">
        <v>7</v>
      </c>
      <c r="E6112" t="s">
        <v>3</v>
      </c>
      <c r="F6112">
        <v>3</v>
      </c>
      <c r="G6112">
        <v>0</v>
      </c>
      <c r="H6112">
        <f t="shared" si="475"/>
        <v>3</v>
      </c>
      <c r="I6112" s="3">
        <f t="shared" si="476"/>
        <v>41423</v>
      </c>
      <c r="J6112" t="s">
        <v>54</v>
      </c>
      <c r="K6112">
        <v>1663341</v>
      </c>
      <c r="L6112" t="s">
        <v>22</v>
      </c>
      <c r="M6112" t="s">
        <v>35</v>
      </c>
      <c r="N6112">
        <v>1322</v>
      </c>
      <c r="O6112">
        <v>76.56</v>
      </c>
      <c r="P6112" t="str">
        <f t="shared" si="477"/>
        <v>PORT04PORT09</v>
      </c>
      <c r="Q6112">
        <f>VLOOKUP(P6112,FreightRates!C$2:D$9,2,0)</f>
        <v>21.470399999999998</v>
      </c>
      <c r="R6112">
        <f>VLOOKUP(P6112,FreightRates!C$2:E$9,3,0)</f>
        <v>6.2E-2</v>
      </c>
      <c r="S6112">
        <f t="shared" si="478"/>
        <v>6296.6342400000003</v>
      </c>
      <c r="T6112">
        <f t="shared" si="479"/>
        <v>101212.32</v>
      </c>
    </row>
    <row r="6113" spans="1:20" x14ac:dyDescent="0.35">
      <c r="A6113">
        <v>1447266886.7</v>
      </c>
      <c r="B6113" s="3">
        <v>41420</v>
      </c>
      <c r="C6113" t="s">
        <v>30</v>
      </c>
      <c r="D6113" t="s">
        <v>7</v>
      </c>
      <c r="E6113" t="s">
        <v>3</v>
      </c>
      <c r="F6113">
        <v>3</v>
      </c>
      <c r="G6113">
        <v>0</v>
      </c>
      <c r="H6113">
        <f t="shared" si="475"/>
        <v>3</v>
      </c>
      <c r="I6113" s="3">
        <f t="shared" si="476"/>
        <v>41423</v>
      </c>
      <c r="J6113" t="s">
        <v>54</v>
      </c>
      <c r="K6113">
        <v>1663347</v>
      </c>
      <c r="L6113" t="s">
        <v>22</v>
      </c>
      <c r="M6113" t="s">
        <v>35</v>
      </c>
      <c r="N6113">
        <v>1279</v>
      </c>
      <c r="O6113">
        <v>77.5</v>
      </c>
      <c r="P6113" t="str">
        <f t="shared" si="477"/>
        <v>PORT04PORT09</v>
      </c>
      <c r="Q6113">
        <f>VLOOKUP(P6113,FreightRates!C$2:D$9,2,0)</f>
        <v>21.470399999999998</v>
      </c>
      <c r="R6113">
        <f>VLOOKUP(P6113,FreightRates!C$2:E$9,3,0)</f>
        <v>6.2E-2</v>
      </c>
      <c r="S6113">
        <f t="shared" si="478"/>
        <v>6167.0653999999995</v>
      </c>
      <c r="T6113">
        <f t="shared" si="479"/>
        <v>99122.5</v>
      </c>
    </row>
    <row r="6114" spans="1:20" x14ac:dyDescent="0.35">
      <c r="A6114">
        <v>1447390542.7</v>
      </c>
      <c r="B6114" s="3">
        <v>41420</v>
      </c>
      <c r="C6114" t="s">
        <v>30</v>
      </c>
      <c r="D6114" t="s">
        <v>7</v>
      </c>
      <c r="E6114" t="s">
        <v>3</v>
      </c>
      <c r="F6114">
        <v>3</v>
      </c>
      <c r="G6114">
        <v>0</v>
      </c>
      <c r="H6114">
        <f t="shared" si="475"/>
        <v>3</v>
      </c>
      <c r="I6114" s="3">
        <f t="shared" si="476"/>
        <v>41423</v>
      </c>
      <c r="J6114" t="s">
        <v>54</v>
      </c>
      <c r="K6114">
        <v>1663337</v>
      </c>
      <c r="L6114" t="s">
        <v>22</v>
      </c>
      <c r="M6114" t="s">
        <v>35</v>
      </c>
      <c r="N6114">
        <v>2289</v>
      </c>
      <c r="O6114">
        <v>136.46</v>
      </c>
      <c r="P6114" t="str">
        <f t="shared" si="477"/>
        <v>PORT04PORT09</v>
      </c>
      <c r="Q6114">
        <f>VLOOKUP(P6114,FreightRates!C$2:D$9,2,0)</f>
        <v>21.470399999999998</v>
      </c>
      <c r="R6114">
        <f>VLOOKUP(P6114,FreightRates!C$2:E$9,3,0)</f>
        <v>6.2E-2</v>
      </c>
      <c r="S6114">
        <f t="shared" si="478"/>
        <v>19387.60068</v>
      </c>
      <c r="T6114">
        <f t="shared" si="479"/>
        <v>312356.94</v>
      </c>
    </row>
    <row r="6115" spans="1:20" x14ac:dyDescent="0.35">
      <c r="A6115">
        <v>1447163352.7</v>
      </c>
      <c r="B6115" s="3">
        <v>41420</v>
      </c>
      <c r="C6115" t="s">
        <v>30</v>
      </c>
      <c r="D6115" t="s">
        <v>7</v>
      </c>
      <c r="E6115" t="s">
        <v>3</v>
      </c>
      <c r="F6115">
        <v>3</v>
      </c>
      <c r="G6115">
        <v>0</v>
      </c>
      <c r="H6115">
        <f t="shared" si="475"/>
        <v>3</v>
      </c>
      <c r="I6115" s="3">
        <f t="shared" si="476"/>
        <v>41423</v>
      </c>
      <c r="J6115" t="s">
        <v>54</v>
      </c>
      <c r="K6115">
        <v>1663337</v>
      </c>
      <c r="L6115" t="s">
        <v>22</v>
      </c>
      <c r="M6115" t="s">
        <v>35</v>
      </c>
      <c r="N6115">
        <v>1257</v>
      </c>
      <c r="O6115">
        <v>69.099999999999994</v>
      </c>
      <c r="P6115" t="str">
        <f t="shared" si="477"/>
        <v>PORT04PORT09</v>
      </c>
      <c r="Q6115">
        <f>VLOOKUP(P6115,FreightRates!C$2:D$9,2,0)</f>
        <v>21.470399999999998</v>
      </c>
      <c r="R6115">
        <f>VLOOKUP(P6115,FreightRates!C$2:E$9,3,0)</f>
        <v>6.2E-2</v>
      </c>
      <c r="S6115">
        <f t="shared" si="478"/>
        <v>5406.7097999999996</v>
      </c>
      <c r="T6115">
        <f t="shared" si="479"/>
        <v>86858.7</v>
      </c>
    </row>
    <row r="6116" spans="1:20" x14ac:dyDescent="0.35">
      <c r="A6116">
        <v>1447326471.7</v>
      </c>
      <c r="B6116" s="3">
        <v>41420</v>
      </c>
      <c r="C6116" t="s">
        <v>30</v>
      </c>
      <c r="D6116" t="s">
        <v>7</v>
      </c>
      <c r="E6116" t="s">
        <v>3</v>
      </c>
      <c r="F6116">
        <v>3</v>
      </c>
      <c r="G6116">
        <v>0</v>
      </c>
      <c r="H6116">
        <f t="shared" si="475"/>
        <v>3</v>
      </c>
      <c r="I6116" s="3">
        <f t="shared" si="476"/>
        <v>41423</v>
      </c>
      <c r="J6116" t="s">
        <v>54</v>
      </c>
      <c r="K6116">
        <v>1663337</v>
      </c>
      <c r="L6116" t="s">
        <v>22</v>
      </c>
      <c r="M6116" t="s">
        <v>35</v>
      </c>
      <c r="N6116">
        <v>1580</v>
      </c>
      <c r="O6116">
        <v>85.16</v>
      </c>
      <c r="P6116" t="str">
        <f t="shared" si="477"/>
        <v>PORT04PORT09</v>
      </c>
      <c r="Q6116">
        <f>VLOOKUP(P6116,FreightRates!C$2:D$9,2,0)</f>
        <v>21.470399999999998</v>
      </c>
      <c r="R6116">
        <f>VLOOKUP(P6116,FreightRates!C$2:E$9,3,0)</f>
        <v>6.2E-2</v>
      </c>
      <c r="S6116">
        <f t="shared" si="478"/>
        <v>8363.7440000000006</v>
      </c>
      <c r="T6116">
        <f t="shared" si="479"/>
        <v>134552.79999999999</v>
      </c>
    </row>
    <row r="6117" spans="1:20" x14ac:dyDescent="0.35">
      <c r="A6117">
        <v>1447163354.7</v>
      </c>
      <c r="B6117" s="3">
        <v>41420</v>
      </c>
      <c r="C6117" t="s">
        <v>30</v>
      </c>
      <c r="D6117" t="s">
        <v>7</v>
      </c>
      <c r="E6117" t="s">
        <v>3</v>
      </c>
      <c r="F6117">
        <v>3</v>
      </c>
      <c r="G6117">
        <v>0</v>
      </c>
      <c r="H6117">
        <f t="shared" si="475"/>
        <v>3</v>
      </c>
      <c r="I6117" s="3">
        <f t="shared" si="476"/>
        <v>41423</v>
      </c>
      <c r="J6117" t="s">
        <v>54</v>
      </c>
      <c r="K6117">
        <v>1662274</v>
      </c>
      <c r="L6117" t="s">
        <v>22</v>
      </c>
      <c r="M6117" t="s">
        <v>35</v>
      </c>
      <c r="N6117">
        <v>800</v>
      </c>
      <c r="O6117">
        <v>32.840000000000003</v>
      </c>
      <c r="P6117" t="str">
        <f t="shared" si="477"/>
        <v>PORT04PORT09</v>
      </c>
      <c r="Q6117">
        <f>VLOOKUP(P6117,FreightRates!C$2:D$9,2,0)</f>
        <v>21.470399999999998</v>
      </c>
      <c r="R6117">
        <f>VLOOKUP(P6117,FreightRates!C$2:E$9,3,0)</f>
        <v>6.2E-2</v>
      </c>
      <c r="S6117">
        <f t="shared" si="478"/>
        <v>1650.3344</v>
      </c>
      <c r="T6117">
        <f t="shared" si="479"/>
        <v>26272.000000000004</v>
      </c>
    </row>
    <row r="6118" spans="1:20" x14ac:dyDescent="0.35">
      <c r="A6118">
        <v>1447219922.7</v>
      </c>
      <c r="B6118" s="3">
        <v>41420</v>
      </c>
      <c r="C6118" t="s">
        <v>30</v>
      </c>
      <c r="D6118" t="s">
        <v>7</v>
      </c>
      <c r="E6118" t="s">
        <v>3</v>
      </c>
      <c r="F6118">
        <v>3</v>
      </c>
      <c r="G6118">
        <v>0</v>
      </c>
      <c r="H6118">
        <f t="shared" si="475"/>
        <v>3</v>
      </c>
      <c r="I6118" s="3">
        <f t="shared" si="476"/>
        <v>41423</v>
      </c>
      <c r="J6118" t="s">
        <v>54</v>
      </c>
      <c r="K6118">
        <v>1662238</v>
      </c>
      <c r="L6118" t="s">
        <v>22</v>
      </c>
      <c r="M6118" t="s">
        <v>35</v>
      </c>
      <c r="N6118">
        <v>800</v>
      </c>
      <c r="O6118">
        <v>33.840000000000003</v>
      </c>
      <c r="P6118" t="str">
        <f t="shared" si="477"/>
        <v>PORT04PORT09</v>
      </c>
      <c r="Q6118">
        <f>VLOOKUP(P6118,FreightRates!C$2:D$9,2,0)</f>
        <v>21.470399999999998</v>
      </c>
      <c r="R6118">
        <f>VLOOKUP(P6118,FreightRates!C$2:E$9,3,0)</f>
        <v>6.2E-2</v>
      </c>
      <c r="S6118">
        <f t="shared" si="478"/>
        <v>1699.9344000000003</v>
      </c>
      <c r="T6118">
        <f t="shared" si="479"/>
        <v>27072.000000000004</v>
      </c>
    </row>
    <row r="6119" spans="1:20" x14ac:dyDescent="0.35">
      <c r="A6119">
        <v>1447297178.7</v>
      </c>
      <c r="B6119" s="3">
        <v>41420</v>
      </c>
      <c r="C6119" t="s">
        <v>30</v>
      </c>
      <c r="D6119" t="s">
        <v>7</v>
      </c>
      <c r="E6119" t="s">
        <v>3</v>
      </c>
      <c r="F6119">
        <v>3</v>
      </c>
      <c r="G6119">
        <v>0</v>
      </c>
      <c r="H6119">
        <f t="shared" si="475"/>
        <v>3</v>
      </c>
      <c r="I6119" s="3">
        <f t="shared" si="476"/>
        <v>41423</v>
      </c>
      <c r="J6119" t="s">
        <v>54</v>
      </c>
      <c r="K6119">
        <v>1662274</v>
      </c>
      <c r="L6119" t="s">
        <v>22</v>
      </c>
      <c r="M6119" t="s">
        <v>35</v>
      </c>
      <c r="N6119">
        <v>991</v>
      </c>
      <c r="O6119">
        <v>47.96</v>
      </c>
      <c r="P6119" t="str">
        <f t="shared" si="477"/>
        <v>PORT04PORT09</v>
      </c>
      <c r="Q6119">
        <f>VLOOKUP(P6119,FreightRates!C$2:D$9,2,0)</f>
        <v>21.470399999999998</v>
      </c>
      <c r="R6119">
        <f>VLOOKUP(P6119,FreightRates!C$2:E$9,3,0)</f>
        <v>6.2E-2</v>
      </c>
      <c r="S6119">
        <f t="shared" si="478"/>
        <v>2968.2287200000005</v>
      </c>
      <c r="T6119">
        <f t="shared" si="479"/>
        <v>47528.36</v>
      </c>
    </row>
    <row r="6120" spans="1:20" x14ac:dyDescent="0.35">
      <c r="A6120">
        <v>1447269486.7</v>
      </c>
      <c r="B6120" s="3">
        <v>41420</v>
      </c>
      <c r="C6120" t="s">
        <v>30</v>
      </c>
      <c r="D6120" t="s">
        <v>7</v>
      </c>
      <c r="E6120" t="s">
        <v>3</v>
      </c>
      <c r="F6120">
        <v>3</v>
      </c>
      <c r="G6120">
        <v>0</v>
      </c>
      <c r="H6120">
        <f t="shared" si="475"/>
        <v>3</v>
      </c>
      <c r="I6120" s="3">
        <f t="shared" si="476"/>
        <v>41423</v>
      </c>
      <c r="J6120" t="s">
        <v>54</v>
      </c>
      <c r="K6120">
        <v>1672664</v>
      </c>
      <c r="L6120" t="s">
        <v>22</v>
      </c>
      <c r="M6120" t="s">
        <v>35</v>
      </c>
      <c r="N6120">
        <v>606</v>
      </c>
      <c r="O6120">
        <v>9.5864234902376282</v>
      </c>
      <c r="P6120" t="str">
        <f t="shared" si="477"/>
        <v>PORT04PORT09</v>
      </c>
      <c r="Q6120">
        <f>VLOOKUP(P6120,FreightRates!C$2:D$9,2,0)</f>
        <v>21.470399999999998</v>
      </c>
      <c r="R6120">
        <f>VLOOKUP(P6120,FreightRates!C$2:E$9,3,0)</f>
        <v>6.2E-2</v>
      </c>
      <c r="S6120">
        <f t="shared" si="478"/>
        <v>381.65150337520816</v>
      </c>
      <c r="T6120">
        <f t="shared" si="479"/>
        <v>5809.3726350840025</v>
      </c>
    </row>
    <row r="6121" spans="1:20" x14ac:dyDescent="0.35">
      <c r="A6121">
        <v>1447383917.7</v>
      </c>
      <c r="B6121" s="3">
        <v>41420</v>
      </c>
      <c r="C6121" t="s">
        <v>30</v>
      </c>
      <c r="D6121" t="s">
        <v>7</v>
      </c>
      <c r="E6121" t="s">
        <v>3</v>
      </c>
      <c r="F6121">
        <v>3</v>
      </c>
      <c r="G6121">
        <v>0</v>
      </c>
      <c r="H6121">
        <f t="shared" si="475"/>
        <v>3</v>
      </c>
      <c r="I6121" s="3">
        <f t="shared" si="476"/>
        <v>41423</v>
      </c>
      <c r="J6121" t="s">
        <v>54</v>
      </c>
      <c r="K6121">
        <v>1672664</v>
      </c>
      <c r="L6121" t="s">
        <v>22</v>
      </c>
      <c r="M6121" t="s">
        <v>35</v>
      </c>
      <c r="N6121">
        <v>559</v>
      </c>
      <c r="O6121">
        <v>8.9473285908884534</v>
      </c>
      <c r="P6121" t="str">
        <f t="shared" si="477"/>
        <v>PORT04PORT09</v>
      </c>
      <c r="Q6121">
        <f>VLOOKUP(P6121,FreightRates!C$2:D$9,2,0)</f>
        <v>21.470399999999998</v>
      </c>
      <c r="R6121">
        <f>VLOOKUP(P6121,FreightRates!C$2:E$9,3,0)</f>
        <v>6.2E-2</v>
      </c>
      <c r="S6121">
        <f t="shared" si="478"/>
        <v>331.56691430301197</v>
      </c>
      <c r="T6121">
        <f t="shared" si="479"/>
        <v>5001.5566823066456</v>
      </c>
    </row>
    <row r="6122" spans="1:20" x14ac:dyDescent="0.35">
      <c r="A6122">
        <v>1447209517.7</v>
      </c>
      <c r="B6122" s="3">
        <v>41420</v>
      </c>
      <c r="C6122" t="s">
        <v>30</v>
      </c>
      <c r="D6122" t="s">
        <v>7</v>
      </c>
      <c r="E6122" t="s">
        <v>3</v>
      </c>
      <c r="F6122">
        <v>3</v>
      </c>
      <c r="G6122">
        <v>0</v>
      </c>
      <c r="H6122">
        <f t="shared" si="475"/>
        <v>3</v>
      </c>
      <c r="I6122" s="3">
        <f t="shared" si="476"/>
        <v>41423</v>
      </c>
      <c r="J6122" t="s">
        <v>54</v>
      </c>
      <c r="K6122">
        <v>1672664</v>
      </c>
      <c r="L6122" t="s">
        <v>22</v>
      </c>
      <c r="M6122" t="s">
        <v>35</v>
      </c>
      <c r="N6122">
        <v>577</v>
      </c>
      <c r="O6122">
        <v>9.5864234902376282</v>
      </c>
      <c r="P6122" t="str">
        <f t="shared" si="477"/>
        <v>PORT04PORT09</v>
      </c>
      <c r="Q6122">
        <f>VLOOKUP(P6122,FreightRates!C$2:D$9,2,0)</f>
        <v>21.470399999999998</v>
      </c>
      <c r="R6122">
        <f>VLOOKUP(P6122,FreightRates!C$2:E$9,3,0)</f>
        <v>6.2E-2</v>
      </c>
      <c r="S6122">
        <f t="shared" si="478"/>
        <v>364.41511393976089</v>
      </c>
      <c r="T6122">
        <f t="shared" si="479"/>
        <v>5531.3663538671117</v>
      </c>
    </row>
    <row r="6123" spans="1:20" x14ac:dyDescent="0.35">
      <c r="A6123">
        <v>1447365607.7</v>
      </c>
      <c r="B6123" s="3">
        <v>41420</v>
      </c>
      <c r="C6123" t="s">
        <v>30</v>
      </c>
      <c r="D6123" t="s">
        <v>7</v>
      </c>
      <c r="E6123" t="s">
        <v>3</v>
      </c>
      <c r="F6123">
        <v>3</v>
      </c>
      <c r="G6123">
        <v>0</v>
      </c>
      <c r="H6123">
        <f t="shared" si="475"/>
        <v>3</v>
      </c>
      <c r="I6123" s="3">
        <f t="shared" si="476"/>
        <v>41423</v>
      </c>
      <c r="J6123" t="s">
        <v>54</v>
      </c>
      <c r="K6123">
        <v>1672664</v>
      </c>
      <c r="L6123" t="s">
        <v>22</v>
      </c>
      <c r="M6123" t="s">
        <v>35</v>
      </c>
      <c r="N6123">
        <v>500</v>
      </c>
      <c r="O6123">
        <v>6.9980891478734684</v>
      </c>
      <c r="P6123" t="str">
        <f t="shared" si="477"/>
        <v>PORT04PORT09</v>
      </c>
      <c r="Q6123">
        <f>VLOOKUP(P6123,FreightRates!C$2:D$9,2,0)</f>
        <v>21.470399999999998</v>
      </c>
      <c r="R6123">
        <f>VLOOKUP(P6123,FreightRates!C$2:E$9,3,0)</f>
        <v>6.2E-2</v>
      </c>
      <c r="S6123">
        <f t="shared" si="478"/>
        <v>238.41116358407754</v>
      </c>
      <c r="T6123">
        <f t="shared" si="479"/>
        <v>3499.0445739367342</v>
      </c>
    </row>
    <row r="6124" spans="1:20" x14ac:dyDescent="0.35">
      <c r="A6124">
        <v>1447266852.7</v>
      </c>
      <c r="B6124" s="3">
        <v>41420</v>
      </c>
      <c r="C6124" t="s">
        <v>30</v>
      </c>
      <c r="D6124" t="s">
        <v>7</v>
      </c>
      <c r="E6124" t="s">
        <v>3</v>
      </c>
      <c r="F6124">
        <v>3</v>
      </c>
      <c r="G6124">
        <v>0</v>
      </c>
      <c r="H6124">
        <f t="shared" si="475"/>
        <v>3</v>
      </c>
      <c r="I6124" s="3">
        <f t="shared" si="476"/>
        <v>41423</v>
      </c>
      <c r="J6124" t="s">
        <v>54</v>
      </c>
      <c r="K6124">
        <v>1672664</v>
      </c>
      <c r="L6124" t="s">
        <v>22</v>
      </c>
      <c r="M6124" t="s">
        <v>35</v>
      </c>
      <c r="N6124">
        <v>537</v>
      </c>
      <c r="O6124">
        <v>9.0112380808233699</v>
      </c>
      <c r="P6124" t="str">
        <f t="shared" si="477"/>
        <v>PORT04PORT09</v>
      </c>
      <c r="Q6124">
        <f>VLOOKUP(P6124,FreightRates!C$2:D$9,2,0)</f>
        <v>21.470399999999998</v>
      </c>
      <c r="R6124">
        <f>VLOOKUP(P6124,FreightRates!C$2:E$9,3,0)</f>
        <v>6.2E-2</v>
      </c>
      <c r="S6124">
        <f t="shared" si="478"/>
        <v>321.49056066293326</v>
      </c>
      <c r="T6124">
        <f t="shared" si="479"/>
        <v>4839.03484940215</v>
      </c>
    </row>
    <row r="6125" spans="1:20" x14ac:dyDescent="0.35">
      <c r="A6125">
        <v>1447185748.7</v>
      </c>
      <c r="B6125" s="3">
        <v>41420</v>
      </c>
      <c r="C6125" t="s">
        <v>30</v>
      </c>
      <c r="D6125" t="s">
        <v>7</v>
      </c>
      <c r="E6125" t="s">
        <v>3</v>
      </c>
      <c r="F6125">
        <v>3</v>
      </c>
      <c r="G6125">
        <v>0</v>
      </c>
      <c r="H6125">
        <f t="shared" si="475"/>
        <v>3</v>
      </c>
      <c r="I6125" s="3">
        <f t="shared" si="476"/>
        <v>41423</v>
      </c>
      <c r="J6125" t="s">
        <v>54</v>
      </c>
      <c r="K6125">
        <v>1672664</v>
      </c>
      <c r="L6125" t="s">
        <v>22</v>
      </c>
      <c r="M6125" t="s">
        <v>35</v>
      </c>
      <c r="N6125">
        <v>838</v>
      </c>
      <c r="O6125">
        <v>17.182249886484033</v>
      </c>
      <c r="P6125" t="str">
        <f t="shared" si="477"/>
        <v>PORT04PORT09</v>
      </c>
      <c r="Q6125">
        <f>VLOOKUP(P6125,FreightRates!C$2:D$9,2,0)</f>
        <v>21.470399999999998</v>
      </c>
      <c r="R6125">
        <f>VLOOKUP(P6125,FreightRates!C$2:E$9,3,0)</f>
        <v>6.2E-2</v>
      </c>
      <c r="S6125">
        <f t="shared" si="478"/>
        <v>914.19137510216456</v>
      </c>
      <c r="T6125">
        <f t="shared" si="479"/>
        <v>14398.725404873619</v>
      </c>
    </row>
    <row r="6126" spans="1:20" x14ac:dyDescent="0.35">
      <c r="A6126">
        <v>1447156548.7</v>
      </c>
      <c r="B6126" s="3">
        <v>41420</v>
      </c>
      <c r="C6126" t="s">
        <v>30</v>
      </c>
      <c r="D6126" t="s">
        <v>7</v>
      </c>
      <c r="E6126" t="s">
        <v>3</v>
      </c>
      <c r="F6126">
        <v>3</v>
      </c>
      <c r="G6126">
        <v>0</v>
      </c>
      <c r="H6126">
        <f t="shared" si="475"/>
        <v>3</v>
      </c>
      <c r="I6126" s="3">
        <f t="shared" si="476"/>
        <v>41423</v>
      </c>
      <c r="J6126" t="s">
        <v>54</v>
      </c>
      <c r="K6126">
        <v>1672664</v>
      </c>
      <c r="L6126" t="s">
        <v>22</v>
      </c>
      <c r="M6126" t="s">
        <v>35</v>
      </c>
      <c r="N6126">
        <v>249</v>
      </c>
      <c r="O6126">
        <v>6.3909489934917518E-2</v>
      </c>
      <c r="P6126" t="str">
        <f t="shared" si="477"/>
        <v>PORT04PORT09</v>
      </c>
      <c r="Q6126">
        <f>VLOOKUP(P6126,FreightRates!C$2:D$9,2,0)</f>
        <v>21.470399999999998</v>
      </c>
      <c r="R6126">
        <f>VLOOKUP(P6126,FreightRates!C$2:E$9,3,0)</f>
        <v>6.2E-2</v>
      </c>
      <c r="S6126">
        <f t="shared" si="478"/>
        <v>22.457034705615254</v>
      </c>
      <c r="T6126">
        <f t="shared" si="479"/>
        <v>15.913462993794463</v>
      </c>
    </row>
    <row r="6127" spans="1:20" x14ac:dyDescent="0.35">
      <c r="A6127">
        <v>1447404203.7</v>
      </c>
      <c r="B6127" s="3">
        <v>41420</v>
      </c>
      <c r="C6127" t="s">
        <v>30</v>
      </c>
      <c r="D6127" t="s">
        <v>7</v>
      </c>
      <c r="E6127" t="s">
        <v>3</v>
      </c>
      <c r="F6127">
        <v>3</v>
      </c>
      <c r="G6127">
        <v>0</v>
      </c>
      <c r="H6127">
        <f t="shared" si="475"/>
        <v>3</v>
      </c>
      <c r="I6127" s="3">
        <f t="shared" si="476"/>
        <v>41423</v>
      </c>
      <c r="J6127" t="s">
        <v>54</v>
      </c>
      <c r="K6127">
        <v>1672664</v>
      </c>
      <c r="L6127" t="s">
        <v>22</v>
      </c>
      <c r="M6127" t="s">
        <v>35</v>
      </c>
      <c r="N6127">
        <v>573</v>
      </c>
      <c r="O6127">
        <v>8.9473285908884534</v>
      </c>
      <c r="P6127" t="str">
        <f t="shared" si="477"/>
        <v>PORT04PORT09</v>
      </c>
      <c r="Q6127">
        <f>VLOOKUP(P6127,FreightRates!C$2:D$9,2,0)</f>
        <v>21.470399999999998</v>
      </c>
      <c r="R6127">
        <f>VLOOKUP(P6127,FreightRates!C$2:E$9,3,0)</f>
        <v>6.2E-2</v>
      </c>
      <c r="S6127">
        <f t="shared" si="478"/>
        <v>339.33319551990314</v>
      </c>
      <c r="T6127">
        <f t="shared" si="479"/>
        <v>5126.8192825790838</v>
      </c>
    </row>
    <row r="6128" spans="1:20" x14ac:dyDescent="0.35">
      <c r="A6128">
        <v>1447283702.7</v>
      </c>
      <c r="B6128" s="3">
        <v>41420</v>
      </c>
      <c r="C6128" t="s">
        <v>30</v>
      </c>
      <c r="D6128" t="s">
        <v>7</v>
      </c>
      <c r="E6128" t="s">
        <v>3</v>
      </c>
      <c r="F6128">
        <v>3</v>
      </c>
      <c r="G6128">
        <v>0</v>
      </c>
      <c r="H6128">
        <f t="shared" si="475"/>
        <v>3</v>
      </c>
      <c r="I6128" s="3">
        <f t="shared" si="476"/>
        <v>41423</v>
      </c>
      <c r="J6128" t="s">
        <v>54</v>
      </c>
      <c r="K6128">
        <v>1672664</v>
      </c>
      <c r="L6128" t="s">
        <v>22</v>
      </c>
      <c r="M6128" t="s">
        <v>35</v>
      </c>
      <c r="N6128">
        <v>625</v>
      </c>
      <c r="O6128">
        <v>9.5864234902376282</v>
      </c>
      <c r="P6128" t="str">
        <f t="shared" si="477"/>
        <v>PORT04PORT09</v>
      </c>
      <c r="Q6128">
        <f>VLOOKUP(P6128,FreightRates!C$2:D$9,2,0)</f>
        <v>21.470399999999998</v>
      </c>
      <c r="R6128">
        <f>VLOOKUP(P6128,FreightRates!C$2:E$9,3,0)</f>
        <v>6.2E-2</v>
      </c>
      <c r="S6128">
        <f t="shared" si="478"/>
        <v>392.94431024670808</v>
      </c>
      <c r="T6128">
        <f t="shared" si="479"/>
        <v>5991.5146813985175</v>
      </c>
    </row>
    <row r="6129" spans="1:20" x14ac:dyDescent="0.35">
      <c r="A6129">
        <v>1447156547.7</v>
      </c>
      <c r="B6129" s="3">
        <v>41420</v>
      </c>
      <c r="C6129" t="s">
        <v>30</v>
      </c>
      <c r="D6129" t="s">
        <v>7</v>
      </c>
      <c r="E6129" t="s">
        <v>3</v>
      </c>
      <c r="F6129">
        <v>3</v>
      </c>
      <c r="G6129">
        <v>0</v>
      </c>
      <c r="H6129">
        <f t="shared" si="475"/>
        <v>3</v>
      </c>
      <c r="I6129" s="3">
        <f t="shared" si="476"/>
        <v>41423</v>
      </c>
      <c r="J6129" t="s">
        <v>54</v>
      </c>
      <c r="K6129">
        <v>1672664</v>
      </c>
      <c r="L6129" t="s">
        <v>22</v>
      </c>
      <c r="M6129" t="s">
        <v>35</v>
      </c>
      <c r="N6129">
        <v>718</v>
      </c>
      <c r="O6129">
        <v>11.96</v>
      </c>
      <c r="P6129" t="str">
        <f t="shared" si="477"/>
        <v>PORT04PORT09</v>
      </c>
      <c r="Q6129">
        <f>VLOOKUP(P6129,FreightRates!C$2:D$9,2,0)</f>
        <v>21.470399999999998</v>
      </c>
      <c r="R6129">
        <f>VLOOKUP(P6129,FreightRates!C$2:E$9,3,0)</f>
        <v>6.2E-2</v>
      </c>
      <c r="S6129">
        <f t="shared" si="478"/>
        <v>553.8817600000001</v>
      </c>
      <c r="T6129">
        <f t="shared" si="479"/>
        <v>8587.2800000000007</v>
      </c>
    </row>
    <row r="6130" spans="1:20" x14ac:dyDescent="0.35">
      <c r="A6130">
        <v>1447346495.7</v>
      </c>
      <c r="B6130" s="3">
        <v>41420</v>
      </c>
      <c r="C6130" t="s">
        <v>30</v>
      </c>
      <c r="D6130" t="s">
        <v>7</v>
      </c>
      <c r="E6130" t="s">
        <v>3</v>
      </c>
      <c r="F6130">
        <v>3</v>
      </c>
      <c r="G6130">
        <v>0</v>
      </c>
      <c r="H6130">
        <f t="shared" si="475"/>
        <v>3</v>
      </c>
      <c r="I6130" s="3">
        <f t="shared" si="476"/>
        <v>41423</v>
      </c>
      <c r="J6130" t="s">
        <v>54</v>
      </c>
      <c r="K6130">
        <v>1672661</v>
      </c>
      <c r="L6130" t="s">
        <v>22</v>
      </c>
      <c r="M6130" t="s">
        <v>35</v>
      </c>
      <c r="N6130">
        <v>402</v>
      </c>
      <c r="O6130">
        <v>2.5079603464848139</v>
      </c>
      <c r="P6130" t="str">
        <f t="shared" si="477"/>
        <v>PORT04PORT09</v>
      </c>
      <c r="Q6130">
        <f>VLOOKUP(P6130,FreightRates!C$2:D$9,2,0)</f>
        <v>21.470399999999998</v>
      </c>
      <c r="R6130">
        <f>VLOOKUP(P6130,FreightRates!C$2:E$9,3,0)</f>
        <v>6.2E-2</v>
      </c>
      <c r="S6130">
        <f t="shared" si="478"/>
        <v>83.978803675787503</v>
      </c>
      <c r="T6130">
        <f t="shared" si="479"/>
        <v>1008.2000592868952</v>
      </c>
    </row>
    <row r="6131" spans="1:20" x14ac:dyDescent="0.35">
      <c r="A6131">
        <v>1447323815.7</v>
      </c>
      <c r="B6131" s="3">
        <v>41420</v>
      </c>
      <c r="C6131" t="s">
        <v>30</v>
      </c>
      <c r="D6131" t="s">
        <v>7</v>
      </c>
      <c r="E6131" t="s">
        <v>3</v>
      </c>
      <c r="F6131">
        <v>3</v>
      </c>
      <c r="G6131">
        <v>0</v>
      </c>
      <c r="H6131">
        <f t="shared" si="475"/>
        <v>3</v>
      </c>
      <c r="I6131" s="3">
        <f t="shared" si="476"/>
        <v>41423</v>
      </c>
      <c r="J6131" t="s">
        <v>54</v>
      </c>
      <c r="K6131">
        <v>1672661</v>
      </c>
      <c r="L6131" t="s">
        <v>22</v>
      </c>
      <c r="M6131" t="s">
        <v>35</v>
      </c>
      <c r="N6131">
        <v>372</v>
      </c>
      <c r="O6131">
        <v>2.4034619987146133</v>
      </c>
      <c r="P6131" t="str">
        <f t="shared" si="477"/>
        <v>PORT04PORT09</v>
      </c>
      <c r="Q6131">
        <f>VLOOKUP(P6131,FreightRates!C$2:D$9,2,0)</f>
        <v>21.470399999999998</v>
      </c>
      <c r="R6131">
        <f>VLOOKUP(P6131,FreightRates!C$2:E$9,3,0)</f>
        <v>6.2E-2</v>
      </c>
      <c r="S6131">
        <f t="shared" si="478"/>
        <v>76.90384753835383</v>
      </c>
      <c r="T6131">
        <f t="shared" si="479"/>
        <v>894.0878635218362</v>
      </c>
    </row>
    <row r="6132" spans="1:20" x14ac:dyDescent="0.35">
      <c r="A6132">
        <v>1447266959.7</v>
      </c>
      <c r="B6132" s="3">
        <v>41420</v>
      </c>
      <c r="C6132" t="s">
        <v>30</v>
      </c>
      <c r="D6132" t="s">
        <v>7</v>
      </c>
      <c r="E6132" t="s">
        <v>3</v>
      </c>
      <c r="F6132">
        <v>3</v>
      </c>
      <c r="G6132">
        <v>0</v>
      </c>
      <c r="H6132">
        <f t="shared" si="475"/>
        <v>3</v>
      </c>
      <c r="I6132" s="3">
        <f t="shared" si="476"/>
        <v>41423</v>
      </c>
      <c r="J6132" t="s">
        <v>54</v>
      </c>
      <c r="K6132">
        <v>1672661</v>
      </c>
      <c r="L6132" t="s">
        <v>22</v>
      </c>
      <c r="M6132" t="s">
        <v>35</v>
      </c>
      <c r="N6132">
        <v>490</v>
      </c>
      <c r="O6132">
        <v>4.1799339108080229</v>
      </c>
      <c r="P6132" t="str">
        <f t="shared" si="477"/>
        <v>PORT04PORT09</v>
      </c>
      <c r="Q6132">
        <f>VLOOKUP(P6132,FreightRates!C$2:D$9,2,0)</f>
        <v>21.470399999999998</v>
      </c>
      <c r="R6132">
        <f>VLOOKUP(P6132,FreightRates!C$2:E$9,3,0)</f>
        <v>6.2E-2</v>
      </c>
      <c r="S6132">
        <f t="shared" si="478"/>
        <v>148.45679221034771</v>
      </c>
      <c r="T6132">
        <f t="shared" si="479"/>
        <v>2048.1676162959311</v>
      </c>
    </row>
    <row r="6133" spans="1:20" x14ac:dyDescent="0.35">
      <c r="A6133">
        <v>1447160032.7</v>
      </c>
      <c r="B6133" s="3">
        <v>41420</v>
      </c>
      <c r="C6133" t="s">
        <v>30</v>
      </c>
      <c r="D6133" t="s">
        <v>7</v>
      </c>
      <c r="E6133" t="s">
        <v>3</v>
      </c>
      <c r="F6133">
        <v>3</v>
      </c>
      <c r="G6133">
        <v>0</v>
      </c>
      <c r="H6133">
        <f t="shared" si="475"/>
        <v>3</v>
      </c>
      <c r="I6133" s="3">
        <f t="shared" si="476"/>
        <v>41423</v>
      </c>
      <c r="J6133" t="s">
        <v>54</v>
      </c>
      <c r="K6133">
        <v>1672661</v>
      </c>
      <c r="L6133" t="s">
        <v>22</v>
      </c>
      <c r="M6133" t="s">
        <v>35</v>
      </c>
      <c r="N6133">
        <v>305</v>
      </c>
      <c r="O6133">
        <v>0.62699008662120348</v>
      </c>
      <c r="P6133" t="str">
        <f t="shared" si="477"/>
        <v>PORT04PORT09</v>
      </c>
      <c r="Q6133">
        <f>VLOOKUP(P6133,FreightRates!C$2:D$9,2,0)</f>
        <v>21.470399999999998</v>
      </c>
      <c r="R6133">
        <f>VLOOKUP(P6133,FreightRates!C$2:E$9,3,0)</f>
        <v>6.2E-2</v>
      </c>
      <c r="S6133">
        <f t="shared" si="478"/>
        <v>33.326782538006952</v>
      </c>
      <c r="T6133">
        <f t="shared" si="479"/>
        <v>191.23197641946706</v>
      </c>
    </row>
    <row r="6134" spans="1:20" x14ac:dyDescent="0.35">
      <c r="A6134">
        <v>1447367949.7</v>
      </c>
      <c r="B6134" s="3">
        <v>41420</v>
      </c>
      <c r="C6134" t="s">
        <v>30</v>
      </c>
      <c r="D6134" t="s">
        <v>7</v>
      </c>
      <c r="E6134" t="s">
        <v>3</v>
      </c>
      <c r="F6134">
        <v>3</v>
      </c>
      <c r="G6134">
        <v>0</v>
      </c>
      <c r="H6134">
        <f t="shared" si="475"/>
        <v>3</v>
      </c>
      <c r="I6134" s="3">
        <f t="shared" si="476"/>
        <v>41423</v>
      </c>
      <c r="J6134" t="s">
        <v>54</v>
      </c>
      <c r="K6134">
        <v>1672661</v>
      </c>
      <c r="L6134" t="s">
        <v>22</v>
      </c>
      <c r="M6134" t="s">
        <v>35</v>
      </c>
      <c r="N6134">
        <v>266</v>
      </c>
      <c r="O6134">
        <v>0.4388930606348424</v>
      </c>
      <c r="P6134" t="str">
        <f t="shared" si="477"/>
        <v>PORT04PORT09</v>
      </c>
      <c r="Q6134">
        <f>VLOOKUP(P6134,FreightRates!C$2:D$9,2,0)</f>
        <v>21.470399999999998</v>
      </c>
      <c r="R6134">
        <f>VLOOKUP(P6134,FreightRates!C$2:E$9,3,0)</f>
        <v>6.2E-2</v>
      </c>
      <c r="S6134">
        <f t="shared" si="478"/>
        <v>28.708624355989819</v>
      </c>
      <c r="T6134">
        <f t="shared" si="479"/>
        <v>116.74555412886808</v>
      </c>
    </row>
    <row r="6135" spans="1:20" x14ac:dyDescent="0.35">
      <c r="A6135">
        <v>1447168943.7</v>
      </c>
      <c r="B6135" s="3">
        <v>41420</v>
      </c>
      <c r="C6135" t="s">
        <v>30</v>
      </c>
      <c r="D6135" t="s">
        <v>7</v>
      </c>
      <c r="E6135" t="s">
        <v>3</v>
      </c>
      <c r="F6135">
        <v>3</v>
      </c>
      <c r="G6135">
        <v>0</v>
      </c>
      <c r="H6135">
        <f t="shared" si="475"/>
        <v>3</v>
      </c>
      <c r="I6135" s="3">
        <f t="shared" si="476"/>
        <v>41423</v>
      </c>
      <c r="J6135" t="s">
        <v>54</v>
      </c>
      <c r="K6135">
        <v>1672661</v>
      </c>
      <c r="L6135" t="s">
        <v>22</v>
      </c>
      <c r="M6135" t="s">
        <v>35</v>
      </c>
      <c r="N6135">
        <v>493</v>
      </c>
      <c r="O6135">
        <v>4.5561279627807449</v>
      </c>
      <c r="P6135" t="str">
        <f t="shared" si="477"/>
        <v>PORT04PORT09</v>
      </c>
      <c r="Q6135">
        <f>VLOOKUP(P6135,FreightRates!C$2:D$9,2,0)</f>
        <v>21.470399999999998</v>
      </c>
      <c r="R6135">
        <f>VLOOKUP(P6135,FreightRates!C$2:E$9,3,0)</f>
        <v>6.2E-2</v>
      </c>
      <c r="S6135">
        <f t="shared" si="478"/>
        <v>160.73300731035624</v>
      </c>
      <c r="T6135">
        <f t="shared" si="479"/>
        <v>2246.1710856509071</v>
      </c>
    </row>
    <row r="6136" spans="1:20" x14ac:dyDescent="0.35">
      <c r="A6136">
        <v>1447237680.7</v>
      </c>
      <c r="B6136" s="3">
        <v>41420</v>
      </c>
      <c r="C6136" t="s">
        <v>30</v>
      </c>
      <c r="D6136" t="s">
        <v>7</v>
      </c>
      <c r="E6136" t="s">
        <v>3</v>
      </c>
      <c r="F6136">
        <v>3</v>
      </c>
      <c r="G6136">
        <v>0</v>
      </c>
      <c r="H6136">
        <f t="shared" si="475"/>
        <v>3</v>
      </c>
      <c r="I6136" s="3">
        <f t="shared" si="476"/>
        <v>41423</v>
      </c>
      <c r="J6136" t="s">
        <v>54</v>
      </c>
      <c r="K6136">
        <v>1672661</v>
      </c>
      <c r="L6136" t="s">
        <v>22</v>
      </c>
      <c r="M6136" t="s">
        <v>35</v>
      </c>
      <c r="N6136">
        <v>423</v>
      </c>
      <c r="O6136">
        <v>2.5079603464848139</v>
      </c>
      <c r="P6136" t="str">
        <f t="shared" si="477"/>
        <v>PORT04PORT09</v>
      </c>
      <c r="Q6136">
        <f>VLOOKUP(P6136,FreightRates!C$2:D$9,2,0)</f>
        <v>21.470399999999998</v>
      </c>
      <c r="R6136">
        <f>VLOOKUP(P6136,FreightRates!C$2:E$9,3,0)</f>
        <v>6.2E-2</v>
      </c>
      <c r="S6136">
        <f t="shared" si="478"/>
        <v>87.24416804691073</v>
      </c>
      <c r="T6136">
        <f t="shared" si="479"/>
        <v>1060.8672265630762</v>
      </c>
    </row>
    <row r="6137" spans="1:20" x14ac:dyDescent="0.35">
      <c r="A6137">
        <v>1447156545.7</v>
      </c>
      <c r="B6137" s="3">
        <v>41420</v>
      </c>
      <c r="C6137" t="s">
        <v>30</v>
      </c>
      <c r="D6137" t="s">
        <v>7</v>
      </c>
      <c r="E6137" t="s">
        <v>3</v>
      </c>
      <c r="F6137">
        <v>3</v>
      </c>
      <c r="G6137">
        <v>0</v>
      </c>
      <c r="H6137">
        <f t="shared" si="475"/>
        <v>3</v>
      </c>
      <c r="I6137" s="3">
        <f t="shared" si="476"/>
        <v>41423</v>
      </c>
      <c r="J6137" t="s">
        <v>54</v>
      </c>
      <c r="K6137">
        <v>1672661</v>
      </c>
      <c r="L6137" t="s">
        <v>22</v>
      </c>
      <c r="M6137" t="s">
        <v>35</v>
      </c>
      <c r="N6137">
        <v>295</v>
      </c>
      <c r="O6137">
        <v>0.18809702598636102</v>
      </c>
      <c r="P6137" t="str">
        <f t="shared" si="477"/>
        <v>PORT04PORT09</v>
      </c>
      <c r="Q6137">
        <f>VLOOKUP(P6137,FreightRates!C$2:D$9,2,0)</f>
        <v>21.470399999999998</v>
      </c>
      <c r="R6137">
        <f>VLOOKUP(P6137,FreightRates!C$2:E$9,3,0)</f>
        <v>6.2E-2</v>
      </c>
      <c r="S6137">
        <f t="shared" si="478"/>
        <v>24.910694605290541</v>
      </c>
      <c r="T6137">
        <f t="shared" si="479"/>
        <v>55.4886226659765</v>
      </c>
    </row>
    <row r="6138" spans="1:20" x14ac:dyDescent="0.35">
      <c r="A6138">
        <v>1447389167.7</v>
      </c>
      <c r="B6138" s="3">
        <v>41420</v>
      </c>
      <c r="C6138" t="s">
        <v>30</v>
      </c>
      <c r="D6138" t="s">
        <v>7</v>
      </c>
      <c r="E6138" t="s">
        <v>3</v>
      </c>
      <c r="F6138">
        <v>3</v>
      </c>
      <c r="G6138">
        <v>0</v>
      </c>
      <c r="H6138">
        <f t="shared" si="475"/>
        <v>3</v>
      </c>
      <c r="I6138" s="3">
        <f t="shared" si="476"/>
        <v>41423</v>
      </c>
      <c r="J6138" t="s">
        <v>54</v>
      </c>
      <c r="K6138">
        <v>1672661</v>
      </c>
      <c r="L6138" t="s">
        <v>22</v>
      </c>
      <c r="M6138" t="s">
        <v>35</v>
      </c>
      <c r="N6138">
        <v>509</v>
      </c>
      <c r="O6138">
        <v>4.1799339108080229</v>
      </c>
      <c r="P6138" t="str">
        <f t="shared" si="477"/>
        <v>PORT04PORT09</v>
      </c>
      <c r="Q6138">
        <f>VLOOKUP(P6138,FreightRates!C$2:D$9,2,0)</f>
        <v>21.470399999999998</v>
      </c>
      <c r="R6138">
        <f>VLOOKUP(P6138,FreightRates!C$2:E$9,3,0)</f>
        <v>6.2E-2</v>
      </c>
      <c r="S6138">
        <f t="shared" si="478"/>
        <v>153.38075435727956</v>
      </c>
      <c r="T6138">
        <f t="shared" si="479"/>
        <v>2127.5863606012836</v>
      </c>
    </row>
    <row r="6139" spans="1:20" x14ac:dyDescent="0.35">
      <c r="A6139">
        <v>1447209515.7</v>
      </c>
      <c r="B6139" s="3">
        <v>41420</v>
      </c>
      <c r="C6139" t="s">
        <v>30</v>
      </c>
      <c r="D6139" t="s">
        <v>7</v>
      </c>
      <c r="E6139" t="s">
        <v>3</v>
      </c>
      <c r="F6139">
        <v>3</v>
      </c>
      <c r="G6139">
        <v>0</v>
      </c>
      <c r="H6139">
        <f t="shared" si="475"/>
        <v>3</v>
      </c>
      <c r="I6139" s="3">
        <f t="shared" si="476"/>
        <v>41423</v>
      </c>
      <c r="J6139" t="s">
        <v>54</v>
      </c>
      <c r="K6139">
        <v>1672661</v>
      </c>
      <c r="L6139" t="s">
        <v>22</v>
      </c>
      <c r="M6139" t="s">
        <v>35</v>
      </c>
      <c r="N6139">
        <v>538</v>
      </c>
      <c r="O6139">
        <v>4.5352282932267052</v>
      </c>
      <c r="P6139" t="str">
        <f t="shared" si="477"/>
        <v>PORT04PORT09</v>
      </c>
      <c r="Q6139">
        <f>VLOOKUP(P6139,FreightRates!C$2:D$9,2,0)</f>
        <v>21.470399999999998</v>
      </c>
      <c r="R6139">
        <f>VLOOKUP(P6139,FreightRates!C$2:E$9,3,0)</f>
        <v>6.2E-2</v>
      </c>
      <c r="S6139">
        <f t="shared" si="478"/>
        <v>172.74747494886998</v>
      </c>
      <c r="T6139">
        <f t="shared" si="479"/>
        <v>2439.9528217559673</v>
      </c>
    </row>
    <row r="6140" spans="1:20" x14ac:dyDescent="0.35">
      <c r="A6140">
        <v>1447237679.7</v>
      </c>
      <c r="B6140" s="3">
        <v>41420</v>
      </c>
      <c r="C6140" t="s">
        <v>30</v>
      </c>
      <c r="D6140" t="s">
        <v>7</v>
      </c>
      <c r="E6140" t="s">
        <v>3</v>
      </c>
      <c r="F6140">
        <v>3</v>
      </c>
      <c r="G6140">
        <v>0</v>
      </c>
      <c r="H6140">
        <f t="shared" si="475"/>
        <v>3</v>
      </c>
      <c r="I6140" s="3">
        <f t="shared" si="476"/>
        <v>41423</v>
      </c>
      <c r="J6140" t="s">
        <v>54</v>
      </c>
      <c r="K6140">
        <v>1672661</v>
      </c>
      <c r="L6140" t="s">
        <v>22</v>
      </c>
      <c r="M6140" t="s">
        <v>35</v>
      </c>
      <c r="N6140">
        <v>363</v>
      </c>
      <c r="O6140">
        <v>2.5079603464848139</v>
      </c>
      <c r="P6140" t="str">
        <f t="shared" si="477"/>
        <v>PORT04PORT09</v>
      </c>
      <c r="Q6140">
        <f>VLOOKUP(P6140,FreightRates!C$2:D$9,2,0)</f>
        <v>21.470399999999998</v>
      </c>
      <c r="R6140">
        <f>VLOOKUP(P6140,FreightRates!C$2:E$9,3,0)</f>
        <v>6.2E-2</v>
      </c>
      <c r="S6140">
        <f t="shared" si="478"/>
        <v>77.914555557987228</v>
      </c>
      <c r="T6140">
        <f t="shared" si="479"/>
        <v>910.38960577398745</v>
      </c>
    </row>
    <row r="6141" spans="1:20" x14ac:dyDescent="0.35">
      <c r="A6141">
        <v>1447251211.7</v>
      </c>
      <c r="B6141" s="3">
        <v>41420</v>
      </c>
      <c r="C6141" t="s">
        <v>30</v>
      </c>
      <c r="D6141" t="s">
        <v>7</v>
      </c>
      <c r="E6141" t="s">
        <v>3</v>
      </c>
      <c r="F6141">
        <v>3</v>
      </c>
      <c r="G6141">
        <v>0</v>
      </c>
      <c r="H6141">
        <f t="shared" si="475"/>
        <v>3</v>
      </c>
      <c r="I6141" s="3">
        <f t="shared" si="476"/>
        <v>41423</v>
      </c>
      <c r="J6141" t="s">
        <v>54</v>
      </c>
      <c r="K6141">
        <v>1672085</v>
      </c>
      <c r="L6141" t="s">
        <v>22</v>
      </c>
      <c r="M6141" t="s">
        <v>35</v>
      </c>
      <c r="N6141">
        <v>338</v>
      </c>
      <c r="O6141">
        <v>1.4168173136215749</v>
      </c>
      <c r="P6141" t="str">
        <f t="shared" si="477"/>
        <v>PORT04PORT09</v>
      </c>
      <c r="Q6141">
        <f>VLOOKUP(P6141,FreightRates!C$2:D$9,2,0)</f>
        <v>21.470399999999998</v>
      </c>
      <c r="R6141">
        <f>VLOOKUP(P6141,FreightRates!C$2:E$9,3,0)</f>
        <v>6.2E-2</v>
      </c>
      <c r="S6141">
        <f t="shared" si="478"/>
        <v>51.161223624253722</v>
      </c>
      <c r="T6141">
        <f t="shared" si="479"/>
        <v>478.88425200409233</v>
      </c>
    </row>
    <row r="6142" spans="1:20" x14ac:dyDescent="0.35">
      <c r="A6142">
        <v>1447291625.7</v>
      </c>
      <c r="B6142" s="3">
        <v>41420</v>
      </c>
      <c r="C6142" t="s">
        <v>30</v>
      </c>
      <c r="D6142" t="s">
        <v>7</v>
      </c>
      <c r="E6142" t="s">
        <v>3</v>
      </c>
      <c r="F6142">
        <v>3</v>
      </c>
      <c r="G6142">
        <v>0</v>
      </c>
      <c r="H6142">
        <f t="shared" si="475"/>
        <v>3</v>
      </c>
      <c r="I6142" s="3">
        <f t="shared" si="476"/>
        <v>41423</v>
      </c>
      <c r="J6142" t="s">
        <v>54</v>
      </c>
      <c r="K6142">
        <v>1672085</v>
      </c>
      <c r="L6142" t="s">
        <v>22</v>
      </c>
      <c r="M6142" t="s">
        <v>35</v>
      </c>
      <c r="N6142">
        <v>307</v>
      </c>
      <c r="O6142">
        <v>0.56672692544863001</v>
      </c>
      <c r="P6142" t="str">
        <f t="shared" si="477"/>
        <v>PORT04PORT09</v>
      </c>
      <c r="Q6142">
        <f>VLOOKUP(P6142,FreightRates!C$2:D$9,2,0)</f>
        <v>21.470399999999998</v>
      </c>
      <c r="R6142">
        <f>VLOOKUP(P6142,FreightRates!C$2:E$9,3,0)</f>
        <v>6.2E-2</v>
      </c>
      <c r="S6142">
        <f t="shared" si="478"/>
        <v>32.257480298989222</v>
      </c>
      <c r="T6142">
        <f t="shared" si="479"/>
        <v>173.98516611272942</v>
      </c>
    </row>
    <row r="6143" spans="1:20" x14ac:dyDescent="0.35">
      <c r="A6143">
        <v>1447406925.7</v>
      </c>
      <c r="B6143" s="3">
        <v>41420</v>
      </c>
      <c r="C6143" t="s">
        <v>30</v>
      </c>
      <c r="D6143" t="s">
        <v>7</v>
      </c>
      <c r="E6143" t="s">
        <v>3</v>
      </c>
      <c r="F6143">
        <v>3</v>
      </c>
      <c r="G6143">
        <v>0</v>
      </c>
      <c r="H6143">
        <f t="shared" si="475"/>
        <v>3</v>
      </c>
      <c r="I6143" s="3">
        <f t="shared" si="476"/>
        <v>41423</v>
      </c>
      <c r="J6143" t="s">
        <v>54</v>
      </c>
      <c r="K6143">
        <v>1672085</v>
      </c>
      <c r="L6143" t="s">
        <v>22</v>
      </c>
      <c r="M6143" t="s">
        <v>35</v>
      </c>
      <c r="N6143">
        <v>253</v>
      </c>
      <c r="O6143">
        <v>0.56672692544863001</v>
      </c>
      <c r="P6143" t="str">
        <f t="shared" si="477"/>
        <v>PORT04PORT09</v>
      </c>
      <c r="Q6143">
        <f>VLOOKUP(P6143,FreightRates!C$2:D$9,2,0)</f>
        <v>21.470399999999998</v>
      </c>
      <c r="R6143">
        <f>VLOOKUP(P6143,FreightRates!C$2:E$9,3,0)</f>
        <v>6.2E-2</v>
      </c>
      <c r="S6143">
        <f t="shared" si="478"/>
        <v>30.360078552587211</v>
      </c>
      <c r="T6143">
        <f t="shared" si="479"/>
        <v>143.3819121385034</v>
      </c>
    </row>
    <row r="6144" spans="1:20" x14ac:dyDescent="0.35">
      <c r="A6144">
        <v>1447382106.7</v>
      </c>
      <c r="B6144" s="3">
        <v>41420</v>
      </c>
      <c r="C6144" t="s">
        <v>30</v>
      </c>
      <c r="D6144" t="s">
        <v>7</v>
      </c>
      <c r="E6144" t="s">
        <v>3</v>
      </c>
      <c r="F6144">
        <v>3</v>
      </c>
      <c r="G6144">
        <v>0</v>
      </c>
      <c r="H6144">
        <f t="shared" si="475"/>
        <v>3</v>
      </c>
      <c r="I6144" s="3">
        <f t="shared" si="476"/>
        <v>41423</v>
      </c>
      <c r="J6144" t="s">
        <v>54</v>
      </c>
      <c r="K6144">
        <v>1671951</v>
      </c>
      <c r="L6144" t="s">
        <v>22</v>
      </c>
      <c r="M6144" t="s">
        <v>35</v>
      </c>
      <c r="N6144">
        <v>367</v>
      </c>
      <c r="O6144">
        <v>13.799999999999999</v>
      </c>
      <c r="P6144" t="str">
        <f t="shared" si="477"/>
        <v>PORT04PORT09</v>
      </c>
      <c r="Q6144">
        <f>VLOOKUP(P6144,FreightRates!C$2:D$9,2,0)</f>
        <v>21.470399999999998</v>
      </c>
      <c r="R6144">
        <f>VLOOKUP(P6144,FreightRates!C$2:E$9,3,0)</f>
        <v>6.2E-2</v>
      </c>
      <c r="S6144">
        <f t="shared" si="478"/>
        <v>335.47559999999993</v>
      </c>
      <c r="T6144">
        <f t="shared" si="479"/>
        <v>5064.5999999999995</v>
      </c>
    </row>
    <row r="6145" spans="1:20" x14ac:dyDescent="0.35">
      <c r="A6145">
        <v>1447167559.7</v>
      </c>
      <c r="B6145" s="3">
        <v>41420</v>
      </c>
      <c r="C6145" t="s">
        <v>30</v>
      </c>
      <c r="D6145" t="s">
        <v>7</v>
      </c>
      <c r="E6145" t="s">
        <v>3</v>
      </c>
      <c r="F6145">
        <v>3</v>
      </c>
      <c r="G6145">
        <v>0</v>
      </c>
      <c r="H6145">
        <f t="shared" si="475"/>
        <v>3</v>
      </c>
      <c r="I6145" s="3">
        <f t="shared" si="476"/>
        <v>41423</v>
      </c>
      <c r="J6145" t="s">
        <v>54</v>
      </c>
      <c r="K6145">
        <v>1671942</v>
      </c>
      <c r="L6145" t="s">
        <v>22</v>
      </c>
      <c r="M6145" t="s">
        <v>35</v>
      </c>
      <c r="N6145">
        <v>1333</v>
      </c>
      <c r="O6145">
        <v>120.26</v>
      </c>
      <c r="P6145" t="str">
        <f t="shared" si="477"/>
        <v>PORT04PORT09</v>
      </c>
      <c r="Q6145">
        <f>VLOOKUP(P6145,FreightRates!C$2:D$9,2,0)</f>
        <v>21.470399999999998</v>
      </c>
      <c r="R6145">
        <f>VLOOKUP(P6145,FreightRates!C$2:E$9,3,0)</f>
        <v>6.2E-2</v>
      </c>
      <c r="S6145">
        <f t="shared" si="478"/>
        <v>9960.478360000001</v>
      </c>
      <c r="T6145">
        <f t="shared" si="479"/>
        <v>160306.58000000002</v>
      </c>
    </row>
    <row r="6146" spans="1:20" x14ac:dyDescent="0.35">
      <c r="A6146">
        <v>1447163429.7</v>
      </c>
      <c r="B6146" s="3">
        <v>41420</v>
      </c>
      <c r="C6146" t="s">
        <v>30</v>
      </c>
      <c r="D6146" t="s">
        <v>7</v>
      </c>
      <c r="E6146" t="s">
        <v>3</v>
      </c>
      <c r="F6146">
        <v>3</v>
      </c>
      <c r="G6146">
        <v>0</v>
      </c>
      <c r="H6146">
        <f t="shared" si="475"/>
        <v>3</v>
      </c>
      <c r="I6146" s="3">
        <f t="shared" si="476"/>
        <v>41423</v>
      </c>
      <c r="J6146" t="s">
        <v>54</v>
      </c>
      <c r="K6146">
        <v>1671942</v>
      </c>
      <c r="L6146" t="s">
        <v>22</v>
      </c>
      <c r="M6146" t="s">
        <v>35</v>
      </c>
      <c r="N6146">
        <v>1313</v>
      </c>
      <c r="O6146">
        <v>114.24</v>
      </c>
      <c r="P6146" t="str">
        <f t="shared" si="477"/>
        <v>PORT04PORT09</v>
      </c>
      <c r="Q6146">
        <f>VLOOKUP(P6146,FreightRates!C$2:D$9,2,0)</f>
        <v>21.470399999999998</v>
      </c>
      <c r="R6146">
        <f>VLOOKUP(P6146,FreightRates!C$2:E$9,3,0)</f>
        <v>6.2E-2</v>
      </c>
      <c r="S6146">
        <f t="shared" si="478"/>
        <v>9321.2918399999999</v>
      </c>
      <c r="T6146">
        <f t="shared" si="479"/>
        <v>149997.12</v>
      </c>
    </row>
    <row r="6147" spans="1:20" x14ac:dyDescent="0.35">
      <c r="A6147">
        <v>1447348449.7</v>
      </c>
      <c r="B6147" s="3">
        <v>41420</v>
      </c>
      <c r="C6147" t="s">
        <v>30</v>
      </c>
      <c r="D6147" t="s">
        <v>7</v>
      </c>
      <c r="E6147" t="s">
        <v>3</v>
      </c>
      <c r="F6147">
        <v>3</v>
      </c>
      <c r="G6147">
        <v>0</v>
      </c>
      <c r="H6147">
        <f t="shared" ref="H6147:H6210" si="480">F6147+G6147</f>
        <v>3</v>
      </c>
      <c r="I6147" s="3">
        <f t="shared" ref="I6147:I6210" si="481">B6147+F6147+G6147</f>
        <v>41423</v>
      </c>
      <c r="J6147" t="s">
        <v>54</v>
      </c>
      <c r="K6147">
        <v>1672006</v>
      </c>
      <c r="L6147" t="s">
        <v>22</v>
      </c>
      <c r="M6147" t="s">
        <v>35</v>
      </c>
      <c r="N6147">
        <v>425</v>
      </c>
      <c r="O6147">
        <v>16.007469879518069</v>
      </c>
      <c r="P6147" t="str">
        <f t="shared" ref="P6147:P6210" si="482">CONCATENATE(C6147,M6147)</f>
        <v>PORT04PORT09</v>
      </c>
      <c r="Q6147">
        <f>VLOOKUP(P6147,FreightRates!C$2:D$9,2,0)</f>
        <v>21.470399999999998</v>
      </c>
      <c r="R6147">
        <f>VLOOKUP(P6147,FreightRates!C$2:E$9,3,0)</f>
        <v>6.2E-2</v>
      </c>
      <c r="S6147">
        <f t="shared" ref="S6147:S6210" si="483">(R6147*O6147*N6147)+Q6147</f>
        <v>443.26723132530111</v>
      </c>
      <c r="T6147">
        <f t="shared" ref="T6147:T6210" si="484">O6147*N6147</f>
        <v>6803.1746987951792</v>
      </c>
    </row>
    <row r="6148" spans="1:20" x14ac:dyDescent="0.35">
      <c r="A6148">
        <v>1447246087.7</v>
      </c>
      <c r="B6148" s="3">
        <v>41420</v>
      </c>
      <c r="C6148" t="s">
        <v>30</v>
      </c>
      <c r="D6148" t="s">
        <v>7</v>
      </c>
      <c r="E6148" t="s">
        <v>3</v>
      </c>
      <c r="F6148">
        <v>3</v>
      </c>
      <c r="G6148">
        <v>0</v>
      </c>
      <c r="H6148">
        <f t="shared" si="480"/>
        <v>3</v>
      </c>
      <c r="I6148" s="3">
        <f t="shared" si="481"/>
        <v>41423</v>
      </c>
      <c r="J6148" t="s">
        <v>54</v>
      </c>
      <c r="K6148">
        <v>1672006</v>
      </c>
      <c r="L6148" t="s">
        <v>22</v>
      </c>
      <c r="M6148" t="s">
        <v>35</v>
      </c>
      <c r="N6148">
        <v>452</v>
      </c>
      <c r="O6148">
        <v>26.58</v>
      </c>
      <c r="P6148" t="str">
        <f t="shared" si="482"/>
        <v>PORT04PORT09</v>
      </c>
      <c r="Q6148">
        <f>VLOOKUP(P6148,FreightRates!C$2:D$9,2,0)</f>
        <v>21.470399999999998</v>
      </c>
      <c r="R6148">
        <f>VLOOKUP(P6148,FreightRates!C$2:E$9,3,0)</f>
        <v>6.2E-2</v>
      </c>
      <c r="S6148">
        <f t="shared" si="483"/>
        <v>766.34831999999994</v>
      </c>
      <c r="T6148">
        <f t="shared" si="484"/>
        <v>12014.16</v>
      </c>
    </row>
    <row r="6149" spans="1:20" x14ac:dyDescent="0.35">
      <c r="A6149">
        <v>1447163428.7</v>
      </c>
      <c r="B6149" s="3">
        <v>41420</v>
      </c>
      <c r="C6149" t="s">
        <v>30</v>
      </c>
      <c r="D6149" t="s">
        <v>7</v>
      </c>
      <c r="E6149" t="s">
        <v>3</v>
      </c>
      <c r="F6149">
        <v>3</v>
      </c>
      <c r="G6149">
        <v>0</v>
      </c>
      <c r="H6149">
        <f t="shared" si="480"/>
        <v>3</v>
      </c>
      <c r="I6149" s="3">
        <f t="shared" si="481"/>
        <v>41423</v>
      </c>
      <c r="J6149" t="s">
        <v>54</v>
      </c>
      <c r="K6149">
        <v>1671939</v>
      </c>
      <c r="L6149" t="s">
        <v>22</v>
      </c>
      <c r="M6149" t="s">
        <v>35</v>
      </c>
      <c r="N6149">
        <v>717</v>
      </c>
      <c r="O6149">
        <v>42.517813158335152</v>
      </c>
      <c r="P6149" t="str">
        <f t="shared" si="482"/>
        <v>PORT04PORT09</v>
      </c>
      <c r="Q6149">
        <f>VLOOKUP(P6149,FreightRates!C$2:D$9,2,0)</f>
        <v>21.470399999999998</v>
      </c>
      <c r="R6149">
        <f>VLOOKUP(P6149,FreightRates!C$2:E$9,3,0)</f>
        <v>6.2E-2</v>
      </c>
      <c r="S6149">
        <f t="shared" si="483"/>
        <v>1911.5572661406306</v>
      </c>
      <c r="T6149">
        <f t="shared" si="484"/>
        <v>30485.272034526304</v>
      </c>
    </row>
    <row r="6150" spans="1:20" x14ac:dyDescent="0.35">
      <c r="A6150">
        <v>1447167557.7</v>
      </c>
      <c r="B6150" s="3">
        <v>41420</v>
      </c>
      <c r="C6150" t="s">
        <v>30</v>
      </c>
      <c r="D6150" t="s">
        <v>7</v>
      </c>
      <c r="E6150" t="s">
        <v>3</v>
      </c>
      <c r="F6150">
        <v>3</v>
      </c>
      <c r="G6150">
        <v>0</v>
      </c>
      <c r="H6150">
        <f t="shared" si="480"/>
        <v>3</v>
      </c>
      <c r="I6150" s="3">
        <f t="shared" si="481"/>
        <v>41423</v>
      </c>
      <c r="J6150" t="s">
        <v>54</v>
      </c>
      <c r="K6150">
        <v>1671939</v>
      </c>
      <c r="L6150" t="s">
        <v>22</v>
      </c>
      <c r="M6150" t="s">
        <v>35</v>
      </c>
      <c r="N6150">
        <v>854</v>
      </c>
      <c r="O6150">
        <v>68.429614033563482</v>
      </c>
      <c r="P6150" t="str">
        <f t="shared" si="482"/>
        <v>PORT04PORT09</v>
      </c>
      <c r="Q6150">
        <f>VLOOKUP(P6150,FreightRates!C$2:D$9,2,0)</f>
        <v>21.470399999999998</v>
      </c>
      <c r="R6150">
        <f>VLOOKUP(P6150,FreightRates!C$2:E$9,3,0)</f>
        <v>6.2E-2</v>
      </c>
      <c r="S6150">
        <f t="shared" si="483"/>
        <v>3644.6816038491193</v>
      </c>
      <c r="T6150">
        <f t="shared" si="484"/>
        <v>58438.890384663217</v>
      </c>
    </row>
    <row r="6151" spans="1:20" x14ac:dyDescent="0.35">
      <c r="A6151">
        <v>1447167558.7</v>
      </c>
      <c r="B6151" s="3">
        <v>41420</v>
      </c>
      <c r="C6151" t="s">
        <v>30</v>
      </c>
      <c r="D6151" t="s">
        <v>7</v>
      </c>
      <c r="E6151" t="s">
        <v>3</v>
      </c>
      <c r="F6151">
        <v>3</v>
      </c>
      <c r="G6151">
        <v>0</v>
      </c>
      <c r="H6151">
        <f t="shared" si="480"/>
        <v>3</v>
      </c>
      <c r="I6151" s="3">
        <f t="shared" si="481"/>
        <v>41423</v>
      </c>
      <c r="J6151" t="s">
        <v>54</v>
      </c>
      <c r="K6151">
        <v>1671939</v>
      </c>
      <c r="L6151" t="s">
        <v>22</v>
      </c>
      <c r="M6151" t="s">
        <v>35</v>
      </c>
      <c r="N6151">
        <v>771</v>
      </c>
      <c r="O6151">
        <v>51.47371359594932</v>
      </c>
      <c r="P6151" t="str">
        <f t="shared" si="482"/>
        <v>PORT04PORT09</v>
      </c>
      <c r="Q6151">
        <f>VLOOKUP(P6151,FreightRates!C$2:D$9,2,0)</f>
        <v>21.470399999999998</v>
      </c>
      <c r="R6151">
        <f>VLOOKUP(P6151,FreightRates!C$2:E$9,3,0)</f>
        <v>6.2E-2</v>
      </c>
      <c r="S6151">
        <f t="shared" si="483"/>
        <v>2482.0168573135697</v>
      </c>
      <c r="T6151">
        <f t="shared" si="484"/>
        <v>39686.233182476928</v>
      </c>
    </row>
    <row r="6152" spans="1:20" x14ac:dyDescent="0.35">
      <c r="A6152">
        <v>1447163643.7</v>
      </c>
      <c r="B6152" s="3">
        <v>41420</v>
      </c>
      <c r="C6152" t="s">
        <v>30</v>
      </c>
      <c r="D6152" t="s">
        <v>7</v>
      </c>
      <c r="E6152" t="s">
        <v>3</v>
      </c>
      <c r="F6152">
        <v>3</v>
      </c>
      <c r="G6152">
        <v>0</v>
      </c>
      <c r="H6152">
        <f t="shared" si="480"/>
        <v>3</v>
      </c>
      <c r="I6152" s="3">
        <f t="shared" si="481"/>
        <v>41423</v>
      </c>
      <c r="J6152" t="s">
        <v>54</v>
      </c>
      <c r="K6152">
        <v>1691532</v>
      </c>
      <c r="L6152" t="s">
        <v>22</v>
      </c>
      <c r="M6152" t="s">
        <v>35</v>
      </c>
      <c r="N6152">
        <v>4333</v>
      </c>
      <c r="O6152">
        <v>6.4175614593113339</v>
      </c>
      <c r="P6152" t="str">
        <f t="shared" si="482"/>
        <v>PORT04PORT09</v>
      </c>
      <c r="Q6152">
        <f>VLOOKUP(P6152,FreightRates!C$2:D$9,2,0)</f>
        <v>21.470399999999998</v>
      </c>
      <c r="R6152">
        <f>VLOOKUP(P6152,FreightRates!C$2:E$9,3,0)</f>
        <v>6.2E-2</v>
      </c>
      <c r="S6152">
        <f t="shared" si="483"/>
        <v>1745.5226157981524</v>
      </c>
      <c r="T6152">
        <f t="shared" si="484"/>
        <v>27807.293803196011</v>
      </c>
    </row>
    <row r="6153" spans="1:20" x14ac:dyDescent="0.35">
      <c r="A6153">
        <v>1447348475.7</v>
      </c>
      <c r="B6153" s="3">
        <v>41420</v>
      </c>
      <c r="C6153" t="s">
        <v>30</v>
      </c>
      <c r="D6153" t="s">
        <v>7</v>
      </c>
      <c r="E6153" t="s">
        <v>3</v>
      </c>
      <c r="F6153">
        <v>3</v>
      </c>
      <c r="G6153">
        <v>0</v>
      </c>
      <c r="H6153">
        <f t="shared" si="480"/>
        <v>3</v>
      </c>
      <c r="I6153" s="3">
        <f t="shared" si="481"/>
        <v>41423</v>
      </c>
      <c r="J6153" t="s">
        <v>54</v>
      </c>
      <c r="K6153">
        <v>1699954</v>
      </c>
      <c r="L6153" t="s">
        <v>22</v>
      </c>
      <c r="M6153" t="s">
        <v>35</v>
      </c>
      <c r="N6153">
        <v>312</v>
      </c>
      <c r="O6153">
        <v>0.32601325604299458</v>
      </c>
      <c r="P6153" t="str">
        <f t="shared" si="482"/>
        <v>PORT04PORT09</v>
      </c>
      <c r="Q6153">
        <f>VLOOKUP(P6153,FreightRates!C$2:D$9,2,0)</f>
        <v>21.470399999999998</v>
      </c>
      <c r="R6153">
        <f>VLOOKUP(P6153,FreightRates!C$2:E$9,3,0)</f>
        <v>6.2E-2</v>
      </c>
      <c r="S6153">
        <f t="shared" si="483"/>
        <v>27.776800424895686</v>
      </c>
      <c r="T6153">
        <f t="shared" si="484"/>
        <v>101.7161358854143</v>
      </c>
    </row>
    <row r="6154" spans="1:20" x14ac:dyDescent="0.35">
      <c r="A6154">
        <v>1447361724.7</v>
      </c>
      <c r="B6154" s="3">
        <v>41420</v>
      </c>
      <c r="C6154" t="s">
        <v>30</v>
      </c>
      <c r="D6154" t="s">
        <v>7</v>
      </c>
      <c r="E6154" t="s">
        <v>3</v>
      </c>
      <c r="F6154">
        <v>3</v>
      </c>
      <c r="G6154">
        <v>0</v>
      </c>
      <c r="H6154">
        <f t="shared" si="480"/>
        <v>3</v>
      </c>
      <c r="I6154" s="3">
        <f t="shared" si="481"/>
        <v>41423</v>
      </c>
      <c r="J6154" t="s">
        <v>54</v>
      </c>
      <c r="K6154">
        <v>1699954</v>
      </c>
      <c r="L6154" t="s">
        <v>22</v>
      </c>
      <c r="M6154" t="s">
        <v>35</v>
      </c>
      <c r="N6154">
        <v>267</v>
      </c>
      <c r="O6154">
        <v>4.6573322291856373E-2</v>
      </c>
      <c r="P6154" t="str">
        <f t="shared" si="482"/>
        <v>PORT04PORT09</v>
      </c>
      <c r="Q6154">
        <f>VLOOKUP(P6154,FreightRates!C$2:D$9,2,0)</f>
        <v>21.470399999999998</v>
      </c>
      <c r="R6154">
        <f>VLOOKUP(P6154,FreightRates!C$2:E$9,3,0)</f>
        <v>6.2E-2</v>
      </c>
      <c r="S6154">
        <f t="shared" si="483"/>
        <v>22.241374777219388</v>
      </c>
      <c r="T6154">
        <f t="shared" si="484"/>
        <v>12.435077051925651</v>
      </c>
    </row>
    <row r="6155" spans="1:20" x14ac:dyDescent="0.35">
      <c r="A6155">
        <v>1447295866.7</v>
      </c>
      <c r="B6155" s="3">
        <v>41420</v>
      </c>
      <c r="C6155" t="s">
        <v>30</v>
      </c>
      <c r="D6155" t="s">
        <v>7</v>
      </c>
      <c r="E6155" t="s">
        <v>3</v>
      </c>
      <c r="F6155">
        <v>3</v>
      </c>
      <c r="G6155">
        <v>0</v>
      </c>
      <c r="H6155">
        <f t="shared" si="480"/>
        <v>3</v>
      </c>
      <c r="I6155" s="3">
        <f t="shared" si="481"/>
        <v>41423</v>
      </c>
      <c r="J6155" t="s">
        <v>54</v>
      </c>
      <c r="K6155">
        <v>1699954</v>
      </c>
      <c r="L6155" t="s">
        <v>22</v>
      </c>
      <c r="M6155" t="s">
        <v>35</v>
      </c>
      <c r="N6155">
        <v>272</v>
      </c>
      <c r="O6155">
        <v>0.32601325604299458</v>
      </c>
      <c r="P6155" t="str">
        <f t="shared" si="482"/>
        <v>PORT04PORT09</v>
      </c>
      <c r="Q6155">
        <f>VLOOKUP(P6155,FreightRates!C$2:D$9,2,0)</f>
        <v>21.470399999999998</v>
      </c>
      <c r="R6155">
        <f>VLOOKUP(P6155,FreightRates!C$2:E$9,3,0)</f>
        <v>6.2E-2</v>
      </c>
      <c r="S6155">
        <f t="shared" si="483"/>
        <v>26.968287549909057</v>
      </c>
      <c r="T6155">
        <f t="shared" si="484"/>
        <v>88.675605643694524</v>
      </c>
    </row>
    <row r="6156" spans="1:20" x14ac:dyDescent="0.35">
      <c r="A6156">
        <v>1447295865.7</v>
      </c>
      <c r="B6156" s="3">
        <v>41420</v>
      </c>
      <c r="C6156" t="s">
        <v>30</v>
      </c>
      <c r="D6156" t="s">
        <v>7</v>
      </c>
      <c r="E6156" t="s">
        <v>3</v>
      </c>
      <c r="F6156">
        <v>3</v>
      </c>
      <c r="G6156">
        <v>0</v>
      </c>
      <c r="H6156">
        <f t="shared" si="480"/>
        <v>3</v>
      </c>
      <c r="I6156" s="3">
        <f t="shared" si="481"/>
        <v>41423</v>
      </c>
      <c r="J6156" t="s">
        <v>54</v>
      </c>
      <c r="K6156">
        <v>1699949</v>
      </c>
      <c r="L6156" t="s">
        <v>22</v>
      </c>
      <c r="M6156" t="s">
        <v>35</v>
      </c>
      <c r="N6156">
        <v>293</v>
      </c>
      <c r="O6156">
        <v>0.55537799042677427</v>
      </c>
      <c r="P6156" t="str">
        <f t="shared" si="482"/>
        <v>PORT04PORT09</v>
      </c>
      <c r="Q6156">
        <f>VLOOKUP(P6156,FreightRates!C$2:D$9,2,0)</f>
        <v>21.470399999999998</v>
      </c>
      <c r="R6156">
        <f>VLOOKUP(P6156,FreightRates!C$2:E$9,3,0)</f>
        <v>6.2E-2</v>
      </c>
      <c r="S6156">
        <f t="shared" si="483"/>
        <v>31.55939657409278</v>
      </c>
      <c r="T6156">
        <f t="shared" si="484"/>
        <v>162.72575119504486</v>
      </c>
    </row>
    <row r="6157" spans="1:20" x14ac:dyDescent="0.35">
      <c r="A6157">
        <v>1447369868.7</v>
      </c>
      <c r="B6157" s="3">
        <v>41420</v>
      </c>
      <c r="C6157" t="s">
        <v>30</v>
      </c>
      <c r="D6157" t="s">
        <v>7</v>
      </c>
      <c r="E6157" t="s">
        <v>3</v>
      </c>
      <c r="F6157">
        <v>3</v>
      </c>
      <c r="G6157">
        <v>0</v>
      </c>
      <c r="H6157">
        <f t="shared" si="480"/>
        <v>3</v>
      </c>
      <c r="I6157" s="3">
        <f t="shared" si="481"/>
        <v>41423</v>
      </c>
      <c r="J6157" t="s">
        <v>54</v>
      </c>
      <c r="K6157">
        <v>1699949</v>
      </c>
      <c r="L6157" t="s">
        <v>22</v>
      </c>
      <c r="M6157" t="s">
        <v>35</v>
      </c>
      <c r="N6157">
        <v>317</v>
      </c>
      <c r="O6157">
        <v>0.25632830327389583</v>
      </c>
      <c r="P6157" t="str">
        <f t="shared" si="482"/>
        <v>PORT04PORT09</v>
      </c>
      <c r="Q6157">
        <f>VLOOKUP(P6157,FreightRates!C$2:D$9,2,0)</f>
        <v>21.470399999999998</v>
      </c>
      <c r="R6157">
        <f>VLOOKUP(P6157,FreightRates!C$2:E$9,3,0)</f>
        <v>6.2E-2</v>
      </c>
      <c r="S6157">
        <f t="shared" si="483"/>
        <v>26.508276472545145</v>
      </c>
      <c r="T6157">
        <f t="shared" si="484"/>
        <v>81.256072137824972</v>
      </c>
    </row>
    <row r="6158" spans="1:20" x14ac:dyDescent="0.35">
      <c r="A6158">
        <v>1447295867.7</v>
      </c>
      <c r="B6158" s="3">
        <v>41420</v>
      </c>
      <c r="C6158" t="s">
        <v>30</v>
      </c>
      <c r="D6158" t="s">
        <v>7</v>
      </c>
      <c r="E6158" t="s">
        <v>3</v>
      </c>
      <c r="F6158">
        <v>3</v>
      </c>
      <c r="G6158">
        <v>0</v>
      </c>
      <c r="H6158">
        <f t="shared" si="480"/>
        <v>3</v>
      </c>
      <c r="I6158" s="3">
        <f t="shared" si="481"/>
        <v>41423</v>
      </c>
      <c r="J6158" t="s">
        <v>54</v>
      </c>
      <c r="K6158">
        <v>1699955</v>
      </c>
      <c r="L6158" t="s">
        <v>22</v>
      </c>
      <c r="M6158" t="s">
        <v>35</v>
      </c>
      <c r="N6158">
        <v>319</v>
      </c>
      <c r="O6158">
        <v>0.19335480126210638</v>
      </c>
      <c r="P6158" t="str">
        <f t="shared" si="482"/>
        <v>PORT04PORT09</v>
      </c>
      <c r="Q6158">
        <f>VLOOKUP(P6158,FreightRates!C$2:D$9,2,0)</f>
        <v>21.470399999999998</v>
      </c>
      <c r="R6158">
        <f>VLOOKUP(P6158,FreightRates!C$2:E$9,3,0)</f>
        <v>6.2E-2</v>
      </c>
      <c r="S6158">
        <f t="shared" si="483"/>
        <v>25.294571259361938</v>
      </c>
      <c r="T6158">
        <f t="shared" si="484"/>
        <v>61.680181602611938</v>
      </c>
    </row>
    <row r="6159" spans="1:20" x14ac:dyDescent="0.35">
      <c r="A6159">
        <v>1447214934.7</v>
      </c>
      <c r="B6159" s="3">
        <v>41420</v>
      </c>
      <c r="C6159" t="s">
        <v>30</v>
      </c>
      <c r="D6159" t="s">
        <v>7</v>
      </c>
      <c r="E6159" t="s">
        <v>3</v>
      </c>
      <c r="F6159">
        <v>3</v>
      </c>
      <c r="G6159">
        <v>0</v>
      </c>
      <c r="H6159">
        <f t="shared" si="480"/>
        <v>3</v>
      </c>
      <c r="I6159" s="3">
        <f t="shared" si="481"/>
        <v>41423</v>
      </c>
      <c r="J6159" t="s">
        <v>54</v>
      </c>
      <c r="K6159">
        <v>1699952</v>
      </c>
      <c r="L6159" t="s">
        <v>22</v>
      </c>
      <c r="M6159" t="s">
        <v>35</v>
      </c>
      <c r="N6159">
        <v>2531</v>
      </c>
      <c r="O6159">
        <v>87.799970897534138</v>
      </c>
      <c r="P6159" t="str">
        <f t="shared" si="482"/>
        <v>PORT04PORT09</v>
      </c>
      <c r="Q6159">
        <f>VLOOKUP(P6159,FreightRates!C$2:D$9,2,0)</f>
        <v>21.470399999999998</v>
      </c>
      <c r="R6159">
        <f>VLOOKUP(P6159,FreightRates!C$2:E$9,3,0)</f>
        <v>6.2E-2</v>
      </c>
      <c r="S6159">
        <f t="shared" si="483"/>
        <v>13799.217433182854</v>
      </c>
      <c r="T6159">
        <f t="shared" si="484"/>
        <v>222221.72634165891</v>
      </c>
    </row>
    <row r="6160" spans="1:20" x14ac:dyDescent="0.35">
      <c r="A6160">
        <v>1447163937.7</v>
      </c>
      <c r="B6160" s="3">
        <v>41420</v>
      </c>
      <c r="C6160" t="s">
        <v>30</v>
      </c>
      <c r="D6160" t="s">
        <v>7</v>
      </c>
      <c r="E6160" t="s">
        <v>3</v>
      </c>
      <c r="F6160">
        <v>3</v>
      </c>
      <c r="G6160">
        <v>0</v>
      </c>
      <c r="H6160">
        <f t="shared" si="480"/>
        <v>3</v>
      </c>
      <c r="I6160" s="3">
        <f t="shared" si="481"/>
        <v>41423</v>
      </c>
      <c r="J6160" t="s">
        <v>54</v>
      </c>
      <c r="K6160">
        <v>1699952</v>
      </c>
      <c r="L6160" t="s">
        <v>22</v>
      </c>
      <c r="M6160" t="s">
        <v>35</v>
      </c>
      <c r="N6160">
        <v>1266</v>
      </c>
      <c r="O6160">
        <v>33.880059016020802</v>
      </c>
      <c r="P6160" t="str">
        <f t="shared" si="482"/>
        <v>PORT04PORT09</v>
      </c>
      <c r="Q6160">
        <f>VLOOKUP(P6160,FreightRates!C$2:D$9,2,0)</f>
        <v>21.470399999999998</v>
      </c>
      <c r="R6160">
        <f>VLOOKUP(P6160,FreightRates!C$2:E$9,3,0)</f>
        <v>6.2E-2</v>
      </c>
      <c r="S6160">
        <f t="shared" si="483"/>
        <v>2680.7839922855051</v>
      </c>
      <c r="T6160">
        <f t="shared" si="484"/>
        <v>42892.154714282333</v>
      </c>
    </row>
    <row r="6161" spans="1:20" x14ac:dyDescent="0.35">
      <c r="A6161">
        <v>1447163355.7</v>
      </c>
      <c r="B6161" s="3">
        <v>41420</v>
      </c>
      <c r="C6161" t="s">
        <v>30</v>
      </c>
      <c r="D6161" t="s">
        <v>7</v>
      </c>
      <c r="E6161" t="s">
        <v>3</v>
      </c>
      <c r="F6161">
        <v>3</v>
      </c>
      <c r="G6161">
        <v>0</v>
      </c>
      <c r="H6161">
        <f t="shared" si="480"/>
        <v>3</v>
      </c>
      <c r="I6161" s="3">
        <f t="shared" si="481"/>
        <v>41423</v>
      </c>
      <c r="J6161" t="s">
        <v>54</v>
      </c>
      <c r="K6161">
        <v>1699952</v>
      </c>
      <c r="L6161" t="s">
        <v>22</v>
      </c>
      <c r="M6161" t="s">
        <v>35</v>
      </c>
      <c r="N6161">
        <v>5333</v>
      </c>
      <c r="O6161">
        <v>199.400295080104</v>
      </c>
      <c r="P6161" t="str">
        <f t="shared" si="482"/>
        <v>PORT04PORT09</v>
      </c>
      <c r="Q6161">
        <f>VLOOKUP(P6161,FreightRates!C$2:D$9,2,0)</f>
        <v>21.470399999999998</v>
      </c>
      <c r="R6161">
        <f>VLOOKUP(P6161,FreightRates!C$2:E$9,3,0)</f>
        <v>6.2E-2</v>
      </c>
      <c r="S6161">
        <f t="shared" si="483"/>
        <v>65952.380367056074</v>
      </c>
      <c r="T6161">
        <f t="shared" si="484"/>
        <v>1063401.7736621946</v>
      </c>
    </row>
    <row r="6162" spans="1:20" x14ac:dyDescent="0.35">
      <c r="A6162">
        <v>1447207678.7</v>
      </c>
      <c r="B6162" s="3">
        <v>41420</v>
      </c>
      <c r="C6162" t="s">
        <v>30</v>
      </c>
      <c r="D6162" t="s">
        <v>7</v>
      </c>
      <c r="E6162" t="s">
        <v>3</v>
      </c>
      <c r="F6162">
        <v>3</v>
      </c>
      <c r="G6162">
        <v>0</v>
      </c>
      <c r="H6162">
        <f t="shared" si="480"/>
        <v>3</v>
      </c>
      <c r="I6162" s="3">
        <f t="shared" si="481"/>
        <v>41423</v>
      </c>
      <c r="J6162" t="s">
        <v>54</v>
      </c>
      <c r="K6162">
        <v>1699952</v>
      </c>
      <c r="L6162" t="s">
        <v>22</v>
      </c>
      <c r="M6162" t="s">
        <v>35</v>
      </c>
      <c r="N6162">
        <v>443</v>
      </c>
      <c r="O6162">
        <v>6.1958499146914949</v>
      </c>
      <c r="P6162" t="str">
        <f t="shared" si="482"/>
        <v>PORT04PORT09</v>
      </c>
      <c r="Q6162">
        <f>VLOOKUP(P6162,FreightRates!C$2:D$9,2,0)</f>
        <v>21.470399999999998</v>
      </c>
      <c r="R6162">
        <f>VLOOKUP(P6162,FreightRates!C$2:E$9,3,0)</f>
        <v>6.2E-2</v>
      </c>
      <c r="S6162">
        <f t="shared" si="483"/>
        <v>191.64561375691659</v>
      </c>
      <c r="T6162">
        <f t="shared" si="484"/>
        <v>2744.7615122083321</v>
      </c>
    </row>
    <row r="6163" spans="1:20" x14ac:dyDescent="0.35">
      <c r="A6163">
        <v>1447165541.7</v>
      </c>
      <c r="B6163" s="3">
        <v>41420</v>
      </c>
      <c r="C6163" t="s">
        <v>30</v>
      </c>
      <c r="D6163" t="s">
        <v>7</v>
      </c>
      <c r="E6163" t="s">
        <v>3</v>
      </c>
      <c r="F6163">
        <v>3</v>
      </c>
      <c r="G6163">
        <v>0</v>
      </c>
      <c r="H6163">
        <f t="shared" si="480"/>
        <v>3</v>
      </c>
      <c r="I6163" s="3">
        <f t="shared" si="481"/>
        <v>41423</v>
      </c>
      <c r="J6163" t="s">
        <v>54</v>
      </c>
      <c r="K6163">
        <v>1699952</v>
      </c>
      <c r="L6163" t="s">
        <v>22</v>
      </c>
      <c r="M6163" t="s">
        <v>35</v>
      </c>
      <c r="N6163">
        <v>4285</v>
      </c>
      <c r="O6163">
        <v>156.52023606408321</v>
      </c>
      <c r="P6163" t="str">
        <f t="shared" si="482"/>
        <v>PORT04PORT09</v>
      </c>
      <c r="Q6163">
        <f>VLOOKUP(P6163,FreightRates!C$2:D$9,2,0)</f>
        <v>21.470399999999998</v>
      </c>
      <c r="R6163">
        <f>VLOOKUP(P6163,FreightRates!C$2:E$9,3,0)</f>
        <v>6.2E-2</v>
      </c>
      <c r="S6163">
        <f t="shared" si="483"/>
        <v>41604.201515144989</v>
      </c>
      <c r="T6163">
        <f t="shared" si="484"/>
        <v>670689.21153459651</v>
      </c>
    </row>
    <row r="6164" spans="1:20" x14ac:dyDescent="0.35">
      <c r="A6164">
        <v>1447207679.7</v>
      </c>
      <c r="B6164" s="3">
        <v>41420</v>
      </c>
      <c r="C6164" t="s">
        <v>30</v>
      </c>
      <c r="D6164" t="s">
        <v>7</v>
      </c>
      <c r="E6164" t="s">
        <v>3</v>
      </c>
      <c r="F6164">
        <v>3</v>
      </c>
      <c r="G6164">
        <v>0</v>
      </c>
      <c r="H6164">
        <f t="shared" si="480"/>
        <v>3</v>
      </c>
      <c r="I6164" s="3">
        <f t="shared" si="481"/>
        <v>41423</v>
      </c>
      <c r="J6164" t="s">
        <v>54</v>
      </c>
      <c r="K6164">
        <v>1699948</v>
      </c>
      <c r="L6164" t="s">
        <v>22</v>
      </c>
      <c r="M6164" t="s">
        <v>35</v>
      </c>
      <c r="N6164">
        <v>2235</v>
      </c>
      <c r="O6164">
        <v>63.985255802724382</v>
      </c>
      <c r="P6164" t="str">
        <f t="shared" si="482"/>
        <v>PORT04PORT09</v>
      </c>
      <c r="Q6164">
        <f>VLOOKUP(P6164,FreightRates!C$2:D$9,2,0)</f>
        <v>21.470399999999998</v>
      </c>
      <c r="R6164">
        <f>VLOOKUP(P6164,FreightRates!C$2:E$9,3,0)</f>
        <v>6.2E-2</v>
      </c>
      <c r="S6164">
        <f t="shared" si="483"/>
        <v>8887.9072965835185</v>
      </c>
      <c r="T6164">
        <f t="shared" si="484"/>
        <v>143007.046719089</v>
      </c>
    </row>
    <row r="6165" spans="1:20" x14ac:dyDescent="0.35">
      <c r="A6165">
        <v>1447208238.7</v>
      </c>
      <c r="B6165" s="3">
        <v>41420</v>
      </c>
      <c r="C6165" t="s">
        <v>30</v>
      </c>
      <c r="D6165" t="s">
        <v>7</v>
      </c>
      <c r="E6165" t="s">
        <v>3</v>
      </c>
      <c r="F6165">
        <v>3</v>
      </c>
      <c r="G6165">
        <v>0</v>
      </c>
      <c r="H6165">
        <f t="shared" si="480"/>
        <v>3</v>
      </c>
      <c r="I6165" s="3">
        <f t="shared" si="481"/>
        <v>41423</v>
      </c>
      <c r="J6165" t="s">
        <v>54</v>
      </c>
      <c r="K6165">
        <v>1699948</v>
      </c>
      <c r="L6165" t="s">
        <v>22</v>
      </c>
      <c r="M6165" t="s">
        <v>35</v>
      </c>
      <c r="N6165">
        <v>2277</v>
      </c>
      <c r="O6165">
        <v>62.985255802724382</v>
      </c>
      <c r="P6165" t="str">
        <f t="shared" si="482"/>
        <v>PORT04PORT09</v>
      </c>
      <c r="Q6165">
        <f>VLOOKUP(P6165,FreightRates!C$2:D$9,2,0)</f>
        <v>21.470399999999998</v>
      </c>
      <c r="R6165">
        <f>VLOOKUP(P6165,FreightRates!C$2:E$9,3,0)</f>
        <v>6.2E-2</v>
      </c>
      <c r="S6165">
        <f t="shared" si="483"/>
        <v>8913.3509026938118</v>
      </c>
      <c r="T6165">
        <f t="shared" si="484"/>
        <v>143417.4274628034</v>
      </c>
    </row>
    <row r="6166" spans="1:20" x14ac:dyDescent="0.35">
      <c r="A6166">
        <v>1447206419.7</v>
      </c>
      <c r="B6166" s="3">
        <v>41420</v>
      </c>
      <c r="C6166" t="s">
        <v>30</v>
      </c>
      <c r="D6166" t="s">
        <v>7</v>
      </c>
      <c r="E6166" t="s">
        <v>3</v>
      </c>
      <c r="F6166">
        <v>3</v>
      </c>
      <c r="G6166">
        <v>0</v>
      </c>
      <c r="H6166">
        <f t="shared" si="480"/>
        <v>3</v>
      </c>
      <c r="I6166" s="3">
        <f t="shared" si="481"/>
        <v>41423</v>
      </c>
      <c r="J6166" t="s">
        <v>54</v>
      </c>
      <c r="K6166">
        <v>1699948</v>
      </c>
      <c r="L6166" t="s">
        <v>22</v>
      </c>
      <c r="M6166" t="s">
        <v>35</v>
      </c>
      <c r="N6166">
        <v>1279</v>
      </c>
      <c r="O6166">
        <v>30.992627901362191</v>
      </c>
      <c r="P6166" t="str">
        <f t="shared" si="482"/>
        <v>PORT04PORT09</v>
      </c>
      <c r="Q6166">
        <f>VLOOKUP(P6166,FreightRates!C$2:D$9,2,0)</f>
        <v>21.470399999999998</v>
      </c>
      <c r="R6166">
        <f>VLOOKUP(P6166,FreightRates!C$2:E$9,3,0)</f>
        <v>6.2E-2</v>
      </c>
      <c r="S6166">
        <f t="shared" si="483"/>
        <v>2479.1238073222189</v>
      </c>
      <c r="T6166">
        <f t="shared" si="484"/>
        <v>39639.571085842239</v>
      </c>
    </row>
    <row r="6167" spans="1:20" x14ac:dyDescent="0.35">
      <c r="A6167">
        <v>1447208239.7</v>
      </c>
      <c r="B6167" s="3">
        <v>41420</v>
      </c>
      <c r="C6167" t="s">
        <v>30</v>
      </c>
      <c r="D6167" t="s">
        <v>7</v>
      </c>
      <c r="E6167" t="s">
        <v>3</v>
      </c>
      <c r="F6167">
        <v>3</v>
      </c>
      <c r="G6167">
        <v>0</v>
      </c>
      <c r="H6167">
        <f t="shared" si="480"/>
        <v>3</v>
      </c>
      <c r="I6167" s="3">
        <f t="shared" si="481"/>
        <v>41423</v>
      </c>
      <c r="J6167" t="s">
        <v>54</v>
      </c>
      <c r="K6167">
        <v>1699948</v>
      </c>
      <c r="L6167" t="s">
        <v>22</v>
      </c>
      <c r="M6167" t="s">
        <v>35</v>
      </c>
      <c r="N6167">
        <v>2283</v>
      </c>
      <c r="O6167">
        <v>67.985255802724382</v>
      </c>
      <c r="P6167" t="str">
        <f t="shared" si="482"/>
        <v>PORT04PORT09</v>
      </c>
      <c r="Q6167">
        <f>VLOOKUP(P6167,FreightRates!C$2:D$9,2,0)</f>
        <v>21.470399999999998</v>
      </c>
      <c r="R6167">
        <f>VLOOKUP(P6167,FreightRates!C$2:E$9,3,0)</f>
        <v>6.2E-2</v>
      </c>
      <c r="S6167">
        <f t="shared" si="483"/>
        <v>9644.5114178524254</v>
      </c>
      <c r="T6167">
        <f t="shared" si="484"/>
        <v>155210.33899761975</v>
      </c>
    </row>
    <row r="6168" spans="1:20" x14ac:dyDescent="0.35">
      <c r="A6168">
        <v>1447199033.7</v>
      </c>
      <c r="B6168" s="3">
        <v>41420</v>
      </c>
      <c r="C6168" t="s">
        <v>30</v>
      </c>
      <c r="D6168" t="s">
        <v>7</v>
      </c>
      <c r="E6168" t="s">
        <v>3</v>
      </c>
      <c r="F6168">
        <v>3</v>
      </c>
      <c r="G6168">
        <v>0</v>
      </c>
      <c r="H6168">
        <f t="shared" si="480"/>
        <v>3</v>
      </c>
      <c r="I6168" s="3">
        <f t="shared" si="481"/>
        <v>41423</v>
      </c>
      <c r="J6168" t="s">
        <v>54</v>
      </c>
      <c r="K6168">
        <v>1699953</v>
      </c>
      <c r="L6168" t="s">
        <v>22</v>
      </c>
      <c r="M6168" t="s">
        <v>35</v>
      </c>
      <c r="N6168">
        <v>2314</v>
      </c>
      <c r="O6168">
        <v>69.824429059771717</v>
      </c>
      <c r="P6168" t="str">
        <f t="shared" si="482"/>
        <v>PORT04PORT09</v>
      </c>
      <c r="Q6168">
        <f>VLOOKUP(P6168,FreightRates!C$2:D$9,2,0)</f>
        <v>21.470399999999998</v>
      </c>
      <c r="R6168">
        <f>VLOOKUP(P6168,FreightRates!C$2:E$9,3,0)</f>
        <v>6.2E-2</v>
      </c>
      <c r="S6168">
        <f t="shared" si="483"/>
        <v>10039.041588347329</v>
      </c>
      <c r="T6168">
        <f t="shared" si="484"/>
        <v>161573.72884431176</v>
      </c>
    </row>
    <row r="6169" spans="1:20" x14ac:dyDescent="0.35">
      <c r="A6169">
        <v>1447206392.7</v>
      </c>
      <c r="B6169" s="3">
        <v>41420</v>
      </c>
      <c r="C6169" t="s">
        <v>30</v>
      </c>
      <c r="D6169" t="s">
        <v>7</v>
      </c>
      <c r="E6169" t="s">
        <v>3</v>
      </c>
      <c r="F6169">
        <v>3</v>
      </c>
      <c r="G6169">
        <v>0</v>
      </c>
      <c r="H6169">
        <f t="shared" si="480"/>
        <v>3</v>
      </c>
      <c r="I6169" s="3">
        <f t="shared" si="481"/>
        <v>41423</v>
      </c>
      <c r="J6169" t="s">
        <v>54</v>
      </c>
      <c r="K6169">
        <v>1699946</v>
      </c>
      <c r="L6169" t="s">
        <v>22</v>
      </c>
      <c r="M6169" t="s">
        <v>35</v>
      </c>
      <c r="N6169">
        <v>336</v>
      </c>
      <c r="O6169">
        <v>0.9104075018972958</v>
      </c>
      <c r="P6169" t="str">
        <f t="shared" si="482"/>
        <v>PORT04PORT09</v>
      </c>
      <c r="Q6169">
        <f>VLOOKUP(P6169,FreightRates!C$2:D$9,2,0)</f>
        <v>21.470399999999998</v>
      </c>
      <c r="R6169">
        <f>VLOOKUP(P6169,FreightRates!C$2:E$9,3,0)</f>
        <v>6.2E-2</v>
      </c>
      <c r="S6169">
        <f t="shared" si="483"/>
        <v>40.436009079524467</v>
      </c>
      <c r="T6169">
        <f t="shared" si="484"/>
        <v>305.89692063749141</v>
      </c>
    </row>
    <row r="6170" spans="1:20" x14ac:dyDescent="0.35">
      <c r="A6170">
        <v>1447219212.7</v>
      </c>
      <c r="B6170" s="3">
        <v>41420</v>
      </c>
      <c r="C6170" t="s">
        <v>30</v>
      </c>
      <c r="D6170" t="s">
        <v>7</v>
      </c>
      <c r="E6170" t="s">
        <v>3</v>
      </c>
      <c r="F6170">
        <v>3</v>
      </c>
      <c r="G6170">
        <v>0</v>
      </c>
      <c r="H6170">
        <f t="shared" si="480"/>
        <v>3</v>
      </c>
      <c r="I6170" s="3">
        <f t="shared" si="481"/>
        <v>41423</v>
      </c>
      <c r="J6170" t="s">
        <v>54</v>
      </c>
      <c r="K6170">
        <v>1699946</v>
      </c>
      <c r="L6170" t="s">
        <v>22</v>
      </c>
      <c r="M6170" t="s">
        <v>35</v>
      </c>
      <c r="N6170">
        <v>1283</v>
      </c>
      <c r="O6170">
        <v>23.958092155191995</v>
      </c>
      <c r="P6170" t="str">
        <f t="shared" si="482"/>
        <v>PORT04PORT09</v>
      </c>
      <c r="Q6170">
        <f>VLOOKUP(P6170,FreightRates!C$2:D$9,2,0)</f>
        <v>21.470399999999998</v>
      </c>
      <c r="R6170">
        <f>VLOOKUP(P6170,FreightRates!C$2:E$9,3,0)</f>
        <v>6.2E-2</v>
      </c>
      <c r="S6170">
        <f t="shared" si="483"/>
        <v>1927.2407985769025</v>
      </c>
      <c r="T6170">
        <f t="shared" si="484"/>
        <v>30738.232235111329</v>
      </c>
    </row>
    <row r="6171" spans="1:20" x14ac:dyDescent="0.35">
      <c r="A6171">
        <v>1447206391.7</v>
      </c>
      <c r="B6171" s="3">
        <v>41420</v>
      </c>
      <c r="C6171" t="s">
        <v>30</v>
      </c>
      <c r="D6171" t="s">
        <v>7</v>
      </c>
      <c r="E6171" t="s">
        <v>3</v>
      </c>
      <c r="F6171">
        <v>3</v>
      </c>
      <c r="G6171">
        <v>0</v>
      </c>
      <c r="H6171">
        <f t="shared" si="480"/>
        <v>3</v>
      </c>
      <c r="I6171" s="3">
        <f t="shared" si="481"/>
        <v>41423</v>
      </c>
      <c r="J6171" t="s">
        <v>54</v>
      </c>
      <c r="K6171">
        <v>1699946</v>
      </c>
      <c r="L6171" t="s">
        <v>22</v>
      </c>
      <c r="M6171" t="s">
        <v>35</v>
      </c>
      <c r="N6171">
        <v>373</v>
      </c>
      <c r="O6171">
        <v>3.1385100723301513</v>
      </c>
      <c r="P6171" t="str">
        <f t="shared" si="482"/>
        <v>PORT04PORT09</v>
      </c>
      <c r="Q6171">
        <f>VLOOKUP(P6171,FreightRates!C$2:D$9,2,0)</f>
        <v>21.470399999999998</v>
      </c>
      <c r="R6171">
        <f>VLOOKUP(P6171,FreightRates!C$2:E$9,3,0)</f>
        <v>6.2E-2</v>
      </c>
      <c r="S6171">
        <f t="shared" si="483"/>
        <v>94.051583932707075</v>
      </c>
      <c r="T6171">
        <f t="shared" si="484"/>
        <v>1170.6642569791466</v>
      </c>
    </row>
    <row r="6172" spans="1:20" x14ac:dyDescent="0.35">
      <c r="A6172">
        <v>1447215442.7</v>
      </c>
      <c r="B6172" s="3">
        <v>41420</v>
      </c>
      <c r="C6172" t="s">
        <v>30</v>
      </c>
      <c r="D6172" t="s">
        <v>7</v>
      </c>
      <c r="E6172" t="s">
        <v>3</v>
      </c>
      <c r="F6172">
        <v>3</v>
      </c>
      <c r="G6172">
        <v>0</v>
      </c>
      <c r="H6172">
        <f t="shared" si="480"/>
        <v>3</v>
      </c>
      <c r="I6172" s="3">
        <f t="shared" si="481"/>
        <v>41423</v>
      </c>
      <c r="J6172" t="s">
        <v>54</v>
      </c>
      <c r="K6172">
        <v>1699946</v>
      </c>
      <c r="L6172" t="s">
        <v>22</v>
      </c>
      <c r="M6172" t="s">
        <v>35</v>
      </c>
      <c r="N6172">
        <v>1234</v>
      </c>
      <c r="O6172">
        <v>21.958092155191995</v>
      </c>
      <c r="P6172" t="str">
        <f t="shared" si="482"/>
        <v>PORT04PORT09</v>
      </c>
      <c r="Q6172">
        <f>VLOOKUP(P6172,FreightRates!C$2:D$9,2,0)</f>
        <v>21.470399999999998</v>
      </c>
      <c r="R6172">
        <f>VLOOKUP(P6172,FreightRates!C$2:E$9,3,0)</f>
        <v>6.2E-2</v>
      </c>
      <c r="S6172">
        <f t="shared" si="483"/>
        <v>1701.440114609429</v>
      </c>
      <c r="T6172">
        <f t="shared" si="484"/>
        <v>27096.285719506923</v>
      </c>
    </row>
    <row r="6173" spans="1:20" x14ac:dyDescent="0.35">
      <c r="A6173">
        <v>1447383516.7</v>
      </c>
      <c r="B6173" s="3">
        <v>41420</v>
      </c>
      <c r="C6173" t="s">
        <v>30</v>
      </c>
      <c r="D6173" t="s">
        <v>7</v>
      </c>
      <c r="E6173" t="s">
        <v>3</v>
      </c>
      <c r="F6173">
        <v>3</v>
      </c>
      <c r="G6173">
        <v>0</v>
      </c>
      <c r="H6173">
        <f t="shared" si="480"/>
        <v>3</v>
      </c>
      <c r="I6173" s="3">
        <f t="shared" si="481"/>
        <v>41423</v>
      </c>
      <c r="J6173" t="s">
        <v>54</v>
      </c>
      <c r="K6173">
        <v>1698898</v>
      </c>
      <c r="L6173" t="s">
        <v>22</v>
      </c>
      <c r="M6173" t="s">
        <v>35</v>
      </c>
      <c r="N6173">
        <v>289</v>
      </c>
      <c r="O6173">
        <v>0.74949900303643724</v>
      </c>
      <c r="P6173" t="str">
        <f t="shared" si="482"/>
        <v>PORT04PORT09</v>
      </c>
      <c r="Q6173">
        <f>VLOOKUP(P6173,FreightRates!C$2:D$9,2,0)</f>
        <v>21.470399999999998</v>
      </c>
      <c r="R6173">
        <f>VLOOKUP(P6173,FreightRates!C$2:E$9,3,0)</f>
        <v>6.2E-2</v>
      </c>
      <c r="S6173">
        <f t="shared" si="483"/>
        <v>34.899923136406883</v>
      </c>
      <c r="T6173">
        <f t="shared" si="484"/>
        <v>216.60521187753037</v>
      </c>
    </row>
    <row r="6174" spans="1:20" x14ac:dyDescent="0.35">
      <c r="A6174">
        <v>1447165018.7</v>
      </c>
      <c r="B6174" s="3">
        <v>41420</v>
      </c>
      <c r="C6174" t="s">
        <v>30</v>
      </c>
      <c r="D6174" t="s">
        <v>7</v>
      </c>
      <c r="E6174" t="s">
        <v>3</v>
      </c>
      <c r="F6174">
        <v>3</v>
      </c>
      <c r="G6174">
        <v>0</v>
      </c>
      <c r="H6174">
        <f t="shared" si="480"/>
        <v>3</v>
      </c>
      <c r="I6174" s="3">
        <f t="shared" si="481"/>
        <v>41423</v>
      </c>
      <c r="J6174" t="s">
        <v>54</v>
      </c>
      <c r="K6174">
        <v>1697083</v>
      </c>
      <c r="L6174" t="s">
        <v>22</v>
      </c>
      <c r="M6174" t="s">
        <v>35</v>
      </c>
      <c r="N6174">
        <v>905</v>
      </c>
      <c r="O6174">
        <v>6.2813734916695063</v>
      </c>
      <c r="P6174" t="str">
        <f t="shared" si="482"/>
        <v>PORT04PORT09</v>
      </c>
      <c r="Q6174">
        <f>VLOOKUP(P6174,FreightRates!C$2:D$9,2,0)</f>
        <v>21.470399999999998</v>
      </c>
      <c r="R6174">
        <f>VLOOKUP(P6174,FreightRates!C$2:E$9,3,0)</f>
        <v>6.2E-2</v>
      </c>
      <c r="S6174">
        <f t="shared" si="483"/>
        <v>373.91826661757602</v>
      </c>
      <c r="T6174">
        <f t="shared" si="484"/>
        <v>5684.6430099609033</v>
      </c>
    </row>
    <row r="6175" spans="1:20" x14ac:dyDescent="0.35">
      <c r="A6175">
        <v>1447365167.7</v>
      </c>
      <c r="B6175" s="3">
        <v>41420</v>
      </c>
      <c r="C6175" t="s">
        <v>30</v>
      </c>
      <c r="D6175" t="s">
        <v>7</v>
      </c>
      <c r="E6175" t="s">
        <v>3</v>
      </c>
      <c r="F6175">
        <v>3</v>
      </c>
      <c r="G6175">
        <v>0</v>
      </c>
      <c r="H6175">
        <f t="shared" si="480"/>
        <v>3</v>
      </c>
      <c r="I6175" s="3">
        <f t="shared" si="481"/>
        <v>41423</v>
      </c>
      <c r="J6175" t="s">
        <v>54</v>
      </c>
      <c r="K6175">
        <v>1697083</v>
      </c>
      <c r="L6175" t="s">
        <v>22</v>
      </c>
      <c r="M6175" t="s">
        <v>35</v>
      </c>
      <c r="N6175">
        <v>1268</v>
      </c>
      <c r="O6175">
        <v>11.180508090226104</v>
      </c>
      <c r="P6175" t="str">
        <f t="shared" si="482"/>
        <v>PORT04PORT09</v>
      </c>
      <c r="Q6175">
        <f>VLOOKUP(P6175,FreightRates!C$2:D$9,2,0)</f>
        <v>21.470399999999998</v>
      </c>
      <c r="R6175">
        <f>VLOOKUP(P6175,FreightRates!C$2:E$9,3,0)</f>
        <v>6.2E-2</v>
      </c>
      <c r="S6175">
        <f t="shared" si="483"/>
        <v>900.43722402121546</v>
      </c>
      <c r="T6175">
        <f t="shared" si="484"/>
        <v>14176.884258406699</v>
      </c>
    </row>
    <row r="6176" spans="1:20" x14ac:dyDescent="0.35">
      <c r="A6176">
        <v>1447163360.7</v>
      </c>
      <c r="B6176" s="3">
        <v>41420</v>
      </c>
      <c r="C6176" t="s">
        <v>30</v>
      </c>
      <c r="D6176" t="s">
        <v>7</v>
      </c>
      <c r="E6176" t="s">
        <v>3</v>
      </c>
      <c r="F6176">
        <v>3</v>
      </c>
      <c r="G6176">
        <v>0</v>
      </c>
      <c r="H6176">
        <f t="shared" si="480"/>
        <v>3</v>
      </c>
      <c r="I6176" s="3">
        <f t="shared" si="481"/>
        <v>41423</v>
      </c>
      <c r="J6176" t="s">
        <v>54</v>
      </c>
      <c r="K6176">
        <v>1697081</v>
      </c>
      <c r="L6176" t="s">
        <v>22</v>
      </c>
      <c r="M6176" t="s">
        <v>35</v>
      </c>
      <c r="N6176">
        <v>302</v>
      </c>
      <c r="O6176">
        <v>8.9635493550622003E-2</v>
      </c>
      <c r="P6176" t="str">
        <f t="shared" si="482"/>
        <v>PORT04PORT09</v>
      </c>
      <c r="Q6176">
        <f>VLOOKUP(P6176,FreightRates!C$2:D$9,2,0)</f>
        <v>21.470399999999998</v>
      </c>
      <c r="R6176">
        <f>VLOOKUP(P6176,FreightRates!C$2:E$9,3,0)</f>
        <v>6.2E-2</v>
      </c>
      <c r="S6176">
        <f t="shared" si="483"/>
        <v>23.148734981241844</v>
      </c>
      <c r="T6176">
        <f t="shared" si="484"/>
        <v>27.069919052287844</v>
      </c>
    </row>
    <row r="6177" spans="1:20" x14ac:dyDescent="0.35">
      <c r="A6177">
        <v>1447178422.7</v>
      </c>
      <c r="B6177" s="3">
        <v>41420</v>
      </c>
      <c r="C6177" t="s">
        <v>30</v>
      </c>
      <c r="D6177" t="s">
        <v>7</v>
      </c>
      <c r="E6177" t="s">
        <v>3</v>
      </c>
      <c r="F6177">
        <v>3</v>
      </c>
      <c r="G6177">
        <v>0</v>
      </c>
      <c r="H6177">
        <f t="shared" si="480"/>
        <v>3</v>
      </c>
      <c r="I6177" s="3">
        <f t="shared" si="481"/>
        <v>41423</v>
      </c>
      <c r="J6177" t="s">
        <v>54</v>
      </c>
      <c r="K6177">
        <v>1697081</v>
      </c>
      <c r="L6177" t="s">
        <v>22</v>
      </c>
      <c r="M6177" t="s">
        <v>35</v>
      </c>
      <c r="N6177">
        <v>800</v>
      </c>
      <c r="O6177">
        <v>4.4817746775310994</v>
      </c>
      <c r="P6177" t="str">
        <f t="shared" si="482"/>
        <v>PORT04PORT09</v>
      </c>
      <c r="Q6177">
        <f>VLOOKUP(P6177,FreightRates!C$2:D$9,2,0)</f>
        <v>21.470399999999998</v>
      </c>
      <c r="R6177">
        <f>VLOOKUP(P6177,FreightRates!C$2:E$9,3,0)</f>
        <v>6.2E-2</v>
      </c>
      <c r="S6177">
        <f t="shared" si="483"/>
        <v>243.76642400554255</v>
      </c>
      <c r="T6177">
        <f t="shared" si="484"/>
        <v>3585.4197420248793</v>
      </c>
    </row>
    <row r="6178" spans="1:20" x14ac:dyDescent="0.35">
      <c r="A6178">
        <v>1447304746.7</v>
      </c>
      <c r="B6178" s="3">
        <v>41420</v>
      </c>
      <c r="C6178" t="s">
        <v>30</v>
      </c>
      <c r="D6178" t="s">
        <v>7</v>
      </c>
      <c r="E6178" t="s">
        <v>3</v>
      </c>
      <c r="F6178">
        <v>3</v>
      </c>
      <c r="G6178">
        <v>0</v>
      </c>
      <c r="H6178">
        <f t="shared" si="480"/>
        <v>3</v>
      </c>
      <c r="I6178" s="3">
        <f t="shared" si="481"/>
        <v>41423</v>
      </c>
      <c r="J6178" t="s">
        <v>54</v>
      </c>
      <c r="K6178">
        <v>1697067</v>
      </c>
      <c r="L6178" t="s">
        <v>22</v>
      </c>
      <c r="M6178" t="s">
        <v>35</v>
      </c>
      <c r="N6178">
        <v>497</v>
      </c>
      <c r="O6178">
        <v>1.3717294179339277</v>
      </c>
      <c r="P6178" t="str">
        <f t="shared" si="482"/>
        <v>PORT04PORT09</v>
      </c>
      <c r="Q6178">
        <f>VLOOKUP(P6178,FreightRates!C$2:D$9,2,0)</f>
        <v>21.470399999999998</v>
      </c>
      <c r="R6178">
        <f>VLOOKUP(P6178,FreightRates!C$2:E$9,3,0)</f>
        <v>6.2E-2</v>
      </c>
      <c r="S6178">
        <f t="shared" si="483"/>
        <v>63.738870284216048</v>
      </c>
      <c r="T6178">
        <f t="shared" si="484"/>
        <v>681.74952071316204</v>
      </c>
    </row>
    <row r="6179" spans="1:20" x14ac:dyDescent="0.35">
      <c r="A6179">
        <v>1447167275.7</v>
      </c>
      <c r="B6179" s="3">
        <v>41420</v>
      </c>
      <c r="C6179" t="s">
        <v>30</v>
      </c>
      <c r="D6179" t="s">
        <v>7</v>
      </c>
      <c r="E6179" t="s">
        <v>3</v>
      </c>
      <c r="F6179">
        <v>3</v>
      </c>
      <c r="G6179">
        <v>0</v>
      </c>
      <c r="H6179">
        <f t="shared" si="480"/>
        <v>3</v>
      </c>
      <c r="I6179" s="3">
        <f t="shared" si="481"/>
        <v>41423</v>
      </c>
      <c r="J6179" t="s">
        <v>54</v>
      </c>
      <c r="K6179">
        <v>1697067</v>
      </c>
      <c r="L6179" t="s">
        <v>22</v>
      </c>
      <c r="M6179" t="s">
        <v>35</v>
      </c>
      <c r="N6179">
        <v>304</v>
      </c>
      <c r="O6179">
        <v>0.1396371263765076</v>
      </c>
      <c r="P6179" t="str">
        <f t="shared" si="482"/>
        <v>PORT04PORT09</v>
      </c>
      <c r="Q6179">
        <f>VLOOKUP(P6179,FreightRates!C$2:D$9,2,0)</f>
        <v>21.470399999999998</v>
      </c>
      <c r="R6179">
        <f>VLOOKUP(P6179,FreightRates!C$2:E$9,3,0)</f>
        <v>6.2E-2</v>
      </c>
      <c r="S6179">
        <f t="shared" si="483"/>
        <v>24.102280557944415</v>
      </c>
      <c r="T6179">
        <f t="shared" si="484"/>
        <v>42.449686418458313</v>
      </c>
    </row>
    <row r="6180" spans="1:20" x14ac:dyDescent="0.35">
      <c r="A6180">
        <v>1447381734.7</v>
      </c>
      <c r="B6180" s="3">
        <v>41420</v>
      </c>
      <c r="C6180" t="s">
        <v>30</v>
      </c>
      <c r="D6180" t="s">
        <v>7</v>
      </c>
      <c r="E6180" t="s">
        <v>3</v>
      </c>
      <c r="F6180">
        <v>3</v>
      </c>
      <c r="G6180">
        <v>0</v>
      </c>
      <c r="H6180">
        <f t="shared" si="480"/>
        <v>3</v>
      </c>
      <c r="I6180" s="3">
        <f t="shared" si="481"/>
        <v>41423</v>
      </c>
      <c r="J6180" t="s">
        <v>54</v>
      </c>
      <c r="K6180">
        <v>1697087</v>
      </c>
      <c r="L6180" t="s">
        <v>22</v>
      </c>
      <c r="M6180" t="s">
        <v>35</v>
      </c>
      <c r="N6180">
        <v>329</v>
      </c>
      <c r="O6180">
        <v>0.34345328908728306</v>
      </c>
      <c r="P6180" t="str">
        <f t="shared" si="482"/>
        <v>PORT04PORT09</v>
      </c>
      <c r="Q6180">
        <f>VLOOKUP(P6180,FreightRates!C$2:D$9,2,0)</f>
        <v>21.470399999999998</v>
      </c>
      <c r="R6180">
        <f>VLOOKUP(P6180,FreightRates!C$2:E$9,3,0)</f>
        <v>6.2E-2</v>
      </c>
      <c r="S6180">
        <f t="shared" si="483"/>
        <v>28.476160190802396</v>
      </c>
      <c r="T6180">
        <f t="shared" si="484"/>
        <v>112.99613210971613</v>
      </c>
    </row>
    <row r="6181" spans="1:20" x14ac:dyDescent="0.35">
      <c r="A6181">
        <v>1447304748.7</v>
      </c>
      <c r="B6181" s="3">
        <v>41420</v>
      </c>
      <c r="C6181" t="s">
        <v>30</v>
      </c>
      <c r="D6181" t="s">
        <v>7</v>
      </c>
      <c r="E6181" t="s">
        <v>3</v>
      </c>
      <c r="F6181">
        <v>3</v>
      </c>
      <c r="G6181">
        <v>0</v>
      </c>
      <c r="H6181">
        <f t="shared" si="480"/>
        <v>3</v>
      </c>
      <c r="I6181" s="3">
        <f t="shared" si="481"/>
        <v>41423</v>
      </c>
      <c r="J6181" t="s">
        <v>54</v>
      </c>
      <c r="K6181">
        <v>1697087</v>
      </c>
      <c r="L6181" t="s">
        <v>22</v>
      </c>
      <c r="M6181" t="s">
        <v>35</v>
      </c>
      <c r="N6181">
        <v>272</v>
      </c>
      <c r="O6181">
        <v>0.20607197345236983</v>
      </c>
      <c r="P6181" t="str">
        <f t="shared" si="482"/>
        <v>PORT04PORT09</v>
      </c>
      <c r="Q6181">
        <f>VLOOKUP(P6181,FreightRates!C$2:D$9,2,0)</f>
        <v>21.470399999999998</v>
      </c>
      <c r="R6181">
        <f>VLOOKUP(P6181,FreightRates!C$2:E$9,3,0)</f>
        <v>6.2E-2</v>
      </c>
      <c r="S6181">
        <f t="shared" si="483"/>
        <v>24.945597760300764</v>
      </c>
      <c r="T6181">
        <f t="shared" si="484"/>
        <v>56.051576779044595</v>
      </c>
    </row>
    <row r="6182" spans="1:20" x14ac:dyDescent="0.35">
      <c r="A6182">
        <v>1447360220.7</v>
      </c>
      <c r="B6182" s="3">
        <v>41420</v>
      </c>
      <c r="C6182" t="s">
        <v>30</v>
      </c>
      <c r="D6182" t="s">
        <v>7</v>
      </c>
      <c r="E6182" t="s">
        <v>3</v>
      </c>
      <c r="F6182">
        <v>3</v>
      </c>
      <c r="G6182">
        <v>0</v>
      </c>
      <c r="H6182">
        <f t="shared" si="480"/>
        <v>3</v>
      </c>
      <c r="I6182" s="3">
        <f t="shared" si="481"/>
        <v>41423</v>
      </c>
      <c r="J6182" t="s">
        <v>54</v>
      </c>
      <c r="K6182">
        <v>1697087</v>
      </c>
      <c r="L6182" t="s">
        <v>22</v>
      </c>
      <c r="M6182" t="s">
        <v>35</v>
      </c>
      <c r="N6182">
        <v>318</v>
      </c>
      <c r="O6182">
        <v>6.8690657817456605E-2</v>
      </c>
      <c r="P6182" t="str">
        <f t="shared" si="482"/>
        <v>PORT04PORT09</v>
      </c>
      <c r="Q6182">
        <f>VLOOKUP(P6182,FreightRates!C$2:D$9,2,0)</f>
        <v>21.470399999999998</v>
      </c>
      <c r="R6182">
        <f>VLOOKUP(P6182,FreightRates!C$2:E$9,3,0)</f>
        <v>6.2E-2</v>
      </c>
      <c r="S6182">
        <f t="shared" si="483"/>
        <v>22.824705009528973</v>
      </c>
      <c r="T6182">
        <f t="shared" si="484"/>
        <v>21.843629185951201</v>
      </c>
    </row>
    <row r="6183" spans="1:20" x14ac:dyDescent="0.35">
      <c r="A6183">
        <v>1447267027.7</v>
      </c>
      <c r="B6183" s="3">
        <v>41420</v>
      </c>
      <c r="C6183" t="s">
        <v>30</v>
      </c>
      <c r="D6183" t="s">
        <v>7</v>
      </c>
      <c r="E6183" t="s">
        <v>3</v>
      </c>
      <c r="F6183">
        <v>3</v>
      </c>
      <c r="G6183">
        <v>0</v>
      </c>
      <c r="H6183">
        <f t="shared" si="480"/>
        <v>3</v>
      </c>
      <c r="I6183" s="3">
        <f t="shared" si="481"/>
        <v>41423</v>
      </c>
      <c r="J6183" t="s">
        <v>54</v>
      </c>
      <c r="K6183">
        <v>1697071</v>
      </c>
      <c r="L6183" t="s">
        <v>22</v>
      </c>
      <c r="M6183" t="s">
        <v>35</v>
      </c>
      <c r="N6183">
        <v>373</v>
      </c>
      <c r="O6183">
        <v>0.80096057447672808</v>
      </c>
      <c r="P6183" t="str">
        <f t="shared" si="482"/>
        <v>PORT04PORT09</v>
      </c>
      <c r="Q6183">
        <f>VLOOKUP(P6183,FreightRates!C$2:D$9,2,0)</f>
        <v>21.470399999999998</v>
      </c>
      <c r="R6183">
        <f>VLOOKUP(P6183,FreightRates!C$2:E$9,3,0)</f>
        <v>6.2E-2</v>
      </c>
      <c r="S6183">
        <f t="shared" si="483"/>
        <v>39.993414245348809</v>
      </c>
      <c r="T6183">
        <f t="shared" si="484"/>
        <v>298.75829427981955</v>
      </c>
    </row>
    <row r="6184" spans="1:20" x14ac:dyDescent="0.35">
      <c r="A6184">
        <v>1447329900.7</v>
      </c>
      <c r="B6184" s="3">
        <v>41420</v>
      </c>
      <c r="C6184" t="s">
        <v>30</v>
      </c>
      <c r="D6184" t="s">
        <v>7</v>
      </c>
      <c r="E6184" t="s">
        <v>3</v>
      </c>
      <c r="F6184">
        <v>3</v>
      </c>
      <c r="G6184">
        <v>0</v>
      </c>
      <c r="H6184">
        <f t="shared" si="480"/>
        <v>3</v>
      </c>
      <c r="I6184" s="3">
        <f t="shared" si="481"/>
        <v>41423</v>
      </c>
      <c r="J6184" t="s">
        <v>54</v>
      </c>
      <c r="K6184">
        <v>1697072</v>
      </c>
      <c r="L6184" t="s">
        <v>22</v>
      </c>
      <c r="M6184" t="s">
        <v>35</v>
      </c>
      <c r="N6184">
        <v>1299</v>
      </c>
      <c r="O6184">
        <v>6.1821277113195219</v>
      </c>
      <c r="P6184" t="str">
        <f t="shared" si="482"/>
        <v>PORT04PORT09</v>
      </c>
      <c r="Q6184">
        <f>VLOOKUP(P6184,FreightRates!C$2:D$9,2,0)</f>
        <v>21.470399999999998</v>
      </c>
      <c r="R6184">
        <f>VLOOKUP(P6184,FreightRates!C$2:E$9,3,0)</f>
        <v>6.2E-2</v>
      </c>
      <c r="S6184">
        <f t="shared" si="483"/>
        <v>519.36660161425164</v>
      </c>
      <c r="T6184">
        <f t="shared" si="484"/>
        <v>8030.5838970040586</v>
      </c>
    </row>
    <row r="6185" spans="1:20" x14ac:dyDescent="0.35">
      <c r="A6185">
        <v>1447211859.7</v>
      </c>
      <c r="B6185" s="3">
        <v>41420</v>
      </c>
      <c r="C6185" t="s">
        <v>30</v>
      </c>
      <c r="D6185" t="s">
        <v>7</v>
      </c>
      <c r="E6185" t="s">
        <v>3</v>
      </c>
      <c r="F6185">
        <v>3</v>
      </c>
      <c r="G6185">
        <v>0</v>
      </c>
      <c r="H6185">
        <f t="shared" si="480"/>
        <v>3</v>
      </c>
      <c r="I6185" s="3">
        <f t="shared" si="481"/>
        <v>41423</v>
      </c>
      <c r="J6185" t="s">
        <v>54</v>
      </c>
      <c r="K6185">
        <v>1697072</v>
      </c>
      <c r="L6185" t="s">
        <v>22</v>
      </c>
      <c r="M6185" t="s">
        <v>35</v>
      </c>
      <c r="N6185">
        <v>886</v>
      </c>
      <c r="O6185">
        <v>3.7092766267917132</v>
      </c>
      <c r="P6185" t="str">
        <f t="shared" si="482"/>
        <v>PORT04PORT09</v>
      </c>
      <c r="Q6185">
        <f>VLOOKUP(P6185,FreightRates!C$2:D$9,2,0)</f>
        <v>21.470399999999998</v>
      </c>
      <c r="R6185">
        <f>VLOOKUP(P6185,FreightRates!C$2:E$9,3,0)</f>
        <v>6.2E-2</v>
      </c>
      <c r="S6185">
        <f t="shared" si="483"/>
        <v>225.2283836629224</v>
      </c>
      <c r="T6185">
        <f t="shared" si="484"/>
        <v>3286.4190913374578</v>
      </c>
    </row>
    <row r="6186" spans="1:20" x14ac:dyDescent="0.35">
      <c r="A6186">
        <v>1447316664.7</v>
      </c>
      <c r="B6186" s="3">
        <v>41420</v>
      </c>
      <c r="C6186" t="s">
        <v>30</v>
      </c>
      <c r="D6186" t="s">
        <v>7</v>
      </c>
      <c r="E6186" t="s">
        <v>3</v>
      </c>
      <c r="F6186">
        <v>3</v>
      </c>
      <c r="G6186">
        <v>0</v>
      </c>
      <c r="H6186">
        <f t="shared" si="480"/>
        <v>3</v>
      </c>
      <c r="I6186" s="3">
        <f t="shared" si="481"/>
        <v>41423</v>
      </c>
      <c r="J6186" t="s">
        <v>54</v>
      </c>
      <c r="K6186">
        <v>1697072</v>
      </c>
      <c r="L6186" t="s">
        <v>22</v>
      </c>
      <c r="M6186" t="s">
        <v>35</v>
      </c>
      <c r="N6186">
        <v>1320</v>
      </c>
      <c r="O6186">
        <v>6.1821277113195219</v>
      </c>
      <c r="P6186" t="str">
        <f t="shared" si="482"/>
        <v>PORT04PORT09</v>
      </c>
      <c r="Q6186">
        <f>VLOOKUP(P6186,FreightRates!C$2:D$9,2,0)</f>
        <v>21.470399999999998</v>
      </c>
      <c r="R6186">
        <f>VLOOKUP(P6186,FreightRates!C$2:E$9,3,0)</f>
        <v>6.2E-2</v>
      </c>
      <c r="S6186">
        <f t="shared" si="483"/>
        <v>527.41573189438964</v>
      </c>
      <c r="T6186">
        <f t="shared" si="484"/>
        <v>8160.4085789417686</v>
      </c>
    </row>
    <row r="6187" spans="1:20" x14ac:dyDescent="0.35">
      <c r="A6187">
        <v>1447383756.7</v>
      </c>
      <c r="B6187" s="3">
        <v>41420</v>
      </c>
      <c r="C6187" t="s">
        <v>30</v>
      </c>
      <c r="D6187" t="s">
        <v>7</v>
      </c>
      <c r="E6187" t="s">
        <v>3</v>
      </c>
      <c r="F6187">
        <v>3</v>
      </c>
      <c r="G6187">
        <v>0</v>
      </c>
      <c r="H6187">
        <f t="shared" si="480"/>
        <v>3</v>
      </c>
      <c r="I6187" s="3">
        <f t="shared" si="481"/>
        <v>41423</v>
      </c>
      <c r="J6187" t="s">
        <v>54</v>
      </c>
      <c r="K6187">
        <v>1697072</v>
      </c>
      <c r="L6187" t="s">
        <v>22</v>
      </c>
      <c r="M6187" t="s">
        <v>35</v>
      </c>
      <c r="N6187">
        <v>2299</v>
      </c>
      <c r="O6187">
        <v>11.26</v>
      </c>
      <c r="P6187" t="str">
        <f t="shared" si="482"/>
        <v>PORT04PORT09</v>
      </c>
      <c r="Q6187">
        <f>VLOOKUP(P6187,FreightRates!C$2:D$9,2,0)</f>
        <v>21.470399999999998</v>
      </c>
      <c r="R6187">
        <f>VLOOKUP(P6187,FreightRates!C$2:E$9,3,0)</f>
        <v>6.2E-2</v>
      </c>
      <c r="S6187">
        <f t="shared" si="483"/>
        <v>1626.4482799999998</v>
      </c>
      <c r="T6187">
        <f t="shared" si="484"/>
        <v>25886.739999999998</v>
      </c>
    </row>
    <row r="6188" spans="1:20" x14ac:dyDescent="0.35">
      <c r="A6188">
        <v>1447229249.7</v>
      </c>
      <c r="B6188" s="3">
        <v>41420</v>
      </c>
      <c r="C6188" t="s">
        <v>30</v>
      </c>
      <c r="D6188" t="s">
        <v>7</v>
      </c>
      <c r="E6188" t="s">
        <v>3</v>
      </c>
      <c r="F6188">
        <v>3</v>
      </c>
      <c r="G6188">
        <v>0</v>
      </c>
      <c r="H6188">
        <f t="shared" si="480"/>
        <v>3</v>
      </c>
      <c r="I6188" s="3">
        <f t="shared" si="481"/>
        <v>41423</v>
      </c>
      <c r="J6188" t="s">
        <v>54</v>
      </c>
      <c r="K6188">
        <v>1697072</v>
      </c>
      <c r="L6188" t="s">
        <v>22</v>
      </c>
      <c r="M6188" t="s">
        <v>35</v>
      </c>
      <c r="N6188">
        <v>2273</v>
      </c>
      <c r="O6188">
        <v>12.06</v>
      </c>
      <c r="P6188" t="str">
        <f t="shared" si="482"/>
        <v>PORT04PORT09</v>
      </c>
      <c r="Q6188">
        <f>VLOOKUP(P6188,FreightRates!C$2:D$9,2,0)</f>
        <v>21.470399999999998</v>
      </c>
      <c r="R6188">
        <f>VLOOKUP(P6188,FreightRates!C$2:E$9,3,0)</f>
        <v>6.2E-2</v>
      </c>
      <c r="S6188">
        <f t="shared" si="483"/>
        <v>1721.0379600000001</v>
      </c>
      <c r="T6188">
        <f t="shared" si="484"/>
        <v>27412.38</v>
      </c>
    </row>
    <row r="6189" spans="1:20" x14ac:dyDescent="0.35">
      <c r="A6189">
        <v>1447187863.7</v>
      </c>
      <c r="B6189" s="3">
        <v>41420</v>
      </c>
      <c r="C6189" t="s">
        <v>30</v>
      </c>
      <c r="D6189" t="s">
        <v>7</v>
      </c>
      <c r="E6189" t="s">
        <v>3</v>
      </c>
      <c r="F6189">
        <v>3</v>
      </c>
      <c r="G6189">
        <v>0</v>
      </c>
      <c r="H6189">
        <f t="shared" si="480"/>
        <v>3</v>
      </c>
      <c r="I6189" s="3">
        <f t="shared" si="481"/>
        <v>41423</v>
      </c>
      <c r="J6189" t="s">
        <v>54</v>
      </c>
      <c r="K6189">
        <v>1697080</v>
      </c>
      <c r="L6189" t="s">
        <v>22</v>
      </c>
      <c r="M6189" t="s">
        <v>35</v>
      </c>
      <c r="N6189">
        <v>2296</v>
      </c>
      <c r="O6189">
        <v>12.851561553387768</v>
      </c>
      <c r="P6189" t="str">
        <f t="shared" si="482"/>
        <v>PORT04PORT09</v>
      </c>
      <c r="Q6189">
        <f>VLOOKUP(P6189,FreightRates!C$2:D$9,2,0)</f>
        <v>21.470399999999998</v>
      </c>
      <c r="R6189">
        <f>VLOOKUP(P6189,FreightRates!C$2:E$9,3,0)</f>
        <v>6.2E-2</v>
      </c>
      <c r="S6189">
        <f t="shared" si="483"/>
        <v>1850.9158902478555</v>
      </c>
      <c r="T6189">
        <f t="shared" si="484"/>
        <v>29507.185326578314</v>
      </c>
    </row>
    <row r="6190" spans="1:20" x14ac:dyDescent="0.35">
      <c r="A6190">
        <v>1447317906.7</v>
      </c>
      <c r="B6190" s="3">
        <v>41420</v>
      </c>
      <c r="C6190" t="s">
        <v>30</v>
      </c>
      <c r="D6190" t="s">
        <v>7</v>
      </c>
      <c r="E6190" t="s">
        <v>3</v>
      </c>
      <c r="F6190">
        <v>3</v>
      </c>
      <c r="G6190">
        <v>0</v>
      </c>
      <c r="H6190">
        <f t="shared" si="480"/>
        <v>3</v>
      </c>
      <c r="I6190" s="3">
        <f t="shared" si="481"/>
        <v>41423</v>
      </c>
      <c r="J6190" t="s">
        <v>54</v>
      </c>
      <c r="K6190">
        <v>1697080</v>
      </c>
      <c r="L6190" t="s">
        <v>22</v>
      </c>
      <c r="M6190" t="s">
        <v>35</v>
      </c>
      <c r="N6190">
        <v>2262</v>
      </c>
      <c r="O6190">
        <v>12.851561553387768</v>
      </c>
      <c r="P6190" t="str">
        <f t="shared" si="482"/>
        <v>PORT04PORT09</v>
      </c>
      <c r="Q6190">
        <f>VLOOKUP(P6190,FreightRates!C$2:D$9,2,0)</f>
        <v>21.470399999999998</v>
      </c>
      <c r="R6190">
        <f>VLOOKUP(P6190,FreightRates!C$2:E$9,3,0)</f>
        <v>6.2E-2</v>
      </c>
      <c r="S6190">
        <f t="shared" si="483"/>
        <v>1823.8247984933141</v>
      </c>
      <c r="T6190">
        <f t="shared" si="484"/>
        <v>29070.23223376313</v>
      </c>
    </row>
    <row r="6191" spans="1:20" x14ac:dyDescent="0.35">
      <c r="A6191">
        <v>1447288340.7</v>
      </c>
      <c r="B6191" s="3">
        <v>41420</v>
      </c>
      <c r="C6191" t="s">
        <v>30</v>
      </c>
      <c r="D6191" t="s">
        <v>7</v>
      </c>
      <c r="E6191" t="s">
        <v>3</v>
      </c>
      <c r="F6191">
        <v>3</v>
      </c>
      <c r="G6191">
        <v>0</v>
      </c>
      <c r="H6191">
        <f t="shared" si="480"/>
        <v>3</v>
      </c>
      <c r="I6191" s="3">
        <f t="shared" si="481"/>
        <v>41423</v>
      </c>
      <c r="J6191" t="s">
        <v>54</v>
      </c>
      <c r="K6191">
        <v>1697080</v>
      </c>
      <c r="L6191" t="s">
        <v>22</v>
      </c>
      <c r="M6191" t="s">
        <v>35</v>
      </c>
      <c r="N6191">
        <v>1318</v>
      </c>
      <c r="O6191">
        <v>5.9257807766938839</v>
      </c>
      <c r="P6191" t="str">
        <f t="shared" si="482"/>
        <v>PORT04PORT09</v>
      </c>
      <c r="Q6191">
        <f>VLOOKUP(P6191,FreightRates!C$2:D$9,2,0)</f>
        <v>21.470399999999998</v>
      </c>
      <c r="R6191">
        <f>VLOOKUP(P6191,FreightRates!C$2:E$9,3,0)</f>
        <v>6.2E-2</v>
      </c>
      <c r="S6191">
        <f t="shared" si="483"/>
        <v>505.7015019483174</v>
      </c>
      <c r="T6191">
        <f t="shared" si="484"/>
        <v>7810.179063682539</v>
      </c>
    </row>
    <row r="6192" spans="1:20" x14ac:dyDescent="0.35">
      <c r="A6192">
        <v>1447163359.7</v>
      </c>
      <c r="B6192" s="3">
        <v>41420</v>
      </c>
      <c r="C6192" t="s">
        <v>30</v>
      </c>
      <c r="D6192" t="s">
        <v>7</v>
      </c>
      <c r="E6192" t="s">
        <v>3</v>
      </c>
      <c r="F6192">
        <v>3</v>
      </c>
      <c r="G6192">
        <v>0</v>
      </c>
      <c r="H6192">
        <f t="shared" si="480"/>
        <v>3</v>
      </c>
      <c r="I6192" s="3">
        <f t="shared" si="481"/>
        <v>41423</v>
      </c>
      <c r="J6192" t="s">
        <v>54</v>
      </c>
      <c r="K6192">
        <v>1697080</v>
      </c>
      <c r="L6192" t="s">
        <v>22</v>
      </c>
      <c r="M6192" t="s">
        <v>35</v>
      </c>
      <c r="N6192">
        <v>1332</v>
      </c>
      <c r="O6192">
        <v>5.9257807766938839</v>
      </c>
      <c r="P6192" t="str">
        <f t="shared" si="482"/>
        <v>PORT04PORT09</v>
      </c>
      <c r="Q6192">
        <f>VLOOKUP(P6192,FreightRates!C$2:D$9,2,0)</f>
        <v>21.470399999999998</v>
      </c>
      <c r="R6192">
        <f>VLOOKUP(P6192,FreightRates!C$2:E$9,3,0)</f>
        <v>6.2E-2</v>
      </c>
      <c r="S6192">
        <f t="shared" si="483"/>
        <v>510.84507966248765</v>
      </c>
      <c r="T6192">
        <f t="shared" si="484"/>
        <v>7893.1399945562534</v>
      </c>
    </row>
    <row r="6193" spans="1:20" x14ac:dyDescent="0.35">
      <c r="A6193">
        <v>1447338963.7</v>
      </c>
      <c r="B6193" s="3">
        <v>41420</v>
      </c>
      <c r="C6193" t="s">
        <v>30</v>
      </c>
      <c r="D6193" t="s">
        <v>7</v>
      </c>
      <c r="E6193" t="s">
        <v>3</v>
      </c>
      <c r="F6193">
        <v>3</v>
      </c>
      <c r="G6193">
        <v>0</v>
      </c>
      <c r="H6193">
        <f t="shared" si="480"/>
        <v>3</v>
      </c>
      <c r="I6193" s="3">
        <f t="shared" si="481"/>
        <v>41423</v>
      </c>
      <c r="J6193" t="s">
        <v>54</v>
      </c>
      <c r="K6193">
        <v>1697080</v>
      </c>
      <c r="L6193" t="s">
        <v>22</v>
      </c>
      <c r="M6193" t="s">
        <v>35</v>
      </c>
      <c r="N6193">
        <v>2258</v>
      </c>
      <c r="O6193">
        <v>11.851561553387768</v>
      </c>
      <c r="P6193" t="str">
        <f t="shared" si="482"/>
        <v>PORT04PORT09</v>
      </c>
      <c r="Q6193">
        <f>VLOOKUP(P6193,FreightRates!C$2:D$9,2,0)</f>
        <v>21.470399999999998</v>
      </c>
      <c r="R6193">
        <f>VLOOKUP(P6193,FreightRates!C$2:E$9,3,0)</f>
        <v>6.2E-2</v>
      </c>
      <c r="S6193">
        <f t="shared" si="483"/>
        <v>1680.6416112280738</v>
      </c>
      <c r="T6193">
        <f t="shared" si="484"/>
        <v>26760.825987549579</v>
      </c>
    </row>
    <row r="6194" spans="1:20" x14ac:dyDescent="0.35">
      <c r="A6194">
        <v>1447296417.7</v>
      </c>
      <c r="B6194" s="3">
        <v>41420</v>
      </c>
      <c r="C6194" t="s">
        <v>30</v>
      </c>
      <c r="D6194" t="s">
        <v>7</v>
      </c>
      <c r="E6194" t="s">
        <v>3</v>
      </c>
      <c r="F6194">
        <v>3</v>
      </c>
      <c r="G6194">
        <v>0</v>
      </c>
      <c r="H6194">
        <f t="shared" si="480"/>
        <v>3</v>
      </c>
      <c r="I6194" s="3">
        <f t="shared" si="481"/>
        <v>41423</v>
      </c>
      <c r="J6194" t="s">
        <v>54</v>
      </c>
      <c r="K6194">
        <v>1697072</v>
      </c>
      <c r="L6194" t="s">
        <v>22</v>
      </c>
      <c r="M6194" t="s">
        <v>35</v>
      </c>
      <c r="N6194">
        <v>3309</v>
      </c>
      <c r="O6194">
        <v>15.879999999999999</v>
      </c>
      <c r="P6194" t="str">
        <f t="shared" si="482"/>
        <v>PORT04PORT09</v>
      </c>
      <c r="Q6194">
        <f>VLOOKUP(P6194,FreightRates!C$2:D$9,2,0)</f>
        <v>21.470399999999998</v>
      </c>
      <c r="R6194">
        <f>VLOOKUP(P6194,FreightRates!C$2:E$9,3,0)</f>
        <v>6.2E-2</v>
      </c>
      <c r="S6194">
        <f t="shared" si="483"/>
        <v>3279.3794399999997</v>
      </c>
      <c r="T6194">
        <f t="shared" si="484"/>
        <v>52546.92</v>
      </c>
    </row>
    <row r="6195" spans="1:20" x14ac:dyDescent="0.35">
      <c r="A6195">
        <v>1447421586.7</v>
      </c>
      <c r="B6195" s="3">
        <v>41420</v>
      </c>
      <c r="C6195" t="s">
        <v>30</v>
      </c>
      <c r="D6195" t="s">
        <v>7</v>
      </c>
      <c r="E6195" t="s">
        <v>3</v>
      </c>
      <c r="F6195">
        <v>3</v>
      </c>
      <c r="G6195">
        <v>0</v>
      </c>
      <c r="H6195">
        <f t="shared" si="480"/>
        <v>3</v>
      </c>
      <c r="I6195" s="3">
        <f t="shared" si="481"/>
        <v>41423</v>
      </c>
      <c r="J6195" t="s">
        <v>54</v>
      </c>
      <c r="K6195">
        <v>1697086</v>
      </c>
      <c r="L6195" t="s">
        <v>22</v>
      </c>
      <c r="M6195" t="s">
        <v>35</v>
      </c>
      <c r="N6195">
        <v>336</v>
      </c>
      <c r="O6195">
        <v>0.53056476252368212</v>
      </c>
      <c r="P6195" t="str">
        <f t="shared" si="482"/>
        <v>PORT04PORT09</v>
      </c>
      <c r="Q6195">
        <f>VLOOKUP(P6195,FreightRates!C$2:D$9,2,0)</f>
        <v>21.470399999999998</v>
      </c>
      <c r="R6195">
        <f>VLOOKUP(P6195,FreightRates!C$2:E$9,3,0)</f>
        <v>6.2E-2</v>
      </c>
      <c r="S6195">
        <f t="shared" si="483"/>
        <v>32.523125132893341</v>
      </c>
      <c r="T6195">
        <f t="shared" si="484"/>
        <v>178.26976020795721</v>
      </c>
    </row>
    <row r="6196" spans="1:20" x14ac:dyDescent="0.35">
      <c r="A6196">
        <v>1447304747.7</v>
      </c>
      <c r="B6196" s="3">
        <v>41420</v>
      </c>
      <c r="C6196" t="s">
        <v>30</v>
      </c>
      <c r="D6196" t="s">
        <v>7</v>
      </c>
      <c r="E6196" t="s">
        <v>3</v>
      </c>
      <c r="F6196">
        <v>3</v>
      </c>
      <c r="G6196">
        <v>0</v>
      </c>
      <c r="H6196">
        <f t="shared" si="480"/>
        <v>3</v>
      </c>
      <c r="I6196" s="3">
        <f t="shared" si="481"/>
        <v>41423</v>
      </c>
      <c r="J6196" t="s">
        <v>54</v>
      </c>
      <c r="K6196">
        <v>1697086</v>
      </c>
      <c r="L6196" t="s">
        <v>22</v>
      </c>
      <c r="M6196" t="s">
        <v>35</v>
      </c>
      <c r="N6196">
        <v>338</v>
      </c>
      <c r="O6196">
        <v>0.31833885751420926</v>
      </c>
      <c r="P6196" t="str">
        <f t="shared" si="482"/>
        <v>PORT04PORT09</v>
      </c>
      <c r="Q6196">
        <f>VLOOKUP(P6196,FreightRates!C$2:D$9,2,0)</f>
        <v>21.470399999999998</v>
      </c>
      <c r="R6196">
        <f>VLOOKUP(P6196,FreightRates!C$2:E$9,3,0)</f>
        <v>6.2E-2</v>
      </c>
      <c r="S6196">
        <f t="shared" si="483"/>
        <v>28.141509098067768</v>
      </c>
      <c r="T6196">
        <f t="shared" si="484"/>
        <v>107.59853383980273</v>
      </c>
    </row>
    <row r="6197" spans="1:20" x14ac:dyDescent="0.35">
      <c r="A6197">
        <v>1447326476.7</v>
      </c>
      <c r="B6197" s="3">
        <v>41420</v>
      </c>
      <c r="C6197" t="s">
        <v>30</v>
      </c>
      <c r="D6197" t="s">
        <v>7</v>
      </c>
      <c r="E6197" t="s">
        <v>3</v>
      </c>
      <c r="F6197">
        <v>3</v>
      </c>
      <c r="G6197">
        <v>0</v>
      </c>
      <c r="H6197">
        <f t="shared" si="480"/>
        <v>3</v>
      </c>
      <c r="I6197" s="3">
        <f t="shared" si="481"/>
        <v>41423</v>
      </c>
      <c r="J6197" t="s">
        <v>54</v>
      </c>
      <c r="K6197">
        <v>1697085</v>
      </c>
      <c r="L6197" t="s">
        <v>22</v>
      </c>
      <c r="M6197" t="s">
        <v>35</v>
      </c>
      <c r="N6197">
        <v>5295</v>
      </c>
      <c r="O6197">
        <v>24.432957903392076</v>
      </c>
      <c r="P6197" t="str">
        <f t="shared" si="482"/>
        <v>PORT04PORT09</v>
      </c>
      <c r="Q6197">
        <f>VLOOKUP(P6197,FreightRates!C$2:D$9,2,0)</f>
        <v>21.470399999999998</v>
      </c>
      <c r="R6197">
        <f>VLOOKUP(P6197,FreightRates!C$2:E$9,3,0)</f>
        <v>6.2E-2</v>
      </c>
      <c r="S6197">
        <f t="shared" si="483"/>
        <v>8042.5661501045843</v>
      </c>
      <c r="T6197">
        <f t="shared" si="484"/>
        <v>129372.51209846104</v>
      </c>
    </row>
    <row r="6198" spans="1:20" x14ac:dyDescent="0.35">
      <c r="A6198">
        <v>1447165085.7</v>
      </c>
      <c r="B6198" s="3">
        <v>41420</v>
      </c>
      <c r="C6198" t="s">
        <v>30</v>
      </c>
      <c r="D6198" t="s">
        <v>7</v>
      </c>
      <c r="E6198" t="s">
        <v>3</v>
      </c>
      <c r="F6198">
        <v>3</v>
      </c>
      <c r="G6198">
        <v>0</v>
      </c>
      <c r="H6198">
        <f t="shared" si="480"/>
        <v>3</v>
      </c>
      <c r="I6198" s="3">
        <f t="shared" si="481"/>
        <v>41423</v>
      </c>
      <c r="J6198" t="s">
        <v>54</v>
      </c>
      <c r="K6198">
        <v>1697085</v>
      </c>
      <c r="L6198" t="s">
        <v>22</v>
      </c>
      <c r="M6198" t="s">
        <v>35</v>
      </c>
      <c r="N6198">
        <v>2261</v>
      </c>
      <c r="O6198">
        <v>8.9731831613568307</v>
      </c>
      <c r="P6198" t="str">
        <f t="shared" si="482"/>
        <v>PORT04PORT09</v>
      </c>
      <c r="Q6198">
        <f>VLOOKUP(P6198,FreightRates!C$2:D$9,2,0)</f>
        <v>21.470399999999998</v>
      </c>
      <c r="R6198">
        <f>VLOOKUP(P6198,FreightRates!C$2:E$9,3,0)</f>
        <v>6.2E-2</v>
      </c>
      <c r="S6198">
        <f t="shared" si="483"/>
        <v>1279.3491619253232</v>
      </c>
      <c r="T6198">
        <f t="shared" si="484"/>
        <v>20288.367127827794</v>
      </c>
    </row>
    <row r="6199" spans="1:20" x14ac:dyDescent="0.35">
      <c r="A6199">
        <v>1447296416.7</v>
      </c>
      <c r="B6199" s="3">
        <v>41420</v>
      </c>
      <c r="C6199" t="s">
        <v>30</v>
      </c>
      <c r="D6199" t="s">
        <v>7</v>
      </c>
      <c r="E6199" t="s">
        <v>3</v>
      </c>
      <c r="F6199">
        <v>3</v>
      </c>
      <c r="G6199">
        <v>0</v>
      </c>
      <c r="H6199">
        <f t="shared" si="480"/>
        <v>3</v>
      </c>
      <c r="I6199" s="3">
        <f t="shared" si="481"/>
        <v>41423</v>
      </c>
      <c r="J6199" t="s">
        <v>54</v>
      </c>
      <c r="K6199">
        <v>1697085</v>
      </c>
      <c r="L6199" t="s">
        <v>22</v>
      </c>
      <c r="M6199" t="s">
        <v>35</v>
      </c>
      <c r="N6199">
        <v>2286</v>
      </c>
      <c r="O6199">
        <v>8.9731831613568307</v>
      </c>
      <c r="P6199" t="str">
        <f t="shared" si="482"/>
        <v>PORT04PORT09</v>
      </c>
      <c r="Q6199">
        <f>VLOOKUP(P6199,FreightRates!C$2:D$9,2,0)</f>
        <v>21.470399999999998</v>
      </c>
      <c r="R6199">
        <f>VLOOKUP(P6199,FreightRates!C$2:E$9,3,0)</f>
        <v>6.2E-2</v>
      </c>
      <c r="S6199">
        <f t="shared" si="483"/>
        <v>1293.2575958254263</v>
      </c>
      <c r="T6199">
        <f t="shared" si="484"/>
        <v>20512.696706861716</v>
      </c>
    </row>
    <row r="6200" spans="1:20" x14ac:dyDescent="0.35">
      <c r="A6200">
        <v>1447369731.7</v>
      </c>
      <c r="B6200" s="3">
        <v>41420</v>
      </c>
      <c r="C6200" t="s">
        <v>30</v>
      </c>
      <c r="D6200" t="s">
        <v>7</v>
      </c>
      <c r="E6200" t="s">
        <v>3</v>
      </c>
      <c r="F6200">
        <v>3</v>
      </c>
      <c r="G6200">
        <v>0</v>
      </c>
      <c r="H6200">
        <f t="shared" si="480"/>
        <v>3</v>
      </c>
      <c r="I6200" s="3">
        <f t="shared" si="481"/>
        <v>41423</v>
      </c>
      <c r="J6200" t="s">
        <v>54</v>
      </c>
      <c r="K6200">
        <v>1697085</v>
      </c>
      <c r="L6200" t="s">
        <v>22</v>
      </c>
      <c r="M6200" t="s">
        <v>35</v>
      </c>
      <c r="N6200">
        <v>2240</v>
      </c>
      <c r="O6200">
        <v>8.9731831613568307</v>
      </c>
      <c r="P6200" t="str">
        <f t="shared" si="482"/>
        <v>PORT04PORT09</v>
      </c>
      <c r="Q6200">
        <f>VLOOKUP(P6200,FreightRates!C$2:D$9,2,0)</f>
        <v>21.470399999999998</v>
      </c>
      <c r="R6200">
        <f>VLOOKUP(P6200,FreightRates!C$2:E$9,3,0)</f>
        <v>6.2E-2</v>
      </c>
      <c r="S6200">
        <f t="shared" si="483"/>
        <v>1267.6660774492366</v>
      </c>
      <c r="T6200">
        <f t="shared" si="484"/>
        <v>20099.930281439301</v>
      </c>
    </row>
    <row r="6201" spans="1:20" x14ac:dyDescent="0.35">
      <c r="A6201">
        <v>1447326475.7</v>
      </c>
      <c r="B6201" s="3">
        <v>41420</v>
      </c>
      <c r="C6201" t="s">
        <v>30</v>
      </c>
      <c r="D6201" t="s">
        <v>7</v>
      </c>
      <c r="E6201" t="s">
        <v>3</v>
      </c>
      <c r="F6201">
        <v>3</v>
      </c>
      <c r="G6201">
        <v>0</v>
      </c>
      <c r="H6201">
        <f t="shared" si="480"/>
        <v>3</v>
      </c>
      <c r="I6201" s="3">
        <f t="shared" si="481"/>
        <v>41423</v>
      </c>
      <c r="J6201" t="s">
        <v>54</v>
      </c>
      <c r="K6201">
        <v>1697085</v>
      </c>
      <c r="L6201" t="s">
        <v>22</v>
      </c>
      <c r="M6201" t="s">
        <v>35</v>
      </c>
      <c r="N6201">
        <v>2280</v>
      </c>
      <c r="O6201">
        <v>8.9731831613568307</v>
      </c>
      <c r="P6201" t="str">
        <f t="shared" si="482"/>
        <v>PORT04PORT09</v>
      </c>
      <c r="Q6201">
        <f>VLOOKUP(P6201,FreightRates!C$2:D$9,2,0)</f>
        <v>21.470399999999998</v>
      </c>
      <c r="R6201">
        <f>VLOOKUP(P6201,FreightRates!C$2:E$9,3,0)</f>
        <v>6.2E-2</v>
      </c>
      <c r="S6201">
        <f t="shared" si="483"/>
        <v>1289.9195716894014</v>
      </c>
      <c r="T6201">
        <f t="shared" si="484"/>
        <v>20458.857607893573</v>
      </c>
    </row>
    <row r="6202" spans="1:20" x14ac:dyDescent="0.35">
      <c r="A6202">
        <v>1447251218.7</v>
      </c>
      <c r="B6202" s="3">
        <v>41420</v>
      </c>
      <c r="C6202" t="s">
        <v>30</v>
      </c>
      <c r="D6202" t="s">
        <v>7</v>
      </c>
      <c r="E6202" t="s">
        <v>3</v>
      </c>
      <c r="F6202">
        <v>3</v>
      </c>
      <c r="G6202">
        <v>0</v>
      </c>
      <c r="H6202">
        <f t="shared" si="480"/>
        <v>3</v>
      </c>
      <c r="I6202" s="3">
        <f t="shared" si="481"/>
        <v>41423</v>
      </c>
      <c r="J6202" t="s">
        <v>54</v>
      </c>
      <c r="K6202">
        <v>1697085</v>
      </c>
      <c r="L6202" t="s">
        <v>22</v>
      </c>
      <c r="M6202" t="s">
        <v>35</v>
      </c>
      <c r="N6202">
        <v>1300</v>
      </c>
      <c r="O6202">
        <v>4.4865915806784153</v>
      </c>
      <c r="P6202" t="str">
        <f t="shared" si="482"/>
        <v>PORT04PORT09</v>
      </c>
      <c r="Q6202">
        <f>VLOOKUP(P6202,FreightRates!C$2:D$9,2,0)</f>
        <v>21.470399999999998</v>
      </c>
      <c r="R6202">
        <f>VLOOKUP(P6202,FreightRates!C$2:E$9,3,0)</f>
        <v>6.2E-2</v>
      </c>
      <c r="S6202">
        <f t="shared" si="483"/>
        <v>383.08968140268024</v>
      </c>
      <c r="T6202">
        <f t="shared" si="484"/>
        <v>5832.5690548819402</v>
      </c>
    </row>
    <row r="6203" spans="1:20" x14ac:dyDescent="0.35">
      <c r="A6203">
        <v>1447288341.7</v>
      </c>
      <c r="B6203" s="3">
        <v>41420</v>
      </c>
      <c r="C6203" t="s">
        <v>30</v>
      </c>
      <c r="D6203" t="s">
        <v>7</v>
      </c>
      <c r="E6203" t="s">
        <v>3</v>
      </c>
      <c r="F6203">
        <v>3</v>
      </c>
      <c r="G6203">
        <v>0</v>
      </c>
      <c r="H6203">
        <f t="shared" si="480"/>
        <v>3</v>
      </c>
      <c r="I6203" s="3">
        <f t="shared" si="481"/>
        <v>41423</v>
      </c>
      <c r="J6203" t="s">
        <v>54</v>
      </c>
      <c r="K6203">
        <v>1697084</v>
      </c>
      <c r="L6203" t="s">
        <v>22</v>
      </c>
      <c r="M6203" t="s">
        <v>35</v>
      </c>
      <c r="N6203">
        <v>5315</v>
      </c>
      <c r="O6203">
        <v>19.425125412466116</v>
      </c>
      <c r="P6203" t="str">
        <f t="shared" si="482"/>
        <v>PORT04PORT09</v>
      </c>
      <c r="Q6203">
        <f>VLOOKUP(P6203,FreightRates!C$2:D$9,2,0)</f>
        <v>21.470399999999998</v>
      </c>
      <c r="R6203">
        <f>VLOOKUP(P6203,FreightRates!C$2:E$9,3,0)</f>
        <v>6.2E-2</v>
      </c>
      <c r="S6203">
        <f t="shared" si="483"/>
        <v>6422.6319771699591</v>
      </c>
      <c r="T6203">
        <f t="shared" si="484"/>
        <v>103244.5415672574</v>
      </c>
    </row>
    <row r="6204" spans="1:20" x14ac:dyDescent="0.35">
      <c r="A6204">
        <v>1447165074.7</v>
      </c>
      <c r="B6204" s="3">
        <v>41420</v>
      </c>
      <c r="C6204" t="s">
        <v>30</v>
      </c>
      <c r="D6204" t="s">
        <v>7</v>
      </c>
      <c r="E6204" t="s">
        <v>3</v>
      </c>
      <c r="F6204">
        <v>3</v>
      </c>
      <c r="G6204">
        <v>0</v>
      </c>
      <c r="H6204">
        <f t="shared" si="480"/>
        <v>3</v>
      </c>
      <c r="I6204" s="3">
        <f t="shared" si="481"/>
        <v>41423</v>
      </c>
      <c r="J6204" t="s">
        <v>54</v>
      </c>
      <c r="K6204">
        <v>1697084</v>
      </c>
      <c r="L6204" t="s">
        <v>22</v>
      </c>
      <c r="M6204" t="s">
        <v>35</v>
      </c>
      <c r="N6204">
        <v>3918</v>
      </c>
      <c r="O6204">
        <v>15.164801450770293</v>
      </c>
      <c r="P6204" t="str">
        <f t="shared" si="482"/>
        <v>PORT04PORT09</v>
      </c>
      <c r="Q6204">
        <f>VLOOKUP(P6204,FreightRates!C$2:D$9,2,0)</f>
        <v>21.470399999999998</v>
      </c>
      <c r="R6204">
        <f>VLOOKUP(P6204,FreightRates!C$2:E$9,3,0)</f>
        <v>6.2E-2</v>
      </c>
      <c r="S6204">
        <f t="shared" si="483"/>
        <v>3705.2433092153165</v>
      </c>
      <c r="T6204">
        <f t="shared" si="484"/>
        <v>59415.692084118011</v>
      </c>
    </row>
    <row r="6205" spans="1:20" x14ac:dyDescent="0.35">
      <c r="A6205">
        <v>1447251202.7</v>
      </c>
      <c r="B6205" s="3">
        <v>41420</v>
      </c>
      <c r="C6205" t="s">
        <v>30</v>
      </c>
      <c r="D6205" t="s">
        <v>7</v>
      </c>
      <c r="E6205" t="s">
        <v>3</v>
      </c>
      <c r="F6205">
        <v>3</v>
      </c>
      <c r="G6205">
        <v>0</v>
      </c>
      <c r="H6205">
        <f t="shared" si="480"/>
        <v>3</v>
      </c>
      <c r="I6205" s="3">
        <f t="shared" si="481"/>
        <v>41423</v>
      </c>
      <c r="J6205" t="s">
        <v>54</v>
      </c>
      <c r="K6205">
        <v>1697084</v>
      </c>
      <c r="L6205" t="s">
        <v>22</v>
      </c>
      <c r="M6205" t="s">
        <v>35</v>
      </c>
      <c r="N6205">
        <v>5333</v>
      </c>
      <c r="O6205">
        <v>20.425125412466116</v>
      </c>
      <c r="P6205" t="str">
        <f t="shared" si="482"/>
        <v>PORT04PORT09</v>
      </c>
      <c r="Q6205">
        <f>VLOOKUP(P6205,FreightRates!C$2:D$9,2,0)</f>
        <v>21.470399999999998</v>
      </c>
      <c r="R6205">
        <f>VLOOKUP(P6205,FreightRates!C$2:E$9,3,0)</f>
        <v>6.2E-2</v>
      </c>
      <c r="S6205">
        <f t="shared" si="483"/>
        <v>6774.9564171302718</v>
      </c>
      <c r="T6205">
        <f t="shared" si="484"/>
        <v>108927.1938246818</v>
      </c>
    </row>
    <row r="6206" spans="1:20" x14ac:dyDescent="0.35">
      <c r="A6206">
        <v>1447326474.7</v>
      </c>
      <c r="B6206" s="3">
        <v>41420</v>
      </c>
      <c r="C6206" t="s">
        <v>30</v>
      </c>
      <c r="D6206" t="s">
        <v>7</v>
      </c>
      <c r="E6206" t="s">
        <v>3</v>
      </c>
      <c r="F6206">
        <v>3</v>
      </c>
      <c r="G6206">
        <v>0</v>
      </c>
      <c r="H6206">
        <f t="shared" si="480"/>
        <v>3</v>
      </c>
      <c r="I6206" s="3">
        <f t="shared" si="481"/>
        <v>41423</v>
      </c>
      <c r="J6206" t="s">
        <v>54</v>
      </c>
      <c r="K6206">
        <v>1697084</v>
      </c>
      <c r="L6206" t="s">
        <v>22</v>
      </c>
      <c r="M6206" t="s">
        <v>35</v>
      </c>
      <c r="N6206">
        <v>2311</v>
      </c>
      <c r="O6206">
        <v>7.7700501649864471</v>
      </c>
      <c r="P6206" t="str">
        <f t="shared" si="482"/>
        <v>PORT04PORT09</v>
      </c>
      <c r="Q6206">
        <f>VLOOKUP(P6206,FreightRates!C$2:D$9,2,0)</f>
        <v>21.470399999999998</v>
      </c>
      <c r="R6206">
        <f>VLOOKUP(P6206,FreightRates!C$2:E$9,3,0)</f>
        <v>6.2E-2</v>
      </c>
      <c r="S6206">
        <f t="shared" si="483"/>
        <v>1134.778727739588</v>
      </c>
      <c r="T6206">
        <f t="shared" si="484"/>
        <v>17956.58593128368</v>
      </c>
    </row>
    <row r="6207" spans="1:20" x14ac:dyDescent="0.35">
      <c r="A6207">
        <v>1447165075.7</v>
      </c>
      <c r="B6207" s="3">
        <v>41420</v>
      </c>
      <c r="C6207" t="s">
        <v>30</v>
      </c>
      <c r="D6207" t="s">
        <v>7</v>
      </c>
      <c r="E6207" t="s">
        <v>3</v>
      </c>
      <c r="F6207">
        <v>3</v>
      </c>
      <c r="G6207">
        <v>0</v>
      </c>
      <c r="H6207">
        <f t="shared" si="480"/>
        <v>3</v>
      </c>
      <c r="I6207" s="3">
        <f t="shared" si="481"/>
        <v>41423</v>
      </c>
      <c r="J6207" t="s">
        <v>54</v>
      </c>
      <c r="K6207">
        <v>1697084</v>
      </c>
      <c r="L6207" t="s">
        <v>22</v>
      </c>
      <c r="M6207" t="s">
        <v>35</v>
      </c>
      <c r="N6207">
        <v>1598</v>
      </c>
      <c r="O6207">
        <v>5.2603239616958248</v>
      </c>
      <c r="P6207" t="str">
        <f t="shared" si="482"/>
        <v>PORT04PORT09</v>
      </c>
      <c r="Q6207">
        <f>VLOOKUP(P6207,FreightRates!C$2:D$9,2,0)</f>
        <v>21.470399999999998</v>
      </c>
      <c r="R6207">
        <f>VLOOKUP(P6207,FreightRates!C$2:E$9,3,0)</f>
        <v>6.2E-2</v>
      </c>
      <c r="S6207">
        <f t="shared" si="483"/>
        <v>542.64225682897552</v>
      </c>
      <c r="T6207">
        <f t="shared" si="484"/>
        <v>8405.9976907899272</v>
      </c>
    </row>
    <row r="6208" spans="1:20" x14ac:dyDescent="0.35">
      <c r="A6208">
        <v>1447355528.7</v>
      </c>
      <c r="B6208" s="3">
        <v>41420</v>
      </c>
      <c r="C6208" t="s">
        <v>30</v>
      </c>
      <c r="D6208" t="s">
        <v>7</v>
      </c>
      <c r="E6208" t="s">
        <v>3</v>
      </c>
      <c r="F6208">
        <v>3</v>
      </c>
      <c r="G6208">
        <v>0</v>
      </c>
      <c r="H6208">
        <f t="shared" si="480"/>
        <v>3</v>
      </c>
      <c r="I6208" s="3">
        <f t="shared" si="481"/>
        <v>41423</v>
      </c>
      <c r="J6208" t="s">
        <v>54</v>
      </c>
      <c r="K6208">
        <v>1697084</v>
      </c>
      <c r="L6208" t="s">
        <v>22</v>
      </c>
      <c r="M6208" t="s">
        <v>35</v>
      </c>
      <c r="N6208">
        <v>2330</v>
      </c>
      <c r="O6208">
        <v>7.7700501649864471</v>
      </c>
      <c r="P6208" t="str">
        <f t="shared" si="482"/>
        <v>PORT04PORT09</v>
      </c>
      <c r="Q6208">
        <f>VLOOKUP(P6208,FreightRates!C$2:D$9,2,0)</f>
        <v>21.470399999999998</v>
      </c>
      <c r="R6208">
        <f>VLOOKUP(P6208,FreightRates!C$2:E$9,3,0)</f>
        <v>6.2E-2</v>
      </c>
      <c r="S6208">
        <f t="shared" si="483"/>
        <v>1143.931846833942</v>
      </c>
      <c r="T6208">
        <f t="shared" si="484"/>
        <v>18104.216884418423</v>
      </c>
    </row>
    <row r="6209" spans="1:20" x14ac:dyDescent="0.35">
      <c r="A6209">
        <v>1447197177.7</v>
      </c>
      <c r="B6209" s="3">
        <v>41420</v>
      </c>
      <c r="C6209" t="s">
        <v>30</v>
      </c>
      <c r="D6209" t="s">
        <v>7</v>
      </c>
      <c r="E6209" t="s">
        <v>3</v>
      </c>
      <c r="F6209">
        <v>3</v>
      </c>
      <c r="G6209">
        <v>0</v>
      </c>
      <c r="H6209">
        <f t="shared" si="480"/>
        <v>3</v>
      </c>
      <c r="I6209" s="3">
        <f t="shared" si="481"/>
        <v>41423</v>
      </c>
      <c r="J6209" t="s">
        <v>54</v>
      </c>
      <c r="K6209">
        <v>1697084</v>
      </c>
      <c r="L6209" t="s">
        <v>22</v>
      </c>
      <c r="M6209" t="s">
        <v>35</v>
      </c>
      <c r="N6209">
        <v>2254</v>
      </c>
      <c r="O6209">
        <v>7.7700501649864471</v>
      </c>
      <c r="P6209" t="str">
        <f t="shared" si="482"/>
        <v>PORT04PORT09</v>
      </c>
      <c r="Q6209">
        <f>VLOOKUP(P6209,FreightRates!C$2:D$9,2,0)</f>
        <v>21.470399999999998</v>
      </c>
      <c r="R6209">
        <f>VLOOKUP(P6209,FreightRates!C$2:E$9,3,0)</f>
        <v>6.2E-2</v>
      </c>
      <c r="S6209">
        <f t="shared" si="483"/>
        <v>1107.319370456526</v>
      </c>
      <c r="T6209">
        <f t="shared" si="484"/>
        <v>17513.69307187945</v>
      </c>
    </row>
    <row r="6210" spans="1:20" x14ac:dyDescent="0.35">
      <c r="A6210">
        <v>1447209468.7</v>
      </c>
      <c r="B6210" s="3">
        <v>41420</v>
      </c>
      <c r="C6210" t="s">
        <v>30</v>
      </c>
      <c r="D6210" t="s">
        <v>7</v>
      </c>
      <c r="E6210" t="s">
        <v>3</v>
      </c>
      <c r="F6210">
        <v>3</v>
      </c>
      <c r="G6210">
        <v>0</v>
      </c>
      <c r="H6210">
        <f t="shared" si="480"/>
        <v>3</v>
      </c>
      <c r="I6210" s="3">
        <f t="shared" si="481"/>
        <v>41423</v>
      </c>
      <c r="J6210" t="s">
        <v>54</v>
      </c>
      <c r="K6210">
        <v>1654623</v>
      </c>
      <c r="L6210" t="s">
        <v>22</v>
      </c>
      <c r="M6210" t="s">
        <v>35</v>
      </c>
      <c r="N6210">
        <v>374</v>
      </c>
      <c r="O6210">
        <v>2.1212195121951214</v>
      </c>
      <c r="P6210" t="str">
        <f t="shared" si="482"/>
        <v>PORT04PORT09</v>
      </c>
      <c r="Q6210">
        <f>VLOOKUP(P6210,FreightRates!C$2:D$9,2,0)</f>
        <v>21.470399999999998</v>
      </c>
      <c r="R6210">
        <f>VLOOKUP(P6210,FreightRates!C$2:E$9,3,0)</f>
        <v>6.2E-2</v>
      </c>
      <c r="S6210">
        <f t="shared" si="483"/>
        <v>70.657238048780471</v>
      </c>
      <c r="T6210">
        <f t="shared" si="484"/>
        <v>793.33609756097542</v>
      </c>
    </row>
    <row r="6211" spans="1:20" x14ac:dyDescent="0.35">
      <c r="A6211">
        <v>1447209498.7</v>
      </c>
      <c r="B6211" s="3">
        <v>41420</v>
      </c>
      <c r="C6211" t="s">
        <v>30</v>
      </c>
      <c r="D6211" t="s">
        <v>7</v>
      </c>
      <c r="E6211" t="s">
        <v>3</v>
      </c>
      <c r="F6211">
        <v>3</v>
      </c>
      <c r="G6211">
        <v>0</v>
      </c>
      <c r="H6211">
        <f t="shared" ref="H6211:H6274" si="485">F6211+G6211</f>
        <v>3</v>
      </c>
      <c r="I6211" s="3">
        <f t="shared" ref="I6211:I6274" si="486">B6211+F6211+G6211</f>
        <v>41423</v>
      </c>
      <c r="J6211" t="s">
        <v>54</v>
      </c>
      <c r="K6211">
        <v>1654623</v>
      </c>
      <c r="L6211" t="s">
        <v>22</v>
      </c>
      <c r="M6211" t="s">
        <v>35</v>
      </c>
      <c r="N6211">
        <v>315</v>
      </c>
      <c r="O6211">
        <v>0.8158536585365852</v>
      </c>
      <c r="P6211" t="str">
        <f t="shared" ref="P6211:P6274" si="487">CONCATENATE(C6211,M6211)</f>
        <v>PORT04PORT09</v>
      </c>
      <c r="Q6211">
        <f>VLOOKUP(P6211,FreightRates!C$2:D$9,2,0)</f>
        <v>21.470399999999998</v>
      </c>
      <c r="R6211">
        <f>VLOOKUP(P6211,FreightRates!C$2:E$9,3,0)</f>
        <v>6.2E-2</v>
      </c>
      <c r="S6211">
        <f t="shared" ref="S6211:S6274" si="488">(R6211*O6211*N6211)+Q6211</f>
        <v>37.404021951219505</v>
      </c>
      <c r="T6211">
        <f t="shared" ref="T6211:T6274" si="489">O6211*N6211</f>
        <v>256.99390243902434</v>
      </c>
    </row>
    <row r="6212" spans="1:20" x14ac:dyDescent="0.35">
      <c r="A6212">
        <v>1447323782.7</v>
      </c>
      <c r="B6212" s="3">
        <v>41420</v>
      </c>
      <c r="C6212" t="s">
        <v>30</v>
      </c>
      <c r="D6212" t="s">
        <v>7</v>
      </c>
      <c r="E6212" t="s">
        <v>3</v>
      </c>
      <c r="F6212">
        <v>3</v>
      </c>
      <c r="G6212">
        <v>0</v>
      </c>
      <c r="H6212">
        <f t="shared" si="485"/>
        <v>3</v>
      </c>
      <c r="I6212" s="3">
        <f t="shared" si="486"/>
        <v>41423</v>
      </c>
      <c r="J6212" t="s">
        <v>54</v>
      </c>
      <c r="K6212">
        <v>1654623</v>
      </c>
      <c r="L6212" t="s">
        <v>22</v>
      </c>
      <c r="M6212" t="s">
        <v>35</v>
      </c>
      <c r="N6212">
        <v>473</v>
      </c>
      <c r="O6212">
        <v>3.2634146341463408</v>
      </c>
      <c r="P6212" t="str">
        <f t="shared" si="487"/>
        <v>PORT04PORT09</v>
      </c>
      <c r="Q6212">
        <f>VLOOKUP(P6212,FreightRates!C$2:D$9,2,0)</f>
        <v>21.470399999999998</v>
      </c>
      <c r="R6212">
        <f>VLOOKUP(P6212,FreightRates!C$2:E$9,3,0)</f>
        <v>6.2E-2</v>
      </c>
      <c r="S6212">
        <f t="shared" si="488"/>
        <v>117.17329756097558</v>
      </c>
      <c r="T6212">
        <f t="shared" si="489"/>
        <v>1543.5951219512192</v>
      </c>
    </row>
    <row r="6213" spans="1:20" x14ac:dyDescent="0.35">
      <c r="A6213">
        <v>1447159828.7</v>
      </c>
      <c r="B6213" s="3">
        <v>41420</v>
      </c>
      <c r="C6213" t="s">
        <v>30</v>
      </c>
      <c r="D6213" t="s">
        <v>7</v>
      </c>
      <c r="E6213" t="s">
        <v>3</v>
      </c>
      <c r="F6213">
        <v>3</v>
      </c>
      <c r="G6213">
        <v>0</v>
      </c>
      <c r="H6213">
        <f t="shared" si="485"/>
        <v>3</v>
      </c>
      <c r="I6213" s="3">
        <f t="shared" si="486"/>
        <v>41423</v>
      </c>
      <c r="J6213" t="s">
        <v>54</v>
      </c>
      <c r="K6213">
        <v>1654623</v>
      </c>
      <c r="L6213" t="s">
        <v>22</v>
      </c>
      <c r="M6213" t="s">
        <v>35</v>
      </c>
      <c r="N6213">
        <v>394</v>
      </c>
      <c r="O6213">
        <v>1.9580487804878046</v>
      </c>
      <c r="P6213" t="str">
        <f t="shared" si="487"/>
        <v>PORT04PORT09</v>
      </c>
      <c r="Q6213">
        <f>VLOOKUP(P6213,FreightRates!C$2:D$9,2,0)</f>
        <v>21.470399999999998</v>
      </c>
      <c r="R6213">
        <f>VLOOKUP(P6213,FreightRates!C$2:E$9,3,0)</f>
        <v>6.2E-2</v>
      </c>
      <c r="S6213">
        <f t="shared" si="488"/>
        <v>69.301615609756084</v>
      </c>
      <c r="T6213">
        <f t="shared" si="489"/>
        <v>771.47121951219503</v>
      </c>
    </row>
    <row r="6214" spans="1:20" x14ac:dyDescent="0.35">
      <c r="A6214">
        <v>1447375216.7</v>
      </c>
      <c r="B6214" s="3">
        <v>41420</v>
      </c>
      <c r="C6214" t="s">
        <v>30</v>
      </c>
      <c r="D6214" t="s">
        <v>7</v>
      </c>
      <c r="E6214" t="s">
        <v>3</v>
      </c>
      <c r="F6214">
        <v>3</v>
      </c>
      <c r="G6214">
        <v>0</v>
      </c>
      <c r="H6214">
        <f t="shared" si="485"/>
        <v>3</v>
      </c>
      <c r="I6214" s="3">
        <f t="shared" si="486"/>
        <v>41423</v>
      </c>
      <c r="J6214" t="s">
        <v>54</v>
      </c>
      <c r="K6214">
        <v>1654623</v>
      </c>
      <c r="L6214" t="s">
        <v>22</v>
      </c>
      <c r="M6214" t="s">
        <v>35</v>
      </c>
      <c r="N6214">
        <v>383</v>
      </c>
      <c r="O6214">
        <v>0.97902439024390231</v>
      </c>
      <c r="P6214" t="str">
        <f t="shared" si="487"/>
        <v>PORT04PORT09</v>
      </c>
      <c r="Q6214">
        <f>VLOOKUP(P6214,FreightRates!C$2:D$9,2,0)</f>
        <v>21.470399999999998</v>
      </c>
      <c r="R6214">
        <f>VLOOKUP(P6214,FreightRates!C$2:E$9,3,0)</f>
        <v>6.2E-2</v>
      </c>
      <c r="S6214">
        <f t="shared" si="488"/>
        <v>44.718313170731705</v>
      </c>
      <c r="T6214">
        <f t="shared" si="489"/>
        <v>374.96634146341461</v>
      </c>
    </row>
    <row r="6215" spans="1:20" x14ac:dyDescent="0.35">
      <c r="A6215">
        <v>1447355131.7</v>
      </c>
      <c r="B6215" s="3">
        <v>41420</v>
      </c>
      <c r="C6215" t="s">
        <v>30</v>
      </c>
      <c r="D6215" t="s">
        <v>7</v>
      </c>
      <c r="E6215" t="s">
        <v>3</v>
      </c>
      <c r="F6215">
        <v>3</v>
      </c>
      <c r="G6215">
        <v>0</v>
      </c>
      <c r="H6215">
        <f t="shared" si="485"/>
        <v>3</v>
      </c>
      <c r="I6215" s="3">
        <f t="shared" si="486"/>
        <v>41423</v>
      </c>
      <c r="J6215" t="s">
        <v>54</v>
      </c>
      <c r="K6215">
        <v>1677884</v>
      </c>
      <c r="L6215" t="s">
        <v>22</v>
      </c>
      <c r="M6215" t="s">
        <v>35</v>
      </c>
      <c r="N6215">
        <v>349</v>
      </c>
      <c r="O6215">
        <v>0.35369977411184889</v>
      </c>
      <c r="P6215" t="str">
        <f t="shared" si="487"/>
        <v>PORT04PORT09</v>
      </c>
      <c r="Q6215">
        <f>VLOOKUP(P6215,FreightRates!C$2:D$9,2,0)</f>
        <v>21.470399999999998</v>
      </c>
      <c r="R6215">
        <f>VLOOKUP(P6215,FreightRates!C$2:E$9,3,0)</f>
        <v>6.2E-2</v>
      </c>
      <c r="S6215">
        <f t="shared" si="488"/>
        <v>29.123755712232182</v>
      </c>
      <c r="T6215">
        <f t="shared" si="489"/>
        <v>123.44122116503526</v>
      </c>
    </row>
    <row r="6216" spans="1:20" x14ac:dyDescent="0.35">
      <c r="A6216">
        <v>1447205777.7</v>
      </c>
      <c r="B6216" s="3">
        <v>41420</v>
      </c>
      <c r="C6216" t="s">
        <v>30</v>
      </c>
      <c r="D6216" t="s">
        <v>7</v>
      </c>
      <c r="E6216" t="s">
        <v>3</v>
      </c>
      <c r="F6216">
        <v>3</v>
      </c>
      <c r="G6216">
        <v>0</v>
      </c>
      <c r="H6216">
        <f t="shared" si="485"/>
        <v>3</v>
      </c>
      <c r="I6216" s="3">
        <f t="shared" si="486"/>
        <v>41423</v>
      </c>
      <c r="J6216" t="s">
        <v>54</v>
      </c>
      <c r="K6216">
        <v>1677884</v>
      </c>
      <c r="L6216" t="s">
        <v>22</v>
      </c>
      <c r="M6216" t="s">
        <v>35</v>
      </c>
      <c r="N6216">
        <v>356</v>
      </c>
      <c r="O6216">
        <v>0.53054966116777336</v>
      </c>
      <c r="P6216" t="str">
        <f t="shared" si="487"/>
        <v>PORT04PORT09</v>
      </c>
      <c r="Q6216">
        <f>VLOOKUP(P6216,FreightRates!C$2:D$9,2,0)</f>
        <v>21.470399999999998</v>
      </c>
      <c r="R6216">
        <f>VLOOKUP(P6216,FreightRates!C$2:E$9,3,0)</f>
        <v>6.2E-2</v>
      </c>
      <c r="S6216">
        <f t="shared" si="488"/>
        <v>33.180692121295088</v>
      </c>
      <c r="T6216">
        <f t="shared" si="489"/>
        <v>188.87567937572732</v>
      </c>
    </row>
    <row r="6217" spans="1:20" x14ac:dyDescent="0.35">
      <c r="A6217">
        <v>1447307297.7</v>
      </c>
      <c r="B6217" s="3">
        <v>41420</v>
      </c>
      <c r="C6217" t="s">
        <v>30</v>
      </c>
      <c r="D6217" t="s">
        <v>7</v>
      </c>
      <c r="E6217" t="s">
        <v>3</v>
      </c>
      <c r="F6217">
        <v>3</v>
      </c>
      <c r="G6217">
        <v>0</v>
      </c>
      <c r="H6217">
        <f t="shared" si="485"/>
        <v>3</v>
      </c>
      <c r="I6217" s="3">
        <f t="shared" si="486"/>
        <v>41423</v>
      </c>
      <c r="J6217" t="s">
        <v>54</v>
      </c>
      <c r="K6217">
        <v>1677884</v>
      </c>
      <c r="L6217" t="s">
        <v>22</v>
      </c>
      <c r="M6217" t="s">
        <v>35</v>
      </c>
      <c r="N6217">
        <v>331</v>
      </c>
      <c r="O6217">
        <v>0.10610993223355467</v>
      </c>
      <c r="P6217" t="str">
        <f t="shared" si="487"/>
        <v>PORT04PORT09</v>
      </c>
      <c r="Q6217">
        <f>VLOOKUP(P6217,FreightRates!C$2:D$9,2,0)</f>
        <v>21.470399999999998</v>
      </c>
      <c r="R6217">
        <f>VLOOKUP(P6217,FreightRates!C$2:E$9,3,0)</f>
        <v>6.2E-2</v>
      </c>
      <c r="S6217">
        <f t="shared" si="488"/>
        <v>23.647988029297007</v>
      </c>
      <c r="T6217">
        <f t="shared" si="489"/>
        <v>35.122387569306596</v>
      </c>
    </row>
    <row r="6218" spans="1:20" x14ac:dyDescent="0.35">
      <c r="A6218">
        <v>1447207676.7</v>
      </c>
      <c r="B6218" s="3">
        <v>41420</v>
      </c>
      <c r="C6218" t="s">
        <v>30</v>
      </c>
      <c r="D6218" t="s">
        <v>7</v>
      </c>
      <c r="E6218" t="s">
        <v>3</v>
      </c>
      <c r="F6218">
        <v>3</v>
      </c>
      <c r="G6218">
        <v>0</v>
      </c>
      <c r="H6218">
        <f t="shared" si="485"/>
        <v>3</v>
      </c>
      <c r="I6218" s="3">
        <f t="shared" si="486"/>
        <v>41423</v>
      </c>
      <c r="J6218" t="s">
        <v>54</v>
      </c>
      <c r="K6218">
        <v>1677884</v>
      </c>
      <c r="L6218" t="s">
        <v>22</v>
      </c>
      <c r="M6218" t="s">
        <v>35</v>
      </c>
      <c r="N6218">
        <v>371</v>
      </c>
      <c r="O6218">
        <v>0.44212471763981109</v>
      </c>
      <c r="P6218" t="str">
        <f t="shared" si="487"/>
        <v>PORT04PORT09</v>
      </c>
      <c r="Q6218">
        <f>VLOOKUP(P6218,FreightRates!C$2:D$9,2,0)</f>
        <v>21.470399999999998</v>
      </c>
      <c r="R6218">
        <f>VLOOKUP(P6218,FreightRates!C$2:E$9,3,0)</f>
        <v>6.2E-2</v>
      </c>
      <c r="S6218">
        <f t="shared" si="488"/>
        <v>31.640152755150933</v>
      </c>
      <c r="T6218">
        <f t="shared" si="489"/>
        <v>164.02827024436991</v>
      </c>
    </row>
    <row r="6219" spans="1:20" x14ac:dyDescent="0.35">
      <c r="A6219">
        <v>1447307353.7</v>
      </c>
      <c r="B6219" s="3">
        <v>41420</v>
      </c>
      <c r="C6219" t="s">
        <v>30</v>
      </c>
      <c r="D6219" t="s">
        <v>7</v>
      </c>
      <c r="E6219" t="s">
        <v>3</v>
      </c>
      <c r="F6219">
        <v>3</v>
      </c>
      <c r="G6219">
        <v>0</v>
      </c>
      <c r="H6219">
        <f t="shared" si="485"/>
        <v>3</v>
      </c>
      <c r="I6219" s="3">
        <f t="shared" si="486"/>
        <v>41423</v>
      </c>
      <c r="J6219" t="s">
        <v>54</v>
      </c>
      <c r="K6219">
        <v>1677884</v>
      </c>
      <c r="L6219" t="s">
        <v>22</v>
      </c>
      <c r="M6219" t="s">
        <v>35</v>
      </c>
      <c r="N6219">
        <v>335</v>
      </c>
      <c r="O6219">
        <v>0.88424943527962219</v>
      </c>
      <c r="P6219" t="str">
        <f t="shared" si="487"/>
        <v>PORT04PORT09</v>
      </c>
      <c r="Q6219">
        <f>VLOOKUP(P6219,FreightRates!C$2:D$9,2,0)</f>
        <v>21.470399999999998</v>
      </c>
      <c r="R6219">
        <f>VLOOKUP(P6219,FreightRates!C$2:E$9,3,0)</f>
        <v>6.2E-2</v>
      </c>
      <c r="S6219">
        <f t="shared" si="488"/>
        <v>39.836260770757747</v>
      </c>
      <c r="T6219">
        <f t="shared" si="489"/>
        <v>296.22356081867343</v>
      </c>
    </row>
    <row r="6220" spans="1:20" x14ac:dyDescent="0.35">
      <c r="A6220">
        <v>1447392375.7</v>
      </c>
      <c r="B6220" s="3">
        <v>41420</v>
      </c>
      <c r="C6220" t="s">
        <v>30</v>
      </c>
      <c r="D6220" t="s">
        <v>7</v>
      </c>
      <c r="E6220" t="s">
        <v>3</v>
      </c>
      <c r="F6220">
        <v>3</v>
      </c>
      <c r="G6220">
        <v>0</v>
      </c>
      <c r="H6220">
        <f t="shared" si="485"/>
        <v>3</v>
      </c>
      <c r="I6220" s="3">
        <f t="shared" si="486"/>
        <v>41423</v>
      </c>
      <c r="J6220" t="s">
        <v>54</v>
      </c>
      <c r="K6220">
        <v>1677884</v>
      </c>
      <c r="L6220" t="s">
        <v>22</v>
      </c>
      <c r="M6220" t="s">
        <v>35</v>
      </c>
      <c r="N6220">
        <v>391</v>
      </c>
      <c r="O6220">
        <v>0.88424943527962219</v>
      </c>
      <c r="P6220" t="str">
        <f t="shared" si="487"/>
        <v>PORT04PORT09</v>
      </c>
      <c r="Q6220">
        <f>VLOOKUP(P6220,FreightRates!C$2:D$9,2,0)</f>
        <v>21.470399999999998</v>
      </c>
      <c r="R6220">
        <f>VLOOKUP(P6220,FreightRates!C$2:E$9,3,0)</f>
        <v>6.2E-2</v>
      </c>
      <c r="S6220">
        <f t="shared" si="488"/>
        <v>42.906374810048604</v>
      </c>
      <c r="T6220">
        <f t="shared" si="489"/>
        <v>345.74152919433226</v>
      </c>
    </row>
    <row r="6221" spans="1:20" x14ac:dyDescent="0.35">
      <c r="A6221">
        <v>1447284971.7</v>
      </c>
      <c r="B6221" s="3">
        <v>41420</v>
      </c>
      <c r="C6221" t="s">
        <v>30</v>
      </c>
      <c r="D6221" t="s">
        <v>7</v>
      </c>
      <c r="E6221" t="s">
        <v>3</v>
      </c>
      <c r="F6221">
        <v>3</v>
      </c>
      <c r="G6221">
        <v>0</v>
      </c>
      <c r="H6221">
        <f t="shared" si="485"/>
        <v>3</v>
      </c>
      <c r="I6221" s="3">
        <f t="shared" si="486"/>
        <v>41423</v>
      </c>
      <c r="J6221" t="s">
        <v>54</v>
      </c>
      <c r="K6221">
        <v>1677884</v>
      </c>
      <c r="L6221" t="s">
        <v>22</v>
      </c>
      <c r="M6221" t="s">
        <v>35</v>
      </c>
      <c r="N6221">
        <v>335</v>
      </c>
      <c r="O6221">
        <v>4.4212471763981111E-2</v>
      </c>
      <c r="P6221" t="str">
        <f t="shared" si="487"/>
        <v>PORT04PORT09</v>
      </c>
      <c r="Q6221">
        <f>VLOOKUP(P6221,FreightRates!C$2:D$9,2,0)</f>
        <v>21.470399999999998</v>
      </c>
      <c r="R6221">
        <f>VLOOKUP(P6221,FreightRates!C$2:E$9,3,0)</f>
        <v>6.2E-2</v>
      </c>
      <c r="S6221">
        <f t="shared" si="488"/>
        <v>22.388693038537884</v>
      </c>
      <c r="T6221">
        <f t="shared" si="489"/>
        <v>14.811178040933672</v>
      </c>
    </row>
    <row r="6222" spans="1:20" x14ac:dyDescent="0.35">
      <c r="A6222">
        <v>1447321342.7</v>
      </c>
      <c r="B6222" s="3">
        <v>41420</v>
      </c>
      <c r="C6222" t="s">
        <v>30</v>
      </c>
      <c r="D6222" t="s">
        <v>7</v>
      </c>
      <c r="E6222" t="s">
        <v>3</v>
      </c>
      <c r="F6222">
        <v>3</v>
      </c>
      <c r="G6222">
        <v>0</v>
      </c>
      <c r="H6222">
        <f t="shared" si="485"/>
        <v>3</v>
      </c>
      <c r="I6222" s="3">
        <f t="shared" si="486"/>
        <v>41423</v>
      </c>
      <c r="J6222" t="s">
        <v>54</v>
      </c>
      <c r="K6222">
        <v>1677884</v>
      </c>
      <c r="L6222" t="s">
        <v>22</v>
      </c>
      <c r="M6222" t="s">
        <v>35</v>
      </c>
      <c r="N6222">
        <v>386</v>
      </c>
      <c r="O6222">
        <v>0.88424943527962219</v>
      </c>
      <c r="P6222" t="str">
        <f t="shared" si="487"/>
        <v>PORT04PORT09</v>
      </c>
      <c r="Q6222">
        <f>VLOOKUP(P6222,FreightRates!C$2:D$9,2,0)</f>
        <v>21.470399999999998</v>
      </c>
      <c r="R6222">
        <f>VLOOKUP(P6222,FreightRates!C$2:E$9,3,0)</f>
        <v>6.2E-2</v>
      </c>
      <c r="S6222">
        <f t="shared" si="488"/>
        <v>42.632257485111921</v>
      </c>
      <c r="T6222">
        <f t="shared" si="489"/>
        <v>341.32028201793418</v>
      </c>
    </row>
    <row r="6223" spans="1:20" x14ac:dyDescent="0.35">
      <c r="A6223">
        <v>1447359743.7</v>
      </c>
      <c r="B6223" s="3">
        <v>41420</v>
      </c>
      <c r="C6223" t="s">
        <v>30</v>
      </c>
      <c r="D6223" t="s">
        <v>7</v>
      </c>
      <c r="E6223" t="s">
        <v>3</v>
      </c>
      <c r="F6223">
        <v>3</v>
      </c>
      <c r="G6223">
        <v>0</v>
      </c>
      <c r="H6223">
        <f t="shared" si="485"/>
        <v>3</v>
      </c>
      <c r="I6223" s="3">
        <f t="shared" si="486"/>
        <v>41423</v>
      </c>
      <c r="J6223" t="s">
        <v>54</v>
      </c>
      <c r="K6223">
        <v>1677884</v>
      </c>
      <c r="L6223" t="s">
        <v>22</v>
      </c>
      <c r="M6223" t="s">
        <v>35</v>
      </c>
      <c r="N6223">
        <v>421</v>
      </c>
      <c r="O6223">
        <v>0.88424943527962219</v>
      </c>
      <c r="P6223" t="str">
        <f t="shared" si="487"/>
        <v>PORT04PORT09</v>
      </c>
      <c r="Q6223">
        <f>VLOOKUP(P6223,FreightRates!C$2:D$9,2,0)</f>
        <v>21.470399999999998</v>
      </c>
      <c r="R6223">
        <f>VLOOKUP(P6223,FreightRates!C$2:E$9,3,0)</f>
        <v>6.2E-2</v>
      </c>
      <c r="S6223">
        <f t="shared" si="488"/>
        <v>44.551078759668698</v>
      </c>
      <c r="T6223">
        <f t="shared" si="489"/>
        <v>372.26901225272093</v>
      </c>
    </row>
    <row r="6224" spans="1:20" x14ac:dyDescent="0.35">
      <c r="A6224">
        <v>1447182719.7</v>
      </c>
      <c r="B6224" s="3">
        <v>41420</v>
      </c>
      <c r="C6224" t="s">
        <v>30</v>
      </c>
      <c r="D6224" t="s">
        <v>7</v>
      </c>
      <c r="E6224" t="s">
        <v>3</v>
      </c>
      <c r="F6224">
        <v>3</v>
      </c>
      <c r="G6224">
        <v>0</v>
      </c>
      <c r="H6224">
        <f t="shared" si="485"/>
        <v>3</v>
      </c>
      <c r="I6224" s="3">
        <f t="shared" si="486"/>
        <v>41423</v>
      </c>
      <c r="J6224" t="s">
        <v>54</v>
      </c>
      <c r="K6224">
        <v>1677884</v>
      </c>
      <c r="L6224" t="s">
        <v>22</v>
      </c>
      <c r="M6224" t="s">
        <v>35</v>
      </c>
      <c r="N6224">
        <v>650</v>
      </c>
      <c r="O6224">
        <v>2.94</v>
      </c>
      <c r="P6224" t="str">
        <f t="shared" si="487"/>
        <v>PORT04PORT09</v>
      </c>
      <c r="Q6224">
        <f>VLOOKUP(P6224,FreightRates!C$2:D$9,2,0)</f>
        <v>21.470399999999998</v>
      </c>
      <c r="R6224">
        <f>VLOOKUP(P6224,FreightRates!C$2:E$9,3,0)</f>
        <v>6.2E-2</v>
      </c>
      <c r="S6224">
        <f t="shared" si="488"/>
        <v>139.95240000000001</v>
      </c>
      <c r="T6224">
        <f t="shared" si="489"/>
        <v>1911</v>
      </c>
    </row>
    <row r="6225" spans="1:20" x14ac:dyDescent="0.35">
      <c r="A6225">
        <v>1447159865.7</v>
      </c>
      <c r="B6225" s="3">
        <v>41420</v>
      </c>
      <c r="C6225" t="s">
        <v>30</v>
      </c>
      <c r="D6225" t="s">
        <v>7</v>
      </c>
      <c r="E6225" t="s">
        <v>3</v>
      </c>
      <c r="F6225">
        <v>3</v>
      </c>
      <c r="G6225">
        <v>0</v>
      </c>
      <c r="H6225">
        <f t="shared" si="485"/>
        <v>3</v>
      </c>
      <c r="I6225" s="3">
        <f t="shared" si="486"/>
        <v>41423</v>
      </c>
      <c r="J6225" t="s">
        <v>54</v>
      </c>
      <c r="K6225">
        <v>1677889</v>
      </c>
      <c r="L6225" t="s">
        <v>22</v>
      </c>
      <c r="M6225" t="s">
        <v>35</v>
      </c>
      <c r="N6225">
        <v>349</v>
      </c>
      <c r="O6225">
        <v>0.14457548915591303</v>
      </c>
      <c r="P6225" t="str">
        <f t="shared" si="487"/>
        <v>PORT04PORT09</v>
      </c>
      <c r="Q6225">
        <f>VLOOKUP(P6225,FreightRates!C$2:D$9,2,0)</f>
        <v>21.470399999999998</v>
      </c>
      <c r="R6225">
        <f>VLOOKUP(P6225,FreightRates!C$2:E$9,3,0)</f>
        <v>6.2E-2</v>
      </c>
      <c r="S6225">
        <f t="shared" si="488"/>
        <v>24.598724434355645</v>
      </c>
      <c r="T6225">
        <f t="shared" si="489"/>
        <v>50.45684571541365</v>
      </c>
    </row>
    <row r="6226" spans="1:20" x14ac:dyDescent="0.35">
      <c r="A6226">
        <v>1447204792.7</v>
      </c>
      <c r="B6226" s="3">
        <v>41420</v>
      </c>
      <c r="C6226" t="s">
        <v>30</v>
      </c>
      <c r="D6226" t="s">
        <v>7</v>
      </c>
      <c r="E6226" t="s">
        <v>3</v>
      </c>
      <c r="F6226">
        <v>3</v>
      </c>
      <c r="G6226">
        <v>0</v>
      </c>
      <c r="H6226">
        <f t="shared" si="485"/>
        <v>3</v>
      </c>
      <c r="I6226" s="3">
        <f t="shared" si="486"/>
        <v>41423</v>
      </c>
      <c r="J6226" t="s">
        <v>54</v>
      </c>
      <c r="K6226">
        <v>1677889</v>
      </c>
      <c r="L6226" t="s">
        <v>22</v>
      </c>
      <c r="M6226" t="s">
        <v>35</v>
      </c>
      <c r="N6226">
        <v>330</v>
      </c>
      <c r="O6226">
        <v>2.891509783118261E-2</v>
      </c>
      <c r="P6226" t="str">
        <f t="shared" si="487"/>
        <v>PORT04PORT09</v>
      </c>
      <c r="Q6226">
        <f>VLOOKUP(P6226,FreightRates!C$2:D$9,2,0)</f>
        <v>21.470399999999998</v>
      </c>
      <c r="R6226">
        <f>VLOOKUP(P6226,FreightRates!C$2:E$9,3,0)</f>
        <v>6.2E-2</v>
      </c>
      <c r="S6226">
        <f t="shared" si="488"/>
        <v>22.062002901625995</v>
      </c>
      <c r="T6226">
        <f t="shared" si="489"/>
        <v>9.5419822842902615</v>
      </c>
    </row>
    <row r="6227" spans="1:20" x14ac:dyDescent="0.35">
      <c r="A6227">
        <v>1447323793.7</v>
      </c>
      <c r="B6227" s="3">
        <v>41420</v>
      </c>
      <c r="C6227" t="s">
        <v>30</v>
      </c>
      <c r="D6227" t="s">
        <v>7</v>
      </c>
      <c r="E6227" t="s">
        <v>3</v>
      </c>
      <c r="F6227">
        <v>3</v>
      </c>
      <c r="G6227">
        <v>0</v>
      </c>
      <c r="H6227">
        <f t="shared" si="485"/>
        <v>3</v>
      </c>
      <c r="I6227" s="3">
        <f t="shared" si="486"/>
        <v>41423</v>
      </c>
      <c r="J6227" t="s">
        <v>54</v>
      </c>
      <c r="K6227">
        <v>1677889</v>
      </c>
      <c r="L6227" t="s">
        <v>22</v>
      </c>
      <c r="M6227" t="s">
        <v>35</v>
      </c>
      <c r="N6227">
        <v>302</v>
      </c>
      <c r="O6227">
        <v>0.28915097831182607</v>
      </c>
      <c r="P6227" t="str">
        <f t="shared" si="487"/>
        <v>PORT04PORT09</v>
      </c>
      <c r="Q6227">
        <f>VLOOKUP(P6227,FreightRates!C$2:D$9,2,0)</f>
        <v>21.470399999999998</v>
      </c>
      <c r="R6227">
        <f>VLOOKUP(P6227,FreightRates!C$2:E$9,3,0)</f>
        <v>6.2E-2</v>
      </c>
      <c r="S6227">
        <f t="shared" si="488"/>
        <v>26.884462917910628</v>
      </c>
      <c r="T6227">
        <f t="shared" si="489"/>
        <v>87.323595450171467</v>
      </c>
    </row>
    <row r="6228" spans="1:20" x14ac:dyDescent="0.35">
      <c r="A6228">
        <v>1447178883.7</v>
      </c>
      <c r="B6228" s="3">
        <v>41420</v>
      </c>
      <c r="C6228" t="s">
        <v>30</v>
      </c>
      <c r="D6228" t="s">
        <v>7</v>
      </c>
      <c r="E6228" t="s">
        <v>3</v>
      </c>
      <c r="F6228">
        <v>3</v>
      </c>
      <c r="G6228">
        <v>0</v>
      </c>
      <c r="H6228">
        <f t="shared" si="485"/>
        <v>3</v>
      </c>
      <c r="I6228" s="3">
        <f t="shared" si="486"/>
        <v>41423</v>
      </c>
      <c r="J6228" t="s">
        <v>54</v>
      </c>
      <c r="K6228">
        <v>1677889</v>
      </c>
      <c r="L6228" t="s">
        <v>22</v>
      </c>
      <c r="M6228" t="s">
        <v>35</v>
      </c>
      <c r="N6228">
        <v>579</v>
      </c>
      <c r="O6228">
        <v>1.7349058698709565</v>
      </c>
      <c r="P6228" t="str">
        <f t="shared" si="487"/>
        <v>PORT04PORT09</v>
      </c>
      <c r="Q6228">
        <f>VLOOKUP(P6228,FreightRates!C$2:D$9,2,0)</f>
        <v>21.470399999999998</v>
      </c>
      <c r="R6228">
        <f>VLOOKUP(P6228,FreightRates!C$2:E$9,3,0)</f>
        <v>6.2E-2</v>
      </c>
      <c r="S6228">
        <f t="shared" si="488"/>
        <v>83.7500509166276</v>
      </c>
      <c r="T6228">
        <f t="shared" si="489"/>
        <v>1004.5104986552839</v>
      </c>
    </row>
    <row r="6229" spans="1:20" x14ac:dyDescent="0.35">
      <c r="A6229">
        <v>1447159985.7</v>
      </c>
      <c r="B6229" s="3">
        <v>41420</v>
      </c>
      <c r="C6229" t="s">
        <v>30</v>
      </c>
      <c r="D6229" t="s">
        <v>7</v>
      </c>
      <c r="E6229" t="s">
        <v>3</v>
      </c>
      <c r="F6229">
        <v>3</v>
      </c>
      <c r="G6229">
        <v>0</v>
      </c>
      <c r="H6229">
        <f t="shared" si="485"/>
        <v>3</v>
      </c>
      <c r="I6229" s="3">
        <f t="shared" si="486"/>
        <v>41423</v>
      </c>
      <c r="J6229" t="s">
        <v>54</v>
      </c>
      <c r="K6229">
        <v>1677889</v>
      </c>
      <c r="L6229" t="s">
        <v>22</v>
      </c>
      <c r="M6229" t="s">
        <v>35</v>
      </c>
      <c r="N6229">
        <v>254</v>
      </c>
      <c r="O6229">
        <v>0.11566039132473044</v>
      </c>
      <c r="P6229" t="str">
        <f t="shared" si="487"/>
        <v>PORT04PORT09</v>
      </c>
      <c r="Q6229">
        <f>VLOOKUP(P6229,FreightRates!C$2:D$9,2,0)</f>
        <v>21.470399999999998</v>
      </c>
      <c r="R6229">
        <f>VLOOKUP(P6229,FreightRates!C$2:E$9,3,0)</f>
        <v>6.2E-2</v>
      </c>
      <c r="S6229">
        <f t="shared" si="488"/>
        <v>23.291819842581852</v>
      </c>
      <c r="T6229">
        <f t="shared" si="489"/>
        <v>29.37773939648153</v>
      </c>
    </row>
    <row r="6230" spans="1:20" x14ac:dyDescent="0.35">
      <c r="A6230">
        <v>1447204791.7</v>
      </c>
      <c r="B6230" s="3">
        <v>41420</v>
      </c>
      <c r="C6230" t="s">
        <v>30</v>
      </c>
      <c r="D6230" t="s">
        <v>7</v>
      </c>
      <c r="E6230" t="s">
        <v>3</v>
      </c>
      <c r="F6230">
        <v>3</v>
      </c>
      <c r="G6230">
        <v>0</v>
      </c>
      <c r="H6230">
        <f t="shared" si="485"/>
        <v>3</v>
      </c>
      <c r="I6230" s="3">
        <f t="shared" si="486"/>
        <v>41423</v>
      </c>
      <c r="J6230" t="s">
        <v>54</v>
      </c>
      <c r="K6230">
        <v>1677889</v>
      </c>
      <c r="L6230" t="s">
        <v>22</v>
      </c>
      <c r="M6230" t="s">
        <v>35</v>
      </c>
      <c r="N6230">
        <v>333</v>
      </c>
      <c r="O6230">
        <v>5.7830195662365219E-2</v>
      </c>
      <c r="P6230" t="str">
        <f t="shared" si="487"/>
        <v>PORT04PORT09</v>
      </c>
      <c r="Q6230">
        <f>VLOOKUP(P6230,FreightRates!C$2:D$9,2,0)</f>
        <v>21.470399999999998</v>
      </c>
      <c r="R6230">
        <f>VLOOKUP(P6230,FreightRates!C$2:E$9,3,0)</f>
        <v>6.2E-2</v>
      </c>
      <c r="S6230">
        <f t="shared" si="488"/>
        <v>22.664362219645191</v>
      </c>
      <c r="T6230">
        <f t="shared" si="489"/>
        <v>19.257455155567619</v>
      </c>
    </row>
    <row r="6231" spans="1:20" x14ac:dyDescent="0.35">
      <c r="A6231">
        <v>1447178882.7</v>
      </c>
      <c r="B6231" s="3">
        <v>41420</v>
      </c>
      <c r="C6231" t="s">
        <v>30</v>
      </c>
      <c r="D6231" t="s">
        <v>7</v>
      </c>
      <c r="E6231" t="s">
        <v>3</v>
      </c>
      <c r="F6231">
        <v>3</v>
      </c>
      <c r="G6231">
        <v>0</v>
      </c>
      <c r="H6231">
        <f t="shared" si="485"/>
        <v>3</v>
      </c>
      <c r="I6231" s="3">
        <f t="shared" si="486"/>
        <v>41423</v>
      </c>
      <c r="J6231" t="s">
        <v>54</v>
      </c>
      <c r="K6231">
        <v>1677889</v>
      </c>
      <c r="L6231" t="s">
        <v>22</v>
      </c>
      <c r="M6231" t="s">
        <v>35</v>
      </c>
      <c r="N6231">
        <v>266</v>
      </c>
      <c r="O6231">
        <v>0.11566039132473044</v>
      </c>
      <c r="P6231" t="str">
        <f t="shared" si="487"/>
        <v>PORT04PORT09</v>
      </c>
      <c r="Q6231">
        <f>VLOOKUP(P6231,FreightRates!C$2:D$9,2,0)</f>
        <v>21.470399999999998</v>
      </c>
      <c r="R6231">
        <f>VLOOKUP(P6231,FreightRates!C$2:E$9,3,0)</f>
        <v>6.2E-2</v>
      </c>
      <c r="S6231">
        <f t="shared" si="488"/>
        <v>23.377871173727453</v>
      </c>
      <c r="T6231">
        <f t="shared" si="489"/>
        <v>30.765664092378298</v>
      </c>
    </row>
    <row r="6232" spans="1:20" x14ac:dyDescent="0.35">
      <c r="A6232">
        <v>1447159984.7</v>
      </c>
      <c r="B6232" s="3">
        <v>41420</v>
      </c>
      <c r="C6232" t="s">
        <v>30</v>
      </c>
      <c r="D6232" t="s">
        <v>7</v>
      </c>
      <c r="E6232" t="s">
        <v>3</v>
      </c>
      <c r="F6232">
        <v>3</v>
      </c>
      <c r="G6232">
        <v>0</v>
      </c>
      <c r="H6232">
        <f t="shared" si="485"/>
        <v>3</v>
      </c>
      <c r="I6232" s="3">
        <f t="shared" si="486"/>
        <v>41423</v>
      </c>
      <c r="J6232" t="s">
        <v>54</v>
      </c>
      <c r="K6232">
        <v>1677889</v>
      </c>
      <c r="L6232" t="s">
        <v>22</v>
      </c>
      <c r="M6232" t="s">
        <v>35</v>
      </c>
      <c r="N6232">
        <v>302</v>
      </c>
      <c r="O6232">
        <v>0.28915097831182607</v>
      </c>
      <c r="P6232" t="str">
        <f t="shared" si="487"/>
        <v>PORT04PORT09</v>
      </c>
      <c r="Q6232">
        <f>VLOOKUP(P6232,FreightRates!C$2:D$9,2,0)</f>
        <v>21.470399999999998</v>
      </c>
      <c r="R6232">
        <f>VLOOKUP(P6232,FreightRates!C$2:E$9,3,0)</f>
        <v>6.2E-2</v>
      </c>
      <c r="S6232">
        <f t="shared" si="488"/>
        <v>26.884462917910628</v>
      </c>
      <c r="T6232">
        <f t="shared" si="489"/>
        <v>87.323595450171467</v>
      </c>
    </row>
    <row r="6233" spans="1:20" x14ac:dyDescent="0.35">
      <c r="A6233">
        <v>1447300734.7</v>
      </c>
      <c r="B6233" s="3">
        <v>41420</v>
      </c>
      <c r="C6233" t="s">
        <v>30</v>
      </c>
      <c r="D6233" t="s">
        <v>7</v>
      </c>
      <c r="E6233" t="s">
        <v>3</v>
      </c>
      <c r="F6233">
        <v>3</v>
      </c>
      <c r="G6233">
        <v>0</v>
      </c>
      <c r="H6233">
        <f t="shared" si="485"/>
        <v>3</v>
      </c>
      <c r="I6233" s="3">
        <f t="shared" si="486"/>
        <v>41423</v>
      </c>
      <c r="J6233" t="s">
        <v>54</v>
      </c>
      <c r="K6233">
        <v>1677889</v>
      </c>
      <c r="L6233" t="s">
        <v>22</v>
      </c>
      <c r="M6233" t="s">
        <v>35</v>
      </c>
      <c r="N6233">
        <v>766</v>
      </c>
      <c r="O6233">
        <v>2.8915097831182606</v>
      </c>
      <c r="P6233" t="str">
        <f t="shared" si="487"/>
        <v>PORT04PORT09</v>
      </c>
      <c r="Q6233">
        <f>VLOOKUP(P6233,FreightRates!C$2:D$9,2,0)</f>
        <v>21.470399999999998</v>
      </c>
      <c r="R6233">
        <f>VLOOKUP(P6233,FreightRates!C$2:E$9,3,0)</f>
        <v>6.2E-2</v>
      </c>
      <c r="S6233">
        <f t="shared" si="488"/>
        <v>158.79398261985244</v>
      </c>
      <c r="T6233">
        <f t="shared" si="489"/>
        <v>2214.8964938685876</v>
      </c>
    </row>
    <row r="6234" spans="1:20" x14ac:dyDescent="0.35">
      <c r="A6234">
        <v>1447159983.7</v>
      </c>
      <c r="B6234" s="3">
        <v>41420</v>
      </c>
      <c r="C6234" t="s">
        <v>30</v>
      </c>
      <c r="D6234" t="s">
        <v>7</v>
      </c>
      <c r="E6234" t="s">
        <v>3</v>
      </c>
      <c r="F6234">
        <v>3</v>
      </c>
      <c r="G6234">
        <v>0</v>
      </c>
      <c r="H6234">
        <f t="shared" si="485"/>
        <v>3</v>
      </c>
      <c r="I6234" s="3">
        <f t="shared" si="486"/>
        <v>41423</v>
      </c>
      <c r="J6234" t="s">
        <v>54</v>
      </c>
      <c r="K6234">
        <v>1677889</v>
      </c>
      <c r="L6234" t="s">
        <v>22</v>
      </c>
      <c r="M6234" t="s">
        <v>35</v>
      </c>
      <c r="N6234">
        <v>387</v>
      </c>
      <c r="O6234">
        <v>0.57830195662365214</v>
      </c>
      <c r="P6234" t="str">
        <f t="shared" si="487"/>
        <v>PORT04PORT09</v>
      </c>
      <c r="Q6234">
        <f>VLOOKUP(P6234,FreightRates!C$2:D$9,2,0)</f>
        <v>21.470399999999998</v>
      </c>
      <c r="R6234">
        <f>VLOOKUP(P6234,FreightRates!C$2:E$9,3,0)</f>
        <v>6.2E-2</v>
      </c>
      <c r="S6234">
        <f t="shared" si="488"/>
        <v>35.346177147227905</v>
      </c>
      <c r="T6234">
        <f t="shared" si="489"/>
        <v>223.80285721335338</v>
      </c>
    </row>
    <row r="6235" spans="1:20" x14ac:dyDescent="0.35">
      <c r="A6235">
        <v>1447178881.7</v>
      </c>
      <c r="B6235" s="3">
        <v>41420</v>
      </c>
      <c r="C6235" t="s">
        <v>30</v>
      </c>
      <c r="D6235" t="s">
        <v>7</v>
      </c>
      <c r="E6235" t="s">
        <v>3</v>
      </c>
      <c r="F6235">
        <v>3</v>
      </c>
      <c r="G6235">
        <v>0</v>
      </c>
      <c r="H6235">
        <f t="shared" si="485"/>
        <v>3</v>
      </c>
      <c r="I6235" s="3">
        <f t="shared" si="486"/>
        <v>41423</v>
      </c>
      <c r="J6235" t="s">
        <v>54</v>
      </c>
      <c r="K6235">
        <v>1677889</v>
      </c>
      <c r="L6235" t="s">
        <v>22</v>
      </c>
      <c r="M6235" t="s">
        <v>35</v>
      </c>
      <c r="N6235">
        <v>477</v>
      </c>
      <c r="O6235">
        <v>0.92528313059784351</v>
      </c>
      <c r="P6235" t="str">
        <f t="shared" si="487"/>
        <v>PORT04PORT09</v>
      </c>
      <c r="Q6235">
        <f>VLOOKUP(P6235,FreightRates!C$2:D$9,2,0)</f>
        <v>21.470399999999998</v>
      </c>
      <c r="R6235">
        <f>VLOOKUP(P6235,FreightRates!C$2:E$9,3,0)</f>
        <v>6.2E-2</v>
      </c>
      <c r="S6235">
        <f t="shared" si="488"/>
        <v>48.834723304300624</v>
      </c>
      <c r="T6235">
        <f t="shared" si="489"/>
        <v>441.36005329517133</v>
      </c>
    </row>
    <row r="6236" spans="1:20" x14ac:dyDescent="0.35">
      <c r="A6236">
        <v>1447375293.7</v>
      </c>
      <c r="B6236" s="3">
        <v>41420</v>
      </c>
      <c r="C6236" t="s">
        <v>30</v>
      </c>
      <c r="D6236" t="s">
        <v>7</v>
      </c>
      <c r="E6236" t="s">
        <v>3</v>
      </c>
      <c r="F6236">
        <v>3</v>
      </c>
      <c r="G6236">
        <v>0</v>
      </c>
      <c r="H6236">
        <f t="shared" si="485"/>
        <v>3</v>
      </c>
      <c r="I6236" s="3">
        <f t="shared" si="486"/>
        <v>41423</v>
      </c>
      <c r="J6236" t="s">
        <v>54</v>
      </c>
      <c r="K6236">
        <v>1677889</v>
      </c>
      <c r="L6236" t="s">
        <v>22</v>
      </c>
      <c r="M6236" t="s">
        <v>35</v>
      </c>
      <c r="N6236">
        <v>280</v>
      </c>
      <c r="O6236">
        <v>0.17349058698709566</v>
      </c>
      <c r="P6236" t="str">
        <f t="shared" si="487"/>
        <v>PORT04PORT09</v>
      </c>
      <c r="Q6236">
        <f>VLOOKUP(P6236,FreightRates!C$2:D$9,2,0)</f>
        <v>21.470399999999998</v>
      </c>
      <c r="R6236">
        <f>VLOOKUP(P6236,FreightRates!C$2:E$9,3,0)</f>
        <v>6.2E-2</v>
      </c>
      <c r="S6236">
        <f t="shared" si="488"/>
        <v>24.482196590095977</v>
      </c>
      <c r="T6236">
        <f t="shared" si="489"/>
        <v>48.577364356386781</v>
      </c>
    </row>
    <row r="6237" spans="1:20" x14ac:dyDescent="0.35">
      <c r="A6237">
        <v>1447204793.7</v>
      </c>
      <c r="B6237" s="3">
        <v>41420</v>
      </c>
      <c r="C6237" t="s">
        <v>30</v>
      </c>
      <c r="D6237" t="s">
        <v>7</v>
      </c>
      <c r="E6237" t="s">
        <v>3</v>
      </c>
      <c r="F6237">
        <v>3</v>
      </c>
      <c r="G6237">
        <v>0</v>
      </c>
      <c r="H6237">
        <f t="shared" si="485"/>
        <v>3</v>
      </c>
      <c r="I6237" s="3">
        <f t="shared" si="486"/>
        <v>41423</v>
      </c>
      <c r="J6237" t="s">
        <v>54</v>
      </c>
      <c r="K6237">
        <v>1677889</v>
      </c>
      <c r="L6237" t="s">
        <v>22</v>
      </c>
      <c r="M6237" t="s">
        <v>35</v>
      </c>
      <c r="N6237">
        <v>534</v>
      </c>
      <c r="O6237">
        <v>1.6481605763774085</v>
      </c>
      <c r="P6237" t="str">
        <f t="shared" si="487"/>
        <v>PORT04PORT09</v>
      </c>
      <c r="Q6237">
        <f>VLOOKUP(P6237,FreightRates!C$2:D$9,2,0)</f>
        <v>21.470399999999998</v>
      </c>
      <c r="R6237">
        <f>VLOOKUP(P6237,FreightRates!C$2:E$9,3,0)</f>
        <v>6.2E-2</v>
      </c>
      <c r="S6237">
        <f t="shared" si="488"/>
        <v>76.037700362703248</v>
      </c>
      <c r="T6237">
        <f t="shared" si="489"/>
        <v>880.11774778553615</v>
      </c>
    </row>
    <row r="6238" spans="1:20" x14ac:dyDescent="0.35">
      <c r="A6238">
        <v>1447265635.7</v>
      </c>
      <c r="B6238" s="3">
        <v>41420</v>
      </c>
      <c r="C6238" t="s">
        <v>30</v>
      </c>
      <c r="D6238" t="s">
        <v>7</v>
      </c>
      <c r="E6238" t="s">
        <v>3</v>
      </c>
      <c r="F6238">
        <v>3</v>
      </c>
      <c r="G6238">
        <v>0</v>
      </c>
      <c r="H6238">
        <f t="shared" si="485"/>
        <v>3</v>
      </c>
      <c r="I6238" s="3">
        <f t="shared" si="486"/>
        <v>41423</v>
      </c>
      <c r="J6238" t="s">
        <v>54</v>
      </c>
      <c r="K6238">
        <v>1677889</v>
      </c>
      <c r="L6238" t="s">
        <v>22</v>
      </c>
      <c r="M6238" t="s">
        <v>35</v>
      </c>
      <c r="N6238">
        <v>927</v>
      </c>
      <c r="O6238">
        <v>3.54</v>
      </c>
      <c r="P6238" t="str">
        <f t="shared" si="487"/>
        <v>PORT04PORT09</v>
      </c>
      <c r="Q6238">
        <f>VLOOKUP(P6238,FreightRates!C$2:D$9,2,0)</f>
        <v>21.470399999999998</v>
      </c>
      <c r="R6238">
        <f>VLOOKUP(P6238,FreightRates!C$2:E$9,3,0)</f>
        <v>6.2E-2</v>
      </c>
      <c r="S6238">
        <f t="shared" si="488"/>
        <v>224.92836</v>
      </c>
      <c r="T6238">
        <f t="shared" si="489"/>
        <v>3281.58</v>
      </c>
    </row>
    <row r="6239" spans="1:20" x14ac:dyDescent="0.35">
      <c r="A6239">
        <v>1447300733.7</v>
      </c>
      <c r="B6239" s="3">
        <v>41420</v>
      </c>
      <c r="C6239" t="s">
        <v>30</v>
      </c>
      <c r="D6239" t="s">
        <v>7</v>
      </c>
      <c r="E6239" t="s">
        <v>3</v>
      </c>
      <c r="F6239">
        <v>3</v>
      </c>
      <c r="G6239">
        <v>0</v>
      </c>
      <c r="H6239">
        <f t="shared" si="485"/>
        <v>3</v>
      </c>
      <c r="I6239" s="3">
        <f t="shared" si="486"/>
        <v>41423</v>
      </c>
      <c r="J6239" t="s">
        <v>54</v>
      </c>
      <c r="K6239">
        <v>1677889</v>
      </c>
      <c r="L6239" t="s">
        <v>22</v>
      </c>
      <c r="M6239" t="s">
        <v>35</v>
      </c>
      <c r="N6239">
        <v>1168</v>
      </c>
      <c r="O6239">
        <v>4.4000000000000004</v>
      </c>
      <c r="P6239" t="str">
        <f t="shared" si="487"/>
        <v>PORT04PORT09</v>
      </c>
      <c r="Q6239">
        <f>VLOOKUP(P6239,FreightRates!C$2:D$9,2,0)</f>
        <v>21.470399999999998</v>
      </c>
      <c r="R6239">
        <f>VLOOKUP(P6239,FreightRates!C$2:E$9,3,0)</f>
        <v>6.2E-2</v>
      </c>
      <c r="S6239">
        <f t="shared" si="488"/>
        <v>340.10080000000005</v>
      </c>
      <c r="T6239">
        <f t="shared" si="489"/>
        <v>5139.2000000000007</v>
      </c>
    </row>
    <row r="6240" spans="1:20" x14ac:dyDescent="0.35">
      <c r="A6240">
        <v>1447275606.7</v>
      </c>
      <c r="B6240" s="3">
        <v>41420</v>
      </c>
      <c r="C6240" t="s">
        <v>30</v>
      </c>
      <c r="D6240" t="s">
        <v>7</v>
      </c>
      <c r="E6240" t="s">
        <v>3</v>
      </c>
      <c r="F6240">
        <v>3</v>
      </c>
      <c r="G6240">
        <v>0</v>
      </c>
      <c r="H6240">
        <f t="shared" si="485"/>
        <v>3</v>
      </c>
      <c r="I6240" s="3">
        <f t="shared" si="486"/>
        <v>41423</v>
      </c>
      <c r="J6240" t="s">
        <v>54</v>
      </c>
      <c r="K6240">
        <v>1677884</v>
      </c>
      <c r="L6240" t="s">
        <v>22</v>
      </c>
      <c r="M6240" t="s">
        <v>35</v>
      </c>
      <c r="N6240">
        <v>1093</v>
      </c>
      <c r="O6240">
        <v>3.9800000000000004</v>
      </c>
      <c r="P6240" t="str">
        <f t="shared" si="487"/>
        <v>PORT04PORT09</v>
      </c>
      <c r="Q6240">
        <f>VLOOKUP(P6240,FreightRates!C$2:D$9,2,0)</f>
        <v>21.470399999999998</v>
      </c>
      <c r="R6240">
        <f>VLOOKUP(P6240,FreightRates!C$2:E$9,3,0)</f>
        <v>6.2E-2</v>
      </c>
      <c r="S6240">
        <f t="shared" si="488"/>
        <v>291.17908</v>
      </c>
      <c r="T6240">
        <f t="shared" si="489"/>
        <v>4350.1400000000003</v>
      </c>
    </row>
    <row r="6241" spans="1:20" x14ac:dyDescent="0.35">
      <c r="A6241">
        <v>1447265636.7</v>
      </c>
      <c r="B6241" s="3">
        <v>41420</v>
      </c>
      <c r="C6241" t="s">
        <v>30</v>
      </c>
      <c r="D6241" t="s">
        <v>7</v>
      </c>
      <c r="E6241" t="s">
        <v>3</v>
      </c>
      <c r="F6241">
        <v>3</v>
      </c>
      <c r="G6241">
        <v>0</v>
      </c>
      <c r="H6241">
        <f t="shared" si="485"/>
        <v>3</v>
      </c>
      <c r="I6241" s="3">
        <f t="shared" si="486"/>
        <v>41423</v>
      </c>
      <c r="J6241" t="s">
        <v>54</v>
      </c>
      <c r="K6241">
        <v>1677889</v>
      </c>
      <c r="L6241" t="s">
        <v>22</v>
      </c>
      <c r="M6241" t="s">
        <v>35</v>
      </c>
      <c r="N6241">
        <v>1311</v>
      </c>
      <c r="O6241">
        <v>4.0599999999999996</v>
      </c>
      <c r="P6241" t="str">
        <f t="shared" si="487"/>
        <v>PORT04PORT09</v>
      </c>
      <c r="Q6241">
        <f>VLOOKUP(P6241,FreightRates!C$2:D$9,2,0)</f>
        <v>21.470399999999998</v>
      </c>
      <c r="R6241">
        <f>VLOOKUP(P6241,FreightRates!C$2:E$9,3,0)</f>
        <v>6.2E-2</v>
      </c>
      <c r="S6241">
        <f t="shared" si="488"/>
        <v>351.47532000000001</v>
      </c>
      <c r="T6241">
        <f t="shared" si="489"/>
        <v>5322.66</v>
      </c>
    </row>
    <row r="6242" spans="1:20" x14ac:dyDescent="0.35">
      <c r="A6242">
        <v>1447156640.7</v>
      </c>
      <c r="B6242" s="3">
        <v>41420</v>
      </c>
      <c r="C6242" t="s">
        <v>30</v>
      </c>
      <c r="D6242" t="s">
        <v>7</v>
      </c>
      <c r="E6242" t="s">
        <v>3</v>
      </c>
      <c r="F6242">
        <v>3</v>
      </c>
      <c r="G6242">
        <v>0</v>
      </c>
      <c r="H6242">
        <f t="shared" si="485"/>
        <v>3</v>
      </c>
      <c r="I6242" s="3">
        <f t="shared" si="486"/>
        <v>41423</v>
      </c>
      <c r="J6242" t="s">
        <v>54</v>
      </c>
      <c r="K6242">
        <v>1677878</v>
      </c>
      <c r="L6242" t="s">
        <v>22</v>
      </c>
      <c r="M6242" t="s">
        <v>35</v>
      </c>
      <c r="N6242">
        <v>367</v>
      </c>
      <c r="O6242">
        <v>0.37181293139878768</v>
      </c>
      <c r="P6242" t="str">
        <f t="shared" si="487"/>
        <v>PORT04PORT09</v>
      </c>
      <c r="Q6242">
        <f>VLOOKUP(P6242,FreightRates!C$2:D$9,2,0)</f>
        <v>21.470399999999998</v>
      </c>
      <c r="R6242">
        <f>VLOOKUP(P6242,FreightRates!C$2:E$9,3,0)</f>
        <v>6.2E-2</v>
      </c>
      <c r="S6242">
        <f t="shared" si="488"/>
        <v>29.930631441048014</v>
      </c>
      <c r="T6242">
        <f t="shared" si="489"/>
        <v>136.45534582335509</v>
      </c>
    </row>
    <row r="6243" spans="1:20" x14ac:dyDescent="0.35">
      <c r="A6243">
        <v>1447156691.7</v>
      </c>
      <c r="B6243" s="3">
        <v>41420</v>
      </c>
      <c r="C6243" t="s">
        <v>30</v>
      </c>
      <c r="D6243" t="s">
        <v>7</v>
      </c>
      <c r="E6243" t="s">
        <v>3</v>
      </c>
      <c r="F6243">
        <v>3</v>
      </c>
      <c r="G6243">
        <v>0</v>
      </c>
      <c r="H6243">
        <f t="shared" si="485"/>
        <v>3</v>
      </c>
      <c r="I6243" s="3">
        <f t="shared" si="486"/>
        <v>41423</v>
      </c>
      <c r="J6243" t="s">
        <v>54</v>
      </c>
      <c r="K6243">
        <v>1677878</v>
      </c>
      <c r="L6243" t="s">
        <v>22</v>
      </c>
      <c r="M6243" t="s">
        <v>35</v>
      </c>
      <c r="N6243">
        <v>436</v>
      </c>
      <c r="O6243">
        <v>0.70644456965769653</v>
      </c>
      <c r="P6243" t="str">
        <f t="shared" si="487"/>
        <v>PORT04PORT09</v>
      </c>
      <c r="Q6243">
        <f>VLOOKUP(P6243,FreightRates!C$2:D$9,2,0)</f>
        <v>21.470399999999998</v>
      </c>
      <c r="R6243">
        <f>VLOOKUP(P6243,FreightRates!C$2:E$9,3,0)</f>
        <v>6.2E-2</v>
      </c>
      <c r="S6243">
        <f t="shared" si="488"/>
        <v>40.567009606986851</v>
      </c>
      <c r="T6243">
        <f t="shared" si="489"/>
        <v>308.0098323707557</v>
      </c>
    </row>
    <row r="6244" spans="1:20" x14ac:dyDescent="0.35">
      <c r="A6244">
        <v>1447265629.7</v>
      </c>
      <c r="B6244" s="3">
        <v>41420</v>
      </c>
      <c r="C6244" t="s">
        <v>30</v>
      </c>
      <c r="D6244" t="s">
        <v>7</v>
      </c>
      <c r="E6244" t="s">
        <v>3</v>
      </c>
      <c r="F6244">
        <v>3</v>
      </c>
      <c r="G6244">
        <v>0</v>
      </c>
      <c r="H6244">
        <f t="shared" si="485"/>
        <v>3</v>
      </c>
      <c r="I6244" s="3">
        <f t="shared" si="486"/>
        <v>41423</v>
      </c>
      <c r="J6244" t="s">
        <v>54</v>
      </c>
      <c r="K6244">
        <v>1677878</v>
      </c>
      <c r="L6244" t="s">
        <v>22</v>
      </c>
      <c r="M6244" t="s">
        <v>35</v>
      </c>
      <c r="N6244">
        <v>295</v>
      </c>
      <c r="O6244">
        <v>6.6926327651781775E-2</v>
      </c>
      <c r="P6244" t="str">
        <f t="shared" si="487"/>
        <v>PORT04PORT09</v>
      </c>
      <c r="Q6244">
        <f>VLOOKUP(P6244,FreightRates!C$2:D$9,2,0)</f>
        <v>21.470399999999998</v>
      </c>
      <c r="R6244">
        <f>VLOOKUP(P6244,FreightRates!C$2:E$9,3,0)</f>
        <v>6.2E-2</v>
      </c>
      <c r="S6244">
        <f t="shared" si="488"/>
        <v>22.694482532751085</v>
      </c>
      <c r="T6244">
        <f t="shared" si="489"/>
        <v>19.743266657275623</v>
      </c>
    </row>
    <row r="6245" spans="1:20" x14ac:dyDescent="0.35">
      <c r="A6245">
        <v>1447337841.7</v>
      </c>
      <c r="B6245" s="3">
        <v>41420</v>
      </c>
      <c r="C6245" t="s">
        <v>30</v>
      </c>
      <c r="D6245" t="s">
        <v>7</v>
      </c>
      <c r="E6245" t="s">
        <v>3</v>
      </c>
      <c r="F6245">
        <v>3</v>
      </c>
      <c r="G6245">
        <v>0</v>
      </c>
      <c r="H6245">
        <f t="shared" si="485"/>
        <v>3</v>
      </c>
      <c r="I6245" s="3">
        <f t="shared" si="486"/>
        <v>41423</v>
      </c>
      <c r="J6245" t="s">
        <v>54</v>
      </c>
      <c r="K6245">
        <v>1677878</v>
      </c>
      <c r="L6245" t="s">
        <v>22</v>
      </c>
      <c r="M6245" t="s">
        <v>35</v>
      </c>
      <c r="N6245">
        <v>1264</v>
      </c>
      <c r="O6245">
        <v>3.7181293139878768</v>
      </c>
      <c r="P6245" t="str">
        <f t="shared" si="487"/>
        <v>PORT04PORT09</v>
      </c>
      <c r="Q6245">
        <f>VLOOKUP(P6245,FreightRates!C$2:D$9,2,0)</f>
        <v>21.470399999999998</v>
      </c>
      <c r="R6245">
        <f>VLOOKUP(P6245,FreightRates!C$2:E$9,3,0)</f>
        <v>6.2E-2</v>
      </c>
      <c r="S6245">
        <f t="shared" si="488"/>
        <v>312.85275807860188</v>
      </c>
      <c r="T6245">
        <f t="shared" si="489"/>
        <v>4699.7154528806759</v>
      </c>
    </row>
    <row r="6246" spans="1:20" x14ac:dyDescent="0.35">
      <c r="A6246">
        <v>1447156689.7</v>
      </c>
      <c r="B6246" s="3">
        <v>41420</v>
      </c>
      <c r="C6246" t="s">
        <v>30</v>
      </c>
      <c r="D6246" t="s">
        <v>7</v>
      </c>
      <c r="E6246" t="s">
        <v>3</v>
      </c>
      <c r="F6246">
        <v>3</v>
      </c>
      <c r="G6246">
        <v>0</v>
      </c>
      <c r="H6246">
        <f t="shared" si="485"/>
        <v>3</v>
      </c>
      <c r="I6246" s="3">
        <f t="shared" si="486"/>
        <v>41423</v>
      </c>
      <c r="J6246" t="s">
        <v>54</v>
      </c>
      <c r="K6246">
        <v>1677878</v>
      </c>
      <c r="L6246" t="s">
        <v>22</v>
      </c>
      <c r="M6246" t="s">
        <v>35</v>
      </c>
      <c r="N6246">
        <v>311</v>
      </c>
      <c r="O6246">
        <v>3.7181293139878765E-2</v>
      </c>
      <c r="P6246" t="str">
        <f t="shared" si="487"/>
        <v>PORT04PORT09</v>
      </c>
      <c r="Q6246">
        <f>VLOOKUP(P6246,FreightRates!C$2:D$9,2,0)</f>
        <v>21.470399999999998</v>
      </c>
      <c r="R6246">
        <f>VLOOKUP(P6246,FreightRates!C$2:E$9,3,0)</f>
        <v>6.2E-2</v>
      </c>
      <c r="S6246">
        <f t="shared" si="488"/>
        <v>22.18732969432314</v>
      </c>
      <c r="T6246">
        <f t="shared" si="489"/>
        <v>11.563382166502295</v>
      </c>
    </row>
    <row r="6247" spans="1:20" x14ac:dyDescent="0.35">
      <c r="A6247">
        <v>1447355234.7</v>
      </c>
      <c r="B6247" s="3">
        <v>41420</v>
      </c>
      <c r="C6247" t="s">
        <v>30</v>
      </c>
      <c r="D6247" t="s">
        <v>7</v>
      </c>
      <c r="E6247" t="s">
        <v>3</v>
      </c>
      <c r="F6247">
        <v>3</v>
      </c>
      <c r="G6247">
        <v>0</v>
      </c>
      <c r="H6247">
        <f t="shared" si="485"/>
        <v>3</v>
      </c>
      <c r="I6247" s="3">
        <f t="shared" si="486"/>
        <v>41423</v>
      </c>
      <c r="J6247" t="s">
        <v>54</v>
      </c>
      <c r="K6247">
        <v>1677878</v>
      </c>
      <c r="L6247" t="s">
        <v>22</v>
      </c>
      <c r="M6247" t="s">
        <v>35</v>
      </c>
      <c r="N6247">
        <v>997</v>
      </c>
      <c r="O6247">
        <v>2.6026905197915138</v>
      </c>
      <c r="P6247" t="str">
        <f t="shared" si="487"/>
        <v>PORT04PORT09</v>
      </c>
      <c r="Q6247">
        <f>VLOOKUP(P6247,FreightRates!C$2:D$9,2,0)</f>
        <v>21.470399999999998</v>
      </c>
      <c r="R6247">
        <f>VLOOKUP(P6247,FreightRates!C$2:E$9,3,0)</f>
        <v>6.2E-2</v>
      </c>
      <c r="S6247">
        <f t="shared" si="488"/>
        <v>182.35311179039263</v>
      </c>
      <c r="T6247">
        <f t="shared" si="489"/>
        <v>2594.8824482321393</v>
      </c>
    </row>
    <row r="6248" spans="1:20" x14ac:dyDescent="0.35">
      <c r="A6248">
        <v>1447321836.7</v>
      </c>
      <c r="B6248" s="3">
        <v>41420</v>
      </c>
      <c r="C6248" t="s">
        <v>30</v>
      </c>
      <c r="D6248" t="s">
        <v>7</v>
      </c>
      <c r="E6248" t="s">
        <v>3</v>
      </c>
      <c r="F6248">
        <v>3</v>
      </c>
      <c r="G6248">
        <v>0</v>
      </c>
      <c r="H6248">
        <f t="shared" si="485"/>
        <v>3</v>
      </c>
      <c r="I6248" s="3">
        <f t="shared" si="486"/>
        <v>41423</v>
      </c>
      <c r="J6248" t="s">
        <v>54</v>
      </c>
      <c r="K6248">
        <v>1677878</v>
      </c>
      <c r="L6248" t="s">
        <v>22</v>
      </c>
      <c r="M6248" t="s">
        <v>35</v>
      </c>
      <c r="N6248">
        <v>1280</v>
      </c>
      <c r="O6248">
        <v>3.7181293139878768</v>
      </c>
      <c r="P6248" t="str">
        <f t="shared" si="487"/>
        <v>PORT04PORT09</v>
      </c>
      <c r="Q6248">
        <f>VLOOKUP(P6248,FreightRates!C$2:D$9,2,0)</f>
        <v>21.470399999999998</v>
      </c>
      <c r="R6248">
        <f>VLOOKUP(P6248,FreightRates!C$2:E$9,3,0)</f>
        <v>6.2E-2</v>
      </c>
      <c r="S6248">
        <f t="shared" si="488"/>
        <v>316.54114235807788</v>
      </c>
      <c r="T6248">
        <f t="shared" si="489"/>
        <v>4759.2055219044823</v>
      </c>
    </row>
    <row r="6249" spans="1:20" x14ac:dyDescent="0.35">
      <c r="A6249">
        <v>1447321830.7</v>
      </c>
      <c r="B6249" s="3">
        <v>41420</v>
      </c>
      <c r="C6249" t="s">
        <v>30</v>
      </c>
      <c r="D6249" t="s">
        <v>7</v>
      </c>
      <c r="E6249" t="s">
        <v>3</v>
      </c>
      <c r="F6249">
        <v>3</v>
      </c>
      <c r="G6249">
        <v>0</v>
      </c>
      <c r="H6249">
        <f t="shared" si="485"/>
        <v>3</v>
      </c>
      <c r="I6249" s="3">
        <f t="shared" si="486"/>
        <v>41423</v>
      </c>
      <c r="J6249" t="s">
        <v>54</v>
      </c>
      <c r="K6249">
        <v>1677878</v>
      </c>
      <c r="L6249" t="s">
        <v>22</v>
      </c>
      <c r="M6249" t="s">
        <v>35</v>
      </c>
      <c r="N6249">
        <v>459</v>
      </c>
      <c r="O6249">
        <v>0.74362586279757537</v>
      </c>
      <c r="P6249" t="str">
        <f t="shared" si="487"/>
        <v>PORT04PORT09</v>
      </c>
      <c r="Q6249">
        <f>VLOOKUP(P6249,FreightRates!C$2:D$9,2,0)</f>
        <v>21.470399999999998</v>
      </c>
      <c r="R6249">
        <f>VLOOKUP(P6249,FreightRates!C$2:E$9,3,0)</f>
        <v>6.2E-2</v>
      </c>
      <c r="S6249">
        <f t="shared" si="488"/>
        <v>42.632504803493397</v>
      </c>
      <c r="T6249">
        <f t="shared" si="489"/>
        <v>341.32427102408707</v>
      </c>
    </row>
    <row r="6250" spans="1:20" x14ac:dyDescent="0.35">
      <c r="A6250">
        <v>1447325737.7</v>
      </c>
      <c r="B6250" s="3">
        <v>41420</v>
      </c>
      <c r="C6250" t="s">
        <v>30</v>
      </c>
      <c r="D6250" t="s">
        <v>7</v>
      </c>
      <c r="E6250" t="s">
        <v>3</v>
      </c>
      <c r="F6250">
        <v>3</v>
      </c>
      <c r="G6250">
        <v>0</v>
      </c>
      <c r="H6250">
        <f t="shared" si="485"/>
        <v>3</v>
      </c>
      <c r="I6250" s="3">
        <f t="shared" si="486"/>
        <v>41423</v>
      </c>
      <c r="J6250" t="s">
        <v>54</v>
      </c>
      <c r="K6250">
        <v>1677889</v>
      </c>
      <c r="L6250" t="s">
        <v>22</v>
      </c>
      <c r="M6250" t="s">
        <v>35</v>
      </c>
      <c r="N6250">
        <v>1658</v>
      </c>
      <c r="O6250">
        <v>4.96</v>
      </c>
      <c r="P6250" t="str">
        <f t="shared" si="487"/>
        <v>PORT04PORT09</v>
      </c>
      <c r="Q6250">
        <f>VLOOKUP(P6250,FreightRates!C$2:D$9,2,0)</f>
        <v>21.470399999999998</v>
      </c>
      <c r="R6250">
        <f>VLOOKUP(P6250,FreightRates!C$2:E$9,3,0)</f>
        <v>6.2E-2</v>
      </c>
      <c r="S6250">
        <f t="shared" si="488"/>
        <v>531.33856000000003</v>
      </c>
      <c r="T6250">
        <f t="shared" si="489"/>
        <v>8223.68</v>
      </c>
    </row>
    <row r="6251" spans="1:20" x14ac:dyDescent="0.35">
      <c r="A6251">
        <v>1447178884.7</v>
      </c>
      <c r="B6251" s="3">
        <v>41420</v>
      </c>
      <c r="C6251" t="s">
        <v>30</v>
      </c>
      <c r="D6251" t="s">
        <v>7</v>
      </c>
      <c r="E6251" t="s">
        <v>3</v>
      </c>
      <c r="F6251">
        <v>3</v>
      </c>
      <c r="G6251">
        <v>0</v>
      </c>
      <c r="H6251">
        <f t="shared" si="485"/>
        <v>3</v>
      </c>
      <c r="I6251" s="3">
        <f t="shared" si="486"/>
        <v>41423</v>
      </c>
      <c r="J6251" t="s">
        <v>54</v>
      </c>
      <c r="K6251">
        <v>1677889</v>
      </c>
      <c r="L6251" t="s">
        <v>22</v>
      </c>
      <c r="M6251" t="s">
        <v>35</v>
      </c>
      <c r="N6251">
        <v>1795</v>
      </c>
      <c r="O6251">
        <v>5.04</v>
      </c>
      <c r="P6251" t="str">
        <f t="shared" si="487"/>
        <v>PORT04PORT09</v>
      </c>
      <c r="Q6251">
        <f>VLOOKUP(P6251,FreightRates!C$2:D$9,2,0)</f>
        <v>21.470399999999998</v>
      </c>
      <c r="R6251">
        <f>VLOOKUP(P6251,FreightRates!C$2:E$9,3,0)</f>
        <v>6.2E-2</v>
      </c>
      <c r="S6251">
        <f t="shared" si="488"/>
        <v>582.37199999999996</v>
      </c>
      <c r="T6251">
        <f t="shared" si="489"/>
        <v>9046.7999999999993</v>
      </c>
    </row>
    <row r="6252" spans="1:20" x14ac:dyDescent="0.35">
      <c r="A6252">
        <v>1447206311.7</v>
      </c>
      <c r="B6252" s="3">
        <v>41420</v>
      </c>
      <c r="C6252" t="s">
        <v>30</v>
      </c>
      <c r="D6252" t="s">
        <v>7</v>
      </c>
      <c r="E6252" t="s">
        <v>3</v>
      </c>
      <c r="F6252">
        <v>3</v>
      </c>
      <c r="G6252">
        <v>0</v>
      </c>
      <c r="H6252">
        <f t="shared" si="485"/>
        <v>3</v>
      </c>
      <c r="I6252" s="3">
        <f t="shared" si="486"/>
        <v>41423</v>
      </c>
      <c r="J6252" t="s">
        <v>54</v>
      </c>
      <c r="K6252">
        <v>1615677</v>
      </c>
      <c r="L6252" t="s">
        <v>22</v>
      </c>
      <c r="M6252" t="s">
        <v>35</v>
      </c>
      <c r="N6252">
        <v>349</v>
      </c>
      <c r="O6252">
        <v>0.79075518356477081</v>
      </c>
      <c r="P6252" t="str">
        <f t="shared" si="487"/>
        <v>PORT04PORT09</v>
      </c>
      <c r="Q6252">
        <f>VLOOKUP(P6252,FreightRates!C$2:D$9,2,0)</f>
        <v>21.470399999999998</v>
      </c>
      <c r="R6252">
        <f>VLOOKUP(P6252,FreightRates!C$2:E$9,3,0)</f>
        <v>6.2E-2</v>
      </c>
      <c r="S6252">
        <f t="shared" si="488"/>
        <v>38.580760661974509</v>
      </c>
      <c r="T6252">
        <f t="shared" si="489"/>
        <v>275.97355906410502</v>
      </c>
    </row>
    <row r="6253" spans="1:20" x14ac:dyDescent="0.35">
      <c r="A6253">
        <v>1447323808.7</v>
      </c>
      <c r="B6253" s="3">
        <v>41420</v>
      </c>
      <c r="C6253" t="s">
        <v>30</v>
      </c>
      <c r="D6253" t="s">
        <v>7</v>
      </c>
      <c r="E6253" t="s">
        <v>3</v>
      </c>
      <c r="F6253">
        <v>3</v>
      </c>
      <c r="G6253">
        <v>0</v>
      </c>
      <c r="H6253">
        <f t="shared" si="485"/>
        <v>3</v>
      </c>
      <c r="I6253" s="3">
        <f t="shared" si="486"/>
        <v>41423</v>
      </c>
      <c r="J6253" t="s">
        <v>54</v>
      </c>
      <c r="K6253">
        <v>1615677</v>
      </c>
      <c r="L6253" t="s">
        <v>22</v>
      </c>
      <c r="M6253" t="s">
        <v>35</v>
      </c>
      <c r="N6253">
        <v>448</v>
      </c>
      <c r="O6253">
        <v>1.1861327753471562</v>
      </c>
      <c r="P6253" t="str">
        <f t="shared" si="487"/>
        <v>PORT04PORT09</v>
      </c>
      <c r="Q6253">
        <f>VLOOKUP(P6253,FreightRates!C$2:D$9,2,0)</f>
        <v>21.470399999999998</v>
      </c>
      <c r="R6253">
        <f>VLOOKUP(P6253,FreightRates!C$2:E$9,3,0)</f>
        <v>6.2E-2</v>
      </c>
      <c r="S6253">
        <f t="shared" si="488"/>
        <v>54.416423968042608</v>
      </c>
      <c r="T6253">
        <f t="shared" si="489"/>
        <v>531.387483355526</v>
      </c>
    </row>
    <row r="6254" spans="1:20" x14ac:dyDescent="0.35">
      <c r="A6254">
        <v>1447327974.7</v>
      </c>
      <c r="B6254" s="3">
        <v>41420</v>
      </c>
      <c r="C6254" t="s">
        <v>30</v>
      </c>
      <c r="D6254" t="s">
        <v>7</v>
      </c>
      <c r="E6254" t="s">
        <v>3</v>
      </c>
      <c r="F6254">
        <v>3</v>
      </c>
      <c r="G6254">
        <v>0</v>
      </c>
      <c r="H6254">
        <f t="shared" si="485"/>
        <v>3</v>
      </c>
      <c r="I6254" s="3">
        <f t="shared" si="486"/>
        <v>41423</v>
      </c>
      <c r="J6254" t="s">
        <v>54</v>
      </c>
      <c r="K6254">
        <v>1615677</v>
      </c>
      <c r="L6254" t="s">
        <v>22</v>
      </c>
      <c r="M6254" t="s">
        <v>35</v>
      </c>
      <c r="N6254">
        <v>381</v>
      </c>
      <c r="O6254">
        <v>0.79075518356477081</v>
      </c>
      <c r="P6254" t="str">
        <f t="shared" si="487"/>
        <v>PORT04PORT09</v>
      </c>
      <c r="Q6254">
        <f>VLOOKUP(P6254,FreightRates!C$2:D$9,2,0)</f>
        <v>21.470399999999998</v>
      </c>
      <c r="R6254">
        <f>VLOOKUP(P6254,FreightRates!C$2:E$9,3,0)</f>
        <v>6.2E-2</v>
      </c>
      <c r="S6254">
        <f t="shared" si="488"/>
        <v>40.149618946167017</v>
      </c>
      <c r="T6254">
        <f t="shared" si="489"/>
        <v>301.2777249381777</v>
      </c>
    </row>
    <row r="6255" spans="1:20" x14ac:dyDescent="0.35">
      <c r="A6255">
        <v>1447258861.7</v>
      </c>
      <c r="B6255" s="3">
        <v>41420</v>
      </c>
      <c r="C6255" t="s">
        <v>30</v>
      </c>
      <c r="D6255" t="s">
        <v>7</v>
      </c>
      <c r="E6255" t="s">
        <v>3</v>
      </c>
      <c r="F6255">
        <v>3</v>
      </c>
      <c r="G6255">
        <v>0</v>
      </c>
      <c r="H6255">
        <f t="shared" si="485"/>
        <v>3</v>
      </c>
      <c r="I6255" s="3">
        <f t="shared" si="486"/>
        <v>41423</v>
      </c>
      <c r="J6255" t="s">
        <v>54</v>
      </c>
      <c r="K6255">
        <v>1615677</v>
      </c>
      <c r="L6255" t="s">
        <v>22</v>
      </c>
      <c r="M6255" t="s">
        <v>35</v>
      </c>
      <c r="N6255">
        <v>649</v>
      </c>
      <c r="O6255">
        <v>2.8467186608331749</v>
      </c>
      <c r="P6255" t="str">
        <f t="shared" si="487"/>
        <v>PORT04PORT09</v>
      </c>
      <c r="Q6255">
        <f>VLOOKUP(P6255,FreightRates!C$2:D$9,2,0)</f>
        <v>21.470399999999998</v>
      </c>
      <c r="R6255">
        <f>VLOOKUP(P6255,FreightRates!C$2:E$9,3,0)</f>
        <v>6.2E-2</v>
      </c>
      <c r="S6255">
        <f t="shared" si="488"/>
        <v>136.0166654746053</v>
      </c>
      <c r="T6255">
        <f t="shared" si="489"/>
        <v>1847.5204108807304</v>
      </c>
    </row>
    <row r="6256" spans="1:20" x14ac:dyDescent="0.35">
      <c r="A6256">
        <v>1447221909.7</v>
      </c>
      <c r="B6256" s="3">
        <v>41420</v>
      </c>
      <c r="C6256" t="s">
        <v>30</v>
      </c>
      <c r="D6256" t="s">
        <v>7</v>
      </c>
      <c r="E6256" t="s">
        <v>3</v>
      </c>
      <c r="F6256">
        <v>3</v>
      </c>
      <c r="G6256">
        <v>0</v>
      </c>
      <c r="H6256">
        <f t="shared" si="485"/>
        <v>3</v>
      </c>
      <c r="I6256" s="3">
        <f t="shared" si="486"/>
        <v>41423</v>
      </c>
      <c r="J6256" t="s">
        <v>54</v>
      </c>
      <c r="K6256">
        <v>1615677</v>
      </c>
      <c r="L6256" t="s">
        <v>22</v>
      </c>
      <c r="M6256" t="s">
        <v>35</v>
      </c>
      <c r="N6256">
        <v>287</v>
      </c>
      <c r="O6256">
        <v>6.3260414685181662E-2</v>
      </c>
      <c r="P6256" t="str">
        <f t="shared" si="487"/>
        <v>PORT04PORT09</v>
      </c>
      <c r="Q6256">
        <f>VLOOKUP(P6256,FreightRates!C$2:D$9,2,0)</f>
        <v>21.470399999999998</v>
      </c>
      <c r="R6256">
        <f>VLOOKUP(P6256,FreightRates!C$2:E$9,3,0)</f>
        <v>6.2E-2</v>
      </c>
      <c r="S6256">
        <f t="shared" si="488"/>
        <v>22.59605581890812</v>
      </c>
      <c r="T6256">
        <f t="shared" si="489"/>
        <v>18.155739014647136</v>
      </c>
    </row>
    <row r="6257" spans="1:20" x14ac:dyDescent="0.35">
      <c r="A6257">
        <v>1447221910.7</v>
      </c>
      <c r="B6257" s="3">
        <v>41420</v>
      </c>
      <c r="C6257" t="s">
        <v>30</v>
      </c>
      <c r="D6257" t="s">
        <v>7</v>
      </c>
      <c r="E6257" t="s">
        <v>3</v>
      </c>
      <c r="F6257">
        <v>3</v>
      </c>
      <c r="G6257">
        <v>0</v>
      </c>
      <c r="H6257">
        <f t="shared" si="485"/>
        <v>3</v>
      </c>
      <c r="I6257" s="3">
        <f t="shared" si="486"/>
        <v>41423</v>
      </c>
      <c r="J6257" t="s">
        <v>54</v>
      </c>
      <c r="K6257">
        <v>1615677</v>
      </c>
      <c r="L6257" t="s">
        <v>22</v>
      </c>
      <c r="M6257" t="s">
        <v>35</v>
      </c>
      <c r="N6257">
        <v>822</v>
      </c>
      <c r="O6257">
        <v>3.44</v>
      </c>
      <c r="P6257" t="str">
        <f t="shared" si="487"/>
        <v>PORT04PORT09</v>
      </c>
      <c r="Q6257">
        <f>VLOOKUP(P6257,FreightRates!C$2:D$9,2,0)</f>
        <v>21.470399999999998</v>
      </c>
      <c r="R6257">
        <f>VLOOKUP(P6257,FreightRates!C$2:E$9,3,0)</f>
        <v>6.2E-2</v>
      </c>
      <c r="S6257">
        <f t="shared" si="488"/>
        <v>196.78656000000001</v>
      </c>
      <c r="T6257">
        <f t="shared" si="489"/>
        <v>2827.68</v>
      </c>
    </row>
    <row r="6258" spans="1:20" x14ac:dyDescent="0.35">
      <c r="A6258">
        <v>1447343553.7</v>
      </c>
      <c r="B6258" s="3">
        <v>41420</v>
      </c>
      <c r="C6258" t="s">
        <v>30</v>
      </c>
      <c r="D6258" t="s">
        <v>7</v>
      </c>
      <c r="E6258" t="s">
        <v>3</v>
      </c>
      <c r="F6258">
        <v>3</v>
      </c>
      <c r="G6258">
        <v>0</v>
      </c>
      <c r="H6258">
        <f t="shared" si="485"/>
        <v>3</v>
      </c>
      <c r="I6258" s="3">
        <f t="shared" si="486"/>
        <v>41423</v>
      </c>
      <c r="J6258" t="s">
        <v>54</v>
      </c>
      <c r="K6258">
        <v>1615677</v>
      </c>
      <c r="L6258" t="s">
        <v>22</v>
      </c>
      <c r="M6258" t="s">
        <v>35</v>
      </c>
      <c r="N6258">
        <v>1282</v>
      </c>
      <c r="O6258">
        <v>5.18</v>
      </c>
      <c r="P6258" t="str">
        <f t="shared" si="487"/>
        <v>PORT04PORT09</v>
      </c>
      <c r="Q6258">
        <f>VLOOKUP(P6258,FreightRates!C$2:D$9,2,0)</f>
        <v>21.470399999999998</v>
      </c>
      <c r="R6258">
        <f>VLOOKUP(P6258,FreightRates!C$2:E$9,3,0)</f>
        <v>6.2E-2</v>
      </c>
      <c r="S6258">
        <f t="shared" si="488"/>
        <v>433.19752</v>
      </c>
      <c r="T6258">
        <f t="shared" si="489"/>
        <v>6640.7599999999993</v>
      </c>
    </row>
    <row r="6259" spans="1:20" x14ac:dyDescent="0.35">
      <c r="A6259">
        <v>1447323875.7</v>
      </c>
      <c r="B6259" s="3">
        <v>41420</v>
      </c>
      <c r="C6259" t="s">
        <v>30</v>
      </c>
      <c r="D6259" t="s">
        <v>7</v>
      </c>
      <c r="E6259" t="s">
        <v>3</v>
      </c>
      <c r="F6259">
        <v>3</v>
      </c>
      <c r="G6259">
        <v>0</v>
      </c>
      <c r="H6259">
        <f t="shared" si="485"/>
        <v>3</v>
      </c>
      <c r="I6259" s="3">
        <f t="shared" si="486"/>
        <v>41423</v>
      </c>
      <c r="J6259" t="s">
        <v>54</v>
      </c>
      <c r="K6259">
        <v>1666507</v>
      </c>
      <c r="L6259" t="s">
        <v>22</v>
      </c>
      <c r="M6259" t="s">
        <v>35</v>
      </c>
      <c r="N6259">
        <v>267</v>
      </c>
      <c r="O6259">
        <v>0.2300507614213198</v>
      </c>
      <c r="P6259" t="str">
        <f t="shared" si="487"/>
        <v>PORT04PORT09</v>
      </c>
      <c r="Q6259">
        <f>VLOOKUP(P6259,FreightRates!C$2:D$9,2,0)</f>
        <v>21.470399999999998</v>
      </c>
      <c r="R6259">
        <f>VLOOKUP(P6259,FreightRates!C$2:E$9,3,0)</f>
        <v>6.2E-2</v>
      </c>
      <c r="S6259">
        <f t="shared" si="488"/>
        <v>25.278660304568525</v>
      </c>
      <c r="T6259">
        <f t="shared" si="489"/>
        <v>61.42355329949239</v>
      </c>
    </row>
    <row r="6260" spans="1:20" x14ac:dyDescent="0.35">
      <c r="A6260">
        <v>1447323807.7</v>
      </c>
      <c r="B6260" s="3">
        <v>41420</v>
      </c>
      <c r="C6260" t="s">
        <v>30</v>
      </c>
      <c r="D6260" t="s">
        <v>7</v>
      </c>
      <c r="E6260" t="s">
        <v>3</v>
      </c>
      <c r="F6260">
        <v>3</v>
      </c>
      <c r="G6260">
        <v>0</v>
      </c>
      <c r="H6260">
        <f t="shared" si="485"/>
        <v>3</v>
      </c>
      <c r="I6260" s="3">
        <f t="shared" si="486"/>
        <v>41423</v>
      </c>
      <c r="J6260" t="s">
        <v>54</v>
      </c>
      <c r="K6260">
        <v>1666507</v>
      </c>
      <c r="L6260" t="s">
        <v>22</v>
      </c>
      <c r="M6260" t="s">
        <v>35</v>
      </c>
      <c r="N6260">
        <v>409</v>
      </c>
      <c r="O6260">
        <v>1.7253807106598984</v>
      </c>
      <c r="P6260" t="str">
        <f t="shared" si="487"/>
        <v>PORT04PORT09</v>
      </c>
      <c r="Q6260">
        <f>VLOOKUP(P6260,FreightRates!C$2:D$9,2,0)</f>
        <v>21.470399999999998</v>
      </c>
      <c r="R6260">
        <f>VLOOKUP(P6260,FreightRates!C$2:E$9,3,0)</f>
        <v>6.2E-2</v>
      </c>
      <c r="S6260">
        <f t="shared" si="488"/>
        <v>65.22260406091371</v>
      </c>
      <c r="T6260">
        <f t="shared" si="489"/>
        <v>705.68071065989841</v>
      </c>
    </row>
    <row r="6261" spans="1:20" x14ac:dyDescent="0.35">
      <c r="A6261">
        <v>1447283777.7</v>
      </c>
      <c r="B6261" s="3">
        <v>41420</v>
      </c>
      <c r="C6261" t="s">
        <v>30</v>
      </c>
      <c r="D6261" t="s">
        <v>7</v>
      </c>
      <c r="E6261" t="s">
        <v>3</v>
      </c>
      <c r="F6261">
        <v>3</v>
      </c>
      <c r="G6261">
        <v>0</v>
      </c>
      <c r="H6261">
        <f t="shared" si="485"/>
        <v>3</v>
      </c>
      <c r="I6261" s="3">
        <f t="shared" si="486"/>
        <v>41423</v>
      </c>
      <c r="J6261" t="s">
        <v>54</v>
      </c>
      <c r="K6261">
        <v>1668347</v>
      </c>
      <c r="L6261" t="s">
        <v>22</v>
      </c>
      <c r="M6261" t="s">
        <v>35</v>
      </c>
      <c r="N6261">
        <v>523</v>
      </c>
      <c r="O6261">
        <v>20.56</v>
      </c>
      <c r="P6261" t="str">
        <f t="shared" si="487"/>
        <v>PORT04PORT09</v>
      </c>
      <c r="Q6261">
        <f>VLOOKUP(P6261,FreightRates!C$2:D$9,2,0)</f>
        <v>21.470399999999998</v>
      </c>
      <c r="R6261">
        <f>VLOOKUP(P6261,FreightRates!C$2:E$9,3,0)</f>
        <v>6.2E-2</v>
      </c>
      <c r="S6261">
        <f t="shared" si="488"/>
        <v>688.14895999999999</v>
      </c>
      <c r="T6261">
        <f t="shared" si="489"/>
        <v>10752.88</v>
      </c>
    </row>
    <row r="6262" spans="1:20" x14ac:dyDescent="0.35">
      <c r="A6262">
        <v>1447323877.7</v>
      </c>
      <c r="B6262" s="3">
        <v>41420</v>
      </c>
      <c r="C6262" t="s">
        <v>30</v>
      </c>
      <c r="D6262" t="s">
        <v>7</v>
      </c>
      <c r="E6262" t="s">
        <v>3</v>
      </c>
      <c r="F6262">
        <v>3</v>
      </c>
      <c r="G6262">
        <v>0</v>
      </c>
      <c r="H6262">
        <f t="shared" si="485"/>
        <v>3</v>
      </c>
      <c r="I6262" s="3">
        <f t="shared" si="486"/>
        <v>41423</v>
      </c>
      <c r="J6262" t="s">
        <v>54</v>
      </c>
      <c r="K6262">
        <v>1668346</v>
      </c>
      <c r="L6262" t="s">
        <v>22</v>
      </c>
      <c r="M6262" t="s">
        <v>35</v>
      </c>
      <c r="N6262">
        <v>429</v>
      </c>
      <c r="O6262">
        <v>9.9600000000000009</v>
      </c>
      <c r="P6262" t="str">
        <f t="shared" si="487"/>
        <v>PORT04PORT09</v>
      </c>
      <c r="Q6262">
        <f>VLOOKUP(P6262,FreightRates!C$2:D$9,2,0)</f>
        <v>21.470399999999998</v>
      </c>
      <c r="R6262">
        <f>VLOOKUP(P6262,FreightRates!C$2:E$9,3,0)</f>
        <v>6.2E-2</v>
      </c>
      <c r="S6262">
        <f t="shared" si="488"/>
        <v>286.38648000000001</v>
      </c>
      <c r="T6262">
        <f t="shared" si="489"/>
        <v>4272.84</v>
      </c>
    </row>
    <row r="6263" spans="1:20" x14ac:dyDescent="0.35">
      <c r="A6263">
        <v>1447258811.7</v>
      </c>
      <c r="B6263" s="3">
        <v>41420</v>
      </c>
      <c r="C6263" t="s">
        <v>30</v>
      </c>
      <c r="D6263" t="s">
        <v>7</v>
      </c>
      <c r="E6263" t="s">
        <v>3</v>
      </c>
      <c r="F6263">
        <v>3</v>
      </c>
      <c r="G6263">
        <v>0</v>
      </c>
      <c r="H6263">
        <f t="shared" si="485"/>
        <v>3</v>
      </c>
      <c r="I6263" s="3">
        <f t="shared" si="486"/>
        <v>41423</v>
      </c>
      <c r="J6263" t="s">
        <v>54</v>
      </c>
      <c r="K6263">
        <v>1668347</v>
      </c>
      <c r="L6263" t="s">
        <v>22</v>
      </c>
      <c r="M6263" t="s">
        <v>35</v>
      </c>
      <c r="N6263">
        <v>772</v>
      </c>
      <c r="O6263">
        <v>48.9</v>
      </c>
      <c r="P6263" t="str">
        <f t="shared" si="487"/>
        <v>PORT04PORT09</v>
      </c>
      <c r="Q6263">
        <f>VLOOKUP(P6263,FreightRates!C$2:D$9,2,0)</f>
        <v>21.470399999999998</v>
      </c>
      <c r="R6263">
        <f>VLOOKUP(P6263,FreightRates!C$2:E$9,3,0)</f>
        <v>6.2E-2</v>
      </c>
      <c r="S6263">
        <f t="shared" si="488"/>
        <v>2362.02</v>
      </c>
      <c r="T6263">
        <f t="shared" si="489"/>
        <v>37750.799999999996</v>
      </c>
    </row>
    <row r="6264" spans="1:20" x14ac:dyDescent="0.35">
      <c r="A6264">
        <v>1447334666.7</v>
      </c>
      <c r="B6264" s="3">
        <v>41420</v>
      </c>
      <c r="C6264" t="s">
        <v>30</v>
      </c>
      <c r="D6264" t="s">
        <v>7</v>
      </c>
      <c r="E6264" t="s">
        <v>3</v>
      </c>
      <c r="F6264">
        <v>3</v>
      </c>
      <c r="G6264">
        <v>0</v>
      </c>
      <c r="H6264">
        <f t="shared" si="485"/>
        <v>3</v>
      </c>
      <c r="I6264" s="3">
        <f t="shared" si="486"/>
        <v>41423</v>
      </c>
      <c r="J6264" t="s">
        <v>54</v>
      </c>
      <c r="K6264">
        <v>1668347</v>
      </c>
      <c r="L6264" t="s">
        <v>22</v>
      </c>
      <c r="M6264" t="s">
        <v>35</v>
      </c>
      <c r="N6264">
        <v>1249</v>
      </c>
      <c r="O6264">
        <v>92.98</v>
      </c>
      <c r="P6264" t="str">
        <f t="shared" si="487"/>
        <v>PORT04PORT09</v>
      </c>
      <c r="Q6264">
        <f>VLOOKUP(P6264,FreightRates!C$2:D$9,2,0)</f>
        <v>21.470399999999998</v>
      </c>
      <c r="R6264">
        <f>VLOOKUP(P6264,FreightRates!C$2:E$9,3,0)</f>
        <v>6.2E-2</v>
      </c>
      <c r="S6264">
        <f t="shared" si="488"/>
        <v>7221.6556399999999</v>
      </c>
      <c r="T6264">
        <f t="shared" si="489"/>
        <v>116132.02</v>
      </c>
    </row>
    <row r="6265" spans="1:20" x14ac:dyDescent="0.35">
      <c r="A6265">
        <v>1447165420.7</v>
      </c>
      <c r="B6265" s="3">
        <v>41420</v>
      </c>
      <c r="C6265" t="s">
        <v>30</v>
      </c>
      <c r="D6265" t="s">
        <v>7</v>
      </c>
      <c r="E6265" t="s">
        <v>3</v>
      </c>
      <c r="F6265">
        <v>3</v>
      </c>
      <c r="G6265">
        <v>0</v>
      </c>
      <c r="H6265">
        <f t="shared" si="485"/>
        <v>3</v>
      </c>
      <c r="I6265" s="3">
        <f t="shared" si="486"/>
        <v>41423</v>
      </c>
      <c r="J6265" t="s">
        <v>54</v>
      </c>
      <c r="K6265">
        <v>1668347</v>
      </c>
      <c r="L6265" t="s">
        <v>22</v>
      </c>
      <c r="M6265" t="s">
        <v>35</v>
      </c>
      <c r="N6265">
        <v>847</v>
      </c>
      <c r="O6265">
        <v>48.92</v>
      </c>
      <c r="P6265" t="str">
        <f t="shared" si="487"/>
        <v>PORT04PORT09</v>
      </c>
      <c r="Q6265">
        <f>VLOOKUP(P6265,FreightRates!C$2:D$9,2,0)</f>
        <v>21.470399999999998</v>
      </c>
      <c r="R6265">
        <f>VLOOKUP(P6265,FreightRates!C$2:E$9,3,0)</f>
        <v>6.2E-2</v>
      </c>
      <c r="S6265">
        <f t="shared" si="488"/>
        <v>2590.4552800000001</v>
      </c>
      <c r="T6265">
        <f t="shared" si="489"/>
        <v>41435.24</v>
      </c>
    </row>
    <row r="6266" spans="1:20" x14ac:dyDescent="0.35">
      <c r="A6266">
        <v>1447302117.7</v>
      </c>
      <c r="B6266" s="3">
        <v>41420</v>
      </c>
      <c r="C6266" t="s">
        <v>30</v>
      </c>
      <c r="D6266" t="s">
        <v>7</v>
      </c>
      <c r="E6266" t="s">
        <v>3</v>
      </c>
      <c r="F6266">
        <v>3</v>
      </c>
      <c r="G6266">
        <v>0</v>
      </c>
      <c r="H6266">
        <f t="shared" si="485"/>
        <v>3</v>
      </c>
      <c r="I6266" s="3">
        <f t="shared" si="486"/>
        <v>41423</v>
      </c>
      <c r="J6266" t="s">
        <v>54</v>
      </c>
      <c r="K6266">
        <v>1668347</v>
      </c>
      <c r="L6266" t="s">
        <v>22</v>
      </c>
      <c r="M6266" t="s">
        <v>35</v>
      </c>
      <c r="N6266">
        <v>943</v>
      </c>
      <c r="O6266">
        <v>68.42</v>
      </c>
      <c r="P6266" t="str">
        <f t="shared" si="487"/>
        <v>PORT04PORT09</v>
      </c>
      <c r="Q6266">
        <f>VLOOKUP(P6266,FreightRates!C$2:D$9,2,0)</f>
        <v>21.470399999999998</v>
      </c>
      <c r="R6266">
        <f>VLOOKUP(P6266,FreightRates!C$2:E$9,3,0)</f>
        <v>6.2E-2</v>
      </c>
      <c r="S6266">
        <f t="shared" si="488"/>
        <v>4021.7141200000005</v>
      </c>
      <c r="T6266">
        <f t="shared" si="489"/>
        <v>64520.060000000005</v>
      </c>
    </row>
    <row r="6267" spans="1:20" x14ac:dyDescent="0.35">
      <c r="A6267">
        <v>1447323876.7</v>
      </c>
      <c r="B6267" s="3">
        <v>41420</v>
      </c>
      <c r="C6267" t="s">
        <v>30</v>
      </c>
      <c r="D6267" t="s">
        <v>7</v>
      </c>
      <c r="E6267" t="s">
        <v>3</v>
      </c>
      <c r="F6267">
        <v>3</v>
      </c>
      <c r="G6267">
        <v>0</v>
      </c>
      <c r="H6267">
        <f t="shared" si="485"/>
        <v>3</v>
      </c>
      <c r="I6267" s="3">
        <f t="shared" si="486"/>
        <v>41423</v>
      </c>
      <c r="J6267" t="s">
        <v>54</v>
      </c>
      <c r="K6267">
        <v>1666954</v>
      </c>
      <c r="L6267" t="s">
        <v>22</v>
      </c>
      <c r="M6267" t="s">
        <v>35</v>
      </c>
      <c r="N6267">
        <v>348</v>
      </c>
      <c r="O6267">
        <v>0.27449809831014405</v>
      </c>
      <c r="P6267" t="str">
        <f t="shared" si="487"/>
        <v>PORT04PORT09</v>
      </c>
      <c r="Q6267">
        <f>VLOOKUP(P6267,FreightRates!C$2:D$9,2,0)</f>
        <v>21.470399999999998</v>
      </c>
      <c r="R6267">
        <f>VLOOKUP(P6267,FreightRates!C$2:E$9,3,0)</f>
        <v>6.2E-2</v>
      </c>
      <c r="S6267">
        <f t="shared" si="488"/>
        <v>27.392970969139668</v>
      </c>
      <c r="T6267">
        <f t="shared" si="489"/>
        <v>95.525338211930134</v>
      </c>
    </row>
    <row r="6268" spans="1:20" x14ac:dyDescent="0.35">
      <c r="A6268">
        <v>1447323809.7</v>
      </c>
      <c r="B6268" s="3">
        <v>41420</v>
      </c>
      <c r="C6268" t="s">
        <v>30</v>
      </c>
      <c r="D6268" t="s">
        <v>7</v>
      </c>
      <c r="E6268" t="s">
        <v>3</v>
      </c>
      <c r="F6268">
        <v>3</v>
      </c>
      <c r="G6268">
        <v>0</v>
      </c>
      <c r="H6268">
        <f t="shared" si="485"/>
        <v>3</v>
      </c>
      <c r="I6268" s="3">
        <f t="shared" si="486"/>
        <v>41423</v>
      </c>
      <c r="J6268" t="s">
        <v>54</v>
      </c>
      <c r="K6268">
        <v>1666954</v>
      </c>
      <c r="L6268" t="s">
        <v>22</v>
      </c>
      <c r="M6268" t="s">
        <v>35</v>
      </c>
      <c r="N6268">
        <v>312</v>
      </c>
      <c r="O6268">
        <v>0.68624524577536017</v>
      </c>
      <c r="P6268" t="str">
        <f t="shared" si="487"/>
        <v>PORT04PORT09</v>
      </c>
      <c r="Q6268">
        <f>VLOOKUP(P6268,FreightRates!C$2:D$9,2,0)</f>
        <v>21.470399999999998</v>
      </c>
      <c r="R6268">
        <f>VLOOKUP(P6268,FreightRates!C$2:E$9,3,0)</f>
        <v>6.2E-2</v>
      </c>
      <c r="S6268">
        <f t="shared" si="488"/>
        <v>34.745128034278565</v>
      </c>
      <c r="T6268">
        <f t="shared" si="489"/>
        <v>214.10851668191236</v>
      </c>
    </row>
    <row r="6269" spans="1:20" x14ac:dyDescent="0.35">
      <c r="A6269">
        <v>1447323794.7</v>
      </c>
      <c r="B6269" s="3">
        <v>41420</v>
      </c>
      <c r="C6269" t="s">
        <v>30</v>
      </c>
      <c r="D6269" t="s">
        <v>7</v>
      </c>
      <c r="E6269" t="s">
        <v>3</v>
      </c>
      <c r="F6269">
        <v>3</v>
      </c>
      <c r="G6269">
        <v>0</v>
      </c>
      <c r="H6269">
        <f t="shared" si="485"/>
        <v>3</v>
      </c>
      <c r="I6269" s="3">
        <f t="shared" si="486"/>
        <v>41423</v>
      </c>
      <c r="J6269" t="s">
        <v>54</v>
      </c>
      <c r="K6269">
        <v>1693626</v>
      </c>
      <c r="L6269" t="s">
        <v>22</v>
      </c>
      <c r="M6269" t="s">
        <v>35</v>
      </c>
      <c r="N6269">
        <v>313</v>
      </c>
      <c r="O6269">
        <v>0.8849051260266213</v>
      </c>
      <c r="P6269" t="str">
        <f t="shared" si="487"/>
        <v>PORT04PORT09</v>
      </c>
      <c r="Q6269">
        <f>VLOOKUP(P6269,FreightRates!C$2:D$9,2,0)</f>
        <v>21.470399999999998</v>
      </c>
      <c r="R6269">
        <f>VLOOKUP(P6269,FreightRates!C$2:E$9,3,0)</f>
        <v>6.2E-2</v>
      </c>
      <c r="S6269">
        <f t="shared" si="488"/>
        <v>38.642868875672612</v>
      </c>
      <c r="T6269">
        <f t="shared" si="489"/>
        <v>276.97530444633247</v>
      </c>
    </row>
    <row r="6270" spans="1:20" x14ac:dyDescent="0.35">
      <c r="A6270">
        <v>1447355133.7</v>
      </c>
      <c r="B6270" s="3">
        <v>41420</v>
      </c>
      <c r="C6270" t="s">
        <v>30</v>
      </c>
      <c r="D6270" t="s">
        <v>7</v>
      </c>
      <c r="E6270" t="s">
        <v>3</v>
      </c>
      <c r="F6270">
        <v>3</v>
      </c>
      <c r="G6270">
        <v>0</v>
      </c>
      <c r="H6270">
        <f t="shared" si="485"/>
        <v>3</v>
      </c>
      <c r="I6270" s="3">
        <f t="shared" si="486"/>
        <v>41423</v>
      </c>
      <c r="J6270" t="s">
        <v>54</v>
      </c>
      <c r="K6270">
        <v>1693626</v>
      </c>
      <c r="L6270" t="s">
        <v>22</v>
      </c>
      <c r="M6270" t="s">
        <v>35</v>
      </c>
      <c r="N6270">
        <v>296</v>
      </c>
      <c r="O6270">
        <v>0.23007533276692155</v>
      </c>
      <c r="P6270" t="str">
        <f t="shared" si="487"/>
        <v>PORT04PORT09</v>
      </c>
      <c r="Q6270">
        <f>VLOOKUP(P6270,FreightRates!C$2:D$9,2,0)</f>
        <v>21.470399999999998</v>
      </c>
      <c r="R6270">
        <f>VLOOKUP(P6270,FreightRates!C$2:E$9,3,0)</f>
        <v>6.2E-2</v>
      </c>
      <c r="S6270">
        <f t="shared" si="488"/>
        <v>25.692742506938544</v>
      </c>
      <c r="T6270">
        <f t="shared" si="489"/>
        <v>68.102298499008782</v>
      </c>
    </row>
    <row r="6271" spans="1:20" x14ac:dyDescent="0.35">
      <c r="A6271">
        <v>1447174007.7</v>
      </c>
      <c r="B6271" s="3">
        <v>41420</v>
      </c>
      <c r="C6271" t="s">
        <v>30</v>
      </c>
      <c r="D6271" t="s">
        <v>7</v>
      </c>
      <c r="E6271" t="s">
        <v>3</v>
      </c>
      <c r="F6271">
        <v>3</v>
      </c>
      <c r="G6271">
        <v>0</v>
      </c>
      <c r="H6271">
        <f t="shared" si="485"/>
        <v>3</v>
      </c>
      <c r="I6271" s="3">
        <f t="shared" si="486"/>
        <v>41423</v>
      </c>
      <c r="J6271" t="s">
        <v>54</v>
      </c>
      <c r="K6271">
        <v>1693626</v>
      </c>
      <c r="L6271" t="s">
        <v>22</v>
      </c>
      <c r="M6271" t="s">
        <v>35</v>
      </c>
      <c r="N6271">
        <v>380</v>
      </c>
      <c r="O6271">
        <v>1.7698102520532426</v>
      </c>
      <c r="P6271" t="str">
        <f t="shared" si="487"/>
        <v>PORT04PORT09</v>
      </c>
      <c r="Q6271">
        <f>VLOOKUP(P6271,FreightRates!C$2:D$9,2,0)</f>
        <v>21.470399999999998</v>
      </c>
      <c r="R6271">
        <f>VLOOKUP(P6271,FreightRates!C$2:E$9,3,0)</f>
        <v>6.2E-2</v>
      </c>
      <c r="S6271">
        <f t="shared" si="488"/>
        <v>63.16712953837439</v>
      </c>
      <c r="T6271">
        <f t="shared" si="489"/>
        <v>672.52789578023214</v>
      </c>
    </row>
    <row r="6272" spans="1:20" x14ac:dyDescent="0.35">
      <c r="A6272">
        <v>1447334194.7</v>
      </c>
      <c r="B6272" s="3">
        <v>41420</v>
      </c>
      <c r="C6272" t="s">
        <v>30</v>
      </c>
      <c r="D6272" t="s">
        <v>7</v>
      </c>
      <c r="E6272" t="s">
        <v>3</v>
      </c>
      <c r="F6272">
        <v>3</v>
      </c>
      <c r="G6272">
        <v>0</v>
      </c>
      <c r="H6272">
        <f t="shared" si="485"/>
        <v>3</v>
      </c>
      <c r="I6272" s="3">
        <f t="shared" si="486"/>
        <v>41423</v>
      </c>
      <c r="J6272" t="s">
        <v>54</v>
      </c>
      <c r="K6272">
        <v>1693626</v>
      </c>
      <c r="L6272" t="s">
        <v>22</v>
      </c>
      <c r="M6272" t="s">
        <v>35</v>
      </c>
      <c r="N6272">
        <v>814</v>
      </c>
      <c r="O6272">
        <v>8.937541772868876</v>
      </c>
      <c r="P6272" t="str">
        <f t="shared" si="487"/>
        <v>PORT04PORT09</v>
      </c>
      <c r="Q6272">
        <f>VLOOKUP(P6272,FreightRates!C$2:D$9,2,0)</f>
        <v>21.470399999999998</v>
      </c>
      <c r="R6272">
        <f>VLOOKUP(P6272,FreightRates!C$2:E$9,3,0)</f>
        <v>6.2E-2</v>
      </c>
      <c r="S6272">
        <f t="shared" si="488"/>
        <v>472.53025819314638</v>
      </c>
      <c r="T6272">
        <f t="shared" si="489"/>
        <v>7275.1590031152655</v>
      </c>
    </row>
    <row r="6273" spans="1:20" x14ac:dyDescent="0.35">
      <c r="A6273">
        <v>1447384337.7</v>
      </c>
      <c r="B6273" s="3">
        <v>41420</v>
      </c>
      <c r="C6273" t="s">
        <v>30</v>
      </c>
      <c r="D6273" t="s">
        <v>7</v>
      </c>
      <c r="E6273" t="s">
        <v>3</v>
      </c>
      <c r="F6273">
        <v>3</v>
      </c>
      <c r="G6273">
        <v>0</v>
      </c>
      <c r="H6273">
        <f t="shared" si="485"/>
        <v>3</v>
      </c>
      <c r="I6273" s="3">
        <f t="shared" si="486"/>
        <v>41423</v>
      </c>
      <c r="J6273" t="s">
        <v>54</v>
      </c>
      <c r="K6273">
        <v>1693618</v>
      </c>
      <c r="L6273" t="s">
        <v>22</v>
      </c>
      <c r="M6273" t="s">
        <v>35</v>
      </c>
      <c r="N6273">
        <v>376</v>
      </c>
      <c r="O6273">
        <v>0.76889324236596623</v>
      </c>
      <c r="P6273" t="str">
        <f t="shared" si="487"/>
        <v>PORT04PORT09</v>
      </c>
      <c r="Q6273">
        <f>VLOOKUP(P6273,FreightRates!C$2:D$9,2,0)</f>
        <v>21.470399999999998</v>
      </c>
      <c r="R6273">
        <f>VLOOKUP(P6273,FreightRates!C$2:E$9,3,0)</f>
        <v>6.2E-2</v>
      </c>
      <c r="S6273">
        <f t="shared" si="488"/>
        <v>39.394839266035405</v>
      </c>
      <c r="T6273">
        <f t="shared" si="489"/>
        <v>289.10385912960328</v>
      </c>
    </row>
    <row r="6274" spans="1:20" x14ac:dyDescent="0.35">
      <c r="A6274">
        <v>1447194678.7</v>
      </c>
      <c r="B6274" s="3">
        <v>41420</v>
      </c>
      <c r="C6274" t="s">
        <v>30</v>
      </c>
      <c r="D6274" t="s">
        <v>7</v>
      </c>
      <c r="E6274" t="s">
        <v>3</v>
      </c>
      <c r="F6274">
        <v>3</v>
      </c>
      <c r="G6274">
        <v>0</v>
      </c>
      <c r="H6274">
        <f t="shared" si="485"/>
        <v>3</v>
      </c>
      <c r="I6274" s="3">
        <f t="shared" si="486"/>
        <v>41423</v>
      </c>
      <c r="J6274" t="s">
        <v>54</v>
      </c>
      <c r="K6274">
        <v>1693618</v>
      </c>
      <c r="L6274" t="s">
        <v>22</v>
      </c>
      <c r="M6274" t="s">
        <v>35</v>
      </c>
      <c r="N6274">
        <v>320</v>
      </c>
      <c r="O6274">
        <v>0.76889324236596623</v>
      </c>
      <c r="P6274" t="str">
        <f t="shared" si="487"/>
        <v>PORT04PORT09</v>
      </c>
      <c r="Q6274">
        <f>VLOOKUP(P6274,FreightRates!C$2:D$9,2,0)</f>
        <v>21.470399999999998</v>
      </c>
      <c r="R6274">
        <f>VLOOKUP(P6274,FreightRates!C$2:E$9,3,0)</f>
        <v>6.2E-2</v>
      </c>
      <c r="S6274">
        <f t="shared" si="488"/>
        <v>36.725241928540768</v>
      </c>
      <c r="T6274">
        <f t="shared" si="489"/>
        <v>246.04583755710919</v>
      </c>
    </row>
    <row r="6275" spans="1:20" x14ac:dyDescent="0.35">
      <c r="A6275">
        <v>1447301173.7</v>
      </c>
      <c r="B6275" s="3">
        <v>41420</v>
      </c>
      <c r="C6275" t="s">
        <v>30</v>
      </c>
      <c r="D6275" t="s">
        <v>7</v>
      </c>
      <c r="E6275" t="s">
        <v>3</v>
      </c>
      <c r="F6275">
        <v>3</v>
      </c>
      <c r="G6275">
        <v>0</v>
      </c>
      <c r="H6275">
        <f t="shared" ref="H6275:H6338" si="490">F6275+G6275</f>
        <v>3</v>
      </c>
      <c r="I6275" s="3">
        <f t="shared" ref="I6275:I6338" si="491">B6275+F6275+G6275</f>
        <v>41423</v>
      </c>
      <c r="J6275" t="s">
        <v>54</v>
      </c>
      <c r="K6275">
        <v>1670215</v>
      </c>
      <c r="L6275" t="s">
        <v>22</v>
      </c>
      <c r="M6275" t="s">
        <v>35</v>
      </c>
      <c r="N6275">
        <v>626</v>
      </c>
      <c r="O6275">
        <v>2.8105342138206604</v>
      </c>
      <c r="P6275" t="str">
        <f t="shared" ref="P6275:P6338" si="492">CONCATENATE(C6275,M6275)</f>
        <v>PORT04PORT09</v>
      </c>
      <c r="Q6275">
        <f>VLOOKUP(P6275,FreightRates!C$2:D$9,2,0)</f>
        <v>21.470399999999998</v>
      </c>
      <c r="R6275">
        <f>VLOOKUP(P6275,FreightRates!C$2:E$9,3,0)</f>
        <v>6.2E-2</v>
      </c>
      <c r="S6275">
        <f t="shared" ref="S6275:S6338" si="493">(R6275*O6275*N6275)+Q6275</f>
        <v>130.55285390680746</v>
      </c>
      <c r="T6275">
        <f t="shared" ref="T6275:T6338" si="494">O6275*N6275</f>
        <v>1759.3944178517334</v>
      </c>
    </row>
    <row r="6276" spans="1:20" x14ac:dyDescent="0.35">
      <c r="A6276">
        <v>1447295172.7</v>
      </c>
      <c r="B6276" s="3">
        <v>41420</v>
      </c>
      <c r="C6276" t="s">
        <v>30</v>
      </c>
      <c r="D6276" t="s">
        <v>7</v>
      </c>
      <c r="E6276" t="s">
        <v>3</v>
      </c>
      <c r="F6276">
        <v>3</v>
      </c>
      <c r="G6276">
        <v>0</v>
      </c>
      <c r="H6276">
        <f t="shared" si="490"/>
        <v>3</v>
      </c>
      <c r="I6276" s="3">
        <f t="shared" si="491"/>
        <v>41423</v>
      </c>
      <c r="J6276" t="s">
        <v>54</v>
      </c>
      <c r="K6276">
        <v>1670215</v>
      </c>
      <c r="L6276" t="s">
        <v>22</v>
      </c>
      <c r="M6276" t="s">
        <v>35</v>
      </c>
      <c r="N6276">
        <v>552</v>
      </c>
      <c r="O6276">
        <v>2.8105342138206604</v>
      </c>
      <c r="P6276" t="str">
        <f t="shared" si="492"/>
        <v>PORT04PORT09</v>
      </c>
      <c r="Q6276">
        <f>VLOOKUP(P6276,FreightRates!C$2:D$9,2,0)</f>
        <v>21.470399999999998</v>
      </c>
      <c r="R6276">
        <f>VLOOKUP(P6276,FreightRates!C$2:E$9,3,0)</f>
        <v>6.2E-2</v>
      </c>
      <c r="S6276">
        <f t="shared" si="493"/>
        <v>117.65812293379828</v>
      </c>
      <c r="T6276">
        <f t="shared" si="494"/>
        <v>1551.4148860290045</v>
      </c>
    </row>
    <row r="6277" spans="1:20" x14ac:dyDescent="0.35">
      <c r="A6277">
        <v>1447332267.7</v>
      </c>
      <c r="B6277" s="3">
        <v>41420</v>
      </c>
      <c r="C6277" t="s">
        <v>30</v>
      </c>
      <c r="D6277" t="s">
        <v>7</v>
      </c>
      <c r="E6277" t="s">
        <v>3</v>
      </c>
      <c r="F6277">
        <v>3</v>
      </c>
      <c r="G6277">
        <v>0</v>
      </c>
      <c r="H6277">
        <f t="shared" si="490"/>
        <v>3</v>
      </c>
      <c r="I6277" s="3">
        <f t="shared" si="491"/>
        <v>41423</v>
      </c>
      <c r="J6277" t="s">
        <v>54</v>
      </c>
      <c r="K6277">
        <v>1657475</v>
      </c>
      <c r="L6277" t="s">
        <v>22</v>
      </c>
      <c r="M6277" t="s">
        <v>35</v>
      </c>
      <c r="N6277">
        <v>495</v>
      </c>
      <c r="O6277">
        <v>6.4382608695652168</v>
      </c>
      <c r="P6277" t="str">
        <f t="shared" si="492"/>
        <v>PORT04PORT09</v>
      </c>
      <c r="Q6277">
        <f>VLOOKUP(P6277,FreightRates!C$2:D$9,2,0)</f>
        <v>21.470399999999998</v>
      </c>
      <c r="R6277">
        <f>VLOOKUP(P6277,FreightRates!C$2:E$9,3,0)</f>
        <v>6.2E-2</v>
      </c>
      <c r="S6277">
        <f t="shared" si="493"/>
        <v>219.06062608695652</v>
      </c>
      <c r="T6277">
        <f t="shared" si="494"/>
        <v>3186.9391304347823</v>
      </c>
    </row>
    <row r="6278" spans="1:20" x14ac:dyDescent="0.35">
      <c r="A6278">
        <v>1447191387.7</v>
      </c>
      <c r="B6278" s="3">
        <v>41420</v>
      </c>
      <c r="C6278" t="s">
        <v>30</v>
      </c>
      <c r="D6278" t="s">
        <v>7</v>
      </c>
      <c r="E6278" t="s">
        <v>3</v>
      </c>
      <c r="F6278">
        <v>3</v>
      </c>
      <c r="G6278">
        <v>0</v>
      </c>
      <c r="H6278">
        <f t="shared" si="490"/>
        <v>3</v>
      </c>
      <c r="I6278" s="3">
        <f t="shared" si="491"/>
        <v>41423</v>
      </c>
      <c r="J6278" t="s">
        <v>54</v>
      </c>
      <c r="K6278">
        <v>1686756</v>
      </c>
      <c r="L6278" t="s">
        <v>22</v>
      </c>
      <c r="M6278" t="s">
        <v>35</v>
      </c>
      <c r="N6278">
        <v>1278</v>
      </c>
      <c r="O6278">
        <v>9.66</v>
      </c>
      <c r="P6278" t="str">
        <f t="shared" si="492"/>
        <v>PORT04PORT09</v>
      </c>
      <c r="Q6278">
        <f>VLOOKUP(P6278,FreightRates!C$2:D$9,2,0)</f>
        <v>21.470399999999998</v>
      </c>
      <c r="R6278">
        <f>VLOOKUP(P6278,FreightRates!C$2:E$9,3,0)</f>
        <v>6.2E-2</v>
      </c>
      <c r="S6278">
        <f t="shared" si="493"/>
        <v>786.89016000000004</v>
      </c>
      <c r="T6278">
        <f t="shared" si="494"/>
        <v>12345.48</v>
      </c>
    </row>
    <row r="6279" spans="1:20" x14ac:dyDescent="0.35">
      <c r="A6279">
        <v>1447351870.7</v>
      </c>
      <c r="B6279" s="3">
        <v>41420</v>
      </c>
      <c r="C6279" t="s">
        <v>30</v>
      </c>
      <c r="D6279" t="s">
        <v>7</v>
      </c>
      <c r="E6279" t="s">
        <v>3</v>
      </c>
      <c r="F6279">
        <v>3</v>
      </c>
      <c r="G6279">
        <v>0</v>
      </c>
      <c r="H6279">
        <f t="shared" si="490"/>
        <v>3</v>
      </c>
      <c r="I6279" s="3">
        <f t="shared" si="491"/>
        <v>41423</v>
      </c>
      <c r="J6279" t="s">
        <v>54</v>
      </c>
      <c r="K6279">
        <v>1687644</v>
      </c>
      <c r="L6279" t="s">
        <v>22</v>
      </c>
      <c r="M6279" t="s">
        <v>35</v>
      </c>
      <c r="N6279">
        <v>1498</v>
      </c>
      <c r="O6279">
        <v>14.98</v>
      </c>
      <c r="P6279" t="str">
        <f t="shared" si="492"/>
        <v>PORT04PORT09</v>
      </c>
      <c r="Q6279">
        <f>VLOOKUP(P6279,FreightRates!C$2:D$9,2,0)</f>
        <v>21.470399999999998</v>
      </c>
      <c r="R6279">
        <f>VLOOKUP(P6279,FreightRates!C$2:E$9,3,0)</f>
        <v>6.2E-2</v>
      </c>
      <c r="S6279">
        <f t="shared" si="493"/>
        <v>1412.75288</v>
      </c>
      <c r="T6279">
        <f t="shared" si="494"/>
        <v>22440.04</v>
      </c>
    </row>
    <row r="6280" spans="1:20" x14ac:dyDescent="0.35">
      <c r="A6280">
        <v>1447387110.7</v>
      </c>
      <c r="B6280" s="3">
        <v>41420</v>
      </c>
      <c r="C6280" t="s">
        <v>30</v>
      </c>
      <c r="D6280" t="s">
        <v>7</v>
      </c>
      <c r="E6280" t="s">
        <v>3</v>
      </c>
      <c r="F6280">
        <v>3</v>
      </c>
      <c r="G6280">
        <v>0</v>
      </c>
      <c r="H6280">
        <f t="shared" si="490"/>
        <v>3</v>
      </c>
      <c r="I6280" s="3">
        <f t="shared" si="491"/>
        <v>41423</v>
      </c>
      <c r="J6280" t="s">
        <v>54</v>
      </c>
      <c r="K6280">
        <v>1688678</v>
      </c>
      <c r="L6280" t="s">
        <v>22</v>
      </c>
      <c r="M6280" t="s">
        <v>35</v>
      </c>
      <c r="N6280">
        <v>4443</v>
      </c>
      <c r="O6280">
        <v>48.846319215753667</v>
      </c>
      <c r="P6280" t="str">
        <f t="shared" si="492"/>
        <v>PORT04PORT09</v>
      </c>
      <c r="Q6280">
        <f>VLOOKUP(P6280,FreightRates!C$2:D$9,2,0)</f>
        <v>21.470399999999998</v>
      </c>
      <c r="R6280">
        <f>VLOOKUP(P6280,FreightRates!C$2:E$9,3,0)</f>
        <v>6.2E-2</v>
      </c>
      <c r="S6280">
        <f t="shared" si="493"/>
        <v>13476.9705690868</v>
      </c>
      <c r="T6280">
        <f t="shared" si="494"/>
        <v>217024.19627559354</v>
      </c>
    </row>
    <row r="6281" spans="1:20" x14ac:dyDescent="0.35">
      <c r="A6281">
        <v>1447372162.7</v>
      </c>
      <c r="B6281" s="3">
        <v>41420</v>
      </c>
      <c r="C6281" t="s">
        <v>30</v>
      </c>
      <c r="D6281" t="s">
        <v>7</v>
      </c>
      <c r="E6281" t="s">
        <v>3</v>
      </c>
      <c r="F6281">
        <v>3</v>
      </c>
      <c r="G6281">
        <v>0</v>
      </c>
      <c r="H6281">
        <f t="shared" si="490"/>
        <v>3</v>
      </c>
      <c r="I6281" s="3">
        <f t="shared" si="491"/>
        <v>41423</v>
      </c>
      <c r="J6281" t="s">
        <v>54</v>
      </c>
      <c r="K6281">
        <v>1623991</v>
      </c>
      <c r="L6281" t="s">
        <v>22</v>
      </c>
      <c r="M6281" t="s">
        <v>35</v>
      </c>
      <c r="N6281">
        <v>432</v>
      </c>
      <c r="O6281">
        <v>0.84470117751610763</v>
      </c>
      <c r="P6281" t="str">
        <f t="shared" si="492"/>
        <v>PORT04PORT09</v>
      </c>
      <c r="Q6281">
        <f>VLOOKUP(P6281,FreightRates!C$2:D$9,2,0)</f>
        <v>21.470399999999998</v>
      </c>
      <c r="R6281">
        <f>VLOOKUP(P6281,FreightRates!C$2:E$9,3,0)</f>
        <v>6.2E-2</v>
      </c>
      <c r="S6281">
        <f t="shared" si="493"/>
        <v>44.094876338591426</v>
      </c>
      <c r="T6281">
        <f t="shared" si="494"/>
        <v>364.91090868695852</v>
      </c>
    </row>
    <row r="6282" spans="1:20" x14ac:dyDescent="0.35">
      <c r="A6282">
        <v>1447156688.7</v>
      </c>
      <c r="B6282" s="3">
        <v>41420</v>
      </c>
      <c r="C6282" t="s">
        <v>30</v>
      </c>
      <c r="D6282" t="s">
        <v>7</v>
      </c>
      <c r="E6282" t="s">
        <v>3</v>
      </c>
      <c r="F6282">
        <v>3</v>
      </c>
      <c r="G6282">
        <v>0</v>
      </c>
      <c r="H6282">
        <f t="shared" si="490"/>
        <v>3</v>
      </c>
      <c r="I6282" s="3">
        <f t="shared" si="491"/>
        <v>41423</v>
      </c>
      <c r="J6282" t="s">
        <v>54</v>
      </c>
      <c r="K6282">
        <v>1660551</v>
      </c>
      <c r="L6282" t="s">
        <v>22</v>
      </c>
      <c r="M6282" t="s">
        <v>35</v>
      </c>
      <c r="N6282">
        <v>257</v>
      </c>
      <c r="O6282">
        <v>0.1200792864222002</v>
      </c>
      <c r="P6282" t="str">
        <f t="shared" si="492"/>
        <v>PORT04PORT09</v>
      </c>
      <c r="Q6282">
        <f>VLOOKUP(P6282,FreightRates!C$2:D$9,2,0)</f>
        <v>21.470399999999998</v>
      </c>
      <c r="R6282">
        <f>VLOOKUP(P6282,FreightRates!C$2:E$9,3,0)</f>
        <v>6.2E-2</v>
      </c>
      <c r="S6282">
        <f t="shared" si="493"/>
        <v>23.383743349851336</v>
      </c>
      <c r="T6282">
        <f t="shared" si="494"/>
        <v>30.860376610505451</v>
      </c>
    </row>
    <row r="6283" spans="1:20" x14ac:dyDescent="0.35">
      <c r="A6283">
        <v>1447327273.7</v>
      </c>
      <c r="B6283" s="3">
        <v>41420</v>
      </c>
      <c r="C6283" t="s">
        <v>30</v>
      </c>
      <c r="D6283" t="s">
        <v>7</v>
      </c>
      <c r="E6283" t="s">
        <v>3</v>
      </c>
      <c r="F6283">
        <v>3</v>
      </c>
      <c r="G6283">
        <v>0</v>
      </c>
      <c r="H6283">
        <f t="shared" si="490"/>
        <v>3</v>
      </c>
      <c r="I6283" s="3">
        <f t="shared" si="491"/>
        <v>41423</v>
      </c>
      <c r="J6283" t="s">
        <v>54</v>
      </c>
      <c r="K6283">
        <v>1660551</v>
      </c>
      <c r="L6283" t="s">
        <v>22</v>
      </c>
      <c r="M6283" t="s">
        <v>35</v>
      </c>
      <c r="N6283">
        <v>280</v>
      </c>
      <c r="O6283">
        <v>0.1200792864222002</v>
      </c>
      <c r="P6283" t="str">
        <f t="shared" si="492"/>
        <v>PORT04PORT09</v>
      </c>
      <c r="Q6283">
        <f>VLOOKUP(P6283,FreightRates!C$2:D$9,2,0)</f>
        <v>21.470399999999998</v>
      </c>
      <c r="R6283">
        <f>VLOOKUP(P6283,FreightRates!C$2:E$9,3,0)</f>
        <v>6.2E-2</v>
      </c>
      <c r="S6283">
        <f t="shared" si="493"/>
        <v>23.554976412289392</v>
      </c>
      <c r="T6283">
        <f t="shared" si="494"/>
        <v>33.622200198216056</v>
      </c>
    </row>
    <row r="6284" spans="1:20" x14ac:dyDescent="0.35">
      <c r="A6284">
        <v>1447332269.7</v>
      </c>
      <c r="B6284" s="3">
        <v>41420</v>
      </c>
      <c r="C6284" t="s">
        <v>30</v>
      </c>
      <c r="D6284" t="s">
        <v>7</v>
      </c>
      <c r="E6284" t="s">
        <v>3</v>
      </c>
      <c r="F6284">
        <v>3</v>
      </c>
      <c r="G6284">
        <v>0</v>
      </c>
      <c r="H6284">
        <f t="shared" si="490"/>
        <v>3</v>
      </c>
      <c r="I6284" s="3">
        <f t="shared" si="491"/>
        <v>41423</v>
      </c>
      <c r="J6284" t="s">
        <v>54</v>
      </c>
      <c r="K6284">
        <v>1660551</v>
      </c>
      <c r="L6284" t="s">
        <v>22</v>
      </c>
      <c r="M6284" t="s">
        <v>35</v>
      </c>
      <c r="N6284">
        <v>519</v>
      </c>
      <c r="O6284">
        <v>18.420000000000002</v>
      </c>
      <c r="P6284" t="str">
        <f t="shared" si="492"/>
        <v>PORT04PORT09</v>
      </c>
      <c r="Q6284">
        <f>VLOOKUP(P6284,FreightRates!C$2:D$9,2,0)</f>
        <v>21.470399999999998</v>
      </c>
      <c r="R6284">
        <f>VLOOKUP(P6284,FreightRates!C$2:E$9,3,0)</f>
        <v>6.2E-2</v>
      </c>
      <c r="S6284">
        <f t="shared" si="493"/>
        <v>614.18916000000013</v>
      </c>
      <c r="T6284">
        <f t="shared" si="494"/>
        <v>9559.9800000000014</v>
      </c>
    </row>
    <row r="6285" spans="1:20" x14ac:dyDescent="0.35">
      <c r="A6285">
        <v>1447273197.7</v>
      </c>
      <c r="B6285" s="3">
        <v>41420</v>
      </c>
      <c r="C6285" t="s">
        <v>30</v>
      </c>
      <c r="D6285" t="s">
        <v>7</v>
      </c>
      <c r="E6285" t="s">
        <v>3</v>
      </c>
      <c r="F6285">
        <v>3</v>
      </c>
      <c r="G6285">
        <v>0</v>
      </c>
      <c r="H6285">
        <f t="shared" si="490"/>
        <v>3</v>
      </c>
      <c r="I6285" s="3">
        <f t="shared" si="491"/>
        <v>41423</v>
      </c>
      <c r="J6285" t="s">
        <v>54</v>
      </c>
      <c r="K6285">
        <v>1635536</v>
      </c>
      <c r="L6285" t="s">
        <v>22</v>
      </c>
      <c r="M6285" t="s">
        <v>35</v>
      </c>
      <c r="N6285">
        <v>917</v>
      </c>
      <c r="O6285">
        <v>17.66</v>
      </c>
      <c r="P6285" t="str">
        <f t="shared" si="492"/>
        <v>PORT04PORT09</v>
      </c>
      <c r="Q6285">
        <f>VLOOKUP(P6285,FreightRates!C$2:D$9,2,0)</f>
        <v>21.470399999999998</v>
      </c>
      <c r="R6285">
        <f>VLOOKUP(P6285,FreightRates!C$2:E$9,3,0)</f>
        <v>6.2E-2</v>
      </c>
      <c r="S6285">
        <f t="shared" si="493"/>
        <v>1025.5120399999998</v>
      </c>
      <c r="T6285">
        <f t="shared" si="494"/>
        <v>16194.22</v>
      </c>
    </row>
    <row r="6286" spans="1:20" x14ac:dyDescent="0.35">
      <c r="A6286">
        <v>1447199666.7</v>
      </c>
      <c r="B6286" s="3">
        <v>41420</v>
      </c>
      <c r="C6286" t="s">
        <v>30</v>
      </c>
      <c r="D6286" t="s">
        <v>7</v>
      </c>
      <c r="E6286" t="s">
        <v>3</v>
      </c>
      <c r="F6286">
        <v>5</v>
      </c>
      <c r="G6286">
        <v>0</v>
      </c>
      <c r="H6286">
        <f t="shared" si="490"/>
        <v>5</v>
      </c>
      <c r="I6286" s="3">
        <f t="shared" si="491"/>
        <v>41425</v>
      </c>
      <c r="J6286" t="s">
        <v>58</v>
      </c>
      <c r="K6286">
        <v>1693122</v>
      </c>
      <c r="L6286" t="s">
        <v>22</v>
      </c>
      <c r="M6286" t="s">
        <v>35</v>
      </c>
      <c r="N6286">
        <v>516</v>
      </c>
      <c r="O6286">
        <v>5.46</v>
      </c>
      <c r="P6286" t="str">
        <f t="shared" si="492"/>
        <v>PORT04PORT09</v>
      </c>
      <c r="Q6286">
        <f>VLOOKUP(P6286,FreightRates!C$2:D$9,2,0)</f>
        <v>21.470399999999998</v>
      </c>
      <c r="R6286">
        <f>VLOOKUP(P6286,FreightRates!C$2:E$9,3,0)</f>
        <v>6.2E-2</v>
      </c>
      <c r="S6286">
        <f t="shared" si="493"/>
        <v>196.14672000000002</v>
      </c>
      <c r="T6286">
        <f t="shared" si="494"/>
        <v>2817.36</v>
      </c>
    </row>
    <row r="6287" spans="1:20" x14ac:dyDescent="0.35">
      <c r="A6287">
        <v>1447159047.7</v>
      </c>
      <c r="B6287" s="3">
        <v>41420</v>
      </c>
      <c r="C6287" t="s">
        <v>30</v>
      </c>
      <c r="D6287" t="s">
        <v>7</v>
      </c>
      <c r="E6287" t="s">
        <v>3</v>
      </c>
      <c r="F6287">
        <v>5</v>
      </c>
      <c r="G6287">
        <v>0</v>
      </c>
      <c r="H6287">
        <f t="shared" si="490"/>
        <v>5</v>
      </c>
      <c r="I6287" s="3">
        <f t="shared" si="491"/>
        <v>41425</v>
      </c>
      <c r="J6287" t="s">
        <v>58</v>
      </c>
      <c r="K6287">
        <v>1693001</v>
      </c>
      <c r="L6287" t="s">
        <v>22</v>
      </c>
      <c r="M6287" t="s">
        <v>35</v>
      </c>
      <c r="N6287">
        <v>17387</v>
      </c>
      <c r="O6287">
        <v>751.9</v>
      </c>
      <c r="P6287" t="str">
        <f t="shared" si="492"/>
        <v>PORT04PORT09</v>
      </c>
      <c r="Q6287">
        <f>VLOOKUP(P6287,FreightRates!C$2:D$9,2,0)</f>
        <v>21.470399999999998</v>
      </c>
      <c r="R6287">
        <f>VLOOKUP(P6287,FreightRates!C$2:E$9,3,0)</f>
        <v>6.2E-2</v>
      </c>
      <c r="S6287">
        <f t="shared" si="493"/>
        <v>810565.15899999987</v>
      </c>
      <c r="T6287">
        <f t="shared" si="494"/>
        <v>13073285.299999999</v>
      </c>
    </row>
    <row r="6288" spans="1:20" x14ac:dyDescent="0.35">
      <c r="A6288">
        <v>1447421270.7</v>
      </c>
      <c r="B6288" s="3">
        <v>41420</v>
      </c>
      <c r="C6288" t="s">
        <v>30</v>
      </c>
      <c r="D6288" t="s">
        <v>7</v>
      </c>
      <c r="E6288" t="s">
        <v>3</v>
      </c>
      <c r="F6288">
        <v>5</v>
      </c>
      <c r="G6288">
        <v>0</v>
      </c>
      <c r="H6288">
        <f t="shared" si="490"/>
        <v>5</v>
      </c>
      <c r="I6288" s="3">
        <f t="shared" si="491"/>
        <v>41425</v>
      </c>
      <c r="J6288" t="s">
        <v>58</v>
      </c>
      <c r="K6288">
        <v>1692998</v>
      </c>
      <c r="L6288" t="s">
        <v>22</v>
      </c>
      <c r="M6288" t="s">
        <v>35</v>
      </c>
      <c r="N6288">
        <v>760</v>
      </c>
      <c r="O6288">
        <v>27.18</v>
      </c>
      <c r="P6288" t="str">
        <f t="shared" si="492"/>
        <v>PORT04PORT09</v>
      </c>
      <c r="Q6288">
        <f>VLOOKUP(P6288,FreightRates!C$2:D$9,2,0)</f>
        <v>21.470399999999998</v>
      </c>
      <c r="R6288">
        <f>VLOOKUP(P6288,FreightRates!C$2:E$9,3,0)</f>
        <v>6.2E-2</v>
      </c>
      <c r="S6288">
        <f t="shared" si="493"/>
        <v>1302.192</v>
      </c>
      <c r="T6288">
        <f t="shared" si="494"/>
        <v>20656.8</v>
      </c>
    </row>
    <row r="6289" spans="1:20" x14ac:dyDescent="0.35">
      <c r="A6289">
        <v>1447421381.7</v>
      </c>
      <c r="B6289" s="3">
        <v>41420</v>
      </c>
      <c r="C6289" t="s">
        <v>30</v>
      </c>
      <c r="D6289" t="s">
        <v>7</v>
      </c>
      <c r="E6289" t="s">
        <v>3</v>
      </c>
      <c r="F6289">
        <v>5</v>
      </c>
      <c r="G6289">
        <v>0</v>
      </c>
      <c r="H6289">
        <f t="shared" si="490"/>
        <v>5</v>
      </c>
      <c r="I6289" s="3">
        <f t="shared" si="491"/>
        <v>41425</v>
      </c>
      <c r="J6289" t="s">
        <v>58</v>
      </c>
      <c r="K6289">
        <v>1692998</v>
      </c>
      <c r="L6289" t="s">
        <v>22</v>
      </c>
      <c r="M6289" t="s">
        <v>35</v>
      </c>
      <c r="N6289">
        <v>795</v>
      </c>
      <c r="O6289">
        <v>24.06</v>
      </c>
      <c r="P6289" t="str">
        <f t="shared" si="492"/>
        <v>PORT04PORT09</v>
      </c>
      <c r="Q6289">
        <f>VLOOKUP(P6289,FreightRates!C$2:D$9,2,0)</f>
        <v>21.470399999999998</v>
      </c>
      <c r="R6289">
        <f>VLOOKUP(P6289,FreightRates!C$2:E$9,3,0)</f>
        <v>6.2E-2</v>
      </c>
      <c r="S6289">
        <f t="shared" si="493"/>
        <v>1207.3878</v>
      </c>
      <c r="T6289">
        <f t="shared" si="494"/>
        <v>19127.7</v>
      </c>
    </row>
    <row r="6290" spans="1:20" x14ac:dyDescent="0.35">
      <c r="A6290">
        <v>1447162790.7</v>
      </c>
      <c r="B6290" s="3">
        <v>41420</v>
      </c>
      <c r="C6290" t="s">
        <v>30</v>
      </c>
      <c r="D6290" t="s">
        <v>7</v>
      </c>
      <c r="E6290" t="s">
        <v>3</v>
      </c>
      <c r="F6290">
        <v>5</v>
      </c>
      <c r="G6290">
        <v>0</v>
      </c>
      <c r="H6290">
        <f t="shared" si="490"/>
        <v>5</v>
      </c>
      <c r="I6290" s="3">
        <f t="shared" si="491"/>
        <v>41425</v>
      </c>
      <c r="J6290" t="s">
        <v>58</v>
      </c>
      <c r="K6290">
        <v>1692998</v>
      </c>
      <c r="L6290" t="s">
        <v>22</v>
      </c>
      <c r="M6290" t="s">
        <v>35</v>
      </c>
      <c r="N6290">
        <v>945</v>
      </c>
      <c r="O6290">
        <v>34.72</v>
      </c>
      <c r="P6290" t="str">
        <f t="shared" si="492"/>
        <v>PORT04PORT09</v>
      </c>
      <c r="Q6290">
        <f>VLOOKUP(P6290,FreightRates!C$2:D$9,2,0)</f>
        <v>21.470399999999998</v>
      </c>
      <c r="R6290">
        <f>VLOOKUP(P6290,FreightRates!C$2:E$9,3,0)</f>
        <v>6.2E-2</v>
      </c>
      <c r="S6290">
        <f t="shared" si="493"/>
        <v>2055.7152000000001</v>
      </c>
      <c r="T6290">
        <f t="shared" si="494"/>
        <v>32810.400000000001</v>
      </c>
    </row>
    <row r="6291" spans="1:20" x14ac:dyDescent="0.35">
      <c r="A6291">
        <v>1447281061.7</v>
      </c>
      <c r="B6291" s="3">
        <v>41420</v>
      </c>
      <c r="C6291" t="s">
        <v>30</v>
      </c>
      <c r="D6291" t="s">
        <v>7</v>
      </c>
      <c r="E6291" t="s">
        <v>3</v>
      </c>
      <c r="F6291">
        <v>5</v>
      </c>
      <c r="G6291">
        <v>0</v>
      </c>
      <c r="H6291">
        <f t="shared" si="490"/>
        <v>5</v>
      </c>
      <c r="I6291" s="3">
        <f t="shared" si="491"/>
        <v>41425</v>
      </c>
      <c r="J6291" t="s">
        <v>58</v>
      </c>
      <c r="K6291">
        <v>1692998</v>
      </c>
      <c r="L6291" t="s">
        <v>22</v>
      </c>
      <c r="M6291" t="s">
        <v>35</v>
      </c>
      <c r="N6291">
        <v>442</v>
      </c>
      <c r="O6291">
        <v>8.66</v>
      </c>
      <c r="P6291" t="str">
        <f t="shared" si="492"/>
        <v>PORT04PORT09</v>
      </c>
      <c r="Q6291">
        <f>VLOOKUP(P6291,FreightRates!C$2:D$9,2,0)</f>
        <v>21.470399999999998</v>
      </c>
      <c r="R6291">
        <f>VLOOKUP(P6291,FreightRates!C$2:E$9,3,0)</f>
        <v>6.2E-2</v>
      </c>
      <c r="S6291">
        <f t="shared" si="493"/>
        <v>258.78904</v>
      </c>
      <c r="T6291">
        <f t="shared" si="494"/>
        <v>3827.7200000000003</v>
      </c>
    </row>
    <row r="6292" spans="1:20" x14ac:dyDescent="0.35">
      <c r="A6292">
        <v>1447265513.7</v>
      </c>
      <c r="B6292" s="3">
        <v>41420</v>
      </c>
      <c r="C6292" t="s">
        <v>30</v>
      </c>
      <c r="D6292" t="s">
        <v>7</v>
      </c>
      <c r="E6292" t="s">
        <v>3</v>
      </c>
      <c r="F6292">
        <v>5</v>
      </c>
      <c r="G6292">
        <v>0</v>
      </c>
      <c r="H6292">
        <f t="shared" si="490"/>
        <v>5</v>
      </c>
      <c r="I6292" s="3">
        <f t="shared" si="491"/>
        <v>41425</v>
      </c>
      <c r="J6292" t="s">
        <v>58</v>
      </c>
      <c r="K6292">
        <v>1692998</v>
      </c>
      <c r="L6292" t="s">
        <v>22</v>
      </c>
      <c r="M6292" t="s">
        <v>35</v>
      </c>
      <c r="N6292">
        <v>767</v>
      </c>
      <c r="O6292">
        <v>24.94</v>
      </c>
      <c r="P6292" t="str">
        <f t="shared" si="492"/>
        <v>PORT04PORT09</v>
      </c>
      <c r="Q6292">
        <f>VLOOKUP(P6292,FreightRates!C$2:D$9,2,0)</f>
        <v>21.470399999999998</v>
      </c>
      <c r="R6292">
        <f>VLOOKUP(P6292,FreightRates!C$2:E$9,3,0)</f>
        <v>6.2E-2</v>
      </c>
      <c r="S6292">
        <f t="shared" si="493"/>
        <v>1207.4671599999999</v>
      </c>
      <c r="T6292">
        <f t="shared" si="494"/>
        <v>19128.98</v>
      </c>
    </row>
    <row r="6293" spans="1:20" x14ac:dyDescent="0.35">
      <c r="A6293">
        <v>1447146522.7</v>
      </c>
      <c r="B6293" s="3">
        <v>41420</v>
      </c>
      <c r="C6293" t="s">
        <v>30</v>
      </c>
      <c r="D6293" t="s">
        <v>7</v>
      </c>
      <c r="E6293" t="s">
        <v>3</v>
      </c>
      <c r="F6293">
        <v>5</v>
      </c>
      <c r="G6293">
        <v>0</v>
      </c>
      <c r="H6293">
        <f t="shared" si="490"/>
        <v>5</v>
      </c>
      <c r="I6293" s="3">
        <f t="shared" si="491"/>
        <v>41425</v>
      </c>
      <c r="J6293" t="s">
        <v>58</v>
      </c>
      <c r="K6293">
        <v>1692998</v>
      </c>
      <c r="L6293" t="s">
        <v>22</v>
      </c>
      <c r="M6293" t="s">
        <v>35</v>
      </c>
      <c r="N6293">
        <v>748</v>
      </c>
      <c r="O6293">
        <v>27.94</v>
      </c>
      <c r="P6293" t="str">
        <f t="shared" si="492"/>
        <v>PORT04PORT09</v>
      </c>
      <c r="Q6293">
        <f>VLOOKUP(P6293,FreightRates!C$2:D$9,2,0)</f>
        <v>21.470399999999998</v>
      </c>
      <c r="R6293">
        <f>VLOOKUP(P6293,FreightRates!C$2:E$9,3,0)</f>
        <v>6.2E-2</v>
      </c>
      <c r="S6293">
        <f t="shared" si="493"/>
        <v>1317.2158400000001</v>
      </c>
      <c r="T6293">
        <f t="shared" si="494"/>
        <v>20899.120000000003</v>
      </c>
    </row>
    <row r="6294" spans="1:20" x14ac:dyDescent="0.35">
      <c r="A6294">
        <v>1447204174.7</v>
      </c>
      <c r="B6294" s="3">
        <v>41420</v>
      </c>
      <c r="C6294" t="s">
        <v>30</v>
      </c>
      <c r="D6294" t="s">
        <v>7</v>
      </c>
      <c r="E6294" t="s">
        <v>3</v>
      </c>
      <c r="F6294">
        <v>5</v>
      </c>
      <c r="G6294">
        <v>0</v>
      </c>
      <c r="H6294">
        <f t="shared" si="490"/>
        <v>5</v>
      </c>
      <c r="I6294" s="3">
        <f t="shared" si="491"/>
        <v>41425</v>
      </c>
      <c r="J6294" t="s">
        <v>58</v>
      </c>
      <c r="K6294">
        <v>1692998</v>
      </c>
      <c r="L6294" t="s">
        <v>22</v>
      </c>
      <c r="M6294" t="s">
        <v>35</v>
      </c>
      <c r="N6294">
        <v>753</v>
      </c>
      <c r="O6294">
        <v>26.94</v>
      </c>
      <c r="P6294" t="str">
        <f t="shared" si="492"/>
        <v>PORT04PORT09</v>
      </c>
      <c r="Q6294">
        <f>VLOOKUP(P6294,FreightRates!C$2:D$9,2,0)</f>
        <v>21.470399999999998</v>
      </c>
      <c r="R6294">
        <f>VLOOKUP(P6294,FreightRates!C$2:E$9,3,0)</f>
        <v>6.2E-2</v>
      </c>
      <c r="S6294">
        <f t="shared" si="493"/>
        <v>1279.1912399999999</v>
      </c>
      <c r="T6294">
        <f t="shared" si="494"/>
        <v>20285.82</v>
      </c>
    </row>
    <row r="6295" spans="1:20" x14ac:dyDescent="0.35">
      <c r="A6295">
        <v>1447418974.7</v>
      </c>
      <c r="B6295" s="3">
        <v>41420</v>
      </c>
      <c r="C6295" t="s">
        <v>30</v>
      </c>
      <c r="D6295" t="s">
        <v>7</v>
      </c>
      <c r="E6295" t="s">
        <v>3</v>
      </c>
      <c r="F6295">
        <v>5</v>
      </c>
      <c r="G6295">
        <v>0</v>
      </c>
      <c r="H6295">
        <f t="shared" si="490"/>
        <v>5</v>
      </c>
      <c r="I6295" s="3">
        <f t="shared" si="491"/>
        <v>41425</v>
      </c>
      <c r="J6295" t="s">
        <v>58</v>
      </c>
      <c r="K6295">
        <v>1692998</v>
      </c>
      <c r="L6295" t="s">
        <v>22</v>
      </c>
      <c r="M6295" t="s">
        <v>35</v>
      </c>
      <c r="N6295">
        <v>785</v>
      </c>
      <c r="O6295">
        <v>23.78</v>
      </c>
      <c r="P6295" t="str">
        <f t="shared" si="492"/>
        <v>PORT04PORT09</v>
      </c>
      <c r="Q6295">
        <f>VLOOKUP(P6295,FreightRates!C$2:D$9,2,0)</f>
        <v>21.470399999999998</v>
      </c>
      <c r="R6295">
        <f>VLOOKUP(P6295,FreightRates!C$2:E$9,3,0)</f>
        <v>6.2E-2</v>
      </c>
      <c r="S6295">
        <f t="shared" si="493"/>
        <v>1178.8430000000001</v>
      </c>
      <c r="T6295">
        <f t="shared" si="494"/>
        <v>18667.3</v>
      </c>
    </row>
    <row r="6296" spans="1:20" x14ac:dyDescent="0.35">
      <c r="A6296">
        <v>1447321254.7</v>
      </c>
      <c r="B6296" s="3">
        <v>41420</v>
      </c>
      <c r="C6296" t="s">
        <v>30</v>
      </c>
      <c r="D6296" t="s">
        <v>7</v>
      </c>
      <c r="E6296" t="s">
        <v>3</v>
      </c>
      <c r="F6296">
        <v>5</v>
      </c>
      <c r="G6296">
        <v>0</v>
      </c>
      <c r="H6296">
        <f t="shared" si="490"/>
        <v>5</v>
      </c>
      <c r="I6296" s="3">
        <f t="shared" si="491"/>
        <v>41425</v>
      </c>
      <c r="J6296" t="s">
        <v>58</v>
      </c>
      <c r="K6296">
        <v>1692998</v>
      </c>
      <c r="L6296" t="s">
        <v>22</v>
      </c>
      <c r="M6296" t="s">
        <v>35</v>
      </c>
      <c r="N6296">
        <v>628</v>
      </c>
      <c r="O6296">
        <v>16.18</v>
      </c>
      <c r="P6296" t="str">
        <f t="shared" si="492"/>
        <v>PORT04PORT09</v>
      </c>
      <c r="Q6296">
        <f>VLOOKUP(P6296,FreightRates!C$2:D$9,2,0)</f>
        <v>21.470399999999998</v>
      </c>
      <c r="R6296">
        <f>VLOOKUP(P6296,FreightRates!C$2:E$9,3,0)</f>
        <v>6.2E-2</v>
      </c>
      <c r="S6296">
        <f t="shared" si="493"/>
        <v>651.45488000000012</v>
      </c>
      <c r="T6296">
        <f t="shared" si="494"/>
        <v>10161.039999999999</v>
      </c>
    </row>
    <row r="6297" spans="1:20" x14ac:dyDescent="0.35">
      <c r="A6297">
        <v>1447418956.7</v>
      </c>
      <c r="B6297" s="3">
        <v>41420</v>
      </c>
      <c r="C6297" t="s">
        <v>30</v>
      </c>
      <c r="D6297" t="s">
        <v>7</v>
      </c>
      <c r="E6297" t="s">
        <v>3</v>
      </c>
      <c r="F6297">
        <v>5</v>
      </c>
      <c r="G6297">
        <v>0</v>
      </c>
      <c r="H6297">
        <f t="shared" si="490"/>
        <v>5</v>
      </c>
      <c r="I6297" s="3">
        <f t="shared" si="491"/>
        <v>41425</v>
      </c>
      <c r="J6297" t="s">
        <v>58</v>
      </c>
      <c r="K6297">
        <v>1692998</v>
      </c>
      <c r="L6297" t="s">
        <v>22</v>
      </c>
      <c r="M6297" t="s">
        <v>35</v>
      </c>
      <c r="N6297">
        <v>826</v>
      </c>
      <c r="O6297">
        <v>26.74</v>
      </c>
      <c r="P6297" t="str">
        <f t="shared" si="492"/>
        <v>PORT04PORT09</v>
      </c>
      <c r="Q6297">
        <f>VLOOKUP(P6297,FreightRates!C$2:D$9,2,0)</f>
        <v>21.470399999999998</v>
      </c>
      <c r="R6297">
        <f>VLOOKUP(P6297,FreightRates!C$2:E$9,3,0)</f>
        <v>6.2E-2</v>
      </c>
      <c r="S6297">
        <f t="shared" si="493"/>
        <v>1390.8792799999997</v>
      </c>
      <c r="T6297">
        <f t="shared" si="494"/>
        <v>22087.239999999998</v>
      </c>
    </row>
    <row r="6298" spans="1:20" x14ac:dyDescent="0.35">
      <c r="A6298">
        <v>1447418488.7</v>
      </c>
      <c r="B6298" s="3">
        <v>41420</v>
      </c>
      <c r="C6298" t="s">
        <v>30</v>
      </c>
      <c r="D6298" t="s">
        <v>7</v>
      </c>
      <c r="E6298" t="s">
        <v>3</v>
      </c>
      <c r="F6298">
        <v>5</v>
      </c>
      <c r="G6298">
        <v>0</v>
      </c>
      <c r="H6298">
        <f t="shared" si="490"/>
        <v>5</v>
      </c>
      <c r="I6298" s="3">
        <f t="shared" si="491"/>
        <v>41425</v>
      </c>
      <c r="J6298" t="s">
        <v>58</v>
      </c>
      <c r="K6298">
        <v>1692998</v>
      </c>
      <c r="L6298" t="s">
        <v>22</v>
      </c>
      <c r="M6298" t="s">
        <v>35</v>
      </c>
      <c r="N6298">
        <v>917</v>
      </c>
      <c r="O6298">
        <v>37</v>
      </c>
      <c r="P6298" t="str">
        <f t="shared" si="492"/>
        <v>PORT04PORT09</v>
      </c>
      <c r="Q6298">
        <f>VLOOKUP(P6298,FreightRates!C$2:D$9,2,0)</f>
        <v>21.470399999999998</v>
      </c>
      <c r="R6298">
        <f>VLOOKUP(P6298,FreightRates!C$2:E$9,3,0)</f>
        <v>6.2E-2</v>
      </c>
      <c r="S6298">
        <f t="shared" si="493"/>
        <v>2125.0684000000001</v>
      </c>
      <c r="T6298">
        <f t="shared" si="494"/>
        <v>33929</v>
      </c>
    </row>
    <row r="6299" spans="1:20" x14ac:dyDescent="0.35">
      <c r="A6299">
        <v>1447418951.7</v>
      </c>
      <c r="B6299" s="3">
        <v>41420</v>
      </c>
      <c r="C6299" t="s">
        <v>30</v>
      </c>
      <c r="D6299" t="s">
        <v>7</v>
      </c>
      <c r="E6299" t="s">
        <v>3</v>
      </c>
      <c r="F6299">
        <v>5</v>
      </c>
      <c r="G6299">
        <v>0</v>
      </c>
      <c r="H6299">
        <f t="shared" si="490"/>
        <v>5</v>
      </c>
      <c r="I6299" s="3">
        <f t="shared" si="491"/>
        <v>41425</v>
      </c>
      <c r="J6299" t="s">
        <v>58</v>
      </c>
      <c r="K6299">
        <v>1693019</v>
      </c>
      <c r="L6299" t="s">
        <v>22</v>
      </c>
      <c r="M6299" t="s">
        <v>35</v>
      </c>
      <c r="N6299">
        <v>378</v>
      </c>
      <c r="O6299">
        <v>6.44</v>
      </c>
      <c r="P6299" t="str">
        <f t="shared" si="492"/>
        <v>PORT04PORT09</v>
      </c>
      <c r="Q6299">
        <f>VLOOKUP(P6299,FreightRates!C$2:D$9,2,0)</f>
        <v>21.470399999999998</v>
      </c>
      <c r="R6299">
        <f>VLOOKUP(P6299,FreightRates!C$2:E$9,3,0)</f>
        <v>6.2E-2</v>
      </c>
      <c r="S6299">
        <f t="shared" si="493"/>
        <v>172.39823999999999</v>
      </c>
      <c r="T6299">
        <f t="shared" si="494"/>
        <v>2434.3200000000002</v>
      </c>
    </row>
    <row r="6300" spans="1:20" x14ac:dyDescent="0.35">
      <c r="A6300">
        <v>1447281322.7</v>
      </c>
      <c r="B6300" s="3">
        <v>41420</v>
      </c>
      <c r="C6300" t="s">
        <v>30</v>
      </c>
      <c r="D6300" t="s">
        <v>7</v>
      </c>
      <c r="E6300" t="s">
        <v>3</v>
      </c>
      <c r="F6300">
        <v>5</v>
      </c>
      <c r="G6300">
        <v>0</v>
      </c>
      <c r="H6300">
        <f t="shared" si="490"/>
        <v>5</v>
      </c>
      <c r="I6300" s="3">
        <f t="shared" si="491"/>
        <v>41425</v>
      </c>
      <c r="J6300" t="s">
        <v>58</v>
      </c>
      <c r="K6300">
        <v>1658528</v>
      </c>
      <c r="L6300" t="s">
        <v>22</v>
      </c>
      <c r="M6300" t="s">
        <v>35</v>
      </c>
      <c r="N6300">
        <v>313</v>
      </c>
      <c r="O6300">
        <v>0.28663686947003547</v>
      </c>
      <c r="P6300" t="str">
        <f t="shared" si="492"/>
        <v>PORT04PORT09</v>
      </c>
      <c r="Q6300">
        <f>VLOOKUP(P6300,FreightRates!C$2:D$9,2,0)</f>
        <v>21.470399999999998</v>
      </c>
      <c r="R6300">
        <f>VLOOKUP(P6300,FreightRates!C$2:E$9,3,0)</f>
        <v>6.2E-2</v>
      </c>
      <c r="S6300">
        <f t="shared" si="493"/>
        <v>27.032875088935505</v>
      </c>
      <c r="T6300">
        <f t="shared" si="494"/>
        <v>89.717340144121096</v>
      </c>
    </row>
    <row r="6301" spans="1:20" x14ac:dyDescent="0.35">
      <c r="A6301">
        <v>1447224406.7</v>
      </c>
      <c r="B6301" s="3">
        <v>41420</v>
      </c>
      <c r="C6301" t="s">
        <v>30</v>
      </c>
      <c r="D6301" t="s">
        <v>7</v>
      </c>
      <c r="E6301" t="s">
        <v>3</v>
      </c>
      <c r="F6301">
        <v>5</v>
      </c>
      <c r="G6301">
        <v>0</v>
      </c>
      <c r="H6301">
        <f t="shared" si="490"/>
        <v>5</v>
      </c>
      <c r="I6301" s="3">
        <f t="shared" si="491"/>
        <v>41425</v>
      </c>
      <c r="J6301" t="s">
        <v>58</v>
      </c>
      <c r="K6301">
        <v>1658528</v>
      </c>
      <c r="L6301" t="s">
        <v>22</v>
      </c>
      <c r="M6301" t="s">
        <v>35</v>
      </c>
      <c r="N6301">
        <v>382</v>
      </c>
      <c r="O6301">
        <v>1.7198212168202129</v>
      </c>
      <c r="P6301" t="str">
        <f t="shared" si="492"/>
        <v>PORT04PORT09</v>
      </c>
      <c r="Q6301">
        <f>VLOOKUP(P6301,FreightRates!C$2:D$9,2,0)</f>
        <v>21.470399999999998</v>
      </c>
      <c r="R6301">
        <f>VLOOKUP(P6301,FreightRates!C$2:E$9,3,0)</f>
        <v>6.2E-2</v>
      </c>
      <c r="S6301">
        <f t="shared" si="493"/>
        <v>62.202645699169921</v>
      </c>
      <c r="T6301">
        <f t="shared" si="494"/>
        <v>656.97170482532135</v>
      </c>
    </row>
    <row r="6302" spans="1:20" x14ac:dyDescent="0.35">
      <c r="A6302">
        <v>1447164785.7</v>
      </c>
      <c r="B6302" s="3">
        <v>41420</v>
      </c>
      <c r="C6302" t="s">
        <v>30</v>
      </c>
      <c r="D6302" t="s">
        <v>7</v>
      </c>
      <c r="E6302" t="s">
        <v>3</v>
      </c>
      <c r="F6302">
        <v>5</v>
      </c>
      <c r="G6302">
        <v>0</v>
      </c>
      <c r="H6302">
        <f t="shared" si="490"/>
        <v>5</v>
      </c>
      <c r="I6302" s="3">
        <f t="shared" si="491"/>
        <v>41425</v>
      </c>
      <c r="J6302" t="s">
        <v>58</v>
      </c>
      <c r="K6302">
        <v>1658528</v>
      </c>
      <c r="L6302" t="s">
        <v>22</v>
      </c>
      <c r="M6302" t="s">
        <v>35</v>
      </c>
      <c r="N6302">
        <v>272</v>
      </c>
      <c r="O6302">
        <v>0.28663686947003547</v>
      </c>
      <c r="P6302" t="str">
        <f t="shared" si="492"/>
        <v>PORT04PORT09</v>
      </c>
      <c r="Q6302">
        <f>VLOOKUP(P6302,FreightRates!C$2:D$9,2,0)</f>
        <v>21.470399999999998</v>
      </c>
      <c r="R6302">
        <f>VLOOKUP(P6302,FreightRates!C$2:E$9,3,0)</f>
        <v>6.2E-2</v>
      </c>
      <c r="S6302">
        <f t="shared" si="493"/>
        <v>26.304244166742677</v>
      </c>
      <c r="T6302">
        <f t="shared" si="494"/>
        <v>77.965228495849644</v>
      </c>
    </row>
    <row r="6303" spans="1:20" x14ac:dyDescent="0.35">
      <c r="A6303">
        <v>1447281342.7</v>
      </c>
      <c r="B6303" s="3">
        <v>41420</v>
      </c>
      <c r="C6303" t="s">
        <v>30</v>
      </c>
      <c r="D6303" t="s">
        <v>7</v>
      </c>
      <c r="E6303" t="s">
        <v>3</v>
      </c>
      <c r="F6303">
        <v>5</v>
      </c>
      <c r="G6303">
        <v>0</v>
      </c>
      <c r="H6303">
        <f t="shared" si="490"/>
        <v>5</v>
      </c>
      <c r="I6303" s="3">
        <f t="shared" si="491"/>
        <v>41425</v>
      </c>
      <c r="J6303" t="s">
        <v>58</v>
      </c>
      <c r="K6303">
        <v>1658528</v>
      </c>
      <c r="L6303" t="s">
        <v>22</v>
      </c>
      <c r="M6303" t="s">
        <v>35</v>
      </c>
      <c r="N6303">
        <v>326</v>
      </c>
      <c r="O6303">
        <v>0.85991060841010647</v>
      </c>
      <c r="P6303" t="str">
        <f t="shared" si="492"/>
        <v>PORT04PORT09</v>
      </c>
      <c r="Q6303">
        <f>VLOOKUP(P6303,FreightRates!C$2:D$9,2,0)</f>
        <v>21.470399999999998</v>
      </c>
      <c r="R6303">
        <f>VLOOKUP(P6303,FreightRates!C$2:E$9,3,0)</f>
        <v>6.2E-2</v>
      </c>
      <c r="S6303">
        <f t="shared" si="493"/>
        <v>38.850913217185067</v>
      </c>
      <c r="T6303">
        <f t="shared" si="494"/>
        <v>280.33085834169469</v>
      </c>
    </row>
    <row r="6304" spans="1:20" x14ac:dyDescent="0.35">
      <c r="A6304">
        <v>1447164798.7</v>
      </c>
      <c r="B6304" s="3">
        <v>41420</v>
      </c>
      <c r="C6304" t="s">
        <v>30</v>
      </c>
      <c r="D6304" t="s">
        <v>7</v>
      </c>
      <c r="E6304" t="s">
        <v>3</v>
      </c>
      <c r="F6304">
        <v>5</v>
      </c>
      <c r="G6304">
        <v>0</v>
      </c>
      <c r="H6304">
        <f t="shared" si="490"/>
        <v>5</v>
      </c>
      <c r="I6304" s="3">
        <f t="shared" si="491"/>
        <v>41425</v>
      </c>
      <c r="J6304" t="s">
        <v>58</v>
      </c>
      <c r="K6304">
        <v>1658528</v>
      </c>
      <c r="L6304" t="s">
        <v>22</v>
      </c>
      <c r="M6304" t="s">
        <v>35</v>
      </c>
      <c r="N6304">
        <v>426</v>
      </c>
      <c r="O6304">
        <v>2.5797318252303194</v>
      </c>
      <c r="P6304" t="str">
        <f t="shared" si="492"/>
        <v>PORT04PORT09</v>
      </c>
      <c r="Q6304">
        <f>VLOOKUP(P6304,FreightRates!C$2:D$9,2,0)</f>
        <v>21.470399999999998</v>
      </c>
      <c r="R6304">
        <f>VLOOKUP(P6304,FreightRates!C$2:E$9,3,0)</f>
        <v>6.2E-2</v>
      </c>
      <c r="S6304">
        <f t="shared" si="493"/>
        <v>89.606276967983192</v>
      </c>
      <c r="T6304">
        <f t="shared" si="494"/>
        <v>1098.965757548116</v>
      </c>
    </row>
    <row r="6305" spans="1:20" x14ac:dyDescent="0.35">
      <c r="A6305">
        <v>1447164795.7</v>
      </c>
      <c r="B6305" s="3">
        <v>41420</v>
      </c>
      <c r="C6305" t="s">
        <v>30</v>
      </c>
      <c r="D6305" t="s">
        <v>7</v>
      </c>
      <c r="E6305" t="s">
        <v>3</v>
      </c>
      <c r="F6305">
        <v>5</v>
      </c>
      <c r="G6305">
        <v>0</v>
      </c>
      <c r="H6305">
        <f t="shared" si="490"/>
        <v>5</v>
      </c>
      <c r="I6305" s="3">
        <f t="shared" si="491"/>
        <v>41425</v>
      </c>
      <c r="J6305" t="s">
        <v>58</v>
      </c>
      <c r="K6305">
        <v>1658528</v>
      </c>
      <c r="L6305" t="s">
        <v>22</v>
      </c>
      <c r="M6305" t="s">
        <v>35</v>
      </c>
      <c r="N6305">
        <v>368</v>
      </c>
      <c r="O6305">
        <v>1.1465474778801419</v>
      </c>
      <c r="P6305" t="str">
        <f t="shared" si="492"/>
        <v>PORT04PORT09</v>
      </c>
      <c r="Q6305">
        <f>VLOOKUP(P6305,FreightRates!C$2:D$9,2,0)</f>
        <v>21.470399999999998</v>
      </c>
      <c r="R6305">
        <f>VLOOKUP(P6305,FreightRates!C$2:E$9,3,0)</f>
        <v>6.2E-2</v>
      </c>
      <c r="S6305">
        <f t="shared" si="493"/>
        <v>47.630027255313315</v>
      </c>
      <c r="T6305">
        <f t="shared" si="494"/>
        <v>421.9294718598922</v>
      </c>
    </row>
    <row r="6306" spans="1:20" x14ac:dyDescent="0.35">
      <c r="A6306">
        <v>1447224428.7</v>
      </c>
      <c r="B6306" s="3">
        <v>41420</v>
      </c>
      <c r="C6306" t="s">
        <v>30</v>
      </c>
      <c r="D6306" t="s">
        <v>7</v>
      </c>
      <c r="E6306" t="s">
        <v>3</v>
      </c>
      <c r="F6306">
        <v>5</v>
      </c>
      <c r="G6306">
        <v>0</v>
      </c>
      <c r="H6306">
        <f t="shared" si="490"/>
        <v>5</v>
      </c>
      <c r="I6306" s="3">
        <f t="shared" si="491"/>
        <v>41425</v>
      </c>
      <c r="J6306" t="s">
        <v>58</v>
      </c>
      <c r="K6306">
        <v>1658528</v>
      </c>
      <c r="L6306" t="s">
        <v>22</v>
      </c>
      <c r="M6306" t="s">
        <v>35</v>
      </c>
      <c r="N6306">
        <v>352</v>
      </c>
      <c r="O6306">
        <v>1.1465474778801419</v>
      </c>
      <c r="P6306" t="str">
        <f t="shared" si="492"/>
        <v>PORT04PORT09</v>
      </c>
      <c r="Q6306">
        <f>VLOOKUP(P6306,FreightRates!C$2:D$9,2,0)</f>
        <v>21.470399999999998</v>
      </c>
      <c r="R6306">
        <f>VLOOKUP(P6306,FreightRates!C$2:E$9,3,0)</f>
        <v>6.2E-2</v>
      </c>
      <c r="S6306">
        <f t="shared" si="493"/>
        <v>46.492652157256217</v>
      </c>
      <c r="T6306">
        <f t="shared" si="494"/>
        <v>403.58471221380995</v>
      </c>
    </row>
    <row r="6307" spans="1:20" x14ac:dyDescent="0.35">
      <c r="A6307">
        <v>1447199713.7</v>
      </c>
      <c r="B6307" s="3">
        <v>41420</v>
      </c>
      <c r="C6307" t="s">
        <v>30</v>
      </c>
      <c r="D6307" t="s">
        <v>7</v>
      </c>
      <c r="E6307" t="s">
        <v>3</v>
      </c>
      <c r="F6307">
        <v>5</v>
      </c>
      <c r="G6307">
        <v>0</v>
      </c>
      <c r="H6307">
        <f t="shared" si="490"/>
        <v>5</v>
      </c>
      <c r="I6307" s="3">
        <f t="shared" si="491"/>
        <v>41425</v>
      </c>
      <c r="J6307" t="s">
        <v>58</v>
      </c>
      <c r="K6307">
        <v>1680915</v>
      </c>
      <c r="L6307" t="s">
        <v>22</v>
      </c>
      <c r="M6307" t="s">
        <v>35</v>
      </c>
      <c r="N6307">
        <v>275</v>
      </c>
      <c r="O6307">
        <v>0.68170835084211823</v>
      </c>
      <c r="P6307" t="str">
        <f t="shared" si="492"/>
        <v>PORT04PORT09</v>
      </c>
      <c r="Q6307">
        <f>VLOOKUP(P6307,FreightRates!C$2:D$9,2,0)</f>
        <v>21.470399999999998</v>
      </c>
      <c r="R6307">
        <f>VLOOKUP(P6307,FreightRates!C$2:E$9,3,0)</f>
        <v>6.2E-2</v>
      </c>
      <c r="S6307">
        <f t="shared" si="493"/>
        <v>33.093527381858109</v>
      </c>
      <c r="T6307">
        <f t="shared" si="494"/>
        <v>187.46979648158251</v>
      </c>
    </row>
    <row r="6308" spans="1:20" x14ac:dyDescent="0.35">
      <c r="A6308">
        <v>1447146787.7</v>
      </c>
      <c r="B6308" s="3">
        <v>41420</v>
      </c>
      <c r="C6308" t="s">
        <v>30</v>
      </c>
      <c r="D6308" t="s">
        <v>7</v>
      </c>
      <c r="E6308" t="s">
        <v>3</v>
      </c>
      <c r="F6308">
        <v>5</v>
      </c>
      <c r="G6308">
        <v>0</v>
      </c>
      <c r="H6308">
        <f t="shared" si="490"/>
        <v>5</v>
      </c>
      <c r="I6308" s="3">
        <f t="shared" si="491"/>
        <v>41425</v>
      </c>
      <c r="J6308" t="s">
        <v>58</v>
      </c>
      <c r="K6308">
        <v>1680915</v>
      </c>
      <c r="L6308" t="s">
        <v>22</v>
      </c>
      <c r="M6308" t="s">
        <v>35</v>
      </c>
      <c r="N6308">
        <v>344</v>
      </c>
      <c r="O6308">
        <v>1.3634167016842365</v>
      </c>
      <c r="P6308" t="str">
        <f t="shared" si="492"/>
        <v>PORT04PORT09</v>
      </c>
      <c r="Q6308">
        <f>VLOOKUP(P6308,FreightRates!C$2:D$9,2,0)</f>
        <v>21.470399999999998</v>
      </c>
      <c r="R6308">
        <f>VLOOKUP(P6308,FreightRates!C$2:E$9,3,0)</f>
        <v>6.2E-2</v>
      </c>
      <c r="S6308">
        <f t="shared" si="493"/>
        <v>50.549351413521393</v>
      </c>
      <c r="T6308">
        <f t="shared" si="494"/>
        <v>469.01534537937732</v>
      </c>
    </row>
    <row r="6309" spans="1:20" x14ac:dyDescent="0.35">
      <c r="A6309">
        <v>1447171204.7</v>
      </c>
      <c r="B6309" s="3">
        <v>41420</v>
      </c>
      <c r="C6309" t="s">
        <v>30</v>
      </c>
      <c r="D6309" t="s">
        <v>7</v>
      </c>
      <c r="E6309" t="s">
        <v>3</v>
      </c>
      <c r="F6309">
        <v>5</v>
      </c>
      <c r="G6309">
        <v>0</v>
      </c>
      <c r="H6309">
        <f t="shared" si="490"/>
        <v>5</v>
      </c>
      <c r="I6309" s="3">
        <f t="shared" si="491"/>
        <v>41425</v>
      </c>
      <c r="J6309" t="s">
        <v>58</v>
      </c>
      <c r="K6309">
        <v>1680915</v>
      </c>
      <c r="L6309" t="s">
        <v>22</v>
      </c>
      <c r="M6309" t="s">
        <v>35</v>
      </c>
      <c r="N6309">
        <v>343</v>
      </c>
      <c r="O6309">
        <v>2.2723611694737276</v>
      </c>
      <c r="P6309" t="str">
        <f t="shared" si="492"/>
        <v>PORT04PORT09</v>
      </c>
      <c r="Q6309">
        <f>VLOOKUP(P6309,FreightRates!C$2:D$9,2,0)</f>
        <v>21.470399999999998</v>
      </c>
      <c r="R6309">
        <f>VLOOKUP(P6309,FreightRates!C$2:E$9,3,0)</f>
        <v>6.2E-2</v>
      </c>
      <c r="S6309">
        <f t="shared" si="493"/>
        <v>69.794432630028297</v>
      </c>
      <c r="T6309">
        <f t="shared" si="494"/>
        <v>779.41988112948854</v>
      </c>
    </row>
    <row r="6310" spans="1:20" x14ac:dyDescent="0.35">
      <c r="A6310">
        <v>1447183519.7</v>
      </c>
      <c r="B6310" s="3">
        <v>41420</v>
      </c>
      <c r="C6310" t="s">
        <v>30</v>
      </c>
      <c r="D6310" t="s">
        <v>7</v>
      </c>
      <c r="E6310" t="s">
        <v>3</v>
      </c>
      <c r="F6310">
        <v>5</v>
      </c>
      <c r="G6310">
        <v>0</v>
      </c>
      <c r="H6310">
        <f t="shared" si="490"/>
        <v>5</v>
      </c>
      <c r="I6310" s="3">
        <f t="shared" si="491"/>
        <v>41425</v>
      </c>
      <c r="J6310" t="s">
        <v>58</v>
      </c>
      <c r="K6310">
        <v>1680915</v>
      </c>
      <c r="L6310" t="s">
        <v>22</v>
      </c>
      <c r="M6310" t="s">
        <v>35</v>
      </c>
      <c r="N6310">
        <v>291</v>
      </c>
      <c r="O6310">
        <v>0.90894446778949101</v>
      </c>
      <c r="P6310" t="str">
        <f t="shared" si="492"/>
        <v>PORT04PORT09</v>
      </c>
      <c r="Q6310">
        <f>VLOOKUP(P6310,FreightRates!C$2:D$9,2,0)</f>
        <v>21.470399999999998</v>
      </c>
      <c r="R6310">
        <f>VLOOKUP(P6310,FreightRates!C$2:E$9,3,0)</f>
        <v>6.2E-2</v>
      </c>
      <c r="S6310">
        <f t="shared" si="493"/>
        <v>37.869576087857993</v>
      </c>
      <c r="T6310">
        <f t="shared" si="494"/>
        <v>264.50284012674189</v>
      </c>
    </row>
    <row r="6311" spans="1:20" x14ac:dyDescent="0.35">
      <c r="A6311">
        <v>1447423199.7</v>
      </c>
      <c r="B6311" s="3">
        <v>41420</v>
      </c>
      <c r="C6311" t="s">
        <v>30</v>
      </c>
      <c r="D6311" t="s">
        <v>7</v>
      </c>
      <c r="E6311" t="s">
        <v>3</v>
      </c>
      <c r="F6311">
        <v>5</v>
      </c>
      <c r="G6311">
        <v>0</v>
      </c>
      <c r="H6311">
        <f t="shared" si="490"/>
        <v>5</v>
      </c>
      <c r="I6311" s="3">
        <f t="shared" si="491"/>
        <v>41425</v>
      </c>
      <c r="J6311" t="s">
        <v>58</v>
      </c>
      <c r="K6311">
        <v>1680915</v>
      </c>
      <c r="L6311" t="s">
        <v>22</v>
      </c>
      <c r="M6311" t="s">
        <v>35</v>
      </c>
      <c r="N6311">
        <v>359</v>
      </c>
      <c r="O6311">
        <v>0.90894446778949101</v>
      </c>
      <c r="P6311" t="str">
        <f t="shared" si="492"/>
        <v>PORT04PORT09</v>
      </c>
      <c r="Q6311">
        <f>VLOOKUP(P6311,FreightRates!C$2:D$9,2,0)</f>
        <v>21.470399999999998</v>
      </c>
      <c r="R6311">
        <f>VLOOKUP(P6311,FreightRates!C$2:E$9,3,0)</f>
        <v>6.2E-2</v>
      </c>
      <c r="S6311">
        <f t="shared" si="493"/>
        <v>41.701685964058484</v>
      </c>
      <c r="T6311">
        <f t="shared" si="494"/>
        <v>326.31106393642727</v>
      </c>
    </row>
    <row r="6312" spans="1:20" x14ac:dyDescent="0.35">
      <c r="A6312">
        <v>1447162971.7</v>
      </c>
      <c r="B6312" s="3">
        <v>41420</v>
      </c>
      <c r="C6312" t="s">
        <v>30</v>
      </c>
      <c r="D6312" t="s">
        <v>7</v>
      </c>
      <c r="E6312" t="s">
        <v>3</v>
      </c>
      <c r="F6312">
        <v>5</v>
      </c>
      <c r="G6312">
        <v>0</v>
      </c>
      <c r="H6312">
        <f t="shared" si="490"/>
        <v>5</v>
      </c>
      <c r="I6312" s="3">
        <f t="shared" si="491"/>
        <v>41425</v>
      </c>
      <c r="J6312" t="s">
        <v>58</v>
      </c>
      <c r="K6312">
        <v>1680915</v>
      </c>
      <c r="L6312" t="s">
        <v>22</v>
      </c>
      <c r="M6312" t="s">
        <v>35</v>
      </c>
      <c r="N6312">
        <v>261</v>
      </c>
      <c r="O6312">
        <v>4.5447223389474552E-2</v>
      </c>
      <c r="P6312" t="str">
        <f t="shared" si="492"/>
        <v>PORT04PORT09</v>
      </c>
      <c r="Q6312">
        <f>VLOOKUP(P6312,FreightRates!C$2:D$9,2,0)</f>
        <v>21.470399999999998</v>
      </c>
      <c r="R6312">
        <f>VLOOKUP(P6312,FreightRates!C$2:E$9,3,0)</f>
        <v>6.2E-2</v>
      </c>
      <c r="S6312">
        <f t="shared" si="493"/>
        <v>22.205826968888474</v>
      </c>
      <c r="T6312">
        <f t="shared" si="494"/>
        <v>11.861725304652857</v>
      </c>
    </row>
    <row r="6313" spans="1:20" x14ac:dyDescent="0.35">
      <c r="A6313">
        <v>1447164223.7</v>
      </c>
      <c r="B6313" s="3">
        <v>41420</v>
      </c>
      <c r="C6313" t="s">
        <v>30</v>
      </c>
      <c r="D6313" t="s">
        <v>7</v>
      </c>
      <c r="E6313" t="s">
        <v>3</v>
      </c>
      <c r="F6313">
        <v>5</v>
      </c>
      <c r="G6313">
        <v>0</v>
      </c>
      <c r="H6313">
        <f t="shared" si="490"/>
        <v>5</v>
      </c>
      <c r="I6313" s="3">
        <f t="shared" si="491"/>
        <v>41425</v>
      </c>
      <c r="J6313" t="s">
        <v>58</v>
      </c>
      <c r="K6313">
        <v>1680915</v>
      </c>
      <c r="L6313" t="s">
        <v>22</v>
      </c>
      <c r="M6313" t="s">
        <v>35</v>
      </c>
      <c r="N6313">
        <v>261</v>
      </c>
      <c r="O6313">
        <v>0.22723611694737275</v>
      </c>
      <c r="P6313" t="str">
        <f t="shared" si="492"/>
        <v>PORT04PORT09</v>
      </c>
      <c r="Q6313">
        <f>VLOOKUP(P6313,FreightRates!C$2:D$9,2,0)</f>
        <v>21.470399999999998</v>
      </c>
      <c r="R6313">
        <f>VLOOKUP(P6313,FreightRates!C$2:E$9,3,0)</f>
        <v>6.2E-2</v>
      </c>
      <c r="S6313">
        <f t="shared" si="493"/>
        <v>25.147534844442383</v>
      </c>
      <c r="T6313">
        <f t="shared" si="494"/>
        <v>59.308626523264287</v>
      </c>
    </row>
    <row r="6314" spans="1:20" x14ac:dyDescent="0.35">
      <c r="A6314">
        <v>1447300344.7</v>
      </c>
      <c r="B6314" s="3">
        <v>41420</v>
      </c>
      <c r="C6314" t="s">
        <v>30</v>
      </c>
      <c r="D6314" t="s">
        <v>7</v>
      </c>
      <c r="E6314" t="s">
        <v>3</v>
      </c>
      <c r="F6314">
        <v>5</v>
      </c>
      <c r="G6314">
        <v>0</v>
      </c>
      <c r="H6314">
        <f t="shared" si="490"/>
        <v>5</v>
      </c>
      <c r="I6314" s="3">
        <f t="shared" si="491"/>
        <v>41425</v>
      </c>
      <c r="J6314" t="s">
        <v>58</v>
      </c>
      <c r="K6314">
        <v>1680915</v>
      </c>
      <c r="L6314" t="s">
        <v>22</v>
      </c>
      <c r="M6314" t="s">
        <v>35</v>
      </c>
      <c r="N6314">
        <v>331</v>
      </c>
      <c r="O6314">
        <v>1.3634167016842365</v>
      </c>
      <c r="P6314" t="str">
        <f t="shared" si="492"/>
        <v>PORT04PORT09</v>
      </c>
      <c r="Q6314">
        <f>VLOOKUP(P6314,FreightRates!C$2:D$9,2,0)</f>
        <v>21.470399999999998</v>
      </c>
      <c r="R6314">
        <f>VLOOKUP(P6314,FreightRates!C$2:E$9,3,0)</f>
        <v>6.2E-2</v>
      </c>
      <c r="S6314">
        <f t="shared" si="493"/>
        <v>49.450437551963901</v>
      </c>
      <c r="T6314">
        <f t="shared" si="494"/>
        <v>451.29092825748228</v>
      </c>
    </row>
    <row r="6315" spans="1:20" x14ac:dyDescent="0.35">
      <c r="A6315">
        <v>1447265619.7</v>
      </c>
      <c r="B6315" s="3">
        <v>41420</v>
      </c>
      <c r="C6315" t="s">
        <v>30</v>
      </c>
      <c r="D6315" t="s">
        <v>7</v>
      </c>
      <c r="E6315" t="s">
        <v>3</v>
      </c>
      <c r="F6315">
        <v>5</v>
      </c>
      <c r="G6315">
        <v>0</v>
      </c>
      <c r="H6315">
        <f t="shared" si="490"/>
        <v>5</v>
      </c>
      <c r="I6315" s="3">
        <f t="shared" si="491"/>
        <v>41425</v>
      </c>
      <c r="J6315" t="s">
        <v>58</v>
      </c>
      <c r="K6315">
        <v>1680915</v>
      </c>
      <c r="L6315" t="s">
        <v>22</v>
      </c>
      <c r="M6315" t="s">
        <v>35</v>
      </c>
      <c r="N6315">
        <v>366</v>
      </c>
      <c r="O6315">
        <v>1.1816278081263383</v>
      </c>
      <c r="P6315" t="str">
        <f t="shared" si="492"/>
        <v>PORT04PORT09</v>
      </c>
      <c r="Q6315">
        <f>VLOOKUP(P6315,FreightRates!C$2:D$9,2,0)</f>
        <v>21.470399999999998</v>
      </c>
      <c r="R6315">
        <f>VLOOKUP(P6315,FreightRates!C$2:E$9,3,0)</f>
        <v>6.2E-2</v>
      </c>
      <c r="S6315">
        <f t="shared" si="493"/>
        <v>48.283898222002868</v>
      </c>
      <c r="T6315">
        <f t="shared" si="494"/>
        <v>432.47577777423982</v>
      </c>
    </row>
    <row r="6316" spans="1:20" x14ac:dyDescent="0.35">
      <c r="A6316">
        <v>1447281409.7</v>
      </c>
      <c r="B6316" s="3">
        <v>41420</v>
      </c>
      <c r="C6316" t="s">
        <v>30</v>
      </c>
      <c r="D6316" t="s">
        <v>7</v>
      </c>
      <c r="E6316" t="s">
        <v>3</v>
      </c>
      <c r="F6316">
        <v>5</v>
      </c>
      <c r="G6316">
        <v>0</v>
      </c>
      <c r="H6316">
        <f t="shared" si="490"/>
        <v>5</v>
      </c>
      <c r="I6316" s="3">
        <f t="shared" si="491"/>
        <v>41425</v>
      </c>
      <c r="J6316" t="s">
        <v>58</v>
      </c>
      <c r="K6316">
        <v>1680915</v>
      </c>
      <c r="L6316" t="s">
        <v>22</v>
      </c>
      <c r="M6316" t="s">
        <v>35</v>
      </c>
      <c r="N6316">
        <v>364</v>
      </c>
      <c r="O6316">
        <v>0.90894446778949101</v>
      </c>
      <c r="P6316" t="str">
        <f t="shared" si="492"/>
        <v>PORT04PORT09</v>
      </c>
      <c r="Q6316">
        <f>VLOOKUP(P6316,FreightRates!C$2:D$9,2,0)</f>
        <v>21.470399999999998</v>
      </c>
      <c r="R6316">
        <f>VLOOKUP(P6316,FreightRates!C$2:E$9,3,0)</f>
        <v>6.2E-2</v>
      </c>
      <c r="S6316">
        <f t="shared" si="493"/>
        <v>41.983458749073229</v>
      </c>
      <c r="T6316">
        <f t="shared" si="494"/>
        <v>330.85578627537473</v>
      </c>
    </row>
    <row r="6317" spans="1:20" x14ac:dyDescent="0.35">
      <c r="A6317">
        <v>1447423198.7</v>
      </c>
      <c r="B6317" s="3">
        <v>41420</v>
      </c>
      <c r="C6317" t="s">
        <v>30</v>
      </c>
      <c r="D6317" t="s">
        <v>7</v>
      </c>
      <c r="E6317" t="s">
        <v>3</v>
      </c>
      <c r="F6317">
        <v>5</v>
      </c>
      <c r="G6317">
        <v>0</v>
      </c>
      <c r="H6317">
        <f t="shared" si="490"/>
        <v>5</v>
      </c>
      <c r="I6317" s="3">
        <f t="shared" si="491"/>
        <v>41425</v>
      </c>
      <c r="J6317" t="s">
        <v>58</v>
      </c>
      <c r="K6317">
        <v>1680915</v>
      </c>
      <c r="L6317" t="s">
        <v>22</v>
      </c>
      <c r="M6317" t="s">
        <v>35</v>
      </c>
      <c r="N6317">
        <v>397</v>
      </c>
      <c r="O6317">
        <v>3.1813056372632187</v>
      </c>
      <c r="P6317" t="str">
        <f t="shared" si="492"/>
        <v>PORT04PORT09</v>
      </c>
      <c r="Q6317">
        <f>VLOOKUP(P6317,FreightRates!C$2:D$9,2,0)</f>
        <v>21.470399999999998</v>
      </c>
      <c r="R6317">
        <f>VLOOKUP(P6317,FreightRates!C$2:E$9,3,0)</f>
        <v>6.2E-2</v>
      </c>
      <c r="S6317">
        <f t="shared" si="493"/>
        <v>99.775056955596867</v>
      </c>
      <c r="T6317">
        <f t="shared" si="494"/>
        <v>1262.9783379934979</v>
      </c>
    </row>
    <row r="6318" spans="1:20" x14ac:dyDescent="0.35">
      <c r="A6318">
        <v>1447423172.7</v>
      </c>
      <c r="B6318" s="3">
        <v>41420</v>
      </c>
      <c r="C6318" t="s">
        <v>30</v>
      </c>
      <c r="D6318" t="s">
        <v>7</v>
      </c>
      <c r="E6318" t="s">
        <v>3</v>
      </c>
      <c r="F6318">
        <v>5</v>
      </c>
      <c r="G6318">
        <v>0</v>
      </c>
      <c r="H6318">
        <f t="shared" si="490"/>
        <v>5</v>
      </c>
      <c r="I6318" s="3">
        <f t="shared" si="491"/>
        <v>41425</v>
      </c>
      <c r="J6318" t="s">
        <v>58</v>
      </c>
      <c r="K6318">
        <v>1675615</v>
      </c>
      <c r="L6318" t="s">
        <v>22</v>
      </c>
      <c r="M6318" t="s">
        <v>35</v>
      </c>
      <c r="N6318">
        <v>1034</v>
      </c>
      <c r="O6318">
        <v>6.545573653690111</v>
      </c>
      <c r="P6318" t="str">
        <f t="shared" si="492"/>
        <v>PORT04PORT09</v>
      </c>
      <c r="Q6318">
        <f>VLOOKUP(P6318,FreightRates!C$2:D$9,2,0)</f>
        <v>21.470399999999998</v>
      </c>
      <c r="R6318">
        <f>VLOOKUP(P6318,FreightRates!C$2:E$9,3,0)</f>
        <v>6.2E-2</v>
      </c>
      <c r="S6318">
        <f t="shared" si="493"/>
        <v>441.09403579076559</v>
      </c>
      <c r="T6318">
        <f t="shared" si="494"/>
        <v>6768.1231579155747</v>
      </c>
    </row>
    <row r="6319" spans="1:20" x14ac:dyDescent="0.35">
      <c r="A6319">
        <v>1447423183.7</v>
      </c>
      <c r="B6319" s="3">
        <v>41420</v>
      </c>
      <c r="C6319" t="s">
        <v>30</v>
      </c>
      <c r="D6319" t="s">
        <v>7</v>
      </c>
      <c r="E6319" t="s">
        <v>3</v>
      </c>
      <c r="F6319">
        <v>5</v>
      </c>
      <c r="G6319">
        <v>0</v>
      </c>
      <c r="H6319">
        <f t="shared" si="490"/>
        <v>5</v>
      </c>
      <c r="I6319" s="3">
        <f t="shared" si="491"/>
        <v>41425</v>
      </c>
      <c r="J6319" t="s">
        <v>58</v>
      </c>
      <c r="K6319">
        <v>1675615</v>
      </c>
      <c r="L6319" t="s">
        <v>22</v>
      </c>
      <c r="M6319" t="s">
        <v>35</v>
      </c>
      <c r="N6319">
        <v>651</v>
      </c>
      <c r="O6319">
        <v>3.5381479209135738</v>
      </c>
      <c r="P6319" t="str">
        <f t="shared" si="492"/>
        <v>PORT04PORT09</v>
      </c>
      <c r="Q6319">
        <f>VLOOKUP(P6319,FreightRates!C$2:D$9,2,0)</f>
        <v>21.470399999999998</v>
      </c>
      <c r="R6319">
        <f>VLOOKUP(P6319,FreightRates!C$2:E$9,3,0)</f>
        <v>6.2E-2</v>
      </c>
      <c r="S6319">
        <f t="shared" si="493"/>
        <v>164.27712638391364</v>
      </c>
      <c r="T6319">
        <f t="shared" si="494"/>
        <v>2303.3342965147367</v>
      </c>
    </row>
    <row r="6320" spans="1:20" x14ac:dyDescent="0.35">
      <c r="A6320">
        <v>1447423187.7</v>
      </c>
      <c r="B6320" s="3">
        <v>41420</v>
      </c>
      <c r="C6320" t="s">
        <v>30</v>
      </c>
      <c r="D6320" t="s">
        <v>7</v>
      </c>
      <c r="E6320" t="s">
        <v>3</v>
      </c>
      <c r="F6320">
        <v>5</v>
      </c>
      <c r="G6320">
        <v>0</v>
      </c>
      <c r="H6320">
        <f t="shared" si="490"/>
        <v>5</v>
      </c>
      <c r="I6320" s="3">
        <f t="shared" si="491"/>
        <v>41425</v>
      </c>
      <c r="J6320" t="s">
        <v>58</v>
      </c>
      <c r="K6320">
        <v>1675615</v>
      </c>
      <c r="L6320" t="s">
        <v>22</v>
      </c>
      <c r="M6320" t="s">
        <v>35</v>
      </c>
      <c r="N6320">
        <v>974</v>
      </c>
      <c r="O6320">
        <v>5.6610366734617177</v>
      </c>
      <c r="P6320" t="str">
        <f t="shared" si="492"/>
        <v>PORT04PORT09</v>
      </c>
      <c r="Q6320">
        <f>VLOOKUP(P6320,FreightRates!C$2:D$9,2,0)</f>
        <v>21.470399999999998</v>
      </c>
      <c r="R6320">
        <f>VLOOKUP(P6320,FreightRates!C$2:E$9,3,0)</f>
        <v>6.2E-2</v>
      </c>
      <c r="S6320">
        <f t="shared" si="493"/>
        <v>363.3290826370062</v>
      </c>
      <c r="T6320">
        <f t="shared" si="494"/>
        <v>5513.8497199517133</v>
      </c>
    </row>
    <row r="6321" spans="1:20" x14ac:dyDescent="0.35">
      <c r="A6321">
        <v>1447423182.7</v>
      </c>
      <c r="B6321" s="3">
        <v>41420</v>
      </c>
      <c r="C6321" t="s">
        <v>30</v>
      </c>
      <c r="D6321" t="s">
        <v>7</v>
      </c>
      <c r="E6321" t="s">
        <v>3</v>
      </c>
      <c r="F6321">
        <v>5</v>
      </c>
      <c r="G6321">
        <v>0</v>
      </c>
      <c r="H6321">
        <f t="shared" si="490"/>
        <v>5</v>
      </c>
      <c r="I6321" s="3">
        <f t="shared" si="491"/>
        <v>41425</v>
      </c>
      <c r="J6321" t="s">
        <v>58</v>
      </c>
      <c r="K6321">
        <v>1675615</v>
      </c>
      <c r="L6321" t="s">
        <v>22</v>
      </c>
      <c r="M6321" t="s">
        <v>35</v>
      </c>
      <c r="N6321">
        <v>700</v>
      </c>
      <c r="O6321">
        <v>3.5381479209135738</v>
      </c>
      <c r="P6321" t="str">
        <f t="shared" si="492"/>
        <v>PORT04PORT09</v>
      </c>
      <c r="Q6321">
        <f>VLOOKUP(P6321,FreightRates!C$2:D$9,2,0)</f>
        <v>21.470399999999998</v>
      </c>
      <c r="R6321">
        <f>VLOOKUP(P6321,FreightRates!C$2:E$9,3,0)</f>
        <v>6.2E-2</v>
      </c>
      <c r="S6321">
        <f t="shared" si="493"/>
        <v>175.02601976764913</v>
      </c>
      <c r="T6321">
        <f t="shared" si="494"/>
        <v>2476.7035446395016</v>
      </c>
    </row>
    <row r="6322" spans="1:20" x14ac:dyDescent="0.35">
      <c r="A6322">
        <v>1447423201.7</v>
      </c>
      <c r="B6322" s="3">
        <v>41420</v>
      </c>
      <c r="C6322" t="s">
        <v>30</v>
      </c>
      <c r="D6322" t="s">
        <v>7</v>
      </c>
      <c r="E6322" t="s">
        <v>3</v>
      </c>
      <c r="F6322">
        <v>5</v>
      </c>
      <c r="G6322">
        <v>0</v>
      </c>
      <c r="H6322">
        <f t="shared" si="490"/>
        <v>5</v>
      </c>
      <c r="I6322" s="3">
        <f t="shared" si="491"/>
        <v>41425</v>
      </c>
      <c r="J6322" t="s">
        <v>58</v>
      </c>
      <c r="K6322">
        <v>1675615</v>
      </c>
      <c r="L6322" t="s">
        <v>22</v>
      </c>
      <c r="M6322" t="s">
        <v>35</v>
      </c>
      <c r="N6322">
        <v>894</v>
      </c>
      <c r="O6322">
        <v>5.6610366734617177</v>
      </c>
      <c r="P6322" t="str">
        <f t="shared" si="492"/>
        <v>PORT04PORT09</v>
      </c>
      <c r="Q6322">
        <f>VLOOKUP(P6322,FreightRates!C$2:D$9,2,0)</f>
        <v>21.470399999999998</v>
      </c>
      <c r="R6322">
        <f>VLOOKUP(P6322,FreightRates!C$2:E$9,3,0)</f>
        <v>6.2E-2</v>
      </c>
      <c r="S6322">
        <f t="shared" si="493"/>
        <v>335.25034073663608</v>
      </c>
      <c r="T6322">
        <f t="shared" si="494"/>
        <v>5060.9667860747759</v>
      </c>
    </row>
    <row r="6323" spans="1:20" x14ac:dyDescent="0.35">
      <c r="A6323">
        <v>1447423186.7</v>
      </c>
      <c r="B6323" s="3">
        <v>41420</v>
      </c>
      <c r="C6323" t="s">
        <v>30</v>
      </c>
      <c r="D6323" t="s">
        <v>7</v>
      </c>
      <c r="E6323" t="s">
        <v>3</v>
      </c>
      <c r="F6323">
        <v>5</v>
      </c>
      <c r="G6323">
        <v>0</v>
      </c>
      <c r="H6323">
        <f t="shared" si="490"/>
        <v>5</v>
      </c>
      <c r="I6323" s="3">
        <f t="shared" si="491"/>
        <v>41425</v>
      </c>
      <c r="J6323" t="s">
        <v>58</v>
      </c>
      <c r="K6323">
        <v>1675615</v>
      </c>
      <c r="L6323" t="s">
        <v>22</v>
      </c>
      <c r="M6323" t="s">
        <v>35</v>
      </c>
      <c r="N6323">
        <v>640</v>
      </c>
      <c r="O6323">
        <v>3.5381479209135738</v>
      </c>
      <c r="P6323" t="str">
        <f t="shared" si="492"/>
        <v>PORT04PORT09</v>
      </c>
      <c r="Q6323">
        <f>VLOOKUP(P6323,FreightRates!C$2:D$9,2,0)</f>
        <v>21.470399999999998</v>
      </c>
      <c r="R6323">
        <f>VLOOKUP(P6323,FreightRates!C$2:E$9,3,0)</f>
        <v>6.2E-2</v>
      </c>
      <c r="S6323">
        <f t="shared" si="493"/>
        <v>161.86410950185063</v>
      </c>
      <c r="T6323">
        <f t="shared" si="494"/>
        <v>2264.4146693846874</v>
      </c>
    </row>
    <row r="6324" spans="1:20" x14ac:dyDescent="0.35">
      <c r="A6324">
        <v>1447146659.7</v>
      </c>
      <c r="B6324" s="3">
        <v>41420</v>
      </c>
      <c r="C6324" t="s">
        <v>30</v>
      </c>
      <c r="D6324" t="s">
        <v>7</v>
      </c>
      <c r="E6324" t="s">
        <v>3</v>
      </c>
      <c r="F6324">
        <v>5</v>
      </c>
      <c r="G6324">
        <v>0</v>
      </c>
      <c r="H6324">
        <f t="shared" si="490"/>
        <v>5</v>
      </c>
      <c r="I6324" s="3">
        <f t="shared" si="491"/>
        <v>41425</v>
      </c>
      <c r="J6324" t="s">
        <v>58</v>
      </c>
      <c r="K6324">
        <v>1675615</v>
      </c>
      <c r="L6324" t="s">
        <v>22</v>
      </c>
      <c r="M6324" t="s">
        <v>35</v>
      </c>
      <c r="N6324">
        <v>283</v>
      </c>
      <c r="O6324">
        <v>8.8453698022839339E-2</v>
      </c>
      <c r="P6324" t="str">
        <f t="shared" si="492"/>
        <v>PORT04PORT09</v>
      </c>
      <c r="Q6324">
        <f>VLOOKUP(P6324,FreightRates!C$2:D$9,2,0)</f>
        <v>21.470399999999998</v>
      </c>
      <c r="R6324">
        <f>VLOOKUP(P6324,FreightRates!C$2:E$9,3,0)</f>
        <v>6.2E-2</v>
      </c>
      <c r="S6324">
        <f t="shared" si="493"/>
        <v>23.022408585508735</v>
      </c>
      <c r="T6324">
        <f t="shared" si="494"/>
        <v>25.032396540463534</v>
      </c>
    </row>
    <row r="6325" spans="1:20" x14ac:dyDescent="0.35">
      <c r="A6325">
        <v>1447423190.7</v>
      </c>
      <c r="B6325" s="3">
        <v>41420</v>
      </c>
      <c r="C6325" t="s">
        <v>30</v>
      </c>
      <c r="D6325" t="s">
        <v>7</v>
      </c>
      <c r="E6325" t="s">
        <v>3</v>
      </c>
      <c r="F6325">
        <v>5</v>
      </c>
      <c r="G6325">
        <v>0</v>
      </c>
      <c r="H6325">
        <f t="shared" si="490"/>
        <v>5</v>
      </c>
      <c r="I6325" s="3">
        <f t="shared" si="491"/>
        <v>41425</v>
      </c>
      <c r="J6325" t="s">
        <v>58</v>
      </c>
      <c r="K6325">
        <v>1675615</v>
      </c>
      <c r="L6325" t="s">
        <v>22</v>
      </c>
      <c r="M6325" t="s">
        <v>35</v>
      </c>
      <c r="N6325">
        <v>946</v>
      </c>
      <c r="O6325">
        <v>5.6610366734617177</v>
      </c>
      <c r="P6325" t="str">
        <f t="shared" si="492"/>
        <v>PORT04PORT09</v>
      </c>
      <c r="Q6325">
        <f>VLOOKUP(P6325,FreightRates!C$2:D$9,2,0)</f>
        <v>21.470399999999998</v>
      </c>
      <c r="R6325">
        <f>VLOOKUP(P6325,FreightRates!C$2:E$9,3,0)</f>
        <v>6.2E-2</v>
      </c>
      <c r="S6325">
        <f t="shared" si="493"/>
        <v>353.50152297187662</v>
      </c>
      <c r="T6325">
        <f t="shared" si="494"/>
        <v>5355.3406930947849</v>
      </c>
    </row>
    <row r="6326" spans="1:20" x14ac:dyDescent="0.35">
      <c r="A6326">
        <v>1447423203.7</v>
      </c>
      <c r="B6326" s="3">
        <v>41420</v>
      </c>
      <c r="C6326" t="s">
        <v>30</v>
      </c>
      <c r="D6326" t="s">
        <v>7</v>
      </c>
      <c r="E6326" t="s">
        <v>3</v>
      </c>
      <c r="F6326">
        <v>5</v>
      </c>
      <c r="G6326">
        <v>0</v>
      </c>
      <c r="H6326">
        <f t="shared" si="490"/>
        <v>5</v>
      </c>
      <c r="I6326" s="3">
        <f t="shared" si="491"/>
        <v>41425</v>
      </c>
      <c r="J6326" t="s">
        <v>58</v>
      </c>
      <c r="K6326">
        <v>1675615</v>
      </c>
      <c r="L6326" t="s">
        <v>22</v>
      </c>
      <c r="M6326" t="s">
        <v>35</v>
      </c>
      <c r="N6326">
        <v>960</v>
      </c>
      <c r="O6326">
        <v>5.6610366734617177</v>
      </c>
      <c r="P6326" t="str">
        <f t="shared" si="492"/>
        <v>PORT04PORT09</v>
      </c>
      <c r="Q6326">
        <f>VLOOKUP(P6326,FreightRates!C$2:D$9,2,0)</f>
        <v>21.470399999999998</v>
      </c>
      <c r="R6326">
        <f>VLOOKUP(P6326,FreightRates!C$2:E$9,3,0)</f>
        <v>6.2E-2</v>
      </c>
      <c r="S6326">
        <f t="shared" si="493"/>
        <v>358.41530280444141</v>
      </c>
      <c r="T6326">
        <f t="shared" si="494"/>
        <v>5434.5952065232486</v>
      </c>
    </row>
    <row r="6327" spans="1:20" x14ac:dyDescent="0.35">
      <c r="A6327">
        <v>1447423185.7</v>
      </c>
      <c r="B6327" s="3">
        <v>41420</v>
      </c>
      <c r="C6327" t="s">
        <v>30</v>
      </c>
      <c r="D6327" t="s">
        <v>7</v>
      </c>
      <c r="E6327" t="s">
        <v>3</v>
      </c>
      <c r="F6327">
        <v>5</v>
      </c>
      <c r="G6327">
        <v>0</v>
      </c>
      <c r="H6327">
        <f t="shared" si="490"/>
        <v>5</v>
      </c>
      <c r="I6327" s="3">
        <f t="shared" si="491"/>
        <v>41425</v>
      </c>
      <c r="J6327" t="s">
        <v>58</v>
      </c>
      <c r="K6327">
        <v>1675615</v>
      </c>
      <c r="L6327" t="s">
        <v>22</v>
      </c>
      <c r="M6327" t="s">
        <v>35</v>
      </c>
      <c r="N6327">
        <v>639</v>
      </c>
      <c r="O6327">
        <v>3.5381479209135738</v>
      </c>
      <c r="P6327" t="str">
        <f t="shared" si="492"/>
        <v>PORT04PORT09</v>
      </c>
      <c r="Q6327">
        <f>VLOOKUP(P6327,FreightRates!C$2:D$9,2,0)</f>
        <v>21.470399999999998</v>
      </c>
      <c r="R6327">
        <f>VLOOKUP(P6327,FreightRates!C$2:E$9,3,0)</f>
        <v>6.2E-2</v>
      </c>
      <c r="S6327">
        <f t="shared" si="493"/>
        <v>161.64474433075395</v>
      </c>
      <c r="T6327">
        <f t="shared" si="494"/>
        <v>2260.8765214637738</v>
      </c>
    </row>
    <row r="6328" spans="1:20" x14ac:dyDescent="0.35">
      <c r="A6328">
        <v>1447423189.7</v>
      </c>
      <c r="B6328" s="3">
        <v>41420</v>
      </c>
      <c r="C6328" t="s">
        <v>30</v>
      </c>
      <c r="D6328" t="s">
        <v>7</v>
      </c>
      <c r="E6328" t="s">
        <v>3</v>
      </c>
      <c r="F6328">
        <v>5</v>
      </c>
      <c r="G6328">
        <v>0</v>
      </c>
      <c r="H6328">
        <f t="shared" si="490"/>
        <v>5</v>
      </c>
      <c r="I6328" s="3">
        <f t="shared" si="491"/>
        <v>41425</v>
      </c>
      <c r="J6328" t="s">
        <v>58</v>
      </c>
      <c r="K6328">
        <v>1675615</v>
      </c>
      <c r="L6328" t="s">
        <v>22</v>
      </c>
      <c r="M6328" t="s">
        <v>35</v>
      </c>
      <c r="N6328">
        <v>916</v>
      </c>
      <c r="O6328">
        <v>5.6610366734617177</v>
      </c>
      <c r="P6328" t="str">
        <f t="shared" si="492"/>
        <v>PORT04PORT09</v>
      </c>
      <c r="Q6328">
        <f>VLOOKUP(P6328,FreightRates!C$2:D$9,2,0)</f>
        <v>21.470399999999998</v>
      </c>
      <c r="R6328">
        <f>VLOOKUP(P6328,FreightRates!C$2:E$9,3,0)</f>
        <v>6.2E-2</v>
      </c>
      <c r="S6328">
        <f t="shared" si="493"/>
        <v>342.97199475923782</v>
      </c>
      <c r="T6328">
        <f t="shared" si="494"/>
        <v>5185.5095928909332</v>
      </c>
    </row>
    <row r="6329" spans="1:20" x14ac:dyDescent="0.35">
      <c r="A6329">
        <v>1447423184.7</v>
      </c>
      <c r="B6329" s="3">
        <v>41420</v>
      </c>
      <c r="C6329" t="s">
        <v>30</v>
      </c>
      <c r="D6329" t="s">
        <v>7</v>
      </c>
      <c r="E6329" t="s">
        <v>3</v>
      </c>
      <c r="F6329">
        <v>5</v>
      </c>
      <c r="G6329">
        <v>0</v>
      </c>
      <c r="H6329">
        <f t="shared" si="490"/>
        <v>5</v>
      </c>
      <c r="I6329" s="3">
        <f t="shared" si="491"/>
        <v>41425</v>
      </c>
      <c r="J6329" t="s">
        <v>58</v>
      </c>
      <c r="K6329">
        <v>1675615</v>
      </c>
      <c r="L6329" t="s">
        <v>22</v>
      </c>
      <c r="M6329" t="s">
        <v>35</v>
      </c>
      <c r="N6329">
        <v>678</v>
      </c>
      <c r="O6329">
        <v>3.5381479209135738</v>
      </c>
      <c r="P6329" t="str">
        <f t="shared" si="492"/>
        <v>PORT04PORT09</v>
      </c>
      <c r="Q6329">
        <f>VLOOKUP(P6329,FreightRates!C$2:D$9,2,0)</f>
        <v>21.470399999999998</v>
      </c>
      <c r="R6329">
        <f>VLOOKUP(P6329,FreightRates!C$2:E$9,3,0)</f>
        <v>6.2E-2</v>
      </c>
      <c r="S6329">
        <f t="shared" si="493"/>
        <v>170.19998600352301</v>
      </c>
      <c r="T6329">
        <f t="shared" si="494"/>
        <v>2398.864290379403</v>
      </c>
    </row>
    <row r="6330" spans="1:20" x14ac:dyDescent="0.35">
      <c r="A6330">
        <v>1447423188.7</v>
      </c>
      <c r="B6330" s="3">
        <v>41420</v>
      </c>
      <c r="C6330" t="s">
        <v>30</v>
      </c>
      <c r="D6330" t="s">
        <v>7</v>
      </c>
      <c r="E6330" t="s">
        <v>3</v>
      </c>
      <c r="F6330">
        <v>5</v>
      </c>
      <c r="G6330">
        <v>0</v>
      </c>
      <c r="H6330">
        <f t="shared" si="490"/>
        <v>5</v>
      </c>
      <c r="I6330" s="3">
        <f t="shared" si="491"/>
        <v>41425</v>
      </c>
      <c r="J6330" t="s">
        <v>58</v>
      </c>
      <c r="K6330">
        <v>1675615</v>
      </c>
      <c r="L6330" t="s">
        <v>22</v>
      </c>
      <c r="M6330" t="s">
        <v>35</v>
      </c>
      <c r="N6330">
        <v>919</v>
      </c>
      <c r="O6330">
        <v>5.6610366734617177</v>
      </c>
      <c r="P6330" t="str">
        <f t="shared" si="492"/>
        <v>PORT04PORT09</v>
      </c>
      <c r="Q6330">
        <f>VLOOKUP(P6330,FreightRates!C$2:D$9,2,0)</f>
        <v>21.470399999999998</v>
      </c>
      <c r="R6330">
        <f>VLOOKUP(P6330,FreightRates!C$2:E$9,3,0)</f>
        <v>6.2E-2</v>
      </c>
      <c r="S6330">
        <f t="shared" si="493"/>
        <v>344.0249475805017</v>
      </c>
      <c r="T6330">
        <f t="shared" si="494"/>
        <v>5202.4927029113187</v>
      </c>
    </row>
    <row r="6331" spans="1:20" x14ac:dyDescent="0.35">
      <c r="A6331">
        <v>1447423202.7</v>
      </c>
      <c r="B6331" s="3">
        <v>41420</v>
      </c>
      <c r="C6331" t="s">
        <v>30</v>
      </c>
      <c r="D6331" t="s">
        <v>7</v>
      </c>
      <c r="E6331" t="s">
        <v>3</v>
      </c>
      <c r="F6331">
        <v>5</v>
      </c>
      <c r="G6331">
        <v>0</v>
      </c>
      <c r="H6331">
        <f t="shared" si="490"/>
        <v>5</v>
      </c>
      <c r="I6331" s="3">
        <f t="shared" si="491"/>
        <v>41425</v>
      </c>
      <c r="J6331" t="s">
        <v>58</v>
      </c>
      <c r="K6331">
        <v>1675615</v>
      </c>
      <c r="L6331" t="s">
        <v>22</v>
      </c>
      <c r="M6331" t="s">
        <v>35</v>
      </c>
      <c r="N6331">
        <v>957</v>
      </c>
      <c r="O6331">
        <v>5.6610366734617177</v>
      </c>
      <c r="P6331" t="str">
        <f t="shared" si="492"/>
        <v>PORT04PORT09</v>
      </c>
      <c r="Q6331">
        <f>VLOOKUP(P6331,FreightRates!C$2:D$9,2,0)</f>
        <v>21.470399999999998</v>
      </c>
      <c r="R6331">
        <f>VLOOKUP(P6331,FreightRates!C$2:E$9,3,0)</f>
        <v>6.2E-2</v>
      </c>
      <c r="S6331">
        <f t="shared" si="493"/>
        <v>357.36234998317752</v>
      </c>
      <c r="T6331">
        <f t="shared" si="494"/>
        <v>5417.612096502864</v>
      </c>
    </row>
    <row r="6332" spans="1:20" x14ac:dyDescent="0.35">
      <c r="A6332">
        <v>1447423191.7</v>
      </c>
      <c r="B6332" s="3">
        <v>41420</v>
      </c>
      <c r="C6332" t="s">
        <v>30</v>
      </c>
      <c r="D6332" t="s">
        <v>7</v>
      </c>
      <c r="E6332" t="s">
        <v>3</v>
      </c>
      <c r="F6332">
        <v>5</v>
      </c>
      <c r="G6332">
        <v>0</v>
      </c>
      <c r="H6332">
        <f t="shared" si="490"/>
        <v>5</v>
      </c>
      <c r="I6332" s="3">
        <f t="shared" si="491"/>
        <v>41425</v>
      </c>
      <c r="J6332" t="s">
        <v>58</v>
      </c>
      <c r="K6332">
        <v>1675615</v>
      </c>
      <c r="L6332" t="s">
        <v>22</v>
      </c>
      <c r="M6332" t="s">
        <v>35</v>
      </c>
      <c r="N6332">
        <v>941</v>
      </c>
      <c r="O6332">
        <v>5.3000000000000007</v>
      </c>
      <c r="P6332" t="str">
        <f t="shared" si="492"/>
        <v>PORT04PORT09</v>
      </c>
      <c r="Q6332">
        <f>VLOOKUP(P6332,FreightRates!C$2:D$9,2,0)</f>
        <v>21.470399999999998</v>
      </c>
      <c r="R6332">
        <f>VLOOKUP(P6332,FreightRates!C$2:E$9,3,0)</f>
        <v>6.2E-2</v>
      </c>
      <c r="S6332">
        <f t="shared" si="493"/>
        <v>330.68300000000005</v>
      </c>
      <c r="T6332">
        <f t="shared" si="494"/>
        <v>4987.3000000000011</v>
      </c>
    </row>
    <row r="6333" spans="1:20" x14ac:dyDescent="0.35">
      <c r="A6333">
        <v>1447406127.7</v>
      </c>
      <c r="B6333" s="3">
        <v>41420</v>
      </c>
      <c r="C6333" t="s">
        <v>30</v>
      </c>
      <c r="D6333" t="s">
        <v>7</v>
      </c>
      <c r="E6333" t="s">
        <v>3</v>
      </c>
      <c r="F6333">
        <v>5</v>
      </c>
      <c r="G6333">
        <v>0</v>
      </c>
      <c r="H6333">
        <f t="shared" si="490"/>
        <v>5</v>
      </c>
      <c r="I6333" s="3">
        <f t="shared" si="491"/>
        <v>41425</v>
      </c>
      <c r="J6333" t="s">
        <v>58</v>
      </c>
      <c r="K6333">
        <v>1675615</v>
      </c>
      <c r="L6333" t="s">
        <v>22</v>
      </c>
      <c r="M6333" t="s">
        <v>35</v>
      </c>
      <c r="N6333">
        <v>2085</v>
      </c>
      <c r="O6333">
        <v>15.840000000000002</v>
      </c>
      <c r="P6333" t="str">
        <f t="shared" si="492"/>
        <v>PORT04PORT09</v>
      </c>
      <c r="Q6333">
        <f>VLOOKUP(P6333,FreightRates!C$2:D$9,2,0)</f>
        <v>21.470399999999998</v>
      </c>
      <c r="R6333">
        <f>VLOOKUP(P6333,FreightRates!C$2:E$9,3,0)</f>
        <v>6.2E-2</v>
      </c>
      <c r="S6333">
        <f t="shared" si="493"/>
        <v>2069.1072000000004</v>
      </c>
      <c r="T6333">
        <f t="shared" si="494"/>
        <v>33026.400000000001</v>
      </c>
    </row>
    <row r="6334" spans="1:20" x14ac:dyDescent="0.35">
      <c r="A6334">
        <v>1447406129.7</v>
      </c>
      <c r="B6334" s="3">
        <v>41420</v>
      </c>
      <c r="C6334" t="s">
        <v>30</v>
      </c>
      <c r="D6334" t="s">
        <v>7</v>
      </c>
      <c r="E6334" t="s">
        <v>3</v>
      </c>
      <c r="F6334">
        <v>5</v>
      </c>
      <c r="G6334">
        <v>0</v>
      </c>
      <c r="H6334">
        <f t="shared" si="490"/>
        <v>5</v>
      </c>
      <c r="I6334" s="3">
        <f t="shared" si="491"/>
        <v>41425</v>
      </c>
      <c r="J6334" t="s">
        <v>58</v>
      </c>
      <c r="K6334">
        <v>1675615</v>
      </c>
      <c r="L6334" t="s">
        <v>22</v>
      </c>
      <c r="M6334" t="s">
        <v>35</v>
      </c>
      <c r="N6334">
        <v>896</v>
      </c>
      <c r="O6334">
        <v>5.2</v>
      </c>
      <c r="P6334" t="str">
        <f t="shared" si="492"/>
        <v>PORT04PORT09</v>
      </c>
      <c r="Q6334">
        <f>VLOOKUP(P6334,FreightRates!C$2:D$9,2,0)</f>
        <v>21.470399999999998</v>
      </c>
      <c r="R6334">
        <f>VLOOKUP(P6334,FreightRates!C$2:E$9,3,0)</f>
        <v>6.2E-2</v>
      </c>
      <c r="S6334">
        <f t="shared" si="493"/>
        <v>310.3408</v>
      </c>
      <c r="T6334">
        <f t="shared" si="494"/>
        <v>4659.2</v>
      </c>
    </row>
    <row r="6335" spans="1:20" x14ac:dyDescent="0.35">
      <c r="A6335">
        <v>1447406130.7</v>
      </c>
      <c r="B6335" s="3">
        <v>41420</v>
      </c>
      <c r="C6335" t="s">
        <v>30</v>
      </c>
      <c r="D6335" t="s">
        <v>7</v>
      </c>
      <c r="E6335" t="s">
        <v>3</v>
      </c>
      <c r="F6335">
        <v>5</v>
      </c>
      <c r="G6335">
        <v>0</v>
      </c>
      <c r="H6335">
        <f t="shared" si="490"/>
        <v>5</v>
      </c>
      <c r="I6335" s="3">
        <f t="shared" si="491"/>
        <v>41425</v>
      </c>
      <c r="J6335" t="s">
        <v>58</v>
      </c>
      <c r="K6335">
        <v>1675615</v>
      </c>
      <c r="L6335" t="s">
        <v>22</v>
      </c>
      <c r="M6335" t="s">
        <v>35</v>
      </c>
      <c r="N6335">
        <v>918</v>
      </c>
      <c r="O6335">
        <v>5.2</v>
      </c>
      <c r="P6335" t="str">
        <f t="shared" si="492"/>
        <v>PORT04PORT09</v>
      </c>
      <c r="Q6335">
        <f>VLOOKUP(P6335,FreightRates!C$2:D$9,2,0)</f>
        <v>21.470399999999998</v>
      </c>
      <c r="R6335">
        <f>VLOOKUP(P6335,FreightRates!C$2:E$9,3,0)</f>
        <v>6.2E-2</v>
      </c>
      <c r="S6335">
        <f t="shared" si="493"/>
        <v>317.43360000000001</v>
      </c>
      <c r="T6335">
        <f t="shared" si="494"/>
        <v>4773.6000000000004</v>
      </c>
    </row>
    <row r="6336" spans="1:20" x14ac:dyDescent="0.35">
      <c r="A6336">
        <v>1447423179.7</v>
      </c>
      <c r="B6336" s="3">
        <v>41420</v>
      </c>
      <c r="C6336" t="s">
        <v>30</v>
      </c>
      <c r="D6336" t="s">
        <v>7</v>
      </c>
      <c r="E6336" t="s">
        <v>3</v>
      </c>
      <c r="F6336">
        <v>5</v>
      </c>
      <c r="G6336">
        <v>0</v>
      </c>
      <c r="H6336">
        <f t="shared" si="490"/>
        <v>5</v>
      </c>
      <c r="I6336" s="3">
        <f t="shared" si="491"/>
        <v>41425</v>
      </c>
      <c r="J6336" t="s">
        <v>58</v>
      </c>
      <c r="K6336">
        <v>1675615</v>
      </c>
      <c r="L6336" t="s">
        <v>22</v>
      </c>
      <c r="M6336" t="s">
        <v>35</v>
      </c>
      <c r="N6336">
        <v>1074</v>
      </c>
      <c r="O6336">
        <v>5.86</v>
      </c>
      <c r="P6336" t="str">
        <f t="shared" si="492"/>
        <v>PORT04PORT09</v>
      </c>
      <c r="Q6336">
        <f>VLOOKUP(P6336,FreightRates!C$2:D$9,2,0)</f>
        <v>21.470399999999998</v>
      </c>
      <c r="R6336">
        <f>VLOOKUP(P6336,FreightRates!C$2:E$9,3,0)</f>
        <v>6.2E-2</v>
      </c>
      <c r="S6336">
        <f t="shared" si="493"/>
        <v>411.67608000000001</v>
      </c>
      <c r="T6336">
        <f t="shared" si="494"/>
        <v>6293.64</v>
      </c>
    </row>
    <row r="6337" spans="1:20" x14ac:dyDescent="0.35">
      <c r="A6337">
        <v>1447183350.7</v>
      </c>
      <c r="B6337" s="3">
        <v>41420</v>
      </c>
      <c r="C6337" t="s">
        <v>30</v>
      </c>
      <c r="D6337" t="s">
        <v>7</v>
      </c>
      <c r="E6337" t="s">
        <v>3</v>
      </c>
      <c r="F6337">
        <v>5</v>
      </c>
      <c r="G6337">
        <v>0</v>
      </c>
      <c r="H6337">
        <f t="shared" si="490"/>
        <v>5</v>
      </c>
      <c r="I6337" s="3">
        <f t="shared" si="491"/>
        <v>41425</v>
      </c>
      <c r="J6337" t="s">
        <v>58</v>
      </c>
      <c r="K6337">
        <v>1655818</v>
      </c>
      <c r="L6337" t="s">
        <v>22</v>
      </c>
      <c r="M6337" t="s">
        <v>35</v>
      </c>
      <c r="N6337">
        <v>1290</v>
      </c>
      <c r="O6337">
        <v>3.0905388169862196</v>
      </c>
      <c r="P6337" t="str">
        <f t="shared" si="492"/>
        <v>PORT04PORT09</v>
      </c>
      <c r="Q6337">
        <f>VLOOKUP(P6337,FreightRates!C$2:D$9,2,0)</f>
        <v>21.470399999999998</v>
      </c>
      <c r="R6337">
        <f>VLOOKUP(P6337,FreightRates!C$2:E$9,3,0)</f>
        <v>6.2E-2</v>
      </c>
      <c r="S6337">
        <f t="shared" si="493"/>
        <v>268.65169458255781</v>
      </c>
      <c r="T6337">
        <f t="shared" si="494"/>
        <v>3986.7950739122234</v>
      </c>
    </row>
    <row r="6338" spans="1:20" x14ac:dyDescent="0.35">
      <c r="A6338">
        <v>1447423138.7</v>
      </c>
      <c r="B6338" s="3">
        <v>41420</v>
      </c>
      <c r="C6338" t="s">
        <v>30</v>
      </c>
      <c r="D6338" t="s">
        <v>7</v>
      </c>
      <c r="E6338" t="s">
        <v>3</v>
      </c>
      <c r="F6338">
        <v>5</v>
      </c>
      <c r="G6338">
        <v>0</v>
      </c>
      <c r="H6338">
        <f t="shared" si="490"/>
        <v>5</v>
      </c>
      <c r="I6338" s="3">
        <f t="shared" si="491"/>
        <v>41425</v>
      </c>
      <c r="J6338" t="s">
        <v>58</v>
      </c>
      <c r="K6338">
        <v>1655818</v>
      </c>
      <c r="L6338" t="s">
        <v>22</v>
      </c>
      <c r="M6338" t="s">
        <v>35</v>
      </c>
      <c r="N6338">
        <v>1556</v>
      </c>
      <c r="O6338">
        <v>4.059551508562107</v>
      </c>
      <c r="P6338" t="str">
        <f t="shared" si="492"/>
        <v>PORT04PORT09</v>
      </c>
      <c r="Q6338">
        <f>VLOOKUP(P6338,FreightRates!C$2:D$9,2,0)</f>
        <v>21.470399999999998</v>
      </c>
      <c r="R6338">
        <f>VLOOKUP(P6338,FreightRates!C$2:E$9,3,0)</f>
        <v>6.2E-2</v>
      </c>
      <c r="S6338">
        <f t="shared" si="493"/>
        <v>413.10345313400359</v>
      </c>
      <c r="T6338">
        <f t="shared" si="494"/>
        <v>6316.6621473226387</v>
      </c>
    </row>
    <row r="6339" spans="1:20" x14ac:dyDescent="0.35">
      <c r="A6339">
        <v>1447229787.7</v>
      </c>
      <c r="B6339" s="3">
        <v>41420</v>
      </c>
      <c r="C6339" t="s">
        <v>30</v>
      </c>
      <c r="D6339" t="s">
        <v>7</v>
      </c>
      <c r="E6339" t="s">
        <v>3</v>
      </c>
      <c r="F6339">
        <v>5</v>
      </c>
      <c r="G6339">
        <v>0</v>
      </c>
      <c r="H6339">
        <f t="shared" ref="H6339:H6402" si="495">F6339+G6339</f>
        <v>5</v>
      </c>
      <c r="I6339" s="3">
        <f t="shared" ref="I6339:I6402" si="496">B6339+F6339+G6339</f>
        <v>41425</v>
      </c>
      <c r="J6339" t="s">
        <v>58</v>
      </c>
      <c r="K6339">
        <v>1655818</v>
      </c>
      <c r="L6339" t="s">
        <v>22</v>
      </c>
      <c r="M6339" t="s">
        <v>35</v>
      </c>
      <c r="N6339">
        <v>663</v>
      </c>
      <c r="O6339">
        <v>1.2877245070775916</v>
      </c>
      <c r="P6339" t="str">
        <f t="shared" ref="P6339:P6402" si="497">CONCATENATE(C6339,M6339)</f>
        <v>PORT04PORT09</v>
      </c>
      <c r="Q6339">
        <f>VLOOKUP(P6339,FreightRates!C$2:D$9,2,0)</f>
        <v>21.470399999999998</v>
      </c>
      <c r="R6339">
        <f>VLOOKUP(P6339,FreightRates!C$2:E$9,3,0)</f>
        <v>6.2E-2</v>
      </c>
      <c r="S6339">
        <f t="shared" ref="S6339:S6402" si="498">(R6339*O6339*N6339)+Q6339</f>
        <v>74.403603587931485</v>
      </c>
      <c r="T6339">
        <f t="shared" ref="T6339:T6402" si="499">O6339*N6339</f>
        <v>853.76134819244317</v>
      </c>
    </row>
    <row r="6340" spans="1:20" x14ac:dyDescent="0.35">
      <c r="A6340">
        <v>1447423153.7</v>
      </c>
      <c r="B6340" s="3">
        <v>41420</v>
      </c>
      <c r="C6340" t="s">
        <v>30</v>
      </c>
      <c r="D6340" t="s">
        <v>7</v>
      </c>
      <c r="E6340" t="s">
        <v>3</v>
      </c>
      <c r="F6340">
        <v>5</v>
      </c>
      <c r="G6340">
        <v>0</v>
      </c>
      <c r="H6340">
        <f t="shared" si="495"/>
        <v>5</v>
      </c>
      <c r="I6340" s="3">
        <f t="shared" si="496"/>
        <v>41425</v>
      </c>
      <c r="J6340" t="s">
        <v>58</v>
      </c>
      <c r="K6340">
        <v>1655818</v>
      </c>
      <c r="L6340" t="s">
        <v>22</v>
      </c>
      <c r="M6340" t="s">
        <v>35</v>
      </c>
      <c r="N6340">
        <v>1372</v>
      </c>
      <c r="O6340">
        <v>3.3545223409371259</v>
      </c>
      <c r="P6340" t="str">
        <f t="shared" si="497"/>
        <v>PORT04PORT09</v>
      </c>
      <c r="Q6340">
        <f>VLOOKUP(P6340,FreightRates!C$2:D$9,2,0)</f>
        <v>21.470399999999998</v>
      </c>
      <c r="R6340">
        <f>VLOOKUP(P6340,FreightRates!C$2:E$9,3,0)</f>
        <v>6.2E-2</v>
      </c>
      <c r="S6340">
        <f t="shared" si="498"/>
        <v>306.81948840947564</v>
      </c>
      <c r="T6340">
        <f t="shared" si="499"/>
        <v>4602.4046517657371</v>
      </c>
    </row>
    <row r="6341" spans="1:20" x14ac:dyDescent="0.35">
      <c r="A6341">
        <v>1447224340.7</v>
      </c>
      <c r="B6341" s="3">
        <v>41420</v>
      </c>
      <c r="C6341" t="s">
        <v>30</v>
      </c>
      <c r="D6341" t="s">
        <v>7</v>
      </c>
      <c r="E6341" t="s">
        <v>3</v>
      </c>
      <c r="F6341">
        <v>5</v>
      </c>
      <c r="G6341">
        <v>0</v>
      </c>
      <c r="H6341">
        <f t="shared" si="495"/>
        <v>5</v>
      </c>
      <c r="I6341" s="3">
        <f t="shared" si="496"/>
        <v>41425</v>
      </c>
      <c r="J6341" t="s">
        <v>58</v>
      </c>
      <c r="K6341">
        <v>1655818</v>
      </c>
      <c r="L6341" t="s">
        <v>22</v>
      </c>
      <c r="M6341" t="s">
        <v>35</v>
      </c>
      <c r="N6341">
        <v>541</v>
      </c>
      <c r="O6341">
        <v>0.90462646622200804</v>
      </c>
      <c r="P6341" t="str">
        <f t="shared" si="497"/>
        <v>PORT04PORT09</v>
      </c>
      <c r="Q6341">
        <f>VLOOKUP(P6341,FreightRates!C$2:D$9,2,0)</f>
        <v>21.470399999999998</v>
      </c>
      <c r="R6341">
        <f>VLOOKUP(P6341,FreightRates!C$2:E$9,3,0)</f>
        <v>6.2E-2</v>
      </c>
      <c r="S6341">
        <f t="shared" si="498"/>
        <v>51.813380930018596</v>
      </c>
      <c r="T6341">
        <f t="shared" si="499"/>
        <v>489.40291822610635</v>
      </c>
    </row>
    <row r="6342" spans="1:20" x14ac:dyDescent="0.35">
      <c r="A6342">
        <v>1447162803.7</v>
      </c>
      <c r="B6342" s="3">
        <v>41420</v>
      </c>
      <c r="C6342" t="s">
        <v>30</v>
      </c>
      <c r="D6342" t="s">
        <v>7</v>
      </c>
      <c r="E6342" t="s">
        <v>3</v>
      </c>
      <c r="F6342">
        <v>5</v>
      </c>
      <c r="G6342">
        <v>0</v>
      </c>
      <c r="H6342">
        <f t="shared" si="495"/>
        <v>5</v>
      </c>
      <c r="I6342" s="3">
        <f t="shared" si="496"/>
        <v>41425</v>
      </c>
      <c r="J6342" t="s">
        <v>58</v>
      </c>
      <c r="K6342">
        <v>1655818</v>
      </c>
      <c r="L6342" t="s">
        <v>22</v>
      </c>
      <c r="M6342" t="s">
        <v>35</v>
      </c>
      <c r="N6342">
        <v>958</v>
      </c>
      <c r="O6342">
        <v>2.0603592113241467</v>
      </c>
      <c r="P6342" t="str">
        <f t="shared" si="497"/>
        <v>PORT04PORT09</v>
      </c>
      <c r="Q6342">
        <f>VLOOKUP(P6342,FreightRates!C$2:D$9,2,0)</f>
        <v>21.470399999999998</v>
      </c>
      <c r="R6342">
        <f>VLOOKUP(P6342,FreightRates!C$2:E$9,3,0)</f>
        <v>6.2E-2</v>
      </c>
      <c r="S6342">
        <f t="shared" si="498"/>
        <v>143.84749571580903</v>
      </c>
      <c r="T6342">
        <f t="shared" si="499"/>
        <v>1973.8241244485325</v>
      </c>
    </row>
    <row r="6343" spans="1:20" x14ac:dyDescent="0.35">
      <c r="A6343">
        <v>1447162810.7</v>
      </c>
      <c r="B6343" s="3">
        <v>41420</v>
      </c>
      <c r="C6343" t="s">
        <v>30</v>
      </c>
      <c r="D6343" t="s">
        <v>7</v>
      </c>
      <c r="E6343" t="s">
        <v>3</v>
      </c>
      <c r="F6343">
        <v>5</v>
      </c>
      <c r="G6343">
        <v>0</v>
      </c>
      <c r="H6343">
        <f t="shared" si="495"/>
        <v>5</v>
      </c>
      <c r="I6343" s="3">
        <f t="shared" si="496"/>
        <v>41425</v>
      </c>
      <c r="J6343" t="s">
        <v>58</v>
      </c>
      <c r="K6343">
        <v>1655818</v>
      </c>
      <c r="L6343" t="s">
        <v>22</v>
      </c>
      <c r="M6343" t="s">
        <v>35</v>
      </c>
      <c r="N6343">
        <v>1053</v>
      </c>
      <c r="O6343">
        <v>2.5754490141551831</v>
      </c>
      <c r="P6343" t="str">
        <f t="shared" si="497"/>
        <v>PORT04PORT09</v>
      </c>
      <c r="Q6343">
        <f>VLOOKUP(P6343,FreightRates!C$2:D$9,2,0)</f>
        <v>21.470399999999998</v>
      </c>
      <c r="R6343">
        <f>VLOOKUP(P6343,FreightRates!C$2:E$9,3,0)</f>
        <v>6.2E-2</v>
      </c>
      <c r="S6343">
        <f t="shared" si="498"/>
        <v>189.61116433813527</v>
      </c>
      <c r="T6343">
        <f t="shared" si="499"/>
        <v>2711.9478119054079</v>
      </c>
    </row>
    <row r="6344" spans="1:20" x14ac:dyDescent="0.35">
      <c r="A6344">
        <v>1447281300.7</v>
      </c>
      <c r="B6344" s="3">
        <v>41420</v>
      </c>
      <c r="C6344" t="s">
        <v>30</v>
      </c>
      <c r="D6344" t="s">
        <v>7</v>
      </c>
      <c r="E6344" t="s">
        <v>3</v>
      </c>
      <c r="F6344">
        <v>5</v>
      </c>
      <c r="G6344">
        <v>0</v>
      </c>
      <c r="H6344">
        <f t="shared" si="495"/>
        <v>5</v>
      </c>
      <c r="I6344" s="3">
        <f t="shared" si="496"/>
        <v>41425</v>
      </c>
      <c r="J6344" t="s">
        <v>58</v>
      </c>
      <c r="K6344">
        <v>1655818</v>
      </c>
      <c r="L6344" t="s">
        <v>22</v>
      </c>
      <c r="M6344" t="s">
        <v>35</v>
      </c>
      <c r="N6344">
        <v>782</v>
      </c>
      <c r="O6344">
        <v>1.6096556338469894</v>
      </c>
      <c r="P6344" t="str">
        <f t="shared" si="497"/>
        <v>PORT04PORT09</v>
      </c>
      <c r="Q6344">
        <f>VLOOKUP(P6344,FreightRates!C$2:D$9,2,0)</f>
        <v>21.470399999999998</v>
      </c>
      <c r="R6344">
        <f>VLOOKUP(P6344,FreightRates!C$2:E$9,3,0)</f>
        <v>6.2E-2</v>
      </c>
      <c r="S6344">
        <f t="shared" si="498"/>
        <v>99.512943751437433</v>
      </c>
      <c r="T6344">
        <f t="shared" si="499"/>
        <v>1258.7507056683457</v>
      </c>
    </row>
    <row r="6345" spans="1:20" x14ac:dyDescent="0.35">
      <c r="A6345">
        <v>1447418489.7</v>
      </c>
      <c r="B6345" s="3">
        <v>41420</v>
      </c>
      <c r="C6345" t="s">
        <v>30</v>
      </c>
      <c r="D6345" t="s">
        <v>7</v>
      </c>
      <c r="E6345" t="s">
        <v>3</v>
      </c>
      <c r="F6345">
        <v>5</v>
      </c>
      <c r="G6345">
        <v>0</v>
      </c>
      <c r="H6345">
        <f t="shared" si="495"/>
        <v>5</v>
      </c>
      <c r="I6345" s="3">
        <f t="shared" si="496"/>
        <v>41425</v>
      </c>
      <c r="J6345" t="s">
        <v>58</v>
      </c>
      <c r="K6345">
        <v>1655818</v>
      </c>
      <c r="L6345" t="s">
        <v>22</v>
      </c>
      <c r="M6345" t="s">
        <v>35</v>
      </c>
      <c r="N6345">
        <v>1235</v>
      </c>
      <c r="O6345">
        <v>3.0905388169862196</v>
      </c>
      <c r="P6345" t="str">
        <f t="shared" si="497"/>
        <v>PORT04PORT09</v>
      </c>
      <c r="Q6345">
        <f>VLOOKUP(P6345,FreightRates!C$2:D$9,2,0)</f>
        <v>21.470399999999998</v>
      </c>
      <c r="R6345">
        <f>VLOOKUP(P6345,FreightRates!C$2:E$9,3,0)</f>
        <v>6.2E-2</v>
      </c>
      <c r="S6345">
        <f t="shared" si="498"/>
        <v>258.11295721663481</v>
      </c>
      <c r="T6345">
        <f t="shared" si="499"/>
        <v>3816.8154389779811</v>
      </c>
    </row>
    <row r="6346" spans="1:20" x14ac:dyDescent="0.35">
      <c r="A6346">
        <v>1447183346.7</v>
      </c>
      <c r="B6346" s="3">
        <v>41420</v>
      </c>
      <c r="C6346" t="s">
        <v>30</v>
      </c>
      <c r="D6346" t="s">
        <v>7</v>
      </c>
      <c r="E6346" t="s">
        <v>3</v>
      </c>
      <c r="F6346">
        <v>5</v>
      </c>
      <c r="G6346">
        <v>0</v>
      </c>
      <c r="H6346">
        <f t="shared" si="495"/>
        <v>5</v>
      </c>
      <c r="I6346" s="3">
        <f t="shared" si="496"/>
        <v>41425</v>
      </c>
      <c r="J6346" t="s">
        <v>58</v>
      </c>
      <c r="K6346">
        <v>1655818</v>
      </c>
      <c r="L6346" t="s">
        <v>22</v>
      </c>
      <c r="M6346" t="s">
        <v>35</v>
      </c>
      <c r="N6346">
        <v>999</v>
      </c>
      <c r="O6346">
        <v>2.2535178873857853</v>
      </c>
      <c r="P6346" t="str">
        <f t="shared" si="497"/>
        <v>PORT04PORT09</v>
      </c>
      <c r="Q6346">
        <f>VLOOKUP(P6346,FreightRates!C$2:D$9,2,0)</f>
        <v>21.470399999999998</v>
      </c>
      <c r="R6346">
        <f>VLOOKUP(P6346,FreightRates!C$2:E$9,3,0)</f>
        <v>6.2E-2</v>
      </c>
      <c r="S6346">
        <f t="shared" si="498"/>
        <v>161.04879090890074</v>
      </c>
      <c r="T6346">
        <f t="shared" si="499"/>
        <v>2251.2643694983994</v>
      </c>
    </row>
    <row r="6347" spans="1:20" x14ac:dyDescent="0.35">
      <c r="A6347">
        <v>1447162802.7</v>
      </c>
      <c r="B6347" s="3">
        <v>41420</v>
      </c>
      <c r="C6347" t="s">
        <v>30</v>
      </c>
      <c r="D6347" t="s">
        <v>7</v>
      </c>
      <c r="E6347" t="s">
        <v>3</v>
      </c>
      <c r="F6347">
        <v>5</v>
      </c>
      <c r="G6347">
        <v>0</v>
      </c>
      <c r="H6347">
        <f t="shared" si="495"/>
        <v>5</v>
      </c>
      <c r="I6347" s="3">
        <f t="shared" si="496"/>
        <v>41425</v>
      </c>
      <c r="J6347" t="s">
        <v>58</v>
      </c>
      <c r="K6347">
        <v>1655818</v>
      </c>
      <c r="L6347" t="s">
        <v>22</v>
      </c>
      <c r="M6347" t="s">
        <v>35</v>
      </c>
      <c r="N6347">
        <v>678</v>
      </c>
      <c r="O6347">
        <v>1.2877245070775916</v>
      </c>
      <c r="P6347" t="str">
        <f t="shared" si="497"/>
        <v>PORT04PORT09</v>
      </c>
      <c r="Q6347">
        <f>VLOOKUP(P6347,FreightRates!C$2:D$9,2,0)</f>
        <v>21.470399999999998</v>
      </c>
      <c r="R6347">
        <f>VLOOKUP(P6347,FreightRates!C$2:E$9,3,0)</f>
        <v>6.2E-2</v>
      </c>
      <c r="S6347">
        <f t="shared" si="498"/>
        <v>75.601187379513647</v>
      </c>
      <c r="T6347">
        <f t="shared" si="499"/>
        <v>873.07721579860709</v>
      </c>
    </row>
    <row r="6348" spans="1:20" x14ac:dyDescent="0.35">
      <c r="A6348">
        <v>1447423151.7</v>
      </c>
      <c r="B6348" s="3">
        <v>41420</v>
      </c>
      <c r="C6348" t="s">
        <v>30</v>
      </c>
      <c r="D6348" t="s">
        <v>7</v>
      </c>
      <c r="E6348" t="s">
        <v>3</v>
      </c>
      <c r="F6348">
        <v>5</v>
      </c>
      <c r="G6348">
        <v>0</v>
      </c>
      <c r="H6348">
        <f t="shared" si="495"/>
        <v>5</v>
      </c>
      <c r="I6348" s="3">
        <f t="shared" si="496"/>
        <v>41425</v>
      </c>
      <c r="J6348" t="s">
        <v>58</v>
      </c>
      <c r="K6348">
        <v>1655818</v>
      </c>
      <c r="L6348" t="s">
        <v>22</v>
      </c>
      <c r="M6348" t="s">
        <v>35</v>
      </c>
      <c r="N6348">
        <v>974</v>
      </c>
      <c r="O6348">
        <v>2.3179041127396647</v>
      </c>
      <c r="P6348" t="str">
        <f t="shared" si="497"/>
        <v>PORT04PORT09</v>
      </c>
      <c r="Q6348">
        <f>VLOOKUP(P6348,FreightRates!C$2:D$9,2,0)</f>
        <v>21.470399999999998</v>
      </c>
      <c r="R6348">
        <f>VLOOKUP(P6348,FreightRates!C$2:E$9,3,0)</f>
        <v>6.2E-2</v>
      </c>
      <c r="S6348">
        <f t="shared" si="498"/>
        <v>161.44399356012286</v>
      </c>
      <c r="T6348">
        <f t="shared" si="499"/>
        <v>2257.6386058084336</v>
      </c>
    </row>
    <row r="6349" spans="1:20" x14ac:dyDescent="0.35">
      <c r="A6349">
        <v>1447224322.7</v>
      </c>
      <c r="B6349" s="3">
        <v>41420</v>
      </c>
      <c r="C6349" t="s">
        <v>30</v>
      </c>
      <c r="D6349" t="s">
        <v>7</v>
      </c>
      <c r="E6349" t="s">
        <v>3</v>
      </c>
      <c r="F6349">
        <v>5</v>
      </c>
      <c r="G6349">
        <v>0</v>
      </c>
      <c r="H6349">
        <f t="shared" si="495"/>
        <v>5</v>
      </c>
      <c r="I6349" s="3">
        <f t="shared" si="496"/>
        <v>41425</v>
      </c>
      <c r="J6349" t="s">
        <v>58</v>
      </c>
      <c r="K6349">
        <v>1655818</v>
      </c>
      <c r="L6349" t="s">
        <v>22</v>
      </c>
      <c r="M6349" t="s">
        <v>35</v>
      </c>
      <c r="N6349">
        <v>601</v>
      </c>
      <c r="O6349">
        <v>0.87565266481276227</v>
      </c>
      <c r="P6349" t="str">
        <f t="shared" si="497"/>
        <v>PORT04PORT09</v>
      </c>
      <c r="Q6349">
        <f>VLOOKUP(P6349,FreightRates!C$2:D$9,2,0)</f>
        <v>21.470399999999998</v>
      </c>
      <c r="R6349">
        <f>VLOOKUP(P6349,FreightRates!C$2:E$9,3,0)</f>
        <v>6.2E-2</v>
      </c>
      <c r="S6349">
        <f t="shared" si="498"/>
        <v>54.098969596253141</v>
      </c>
      <c r="T6349">
        <f t="shared" si="499"/>
        <v>526.26725155247016</v>
      </c>
    </row>
    <row r="6350" spans="1:20" x14ac:dyDescent="0.35">
      <c r="A6350">
        <v>1447229915.7</v>
      </c>
      <c r="B6350" s="3">
        <v>41420</v>
      </c>
      <c r="C6350" t="s">
        <v>30</v>
      </c>
      <c r="D6350" t="s">
        <v>7</v>
      </c>
      <c r="E6350" t="s">
        <v>3</v>
      </c>
      <c r="F6350">
        <v>5</v>
      </c>
      <c r="G6350">
        <v>0</v>
      </c>
      <c r="H6350">
        <f t="shared" si="495"/>
        <v>5</v>
      </c>
      <c r="I6350" s="3">
        <f t="shared" si="496"/>
        <v>41425</v>
      </c>
      <c r="J6350" t="s">
        <v>58</v>
      </c>
      <c r="K6350">
        <v>1655818</v>
      </c>
      <c r="L6350" t="s">
        <v>22</v>
      </c>
      <c r="M6350" t="s">
        <v>35</v>
      </c>
      <c r="N6350">
        <v>743</v>
      </c>
      <c r="O6350">
        <v>1.5452694084931098</v>
      </c>
      <c r="P6350" t="str">
        <f t="shared" si="497"/>
        <v>PORT04PORT09</v>
      </c>
      <c r="Q6350">
        <f>VLOOKUP(P6350,FreightRates!C$2:D$9,2,0)</f>
        <v>21.470399999999998</v>
      </c>
      <c r="R6350">
        <f>VLOOKUP(P6350,FreightRates!C$2:E$9,3,0)</f>
        <v>6.2E-2</v>
      </c>
      <c r="S6350">
        <f t="shared" si="498"/>
        <v>92.654780571643585</v>
      </c>
      <c r="T6350">
        <f t="shared" si="499"/>
        <v>1148.1351705103805</v>
      </c>
    </row>
    <row r="6351" spans="1:20" x14ac:dyDescent="0.35">
      <c r="A6351">
        <v>1447423163.7</v>
      </c>
      <c r="B6351" s="3">
        <v>41420</v>
      </c>
      <c r="C6351" t="s">
        <v>30</v>
      </c>
      <c r="D6351" t="s">
        <v>7</v>
      </c>
      <c r="E6351" t="s">
        <v>3</v>
      </c>
      <c r="F6351">
        <v>5</v>
      </c>
      <c r="G6351">
        <v>0</v>
      </c>
      <c r="H6351">
        <f t="shared" si="495"/>
        <v>5</v>
      </c>
      <c r="I6351" s="3">
        <f t="shared" si="496"/>
        <v>41425</v>
      </c>
      <c r="J6351" t="s">
        <v>58</v>
      </c>
      <c r="K6351">
        <v>1655818</v>
      </c>
      <c r="L6351" t="s">
        <v>22</v>
      </c>
      <c r="M6351" t="s">
        <v>35</v>
      </c>
      <c r="N6351">
        <v>1216</v>
      </c>
      <c r="O6351">
        <v>3.0905388169862196</v>
      </c>
      <c r="P6351" t="str">
        <f t="shared" si="497"/>
        <v>PORT04PORT09</v>
      </c>
      <c r="Q6351">
        <f>VLOOKUP(P6351,FreightRates!C$2:D$9,2,0)</f>
        <v>21.470399999999998</v>
      </c>
      <c r="R6351">
        <f>VLOOKUP(P6351,FreightRates!C$2:E$9,3,0)</f>
        <v>6.2E-2</v>
      </c>
      <c r="S6351">
        <f t="shared" si="498"/>
        <v>254.47230249022505</v>
      </c>
      <c r="T6351">
        <f t="shared" si="499"/>
        <v>3758.0952014552431</v>
      </c>
    </row>
    <row r="6352" spans="1:20" x14ac:dyDescent="0.35">
      <c r="A6352">
        <v>1447281292.7</v>
      </c>
      <c r="B6352" s="3">
        <v>41420</v>
      </c>
      <c r="C6352" t="s">
        <v>30</v>
      </c>
      <c r="D6352" t="s">
        <v>7</v>
      </c>
      <c r="E6352" t="s">
        <v>3</v>
      </c>
      <c r="F6352">
        <v>5</v>
      </c>
      <c r="G6352">
        <v>0</v>
      </c>
      <c r="H6352">
        <f t="shared" si="495"/>
        <v>5</v>
      </c>
      <c r="I6352" s="3">
        <f t="shared" si="496"/>
        <v>41425</v>
      </c>
      <c r="J6352" t="s">
        <v>58</v>
      </c>
      <c r="K6352">
        <v>1655818</v>
      </c>
      <c r="L6352" t="s">
        <v>22</v>
      </c>
      <c r="M6352" t="s">
        <v>35</v>
      </c>
      <c r="N6352">
        <v>1112</v>
      </c>
      <c r="O6352">
        <v>2.6398352395090625</v>
      </c>
      <c r="P6352" t="str">
        <f t="shared" si="497"/>
        <v>PORT04PORT09</v>
      </c>
      <c r="Q6352">
        <f>VLOOKUP(P6352,FreightRates!C$2:D$9,2,0)</f>
        <v>21.470399999999998</v>
      </c>
      <c r="R6352">
        <f>VLOOKUP(P6352,FreightRates!C$2:E$9,3,0)</f>
        <v>6.2E-2</v>
      </c>
      <c r="S6352">
        <f t="shared" si="498"/>
        <v>203.47120075271283</v>
      </c>
      <c r="T6352">
        <f t="shared" si="499"/>
        <v>2935.4967863340776</v>
      </c>
    </row>
    <row r="6353" spans="1:20" x14ac:dyDescent="0.35">
      <c r="A6353">
        <v>1447224321.7</v>
      </c>
      <c r="B6353" s="3">
        <v>41420</v>
      </c>
      <c r="C6353" t="s">
        <v>30</v>
      </c>
      <c r="D6353" t="s">
        <v>7</v>
      </c>
      <c r="E6353" t="s">
        <v>3</v>
      </c>
      <c r="F6353">
        <v>5</v>
      </c>
      <c r="G6353">
        <v>0</v>
      </c>
      <c r="H6353">
        <f t="shared" si="495"/>
        <v>5</v>
      </c>
      <c r="I6353" s="3">
        <f t="shared" si="496"/>
        <v>41425</v>
      </c>
      <c r="J6353" t="s">
        <v>58</v>
      </c>
      <c r="K6353">
        <v>1655818</v>
      </c>
      <c r="L6353" t="s">
        <v>22</v>
      </c>
      <c r="M6353" t="s">
        <v>35</v>
      </c>
      <c r="N6353">
        <v>943</v>
      </c>
      <c r="O6353">
        <v>2.0603592113241467</v>
      </c>
      <c r="P6353" t="str">
        <f t="shared" si="497"/>
        <v>PORT04PORT09</v>
      </c>
      <c r="Q6353">
        <f>VLOOKUP(P6353,FreightRates!C$2:D$9,2,0)</f>
        <v>21.470399999999998</v>
      </c>
      <c r="R6353">
        <f>VLOOKUP(P6353,FreightRates!C$2:E$9,3,0)</f>
        <v>6.2E-2</v>
      </c>
      <c r="S6353">
        <f t="shared" si="498"/>
        <v>141.93136164927756</v>
      </c>
      <c r="T6353">
        <f t="shared" si="499"/>
        <v>1942.9187362786704</v>
      </c>
    </row>
    <row r="6354" spans="1:20" x14ac:dyDescent="0.35">
      <c r="A6354">
        <v>1447423150.7</v>
      </c>
      <c r="B6354" s="3">
        <v>41420</v>
      </c>
      <c r="C6354" t="s">
        <v>30</v>
      </c>
      <c r="D6354" t="s">
        <v>7</v>
      </c>
      <c r="E6354" t="s">
        <v>3</v>
      </c>
      <c r="F6354">
        <v>5</v>
      </c>
      <c r="G6354">
        <v>0</v>
      </c>
      <c r="H6354">
        <f t="shared" si="495"/>
        <v>5</v>
      </c>
      <c r="I6354" s="3">
        <f t="shared" si="496"/>
        <v>41425</v>
      </c>
      <c r="J6354" t="s">
        <v>58</v>
      </c>
      <c r="K6354">
        <v>1655818</v>
      </c>
      <c r="L6354" t="s">
        <v>22</v>
      </c>
      <c r="M6354" t="s">
        <v>35</v>
      </c>
      <c r="N6354">
        <v>794</v>
      </c>
      <c r="O6354">
        <v>1.8028143099086282</v>
      </c>
      <c r="P6354" t="str">
        <f t="shared" si="497"/>
        <v>PORT04PORT09</v>
      </c>
      <c r="Q6354">
        <f>VLOOKUP(P6354,FreightRates!C$2:D$9,2,0)</f>
        <v>21.470399999999998</v>
      </c>
      <c r="R6354">
        <f>VLOOKUP(P6354,FreightRates!C$2:E$9,3,0)</f>
        <v>6.2E-2</v>
      </c>
      <c r="S6354">
        <f t="shared" si="498"/>
        <v>110.21934284818194</v>
      </c>
      <c r="T6354">
        <f t="shared" si="499"/>
        <v>1431.4345620674508</v>
      </c>
    </row>
    <row r="6355" spans="1:20" x14ac:dyDescent="0.35">
      <c r="A6355">
        <v>1447180085.7</v>
      </c>
      <c r="B6355" s="3">
        <v>41420</v>
      </c>
      <c r="C6355" t="s">
        <v>30</v>
      </c>
      <c r="D6355" t="s">
        <v>7</v>
      </c>
      <c r="E6355" t="s">
        <v>3</v>
      </c>
      <c r="F6355">
        <v>5</v>
      </c>
      <c r="G6355">
        <v>0</v>
      </c>
      <c r="H6355">
        <f t="shared" si="495"/>
        <v>5</v>
      </c>
      <c r="I6355" s="3">
        <f t="shared" si="496"/>
        <v>41425</v>
      </c>
      <c r="J6355" t="s">
        <v>58</v>
      </c>
      <c r="K6355">
        <v>1655818</v>
      </c>
      <c r="L6355" t="s">
        <v>22</v>
      </c>
      <c r="M6355" t="s">
        <v>35</v>
      </c>
      <c r="N6355">
        <v>511</v>
      </c>
      <c r="O6355">
        <v>0.77263470424655489</v>
      </c>
      <c r="P6355" t="str">
        <f t="shared" si="497"/>
        <v>PORT04PORT09</v>
      </c>
      <c r="Q6355">
        <f>VLOOKUP(P6355,FreightRates!C$2:D$9,2,0)</f>
        <v>21.470399999999998</v>
      </c>
      <c r="R6355">
        <f>VLOOKUP(P6355,FreightRates!C$2:E$9,3,0)</f>
        <v>6.2E-2</v>
      </c>
      <c r="S6355">
        <f t="shared" si="498"/>
        <v>45.949012699939345</v>
      </c>
      <c r="T6355">
        <f t="shared" si="499"/>
        <v>394.81633386998953</v>
      </c>
    </row>
    <row r="6356" spans="1:20" x14ac:dyDescent="0.35">
      <c r="A6356">
        <v>1447226229.7</v>
      </c>
      <c r="B6356" s="3">
        <v>41420</v>
      </c>
      <c r="C6356" t="s">
        <v>30</v>
      </c>
      <c r="D6356" t="s">
        <v>7</v>
      </c>
      <c r="E6356" t="s">
        <v>3</v>
      </c>
      <c r="F6356">
        <v>5</v>
      </c>
      <c r="G6356">
        <v>0</v>
      </c>
      <c r="H6356">
        <f t="shared" si="495"/>
        <v>5</v>
      </c>
      <c r="I6356" s="3">
        <f t="shared" si="496"/>
        <v>41425</v>
      </c>
      <c r="J6356" t="s">
        <v>58</v>
      </c>
      <c r="K6356">
        <v>1655818</v>
      </c>
      <c r="L6356" t="s">
        <v>22</v>
      </c>
      <c r="M6356" t="s">
        <v>35</v>
      </c>
      <c r="N6356">
        <v>725</v>
      </c>
      <c r="O6356">
        <v>1.2877245070775916</v>
      </c>
      <c r="P6356" t="str">
        <f t="shared" si="497"/>
        <v>PORT04PORT09</v>
      </c>
      <c r="Q6356">
        <f>VLOOKUP(P6356,FreightRates!C$2:D$9,2,0)</f>
        <v>21.470399999999998</v>
      </c>
      <c r="R6356">
        <f>VLOOKUP(P6356,FreightRates!C$2:E$9,3,0)</f>
        <v>6.2E-2</v>
      </c>
      <c r="S6356">
        <f t="shared" si="498"/>
        <v>79.35361659313773</v>
      </c>
      <c r="T6356">
        <f t="shared" si="499"/>
        <v>933.60026763125393</v>
      </c>
    </row>
    <row r="6357" spans="1:20" x14ac:dyDescent="0.35">
      <c r="A6357">
        <v>1447229929.7</v>
      </c>
      <c r="B6357" s="3">
        <v>41420</v>
      </c>
      <c r="C6357" t="s">
        <v>30</v>
      </c>
      <c r="D6357" t="s">
        <v>7</v>
      </c>
      <c r="E6357" t="s">
        <v>3</v>
      </c>
      <c r="F6357">
        <v>5</v>
      </c>
      <c r="G6357">
        <v>0</v>
      </c>
      <c r="H6357">
        <f t="shared" si="495"/>
        <v>5</v>
      </c>
      <c r="I6357" s="3">
        <f t="shared" si="496"/>
        <v>41425</v>
      </c>
      <c r="J6357" t="s">
        <v>58</v>
      </c>
      <c r="K6357">
        <v>1655818</v>
      </c>
      <c r="L6357" t="s">
        <v>22</v>
      </c>
      <c r="M6357" t="s">
        <v>35</v>
      </c>
      <c r="N6357">
        <v>801</v>
      </c>
      <c r="O6357">
        <v>1.5452694084931098</v>
      </c>
      <c r="P6357" t="str">
        <f t="shared" si="497"/>
        <v>PORT04PORT09</v>
      </c>
      <c r="Q6357">
        <f>VLOOKUP(P6357,FreightRates!C$2:D$9,2,0)</f>
        <v>21.470399999999998</v>
      </c>
      <c r="R6357">
        <f>VLOOKUP(P6357,FreightRates!C$2:E$9,3,0)</f>
        <v>6.2E-2</v>
      </c>
      <c r="S6357">
        <f t="shared" si="498"/>
        <v>98.211569364584818</v>
      </c>
      <c r="T6357">
        <f t="shared" si="499"/>
        <v>1237.7607962029808</v>
      </c>
    </row>
    <row r="6358" spans="1:20" x14ac:dyDescent="0.35">
      <c r="A6358">
        <v>1447146559.7</v>
      </c>
      <c r="B6358" s="3">
        <v>41420</v>
      </c>
      <c r="C6358" t="s">
        <v>30</v>
      </c>
      <c r="D6358" t="s">
        <v>7</v>
      </c>
      <c r="E6358" t="s">
        <v>3</v>
      </c>
      <c r="F6358">
        <v>5</v>
      </c>
      <c r="G6358">
        <v>0</v>
      </c>
      <c r="H6358">
        <f t="shared" si="495"/>
        <v>5</v>
      </c>
      <c r="I6358" s="3">
        <f t="shared" si="496"/>
        <v>41425</v>
      </c>
      <c r="J6358" t="s">
        <v>58</v>
      </c>
      <c r="K6358">
        <v>1655818</v>
      </c>
      <c r="L6358" t="s">
        <v>22</v>
      </c>
      <c r="M6358" t="s">
        <v>35</v>
      </c>
      <c r="N6358">
        <v>1249</v>
      </c>
      <c r="O6358">
        <v>3.0905388169862196</v>
      </c>
      <c r="P6358" t="str">
        <f t="shared" si="497"/>
        <v>PORT04PORT09</v>
      </c>
      <c r="Q6358">
        <f>VLOOKUP(P6358,FreightRates!C$2:D$9,2,0)</f>
        <v>21.470399999999998</v>
      </c>
      <c r="R6358">
        <f>VLOOKUP(P6358,FreightRates!C$2:E$9,3,0)</f>
        <v>6.2E-2</v>
      </c>
      <c r="S6358">
        <f t="shared" si="498"/>
        <v>260.79554490977887</v>
      </c>
      <c r="T6358">
        <f t="shared" si="499"/>
        <v>3860.0829824157881</v>
      </c>
    </row>
    <row r="6359" spans="1:20" x14ac:dyDescent="0.35">
      <c r="A6359">
        <v>1447174462.7</v>
      </c>
      <c r="B6359" s="3">
        <v>41420</v>
      </c>
      <c r="C6359" t="s">
        <v>30</v>
      </c>
      <c r="D6359" t="s">
        <v>7</v>
      </c>
      <c r="E6359" t="s">
        <v>3</v>
      </c>
      <c r="F6359">
        <v>5</v>
      </c>
      <c r="G6359">
        <v>0</v>
      </c>
      <c r="H6359">
        <f t="shared" si="495"/>
        <v>5</v>
      </c>
      <c r="I6359" s="3">
        <f t="shared" si="496"/>
        <v>41425</v>
      </c>
      <c r="J6359" t="s">
        <v>58</v>
      </c>
      <c r="K6359">
        <v>1655818</v>
      </c>
      <c r="L6359" t="s">
        <v>22</v>
      </c>
      <c r="M6359" t="s">
        <v>35</v>
      </c>
      <c r="N6359">
        <v>339</v>
      </c>
      <c r="O6359">
        <v>0.32193112676939789</v>
      </c>
      <c r="P6359" t="str">
        <f t="shared" si="497"/>
        <v>PORT04PORT09</v>
      </c>
      <c r="Q6359">
        <f>VLOOKUP(P6359,FreightRates!C$2:D$9,2,0)</f>
        <v>21.470399999999998</v>
      </c>
      <c r="R6359">
        <f>VLOOKUP(P6359,FreightRates!C$2:E$9,3,0)</f>
        <v>6.2E-2</v>
      </c>
      <c r="S6359">
        <f t="shared" si="498"/>
        <v>28.236748422439202</v>
      </c>
      <c r="T6359">
        <f t="shared" si="499"/>
        <v>109.13465197482589</v>
      </c>
    </row>
    <row r="6360" spans="1:20" x14ac:dyDescent="0.35">
      <c r="A6360">
        <v>1447281305.7</v>
      </c>
      <c r="B6360" s="3">
        <v>41420</v>
      </c>
      <c r="C6360" t="s">
        <v>30</v>
      </c>
      <c r="D6360" t="s">
        <v>7</v>
      </c>
      <c r="E6360" t="s">
        <v>3</v>
      </c>
      <c r="F6360">
        <v>5</v>
      </c>
      <c r="G6360">
        <v>0</v>
      </c>
      <c r="H6360">
        <f t="shared" si="495"/>
        <v>5</v>
      </c>
      <c r="I6360" s="3">
        <f t="shared" si="496"/>
        <v>41425</v>
      </c>
      <c r="J6360" t="s">
        <v>58</v>
      </c>
      <c r="K6360">
        <v>1655818</v>
      </c>
      <c r="L6360" t="s">
        <v>22</v>
      </c>
      <c r="M6360" t="s">
        <v>35</v>
      </c>
      <c r="N6360">
        <v>1208</v>
      </c>
      <c r="O6360">
        <v>3.0905388169862196</v>
      </c>
      <c r="P6360" t="str">
        <f t="shared" si="497"/>
        <v>PORT04PORT09</v>
      </c>
      <c r="Q6360">
        <f>VLOOKUP(P6360,FreightRates!C$2:D$9,2,0)</f>
        <v>21.470399999999998</v>
      </c>
      <c r="R6360">
        <f>VLOOKUP(P6360,FreightRates!C$2:E$9,3,0)</f>
        <v>6.2E-2</v>
      </c>
      <c r="S6360">
        <f t="shared" si="498"/>
        <v>252.93939523699987</v>
      </c>
      <c r="T6360">
        <f t="shared" si="499"/>
        <v>3733.3708909193533</v>
      </c>
    </row>
    <row r="6361" spans="1:20" x14ac:dyDescent="0.35">
      <c r="A6361">
        <v>1447281266.7</v>
      </c>
      <c r="B6361" s="3">
        <v>41420</v>
      </c>
      <c r="C6361" t="s">
        <v>30</v>
      </c>
      <c r="D6361" t="s">
        <v>7</v>
      </c>
      <c r="E6361" t="s">
        <v>3</v>
      </c>
      <c r="F6361">
        <v>5</v>
      </c>
      <c r="G6361">
        <v>0</v>
      </c>
      <c r="H6361">
        <f t="shared" si="495"/>
        <v>5</v>
      </c>
      <c r="I6361" s="3">
        <f t="shared" si="496"/>
        <v>41425</v>
      </c>
      <c r="J6361" t="s">
        <v>58</v>
      </c>
      <c r="K6361">
        <v>1655818</v>
      </c>
      <c r="L6361" t="s">
        <v>22</v>
      </c>
      <c r="M6361" t="s">
        <v>35</v>
      </c>
      <c r="N6361">
        <v>841</v>
      </c>
      <c r="O6361">
        <v>1.8028143099086282</v>
      </c>
      <c r="P6361" t="str">
        <f t="shared" si="497"/>
        <v>PORT04PORT09</v>
      </c>
      <c r="Q6361">
        <f>VLOOKUP(P6361,FreightRates!C$2:D$9,2,0)</f>
        <v>21.470399999999998</v>
      </c>
      <c r="R6361">
        <f>VLOOKUP(P6361,FreightRates!C$2:E$9,3,0)</f>
        <v>6.2E-2</v>
      </c>
      <c r="S6361">
        <f t="shared" si="498"/>
        <v>115.47274374725569</v>
      </c>
      <c r="T6361">
        <f t="shared" si="499"/>
        <v>1516.1668346331564</v>
      </c>
    </row>
    <row r="6362" spans="1:20" x14ac:dyDescent="0.35">
      <c r="A6362">
        <v>1447229922.7</v>
      </c>
      <c r="B6362" s="3">
        <v>41420</v>
      </c>
      <c r="C6362" t="s">
        <v>30</v>
      </c>
      <c r="D6362" t="s">
        <v>7</v>
      </c>
      <c r="E6362" t="s">
        <v>3</v>
      </c>
      <c r="F6362">
        <v>5</v>
      </c>
      <c r="G6362">
        <v>0</v>
      </c>
      <c r="H6362">
        <f t="shared" si="495"/>
        <v>5</v>
      </c>
      <c r="I6362" s="3">
        <f t="shared" si="496"/>
        <v>41425</v>
      </c>
      <c r="J6362" t="s">
        <v>58</v>
      </c>
      <c r="K6362">
        <v>1655818</v>
      </c>
      <c r="L6362" t="s">
        <v>22</v>
      </c>
      <c r="M6362" t="s">
        <v>35</v>
      </c>
      <c r="N6362">
        <v>799</v>
      </c>
      <c r="O6362">
        <v>1.5452694084931098</v>
      </c>
      <c r="P6362" t="str">
        <f t="shared" si="497"/>
        <v>PORT04PORT09</v>
      </c>
      <c r="Q6362">
        <f>VLOOKUP(P6362,FreightRates!C$2:D$9,2,0)</f>
        <v>21.470399999999998</v>
      </c>
      <c r="R6362">
        <f>VLOOKUP(P6362,FreightRates!C$2:E$9,3,0)</f>
        <v>6.2E-2</v>
      </c>
      <c r="S6362">
        <f t="shared" si="498"/>
        <v>98.019955957931671</v>
      </c>
      <c r="T6362">
        <f t="shared" si="499"/>
        <v>1234.6702573859948</v>
      </c>
    </row>
    <row r="6363" spans="1:20" x14ac:dyDescent="0.35">
      <c r="A6363">
        <v>1447281296.7</v>
      </c>
      <c r="B6363" s="3">
        <v>41420</v>
      </c>
      <c r="C6363" t="s">
        <v>30</v>
      </c>
      <c r="D6363" t="s">
        <v>7</v>
      </c>
      <c r="E6363" t="s">
        <v>3</v>
      </c>
      <c r="F6363">
        <v>5</v>
      </c>
      <c r="G6363">
        <v>0</v>
      </c>
      <c r="H6363">
        <f t="shared" si="495"/>
        <v>5</v>
      </c>
      <c r="I6363" s="3">
        <f t="shared" si="496"/>
        <v>41425</v>
      </c>
      <c r="J6363" t="s">
        <v>58</v>
      </c>
      <c r="K6363">
        <v>1655818</v>
      </c>
      <c r="L6363" t="s">
        <v>22</v>
      </c>
      <c r="M6363" t="s">
        <v>35</v>
      </c>
      <c r="N6363">
        <v>2241</v>
      </c>
      <c r="O6363">
        <v>6.08</v>
      </c>
      <c r="P6363" t="str">
        <f t="shared" si="497"/>
        <v>PORT04PORT09</v>
      </c>
      <c r="Q6363">
        <f>VLOOKUP(P6363,FreightRates!C$2:D$9,2,0)</f>
        <v>21.470399999999998</v>
      </c>
      <c r="R6363">
        <f>VLOOKUP(P6363,FreightRates!C$2:E$9,3,0)</f>
        <v>6.2E-2</v>
      </c>
      <c r="S6363">
        <f t="shared" si="498"/>
        <v>866.23776000000009</v>
      </c>
      <c r="T6363">
        <f t="shared" si="499"/>
        <v>13625.28</v>
      </c>
    </row>
    <row r="6364" spans="1:20" x14ac:dyDescent="0.35">
      <c r="A6364">
        <v>1447418984.7</v>
      </c>
      <c r="B6364" s="3">
        <v>41420</v>
      </c>
      <c r="C6364" t="s">
        <v>30</v>
      </c>
      <c r="D6364" t="s">
        <v>7</v>
      </c>
      <c r="E6364" t="s">
        <v>3</v>
      </c>
      <c r="F6364">
        <v>5</v>
      </c>
      <c r="G6364">
        <v>0</v>
      </c>
      <c r="H6364">
        <f t="shared" si="495"/>
        <v>5</v>
      </c>
      <c r="I6364" s="3">
        <f t="shared" si="496"/>
        <v>41425</v>
      </c>
      <c r="J6364" t="s">
        <v>58</v>
      </c>
      <c r="K6364">
        <v>1699283</v>
      </c>
      <c r="L6364" t="s">
        <v>22</v>
      </c>
      <c r="M6364" t="s">
        <v>35</v>
      </c>
      <c r="N6364">
        <v>2776</v>
      </c>
      <c r="O6364">
        <v>11.763034238274194</v>
      </c>
      <c r="P6364" t="str">
        <f t="shared" si="497"/>
        <v>PORT04PORT09</v>
      </c>
      <c r="Q6364">
        <f>VLOOKUP(P6364,FreightRates!C$2:D$9,2,0)</f>
        <v>21.470399999999998</v>
      </c>
      <c r="R6364">
        <f>VLOOKUP(P6364,FreightRates!C$2:E$9,3,0)</f>
        <v>6.2E-2</v>
      </c>
      <c r="S6364">
        <f t="shared" si="498"/>
        <v>2046.029748817848</v>
      </c>
      <c r="T6364">
        <f t="shared" si="499"/>
        <v>32654.183045449165</v>
      </c>
    </row>
    <row r="6365" spans="1:20" x14ac:dyDescent="0.35">
      <c r="A6365">
        <v>1447321283.7</v>
      </c>
      <c r="B6365" s="3">
        <v>41420</v>
      </c>
      <c r="C6365" t="s">
        <v>30</v>
      </c>
      <c r="D6365" t="s">
        <v>7</v>
      </c>
      <c r="E6365" t="s">
        <v>3</v>
      </c>
      <c r="F6365">
        <v>5</v>
      </c>
      <c r="G6365">
        <v>0</v>
      </c>
      <c r="H6365">
        <f t="shared" si="495"/>
        <v>5</v>
      </c>
      <c r="I6365" s="3">
        <f t="shared" si="496"/>
        <v>41425</v>
      </c>
      <c r="J6365" t="s">
        <v>58</v>
      </c>
      <c r="K6365">
        <v>1699283</v>
      </c>
      <c r="L6365" t="s">
        <v>22</v>
      </c>
      <c r="M6365" t="s">
        <v>35</v>
      </c>
      <c r="N6365">
        <v>2794</v>
      </c>
      <c r="O6365">
        <v>11.763034238274194</v>
      </c>
      <c r="P6365" t="str">
        <f t="shared" si="497"/>
        <v>PORT04PORT09</v>
      </c>
      <c r="Q6365">
        <f>VLOOKUP(P6365,FreightRates!C$2:D$9,2,0)</f>
        <v>21.470399999999998</v>
      </c>
      <c r="R6365">
        <f>VLOOKUP(P6365,FreightRates!C$2:E$9,3,0)</f>
        <v>6.2E-2</v>
      </c>
      <c r="S6365">
        <f t="shared" si="498"/>
        <v>2059.1572950277623</v>
      </c>
      <c r="T6365">
        <f t="shared" si="499"/>
        <v>32865.917661738102</v>
      </c>
    </row>
    <row r="6366" spans="1:20" x14ac:dyDescent="0.35">
      <c r="A6366">
        <v>1447265576.7</v>
      </c>
      <c r="B6366" s="3">
        <v>41420</v>
      </c>
      <c r="C6366" t="s">
        <v>30</v>
      </c>
      <c r="D6366" t="s">
        <v>7</v>
      </c>
      <c r="E6366" t="s">
        <v>3</v>
      </c>
      <c r="F6366">
        <v>5</v>
      </c>
      <c r="G6366">
        <v>0</v>
      </c>
      <c r="H6366">
        <f t="shared" si="495"/>
        <v>5</v>
      </c>
      <c r="I6366" s="3">
        <f t="shared" si="496"/>
        <v>41425</v>
      </c>
      <c r="J6366" t="s">
        <v>58</v>
      </c>
      <c r="K6366">
        <v>1699283</v>
      </c>
      <c r="L6366" t="s">
        <v>22</v>
      </c>
      <c r="M6366" t="s">
        <v>35</v>
      </c>
      <c r="N6366">
        <v>5321</v>
      </c>
      <c r="O6366">
        <v>22.526068476548389</v>
      </c>
      <c r="P6366" t="str">
        <f t="shared" si="497"/>
        <v>PORT04PORT09</v>
      </c>
      <c r="Q6366">
        <f>VLOOKUP(P6366,FreightRates!C$2:D$9,2,0)</f>
        <v>21.470399999999998</v>
      </c>
      <c r="R6366">
        <f>VLOOKUP(P6366,FreightRates!C$2:E$9,3,0)</f>
        <v>6.2E-2</v>
      </c>
      <c r="S6366">
        <f t="shared" si="498"/>
        <v>7452.8654425502664</v>
      </c>
      <c r="T6366">
        <f t="shared" si="499"/>
        <v>119861.21036371398</v>
      </c>
    </row>
    <row r="6367" spans="1:20" x14ac:dyDescent="0.35">
      <c r="A6367">
        <v>1447419093.7</v>
      </c>
      <c r="B6367" s="3">
        <v>41420</v>
      </c>
      <c r="C6367" t="s">
        <v>30</v>
      </c>
      <c r="D6367" t="s">
        <v>7</v>
      </c>
      <c r="E6367" t="s">
        <v>3</v>
      </c>
      <c r="F6367">
        <v>5</v>
      </c>
      <c r="G6367">
        <v>0</v>
      </c>
      <c r="H6367">
        <f t="shared" si="495"/>
        <v>5</v>
      </c>
      <c r="I6367" s="3">
        <f t="shared" si="496"/>
        <v>41425</v>
      </c>
      <c r="J6367" t="s">
        <v>58</v>
      </c>
      <c r="K6367">
        <v>1699283</v>
      </c>
      <c r="L6367" t="s">
        <v>22</v>
      </c>
      <c r="M6367" t="s">
        <v>35</v>
      </c>
      <c r="N6367">
        <v>15451</v>
      </c>
      <c r="O6367">
        <v>74.578205429645166</v>
      </c>
      <c r="P6367" t="str">
        <f t="shared" si="497"/>
        <v>PORT04PORT09</v>
      </c>
      <c r="Q6367">
        <f>VLOOKUP(P6367,FreightRates!C$2:D$9,2,0)</f>
        <v>21.470399999999998</v>
      </c>
      <c r="R6367">
        <f>VLOOKUP(P6367,FreightRates!C$2:E$9,3,0)</f>
        <v>6.2E-2</v>
      </c>
      <c r="S6367">
        <f t="shared" si="498"/>
        <v>71464.557229793747</v>
      </c>
      <c r="T6367">
        <f t="shared" si="499"/>
        <v>1152307.8520934475</v>
      </c>
    </row>
    <row r="6368" spans="1:20" x14ac:dyDescent="0.35">
      <c r="A6368">
        <v>1447418991.7</v>
      </c>
      <c r="B6368" s="3">
        <v>41420</v>
      </c>
      <c r="C6368" t="s">
        <v>30</v>
      </c>
      <c r="D6368" t="s">
        <v>7</v>
      </c>
      <c r="E6368" t="s">
        <v>3</v>
      </c>
      <c r="F6368">
        <v>5</v>
      </c>
      <c r="G6368">
        <v>0</v>
      </c>
      <c r="H6368">
        <f t="shared" si="495"/>
        <v>5</v>
      </c>
      <c r="I6368" s="3">
        <f t="shared" si="496"/>
        <v>41425</v>
      </c>
      <c r="J6368" t="s">
        <v>58</v>
      </c>
      <c r="K6368">
        <v>1699283</v>
      </c>
      <c r="L6368" t="s">
        <v>22</v>
      </c>
      <c r="M6368" t="s">
        <v>35</v>
      </c>
      <c r="N6368">
        <v>2832</v>
      </c>
      <c r="O6368">
        <v>12.763034238274194</v>
      </c>
      <c r="P6368" t="str">
        <f t="shared" si="497"/>
        <v>PORT04PORT09</v>
      </c>
      <c r="Q6368">
        <f>VLOOKUP(P6368,FreightRates!C$2:D$9,2,0)</f>
        <v>21.470399999999998</v>
      </c>
      <c r="R6368">
        <f>VLOOKUP(P6368,FreightRates!C$2:E$9,3,0)</f>
        <v>6.2E-2</v>
      </c>
      <c r="S6368">
        <f t="shared" si="498"/>
        <v>2262.455003693136</v>
      </c>
      <c r="T6368">
        <f t="shared" si="499"/>
        <v>36144.912962792521</v>
      </c>
    </row>
    <row r="6369" spans="1:20" x14ac:dyDescent="0.35">
      <c r="A6369">
        <v>1447281334.7</v>
      </c>
      <c r="B6369" s="3">
        <v>41420</v>
      </c>
      <c r="C6369" t="s">
        <v>30</v>
      </c>
      <c r="D6369" t="s">
        <v>7</v>
      </c>
      <c r="E6369" t="s">
        <v>3</v>
      </c>
      <c r="F6369">
        <v>5</v>
      </c>
      <c r="G6369">
        <v>0</v>
      </c>
      <c r="H6369">
        <f t="shared" si="495"/>
        <v>5</v>
      </c>
      <c r="I6369" s="3">
        <f t="shared" si="496"/>
        <v>41425</v>
      </c>
      <c r="J6369" t="s">
        <v>58</v>
      </c>
      <c r="K6369">
        <v>1699283</v>
      </c>
      <c r="L6369" t="s">
        <v>22</v>
      </c>
      <c r="M6369" t="s">
        <v>35</v>
      </c>
      <c r="N6369">
        <v>2828</v>
      </c>
      <c r="O6369">
        <v>12.763034238274194</v>
      </c>
      <c r="P6369" t="str">
        <f t="shared" si="497"/>
        <v>PORT04PORT09</v>
      </c>
      <c r="Q6369">
        <f>VLOOKUP(P6369,FreightRates!C$2:D$9,2,0)</f>
        <v>21.470399999999998</v>
      </c>
      <c r="R6369">
        <f>VLOOKUP(P6369,FreightRates!C$2:E$9,3,0)</f>
        <v>6.2E-2</v>
      </c>
      <c r="S6369">
        <f t="shared" si="498"/>
        <v>2259.289771202044</v>
      </c>
      <c r="T6369">
        <f t="shared" si="499"/>
        <v>36093.860825839423</v>
      </c>
    </row>
    <row r="6370" spans="1:20" x14ac:dyDescent="0.35">
      <c r="A6370">
        <v>1447224454.7</v>
      </c>
      <c r="B6370" s="3">
        <v>41420</v>
      </c>
      <c r="C6370" t="s">
        <v>30</v>
      </c>
      <c r="D6370" t="s">
        <v>7</v>
      </c>
      <c r="E6370" t="s">
        <v>3</v>
      </c>
      <c r="F6370">
        <v>5</v>
      </c>
      <c r="G6370">
        <v>0</v>
      </c>
      <c r="H6370">
        <f t="shared" si="495"/>
        <v>5</v>
      </c>
      <c r="I6370" s="3">
        <f t="shared" si="496"/>
        <v>41425</v>
      </c>
      <c r="J6370" t="s">
        <v>58</v>
      </c>
      <c r="K6370">
        <v>1699283</v>
      </c>
      <c r="L6370" t="s">
        <v>22</v>
      </c>
      <c r="M6370" t="s">
        <v>35</v>
      </c>
      <c r="N6370">
        <v>2848</v>
      </c>
      <c r="O6370">
        <v>11.763034238274194</v>
      </c>
      <c r="P6370" t="str">
        <f t="shared" si="497"/>
        <v>PORT04PORT09</v>
      </c>
      <c r="Q6370">
        <f>VLOOKUP(P6370,FreightRates!C$2:D$9,2,0)</f>
        <v>21.470399999999998</v>
      </c>
      <c r="R6370">
        <f>VLOOKUP(P6370,FreightRates!C$2:E$9,3,0)</f>
        <v>6.2E-2</v>
      </c>
      <c r="S6370">
        <f t="shared" si="498"/>
        <v>2098.5399336575042</v>
      </c>
      <c r="T6370">
        <f t="shared" si="499"/>
        <v>33501.121510604906</v>
      </c>
    </row>
    <row r="6371" spans="1:20" x14ac:dyDescent="0.35">
      <c r="A6371">
        <v>1447301547.7</v>
      </c>
      <c r="B6371" s="3">
        <v>41420</v>
      </c>
      <c r="C6371" t="s">
        <v>30</v>
      </c>
      <c r="D6371" t="s">
        <v>7</v>
      </c>
      <c r="E6371" t="s">
        <v>3</v>
      </c>
      <c r="F6371">
        <v>5</v>
      </c>
      <c r="G6371">
        <v>0</v>
      </c>
      <c r="H6371">
        <f t="shared" si="495"/>
        <v>5</v>
      </c>
      <c r="I6371" s="3">
        <f t="shared" si="496"/>
        <v>41425</v>
      </c>
      <c r="J6371" t="s">
        <v>58</v>
      </c>
      <c r="K6371">
        <v>1699369</v>
      </c>
      <c r="L6371" t="s">
        <v>22</v>
      </c>
      <c r="M6371" t="s">
        <v>35</v>
      </c>
      <c r="N6371">
        <v>6269</v>
      </c>
      <c r="O6371">
        <v>15.036734232430238</v>
      </c>
      <c r="P6371" t="str">
        <f t="shared" si="497"/>
        <v>PORT04PORT09</v>
      </c>
      <c r="Q6371">
        <f>VLOOKUP(P6371,FreightRates!C$2:D$9,2,0)</f>
        <v>21.470399999999998</v>
      </c>
      <c r="R6371">
        <f>VLOOKUP(P6371,FreightRates!C$2:E$9,3,0)</f>
        <v>6.2E-2</v>
      </c>
      <c r="S6371">
        <f t="shared" si="498"/>
        <v>5865.91818799252</v>
      </c>
      <c r="T6371">
        <f t="shared" si="499"/>
        <v>94265.286903105167</v>
      </c>
    </row>
    <row r="6372" spans="1:20" x14ac:dyDescent="0.35">
      <c r="A6372">
        <v>1447406123.7</v>
      </c>
      <c r="B6372" s="3">
        <v>41420</v>
      </c>
      <c r="C6372" t="s">
        <v>30</v>
      </c>
      <c r="D6372" t="s">
        <v>7</v>
      </c>
      <c r="E6372" t="s">
        <v>3</v>
      </c>
      <c r="F6372">
        <v>5</v>
      </c>
      <c r="G6372">
        <v>0</v>
      </c>
      <c r="H6372">
        <f t="shared" si="495"/>
        <v>5</v>
      </c>
      <c r="I6372" s="3">
        <f t="shared" si="496"/>
        <v>41425</v>
      </c>
      <c r="J6372" t="s">
        <v>58</v>
      </c>
      <c r="K6372">
        <v>1699369</v>
      </c>
      <c r="L6372" t="s">
        <v>22</v>
      </c>
      <c r="M6372" t="s">
        <v>35</v>
      </c>
      <c r="N6372">
        <v>8234</v>
      </c>
      <c r="O6372">
        <v>22.382312309906983</v>
      </c>
      <c r="P6372" t="str">
        <f t="shared" si="497"/>
        <v>PORT04PORT09</v>
      </c>
      <c r="Q6372">
        <f>VLOOKUP(P6372,FreightRates!C$2:D$9,2,0)</f>
        <v>21.470399999999998</v>
      </c>
      <c r="R6372">
        <f>VLOOKUP(P6372,FreightRates!C$2:E$9,3,0)</f>
        <v>6.2E-2</v>
      </c>
      <c r="S6372">
        <f t="shared" si="498"/>
        <v>11447.819892705993</v>
      </c>
      <c r="T6372">
        <f t="shared" si="499"/>
        <v>184295.95955977408</v>
      </c>
    </row>
    <row r="6373" spans="1:20" x14ac:dyDescent="0.35">
      <c r="A6373">
        <v>1447418977.7</v>
      </c>
      <c r="B6373" s="3">
        <v>41420</v>
      </c>
      <c r="C6373" t="s">
        <v>30</v>
      </c>
      <c r="D6373" t="s">
        <v>7</v>
      </c>
      <c r="E6373" t="s">
        <v>3</v>
      </c>
      <c r="F6373">
        <v>5</v>
      </c>
      <c r="G6373">
        <v>0</v>
      </c>
      <c r="H6373">
        <f t="shared" si="495"/>
        <v>5</v>
      </c>
      <c r="I6373" s="3">
        <f t="shared" si="496"/>
        <v>41425</v>
      </c>
      <c r="J6373" t="s">
        <v>58</v>
      </c>
      <c r="K6373">
        <v>1699369</v>
      </c>
      <c r="L6373" t="s">
        <v>22</v>
      </c>
      <c r="M6373" t="s">
        <v>35</v>
      </c>
      <c r="N6373">
        <v>1253</v>
      </c>
      <c r="O6373">
        <v>2.6727890387383728</v>
      </c>
      <c r="P6373" t="str">
        <f t="shared" si="497"/>
        <v>PORT04PORT09</v>
      </c>
      <c r="Q6373">
        <f>VLOOKUP(P6373,FreightRates!C$2:D$9,2,0)</f>
        <v>21.470399999999998</v>
      </c>
      <c r="R6373">
        <f>VLOOKUP(P6373,FreightRates!C$2:E$9,3,0)</f>
        <v>6.2E-2</v>
      </c>
      <c r="S6373">
        <f t="shared" si="498"/>
        <v>229.10868926342926</v>
      </c>
      <c r="T6373">
        <f t="shared" si="499"/>
        <v>3349.0046655391811</v>
      </c>
    </row>
    <row r="6374" spans="1:20" x14ac:dyDescent="0.35">
      <c r="A6374">
        <v>1447301546.7</v>
      </c>
      <c r="B6374" s="3">
        <v>41420</v>
      </c>
      <c r="C6374" t="s">
        <v>30</v>
      </c>
      <c r="D6374" t="s">
        <v>7</v>
      </c>
      <c r="E6374" t="s">
        <v>3</v>
      </c>
      <c r="F6374">
        <v>5</v>
      </c>
      <c r="G6374">
        <v>0</v>
      </c>
      <c r="H6374">
        <f t="shared" si="495"/>
        <v>5</v>
      </c>
      <c r="I6374" s="3">
        <f t="shared" si="496"/>
        <v>41425</v>
      </c>
      <c r="J6374" t="s">
        <v>58</v>
      </c>
      <c r="K6374">
        <v>1699369</v>
      </c>
      <c r="L6374" t="s">
        <v>22</v>
      </c>
      <c r="M6374" t="s">
        <v>35</v>
      </c>
      <c r="N6374">
        <v>3280</v>
      </c>
      <c r="O6374">
        <v>8.0183671162151189</v>
      </c>
      <c r="P6374" t="str">
        <f t="shared" si="497"/>
        <v>PORT04PORT09</v>
      </c>
      <c r="Q6374">
        <f>VLOOKUP(P6374,FreightRates!C$2:D$9,2,0)</f>
        <v>21.470399999999998</v>
      </c>
      <c r="R6374">
        <f>VLOOKUP(P6374,FreightRates!C$2:E$9,3,0)</f>
        <v>6.2E-2</v>
      </c>
      <c r="S6374">
        <f t="shared" si="498"/>
        <v>1652.0855367535064</v>
      </c>
      <c r="T6374">
        <f t="shared" si="499"/>
        <v>26300.244141185591</v>
      </c>
    </row>
    <row r="6375" spans="1:20" x14ac:dyDescent="0.35">
      <c r="A6375">
        <v>1447301548.7</v>
      </c>
      <c r="B6375" s="3">
        <v>41420</v>
      </c>
      <c r="C6375" t="s">
        <v>30</v>
      </c>
      <c r="D6375" t="s">
        <v>7</v>
      </c>
      <c r="E6375" t="s">
        <v>3</v>
      </c>
      <c r="F6375">
        <v>5</v>
      </c>
      <c r="G6375">
        <v>0</v>
      </c>
      <c r="H6375">
        <f t="shared" si="495"/>
        <v>5</v>
      </c>
      <c r="I6375" s="3">
        <f t="shared" si="496"/>
        <v>41425</v>
      </c>
      <c r="J6375" t="s">
        <v>58</v>
      </c>
      <c r="K6375">
        <v>1699369</v>
      </c>
      <c r="L6375" t="s">
        <v>22</v>
      </c>
      <c r="M6375" t="s">
        <v>35</v>
      </c>
      <c r="N6375">
        <v>3271</v>
      </c>
      <c r="O6375">
        <v>8.0183671162151189</v>
      </c>
      <c r="P6375" t="str">
        <f t="shared" si="497"/>
        <v>PORT04PORT09</v>
      </c>
      <c r="Q6375">
        <f>VLOOKUP(P6375,FreightRates!C$2:D$9,2,0)</f>
        <v>21.470399999999998</v>
      </c>
      <c r="R6375">
        <f>VLOOKUP(P6375,FreightRates!C$2:E$9,3,0)</f>
        <v>6.2E-2</v>
      </c>
      <c r="S6375">
        <f t="shared" si="498"/>
        <v>1647.6112879026584</v>
      </c>
      <c r="T6375">
        <f t="shared" si="499"/>
        <v>26228.078837139656</v>
      </c>
    </row>
    <row r="6376" spans="1:20" x14ac:dyDescent="0.35">
      <c r="A6376">
        <v>1447406122.7</v>
      </c>
      <c r="B6376" s="3">
        <v>41420</v>
      </c>
      <c r="C6376" t="s">
        <v>30</v>
      </c>
      <c r="D6376" t="s">
        <v>7</v>
      </c>
      <c r="E6376" t="s">
        <v>3</v>
      </c>
      <c r="F6376">
        <v>5</v>
      </c>
      <c r="G6376">
        <v>0</v>
      </c>
      <c r="H6376">
        <f t="shared" si="495"/>
        <v>5</v>
      </c>
      <c r="I6376" s="3">
        <f t="shared" si="496"/>
        <v>41425</v>
      </c>
      <c r="J6376" t="s">
        <v>58</v>
      </c>
      <c r="K6376">
        <v>1699369</v>
      </c>
      <c r="L6376" t="s">
        <v>22</v>
      </c>
      <c r="M6376" t="s">
        <v>35</v>
      </c>
      <c r="N6376">
        <v>4244</v>
      </c>
      <c r="O6376">
        <v>9.6911561549534913</v>
      </c>
      <c r="P6376" t="str">
        <f t="shared" si="497"/>
        <v>PORT04PORT09</v>
      </c>
      <c r="Q6376">
        <f>VLOOKUP(P6376,FreightRates!C$2:D$9,2,0)</f>
        <v>21.470399999999998</v>
      </c>
      <c r="R6376">
        <f>VLOOKUP(P6376,FreightRates!C$2:E$9,3,0)</f>
        <v>6.2E-2</v>
      </c>
      <c r="S6376">
        <f t="shared" si="498"/>
        <v>2571.4849367406023</v>
      </c>
      <c r="T6376">
        <f t="shared" si="499"/>
        <v>41129.266721622618</v>
      </c>
    </row>
    <row r="6377" spans="1:20" x14ac:dyDescent="0.35">
      <c r="A6377">
        <v>1447418990.7</v>
      </c>
      <c r="B6377" s="3">
        <v>41420</v>
      </c>
      <c r="C6377" t="s">
        <v>30</v>
      </c>
      <c r="D6377" t="s">
        <v>7</v>
      </c>
      <c r="E6377" t="s">
        <v>3</v>
      </c>
      <c r="F6377">
        <v>5</v>
      </c>
      <c r="G6377">
        <v>0</v>
      </c>
      <c r="H6377">
        <f t="shared" si="495"/>
        <v>5</v>
      </c>
      <c r="I6377" s="3">
        <f t="shared" si="496"/>
        <v>41425</v>
      </c>
      <c r="J6377" t="s">
        <v>58</v>
      </c>
      <c r="K6377">
        <v>1699369</v>
      </c>
      <c r="L6377" t="s">
        <v>22</v>
      </c>
      <c r="M6377" t="s">
        <v>35</v>
      </c>
      <c r="N6377">
        <v>6324</v>
      </c>
      <c r="O6377">
        <v>17.036734232430238</v>
      </c>
      <c r="P6377" t="str">
        <f t="shared" si="497"/>
        <v>PORT04PORT09</v>
      </c>
      <c r="Q6377">
        <f>VLOOKUP(P6377,FreightRates!C$2:D$9,2,0)</f>
        <v>21.470399999999998</v>
      </c>
      <c r="R6377">
        <f>VLOOKUP(P6377,FreightRates!C$2:E$9,3,0)</f>
        <v>6.2E-2</v>
      </c>
      <c r="S6377">
        <f t="shared" si="498"/>
        <v>6701.369451725107</v>
      </c>
      <c r="T6377">
        <f t="shared" si="499"/>
        <v>107740.30728588882</v>
      </c>
    </row>
    <row r="6378" spans="1:20" x14ac:dyDescent="0.35">
      <c r="A6378">
        <v>1447301545.7</v>
      </c>
      <c r="B6378" s="3">
        <v>41420</v>
      </c>
      <c r="C6378" t="s">
        <v>30</v>
      </c>
      <c r="D6378" t="s">
        <v>7</v>
      </c>
      <c r="E6378" t="s">
        <v>3</v>
      </c>
      <c r="F6378">
        <v>5</v>
      </c>
      <c r="G6378">
        <v>0</v>
      </c>
      <c r="H6378">
        <f t="shared" si="495"/>
        <v>5</v>
      </c>
      <c r="I6378" s="3">
        <f t="shared" si="496"/>
        <v>41425</v>
      </c>
      <c r="J6378" t="s">
        <v>58</v>
      </c>
      <c r="K6378">
        <v>1699369</v>
      </c>
      <c r="L6378" t="s">
        <v>22</v>
      </c>
      <c r="M6378" t="s">
        <v>35</v>
      </c>
      <c r="N6378">
        <v>4240</v>
      </c>
      <c r="O6378">
        <v>11.691156154953491</v>
      </c>
      <c r="P6378" t="str">
        <f t="shared" si="497"/>
        <v>PORT04PORT09</v>
      </c>
      <c r="Q6378">
        <f>VLOOKUP(P6378,FreightRates!C$2:D$9,2,0)</f>
        <v>21.470399999999998</v>
      </c>
      <c r="R6378">
        <f>VLOOKUP(P6378,FreightRates!C$2:E$9,3,0)</f>
        <v>6.2E-2</v>
      </c>
      <c r="S6378">
        <f t="shared" si="498"/>
        <v>3094.8415300141737</v>
      </c>
      <c r="T6378">
        <f t="shared" si="499"/>
        <v>49570.502097002805</v>
      </c>
    </row>
    <row r="6379" spans="1:20" x14ac:dyDescent="0.35">
      <c r="A6379">
        <v>1447300139.7</v>
      </c>
      <c r="B6379" s="3">
        <v>41420</v>
      </c>
      <c r="C6379" t="s">
        <v>30</v>
      </c>
      <c r="D6379" t="s">
        <v>7</v>
      </c>
      <c r="E6379" t="s">
        <v>3</v>
      </c>
      <c r="F6379">
        <v>5</v>
      </c>
      <c r="G6379">
        <v>0</v>
      </c>
      <c r="H6379">
        <f t="shared" si="495"/>
        <v>5</v>
      </c>
      <c r="I6379" s="3">
        <f t="shared" si="496"/>
        <v>41425</v>
      </c>
      <c r="J6379" t="s">
        <v>58</v>
      </c>
      <c r="K6379">
        <v>1699369</v>
      </c>
      <c r="L6379" t="s">
        <v>22</v>
      </c>
      <c r="M6379" t="s">
        <v>35</v>
      </c>
      <c r="N6379">
        <v>5274</v>
      </c>
      <c r="O6379">
        <v>13.363945193691864</v>
      </c>
      <c r="P6379" t="str">
        <f t="shared" si="497"/>
        <v>PORT04PORT09</v>
      </c>
      <c r="Q6379">
        <f>VLOOKUP(P6379,FreightRates!C$2:D$9,2,0)</f>
        <v>21.470399999999998</v>
      </c>
      <c r="R6379">
        <f>VLOOKUP(P6379,FreightRates!C$2:E$9,3,0)</f>
        <v>6.2E-2</v>
      </c>
      <c r="S6379">
        <f t="shared" si="498"/>
        <v>4391.3201109949159</v>
      </c>
      <c r="T6379">
        <f t="shared" si="499"/>
        <v>70481.446951530888</v>
      </c>
    </row>
    <row r="6380" spans="1:20" x14ac:dyDescent="0.35">
      <c r="A6380">
        <v>1447406125.7</v>
      </c>
      <c r="B6380" s="3">
        <v>41420</v>
      </c>
      <c r="C6380" t="s">
        <v>30</v>
      </c>
      <c r="D6380" t="s">
        <v>7</v>
      </c>
      <c r="E6380" t="s">
        <v>3</v>
      </c>
      <c r="F6380">
        <v>5</v>
      </c>
      <c r="G6380">
        <v>0</v>
      </c>
      <c r="H6380">
        <f t="shared" si="495"/>
        <v>5</v>
      </c>
      <c r="I6380" s="3">
        <f t="shared" si="496"/>
        <v>41425</v>
      </c>
      <c r="J6380" t="s">
        <v>58</v>
      </c>
      <c r="K6380">
        <v>1699369</v>
      </c>
      <c r="L6380" t="s">
        <v>22</v>
      </c>
      <c r="M6380" t="s">
        <v>35</v>
      </c>
      <c r="N6380">
        <v>6265</v>
      </c>
      <c r="O6380">
        <v>17.036734232430238</v>
      </c>
      <c r="P6380" t="str">
        <f t="shared" si="497"/>
        <v>PORT04PORT09</v>
      </c>
      <c r="Q6380">
        <f>VLOOKUP(P6380,FreightRates!C$2:D$9,2,0)</f>
        <v>21.470399999999998</v>
      </c>
      <c r="R6380">
        <f>VLOOKUP(P6380,FreightRates!C$2:E$9,3,0)</f>
        <v>6.2E-2</v>
      </c>
      <c r="S6380">
        <f t="shared" si="498"/>
        <v>6639.0490779028769</v>
      </c>
      <c r="T6380">
        <f t="shared" si="499"/>
        <v>106735.13996617544</v>
      </c>
    </row>
    <row r="6381" spans="1:20" x14ac:dyDescent="0.35">
      <c r="A6381">
        <v>1447418988.7</v>
      </c>
      <c r="B6381" s="3">
        <v>41420</v>
      </c>
      <c r="C6381" t="s">
        <v>30</v>
      </c>
      <c r="D6381" t="s">
        <v>7</v>
      </c>
      <c r="E6381" t="s">
        <v>3</v>
      </c>
      <c r="F6381">
        <v>5</v>
      </c>
      <c r="G6381">
        <v>0</v>
      </c>
      <c r="H6381">
        <f t="shared" si="495"/>
        <v>5</v>
      </c>
      <c r="I6381" s="3">
        <f t="shared" si="496"/>
        <v>41425</v>
      </c>
      <c r="J6381" t="s">
        <v>58</v>
      </c>
      <c r="K6381">
        <v>1699369</v>
      </c>
      <c r="L6381" t="s">
        <v>22</v>
      </c>
      <c r="M6381" t="s">
        <v>35</v>
      </c>
      <c r="N6381">
        <v>2321</v>
      </c>
      <c r="O6381">
        <v>5.3455780774767456</v>
      </c>
      <c r="P6381" t="str">
        <f t="shared" si="497"/>
        <v>PORT04PORT09</v>
      </c>
      <c r="Q6381">
        <f>VLOOKUP(P6381,FreightRates!C$2:D$9,2,0)</f>
        <v>21.470399999999998</v>
      </c>
      <c r="R6381">
        <f>VLOOKUP(P6381,FreightRates!C$2:E$9,3,0)</f>
        <v>6.2E-2</v>
      </c>
      <c r="S6381">
        <f t="shared" si="498"/>
        <v>790.7097765050587</v>
      </c>
      <c r="T6381">
        <f t="shared" si="499"/>
        <v>12407.086717823526</v>
      </c>
    </row>
    <row r="6382" spans="1:20" x14ac:dyDescent="0.35">
      <c r="A6382">
        <v>1447406124.7</v>
      </c>
      <c r="B6382" s="3">
        <v>41420</v>
      </c>
      <c r="C6382" t="s">
        <v>30</v>
      </c>
      <c r="D6382" t="s">
        <v>7</v>
      </c>
      <c r="E6382" t="s">
        <v>3</v>
      </c>
      <c r="F6382">
        <v>5</v>
      </c>
      <c r="G6382">
        <v>0</v>
      </c>
      <c r="H6382">
        <f t="shared" si="495"/>
        <v>5</v>
      </c>
      <c r="I6382" s="3">
        <f t="shared" si="496"/>
        <v>41425</v>
      </c>
      <c r="J6382" t="s">
        <v>58</v>
      </c>
      <c r="K6382">
        <v>1699369</v>
      </c>
      <c r="L6382" t="s">
        <v>22</v>
      </c>
      <c r="M6382" t="s">
        <v>35</v>
      </c>
      <c r="N6382">
        <v>5263</v>
      </c>
      <c r="O6382">
        <v>13.363945193691864</v>
      </c>
      <c r="P6382" t="str">
        <f t="shared" si="497"/>
        <v>PORT04PORT09</v>
      </c>
      <c r="Q6382">
        <f>VLOOKUP(P6382,FreightRates!C$2:D$9,2,0)</f>
        <v>21.470399999999998</v>
      </c>
      <c r="R6382">
        <f>VLOOKUP(P6382,FreightRates!C$2:E$9,3,0)</f>
        <v>6.2E-2</v>
      </c>
      <c r="S6382">
        <f t="shared" si="498"/>
        <v>4382.2059003728173</v>
      </c>
      <c r="T6382">
        <f t="shared" si="499"/>
        <v>70334.443554400277</v>
      </c>
    </row>
    <row r="6383" spans="1:20" x14ac:dyDescent="0.35">
      <c r="A6383">
        <v>1447301549.7</v>
      </c>
      <c r="B6383" s="3">
        <v>41420</v>
      </c>
      <c r="C6383" t="s">
        <v>30</v>
      </c>
      <c r="D6383" t="s">
        <v>7</v>
      </c>
      <c r="E6383" t="s">
        <v>3</v>
      </c>
      <c r="F6383">
        <v>5</v>
      </c>
      <c r="G6383">
        <v>0</v>
      </c>
      <c r="H6383">
        <f t="shared" si="495"/>
        <v>5</v>
      </c>
      <c r="I6383" s="3">
        <f t="shared" si="496"/>
        <v>41425</v>
      </c>
      <c r="J6383" t="s">
        <v>58</v>
      </c>
      <c r="K6383">
        <v>1699369</v>
      </c>
      <c r="L6383" t="s">
        <v>22</v>
      </c>
      <c r="M6383" t="s">
        <v>35</v>
      </c>
      <c r="N6383">
        <v>6299</v>
      </c>
      <c r="O6383">
        <v>15.036734232430238</v>
      </c>
      <c r="P6383" t="str">
        <f t="shared" si="497"/>
        <v>PORT04PORT09</v>
      </c>
      <c r="Q6383">
        <f>VLOOKUP(P6383,FreightRates!C$2:D$9,2,0)</f>
        <v>21.470399999999998</v>
      </c>
      <c r="R6383">
        <f>VLOOKUP(P6383,FreightRates!C$2:E$9,3,0)</f>
        <v>6.2E-2</v>
      </c>
      <c r="S6383">
        <f t="shared" si="498"/>
        <v>5893.8865136648401</v>
      </c>
      <c r="T6383">
        <f t="shared" si="499"/>
        <v>94716.388930078072</v>
      </c>
    </row>
    <row r="6384" spans="1:20" x14ac:dyDescent="0.35">
      <c r="A6384">
        <v>1447421470.7</v>
      </c>
      <c r="B6384" s="3">
        <v>41420</v>
      </c>
      <c r="C6384" t="s">
        <v>30</v>
      </c>
      <c r="D6384" t="s">
        <v>7</v>
      </c>
      <c r="E6384" t="s">
        <v>3</v>
      </c>
      <c r="F6384">
        <v>5</v>
      </c>
      <c r="G6384">
        <v>0</v>
      </c>
      <c r="H6384">
        <f t="shared" si="495"/>
        <v>5</v>
      </c>
      <c r="I6384" s="3">
        <f t="shared" si="496"/>
        <v>41425</v>
      </c>
      <c r="J6384" t="s">
        <v>58</v>
      </c>
      <c r="K6384">
        <v>1699268</v>
      </c>
      <c r="L6384" t="s">
        <v>22</v>
      </c>
      <c r="M6384" t="s">
        <v>35</v>
      </c>
      <c r="N6384">
        <v>847</v>
      </c>
      <c r="O6384">
        <v>1.3266798494467595</v>
      </c>
      <c r="P6384" t="str">
        <f t="shared" si="497"/>
        <v>PORT04PORT09</v>
      </c>
      <c r="Q6384">
        <f>VLOOKUP(P6384,FreightRates!C$2:D$9,2,0)</f>
        <v>21.470399999999998</v>
      </c>
      <c r="R6384">
        <f>VLOOKUP(P6384,FreightRates!C$2:E$9,3,0)</f>
        <v>6.2E-2</v>
      </c>
      <c r="S6384">
        <f t="shared" si="498"/>
        <v>91.139665613847129</v>
      </c>
      <c r="T6384">
        <f t="shared" si="499"/>
        <v>1123.6978324814054</v>
      </c>
    </row>
    <row r="6385" spans="1:20" x14ac:dyDescent="0.35">
      <c r="A6385">
        <v>1447419094.7</v>
      </c>
      <c r="B6385" s="3">
        <v>41420</v>
      </c>
      <c r="C6385" t="s">
        <v>30</v>
      </c>
      <c r="D6385" t="s">
        <v>7</v>
      </c>
      <c r="E6385" t="s">
        <v>3</v>
      </c>
      <c r="F6385">
        <v>5</v>
      </c>
      <c r="G6385">
        <v>0</v>
      </c>
      <c r="H6385">
        <f t="shared" si="495"/>
        <v>5</v>
      </c>
      <c r="I6385" s="3">
        <f t="shared" si="496"/>
        <v>41425</v>
      </c>
      <c r="J6385" t="s">
        <v>58</v>
      </c>
      <c r="K6385">
        <v>1699268</v>
      </c>
      <c r="L6385" t="s">
        <v>22</v>
      </c>
      <c r="M6385" t="s">
        <v>35</v>
      </c>
      <c r="N6385">
        <v>878</v>
      </c>
      <c r="O6385">
        <v>1.3266798494467595</v>
      </c>
      <c r="P6385" t="str">
        <f t="shared" si="497"/>
        <v>PORT04PORT09</v>
      </c>
      <c r="Q6385">
        <f>VLOOKUP(P6385,FreightRates!C$2:D$9,2,0)</f>
        <v>21.470399999999998</v>
      </c>
      <c r="R6385">
        <f>VLOOKUP(P6385,FreightRates!C$2:E$9,3,0)</f>
        <v>6.2E-2</v>
      </c>
      <c r="S6385">
        <f t="shared" si="498"/>
        <v>93.689544284483802</v>
      </c>
      <c r="T6385">
        <f t="shared" si="499"/>
        <v>1164.8249078142549</v>
      </c>
    </row>
    <row r="6386" spans="1:20" x14ac:dyDescent="0.35">
      <c r="A6386">
        <v>1447421272.7</v>
      </c>
      <c r="B6386" s="3">
        <v>41420</v>
      </c>
      <c r="C6386" t="s">
        <v>30</v>
      </c>
      <c r="D6386" t="s">
        <v>7</v>
      </c>
      <c r="E6386" t="s">
        <v>3</v>
      </c>
      <c r="F6386">
        <v>5</v>
      </c>
      <c r="G6386">
        <v>0</v>
      </c>
      <c r="H6386">
        <f t="shared" si="495"/>
        <v>5</v>
      </c>
      <c r="I6386" s="3">
        <f t="shared" si="496"/>
        <v>41425</v>
      </c>
      <c r="J6386" t="s">
        <v>58</v>
      </c>
      <c r="K6386">
        <v>1699268</v>
      </c>
      <c r="L6386" t="s">
        <v>22</v>
      </c>
      <c r="M6386" t="s">
        <v>35</v>
      </c>
      <c r="N6386">
        <v>931</v>
      </c>
      <c r="O6386">
        <v>1.3266798494467595</v>
      </c>
      <c r="P6386" t="str">
        <f t="shared" si="497"/>
        <v>PORT04PORT09</v>
      </c>
      <c r="Q6386">
        <f>VLOOKUP(P6386,FreightRates!C$2:D$9,2,0)</f>
        <v>21.470399999999998</v>
      </c>
      <c r="R6386">
        <f>VLOOKUP(P6386,FreightRates!C$2:E$9,3,0)</f>
        <v>6.2E-2</v>
      </c>
      <c r="S6386">
        <f t="shared" si="498"/>
        <v>98.049014269765848</v>
      </c>
      <c r="T6386">
        <f t="shared" si="499"/>
        <v>1235.1389398349331</v>
      </c>
    </row>
    <row r="6387" spans="1:20" x14ac:dyDescent="0.35">
      <c r="A6387">
        <v>1447418983.7</v>
      </c>
      <c r="B6387" s="3">
        <v>41420</v>
      </c>
      <c r="C6387" t="s">
        <v>30</v>
      </c>
      <c r="D6387" t="s">
        <v>7</v>
      </c>
      <c r="E6387" t="s">
        <v>3</v>
      </c>
      <c r="F6387">
        <v>5</v>
      </c>
      <c r="G6387">
        <v>0</v>
      </c>
      <c r="H6387">
        <f t="shared" si="495"/>
        <v>5</v>
      </c>
      <c r="I6387" s="3">
        <f t="shared" si="496"/>
        <v>41425</v>
      </c>
      <c r="J6387" t="s">
        <v>58</v>
      </c>
      <c r="K6387">
        <v>1699268</v>
      </c>
      <c r="L6387" t="s">
        <v>22</v>
      </c>
      <c r="M6387" t="s">
        <v>35</v>
      </c>
      <c r="N6387">
        <v>834</v>
      </c>
      <c r="O6387">
        <v>1.3266798494467595</v>
      </c>
      <c r="P6387" t="str">
        <f t="shared" si="497"/>
        <v>PORT04PORT09</v>
      </c>
      <c r="Q6387">
        <f>VLOOKUP(P6387,FreightRates!C$2:D$9,2,0)</f>
        <v>21.470399999999998</v>
      </c>
      <c r="R6387">
        <f>VLOOKUP(P6387,FreightRates!C$2:E$9,3,0)</f>
        <v>6.2E-2</v>
      </c>
      <c r="S6387">
        <f t="shared" si="498"/>
        <v>90.070361655193039</v>
      </c>
      <c r="T6387">
        <f t="shared" si="499"/>
        <v>1106.4509944385975</v>
      </c>
    </row>
    <row r="6388" spans="1:20" x14ac:dyDescent="0.35">
      <c r="A6388">
        <v>1447326621.7</v>
      </c>
      <c r="B6388" s="3">
        <v>41420</v>
      </c>
      <c r="C6388" t="s">
        <v>30</v>
      </c>
      <c r="D6388" t="s">
        <v>7</v>
      </c>
      <c r="E6388" t="s">
        <v>3</v>
      </c>
      <c r="F6388">
        <v>5</v>
      </c>
      <c r="G6388">
        <v>0</v>
      </c>
      <c r="H6388">
        <f t="shared" si="495"/>
        <v>5</v>
      </c>
      <c r="I6388" s="3">
        <f t="shared" si="496"/>
        <v>41425</v>
      </c>
      <c r="J6388" t="s">
        <v>58</v>
      </c>
      <c r="K6388">
        <v>1699268</v>
      </c>
      <c r="L6388" t="s">
        <v>22</v>
      </c>
      <c r="M6388" t="s">
        <v>35</v>
      </c>
      <c r="N6388">
        <v>1534</v>
      </c>
      <c r="O6388">
        <v>2.6533596988935191</v>
      </c>
      <c r="P6388" t="str">
        <f t="shared" si="497"/>
        <v>PORT04PORT09</v>
      </c>
      <c r="Q6388">
        <f>VLOOKUP(P6388,FreightRates!C$2:D$9,2,0)</f>
        <v>21.470399999999998</v>
      </c>
      <c r="R6388">
        <f>VLOOKUP(P6388,FreightRates!C$2:E$9,3,0)</f>
        <v>6.2E-2</v>
      </c>
      <c r="S6388">
        <f t="shared" si="498"/>
        <v>273.82613424236479</v>
      </c>
      <c r="T6388">
        <f t="shared" si="499"/>
        <v>4070.2537781026581</v>
      </c>
    </row>
    <row r="6389" spans="1:20" x14ac:dyDescent="0.35">
      <c r="A6389">
        <v>1447421280.7</v>
      </c>
      <c r="B6389" s="3">
        <v>41420</v>
      </c>
      <c r="C6389" t="s">
        <v>30</v>
      </c>
      <c r="D6389" t="s">
        <v>7</v>
      </c>
      <c r="E6389" t="s">
        <v>3</v>
      </c>
      <c r="F6389">
        <v>5</v>
      </c>
      <c r="G6389">
        <v>0</v>
      </c>
      <c r="H6389">
        <f t="shared" si="495"/>
        <v>5</v>
      </c>
      <c r="I6389" s="3">
        <f t="shared" si="496"/>
        <v>41425</v>
      </c>
      <c r="J6389" t="s">
        <v>58</v>
      </c>
      <c r="K6389">
        <v>1699268</v>
      </c>
      <c r="L6389" t="s">
        <v>22</v>
      </c>
      <c r="M6389" t="s">
        <v>35</v>
      </c>
      <c r="N6389">
        <v>904</v>
      </c>
      <c r="O6389">
        <v>1.3266798494467595</v>
      </c>
      <c r="P6389" t="str">
        <f t="shared" si="497"/>
        <v>PORT04PORT09</v>
      </c>
      <c r="Q6389">
        <f>VLOOKUP(P6389,FreightRates!C$2:D$9,2,0)</f>
        <v>21.470399999999998</v>
      </c>
      <c r="R6389">
        <f>VLOOKUP(P6389,FreightRates!C$2:E$9,3,0)</f>
        <v>6.2E-2</v>
      </c>
      <c r="S6389">
        <f t="shared" si="498"/>
        <v>95.82815220179198</v>
      </c>
      <c r="T6389">
        <f t="shared" si="499"/>
        <v>1199.3185838998706</v>
      </c>
    </row>
    <row r="6390" spans="1:20" x14ac:dyDescent="0.35">
      <c r="A6390">
        <v>1447265575.7</v>
      </c>
      <c r="B6390" s="3">
        <v>41420</v>
      </c>
      <c r="C6390" t="s">
        <v>30</v>
      </c>
      <c r="D6390" t="s">
        <v>7</v>
      </c>
      <c r="E6390" t="s">
        <v>3</v>
      </c>
      <c r="F6390">
        <v>5</v>
      </c>
      <c r="G6390">
        <v>0</v>
      </c>
      <c r="H6390">
        <f t="shared" si="495"/>
        <v>5</v>
      </c>
      <c r="I6390" s="3">
        <f t="shared" si="496"/>
        <v>41425</v>
      </c>
      <c r="J6390" t="s">
        <v>58</v>
      </c>
      <c r="K6390">
        <v>1699268</v>
      </c>
      <c r="L6390" t="s">
        <v>22</v>
      </c>
      <c r="M6390" t="s">
        <v>35</v>
      </c>
      <c r="N6390">
        <v>1528</v>
      </c>
      <c r="O6390">
        <v>2.6533596988935191</v>
      </c>
      <c r="P6390" t="str">
        <f t="shared" si="497"/>
        <v>PORT04PORT09</v>
      </c>
      <c r="Q6390">
        <f>VLOOKUP(P6390,FreightRates!C$2:D$9,2,0)</f>
        <v>21.470399999999998</v>
      </c>
      <c r="R6390">
        <f>VLOOKUP(P6390,FreightRates!C$2:E$9,3,0)</f>
        <v>6.2E-2</v>
      </c>
      <c r="S6390">
        <f t="shared" si="498"/>
        <v>272.83908443437645</v>
      </c>
      <c r="T6390">
        <f t="shared" si="499"/>
        <v>4054.3336199092973</v>
      </c>
    </row>
    <row r="6391" spans="1:20" x14ac:dyDescent="0.35">
      <c r="A6391">
        <v>1447224453.7</v>
      </c>
      <c r="B6391" s="3">
        <v>41420</v>
      </c>
      <c r="C6391" t="s">
        <v>30</v>
      </c>
      <c r="D6391" t="s">
        <v>7</v>
      </c>
      <c r="E6391" t="s">
        <v>3</v>
      </c>
      <c r="F6391">
        <v>5</v>
      </c>
      <c r="G6391">
        <v>0</v>
      </c>
      <c r="H6391">
        <f t="shared" si="495"/>
        <v>5</v>
      </c>
      <c r="I6391" s="3">
        <f t="shared" si="496"/>
        <v>41425</v>
      </c>
      <c r="J6391" t="s">
        <v>58</v>
      </c>
      <c r="K6391">
        <v>1699268</v>
      </c>
      <c r="L6391" t="s">
        <v>22</v>
      </c>
      <c r="M6391" t="s">
        <v>35</v>
      </c>
      <c r="N6391">
        <v>1481</v>
      </c>
      <c r="O6391">
        <v>2.6533596988935191</v>
      </c>
      <c r="P6391" t="str">
        <f t="shared" si="497"/>
        <v>PORT04PORT09</v>
      </c>
      <c r="Q6391">
        <f>VLOOKUP(P6391,FreightRates!C$2:D$9,2,0)</f>
        <v>21.470399999999998</v>
      </c>
      <c r="R6391">
        <f>VLOOKUP(P6391,FreightRates!C$2:E$9,3,0)</f>
        <v>6.2E-2</v>
      </c>
      <c r="S6391">
        <f t="shared" si="498"/>
        <v>265.10719427180072</v>
      </c>
      <c r="T6391">
        <f t="shared" si="499"/>
        <v>3929.6257140613016</v>
      </c>
    </row>
    <row r="6392" spans="1:20" x14ac:dyDescent="0.35">
      <c r="A6392">
        <v>1447300167.7</v>
      </c>
      <c r="B6392" s="3">
        <v>41420</v>
      </c>
      <c r="C6392" t="s">
        <v>30</v>
      </c>
      <c r="D6392" t="s">
        <v>7</v>
      </c>
      <c r="E6392" t="s">
        <v>3</v>
      </c>
      <c r="F6392">
        <v>5</v>
      </c>
      <c r="G6392">
        <v>0</v>
      </c>
      <c r="H6392">
        <f t="shared" si="495"/>
        <v>5</v>
      </c>
      <c r="I6392" s="3">
        <f t="shared" si="496"/>
        <v>41425</v>
      </c>
      <c r="J6392" t="s">
        <v>58</v>
      </c>
      <c r="K6392">
        <v>1699561</v>
      </c>
      <c r="L6392" t="s">
        <v>22</v>
      </c>
      <c r="M6392" t="s">
        <v>35</v>
      </c>
      <c r="N6392">
        <v>10264</v>
      </c>
      <c r="O6392">
        <v>8.7163721590624981</v>
      </c>
      <c r="P6392" t="str">
        <f t="shared" si="497"/>
        <v>PORT04PORT09</v>
      </c>
      <c r="Q6392">
        <f>VLOOKUP(P6392,FreightRates!C$2:D$9,2,0)</f>
        <v>21.470399999999998</v>
      </c>
      <c r="R6392">
        <f>VLOOKUP(P6392,FreightRates!C$2:E$9,3,0)</f>
        <v>6.2E-2</v>
      </c>
      <c r="S6392">
        <f t="shared" si="498"/>
        <v>5568.2907181182845</v>
      </c>
      <c r="T6392">
        <f t="shared" si="499"/>
        <v>89464.843840617483</v>
      </c>
    </row>
    <row r="6393" spans="1:20" x14ac:dyDescent="0.35">
      <c r="A6393">
        <v>1447418985.7</v>
      </c>
      <c r="B6393" s="3">
        <v>41420</v>
      </c>
      <c r="C6393" t="s">
        <v>30</v>
      </c>
      <c r="D6393" t="s">
        <v>7</v>
      </c>
      <c r="E6393" t="s">
        <v>3</v>
      </c>
      <c r="F6393">
        <v>5</v>
      </c>
      <c r="G6393">
        <v>0</v>
      </c>
      <c r="H6393">
        <f t="shared" si="495"/>
        <v>5</v>
      </c>
      <c r="I6393" s="3">
        <f t="shared" si="496"/>
        <v>41425</v>
      </c>
      <c r="J6393" t="s">
        <v>58</v>
      </c>
      <c r="K6393">
        <v>1699561</v>
      </c>
      <c r="L6393" t="s">
        <v>22</v>
      </c>
      <c r="M6393" t="s">
        <v>35</v>
      </c>
      <c r="N6393">
        <v>10242</v>
      </c>
      <c r="O6393">
        <v>8.7163721590624981</v>
      </c>
      <c r="P6393" t="str">
        <f t="shared" si="497"/>
        <v>PORT04PORT09</v>
      </c>
      <c r="Q6393">
        <f>VLOOKUP(P6393,FreightRates!C$2:D$9,2,0)</f>
        <v>21.470399999999998</v>
      </c>
      <c r="R6393">
        <f>VLOOKUP(P6393,FreightRates!C$2:E$9,3,0)</f>
        <v>6.2E-2</v>
      </c>
      <c r="S6393">
        <f t="shared" si="498"/>
        <v>5556.4015864933235</v>
      </c>
      <c r="T6393">
        <f t="shared" si="499"/>
        <v>89273.083653118112</v>
      </c>
    </row>
    <row r="6394" spans="1:20" x14ac:dyDescent="0.35">
      <c r="A6394">
        <v>1447421267.7</v>
      </c>
      <c r="B6394" s="3">
        <v>41420</v>
      </c>
      <c r="C6394" t="s">
        <v>30</v>
      </c>
      <c r="D6394" t="s">
        <v>7</v>
      </c>
      <c r="E6394" t="s">
        <v>3</v>
      </c>
      <c r="F6394">
        <v>5</v>
      </c>
      <c r="G6394">
        <v>0</v>
      </c>
      <c r="H6394">
        <f t="shared" si="495"/>
        <v>5</v>
      </c>
      <c r="I6394" s="3">
        <f t="shared" si="496"/>
        <v>41425</v>
      </c>
      <c r="J6394" t="s">
        <v>58</v>
      </c>
      <c r="K6394">
        <v>1699561</v>
      </c>
      <c r="L6394" t="s">
        <v>22</v>
      </c>
      <c r="M6394" t="s">
        <v>35</v>
      </c>
      <c r="N6394">
        <v>10326</v>
      </c>
      <c r="O6394">
        <v>8.7163721590624981</v>
      </c>
      <c r="P6394" t="str">
        <f t="shared" si="497"/>
        <v>PORT04PORT09</v>
      </c>
      <c r="Q6394">
        <f>VLOOKUP(P6394,FreightRates!C$2:D$9,2,0)</f>
        <v>21.470399999999998</v>
      </c>
      <c r="R6394">
        <f>VLOOKUP(P6394,FreightRates!C$2:E$9,3,0)</f>
        <v>6.2E-2</v>
      </c>
      <c r="S6394">
        <f t="shared" si="498"/>
        <v>5601.7964526977203</v>
      </c>
      <c r="T6394">
        <f t="shared" si="499"/>
        <v>90005.25891447936</v>
      </c>
    </row>
    <row r="6395" spans="1:20" x14ac:dyDescent="0.35">
      <c r="A6395">
        <v>1447205299.7</v>
      </c>
      <c r="B6395" s="3">
        <v>41420</v>
      </c>
      <c r="C6395" t="s">
        <v>30</v>
      </c>
      <c r="D6395" t="s">
        <v>7</v>
      </c>
      <c r="E6395" t="s">
        <v>3</v>
      </c>
      <c r="F6395">
        <v>5</v>
      </c>
      <c r="G6395">
        <v>0</v>
      </c>
      <c r="H6395">
        <f t="shared" si="495"/>
        <v>5</v>
      </c>
      <c r="I6395" s="3">
        <f t="shared" si="496"/>
        <v>41425</v>
      </c>
      <c r="J6395" t="s">
        <v>58</v>
      </c>
      <c r="K6395">
        <v>1688294</v>
      </c>
      <c r="L6395" t="s">
        <v>22</v>
      </c>
      <c r="M6395" t="s">
        <v>35</v>
      </c>
      <c r="N6395">
        <v>481</v>
      </c>
      <c r="O6395">
        <v>17.311454589358824</v>
      </c>
      <c r="P6395" t="str">
        <f t="shared" si="497"/>
        <v>PORT04PORT09</v>
      </c>
      <c r="Q6395">
        <f>VLOOKUP(P6395,FreightRates!C$2:D$9,2,0)</f>
        <v>21.470399999999998</v>
      </c>
      <c r="R6395">
        <f>VLOOKUP(P6395,FreightRates!C$2:E$9,3,0)</f>
        <v>6.2E-2</v>
      </c>
      <c r="S6395">
        <f t="shared" si="498"/>
        <v>537.73259876385885</v>
      </c>
      <c r="T6395">
        <f t="shared" si="499"/>
        <v>8326.8096574815936</v>
      </c>
    </row>
    <row r="6396" spans="1:20" x14ac:dyDescent="0.35">
      <c r="A6396">
        <v>1447200611.7</v>
      </c>
      <c r="B6396" s="3">
        <v>41420</v>
      </c>
      <c r="C6396" t="s">
        <v>30</v>
      </c>
      <c r="D6396" t="s">
        <v>7</v>
      </c>
      <c r="E6396" t="s">
        <v>3</v>
      </c>
      <c r="F6396">
        <v>5</v>
      </c>
      <c r="G6396">
        <v>0</v>
      </c>
      <c r="H6396">
        <f t="shared" si="495"/>
        <v>5</v>
      </c>
      <c r="I6396" s="3">
        <f t="shared" si="496"/>
        <v>41425</v>
      </c>
      <c r="J6396" t="s">
        <v>58</v>
      </c>
      <c r="K6396">
        <v>1688633</v>
      </c>
      <c r="L6396" t="s">
        <v>22</v>
      </c>
      <c r="M6396" t="s">
        <v>35</v>
      </c>
      <c r="N6396">
        <v>279</v>
      </c>
      <c r="O6396">
        <v>0.92784307456444859</v>
      </c>
      <c r="P6396" t="str">
        <f t="shared" si="497"/>
        <v>PORT04PORT09</v>
      </c>
      <c r="Q6396">
        <f>VLOOKUP(P6396,FreightRates!C$2:D$9,2,0)</f>
        <v>21.470399999999998</v>
      </c>
      <c r="R6396">
        <f>VLOOKUP(P6396,FreightRates!C$2:E$9,3,0)</f>
        <v>6.2E-2</v>
      </c>
      <c r="S6396">
        <f t="shared" si="498"/>
        <v>37.520229503815827</v>
      </c>
      <c r="T6396">
        <f t="shared" si="499"/>
        <v>258.86821780348117</v>
      </c>
    </row>
    <row r="6397" spans="1:20" x14ac:dyDescent="0.35">
      <c r="A6397">
        <v>1447200622.7</v>
      </c>
      <c r="B6397" s="3">
        <v>41420</v>
      </c>
      <c r="C6397" t="s">
        <v>30</v>
      </c>
      <c r="D6397" t="s">
        <v>7</v>
      </c>
      <c r="E6397" t="s">
        <v>3</v>
      </c>
      <c r="F6397">
        <v>5</v>
      </c>
      <c r="G6397">
        <v>0</v>
      </c>
      <c r="H6397">
        <f t="shared" si="495"/>
        <v>5</v>
      </c>
      <c r="I6397" s="3">
        <f t="shared" si="496"/>
        <v>41425</v>
      </c>
      <c r="J6397" t="s">
        <v>58</v>
      </c>
      <c r="K6397">
        <v>1688633</v>
      </c>
      <c r="L6397" t="s">
        <v>22</v>
      </c>
      <c r="M6397" t="s">
        <v>35</v>
      </c>
      <c r="N6397">
        <v>333</v>
      </c>
      <c r="O6397">
        <v>0.18556861491288973</v>
      </c>
      <c r="P6397" t="str">
        <f t="shared" si="497"/>
        <v>PORT04PORT09</v>
      </c>
      <c r="Q6397">
        <f>VLOOKUP(P6397,FreightRates!C$2:D$9,2,0)</f>
        <v>21.470399999999998</v>
      </c>
      <c r="R6397">
        <f>VLOOKUP(P6397,FreightRates!C$2:E$9,3,0)</f>
        <v>6.2E-2</v>
      </c>
      <c r="S6397">
        <f t="shared" si="498"/>
        <v>25.301649623491521</v>
      </c>
      <c r="T6397">
        <f t="shared" si="499"/>
        <v>61.794348765992282</v>
      </c>
    </row>
    <row r="6398" spans="1:20" x14ac:dyDescent="0.35">
      <c r="A6398">
        <v>1447164824.7</v>
      </c>
      <c r="B6398" s="3">
        <v>41420</v>
      </c>
      <c r="C6398" t="s">
        <v>30</v>
      </c>
      <c r="D6398" t="s">
        <v>7</v>
      </c>
      <c r="E6398" t="s">
        <v>3</v>
      </c>
      <c r="F6398">
        <v>5</v>
      </c>
      <c r="G6398">
        <v>0</v>
      </c>
      <c r="H6398">
        <f t="shared" si="495"/>
        <v>5</v>
      </c>
      <c r="I6398" s="3">
        <f t="shared" si="496"/>
        <v>41425</v>
      </c>
      <c r="J6398" t="s">
        <v>58</v>
      </c>
      <c r="K6398">
        <v>1688589</v>
      </c>
      <c r="L6398" t="s">
        <v>22</v>
      </c>
      <c r="M6398" t="s">
        <v>35</v>
      </c>
      <c r="N6398">
        <v>275</v>
      </c>
      <c r="O6398">
        <v>0.5481061324981138</v>
      </c>
      <c r="P6398" t="str">
        <f t="shared" si="497"/>
        <v>PORT04PORT09</v>
      </c>
      <c r="Q6398">
        <f>VLOOKUP(P6398,FreightRates!C$2:D$9,2,0)</f>
        <v>21.470399999999998</v>
      </c>
      <c r="R6398">
        <f>VLOOKUP(P6398,FreightRates!C$2:E$9,3,0)</f>
        <v>6.2E-2</v>
      </c>
      <c r="S6398">
        <f t="shared" si="498"/>
        <v>30.815609559092838</v>
      </c>
      <c r="T6398">
        <f t="shared" si="499"/>
        <v>150.72918643698128</v>
      </c>
    </row>
    <row r="6399" spans="1:20" x14ac:dyDescent="0.35">
      <c r="A6399">
        <v>1447200630.7</v>
      </c>
      <c r="B6399" s="3">
        <v>41420</v>
      </c>
      <c r="C6399" t="s">
        <v>30</v>
      </c>
      <c r="D6399" t="s">
        <v>7</v>
      </c>
      <c r="E6399" t="s">
        <v>3</v>
      </c>
      <c r="F6399">
        <v>5</v>
      </c>
      <c r="G6399">
        <v>0</v>
      </c>
      <c r="H6399">
        <f t="shared" si="495"/>
        <v>5</v>
      </c>
      <c r="I6399" s="3">
        <f t="shared" si="496"/>
        <v>41425</v>
      </c>
      <c r="J6399" t="s">
        <v>58</v>
      </c>
      <c r="K6399">
        <v>1688589</v>
      </c>
      <c r="L6399" t="s">
        <v>22</v>
      </c>
      <c r="M6399" t="s">
        <v>35</v>
      </c>
      <c r="N6399">
        <v>293</v>
      </c>
      <c r="O6399">
        <v>0.36540408833207588</v>
      </c>
      <c r="P6399" t="str">
        <f t="shared" si="497"/>
        <v>PORT04PORT09</v>
      </c>
      <c r="Q6399">
        <f>VLOOKUP(P6399,FreightRates!C$2:D$9,2,0)</f>
        <v>21.470399999999998</v>
      </c>
      <c r="R6399">
        <f>VLOOKUP(P6399,FreightRates!C$2:E$9,3,0)</f>
        <v>6.2E-2</v>
      </c>
      <c r="S6399">
        <f t="shared" si="498"/>
        <v>28.108330668640487</v>
      </c>
      <c r="T6399">
        <f t="shared" si="499"/>
        <v>107.06339788129823</v>
      </c>
    </row>
    <row r="6400" spans="1:20" x14ac:dyDescent="0.35">
      <c r="A6400">
        <v>1447200636.7</v>
      </c>
      <c r="B6400" s="3">
        <v>41420</v>
      </c>
      <c r="C6400" t="s">
        <v>30</v>
      </c>
      <c r="D6400" t="s">
        <v>7</v>
      </c>
      <c r="E6400" t="s">
        <v>3</v>
      </c>
      <c r="F6400">
        <v>5</v>
      </c>
      <c r="G6400">
        <v>0</v>
      </c>
      <c r="H6400">
        <f t="shared" si="495"/>
        <v>5</v>
      </c>
      <c r="I6400" s="3">
        <f t="shared" si="496"/>
        <v>41425</v>
      </c>
      <c r="J6400" t="s">
        <v>58</v>
      </c>
      <c r="K6400">
        <v>1688589</v>
      </c>
      <c r="L6400" t="s">
        <v>22</v>
      </c>
      <c r="M6400" t="s">
        <v>35</v>
      </c>
      <c r="N6400">
        <v>321</v>
      </c>
      <c r="O6400">
        <v>7.3080817666415179</v>
      </c>
      <c r="P6400" t="str">
        <f t="shared" si="497"/>
        <v>PORT04PORT09</v>
      </c>
      <c r="Q6400">
        <f>VLOOKUP(P6400,FreightRates!C$2:D$9,2,0)</f>
        <v>21.470399999999998</v>
      </c>
      <c r="R6400">
        <f>VLOOKUP(P6400,FreightRates!C$2:E$9,3,0)</f>
        <v>6.2E-2</v>
      </c>
      <c r="S6400">
        <f t="shared" si="498"/>
        <v>166.91584331969949</v>
      </c>
      <c r="T6400">
        <f t="shared" si="499"/>
        <v>2345.8942470919274</v>
      </c>
    </row>
    <row r="6401" spans="1:20" x14ac:dyDescent="0.35">
      <c r="A6401">
        <v>1447200631.7</v>
      </c>
      <c r="B6401" s="3">
        <v>41420</v>
      </c>
      <c r="C6401" t="s">
        <v>30</v>
      </c>
      <c r="D6401" t="s">
        <v>7</v>
      </c>
      <c r="E6401" t="s">
        <v>3</v>
      </c>
      <c r="F6401">
        <v>5</v>
      </c>
      <c r="G6401">
        <v>0</v>
      </c>
      <c r="H6401">
        <f t="shared" si="495"/>
        <v>5</v>
      </c>
      <c r="I6401" s="3">
        <f t="shared" si="496"/>
        <v>41425</v>
      </c>
      <c r="J6401" t="s">
        <v>58</v>
      </c>
      <c r="K6401">
        <v>1688589</v>
      </c>
      <c r="L6401" t="s">
        <v>22</v>
      </c>
      <c r="M6401" t="s">
        <v>35</v>
      </c>
      <c r="N6401">
        <v>363</v>
      </c>
      <c r="O6401">
        <v>3.2886367949886828</v>
      </c>
      <c r="P6401" t="str">
        <f t="shared" si="497"/>
        <v>PORT04PORT09</v>
      </c>
      <c r="Q6401">
        <f>VLOOKUP(P6401,FreightRates!C$2:D$9,2,0)</f>
        <v>21.470399999999998</v>
      </c>
      <c r="R6401">
        <f>VLOOKUP(P6401,FreightRates!C$2:E$9,3,0)</f>
        <v>6.2E-2</v>
      </c>
      <c r="S6401">
        <f t="shared" si="498"/>
        <v>95.484459708015294</v>
      </c>
      <c r="T6401">
        <f t="shared" si="499"/>
        <v>1193.7751565808919</v>
      </c>
    </row>
    <row r="6402" spans="1:20" x14ac:dyDescent="0.35">
      <c r="A6402">
        <v>1447302795.7</v>
      </c>
      <c r="B6402" s="3">
        <v>41420</v>
      </c>
      <c r="C6402" t="s">
        <v>30</v>
      </c>
      <c r="D6402" t="s">
        <v>7</v>
      </c>
      <c r="E6402" t="s">
        <v>3</v>
      </c>
      <c r="F6402">
        <v>5</v>
      </c>
      <c r="G6402">
        <v>0</v>
      </c>
      <c r="H6402">
        <f t="shared" si="495"/>
        <v>5</v>
      </c>
      <c r="I6402" s="3">
        <f t="shared" si="496"/>
        <v>41425</v>
      </c>
      <c r="J6402" t="s">
        <v>58</v>
      </c>
      <c r="K6402">
        <v>1688589</v>
      </c>
      <c r="L6402" t="s">
        <v>22</v>
      </c>
      <c r="M6402" t="s">
        <v>35</v>
      </c>
      <c r="N6402">
        <v>293</v>
      </c>
      <c r="O6402">
        <v>0.2740530662490569</v>
      </c>
      <c r="P6402" t="str">
        <f t="shared" si="497"/>
        <v>PORT04PORT09</v>
      </c>
      <c r="Q6402">
        <f>VLOOKUP(P6402,FreightRates!C$2:D$9,2,0)</f>
        <v>21.470399999999998</v>
      </c>
      <c r="R6402">
        <f>VLOOKUP(P6402,FreightRates!C$2:E$9,3,0)</f>
        <v>6.2E-2</v>
      </c>
      <c r="S6402">
        <f t="shared" si="498"/>
        <v>26.448848001480364</v>
      </c>
      <c r="T6402">
        <f t="shared" si="499"/>
        <v>80.297548410973675</v>
      </c>
    </row>
    <row r="6403" spans="1:20" x14ac:dyDescent="0.35">
      <c r="A6403">
        <v>1447423154.7</v>
      </c>
      <c r="B6403" s="3">
        <v>41420</v>
      </c>
      <c r="C6403" t="s">
        <v>30</v>
      </c>
      <c r="D6403" t="s">
        <v>7</v>
      </c>
      <c r="E6403" t="s">
        <v>3</v>
      </c>
      <c r="F6403">
        <v>5</v>
      </c>
      <c r="G6403">
        <v>0</v>
      </c>
      <c r="H6403">
        <f t="shared" ref="H6403:H6466" si="500">F6403+G6403</f>
        <v>5</v>
      </c>
      <c r="I6403" s="3">
        <f t="shared" ref="I6403:I6466" si="501">B6403+F6403+G6403</f>
        <v>41425</v>
      </c>
      <c r="J6403" t="s">
        <v>58</v>
      </c>
      <c r="K6403">
        <v>1688589</v>
      </c>
      <c r="L6403" t="s">
        <v>22</v>
      </c>
      <c r="M6403" t="s">
        <v>35</v>
      </c>
      <c r="N6403">
        <v>508</v>
      </c>
      <c r="O6403">
        <v>17.443183974943416</v>
      </c>
      <c r="P6403" t="str">
        <f t="shared" ref="P6403:P6466" si="502">CONCATENATE(C6403,M6403)</f>
        <v>PORT04PORT09</v>
      </c>
      <c r="Q6403">
        <f>VLOOKUP(P6403,FreightRates!C$2:D$9,2,0)</f>
        <v>21.470399999999998</v>
      </c>
      <c r="R6403">
        <f>VLOOKUP(P6403,FreightRates!C$2:E$9,3,0)</f>
        <v>6.2E-2</v>
      </c>
      <c r="S6403">
        <f t="shared" ref="S6403:S6466" si="503">(R6403*O6403*N6403)+Q6403</f>
        <v>570.86092247481793</v>
      </c>
      <c r="T6403">
        <f t="shared" ref="T6403:T6466" si="504">O6403*N6403</f>
        <v>8861.1374592712546</v>
      </c>
    </row>
    <row r="6404" spans="1:20" x14ac:dyDescent="0.35">
      <c r="A6404">
        <v>1447251124.7</v>
      </c>
      <c r="B6404" s="3">
        <v>41420</v>
      </c>
      <c r="C6404" t="s">
        <v>30</v>
      </c>
      <c r="D6404" t="s">
        <v>7</v>
      </c>
      <c r="E6404" t="s">
        <v>3</v>
      </c>
      <c r="F6404">
        <v>5</v>
      </c>
      <c r="G6404">
        <v>0</v>
      </c>
      <c r="H6404">
        <f t="shared" si="500"/>
        <v>5</v>
      </c>
      <c r="I6404" s="3">
        <f t="shared" si="501"/>
        <v>41425</v>
      </c>
      <c r="J6404" t="s">
        <v>58</v>
      </c>
      <c r="K6404">
        <v>1688589</v>
      </c>
      <c r="L6404" t="s">
        <v>22</v>
      </c>
      <c r="M6404" t="s">
        <v>35</v>
      </c>
      <c r="N6404">
        <v>258</v>
      </c>
      <c r="O6404">
        <v>1.8270204416603795</v>
      </c>
      <c r="P6404" t="str">
        <f t="shared" si="502"/>
        <v>PORT04PORT09</v>
      </c>
      <c r="Q6404">
        <f>VLOOKUP(P6404,FreightRates!C$2:D$9,2,0)</f>
        <v>21.470399999999998</v>
      </c>
      <c r="R6404">
        <f>VLOOKUP(P6404,FreightRates!C$2:E$9,3,0)</f>
        <v>6.2E-2</v>
      </c>
      <c r="S6404">
        <f t="shared" si="503"/>
        <v>50.695418984799431</v>
      </c>
      <c r="T6404">
        <f t="shared" si="504"/>
        <v>471.3712739483779</v>
      </c>
    </row>
    <row r="6405" spans="1:20" x14ac:dyDescent="0.35">
      <c r="A6405">
        <v>1447403672.7</v>
      </c>
      <c r="B6405" s="3">
        <v>41420</v>
      </c>
      <c r="C6405" t="s">
        <v>30</v>
      </c>
      <c r="D6405" t="s">
        <v>7</v>
      </c>
      <c r="E6405" t="s">
        <v>3</v>
      </c>
      <c r="F6405">
        <v>5</v>
      </c>
      <c r="G6405">
        <v>0</v>
      </c>
      <c r="H6405">
        <f t="shared" si="500"/>
        <v>5</v>
      </c>
      <c r="I6405" s="3">
        <f t="shared" si="501"/>
        <v>41425</v>
      </c>
      <c r="J6405" t="s">
        <v>58</v>
      </c>
      <c r="K6405">
        <v>1688575</v>
      </c>
      <c r="L6405" t="s">
        <v>22</v>
      </c>
      <c r="M6405" t="s">
        <v>35</v>
      </c>
      <c r="N6405">
        <v>423</v>
      </c>
      <c r="O6405">
        <v>11.118168443487425</v>
      </c>
      <c r="P6405" t="str">
        <f t="shared" si="502"/>
        <v>PORT04PORT09</v>
      </c>
      <c r="Q6405">
        <f>VLOOKUP(P6405,FreightRates!C$2:D$9,2,0)</f>
        <v>21.470399999999998</v>
      </c>
      <c r="R6405">
        <f>VLOOKUP(P6405,FreightRates!C$2:E$9,3,0)</f>
        <v>6.2E-2</v>
      </c>
      <c r="S6405">
        <f t="shared" si="503"/>
        <v>313.05548559890121</v>
      </c>
      <c r="T6405">
        <f t="shared" si="504"/>
        <v>4702.9852515951807</v>
      </c>
    </row>
    <row r="6406" spans="1:20" x14ac:dyDescent="0.35">
      <c r="A6406">
        <v>1447192247.7</v>
      </c>
      <c r="B6406" s="3">
        <v>41420</v>
      </c>
      <c r="C6406" t="s">
        <v>30</v>
      </c>
      <c r="D6406" t="s">
        <v>7</v>
      </c>
      <c r="E6406" t="s">
        <v>3</v>
      </c>
      <c r="F6406">
        <v>5</v>
      </c>
      <c r="G6406">
        <v>0</v>
      </c>
      <c r="H6406">
        <f t="shared" si="500"/>
        <v>5</v>
      </c>
      <c r="I6406" s="3">
        <f t="shared" si="501"/>
        <v>41425</v>
      </c>
      <c r="J6406" t="s">
        <v>58</v>
      </c>
      <c r="K6406">
        <v>1688629</v>
      </c>
      <c r="L6406" t="s">
        <v>22</v>
      </c>
      <c r="M6406" t="s">
        <v>35</v>
      </c>
      <c r="N6406">
        <v>337</v>
      </c>
      <c r="O6406">
        <v>8.9682655339140478</v>
      </c>
      <c r="P6406" t="str">
        <f t="shared" si="502"/>
        <v>PORT04PORT09</v>
      </c>
      <c r="Q6406">
        <f>VLOOKUP(P6406,FreightRates!C$2:D$9,2,0)</f>
        <v>21.470399999999998</v>
      </c>
      <c r="R6406">
        <f>VLOOKUP(P6406,FreightRates!C$2:E$9,3,0)</f>
        <v>6.2E-2</v>
      </c>
      <c r="S6406">
        <f t="shared" si="503"/>
        <v>208.85334006560009</v>
      </c>
      <c r="T6406">
        <f t="shared" si="504"/>
        <v>3022.3054849290343</v>
      </c>
    </row>
    <row r="6407" spans="1:20" x14ac:dyDescent="0.35">
      <c r="A6407">
        <v>1447241403.7</v>
      </c>
      <c r="B6407" s="3">
        <v>41420</v>
      </c>
      <c r="C6407" t="s">
        <v>30</v>
      </c>
      <c r="D6407" t="s">
        <v>7</v>
      </c>
      <c r="E6407" t="s">
        <v>3</v>
      </c>
      <c r="F6407">
        <v>5</v>
      </c>
      <c r="G6407">
        <v>0</v>
      </c>
      <c r="H6407">
        <f t="shared" si="500"/>
        <v>5</v>
      </c>
      <c r="I6407" s="3">
        <f t="shared" si="501"/>
        <v>41425</v>
      </c>
      <c r="J6407" t="s">
        <v>58</v>
      </c>
      <c r="K6407">
        <v>1688629</v>
      </c>
      <c r="L6407" t="s">
        <v>22</v>
      </c>
      <c r="M6407" t="s">
        <v>35</v>
      </c>
      <c r="N6407">
        <v>332</v>
      </c>
      <c r="O6407">
        <v>1.2555571747479668</v>
      </c>
      <c r="P6407" t="str">
        <f t="shared" si="502"/>
        <v>PORT04PORT09</v>
      </c>
      <c r="Q6407">
        <f>VLOOKUP(P6407,FreightRates!C$2:D$9,2,0)</f>
        <v>21.470399999999998</v>
      </c>
      <c r="R6407">
        <f>VLOOKUP(P6407,FreightRates!C$2:E$9,3,0)</f>
        <v>6.2E-2</v>
      </c>
      <c r="S6407">
        <f t="shared" si="503"/>
        <v>47.314788885012149</v>
      </c>
      <c r="T6407">
        <f t="shared" si="504"/>
        <v>416.84498201632499</v>
      </c>
    </row>
    <row r="6408" spans="1:20" x14ac:dyDescent="0.35">
      <c r="A6408">
        <v>1447204375.7</v>
      </c>
      <c r="B6408" s="3">
        <v>41420</v>
      </c>
      <c r="C6408" t="s">
        <v>30</v>
      </c>
      <c r="D6408" t="s">
        <v>7</v>
      </c>
      <c r="E6408" t="s">
        <v>3</v>
      </c>
      <c r="F6408">
        <v>5</v>
      </c>
      <c r="G6408">
        <v>0</v>
      </c>
      <c r="H6408">
        <f t="shared" si="500"/>
        <v>5</v>
      </c>
      <c r="I6408" s="3">
        <f t="shared" si="501"/>
        <v>41425</v>
      </c>
      <c r="J6408" t="s">
        <v>58</v>
      </c>
      <c r="K6408">
        <v>1688629</v>
      </c>
      <c r="L6408" t="s">
        <v>22</v>
      </c>
      <c r="M6408" t="s">
        <v>35</v>
      </c>
      <c r="N6408">
        <v>248</v>
      </c>
      <c r="O6408">
        <v>1.2555571747479668</v>
      </c>
      <c r="P6408" t="str">
        <f t="shared" si="502"/>
        <v>PORT04PORT09</v>
      </c>
      <c r="Q6408">
        <f>VLOOKUP(P6408,FreightRates!C$2:D$9,2,0)</f>
        <v>21.470399999999998</v>
      </c>
      <c r="R6408">
        <f>VLOOKUP(P6408,FreightRates!C$2:E$9,3,0)</f>
        <v>6.2E-2</v>
      </c>
      <c r="S6408">
        <f t="shared" si="503"/>
        <v>40.775847118924737</v>
      </c>
      <c r="T6408">
        <f t="shared" si="504"/>
        <v>311.37817933749579</v>
      </c>
    </row>
    <row r="6409" spans="1:20" x14ac:dyDescent="0.35">
      <c r="A6409">
        <v>1447408826.7</v>
      </c>
      <c r="B6409" s="3">
        <v>41420</v>
      </c>
      <c r="C6409" t="s">
        <v>30</v>
      </c>
      <c r="D6409" t="s">
        <v>7</v>
      </c>
      <c r="E6409" t="s">
        <v>3</v>
      </c>
      <c r="F6409">
        <v>5</v>
      </c>
      <c r="G6409">
        <v>0</v>
      </c>
      <c r="H6409">
        <f t="shared" si="500"/>
        <v>5</v>
      </c>
      <c r="I6409" s="3">
        <f t="shared" si="501"/>
        <v>41425</v>
      </c>
      <c r="J6409" t="s">
        <v>58</v>
      </c>
      <c r="K6409">
        <v>1689546</v>
      </c>
      <c r="L6409" t="s">
        <v>22</v>
      </c>
      <c r="M6409" t="s">
        <v>35</v>
      </c>
      <c r="N6409">
        <v>518</v>
      </c>
      <c r="O6409">
        <v>21.765494685257003</v>
      </c>
      <c r="P6409" t="str">
        <f t="shared" si="502"/>
        <v>PORT04PORT09</v>
      </c>
      <c r="Q6409">
        <f>VLOOKUP(P6409,FreightRates!C$2:D$9,2,0)</f>
        <v>21.470399999999998</v>
      </c>
      <c r="R6409">
        <f>VLOOKUP(P6409,FreightRates!C$2:E$9,3,0)</f>
        <v>6.2E-2</v>
      </c>
      <c r="S6409">
        <f t="shared" si="503"/>
        <v>720.49102731171399</v>
      </c>
      <c r="T6409">
        <f t="shared" si="504"/>
        <v>11274.526246963127</v>
      </c>
    </row>
    <row r="6410" spans="1:20" x14ac:dyDescent="0.35">
      <c r="A6410">
        <v>1447408737.7</v>
      </c>
      <c r="B6410" s="3">
        <v>41420</v>
      </c>
      <c r="C6410" t="s">
        <v>30</v>
      </c>
      <c r="D6410" t="s">
        <v>7</v>
      </c>
      <c r="E6410" t="s">
        <v>3</v>
      </c>
      <c r="F6410">
        <v>5</v>
      </c>
      <c r="G6410">
        <v>0</v>
      </c>
      <c r="H6410">
        <f t="shared" si="500"/>
        <v>5</v>
      </c>
      <c r="I6410" s="3">
        <f t="shared" si="501"/>
        <v>41425</v>
      </c>
      <c r="J6410" t="s">
        <v>58</v>
      </c>
      <c r="K6410">
        <v>1689546</v>
      </c>
      <c r="L6410" t="s">
        <v>22</v>
      </c>
      <c r="M6410" t="s">
        <v>35</v>
      </c>
      <c r="N6410">
        <v>260</v>
      </c>
      <c r="O6410">
        <v>1.6857597161463249</v>
      </c>
      <c r="P6410" t="str">
        <f t="shared" si="502"/>
        <v>PORT04PORT09</v>
      </c>
      <c r="Q6410">
        <f>VLOOKUP(P6410,FreightRates!C$2:D$9,2,0)</f>
        <v>21.470399999999998</v>
      </c>
      <c r="R6410">
        <f>VLOOKUP(P6410,FreightRates!C$2:E$9,3,0)</f>
        <v>6.2E-2</v>
      </c>
      <c r="S6410">
        <f t="shared" si="503"/>
        <v>48.644846624278756</v>
      </c>
      <c r="T6410">
        <f t="shared" si="504"/>
        <v>438.29752619804447</v>
      </c>
    </row>
    <row r="6411" spans="1:20" x14ac:dyDescent="0.35">
      <c r="A6411">
        <v>1447168028.7</v>
      </c>
      <c r="B6411" s="3">
        <v>41420</v>
      </c>
      <c r="C6411" t="s">
        <v>30</v>
      </c>
      <c r="D6411" t="s">
        <v>7</v>
      </c>
      <c r="E6411" t="s">
        <v>3</v>
      </c>
      <c r="F6411">
        <v>5</v>
      </c>
      <c r="G6411">
        <v>0</v>
      </c>
      <c r="H6411">
        <f t="shared" si="500"/>
        <v>5</v>
      </c>
      <c r="I6411" s="3">
        <f t="shared" si="501"/>
        <v>41425</v>
      </c>
      <c r="J6411" t="s">
        <v>58</v>
      </c>
      <c r="K6411">
        <v>1689546</v>
      </c>
      <c r="L6411" t="s">
        <v>22</v>
      </c>
      <c r="M6411" t="s">
        <v>35</v>
      </c>
      <c r="N6411">
        <v>654</v>
      </c>
      <c r="O6411">
        <v>25.286395742194873</v>
      </c>
      <c r="P6411" t="str">
        <f t="shared" si="502"/>
        <v>PORT04PORT09</v>
      </c>
      <c r="Q6411">
        <f>VLOOKUP(P6411,FreightRates!C$2:D$9,2,0)</f>
        <v>21.470399999999998</v>
      </c>
      <c r="R6411">
        <f>VLOOKUP(P6411,FreightRates!C$2:E$9,3,0)</f>
        <v>6.2E-2</v>
      </c>
      <c r="S6411">
        <f t="shared" si="503"/>
        <v>1046.7831745545177</v>
      </c>
      <c r="T6411">
        <f t="shared" si="504"/>
        <v>16537.302815395447</v>
      </c>
    </row>
    <row r="6412" spans="1:20" x14ac:dyDescent="0.35">
      <c r="A6412">
        <v>1447411533.7</v>
      </c>
      <c r="B6412" s="3">
        <v>41420</v>
      </c>
      <c r="C6412" t="s">
        <v>30</v>
      </c>
      <c r="D6412" t="s">
        <v>7</v>
      </c>
      <c r="E6412" t="s">
        <v>3</v>
      </c>
      <c r="F6412">
        <v>5</v>
      </c>
      <c r="G6412">
        <v>0</v>
      </c>
      <c r="H6412">
        <f t="shared" si="500"/>
        <v>5</v>
      </c>
      <c r="I6412" s="3">
        <f t="shared" si="501"/>
        <v>41425</v>
      </c>
      <c r="J6412" t="s">
        <v>58</v>
      </c>
      <c r="K6412">
        <v>1689546</v>
      </c>
      <c r="L6412" t="s">
        <v>22</v>
      </c>
      <c r="M6412" t="s">
        <v>35</v>
      </c>
      <c r="N6412">
        <v>319</v>
      </c>
      <c r="O6412">
        <v>1.0727561830022068</v>
      </c>
      <c r="P6412" t="str">
        <f t="shared" si="502"/>
        <v>PORT04PORT09</v>
      </c>
      <c r="Q6412">
        <f>VLOOKUP(P6412,FreightRates!C$2:D$9,2,0)</f>
        <v>21.470399999999998</v>
      </c>
      <c r="R6412">
        <f>VLOOKUP(P6412,FreightRates!C$2:E$9,3,0)</f>
        <v>6.2E-2</v>
      </c>
      <c r="S6412">
        <f t="shared" si="503"/>
        <v>42.687371787417646</v>
      </c>
      <c r="T6412">
        <f t="shared" si="504"/>
        <v>342.20922237770395</v>
      </c>
    </row>
    <row r="6413" spans="1:20" x14ac:dyDescent="0.35">
      <c r="A6413">
        <v>1447408827.7</v>
      </c>
      <c r="B6413" s="3">
        <v>41420</v>
      </c>
      <c r="C6413" t="s">
        <v>30</v>
      </c>
      <c r="D6413" t="s">
        <v>7</v>
      </c>
      <c r="E6413" t="s">
        <v>3</v>
      </c>
      <c r="F6413">
        <v>5</v>
      </c>
      <c r="G6413">
        <v>0</v>
      </c>
      <c r="H6413">
        <f t="shared" si="500"/>
        <v>5</v>
      </c>
      <c r="I6413" s="3">
        <f t="shared" si="501"/>
        <v>41425</v>
      </c>
      <c r="J6413" t="s">
        <v>58</v>
      </c>
      <c r="K6413">
        <v>1689546</v>
      </c>
      <c r="L6413" t="s">
        <v>22</v>
      </c>
      <c r="M6413" t="s">
        <v>35</v>
      </c>
      <c r="N6413">
        <v>281</v>
      </c>
      <c r="O6413">
        <v>1.4558833912172806</v>
      </c>
      <c r="P6413" t="str">
        <f t="shared" si="502"/>
        <v>PORT04PORT09</v>
      </c>
      <c r="Q6413">
        <f>VLOOKUP(P6413,FreightRates!C$2:D$9,2,0)</f>
        <v>21.470399999999998</v>
      </c>
      <c r="R6413">
        <f>VLOOKUP(P6413,FreightRates!C$2:E$9,3,0)</f>
        <v>6.2E-2</v>
      </c>
      <c r="S6413">
        <f t="shared" si="503"/>
        <v>46.834800441787465</v>
      </c>
      <c r="T6413">
        <f t="shared" si="504"/>
        <v>409.10323293205585</v>
      </c>
    </row>
    <row r="6414" spans="1:20" x14ac:dyDescent="0.35">
      <c r="A6414">
        <v>1447411530.7</v>
      </c>
      <c r="B6414" s="3">
        <v>41420</v>
      </c>
      <c r="C6414" t="s">
        <v>30</v>
      </c>
      <c r="D6414" t="s">
        <v>7</v>
      </c>
      <c r="E6414" t="s">
        <v>3</v>
      </c>
      <c r="F6414">
        <v>5</v>
      </c>
      <c r="G6414">
        <v>0</v>
      </c>
      <c r="H6414">
        <f t="shared" si="500"/>
        <v>5</v>
      </c>
      <c r="I6414" s="3">
        <f t="shared" si="501"/>
        <v>41425</v>
      </c>
      <c r="J6414" t="s">
        <v>58</v>
      </c>
      <c r="K6414">
        <v>1689546</v>
      </c>
      <c r="L6414" t="s">
        <v>22</v>
      </c>
      <c r="M6414" t="s">
        <v>35</v>
      </c>
      <c r="N6414">
        <v>303</v>
      </c>
      <c r="O6414">
        <v>1.1493816246452215</v>
      </c>
      <c r="P6414" t="str">
        <f t="shared" si="502"/>
        <v>PORT04PORT09</v>
      </c>
      <c r="Q6414">
        <f>VLOOKUP(P6414,FreightRates!C$2:D$9,2,0)</f>
        <v>21.470399999999998</v>
      </c>
      <c r="R6414">
        <f>VLOOKUP(P6414,FreightRates!C$2:E$9,3,0)</f>
        <v>6.2E-2</v>
      </c>
      <c r="S6414">
        <f t="shared" si="503"/>
        <v>43.062683200585127</v>
      </c>
      <c r="T6414">
        <f t="shared" si="504"/>
        <v>348.26263226750211</v>
      </c>
    </row>
    <row r="6415" spans="1:20" x14ac:dyDescent="0.35">
      <c r="A6415">
        <v>1447411498.7</v>
      </c>
      <c r="B6415" s="3">
        <v>41420</v>
      </c>
      <c r="C6415" t="s">
        <v>30</v>
      </c>
      <c r="D6415" t="s">
        <v>7</v>
      </c>
      <c r="E6415" t="s">
        <v>3</v>
      </c>
      <c r="F6415">
        <v>5</v>
      </c>
      <c r="G6415">
        <v>0</v>
      </c>
      <c r="H6415">
        <f t="shared" si="500"/>
        <v>5</v>
      </c>
      <c r="I6415" s="3">
        <f t="shared" si="501"/>
        <v>41425</v>
      </c>
      <c r="J6415" t="s">
        <v>58</v>
      </c>
      <c r="K6415">
        <v>1689546</v>
      </c>
      <c r="L6415" t="s">
        <v>22</v>
      </c>
      <c r="M6415" t="s">
        <v>35</v>
      </c>
      <c r="N6415">
        <v>299</v>
      </c>
      <c r="O6415">
        <v>0.38312720821507384</v>
      </c>
      <c r="P6415" t="str">
        <f t="shared" si="502"/>
        <v>PORT04PORT09</v>
      </c>
      <c r="Q6415">
        <f>VLOOKUP(P6415,FreightRates!C$2:D$9,2,0)</f>
        <v>21.470399999999998</v>
      </c>
      <c r="R6415">
        <f>VLOOKUP(P6415,FreightRates!C$2:E$9,3,0)</f>
        <v>6.2E-2</v>
      </c>
      <c r="S6415">
        <f t="shared" si="503"/>
        <v>28.572812185891038</v>
      </c>
      <c r="T6415">
        <f t="shared" si="504"/>
        <v>114.55503525630708</v>
      </c>
    </row>
    <row r="6416" spans="1:20" x14ac:dyDescent="0.35">
      <c r="A6416">
        <v>1447188564.7</v>
      </c>
      <c r="B6416" s="3">
        <v>41420</v>
      </c>
      <c r="C6416" t="s">
        <v>30</v>
      </c>
      <c r="D6416" t="s">
        <v>7</v>
      </c>
      <c r="E6416" t="s">
        <v>3</v>
      </c>
      <c r="F6416">
        <v>5</v>
      </c>
      <c r="G6416">
        <v>0</v>
      </c>
      <c r="H6416">
        <f t="shared" si="500"/>
        <v>5</v>
      </c>
      <c r="I6416" s="3">
        <f t="shared" si="501"/>
        <v>41425</v>
      </c>
      <c r="J6416" t="s">
        <v>58</v>
      </c>
      <c r="K6416">
        <v>1689548</v>
      </c>
      <c r="L6416" t="s">
        <v>22</v>
      </c>
      <c r="M6416" t="s">
        <v>35</v>
      </c>
      <c r="N6416">
        <v>519</v>
      </c>
      <c r="O6416">
        <v>16.044917101466378</v>
      </c>
      <c r="P6416" t="str">
        <f t="shared" si="502"/>
        <v>PORT04PORT09</v>
      </c>
      <c r="Q6416">
        <f>VLOOKUP(P6416,FreightRates!C$2:D$9,2,0)</f>
        <v>21.470399999999998</v>
      </c>
      <c r="R6416">
        <f>VLOOKUP(P6416,FreightRates!C$2:E$9,3,0)</f>
        <v>6.2E-2</v>
      </c>
      <c r="S6416">
        <f t="shared" si="503"/>
        <v>537.76374249098512</v>
      </c>
      <c r="T6416">
        <f t="shared" si="504"/>
        <v>8327.3119756610504</v>
      </c>
    </row>
    <row r="6417" spans="1:20" x14ac:dyDescent="0.35">
      <c r="A6417">
        <v>1447200608.7</v>
      </c>
      <c r="B6417" s="3">
        <v>41420</v>
      </c>
      <c r="C6417" t="s">
        <v>30</v>
      </c>
      <c r="D6417" t="s">
        <v>7</v>
      </c>
      <c r="E6417" t="s">
        <v>3</v>
      </c>
      <c r="F6417">
        <v>5</v>
      </c>
      <c r="G6417">
        <v>0</v>
      </c>
      <c r="H6417">
        <f t="shared" si="500"/>
        <v>5</v>
      </c>
      <c r="I6417" s="3">
        <f t="shared" si="501"/>
        <v>41425</v>
      </c>
      <c r="J6417" t="s">
        <v>58</v>
      </c>
      <c r="K6417">
        <v>1689548</v>
      </c>
      <c r="L6417" t="s">
        <v>22</v>
      </c>
      <c r="M6417" t="s">
        <v>35</v>
      </c>
      <c r="N6417">
        <v>445</v>
      </c>
      <c r="O6417">
        <v>9.8740489941291631</v>
      </c>
      <c r="P6417" t="str">
        <f t="shared" si="502"/>
        <v>PORT04PORT09</v>
      </c>
      <c r="Q6417">
        <f>VLOOKUP(P6417,FreightRates!C$2:D$9,2,0)</f>
        <v>21.470399999999998</v>
      </c>
      <c r="R6417">
        <f>VLOOKUP(P6417,FreightRates!C$2:E$9,3,0)</f>
        <v>6.2E-2</v>
      </c>
      <c r="S6417">
        <f t="shared" si="503"/>
        <v>293.89541174802361</v>
      </c>
      <c r="T6417">
        <f t="shared" si="504"/>
        <v>4393.951802387478</v>
      </c>
    </row>
    <row r="6418" spans="1:20" x14ac:dyDescent="0.35">
      <c r="A6418">
        <v>1447191719.7</v>
      </c>
      <c r="B6418" s="3">
        <v>41420</v>
      </c>
      <c r="C6418" t="s">
        <v>30</v>
      </c>
      <c r="D6418" t="s">
        <v>7</v>
      </c>
      <c r="E6418" t="s">
        <v>3</v>
      </c>
      <c r="F6418">
        <v>5</v>
      </c>
      <c r="G6418">
        <v>0</v>
      </c>
      <c r="H6418">
        <f t="shared" si="500"/>
        <v>5</v>
      </c>
      <c r="I6418" s="3">
        <f t="shared" si="501"/>
        <v>41425</v>
      </c>
      <c r="J6418" t="s">
        <v>58</v>
      </c>
      <c r="K6418">
        <v>1689548</v>
      </c>
      <c r="L6418" t="s">
        <v>22</v>
      </c>
      <c r="M6418" t="s">
        <v>35</v>
      </c>
      <c r="N6418">
        <v>301</v>
      </c>
      <c r="O6418">
        <v>4.0963883197061923</v>
      </c>
      <c r="P6418" t="str">
        <f t="shared" si="502"/>
        <v>PORT04PORT09</v>
      </c>
      <c r="Q6418">
        <f>VLOOKUP(P6418,FreightRates!C$2:D$9,2,0)</f>
        <v>21.470399999999998</v>
      </c>
      <c r="R6418">
        <f>VLOOKUP(P6418,FreightRates!C$2:E$9,3,0)</f>
        <v>6.2E-2</v>
      </c>
      <c r="S6418">
        <f t="shared" si="503"/>
        <v>97.917198822356966</v>
      </c>
      <c r="T6418">
        <f t="shared" si="504"/>
        <v>1233.0128842315639</v>
      </c>
    </row>
    <row r="6419" spans="1:20" x14ac:dyDescent="0.35">
      <c r="A6419">
        <v>1447149203.7</v>
      </c>
      <c r="B6419" s="3">
        <v>41420</v>
      </c>
      <c r="C6419" t="s">
        <v>30</v>
      </c>
      <c r="D6419" t="s">
        <v>7</v>
      </c>
      <c r="E6419" t="s">
        <v>3</v>
      </c>
      <c r="F6419">
        <v>5</v>
      </c>
      <c r="G6419">
        <v>0</v>
      </c>
      <c r="H6419">
        <f t="shared" si="500"/>
        <v>5</v>
      </c>
      <c r="I6419" s="3">
        <f t="shared" si="501"/>
        <v>41425</v>
      </c>
      <c r="J6419" t="s">
        <v>58</v>
      </c>
      <c r="K6419">
        <v>1689548</v>
      </c>
      <c r="L6419" t="s">
        <v>22</v>
      </c>
      <c r="M6419" t="s">
        <v>35</v>
      </c>
      <c r="N6419">
        <v>295</v>
      </c>
      <c r="O6419">
        <v>1.6385553278824767</v>
      </c>
      <c r="P6419" t="str">
        <f t="shared" si="502"/>
        <v>PORT04PORT09</v>
      </c>
      <c r="Q6419">
        <f>VLOOKUP(P6419,FreightRates!C$2:D$9,2,0)</f>
        <v>21.470399999999998</v>
      </c>
      <c r="R6419">
        <f>VLOOKUP(P6419,FreightRates!C$2:E$9,3,0)</f>
        <v>6.2E-2</v>
      </c>
      <c r="S6419">
        <f t="shared" si="503"/>
        <v>51.439576946970497</v>
      </c>
      <c r="T6419">
        <f t="shared" si="504"/>
        <v>483.37382172533063</v>
      </c>
    </row>
    <row r="6420" spans="1:20" x14ac:dyDescent="0.35">
      <c r="A6420">
        <v>1447200584.7</v>
      </c>
      <c r="B6420" s="3">
        <v>41420</v>
      </c>
      <c r="C6420" t="s">
        <v>30</v>
      </c>
      <c r="D6420" t="s">
        <v>7</v>
      </c>
      <c r="E6420" t="s">
        <v>3</v>
      </c>
      <c r="F6420">
        <v>5</v>
      </c>
      <c r="G6420">
        <v>0</v>
      </c>
      <c r="H6420">
        <f t="shared" si="500"/>
        <v>5</v>
      </c>
      <c r="I6420" s="3">
        <f t="shared" si="501"/>
        <v>41425</v>
      </c>
      <c r="J6420" t="s">
        <v>58</v>
      </c>
      <c r="K6420">
        <v>1689548</v>
      </c>
      <c r="L6420" t="s">
        <v>22</v>
      </c>
      <c r="M6420" t="s">
        <v>35</v>
      </c>
      <c r="N6420">
        <v>546</v>
      </c>
      <c r="O6420">
        <v>17.683472429348853</v>
      </c>
      <c r="P6420" t="str">
        <f t="shared" si="502"/>
        <v>PORT04PORT09</v>
      </c>
      <c r="Q6420">
        <f>VLOOKUP(P6420,FreightRates!C$2:D$9,2,0)</f>
        <v>21.470399999999998</v>
      </c>
      <c r="R6420">
        <f>VLOOKUP(P6420,FreightRates!C$2:E$9,3,0)</f>
        <v>6.2E-2</v>
      </c>
      <c r="S6420">
        <f t="shared" si="503"/>
        <v>620.09130867831743</v>
      </c>
      <c r="T6420">
        <f t="shared" si="504"/>
        <v>9655.1759464244733</v>
      </c>
    </row>
    <row r="6421" spans="1:20" x14ac:dyDescent="0.35">
      <c r="A6421">
        <v>1447191630.7</v>
      </c>
      <c r="B6421" s="3">
        <v>41420</v>
      </c>
      <c r="C6421" t="s">
        <v>30</v>
      </c>
      <c r="D6421" t="s">
        <v>7</v>
      </c>
      <c r="E6421" t="s">
        <v>3</v>
      </c>
      <c r="F6421">
        <v>5</v>
      </c>
      <c r="G6421">
        <v>0</v>
      </c>
      <c r="H6421">
        <f t="shared" si="500"/>
        <v>5</v>
      </c>
      <c r="I6421" s="3">
        <f t="shared" si="501"/>
        <v>41425</v>
      </c>
      <c r="J6421" t="s">
        <v>58</v>
      </c>
      <c r="K6421">
        <v>1689548</v>
      </c>
      <c r="L6421" t="s">
        <v>22</v>
      </c>
      <c r="M6421" t="s">
        <v>35</v>
      </c>
      <c r="N6421">
        <v>342</v>
      </c>
      <c r="O6421">
        <v>7.745897913626254</v>
      </c>
      <c r="P6421" t="str">
        <f t="shared" si="502"/>
        <v>PORT04PORT09</v>
      </c>
      <c r="Q6421">
        <f>VLOOKUP(P6421,FreightRates!C$2:D$9,2,0)</f>
        <v>21.470399999999998</v>
      </c>
      <c r="R6421">
        <f>VLOOKUP(P6421,FreightRates!C$2:E$9,3,0)</f>
        <v>6.2E-2</v>
      </c>
      <c r="S6421">
        <f t="shared" si="503"/>
        <v>185.71441936053111</v>
      </c>
      <c r="T6421">
        <f t="shared" si="504"/>
        <v>2649.0970864601791</v>
      </c>
    </row>
    <row r="6422" spans="1:20" x14ac:dyDescent="0.35">
      <c r="A6422">
        <v>1447149313.7</v>
      </c>
      <c r="B6422" s="3">
        <v>41420</v>
      </c>
      <c r="C6422" t="s">
        <v>30</v>
      </c>
      <c r="D6422" t="s">
        <v>7</v>
      </c>
      <c r="E6422" t="s">
        <v>3</v>
      </c>
      <c r="F6422">
        <v>5</v>
      </c>
      <c r="G6422">
        <v>0</v>
      </c>
      <c r="H6422">
        <f t="shared" si="500"/>
        <v>5</v>
      </c>
      <c r="I6422" s="3">
        <f t="shared" si="501"/>
        <v>41425</v>
      </c>
      <c r="J6422" t="s">
        <v>58</v>
      </c>
      <c r="K6422">
        <v>1689548</v>
      </c>
      <c r="L6422" t="s">
        <v>22</v>
      </c>
      <c r="M6422" t="s">
        <v>35</v>
      </c>
      <c r="N6422">
        <v>312</v>
      </c>
      <c r="O6422">
        <v>3.5750298062890402</v>
      </c>
      <c r="P6422" t="str">
        <f t="shared" si="502"/>
        <v>PORT04PORT09</v>
      </c>
      <c r="Q6422">
        <f>VLOOKUP(P6422,FreightRates!C$2:D$9,2,0)</f>
        <v>21.470399999999998</v>
      </c>
      <c r="R6422">
        <f>VLOOKUP(P6422,FreightRates!C$2:E$9,3,0)</f>
        <v>6.2E-2</v>
      </c>
      <c r="S6422">
        <f t="shared" si="503"/>
        <v>90.625776572855187</v>
      </c>
      <c r="T6422">
        <f t="shared" si="504"/>
        <v>1115.4092995621806</v>
      </c>
    </row>
    <row r="6423" spans="1:20" x14ac:dyDescent="0.35">
      <c r="A6423">
        <v>1447188557.7</v>
      </c>
      <c r="B6423" s="3">
        <v>41420</v>
      </c>
      <c r="C6423" t="s">
        <v>30</v>
      </c>
      <c r="D6423" t="s">
        <v>7</v>
      </c>
      <c r="E6423" t="s">
        <v>3</v>
      </c>
      <c r="F6423">
        <v>5</v>
      </c>
      <c r="G6423">
        <v>0</v>
      </c>
      <c r="H6423">
        <f t="shared" si="500"/>
        <v>5</v>
      </c>
      <c r="I6423" s="3">
        <f t="shared" si="501"/>
        <v>41425</v>
      </c>
      <c r="J6423" t="s">
        <v>58</v>
      </c>
      <c r="K6423">
        <v>1689548</v>
      </c>
      <c r="L6423" t="s">
        <v>22</v>
      </c>
      <c r="M6423" t="s">
        <v>35</v>
      </c>
      <c r="N6423">
        <v>409</v>
      </c>
      <c r="O6423">
        <v>6.1073425857437771</v>
      </c>
      <c r="P6423" t="str">
        <f t="shared" si="502"/>
        <v>PORT04PORT09</v>
      </c>
      <c r="Q6423">
        <f>VLOOKUP(P6423,FreightRates!C$2:D$9,2,0)</f>
        <v>21.470399999999998</v>
      </c>
      <c r="R6423">
        <f>VLOOKUP(P6423,FreightRates!C$2:E$9,3,0)</f>
        <v>6.2E-2</v>
      </c>
      <c r="S6423">
        <f t="shared" si="503"/>
        <v>176.34039328929072</v>
      </c>
      <c r="T6423">
        <f t="shared" si="504"/>
        <v>2497.9031175692048</v>
      </c>
    </row>
    <row r="6424" spans="1:20" x14ac:dyDescent="0.35">
      <c r="A6424">
        <v>1447236962.7</v>
      </c>
      <c r="B6424" s="3">
        <v>41420</v>
      </c>
      <c r="C6424" t="s">
        <v>30</v>
      </c>
      <c r="D6424" t="s">
        <v>7</v>
      </c>
      <c r="E6424" t="s">
        <v>3</v>
      </c>
      <c r="F6424">
        <v>5</v>
      </c>
      <c r="G6424">
        <v>0</v>
      </c>
      <c r="H6424">
        <f t="shared" si="500"/>
        <v>5</v>
      </c>
      <c r="I6424" s="3">
        <f t="shared" si="501"/>
        <v>41425</v>
      </c>
      <c r="J6424" t="s">
        <v>58</v>
      </c>
      <c r="K6424">
        <v>1689548</v>
      </c>
      <c r="L6424" t="s">
        <v>22</v>
      </c>
      <c r="M6424" t="s">
        <v>35</v>
      </c>
      <c r="N6424">
        <v>304</v>
      </c>
      <c r="O6424">
        <v>4.0963883197061923</v>
      </c>
      <c r="P6424" t="str">
        <f t="shared" si="502"/>
        <v>PORT04PORT09</v>
      </c>
      <c r="Q6424">
        <f>VLOOKUP(P6424,FreightRates!C$2:D$9,2,0)</f>
        <v>21.470399999999998</v>
      </c>
      <c r="R6424">
        <f>VLOOKUP(P6424,FreightRates!C$2:E$9,3,0)</f>
        <v>6.2E-2</v>
      </c>
      <c r="S6424">
        <f t="shared" si="503"/>
        <v>98.679127049822313</v>
      </c>
      <c r="T6424">
        <f t="shared" si="504"/>
        <v>1245.3020491906825</v>
      </c>
    </row>
    <row r="6425" spans="1:20" x14ac:dyDescent="0.35">
      <c r="A6425">
        <v>1447149175.7</v>
      </c>
      <c r="B6425" s="3">
        <v>41420</v>
      </c>
      <c r="C6425" t="s">
        <v>30</v>
      </c>
      <c r="D6425" t="s">
        <v>7</v>
      </c>
      <c r="E6425" t="s">
        <v>3</v>
      </c>
      <c r="F6425">
        <v>5</v>
      </c>
      <c r="G6425">
        <v>0</v>
      </c>
      <c r="H6425">
        <f t="shared" si="500"/>
        <v>5</v>
      </c>
      <c r="I6425" s="3">
        <f t="shared" si="501"/>
        <v>41425</v>
      </c>
      <c r="J6425" t="s">
        <v>58</v>
      </c>
      <c r="K6425">
        <v>1689548</v>
      </c>
      <c r="L6425" t="s">
        <v>22</v>
      </c>
      <c r="M6425" t="s">
        <v>35</v>
      </c>
      <c r="N6425">
        <v>275</v>
      </c>
      <c r="O6425">
        <v>0.14895957526204334</v>
      </c>
      <c r="P6425" t="str">
        <f t="shared" si="502"/>
        <v>PORT04PORT09</v>
      </c>
      <c r="Q6425">
        <f>VLOOKUP(P6425,FreightRates!C$2:D$9,2,0)</f>
        <v>21.470399999999998</v>
      </c>
      <c r="R6425">
        <f>VLOOKUP(P6425,FreightRates!C$2:E$9,3,0)</f>
        <v>6.2E-2</v>
      </c>
      <c r="S6425">
        <f t="shared" si="503"/>
        <v>24.010160758217836</v>
      </c>
      <c r="T6425">
        <f t="shared" si="504"/>
        <v>40.963883197061918</v>
      </c>
    </row>
    <row r="6426" spans="1:20" x14ac:dyDescent="0.35">
      <c r="A6426">
        <v>1447200527.7</v>
      </c>
      <c r="B6426" s="3">
        <v>41420</v>
      </c>
      <c r="C6426" t="s">
        <v>30</v>
      </c>
      <c r="D6426" t="s">
        <v>7</v>
      </c>
      <c r="E6426" t="s">
        <v>3</v>
      </c>
      <c r="F6426">
        <v>5</v>
      </c>
      <c r="G6426">
        <v>0</v>
      </c>
      <c r="H6426">
        <f t="shared" si="500"/>
        <v>5</v>
      </c>
      <c r="I6426" s="3">
        <f t="shared" si="501"/>
        <v>41425</v>
      </c>
      <c r="J6426" t="s">
        <v>58</v>
      </c>
      <c r="K6426">
        <v>1689547</v>
      </c>
      <c r="L6426" t="s">
        <v>22</v>
      </c>
      <c r="M6426" t="s">
        <v>35</v>
      </c>
      <c r="N6426">
        <v>503</v>
      </c>
      <c r="O6426">
        <v>14.101501480911166</v>
      </c>
      <c r="P6426" t="str">
        <f t="shared" si="502"/>
        <v>PORT04PORT09</v>
      </c>
      <c r="Q6426">
        <f>VLOOKUP(P6426,FreightRates!C$2:D$9,2,0)</f>
        <v>21.470399999999998</v>
      </c>
      <c r="R6426">
        <f>VLOOKUP(P6426,FreightRates!C$2:E$9,3,0)</f>
        <v>6.2E-2</v>
      </c>
      <c r="S6426">
        <f t="shared" si="503"/>
        <v>461.23982518369559</v>
      </c>
      <c r="T6426">
        <f t="shared" si="504"/>
        <v>7093.0552448983162</v>
      </c>
    </row>
    <row r="6427" spans="1:20" x14ac:dyDescent="0.35">
      <c r="A6427">
        <v>1447408856.7</v>
      </c>
      <c r="B6427" s="3">
        <v>41420</v>
      </c>
      <c r="C6427" t="s">
        <v>30</v>
      </c>
      <c r="D6427" t="s">
        <v>7</v>
      </c>
      <c r="E6427" t="s">
        <v>3</v>
      </c>
      <c r="F6427">
        <v>5</v>
      </c>
      <c r="G6427">
        <v>0</v>
      </c>
      <c r="H6427">
        <f t="shared" si="500"/>
        <v>5</v>
      </c>
      <c r="I6427" s="3">
        <f t="shared" si="501"/>
        <v>41425</v>
      </c>
      <c r="J6427" t="s">
        <v>58</v>
      </c>
      <c r="K6427">
        <v>1689547</v>
      </c>
      <c r="L6427" t="s">
        <v>22</v>
      </c>
      <c r="M6427" t="s">
        <v>35</v>
      </c>
      <c r="N6427">
        <v>360</v>
      </c>
      <c r="O6427">
        <v>4.2471900405151581</v>
      </c>
      <c r="P6427" t="str">
        <f t="shared" si="502"/>
        <v>PORT04PORT09</v>
      </c>
      <c r="Q6427">
        <f>VLOOKUP(P6427,FreightRates!C$2:D$9,2,0)</f>
        <v>21.470399999999998</v>
      </c>
      <c r="R6427">
        <f>VLOOKUP(P6427,FreightRates!C$2:E$9,3,0)</f>
        <v>6.2E-2</v>
      </c>
      <c r="S6427">
        <f t="shared" si="503"/>
        <v>116.26768170429831</v>
      </c>
      <c r="T6427">
        <f t="shared" si="504"/>
        <v>1528.9884145854569</v>
      </c>
    </row>
    <row r="6428" spans="1:20" x14ac:dyDescent="0.35">
      <c r="A6428">
        <v>1447200538.7</v>
      </c>
      <c r="B6428" s="3">
        <v>41420</v>
      </c>
      <c r="C6428" t="s">
        <v>30</v>
      </c>
      <c r="D6428" t="s">
        <v>7</v>
      </c>
      <c r="E6428" t="s">
        <v>3</v>
      </c>
      <c r="F6428">
        <v>5</v>
      </c>
      <c r="G6428">
        <v>0</v>
      </c>
      <c r="H6428">
        <f t="shared" si="500"/>
        <v>5</v>
      </c>
      <c r="I6428" s="3">
        <f t="shared" si="501"/>
        <v>41425</v>
      </c>
      <c r="J6428" t="s">
        <v>58</v>
      </c>
      <c r="K6428">
        <v>1689547</v>
      </c>
      <c r="L6428" t="s">
        <v>22</v>
      </c>
      <c r="M6428" t="s">
        <v>35</v>
      </c>
      <c r="N6428">
        <v>487</v>
      </c>
      <c r="O6428">
        <v>18.99656796828457</v>
      </c>
      <c r="P6428" t="str">
        <f t="shared" si="502"/>
        <v>PORT04PORT09</v>
      </c>
      <c r="Q6428">
        <f>VLOOKUP(P6428,FreightRates!C$2:D$9,2,0)</f>
        <v>21.470399999999998</v>
      </c>
      <c r="R6428">
        <f>VLOOKUP(P6428,FreightRates!C$2:E$9,3,0)</f>
        <v>6.2E-2</v>
      </c>
      <c r="S6428">
        <f t="shared" si="503"/>
        <v>595.0527732343844</v>
      </c>
      <c r="T6428">
        <f t="shared" si="504"/>
        <v>9251.3286005545851</v>
      </c>
    </row>
    <row r="6429" spans="1:20" x14ac:dyDescent="0.35">
      <c r="A6429">
        <v>1447408706.7</v>
      </c>
      <c r="B6429" s="3">
        <v>41420</v>
      </c>
      <c r="C6429" t="s">
        <v>30</v>
      </c>
      <c r="D6429" t="s">
        <v>7</v>
      </c>
      <c r="E6429" t="s">
        <v>3</v>
      </c>
      <c r="F6429">
        <v>5</v>
      </c>
      <c r="G6429">
        <v>0</v>
      </c>
      <c r="H6429">
        <f t="shared" si="500"/>
        <v>5</v>
      </c>
      <c r="I6429" s="3">
        <f t="shared" si="501"/>
        <v>41425</v>
      </c>
      <c r="J6429" t="s">
        <v>58</v>
      </c>
      <c r="K6429">
        <v>1689547</v>
      </c>
      <c r="L6429" t="s">
        <v>22</v>
      </c>
      <c r="M6429" t="s">
        <v>35</v>
      </c>
      <c r="N6429">
        <v>443</v>
      </c>
      <c r="O6429">
        <v>9.0702702560154229</v>
      </c>
      <c r="P6429" t="str">
        <f t="shared" si="502"/>
        <v>PORT04PORT09</v>
      </c>
      <c r="Q6429">
        <f>VLOOKUP(P6429,FreightRates!C$2:D$9,2,0)</f>
        <v>21.470399999999998</v>
      </c>
      <c r="R6429">
        <f>VLOOKUP(P6429,FreightRates!C$2:E$9,3,0)</f>
        <v>6.2E-2</v>
      </c>
      <c r="S6429">
        <f t="shared" si="503"/>
        <v>270.59444285171958</v>
      </c>
      <c r="T6429">
        <f t="shared" si="504"/>
        <v>4018.1297234148324</v>
      </c>
    </row>
    <row r="6430" spans="1:20" x14ac:dyDescent="0.35">
      <c r="A6430">
        <v>1447149772.7</v>
      </c>
      <c r="B6430" s="3">
        <v>41420</v>
      </c>
      <c r="C6430" t="s">
        <v>30</v>
      </c>
      <c r="D6430" t="s">
        <v>7</v>
      </c>
      <c r="E6430" t="s">
        <v>3</v>
      </c>
      <c r="F6430">
        <v>5</v>
      </c>
      <c r="G6430">
        <v>0</v>
      </c>
      <c r="H6430">
        <f t="shared" si="500"/>
        <v>5</v>
      </c>
      <c r="I6430" s="3">
        <f t="shared" si="501"/>
        <v>41425</v>
      </c>
      <c r="J6430" t="s">
        <v>58</v>
      </c>
      <c r="K6430">
        <v>1689547</v>
      </c>
      <c r="L6430" t="s">
        <v>22</v>
      </c>
      <c r="M6430" t="s">
        <v>35</v>
      </c>
      <c r="N6430">
        <v>1072</v>
      </c>
      <c r="O6430">
        <v>51.285456798570195</v>
      </c>
      <c r="P6430" t="str">
        <f t="shared" si="502"/>
        <v>PORT04PORT09</v>
      </c>
      <c r="Q6430">
        <f>VLOOKUP(P6430,FreightRates!C$2:D$9,2,0)</f>
        <v>21.470399999999998</v>
      </c>
      <c r="R6430">
        <f>VLOOKUP(P6430,FreightRates!C$2:E$9,3,0)</f>
        <v>6.2E-2</v>
      </c>
      <c r="S6430">
        <f t="shared" si="503"/>
        <v>3430.1070006601694</v>
      </c>
      <c r="T6430">
        <f t="shared" si="504"/>
        <v>54978.00968806725</v>
      </c>
    </row>
    <row r="6431" spans="1:20" x14ac:dyDescent="0.35">
      <c r="A6431">
        <v>1447251098.7</v>
      </c>
      <c r="B6431" s="3">
        <v>41420</v>
      </c>
      <c r="C6431" t="s">
        <v>30</v>
      </c>
      <c r="D6431" t="s">
        <v>7</v>
      </c>
      <c r="E6431" t="s">
        <v>3</v>
      </c>
      <c r="F6431">
        <v>5</v>
      </c>
      <c r="G6431">
        <v>0</v>
      </c>
      <c r="H6431">
        <f t="shared" si="500"/>
        <v>5</v>
      </c>
      <c r="I6431" s="3">
        <f t="shared" si="501"/>
        <v>41425</v>
      </c>
      <c r="J6431" t="s">
        <v>58</v>
      </c>
      <c r="K6431">
        <v>1689547</v>
      </c>
      <c r="L6431" t="s">
        <v>22</v>
      </c>
      <c r="M6431" t="s">
        <v>35</v>
      </c>
      <c r="N6431">
        <v>800</v>
      </c>
      <c r="O6431">
        <v>34.545602692882433</v>
      </c>
      <c r="P6431" t="str">
        <f t="shared" si="502"/>
        <v>PORT04PORT09</v>
      </c>
      <c r="Q6431">
        <f>VLOOKUP(P6431,FreightRates!C$2:D$9,2,0)</f>
        <v>21.470399999999998</v>
      </c>
      <c r="R6431">
        <f>VLOOKUP(P6431,FreightRates!C$2:E$9,3,0)</f>
        <v>6.2E-2</v>
      </c>
      <c r="S6431">
        <f t="shared" si="503"/>
        <v>1734.9322935669684</v>
      </c>
      <c r="T6431">
        <f t="shared" si="504"/>
        <v>27636.482154305948</v>
      </c>
    </row>
    <row r="6432" spans="1:20" x14ac:dyDescent="0.35">
      <c r="A6432">
        <v>1447200392.7</v>
      </c>
      <c r="B6432" s="3">
        <v>41420</v>
      </c>
      <c r="C6432" t="s">
        <v>30</v>
      </c>
      <c r="D6432" t="s">
        <v>7</v>
      </c>
      <c r="E6432" t="s">
        <v>3</v>
      </c>
      <c r="F6432">
        <v>5</v>
      </c>
      <c r="G6432">
        <v>0</v>
      </c>
      <c r="H6432">
        <f t="shared" si="500"/>
        <v>5</v>
      </c>
      <c r="I6432" s="3">
        <f t="shared" si="501"/>
        <v>41425</v>
      </c>
      <c r="J6432" t="s">
        <v>58</v>
      </c>
      <c r="K6432">
        <v>1689547</v>
      </c>
      <c r="L6432" t="s">
        <v>22</v>
      </c>
      <c r="M6432" t="s">
        <v>35</v>
      </c>
      <c r="N6432">
        <v>395</v>
      </c>
      <c r="O6432">
        <v>9.6461604310005296</v>
      </c>
      <c r="P6432" t="str">
        <f t="shared" si="502"/>
        <v>PORT04PORT09</v>
      </c>
      <c r="Q6432">
        <f>VLOOKUP(P6432,FreightRates!C$2:D$9,2,0)</f>
        <v>21.470399999999998</v>
      </c>
      <c r="R6432">
        <f>VLOOKUP(P6432,FreightRates!C$2:E$9,3,0)</f>
        <v>6.2E-2</v>
      </c>
      <c r="S6432">
        <f t="shared" si="503"/>
        <v>257.70486895520298</v>
      </c>
      <c r="T6432">
        <f t="shared" si="504"/>
        <v>3810.2333702452092</v>
      </c>
    </row>
    <row r="6433" spans="1:20" x14ac:dyDescent="0.35">
      <c r="A6433">
        <v>1447192248.7</v>
      </c>
      <c r="B6433" s="3">
        <v>41420</v>
      </c>
      <c r="C6433" t="s">
        <v>30</v>
      </c>
      <c r="D6433" t="s">
        <v>7</v>
      </c>
      <c r="E6433" t="s">
        <v>3</v>
      </c>
      <c r="F6433">
        <v>5</v>
      </c>
      <c r="G6433">
        <v>0</v>
      </c>
      <c r="H6433">
        <f t="shared" si="500"/>
        <v>5</v>
      </c>
      <c r="I6433" s="3">
        <f t="shared" si="501"/>
        <v>41425</v>
      </c>
      <c r="J6433" t="s">
        <v>58</v>
      </c>
      <c r="K6433">
        <v>1689547</v>
      </c>
      <c r="L6433" t="s">
        <v>22</v>
      </c>
      <c r="M6433" t="s">
        <v>35</v>
      </c>
      <c r="N6433">
        <v>778</v>
      </c>
      <c r="O6433">
        <v>34.545602692882433</v>
      </c>
      <c r="P6433" t="str">
        <f t="shared" si="502"/>
        <v>PORT04PORT09</v>
      </c>
      <c r="Q6433">
        <f>VLOOKUP(P6433,FreightRates!C$2:D$9,2,0)</f>
        <v>21.470399999999998</v>
      </c>
      <c r="R6433">
        <f>VLOOKUP(P6433,FreightRates!C$2:E$9,3,0)</f>
        <v>6.2E-2</v>
      </c>
      <c r="S6433">
        <f t="shared" si="503"/>
        <v>1687.8120914938768</v>
      </c>
      <c r="T6433">
        <f t="shared" si="504"/>
        <v>26876.478895062533</v>
      </c>
    </row>
    <row r="6434" spans="1:20" x14ac:dyDescent="0.35">
      <c r="A6434">
        <v>1447408594.7</v>
      </c>
      <c r="B6434" s="3">
        <v>41420</v>
      </c>
      <c r="C6434" t="s">
        <v>30</v>
      </c>
      <c r="D6434" t="s">
        <v>7</v>
      </c>
      <c r="E6434" t="s">
        <v>3</v>
      </c>
      <c r="F6434">
        <v>5</v>
      </c>
      <c r="G6434">
        <v>0</v>
      </c>
      <c r="H6434">
        <f t="shared" si="500"/>
        <v>5</v>
      </c>
      <c r="I6434" s="3">
        <f t="shared" si="501"/>
        <v>41425</v>
      </c>
      <c r="J6434" t="s">
        <v>58</v>
      </c>
      <c r="K6434">
        <v>1689547</v>
      </c>
      <c r="L6434" t="s">
        <v>22</v>
      </c>
      <c r="M6434" t="s">
        <v>35</v>
      </c>
      <c r="N6434">
        <v>860</v>
      </c>
      <c r="O6434">
        <v>47.271557201980038</v>
      </c>
      <c r="P6434" t="str">
        <f t="shared" si="502"/>
        <v>PORT04PORT09</v>
      </c>
      <c r="Q6434">
        <f>VLOOKUP(P6434,FreightRates!C$2:D$9,2,0)</f>
        <v>21.470399999999998</v>
      </c>
      <c r="R6434">
        <f>VLOOKUP(P6434,FreightRates!C$2:E$9,3,0)</f>
        <v>6.2E-2</v>
      </c>
      <c r="S6434">
        <f t="shared" si="503"/>
        <v>2541.9898300095756</v>
      </c>
      <c r="T6434">
        <f t="shared" si="504"/>
        <v>40653.539193702833</v>
      </c>
    </row>
    <row r="6435" spans="1:20" x14ac:dyDescent="0.35">
      <c r="A6435">
        <v>1447188561.7</v>
      </c>
      <c r="B6435" s="3">
        <v>41420</v>
      </c>
      <c r="C6435" t="s">
        <v>30</v>
      </c>
      <c r="D6435" t="s">
        <v>7</v>
      </c>
      <c r="E6435" t="s">
        <v>3</v>
      </c>
      <c r="F6435">
        <v>5</v>
      </c>
      <c r="G6435">
        <v>0</v>
      </c>
      <c r="H6435">
        <f t="shared" si="500"/>
        <v>5</v>
      </c>
      <c r="I6435" s="3">
        <f t="shared" si="501"/>
        <v>41425</v>
      </c>
      <c r="J6435" t="s">
        <v>58</v>
      </c>
      <c r="K6435">
        <v>1689547</v>
      </c>
      <c r="L6435" t="s">
        <v>22</v>
      </c>
      <c r="M6435" t="s">
        <v>35</v>
      </c>
      <c r="N6435">
        <v>545</v>
      </c>
      <c r="O6435">
        <v>21.595881561941482</v>
      </c>
      <c r="P6435" t="str">
        <f t="shared" si="502"/>
        <v>PORT04PORT09</v>
      </c>
      <c r="Q6435">
        <f>VLOOKUP(P6435,FreightRates!C$2:D$9,2,0)</f>
        <v>21.470399999999998</v>
      </c>
      <c r="R6435">
        <f>VLOOKUP(P6435,FreightRates!C$2:E$9,3,0)</f>
        <v>6.2E-2</v>
      </c>
      <c r="S6435">
        <f t="shared" si="503"/>
        <v>751.19523797800264</v>
      </c>
      <c r="T6435">
        <f t="shared" si="504"/>
        <v>11769.755451258108</v>
      </c>
    </row>
    <row r="6436" spans="1:20" x14ac:dyDescent="0.35">
      <c r="A6436">
        <v>1447187989.7</v>
      </c>
      <c r="B6436" s="3">
        <v>41420</v>
      </c>
      <c r="C6436" t="s">
        <v>30</v>
      </c>
      <c r="D6436" t="s">
        <v>7</v>
      </c>
      <c r="E6436" t="s">
        <v>3</v>
      </c>
      <c r="F6436">
        <v>5</v>
      </c>
      <c r="G6436">
        <v>0</v>
      </c>
      <c r="H6436">
        <f t="shared" si="500"/>
        <v>5</v>
      </c>
      <c r="I6436" s="3">
        <f t="shared" si="501"/>
        <v>41425</v>
      </c>
      <c r="J6436" t="s">
        <v>58</v>
      </c>
      <c r="K6436">
        <v>1689547</v>
      </c>
      <c r="L6436" t="s">
        <v>22</v>
      </c>
      <c r="M6436" t="s">
        <v>35</v>
      </c>
      <c r="N6436">
        <v>288</v>
      </c>
      <c r="O6436">
        <v>1.2957528937164891</v>
      </c>
      <c r="P6436" t="str">
        <f t="shared" si="502"/>
        <v>PORT04PORT09</v>
      </c>
      <c r="Q6436">
        <f>VLOOKUP(P6436,FreightRates!C$2:D$9,2,0)</f>
        <v>21.470399999999998</v>
      </c>
      <c r="R6436">
        <f>VLOOKUP(P6436,FreightRates!C$2:E$9,3,0)</f>
        <v>6.2E-2</v>
      </c>
      <c r="S6436">
        <f t="shared" si="503"/>
        <v>44.607363670201622</v>
      </c>
      <c r="T6436">
        <f t="shared" si="504"/>
        <v>373.17683339034886</v>
      </c>
    </row>
    <row r="6437" spans="1:20" x14ac:dyDescent="0.35">
      <c r="A6437">
        <v>1447188555.7</v>
      </c>
      <c r="B6437" s="3">
        <v>41420</v>
      </c>
      <c r="C6437" t="s">
        <v>30</v>
      </c>
      <c r="D6437" t="s">
        <v>7</v>
      </c>
      <c r="E6437" t="s">
        <v>3</v>
      </c>
      <c r="F6437">
        <v>5</v>
      </c>
      <c r="G6437">
        <v>0</v>
      </c>
      <c r="H6437">
        <f t="shared" si="500"/>
        <v>5</v>
      </c>
      <c r="I6437" s="3">
        <f t="shared" si="501"/>
        <v>41425</v>
      </c>
      <c r="J6437" t="s">
        <v>58</v>
      </c>
      <c r="K6437">
        <v>1689547</v>
      </c>
      <c r="L6437" t="s">
        <v>22</v>
      </c>
      <c r="M6437" t="s">
        <v>35</v>
      </c>
      <c r="N6437">
        <v>333</v>
      </c>
      <c r="O6437">
        <v>1.5836979812090419</v>
      </c>
      <c r="P6437" t="str">
        <f t="shared" si="502"/>
        <v>PORT04PORT09</v>
      </c>
      <c r="Q6437">
        <f>VLOOKUP(P6437,FreightRates!C$2:D$9,2,0)</f>
        <v>21.470399999999998</v>
      </c>
      <c r="R6437">
        <f>VLOOKUP(P6437,FreightRates!C$2:E$9,3,0)</f>
        <v>6.2E-2</v>
      </c>
      <c r="S6437">
        <f t="shared" si="503"/>
        <v>54.167428520041874</v>
      </c>
      <c r="T6437">
        <f t="shared" si="504"/>
        <v>527.37142774261099</v>
      </c>
    </row>
    <row r="6438" spans="1:20" x14ac:dyDescent="0.35">
      <c r="A6438">
        <v>1447408599.7</v>
      </c>
      <c r="B6438" s="3">
        <v>41420</v>
      </c>
      <c r="C6438" t="s">
        <v>30</v>
      </c>
      <c r="D6438" t="s">
        <v>7</v>
      </c>
      <c r="E6438" t="s">
        <v>3</v>
      </c>
      <c r="F6438">
        <v>5</v>
      </c>
      <c r="G6438">
        <v>0</v>
      </c>
      <c r="H6438">
        <f t="shared" si="500"/>
        <v>5</v>
      </c>
      <c r="I6438" s="3">
        <f t="shared" si="501"/>
        <v>41425</v>
      </c>
      <c r="J6438" t="s">
        <v>58</v>
      </c>
      <c r="K6438">
        <v>1689547</v>
      </c>
      <c r="L6438" t="s">
        <v>22</v>
      </c>
      <c r="M6438" t="s">
        <v>35</v>
      </c>
      <c r="N6438">
        <v>846</v>
      </c>
      <c r="O6438">
        <v>46.191763123882964</v>
      </c>
      <c r="P6438" t="str">
        <f t="shared" si="502"/>
        <v>PORT04PORT09</v>
      </c>
      <c r="Q6438">
        <f>VLOOKUP(P6438,FreightRates!C$2:D$9,2,0)</f>
        <v>21.470399999999998</v>
      </c>
      <c r="R6438">
        <f>VLOOKUP(P6438,FreightRates!C$2:E$9,3,0)</f>
        <v>6.2E-2</v>
      </c>
      <c r="S6438">
        <f t="shared" si="503"/>
        <v>2444.3207593739094</v>
      </c>
      <c r="T6438">
        <f t="shared" si="504"/>
        <v>39078.23160280499</v>
      </c>
    </row>
    <row r="6439" spans="1:20" x14ac:dyDescent="0.35">
      <c r="A6439">
        <v>1447188565.7</v>
      </c>
      <c r="B6439" s="3">
        <v>41420</v>
      </c>
      <c r="C6439" t="s">
        <v>30</v>
      </c>
      <c r="D6439" t="s">
        <v>7</v>
      </c>
      <c r="E6439" t="s">
        <v>3</v>
      </c>
      <c r="F6439">
        <v>5</v>
      </c>
      <c r="G6439">
        <v>0</v>
      </c>
      <c r="H6439">
        <f t="shared" si="500"/>
        <v>5</v>
      </c>
      <c r="I6439" s="3">
        <f t="shared" si="501"/>
        <v>41425</v>
      </c>
      <c r="J6439" t="s">
        <v>58</v>
      </c>
      <c r="K6439">
        <v>1689547</v>
      </c>
      <c r="L6439" t="s">
        <v>22</v>
      </c>
      <c r="M6439" t="s">
        <v>35</v>
      </c>
      <c r="N6439">
        <v>377</v>
      </c>
      <c r="O6439">
        <v>6.622737012328721</v>
      </c>
      <c r="P6439" t="str">
        <f t="shared" si="502"/>
        <v>PORT04PORT09</v>
      </c>
      <c r="Q6439">
        <f>VLOOKUP(P6439,FreightRates!C$2:D$9,2,0)</f>
        <v>21.470399999999998</v>
      </c>
      <c r="R6439">
        <f>VLOOKUP(P6439,FreightRates!C$2:E$9,3,0)</f>
        <v>6.2E-2</v>
      </c>
      <c r="S6439">
        <f t="shared" si="503"/>
        <v>176.2702549261715</v>
      </c>
      <c r="T6439">
        <f t="shared" si="504"/>
        <v>2496.7718536479279</v>
      </c>
    </row>
    <row r="6440" spans="1:20" x14ac:dyDescent="0.35">
      <c r="A6440">
        <v>1447257504.7</v>
      </c>
      <c r="B6440" s="3">
        <v>41420</v>
      </c>
      <c r="C6440" t="s">
        <v>30</v>
      </c>
      <c r="D6440" t="s">
        <v>7</v>
      </c>
      <c r="E6440" t="s">
        <v>3</v>
      </c>
      <c r="F6440">
        <v>5</v>
      </c>
      <c r="G6440">
        <v>0</v>
      </c>
      <c r="H6440">
        <f t="shared" si="500"/>
        <v>5</v>
      </c>
      <c r="I6440" s="3">
        <f t="shared" si="501"/>
        <v>41425</v>
      </c>
      <c r="J6440" t="s">
        <v>58</v>
      </c>
      <c r="K6440">
        <v>1691546</v>
      </c>
      <c r="L6440" t="s">
        <v>22</v>
      </c>
      <c r="M6440" t="s">
        <v>35</v>
      </c>
      <c r="N6440">
        <v>301</v>
      </c>
      <c r="O6440">
        <v>0.92029291885844233</v>
      </c>
      <c r="P6440" t="str">
        <f t="shared" si="502"/>
        <v>PORT04PORT09</v>
      </c>
      <c r="Q6440">
        <f>VLOOKUP(P6440,FreightRates!C$2:D$9,2,0)</f>
        <v>21.470399999999998</v>
      </c>
      <c r="R6440">
        <f>VLOOKUP(P6440,FreightRates!C$2:E$9,3,0)</f>
        <v>6.2E-2</v>
      </c>
      <c r="S6440">
        <f t="shared" si="503"/>
        <v>38.644906451736247</v>
      </c>
      <c r="T6440">
        <f t="shared" si="504"/>
        <v>277.00816857639114</v>
      </c>
    </row>
    <row r="6441" spans="1:20" x14ac:dyDescent="0.35">
      <c r="A6441">
        <v>1447423193.7</v>
      </c>
      <c r="B6441" s="3">
        <v>41420</v>
      </c>
      <c r="C6441" t="s">
        <v>30</v>
      </c>
      <c r="D6441" t="s">
        <v>7</v>
      </c>
      <c r="E6441" t="s">
        <v>3</v>
      </c>
      <c r="F6441">
        <v>5</v>
      </c>
      <c r="G6441">
        <v>0</v>
      </c>
      <c r="H6441">
        <f t="shared" si="500"/>
        <v>5</v>
      </c>
      <c r="I6441" s="3">
        <f t="shared" si="501"/>
        <v>41425</v>
      </c>
      <c r="J6441" t="s">
        <v>58</v>
      </c>
      <c r="K6441">
        <v>1656246</v>
      </c>
      <c r="L6441" t="s">
        <v>22</v>
      </c>
      <c r="M6441" t="s">
        <v>35</v>
      </c>
      <c r="N6441">
        <v>1287</v>
      </c>
      <c r="O6441">
        <v>4.096305732484077</v>
      </c>
      <c r="P6441" t="str">
        <f t="shared" si="502"/>
        <v>PORT04PORT09</v>
      </c>
      <c r="Q6441">
        <f>VLOOKUP(P6441,FreightRates!C$2:D$9,2,0)</f>
        <v>21.470399999999998</v>
      </c>
      <c r="R6441">
        <f>VLOOKUP(P6441,FreightRates!C$2:E$9,3,0)</f>
        <v>6.2E-2</v>
      </c>
      <c r="S6441">
        <f t="shared" si="503"/>
        <v>348.33101961783444</v>
      </c>
      <c r="T6441">
        <f t="shared" si="504"/>
        <v>5271.9454777070068</v>
      </c>
    </row>
    <row r="6442" spans="1:20" x14ac:dyDescent="0.35">
      <c r="A6442">
        <v>1447423173.7</v>
      </c>
      <c r="B6442" s="3">
        <v>41420</v>
      </c>
      <c r="C6442" t="s">
        <v>30</v>
      </c>
      <c r="D6442" t="s">
        <v>7</v>
      </c>
      <c r="E6442" t="s">
        <v>3</v>
      </c>
      <c r="F6442">
        <v>5</v>
      </c>
      <c r="G6442">
        <v>0</v>
      </c>
      <c r="H6442">
        <f t="shared" si="500"/>
        <v>5</v>
      </c>
      <c r="I6442" s="3">
        <f t="shared" si="501"/>
        <v>41425</v>
      </c>
      <c r="J6442" t="s">
        <v>58</v>
      </c>
      <c r="K6442">
        <v>1656246</v>
      </c>
      <c r="L6442" t="s">
        <v>22</v>
      </c>
      <c r="M6442" t="s">
        <v>35</v>
      </c>
      <c r="N6442">
        <v>1302</v>
      </c>
      <c r="O6442">
        <v>4.096305732484077</v>
      </c>
      <c r="P6442" t="str">
        <f t="shared" si="502"/>
        <v>PORT04PORT09</v>
      </c>
      <c r="Q6442">
        <f>VLOOKUP(P6442,FreightRates!C$2:D$9,2,0)</f>
        <v>21.470399999999998</v>
      </c>
      <c r="R6442">
        <f>VLOOKUP(P6442,FreightRates!C$2:E$9,3,0)</f>
        <v>6.2E-2</v>
      </c>
      <c r="S6442">
        <f t="shared" si="503"/>
        <v>352.14058394904458</v>
      </c>
      <c r="T6442">
        <f t="shared" si="504"/>
        <v>5333.3900636942681</v>
      </c>
    </row>
    <row r="6443" spans="1:20" x14ac:dyDescent="0.35">
      <c r="A6443">
        <v>1447423192.7</v>
      </c>
      <c r="B6443" s="3">
        <v>41420</v>
      </c>
      <c r="C6443" t="s">
        <v>30</v>
      </c>
      <c r="D6443" t="s">
        <v>7</v>
      </c>
      <c r="E6443" t="s">
        <v>3</v>
      </c>
      <c r="F6443">
        <v>5</v>
      </c>
      <c r="G6443">
        <v>0</v>
      </c>
      <c r="H6443">
        <f t="shared" si="500"/>
        <v>5</v>
      </c>
      <c r="I6443" s="3">
        <f t="shared" si="501"/>
        <v>41425</v>
      </c>
      <c r="J6443" t="s">
        <v>58</v>
      </c>
      <c r="K6443">
        <v>1656246</v>
      </c>
      <c r="L6443" t="s">
        <v>22</v>
      </c>
      <c r="M6443" t="s">
        <v>35</v>
      </c>
      <c r="N6443">
        <v>1329</v>
      </c>
      <c r="O6443">
        <v>4.096305732484077</v>
      </c>
      <c r="P6443" t="str">
        <f t="shared" si="502"/>
        <v>PORT04PORT09</v>
      </c>
      <c r="Q6443">
        <f>VLOOKUP(P6443,FreightRates!C$2:D$9,2,0)</f>
        <v>21.470399999999998</v>
      </c>
      <c r="R6443">
        <f>VLOOKUP(P6443,FreightRates!C$2:E$9,3,0)</f>
        <v>6.2E-2</v>
      </c>
      <c r="S6443">
        <f t="shared" si="503"/>
        <v>358.99779974522295</v>
      </c>
      <c r="T6443">
        <f t="shared" si="504"/>
        <v>5443.9903184713385</v>
      </c>
    </row>
    <row r="6444" spans="1:20" x14ac:dyDescent="0.35">
      <c r="A6444">
        <v>1447423180.7</v>
      </c>
      <c r="B6444" s="3">
        <v>41420</v>
      </c>
      <c r="C6444" t="s">
        <v>30</v>
      </c>
      <c r="D6444" t="s">
        <v>7</v>
      </c>
      <c r="E6444" t="s">
        <v>3</v>
      </c>
      <c r="F6444">
        <v>5</v>
      </c>
      <c r="G6444">
        <v>0</v>
      </c>
      <c r="H6444">
        <f t="shared" si="500"/>
        <v>5</v>
      </c>
      <c r="I6444" s="3">
        <f t="shared" si="501"/>
        <v>41425</v>
      </c>
      <c r="J6444" t="s">
        <v>58</v>
      </c>
      <c r="K6444">
        <v>1656246</v>
      </c>
      <c r="L6444" t="s">
        <v>22</v>
      </c>
      <c r="M6444" t="s">
        <v>35</v>
      </c>
      <c r="N6444">
        <v>1236</v>
      </c>
      <c r="O6444">
        <v>4.096305732484077</v>
      </c>
      <c r="P6444" t="str">
        <f t="shared" si="502"/>
        <v>PORT04PORT09</v>
      </c>
      <c r="Q6444">
        <f>VLOOKUP(P6444,FreightRates!C$2:D$9,2,0)</f>
        <v>21.470399999999998</v>
      </c>
      <c r="R6444">
        <f>VLOOKUP(P6444,FreightRates!C$2:E$9,3,0)</f>
        <v>6.2E-2</v>
      </c>
      <c r="S6444">
        <f t="shared" si="503"/>
        <v>335.37850089171974</v>
      </c>
      <c r="T6444">
        <f t="shared" si="504"/>
        <v>5063.033885350319</v>
      </c>
    </row>
    <row r="6445" spans="1:20" x14ac:dyDescent="0.35">
      <c r="A6445">
        <v>1447423197.7</v>
      </c>
      <c r="B6445" s="3">
        <v>41420</v>
      </c>
      <c r="C6445" t="s">
        <v>30</v>
      </c>
      <c r="D6445" t="s">
        <v>7</v>
      </c>
      <c r="E6445" t="s">
        <v>3</v>
      </c>
      <c r="F6445">
        <v>5</v>
      </c>
      <c r="G6445">
        <v>0</v>
      </c>
      <c r="H6445">
        <f t="shared" si="500"/>
        <v>5</v>
      </c>
      <c r="I6445" s="3">
        <f t="shared" si="501"/>
        <v>41425</v>
      </c>
      <c r="J6445" t="s">
        <v>58</v>
      </c>
      <c r="K6445">
        <v>1656246</v>
      </c>
      <c r="L6445" t="s">
        <v>22</v>
      </c>
      <c r="M6445" t="s">
        <v>35</v>
      </c>
      <c r="N6445">
        <v>2268</v>
      </c>
      <c r="O6445">
        <v>8.1926114649681541</v>
      </c>
      <c r="P6445" t="str">
        <f t="shared" si="502"/>
        <v>PORT04PORT09</v>
      </c>
      <c r="Q6445">
        <f>VLOOKUP(P6445,FreightRates!C$2:D$9,2,0)</f>
        <v>21.470399999999998</v>
      </c>
      <c r="R6445">
        <f>VLOOKUP(P6445,FreightRates!C$2:E$9,3,0)</f>
        <v>6.2E-2</v>
      </c>
      <c r="S6445">
        <f t="shared" si="503"/>
        <v>1173.4826537579618</v>
      </c>
      <c r="T6445">
        <f t="shared" si="504"/>
        <v>18580.842802547773</v>
      </c>
    </row>
    <row r="6446" spans="1:20" x14ac:dyDescent="0.35">
      <c r="A6446">
        <v>1447423181.7</v>
      </c>
      <c r="B6446" s="3">
        <v>41420</v>
      </c>
      <c r="C6446" t="s">
        <v>30</v>
      </c>
      <c r="D6446" t="s">
        <v>7</v>
      </c>
      <c r="E6446" t="s">
        <v>3</v>
      </c>
      <c r="F6446">
        <v>5</v>
      </c>
      <c r="G6446">
        <v>0</v>
      </c>
      <c r="H6446">
        <f t="shared" si="500"/>
        <v>5</v>
      </c>
      <c r="I6446" s="3">
        <f t="shared" si="501"/>
        <v>41425</v>
      </c>
      <c r="J6446" t="s">
        <v>58</v>
      </c>
      <c r="K6446">
        <v>1656246</v>
      </c>
      <c r="L6446" t="s">
        <v>22</v>
      </c>
      <c r="M6446" t="s">
        <v>35</v>
      </c>
      <c r="N6446">
        <v>3289</v>
      </c>
      <c r="O6446">
        <v>12.46</v>
      </c>
      <c r="P6446" t="str">
        <f t="shared" si="502"/>
        <v>PORT04PORT09</v>
      </c>
      <c r="Q6446">
        <f>VLOOKUP(P6446,FreightRates!C$2:D$9,2,0)</f>
        <v>21.470399999999998</v>
      </c>
      <c r="R6446">
        <f>VLOOKUP(P6446,FreightRates!C$2:E$9,3,0)</f>
        <v>6.2E-2</v>
      </c>
      <c r="S6446">
        <f t="shared" si="503"/>
        <v>2562.2886800000006</v>
      </c>
      <c r="T6446">
        <f t="shared" si="504"/>
        <v>40980.94</v>
      </c>
    </row>
    <row r="6447" spans="1:20" x14ac:dyDescent="0.35">
      <c r="A6447">
        <v>1447406128.7</v>
      </c>
      <c r="B6447" s="3">
        <v>41420</v>
      </c>
      <c r="C6447" t="s">
        <v>30</v>
      </c>
      <c r="D6447" t="s">
        <v>7</v>
      </c>
      <c r="E6447" t="s">
        <v>3</v>
      </c>
      <c r="F6447">
        <v>5</v>
      </c>
      <c r="G6447">
        <v>0</v>
      </c>
      <c r="H6447">
        <f t="shared" si="500"/>
        <v>5</v>
      </c>
      <c r="I6447" s="3">
        <f t="shared" si="501"/>
        <v>41425</v>
      </c>
      <c r="J6447" t="s">
        <v>58</v>
      </c>
      <c r="K6447">
        <v>1656246</v>
      </c>
      <c r="L6447" t="s">
        <v>22</v>
      </c>
      <c r="M6447" t="s">
        <v>35</v>
      </c>
      <c r="N6447">
        <v>3250</v>
      </c>
      <c r="O6447">
        <v>12.42</v>
      </c>
      <c r="P6447" t="str">
        <f t="shared" si="502"/>
        <v>PORT04PORT09</v>
      </c>
      <c r="Q6447">
        <f>VLOOKUP(P6447,FreightRates!C$2:D$9,2,0)</f>
        <v>21.470399999999998</v>
      </c>
      <c r="R6447">
        <f>VLOOKUP(P6447,FreightRates!C$2:E$9,3,0)</f>
        <v>6.2E-2</v>
      </c>
      <c r="S6447">
        <f t="shared" si="503"/>
        <v>2524.1003999999998</v>
      </c>
      <c r="T6447">
        <f t="shared" si="504"/>
        <v>40365</v>
      </c>
    </row>
    <row r="6448" spans="1:20" x14ac:dyDescent="0.35">
      <c r="A6448">
        <v>1447300170.7</v>
      </c>
      <c r="B6448" s="3">
        <v>41420</v>
      </c>
      <c r="C6448" t="s">
        <v>30</v>
      </c>
      <c r="D6448" t="s">
        <v>7</v>
      </c>
      <c r="E6448" t="s">
        <v>3</v>
      </c>
      <c r="F6448">
        <v>5</v>
      </c>
      <c r="G6448">
        <v>0</v>
      </c>
      <c r="H6448">
        <f t="shared" si="500"/>
        <v>5</v>
      </c>
      <c r="I6448" s="3">
        <f t="shared" si="501"/>
        <v>41425</v>
      </c>
      <c r="J6448" t="s">
        <v>58</v>
      </c>
      <c r="K6448">
        <v>1698988</v>
      </c>
      <c r="L6448" t="s">
        <v>22</v>
      </c>
      <c r="M6448" t="s">
        <v>35</v>
      </c>
      <c r="N6448">
        <v>1150</v>
      </c>
      <c r="O6448">
        <v>4.9209422983</v>
      </c>
      <c r="P6448" t="str">
        <f t="shared" si="502"/>
        <v>PORT04PORT09</v>
      </c>
      <c r="Q6448">
        <f>VLOOKUP(P6448,FreightRates!C$2:D$9,2,0)</f>
        <v>21.470399999999998</v>
      </c>
      <c r="R6448">
        <f>VLOOKUP(P6448,FreightRates!C$2:E$9,3,0)</f>
        <v>6.2E-2</v>
      </c>
      <c r="S6448">
        <f t="shared" si="503"/>
        <v>372.33358586879001</v>
      </c>
      <c r="T6448">
        <f t="shared" si="504"/>
        <v>5659.0836430449999</v>
      </c>
    </row>
    <row r="6449" spans="1:20" x14ac:dyDescent="0.35">
      <c r="A6449">
        <v>1447421278.7</v>
      </c>
      <c r="B6449" s="3">
        <v>41420</v>
      </c>
      <c r="C6449" t="s">
        <v>30</v>
      </c>
      <c r="D6449" t="s">
        <v>7</v>
      </c>
      <c r="E6449" t="s">
        <v>3</v>
      </c>
      <c r="F6449">
        <v>5</v>
      </c>
      <c r="G6449">
        <v>0</v>
      </c>
      <c r="H6449">
        <f t="shared" si="500"/>
        <v>5</v>
      </c>
      <c r="I6449" s="3">
        <f t="shared" si="501"/>
        <v>41425</v>
      </c>
      <c r="J6449" t="s">
        <v>58</v>
      </c>
      <c r="K6449">
        <v>1698977</v>
      </c>
      <c r="L6449" t="s">
        <v>22</v>
      </c>
      <c r="M6449" t="s">
        <v>35</v>
      </c>
      <c r="N6449">
        <v>1165</v>
      </c>
      <c r="O6449">
        <v>2.4447242752566369</v>
      </c>
      <c r="P6449" t="str">
        <f t="shared" si="502"/>
        <v>PORT04PORT09</v>
      </c>
      <c r="Q6449">
        <f>VLOOKUP(P6449,FreightRates!C$2:D$9,2,0)</f>
        <v>21.470399999999998</v>
      </c>
      <c r="R6449">
        <f>VLOOKUP(P6449,FreightRates!C$2:E$9,3,0)</f>
        <v>6.2E-2</v>
      </c>
      <c r="S6449">
        <f t="shared" si="503"/>
        <v>198.05283440178687</v>
      </c>
      <c r="T6449">
        <f t="shared" si="504"/>
        <v>2848.1037806739819</v>
      </c>
    </row>
    <row r="6450" spans="1:20" x14ac:dyDescent="0.35">
      <c r="A6450">
        <v>1447306130.7</v>
      </c>
      <c r="B6450" s="3">
        <v>41420</v>
      </c>
      <c r="C6450" t="s">
        <v>30</v>
      </c>
      <c r="D6450" t="s">
        <v>7</v>
      </c>
      <c r="E6450" t="s">
        <v>3</v>
      </c>
      <c r="F6450">
        <v>5</v>
      </c>
      <c r="G6450">
        <v>0</v>
      </c>
      <c r="H6450">
        <f t="shared" si="500"/>
        <v>5</v>
      </c>
      <c r="I6450" s="3">
        <f t="shared" si="501"/>
        <v>41425</v>
      </c>
      <c r="J6450" t="s">
        <v>58</v>
      </c>
      <c r="K6450">
        <v>1698977</v>
      </c>
      <c r="L6450" t="s">
        <v>22</v>
      </c>
      <c r="M6450" t="s">
        <v>35</v>
      </c>
      <c r="N6450">
        <v>1076</v>
      </c>
      <c r="O6450">
        <v>2.4447242752566369</v>
      </c>
      <c r="P6450" t="str">
        <f t="shared" si="502"/>
        <v>PORT04PORT09</v>
      </c>
      <c r="Q6450">
        <f>VLOOKUP(P6450,FreightRates!C$2:D$9,2,0)</f>
        <v>21.470399999999998</v>
      </c>
      <c r="R6450">
        <f>VLOOKUP(P6450,FreightRates!C$2:E$9,3,0)</f>
        <v>6.2E-2</v>
      </c>
      <c r="S6450">
        <f t="shared" si="503"/>
        <v>184.56284585092072</v>
      </c>
      <c r="T6450">
        <f t="shared" si="504"/>
        <v>2630.5233201761412</v>
      </c>
    </row>
    <row r="6451" spans="1:20" x14ac:dyDescent="0.35">
      <c r="A6451">
        <v>1447306129.7</v>
      </c>
      <c r="B6451" s="3">
        <v>41420</v>
      </c>
      <c r="C6451" t="s">
        <v>30</v>
      </c>
      <c r="D6451" t="s">
        <v>7</v>
      </c>
      <c r="E6451" t="s">
        <v>3</v>
      </c>
      <c r="F6451">
        <v>5</v>
      </c>
      <c r="G6451">
        <v>0</v>
      </c>
      <c r="H6451">
        <f t="shared" si="500"/>
        <v>5</v>
      </c>
      <c r="I6451" s="3">
        <f t="shared" si="501"/>
        <v>41425</v>
      </c>
      <c r="J6451" t="s">
        <v>58</v>
      </c>
      <c r="K6451">
        <v>1698977</v>
      </c>
      <c r="L6451" t="s">
        <v>22</v>
      </c>
      <c r="M6451" t="s">
        <v>35</v>
      </c>
      <c r="N6451">
        <v>1118</v>
      </c>
      <c r="O6451">
        <v>2.4447242752566369</v>
      </c>
      <c r="P6451" t="str">
        <f t="shared" si="502"/>
        <v>PORT04PORT09</v>
      </c>
      <c r="Q6451">
        <f>VLOOKUP(P6451,FreightRates!C$2:D$9,2,0)</f>
        <v>21.470399999999998</v>
      </c>
      <c r="R6451">
        <f>VLOOKUP(P6451,FreightRates!C$2:E$9,3,0)</f>
        <v>6.2E-2</v>
      </c>
      <c r="S6451">
        <f t="shared" si="503"/>
        <v>190.92890786368901</v>
      </c>
      <c r="T6451">
        <f t="shared" si="504"/>
        <v>2733.20173973692</v>
      </c>
    </row>
    <row r="6452" spans="1:20" x14ac:dyDescent="0.35">
      <c r="A6452">
        <v>1447236492.7</v>
      </c>
      <c r="B6452" s="3">
        <v>41420</v>
      </c>
      <c r="C6452" t="s">
        <v>30</v>
      </c>
      <c r="D6452" t="s">
        <v>7</v>
      </c>
      <c r="E6452" t="s">
        <v>3</v>
      </c>
      <c r="F6452">
        <v>5</v>
      </c>
      <c r="G6452">
        <v>0</v>
      </c>
      <c r="H6452">
        <f t="shared" si="500"/>
        <v>5</v>
      </c>
      <c r="I6452" s="3">
        <f t="shared" si="501"/>
        <v>41425</v>
      </c>
      <c r="J6452" t="s">
        <v>58</v>
      </c>
      <c r="K6452">
        <v>1682739</v>
      </c>
      <c r="L6452" t="s">
        <v>22</v>
      </c>
      <c r="M6452" t="s">
        <v>35</v>
      </c>
      <c r="N6452">
        <v>358</v>
      </c>
      <c r="O6452">
        <v>14.198490037359903</v>
      </c>
      <c r="P6452" t="str">
        <f t="shared" si="502"/>
        <v>PORT04PORT09</v>
      </c>
      <c r="Q6452">
        <f>VLOOKUP(P6452,FreightRates!C$2:D$9,2,0)</f>
        <v>21.470399999999998</v>
      </c>
      <c r="R6452">
        <f>VLOOKUP(P6452,FreightRates!C$2:E$9,3,0)</f>
        <v>6.2E-2</v>
      </c>
      <c r="S6452">
        <f t="shared" si="503"/>
        <v>336.62008486924037</v>
      </c>
      <c r="T6452">
        <f t="shared" si="504"/>
        <v>5083.059433374845</v>
      </c>
    </row>
    <row r="6453" spans="1:20" x14ac:dyDescent="0.35">
      <c r="A6453">
        <v>1447185831.7</v>
      </c>
      <c r="B6453" s="3">
        <v>41420</v>
      </c>
      <c r="C6453" t="s">
        <v>30</v>
      </c>
      <c r="D6453" t="s">
        <v>7</v>
      </c>
      <c r="E6453" t="s">
        <v>3</v>
      </c>
      <c r="F6453">
        <v>5</v>
      </c>
      <c r="G6453">
        <v>0</v>
      </c>
      <c r="H6453">
        <f t="shared" si="500"/>
        <v>5</v>
      </c>
      <c r="I6453" s="3">
        <f t="shared" si="501"/>
        <v>41425</v>
      </c>
      <c r="J6453" t="s">
        <v>58</v>
      </c>
      <c r="K6453">
        <v>1682739</v>
      </c>
      <c r="L6453" t="s">
        <v>22</v>
      </c>
      <c r="M6453" t="s">
        <v>35</v>
      </c>
      <c r="N6453">
        <v>273</v>
      </c>
      <c r="O6453">
        <v>3.5804887920298887</v>
      </c>
      <c r="P6453" t="str">
        <f t="shared" si="502"/>
        <v>PORT04PORT09</v>
      </c>
      <c r="Q6453">
        <f>VLOOKUP(P6453,FreightRates!C$2:D$9,2,0)</f>
        <v>21.470399999999998</v>
      </c>
      <c r="R6453">
        <f>VLOOKUP(P6453,FreightRates!C$2:E$9,3,0)</f>
        <v>6.2E-2</v>
      </c>
      <c r="S6453">
        <f t="shared" si="503"/>
        <v>82.073753293897894</v>
      </c>
      <c r="T6453">
        <f t="shared" si="504"/>
        <v>977.47344022415962</v>
      </c>
    </row>
    <row r="6454" spans="1:20" x14ac:dyDescent="0.35">
      <c r="A6454">
        <v>1447323831.7</v>
      </c>
      <c r="B6454" s="3">
        <v>41420</v>
      </c>
      <c r="C6454" t="s">
        <v>30</v>
      </c>
      <c r="D6454" t="s">
        <v>7</v>
      </c>
      <c r="E6454" t="s">
        <v>3</v>
      </c>
      <c r="F6454">
        <v>5</v>
      </c>
      <c r="G6454">
        <v>0</v>
      </c>
      <c r="H6454">
        <f t="shared" si="500"/>
        <v>5</v>
      </c>
      <c r="I6454" s="3">
        <f t="shared" si="501"/>
        <v>41425</v>
      </c>
      <c r="J6454" t="s">
        <v>58</v>
      </c>
      <c r="K6454">
        <v>1682739</v>
      </c>
      <c r="L6454" t="s">
        <v>22</v>
      </c>
      <c r="M6454" t="s">
        <v>35</v>
      </c>
      <c r="N6454">
        <v>334</v>
      </c>
      <c r="O6454">
        <v>2.8396980074719806</v>
      </c>
      <c r="P6454" t="str">
        <f t="shared" si="502"/>
        <v>PORT04PORT09</v>
      </c>
      <c r="Q6454">
        <f>VLOOKUP(P6454,FreightRates!C$2:D$9,2,0)</f>
        <v>21.470399999999998</v>
      </c>
      <c r="R6454">
        <f>VLOOKUP(P6454,FreightRates!C$2:E$9,3,0)</f>
        <v>6.2E-2</v>
      </c>
      <c r="S6454">
        <f t="shared" si="503"/>
        <v>80.274866338729765</v>
      </c>
      <c r="T6454">
        <f t="shared" si="504"/>
        <v>948.45913449564159</v>
      </c>
    </row>
    <row r="6455" spans="1:20" x14ac:dyDescent="0.35">
      <c r="A6455">
        <v>1447236558.7</v>
      </c>
      <c r="B6455" s="3">
        <v>41420</v>
      </c>
      <c r="C6455" t="s">
        <v>30</v>
      </c>
      <c r="D6455" t="s">
        <v>7</v>
      </c>
      <c r="E6455" t="s">
        <v>3</v>
      </c>
      <c r="F6455">
        <v>5</v>
      </c>
      <c r="G6455">
        <v>0</v>
      </c>
      <c r="H6455">
        <f t="shared" si="500"/>
        <v>5</v>
      </c>
      <c r="I6455" s="3">
        <f t="shared" si="501"/>
        <v>41425</v>
      </c>
      <c r="J6455" t="s">
        <v>58</v>
      </c>
      <c r="K6455">
        <v>1682739</v>
      </c>
      <c r="L6455" t="s">
        <v>22</v>
      </c>
      <c r="M6455" t="s">
        <v>35</v>
      </c>
      <c r="N6455">
        <v>342</v>
      </c>
      <c r="O6455">
        <v>13.099582814445832</v>
      </c>
      <c r="P6455" t="str">
        <f t="shared" si="502"/>
        <v>PORT04PORT09</v>
      </c>
      <c r="Q6455">
        <f>VLOOKUP(P6455,FreightRates!C$2:D$9,2,0)</f>
        <v>21.470399999999998</v>
      </c>
      <c r="R6455">
        <f>VLOOKUP(P6455,FreightRates!C$2:E$9,3,0)</f>
        <v>6.2E-2</v>
      </c>
      <c r="S6455">
        <f t="shared" si="503"/>
        <v>299.23395399750939</v>
      </c>
      <c r="T6455">
        <f t="shared" si="504"/>
        <v>4480.0573225404742</v>
      </c>
    </row>
    <row r="6456" spans="1:20" x14ac:dyDescent="0.35">
      <c r="A6456">
        <v>1447178259.7</v>
      </c>
      <c r="B6456" s="3">
        <v>41420</v>
      </c>
      <c r="C6456" t="s">
        <v>30</v>
      </c>
      <c r="D6456" t="s">
        <v>7</v>
      </c>
      <c r="E6456" t="s">
        <v>3</v>
      </c>
      <c r="F6456">
        <v>5</v>
      </c>
      <c r="G6456">
        <v>0</v>
      </c>
      <c r="H6456">
        <f t="shared" si="500"/>
        <v>5</v>
      </c>
      <c r="I6456" s="3">
        <f t="shared" si="501"/>
        <v>41425</v>
      </c>
      <c r="J6456" t="s">
        <v>58</v>
      </c>
      <c r="K6456">
        <v>1682739</v>
      </c>
      <c r="L6456" t="s">
        <v>22</v>
      </c>
      <c r="M6456" t="s">
        <v>35</v>
      </c>
      <c r="N6456">
        <v>338</v>
      </c>
      <c r="O6456">
        <v>13.593443337484436</v>
      </c>
      <c r="P6456" t="str">
        <f t="shared" si="502"/>
        <v>PORT04PORT09</v>
      </c>
      <c r="Q6456">
        <f>VLOOKUP(P6456,FreightRates!C$2:D$9,2,0)</f>
        <v>21.470399999999998</v>
      </c>
      <c r="R6456">
        <f>VLOOKUP(P6456,FreightRates!C$2:E$9,3,0)</f>
        <v>6.2E-2</v>
      </c>
      <c r="S6456">
        <f t="shared" si="503"/>
        <v>306.33459858032381</v>
      </c>
      <c r="T6456">
        <f t="shared" si="504"/>
        <v>4594.5838480697394</v>
      </c>
    </row>
    <row r="6457" spans="1:20" x14ac:dyDescent="0.35">
      <c r="A6457">
        <v>1447171216.7</v>
      </c>
      <c r="B6457" s="3">
        <v>41420</v>
      </c>
      <c r="C6457" t="s">
        <v>30</v>
      </c>
      <c r="D6457" t="s">
        <v>7</v>
      </c>
      <c r="E6457" t="s">
        <v>3</v>
      </c>
      <c r="F6457">
        <v>5</v>
      </c>
      <c r="G6457">
        <v>0</v>
      </c>
      <c r="H6457">
        <f t="shared" si="500"/>
        <v>5</v>
      </c>
      <c r="I6457" s="3">
        <f t="shared" si="501"/>
        <v>41425</v>
      </c>
      <c r="J6457" t="s">
        <v>58</v>
      </c>
      <c r="K6457">
        <v>1682739</v>
      </c>
      <c r="L6457" t="s">
        <v>22</v>
      </c>
      <c r="M6457" t="s">
        <v>35</v>
      </c>
      <c r="N6457">
        <v>417</v>
      </c>
      <c r="O6457">
        <v>12.346513075965133</v>
      </c>
      <c r="P6457" t="str">
        <f t="shared" si="502"/>
        <v>PORT04PORT09</v>
      </c>
      <c r="Q6457">
        <f>VLOOKUP(P6457,FreightRates!C$2:D$9,2,0)</f>
        <v>21.470399999999998</v>
      </c>
      <c r="R6457">
        <f>VLOOKUP(P6457,FreightRates!C$2:E$9,3,0)</f>
        <v>6.2E-2</v>
      </c>
      <c r="S6457">
        <f t="shared" si="503"/>
        <v>340.67714906600253</v>
      </c>
      <c r="T6457">
        <f t="shared" si="504"/>
        <v>5148.4959526774601</v>
      </c>
    </row>
    <row r="6458" spans="1:20" x14ac:dyDescent="0.35">
      <c r="A6458">
        <v>1447408418.7</v>
      </c>
      <c r="B6458" s="3">
        <v>41420</v>
      </c>
      <c r="C6458" t="s">
        <v>30</v>
      </c>
      <c r="D6458" t="s">
        <v>7</v>
      </c>
      <c r="E6458" t="s">
        <v>3</v>
      </c>
      <c r="F6458">
        <v>5</v>
      </c>
      <c r="G6458">
        <v>0</v>
      </c>
      <c r="H6458">
        <f t="shared" si="500"/>
        <v>5</v>
      </c>
      <c r="I6458" s="3">
        <f t="shared" si="501"/>
        <v>41425</v>
      </c>
      <c r="J6458" t="s">
        <v>58</v>
      </c>
      <c r="K6458">
        <v>1682739</v>
      </c>
      <c r="L6458" t="s">
        <v>22</v>
      </c>
      <c r="M6458" t="s">
        <v>35</v>
      </c>
      <c r="N6458">
        <v>328</v>
      </c>
      <c r="O6458">
        <v>6.6671170610211723</v>
      </c>
      <c r="P6458" t="str">
        <f t="shared" si="502"/>
        <v>PORT04PORT09</v>
      </c>
      <c r="Q6458">
        <f>VLOOKUP(P6458,FreightRates!C$2:D$9,2,0)</f>
        <v>21.470399999999998</v>
      </c>
      <c r="R6458">
        <f>VLOOKUP(P6458,FreightRates!C$2:E$9,3,0)</f>
        <v>6.2E-2</v>
      </c>
      <c r="S6458">
        <f t="shared" si="503"/>
        <v>157.05289255292655</v>
      </c>
      <c r="T6458">
        <f t="shared" si="504"/>
        <v>2186.8143960149446</v>
      </c>
    </row>
    <row r="6459" spans="1:20" x14ac:dyDescent="0.35">
      <c r="A6459">
        <v>1447302796.7</v>
      </c>
      <c r="B6459" s="3">
        <v>41420</v>
      </c>
      <c r="C6459" t="s">
        <v>30</v>
      </c>
      <c r="D6459" t="s">
        <v>7</v>
      </c>
      <c r="E6459" t="s">
        <v>3</v>
      </c>
      <c r="F6459">
        <v>5</v>
      </c>
      <c r="G6459">
        <v>0</v>
      </c>
      <c r="H6459">
        <f t="shared" si="500"/>
        <v>5</v>
      </c>
      <c r="I6459" s="3">
        <f t="shared" si="501"/>
        <v>41425</v>
      </c>
      <c r="J6459" t="s">
        <v>58</v>
      </c>
      <c r="K6459">
        <v>1682739</v>
      </c>
      <c r="L6459" t="s">
        <v>22</v>
      </c>
      <c r="M6459" t="s">
        <v>35</v>
      </c>
      <c r="N6459">
        <v>325</v>
      </c>
      <c r="O6459">
        <v>2.8396980074719806</v>
      </c>
      <c r="P6459" t="str">
        <f t="shared" si="502"/>
        <v>PORT04PORT09</v>
      </c>
      <c r="Q6459">
        <f>VLOOKUP(P6459,FreightRates!C$2:D$9,2,0)</f>
        <v>21.470399999999998</v>
      </c>
      <c r="R6459">
        <f>VLOOKUP(P6459,FreightRates!C$2:E$9,3,0)</f>
        <v>6.2E-2</v>
      </c>
      <c r="S6459">
        <f t="shared" si="503"/>
        <v>78.690314850560412</v>
      </c>
      <c r="T6459">
        <f t="shared" si="504"/>
        <v>922.90185242839368</v>
      </c>
    </row>
    <row r="6460" spans="1:20" x14ac:dyDescent="0.35">
      <c r="A6460">
        <v>1447164231.7</v>
      </c>
      <c r="B6460" s="3">
        <v>41420</v>
      </c>
      <c r="C6460" t="s">
        <v>30</v>
      </c>
      <c r="D6460" t="s">
        <v>7</v>
      </c>
      <c r="E6460" t="s">
        <v>3</v>
      </c>
      <c r="F6460">
        <v>5</v>
      </c>
      <c r="G6460">
        <v>0</v>
      </c>
      <c r="H6460">
        <f t="shared" si="500"/>
        <v>5</v>
      </c>
      <c r="I6460" s="3">
        <f t="shared" si="501"/>
        <v>41425</v>
      </c>
      <c r="J6460" t="s">
        <v>58</v>
      </c>
      <c r="K6460">
        <v>1682739</v>
      </c>
      <c r="L6460" t="s">
        <v>22</v>
      </c>
      <c r="M6460" t="s">
        <v>35</v>
      </c>
      <c r="N6460">
        <v>309</v>
      </c>
      <c r="O6460">
        <v>3.5804887920298887</v>
      </c>
      <c r="P6460" t="str">
        <f t="shared" si="502"/>
        <v>PORT04PORT09</v>
      </c>
      <c r="Q6460">
        <f>VLOOKUP(P6460,FreightRates!C$2:D$9,2,0)</f>
        <v>21.470399999999998</v>
      </c>
      <c r="R6460">
        <f>VLOOKUP(P6460,FreightRates!C$2:E$9,3,0)</f>
        <v>6.2E-2</v>
      </c>
      <c r="S6460">
        <f t="shared" si="503"/>
        <v>90.065404277708609</v>
      </c>
      <c r="T6460">
        <f t="shared" si="504"/>
        <v>1106.3710367372355</v>
      </c>
    </row>
    <row r="6461" spans="1:20" x14ac:dyDescent="0.35">
      <c r="A6461">
        <v>1447165530.7</v>
      </c>
      <c r="B6461" s="3">
        <v>41420</v>
      </c>
      <c r="C6461" t="s">
        <v>30</v>
      </c>
      <c r="D6461" t="s">
        <v>7</v>
      </c>
      <c r="E6461" t="s">
        <v>3</v>
      </c>
      <c r="F6461">
        <v>5</v>
      </c>
      <c r="G6461">
        <v>0</v>
      </c>
      <c r="H6461">
        <f t="shared" si="500"/>
        <v>5</v>
      </c>
      <c r="I6461" s="3">
        <f t="shared" si="501"/>
        <v>41425</v>
      </c>
      <c r="J6461" t="s">
        <v>58</v>
      </c>
      <c r="K6461">
        <v>1682739</v>
      </c>
      <c r="L6461" t="s">
        <v>22</v>
      </c>
      <c r="M6461" t="s">
        <v>35</v>
      </c>
      <c r="N6461">
        <v>309</v>
      </c>
      <c r="O6461">
        <v>3.5804887920298887</v>
      </c>
      <c r="P6461" t="str">
        <f t="shared" si="502"/>
        <v>PORT04PORT09</v>
      </c>
      <c r="Q6461">
        <f>VLOOKUP(P6461,FreightRates!C$2:D$9,2,0)</f>
        <v>21.470399999999998</v>
      </c>
      <c r="R6461">
        <f>VLOOKUP(P6461,FreightRates!C$2:E$9,3,0)</f>
        <v>6.2E-2</v>
      </c>
      <c r="S6461">
        <f t="shared" si="503"/>
        <v>90.065404277708609</v>
      </c>
      <c r="T6461">
        <f t="shared" si="504"/>
        <v>1106.3710367372355</v>
      </c>
    </row>
    <row r="6462" spans="1:20" x14ac:dyDescent="0.35">
      <c r="A6462">
        <v>1447200628.7</v>
      </c>
      <c r="B6462" s="3">
        <v>41420</v>
      </c>
      <c r="C6462" t="s">
        <v>30</v>
      </c>
      <c r="D6462" t="s">
        <v>7</v>
      </c>
      <c r="E6462" t="s">
        <v>3</v>
      </c>
      <c r="F6462">
        <v>5</v>
      </c>
      <c r="G6462">
        <v>0</v>
      </c>
      <c r="H6462">
        <f t="shared" si="500"/>
        <v>5</v>
      </c>
      <c r="I6462" s="3">
        <f t="shared" si="501"/>
        <v>41425</v>
      </c>
      <c r="J6462" t="s">
        <v>58</v>
      </c>
      <c r="K6462">
        <v>1682745</v>
      </c>
      <c r="L6462" t="s">
        <v>22</v>
      </c>
      <c r="M6462" t="s">
        <v>35</v>
      </c>
      <c r="N6462">
        <v>324</v>
      </c>
      <c r="O6462">
        <v>0.22564755117645668</v>
      </c>
      <c r="P6462" t="str">
        <f t="shared" si="502"/>
        <v>PORT04PORT09</v>
      </c>
      <c r="Q6462">
        <f>VLOOKUP(P6462,FreightRates!C$2:D$9,2,0)</f>
        <v>21.470399999999998</v>
      </c>
      <c r="R6462">
        <f>VLOOKUP(P6462,FreightRates!C$2:E$9,3,0)</f>
        <v>6.2E-2</v>
      </c>
      <c r="S6462">
        <f t="shared" si="503"/>
        <v>26.003208008032658</v>
      </c>
      <c r="T6462">
        <f t="shared" si="504"/>
        <v>73.109806581171966</v>
      </c>
    </row>
    <row r="6463" spans="1:20" x14ac:dyDescent="0.35">
      <c r="A6463">
        <v>1447411489.7</v>
      </c>
      <c r="B6463" s="3">
        <v>41420</v>
      </c>
      <c r="C6463" t="s">
        <v>30</v>
      </c>
      <c r="D6463" t="s">
        <v>7</v>
      </c>
      <c r="E6463" t="s">
        <v>3</v>
      </c>
      <c r="F6463">
        <v>5</v>
      </c>
      <c r="G6463">
        <v>0</v>
      </c>
      <c r="H6463">
        <f t="shared" si="500"/>
        <v>5</v>
      </c>
      <c r="I6463" s="3">
        <f t="shared" si="501"/>
        <v>41425</v>
      </c>
      <c r="J6463" t="s">
        <v>58</v>
      </c>
      <c r="K6463">
        <v>1682745</v>
      </c>
      <c r="L6463" t="s">
        <v>22</v>
      </c>
      <c r="M6463" t="s">
        <v>35</v>
      </c>
      <c r="N6463">
        <v>289</v>
      </c>
      <c r="O6463">
        <v>3.7231845944115354</v>
      </c>
      <c r="P6463" t="str">
        <f t="shared" si="502"/>
        <v>PORT04PORT09</v>
      </c>
      <c r="Q6463">
        <f>VLOOKUP(P6463,FreightRates!C$2:D$9,2,0)</f>
        <v>21.470399999999998</v>
      </c>
      <c r="R6463">
        <f>VLOOKUP(P6463,FreightRates!C$2:E$9,3,0)</f>
        <v>6.2E-2</v>
      </c>
      <c r="S6463">
        <f t="shared" si="503"/>
        <v>88.18242156266588</v>
      </c>
      <c r="T6463">
        <f t="shared" si="504"/>
        <v>1076.0003477849336</v>
      </c>
    </row>
    <row r="6464" spans="1:20" x14ac:dyDescent="0.35">
      <c r="A6464">
        <v>1447411490.7</v>
      </c>
      <c r="B6464" s="3">
        <v>41420</v>
      </c>
      <c r="C6464" t="s">
        <v>30</v>
      </c>
      <c r="D6464" t="s">
        <v>7</v>
      </c>
      <c r="E6464" t="s">
        <v>3</v>
      </c>
      <c r="F6464">
        <v>5</v>
      </c>
      <c r="G6464">
        <v>0</v>
      </c>
      <c r="H6464">
        <f t="shared" si="500"/>
        <v>5</v>
      </c>
      <c r="I6464" s="3">
        <f t="shared" si="501"/>
        <v>41425</v>
      </c>
      <c r="J6464" t="s">
        <v>58</v>
      </c>
      <c r="K6464">
        <v>1682745</v>
      </c>
      <c r="L6464" t="s">
        <v>22</v>
      </c>
      <c r="M6464" t="s">
        <v>35</v>
      </c>
      <c r="N6464">
        <v>292</v>
      </c>
      <c r="O6464">
        <v>1.9180041849998819</v>
      </c>
      <c r="P6464" t="str">
        <f t="shared" si="502"/>
        <v>PORT04PORT09</v>
      </c>
      <c r="Q6464">
        <f>VLOOKUP(P6464,FreightRates!C$2:D$9,2,0)</f>
        <v>21.470399999999998</v>
      </c>
      <c r="R6464">
        <f>VLOOKUP(P6464,FreightRates!C$2:E$9,3,0)</f>
        <v>6.2E-2</v>
      </c>
      <c r="S6464">
        <f t="shared" si="503"/>
        <v>56.193947765237859</v>
      </c>
      <c r="T6464">
        <f t="shared" si="504"/>
        <v>560.05722201996548</v>
      </c>
    </row>
    <row r="6465" spans="1:20" x14ac:dyDescent="0.35">
      <c r="A6465">
        <v>1447411488.7</v>
      </c>
      <c r="B6465" s="3">
        <v>41420</v>
      </c>
      <c r="C6465" t="s">
        <v>30</v>
      </c>
      <c r="D6465" t="s">
        <v>7</v>
      </c>
      <c r="E6465" t="s">
        <v>3</v>
      </c>
      <c r="F6465">
        <v>5</v>
      </c>
      <c r="G6465">
        <v>0</v>
      </c>
      <c r="H6465">
        <f t="shared" si="500"/>
        <v>5</v>
      </c>
      <c r="I6465" s="3">
        <f t="shared" si="501"/>
        <v>41425</v>
      </c>
      <c r="J6465" t="s">
        <v>58</v>
      </c>
      <c r="K6465">
        <v>1682745</v>
      </c>
      <c r="L6465" t="s">
        <v>22</v>
      </c>
      <c r="M6465" t="s">
        <v>35</v>
      </c>
      <c r="N6465">
        <v>295</v>
      </c>
      <c r="O6465">
        <v>5.4155412282349609</v>
      </c>
      <c r="P6465" t="str">
        <f t="shared" si="502"/>
        <v>PORT04PORT09</v>
      </c>
      <c r="Q6465">
        <f>VLOOKUP(P6465,FreightRates!C$2:D$9,2,0)</f>
        <v>21.470399999999998</v>
      </c>
      <c r="R6465">
        <f>VLOOKUP(P6465,FreightRates!C$2:E$9,3,0)</f>
        <v>6.2E-2</v>
      </c>
      <c r="S6465">
        <f t="shared" si="503"/>
        <v>120.52064906441743</v>
      </c>
      <c r="T6465">
        <f t="shared" si="504"/>
        <v>1597.5846623293135</v>
      </c>
    </row>
    <row r="6466" spans="1:20" x14ac:dyDescent="0.35">
      <c r="A6466">
        <v>1447406121.7</v>
      </c>
      <c r="B6466" s="3">
        <v>41420</v>
      </c>
      <c r="C6466" t="s">
        <v>30</v>
      </c>
      <c r="D6466" t="s">
        <v>7</v>
      </c>
      <c r="E6466" t="s">
        <v>3</v>
      </c>
      <c r="F6466">
        <v>5</v>
      </c>
      <c r="G6466">
        <v>0</v>
      </c>
      <c r="H6466">
        <f t="shared" si="500"/>
        <v>5</v>
      </c>
      <c r="I6466" s="3">
        <f t="shared" si="501"/>
        <v>41425</v>
      </c>
      <c r="J6466" t="s">
        <v>58</v>
      </c>
      <c r="K6466">
        <v>1682745</v>
      </c>
      <c r="L6466" t="s">
        <v>22</v>
      </c>
      <c r="M6466" t="s">
        <v>35</v>
      </c>
      <c r="N6466">
        <v>551</v>
      </c>
      <c r="O6466">
        <v>32.944542471762674</v>
      </c>
      <c r="P6466" t="str">
        <f t="shared" si="502"/>
        <v>PORT04PORT09</v>
      </c>
      <c r="Q6466">
        <f>VLOOKUP(P6466,FreightRates!C$2:D$9,2,0)</f>
        <v>21.470399999999998</v>
      </c>
      <c r="R6466">
        <f>VLOOKUP(P6466,FreightRates!C$2:E$9,3,0)</f>
        <v>6.2E-2</v>
      </c>
      <c r="S6466">
        <f t="shared" si="503"/>
        <v>1146.9218599203564</v>
      </c>
      <c r="T6466">
        <f t="shared" si="504"/>
        <v>18152.442901941235</v>
      </c>
    </row>
    <row r="6467" spans="1:20" x14ac:dyDescent="0.35">
      <c r="A6467">
        <v>1447411534.7</v>
      </c>
      <c r="B6467" s="3">
        <v>41420</v>
      </c>
      <c r="C6467" t="s">
        <v>30</v>
      </c>
      <c r="D6467" t="s">
        <v>7</v>
      </c>
      <c r="E6467" t="s">
        <v>3</v>
      </c>
      <c r="F6467">
        <v>5</v>
      </c>
      <c r="G6467">
        <v>0</v>
      </c>
      <c r="H6467">
        <f t="shared" ref="H6467:H6530" si="505">F6467+G6467</f>
        <v>5</v>
      </c>
      <c r="I6467" s="3">
        <f t="shared" ref="I6467:I6530" si="506">B6467+F6467+G6467</f>
        <v>41425</v>
      </c>
      <c r="J6467" t="s">
        <v>58</v>
      </c>
      <c r="K6467">
        <v>1682745</v>
      </c>
      <c r="L6467" t="s">
        <v>22</v>
      </c>
      <c r="M6467" t="s">
        <v>35</v>
      </c>
      <c r="N6467">
        <v>322</v>
      </c>
      <c r="O6467">
        <v>4.5129510235291335</v>
      </c>
      <c r="P6467" t="str">
        <f t="shared" ref="P6467:P6530" si="507">CONCATENATE(C6467,M6467)</f>
        <v>PORT04PORT09</v>
      </c>
      <c r="Q6467">
        <f>VLOOKUP(P6467,FreightRates!C$2:D$9,2,0)</f>
        <v>21.470399999999998</v>
      </c>
      <c r="R6467">
        <f>VLOOKUP(P6467,FreightRates!C$2:E$9,3,0)</f>
        <v>6.2E-2</v>
      </c>
      <c r="S6467">
        <f t="shared" ref="S6467:S6530" si="508">(R6467*O6467*N6467)+Q6467</f>
        <v>111.56695423373563</v>
      </c>
      <c r="T6467">
        <f t="shared" ref="T6467:T6530" si="509">O6467*N6467</f>
        <v>1453.170229576381</v>
      </c>
    </row>
    <row r="6468" spans="1:20" x14ac:dyDescent="0.35">
      <c r="A6468">
        <v>1447241398.7</v>
      </c>
      <c r="B6468" s="3">
        <v>41420</v>
      </c>
      <c r="C6468" t="s">
        <v>30</v>
      </c>
      <c r="D6468" t="s">
        <v>7</v>
      </c>
      <c r="E6468" t="s">
        <v>3</v>
      </c>
      <c r="F6468">
        <v>5</v>
      </c>
      <c r="G6468">
        <v>0</v>
      </c>
      <c r="H6468">
        <f t="shared" si="505"/>
        <v>5</v>
      </c>
      <c r="I6468" s="3">
        <f t="shared" si="506"/>
        <v>41425</v>
      </c>
      <c r="J6468" t="s">
        <v>58</v>
      </c>
      <c r="K6468">
        <v>1683407</v>
      </c>
      <c r="L6468" t="s">
        <v>22</v>
      </c>
      <c r="M6468" t="s">
        <v>35</v>
      </c>
      <c r="N6468">
        <v>335</v>
      </c>
      <c r="O6468">
        <v>4.3394011265935362</v>
      </c>
      <c r="P6468" t="str">
        <f t="shared" si="507"/>
        <v>PORT04PORT09</v>
      </c>
      <c r="Q6468">
        <f>VLOOKUP(P6468,FreightRates!C$2:D$9,2,0)</f>
        <v>21.470399999999998</v>
      </c>
      <c r="R6468">
        <f>VLOOKUP(P6468,FreightRates!C$2:E$9,3,0)</f>
        <v>6.2E-2</v>
      </c>
      <c r="S6468">
        <f t="shared" si="508"/>
        <v>111.59976139934774</v>
      </c>
      <c r="T6468">
        <f t="shared" si="509"/>
        <v>1453.6993774088346</v>
      </c>
    </row>
    <row r="6469" spans="1:20" x14ac:dyDescent="0.35">
      <c r="A6469">
        <v>1447200576.7</v>
      </c>
      <c r="B6469" s="3">
        <v>41420</v>
      </c>
      <c r="C6469" t="s">
        <v>30</v>
      </c>
      <c r="D6469" t="s">
        <v>7</v>
      </c>
      <c r="E6469" t="s">
        <v>3</v>
      </c>
      <c r="F6469">
        <v>5</v>
      </c>
      <c r="G6469">
        <v>0</v>
      </c>
      <c r="H6469">
        <f t="shared" si="505"/>
        <v>5</v>
      </c>
      <c r="I6469" s="3">
        <f t="shared" si="506"/>
        <v>41425</v>
      </c>
      <c r="J6469" t="s">
        <v>58</v>
      </c>
      <c r="K6469">
        <v>1683407</v>
      </c>
      <c r="L6469" t="s">
        <v>22</v>
      </c>
      <c r="M6469" t="s">
        <v>35</v>
      </c>
      <c r="N6469">
        <v>382</v>
      </c>
      <c r="O6469">
        <v>6.9430418025496579</v>
      </c>
      <c r="P6469" t="str">
        <f t="shared" si="507"/>
        <v>PORT04PORT09</v>
      </c>
      <c r="Q6469">
        <f>VLOOKUP(P6469,FreightRates!C$2:D$9,2,0)</f>
        <v>21.470399999999998</v>
      </c>
      <c r="R6469">
        <f>VLOOKUP(P6469,FreightRates!C$2:E$9,3,0)</f>
        <v>6.2E-2</v>
      </c>
      <c r="S6469">
        <f t="shared" si="508"/>
        <v>185.90940205158608</v>
      </c>
      <c r="T6469">
        <f t="shared" si="509"/>
        <v>2652.2419685739692</v>
      </c>
    </row>
    <row r="6470" spans="1:20" x14ac:dyDescent="0.35">
      <c r="A6470">
        <v>1447200529.7</v>
      </c>
      <c r="B6470" s="3">
        <v>41420</v>
      </c>
      <c r="C6470" t="s">
        <v>30</v>
      </c>
      <c r="D6470" t="s">
        <v>7</v>
      </c>
      <c r="E6470" t="s">
        <v>3</v>
      </c>
      <c r="F6470">
        <v>5</v>
      </c>
      <c r="G6470">
        <v>0</v>
      </c>
      <c r="H6470">
        <f t="shared" si="505"/>
        <v>5</v>
      </c>
      <c r="I6470" s="3">
        <f t="shared" si="506"/>
        <v>41425</v>
      </c>
      <c r="J6470" t="s">
        <v>58</v>
      </c>
      <c r="K6470">
        <v>1683407</v>
      </c>
      <c r="L6470" t="s">
        <v>22</v>
      </c>
      <c r="M6470" t="s">
        <v>35</v>
      </c>
      <c r="N6470">
        <v>357</v>
      </c>
      <c r="O6470">
        <v>6.9430418025496579</v>
      </c>
      <c r="P6470" t="str">
        <f t="shared" si="507"/>
        <v>PORT04PORT09</v>
      </c>
      <c r="Q6470">
        <f>VLOOKUP(P6470,FreightRates!C$2:D$9,2,0)</f>
        <v>21.470399999999998</v>
      </c>
      <c r="R6470">
        <f>VLOOKUP(P6470,FreightRates!C$2:E$9,3,0)</f>
        <v>6.2E-2</v>
      </c>
      <c r="S6470">
        <f t="shared" si="508"/>
        <v>175.14768725763412</v>
      </c>
      <c r="T6470">
        <f t="shared" si="509"/>
        <v>2478.6659235102279</v>
      </c>
    </row>
    <row r="6471" spans="1:20" x14ac:dyDescent="0.35">
      <c r="A6471">
        <v>1447241419.7</v>
      </c>
      <c r="B6471" s="3">
        <v>41420</v>
      </c>
      <c r="C6471" t="s">
        <v>30</v>
      </c>
      <c r="D6471" t="s">
        <v>7</v>
      </c>
      <c r="E6471" t="s">
        <v>3</v>
      </c>
      <c r="F6471">
        <v>5</v>
      </c>
      <c r="G6471">
        <v>0</v>
      </c>
      <c r="H6471">
        <f t="shared" si="505"/>
        <v>5</v>
      </c>
      <c r="I6471" s="3">
        <f t="shared" si="506"/>
        <v>41425</v>
      </c>
      <c r="J6471" t="s">
        <v>58</v>
      </c>
      <c r="K6471">
        <v>1683407</v>
      </c>
      <c r="L6471" t="s">
        <v>22</v>
      </c>
      <c r="M6471" t="s">
        <v>35</v>
      </c>
      <c r="N6471">
        <v>484</v>
      </c>
      <c r="O6471">
        <v>24.904286984879924</v>
      </c>
      <c r="P6471" t="str">
        <f t="shared" si="507"/>
        <v>PORT04PORT09</v>
      </c>
      <c r="Q6471">
        <f>VLOOKUP(P6471,FreightRates!C$2:D$9,2,0)</f>
        <v>21.470399999999998</v>
      </c>
      <c r="R6471">
        <f>VLOOKUP(P6471,FreightRates!C$2:E$9,3,0)</f>
        <v>6.2E-2</v>
      </c>
      <c r="S6471">
        <f t="shared" si="508"/>
        <v>768.79824384227675</v>
      </c>
      <c r="T6471">
        <f t="shared" si="509"/>
        <v>12053.674900681883</v>
      </c>
    </row>
    <row r="6472" spans="1:20" x14ac:dyDescent="0.35">
      <c r="A6472">
        <v>1447164383.7</v>
      </c>
      <c r="B6472" s="3">
        <v>41420</v>
      </c>
      <c r="C6472" t="s">
        <v>30</v>
      </c>
      <c r="D6472" t="s">
        <v>7</v>
      </c>
      <c r="E6472" t="s">
        <v>3</v>
      </c>
      <c r="F6472">
        <v>5</v>
      </c>
      <c r="G6472">
        <v>0</v>
      </c>
      <c r="H6472">
        <f t="shared" si="505"/>
        <v>5</v>
      </c>
      <c r="I6472" s="3">
        <f t="shared" si="506"/>
        <v>41425</v>
      </c>
      <c r="J6472" t="s">
        <v>58</v>
      </c>
      <c r="K6472">
        <v>1683407</v>
      </c>
      <c r="L6472" t="s">
        <v>22</v>
      </c>
      <c r="M6472" t="s">
        <v>35</v>
      </c>
      <c r="N6472">
        <v>275</v>
      </c>
      <c r="O6472">
        <v>2.1697005632967681</v>
      </c>
      <c r="P6472" t="str">
        <f t="shared" si="507"/>
        <v>PORT04PORT09</v>
      </c>
      <c r="Q6472">
        <f>VLOOKUP(P6472,FreightRates!C$2:D$9,2,0)</f>
        <v>21.470399999999998</v>
      </c>
      <c r="R6472">
        <f>VLOOKUP(P6472,FreightRates!C$2:E$9,3,0)</f>
        <v>6.2E-2</v>
      </c>
      <c r="S6472">
        <f t="shared" si="508"/>
        <v>58.463794604209887</v>
      </c>
      <c r="T6472">
        <f t="shared" si="509"/>
        <v>596.66765490661123</v>
      </c>
    </row>
    <row r="6473" spans="1:20" x14ac:dyDescent="0.35">
      <c r="A6473">
        <v>1447165247.7</v>
      </c>
      <c r="B6473" s="3">
        <v>41420</v>
      </c>
      <c r="C6473" t="s">
        <v>30</v>
      </c>
      <c r="D6473" t="s">
        <v>7</v>
      </c>
      <c r="E6473" t="s">
        <v>3</v>
      </c>
      <c r="F6473">
        <v>5</v>
      </c>
      <c r="G6473">
        <v>0</v>
      </c>
      <c r="H6473">
        <f t="shared" si="505"/>
        <v>5</v>
      </c>
      <c r="I6473" s="3">
        <f t="shared" si="506"/>
        <v>41425</v>
      </c>
      <c r="J6473" t="s">
        <v>58</v>
      </c>
      <c r="K6473">
        <v>1683409</v>
      </c>
      <c r="L6473" t="s">
        <v>22</v>
      </c>
      <c r="M6473" t="s">
        <v>35</v>
      </c>
      <c r="N6473">
        <v>247</v>
      </c>
      <c r="O6473">
        <v>0.75059569628636102</v>
      </c>
      <c r="P6473" t="str">
        <f t="shared" si="507"/>
        <v>PORT04PORT09</v>
      </c>
      <c r="Q6473">
        <f>VLOOKUP(P6473,FreightRates!C$2:D$9,2,0)</f>
        <v>21.470399999999998</v>
      </c>
      <c r="R6473">
        <f>VLOOKUP(P6473,FreightRates!C$2:E$9,3,0)</f>
        <v>6.2E-2</v>
      </c>
      <c r="S6473">
        <f t="shared" si="508"/>
        <v>32.965022492929329</v>
      </c>
      <c r="T6473">
        <f t="shared" si="509"/>
        <v>185.39713698273118</v>
      </c>
    </row>
    <row r="6474" spans="1:20" x14ac:dyDescent="0.35">
      <c r="A6474">
        <v>1447406131.7</v>
      </c>
      <c r="B6474" s="3">
        <v>41420</v>
      </c>
      <c r="C6474" t="s">
        <v>30</v>
      </c>
      <c r="D6474" t="s">
        <v>7</v>
      </c>
      <c r="E6474" t="s">
        <v>3</v>
      </c>
      <c r="F6474">
        <v>5</v>
      </c>
      <c r="G6474">
        <v>0</v>
      </c>
      <c r="H6474">
        <f t="shared" si="505"/>
        <v>5</v>
      </c>
      <c r="I6474" s="3">
        <f t="shared" si="506"/>
        <v>41425</v>
      </c>
      <c r="J6474" t="s">
        <v>58</v>
      </c>
      <c r="K6474">
        <v>1683409</v>
      </c>
      <c r="L6474" t="s">
        <v>22</v>
      </c>
      <c r="M6474" t="s">
        <v>35</v>
      </c>
      <c r="N6474">
        <v>248</v>
      </c>
      <c r="O6474">
        <v>0.18764892407159026</v>
      </c>
      <c r="P6474" t="str">
        <f t="shared" si="507"/>
        <v>PORT04PORT09</v>
      </c>
      <c r="Q6474">
        <f>VLOOKUP(P6474,FreightRates!C$2:D$9,2,0)</f>
        <v>21.470399999999998</v>
      </c>
      <c r="R6474">
        <f>VLOOKUP(P6474,FreightRates!C$2:E$9,3,0)</f>
        <v>6.2E-2</v>
      </c>
      <c r="S6474">
        <f t="shared" si="508"/>
        <v>24.355689856524769</v>
      </c>
      <c r="T6474">
        <f t="shared" si="509"/>
        <v>46.536933169754384</v>
      </c>
    </row>
    <row r="6475" spans="1:20" x14ac:dyDescent="0.35">
      <c r="A6475">
        <v>1447204934.7</v>
      </c>
      <c r="B6475" s="3">
        <v>41420</v>
      </c>
      <c r="C6475" t="s">
        <v>30</v>
      </c>
      <c r="D6475" t="s">
        <v>7</v>
      </c>
      <c r="E6475" t="s">
        <v>3</v>
      </c>
      <c r="F6475">
        <v>5</v>
      </c>
      <c r="G6475">
        <v>0</v>
      </c>
      <c r="H6475">
        <f t="shared" si="505"/>
        <v>5</v>
      </c>
      <c r="I6475" s="3">
        <f t="shared" si="506"/>
        <v>41425</v>
      </c>
      <c r="J6475" t="s">
        <v>58</v>
      </c>
      <c r="K6475">
        <v>1683409</v>
      </c>
      <c r="L6475" t="s">
        <v>22</v>
      </c>
      <c r="M6475" t="s">
        <v>35</v>
      </c>
      <c r="N6475">
        <v>298</v>
      </c>
      <c r="O6475">
        <v>0.18764892407159026</v>
      </c>
      <c r="P6475" t="str">
        <f t="shared" si="507"/>
        <v>PORT04PORT09</v>
      </c>
      <c r="Q6475">
        <f>VLOOKUP(P6475,FreightRates!C$2:D$9,2,0)</f>
        <v>21.470399999999998</v>
      </c>
      <c r="R6475">
        <f>VLOOKUP(P6475,FreightRates!C$2:E$9,3,0)</f>
        <v>6.2E-2</v>
      </c>
      <c r="S6475">
        <f t="shared" si="508"/>
        <v>24.9374015211467</v>
      </c>
      <c r="T6475">
        <f t="shared" si="509"/>
        <v>55.919379373333896</v>
      </c>
    </row>
    <row r="6476" spans="1:20" x14ac:dyDescent="0.35">
      <c r="A6476">
        <v>1447149098.7</v>
      </c>
      <c r="B6476" s="3">
        <v>41420</v>
      </c>
      <c r="C6476" t="s">
        <v>30</v>
      </c>
      <c r="D6476" t="s">
        <v>7</v>
      </c>
      <c r="E6476" t="s">
        <v>3</v>
      </c>
      <c r="F6476">
        <v>5</v>
      </c>
      <c r="G6476">
        <v>0</v>
      </c>
      <c r="H6476">
        <f t="shared" si="505"/>
        <v>5</v>
      </c>
      <c r="I6476" s="3">
        <f t="shared" si="506"/>
        <v>41425</v>
      </c>
      <c r="J6476" t="s">
        <v>58</v>
      </c>
      <c r="K6476">
        <v>1683409</v>
      </c>
      <c r="L6476" t="s">
        <v>22</v>
      </c>
      <c r="M6476" t="s">
        <v>35</v>
      </c>
      <c r="N6476">
        <v>334</v>
      </c>
      <c r="O6476">
        <v>0.18764892407159026</v>
      </c>
      <c r="P6476" t="str">
        <f t="shared" si="507"/>
        <v>PORT04PORT09</v>
      </c>
      <c r="Q6476">
        <f>VLOOKUP(P6476,FreightRates!C$2:D$9,2,0)</f>
        <v>21.470399999999998</v>
      </c>
      <c r="R6476">
        <f>VLOOKUP(P6476,FreightRates!C$2:E$9,3,0)</f>
        <v>6.2E-2</v>
      </c>
      <c r="S6476">
        <f t="shared" si="508"/>
        <v>25.356233919674487</v>
      </c>
      <c r="T6476">
        <f t="shared" si="509"/>
        <v>62.674740639911143</v>
      </c>
    </row>
    <row r="6477" spans="1:20" x14ac:dyDescent="0.35">
      <c r="A6477">
        <v>1447192252.7</v>
      </c>
      <c r="B6477" s="3">
        <v>41420</v>
      </c>
      <c r="C6477" t="s">
        <v>30</v>
      </c>
      <c r="D6477" t="s">
        <v>7</v>
      </c>
      <c r="E6477" t="s">
        <v>3</v>
      </c>
      <c r="F6477">
        <v>5</v>
      </c>
      <c r="G6477">
        <v>0</v>
      </c>
      <c r="H6477">
        <f t="shared" si="505"/>
        <v>5</v>
      </c>
      <c r="I6477" s="3">
        <f t="shared" si="506"/>
        <v>41425</v>
      </c>
      <c r="J6477" t="s">
        <v>58</v>
      </c>
      <c r="K6477">
        <v>1683409</v>
      </c>
      <c r="L6477" t="s">
        <v>22</v>
      </c>
      <c r="M6477" t="s">
        <v>35</v>
      </c>
      <c r="N6477">
        <v>254</v>
      </c>
      <c r="O6477">
        <v>1.1258935444295415</v>
      </c>
      <c r="P6477" t="str">
        <f t="shared" si="507"/>
        <v>PORT04PORT09</v>
      </c>
      <c r="Q6477">
        <f>VLOOKUP(P6477,FreightRates!C$2:D$9,2,0)</f>
        <v>21.470399999999998</v>
      </c>
      <c r="R6477">
        <f>VLOOKUP(P6477,FreightRates!C$2:E$9,3,0)</f>
        <v>6.2E-2</v>
      </c>
      <c r="S6477">
        <f t="shared" si="508"/>
        <v>39.200971537676416</v>
      </c>
      <c r="T6477">
        <f t="shared" si="509"/>
        <v>285.97696028510353</v>
      </c>
    </row>
    <row r="6478" spans="1:20" x14ac:dyDescent="0.35">
      <c r="A6478">
        <v>1447200609.7</v>
      </c>
      <c r="B6478" s="3">
        <v>41420</v>
      </c>
      <c r="C6478" t="s">
        <v>30</v>
      </c>
      <c r="D6478" t="s">
        <v>7</v>
      </c>
      <c r="E6478" t="s">
        <v>3</v>
      </c>
      <c r="F6478">
        <v>5</v>
      </c>
      <c r="G6478">
        <v>0</v>
      </c>
      <c r="H6478">
        <f t="shared" si="505"/>
        <v>5</v>
      </c>
      <c r="I6478" s="3">
        <f t="shared" si="506"/>
        <v>41425</v>
      </c>
      <c r="J6478" t="s">
        <v>58</v>
      </c>
      <c r="K6478">
        <v>1683409</v>
      </c>
      <c r="L6478" t="s">
        <v>22</v>
      </c>
      <c r="M6478" t="s">
        <v>35</v>
      </c>
      <c r="N6478">
        <v>301</v>
      </c>
      <c r="O6478">
        <v>1.0320690823937464</v>
      </c>
      <c r="P6478" t="str">
        <f t="shared" si="507"/>
        <v>PORT04PORT09</v>
      </c>
      <c r="Q6478">
        <f>VLOOKUP(P6478,FreightRates!C$2:D$9,2,0)</f>
        <v>21.470399999999998</v>
      </c>
      <c r="R6478">
        <f>VLOOKUP(P6478,FreightRates!C$2:E$9,3,0)</f>
        <v>6.2E-2</v>
      </c>
      <c r="S6478">
        <f t="shared" si="508"/>
        <v>40.730873215632087</v>
      </c>
      <c r="T6478">
        <f t="shared" si="509"/>
        <v>310.65279380051766</v>
      </c>
    </row>
    <row r="6479" spans="1:20" x14ac:dyDescent="0.35">
      <c r="A6479">
        <v>1447206148.7</v>
      </c>
      <c r="B6479" s="3">
        <v>41420</v>
      </c>
      <c r="C6479" t="s">
        <v>30</v>
      </c>
      <c r="D6479" t="s">
        <v>7</v>
      </c>
      <c r="E6479" t="s">
        <v>3</v>
      </c>
      <c r="F6479">
        <v>5</v>
      </c>
      <c r="G6479">
        <v>0</v>
      </c>
      <c r="H6479">
        <f t="shared" si="505"/>
        <v>5</v>
      </c>
      <c r="I6479" s="3">
        <f t="shared" si="506"/>
        <v>41425</v>
      </c>
      <c r="J6479" t="s">
        <v>58</v>
      </c>
      <c r="K6479">
        <v>1683409</v>
      </c>
      <c r="L6479" t="s">
        <v>22</v>
      </c>
      <c r="M6479" t="s">
        <v>35</v>
      </c>
      <c r="N6479">
        <v>308</v>
      </c>
      <c r="O6479">
        <v>0.18764892407159026</v>
      </c>
      <c r="P6479" t="str">
        <f t="shared" si="507"/>
        <v>PORT04PORT09</v>
      </c>
      <c r="Q6479">
        <f>VLOOKUP(P6479,FreightRates!C$2:D$9,2,0)</f>
        <v>21.470399999999998</v>
      </c>
      <c r="R6479">
        <f>VLOOKUP(P6479,FreightRates!C$2:E$9,3,0)</f>
        <v>6.2E-2</v>
      </c>
      <c r="S6479">
        <f t="shared" si="508"/>
        <v>25.053743854071087</v>
      </c>
      <c r="T6479">
        <f t="shared" si="509"/>
        <v>57.795868614049802</v>
      </c>
    </row>
    <row r="6480" spans="1:20" x14ac:dyDescent="0.35">
      <c r="A6480">
        <v>1447185789.7</v>
      </c>
      <c r="B6480" s="3">
        <v>41420</v>
      </c>
      <c r="C6480" t="s">
        <v>30</v>
      </c>
      <c r="D6480" t="s">
        <v>7</v>
      </c>
      <c r="E6480" t="s">
        <v>3</v>
      </c>
      <c r="F6480">
        <v>5</v>
      </c>
      <c r="G6480">
        <v>0</v>
      </c>
      <c r="H6480">
        <f t="shared" si="505"/>
        <v>5</v>
      </c>
      <c r="I6480" s="3">
        <f t="shared" si="506"/>
        <v>41425</v>
      </c>
      <c r="J6480" t="s">
        <v>58</v>
      </c>
      <c r="K6480">
        <v>1683409</v>
      </c>
      <c r="L6480" t="s">
        <v>22</v>
      </c>
      <c r="M6480" t="s">
        <v>35</v>
      </c>
      <c r="N6480">
        <v>263</v>
      </c>
      <c r="O6480">
        <v>0.18764892407159026</v>
      </c>
      <c r="P6480" t="str">
        <f t="shared" si="507"/>
        <v>PORT04PORT09</v>
      </c>
      <c r="Q6480">
        <f>VLOOKUP(P6480,FreightRates!C$2:D$9,2,0)</f>
        <v>21.470399999999998</v>
      </c>
      <c r="R6480">
        <f>VLOOKUP(P6480,FreightRates!C$2:E$9,3,0)</f>
        <v>6.2E-2</v>
      </c>
      <c r="S6480">
        <f t="shared" si="508"/>
        <v>24.530203355911347</v>
      </c>
      <c r="T6480">
        <f t="shared" si="509"/>
        <v>49.351667030828239</v>
      </c>
    </row>
    <row r="6481" spans="1:20" x14ac:dyDescent="0.35">
      <c r="A6481">
        <v>1447183471.7</v>
      </c>
      <c r="B6481" s="3">
        <v>41420</v>
      </c>
      <c r="C6481" t="s">
        <v>30</v>
      </c>
      <c r="D6481" t="s">
        <v>7</v>
      </c>
      <c r="E6481" t="s">
        <v>3</v>
      </c>
      <c r="F6481">
        <v>5</v>
      </c>
      <c r="G6481">
        <v>0</v>
      </c>
      <c r="H6481">
        <f t="shared" si="505"/>
        <v>5</v>
      </c>
      <c r="I6481" s="3">
        <f t="shared" si="506"/>
        <v>41425</v>
      </c>
      <c r="J6481" t="s">
        <v>58</v>
      </c>
      <c r="K6481">
        <v>1683409</v>
      </c>
      <c r="L6481" t="s">
        <v>22</v>
      </c>
      <c r="M6481" t="s">
        <v>35</v>
      </c>
      <c r="N6481">
        <v>269</v>
      </c>
      <c r="O6481">
        <v>1.8764892407159026</v>
      </c>
      <c r="P6481" t="str">
        <f t="shared" si="507"/>
        <v>PORT04PORT09</v>
      </c>
      <c r="Q6481">
        <f>VLOOKUP(P6481,FreightRates!C$2:D$9,2,0)</f>
        <v>21.470399999999998</v>
      </c>
      <c r="R6481">
        <f>VLOOKUP(P6481,FreightRates!C$2:E$9,3,0)</f>
        <v>6.2E-2</v>
      </c>
      <c r="S6481">
        <f t="shared" si="508"/>
        <v>52.766487556659825</v>
      </c>
      <c r="T6481">
        <f t="shared" si="509"/>
        <v>504.7756057525778</v>
      </c>
    </row>
    <row r="6482" spans="1:20" x14ac:dyDescent="0.35">
      <c r="A6482">
        <v>1447406132.7</v>
      </c>
      <c r="B6482" s="3">
        <v>41420</v>
      </c>
      <c r="C6482" t="s">
        <v>30</v>
      </c>
      <c r="D6482" t="s">
        <v>7</v>
      </c>
      <c r="E6482" t="s">
        <v>3</v>
      </c>
      <c r="F6482">
        <v>5</v>
      </c>
      <c r="G6482">
        <v>0</v>
      </c>
      <c r="H6482">
        <f t="shared" si="505"/>
        <v>5</v>
      </c>
      <c r="I6482" s="3">
        <f t="shared" si="506"/>
        <v>41425</v>
      </c>
      <c r="J6482" t="s">
        <v>58</v>
      </c>
      <c r="K6482">
        <v>1683409</v>
      </c>
      <c r="L6482" t="s">
        <v>22</v>
      </c>
      <c r="M6482" t="s">
        <v>35</v>
      </c>
      <c r="N6482">
        <v>249</v>
      </c>
      <c r="O6482">
        <v>0.56294677221477074</v>
      </c>
      <c r="P6482" t="str">
        <f t="shared" si="507"/>
        <v>PORT04PORT09</v>
      </c>
      <c r="Q6482">
        <f>VLOOKUP(P6482,FreightRates!C$2:D$9,2,0)</f>
        <v>21.470399999999998</v>
      </c>
      <c r="R6482">
        <f>VLOOKUP(P6482,FreightRates!C$2:E$9,3,0)</f>
        <v>6.2E-2</v>
      </c>
      <c r="S6482">
        <f t="shared" si="508"/>
        <v>30.161172269451626</v>
      </c>
      <c r="T6482">
        <f t="shared" si="509"/>
        <v>140.17374628147792</v>
      </c>
    </row>
    <row r="6483" spans="1:20" x14ac:dyDescent="0.35">
      <c r="A6483">
        <v>1447241407.7</v>
      </c>
      <c r="B6483" s="3">
        <v>41420</v>
      </c>
      <c r="C6483" t="s">
        <v>30</v>
      </c>
      <c r="D6483" t="s">
        <v>7</v>
      </c>
      <c r="E6483" t="s">
        <v>3</v>
      </c>
      <c r="F6483">
        <v>5</v>
      </c>
      <c r="G6483">
        <v>0</v>
      </c>
      <c r="H6483">
        <f t="shared" si="505"/>
        <v>5</v>
      </c>
      <c r="I6483" s="3">
        <f t="shared" si="506"/>
        <v>41425</v>
      </c>
      <c r="J6483" t="s">
        <v>58</v>
      </c>
      <c r="K6483">
        <v>1683419</v>
      </c>
      <c r="L6483" t="s">
        <v>22</v>
      </c>
      <c r="M6483" t="s">
        <v>35</v>
      </c>
      <c r="N6483">
        <v>330</v>
      </c>
      <c r="O6483">
        <v>1.5767118335676482</v>
      </c>
      <c r="P6483" t="str">
        <f t="shared" si="507"/>
        <v>PORT04PORT09</v>
      </c>
      <c r="Q6483">
        <f>VLOOKUP(P6483,FreightRates!C$2:D$9,2,0)</f>
        <v>21.470399999999998</v>
      </c>
      <c r="R6483">
        <f>VLOOKUP(P6483,FreightRates!C$2:E$9,3,0)</f>
        <v>6.2E-2</v>
      </c>
      <c r="S6483">
        <f t="shared" si="508"/>
        <v>53.72992411479408</v>
      </c>
      <c r="T6483">
        <f t="shared" si="509"/>
        <v>520.31490507732394</v>
      </c>
    </row>
    <row r="6484" spans="1:20" x14ac:dyDescent="0.35">
      <c r="A6484">
        <v>1447241408.7</v>
      </c>
      <c r="B6484" s="3">
        <v>41420</v>
      </c>
      <c r="C6484" t="s">
        <v>30</v>
      </c>
      <c r="D6484" t="s">
        <v>7</v>
      </c>
      <c r="E6484" t="s">
        <v>3</v>
      </c>
      <c r="F6484">
        <v>5</v>
      </c>
      <c r="G6484">
        <v>0</v>
      </c>
      <c r="H6484">
        <f t="shared" si="505"/>
        <v>5</v>
      </c>
      <c r="I6484" s="3">
        <f t="shared" si="506"/>
        <v>41425</v>
      </c>
      <c r="J6484" t="s">
        <v>58</v>
      </c>
      <c r="K6484">
        <v>1683392</v>
      </c>
      <c r="L6484" t="s">
        <v>22</v>
      </c>
      <c r="M6484" t="s">
        <v>35</v>
      </c>
      <c r="N6484">
        <v>289</v>
      </c>
      <c r="O6484">
        <v>0.71855999969100581</v>
      </c>
      <c r="P6484" t="str">
        <f t="shared" si="507"/>
        <v>PORT04PORT09</v>
      </c>
      <c r="Q6484">
        <f>VLOOKUP(P6484,FreightRates!C$2:D$9,2,0)</f>
        <v>21.470399999999998</v>
      </c>
      <c r="R6484">
        <f>VLOOKUP(P6484,FreightRates!C$2:E$9,3,0)</f>
        <v>6.2E-2</v>
      </c>
      <c r="S6484">
        <f t="shared" si="508"/>
        <v>34.34555807446344</v>
      </c>
      <c r="T6484">
        <f t="shared" si="509"/>
        <v>207.66383991070069</v>
      </c>
    </row>
    <row r="6485" spans="1:20" x14ac:dyDescent="0.35">
      <c r="A6485">
        <v>1447250835.7</v>
      </c>
      <c r="B6485" s="3">
        <v>41420</v>
      </c>
      <c r="C6485" t="s">
        <v>30</v>
      </c>
      <c r="D6485" t="s">
        <v>7</v>
      </c>
      <c r="E6485" t="s">
        <v>3</v>
      </c>
      <c r="F6485">
        <v>5</v>
      </c>
      <c r="G6485">
        <v>0</v>
      </c>
      <c r="H6485">
        <f t="shared" si="505"/>
        <v>5</v>
      </c>
      <c r="I6485" s="3">
        <f t="shared" si="506"/>
        <v>41425</v>
      </c>
      <c r="J6485" t="s">
        <v>58</v>
      </c>
      <c r="K6485">
        <v>1683392</v>
      </c>
      <c r="L6485" t="s">
        <v>22</v>
      </c>
      <c r="M6485" t="s">
        <v>35</v>
      </c>
      <c r="N6485">
        <v>264</v>
      </c>
      <c r="O6485">
        <v>0.71855999969100581</v>
      </c>
      <c r="P6485" t="str">
        <f t="shared" si="507"/>
        <v>PORT04PORT09</v>
      </c>
      <c r="Q6485">
        <f>VLOOKUP(P6485,FreightRates!C$2:D$9,2,0)</f>
        <v>21.470399999999998</v>
      </c>
      <c r="R6485">
        <f>VLOOKUP(P6485,FreightRates!C$2:E$9,3,0)</f>
        <v>6.2E-2</v>
      </c>
      <c r="S6485">
        <f t="shared" si="508"/>
        <v>33.231790074942381</v>
      </c>
      <c r="T6485">
        <f t="shared" si="509"/>
        <v>189.69983991842554</v>
      </c>
    </row>
    <row r="6486" spans="1:20" x14ac:dyDescent="0.35">
      <c r="A6486">
        <v>1447200382.7</v>
      </c>
      <c r="B6486" s="3">
        <v>41420</v>
      </c>
      <c r="C6486" t="s">
        <v>30</v>
      </c>
      <c r="D6486" t="s">
        <v>7</v>
      </c>
      <c r="E6486" t="s">
        <v>3</v>
      </c>
      <c r="F6486">
        <v>5</v>
      </c>
      <c r="G6486">
        <v>0</v>
      </c>
      <c r="H6486">
        <f t="shared" si="505"/>
        <v>5</v>
      </c>
      <c r="I6486" s="3">
        <f t="shared" si="506"/>
        <v>41425</v>
      </c>
      <c r="J6486" t="s">
        <v>58</v>
      </c>
      <c r="K6486">
        <v>1683392</v>
      </c>
      <c r="L6486" t="s">
        <v>22</v>
      </c>
      <c r="M6486" t="s">
        <v>35</v>
      </c>
      <c r="N6486">
        <v>365</v>
      </c>
      <c r="O6486">
        <v>4.3113599981460347</v>
      </c>
      <c r="P6486" t="str">
        <f t="shared" si="507"/>
        <v>PORT04PORT09</v>
      </c>
      <c r="Q6486">
        <f>VLOOKUP(P6486,FreightRates!C$2:D$9,2,0)</f>
        <v>21.470399999999998</v>
      </c>
      <c r="R6486">
        <f>VLOOKUP(P6486,FreightRates!C$2:E$9,3,0)</f>
        <v>6.2E-2</v>
      </c>
      <c r="S6486">
        <f t="shared" si="508"/>
        <v>119.03647675804477</v>
      </c>
      <c r="T6486">
        <f t="shared" si="509"/>
        <v>1573.6463993233026</v>
      </c>
    </row>
    <row r="6487" spans="1:20" x14ac:dyDescent="0.35">
      <c r="A6487">
        <v>1447200528.7</v>
      </c>
      <c r="B6487" s="3">
        <v>41420</v>
      </c>
      <c r="C6487" t="s">
        <v>30</v>
      </c>
      <c r="D6487" t="s">
        <v>7</v>
      </c>
      <c r="E6487" t="s">
        <v>3</v>
      </c>
      <c r="F6487">
        <v>5</v>
      </c>
      <c r="G6487">
        <v>0</v>
      </c>
      <c r="H6487">
        <f t="shared" si="505"/>
        <v>5</v>
      </c>
      <c r="I6487" s="3">
        <f t="shared" si="506"/>
        <v>41425</v>
      </c>
      <c r="J6487" t="s">
        <v>58</v>
      </c>
      <c r="K6487">
        <v>1683392</v>
      </c>
      <c r="L6487" t="s">
        <v>22</v>
      </c>
      <c r="M6487" t="s">
        <v>35</v>
      </c>
      <c r="N6487">
        <v>304</v>
      </c>
      <c r="O6487">
        <v>1.7963999992275146</v>
      </c>
      <c r="P6487" t="str">
        <f t="shared" si="507"/>
        <v>PORT04PORT09</v>
      </c>
      <c r="Q6487">
        <f>VLOOKUP(P6487,FreightRates!C$2:D$9,2,0)</f>
        <v>21.470399999999998</v>
      </c>
      <c r="R6487">
        <f>VLOOKUP(P6487,FreightRates!C$2:E$9,3,0)</f>
        <v>6.2E-2</v>
      </c>
      <c r="S6487">
        <f t="shared" si="508"/>
        <v>55.328947185440192</v>
      </c>
      <c r="T6487">
        <f t="shared" si="509"/>
        <v>546.10559976516447</v>
      </c>
    </row>
    <row r="6488" spans="1:20" x14ac:dyDescent="0.35">
      <c r="A6488">
        <v>1447166887.7</v>
      </c>
      <c r="B6488" s="3">
        <v>41420</v>
      </c>
      <c r="C6488" t="s">
        <v>30</v>
      </c>
      <c r="D6488" t="s">
        <v>7</v>
      </c>
      <c r="E6488" t="s">
        <v>3</v>
      </c>
      <c r="F6488">
        <v>5</v>
      </c>
      <c r="G6488">
        <v>0</v>
      </c>
      <c r="H6488">
        <f t="shared" si="505"/>
        <v>5</v>
      </c>
      <c r="I6488" s="3">
        <f t="shared" si="506"/>
        <v>41425</v>
      </c>
      <c r="J6488" t="s">
        <v>58</v>
      </c>
      <c r="K6488">
        <v>1682784</v>
      </c>
      <c r="L6488" t="s">
        <v>22</v>
      </c>
      <c r="M6488" t="s">
        <v>35</v>
      </c>
      <c r="N6488">
        <v>579</v>
      </c>
      <c r="O6488">
        <v>25.612385972377318</v>
      </c>
      <c r="P6488" t="str">
        <f t="shared" si="507"/>
        <v>PORT04PORT09</v>
      </c>
      <c r="Q6488">
        <f>VLOOKUP(P6488,FreightRates!C$2:D$9,2,0)</f>
        <v>21.470399999999998</v>
      </c>
      <c r="R6488">
        <f>VLOOKUP(P6488,FreightRates!C$2:E$9,3,0)</f>
        <v>6.2E-2</v>
      </c>
      <c r="S6488">
        <f t="shared" si="508"/>
        <v>940.90383163640104</v>
      </c>
      <c r="T6488">
        <f t="shared" si="509"/>
        <v>14829.571478006466</v>
      </c>
    </row>
    <row r="6489" spans="1:20" x14ac:dyDescent="0.35">
      <c r="A6489">
        <v>1447302676.7</v>
      </c>
      <c r="B6489" s="3">
        <v>41420</v>
      </c>
      <c r="C6489" t="s">
        <v>30</v>
      </c>
      <c r="D6489" t="s">
        <v>7</v>
      </c>
      <c r="E6489" t="s">
        <v>3</v>
      </c>
      <c r="F6489">
        <v>5</v>
      </c>
      <c r="G6489">
        <v>0</v>
      </c>
      <c r="H6489">
        <f t="shared" si="505"/>
        <v>5</v>
      </c>
      <c r="I6489" s="3">
        <f t="shared" si="506"/>
        <v>41425</v>
      </c>
      <c r="J6489" t="s">
        <v>58</v>
      </c>
      <c r="K6489">
        <v>1682784</v>
      </c>
      <c r="L6489" t="s">
        <v>22</v>
      </c>
      <c r="M6489" t="s">
        <v>35</v>
      </c>
      <c r="N6489">
        <v>303</v>
      </c>
      <c r="O6489">
        <v>3.4952387306806729</v>
      </c>
      <c r="P6489" t="str">
        <f t="shared" si="507"/>
        <v>PORT04PORT09</v>
      </c>
      <c r="Q6489">
        <f>VLOOKUP(P6489,FreightRates!C$2:D$9,2,0)</f>
        <v>21.470399999999998</v>
      </c>
      <c r="R6489">
        <f>VLOOKUP(P6489,FreightRates!C$2:E$9,3,0)</f>
        <v>6.2E-2</v>
      </c>
      <c r="S6489">
        <f t="shared" si="508"/>
        <v>87.131954794567122</v>
      </c>
      <c r="T6489">
        <f t="shared" si="509"/>
        <v>1059.0573353962438</v>
      </c>
    </row>
    <row r="6490" spans="1:20" x14ac:dyDescent="0.35">
      <c r="A6490">
        <v>1447323644.7</v>
      </c>
      <c r="B6490" s="3">
        <v>41420</v>
      </c>
      <c r="C6490" t="s">
        <v>30</v>
      </c>
      <c r="D6490" t="s">
        <v>7</v>
      </c>
      <c r="E6490" t="s">
        <v>3</v>
      </c>
      <c r="F6490">
        <v>5</v>
      </c>
      <c r="G6490">
        <v>0</v>
      </c>
      <c r="H6490">
        <f t="shared" si="505"/>
        <v>5</v>
      </c>
      <c r="I6490" s="3">
        <f t="shared" si="506"/>
        <v>41425</v>
      </c>
      <c r="J6490" t="s">
        <v>58</v>
      </c>
      <c r="K6490">
        <v>1682784</v>
      </c>
      <c r="L6490" t="s">
        <v>22</v>
      </c>
      <c r="M6490" t="s">
        <v>35</v>
      </c>
      <c r="N6490">
        <v>310</v>
      </c>
      <c r="O6490">
        <v>3.4952387306806729</v>
      </c>
      <c r="P6490" t="str">
        <f t="shared" si="507"/>
        <v>PORT04PORT09</v>
      </c>
      <c r="Q6490">
        <f>VLOOKUP(P6490,FreightRates!C$2:D$9,2,0)</f>
        <v>21.470399999999998</v>
      </c>
      <c r="R6490">
        <f>VLOOKUP(P6490,FreightRates!C$2:E$9,3,0)</f>
        <v>6.2E-2</v>
      </c>
      <c r="S6490">
        <f t="shared" si="508"/>
        <v>88.648888403682534</v>
      </c>
      <c r="T6490">
        <f t="shared" si="509"/>
        <v>1083.5240065110086</v>
      </c>
    </row>
    <row r="6491" spans="1:20" x14ac:dyDescent="0.35">
      <c r="A6491">
        <v>1447418961.7</v>
      </c>
      <c r="B6491" s="3">
        <v>41420</v>
      </c>
      <c r="C6491" t="s">
        <v>30</v>
      </c>
      <c r="D6491" t="s">
        <v>7</v>
      </c>
      <c r="E6491" t="s">
        <v>3</v>
      </c>
      <c r="F6491">
        <v>5</v>
      </c>
      <c r="G6491">
        <v>0</v>
      </c>
      <c r="H6491">
        <f t="shared" si="505"/>
        <v>5</v>
      </c>
      <c r="I6491" s="3">
        <f t="shared" si="506"/>
        <v>41425</v>
      </c>
      <c r="J6491" t="s">
        <v>58</v>
      </c>
      <c r="K6491">
        <v>1682784</v>
      </c>
      <c r="L6491" t="s">
        <v>22</v>
      </c>
      <c r="M6491" t="s">
        <v>35</v>
      </c>
      <c r="N6491">
        <v>386</v>
      </c>
      <c r="O6491">
        <v>4.6311913181518918</v>
      </c>
      <c r="P6491" t="str">
        <f t="shared" si="507"/>
        <v>PORT04PORT09</v>
      </c>
      <c r="Q6491">
        <f>VLOOKUP(P6491,FreightRates!C$2:D$9,2,0)</f>
        <v>21.470399999999998</v>
      </c>
      <c r="R6491">
        <f>VLOOKUP(P6491,FreightRates!C$2:E$9,3,0)</f>
        <v>6.2E-2</v>
      </c>
      <c r="S6491">
        <f t="shared" si="508"/>
        <v>132.30407062601108</v>
      </c>
      <c r="T6491">
        <f t="shared" si="509"/>
        <v>1787.6398488066302</v>
      </c>
    </row>
    <row r="6492" spans="1:20" x14ac:dyDescent="0.35">
      <c r="A6492">
        <v>1447421276.7</v>
      </c>
      <c r="B6492" s="3">
        <v>41420</v>
      </c>
      <c r="C6492" t="s">
        <v>30</v>
      </c>
      <c r="D6492" t="s">
        <v>7</v>
      </c>
      <c r="E6492" t="s">
        <v>3</v>
      </c>
      <c r="F6492">
        <v>5</v>
      </c>
      <c r="G6492">
        <v>0</v>
      </c>
      <c r="H6492">
        <f t="shared" si="505"/>
        <v>5</v>
      </c>
      <c r="I6492" s="3">
        <f t="shared" si="506"/>
        <v>41425</v>
      </c>
      <c r="J6492" t="s">
        <v>58</v>
      </c>
      <c r="K6492">
        <v>1682784</v>
      </c>
      <c r="L6492" t="s">
        <v>22</v>
      </c>
      <c r="M6492" t="s">
        <v>35</v>
      </c>
      <c r="N6492">
        <v>337</v>
      </c>
      <c r="O6492">
        <v>7.4273823026964303</v>
      </c>
      <c r="P6492" t="str">
        <f t="shared" si="507"/>
        <v>PORT04PORT09</v>
      </c>
      <c r="Q6492">
        <f>VLOOKUP(P6492,FreightRates!C$2:D$9,2,0)</f>
        <v>21.470399999999998</v>
      </c>
      <c r="R6492">
        <f>VLOOKUP(P6492,FreightRates!C$2:E$9,3,0)</f>
        <v>6.2E-2</v>
      </c>
      <c r="S6492">
        <f t="shared" si="508"/>
        <v>176.65812583253921</v>
      </c>
      <c r="T6492">
        <f t="shared" si="509"/>
        <v>2503.0278360086968</v>
      </c>
    </row>
    <row r="6493" spans="1:20" x14ac:dyDescent="0.35">
      <c r="A6493">
        <v>1447418982.7</v>
      </c>
      <c r="B6493" s="3">
        <v>41420</v>
      </c>
      <c r="C6493" t="s">
        <v>30</v>
      </c>
      <c r="D6493" t="s">
        <v>7</v>
      </c>
      <c r="E6493" t="s">
        <v>3</v>
      </c>
      <c r="F6493">
        <v>5</v>
      </c>
      <c r="G6493">
        <v>0</v>
      </c>
      <c r="H6493">
        <f t="shared" si="505"/>
        <v>5</v>
      </c>
      <c r="I6493" s="3">
        <f t="shared" si="506"/>
        <v>41425</v>
      </c>
      <c r="J6493" t="s">
        <v>58</v>
      </c>
      <c r="K6493">
        <v>1682784</v>
      </c>
      <c r="L6493" t="s">
        <v>22</v>
      </c>
      <c r="M6493" t="s">
        <v>35</v>
      </c>
      <c r="N6493">
        <v>448</v>
      </c>
      <c r="O6493">
        <v>16.602383970733197</v>
      </c>
      <c r="P6493" t="str">
        <f t="shared" si="507"/>
        <v>PORT04PORT09</v>
      </c>
      <c r="Q6493">
        <f>VLOOKUP(P6493,FreightRates!C$2:D$9,2,0)</f>
        <v>21.470399999999998</v>
      </c>
      <c r="R6493">
        <f>VLOOKUP(P6493,FreightRates!C$2:E$9,3,0)</f>
        <v>6.2E-2</v>
      </c>
      <c r="S6493">
        <f t="shared" si="508"/>
        <v>482.61821717108523</v>
      </c>
      <c r="T6493">
        <f t="shared" si="509"/>
        <v>7437.8680188884719</v>
      </c>
    </row>
    <row r="6494" spans="1:20" x14ac:dyDescent="0.35">
      <c r="A6494">
        <v>1447418962.7</v>
      </c>
      <c r="B6494" s="3">
        <v>41420</v>
      </c>
      <c r="C6494" t="s">
        <v>30</v>
      </c>
      <c r="D6494" t="s">
        <v>7</v>
      </c>
      <c r="E6494" t="s">
        <v>3</v>
      </c>
      <c r="F6494">
        <v>5</v>
      </c>
      <c r="G6494">
        <v>0</v>
      </c>
      <c r="H6494">
        <f t="shared" si="505"/>
        <v>5</v>
      </c>
      <c r="I6494" s="3">
        <f t="shared" si="506"/>
        <v>41425</v>
      </c>
      <c r="J6494" t="s">
        <v>58</v>
      </c>
      <c r="K6494">
        <v>1682784</v>
      </c>
      <c r="L6494" t="s">
        <v>22</v>
      </c>
      <c r="M6494" t="s">
        <v>35</v>
      </c>
      <c r="N6494">
        <v>322</v>
      </c>
      <c r="O6494">
        <v>4.106905508549791</v>
      </c>
      <c r="P6494" t="str">
        <f t="shared" si="507"/>
        <v>PORT04PORT09</v>
      </c>
      <c r="Q6494">
        <f>VLOOKUP(P6494,FreightRates!C$2:D$9,2,0)</f>
        <v>21.470399999999998</v>
      </c>
      <c r="R6494">
        <f>VLOOKUP(P6494,FreightRates!C$2:E$9,3,0)</f>
        <v>6.2E-2</v>
      </c>
      <c r="S6494">
        <f t="shared" si="508"/>
        <v>103.46066157268802</v>
      </c>
      <c r="T6494">
        <f t="shared" si="509"/>
        <v>1322.4235737530328</v>
      </c>
    </row>
    <row r="6495" spans="1:20" x14ac:dyDescent="0.35">
      <c r="A6495">
        <v>1447323645.7</v>
      </c>
      <c r="B6495" s="3">
        <v>41420</v>
      </c>
      <c r="C6495" t="s">
        <v>30</v>
      </c>
      <c r="D6495" t="s">
        <v>7</v>
      </c>
      <c r="E6495" t="s">
        <v>3</v>
      </c>
      <c r="F6495">
        <v>5</v>
      </c>
      <c r="G6495">
        <v>0</v>
      </c>
      <c r="H6495">
        <f t="shared" si="505"/>
        <v>5</v>
      </c>
      <c r="I6495" s="3">
        <f t="shared" si="506"/>
        <v>41425</v>
      </c>
      <c r="J6495" t="s">
        <v>58</v>
      </c>
      <c r="K6495">
        <v>1682784</v>
      </c>
      <c r="L6495" t="s">
        <v>22</v>
      </c>
      <c r="M6495" t="s">
        <v>35</v>
      </c>
      <c r="N6495">
        <v>323</v>
      </c>
      <c r="O6495">
        <v>5.2428580960210098</v>
      </c>
      <c r="P6495" t="str">
        <f t="shared" si="507"/>
        <v>PORT04PORT09</v>
      </c>
      <c r="Q6495">
        <f>VLOOKUP(P6495,FreightRates!C$2:D$9,2,0)</f>
        <v>21.470399999999998</v>
      </c>
      <c r="R6495">
        <f>VLOOKUP(P6495,FreightRates!C$2:E$9,3,0)</f>
        <v>6.2E-2</v>
      </c>
      <c r="S6495">
        <f t="shared" si="508"/>
        <v>126.46387623091674</v>
      </c>
      <c r="T6495">
        <f t="shared" si="509"/>
        <v>1693.4431650147862</v>
      </c>
    </row>
    <row r="6496" spans="1:20" x14ac:dyDescent="0.35">
      <c r="A6496">
        <v>1447166886.7</v>
      </c>
      <c r="B6496" s="3">
        <v>41420</v>
      </c>
      <c r="C6496" t="s">
        <v>30</v>
      </c>
      <c r="D6496" t="s">
        <v>7</v>
      </c>
      <c r="E6496" t="s">
        <v>3</v>
      </c>
      <c r="F6496">
        <v>5</v>
      </c>
      <c r="G6496">
        <v>0</v>
      </c>
      <c r="H6496">
        <f t="shared" si="505"/>
        <v>5</v>
      </c>
      <c r="I6496" s="3">
        <f t="shared" si="506"/>
        <v>41425</v>
      </c>
      <c r="J6496" t="s">
        <v>58</v>
      </c>
      <c r="K6496">
        <v>1682784</v>
      </c>
      <c r="L6496" t="s">
        <v>22</v>
      </c>
      <c r="M6496" t="s">
        <v>35</v>
      </c>
      <c r="N6496">
        <v>317</v>
      </c>
      <c r="O6496">
        <v>2.0971432384084041</v>
      </c>
      <c r="P6496" t="str">
        <f t="shared" si="507"/>
        <v>PORT04PORT09</v>
      </c>
      <c r="Q6496">
        <f>VLOOKUP(P6496,FreightRates!C$2:D$9,2,0)</f>
        <v>21.470399999999998</v>
      </c>
      <c r="R6496">
        <f>VLOOKUP(P6496,FreightRates!C$2:E$9,3,0)</f>
        <v>6.2E-2</v>
      </c>
      <c r="S6496">
        <f t="shared" si="508"/>
        <v>62.687653207678771</v>
      </c>
      <c r="T6496">
        <f t="shared" si="509"/>
        <v>664.79440657546411</v>
      </c>
    </row>
    <row r="6497" spans="1:20" x14ac:dyDescent="0.35">
      <c r="A6497">
        <v>1447302673.7</v>
      </c>
      <c r="B6497" s="3">
        <v>41420</v>
      </c>
      <c r="C6497" t="s">
        <v>30</v>
      </c>
      <c r="D6497" t="s">
        <v>7</v>
      </c>
      <c r="E6497" t="s">
        <v>3</v>
      </c>
      <c r="F6497">
        <v>5</v>
      </c>
      <c r="G6497">
        <v>0</v>
      </c>
      <c r="H6497">
        <f t="shared" si="505"/>
        <v>5</v>
      </c>
      <c r="I6497" s="3">
        <f t="shared" si="506"/>
        <v>41425</v>
      </c>
      <c r="J6497" t="s">
        <v>58</v>
      </c>
      <c r="K6497">
        <v>1682784</v>
      </c>
      <c r="L6497" t="s">
        <v>22</v>
      </c>
      <c r="M6497" t="s">
        <v>35</v>
      </c>
      <c r="N6497">
        <v>386</v>
      </c>
      <c r="O6497">
        <v>9.4857161920420197</v>
      </c>
      <c r="P6497" t="str">
        <f t="shared" si="507"/>
        <v>PORT04PORT09</v>
      </c>
      <c r="Q6497">
        <f>VLOOKUP(P6497,FreightRates!C$2:D$9,2,0)</f>
        <v>21.470399999999998</v>
      </c>
      <c r="R6497">
        <f>VLOOKUP(P6497,FreightRates!C$2:E$9,3,0)</f>
        <v>6.2E-2</v>
      </c>
      <c r="S6497">
        <f t="shared" si="508"/>
        <v>248.48255990794962</v>
      </c>
      <c r="T6497">
        <f t="shared" si="509"/>
        <v>3661.4864501282195</v>
      </c>
    </row>
    <row r="6498" spans="1:20" x14ac:dyDescent="0.35">
      <c r="A6498">
        <v>1447418981.7</v>
      </c>
      <c r="B6498" s="3">
        <v>41420</v>
      </c>
      <c r="C6498" t="s">
        <v>30</v>
      </c>
      <c r="D6498" t="s">
        <v>7</v>
      </c>
      <c r="E6498" t="s">
        <v>3</v>
      </c>
      <c r="F6498">
        <v>5</v>
      </c>
      <c r="G6498">
        <v>0</v>
      </c>
      <c r="H6498">
        <f t="shared" si="505"/>
        <v>5</v>
      </c>
      <c r="I6498" s="3">
        <f t="shared" si="506"/>
        <v>41425</v>
      </c>
      <c r="J6498" t="s">
        <v>58</v>
      </c>
      <c r="K6498">
        <v>1682784</v>
      </c>
      <c r="L6498" t="s">
        <v>22</v>
      </c>
      <c r="M6498" t="s">
        <v>35</v>
      </c>
      <c r="N6498">
        <v>331</v>
      </c>
      <c r="O6498">
        <v>0.87380968267016823</v>
      </c>
      <c r="P6498" t="str">
        <f t="shared" si="507"/>
        <v>PORT04PORT09</v>
      </c>
      <c r="Q6498">
        <f>VLOOKUP(P6498,FreightRates!C$2:D$9,2,0)</f>
        <v>21.470399999999998</v>
      </c>
      <c r="R6498">
        <f>VLOOKUP(P6498,FreightRates!C$2:E$9,3,0)</f>
        <v>6.2E-2</v>
      </c>
      <c r="S6498">
        <f t="shared" si="508"/>
        <v>39.402722307757188</v>
      </c>
      <c r="T6498">
        <f t="shared" si="509"/>
        <v>289.23100496382568</v>
      </c>
    </row>
    <row r="6499" spans="1:20" x14ac:dyDescent="0.35">
      <c r="A6499">
        <v>1447188082.7</v>
      </c>
      <c r="B6499" s="3">
        <v>41420</v>
      </c>
      <c r="C6499" t="s">
        <v>30</v>
      </c>
      <c r="D6499" t="s">
        <v>7</v>
      </c>
      <c r="E6499" t="s">
        <v>3</v>
      </c>
      <c r="F6499">
        <v>5</v>
      </c>
      <c r="G6499">
        <v>0</v>
      </c>
      <c r="H6499">
        <f t="shared" si="505"/>
        <v>5</v>
      </c>
      <c r="I6499" s="3">
        <f t="shared" si="506"/>
        <v>41425</v>
      </c>
      <c r="J6499" t="s">
        <v>58</v>
      </c>
      <c r="K6499">
        <v>1682784</v>
      </c>
      <c r="L6499" t="s">
        <v>22</v>
      </c>
      <c r="M6499" t="s">
        <v>35</v>
      </c>
      <c r="N6499">
        <v>287</v>
      </c>
      <c r="O6499">
        <v>0.34952387306806731</v>
      </c>
      <c r="P6499" t="str">
        <f t="shared" si="507"/>
        <v>PORT04PORT09</v>
      </c>
      <c r="Q6499">
        <f>VLOOKUP(P6499,FreightRates!C$2:D$9,2,0)</f>
        <v>21.470399999999998</v>
      </c>
      <c r="R6499">
        <f>VLOOKUP(P6499,FreightRates!C$2:E$9,3,0)</f>
        <v>6.2E-2</v>
      </c>
      <c r="S6499">
        <f t="shared" si="508"/>
        <v>27.689827797373187</v>
      </c>
      <c r="T6499">
        <f t="shared" si="509"/>
        <v>100.31335157053532</v>
      </c>
    </row>
    <row r="6500" spans="1:20" x14ac:dyDescent="0.35">
      <c r="A6500">
        <v>1447302679.7</v>
      </c>
      <c r="B6500" s="3">
        <v>41420</v>
      </c>
      <c r="C6500" t="s">
        <v>30</v>
      </c>
      <c r="D6500" t="s">
        <v>7</v>
      </c>
      <c r="E6500" t="s">
        <v>3</v>
      </c>
      <c r="F6500">
        <v>5</v>
      </c>
      <c r="G6500">
        <v>0</v>
      </c>
      <c r="H6500">
        <f t="shared" si="505"/>
        <v>5</v>
      </c>
      <c r="I6500" s="3">
        <f t="shared" si="506"/>
        <v>41425</v>
      </c>
      <c r="J6500" t="s">
        <v>58</v>
      </c>
      <c r="K6500">
        <v>1682784</v>
      </c>
      <c r="L6500" t="s">
        <v>22</v>
      </c>
      <c r="M6500" t="s">
        <v>35</v>
      </c>
      <c r="N6500">
        <v>370</v>
      </c>
      <c r="O6500">
        <v>3.2330958258796225</v>
      </c>
      <c r="P6500" t="str">
        <f t="shared" si="507"/>
        <v>PORT04PORT09</v>
      </c>
      <c r="Q6500">
        <f>VLOOKUP(P6500,FreightRates!C$2:D$9,2,0)</f>
        <v>21.470399999999998</v>
      </c>
      <c r="R6500">
        <f>VLOOKUP(P6500,FreightRates!C$2:E$9,3,0)</f>
        <v>6.2E-2</v>
      </c>
      <c r="S6500">
        <f t="shared" si="508"/>
        <v>95.637618245678539</v>
      </c>
      <c r="T6500">
        <f t="shared" si="509"/>
        <v>1196.2454555754603</v>
      </c>
    </row>
    <row r="6501" spans="1:20" x14ac:dyDescent="0.35">
      <c r="A6501">
        <v>1447162806.7</v>
      </c>
      <c r="B6501" s="3">
        <v>41420</v>
      </c>
      <c r="C6501" t="s">
        <v>30</v>
      </c>
      <c r="D6501" t="s">
        <v>7</v>
      </c>
      <c r="E6501" t="s">
        <v>3</v>
      </c>
      <c r="F6501">
        <v>5</v>
      </c>
      <c r="G6501">
        <v>0</v>
      </c>
      <c r="H6501">
        <f t="shared" si="505"/>
        <v>5</v>
      </c>
      <c r="I6501" s="3">
        <f t="shared" si="506"/>
        <v>41425</v>
      </c>
      <c r="J6501" t="s">
        <v>58</v>
      </c>
      <c r="K6501">
        <v>1682784</v>
      </c>
      <c r="L6501" t="s">
        <v>22</v>
      </c>
      <c r="M6501" t="s">
        <v>35</v>
      </c>
      <c r="N6501">
        <v>609</v>
      </c>
      <c r="O6501">
        <v>26.777385638769964</v>
      </c>
      <c r="P6501" t="str">
        <f t="shared" si="507"/>
        <v>PORT04PORT09</v>
      </c>
      <c r="Q6501">
        <f>VLOOKUP(P6501,FreightRates!C$2:D$9,2,0)</f>
        <v>21.470399999999998</v>
      </c>
      <c r="R6501">
        <f>VLOOKUP(P6501,FreightRates!C$2:E$9,3,0)</f>
        <v>6.2E-2</v>
      </c>
      <c r="S6501">
        <f t="shared" si="508"/>
        <v>1032.5309269486763</v>
      </c>
      <c r="T6501">
        <f t="shared" si="509"/>
        <v>16307.427854010908</v>
      </c>
    </row>
    <row r="6502" spans="1:20" x14ac:dyDescent="0.35">
      <c r="A6502">
        <v>1447418963.7</v>
      </c>
      <c r="B6502" s="3">
        <v>41420</v>
      </c>
      <c r="C6502" t="s">
        <v>30</v>
      </c>
      <c r="D6502" t="s">
        <v>7</v>
      </c>
      <c r="E6502" t="s">
        <v>3</v>
      </c>
      <c r="F6502">
        <v>5</v>
      </c>
      <c r="G6502">
        <v>0</v>
      </c>
      <c r="H6502">
        <f t="shared" si="505"/>
        <v>5</v>
      </c>
      <c r="I6502" s="3">
        <f t="shared" si="506"/>
        <v>41425</v>
      </c>
      <c r="J6502" t="s">
        <v>58</v>
      </c>
      <c r="K6502">
        <v>1682784</v>
      </c>
      <c r="L6502" t="s">
        <v>22</v>
      </c>
      <c r="M6502" t="s">
        <v>35</v>
      </c>
      <c r="N6502">
        <v>310</v>
      </c>
      <c r="O6502">
        <v>5.6797629373560943</v>
      </c>
      <c r="P6502" t="str">
        <f t="shared" si="507"/>
        <v>PORT04PORT09</v>
      </c>
      <c r="Q6502">
        <f>VLOOKUP(P6502,FreightRates!C$2:D$9,2,0)</f>
        <v>21.470399999999998</v>
      </c>
      <c r="R6502">
        <f>VLOOKUP(P6502,FreightRates!C$2:E$9,3,0)</f>
        <v>6.2E-2</v>
      </c>
      <c r="S6502">
        <f t="shared" si="508"/>
        <v>130.63544365598415</v>
      </c>
      <c r="T6502">
        <f t="shared" si="509"/>
        <v>1760.7265105803892</v>
      </c>
    </row>
    <row r="6503" spans="1:20" x14ac:dyDescent="0.35">
      <c r="A6503">
        <v>1447418953.7</v>
      </c>
      <c r="B6503" s="3">
        <v>41420</v>
      </c>
      <c r="C6503" t="s">
        <v>30</v>
      </c>
      <c r="D6503" t="s">
        <v>7</v>
      </c>
      <c r="E6503" t="s">
        <v>3</v>
      </c>
      <c r="F6503">
        <v>5</v>
      </c>
      <c r="G6503">
        <v>0</v>
      </c>
      <c r="H6503">
        <f t="shared" si="505"/>
        <v>5</v>
      </c>
      <c r="I6503" s="3">
        <f t="shared" si="506"/>
        <v>41425</v>
      </c>
      <c r="J6503" t="s">
        <v>58</v>
      </c>
      <c r="K6503">
        <v>1682784</v>
      </c>
      <c r="L6503" t="s">
        <v>22</v>
      </c>
      <c r="M6503" t="s">
        <v>35</v>
      </c>
      <c r="N6503">
        <v>262</v>
      </c>
      <c r="O6503">
        <v>8.7380968267016829E-2</v>
      </c>
      <c r="P6503" t="str">
        <f t="shared" si="507"/>
        <v>PORT04PORT09</v>
      </c>
      <c r="Q6503">
        <f>VLOOKUP(P6503,FreightRates!C$2:D$9,2,0)</f>
        <v>21.470399999999998</v>
      </c>
      <c r="R6503">
        <f>VLOOKUP(P6503,FreightRates!C$2:E$9,3,0)</f>
        <v>6.2E-2</v>
      </c>
      <c r="S6503">
        <f t="shared" si="508"/>
        <v>22.88981644852942</v>
      </c>
      <c r="T6503">
        <f t="shared" si="509"/>
        <v>22.89381368595841</v>
      </c>
    </row>
    <row r="6504" spans="1:20" x14ac:dyDescent="0.35">
      <c r="A6504">
        <v>1447418980.7</v>
      </c>
      <c r="B6504" s="3">
        <v>41420</v>
      </c>
      <c r="C6504" t="s">
        <v>30</v>
      </c>
      <c r="D6504" t="s">
        <v>7</v>
      </c>
      <c r="E6504" t="s">
        <v>3</v>
      </c>
      <c r="F6504">
        <v>5</v>
      </c>
      <c r="G6504">
        <v>0</v>
      </c>
      <c r="H6504">
        <f t="shared" si="505"/>
        <v>5</v>
      </c>
      <c r="I6504" s="3">
        <f t="shared" si="506"/>
        <v>41425</v>
      </c>
      <c r="J6504" t="s">
        <v>58</v>
      </c>
      <c r="K6504">
        <v>1682784</v>
      </c>
      <c r="L6504" t="s">
        <v>22</v>
      </c>
      <c r="M6504" t="s">
        <v>35</v>
      </c>
      <c r="N6504">
        <v>278</v>
      </c>
      <c r="O6504">
        <v>0.69904774613613463</v>
      </c>
      <c r="P6504" t="str">
        <f t="shared" si="507"/>
        <v>PORT04PORT09</v>
      </c>
      <c r="Q6504">
        <f>VLOOKUP(P6504,FreightRates!C$2:D$9,2,0)</f>
        <v>21.470399999999998</v>
      </c>
      <c r="R6504">
        <f>VLOOKUP(P6504,FreightRates!C$2:E$9,3,0)</f>
        <v>6.2E-2</v>
      </c>
      <c r="S6504">
        <f t="shared" si="508"/>
        <v>33.519186952402414</v>
      </c>
      <c r="T6504">
        <f t="shared" si="509"/>
        <v>194.33527342584543</v>
      </c>
    </row>
    <row r="6505" spans="1:20" x14ac:dyDescent="0.35">
      <c r="A6505">
        <v>1447257884.7</v>
      </c>
      <c r="B6505" s="3">
        <v>41420</v>
      </c>
      <c r="C6505" t="s">
        <v>30</v>
      </c>
      <c r="D6505" t="s">
        <v>7</v>
      </c>
      <c r="E6505" t="s">
        <v>3</v>
      </c>
      <c r="F6505">
        <v>5</v>
      </c>
      <c r="G6505">
        <v>0</v>
      </c>
      <c r="H6505">
        <f t="shared" si="505"/>
        <v>5</v>
      </c>
      <c r="I6505" s="3">
        <f t="shared" si="506"/>
        <v>41425</v>
      </c>
      <c r="J6505" t="s">
        <v>58</v>
      </c>
      <c r="K6505">
        <v>1682784</v>
      </c>
      <c r="L6505" t="s">
        <v>22</v>
      </c>
      <c r="M6505" t="s">
        <v>35</v>
      </c>
      <c r="N6505">
        <v>418</v>
      </c>
      <c r="O6505">
        <v>15.854764605392861</v>
      </c>
      <c r="P6505" t="str">
        <f t="shared" si="507"/>
        <v>PORT04PORT09</v>
      </c>
      <c r="Q6505">
        <f>VLOOKUP(P6505,FreightRates!C$2:D$9,2,0)</f>
        <v>21.470399999999998</v>
      </c>
      <c r="R6505">
        <f>VLOOKUP(P6505,FreightRates!C$2:E$9,3,0)</f>
        <v>6.2E-2</v>
      </c>
      <c r="S6505">
        <f t="shared" si="508"/>
        <v>432.36247951336139</v>
      </c>
      <c r="T6505">
        <f t="shared" si="509"/>
        <v>6627.2916050542153</v>
      </c>
    </row>
    <row r="6506" spans="1:20" x14ac:dyDescent="0.35">
      <c r="A6506">
        <v>1447418975.7</v>
      </c>
      <c r="B6506" s="3">
        <v>41420</v>
      </c>
      <c r="C6506" t="s">
        <v>30</v>
      </c>
      <c r="D6506" t="s">
        <v>7</v>
      </c>
      <c r="E6506" t="s">
        <v>3</v>
      </c>
      <c r="F6506">
        <v>5</v>
      </c>
      <c r="G6506">
        <v>0</v>
      </c>
      <c r="H6506">
        <f t="shared" si="505"/>
        <v>5</v>
      </c>
      <c r="I6506" s="3">
        <f t="shared" si="506"/>
        <v>41425</v>
      </c>
      <c r="J6506" t="s">
        <v>58</v>
      </c>
      <c r="K6506">
        <v>1682784</v>
      </c>
      <c r="L6506" t="s">
        <v>22</v>
      </c>
      <c r="M6506" t="s">
        <v>35</v>
      </c>
      <c r="N6506">
        <v>318</v>
      </c>
      <c r="O6506">
        <v>4.0195245402827737</v>
      </c>
      <c r="P6506" t="str">
        <f t="shared" si="507"/>
        <v>PORT04PORT09</v>
      </c>
      <c r="Q6506">
        <f>VLOOKUP(P6506,FreightRates!C$2:D$9,2,0)</f>
        <v>21.470399999999998</v>
      </c>
      <c r="R6506">
        <f>VLOOKUP(P6506,FreightRates!C$2:E$9,3,0)</f>
        <v>6.2E-2</v>
      </c>
      <c r="S6506">
        <f t="shared" si="508"/>
        <v>100.71934583621517</v>
      </c>
      <c r="T6506">
        <f t="shared" si="509"/>
        <v>1278.2088038099221</v>
      </c>
    </row>
    <row r="6507" spans="1:20" x14ac:dyDescent="0.35">
      <c r="A6507">
        <v>1447165286.7</v>
      </c>
      <c r="B6507" s="3">
        <v>41420</v>
      </c>
      <c r="C6507" t="s">
        <v>30</v>
      </c>
      <c r="D6507" t="s">
        <v>7</v>
      </c>
      <c r="E6507" t="s">
        <v>3</v>
      </c>
      <c r="F6507">
        <v>5</v>
      </c>
      <c r="G6507">
        <v>0</v>
      </c>
      <c r="H6507">
        <f t="shared" si="505"/>
        <v>5</v>
      </c>
      <c r="I6507" s="3">
        <f t="shared" si="506"/>
        <v>41425</v>
      </c>
      <c r="J6507" t="s">
        <v>58</v>
      </c>
      <c r="K6507">
        <v>1682784</v>
      </c>
      <c r="L6507" t="s">
        <v>22</v>
      </c>
      <c r="M6507" t="s">
        <v>35</v>
      </c>
      <c r="N6507">
        <v>309</v>
      </c>
      <c r="O6507">
        <v>5.9419058421571442</v>
      </c>
      <c r="P6507" t="str">
        <f t="shared" si="507"/>
        <v>PORT04PORT09</v>
      </c>
      <c r="Q6507">
        <f>VLOOKUP(P6507,FreightRates!C$2:D$9,2,0)</f>
        <v>21.470399999999998</v>
      </c>
      <c r="R6507">
        <f>VLOOKUP(P6507,FreightRates!C$2:E$9,3,0)</f>
        <v>6.2E-2</v>
      </c>
      <c r="S6507">
        <f t="shared" si="508"/>
        <v>135.30543212404655</v>
      </c>
      <c r="T6507">
        <f t="shared" si="509"/>
        <v>1836.0489052265575</v>
      </c>
    </row>
    <row r="6508" spans="1:20" x14ac:dyDescent="0.35">
      <c r="A6508">
        <v>1447408416.7</v>
      </c>
      <c r="B6508" s="3">
        <v>41420</v>
      </c>
      <c r="C6508" t="s">
        <v>30</v>
      </c>
      <c r="D6508" t="s">
        <v>7</v>
      </c>
      <c r="E6508" t="s">
        <v>3</v>
      </c>
      <c r="F6508">
        <v>5</v>
      </c>
      <c r="G6508">
        <v>0</v>
      </c>
      <c r="H6508">
        <f t="shared" si="505"/>
        <v>5</v>
      </c>
      <c r="I6508" s="3">
        <f t="shared" si="506"/>
        <v>41425</v>
      </c>
      <c r="J6508" t="s">
        <v>58</v>
      </c>
      <c r="K6508">
        <v>1682784</v>
      </c>
      <c r="L6508" t="s">
        <v>22</v>
      </c>
      <c r="M6508" t="s">
        <v>35</v>
      </c>
      <c r="N6508">
        <v>263</v>
      </c>
      <c r="O6508">
        <v>1.4854764605392861</v>
      </c>
      <c r="P6508" t="str">
        <f t="shared" si="507"/>
        <v>PORT04PORT09</v>
      </c>
      <c r="Q6508">
        <f>VLOOKUP(P6508,FreightRates!C$2:D$9,2,0)</f>
        <v>21.470399999999998</v>
      </c>
      <c r="R6508">
        <f>VLOOKUP(P6508,FreightRates!C$2:E$9,3,0)</f>
        <v>6.2E-2</v>
      </c>
      <c r="S6508">
        <f t="shared" si="508"/>
        <v>45.692579165553596</v>
      </c>
      <c r="T6508">
        <f t="shared" si="509"/>
        <v>390.68030912183224</v>
      </c>
    </row>
    <row r="6509" spans="1:20" x14ac:dyDescent="0.35">
      <c r="A6509">
        <v>1447418954.7</v>
      </c>
      <c r="B6509" s="3">
        <v>41420</v>
      </c>
      <c r="C6509" t="s">
        <v>30</v>
      </c>
      <c r="D6509" t="s">
        <v>7</v>
      </c>
      <c r="E6509" t="s">
        <v>3</v>
      </c>
      <c r="F6509">
        <v>5</v>
      </c>
      <c r="G6509">
        <v>0</v>
      </c>
      <c r="H6509">
        <f t="shared" si="505"/>
        <v>5</v>
      </c>
      <c r="I6509" s="3">
        <f t="shared" si="506"/>
        <v>41425</v>
      </c>
      <c r="J6509" t="s">
        <v>58</v>
      </c>
      <c r="K6509">
        <v>1682784</v>
      </c>
      <c r="L6509" t="s">
        <v>22</v>
      </c>
      <c r="M6509" t="s">
        <v>35</v>
      </c>
      <c r="N6509">
        <v>313</v>
      </c>
      <c r="O6509">
        <v>3.4952387306806729</v>
      </c>
      <c r="P6509" t="str">
        <f t="shared" si="507"/>
        <v>PORT04PORT09</v>
      </c>
      <c r="Q6509">
        <f>VLOOKUP(P6509,FreightRates!C$2:D$9,2,0)</f>
        <v>21.470399999999998</v>
      </c>
      <c r="R6509">
        <f>VLOOKUP(P6509,FreightRates!C$2:E$9,3,0)</f>
        <v>6.2E-2</v>
      </c>
      <c r="S6509">
        <f t="shared" si="508"/>
        <v>89.299002807589133</v>
      </c>
      <c r="T6509">
        <f t="shared" si="509"/>
        <v>1094.0097227030506</v>
      </c>
    </row>
    <row r="6510" spans="1:20" x14ac:dyDescent="0.35">
      <c r="A6510">
        <v>1447162834.7</v>
      </c>
      <c r="B6510" s="3">
        <v>41420</v>
      </c>
      <c r="C6510" t="s">
        <v>30</v>
      </c>
      <c r="D6510" t="s">
        <v>7</v>
      </c>
      <c r="E6510" t="s">
        <v>3</v>
      </c>
      <c r="F6510">
        <v>5</v>
      </c>
      <c r="G6510">
        <v>0</v>
      </c>
      <c r="H6510">
        <f t="shared" si="505"/>
        <v>5</v>
      </c>
      <c r="I6510" s="3">
        <f t="shared" si="506"/>
        <v>41425</v>
      </c>
      <c r="J6510" t="s">
        <v>58</v>
      </c>
      <c r="K6510">
        <v>1682784</v>
      </c>
      <c r="L6510" t="s">
        <v>22</v>
      </c>
      <c r="M6510" t="s">
        <v>35</v>
      </c>
      <c r="N6510">
        <v>350</v>
      </c>
      <c r="O6510">
        <v>4.5438103498848754</v>
      </c>
      <c r="P6510" t="str">
        <f t="shared" si="507"/>
        <v>PORT04PORT09</v>
      </c>
      <c r="Q6510">
        <f>VLOOKUP(P6510,FreightRates!C$2:D$9,2,0)</f>
        <v>21.470399999999998</v>
      </c>
      <c r="R6510">
        <f>VLOOKUP(P6510,FreightRates!C$2:E$9,3,0)</f>
        <v>6.2E-2</v>
      </c>
      <c r="S6510">
        <f t="shared" si="508"/>
        <v>120.0710845925018</v>
      </c>
      <c r="T6510">
        <f t="shared" si="509"/>
        <v>1590.3336224597065</v>
      </c>
    </row>
    <row r="6511" spans="1:20" x14ac:dyDescent="0.35">
      <c r="A6511">
        <v>1447220639.7</v>
      </c>
      <c r="B6511" s="3">
        <v>41420</v>
      </c>
      <c r="C6511" t="s">
        <v>30</v>
      </c>
      <c r="D6511" t="s">
        <v>7</v>
      </c>
      <c r="E6511" t="s">
        <v>3</v>
      </c>
      <c r="F6511">
        <v>5</v>
      </c>
      <c r="G6511">
        <v>0</v>
      </c>
      <c r="H6511">
        <f t="shared" si="505"/>
        <v>5</v>
      </c>
      <c r="I6511" s="3">
        <f t="shared" si="506"/>
        <v>41425</v>
      </c>
      <c r="J6511" t="s">
        <v>58</v>
      </c>
      <c r="K6511">
        <v>1682784</v>
      </c>
      <c r="L6511" t="s">
        <v>22</v>
      </c>
      <c r="M6511" t="s">
        <v>35</v>
      </c>
      <c r="N6511">
        <v>386</v>
      </c>
      <c r="O6511">
        <v>9.3109542555079852</v>
      </c>
      <c r="P6511" t="str">
        <f t="shared" si="507"/>
        <v>PORT04PORT09</v>
      </c>
      <c r="Q6511">
        <f>VLOOKUP(P6511,FreightRates!C$2:D$9,2,0)</f>
        <v>21.470399999999998</v>
      </c>
      <c r="R6511">
        <f>VLOOKUP(P6511,FreightRates!C$2:E$9,3,0)</f>
        <v>6.2E-2</v>
      </c>
      <c r="S6511">
        <f t="shared" si="508"/>
        <v>244.30015724281708</v>
      </c>
      <c r="T6511">
        <f t="shared" si="509"/>
        <v>3594.0283426260821</v>
      </c>
    </row>
    <row r="6512" spans="1:20" x14ac:dyDescent="0.35">
      <c r="A6512">
        <v>1447418976.7</v>
      </c>
      <c r="B6512" s="3">
        <v>41420</v>
      </c>
      <c r="C6512" t="s">
        <v>30</v>
      </c>
      <c r="D6512" t="s">
        <v>7</v>
      </c>
      <c r="E6512" t="s">
        <v>3</v>
      </c>
      <c r="F6512">
        <v>5</v>
      </c>
      <c r="G6512">
        <v>0</v>
      </c>
      <c r="H6512">
        <f t="shared" si="505"/>
        <v>5</v>
      </c>
      <c r="I6512" s="3">
        <f t="shared" si="506"/>
        <v>41425</v>
      </c>
      <c r="J6512" t="s">
        <v>58</v>
      </c>
      <c r="K6512">
        <v>1682784</v>
      </c>
      <c r="L6512" t="s">
        <v>22</v>
      </c>
      <c r="M6512" t="s">
        <v>35</v>
      </c>
      <c r="N6512">
        <v>337</v>
      </c>
      <c r="O6512">
        <v>5.592381969089077</v>
      </c>
      <c r="P6512" t="str">
        <f t="shared" si="507"/>
        <v>PORT04PORT09</v>
      </c>
      <c r="Q6512">
        <f>VLOOKUP(P6512,FreightRates!C$2:D$9,2,0)</f>
        <v>21.470399999999998</v>
      </c>
      <c r="R6512">
        <f>VLOOKUP(P6512,FreightRates!C$2:E$9,3,0)</f>
        <v>6.2E-2</v>
      </c>
      <c r="S6512">
        <f t="shared" si="508"/>
        <v>138.31762886214716</v>
      </c>
      <c r="T6512">
        <f t="shared" si="509"/>
        <v>1884.632723583019</v>
      </c>
    </row>
    <row r="6513" spans="1:20" x14ac:dyDescent="0.35">
      <c r="A6513">
        <v>1447188083.7</v>
      </c>
      <c r="B6513" s="3">
        <v>41420</v>
      </c>
      <c r="C6513" t="s">
        <v>30</v>
      </c>
      <c r="D6513" t="s">
        <v>7</v>
      </c>
      <c r="E6513" t="s">
        <v>3</v>
      </c>
      <c r="F6513">
        <v>5</v>
      </c>
      <c r="G6513">
        <v>0</v>
      </c>
      <c r="H6513">
        <f t="shared" si="505"/>
        <v>5</v>
      </c>
      <c r="I6513" s="3">
        <f t="shared" si="506"/>
        <v>41425</v>
      </c>
      <c r="J6513" t="s">
        <v>58</v>
      </c>
      <c r="K6513">
        <v>1682784</v>
      </c>
      <c r="L6513" t="s">
        <v>22</v>
      </c>
      <c r="M6513" t="s">
        <v>35</v>
      </c>
      <c r="N6513">
        <v>347</v>
      </c>
      <c r="O6513">
        <v>5.2428580960210098</v>
      </c>
      <c r="P6513" t="str">
        <f t="shared" si="507"/>
        <v>PORT04PORT09</v>
      </c>
      <c r="Q6513">
        <f>VLOOKUP(P6513,FreightRates!C$2:D$9,2,0)</f>
        <v>21.470399999999998</v>
      </c>
      <c r="R6513">
        <f>VLOOKUP(P6513,FreightRates!C$2:E$9,3,0)</f>
        <v>6.2E-2</v>
      </c>
      <c r="S6513">
        <f t="shared" si="508"/>
        <v>134.265249077796</v>
      </c>
      <c r="T6513">
        <f t="shared" si="509"/>
        <v>1819.2717593192904</v>
      </c>
    </row>
    <row r="6514" spans="1:20" x14ac:dyDescent="0.35">
      <c r="A6514">
        <v>1447251089.7</v>
      </c>
      <c r="B6514" s="3">
        <v>41420</v>
      </c>
      <c r="C6514" t="s">
        <v>30</v>
      </c>
      <c r="D6514" t="s">
        <v>7</v>
      </c>
      <c r="E6514" t="s">
        <v>3</v>
      </c>
      <c r="F6514">
        <v>5</v>
      </c>
      <c r="G6514">
        <v>0</v>
      </c>
      <c r="H6514">
        <f t="shared" si="505"/>
        <v>5</v>
      </c>
      <c r="I6514" s="3">
        <f t="shared" si="506"/>
        <v>41425</v>
      </c>
      <c r="J6514" t="s">
        <v>58</v>
      </c>
      <c r="K6514">
        <v>1682805</v>
      </c>
      <c r="L6514" t="s">
        <v>22</v>
      </c>
      <c r="M6514" t="s">
        <v>35</v>
      </c>
      <c r="N6514">
        <v>308</v>
      </c>
      <c r="O6514">
        <v>8.5914974799565752E-2</v>
      </c>
      <c r="P6514" t="str">
        <f t="shared" si="507"/>
        <v>PORT04PORT09</v>
      </c>
      <c r="Q6514">
        <f>VLOOKUP(P6514,FreightRates!C$2:D$9,2,0)</f>
        <v>21.470399999999998</v>
      </c>
      <c r="R6514">
        <f>VLOOKUP(P6514,FreightRates!C$2:E$9,3,0)</f>
        <v>6.2E-2</v>
      </c>
      <c r="S6514">
        <f t="shared" si="508"/>
        <v>23.111032358772505</v>
      </c>
      <c r="T6514">
        <f t="shared" si="509"/>
        <v>26.461812238266251</v>
      </c>
    </row>
    <row r="6515" spans="1:20" x14ac:dyDescent="0.35">
      <c r="A6515">
        <v>1447266946.7</v>
      </c>
      <c r="B6515" s="3">
        <v>41420</v>
      </c>
      <c r="C6515" t="s">
        <v>30</v>
      </c>
      <c r="D6515" t="s">
        <v>7</v>
      </c>
      <c r="E6515" t="s">
        <v>3</v>
      </c>
      <c r="F6515">
        <v>5</v>
      </c>
      <c r="G6515">
        <v>0</v>
      </c>
      <c r="H6515">
        <f t="shared" si="505"/>
        <v>5</v>
      </c>
      <c r="I6515" s="3">
        <f t="shared" si="506"/>
        <v>41425</v>
      </c>
      <c r="J6515" t="s">
        <v>58</v>
      </c>
      <c r="K6515">
        <v>1682805</v>
      </c>
      <c r="L6515" t="s">
        <v>22</v>
      </c>
      <c r="M6515" t="s">
        <v>35</v>
      </c>
      <c r="N6515">
        <v>271</v>
      </c>
      <c r="O6515">
        <v>0.34365989919826301</v>
      </c>
      <c r="P6515" t="str">
        <f t="shared" si="507"/>
        <v>PORT04PORT09</v>
      </c>
      <c r="Q6515">
        <f>VLOOKUP(P6515,FreightRates!C$2:D$9,2,0)</f>
        <v>21.470399999999998</v>
      </c>
      <c r="R6515">
        <f>VLOOKUP(P6515,FreightRates!C$2:E$9,3,0)</f>
        <v>6.2E-2</v>
      </c>
      <c r="S6515">
        <f t="shared" si="508"/>
        <v>27.244573626329213</v>
      </c>
      <c r="T6515">
        <f t="shared" si="509"/>
        <v>93.131832682729282</v>
      </c>
    </row>
    <row r="6516" spans="1:20" x14ac:dyDescent="0.35">
      <c r="A6516">
        <v>1447194804.7</v>
      </c>
      <c r="B6516" s="3">
        <v>41420</v>
      </c>
      <c r="C6516" t="s">
        <v>30</v>
      </c>
      <c r="D6516" t="s">
        <v>7</v>
      </c>
      <c r="E6516" t="s">
        <v>3</v>
      </c>
      <c r="F6516">
        <v>5</v>
      </c>
      <c r="G6516">
        <v>0</v>
      </c>
      <c r="H6516">
        <f t="shared" si="505"/>
        <v>5</v>
      </c>
      <c r="I6516" s="3">
        <f t="shared" si="506"/>
        <v>41425</v>
      </c>
      <c r="J6516" t="s">
        <v>58</v>
      </c>
      <c r="K6516">
        <v>1682805</v>
      </c>
      <c r="L6516" t="s">
        <v>22</v>
      </c>
      <c r="M6516" t="s">
        <v>35</v>
      </c>
      <c r="N6516">
        <v>270</v>
      </c>
      <c r="O6516">
        <v>0.68731979839652602</v>
      </c>
      <c r="P6516" t="str">
        <f t="shared" si="507"/>
        <v>PORT04PORT09</v>
      </c>
      <c r="Q6516">
        <f>VLOOKUP(P6516,FreightRates!C$2:D$9,2,0)</f>
        <v>21.470399999999998</v>
      </c>
      <c r="R6516">
        <f>VLOOKUP(P6516,FreightRates!C$2:E$9,3,0)</f>
        <v>6.2E-2</v>
      </c>
      <c r="S6516">
        <f t="shared" si="508"/>
        <v>32.97613342515784</v>
      </c>
      <c r="T6516">
        <f t="shared" si="509"/>
        <v>185.57634556706202</v>
      </c>
    </row>
    <row r="6517" spans="1:20" x14ac:dyDescent="0.35">
      <c r="A6517">
        <v>1447241412.7</v>
      </c>
      <c r="B6517" s="3">
        <v>41420</v>
      </c>
      <c r="C6517" t="s">
        <v>30</v>
      </c>
      <c r="D6517" t="s">
        <v>7</v>
      </c>
      <c r="E6517" t="s">
        <v>3</v>
      </c>
      <c r="F6517">
        <v>5</v>
      </c>
      <c r="G6517">
        <v>0</v>
      </c>
      <c r="H6517">
        <f t="shared" si="505"/>
        <v>5</v>
      </c>
      <c r="I6517" s="3">
        <f t="shared" si="506"/>
        <v>41425</v>
      </c>
      <c r="J6517" t="s">
        <v>58</v>
      </c>
      <c r="K6517">
        <v>1682805</v>
      </c>
      <c r="L6517" t="s">
        <v>22</v>
      </c>
      <c r="M6517" t="s">
        <v>35</v>
      </c>
      <c r="N6517">
        <v>302</v>
      </c>
      <c r="O6517">
        <v>0.51548984879739446</v>
      </c>
      <c r="P6517" t="str">
        <f t="shared" si="507"/>
        <v>PORT04PORT09</v>
      </c>
      <c r="Q6517">
        <f>VLOOKUP(P6517,FreightRates!C$2:D$9,2,0)</f>
        <v>21.470399999999998</v>
      </c>
      <c r="R6517">
        <f>VLOOKUP(P6517,FreightRates!C$2:E$9,3,0)</f>
        <v>6.2E-2</v>
      </c>
      <c r="S6517">
        <f t="shared" si="508"/>
        <v>31.12243192888241</v>
      </c>
      <c r="T6517">
        <f t="shared" si="509"/>
        <v>155.67793433681314</v>
      </c>
    </row>
    <row r="6518" spans="1:20" x14ac:dyDescent="0.35">
      <c r="A6518">
        <v>1447200579.7</v>
      </c>
      <c r="B6518" s="3">
        <v>41420</v>
      </c>
      <c r="C6518" t="s">
        <v>30</v>
      </c>
      <c r="D6518" t="s">
        <v>7</v>
      </c>
      <c r="E6518" t="s">
        <v>3</v>
      </c>
      <c r="F6518">
        <v>5</v>
      </c>
      <c r="G6518">
        <v>0</v>
      </c>
      <c r="H6518">
        <f t="shared" si="505"/>
        <v>5</v>
      </c>
      <c r="I6518" s="3">
        <f t="shared" si="506"/>
        <v>41425</v>
      </c>
      <c r="J6518" t="s">
        <v>58</v>
      </c>
      <c r="K6518">
        <v>1682760</v>
      </c>
      <c r="L6518" t="s">
        <v>22</v>
      </c>
      <c r="M6518" t="s">
        <v>35</v>
      </c>
      <c r="N6518">
        <v>314</v>
      </c>
      <c r="O6518">
        <v>5.4657550515222519</v>
      </c>
      <c r="P6518" t="str">
        <f t="shared" si="507"/>
        <v>PORT04PORT09</v>
      </c>
      <c r="Q6518">
        <f>VLOOKUP(P6518,FreightRates!C$2:D$9,2,0)</f>
        <v>21.470399999999998</v>
      </c>
      <c r="R6518">
        <f>VLOOKUP(P6518,FreightRates!C$2:E$9,3,0)</f>
        <v>6.2E-2</v>
      </c>
      <c r="S6518">
        <f t="shared" si="508"/>
        <v>127.8777193430352</v>
      </c>
      <c r="T6518">
        <f t="shared" si="509"/>
        <v>1716.2470861779871</v>
      </c>
    </row>
    <row r="6519" spans="1:20" x14ac:dyDescent="0.35">
      <c r="A6519">
        <v>1447200580.7</v>
      </c>
      <c r="B6519" s="3">
        <v>41420</v>
      </c>
      <c r="C6519" t="s">
        <v>30</v>
      </c>
      <c r="D6519" t="s">
        <v>7</v>
      </c>
      <c r="E6519" t="s">
        <v>3</v>
      </c>
      <c r="F6519">
        <v>5</v>
      </c>
      <c r="G6519">
        <v>0</v>
      </c>
      <c r="H6519">
        <f t="shared" si="505"/>
        <v>5</v>
      </c>
      <c r="I6519" s="3">
        <f t="shared" si="506"/>
        <v>41425</v>
      </c>
      <c r="J6519" t="s">
        <v>58</v>
      </c>
      <c r="K6519">
        <v>1682760</v>
      </c>
      <c r="L6519" t="s">
        <v>22</v>
      </c>
      <c r="M6519" t="s">
        <v>35</v>
      </c>
      <c r="N6519">
        <v>334</v>
      </c>
      <c r="O6519">
        <v>0.34160969072014075</v>
      </c>
      <c r="P6519" t="str">
        <f t="shared" si="507"/>
        <v>PORT04PORT09</v>
      </c>
      <c r="Q6519">
        <f>VLOOKUP(P6519,FreightRates!C$2:D$9,2,0)</f>
        <v>21.470399999999998</v>
      </c>
      <c r="R6519">
        <f>VLOOKUP(P6519,FreightRates!C$2:E$9,3,0)</f>
        <v>6.2E-2</v>
      </c>
      <c r="S6519">
        <f t="shared" si="508"/>
        <v>28.544453475432672</v>
      </c>
      <c r="T6519">
        <f t="shared" si="509"/>
        <v>114.097636700527</v>
      </c>
    </row>
    <row r="6520" spans="1:20" x14ac:dyDescent="0.35">
      <c r="A6520">
        <v>1447192251.7</v>
      </c>
      <c r="B6520" s="3">
        <v>41420</v>
      </c>
      <c r="C6520" t="s">
        <v>30</v>
      </c>
      <c r="D6520" t="s">
        <v>7</v>
      </c>
      <c r="E6520" t="s">
        <v>3</v>
      </c>
      <c r="F6520">
        <v>5</v>
      </c>
      <c r="G6520">
        <v>0</v>
      </c>
      <c r="H6520">
        <f t="shared" si="505"/>
        <v>5</v>
      </c>
      <c r="I6520" s="3">
        <f t="shared" si="506"/>
        <v>41425</v>
      </c>
      <c r="J6520" t="s">
        <v>58</v>
      </c>
      <c r="K6520">
        <v>1682760</v>
      </c>
      <c r="L6520" t="s">
        <v>22</v>
      </c>
      <c r="M6520" t="s">
        <v>35</v>
      </c>
      <c r="N6520">
        <v>311</v>
      </c>
      <c r="O6520">
        <v>1.0248290721604223</v>
      </c>
      <c r="P6520" t="str">
        <f t="shared" si="507"/>
        <v>PORT04PORT09</v>
      </c>
      <c r="Q6520">
        <f>VLOOKUP(P6520,FreightRates!C$2:D$9,2,0)</f>
        <v>21.470399999999998</v>
      </c>
      <c r="R6520">
        <f>VLOOKUP(P6520,FreightRates!C$2:E$9,3,0)</f>
        <v>6.2E-2</v>
      </c>
      <c r="S6520">
        <f t="shared" si="508"/>
        <v>41.231154169397257</v>
      </c>
      <c r="T6520">
        <f t="shared" si="509"/>
        <v>318.72184144189134</v>
      </c>
    </row>
    <row r="6521" spans="1:20" x14ac:dyDescent="0.35">
      <c r="A6521">
        <v>1447149361.7</v>
      </c>
      <c r="B6521" s="3">
        <v>41420</v>
      </c>
      <c r="C6521" t="s">
        <v>30</v>
      </c>
      <c r="D6521" t="s">
        <v>7</v>
      </c>
      <c r="E6521" t="s">
        <v>3</v>
      </c>
      <c r="F6521">
        <v>5</v>
      </c>
      <c r="G6521">
        <v>0</v>
      </c>
      <c r="H6521">
        <f t="shared" si="505"/>
        <v>5</v>
      </c>
      <c r="I6521" s="3">
        <f t="shared" si="506"/>
        <v>41425</v>
      </c>
      <c r="J6521" t="s">
        <v>58</v>
      </c>
      <c r="K6521">
        <v>1682757</v>
      </c>
      <c r="L6521" t="s">
        <v>22</v>
      </c>
      <c r="M6521" t="s">
        <v>35</v>
      </c>
      <c r="N6521">
        <v>265</v>
      </c>
      <c r="O6521">
        <v>0.33409823407475969</v>
      </c>
      <c r="P6521" t="str">
        <f t="shared" si="507"/>
        <v>PORT04PORT09</v>
      </c>
      <c r="Q6521">
        <f>VLOOKUP(P6521,FreightRates!C$2:D$9,2,0)</f>
        <v>21.470399999999998</v>
      </c>
      <c r="R6521">
        <f>VLOOKUP(P6521,FreightRates!C$2:E$9,3,0)</f>
        <v>6.2E-2</v>
      </c>
      <c r="S6521">
        <f t="shared" si="508"/>
        <v>26.959633985848299</v>
      </c>
      <c r="T6521">
        <f t="shared" si="509"/>
        <v>88.536032029811324</v>
      </c>
    </row>
    <row r="6522" spans="1:20" x14ac:dyDescent="0.35">
      <c r="A6522">
        <v>1447241093.7</v>
      </c>
      <c r="B6522" s="3">
        <v>41420</v>
      </c>
      <c r="C6522" t="s">
        <v>30</v>
      </c>
      <c r="D6522" t="s">
        <v>7</v>
      </c>
      <c r="E6522" t="s">
        <v>3</v>
      </c>
      <c r="F6522">
        <v>5</v>
      </c>
      <c r="G6522">
        <v>0</v>
      </c>
      <c r="H6522">
        <f t="shared" si="505"/>
        <v>5</v>
      </c>
      <c r="I6522" s="3">
        <f t="shared" si="506"/>
        <v>41425</v>
      </c>
      <c r="J6522" t="s">
        <v>58</v>
      </c>
      <c r="K6522">
        <v>1682757</v>
      </c>
      <c r="L6522" t="s">
        <v>22</v>
      </c>
      <c r="M6522" t="s">
        <v>35</v>
      </c>
      <c r="N6522">
        <v>263</v>
      </c>
      <c r="O6522">
        <v>0.91877014370558918</v>
      </c>
      <c r="P6522" t="str">
        <f t="shared" si="507"/>
        <v>PORT04PORT09</v>
      </c>
      <c r="Q6522">
        <f>VLOOKUP(P6522,FreightRates!C$2:D$9,2,0)</f>
        <v>21.470399999999998</v>
      </c>
      <c r="R6522">
        <f>VLOOKUP(P6522,FreightRates!C$2:E$9,3,0)</f>
        <v>6.2E-2</v>
      </c>
      <c r="S6522">
        <f t="shared" si="508"/>
        <v>36.451865963263337</v>
      </c>
      <c r="T6522">
        <f t="shared" si="509"/>
        <v>241.63654779456996</v>
      </c>
    </row>
    <row r="6523" spans="1:20" x14ac:dyDescent="0.35">
      <c r="A6523">
        <v>1447149397.7</v>
      </c>
      <c r="B6523" s="3">
        <v>41420</v>
      </c>
      <c r="C6523" t="s">
        <v>30</v>
      </c>
      <c r="D6523" t="s">
        <v>7</v>
      </c>
      <c r="E6523" t="s">
        <v>3</v>
      </c>
      <c r="F6523">
        <v>5</v>
      </c>
      <c r="G6523">
        <v>0</v>
      </c>
      <c r="H6523">
        <f t="shared" si="505"/>
        <v>5</v>
      </c>
      <c r="I6523" s="3">
        <f t="shared" si="506"/>
        <v>41425</v>
      </c>
      <c r="J6523" t="s">
        <v>58</v>
      </c>
      <c r="K6523">
        <v>1682757</v>
      </c>
      <c r="L6523" t="s">
        <v>22</v>
      </c>
      <c r="M6523" t="s">
        <v>35</v>
      </c>
      <c r="N6523">
        <v>319</v>
      </c>
      <c r="O6523">
        <v>3.5080314577849769</v>
      </c>
      <c r="P6523" t="str">
        <f t="shared" si="507"/>
        <v>PORT04PORT09</v>
      </c>
      <c r="Q6523">
        <f>VLOOKUP(P6523,FreightRates!C$2:D$9,2,0)</f>
        <v>21.470399999999998</v>
      </c>
      <c r="R6523">
        <f>VLOOKUP(P6523,FreightRates!C$2:E$9,3,0)</f>
        <v>6.2E-2</v>
      </c>
      <c r="S6523">
        <f t="shared" si="508"/>
        <v>90.852246172071261</v>
      </c>
      <c r="T6523">
        <f t="shared" si="509"/>
        <v>1119.0620350334077</v>
      </c>
    </row>
    <row r="6524" spans="1:20" x14ac:dyDescent="0.35">
      <c r="A6524">
        <v>1447241100.7</v>
      </c>
      <c r="B6524" s="3">
        <v>41420</v>
      </c>
      <c r="C6524" t="s">
        <v>30</v>
      </c>
      <c r="D6524" t="s">
        <v>7</v>
      </c>
      <c r="E6524" t="s">
        <v>3</v>
      </c>
      <c r="F6524">
        <v>5</v>
      </c>
      <c r="G6524">
        <v>0</v>
      </c>
      <c r="H6524">
        <f t="shared" si="505"/>
        <v>5</v>
      </c>
      <c r="I6524" s="3">
        <f t="shared" si="506"/>
        <v>41425</v>
      </c>
      <c r="J6524" t="s">
        <v>58</v>
      </c>
      <c r="K6524">
        <v>1682757</v>
      </c>
      <c r="L6524" t="s">
        <v>22</v>
      </c>
      <c r="M6524" t="s">
        <v>35</v>
      </c>
      <c r="N6524">
        <v>295</v>
      </c>
      <c r="O6524">
        <v>1.8375402874111784</v>
      </c>
      <c r="P6524" t="str">
        <f t="shared" si="507"/>
        <v>PORT04PORT09</v>
      </c>
      <c r="Q6524">
        <f>VLOOKUP(P6524,FreightRates!C$2:D$9,2,0)</f>
        <v>21.470399999999998</v>
      </c>
      <c r="R6524">
        <f>VLOOKUP(P6524,FreightRates!C$2:E$9,3,0)</f>
        <v>6.2E-2</v>
      </c>
      <c r="S6524">
        <f t="shared" si="508"/>
        <v>55.079011856750448</v>
      </c>
      <c r="T6524">
        <f t="shared" si="509"/>
        <v>542.07438478629763</v>
      </c>
    </row>
    <row r="6525" spans="1:20" x14ac:dyDescent="0.35">
      <c r="A6525">
        <v>1447164386.7</v>
      </c>
      <c r="B6525" s="3">
        <v>41420</v>
      </c>
      <c r="C6525" t="s">
        <v>30</v>
      </c>
      <c r="D6525" t="s">
        <v>7</v>
      </c>
      <c r="E6525" t="s">
        <v>3</v>
      </c>
      <c r="F6525">
        <v>5</v>
      </c>
      <c r="G6525">
        <v>0</v>
      </c>
      <c r="H6525">
        <f t="shared" si="505"/>
        <v>5</v>
      </c>
      <c r="I6525" s="3">
        <f t="shared" si="506"/>
        <v>41425</v>
      </c>
      <c r="J6525" t="s">
        <v>58</v>
      </c>
      <c r="K6525">
        <v>1682757</v>
      </c>
      <c r="L6525" t="s">
        <v>22</v>
      </c>
      <c r="M6525" t="s">
        <v>35</v>
      </c>
      <c r="N6525">
        <v>330</v>
      </c>
      <c r="O6525">
        <v>1.8375402874111784</v>
      </c>
      <c r="P6525" t="str">
        <f t="shared" si="507"/>
        <v>PORT04PORT09</v>
      </c>
      <c r="Q6525">
        <f>VLOOKUP(P6525,FreightRates!C$2:D$9,2,0)</f>
        <v>21.470399999999998</v>
      </c>
      <c r="R6525">
        <f>VLOOKUP(P6525,FreightRates!C$2:E$9,3,0)</f>
        <v>6.2E-2</v>
      </c>
      <c r="S6525">
        <f t="shared" si="508"/>
        <v>59.066474280432708</v>
      </c>
      <c r="T6525">
        <f t="shared" si="509"/>
        <v>606.38829484568885</v>
      </c>
    </row>
    <row r="6526" spans="1:20" x14ac:dyDescent="0.35">
      <c r="A6526">
        <v>1447200571.7</v>
      </c>
      <c r="B6526" s="3">
        <v>41420</v>
      </c>
      <c r="C6526" t="s">
        <v>30</v>
      </c>
      <c r="D6526" t="s">
        <v>7</v>
      </c>
      <c r="E6526" t="s">
        <v>3</v>
      </c>
      <c r="F6526">
        <v>5</v>
      </c>
      <c r="G6526">
        <v>0</v>
      </c>
      <c r="H6526">
        <f t="shared" si="505"/>
        <v>5</v>
      </c>
      <c r="I6526" s="3">
        <f t="shared" si="506"/>
        <v>41425</v>
      </c>
      <c r="J6526" t="s">
        <v>58</v>
      </c>
      <c r="K6526">
        <v>1682763</v>
      </c>
      <c r="L6526" t="s">
        <v>22</v>
      </c>
      <c r="M6526" t="s">
        <v>35</v>
      </c>
      <c r="N6526">
        <v>266</v>
      </c>
      <c r="O6526">
        <v>1.5678589899440507</v>
      </c>
      <c r="P6526" t="str">
        <f t="shared" si="507"/>
        <v>PORT04PORT09</v>
      </c>
      <c r="Q6526">
        <f>VLOOKUP(P6526,FreightRates!C$2:D$9,2,0)</f>
        <v>21.470399999999998</v>
      </c>
      <c r="R6526">
        <f>VLOOKUP(P6526,FreightRates!C$2:E$9,3,0)</f>
        <v>6.2E-2</v>
      </c>
      <c r="S6526">
        <f t="shared" si="508"/>
        <v>47.327530462157284</v>
      </c>
      <c r="T6526">
        <f t="shared" si="509"/>
        <v>417.05049132511749</v>
      </c>
    </row>
    <row r="6527" spans="1:20" x14ac:dyDescent="0.35">
      <c r="A6527">
        <v>1447206050.7</v>
      </c>
      <c r="B6527" s="3">
        <v>41420</v>
      </c>
      <c r="C6527" t="s">
        <v>30</v>
      </c>
      <c r="D6527" t="s">
        <v>7</v>
      </c>
      <c r="E6527" t="s">
        <v>3</v>
      </c>
      <c r="F6527">
        <v>5</v>
      </c>
      <c r="G6527">
        <v>0</v>
      </c>
      <c r="H6527">
        <f t="shared" si="505"/>
        <v>5</v>
      </c>
      <c r="I6527" s="3">
        <f t="shared" si="506"/>
        <v>41425</v>
      </c>
      <c r="J6527" t="s">
        <v>58</v>
      </c>
      <c r="K6527">
        <v>1683432</v>
      </c>
      <c r="L6527" t="s">
        <v>22</v>
      </c>
      <c r="M6527" t="s">
        <v>35</v>
      </c>
      <c r="N6527">
        <v>288</v>
      </c>
      <c r="O6527">
        <v>1.2381860955740618</v>
      </c>
      <c r="P6527" t="str">
        <f t="shared" si="507"/>
        <v>PORT04PORT09</v>
      </c>
      <c r="Q6527">
        <f>VLOOKUP(P6527,FreightRates!C$2:D$9,2,0)</f>
        <v>21.470399999999998</v>
      </c>
      <c r="R6527">
        <f>VLOOKUP(P6527,FreightRates!C$2:E$9,3,0)</f>
        <v>6.2E-2</v>
      </c>
      <c r="S6527">
        <f t="shared" si="508"/>
        <v>43.579450922570445</v>
      </c>
      <c r="T6527">
        <f t="shared" si="509"/>
        <v>356.59759552532978</v>
      </c>
    </row>
    <row r="6528" spans="1:20" x14ac:dyDescent="0.35">
      <c r="A6528">
        <v>1447250833.7</v>
      </c>
      <c r="B6528" s="3">
        <v>41420</v>
      </c>
      <c r="C6528" t="s">
        <v>30</v>
      </c>
      <c r="D6528" t="s">
        <v>7</v>
      </c>
      <c r="E6528" t="s">
        <v>3</v>
      </c>
      <c r="F6528">
        <v>5</v>
      </c>
      <c r="G6528">
        <v>0</v>
      </c>
      <c r="H6528">
        <f t="shared" si="505"/>
        <v>5</v>
      </c>
      <c r="I6528" s="3">
        <f t="shared" si="506"/>
        <v>41425</v>
      </c>
      <c r="J6528" t="s">
        <v>58</v>
      </c>
      <c r="K6528">
        <v>1683432</v>
      </c>
      <c r="L6528" t="s">
        <v>22</v>
      </c>
      <c r="M6528" t="s">
        <v>35</v>
      </c>
      <c r="N6528">
        <v>308</v>
      </c>
      <c r="O6528">
        <v>0.8512529407071675</v>
      </c>
      <c r="P6528" t="str">
        <f t="shared" si="507"/>
        <v>PORT04PORT09</v>
      </c>
      <c r="Q6528">
        <f>VLOOKUP(P6528,FreightRates!C$2:D$9,2,0)</f>
        <v>21.470399999999998</v>
      </c>
      <c r="R6528">
        <f>VLOOKUP(P6528,FreightRates!C$2:E$9,3,0)</f>
        <v>6.2E-2</v>
      </c>
      <c r="S6528">
        <f t="shared" si="508"/>
        <v>37.725926155744069</v>
      </c>
      <c r="T6528">
        <f t="shared" si="509"/>
        <v>262.18590573780762</v>
      </c>
    </row>
    <row r="6529" spans="1:20" x14ac:dyDescent="0.35">
      <c r="A6529">
        <v>1447241402.7</v>
      </c>
      <c r="B6529" s="3">
        <v>41420</v>
      </c>
      <c r="C6529" t="s">
        <v>30</v>
      </c>
      <c r="D6529" t="s">
        <v>7</v>
      </c>
      <c r="E6529" t="s">
        <v>3</v>
      </c>
      <c r="F6529">
        <v>5</v>
      </c>
      <c r="G6529">
        <v>0</v>
      </c>
      <c r="H6529">
        <f t="shared" si="505"/>
        <v>5</v>
      </c>
      <c r="I6529" s="3">
        <f t="shared" si="506"/>
        <v>41425</v>
      </c>
      <c r="J6529" t="s">
        <v>58</v>
      </c>
      <c r="K6529">
        <v>1683432</v>
      </c>
      <c r="L6529" t="s">
        <v>22</v>
      </c>
      <c r="M6529" t="s">
        <v>35</v>
      </c>
      <c r="N6529">
        <v>517</v>
      </c>
      <c r="O6529">
        <v>20.346657743344714</v>
      </c>
      <c r="P6529" t="str">
        <f t="shared" si="507"/>
        <v>PORT04PORT09</v>
      </c>
      <c r="Q6529">
        <f>VLOOKUP(P6529,FreightRates!C$2:D$9,2,0)</f>
        <v>21.470399999999998</v>
      </c>
      <c r="R6529">
        <f>VLOOKUP(P6529,FreightRates!C$2:E$9,3,0)</f>
        <v>6.2E-2</v>
      </c>
      <c r="S6529">
        <f t="shared" si="508"/>
        <v>673.66216730517158</v>
      </c>
      <c r="T6529">
        <f t="shared" si="509"/>
        <v>10519.222053309217</v>
      </c>
    </row>
    <row r="6530" spans="1:20" x14ac:dyDescent="0.35">
      <c r="A6530">
        <v>1447403685.7</v>
      </c>
      <c r="B6530" s="3">
        <v>41420</v>
      </c>
      <c r="C6530" t="s">
        <v>30</v>
      </c>
      <c r="D6530" t="s">
        <v>7</v>
      </c>
      <c r="E6530" t="s">
        <v>3</v>
      </c>
      <c r="F6530">
        <v>5</v>
      </c>
      <c r="G6530">
        <v>0</v>
      </c>
      <c r="H6530">
        <f t="shared" si="505"/>
        <v>5</v>
      </c>
      <c r="I6530" s="3">
        <f t="shared" si="506"/>
        <v>41425</v>
      </c>
      <c r="J6530" t="s">
        <v>58</v>
      </c>
      <c r="K6530">
        <v>1683432</v>
      </c>
      <c r="L6530" t="s">
        <v>22</v>
      </c>
      <c r="M6530" t="s">
        <v>35</v>
      </c>
      <c r="N6530">
        <v>368</v>
      </c>
      <c r="O6530">
        <v>7.1969566805242344</v>
      </c>
      <c r="P6530" t="str">
        <f t="shared" si="507"/>
        <v>PORT04PORT09</v>
      </c>
      <c r="Q6530">
        <f>VLOOKUP(P6530,FreightRates!C$2:D$9,2,0)</f>
        <v>21.470399999999998</v>
      </c>
      <c r="R6530">
        <f>VLOOKUP(P6530,FreightRates!C$2:E$9,3,0)</f>
        <v>6.2E-2</v>
      </c>
      <c r="S6530">
        <f t="shared" si="508"/>
        <v>185.67616362284093</v>
      </c>
      <c r="T6530">
        <f t="shared" si="509"/>
        <v>2648.4800584329182</v>
      </c>
    </row>
    <row r="6531" spans="1:20" x14ac:dyDescent="0.35">
      <c r="A6531">
        <v>1447403386.7</v>
      </c>
      <c r="B6531" s="3">
        <v>41420</v>
      </c>
      <c r="C6531" t="s">
        <v>30</v>
      </c>
      <c r="D6531" t="s">
        <v>7</v>
      </c>
      <c r="E6531" t="s">
        <v>3</v>
      </c>
      <c r="F6531">
        <v>5</v>
      </c>
      <c r="G6531">
        <v>0</v>
      </c>
      <c r="H6531">
        <f t="shared" ref="H6531:H6594" si="510">F6531+G6531</f>
        <v>5</v>
      </c>
      <c r="I6531" s="3">
        <f t="shared" ref="I6531:I6594" si="511">B6531+F6531+G6531</f>
        <v>41425</v>
      </c>
      <c r="J6531" t="s">
        <v>58</v>
      </c>
      <c r="K6531">
        <v>1683432</v>
      </c>
      <c r="L6531" t="s">
        <v>22</v>
      </c>
      <c r="M6531" t="s">
        <v>35</v>
      </c>
      <c r="N6531">
        <v>398</v>
      </c>
      <c r="O6531">
        <v>6.1135438468969303</v>
      </c>
      <c r="P6531" t="str">
        <f t="shared" ref="P6531:P6594" si="512">CONCATENATE(C6531,M6531)</f>
        <v>PORT04PORT09</v>
      </c>
      <c r="Q6531">
        <f>VLOOKUP(P6531,FreightRates!C$2:D$9,2,0)</f>
        <v>21.470399999999998</v>
      </c>
      <c r="R6531">
        <f>VLOOKUP(P6531,FreightRates!C$2:E$9,3,0)</f>
        <v>6.2E-2</v>
      </c>
      <c r="S6531">
        <f t="shared" ref="S6531:S6594" si="513">(R6531*O6531*N6531)+Q6531</f>
        <v>172.32820796602869</v>
      </c>
      <c r="T6531">
        <f t="shared" ref="T6531:T6594" si="514">O6531*N6531</f>
        <v>2433.1904510649783</v>
      </c>
    </row>
    <row r="6532" spans="1:20" x14ac:dyDescent="0.35">
      <c r="A6532">
        <v>1447403385.7</v>
      </c>
      <c r="B6532" s="3">
        <v>41420</v>
      </c>
      <c r="C6532" t="s">
        <v>30</v>
      </c>
      <c r="D6532" t="s">
        <v>7</v>
      </c>
      <c r="E6532" t="s">
        <v>3</v>
      </c>
      <c r="F6532">
        <v>5</v>
      </c>
      <c r="G6532">
        <v>0</v>
      </c>
      <c r="H6532">
        <f t="shared" si="510"/>
        <v>5</v>
      </c>
      <c r="I6532" s="3">
        <f t="shared" si="511"/>
        <v>41425</v>
      </c>
      <c r="J6532" t="s">
        <v>58</v>
      </c>
      <c r="K6532">
        <v>1683432</v>
      </c>
      <c r="L6532" t="s">
        <v>22</v>
      </c>
      <c r="M6532" t="s">
        <v>35</v>
      </c>
      <c r="N6532">
        <v>287</v>
      </c>
      <c r="O6532">
        <v>1.0834128336273041</v>
      </c>
      <c r="P6532" t="str">
        <f t="shared" si="512"/>
        <v>PORT04PORT09</v>
      </c>
      <c r="Q6532">
        <f>VLOOKUP(P6532,FreightRates!C$2:D$9,2,0)</f>
        <v>21.470399999999998</v>
      </c>
      <c r="R6532">
        <f>VLOOKUP(P6532,FreightRates!C$2:E$9,3,0)</f>
        <v>6.2E-2</v>
      </c>
      <c r="S6532">
        <f t="shared" si="513"/>
        <v>40.748647961564245</v>
      </c>
      <c r="T6532">
        <f t="shared" si="514"/>
        <v>310.93948325103628</v>
      </c>
    </row>
    <row r="6533" spans="1:20" x14ac:dyDescent="0.35">
      <c r="A6533">
        <v>1447192249.7</v>
      </c>
      <c r="B6533" s="3">
        <v>41420</v>
      </c>
      <c r="C6533" t="s">
        <v>30</v>
      </c>
      <c r="D6533" t="s">
        <v>7</v>
      </c>
      <c r="E6533" t="s">
        <v>3</v>
      </c>
      <c r="F6533">
        <v>5</v>
      </c>
      <c r="G6533">
        <v>0</v>
      </c>
      <c r="H6533">
        <f t="shared" si="510"/>
        <v>5</v>
      </c>
      <c r="I6533" s="3">
        <f t="shared" si="511"/>
        <v>41425</v>
      </c>
      <c r="J6533" t="s">
        <v>58</v>
      </c>
      <c r="K6533">
        <v>1683432</v>
      </c>
      <c r="L6533" t="s">
        <v>22</v>
      </c>
      <c r="M6533" t="s">
        <v>35</v>
      </c>
      <c r="N6533">
        <v>437</v>
      </c>
      <c r="O6533">
        <v>12.30447432476724</v>
      </c>
      <c r="P6533" t="str">
        <f t="shared" si="512"/>
        <v>PORT04PORT09</v>
      </c>
      <c r="Q6533">
        <f>VLOOKUP(P6533,FreightRates!C$2:D$9,2,0)</f>
        <v>21.470399999999998</v>
      </c>
      <c r="R6533">
        <f>VLOOKUP(P6533,FreightRates!C$2:E$9,3,0)</f>
        <v>6.2E-2</v>
      </c>
      <c r="S6533">
        <f t="shared" si="513"/>
        <v>354.84782735524357</v>
      </c>
      <c r="T6533">
        <f t="shared" si="514"/>
        <v>5377.0552799232837</v>
      </c>
    </row>
    <row r="6534" spans="1:20" x14ac:dyDescent="0.35">
      <c r="A6534">
        <v>1447241411.7</v>
      </c>
      <c r="B6534" s="3">
        <v>41420</v>
      </c>
      <c r="C6534" t="s">
        <v>30</v>
      </c>
      <c r="D6534" t="s">
        <v>7</v>
      </c>
      <c r="E6534" t="s">
        <v>3</v>
      </c>
      <c r="F6534">
        <v>5</v>
      </c>
      <c r="G6534">
        <v>0</v>
      </c>
      <c r="H6534">
        <f t="shared" si="510"/>
        <v>5</v>
      </c>
      <c r="I6534" s="3">
        <f t="shared" si="511"/>
        <v>41425</v>
      </c>
      <c r="J6534" t="s">
        <v>58</v>
      </c>
      <c r="K6534">
        <v>1683432</v>
      </c>
      <c r="L6534" t="s">
        <v>22</v>
      </c>
      <c r="M6534" t="s">
        <v>35</v>
      </c>
      <c r="N6534">
        <v>729</v>
      </c>
      <c r="O6534">
        <v>35.996835807929024</v>
      </c>
      <c r="P6534" t="str">
        <f t="shared" si="512"/>
        <v>PORT04PORT09</v>
      </c>
      <c r="Q6534">
        <f>VLOOKUP(P6534,FreightRates!C$2:D$9,2,0)</f>
        <v>21.470399999999998</v>
      </c>
      <c r="R6534">
        <f>VLOOKUP(P6534,FreightRates!C$2:E$9,3,0)</f>
        <v>6.2E-2</v>
      </c>
      <c r="S6534">
        <f t="shared" si="513"/>
        <v>1648.4553848467758</v>
      </c>
      <c r="T6534">
        <f t="shared" si="514"/>
        <v>26241.693303980257</v>
      </c>
    </row>
    <row r="6535" spans="1:20" x14ac:dyDescent="0.35">
      <c r="A6535">
        <v>1447183271.7</v>
      </c>
      <c r="B6535" s="3">
        <v>41420</v>
      </c>
      <c r="C6535" t="s">
        <v>30</v>
      </c>
      <c r="D6535" t="s">
        <v>7</v>
      </c>
      <c r="E6535" t="s">
        <v>3</v>
      </c>
      <c r="F6535">
        <v>5</v>
      </c>
      <c r="G6535">
        <v>0</v>
      </c>
      <c r="H6535">
        <f t="shared" si="510"/>
        <v>5</v>
      </c>
      <c r="I6535" s="3">
        <f t="shared" si="511"/>
        <v>41425</v>
      </c>
      <c r="J6535" t="s">
        <v>58</v>
      </c>
      <c r="K6535">
        <v>1683432</v>
      </c>
      <c r="L6535" t="s">
        <v>22</v>
      </c>
      <c r="M6535" t="s">
        <v>35</v>
      </c>
      <c r="N6535">
        <v>265</v>
      </c>
      <c r="O6535">
        <v>0.38693315486689428</v>
      </c>
      <c r="P6535" t="str">
        <f t="shared" si="512"/>
        <v>PORT04PORT09</v>
      </c>
      <c r="Q6535">
        <f>VLOOKUP(P6535,FreightRates!C$2:D$9,2,0)</f>
        <v>21.470399999999998</v>
      </c>
      <c r="R6535">
        <f>VLOOKUP(P6535,FreightRates!C$2:E$9,3,0)</f>
        <v>6.2E-2</v>
      </c>
      <c r="S6535">
        <f t="shared" si="513"/>
        <v>27.827711734463072</v>
      </c>
      <c r="T6535">
        <f t="shared" si="514"/>
        <v>102.53728603972698</v>
      </c>
    </row>
    <row r="6536" spans="1:20" x14ac:dyDescent="0.35">
      <c r="A6536">
        <v>1447185580.7</v>
      </c>
      <c r="B6536" s="3">
        <v>41420</v>
      </c>
      <c r="C6536" t="s">
        <v>30</v>
      </c>
      <c r="D6536" t="s">
        <v>7</v>
      </c>
      <c r="E6536" t="s">
        <v>3</v>
      </c>
      <c r="F6536">
        <v>5</v>
      </c>
      <c r="G6536">
        <v>0</v>
      </c>
      <c r="H6536">
        <f t="shared" si="510"/>
        <v>5</v>
      </c>
      <c r="I6536" s="3">
        <f t="shared" si="511"/>
        <v>41425</v>
      </c>
      <c r="J6536" t="s">
        <v>58</v>
      </c>
      <c r="K6536">
        <v>1683432</v>
      </c>
      <c r="L6536" t="s">
        <v>22</v>
      </c>
      <c r="M6536" t="s">
        <v>35</v>
      </c>
      <c r="N6536">
        <v>251</v>
      </c>
      <c r="O6536">
        <v>0.38693315486689428</v>
      </c>
      <c r="P6536" t="str">
        <f t="shared" si="512"/>
        <v>PORT04PORT09</v>
      </c>
      <c r="Q6536">
        <f>VLOOKUP(P6536,FreightRates!C$2:D$9,2,0)</f>
        <v>21.470399999999998</v>
      </c>
      <c r="R6536">
        <f>VLOOKUP(P6536,FreightRates!C$2:E$9,3,0)</f>
        <v>6.2E-2</v>
      </c>
      <c r="S6536">
        <f t="shared" si="513"/>
        <v>27.491853756038608</v>
      </c>
      <c r="T6536">
        <f t="shared" si="514"/>
        <v>97.120221871590459</v>
      </c>
    </row>
    <row r="6537" spans="1:20" x14ac:dyDescent="0.35">
      <c r="A6537">
        <v>1447200607.7</v>
      </c>
      <c r="B6537" s="3">
        <v>41420</v>
      </c>
      <c r="C6537" t="s">
        <v>30</v>
      </c>
      <c r="D6537" t="s">
        <v>7</v>
      </c>
      <c r="E6537" t="s">
        <v>3</v>
      </c>
      <c r="F6537">
        <v>5</v>
      </c>
      <c r="G6537">
        <v>0</v>
      </c>
      <c r="H6537">
        <f t="shared" si="510"/>
        <v>5</v>
      </c>
      <c r="I6537" s="3">
        <f t="shared" si="511"/>
        <v>41425</v>
      </c>
      <c r="J6537" t="s">
        <v>58</v>
      </c>
      <c r="K6537">
        <v>1682802</v>
      </c>
      <c r="L6537" t="s">
        <v>22</v>
      </c>
      <c r="M6537" t="s">
        <v>35</v>
      </c>
      <c r="N6537">
        <v>307</v>
      </c>
      <c r="O6537">
        <v>0.15297234676472105</v>
      </c>
      <c r="P6537" t="str">
        <f t="shared" si="512"/>
        <v>PORT04PORT09</v>
      </c>
      <c r="Q6537">
        <f>VLOOKUP(P6537,FreightRates!C$2:D$9,2,0)</f>
        <v>21.470399999999998</v>
      </c>
      <c r="R6537">
        <f>VLOOKUP(P6537,FreightRates!C$2:E$9,3,0)</f>
        <v>6.2E-2</v>
      </c>
      <c r="S6537">
        <f t="shared" si="513"/>
        <v>24.382075648319699</v>
      </c>
      <c r="T6537">
        <f t="shared" si="514"/>
        <v>46.962510456769358</v>
      </c>
    </row>
    <row r="6538" spans="1:20" x14ac:dyDescent="0.35">
      <c r="A6538">
        <v>1447185788.7</v>
      </c>
      <c r="B6538" s="3">
        <v>41420</v>
      </c>
      <c r="C6538" t="s">
        <v>30</v>
      </c>
      <c r="D6538" t="s">
        <v>7</v>
      </c>
      <c r="E6538" t="s">
        <v>3</v>
      </c>
      <c r="F6538">
        <v>5</v>
      </c>
      <c r="G6538">
        <v>0</v>
      </c>
      <c r="H6538">
        <f t="shared" si="510"/>
        <v>5</v>
      </c>
      <c r="I6538" s="3">
        <f t="shared" si="511"/>
        <v>41425</v>
      </c>
      <c r="J6538" t="s">
        <v>58</v>
      </c>
      <c r="K6538">
        <v>1682802</v>
      </c>
      <c r="L6538" t="s">
        <v>22</v>
      </c>
      <c r="M6538" t="s">
        <v>35</v>
      </c>
      <c r="N6538">
        <v>295</v>
      </c>
      <c r="O6538">
        <v>7.6486173382360523E-2</v>
      </c>
      <c r="P6538" t="str">
        <f t="shared" si="512"/>
        <v>PORT04PORT09</v>
      </c>
      <c r="Q6538">
        <f>VLOOKUP(P6538,FreightRates!C$2:D$9,2,0)</f>
        <v>21.470399999999998</v>
      </c>
      <c r="R6538">
        <f>VLOOKUP(P6538,FreightRates!C$2:E$9,3,0)</f>
        <v>6.2E-2</v>
      </c>
      <c r="S6538">
        <f t="shared" si="513"/>
        <v>22.869332111163374</v>
      </c>
      <c r="T6538">
        <f t="shared" si="514"/>
        <v>22.563421147796355</v>
      </c>
    </row>
    <row r="6539" spans="1:20" x14ac:dyDescent="0.35">
      <c r="A6539">
        <v>1447183470.7</v>
      </c>
      <c r="B6539" s="3">
        <v>41420</v>
      </c>
      <c r="C6539" t="s">
        <v>30</v>
      </c>
      <c r="D6539" t="s">
        <v>7</v>
      </c>
      <c r="E6539" t="s">
        <v>3</v>
      </c>
      <c r="F6539">
        <v>5</v>
      </c>
      <c r="G6539">
        <v>0</v>
      </c>
      <c r="H6539">
        <f t="shared" si="510"/>
        <v>5</v>
      </c>
      <c r="I6539" s="3">
        <f t="shared" si="511"/>
        <v>41425</v>
      </c>
      <c r="J6539" t="s">
        <v>58</v>
      </c>
      <c r="K6539">
        <v>1682802</v>
      </c>
      <c r="L6539" t="s">
        <v>22</v>
      </c>
      <c r="M6539" t="s">
        <v>35</v>
      </c>
      <c r="N6539">
        <v>317</v>
      </c>
      <c r="O6539">
        <v>7.6486173382360523E-2</v>
      </c>
      <c r="P6539" t="str">
        <f t="shared" si="512"/>
        <v>PORT04PORT09</v>
      </c>
      <c r="Q6539">
        <f>VLOOKUP(P6539,FreightRates!C$2:D$9,2,0)</f>
        <v>21.470399999999998</v>
      </c>
      <c r="R6539">
        <f>VLOOKUP(P6539,FreightRates!C$2:E$9,3,0)</f>
        <v>6.2E-2</v>
      </c>
      <c r="S6539">
        <f t="shared" si="513"/>
        <v>22.973659251656912</v>
      </c>
      <c r="T6539">
        <f t="shared" si="514"/>
        <v>24.246116962208287</v>
      </c>
    </row>
    <row r="6540" spans="1:20" x14ac:dyDescent="0.35">
      <c r="A6540">
        <v>1447185856.7</v>
      </c>
      <c r="B6540" s="3">
        <v>41420</v>
      </c>
      <c r="C6540" t="s">
        <v>30</v>
      </c>
      <c r="D6540" t="s">
        <v>7</v>
      </c>
      <c r="E6540" t="s">
        <v>3</v>
      </c>
      <c r="F6540">
        <v>5</v>
      </c>
      <c r="G6540">
        <v>0</v>
      </c>
      <c r="H6540">
        <f t="shared" si="510"/>
        <v>5</v>
      </c>
      <c r="I6540" s="3">
        <f t="shared" si="511"/>
        <v>41425</v>
      </c>
      <c r="J6540" t="s">
        <v>58</v>
      </c>
      <c r="K6540">
        <v>1682754</v>
      </c>
      <c r="L6540" t="s">
        <v>22</v>
      </c>
      <c r="M6540" t="s">
        <v>35</v>
      </c>
      <c r="N6540">
        <v>286</v>
      </c>
      <c r="O6540">
        <v>0.25384049079754606</v>
      </c>
      <c r="P6540" t="str">
        <f t="shared" si="512"/>
        <v>PORT04PORT09</v>
      </c>
      <c r="Q6540">
        <f>VLOOKUP(P6540,FreightRates!C$2:D$9,2,0)</f>
        <v>21.470399999999998</v>
      </c>
      <c r="R6540">
        <f>VLOOKUP(P6540,FreightRates!C$2:E$9,3,0)</f>
        <v>6.2E-2</v>
      </c>
      <c r="S6540">
        <f t="shared" si="513"/>
        <v>25.971499582822084</v>
      </c>
      <c r="T6540">
        <f t="shared" si="514"/>
        <v>72.598380368098177</v>
      </c>
    </row>
    <row r="6541" spans="1:20" x14ac:dyDescent="0.35">
      <c r="A6541">
        <v>1447200634.7</v>
      </c>
      <c r="B6541" s="3">
        <v>41420</v>
      </c>
      <c r="C6541" t="s">
        <v>30</v>
      </c>
      <c r="D6541" t="s">
        <v>7</v>
      </c>
      <c r="E6541" t="s">
        <v>3</v>
      </c>
      <c r="F6541">
        <v>5</v>
      </c>
      <c r="G6541">
        <v>0</v>
      </c>
      <c r="H6541">
        <f t="shared" si="510"/>
        <v>5</v>
      </c>
      <c r="I6541" s="3">
        <f t="shared" si="511"/>
        <v>41425</v>
      </c>
      <c r="J6541" t="s">
        <v>58</v>
      </c>
      <c r="K6541">
        <v>1682754</v>
      </c>
      <c r="L6541" t="s">
        <v>22</v>
      </c>
      <c r="M6541" t="s">
        <v>35</v>
      </c>
      <c r="N6541">
        <v>298</v>
      </c>
      <c r="O6541">
        <v>0.50768098159509212</v>
      </c>
      <c r="P6541" t="str">
        <f t="shared" si="512"/>
        <v>PORT04PORT09</v>
      </c>
      <c r="Q6541">
        <f>VLOOKUP(P6541,FreightRates!C$2:D$9,2,0)</f>
        <v>21.470399999999998</v>
      </c>
      <c r="R6541">
        <f>VLOOKUP(P6541,FreightRates!C$2:E$9,3,0)</f>
        <v>6.2E-2</v>
      </c>
      <c r="S6541">
        <f t="shared" si="513"/>
        <v>30.850313815950919</v>
      </c>
      <c r="T6541">
        <f t="shared" si="514"/>
        <v>151.28893251533745</v>
      </c>
    </row>
    <row r="6542" spans="1:20" x14ac:dyDescent="0.35">
      <c r="A6542">
        <v>1447170800.7</v>
      </c>
      <c r="B6542" s="3">
        <v>41420</v>
      </c>
      <c r="C6542" t="s">
        <v>30</v>
      </c>
      <c r="D6542" t="s">
        <v>7</v>
      </c>
      <c r="E6542" t="s">
        <v>3</v>
      </c>
      <c r="F6542">
        <v>5</v>
      </c>
      <c r="G6542">
        <v>0</v>
      </c>
      <c r="H6542">
        <f t="shared" si="510"/>
        <v>5</v>
      </c>
      <c r="I6542" s="3">
        <f t="shared" si="511"/>
        <v>41425</v>
      </c>
      <c r="J6542" t="s">
        <v>58</v>
      </c>
      <c r="K6542">
        <v>1682754</v>
      </c>
      <c r="L6542" t="s">
        <v>22</v>
      </c>
      <c r="M6542" t="s">
        <v>35</v>
      </c>
      <c r="N6542">
        <v>248</v>
      </c>
      <c r="O6542">
        <v>0.50768098159509212</v>
      </c>
      <c r="P6542" t="str">
        <f t="shared" si="512"/>
        <v>PORT04PORT09</v>
      </c>
      <c r="Q6542">
        <f>VLOOKUP(P6542,FreightRates!C$2:D$9,2,0)</f>
        <v>21.470399999999998</v>
      </c>
      <c r="R6542">
        <f>VLOOKUP(P6542,FreightRates!C$2:E$9,3,0)</f>
        <v>6.2E-2</v>
      </c>
      <c r="S6542">
        <f t="shared" si="513"/>
        <v>29.276502773006136</v>
      </c>
      <c r="T6542">
        <f t="shared" si="514"/>
        <v>125.90488343558285</v>
      </c>
    </row>
    <row r="6543" spans="1:20" x14ac:dyDescent="0.35">
      <c r="A6543">
        <v>1447224320.7</v>
      </c>
      <c r="B6543" s="3">
        <v>41420</v>
      </c>
      <c r="C6543" t="s">
        <v>30</v>
      </c>
      <c r="D6543" t="s">
        <v>7</v>
      </c>
      <c r="E6543" t="s">
        <v>3</v>
      </c>
      <c r="F6543">
        <v>5</v>
      </c>
      <c r="G6543">
        <v>0</v>
      </c>
      <c r="H6543">
        <f t="shared" si="510"/>
        <v>5</v>
      </c>
      <c r="I6543" s="3">
        <f t="shared" si="511"/>
        <v>41425</v>
      </c>
      <c r="J6543" t="s">
        <v>58</v>
      </c>
      <c r="K6543">
        <v>1660580</v>
      </c>
      <c r="L6543" t="s">
        <v>22</v>
      </c>
      <c r="M6543" t="s">
        <v>35</v>
      </c>
      <c r="N6543">
        <v>347</v>
      </c>
      <c r="O6543">
        <v>7.2697982243744965</v>
      </c>
      <c r="P6543" t="str">
        <f t="shared" si="512"/>
        <v>PORT04PORT09</v>
      </c>
      <c r="Q6543">
        <f>VLOOKUP(P6543,FreightRates!C$2:D$9,2,0)</f>
        <v>21.470399999999998</v>
      </c>
      <c r="R6543">
        <f>VLOOKUP(P6543,FreightRates!C$2:E$9,3,0)</f>
        <v>6.2E-2</v>
      </c>
      <c r="S6543">
        <f t="shared" si="513"/>
        <v>177.87283899919294</v>
      </c>
      <c r="T6543">
        <f t="shared" si="514"/>
        <v>2522.6199838579505</v>
      </c>
    </row>
    <row r="6544" spans="1:20" x14ac:dyDescent="0.35">
      <c r="A6544">
        <v>1447224341.7</v>
      </c>
      <c r="B6544" s="3">
        <v>41420</v>
      </c>
      <c r="C6544" t="s">
        <v>30</v>
      </c>
      <c r="D6544" t="s">
        <v>7</v>
      </c>
      <c r="E6544" t="s">
        <v>3</v>
      </c>
      <c r="F6544">
        <v>5</v>
      </c>
      <c r="G6544">
        <v>0</v>
      </c>
      <c r="H6544">
        <f t="shared" si="510"/>
        <v>5</v>
      </c>
      <c r="I6544" s="3">
        <f t="shared" si="511"/>
        <v>41425</v>
      </c>
      <c r="J6544" t="s">
        <v>58</v>
      </c>
      <c r="K6544">
        <v>1660580</v>
      </c>
      <c r="L6544" t="s">
        <v>22</v>
      </c>
      <c r="M6544" t="s">
        <v>35</v>
      </c>
      <c r="N6544">
        <v>281</v>
      </c>
      <c r="O6544">
        <v>2.1381759483454403</v>
      </c>
      <c r="P6544" t="str">
        <f t="shared" si="512"/>
        <v>PORT04PORT09</v>
      </c>
      <c r="Q6544">
        <f>VLOOKUP(P6544,FreightRates!C$2:D$9,2,0)</f>
        <v>21.470399999999998</v>
      </c>
      <c r="R6544">
        <f>VLOOKUP(P6544,FreightRates!C$2:E$9,3,0)</f>
        <v>6.2E-2</v>
      </c>
      <c r="S6544">
        <f t="shared" si="513"/>
        <v>58.721701372074264</v>
      </c>
      <c r="T6544">
        <f t="shared" si="514"/>
        <v>600.82744148506879</v>
      </c>
    </row>
    <row r="6545" spans="1:20" x14ac:dyDescent="0.35">
      <c r="A6545">
        <v>1447425026.7</v>
      </c>
      <c r="B6545" s="3">
        <v>41420</v>
      </c>
      <c r="C6545" t="s">
        <v>30</v>
      </c>
      <c r="D6545" t="s">
        <v>7</v>
      </c>
      <c r="E6545" t="s">
        <v>3</v>
      </c>
      <c r="F6545">
        <v>5</v>
      </c>
      <c r="G6545">
        <v>0</v>
      </c>
      <c r="H6545">
        <f t="shared" si="510"/>
        <v>5</v>
      </c>
      <c r="I6545" s="3">
        <f t="shared" si="511"/>
        <v>41425</v>
      </c>
      <c r="J6545" t="s">
        <v>58</v>
      </c>
      <c r="K6545">
        <v>1660580</v>
      </c>
      <c r="L6545" t="s">
        <v>22</v>
      </c>
      <c r="M6545" t="s">
        <v>35</v>
      </c>
      <c r="N6545">
        <v>507</v>
      </c>
      <c r="O6545">
        <v>20.243583535108961</v>
      </c>
      <c r="P6545" t="str">
        <f t="shared" si="512"/>
        <v>PORT04PORT09</v>
      </c>
      <c r="Q6545">
        <f>VLOOKUP(P6545,FreightRates!C$2:D$9,2,0)</f>
        <v>21.470399999999998</v>
      </c>
      <c r="R6545">
        <f>VLOOKUP(P6545,FreightRates!C$2:E$9,3,0)</f>
        <v>6.2E-2</v>
      </c>
      <c r="S6545">
        <f t="shared" si="513"/>
        <v>657.80720484261508</v>
      </c>
      <c r="T6545">
        <f t="shared" si="514"/>
        <v>10263.496852300243</v>
      </c>
    </row>
    <row r="6546" spans="1:20" x14ac:dyDescent="0.35">
      <c r="A6546">
        <v>1447183320.7</v>
      </c>
      <c r="B6546" s="3">
        <v>41420</v>
      </c>
      <c r="C6546" t="s">
        <v>30</v>
      </c>
      <c r="D6546" t="s">
        <v>7</v>
      </c>
      <c r="E6546" t="s">
        <v>3</v>
      </c>
      <c r="F6546">
        <v>5</v>
      </c>
      <c r="G6546">
        <v>0</v>
      </c>
      <c r="H6546">
        <f t="shared" si="510"/>
        <v>5</v>
      </c>
      <c r="I6546" s="3">
        <f t="shared" si="511"/>
        <v>41425</v>
      </c>
      <c r="J6546" t="s">
        <v>58</v>
      </c>
      <c r="K6546">
        <v>1660580</v>
      </c>
      <c r="L6546" t="s">
        <v>22</v>
      </c>
      <c r="M6546" t="s">
        <v>35</v>
      </c>
      <c r="N6546">
        <v>317</v>
      </c>
      <c r="O6546">
        <v>6.4145278450363206</v>
      </c>
      <c r="P6546" t="str">
        <f t="shared" si="512"/>
        <v>PORT04PORT09</v>
      </c>
      <c r="Q6546">
        <f>VLOOKUP(P6546,FreightRates!C$2:D$9,2,0)</f>
        <v>21.470399999999998</v>
      </c>
      <c r="R6546">
        <f>VLOOKUP(P6546,FreightRates!C$2:E$9,3,0)</f>
        <v>6.2E-2</v>
      </c>
      <c r="S6546">
        <f t="shared" si="513"/>
        <v>147.54153026634384</v>
      </c>
      <c r="T6546">
        <f t="shared" si="514"/>
        <v>2033.4053268765135</v>
      </c>
    </row>
    <row r="6547" spans="1:20" x14ac:dyDescent="0.35">
      <c r="A6547">
        <v>1447183339.7</v>
      </c>
      <c r="B6547" s="3">
        <v>41420</v>
      </c>
      <c r="C6547" t="s">
        <v>30</v>
      </c>
      <c r="D6547" t="s">
        <v>7</v>
      </c>
      <c r="E6547" t="s">
        <v>3</v>
      </c>
      <c r="F6547">
        <v>5</v>
      </c>
      <c r="G6547">
        <v>0</v>
      </c>
      <c r="H6547">
        <f t="shared" si="510"/>
        <v>5</v>
      </c>
      <c r="I6547" s="3">
        <f t="shared" si="511"/>
        <v>41425</v>
      </c>
      <c r="J6547" t="s">
        <v>58</v>
      </c>
      <c r="K6547">
        <v>1660580</v>
      </c>
      <c r="L6547" t="s">
        <v>22</v>
      </c>
      <c r="M6547" t="s">
        <v>35</v>
      </c>
      <c r="N6547">
        <v>431</v>
      </c>
      <c r="O6547">
        <v>20.243583535108961</v>
      </c>
      <c r="P6547" t="str">
        <f t="shared" si="512"/>
        <v>PORT04PORT09</v>
      </c>
      <c r="Q6547">
        <f>VLOOKUP(P6547,FreightRates!C$2:D$9,2,0)</f>
        <v>21.470399999999998</v>
      </c>
      <c r="R6547">
        <f>VLOOKUP(P6547,FreightRates!C$2:E$9,3,0)</f>
        <v>6.2E-2</v>
      </c>
      <c r="S6547">
        <f t="shared" si="513"/>
        <v>562.41943922518169</v>
      </c>
      <c r="T6547">
        <f t="shared" si="514"/>
        <v>8724.9845036319621</v>
      </c>
    </row>
    <row r="6548" spans="1:20" x14ac:dyDescent="0.35">
      <c r="A6548">
        <v>1447219772.7</v>
      </c>
      <c r="B6548" s="3">
        <v>41420</v>
      </c>
      <c r="C6548" t="s">
        <v>30</v>
      </c>
      <c r="D6548" t="s">
        <v>7</v>
      </c>
      <c r="E6548" t="s">
        <v>3</v>
      </c>
      <c r="F6548">
        <v>5</v>
      </c>
      <c r="G6548">
        <v>0</v>
      </c>
      <c r="H6548">
        <f t="shared" si="510"/>
        <v>5</v>
      </c>
      <c r="I6548" s="3">
        <f t="shared" si="511"/>
        <v>41425</v>
      </c>
      <c r="J6548" t="s">
        <v>58</v>
      </c>
      <c r="K6548">
        <v>1660580</v>
      </c>
      <c r="L6548" t="s">
        <v>22</v>
      </c>
      <c r="M6548" t="s">
        <v>35</v>
      </c>
      <c r="N6548">
        <v>490</v>
      </c>
      <c r="O6548">
        <v>17.105407586763523</v>
      </c>
      <c r="P6548" t="str">
        <f t="shared" si="512"/>
        <v>PORT04PORT09</v>
      </c>
      <c r="Q6548">
        <f>VLOOKUP(P6548,FreightRates!C$2:D$9,2,0)</f>
        <v>21.470399999999998</v>
      </c>
      <c r="R6548">
        <f>VLOOKUP(P6548,FreightRates!C$2:E$9,3,0)</f>
        <v>6.2E-2</v>
      </c>
      <c r="S6548">
        <f t="shared" si="513"/>
        <v>541.13268248587588</v>
      </c>
      <c r="T6548">
        <f t="shared" si="514"/>
        <v>8381.6497175141267</v>
      </c>
    </row>
    <row r="6549" spans="1:20" x14ac:dyDescent="0.35">
      <c r="A6549">
        <v>1447162799.7</v>
      </c>
      <c r="B6549" s="3">
        <v>41420</v>
      </c>
      <c r="C6549" t="s">
        <v>30</v>
      </c>
      <c r="D6549" t="s">
        <v>7</v>
      </c>
      <c r="E6549" t="s">
        <v>3</v>
      </c>
      <c r="F6549">
        <v>5</v>
      </c>
      <c r="G6549">
        <v>0</v>
      </c>
      <c r="H6549">
        <f t="shared" si="510"/>
        <v>5</v>
      </c>
      <c r="I6549" s="3">
        <f t="shared" si="511"/>
        <v>41425</v>
      </c>
      <c r="J6549" t="s">
        <v>58</v>
      </c>
      <c r="K6549">
        <v>1660580</v>
      </c>
      <c r="L6549" t="s">
        <v>22</v>
      </c>
      <c r="M6549" t="s">
        <v>35</v>
      </c>
      <c r="N6549">
        <v>431</v>
      </c>
      <c r="O6549">
        <v>17.105407586763523</v>
      </c>
      <c r="P6549" t="str">
        <f t="shared" si="512"/>
        <v>PORT04PORT09</v>
      </c>
      <c r="Q6549">
        <f>VLOOKUP(P6549,FreightRates!C$2:D$9,2,0)</f>
        <v>21.470399999999998</v>
      </c>
      <c r="R6549">
        <f>VLOOKUP(P6549,FreightRates!C$2:E$9,3,0)</f>
        <v>6.2E-2</v>
      </c>
      <c r="S6549">
        <f t="shared" si="513"/>
        <v>478.56110153349488</v>
      </c>
      <c r="T6549">
        <f t="shared" si="514"/>
        <v>7372.4306698950786</v>
      </c>
    </row>
    <row r="6550" spans="1:20" x14ac:dyDescent="0.35">
      <c r="A6550">
        <v>1447183349.7</v>
      </c>
      <c r="B6550" s="3">
        <v>41420</v>
      </c>
      <c r="C6550" t="s">
        <v>30</v>
      </c>
      <c r="D6550" t="s">
        <v>7</v>
      </c>
      <c r="E6550" t="s">
        <v>3</v>
      </c>
      <c r="F6550">
        <v>5</v>
      </c>
      <c r="G6550">
        <v>0</v>
      </c>
      <c r="H6550">
        <f t="shared" si="510"/>
        <v>5</v>
      </c>
      <c r="I6550" s="3">
        <f t="shared" si="511"/>
        <v>41425</v>
      </c>
      <c r="J6550" t="s">
        <v>58</v>
      </c>
      <c r="K6550">
        <v>1660580</v>
      </c>
      <c r="L6550" t="s">
        <v>22</v>
      </c>
      <c r="M6550" t="s">
        <v>35</v>
      </c>
      <c r="N6550">
        <v>493</v>
      </c>
      <c r="O6550">
        <v>27.658111380145282</v>
      </c>
      <c r="P6550" t="str">
        <f t="shared" si="512"/>
        <v>PORT04PORT09</v>
      </c>
      <c r="Q6550">
        <f>VLOOKUP(P6550,FreightRates!C$2:D$9,2,0)</f>
        <v>21.470399999999998</v>
      </c>
      <c r="R6550">
        <f>VLOOKUP(P6550,FreightRates!C$2:E$9,3,0)</f>
        <v>6.2E-2</v>
      </c>
      <c r="S6550">
        <f t="shared" si="513"/>
        <v>866.86823244552079</v>
      </c>
      <c r="T6550">
        <f t="shared" si="514"/>
        <v>13635.448910411624</v>
      </c>
    </row>
    <row r="6551" spans="1:20" x14ac:dyDescent="0.35">
      <c r="A6551">
        <v>1447162798.7</v>
      </c>
      <c r="B6551" s="3">
        <v>41420</v>
      </c>
      <c r="C6551" t="s">
        <v>30</v>
      </c>
      <c r="D6551" t="s">
        <v>7</v>
      </c>
      <c r="E6551" t="s">
        <v>3</v>
      </c>
      <c r="F6551">
        <v>5</v>
      </c>
      <c r="G6551">
        <v>0</v>
      </c>
      <c r="H6551">
        <f t="shared" si="510"/>
        <v>5</v>
      </c>
      <c r="I6551" s="3">
        <f t="shared" si="511"/>
        <v>41425</v>
      </c>
      <c r="J6551" t="s">
        <v>58</v>
      </c>
      <c r="K6551">
        <v>1660580</v>
      </c>
      <c r="L6551" t="s">
        <v>22</v>
      </c>
      <c r="M6551" t="s">
        <v>35</v>
      </c>
      <c r="N6551">
        <v>395</v>
      </c>
      <c r="O6551">
        <v>9.6908797417272012</v>
      </c>
      <c r="P6551" t="str">
        <f t="shared" si="512"/>
        <v>PORT04PORT09</v>
      </c>
      <c r="Q6551">
        <f>VLOOKUP(P6551,FreightRates!C$2:D$9,2,0)</f>
        <v>21.470399999999998</v>
      </c>
      <c r="R6551">
        <f>VLOOKUP(P6551,FreightRates!C$2:E$9,3,0)</f>
        <v>6.2E-2</v>
      </c>
      <c r="S6551">
        <f t="shared" si="513"/>
        <v>258.80004487489913</v>
      </c>
      <c r="T6551">
        <f t="shared" si="514"/>
        <v>3827.8974979822447</v>
      </c>
    </row>
    <row r="6552" spans="1:20" x14ac:dyDescent="0.35">
      <c r="A6552">
        <v>1447146553.7</v>
      </c>
      <c r="B6552" s="3">
        <v>41420</v>
      </c>
      <c r="C6552" t="s">
        <v>30</v>
      </c>
      <c r="D6552" t="s">
        <v>7</v>
      </c>
      <c r="E6552" t="s">
        <v>3</v>
      </c>
      <c r="F6552">
        <v>5</v>
      </c>
      <c r="G6552">
        <v>0</v>
      </c>
      <c r="H6552">
        <f t="shared" si="510"/>
        <v>5</v>
      </c>
      <c r="I6552" s="3">
        <f t="shared" si="511"/>
        <v>41425</v>
      </c>
      <c r="J6552" t="s">
        <v>58</v>
      </c>
      <c r="K6552">
        <v>1660580</v>
      </c>
      <c r="L6552" t="s">
        <v>22</v>
      </c>
      <c r="M6552" t="s">
        <v>35</v>
      </c>
      <c r="N6552">
        <v>420</v>
      </c>
      <c r="O6552">
        <v>9.6908797417272012</v>
      </c>
      <c r="P6552" t="str">
        <f t="shared" si="512"/>
        <v>PORT04PORT09</v>
      </c>
      <c r="Q6552">
        <f>VLOOKUP(P6552,FreightRates!C$2:D$9,2,0)</f>
        <v>21.470399999999998</v>
      </c>
      <c r="R6552">
        <f>VLOOKUP(P6552,FreightRates!C$2:E$9,3,0)</f>
        <v>6.2E-2</v>
      </c>
      <c r="S6552">
        <f t="shared" si="513"/>
        <v>273.8209084745763</v>
      </c>
      <c r="T6552">
        <f t="shared" si="514"/>
        <v>4070.1694915254247</v>
      </c>
    </row>
    <row r="6553" spans="1:20" x14ac:dyDescent="0.35">
      <c r="A6553">
        <v>1447420901.7</v>
      </c>
      <c r="B6553" s="3">
        <v>41420</v>
      </c>
      <c r="C6553" t="s">
        <v>30</v>
      </c>
      <c r="D6553" t="s">
        <v>7</v>
      </c>
      <c r="E6553" t="s">
        <v>3</v>
      </c>
      <c r="F6553">
        <v>5</v>
      </c>
      <c r="G6553">
        <v>0</v>
      </c>
      <c r="H6553">
        <f t="shared" si="510"/>
        <v>5</v>
      </c>
      <c r="I6553" s="3">
        <f t="shared" si="511"/>
        <v>41425</v>
      </c>
      <c r="J6553" t="s">
        <v>58</v>
      </c>
      <c r="K6553">
        <v>1660580</v>
      </c>
      <c r="L6553" t="s">
        <v>22</v>
      </c>
      <c r="M6553" t="s">
        <v>35</v>
      </c>
      <c r="N6553">
        <v>332</v>
      </c>
      <c r="O6553">
        <v>6.4145278450363206</v>
      </c>
      <c r="P6553" t="str">
        <f t="shared" si="512"/>
        <v>PORT04PORT09</v>
      </c>
      <c r="Q6553">
        <f>VLOOKUP(P6553,FreightRates!C$2:D$9,2,0)</f>
        <v>21.470399999999998</v>
      </c>
      <c r="R6553">
        <f>VLOOKUP(P6553,FreightRates!C$2:E$9,3,0)</f>
        <v>6.2E-2</v>
      </c>
      <c r="S6553">
        <f t="shared" si="513"/>
        <v>153.50704116222761</v>
      </c>
      <c r="T6553">
        <f t="shared" si="514"/>
        <v>2129.6232445520586</v>
      </c>
    </row>
    <row r="6554" spans="1:20" x14ac:dyDescent="0.35">
      <c r="A6554">
        <v>1447425027.7</v>
      </c>
      <c r="B6554" s="3">
        <v>41420</v>
      </c>
      <c r="C6554" t="s">
        <v>30</v>
      </c>
      <c r="D6554" t="s">
        <v>7</v>
      </c>
      <c r="E6554" t="s">
        <v>3</v>
      </c>
      <c r="F6554">
        <v>5</v>
      </c>
      <c r="G6554">
        <v>0</v>
      </c>
      <c r="H6554">
        <f t="shared" si="510"/>
        <v>5</v>
      </c>
      <c r="I6554" s="3">
        <f t="shared" si="511"/>
        <v>41425</v>
      </c>
      <c r="J6554" t="s">
        <v>58</v>
      </c>
      <c r="K6554">
        <v>1660580</v>
      </c>
      <c r="L6554" t="s">
        <v>22</v>
      </c>
      <c r="M6554" t="s">
        <v>35</v>
      </c>
      <c r="N6554">
        <v>266</v>
      </c>
      <c r="O6554">
        <v>1.0690879741727202</v>
      </c>
      <c r="P6554" t="str">
        <f t="shared" si="512"/>
        <v>PORT04PORT09</v>
      </c>
      <c r="Q6554">
        <f>VLOOKUP(P6554,FreightRates!C$2:D$9,2,0)</f>
        <v>21.470399999999998</v>
      </c>
      <c r="R6554">
        <f>VLOOKUP(P6554,FreightRates!C$2:E$9,3,0)</f>
        <v>6.2E-2</v>
      </c>
      <c r="S6554">
        <f t="shared" si="513"/>
        <v>39.101798870056498</v>
      </c>
      <c r="T6554">
        <f t="shared" si="514"/>
        <v>284.37740112994356</v>
      </c>
    </row>
    <row r="6555" spans="1:20" x14ac:dyDescent="0.35">
      <c r="A6555">
        <v>1447420900.7</v>
      </c>
      <c r="B6555" s="3">
        <v>41420</v>
      </c>
      <c r="C6555" t="s">
        <v>30</v>
      </c>
      <c r="D6555" t="s">
        <v>7</v>
      </c>
      <c r="E6555" t="s">
        <v>3</v>
      </c>
      <c r="F6555">
        <v>5</v>
      </c>
      <c r="G6555">
        <v>0</v>
      </c>
      <c r="H6555">
        <f t="shared" si="510"/>
        <v>5</v>
      </c>
      <c r="I6555" s="3">
        <f t="shared" si="511"/>
        <v>41425</v>
      </c>
      <c r="J6555" t="s">
        <v>58</v>
      </c>
      <c r="K6555">
        <v>1660580</v>
      </c>
      <c r="L6555" t="s">
        <v>22</v>
      </c>
      <c r="M6555" t="s">
        <v>35</v>
      </c>
      <c r="N6555">
        <v>496</v>
      </c>
      <c r="O6555">
        <v>18.18</v>
      </c>
      <c r="P6555" t="str">
        <f t="shared" si="512"/>
        <v>PORT04PORT09</v>
      </c>
      <c r="Q6555">
        <f>VLOOKUP(P6555,FreightRates!C$2:D$9,2,0)</f>
        <v>21.470399999999998</v>
      </c>
      <c r="R6555">
        <f>VLOOKUP(P6555,FreightRates!C$2:E$9,3,0)</f>
        <v>6.2E-2</v>
      </c>
      <c r="S6555">
        <f t="shared" si="513"/>
        <v>580.54175999999995</v>
      </c>
      <c r="T6555">
        <f t="shared" si="514"/>
        <v>9017.2800000000007</v>
      </c>
    </row>
    <row r="6556" spans="1:20" x14ac:dyDescent="0.35">
      <c r="A6556">
        <v>1447146568.7</v>
      </c>
      <c r="B6556" s="3">
        <v>41420</v>
      </c>
      <c r="C6556" t="s">
        <v>30</v>
      </c>
      <c r="D6556" t="s">
        <v>7</v>
      </c>
      <c r="E6556" t="s">
        <v>3</v>
      </c>
      <c r="F6556">
        <v>5</v>
      </c>
      <c r="G6556">
        <v>0</v>
      </c>
      <c r="H6556">
        <f t="shared" si="510"/>
        <v>5</v>
      </c>
      <c r="I6556" s="3">
        <f t="shared" si="511"/>
        <v>41425</v>
      </c>
      <c r="J6556" t="s">
        <v>58</v>
      </c>
      <c r="K6556">
        <v>1660578</v>
      </c>
      <c r="L6556" t="s">
        <v>22</v>
      </c>
      <c r="M6556" t="s">
        <v>35</v>
      </c>
      <c r="N6556">
        <v>323</v>
      </c>
      <c r="O6556">
        <v>5.3167427070371902</v>
      </c>
      <c r="P6556" t="str">
        <f t="shared" si="512"/>
        <v>PORT04PORT09</v>
      </c>
      <c r="Q6556">
        <f>VLOOKUP(P6556,FreightRates!C$2:D$9,2,0)</f>
        <v>21.470399999999998</v>
      </c>
      <c r="R6556">
        <f>VLOOKUP(P6556,FreightRates!C$2:E$9,3,0)</f>
        <v>6.2E-2</v>
      </c>
      <c r="S6556">
        <f t="shared" si="513"/>
        <v>127.94348945112677</v>
      </c>
      <c r="T6556">
        <f t="shared" si="514"/>
        <v>1717.3078943730125</v>
      </c>
    </row>
    <row r="6557" spans="1:20" x14ac:dyDescent="0.35">
      <c r="A6557">
        <v>1447146569.7</v>
      </c>
      <c r="B6557" s="3">
        <v>41420</v>
      </c>
      <c r="C6557" t="s">
        <v>30</v>
      </c>
      <c r="D6557" t="s">
        <v>7</v>
      </c>
      <c r="E6557" t="s">
        <v>3</v>
      </c>
      <c r="F6557">
        <v>5</v>
      </c>
      <c r="G6557">
        <v>0</v>
      </c>
      <c r="H6557">
        <f t="shared" si="510"/>
        <v>5</v>
      </c>
      <c r="I6557" s="3">
        <f t="shared" si="511"/>
        <v>41425</v>
      </c>
      <c r="J6557" t="s">
        <v>58</v>
      </c>
      <c r="K6557">
        <v>1660578</v>
      </c>
      <c r="L6557" t="s">
        <v>22</v>
      </c>
      <c r="M6557" t="s">
        <v>35</v>
      </c>
      <c r="N6557">
        <v>285</v>
      </c>
      <c r="O6557">
        <v>1.0633485414074382</v>
      </c>
      <c r="P6557" t="str">
        <f t="shared" si="512"/>
        <v>PORT04PORT09</v>
      </c>
      <c r="Q6557">
        <f>VLOOKUP(P6557,FreightRates!C$2:D$9,2,0)</f>
        <v>21.470399999999998</v>
      </c>
      <c r="R6557">
        <f>VLOOKUP(P6557,FreightRates!C$2:E$9,3,0)</f>
        <v>6.2E-2</v>
      </c>
      <c r="S6557">
        <f t="shared" si="513"/>
        <v>40.259768726669435</v>
      </c>
      <c r="T6557">
        <f t="shared" si="514"/>
        <v>303.05433430111987</v>
      </c>
    </row>
    <row r="6558" spans="1:20" x14ac:dyDescent="0.35">
      <c r="A6558">
        <v>1447183332.7</v>
      </c>
      <c r="B6558" s="3">
        <v>41420</v>
      </c>
      <c r="C6558" t="s">
        <v>30</v>
      </c>
      <c r="D6558" t="s">
        <v>7</v>
      </c>
      <c r="E6558" t="s">
        <v>3</v>
      </c>
      <c r="F6558">
        <v>5</v>
      </c>
      <c r="G6558">
        <v>0</v>
      </c>
      <c r="H6558">
        <f t="shared" si="510"/>
        <v>5</v>
      </c>
      <c r="I6558" s="3">
        <f t="shared" si="511"/>
        <v>41425</v>
      </c>
      <c r="J6558" t="s">
        <v>58</v>
      </c>
      <c r="K6558">
        <v>1660578</v>
      </c>
      <c r="L6558" t="s">
        <v>22</v>
      </c>
      <c r="M6558" t="s">
        <v>35</v>
      </c>
      <c r="N6558">
        <v>315</v>
      </c>
      <c r="O6558">
        <v>6.3800912484446286</v>
      </c>
      <c r="P6558" t="str">
        <f t="shared" si="512"/>
        <v>PORT04PORT09</v>
      </c>
      <c r="Q6558">
        <f>VLOOKUP(P6558,FreightRates!C$2:D$9,2,0)</f>
        <v>21.470399999999998</v>
      </c>
      <c r="R6558">
        <f>VLOOKUP(P6558,FreightRates!C$2:E$9,3,0)</f>
        <v>6.2E-2</v>
      </c>
      <c r="S6558">
        <f t="shared" si="513"/>
        <v>146.07358208212361</v>
      </c>
      <c r="T6558">
        <f t="shared" si="514"/>
        <v>2009.7287432600581</v>
      </c>
    </row>
    <row r="6559" spans="1:20" x14ac:dyDescent="0.35">
      <c r="A6559">
        <v>1447420897.7</v>
      </c>
      <c r="B6559" s="3">
        <v>41420</v>
      </c>
      <c r="C6559" t="s">
        <v>30</v>
      </c>
      <c r="D6559" t="s">
        <v>7</v>
      </c>
      <c r="E6559" t="s">
        <v>3</v>
      </c>
      <c r="F6559">
        <v>5</v>
      </c>
      <c r="G6559">
        <v>0</v>
      </c>
      <c r="H6559">
        <f t="shared" si="510"/>
        <v>5</v>
      </c>
      <c r="I6559" s="3">
        <f t="shared" si="511"/>
        <v>41425</v>
      </c>
      <c r="J6559" t="s">
        <v>58</v>
      </c>
      <c r="K6559">
        <v>1660578</v>
      </c>
      <c r="L6559" t="s">
        <v>22</v>
      </c>
      <c r="M6559" t="s">
        <v>35</v>
      </c>
      <c r="N6559">
        <v>331</v>
      </c>
      <c r="O6559">
        <v>6.3800912484446286</v>
      </c>
      <c r="P6559" t="str">
        <f t="shared" si="512"/>
        <v>PORT04PORT09</v>
      </c>
      <c r="Q6559">
        <f>VLOOKUP(P6559,FreightRates!C$2:D$9,2,0)</f>
        <v>21.470399999999998</v>
      </c>
      <c r="R6559">
        <f>VLOOKUP(P6559,FreightRates!C$2:E$9,3,0)</f>
        <v>6.2E-2</v>
      </c>
      <c r="S6559">
        <f t="shared" si="513"/>
        <v>152.40263260058066</v>
      </c>
      <c r="T6559">
        <f t="shared" si="514"/>
        <v>2111.8102032351721</v>
      </c>
    </row>
    <row r="6560" spans="1:20" x14ac:dyDescent="0.35">
      <c r="A6560">
        <v>1447224355.7</v>
      </c>
      <c r="B6560" s="3">
        <v>41420</v>
      </c>
      <c r="C6560" t="s">
        <v>30</v>
      </c>
      <c r="D6560" t="s">
        <v>7</v>
      </c>
      <c r="E6560" t="s">
        <v>3</v>
      </c>
      <c r="F6560">
        <v>5</v>
      </c>
      <c r="G6560">
        <v>0</v>
      </c>
      <c r="H6560">
        <f t="shared" si="510"/>
        <v>5</v>
      </c>
      <c r="I6560" s="3">
        <f t="shared" si="511"/>
        <v>41425</v>
      </c>
      <c r="J6560" t="s">
        <v>58</v>
      </c>
      <c r="K6560">
        <v>1660578</v>
      </c>
      <c r="L6560" t="s">
        <v>22</v>
      </c>
      <c r="M6560" t="s">
        <v>35</v>
      </c>
      <c r="N6560">
        <v>387</v>
      </c>
      <c r="O6560">
        <v>6.3800912484446286</v>
      </c>
      <c r="P6560" t="str">
        <f t="shared" si="512"/>
        <v>PORT04PORT09</v>
      </c>
      <c r="Q6560">
        <f>VLOOKUP(P6560,FreightRates!C$2:D$9,2,0)</f>
        <v>21.470399999999998</v>
      </c>
      <c r="R6560">
        <f>VLOOKUP(P6560,FreightRates!C$2:E$9,3,0)</f>
        <v>6.2E-2</v>
      </c>
      <c r="S6560">
        <f t="shared" si="513"/>
        <v>174.5543094151804</v>
      </c>
      <c r="T6560">
        <f t="shared" si="514"/>
        <v>2469.0953131480715</v>
      </c>
    </row>
    <row r="6561" spans="1:20" x14ac:dyDescent="0.35">
      <c r="A6561">
        <v>1447281065.7</v>
      </c>
      <c r="B6561" s="3">
        <v>41420</v>
      </c>
      <c r="C6561" t="s">
        <v>30</v>
      </c>
      <c r="D6561" t="s">
        <v>7</v>
      </c>
      <c r="E6561" t="s">
        <v>3</v>
      </c>
      <c r="F6561">
        <v>5</v>
      </c>
      <c r="G6561">
        <v>0</v>
      </c>
      <c r="H6561">
        <f t="shared" si="510"/>
        <v>5</v>
      </c>
      <c r="I6561" s="3">
        <f t="shared" si="511"/>
        <v>41425</v>
      </c>
      <c r="J6561" t="s">
        <v>58</v>
      </c>
      <c r="K6561">
        <v>1660578</v>
      </c>
      <c r="L6561" t="s">
        <v>22</v>
      </c>
      <c r="M6561" t="s">
        <v>35</v>
      </c>
      <c r="N6561">
        <v>366</v>
      </c>
      <c r="O6561">
        <v>6.3800912484446286</v>
      </c>
      <c r="P6561" t="str">
        <f t="shared" si="512"/>
        <v>PORT04PORT09</v>
      </c>
      <c r="Q6561">
        <f>VLOOKUP(P6561,FreightRates!C$2:D$9,2,0)</f>
        <v>21.470399999999998</v>
      </c>
      <c r="R6561">
        <f>VLOOKUP(P6561,FreightRates!C$2:E$9,3,0)</f>
        <v>6.2E-2</v>
      </c>
      <c r="S6561">
        <f t="shared" si="513"/>
        <v>166.24743060970553</v>
      </c>
      <c r="T6561">
        <f t="shared" si="514"/>
        <v>2335.1133969307339</v>
      </c>
    </row>
    <row r="6562" spans="1:20" x14ac:dyDescent="0.35">
      <c r="A6562">
        <v>1447265553.7</v>
      </c>
      <c r="B6562" s="3">
        <v>41420</v>
      </c>
      <c r="C6562" t="s">
        <v>30</v>
      </c>
      <c r="D6562" t="s">
        <v>7</v>
      </c>
      <c r="E6562" t="s">
        <v>3</v>
      </c>
      <c r="F6562">
        <v>5</v>
      </c>
      <c r="G6562">
        <v>0</v>
      </c>
      <c r="H6562">
        <f t="shared" si="510"/>
        <v>5</v>
      </c>
      <c r="I6562" s="3">
        <f t="shared" si="511"/>
        <v>41425</v>
      </c>
      <c r="J6562" t="s">
        <v>58</v>
      </c>
      <c r="K6562">
        <v>1660578</v>
      </c>
      <c r="L6562" t="s">
        <v>22</v>
      </c>
      <c r="M6562" t="s">
        <v>35</v>
      </c>
      <c r="N6562">
        <v>303</v>
      </c>
      <c r="O6562">
        <v>6.3800912484446286</v>
      </c>
      <c r="P6562" t="str">
        <f t="shared" si="512"/>
        <v>PORT04PORT09</v>
      </c>
      <c r="Q6562">
        <f>VLOOKUP(P6562,FreightRates!C$2:D$9,2,0)</f>
        <v>21.470399999999998</v>
      </c>
      <c r="R6562">
        <f>VLOOKUP(P6562,FreightRates!C$2:E$9,3,0)</f>
        <v>6.2E-2</v>
      </c>
      <c r="S6562">
        <f t="shared" si="513"/>
        <v>141.32679419328079</v>
      </c>
      <c r="T6562">
        <f t="shared" si="514"/>
        <v>1933.1676482787225</v>
      </c>
    </row>
    <row r="6563" spans="1:20" x14ac:dyDescent="0.35">
      <c r="A6563">
        <v>1447420898.7</v>
      </c>
      <c r="B6563" s="3">
        <v>41420</v>
      </c>
      <c r="C6563" t="s">
        <v>30</v>
      </c>
      <c r="D6563" t="s">
        <v>7</v>
      </c>
      <c r="E6563" t="s">
        <v>3</v>
      </c>
      <c r="F6563">
        <v>5</v>
      </c>
      <c r="G6563">
        <v>0</v>
      </c>
      <c r="H6563">
        <f t="shared" si="510"/>
        <v>5</v>
      </c>
      <c r="I6563" s="3">
        <f t="shared" si="511"/>
        <v>41425</v>
      </c>
      <c r="J6563" t="s">
        <v>58</v>
      </c>
      <c r="K6563">
        <v>1660580</v>
      </c>
      <c r="L6563" t="s">
        <v>22</v>
      </c>
      <c r="M6563" t="s">
        <v>35</v>
      </c>
      <c r="N6563">
        <v>440</v>
      </c>
      <c r="O6563">
        <v>22.02</v>
      </c>
      <c r="P6563" t="str">
        <f t="shared" si="512"/>
        <v>PORT04PORT09</v>
      </c>
      <c r="Q6563">
        <f>VLOOKUP(P6563,FreightRates!C$2:D$9,2,0)</f>
        <v>21.470399999999998</v>
      </c>
      <c r="R6563">
        <f>VLOOKUP(P6563,FreightRates!C$2:E$9,3,0)</f>
        <v>6.2E-2</v>
      </c>
      <c r="S6563">
        <f t="shared" si="513"/>
        <v>622.17600000000004</v>
      </c>
      <c r="T6563">
        <f t="shared" si="514"/>
        <v>9688.7999999999993</v>
      </c>
    </row>
    <row r="6564" spans="1:20" x14ac:dyDescent="0.35">
      <c r="A6564">
        <v>1447220646.7</v>
      </c>
      <c r="B6564" s="3">
        <v>41420</v>
      </c>
      <c r="C6564" t="s">
        <v>30</v>
      </c>
      <c r="D6564" t="s">
        <v>7</v>
      </c>
      <c r="E6564" t="s">
        <v>3</v>
      </c>
      <c r="F6564">
        <v>5</v>
      </c>
      <c r="G6564">
        <v>0</v>
      </c>
      <c r="H6564">
        <f t="shared" si="510"/>
        <v>5</v>
      </c>
      <c r="I6564" s="3">
        <f t="shared" si="511"/>
        <v>41425</v>
      </c>
      <c r="J6564" t="s">
        <v>58</v>
      </c>
      <c r="K6564">
        <v>1660580</v>
      </c>
      <c r="L6564" t="s">
        <v>22</v>
      </c>
      <c r="M6564" t="s">
        <v>35</v>
      </c>
      <c r="N6564">
        <v>417</v>
      </c>
      <c r="O6564">
        <v>12.62</v>
      </c>
      <c r="P6564" t="str">
        <f t="shared" si="512"/>
        <v>PORT04PORT09</v>
      </c>
      <c r="Q6564">
        <f>VLOOKUP(P6564,FreightRates!C$2:D$9,2,0)</f>
        <v>21.470399999999998</v>
      </c>
      <c r="R6564">
        <f>VLOOKUP(P6564,FreightRates!C$2:E$9,3,0)</f>
        <v>6.2E-2</v>
      </c>
      <c r="S6564">
        <f t="shared" si="513"/>
        <v>347.74787999999995</v>
      </c>
      <c r="T6564">
        <f t="shared" si="514"/>
        <v>5262.54</v>
      </c>
    </row>
    <row r="6565" spans="1:20" x14ac:dyDescent="0.35">
      <c r="A6565">
        <v>1447281304.7</v>
      </c>
      <c r="B6565" s="3">
        <v>41420</v>
      </c>
      <c r="C6565" t="s">
        <v>30</v>
      </c>
      <c r="D6565" t="s">
        <v>7</v>
      </c>
      <c r="E6565" t="s">
        <v>3</v>
      </c>
      <c r="F6565">
        <v>5</v>
      </c>
      <c r="G6565">
        <v>0</v>
      </c>
      <c r="H6565">
        <f t="shared" si="510"/>
        <v>5</v>
      </c>
      <c r="I6565" s="3">
        <f t="shared" si="511"/>
        <v>41425</v>
      </c>
      <c r="J6565" t="s">
        <v>58</v>
      </c>
      <c r="K6565">
        <v>1660580</v>
      </c>
      <c r="L6565" t="s">
        <v>22</v>
      </c>
      <c r="M6565" t="s">
        <v>35</v>
      </c>
      <c r="N6565">
        <v>570</v>
      </c>
      <c r="O6565">
        <v>23.1</v>
      </c>
      <c r="P6565" t="str">
        <f t="shared" si="512"/>
        <v>PORT04PORT09</v>
      </c>
      <c r="Q6565">
        <f>VLOOKUP(P6565,FreightRates!C$2:D$9,2,0)</f>
        <v>21.470399999999998</v>
      </c>
      <c r="R6565">
        <f>VLOOKUP(P6565,FreightRates!C$2:E$9,3,0)</f>
        <v>6.2E-2</v>
      </c>
      <c r="S6565">
        <f t="shared" si="513"/>
        <v>837.82440000000008</v>
      </c>
      <c r="T6565">
        <f t="shared" si="514"/>
        <v>13167</v>
      </c>
    </row>
    <row r="6566" spans="1:20" x14ac:dyDescent="0.35">
      <c r="A6566">
        <v>1447321275.7</v>
      </c>
      <c r="B6566" s="3">
        <v>41420</v>
      </c>
      <c r="C6566" t="s">
        <v>30</v>
      </c>
      <c r="D6566" t="s">
        <v>7</v>
      </c>
      <c r="E6566" t="s">
        <v>3</v>
      </c>
      <c r="F6566">
        <v>5</v>
      </c>
      <c r="G6566">
        <v>0</v>
      </c>
      <c r="H6566">
        <f t="shared" si="510"/>
        <v>5</v>
      </c>
      <c r="I6566" s="3">
        <f t="shared" si="511"/>
        <v>41425</v>
      </c>
      <c r="J6566" t="s">
        <v>58</v>
      </c>
      <c r="K6566">
        <v>1660580</v>
      </c>
      <c r="L6566" t="s">
        <v>22</v>
      </c>
      <c r="M6566" t="s">
        <v>35</v>
      </c>
      <c r="N6566">
        <v>510</v>
      </c>
      <c r="O6566">
        <v>25.08</v>
      </c>
      <c r="P6566" t="str">
        <f t="shared" si="512"/>
        <v>PORT04PORT09</v>
      </c>
      <c r="Q6566">
        <f>VLOOKUP(P6566,FreightRates!C$2:D$9,2,0)</f>
        <v>21.470399999999998</v>
      </c>
      <c r="R6566">
        <f>VLOOKUP(P6566,FreightRates!C$2:E$9,3,0)</f>
        <v>6.2E-2</v>
      </c>
      <c r="S6566">
        <f t="shared" si="513"/>
        <v>814.5</v>
      </c>
      <c r="T6566">
        <f t="shared" si="514"/>
        <v>12790.8</v>
      </c>
    </row>
    <row r="6567" spans="1:20" x14ac:dyDescent="0.35">
      <c r="A6567">
        <v>1447164210.7</v>
      </c>
      <c r="B6567" s="3">
        <v>41420</v>
      </c>
      <c r="C6567" t="s">
        <v>30</v>
      </c>
      <c r="D6567" t="s">
        <v>7</v>
      </c>
      <c r="E6567" t="s">
        <v>3</v>
      </c>
      <c r="F6567">
        <v>5</v>
      </c>
      <c r="G6567">
        <v>0</v>
      </c>
      <c r="H6567">
        <f t="shared" si="510"/>
        <v>5</v>
      </c>
      <c r="I6567" s="3">
        <f t="shared" si="511"/>
        <v>41425</v>
      </c>
      <c r="J6567" t="s">
        <v>58</v>
      </c>
      <c r="K6567">
        <v>1660580</v>
      </c>
      <c r="L6567" t="s">
        <v>22</v>
      </c>
      <c r="M6567" t="s">
        <v>35</v>
      </c>
      <c r="N6567">
        <v>528</v>
      </c>
      <c r="O6567">
        <v>18.899999999999999</v>
      </c>
      <c r="P6567" t="str">
        <f t="shared" si="512"/>
        <v>PORT04PORT09</v>
      </c>
      <c r="Q6567">
        <f>VLOOKUP(P6567,FreightRates!C$2:D$9,2,0)</f>
        <v>21.470399999999998</v>
      </c>
      <c r="R6567">
        <f>VLOOKUP(P6567,FreightRates!C$2:E$9,3,0)</f>
        <v>6.2E-2</v>
      </c>
      <c r="S6567">
        <f t="shared" si="513"/>
        <v>640.18079999999998</v>
      </c>
      <c r="T6567">
        <f t="shared" si="514"/>
        <v>9979.1999999999989</v>
      </c>
    </row>
    <row r="6568" spans="1:20" x14ac:dyDescent="0.35">
      <c r="A6568">
        <v>1447146558.7</v>
      </c>
      <c r="B6568" s="3">
        <v>41420</v>
      </c>
      <c r="C6568" t="s">
        <v>30</v>
      </c>
      <c r="D6568" t="s">
        <v>7</v>
      </c>
      <c r="E6568" t="s">
        <v>3</v>
      </c>
      <c r="F6568">
        <v>5</v>
      </c>
      <c r="G6568">
        <v>0</v>
      </c>
      <c r="H6568">
        <f t="shared" si="510"/>
        <v>5</v>
      </c>
      <c r="I6568" s="3">
        <f t="shared" si="511"/>
        <v>41425</v>
      </c>
      <c r="J6568" t="s">
        <v>58</v>
      </c>
      <c r="K6568">
        <v>1660580</v>
      </c>
      <c r="L6568" t="s">
        <v>22</v>
      </c>
      <c r="M6568" t="s">
        <v>35</v>
      </c>
      <c r="N6568">
        <v>517</v>
      </c>
      <c r="O6568">
        <v>26.04</v>
      </c>
      <c r="P6568" t="str">
        <f t="shared" si="512"/>
        <v>PORT04PORT09</v>
      </c>
      <c r="Q6568">
        <f>VLOOKUP(P6568,FreightRates!C$2:D$9,2,0)</f>
        <v>21.470399999999998</v>
      </c>
      <c r="R6568">
        <f>VLOOKUP(P6568,FreightRates!C$2:E$9,3,0)</f>
        <v>6.2E-2</v>
      </c>
      <c r="S6568">
        <f t="shared" si="513"/>
        <v>856.15656000000001</v>
      </c>
      <c r="T6568">
        <f t="shared" si="514"/>
        <v>13462.68</v>
      </c>
    </row>
    <row r="6569" spans="1:20" x14ac:dyDescent="0.35">
      <c r="A6569">
        <v>1447420899.7</v>
      </c>
      <c r="B6569" s="3">
        <v>41420</v>
      </c>
      <c r="C6569" t="s">
        <v>30</v>
      </c>
      <c r="D6569" t="s">
        <v>7</v>
      </c>
      <c r="E6569" t="s">
        <v>3</v>
      </c>
      <c r="F6569">
        <v>5</v>
      </c>
      <c r="G6569">
        <v>0</v>
      </c>
      <c r="H6569">
        <f t="shared" si="510"/>
        <v>5</v>
      </c>
      <c r="I6569" s="3">
        <f t="shared" si="511"/>
        <v>41425</v>
      </c>
      <c r="J6569" t="s">
        <v>58</v>
      </c>
      <c r="K6569">
        <v>1660580</v>
      </c>
      <c r="L6569" t="s">
        <v>22</v>
      </c>
      <c r="M6569" t="s">
        <v>35</v>
      </c>
      <c r="N6569">
        <v>505</v>
      </c>
      <c r="O6569">
        <v>23.04</v>
      </c>
      <c r="P6569" t="str">
        <f t="shared" si="512"/>
        <v>PORT04PORT09</v>
      </c>
      <c r="Q6569">
        <f>VLOOKUP(P6569,FreightRates!C$2:D$9,2,0)</f>
        <v>21.470399999999998</v>
      </c>
      <c r="R6569">
        <f>VLOOKUP(P6569,FreightRates!C$2:E$9,3,0)</f>
        <v>6.2E-2</v>
      </c>
      <c r="S6569">
        <f t="shared" si="513"/>
        <v>742.8528</v>
      </c>
      <c r="T6569">
        <f t="shared" si="514"/>
        <v>11635.199999999999</v>
      </c>
    </row>
    <row r="6570" spans="1:20" x14ac:dyDescent="0.35">
      <c r="A6570">
        <v>1447281299.7</v>
      </c>
      <c r="B6570" s="3">
        <v>41420</v>
      </c>
      <c r="C6570" t="s">
        <v>30</v>
      </c>
      <c r="D6570" t="s">
        <v>7</v>
      </c>
      <c r="E6570" t="s">
        <v>3</v>
      </c>
      <c r="F6570">
        <v>5</v>
      </c>
      <c r="G6570">
        <v>0</v>
      </c>
      <c r="H6570">
        <f t="shared" si="510"/>
        <v>5</v>
      </c>
      <c r="I6570" s="3">
        <f t="shared" si="511"/>
        <v>41425</v>
      </c>
      <c r="J6570" t="s">
        <v>58</v>
      </c>
      <c r="K6570">
        <v>1660580</v>
      </c>
      <c r="L6570" t="s">
        <v>22</v>
      </c>
      <c r="M6570" t="s">
        <v>35</v>
      </c>
      <c r="N6570">
        <v>370</v>
      </c>
      <c r="O6570">
        <v>13.56</v>
      </c>
      <c r="P6570" t="str">
        <f t="shared" si="512"/>
        <v>PORT04PORT09</v>
      </c>
      <c r="Q6570">
        <f>VLOOKUP(P6570,FreightRates!C$2:D$9,2,0)</f>
        <v>21.470399999999998</v>
      </c>
      <c r="R6570">
        <f>VLOOKUP(P6570,FreightRates!C$2:E$9,3,0)</f>
        <v>6.2E-2</v>
      </c>
      <c r="S6570">
        <f t="shared" si="513"/>
        <v>332.53679999999997</v>
      </c>
      <c r="T6570">
        <f t="shared" si="514"/>
        <v>5017.2</v>
      </c>
    </row>
    <row r="6571" spans="1:20" x14ac:dyDescent="0.35">
      <c r="A6571">
        <v>1447224365.7</v>
      </c>
      <c r="B6571" s="3">
        <v>41420</v>
      </c>
      <c r="C6571" t="s">
        <v>30</v>
      </c>
      <c r="D6571" t="s">
        <v>7</v>
      </c>
      <c r="E6571" t="s">
        <v>3</v>
      </c>
      <c r="F6571">
        <v>5</v>
      </c>
      <c r="G6571">
        <v>0</v>
      </c>
      <c r="H6571">
        <f t="shared" si="510"/>
        <v>5</v>
      </c>
      <c r="I6571" s="3">
        <f t="shared" si="511"/>
        <v>41425</v>
      </c>
      <c r="J6571" t="s">
        <v>58</v>
      </c>
      <c r="K6571">
        <v>1660580</v>
      </c>
      <c r="L6571" t="s">
        <v>22</v>
      </c>
      <c r="M6571" t="s">
        <v>35</v>
      </c>
      <c r="N6571">
        <v>551</v>
      </c>
      <c r="O6571">
        <v>21.98</v>
      </c>
      <c r="P6571" t="str">
        <f t="shared" si="512"/>
        <v>PORT04PORT09</v>
      </c>
      <c r="Q6571">
        <f>VLOOKUP(P6571,FreightRates!C$2:D$9,2,0)</f>
        <v>21.470399999999998</v>
      </c>
      <c r="R6571">
        <f>VLOOKUP(P6571,FreightRates!C$2:E$9,3,0)</f>
        <v>6.2E-2</v>
      </c>
      <c r="S6571">
        <f t="shared" si="513"/>
        <v>772.35116000000005</v>
      </c>
      <c r="T6571">
        <f t="shared" si="514"/>
        <v>12110.98</v>
      </c>
    </row>
    <row r="6572" spans="1:20" x14ac:dyDescent="0.35">
      <c r="A6572">
        <v>1447220644.7</v>
      </c>
      <c r="B6572" s="3">
        <v>41420</v>
      </c>
      <c r="C6572" t="s">
        <v>30</v>
      </c>
      <c r="D6572" t="s">
        <v>7</v>
      </c>
      <c r="E6572" t="s">
        <v>3</v>
      </c>
      <c r="F6572">
        <v>5</v>
      </c>
      <c r="G6572">
        <v>0</v>
      </c>
      <c r="H6572">
        <f t="shared" si="510"/>
        <v>5</v>
      </c>
      <c r="I6572" s="3">
        <f t="shared" si="511"/>
        <v>41425</v>
      </c>
      <c r="J6572" t="s">
        <v>58</v>
      </c>
      <c r="K6572">
        <v>1660580</v>
      </c>
      <c r="L6572" t="s">
        <v>22</v>
      </c>
      <c r="M6572" t="s">
        <v>35</v>
      </c>
      <c r="N6572">
        <v>397</v>
      </c>
      <c r="O6572">
        <v>11.48</v>
      </c>
      <c r="P6572" t="str">
        <f t="shared" si="512"/>
        <v>PORT04PORT09</v>
      </c>
      <c r="Q6572">
        <f>VLOOKUP(P6572,FreightRates!C$2:D$9,2,0)</f>
        <v>21.470399999999998</v>
      </c>
      <c r="R6572">
        <f>VLOOKUP(P6572,FreightRates!C$2:E$9,3,0)</f>
        <v>6.2E-2</v>
      </c>
      <c r="S6572">
        <f t="shared" si="513"/>
        <v>304.03912000000003</v>
      </c>
      <c r="T6572">
        <f t="shared" si="514"/>
        <v>4557.5600000000004</v>
      </c>
    </row>
    <row r="6573" spans="1:20" x14ac:dyDescent="0.35">
      <c r="A6573">
        <v>1447406934.7</v>
      </c>
      <c r="B6573" s="3">
        <v>41420</v>
      </c>
      <c r="C6573" t="s">
        <v>30</v>
      </c>
      <c r="D6573" t="s">
        <v>7</v>
      </c>
      <c r="E6573" t="s">
        <v>3</v>
      </c>
      <c r="F6573">
        <v>5</v>
      </c>
      <c r="G6573">
        <v>0</v>
      </c>
      <c r="H6573">
        <f t="shared" si="510"/>
        <v>5</v>
      </c>
      <c r="I6573" s="3">
        <f t="shared" si="511"/>
        <v>41425</v>
      </c>
      <c r="J6573" t="s">
        <v>58</v>
      </c>
      <c r="K6573">
        <v>1660580</v>
      </c>
      <c r="L6573" t="s">
        <v>22</v>
      </c>
      <c r="M6573" t="s">
        <v>35</v>
      </c>
      <c r="N6573">
        <v>450</v>
      </c>
      <c r="O6573">
        <v>13.48</v>
      </c>
      <c r="P6573" t="str">
        <f t="shared" si="512"/>
        <v>PORT04PORT09</v>
      </c>
      <c r="Q6573">
        <f>VLOOKUP(P6573,FreightRates!C$2:D$9,2,0)</f>
        <v>21.470399999999998</v>
      </c>
      <c r="R6573">
        <f>VLOOKUP(P6573,FreightRates!C$2:E$9,3,0)</f>
        <v>6.2E-2</v>
      </c>
      <c r="S6573">
        <f t="shared" si="513"/>
        <v>397.56240000000003</v>
      </c>
      <c r="T6573">
        <f t="shared" si="514"/>
        <v>6066</v>
      </c>
    </row>
    <row r="6574" spans="1:20" x14ac:dyDescent="0.35">
      <c r="A6574">
        <v>1447281303.7</v>
      </c>
      <c r="B6574" s="3">
        <v>41420</v>
      </c>
      <c r="C6574" t="s">
        <v>30</v>
      </c>
      <c r="D6574" t="s">
        <v>7</v>
      </c>
      <c r="E6574" t="s">
        <v>3</v>
      </c>
      <c r="F6574">
        <v>5</v>
      </c>
      <c r="G6574">
        <v>0</v>
      </c>
      <c r="H6574">
        <f t="shared" si="510"/>
        <v>5</v>
      </c>
      <c r="I6574" s="3">
        <f t="shared" si="511"/>
        <v>41425</v>
      </c>
      <c r="J6574" t="s">
        <v>58</v>
      </c>
      <c r="K6574">
        <v>1660580</v>
      </c>
      <c r="L6574" t="s">
        <v>22</v>
      </c>
      <c r="M6574" t="s">
        <v>35</v>
      </c>
      <c r="N6574">
        <v>539</v>
      </c>
      <c r="O6574">
        <v>24.9</v>
      </c>
      <c r="P6574" t="str">
        <f t="shared" si="512"/>
        <v>PORT04PORT09</v>
      </c>
      <c r="Q6574">
        <f>VLOOKUP(P6574,FreightRates!C$2:D$9,2,0)</f>
        <v>21.470399999999998</v>
      </c>
      <c r="R6574">
        <f>VLOOKUP(P6574,FreightRates!C$2:E$9,3,0)</f>
        <v>6.2E-2</v>
      </c>
      <c r="S6574">
        <f t="shared" si="513"/>
        <v>853.57859999999994</v>
      </c>
      <c r="T6574">
        <f t="shared" si="514"/>
        <v>13421.099999999999</v>
      </c>
    </row>
    <row r="6575" spans="1:20" x14ac:dyDescent="0.35">
      <c r="A6575">
        <v>1447204259.7</v>
      </c>
      <c r="B6575" s="3">
        <v>41420</v>
      </c>
      <c r="C6575" t="s">
        <v>30</v>
      </c>
      <c r="D6575" t="s">
        <v>7</v>
      </c>
      <c r="E6575" t="s">
        <v>3</v>
      </c>
      <c r="F6575">
        <v>5</v>
      </c>
      <c r="G6575">
        <v>0</v>
      </c>
      <c r="H6575">
        <f t="shared" si="510"/>
        <v>5</v>
      </c>
      <c r="I6575" s="3">
        <f t="shared" si="511"/>
        <v>41425</v>
      </c>
      <c r="J6575" t="s">
        <v>58</v>
      </c>
      <c r="K6575">
        <v>1660580</v>
      </c>
      <c r="L6575" t="s">
        <v>22</v>
      </c>
      <c r="M6575" t="s">
        <v>35</v>
      </c>
      <c r="N6575">
        <v>378</v>
      </c>
      <c r="O6575">
        <v>13.44</v>
      </c>
      <c r="P6575" t="str">
        <f t="shared" si="512"/>
        <v>PORT04PORT09</v>
      </c>
      <c r="Q6575">
        <f>VLOOKUP(P6575,FreightRates!C$2:D$9,2,0)</f>
        <v>21.470399999999998</v>
      </c>
      <c r="R6575">
        <f>VLOOKUP(P6575,FreightRates!C$2:E$9,3,0)</f>
        <v>6.2E-2</v>
      </c>
      <c r="S6575">
        <f t="shared" si="513"/>
        <v>336.45023999999995</v>
      </c>
      <c r="T6575">
        <f t="shared" si="514"/>
        <v>5080.32</v>
      </c>
    </row>
    <row r="6576" spans="1:20" x14ac:dyDescent="0.35">
      <c r="A6576">
        <v>1447425028.7</v>
      </c>
      <c r="B6576" s="3">
        <v>41420</v>
      </c>
      <c r="C6576" t="s">
        <v>30</v>
      </c>
      <c r="D6576" t="s">
        <v>7</v>
      </c>
      <c r="E6576" t="s">
        <v>3</v>
      </c>
      <c r="F6576">
        <v>5</v>
      </c>
      <c r="G6576">
        <v>0</v>
      </c>
      <c r="H6576">
        <f t="shared" si="510"/>
        <v>5</v>
      </c>
      <c r="I6576" s="3">
        <f t="shared" si="511"/>
        <v>41425</v>
      </c>
      <c r="J6576" t="s">
        <v>58</v>
      </c>
      <c r="K6576">
        <v>1660580</v>
      </c>
      <c r="L6576" t="s">
        <v>22</v>
      </c>
      <c r="M6576" t="s">
        <v>35</v>
      </c>
      <c r="N6576">
        <v>498</v>
      </c>
      <c r="O6576">
        <v>28.12</v>
      </c>
      <c r="P6576" t="str">
        <f t="shared" si="512"/>
        <v>PORT04PORT09</v>
      </c>
      <c r="Q6576">
        <f>VLOOKUP(P6576,FreightRates!C$2:D$9,2,0)</f>
        <v>21.470399999999998</v>
      </c>
      <c r="R6576">
        <f>VLOOKUP(P6576,FreightRates!C$2:E$9,3,0)</f>
        <v>6.2E-2</v>
      </c>
      <c r="S6576">
        <f t="shared" si="513"/>
        <v>889.70352000000014</v>
      </c>
      <c r="T6576">
        <f t="shared" si="514"/>
        <v>14003.76</v>
      </c>
    </row>
    <row r="6577" spans="1:20" x14ac:dyDescent="0.35">
      <c r="A6577">
        <v>1447406935.7</v>
      </c>
      <c r="B6577" s="3">
        <v>41420</v>
      </c>
      <c r="C6577" t="s">
        <v>30</v>
      </c>
      <c r="D6577" t="s">
        <v>7</v>
      </c>
      <c r="E6577" t="s">
        <v>3</v>
      </c>
      <c r="F6577">
        <v>5</v>
      </c>
      <c r="G6577">
        <v>0</v>
      </c>
      <c r="H6577">
        <f t="shared" si="510"/>
        <v>5</v>
      </c>
      <c r="I6577" s="3">
        <f t="shared" si="511"/>
        <v>41425</v>
      </c>
      <c r="J6577" t="s">
        <v>58</v>
      </c>
      <c r="K6577">
        <v>1660580</v>
      </c>
      <c r="L6577" t="s">
        <v>22</v>
      </c>
      <c r="M6577" t="s">
        <v>35</v>
      </c>
      <c r="N6577">
        <v>415</v>
      </c>
      <c r="O6577">
        <v>13.34</v>
      </c>
      <c r="P6577" t="str">
        <f t="shared" si="512"/>
        <v>PORT04PORT09</v>
      </c>
      <c r="Q6577">
        <f>VLOOKUP(P6577,FreightRates!C$2:D$9,2,0)</f>
        <v>21.470399999999998</v>
      </c>
      <c r="R6577">
        <f>VLOOKUP(P6577,FreightRates!C$2:E$9,3,0)</f>
        <v>6.2E-2</v>
      </c>
      <c r="S6577">
        <f t="shared" si="513"/>
        <v>364.70859999999999</v>
      </c>
      <c r="T6577">
        <f t="shared" si="514"/>
        <v>5536.1</v>
      </c>
    </row>
    <row r="6578" spans="1:20" x14ac:dyDescent="0.35">
      <c r="A6578">
        <v>1447425025.7</v>
      </c>
      <c r="B6578" s="3">
        <v>41420</v>
      </c>
      <c r="C6578" t="s">
        <v>30</v>
      </c>
      <c r="D6578" t="s">
        <v>7</v>
      </c>
      <c r="E6578" t="s">
        <v>3</v>
      </c>
      <c r="F6578">
        <v>5</v>
      </c>
      <c r="G6578">
        <v>0</v>
      </c>
      <c r="H6578">
        <f t="shared" si="510"/>
        <v>5</v>
      </c>
      <c r="I6578" s="3">
        <f t="shared" si="511"/>
        <v>41425</v>
      </c>
      <c r="J6578" t="s">
        <v>58</v>
      </c>
      <c r="K6578">
        <v>1660580</v>
      </c>
      <c r="L6578" t="s">
        <v>22</v>
      </c>
      <c r="M6578" t="s">
        <v>35</v>
      </c>
      <c r="N6578">
        <v>650</v>
      </c>
      <c r="O6578">
        <v>38.92</v>
      </c>
      <c r="P6578" t="str">
        <f t="shared" si="512"/>
        <v>PORT04PORT09</v>
      </c>
      <c r="Q6578">
        <f>VLOOKUP(P6578,FreightRates!C$2:D$9,2,0)</f>
        <v>21.470399999999998</v>
      </c>
      <c r="R6578">
        <f>VLOOKUP(P6578,FreightRates!C$2:E$9,3,0)</f>
        <v>6.2E-2</v>
      </c>
      <c r="S6578">
        <f t="shared" si="513"/>
        <v>1589.9464</v>
      </c>
      <c r="T6578">
        <f t="shared" si="514"/>
        <v>25298</v>
      </c>
    </row>
    <row r="6579" spans="1:20" x14ac:dyDescent="0.35">
      <c r="A6579">
        <v>1447300118.7</v>
      </c>
      <c r="B6579" s="3">
        <v>41420</v>
      </c>
      <c r="C6579" t="s">
        <v>30</v>
      </c>
      <c r="D6579" t="s">
        <v>7</v>
      </c>
      <c r="E6579" t="s">
        <v>3</v>
      </c>
      <c r="F6579">
        <v>5</v>
      </c>
      <c r="G6579">
        <v>0</v>
      </c>
      <c r="H6579">
        <f t="shared" si="510"/>
        <v>5</v>
      </c>
      <c r="I6579" s="3">
        <f t="shared" si="511"/>
        <v>41425</v>
      </c>
      <c r="J6579" t="s">
        <v>58</v>
      </c>
      <c r="K6579">
        <v>1660580</v>
      </c>
      <c r="L6579" t="s">
        <v>22</v>
      </c>
      <c r="M6579" t="s">
        <v>35</v>
      </c>
      <c r="N6579">
        <v>431</v>
      </c>
      <c r="O6579">
        <v>12.32</v>
      </c>
      <c r="P6579" t="str">
        <f t="shared" si="512"/>
        <v>PORT04PORT09</v>
      </c>
      <c r="Q6579">
        <f>VLOOKUP(P6579,FreightRates!C$2:D$9,2,0)</f>
        <v>21.470399999999998</v>
      </c>
      <c r="R6579">
        <f>VLOOKUP(P6579,FreightRates!C$2:E$9,3,0)</f>
        <v>6.2E-2</v>
      </c>
      <c r="S6579">
        <f t="shared" si="513"/>
        <v>350.68543999999997</v>
      </c>
      <c r="T6579">
        <f t="shared" si="514"/>
        <v>5309.92</v>
      </c>
    </row>
    <row r="6580" spans="1:20" x14ac:dyDescent="0.35">
      <c r="A6580">
        <v>1447224351.7</v>
      </c>
      <c r="B6580" s="3">
        <v>41420</v>
      </c>
      <c r="C6580" t="s">
        <v>30</v>
      </c>
      <c r="D6580" t="s">
        <v>7</v>
      </c>
      <c r="E6580" t="s">
        <v>3</v>
      </c>
      <c r="F6580">
        <v>5</v>
      </c>
      <c r="G6580">
        <v>0</v>
      </c>
      <c r="H6580">
        <f t="shared" si="510"/>
        <v>5</v>
      </c>
      <c r="I6580" s="3">
        <f t="shared" si="511"/>
        <v>41425</v>
      </c>
      <c r="J6580" t="s">
        <v>58</v>
      </c>
      <c r="K6580">
        <v>1660580</v>
      </c>
      <c r="L6580" t="s">
        <v>22</v>
      </c>
      <c r="M6580" t="s">
        <v>35</v>
      </c>
      <c r="N6580">
        <v>457</v>
      </c>
      <c r="O6580">
        <v>13.32</v>
      </c>
      <c r="P6580" t="str">
        <f t="shared" si="512"/>
        <v>PORT04PORT09</v>
      </c>
      <c r="Q6580">
        <f>VLOOKUP(P6580,FreightRates!C$2:D$9,2,0)</f>
        <v>21.470399999999998</v>
      </c>
      <c r="R6580">
        <f>VLOOKUP(P6580,FreightRates!C$2:E$9,3,0)</f>
        <v>6.2E-2</v>
      </c>
      <c r="S6580">
        <f t="shared" si="513"/>
        <v>398.87927999999999</v>
      </c>
      <c r="T6580">
        <f t="shared" si="514"/>
        <v>6087.24</v>
      </c>
    </row>
    <row r="6581" spans="1:20" x14ac:dyDescent="0.35">
      <c r="A6581">
        <v>1447321274.7</v>
      </c>
      <c r="B6581" s="3">
        <v>41420</v>
      </c>
      <c r="C6581" t="s">
        <v>30</v>
      </c>
      <c r="D6581" t="s">
        <v>7</v>
      </c>
      <c r="E6581" t="s">
        <v>3</v>
      </c>
      <c r="F6581">
        <v>5</v>
      </c>
      <c r="G6581">
        <v>0</v>
      </c>
      <c r="H6581">
        <f t="shared" si="510"/>
        <v>5</v>
      </c>
      <c r="I6581" s="3">
        <f t="shared" si="511"/>
        <v>41425</v>
      </c>
      <c r="J6581" t="s">
        <v>58</v>
      </c>
      <c r="K6581">
        <v>1660580</v>
      </c>
      <c r="L6581" t="s">
        <v>22</v>
      </c>
      <c r="M6581" t="s">
        <v>35</v>
      </c>
      <c r="N6581">
        <v>443</v>
      </c>
      <c r="O6581">
        <v>15.3</v>
      </c>
      <c r="P6581" t="str">
        <f t="shared" si="512"/>
        <v>PORT04PORT09</v>
      </c>
      <c r="Q6581">
        <f>VLOOKUP(P6581,FreightRates!C$2:D$9,2,0)</f>
        <v>21.470399999999998</v>
      </c>
      <c r="R6581">
        <f>VLOOKUP(P6581,FreightRates!C$2:E$9,3,0)</f>
        <v>6.2E-2</v>
      </c>
      <c r="S6581">
        <f t="shared" si="513"/>
        <v>441.7002</v>
      </c>
      <c r="T6581">
        <f t="shared" si="514"/>
        <v>6777.9000000000005</v>
      </c>
    </row>
    <row r="6582" spans="1:20" x14ac:dyDescent="0.35">
      <c r="A6582">
        <v>1447146557.7</v>
      </c>
      <c r="B6582" s="3">
        <v>41420</v>
      </c>
      <c r="C6582" t="s">
        <v>30</v>
      </c>
      <c r="D6582" t="s">
        <v>7</v>
      </c>
      <c r="E6582" t="s">
        <v>3</v>
      </c>
      <c r="F6582">
        <v>5</v>
      </c>
      <c r="G6582">
        <v>0</v>
      </c>
      <c r="H6582">
        <f t="shared" si="510"/>
        <v>5</v>
      </c>
      <c r="I6582" s="3">
        <f t="shared" si="511"/>
        <v>41425</v>
      </c>
      <c r="J6582" t="s">
        <v>58</v>
      </c>
      <c r="K6582">
        <v>1660580</v>
      </c>
      <c r="L6582" t="s">
        <v>22</v>
      </c>
      <c r="M6582" t="s">
        <v>35</v>
      </c>
      <c r="N6582">
        <v>823</v>
      </c>
      <c r="O6582">
        <v>54.04</v>
      </c>
      <c r="P6582" t="str">
        <f t="shared" si="512"/>
        <v>PORT04PORT09</v>
      </c>
      <c r="Q6582">
        <f>VLOOKUP(P6582,FreightRates!C$2:D$9,2,0)</f>
        <v>21.470399999999998</v>
      </c>
      <c r="R6582">
        <f>VLOOKUP(P6582,FreightRates!C$2:E$9,3,0)</f>
        <v>6.2E-2</v>
      </c>
      <c r="S6582">
        <f t="shared" si="513"/>
        <v>2778.9154400000002</v>
      </c>
      <c r="T6582">
        <f t="shared" si="514"/>
        <v>44474.92</v>
      </c>
    </row>
    <row r="6583" spans="1:20" x14ac:dyDescent="0.35">
      <c r="A6583">
        <v>1447224382.7</v>
      </c>
      <c r="B6583" s="3">
        <v>41420</v>
      </c>
      <c r="C6583" t="s">
        <v>30</v>
      </c>
      <c r="D6583" t="s">
        <v>7</v>
      </c>
      <c r="E6583" t="s">
        <v>3</v>
      </c>
      <c r="F6583">
        <v>5</v>
      </c>
      <c r="G6583">
        <v>0</v>
      </c>
      <c r="H6583">
        <f t="shared" si="510"/>
        <v>5</v>
      </c>
      <c r="I6583" s="3">
        <f t="shared" si="511"/>
        <v>41425</v>
      </c>
      <c r="J6583" t="s">
        <v>58</v>
      </c>
      <c r="K6583">
        <v>1660580</v>
      </c>
      <c r="L6583" t="s">
        <v>22</v>
      </c>
      <c r="M6583" t="s">
        <v>35</v>
      </c>
      <c r="N6583">
        <v>759</v>
      </c>
      <c r="O6583">
        <v>54.8</v>
      </c>
      <c r="P6583" t="str">
        <f t="shared" si="512"/>
        <v>PORT04PORT09</v>
      </c>
      <c r="Q6583">
        <f>VLOOKUP(P6583,FreightRates!C$2:D$9,2,0)</f>
        <v>21.470399999999998</v>
      </c>
      <c r="R6583">
        <f>VLOOKUP(P6583,FreightRates!C$2:E$9,3,0)</f>
        <v>6.2E-2</v>
      </c>
      <c r="S6583">
        <f t="shared" si="513"/>
        <v>2600.2487999999998</v>
      </c>
      <c r="T6583">
        <f t="shared" si="514"/>
        <v>41593.199999999997</v>
      </c>
    </row>
    <row r="6584" spans="1:20" x14ac:dyDescent="0.35">
      <c r="A6584">
        <v>1447423168.7</v>
      </c>
      <c r="B6584" s="3">
        <v>41420</v>
      </c>
      <c r="C6584" t="s">
        <v>30</v>
      </c>
      <c r="D6584" t="s">
        <v>7</v>
      </c>
      <c r="E6584" t="s">
        <v>3</v>
      </c>
      <c r="F6584">
        <v>5</v>
      </c>
      <c r="G6584">
        <v>0</v>
      </c>
      <c r="H6584">
        <f t="shared" si="510"/>
        <v>5</v>
      </c>
      <c r="I6584" s="3">
        <f t="shared" si="511"/>
        <v>41425</v>
      </c>
      <c r="J6584" t="s">
        <v>58</v>
      </c>
      <c r="K6584">
        <v>1660585</v>
      </c>
      <c r="L6584" t="s">
        <v>22</v>
      </c>
      <c r="M6584" t="s">
        <v>35</v>
      </c>
      <c r="N6584">
        <v>652</v>
      </c>
      <c r="O6584">
        <v>34.973318060953147</v>
      </c>
      <c r="P6584" t="str">
        <f t="shared" si="512"/>
        <v>PORT04PORT09</v>
      </c>
      <c r="Q6584">
        <f>VLOOKUP(P6584,FreightRates!C$2:D$9,2,0)</f>
        <v>21.470399999999998</v>
      </c>
      <c r="R6584">
        <f>VLOOKUP(P6584,FreightRates!C$2:E$9,3,0)</f>
        <v>6.2E-2</v>
      </c>
      <c r="S6584">
        <f t="shared" si="513"/>
        <v>1435.2318092959699</v>
      </c>
      <c r="T6584">
        <f t="shared" si="514"/>
        <v>22802.603375741452</v>
      </c>
    </row>
    <row r="6585" spans="1:20" x14ac:dyDescent="0.35">
      <c r="A6585">
        <v>1447423194.7</v>
      </c>
      <c r="B6585" s="3">
        <v>41420</v>
      </c>
      <c r="C6585" t="s">
        <v>30</v>
      </c>
      <c r="D6585" t="s">
        <v>7</v>
      </c>
      <c r="E6585" t="s">
        <v>3</v>
      </c>
      <c r="F6585">
        <v>5</v>
      </c>
      <c r="G6585">
        <v>0</v>
      </c>
      <c r="H6585">
        <f t="shared" si="510"/>
        <v>5</v>
      </c>
      <c r="I6585" s="3">
        <f t="shared" si="511"/>
        <v>41425</v>
      </c>
      <c r="J6585" t="s">
        <v>58</v>
      </c>
      <c r="K6585">
        <v>1660585</v>
      </c>
      <c r="L6585" t="s">
        <v>22</v>
      </c>
      <c r="M6585" t="s">
        <v>35</v>
      </c>
      <c r="N6585">
        <v>700</v>
      </c>
      <c r="O6585">
        <v>40.309983227653902</v>
      </c>
      <c r="P6585" t="str">
        <f t="shared" si="512"/>
        <v>PORT04PORT09</v>
      </c>
      <c r="Q6585">
        <f>VLOOKUP(P6585,FreightRates!C$2:D$9,2,0)</f>
        <v>21.470399999999998</v>
      </c>
      <c r="R6585">
        <f>VLOOKUP(P6585,FreightRates!C$2:E$9,3,0)</f>
        <v>6.2E-2</v>
      </c>
      <c r="S6585">
        <f t="shared" si="513"/>
        <v>1770.9236720801794</v>
      </c>
      <c r="T6585">
        <f t="shared" si="514"/>
        <v>28216.988259357731</v>
      </c>
    </row>
    <row r="6586" spans="1:20" x14ac:dyDescent="0.35">
      <c r="A6586">
        <v>1447205306.7</v>
      </c>
      <c r="B6586" s="3">
        <v>41420</v>
      </c>
      <c r="C6586" t="s">
        <v>30</v>
      </c>
      <c r="D6586" t="s">
        <v>7</v>
      </c>
      <c r="E6586" t="s">
        <v>3</v>
      </c>
      <c r="F6586">
        <v>5</v>
      </c>
      <c r="G6586">
        <v>0</v>
      </c>
      <c r="H6586">
        <f t="shared" si="510"/>
        <v>5</v>
      </c>
      <c r="I6586" s="3">
        <f t="shared" si="511"/>
        <v>41425</v>
      </c>
      <c r="J6586" t="s">
        <v>58</v>
      </c>
      <c r="K6586">
        <v>1660585</v>
      </c>
      <c r="L6586" t="s">
        <v>22</v>
      </c>
      <c r="M6586" t="s">
        <v>35</v>
      </c>
      <c r="N6586">
        <v>1593</v>
      </c>
      <c r="O6586">
        <v>139.39994272857427</v>
      </c>
      <c r="P6586" t="str">
        <f t="shared" si="512"/>
        <v>PORT04PORT09</v>
      </c>
      <c r="Q6586">
        <f>VLOOKUP(P6586,FreightRates!C$2:D$9,2,0)</f>
        <v>21.470399999999998</v>
      </c>
      <c r="R6586">
        <f>VLOOKUP(P6586,FreightRates!C$2:E$9,3,0)</f>
        <v>6.2E-2</v>
      </c>
      <c r="S6586">
        <f t="shared" si="513"/>
        <v>13789.445143530367</v>
      </c>
      <c r="T6586">
        <f t="shared" si="514"/>
        <v>222064.10876661883</v>
      </c>
    </row>
    <row r="6587" spans="1:20" x14ac:dyDescent="0.35">
      <c r="A6587">
        <v>1447224485.7</v>
      </c>
      <c r="B6587" s="3">
        <v>41420</v>
      </c>
      <c r="C6587" t="s">
        <v>30</v>
      </c>
      <c r="D6587" t="s">
        <v>7</v>
      </c>
      <c r="E6587" t="s">
        <v>3</v>
      </c>
      <c r="F6587">
        <v>5</v>
      </c>
      <c r="G6587">
        <v>0</v>
      </c>
      <c r="H6587">
        <f t="shared" si="510"/>
        <v>5</v>
      </c>
      <c r="I6587" s="3">
        <f t="shared" si="511"/>
        <v>41425</v>
      </c>
      <c r="J6587" t="s">
        <v>58</v>
      </c>
      <c r="K6587">
        <v>1660585</v>
      </c>
      <c r="L6587" t="s">
        <v>22</v>
      </c>
      <c r="M6587" t="s">
        <v>35</v>
      </c>
      <c r="N6587">
        <v>251</v>
      </c>
      <c r="O6587">
        <v>0.40444426263039457</v>
      </c>
      <c r="P6587" t="str">
        <f t="shared" si="512"/>
        <v>PORT04PORT09</v>
      </c>
      <c r="Q6587">
        <f>VLOOKUP(P6587,FreightRates!C$2:D$9,2,0)</f>
        <v>21.470399999999998</v>
      </c>
      <c r="R6587">
        <f>VLOOKUP(P6587,FreightRates!C$2:E$9,3,0)</f>
        <v>6.2E-2</v>
      </c>
      <c r="S6587">
        <f t="shared" si="513"/>
        <v>27.764361615054199</v>
      </c>
      <c r="T6587">
        <f t="shared" si="514"/>
        <v>101.51550992022904</v>
      </c>
    </row>
    <row r="6588" spans="1:20" x14ac:dyDescent="0.35">
      <c r="A6588">
        <v>1447224477.7</v>
      </c>
      <c r="B6588" s="3">
        <v>41420</v>
      </c>
      <c r="C6588" t="s">
        <v>30</v>
      </c>
      <c r="D6588" t="s">
        <v>7</v>
      </c>
      <c r="E6588" t="s">
        <v>3</v>
      </c>
      <c r="F6588">
        <v>5</v>
      </c>
      <c r="G6588">
        <v>0</v>
      </c>
      <c r="H6588">
        <f t="shared" si="510"/>
        <v>5</v>
      </c>
      <c r="I6588" s="3">
        <f t="shared" si="511"/>
        <v>41425</v>
      </c>
      <c r="J6588" t="s">
        <v>58</v>
      </c>
      <c r="K6588">
        <v>1660585</v>
      </c>
      <c r="L6588" t="s">
        <v>22</v>
      </c>
      <c r="M6588" t="s">
        <v>35</v>
      </c>
      <c r="N6588">
        <v>436</v>
      </c>
      <c r="O6588">
        <v>20.22221313151973</v>
      </c>
      <c r="P6588" t="str">
        <f t="shared" si="512"/>
        <v>PORT04PORT09</v>
      </c>
      <c r="Q6588">
        <f>VLOOKUP(P6588,FreightRates!C$2:D$9,2,0)</f>
        <v>21.470399999999998</v>
      </c>
      <c r="R6588">
        <f>VLOOKUP(P6588,FreightRates!C$2:E$9,3,0)</f>
        <v>6.2E-2</v>
      </c>
      <c r="S6588">
        <f t="shared" si="513"/>
        <v>568.11726537124139</v>
      </c>
      <c r="T6588">
        <f t="shared" si="514"/>
        <v>8816.8849253426015</v>
      </c>
    </row>
    <row r="6589" spans="1:20" x14ac:dyDescent="0.35">
      <c r="A6589">
        <v>1447281410.7</v>
      </c>
      <c r="B6589" s="3">
        <v>41420</v>
      </c>
      <c r="C6589" t="s">
        <v>30</v>
      </c>
      <c r="D6589" t="s">
        <v>7</v>
      </c>
      <c r="E6589" t="s">
        <v>3</v>
      </c>
      <c r="F6589">
        <v>5</v>
      </c>
      <c r="G6589">
        <v>0</v>
      </c>
      <c r="H6589">
        <f t="shared" si="510"/>
        <v>5</v>
      </c>
      <c r="I6589" s="3">
        <f t="shared" si="511"/>
        <v>41425</v>
      </c>
      <c r="J6589" t="s">
        <v>58</v>
      </c>
      <c r="K6589">
        <v>1660585</v>
      </c>
      <c r="L6589" t="s">
        <v>22</v>
      </c>
      <c r="M6589" t="s">
        <v>35</v>
      </c>
      <c r="N6589">
        <v>1516</v>
      </c>
      <c r="O6589">
        <v>127.80438699120468</v>
      </c>
      <c r="P6589" t="str">
        <f t="shared" si="512"/>
        <v>PORT04PORT09</v>
      </c>
      <c r="Q6589">
        <f>VLOOKUP(P6589,FreightRates!C$2:D$9,2,0)</f>
        <v>21.470399999999998</v>
      </c>
      <c r="R6589">
        <f>VLOOKUP(P6589,FreightRates!C$2:E$9,3,0)</f>
        <v>6.2E-2</v>
      </c>
      <c r="S6589">
        <f t="shared" si="513"/>
        <v>12034.060342077311</v>
      </c>
      <c r="T6589">
        <f t="shared" si="514"/>
        <v>193751.4506786663</v>
      </c>
    </row>
    <row r="6590" spans="1:20" x14ac:dyDescent="0.35">
      <c r="A6590">
        <v>1447204372.7</v>
      </c>
      <c r="B6590" s="3">
        <v>41420</v>
      </c>
      <c r="C6590" t="s">
        <v>30</v>
      </c>
      <c r="D6590" t="s">
        <v>7</v>
      </c>
      <c r="E6590" t="s">
        <v>3</v>
      </c>
      <c r="F6590">
        <v>5</v>
      </c>
      <c r="G6590">
        <v>0</v>
      </c>
      <c r="H6590">
        <f t="shared" si="510"/>
        <v>5</v>
      </c>
      <c r="I6590" s="3">
        <f t="shared" si="511"/>
        <v>41425</v>
      </c>
      <c r="J6590" t="s">
        <v>58</v>
      </c>
      <c r="K6590">
        <v>1660585</v>
      </c>
      <c r="L6590" t="s">
        <v>22</v>
      </c>
      <c r="M6590" t="s">
        <v>35</v>
      </c>
      <c r="N6590">
        <v>696</v>
      </c>
      <c r="O6590">
        <v>37.422204949887487</v>
      </c>
      <c r="P6590" t="str">
        <f t="shared" si="512"/>
        <v>PORT04PORT09</v>
      </c>
      <c r="Q6590">
        <f>VLOOKUP(P6590,FreightRates!C$2:D$9,2,0)</f>
        <v>21.470399999999998</v>
      </c>
      <c r="R6590">
        <f>VLOOKUP(P6590,FreightRates!C$2:E$9,3,0)</f>
        <v>6.2E-2</v>
      </c>
      <c r="S6590">
        <f t="shared" si="513"/>
        <v>1636.3133879975446</v>
      </c>
      <c r="T6590">
        <f t="shared" si="514"/>
        <v>26045.85464512169</v>
      </c>
    </row>
    <row r="6591" spans="1:20" x14ac:dyDescent="0.35">
      <c r="A6591">
        <v>1447281426.7</v>
      </c>
      <c r="B6591" s="3">
        <v>41420</v>
      </c>
      <c r="C6591" t="s">
        <v>30</v>
      </c>
      <c r="D6591" t="s">
        <v>7</v>
      </c>
      <c r="E6591" t="s">
        <v>3</v>
      </c>
      <c r="F6591">
        <v>5</v>
      </c>
      <c r="G6591">
        <v>0</v>
      </c>
      <c r="H6591">
        <f t="shared" si="510"/>
        <v>5</v>
      </c>
      <c r="I6591" s="3">
        <f t="shared" si="511"/>
        <v>41425</v>
      </c>
      <c r="J6591" t="s">
        <v>58</v>
      </c>
      <c r="K6591">
        <v>1660585</v>
      </c>
      <c r="L6591" t="s">
        <v>22</v>
      </c>
      <c r="M6591" t="s">
        <v>35</v>
      </c>
      <c r="N6591">
        <v>294</v>
      </c>
      <c r="O6591">
        <v>0.40444426263039457</v>
      </c>
      <c r="P6591" t="str">
        <f t="shared" si="512"/>
        <v>PORT04PORT09</v>
      </c>
      <c r="Q6591">
        <f>VLOOKUP(P6591,FreightRates!C$2:D$9,2,0)</f>
        <v>21.470399999999998</v>
      </c>
      <c r="R6591">
        <f>VLOOKUP(P6591,FreightRates!C$2:E$9,3,0)</f>
        <v>6.2E-2</v>
      </c>
      <c r="S6591">
        <f t="shared" si="513"/>
        <v>28.842610019226832</v>
      </c>
      <c r="T6591">
        <f t="shared" si="514"/>
        <v>118.906613213336</v>
      </c>
    </row>
    <row r="6592" spans="1:20" x14ac:dyDescent="0.35">
      <c r="A6592">
        <v>1447406126.7</v>
      </c>
      <c r="B6592" s="3">
        <v>41420</v>
      </c>
      <c r="C6592" t="s">
        <v>30</v>
      </c>
      <c r="D6592" t="s">
        <v>7</v>
      </c>
      <c r="E6592" t="s">
        <v>3</v>
      </c>
      <c r="F6592">
        <v>5</v>
      </c>
      <c r="G6592">
        <v>0</v>
      </c>
      <c r="H6592">
        <f t="shared" si="510"/>
        <v>5</v>
      </c>
      <c r="I6592" s="3">
        <f t="shared" si="511"/>
        <v>41425</v>
      </c>
      <c r="J6592" t="s">
        <v>58</v>
      </c>
      <c r="K6592">
        <v>1660585</v>
      </c>
      <c r="L6592" t="s">
        <v>22</v>
      </c>
      <c r="M6592" t="s">
        <v>35</v>
      </c>
      <c r="N6592">
        <v>2007</v>
      </c>
      <c r="O6592">
        <v>157.68658948660249</v>
      </c>
      <c r="P6592" t="str">
        <f t="shared" si="512"/>
        <v>PORT04PORT09</v>
      </c>
      <c r="Q6592">
        <f>VLOOKUP(P6592,FreightRates!C$2:D$9,2,0)</f>
        <v>21.470399999999998</v>
      </c>
      <c r="R6592">
        <f>VLOOKUP(P6592,FreightRates!C$2:E$9,3,0)</f>
        <v>6.2E-2</v>
      </c>
      <c r="S6592">
        <f t="shared" si="513"/>
        <v>19643.043476175892</v>
      </c>
      <c r="T6592">
        <f t="shared" si="514"/>
        <v>316476.98509961116</v>
      </c>
    </row>
    <row r="6593" spans="1:20" x14ac:dyDescent="0.35">
      <c r="A6593">
        <v>1447251099.7</v>
      </c>
      <c r="B6593" s="3">
        <v>41420</v>
      </c>
      <c r="C6593" t="s">
        <v>30</v>
      </c>
      <c r="D6593" t="s">
        <v>7</v>
      </c>
      <c r="E6593" t="s">
        <v>3</v>
      </c>
      <c r="F6593">
        <v>5</v>
      </c>
      <c r="G6593">
        <v>0</v>
      </c>
      <c r="H6593">
        <f t="shared" si="510"/>
        <v>5</v>
      </c>
      <c r="I6593" s="3">
        <f t="shared" si="511"/>
        <v>41425</v>
      </c>
      <c r="J6593" t="s">
        <v>58</v>
      </c>
      <c r="K6593">
        <v>1660585</v>
      </c>
      <c r="L6593" t="s">
        <v>22</v>
      </c>
      <c r="M6593" t="s">
        <v>35</v>
      </c>
      <c r="N6593">
        <v>1023</v>
      </c>
      <c r="O6593">
        <v>83.248854162405365</v>
      </c>
      <c r="P6593" t="str">
        <f t="shared" si="512"/>
        <v>PORT04PORT09</v>
      </c>
      <c r="Q6593">
        <f>VLOOKUP(P6593,FreightRates!C$2:D$9,2,0)</f>
        <v>21.470399999999998</v>
      </c>
      <c r="R6593">
        <f>VLOOKUP(P6593,FreightRates!C$2:E$9,3,0)</f>
        <v>6.2E-2</v>
      </c>
      <c r="S6593">
        <f t="shared" si="513"/>
        <v>5301.6122241047224</v>
      </c>
      <c r="T6593">
        <f t="shared" si="514"/>
        <v>85163.57780814069</v>
      </c>
    </row>
    <row r="6594" spans="1:20" x14ac:dyDescent="0.35">
      <c r="A6594">
        <v>1447300263.7</v>
      </c>
      <c r="B6594" s="3">
        <v>41420</v>
      </c>
      <c r="C6594" t="s">
        <v>30</v>
      </c>
      <c r="D6594" t="s">
        <v>7</v>
      </c>
      <c r="E6594" t="s">
        <v>3</v>
      </c>
      <c r="F6594">
        <v>5</v>
      </c>
      <c r="G6594">
        <v>0</v>
      </c>
      <c r="H6594">
        <f t="shared" si="510"/>
        <v>5</v>
      </c>
      <c r="I6594" s="3">
        <f t="shared" si="511"/>
        <v>41425</v>
      </c>
      <c r="J6594" t="s">
        <v>58</v>
      </c>
      <c r="K6594">
        <v>1660585</v>
      </c>
      <c r="L6594" t="s">
        <v>22</v>
      </c>
      <c r="M6594" t="s">
        <v>35</v>
      </c>
      <c r="N6594">
        <v>1303</v>
      </c>
      <c r="O6594">
        <v>91.077733687870676</v>
      </c>
      <c r="P6594" t="str">
        <f t="shared" si="512"/>
        <v>PORT04PORT09</v>
      </c>
      <c r="Q6594">
        <f>VLOOKUP(P6594,FreightRates!C$2:D$9,2,0)</f>
        <v>21.470399999999998</v>
      </c>
      <c r="R6594">
        <f>VLOOKUP(P6594,FreightRates!C$2:E$9,3,0)</f>
        <v>6.2E-2</v>
      </c>
      <c r="S6594">
        <f t="shared" si="513"/>
        <v>7379.2761937083196</v>
      </c>
      <c r="T6594">
        <f t="shared" si="514"/>
        <v>118674.28699529549</v>
      </c>
    </row>
    <row r="6595" spans="1:20" x14ac:dyDescent="0.35">
      <c r="A6595">
        <v>1447224504.7</v>
      </c>
      <c r="B6595" s="3">
        <v>41420</v>
      </c>
      <c r="C6595" t="s">
        <v>30</v>
      </c>
      <c r="D6595" t="s">
        <v>7</v>
      </c>
      <c r="E6595" t="s">
        <v>3</v>
      </c>
      <c r="F6595">
        <v>5</v>
      </c>
      <c r="G6595">
        <v>0</v>
      </c>
      <c r="H6595">
        <f t="shared" ref="H6595:H6658" si="515">F6595+G6595</f>
        <v>5</v>
      </c>
      <c r="I6595" s="3">
        <f t="shared" ref="I6595:I6658" si="516">B6595+F6595+G6595</f>
        <v>41425</v>
      </c>
      <c r="J6595" t="s">
        <v>58</v>
      </c>
      <c r="K6595">
        <v>1660585</v>
      </c>
      <c r="L6595" t="s">
        <v>22</v>
      </c>
      <c r="M6595" t="s">
        <v>35</v>
      </c>
      <c r="N6595">
        <v>307</v>
      </c>
      <c r="O6595">
        <v>4.0444426263039457</v>
      </c>
      <c r="P6595" t="str">
        <f t="shared" ref="P6595:P6658" si="517">CONCATENATE(C6595,M6595)</f>
        <v>PORT04PORT09</v>
      </c>
      <c r="Q6595">
        <f>VLOOKUP(P6595,FreightRates!C$2:D$9,2,0)</f>
        <v>21.470399999999998</v>
      </c>
      <c r="R6595">
        <f>VLOOKUP(P6595,FreightRates!C$2:E$9,3,0)</f>
        <v>6.2E-2</v>
      </c>
      <c r="S6595">
        <f t="shared" ref="S6595:S6658" si="518">(R6595*O6595*N6595)+Q6595</f>
        <v>98.452320949069289</v>
      </c>
      <c r="T6595">
        <f t="shared" ref="T6595:T6658" si="519">O6595*N6595</f>
        <v>1241.6438862753114</v>
      </c>
    </row>
    <row r="6596" spans="1:20" x14ac:dyDescent="0.35">
      <c r="A6596">
        <v>1447265620.7</v>
      </c>
      <c r="B6596" s="3">
        <v>41420</v>
      </c>
      <c r="C6596" t="s">
        <v>30</v>
      </c>
      <c r="D6596" t="s">
        <v>7</v>
      </c>
      <c r="E6596" t="s">
        <v>3</v>
      </c>
      <c r="F6596">
        <v>5</v>
      </c>
      <c r="G6596">
        <v>0</v>
      </c>
      <c r="H6596">
        <f t="shared" si="515"/>
        <v>5</v>
      </c>
      <c r="I6596" s="3">
        <f t="shared" si="516"/>
        <v>41425</v>
      </c>
      <c r="J6596" t="s">
        <v>58</v>
      </c>
      <c r="K6596">
        <v>1660585</v>
      </c>
      <c r="L6596" t="s">
        <v>22</v>
      </c>
      <c r="M6596" t="s">
        <v>35</v>
      </c>
      <c r="N6596">
        <v>272</v>
      </c>
      <c r="O6596">
        <v>0.40444426263039457</v>
      </c>
      <c r="P6596" t="str">
        <f t="shared" si="517"/>
        <v>PORT04PORT09</v>
      </c>
      <c r="Q6596">
        <f>VLOOKUP(P6596,FreightRates!C$2:D$9,2,0)</f>
        <v>21.470399999999998</v>
      </c>
      <c r="R6596">
        <f>VLOOKUP(P6596,FreightRates!C$2:E$9,3,0)</f>
        <v>6.2E-2</v>
      </c>
      <c r="S6596">
        <f t="shared" si="518"/>
        <v>28.29094804499897</v>
      </c>
      <c r="T6596">
        <f t="shared" si="519"/>
        <v>110.00883943546732</v>
      </c>
    </row>
    <row r="6597" spans="1:20" x14ac:dyDescent="0.35">
      <c r="A6597">
        <v>1447423206.7</v>
      </c>
      <c r="B6597" s="3">
        <v>41420</v>
      </c>
      <c r="C6597" t="s">
        <v>30</v>
      </c>
      <c r="D6597" t="s">
        <v>7</v>
      </c>
      <c r="E6597" t="s">
        <v>3</v>
      </c>
      <c r="F6597">
        <v>5</v>
      </c>
      <c r="G6597">
        <v>0</v>
      </c>
      <c r="H6597">
        <f t="shared" si="515"/>
        <v>5</v>
      </c>
      <c r="I6597" s="3">
        <f t="shared" si="516"/>
        <v>41425</v>
      </c>
      <c r="J6597" t="s">
        <v>58</v>
      </c>
      <c r="K6597">
        <v>1660585</v>
      </c>
      <c r="L6597" t="s">
        <v>22</v>
      </c>
      <c r="M6597" t="s">
        <v>35</v>
      </c>
      <c r="N6597">
        <v>735</v>
      </c>
      <c r="O6597">
        <v>52.555532828799322</v>
      </c>
      <c r="P6597" t="str">
        <f t="shared" si="517"/>
        <v>PORT04PORT09</v>
      </c>
      <c r="Q6597">
        <f>VLOOKUP(P6597,FreightRates!C$2:D$9,2,0)</f>
        <v>21.470399999999998</v>
      </c>
      <c r="R6597">
        <f>VLOOKUP(P6597,FreightRates!C$2:E$9,3,0)</f>
        <v>6.2E-2</v>
      </c>
      <c r="S6597">
        <f t="shared" si="518"/>
        <v>2416.4260310083851</v>
      </c>
      <c r="T6597">
        <f t="shared" si="519"/>
        <v>38628.316629167501</v>
      </c>
    </row>
    <row r="6598" spans="1:20" x14ac:dyDescent="0.35">
      <c r="A6598">
        <v>1447224457.7</v>
      </c>
      <c r="B6598" s="3">
        <v>41420</v>
      </c>
      <c r="C6598" t="s">
        <v>30</v>
      </c>
      <c r="D6598" t="s">
        <v>7</v>
      </c>
      <c r="E6598" t="s">
        <v>3</v>
      </c>
      <c r="F6598">
        <v>5</v>
      </c>
      <c r="G6598">
        <v>0</v>
      </c>
      <c r="H6598">
        <f t="shared" si="515"/>
        <v>5</v>
      </c>
      <c r="I6598" s="3">
        <f t="shared" si="516"/>
        <v>41425</v>
      </c>
      <c r="J6598" t="s">
        <v>58</v>
      </c>
      <c r="K6598">
        <v>1660585</v>
      </c>
      <c r="L6598" t="s">
        <v>22</v>
      </c>
      <c r="M6598" t="s">
        <v>35</v>
      </c>
      <c r="N6598">
        <v>320</v>
      </c>
      <c r="O6598">
        <v>0.7077774596031905</v>
      </c>
      <c r="P6598" t="str">
        <f t="shared" si="517"/>
        <v>PORT04PORT09</v>
      </c>
      <c r="Q6598">
        <f>VLOOKUP(P6598,FreightRates!C$2:D$9,2,0)</f>
        <v>21.470399999999998</v>
      </c>
      <c r="R6598">
        <f>VLOOKUP(P6598,FreightRates!C$2:E$9,3,0)</f>
        <v>6.2E-2</v>
      </c>
      <c r="S6598">
        <f t="shared" si="518"/>
        <v>35.512704798527295</v>
      </c>
      <c r="T6598">
        <f t="shared" si="519"/>
        <v>226.48878707302094</v>
      </c>
    </row>
    <row r="6599" spans="1:20" x14ac:dyDescent="0.35">
      <c r="A6599">
        <v>1447164291.7</v>
      </c>
      <c r="B6599" s="3">
        <v>41420</v>
      </c>
      <c r="C6599" t="s">
        <v>30</v>
      </c>
      <c r="D6599" t="s">
        <v>7</v>
      </c>
      <c r="E6599" t="s">
        <v>3</v>
      </c>
      <c r="F6599">
        <v>5</v>
      </c>
      <c r="G6599">
        <v>0</v>
      </c>
      <c r="H6599">
        <f t="shared" si="515"/>
        <v>5</v>
      </c>
      <c r="I6599" s="3">
        <f t="shared" si="516"/>
        <v>41425</v>
      </c>
      <c r="J6599" t="s">
        <v>58</v>
      </c>
      <c r="K6599">
        <v>1660585</v>
      </c>
      <c r="L6599" t="s">
        <v>22</v>
      </c>
      <c r="M6599" t="s">
        <v>35</v>
      </c>
      <c r="N6599">
        <v>2561</v>
      </c>
      <c r="O6599">
        <v>228.09545346696655</v>
      </c>
      <c r="P6599" t="str">
        <f t="shared" si="517"/>
        <v>PORT04PORT09</v>
      </c>
      <c r="Q6599">
        <f>VLOOKUP(P6599,FreightRates!C$2:D$9,2,0)</f>
        <v>21.470399999999998</v>
      </c>
      <c r="R6599">
        <f>VLOOKUP(P6599,FreightRates!C$2:E$9,3,0)</f>
        <v>6.2E-2</v>
      </c>
      <c r="S6599">
        <f t="shared" si="518"/>
        <v>36238.922692391883</v>
      </c>
      <c r="T6599">
        <f t="shared" si="519"/>
        <v>584152.45632890135</v>
      </c>
    </row>
    <row r="6600" spans="1:20" x14ac:dyDescent="0.35">
      <c r="A6600">
        <v>1447163012.7</v>
      </c>
      <c r="B6600" s="3">
        <v>41420</v>
      </c>
      <c r="C6600" t="s">
        <v>30</v>
      </c>
      <c r="D6600" t="s">
        <v>7</v>
      </c>
      <c r="E6600" t="s">
        <v>3</v>
      </c>
      <c r="F6600">
        <v>5</v>
      </c>
      <c r="G6600">
        <v>0</v>
      </c>
      <c r="H6600">
        <f t="shared" si="515"/>
        <v>5</v>
      </c>
      <c r="I6600" s="3">
        <f t="shared" si="516"/>
        <v>41425</v>
      </c>
      <c r="J6600" t="s">
        <v>58</v>
      </c>
      <c r="K6600">
        <v>1660585</v>
      </c>
      <c r="L6600" t="s">
        <v>22</v>
      </c>
      <c r="M6600" t="s">
        <v>35</v>
      </c>
      <c r="N6600">
        <v>981</v>
      </c>
      <c r="O6600">
        <v>64.946636121906295</v>
      </c>
      <c r="P6600" t="str">
        <f t="shared" si="517"/>
        <v>PORT04PORT09</v>
      </c>
      <c r="Q6600">
        <f>VLOOKUP(P6600,FreightRates!C$2:D$9,2,0)</f>
        <v>21.470399999999998</v>
      </c>
      <c r="R6600">
        <f>VLOOKUP(P6600,FreightRates!C$2:E$9,3,0)</f>
        <v>6.2E-2</v>
      </c>
      <c r="S6600">
        <f t="shared" si="518"/>
        <v>3971.6547022065847</v>
      </c>
      <c r="T6600">
        <f t="shared" si="519"/>
        <v>63712.650035590072</v>
      </c>
    </row>
    <row r="6601" spans="1:20" x14ac:dyDescent="0.35">
      <c r="A6601">
        <v>1447423195.7</v>
      </c>
      <c r="B6601" s="3">
        <v>41420</v>
      </c>
      <c r="C6601" t="s">
        <v>30</v>
      </c>
      <c r="D6601" t="s">
        <v>7</v>
      </c>
      <c r="E6601" t="s">
        <v>3</v>
      </c>
      <c r="F6601">
        <v>5</v>
      </c>
      <c r="G6601">
        <v>0</v>
      </c>
      <c r="H6601">
        <f t="shared" si="515"/>
        <v>5</v>
      </c>
      <c r="I6601" s="3">
        <f t="shared" si="516"/>
        <v>41425</v>
      </c>
      <c r="J6601" t="s">
        <v>58</v>
      </c>
      <c r="K6601">
        <v>1660585</v>
      </c>
      <c r="L6601" t="s">
        <v>22</v>
      </c>
      <c r="M6601" t="s">
        <v>35</v>
      </c>
      <c r="N6601">
        <v>672</v>
      </c>
      <c r="O6601">
        <v>43.152203722642646</v>
      </c>
      <c r="P6601" t="str">
        <f t="shared" si="517"/>
        <v>PORT04PORT09</v>
      </c>
      <c r="Q6601">
        <f>VLOOKUP(P6601,FreightRates!C$2:D$9,2,0)</f>
        <v>21.470399999999998</v>
      </c>
      <c r="R6601">
        <f>VLOOKUP(P6601,FreightRates!C$2:E$9,3,0)</f>
        <v>6.2E-2</v>
      </c>
      <c r="S6601">
        <f t="shared" si="518"/>
        <v>1819.3638159001832</v>
      </c>
      <c r="T6601">
        <f t="shared" si="519"/>
        <v>28998.280901615857</v>
      </c>
    </row>
    <row r="6602" spans="1:20" x14ac:dyDescent="0.35">
      <c r="A6602">
        <v>1447265642.7</v>
      </c>
      <c r="B6602" s="3">
        <v>41420</v>
      </c>
      <c r="C6602" t="s">
        <v>30</v>
      </c>
      <c r="D6602" t="s">
        <v>7</v>
      </c>
      <c r="E6602" t="s">
        <v>3</v>
      </c>
      <c r="F6602">
        <v>5</v>
      </c>
      <c r="G6602">
        <v>0</v>
      </c>
      <c r="H6602">
        <f t="shared" si="515"/>
        <v>5</v>
      </c>
      <c r="I6602" s="3">
        <f t="shared" si="516"/>
        <v>41425</v>
      </c>
      <c r="J6602" t="s">
        <v>58</v>
      </c>
      <c r="K6602">
        <v>1660585</v>
      </c>
      <c r="L6602" t="s">
        <v>22</v>
      </c>
      <c r="M6602" t="s">
        <v>35</v>
      </c>
      <c r="N6602">
        <v>520</v>
      </c>
      <c r="O6602">
        <v>30.311098384127618</v>
      </c>
      <c r="P6602" t="str">
        <f t="shared" si="517"/>
        <v>PORT04PORT09</v>
      </c>
      <c r="Q6602">
        <f>VLOOKUP(P6602,FreightRates!C$2:D$9,2,0)</f>
        <v>21.470399999999998</v>
      </c>
      <c r="R6602">
        <f>VLOOKUP(P6602,FreightRates!C$2:E$9,3,0)</f>
        <v>6.2E-2</v>
      </c>
      <c r="S6602">
        <f t="shared" si="518"/>
        <v>998.7002119042744</v>
      </c>
      <c r="T6602">
        <f t="shared" si="519"/>
        <v>15761.771159746362</v>
      </c>
    </row>
    <row r="6603" spans="1:20" x14ac:dyDescent="0.35">
      <c r="A6603">
        <v>1447183486.7</v>
      </c>
      <c r="B6603" s="3">
        <v>41420</v>
      </c>
      <c r="C6603" t="s">
        <v>30</v>
      </c>
      <c r="D6603" t="s">
        <v>7</v>
      </c>
      <c r="E6603" t="s">
        <v>3</v>
      </c>
      <c r="F6603">
        <v>5</v>
      </c>
      <c r="G6603">
        <v>0</v>
      </c>
      <c r="H6603">
        <f t="shared" si="515"/>
        <v>5</v>
      </c>
      <c r="I6603" s="3">
        <f t="shared" si="516"/>
        <v>41425</v>
      </c>
      <c r="J6603" t="s">
        <v>58</v>
      </c>
      <c r="K6603">
        <v>1660585</v>
      </c>
      <c r="L6603" t="s">
        <v>22</v>
      </c>
      <c r="M6603" t="s">
        <v>35</v>
      </c>
      <c r="N6603">
        <v>704</v>
      </c>
      <c r="O6603">
        <v>40.8933131519738</v>
      </c>
      <c r="P6603" t="str">
        <f t="shared" si="517"/>
        <v>PORT04PORT09</v>
      </c>
      <c r="Q6603">
        <f>VLOOKUP(P6603,FreightRates!C$2:D$9,2,0)</f>
        <v>21.470399999999998</v>
      </c>
      <c r="R6603">
        <f>VLOOKUP(P6603,FreightRates!C$2:E$9,3,0)</f>
        <v>6.2E-2</v>
      </c>
      <c r="S6603">
        <f t="shared" si="518"/>
        <v>1806.3817324573522</v>
      </c>
      <c r="T6603">
        <f t="shared" si="519"/>
        <v>28788.892458989554</v>
      </c>
    </row>
    <row r="6604" spans="1:20" x14ac:dyDescent="0.35">
      <c r="A6604">
        <v>1447423209.7</v>
      </c>
      <c r="B6604" s="3">
        <v>41420</v>
      </c>
      <c r="C6604" t="s">
        <v>30</v>
      </c>
      <c r="D6604" t="s">
        <v>7</v>
      </c>
      <c r="E6604" t="s">
        <v>3</v>
      </c>
      <c r="F6604">
        <v>5</v>
      </c>
      <c r="G6604">
        <v>0</v>
      </c>
      <c r="H6604">
        <f t="shared" si="515"/>
        <v>5</v>
      </c>
      <c r="I6604" s="3">
        <f t="shared" si="516"/>
        <v>41425</v>
      </c>
      <c r="J6604" t="s">
        <v>58</v>
      </c>
      <c r="K6604">
        <v>1660585</v>
      </c>
      <c r="L6604" t="s">
        <v>22</v>
      </c>
      <c r="M6604" t="s">
        <v>35</v>
      </c>
      <c r="N6604">
        <v>3258</v>
      </c>
      <c r="O6604">
        <v>306.82</v>
      </c>
      <c r="P6604" t="str">
        <f t="shared" si="517"/>
        <v>PORT04PORT09</v>
      </c>
      <c r="Q6604">
        <f>VLOOKUP(P6604,FreightRates!C$2:D$9,2,0)</f>
        <v>21.470399999999998</v>
      </c>
      <c r="R6604">
        <f>VLOOKUP(P6604,FreightRates!C$2:E$9,3,0)</f>
        <v>6.2E-2</v>
      </c>
      <c r="S6604">
        <f t="shared" si="518"/>
        <v>61997.883119999991</v>
      </c>
      <c r="T6604">
        <f t="shared" si="519"/>
        <v>999619.55999999994</v>
      </c>
    </row>
    <row r="6605" spans="1:20" x14ac:dyDescent="0.35">
      <c r="A6605">
        <v>1447423208.7</v>
      </c>
      <c r="B6605" s="3">
        <v>41420</v>
      </c>
      <c r="C6605" t="s">
        <v>30</v>
      </c>
      <c r="D6605" t="s">
        <v>7</v>
      </c>
      <c r="E6605" t="s">
        <v>3</v>
      </c>
      <c r="F6605">
        <v>5</v>
      </c>
      <c r="G6605">
        <v>0</v>
      </c>
      <c r="H6605">
        <f t="shared" si="515"/>
        <v>5</v>
      </c>
      <c r="I6605" s="3">
        <f t="shared" si="516"/>
        <v>41425</v>
      </c>
      <c r="J6605" t="s">
        <v>58</v>
      </c>
      <c r="K6605">
        <v>1660585</v>
      </c>
      <c r="L6605" t="s">
        <v>22</v>
      </c>
      <c r="M6605" t="s">
        <v>35</v>
      </c>
      <c r="N6605">
        <v>922</v>
      </c>
      <c r="O6605">
        <v>64.56</v>
      </c>
      <c r="P6605" t="str">
        <f t="shared" si="517"/>
        <v>PORT04PORT09</v>
      </c>
      <c r="Q6605">
        <f>VLOOKUP(P6605,FreightRates!C$2:D$9,2,0)</f>
        <v>21.470399999999998</v>
      </c>
      <c r="R6605">
        <f>VLOOKUP(P6605,FreightRates!C$2:E$9,3,0)</f>
        <v>6.2E-2</v>
      </c>
      <c r="S6605">
        <f t="shared" si="518"/>
        <v>3711.9782400000004</v>
      </c>
      <c r="T6605">
        <f t="shared" si="519"/>
        <v>59524.32</v>
      </c>
    </row>
    <row r="6606" spans="1:20" x14ac:dyDescent="0.35">
      <c r="A6606">
        <v>1447423207.7</v>
      </c>
      <c r="B6606" s="3">
        <v>41420</v>
      </c>
      <c r="C6606" t="s">
        <v>30</v>
      </c>
      <c r="D6606" t="s">
        <v>7</v>
      </c>
      <c r="E6606" t="s">
        <v>3</v>
      </c>
      <c r="F6606">
        <v>5</v>
      </c>
      <c r="G6606">
        <v>0</v>
      </c>
      <c r="H6606">
        <f t="shared" si="515"/>
        <v>5</v>
      </c>
      <c r="I6606" s="3">
        <f t="shared" si="516"/>
        <v>41425</v>
      </c>
      <c r="J6606" t="s">
        <v>58</v>
      </c>
      <c r="K6606">
        <v>1660585</v>
      </c>
      <c r="L6606" t="s">
        <v>22</v>
      </c>
      <c r="M6606" t="s">
        <v>35</v>
      </c>
      <c r="N6606">
        <v>903</v>
      </c>
      <c r="O6606">
        <v>66.44</v>
      </c>
      <c r="P6606" t="str">
        <f t="shared" si="517"/>
        <v>PORT04PORT09</v>
      </c>
      <c r="Q6606">
        <f>VLOOKUP(P6606,FreightRates!C$2:D$9,2,0)</f>
        <v>21.470399999999998</v>
      </c>
      <c r="R6606">
        <f>VLOOKUP(P6606,FreightRates!C$2:E$9,3,0)</f>
        <v>6.2E-2</v>
      </c>
      <c r="S6606">
        <f t="shared" si="518"/>
        <v>3741.1802400000001</v>
      </c>
      <c r="T6606">
        <f t="shared" si="519"/>
        <v>59995.32</v>
      </c>
    </row>
    <row r="6607" spans="1:20" x14ac:dyDescent="0.35">
      <c r="A6607">
        <v>1447151921.7</v>
      </c>
      <c r="B6607" s="3">
        <v>41420</v>
      </c>
      <c r="C6607" t="s">
        <v>30</v>
      </c>
      <c r="D6607" t="s">
        <v>7</v>
      </c>
      <c r="E6607" t="s">
        <v>3</v>
      </c>
      <c r="F6607">
        <v>5</v>
      </c>
      <c r="G6607">
        <v>0</v>
      </c>
      <c r="H6607">
        <f t="shared" si="515"/>
        <v>5</v>
      </c>
      <c r="I6607" s="3">
        <f t="shared" si="516"/>
        <v>41425</v>
      </c>
      <c r="J6607" t="s">
        <v>58</v>
      </c>
      <c r="K6607">
        <v>1660585</v>
      </c>
      <c r="L6607" t="s">
        <v>22</v>
      </c>
      <c r="M6607" t="s">
        <v>35</v>
      </c>
      <c r="N6607">
        <v>1625</v>
      </c>
      <c r="O6607">
        <v>132.96</v>
      </c>
      <c r="P6607" t="str">
        <f t="shared" si="517"/>
        <v>PORT04PORT09</v>
      </c>
      <c r="Q6607">
        <f>VLOOKUP(P6607,FreightRates!C$2:D$9,2,0)</f>
        <v>21.470399999999998</v>
      </c>
      <c r="R6607">
        <f>VLOOKUP(P6607,FreightRates!C$2:E$9,3,0)</f>
        <v>6.2E-2</v>
      </c>
      <c r="S6607">
        <f t="shared" si="518"/>
        <v>13417.190400000001</v>
      </c>
      <c r="T6607">
        <f t="shared" si="519"/>
        <v>216060</v>
      </c>
    </row>
    <row r="6608" spans="1:20" x14ac:dyDescent="0.35">
      <c r="A6608">
        <v>1447423204.7</v>
      </c>
      <c r="B6608" s="3">
        <v>41420</v>
      </c>
      <c r="C6608" t="s">
        <v>30</v>
      </c>
      <c r="D6608" t="s">
        <v>7</v>
      </c>
      <c r="E6608" t="s">
        <v>3</v>
      </c>
      <c r="F6608">
        <v>5</v>
      </c>
      <c r="G6608">
        <v>0</v>
      </c>
      <c r="H6608">
        <f t="shared" si="515"/>
        <v>5</v>
      </c>
      <c r="I6608" s="3">
        <f t="shared" si="516"/>
        <v>41425</v>
      </c>
      <c r="J6608" t="s">
        <v>58</v>
      </c>
      <c r="K6608">
        <v>1660585</v>
      </c>
      <c r="L6608" t="s">
        <v>22</v>
      </c>
      <c r="M6608" t="s">
        <v>35</v>
      </c>
      <c r="N6608">
        <v>1467</v>
      </c>
      <c r="O6608">
        <v>119.78</v>
      </c>
      <c r="P6608" t="str">
        <f t="shared" si="517"/>
        <v>PORT04PORT09</v>
      </c>
      <c r="Q6608">
        <f>VLOOKUP(P6608,FreightRates!C$2:D$9,2,0)</f>
        <v>21.470399999999998</v>
      </c>
      <c r="R6608">
        <f>VLOOKUP(P6608,FreightRates!C$2:E$9,3,0)</f>
        <v>6.2E-2</v>
      </c>
      <c r="S6608">
        <f t="shared" si="518"/>
        <v>10915.94052</v>
      </c>
      <c r="T6608">
        <f t="shared" si="519"/>
        <v>175717.26</v>
      </c>
    </row>
    <row r="6609" spans="1:20" x14ac:dyDescent="0.35">
      <c r="A6609">
        <v>1447423205.7</v>
      </c>
      <c r="B6609" s="3">
        <v>41420</v>
      </c>
      <c r="C6609" t="s">
        <v>30</v>
      </c>
      <c r="D6609" t="s">
        <v>7</v>
      </c>
      <c r="E6609" t="s">
        <v>3</v>
      </c>
      <c r="F6609">
        <v>5</v>
      </c>
      <c r="G6609">
        <v>0</v>
      </c>
      <c r="H6609">
        <f t="shared" si="515"/>
        <v>5</v>
      </c>
      <c r="I6609" s="3">
        <f t="shared" si="516"/>
        <v>41425</v>
      </c>
      <c r="J6609" t="s">
        <v>58</v>
      </c>
      <c r="K6609">
        <v>1660585</v>
      </c>
      <c r="L6609" t="s">
        <v>22</v>
      </c>
      <c r="M6609" t="s">
        <v>35</v>
      </c>
      <c r="N6609">
        <v>916</v>
      </c>
      <c r="O6609">
        <v>65.319999999999993</v>
      </c>
      <c r="P6609" t="str">
        <f t="shared" si="517"/>
        <v>PORT04PORT09</v>
      </c>
      <c r="Q6609">
        <f>VLOOKUP(P6609,FreightRates!C$2:D$9,2,0)</f>
        <v>21.470399999999998</v>
      </c>
      <c r="R6609">
        <f>VLOOKUP(P6609,FreightRates!C$2:E$9,3,0)</f>
        <v>6.2E-2</v>
      </c>
      <c r="S6609">
        <f t="shared" si="518"/>
        <v>3731.1238399999997</v>
      </c>
      <c r="T6609">
        <f t="shared" si="519"/>
        <v>59833.119999999995</v>
      </c>
    </row>
    <row r="6610" spans="1:20" x14ac:dyDescent="0.35">
      <c r="A6610">
        <v>1447224505.7</v>
      </c>
      <c r="B6610" s="3">
        <v>41420</v>
      </c>
      <c r="C6610" t="s">
        <v>30</v>
      </c>
      <c r="D6610" t="s">
        <v>7</v>
      </c>
      <c r="E6610" t="s">
        <v>3</v>
      </c>
      <c r="F6610">
        <v>5</v>
      </c>
      <c r="G6610">
        <v>0</v>
      </c>
      <c r="H6610">
        <f t="shared" si="515"/>
        <v>5</v>
      </c>
      <c r="I6610" s="3">
        <f t="shared" si="516"/>
        <v>41425</v>
      </c>
      <c r="J6610" t="s">
        <v>58</v>
      </c>
      <c r="K6610">
        <v>1660585</v>
      </c>
      <c r="L6610" t="s">
        <v>22</v>
      </c>
      <c r="M6610" t="s">
        <v>35</v>
      </c>
      <c r="N6610">
        <v>1218</v>
      </c>
      <c r="O6610">
        <v>92.38</v>
      </c>
      <c r="P6610" t="str">
        <f t="shared" si="517"/>
        <v>PORT04PORT09</v>
      </c>
      <c r="Q6610">
        <f>VLOOKUP(P6610,FreightRates!C$2:D$9,2,0)</f>
        <v>21.470399999999998</v>
      </c>
      <c r="R6610">
        <f>VLOOKUP(P6610,FreightRates!C$2:E$9,3,0)</f>
        <v>6.2E-2</v>
      </c>
      <c r="S6610">
        <f t="shared" si="518"/>
        <v>6997.6384799999996</v>
      </c>
      <c r="T6610">
        <f t="shared" si="519"/>
        <v>112518.84</v>
      </c>
    </row>
    <row r="6611" spans="1:20" x14ac:dyDescent="0.35">
      <c r="A6611">
        <v>1447302825.7</v>
      </c>
      <c r="B6611" s="3">
        <v>41420</v>
      </c>
      <c r="C6611" t="s">
        <v>30</v>
      </c>
      <c r="D6611" t="s">
        <v>7</v>
      </c>
      <c r="E6611" t="s">
        <v>3</v>
      </c>
      <c r="F6611">
        <v>5</v>
      </c>
      <c r="G6611">
        <v>0</v>
      </c>
      <c r="H6611">
        <f t="shared" si="515"/>
        <v>5</v>
      </c>
      <c r="I6611" s="3">
        <f t="shared" si="516"/>
        <v>41425</v>
      </c>
      <c r="J6611" t="s">
        <v>58</v>
      </c>
      <c r="K6611">
        <v>1680562</v>
      </c>
      <c r="L6611" t="s">
        <v>22</v>
      </c>
      <c r="M6611" t="s">
        <v>35</v>
      </c>
      <c r="N6611">
        <v>457</v>
      </c>
      <c r="O6611">
        <v>1.4852529702024069</v>
      </c>
      <c r="P6611" t="str">
        <f t="shared" si="517"/>
        <v>PORT04PORT09</v>
      </c>
      <c r="Q6611">
        <f>VLOOKUP(P6611,FreightRates!C$2:D$9,2,0)</f>
        <v>21.470399999999998</v>
      </c>
      <c r="R6611">
        <f>VLOOKUP(P6611,FreightRates!C$2:E$9,3,0)</f>
        <v>6.2E-2</v>
      </c>
      <c r="S6611">
        <f t="shared" si="518"/>
        <v>63.553557657714997</v>
      </c>
      <c r="T6611">
        <f t="shared" si="519"/>
        <v>678.76060738249998</v>
      </c>
    </row>
    <row r="6612" spans="1:20" x14ac:dyDescent="0.35">
      <c r="A6612">
        <v>1447165490.7</v>
      </c>
      <c r="B6612" s="3">
        <v>41420</v>
      </c>
      <c r="C6612" t="s">
        <v>30</v>
      </c>
      <c r="D6612" t="s">
        <v>7</v>
      </c>
      <c r="E6612" t="s">
        <v>3</v>
      </c>
      <c r="F6612">
        <v>5</v>
      </c>
      <c r="G6612">
        <v>0</v>
      </c>
      <c r="H6612">
        <f t="shared" si="515"/>
        <v>5</v>
      </c>
      <c r="I6612" s="3">
        <f t="shared" si="516"/>
        <v>41425</v>
      </c>
      <c r="J6612" t="s">
        <v>58</v>
      </c>
      <c r="K6612">
        <v>1680562</v>
      </c>
      <c r="L6612" t="s">
        <v>22</v>
      </c>
      <c r="M6612" t="s">
        <v>35</v>
      </c>
      <c r="N6612">
        <v>1092</v>
      </c>
      <c r="O6612">
        <v>8.5272215981550765</v>
      </c>
      <c r="P6612" t="str">
        <f t="shared" si="517"/>
        <v>PORT04PORT09</v>
      </c>
      <c r="Q6612">
        <f>VLOOKUP(P6612,FreightRates!C$2:D$9,2,0)</f>
        <v>21.470399999999998</v>
      </c>
      <c r="R6612">
        <f>VLOOKUP(P6612,FreightRates!C$2:E$9,3,0)</f>
        <v>6.2E-2</v>
      </c>
      <c r="S6612">
        <f t="shared" si="518"/>
        <v>598.7974110814913</v>
      </c>
      <c r="T6612">
        <f t="shared" si="519"/>
        <v>9311.7259851853432</v>
      </c>
    </row>
    <row r="6613" spans="1:20" x14ac:dyDescent="0.35">
      <c r="A6613">
        <v>1447312488.7</v>
      </c>
      <c r="B6613" s="3">
        <v>41420</v>
      </c>
      <c r="C6613" t="s">
        <v>30</v>
      </c>
      <c r="D6613" t="s">
        <v>7</v>
      </c>
      <c r="E6613" t="s">
        <v>3</v>
      </c>
      <c r="F6613">
        <v>5</v>
      </c>
      <c r="G6613">
        <v>0</v>
      </c>
      <c r="H6613">
        <f t="shared" si="515"/>
        <v>5</v>
      </c>
      <c r="I6613" s="3">
        <f t="shared" si="516"/>
        <v>41425</v>
      </c>
      <c r="J6613" t="s">
        <v>58</v>
      </c>
      <c r="K6613">
        <v>1680562</v>
      </c>
      <c r="L6613" t="s">
        <v>22</v>
      </c>
      <c r="M6613" t="s">
        <v>35</v>
      </c>
      <c r="N6613">
        <v>921</v>
      </c>
      <c r="O6613">
        <v>6.2318306442059024</v>
      </c>
      <c r="P6613" t="str">
        <f t="shared" si="517"/>
        <v>PORT04PORT09</v>
      </c>
      <c r="Q6613">
        <f>VLOOKUP(P6613,FreightRates!C$2:D$9,2,0)</f>
        <v>21.470399999999998</v>
      </c>
      <c r="R6613">
        <f>VLOOKUP(P6613,FreightRates!C$2:E$9,3,0)</f>
        <v>6.2E-2</v>
      </c>
      <c r="S6613">
        <f t="shared" si="518"/>
        <v>377.3203934454454</v>
      </c>
      <c r="T6613">
        <f t="shared" si="519"/>
        <v>5739.5160233136357</v>
      </c>
    </row>
    <row r="6614" spans="1:20" x14ac:dyDescent="0.35">
      <c r="A6614">
        <v>1447163019.7</v>
      </c>
      <c r="B6614" s="3">
        <v>41420</v>
      </c>
      <c r="C6614" t="s">
        <v>30</v>
      </c>
      <c r="D6614" t="s">
        <v>7</v>
      </c>
      <c r="E6614" t="s">
        <v>3</v>
      </c>
      <c r="F6614">
        <v>5</v>
      </c>
      <c r="G6614">
        <v>0</v>
      </c>
      <c r="H6614">
        <f t="shared" si="515"/>
        <v>5</v>
      </c>
      <c r="I6614" s="3">
        <f t="shared" si="516"/>
        <v>41425</v>
      </c>
      <c r="J6614" t="s">
        <v>58</v>
      </c>
      <c r="K6614">
        <v>1680562</v>
      </c>
      <c r="L6614" t="s">
        <v>22</v>
      </c>
      <c r="M6614" t="s">
        <v>35</v>
      </c>
      <c r="N6614">
        <v>334</v>
      </c>
      <c r="O6614">
        <v>0.82052436815377716</v>
      </c>
      <c r="P6614" t="str">
        <f t="shared" si="517"/>
        <v>PORT04PORT09</v>
      </c>
      <c r="Q6614">
        <f>VLOOKUP(P6614,FreightRates!C$2:D$9,2,0)</f>
        <v>21.470399999999998</v>
      </c>
      <c r="R6614">
        <f>VLOOKUP(P6614,FreightRates!C$2:E$9,3,0)</f>
        <v>6.2E-2</v>
      </c>
      <c r="S6614">
        <f t="shared" si="518"/>
        <v>38.461818615728419</v>
      </c>
      <c r="T6614">
        <f t="shared" si="519"/>
        <v>274.05513896336157</v>
      </c>
    </row>
    <row r="6615" spans="1:20" x14ac:dyDescent="0.35">
      <c r="A6615">
        <v>1447241405.7</v>
      </c>
      <c r="B6615" s="3">
        <v>41420</v>
      </c>
      <c r="C6615" t="s">
        <v>30</v>
      </c>
      <c r="D6615" t="s">
        <v>7</v>
      </c>
      <c r="E6615" t="s">
        <v>3</v>
      </c>
      <c r="F6615">
        <v>5</v>
      </c>
      <c r="G6615">
        <v>0</v>
      </c>
      <c r="H6615">
        <f t="shared" si="515"/>
        <v>5</v>
      </c>
      <c r="I6615" s="3">
        <f t="shared" si="516"/>
        <v>41425</v>
      </c>
      <c r="J6615" t="s">
        <v>58</v>
      </c>
      <c r="K6615">
        <v>1680562</v>
      </c>
      <c r="L6615" t="s">
        <v>22</v>
      </c>
      <c r="M6615" t="s">
        <v>35</v>
      </c>
      <c r="N6615">
        <v>1443</v>
      </c>
      <c r="O6615">
        <v>13.463661288411805</v>
      </c>
      <c r="P6615" t="str">
        <f t="shared" si="517"/>
        <v>PORT04PORT09</v>
      </c>
      <c r="Q6615">
        <f>VLOOKUP(P6615,FreightRates!C$2:D$9,2,0)</f>
        <v>21.470399999999998</v>
      </c>
      <c r="R6615">
        <f>VLOOKUP(P6615,FreightRates!C$2:E$9,3,0)</f>
        <v>6.2E-2</v>
      </c>
      <c r="S6615">
        <f t="shared" si="518"/>
        <v>1226.0103208290504</v>
      </c>
      <c r="T6615">
        <f t="shared" si="519"/>
        <v>19428.063239178235</v>
      </c>
    </row>
    <row r="6616" spans="1:20" x14ac:dyDescent="0.35">
      <c r="A6616">
        <v>1447200574.7</v>
      </c>
      <c r="B6616" s="3">
        <v>41420</v>
      </c>
      <c r="C6616" t="s">
        <v>30</v>
      </c>
      <c r="D6616" t="s">
        <v>7</v>
      </c>
      <c r="E6616" t="s">
        <v>3</v>
      </c>
      <c r="F6616">
        <v>5</v>
      </c>
      <c r="G6616">
        <v>0</v>
      </c>
      <c r="H6616">
        <f t="shared" si="515"/>
        <v>5</v>
      </c>
      <c r="I6616" s="3">
        <f t="shared" si="516"/>
        <v>41425</v>
      </c>
      <c r="J6616" t="s">
        <v>58</v>
      </c>
      <c r="K6616">
        <v>1680562</v>
      </c>
      <c r="L6616" t="s">
        <v>22</v>
      </c>
      <c r="M6616" t="s">
        <v>35</v>
      </c>
      <c r="N6616">
        <v>394</v>
      </c>
      <c r="O6616">
        <v>1.6410487363075543</v>
      </c>
      <c r="P6616" t="str">
        <f t="shared" si="517"/>
        <v>PORT04PORT09</v>
      </c>
      <c r="Q6616">
        <f>VLOOKUP(P6616,FreightRates!C$2:D$9,2,0)</f>
        <v>21.470399999999998</v>
      </c>
      <c r="R6616">
        <f>VLOOKUP(P6616,FreightRates!C$2:E$9,3,0)</f>
        <v>6.2E-2</v>
      </c>
      <c r="S6616">
        <f t="shared" si="518"/>
        <v>61.557938530520936</v>
      </c>
      <c r="T6616">
        <f t="shared" si="519"/>
        <v>646.57320210517639</v>
      </c>
    </row>
    <row r="6617" spans="1:20" x14ac:dyDescent="0.35">
      <c r="A6617">
        <v>1447183503.7</v>
      </c>
      <c r="B6617" s="3">
        <v>41420</v>
      </c>
      <c r="C6617" t="s">
        <v>30</v>
      </c>
      <c r="D6617" t="s">
        <v>7</v>
      </c>
      <c r="E6617" t="s">
        <v>3</v>
      </c>
      <c r="F6617">
        <v>5</v>
      </c>
      <c r="G6617">
        <v>0</v>
      </c>
      <c r="H6617">
        <f t="shared" si="515"/>
        <v>5</v>
      </c>
      <c r="I6617" s="3">
        <f t="shared" si="516"/>
        <v>41425</v>
      </c>
      <c r="J6617" t="s">
        <v>58</v>
      </c>
      <c r="K6617">
        <v>1680562</v>
      </c>
      <c r="L6617" t="s">
        <v>22</v>
      </c>
      <c r="M6617" t="s">
        <v>35</v>
      </c>
      <c r="N6617">
        <v>334</v>
      </c>
      <c r="O6617">
        <v>0.58163752679255087</v>
      </c>
      <c r="P6617" t="str">
        <f t="shared" si="517"/>
        <v>PORT04PORT09</v>
      </c>
      <c r="Q6617">
        <f>VLOOKUP(P6617,FreightRates!C$2:D$9,2,0)</f>
        <v>21.470399999999998</v>
      </c>
      <c r="R6617">
        <f>VLOOKUP(P6617,FreightRates!C$2:E$9,3,0)</f>
        <v>6.2E-2</v>
      </c>
      <c r="S6617">
        <f t="shared" si="518"/>
        <v>33.514949904820142</v>
      </c>
      <c r="T6617">
        <f t="shared" si="519"/>
        <v>194.26693394871199</v>
      </c>
    </row>
    <row r="6618" spans="1:20" x14ac:dyDescent="0.35">
      <c r="A6618">
        <v>1447312508.7</v>
      </c>
      <c r="B6618" s="3">
        <v>41420</v>
      </c>
      <c r="C6618" t="s">
        <v>30</v>
      </c>
      <c r="D6618" t="s">
        <v>7</v>
      </c>
      <c r="E6618" t="s">
        <v>3</v>
      </c>
      <c r="F6618">
        <v>5</v>
      </c>
      <c r="G6618">
        <v>0</v>
      </c>
      <c r="H6618">
        <f t="shared" si="515"/>
        <v>5</v>
      </c>
      <c r="I6618" s="3">
        <f t="shared" si="516"/>
        <v>41425</v>
      </c>
      <c r="J6618" t="s">
        <v>58</v>
      </c>
      <c r="K6618">
        <v>1680562</v>
      </c>
      <c r="L6618" t="s">
        <v>22</v>
      </c>
      <c r="M6618" t="s">
        <v>35</v>
      </c>
      <c r="N6618">
        <v>1284</v>
      </c>
      <c r="O6618">
        <v>11.594112095150034</v>
      </c>
      <c r="P6618" t="str">
        <f t="shared" si="517"/>
        <v>PORT04PORT09</v>
      </c>
      <c r="Q6618">
        <f>VLOOKUP(P6618,FreightRates!C$2:D$9,2,0)</f>
        <v>21.470399999999998</v>
      </c>
      <c r="R6618">
        <f>VLOOKUP(P6618,FreightRates!C$2:E$9,3,0)</f>
        <v>6.2E-2</v>
      </c>
      <c r="S6618">
        <f t="shared" si="518"/>
        <v>944.45447567070391</v>
      </c>
      <c r="T6618">
        <f t="shared" si="519"/>
        <v>14886.839930172644</v>
      </c>
    </row>
    <row r="6619" spans="1:20" x14ac:dyDescent="0.35">
      <c r="A6619">
        <v>1447241400.7</v>
      </c>
      <c r="B6619" s="3">
        <v>41420</v>
      </c>
      <c r="C6619" t="s">
        <v>30</v>
      </c>
      <c r="D6619" t="s">
        <v>7</v>
      </c>
      <c r="E6619" t="s">
        <v>3</v>
      </c>
      <c r="F6619">
        <v>5</v>
      </c>
      <c r="G6619">
        <v>0</v>
      </c>
      <c r="H6619">
        <f t="shared" si="515"/>
        <v>5</v>
      </c>
      <c r="I6619" s="3">
        <f t="shared" si="516"/>
        <v>41425</v>
      </c>
      <c r="J6619" t="s">
        <v>58</v>
      </c>
      <c r="K6619">
        <v>1680562</v>
      </c>
      <c r="L6619" t="s">
        <v>22</v>
      </c>
      <c r="M6619" t="s">
        <v>35</v>
      </c>
      <c r="N6619">
        <v>547</v>
      </c>
      <c r="O6619">
        <v>3.0847561688819218</v>
      </c>
      <c r="P6619" t="str">
        <f t="shared" si="517"/>
        <v>PORT04PORT09</v>
      </c>
      <c r="Q6619">
        <f>VLOOKUP(P6619,FreightRates!C$2:D$9,2,0)</f>
        <v>21.470399999999998</v>
      </c>
      <c r="R6619">
        <f>VLOOKUP(P6619,FreightRates!C$2:E$9,3,0)</f>
        <v>6.2E-2</v>
      </c>
      <c r="S6619">
        <f t="shared" si="518"/>
        <v>126.0868207114615</v>
      </c>
      <c r="T6619">
        <f t="shared" si="519"/>
        <v>1687.3616243784113</v>
      </c>
    </row>
    <row r="6620" spans="1:20" x14ac:dyDescent="0.35">
      <c r="A6620">
        <v>1447423169.7</v>
      </c>
      <c r="B6620" s="3">
        <v>41420</v>
      </c>
      <c r="C6620" t="s">
        <v>30</v>
      </c>
      <c r="D6620" t="s">
        <v>7</v>
      </c>
      <c r="E6620" t="s">
        <v>3</v>
      </c>
      <c r="F6620">
        <v>5</v>
      </c>
      <c r="G6620">
        <v>0</v>
      </c>
      <c r="H6620">
        <f t="shared" si="515"/>
        <v>5</v>
      </c>
      <c r="I6620" s="3">
        <f t="shared" si="516"/>
        <v>41425</v>
      </c>
      <c r="J6620" t="s">
        <v>58</v>
      </c>
      <c r="K6620">
        <v>1680562</v>
      </c>
      <c r="L6620" t="s">
        <v>22</v>
      </c>
      <c r="M6620" t="s">
        <v>35</v>
      </c>
      <c r="N6620">
        <v>843</v>
      </c>
      <c r="O6620">
        <v>6.2318306442059024</v>
      </c>
      <c r="P6620" t="str">
        <f t="shared" si="517"/>
        <v>PORT04PORT09</v>
      </c>
      <c r="Q6620">
        <f>VLOOKUP(P6620,FreightRates!C$2:D$9,2,0)</f>
        <v>21.470399999999998</v>
      </c>
      <c r="R6620">
        <f>VLOOKUP(P6620,FreightRates!C$2:E$9,3,0)</f>
        <v>6.2E-2</v>
      </c>
      <c r="S6620">
        <f t="shared" si="518"/>
        <v>347.18326045006563</v>
      </c>
      <c r="T6620">
        <f t="shared" si="519"/>
        <v>5253.4332330655761</v>
      </c>
    </row>
    <row r="6621" spans="1:20" x14ac:dyDescent="0.35">
      <c r="A6621">
        <v>1447241404.7</v>
      </c>
      <c r="B6621" s="3">
        <v>41420</v>
      </c>
      <c r="C6621" t="s">
        <v>30</v>
      </c>
      <c r="D6621" t="s">
        <v>7</v>
      </c>
      <c r="E6621" t="s">
        <v>3</v>
      </c>
      <c r="F6621">
        <v>5</v>
      </c>
      <c r="G6621">
        <v>0</v>
      </c>
      <c r="H6621">
        <f t="shared" si="515"/>
        <v>5</v>
      </c>
      <c r="I6621" s="3">
        <f t="shared" si="516"/>
        <v>41425</v>
      </c>
      <c r="J6621" t="s">
        <v>58</v>
      </c>
      <c r="K6621">
        <v>1680562</v>
      </c>
      <c r="L6621" t="s">
        <v>22</v>
      </c>
      <c r="M6621" t="s">
        <v>35</v>
      </c>
      <c r="N6621">
        <v>568</v>
      </c>
      <c r="O6621">
        <v>3.1886200129520201</v>
      </c>
      <c r="P6621" t="str">
        <f t="shared" si="517"/>
        <v>PORT04PORT09</v>
      </c>
      <c r="Q6621">
        <f>VLOOKUP(P6621,FreightRates!C$2:D$9,2,0)</f>
        <v>21.470399999999998</v>
      </c>
      <c r="R6621">
        <f>VLOOKUP(P6621,FreightRates!C$2:E$9,3,0)</f>
        <v>6.2E-2</v>
      </c>
      <c r="S6621">
        <f t="shared" si="518"/>
        <v>133.76084237611835</v>
      </c>
      <c r="T6621">
        <f t="shared" si="519"/>
        <v>1811.1361673567474</v>
      </c>
    </row>
    <row r="6622" spans="1:20" x14ac:dyDescent="0.35">
      <c r="A6622">
        <v>1447423200.7</v>
      </c>
      <c r="B6622" s="3">
        <v>41420</v>
      </c>
      <c r="C6622" t="s">
        <v>30</v>
      </c>
      <c r="D6622" t="s">
        <v>7</v>
      </c>
      <c r="E6622" t="s">
        <v>3</v>
      </c>
      <c r="F6622">
        <v>5</v>
      </c>
      <c r="G6622">
        <v>0</v>
      </c>
      <c r="H6622">
        <f t="shared" si="515"/>
        <v>5</v>
      </c>
      <c r="I6622" s="3">
        <f t="shared" si="516"/>
        <v>41425</v>
      </c>
      <c r="J6622" t="s">
        <v>58</v>
      </c>
      <c r="K6622">
        <v>1680562</v>
      </c>
      <c r="L6622" t="s">
        <v>22</v>
      </c>
      <c r="M6622" t="s">
        <v>35</v>
      </c>
      <c r="N6622">
        <v>421</v>
      </c>
      <c r="O6622">
        <v>1.4852529702024069</v>
      </c>
      <c r="P6622" t="str">
        <f t="shared" si="517"/>
        <v>PORT04PORT09</v>
      </c>
      <c r="Q6622">
        <f>VLOOKUP(P6622,FreightRates!C$2:D$9,2,0)</f>
        <v>21.470399999999998</v>
      </c>
      <c r="R6622">
        <f>VLOOKUP(P6622,FreightRates!C$2:E$9,3,0)</f>
        <v>6.2E-2</v>
      </c>
      <c r="S6622">
        <f t="shared" si="518"/>
        <v>60.238473028223218</v>
      </c>
      <c r="T6622">
        <f t="shared" si="519"/>
        <v>625.29150045521328</v>
      </c>
    </row>
    <row r="6623" spans="1:20" x14ac:dyDescent="0.35">
      <c r="A6623">
        <v>1447185825.7</v>
      </c>
      <c r="B6623" s="3">
        <v>41420</v>
      </c>
      <c r="C6623" t="s">
        <v>30</v>
      </c>
      <c r="D6623" t="s">
        <v>7</v>
      </c>
      <c r="E6623" t="s">
        <v>3</v>
      </c>
      <c r="F6623">
        <v>5</v>
      </c>
      <c r="G6623">
        <v>0</v>
      </c>
      <c r="H6623">
        <f t="shared" si="515"/>
        <v>5</v>
      </c>
      <c r="I6623" s="3">
        <f t="shared" si="516"/>
        <v>41425</v>
      </c>
      <c r="J6623" t="s">
        <v>58</v>
      </c>
      <c r="K6623">
        <v>1680562</v>
      </c>
      <c r="L6623" t="s">
        <v>22</v>
      </c>
      <c r="M6623" t="s">
        <v>35</v>
      </c>
      <c r="N6623">
        <v>346</v>
      </c>
      <c r="O6623">
        <v>0.82052436815377716</v>
      </c>
      <c r="P6623" t="str">
        <f t="shared" si="517"/>
        <v>PORT04PORT09</v>
      </c>
      <c r="Q6623">
        <f>VLOOKUP(P6623,FreightRates!C$2:D$9,2,0)</f>
        <v>21.470399999999998</v>
      </c>
      <c r="R6623">
        <f>VLOOKUP(P6623,FreightRates!C$2:E$9,3,0)</f>
        <v>6.2E-2</v>
      </c>
      <c r="S6623">
        <f t="shared" si="518"/>
        <v>39.072288745634822</v>
      </c>
      <c r="T6623">
        <f t="shared" si="519"/>
        <v>283.90143138120692</v>
      </c>
    </row>
    <row r="6624" spans="1:20" x14ac:dyDescent="0.35">
      <c r="A6624">
        <v>1447162899.7</v>
      </c>
      <c r="B6624" s="3">
        <v>41420</v>
      </c>
      <c r="C6624" t="s">
        <v>30</v>
      </c>
      <c r="D6624" t="s">
        <v>7</v>
      </c>
      <c r="E6624" t="s">
        <v>3</v>
      </c>
      <c r="F6624">
        <v>5</v>
      </c>
      <c r="G6624">
        <v>0</v>
      </c>
      <c r="H6624">
        <f t="shared" si="515"/>
        <v>5</v>
      </c>
      <c r="I6624" s="3">
        <f t="shared" si="516"/>
        <v>41425</v>
      </c>
      <c r="J6624" t="s">
        <v>58</v>
      </c>
      <c r="K6624">
        <v>1669701</v>
      </c>
      <c r="L6624" t="s">
        <v>22</v>
      </c>
      <c r="M6624" t="s">
        <v>35</v>
      </c>
      <c r="N6624">
        <v>835</v>
      </c>
      <c r="O6624">
        <v>6.11</v>
      </c>
      <c r="P6624" t="str">
        <f t="shared" si="517"/>
        <v>PORT04PORT09</v>
      </c>
      <c r="Q6624">
        <f>VLOOKUP(P6624,FreightRates!C$2:D$9,2,0)</f>
        <v>21.470399999999998</v>
      </c>
      <c r="R6624">
        <f>VLOOKUP(P6624,FreightRates!C$2:E$9,3,0)</f>
        <v>6.2E-2</v>
      </c>
      <c r="S6624">
        <f t="shared" si="518"/>
        <v>337.7851</v>
      </c>
      <c r="T6624">
        <f t="shared" si="519"/>
        <v>5101.8500000000004</v>
      </c>
    </row>
    <row r="6625" spans="1:20" x14ac:dyDescent="0.35">
      <c r="A6625">
        <v>1447146773.7</v>
      </c>
      <c r="B6625" s="3">
        <v>41420</v>
      </c>
      <c r="C6625" t="s">
        <v>30</v>
      </c>
      <c r="D6625" t="s">
        <v>7</v>
      </c>
      <c r="E6625" t="s">
        <v>3</v>
      </c>
      <c r="F6625">
        <v>5</v>
      </c>
      <c r="G6625">
        <v>0</v>
      </c>
      <c r="H6625">
        <f t="shared" si="515"/>
        <v>5</v>
      </c>
      <c r="I6625" s="3">
        <f t="shared" si="516"/>
        <v>41425</v>
      </c>
      <c r="J6625" t="s">
        <v>58</v>
      </c>
      <c r="K6625">
        <v>1669701</v>
      </c>
      <c r="L6625" t="s">
        <v>22</v>
      </c>
      <c r="M6625" t="s">
        <v>35</v>
      </c>
      <c r="N6625">
        <v>871</v>
      </c>
      <c r="O6625">
        <v>6.11</v>
      </c>
      <c r="P6625" t="str">
        <f t="shared" si="517"/>
        <v>PORT04PORT09</v>
      </c>
      <c r="Q6625">
        <f>VLOOKUP(P6625,FreightRates!C$2:D$9,2,0)</f>
        <v>21.470399999999998</v>
      </c>
      <c r="R6625">
        <f>VLOOKUP(P6625,FreightRates!C$2:E$9,3,0)</f>
        <v>6.2E-2</v>
      </c>
      <c r="S6625">
        <f t="shared" si="518"/>
        <v>351.42261999999999</v>
      </c>
      <c r="T6625">
        <f t="shared" si="519"/>
        <v>5321.81</v>
      </c>
    </row>
    <row r="6626" spans="1:20" x14ac:dyDescent="0.35">
      <c r="A6626">
        <v>1447281365.7</v>
      </c>
      <c r="B6626" s="3">
        <v>41420</v>
      </c>
      <c r="C6626" t="s">
        <v>30</v>
      </c>
      <c r="D6626" t="s">
        <v>7</v>
      </c>
      <c r="E6626" t="s">
        <v>3</v>
      </c>
      <c r="F6626">
        <v>5</v>
      </c>
      <c r="G6626">
        <v>0</v>
      </c>
      <c r="H6626">
        <f t="shared" si="515"/>
        <v>5</v>
      </c>
      <c r="I6626" s="3">
        <f t="shared" si="516"/>
        <v>41425</v>
      </c>
      <c r="J6626" t="s">
        <v>58</v>
      </c>
      <c r="K6626">
        <v>1669701</v>
      </c>
      <c r="L6626" t="s">
        <v>22</v>
      </c>
      <c r="M6626" t="s">
        <v>35</v>
      </c>
      <c r="N6626">
        <v>892</v>
      </c>
      <c r="O6626">
        <v>6.11</v>
      </c>
      <c r="P6626" t="str">
        <f t="shared" si="517"/>
        <v>PORT04PORT09</v>
      </c>
      <c r="Q6626">
        <f>VLOOKUP(P6626,FreightRates!C$2:D$9,2,0)</f>
        <v>21.470399999999998</v>
      </c>
      <c r="R6626">
        <f>VLOOKUP(P6626,FreightRates!C$2:E$9,3,0)</f>
        <v>6.2E-2</v>
      </c>
      <c r="S6626">
        <f t="shared" si="518"/>
        <v>359.37783999999999</v>
      </c>
      <c r="T6626">
        <f t="shared" si="519"/>
        <v>5450.12</v>
      </c>
    </row>
    <row r="6627" spans="1:20" x14ac:dyDescent="0.35">
      <c r="A6627">
        <v>1447230010.7</v>
      </c>
      <c r="B6627" s="3">
        <v>41420</v>
      </c>
      <c r="C6627" t="s">
        <v>30</v>
      </c>
      <c r="D6627" t="s">
        <v>7</v>
      </c>
      <c r="E6627" t="s">
        <v>3</v>
      </c>
      <c r="F6627">
        <v>5</v>
      </c>
      <c r="G6627">
        <v>0</v>
      </c>
      <c r="H6627">
        <f t="shared" si="515"/>
        <v>5</v>
      </c>
      <c r="I6627" s="3">
        <f t="shared" si="516"/>
        <v>41425</v>
      </c>
      <c r="J6627" t="s">
        <v>58</v>
      </c>
      <c r="K6627">
        <v>1669701</v>
      </c>
      <c r="L6627" t="s">
        <v>22</v>
      </c>
      <c r="M6627" t="s">
        <v>35</v>
      </c>
      <c r="N6627">
        <v>897</v>
      </c>
      <c r="O6627">
        <v>6.11</v>
      </c>
      <c r="P6627" t="str">
        <f t="shared" si="517"/>
        <v>PORT04PORT09</v>
      </c>
      <c r="Q6627">
        <f>VLOOKUP(P6627,FreightRates!C$2:D$9,2,0)</f>
        <v>21.470399999999998</v>
      </c>
      <c r="R6627">
        <f>VLOOKUP(P6627,FreightRates!C$2:E$9,3,0)</f>
        <v>6.2E-2</v>
      </c>
      <c r="S6627">
        <f t="shared" si="518"/>
        <v>361.27193999999997</v>
      </c>
      <c r="T6627">
        <f t="shared" si="519"/>
        <v>5480.67</v>
      </c>
    </row>
    <row r="6628" spans="1:20" x14ac:dyDescent="0.35">
      <c r="A6628">
        <v>1447164222.7</v>
      </c>
      <c r="B6628" s="3">
        <v>41420</v>
      </c>
      <c r="C6628" t="s">
        <v>30</v>
      </c>
      <c r="D6628" t="s">
        <v>7</v>
      </c>
      <c r="E6628" t="s">
        <v>3</v>
      </c>
      <c r="F6628">
        <v>5</v>
      </c>
      <c r="G6628">
        <v>0</v>
      </c>
      <c r="H6628">
        <f t="shared" si="515"/>
        <v>5</v>
      </c>
      <c r="I6628" s="3">
        <f t="shared" si="516"/>
        <v>41425</v>
      </c>
      <c r="J6628" t="s">
        <v>58</v>
      </c>
      <c r="K6628">
        <v>1669701</v>
      </c>
      <c r="L6628" t="s">
        <v>22</v>
      </c>
      <c r="M6628" t="s">
        <v>35</v>
      </c>
      <c r="N6628">
        <v>881</v>
      </c>
      <c r="O6628">
        <v>6.11</v>
      </c>
      <c r="P6628" t="str">
        <f t="shared" si="517"/>
        <v>PORT04PORT09</v>
      </c>
      <c r="Q6628">
        <f>VLOOKUP(P6628,FreightRates!C$2:D$9,2,0)</f>
        <v>21.470399999999998</v>
      </c>
      <c r="R6628">
        <f>VLOOKUP(P6628,FreightRates!C$2:E$9,3,0)</f>
        <v>6.2E-2</v>
      </c>
      <c r="S6628">
        <f t="shared" si="518"/>
        <v>355.21081999999996</v>
      </c>
      <c r="T6628">
        <f t="shared" si="519"/>
        <v>5382.91</v>
      </c>
    </row>
    <row r="6629" spans="1:20" x14ac:dyDescent="0.35">
      <c r="A6629">
        <v>1447204367.7</v>
      </c>
      <c r="B6629" s="3">
        <v>41420</v>
      </c>
      <c r="C6629" t="s">
        <v>30</v>
      </c>
      <c r="D6629" t="s">
        <v>7</v>
      </c>
      <c r="E6629" t="s">
        <v>3</v>
      </c>
      <c r="F6629">
        <v>5</v>
      </c>
      <c r="G6629">
        <v>0</v>
      </c>
      <c r="H6629">
        <f t="shared" si="515"/>
        <v>5</v>
      </c>
      <c r="I6629" s="3">
        <f t="shared" si="516"/>
        <v>41425</v>
      </c>
      <c r="J6629" t="s">
        <v>58</v>
      </c>
      <c r="K6629">
        <v>1669701</v>
      </c>
      <c r="L6629" t="s">
        <v>22</v>
      </c>
      <c r="M6629" t="s">
        <v>35</v>
      </c>
      <c r="N6629">
        <v>913</v>
      </c>
      <c r="O6629">
        <v>6.11</v>
      </c>
      <c r="P6629" t="str">
        <f t="shared" si="517"/>
        <v>PORT04PORT09</v>
      </c>
      <c r="Q6629">
        <f>VLOOKUP(P6629,FreightRates!C$2:D$9,2,0)</f>
        <v>21.470399999999998</v>
      </c>
      <c r="R6629">
        <f>VLOOKUP(P6629,FreightRates!C$2:E$9,3,0)</f>
        <v>6.2E-2</v>
      </c>
      <c r="S6629">
        <f t="shared" si="518"/>
        <v>367.33305999999999</v>
      </c>
      <c r="T6629">
        <f t="shared" si="519"/>
        <v>5578.43</v>
      </c>
    </row>
    <row r="6630" spans="1:20" x14ac:dyDescent="0.35">
      <c r="A6630">
        <v>1447224419.7</v>
      </c>
      <c r="B6630" s="3">
        <v>41420</v>
      </c>
      <c r="C6630" t="s">
        <v>30</v>
      </c>
      <c r="D6630" t="s">
        <v>7</v>
      </c>
      <c r="E6630" t="s">
        <v>3</v>
      </c>
      <c r="F6630">
        <v>5</v>
      </c>
      <c r="G6630">
        <v>0</v>
      </c>
      <c r="H6630">
        <f t="shared" si="515"/>
        <v>5</v>
      </c>
      <c r="I6630" s="3">
        <f t="shared" si="516"/>
        <v>41425</v>
      </c>
      <c r="J6630" t="s">
        <v>58</v>
      </c>
      <c r="K6630">
        <v>1669701</v>
      </c>
      <c r="L6630" t="s">
        <v>22</v>
      </c>
      <c r="M6630" t="s">
        <v>35</v>
      </c>
      <c r="N6630">
        <v>892</v>
      </c>
      <c r="O6630">
        <v>6.11</v>
      </c>
      <c r="P6630" t="str">
        <f t="shared" si="517"/>
        <v>PORT04PORT09</v>
      </c>
      <c r="Q6630">
        <f>VLOOKUP(P6630,FreightRates!C$2:D$9,2,0)</f>
        <v>21.470399999999998</v>
      </c>
      <c r="R6630">
        <f>VLOOKUP(P6630,FreightRates!C$2:E$9,3,0)</f>
        <v>6.2E-2</v>
      </c>
      <c r="S6630">
        <f t="shared" si="518"/>
        <v>359.37783999999999</v>
      </c>
      <c r="T6630">
        <f t="shared" si="519"/>
        <v>5450.12</v>
      </c>
    </row>
    <row r="6631" spans="1:20" x14ac:dyDescent="0.35">
      <c r="A6631">
        <v>1447174475.7</v>
      </c>
      <c r="B6631" s="3">
        <v>41420</v>
      </c>
      <c r="C6631" t="s">
        <v>30</v>
      </c>
      <c r="D6631" t="s">
        <v>7</v>
      </c>
      <c r="E6631" t="s">
        <v>3</v>
      </c>
      <c r="F6631">
        <v>5</v>
      </c>
      <c r="G6631">
        <v>0</v>
      </c>
      <c r="H6631">
        <f t="shared" si="515"/>
        <v>5</v>
      </c>
      <c r="I6631" s="3">
        <f t="shared" si="516"/>
        <v>41425</v>
      </c>
      <c r="J6631" t="s">
        <v>58</v>
      </c>
      <c r="K6631">
        <v>1669701</v>
      </c>
      <c r="L6631" t="s">
        <v>22</v>
      </c>
      <c r="M6631" t="s">
        <v>35</v>
      </c>
      <c r="N6631">
        <v>867</v>
      </c>
      <c r="O6631">
        <v>6.11</v>
      </c>
      <c r="P6631" t="str">
        <f t="shared" si="517"/>
        <v>PORT04PORT09</v>
      </c>
      <c r="Q6631">
        <f>VLOOKUP(P6631,FreightRates!C$2:D$9,2,0)</f>
        <v>21.470399999999998</v>
      </c>
      <c r="R6631">
        <f>VLOOKUP(P6631,FreightRates!C$2:E$9,3,0)</f>
        <v>6.2E-2</v>
      </c>
      <c r="S6631">
        <f t="shared" si="518"/>
        <v>349.90733999999998</v>
      </c>
      <c r="T6631">
        <f t="shared" si="519"/>
        <v>5297.37</v>
      </c>
    </row>
    <row r="6632" spans="1:20" x14ac:dyDescent="0.35">
      <c r="A6632">
        <v>1447204357.7</v>
      </c>
      <c r="B6632" s="3">
        <v>41420</v>
      </c>
      <c r="C6632" t="s">
        <v>30</v>
      </c>
      <c r="D6632" t="s">
        <v>7</v>
      </c>
      <c r="E6632" t="s">
        <v>3</v>
      </c>
      <c r="F6632">
        <v>5</v>
      </c>
      <c r="G6632">
        <v>0</v>
      </c>
      <c r="H6632">
        <f t="shared" si="515"/>
        <v>5</v>
      </c>
      <c r="I6632" s="3">
        <f t="shared" si="516"/>
        <v>41425</v>
      </c>
      <c r="J6632" t="s">
        <v>58</v>
      </c>
      <c r="K6632">
        <v>1669701</v>
      </c>
      <c r="L6632" t="s">
        <v>22</v>
      </c>
      <c r="M6632" t="s">
        <v>35</v>
      </c>
      <c r="N6632">
        <v>860</v>
      </c>
      <c r="O6632">
        <v>6.11</v>
      </c>
      <c r="P6632" t="str">
        <f t="shared" si="517"/>
        <v>PORT04PORT09</v>
      </c>
      <c r="Q6632">
        <f>VLOOKUP(P6632,FreightRates!C$2:D$9,2,0)</f>
        <v>21.470399999999998</v>
      </c>
      <c r="R6632">
        <f>VLOOKUP(P6632,FreightRates!C$2:E$9,3,0)</f>
        <v>6.2E-2</v>
      </c>
      <c r="S6632">
        <f t="shared" si="518"/>
        <v>347.25559999999996</v>
      </c>
      <c r="T6632">
        <f t="shared" si="519"/>
        <v>5254.6</v>
      </c>
    </row>
    <row r="6633" spans="1:20" x14ac:dyDescent="0.35">
      <c r="A6633">
        <v>1447164218.7</v>
      </c>
      <c r="B6633" s="3">
        <v>41420</v>
      </c>
      <c r="C6633" t="s">
        <v>30</v>
      </c>
      <c r="D6633" t="s">
        <v>7</v>
      </c>
      <c r="E6633" t="s">
        <v>3</v>
      </c>
      <c r="F6633">
        <v>5</v>
      </c>
      <c r="G6633">
        <v>0</v>
      </c>
      <c r="H6633">
        <f t="shared" si="515"/>
        <v>5</v>
      </c>
      <c r="I6633" s="3">
        <f t="shared" si="516"/>
        <v>41425</v>
      </c>
      <c r="J6633" t="s">
        <v>58</v>
      </c>
      <c r="K6633">
        <v>1669701</v>
      </c>
      <c r="L6633" t="s">
        <v>22</v>
      </c>
      <c r="M6633" t="s">
        <v>35</v>
      </c>
      <c r="N6633">
        <v>883</v>
      </c>
      <c r="O6633">
        <v>6.11</v>
      </c>
      <c r="P6633" t="str">
        <f t="shared" si="517"/>
        <v>PORT04PORT09</v>
      </c>
      <c r="Q6633">
        <f>VLOOKUP(P6633,FreightRates!C$2:D$9,2,0)</f>
        <v>21.470399999999998</v>
      </c>
      <c r="R6633">
        <f>VLOOKUP(P6633,FreightRates!C$2:E$9,3,0)</f>
        <v>6.2E-2</v>
      </c>
      <c r="S6633">
        <f t="shared" si="518"/>
        <v>355.96845999999999</v>
      </c>
      <c r="T6633">
        <f t="shared" si="519"/>
        <v>5395.13</v>
      </c>
    </row>
    <row r="6634" spans="1:20" x14ac:dyDescent="0.35">
      <c r="A6634">
        <v>1447162972.7</v>
      </c>
      <c r="B6634" s="3">
        <v>41420</v>
      </c>
      <c r="C6634" t="s">
        <v>30</v>
      </c>
      <c r="D6634" t="s">
        <v>7</v>
      </c>
      <c r="E6634" t="s">
        <v>3</v>
      </c>
      <c r="F6634">
        <v>5</v>
      </c>
      <c r="G6634">
        <v>0</v>
      </c>
      <c r="H6634">
        <f t="shared" si="515"/>
        <v>5</v>
      </c>
      <c r="I6634" s="3">
        <f t="shared" si="516"/>
        <v>41425</v>
      </c>
      <c r="J6634" t="s">
        <v>58</v>
      </c>
      <c r="K6634">
        <v>1669701</v>
      </c>
      <c r="L6634" t="s">
        <v>22</v>
      </c>
      <c r="M6634" t="s">
        <v>35</v>
      </c>
      <c r="N6634">
        <v>896</v>
      </c>
      <c r="O6634">
        <v>6.11</v>
      </c>
      <c r="P6634" t="str">
        <f t="shared" si="517"/>
        <v>PORT04PORT09</v>
      </c>
      <c r="Q6634">
        <f>VLOOKUP(P6634,FreightRates!C$2:D$9,2,0)</f>
        <v>21.470399999999998</v>
      </c>
      <c r="R6634">
        <f>VLOOKUP(P6634,FreightRates!C$2:E$9,3,0)</f>
        <v>6.2E-2</v>
      </c>
      <c r="S6634">
        <f t="shared" si="518"/>
        <v>360.89311999999995</v>
      </c>
      <c r="T6634">
        <f t="shared" si="519"/>
        <v>5474.56</v>
      </c>
    </row>
    <row r="6635" spans="1:20" x14ac:dyDescent="0.35">
      <c r="A6635">
        <v>1447281381.7</v>
      </c>
      <c r="B6635" s="3">
        <v>41420</v>
      </c>
      <c r="C6635" t="s">
        <v>30</v>
      </c>
      <c r="D6635" t="s">
        <v>7</v>
      </c>
      <c r="E6635" t="s">
        <v>3</v>
      </c>
      <c r="F6635">
        <v>5</v>
      </c>
      <c r="G6635">
        <v>0</v>
      </c>
      <c r="H6635">
        <f t="shared" si="515"/>
        <v>5</v>
      </c>
      <c r="I6635" s="3">
        <f t="shared" si="516"/>
        <v>41425</v>
      </c>
      <c r="J6635" t="s">
        <v>58</v>
      </c>
      <c r="K6635">
        <v>1669701</v>
      </c>
      <c r="L6635" t="s">
        <v>22</v>
      </c>
      <c r="M6635" t="s">
        <v>35</v>
      </c>
      <c r="N6635">
        <v>865</v>
      </c>
      <c r="O6635">
        <v>6.11</v>
      </c>
      <c r="P6635" t="str">
        <f t="shared" si="517"/>
        <v>PORT04PORT09</v>
      </c>
      <c r="Q6635">
        <f>VLOOKUP(P6635,FreightRates!C$2:D$9,2,0)</f>
        <v>21.470399999999998</v>
      </c>
      <c r="R6635">
        <f>VLOOKUP(P6635,FreightRates!C$2:E$9,3,0)</f>
        <v>6.2E-2</v>
      </c>
      <c r="S6635">
        <f t="shared" si="518"/>
        <v>349.1497</v>
      </c>
      <c r="T6635">
        <f t="shared" si="519"/>
        <v>5285.1500000000005</v>
      </c>
    </row>
    <row r="6636" spans="1:20" x14ac:dyDescent="0.35">
      <c r="A6636">
        <v>1447164179.7</v>
      </c>
      <c r="B6636" s="3">
        <v>41420</v>
      </c>
      <c r="C6636" t="s">
        <v>30</v>
      </c>
      <c r="D6636" t="s">
        <v>7</v>
      </c>
      <c r="E6636" t="s">
        <v>3</v>
      </c>
      <c r="F6636">
        <v>5</v>
      </c>
      <c r="G6636">
        <v>0</v>
      </c>
      <c r="H6636">
        <f t="shared" si="515"/>
        <v>5</v>
      </c>
      <c r="I6636" s="3">
        <f t="shared" si="516"/>
        <v>41425</v>
      </c>
      <c r="J6636" t="s">
        <v>58</v>
      </c>
      <c r="K6636">
        <v>1669701</v>
      </c>
      <c r="L6636" t="s">
        <v>22</v>
      </c>
      <c r="M6636" t="s">
        <v>35</v>
      </c>
      <c r="N6636">
        <v>913</v>
      </c>
      <c r="O6636">
        <v>6.11</v>
      </c>
      <c r="P6636" t="str">
        <f t="shared" si="517"/>
        <v>PORT04PORT09</v>
      </c>
      <c r="Q6636">
        <f>VLOOKUP(P6636,FreightRates!C$2:D$9,2,0)</f>
        <v>21.470399999999998</v>
      </c>
      <c r="R6636">
        <f>VLOOKUP(P6636,FreightRates!C$2:E$9,3,0)</f>
        <v>6.2E-2</v>
      </c>
      <c r="S6636">
        <f t="shared" si="518"/>
        <v>367.33305999999999</v>
      </c>
      <c r="T6636">
        <f t="shared" si="519"/>
        <v>5578.43</v>
      </c>
    </row>
    <row r="6637" spans="1:20" x14ac:dyDescent="0.35">
      <c r="A6637">
        <v>1447164180.7</v>
      </c>
      <c r="B6637" s="3">
        <v>41420</v>
      </c>
      <c r="C6637" t="s">
        <v>30</v>
      </c>
      <c r="D6637" t="s">
        <v>7</v>
      </c>
      <c r="E6637" t="s">
        <v>3</v>
      </c>
      <c r="F6637">
        <v>5</v>
      </c>
      <c r="G6637">
        <v>0</v>
      </c>
      <c r="H6637">
        <f t="shared" si="515"/>
        <v>5</v>
      </c>
      <c r="I6637" s="3">
        <f t="shared" si="516"/>
        <v>41425</v>
      </c>
      <c r="J6637" t="s">
        <v>58</v>
      </c>
      <c r="K6637">
        <v>1669701</v>
      </c>
      <c r="L6637" t="s">
        <v>22</v>
      </c>
      <c r="M6637" t="s">
        <v>35</v>
      </c>
      <c r="N6637">
        <v>907</v>
      </c>
      <c r="O6637">
        <v>6.11</v>
      </c>
      <c r="P6637" t="str">
        <f t="shared" si="517"/>
        <v>PORT04PORT09</v>
      </c>
      <c r="Q6637">
        <f>VLOOKUP(P6637,FreightRates!C$2:D$9,2,0)</f>
        <v>21.470399999999998</v>
      </c>
      <c r="R6637">
        <f>VLOOKUP(P6637,FreightRates!C$2:E$9,3,0)</f>
        <v>6.2E-2</v>
      </c>
      <c r="S6637">
        <f t="shared" si="518"/>
        <v>365.06013999999999</v>
      </c>
      <c r="T6637">
        <f t="shared" si="519"/>
        <v>5541.77</v>
      </c>
    </row>
    <row r="6638" spans="1:20" x14ac:dyDescent="0.35">
      <c r="A6638">
        <v>1447281351.7</v>
      </c>
      <c r="B6638" s="3">
        <v>41420</v>
      </c>
      <c r="C6638" t="s">
        <v>30</v>
      </c>
      <c r="D6638" t="s">
        <v>7</v>
      </c>
      <c r="E6638" t="s">
        <v>3</v>
      </c>
      <c r="F6638">
        <v>5</v>
      </c>
      <c r="G6638">
        <v>0</v>
      </c>
      <c r="H6638">
        <f t="shared" si="515"/>
        <v>5</v>
      </c>
      <c r="I6638" s="3">
        <f t="shared" si="516"/>
        <v>41425</v>
      </c>
      <c r="J6638" t="s">
        <v>58</v>
      </c>
      <c r="K6638">
        <v>1669701</v>
      </c>
      <c r="L6638" t="s">
        <v>22</v>
      </c>
      <c r="M6638" t="s">
        <v>35</v>
      </c>
      <c r="N6638">
        <v>931</v>
      </c>
      <c r="O6638">
        <v>6.11</v>
      </c>
      <c r="P6638" t="str">
        <f t="shared" si="517"/>
        <v>PORT04PORT09</v>
      </c>
      <c r="Q6638">
        <f>VLOOKUP(P6638,FreightRates!C$2:D$9,2,0)</f>
        <v>21.470399999999998</v>
      </c>
      <c r="R6638">
        <f>VLOOKUP(P6638,FreightRates!C$2:E$9,3,0)</f>
        <v>6.2E-2</v>
      </c>
      <c r="S6638">
        <f t="shared" si="518"/>
        <v>374.15181999999999</v>
      </c>
      <c r="T6638">
        <f t="shared" si="519"/>
        <v>5688.41</v>
      </c>
    </row>
    <row r="6639" spans="1:20" x14ac:dyDescent="0.35">
      <c r="A6639">
        <v>1447174473.7</v>
      </c>
      <c r="B6639" s="3">
        <v>41420</v>
      </c>
      <c r="C6639" t="s">
        <v>30</v>
      </c>
      <c r="D6639" t="s">
        <v>7</v>
      </c>
      <c r="E6639" t="s">
        <v>3</v>
      </c>
      <c r="F6639">
        <v>5</v>
      </c>
      <c r="G6639">
        <v>0</v>
      </c>
      <c r="H6639">
        <f t="shared" si="515"/>
        <v>5</v>
      </c>
      <c r="I6639" s="3">
        <f t="shared" si="516"/>
        <v>41425</v>
      </c>
      <c r="J6639" t="s">
        <v>58</v>
      </c>
      <c r="K6639">
        <v>1669701</v>
      </c>
      <c r="L6639" t="s">
        <v>22</v>
      </c>
      <c r="M6639" t="s">
        <v>35</v>
      </c>
      <c r="N6639">
        <v>929</v>
      </c>
      <c r="O6639">
        <v>6.11</v>
      </c>
      <c r="P6639" t="str">
        <f t="shared" si="517"/>
        <v>PORT04PORT09</v>
      </c>
      <c r="Q6639">
        <f>VLOOKUP(P6639,FreightRates!C$2:D$9,2,0)</f>
        <v>21.470399999999998</v>
      </c>
      <c r="R6639">
        <f>VLOOKUP(P6639,FreightRates!C$2:E$9,3,0)</f>
        <v>6.2E-2</v>
      </c>
      <c r="S6639">
        <f t="shared" si="518"/>
        <v>373.39417999999995</v>
      </c>
      <c r="T6639">
        <f t="shared" si="519"/>
        <v>5676.1900000000005</v>
      </c>
    </row>
    <row r="6640" spans="1:20" x14ac:dyDescent="0.35">
      <c r="A6640">
        <v>1447281380.7</v>
      </c>
      <c r="B6640" s="3">
        <v>41420</v>
      </c>
      <c r="C6640" t="s">
        <v>30</v>
      </c>
      <c r="D6640" t="s">
        <v>7</v>
      </c>
      <c r="E6640" t="s">
        <v>3</v>
      </c>
      <c r="F6640">
        <v>5</v>
      </c>
      <c r="G6640">
        <v>0</v>
      </c>
      <c r="H6640">
        <f t="shared" si="515"/>
        <v>5</v>
      </c>
      <c r="I6640" s="3">
        <f t="shared" si="516"/>
        <v>41425</v>
      </c>
      <c r="J6640" t="s">
        <v>58</v>
      </c>
      <c r="K6640">
        <v>1669701</v>
      </c>
      <c r="L6640" t="s">
        <v>22</v>
      </c>
      <c r="M6640" t="s">
        <v>35</v>
      </c>
      <c r="N6640">
        <v>5120</v>
      </c>
      <c r="O6640">
        <v>46.839999999999996</v>
      </c>
      <c r="P6640" t="str">
        <f t="shared" si="517"/>
        <v>PORT04PORT09</v>
      </c>
      <c r="Q6640">
        <f>VLOOKUP(P6640,FreightRates!C$2:D$9,2,0)</f>
        <v>21.470399999999998</v>
      </c>
      <c r="R6640">
        <f>VLOOKUP(P6640,FreightRates!C$2:E$9,3,0)</f>
        <v>6.2E-2</v>
      </c>
      <c r="S6640">
        <f t="shared" si="518"/>
        <v>14890.359999999999</v>
      </c>
      <c r="T6640">
        <f t="shared" si="519"/>
        <v>239820.79999999999</v>
      </c>
    </row>
    <row r="6641" spans="1:20" x14ac:dyDescent="0.35">
      <c r="A6641">
        <v>1447163970.7</v>
      </c>
      <c r="B6641" s="3">
        <v>41420</v>
      </c>
      <c r="C6641" t="s">
        <v>30</v>
      </c>
      <c r="D6641" t="s">
        <v>7</v>
      </c>
      <c r="E6641" t="s">
        <v>3</v>
      </c>
      <c r="F6641">
        <v>5</v>
      </c>
      <c r="G6641">
        <v>0</v>
      </c>
      <c r="H6641">
        <f t="shared" si="515"/>
        <v>5</v>
      </c>
      <c r="I6641" s="3">
        <f t="shared" si="516"/>
        <v>41425</v>
      </c>
      <c r="J6641" t="s">
        <v>58</v>
      </c>
      <c r="K6641">
        <v>1692956</v>
      </c>
      <c r="L6641" t="s">
        <v>22</v>
      </c>
      <c r="M6641" t="s">
        <v>35</v>
      </c>
      <c r="N6641">
        <v>740</v>
      </c>
      <c r="O6641">
        <v>3.88</v>
      </c>
      <c r="P6641" t="str">
        <f t="shared" si="517"/>
        <v>PORT04PORT09</v>
      </c>
      <c r="Q6641">
        <f>VLOOKUP(P6641,FreightRates!C$2:D$9,2,0)</f>
        <v>21.470399999999998</v>
      </c>
      <c r="R6641">
        <f>VLOOKUP(P6641,FreightRates!C$2:E$9,3,0)</f>
        <v>6.2E-2</v>
      </c>
      <c r="S6641">
        <f t="shared" si="518"/>
        <v>199.48480000000001</v>
      </c>
      <c r="T6641">
        <f t="shared" si="519"/>
        <v>2871.2</v>
      </c>
    </row>
    <row r="6642" spans="1:20" x14ac:dyDescent="0.35">
      <c r="A6642">
        <v>1447418978.7</v>
      </c>
      <c r="B6642" s="3">
        <v>41420</v>
      </c>
      <c r="C6642" t="s">
        <v>30</v>
      </c>
      <c r="D6642" t="s">
        <v>7</v>
      </c>
      <c r="E6642" t="s">
        <v>3</v>
      </c>
      <c r="F6642">
        <v>5</v>
      </c>
      <c r="G6642">
        <v>0</v>
      </c>
      <c r="H6642">
        <f t="shared" si="515"/>
        <v>5</v>
      </c>
      <c r="I6642" s="3">
        <f t="shared" si="516"/>
        <v>41425</v>
      </c>
      <c r="J6642" t="s">
        <v>58</v>
      </c>
      <c r="K6642">
        <v>1692956</v>
      </c>
      <c r="L6642" t="s">
        <v>22</v>
      </c>
      <c r="M6642" t="s">
        <v>35</v>
      </c>
      <c r="N6642">
        <v>677</v>
      </c>
      <c r="O6642">
        <v>3.78</v>
      </c>
      <c r="P6642" t="str">
        <f t="shared" si="517"/>
        <v>PORT04PORT09</v>
      </c>
      <c r="Q6642">
        <f>VLOOKUP(P6642,FreightRates!C$2:D$9,2,0)</f>
        <v>21.470399999999998</v>
      </c>
      <c r="R6642">
        <f>VLOOKUP(P6642,FreightRates!C$2:E$9,3,0)</f>
        <v>6.2E-2</v>
      </c>
      <c r="S6642">
        <f t="shared" si="518"/>
        <v>180.13211999999999</v>
      </c>
      <c r="T6642">
        <f t="shared" si="519"/>
        <v>2559.06</v>
      </c>
    </row>
    <row r="6643" spans="1:20" x14ac:dyDescent="0.35">
      <c r="A6643">
        <v>1447308627.7</v>
      </c>
      <c r="B6643" s="3">
        <v>41420</v>
      </c>
      <c r="C6643" t="s">
        <v>30</v>
      </c>
      <c r="D6643" t="s">
        <v>7</v>
      </c>
      <c r="E6643" t="s">
        <v>3</v>
      </c>
      <c r="F6643">
        <v>5</v>
      </c>
      <c r="G6643">
        <v>0</v>
      </c>
      <c r="H6643">
        <f t="shared" si="515"/>
        <v>5</v>
      </c>
      <c r="I6643" s="3">
        <f t="shared" si="516"/>
        <v>41425</v>
      </c>
      <c r="J6643" t="s">
        <v>58</v>
      </c>
      <c r="K6643">
        <v>1692955</v>
      </c>
      <c r="L6643" t="s">
        <v>22</v>
      </c>
      <c r="M6643" t="s">
        <v>35</v>
      </c>
      <c r="N6643">
        <v>717</v>
      </c>
      <c r="O6643">
        <v>9.4</v>
      </c>
      <c r="P6643" t="str">
        <f t="shared" si="517"/>
        <v>PORT04PORT09</v>
      </c>
      <c r="Q6643">
        <f>VLOOKUP(P6643,FreightRates!C$2:D$9,2,0)</f>
        <v>21.470399999999998</v>
      </c>
      <c r="R6643">
        <f>VLOOKUP(P6643,FreightRates!C$2:E$9,3,0)</f>
        <v>6.2E-2</v>
      </c>
      <c r="S6643">
        <f t="shared" si="518"/>
        <v>439.33799999999997</v>
      </c>
      <c r="T6643">
        <f t="shared" si="519"/>
        <v>6739.8</v>
      </c>
    </row>
    <row r="6644" spans="1:20" x14ac:dyDescent="0.35">
      <c r="A6644">
        <v>1447163925.7</v>
      </c>
      <c r="B6644" s="3">
        <v>41420</v>
      </c>
      <c r="C6644" t="s">
        <v>30</v>
      </c>
      <c r="D6644" t="s">
        <v>7</v>
      </c>
      <c r="E6644" t="s">
        <v>3</v>
      </c>
      <c r="F6644">
        <v>5</v>
      </c>
      <c r="G6644">
        <v>0</v>
      </c>
      <c r="H6644">
        <f t="shared" si="515"/>
        <v>5</v>
      </c>
      <c r="I6644" s="3">
        <f t="shared" si="516"/>
        <v>41425</v>
      </c>
      <c r="J6644" t="s">
        <v>58</v>
      </c>
      <c r="K6644">
        <v>1692955</v>
      </c>
      <c r="L6644" t="s">
        <v>22</v>
      </c>
      <c r="M6644" t="s">
        <v>35</v>
      </c>
      <c r="N6644">
        <v>656</v>
      </c>
      <c r="O6644">
        <v>3.96</v>
      </c>
      <c r="P6644" t="str">
        <f t="shared" si="517"/>
        <v>PORT04PORT09</v>
      </c>
      <c r="Q6644">
        <f>VLOOKUP(P6644,FreightRates!C$2:D$9,2,0)</f>
        <v>21.470399999999998</v>
      </c>
      <c r="R6644">
        <f>VLOOKUP(P6644,FreightRates!C$2:E$9,3,0)</f>
        <v>6.2E-2</v>
      </c>
      <c r="S6644">
        <f t="shared" si="518"/>
        <v>182.53152</v>
      </c>
      <c r="T6644">
        <f t="shared" si="519"/>
        <v>2597.7599999999998</v>
      </c>
    </row>
    <row r="6645" spans="1:20" x14ac:dyDescent="0.35">
      <c r="A6645">
        <v>1447226236.7</v>
      </c>
      <c r="B6645" s="3">
        <v>41420</v>
      </c>
      <c r="C6645" t="s">
        <v>30</v>
      </c>
      <c r="D6645" t="s">
        <v>7</v>
      </c>
      <c r="E6645" t="s">
        <v>3</v>
      </c>
      <c r="F6645">
        <v>5</v>
      </c>
      <c r="G6645">
        <v>0</v>
      </c>
      <c r="H6645">
        <f t="shared" si="515"/>
        <v>5</v>
      </c>
      <c r="I6645" s="3">
        <f t="shared" si="516"/>
        <v>41425</v>
      </c>
      <c r="J6645" t="s">
        <v>58</v>
      </c>
      <c r="K6645">
        <v>1692955</v>
      </c>
      <c r="L6645" t="s">
        <v>22</v>
      </c>
      <c r="M6645" t="s">
        <v>35</v>
      </c>
      <c r="N6645">
        <v>746</v>
      </c>
      <c r="O6645">
        <v>3.94</v>
      </c>
      <c r="P6645" t="str">
        <f t="shared" si="517"/>
        <v>PORT04PORT09</v>
      </c>
      <c r="Q6645">
        <f>VLOOKUP(P6645,FreightRates!C$2:D$9,2,0)</f>
        <v>21.470399999999998</v>
      </c>
      <c r="R6645">
        <f>VLOOKUP(P6645,FreightRates!C$2:E$9,3,0)</f>
        <v>6.2E-2</v>
      </c>
      <c r="S6645">
        <f t="shared" si="518"/>
        <v>203.70328000000001</v>
      </c>
      <c r="T6645">
        <f t="shared" si="519"/>
        <v>2939.24</v>
      </c>
    </row>
    <row r="6646" spans="1:20" x14ac:dyDescent="0.35">
      <c r="A6646">
        <v>1447174460.7</v>
      </c>
      <c r="B6646" s="3">
        <v>41420</v>
      </c>
      <c r="C6646" t="s">
        <v>30</v>
      </c>
      <c r="D6646" t="s">
        <v>7</v>
      </c>
      <c r="E6646" t="s">
        <v>3</v>
      </c>
      <c r="F6646">
        <v>5</v>
      </c>
      <c r="G6646">
        <v>0</v>
      </c>
      <c r="H6646">
        <f t="shared" si="515"/>
        <v>5</v>
      </c>
      <c r="I6646" s="3">
        <f t="shared" si="516"/>
        <v>41425</v>
      </c>
      <c r="J6646" t="s">
        <v>58</v>
      </c>
      <c r="K6646">
        <v>1692940</v>
      </c>
      <c r="L6646" t="s">
        <v>22</v>
      </c>
      <c r="M6646" t="s">
        <v>35</v>
      </c>
      <c r="N6646">
        <v>734</v>
      </c>
      <c r="O6646">
        <v>14.599754170324843</v>
      </c>
      <c r="P6646" t="str">
        <f t="shared" si="517"/>
        <v>PORT04PORT09</v>
      </c>
      <c r="Q6646">
        <f>VLOOKUP(P6646,FreightRates!C$2:D$9,2,0)</f>
        <v>21.470399999999998</v>
      </c>
      <c r="R6646">
        <f>VLOOKUP(P6646,FreightRates!C$2:E$9,3,0)</f>
        <v>6.2E-2</v>
      </c>
      <c r="S6646">
        <f t="shared" si="518"/>
        <v>685.87601278314298</v>
      </c>
      <c r="T6646">
        <f t="shared" si="519"/>
        <v>10716.219561018435</v>
      </c>
    </row>
    <row r="6647" spans="1:20" x14ac:dyDescent="0.35">
      <c r="A6647">
        <v>1447233548.7</v>
      </c>
      <c r="B6647" s="3">
        <v>41420</v>
      </c>
      <c r="C6647" t="s">
        <v>30</v>
      </c>
      <c r="D6647" t="s">
        <v>7</v>
      </c>
      <c r="E6647" t="s">
        <v>3</v>
      </c>
      <c r="F6647">
        <v>5</v>
      </c>
      <c r="G6647">
        <v>0</v>
      </c>
      <c r="H6647">
        <f t="shared" si="515"/>
        <v>5</v>
      </c>
      <c r="I6647" s="3">
        <f t="shared" si="516"/>
        <v>41425</v>
      </c>
      <c r="J6647" t="s">
        <v>58</v>
      </c>
      <c r="K6647">
        <v>1692940</v>
      </c>
      <c r="L6647" t="s">
        <v>22</v>
      </c>
      <c r="M6647" t="s">
        <v>35</v>
      </c>
      <c r="N6647">
        <v>351</v>
      </c>
      <c r="O6647">
        <v>3.6400000000000006</v>
      </c>
      <c r="P6647" t="str">
        <f t="shared" si="517"/>
        <v>PORT04PORT09</v>
      </c>
      <c r="Q6647">
        <f>VLOOKUP(P6647,FreightRates!C$2:D$9,2,0)</f>
        <v>21.470399999999998</v>
      </c>
      <c r="R6647">
        <f>VLOOKUP(P6647,FreightRates!C$2:E$9,3,0)</f>
        <v>6.2E-2</v>
      </c>
      <c r="S6647">
        <f t="shared" si="518"/>
        <v>100.68408000000001</v>
      </c>
      <c r="T6647">
        <f t="shared" si="519"/>
        <v>1277.6400000000001</v>
      </c>
    </row>
    <row r="6648" spans="1:20" x14ac:dyDescent="0.35">
      <c r="A6648">
        <v>1447224290.7</v>
      </c>
      <c r="B6648" s="3">
        <v>41420</v>
      </c>
      <c r="C6648" t="s">
        <v>30</v>
      </c>
      <c r="D6648" t="s">
        <v>7</v>
      </c>
      <c r="E6648" t="s">
        <v>3</v>
      </c>
      <c r="F6648">
        <v>5</v>
      </c>
      <c r="G6648">
        <v>0</v>
      </c>
      <c r="H6648">
        <f t="shared" si="515"/>
        <v>5</v>
      </c>
      <c r="I6648" s="3">
        <f t="shared" si="516"/>
        <v>41425</v>
      </c>
      <c r="J6648" t="s">
        <v>58</v>
      </c>
      <c r="K6648">
        <v>1692940</v>
      </c>
      <c r="L6648" t="s">
        <v>22</v>
      </c>
      <c r="M6648" t="s">
        <v>35</v>
      </c>
      <c r="N6648">
        <v>865</v>
      </c>
      <c r="O6648">
        <v>19.2</v>
      </c>
      <c r="P6648" t="str">
        <f t="shared" si="517"/>
        <v>PORT04PORT09</v>
      </c>
      <c r="Q6648">
        <f>VLOOKUP(P6648,FreightRates!C$2:D$9,2,0)</f>
        <v>21.470399999999998</v>
      </c>
      <c r="R6648">
        <f>VLOOKUP(P6648,FreightRates!C$2:E$9,3,0)</f>
        <v>6.2E-2</v>
      </c>
      <c r="S6648">
        <f t="shared" si="518"/>
        <v>1051.1663999999998</v>
      </c>
      <c r="T6648">
        <f t="shared" si="519"/>
        <v>16608</v>
      </c>
    </row>
    <row r="6649" spans="1:20" x14ac:dyDescent="0.35">
      <c r="A6649">
        <v>1447199665.7</v>
      </c>
      <c r="B6649" s="3">
        <v>41420</v>
      </c>
      <c r="C6649" t="s">
        <v>30</v>
      </c>
      <c r="D6649" t="s">
        <v>7</v>
      </c>
      <c r="E6649" t="s">
        <v>3</v>
      </c>
      <c r="F6649">
        <v>5</v>
      </c>
      <c r="G6649">
        <v>0</v>
      </c>
      <c r="H6649">
        <f t="shared" si="515"/>
        <v>5</v>
      </c>
      <c r="I6649" s="3">
        <f t="shared" si="516"/>
        <v>41425</v>
      </c>
      <c r="J6649" t="s">
        <v>58</v>
      </c>
      <c r="K6649">
        <v>1692940</v>
      </c>
      <c r="L6649" t="s">
        <v>22</v>
      </c>
      <c r="M6649" t="s">
        <v>35</v>
      </c>
      <c r="N6649">
        <v>786</v>
      </c>
      <c r="O6649">
        <v>17.16</v>
      </c>
      <c r="P6649" t="str">
        <f t="shared" si="517"/>
        <v>PORT04PORT09</v>
      </c>
      <c r="Q6649">
        <f>VLOOKUP(P6649,FreightRates!C$2:D$9,2,0)</f>
        <v>21.470399999999998</v>
      </c>
      <c r="R6649">
        <f>VLOOKUP(P6649,FreightRates!C$2:E$9,3,0)</f>
        <v>6.2E-2</v>
      </c>
      <c r="S6649">
        <f t="shared" si="518"/>
        <v>857.71152000000006</v>
      </c>
      <c r="T6649">
        <f t="shared" si="519"/>
        <v>13487.76</v>
      </c>
    </row>
    <row r="6650" spans="1:20" x14ac:dyDescent="0.35">
      <c r="A6650">
        <v>1447233542.7</v>
      </c>
      <c r="B6650" s="3">
        <v>41420</v>
      </c>
      <c r="C6650" t="s">
        <v>30</v>
      </c>
      <c r="D6650" t="s">
        <v>7</v>
      </c>
      <c r="E6650" t="s">
        <v>3</v>
      </c>
      <c r="F6650">
        <v>5</v>
      </c>
      <c r="G6650">
        <v>0</v>
      </c>
      <c r="H6650">
        <f t="shared" si="515"/>
        <v>5</v>
      </c>
      <c r="I6650" s="3">
        <f t="shared" si="516"/>
        <v>41425</v>
      </c>
      <c r="J6650" t="s">
        <v>58</v>
      </c>
      <c r="K6650">
        <v>1692940</v>
      </c>
      <c r="L6650" t="s">
        <v>22</v>
      </c>
      <c r="M6650" t="s">
        <v>35</v>
      </c>
      <c r="N6650">
        <v>703</v>
      </c>
      <c r="O6650">
        <v>13.500000000000002</v>
      </c>
      <c r="P6650" t="str">
        <f t="shared" si="517"/>
        <v>PORT04PORT09</v>
      </c>
      <c r="Q6650">
        <f>VLOOKUP(P6650,FreightRates!C$2:D$9,2,0)</f>
        <v>21.470399999999998</v>
      </c>
      <c r="R6650">
        <f>VLOOKUP(P6650,FreightRates!C$2:E$9,3,0)</f>
        <v>6.2E-2</v>
      </c>
      <c r="S6650">
        <f t="shared" si="518"/>
        <v>609.8814000000001</v>
      </c>
      <c r="T6650">
        <f t="shared" si="519"/>
        <v>9490.5000000000018</v>
      </c>
    </row>
    <row r="6651" spans="1:20" x14ac:dyDescent="0.35">
      <c r="A6651">
        <v>1447321262.7</v>
      </c>
      <c r="B6651" s="3">
        <v>41420</v>
      </c>
      <c r="C6651" t="s">
        <v>30</v>
      </c>
      <c r="D6651" t="s">
        <v>7</v>
      </c>
      <c r="E6651" t="s">
        <v>3</v>
      </c>
      <c r="F6651">
        <v>5</v>
      </c>
      <c r="G6651">
        <v>0</v>
      </c>
      <c r="H6651">
        <f t="shared" si="515"/>
        <v>5</v>
      </c>
      <c r="I6651" s="3">
        <f t="shared" si="516"/>
        <v>41425</v>
      </c>
      <c r="J6651" t="s">
        <v>58</v>
      </c>
      <c r="K6651">
        <v>1692940</v>
      </c>
      <c r="L6651" t="s">
        <v>22</v>
      </c>
      <c r="M6651" t="s">
        <v>35</v>
      </c>
      <c r="N6651">
        <v>1514</v>
      </c>
      <c r="O6651">
        <v>42.859999999999992</v>
      </c>
      <c r="P6651" t="str">
        <f t="shared" si="517"/>
        <v>PORT04PORT09</v>
      </c>
      <c r="Q6651">
        <f>VLOOKUP(P6651,FreightRates!C$2:D$9,2,0)</f>
        <v>21.470399999999998</v>
      </c>
      <c r="R6651">
        <f>VLOOKUP(P6651,FreightRates!C$2:E$9,3,0)</f>
        <v>6.2E-2</v>
      </c>
      <c r="S6651">
        <f t="shared" si="518"/>
        <v>4044.6528799999992</v>
      </c>
      <c r="T6651">
        <f t="shared" si="519"/>
        <v>64890.039999999986</v>
      </c>
    </row>
    <row r="6652" spans="1:20" x14ac:dyDescent="0.35">
      <c r="A6652">
        <v>1447233549.7</v>
      </c>
      <c r="B6652" s="3">
        <v>41420</v>
      </c>
      <c r="C6652" t="s">
        <v>30</v>
      </c>
      <c r="D6652" t="s">
        <v>7</v>
      </c>
      <c r="E6652" t="s">
        <v>3</v>
      </c>
      <c r="F6652">
        <v>5</v>
      </c>
      <c r="G6652">
        <v>0</v>
      </c>
      <c r="H6652">
        <f t="shared" si="515"/>
        <v>5</v>
      </c>
      <c r="I6652" s="3">
        <f t="shared" si="516"/>
        <v>41425</v>
      </c>
      <c r="J6652" t="s">
        <v>58</v>
      </c>
      <c r="K6652">
        <v>1692940</v>
      </c>
      <c r="L6652" t="s">
        <v>22</v>
      </c>
      <c r="M6652" t="s">
        <v>35</v>
      </c>
      <c r="N6652">
        <v>931</v>
      </c>
      <c r="O6652">
        <v>23.72</v>
      </c>
      <c r="P6652" t="str">
        <f t="shared" si="517"/>
        <v>PORT04PORT09</v>
      </c>
      <c r="Q6652">
        <f>VLOOKUP(P6652,FreightRates!C$2:D$9,2,0)</f>
        <v>21.470399999999998</v>
      </c>
      <c r="R6652">
        <f>VLOOKUP(P6652,FreightRates!C$2:E$9,3,0)</f>
        <v>6.2E-2</v>
      </c>
      <c r="S6652">
        <f t="shared" si="518"/>
        <v>1390.6362399999998</v>
      </c>
      <c r="T6652">
        <f t="shared" si="519"/>
        <v>22083.32</v>
      </c>
    </row>
    <row r="6653" spans="1:20" x14ac:dyDescent="0.35">
      <c r="A6653">
        <v>1447418971.7</v>
      </c>
      <c r="B6653" s="3">
        <v>41420</v>
      </c>
      <c r="C6653" t="s">
        <v>30</v>
      </c>
      <c r="D6653" t="s">
        <v>7</v>
      </c>
      <c r="E6653" t="s">
        <v>3</v>
      </c>
      <c r="F6653">
        <v>5</v>
      </c>
      <c r="G6653">
        <v>0</v>
      </c>
      <c r="H6653">
        <f t="shared" si="515"/>
        <v>5</v>
      </c>
      <c r="I6653" s="3">
        <f t="shared" si="516"/>
        <v>41425</v>
      </c>
      <c r="J6653" t="s">
        <v>58</v>
      </c>
      <c r="K6653">
        <v>1692940</v>
      </c>
      <c r="L6653" t="s">
        <v>22</v>
      </c>
      <c r="M6653" t="s">
        <v>35</v>
      </c>
      <c r="N6653">
        <v>693</v>
      </c>
      <c r="O6653">
        <v>14.439999999999998</v>
      </c>
      <c r="P6653" t="str">
        <f t="shared" si="517"/>
        <v>PORT04PORT09</v>
      </c>
      <c r="Q6653">
        <f>VLOOKUP(P6653,FreightRates!C$2:D$9,2,0)</f>
        <v>21.470399999999998</v>
      </c>
      <c r="R6653">
        <f>VLOOKUP(P6653,FreightRates!C$2:E$9,3,0)</f>
        <v>6.2E-2</v>
      </c>
      <c r="S6653">
        <f t="shared" si="518"/>
        <v>641.89943999999991</v>
      </c>
      <c r="T6653">
        <f t="shared" si="519"/>
        <v>10006.919999999998</v>
      </c>
    </row>
    <row r="6654" spans="1:20" x14ac:dyDescent="0.35">
      <c r="A6654">
        <v>1447419092.7</v>
      </c>
      <c r="B6654" s="3">
        <v>41420</v>
      </c>
      <c r="C6654" t="s">
        <v>30</v>
      </c>
      <c r="D6654" t="s">
        <v>7</v>
      </c>
      <c r="E6654" t="s">
        <v>3</v>
      </c>
      <c r="F6654">
        <v>5</v>
      </c>
      <c r="G6654">
        <v>0</v>
      </c>
      <c r="H6654">
        <f t="shared" si="515"/>
        <v>5</v>
      </c>
      <c r="I6654" s="3">
        <f t="shared" si="516"/>
        <v>41425</v>
      </c>
      <c r="J6654" t="s">
        <v>58</v>
      </c>
      <c r="K6654">
        <v>1692940</v>
      </c>
      <c r="L6654" t="s">
        <v>22</v>
      </c>
      <c r="M6654" t="s">
        <v>35</v>
      </c>
      <c r="N6654">
        <v>543</v>
      </c>
      <c r="O6654">
        <v>7.2</v>
      </c>
      <c r="P6654" t="str">
        <f t="shared" si="517"/>
        <v>PORT04PORT09</v>
      </c>
      <c r="Q6654">
        <f>VLOOKUP(P6654,FreightRates!C$2:D$9,2,0)</f>
        <v>21.470399999999998</v>
      </c>
      <c r="R6654">
        <f>VLOOKUP(P6654,FreightRates!C$2:E$9,3,0)</f>
        <v>6.2E-2</v>
      </c>
      <c r="S6654">
        <f t="shared" si="518"/>
        <v>263.86560000000003</v>
      </c>
      <c r="T6654">
        <f t="shared" si="519"/>
        <v>3909.6</v>
      </c>
    </row>
    <row r="6655" spans="1:20" x14ac:dyDescent="0.35">
      <c r="A6655">
        <v>1447418955.7</v>
      </c>
      <c r="B6655" s="3">
        <v>41420</v>
      </c>
      <c r="C6655" t="s">
        <v>30</v>
      </c>
      <c r="D6655" t="s">
        <v>7</v>
      </c>
      <c r="E6655" t="s">
        <v>3</v>
      </c>
      <c r="F6655">
        <v>5</v>
      </c>
      <c r="G6655">
        <v>0</v>
      </c>
      <c r="H6655">
        <f t="shared" si="515"/>
        <v>5</v>
      </c>
      <c r="I6655" s="3">
        <f t="shared" si="516"/>
        <v>41425</v>
      </c>
      <c r="J6655" t="s">
        <v>58</v>
      </c>
      <c r="K6655">
        <v>1692940</v>
      </c>
      <c r="L6655" t="s">
        <v>22</v>
      </c>
      <c r="M6655" t="s">
        <v>35</v>
      </c>
      <c r="N6655">
        <v>1018</v>
      </c>
      <c r="O6655">
        <v>23.16</v>
      </c>
      <c r="P6655" t="str">
        <f t="shared" si="517"/>
        <v>PORT04PORT09</v>
      </c>
      <c r="Q6655">
        <f>VLOOKUP(P6655,FreightRates!C$2:D$9,2,0)</f>
        <v>21.470399999999998</v>
      </c>
      <c r="R6655">
        <f>VLOOKUP(P6655,FreightRates!C$2:E$9,3,0)</f>
        <v>6.2E-2</v>
      </c>
      <c r="S6655">
        <f t="shared" si="518"/>
        <v>1483.23696</v>
      </c>
      <c r="T6655">
        <f t="shared" si="519"/>
        <v>23576.880000000001</v>
      </c>
    </row>
    <row r="6656" spans="1:20" x14ac:dyDescent="0.35">
      <c r="A6656">
        <v>1447418973.7</v>
      </c>
      <c r="B6656" s="3">
        <v>41420</v>
      </c>
      <c r="C6656" t="s">
        <v>30</v>
      </c>
      <c r="D6656" t="s">
        <v>7</v>
      </c>
      <c r="E6656" t="s">
        <v>3</v>
      </c>
      <c r="F6656">
        <v>5</v>
      </c>
      <c r="G6656">
        <v>0</v>
      </c>
      <c r="H6656">
        <f t="shared" si="515"/>
        <v>5</v>
      </c>
      <c r="I6656" s="3">
        <f t="shared" si="516"/>
        <v>41425</v>
      </c>
      <c r="J6656" t="s">
        <v>58</v>
      </c>
      <c r="K6656">
        <v>1692940</v>
      </c>
      <c r="L6656" t="s">
        <v>22</v>
      </c>
      <c r="M6656" t="s">
        <v>35</v>
      </c>
      <c r="N6656">
        <v>461</v>
      </c>
      <c r="O6656">
        <v>7.16</v>
      </c>
      <c r="P6656" t="str">
        <f t="shared" si="517"/>
        <v>PORT04PORT09</v>
      </c>
      <c r="Q6656">
        <f>VLOOKUP(P6656,FreightRates!C$2:D$9,2,0)</f>
        <v>21.470399999999998</v>
      </c>
      <c r="R6656">
        <f>VLOOKUP(P6656,FreightRates!C$2:E$9,3,0)</f>
        <v>6.2E-2</v>
      </c>
      <c r="S6656">
        <f t="shared" si="518"/>
        <v>226.11752000000001</v>
      </c>
      <c r="T6656">
        <f t="shared" si="519"/>
        <v>3300.76</v>
      </c>
    </row>
    <row r="6657" spans="1:20" x14ac:dyDescent="0.35">
      <c r="A6657">
        <v>1447300060.7</v>
      </c>
      <c r="B6657" s="3">
        <v>41420</v>
      </c>
      <c r="C6657" t="s">
        <v>30</v>
      </c>
      <c r="D6657" t="s">
        <v>7</v>
      </c>
      <c r="E6657" t="s">
        <v>3</v>
      </c>
      <c r="F6657">
        <v>3</v>
      </c>
      <c r="G6657">
        <v>0</v>
      </c>
      <c r="H6657">
        <f t="shared" si="515"/>
        <v>3</v>
      </c>
      <c r="I6657" s="3">
        <f t="shared" si="516"/>
        <v>41423</v>
      </c>
      <c r="J6657" t="s">
        <v>58</v>
      </c>
      <c r="K6657">
        <v>1652644</v>
      </c>
      <c r="L6657" t="s">
        <v>22</v>
      </c>
      <c r="M6657" t="s">
        <v>35</v>
      </c>
      <c r="N6657">
        <v>328</v>
      </c>
      <c r="O6657">
        <v>0.65425210084033614</v>
      </c>
      <c r="P6657" t="str">
        <f t="shared" si="517"/>
        <v>PORT04PORT09</v>
      </c>
      <c r="Q6657">
        <f>VLOOKUP(P6657,FreightRates!C$2:D$9,2,0)</f>
        <v>21.470399999999998</v>
      </c>
      <c r="R6657">
        <f>VLOOKUP(P6657,FreightRates!C$2:E$9,3,0)</f>
        <v>6.2E-2</v>
      </c>
      <c r="S6657">
        <f t="shared" si="518"/>
        <v>34.775270722689072</v>
      </c>
      <c r="T6657">
        <f t="shared" si="519"/>
        <v>214.59468907563024</v>
      </c>
    </row>
    <row r="6658" spans="1:20" x14ac:dyDescent="0.35">
      <c r="A6658">
        <v>1447300058.7</v>
      </c>
      <c r="B6658" s="3">
        <v>41420</v>
      </c>
      <c r="C6658" t="s">
        <v>30</v>
      </c>
      <c r="D6658" t="s">
        <v>7</v>
      </c>
      <c r="E6658" t="s">
        <v>3</v>
      </c>
      <c r="F6658">
        <v>3</v>
      </c>
      <c r="G6658">
        <v>0</v>
      </c>
      <c r="H6658">
        <f t="shared" si="515"/>
        <v>3</v>
      </c>
      <c r="I6658" s="3">
        <f t="shared" si="516"/>
        <v>41423</v>
      </c>
      <c r="J6658" t="s">
        <v>58</v>
      </c>
      <c r="K6658">
        <v>1652644</v>
      </c>
      <c r="L6658" t="s">
        <v>22</v>
      </c>
      <c r="M6658" t="s">
        <v>35</v>
      </c>
      <c r="N6658">
        <v>268</v>
      </c>
      <c r="O6658">
        <v>0.27260504201680669</v>
      </c>
      <c r="P6658" t="str">
        <f t="shared" si="517"/>
        <v>PORT04PORT09</v>
      </c>
      <c r="Q6658">
        <f>VLOOKUP(P6658,FreightRates!C$2:D$9,2,0)</f>
        <v>21.470399999999998</v>
      </c>
      <c r="R6658">
        <f>VLOOKUP(P6658,FreightRates!C$2:E$9,3,0)</f>
        <v>6.2E-2</v>
      </c>
      <c r="S6658">
        <f t="shared" si="518"/>
        <v>26.000005378151258</v>
      </c>
      <c r="T6658">
        <f t="shared" si="519"/>
        <v>73.058151260504189</v>
      </c>
    </row>
    <row r="6659" spans="1:20" x14ac:dyDescent="0.35">
      <c r="A6659">
        <v>1447418186.7</v>
      </c>
      <c r="B6659" s="3">
        <v>41420</v>
      </c>
      <c r="C6659" t="s">
        <v>30</v>
      </c>
      <c r="D6659" t="s">
        <v>7</v>
      </c>
      <c r="E6659" t="s">
        <v>3</v>
      </c>
      <c r="F6659">
        <v>3</v>
      </c>
      <c r="G6659">
        <v>0</v>
      </c>
      <c r="H6659">
        <f t="shared" ref="H6659:H6722" si="520">F6659+G6659</f>
        <v>3</v>
      </c>
      <c r="I6659" s="3">
        <f t="shared" ref="I6659:I6722" si="521">B6659+F6659+G6659</f>
        <v>41423</v>
      </c>
      <c r="J6659" t="s">
        <v>58</v>
      </c>
      <c r="K6659">
        <v>1652644</v>
      </c>
      <c r="L6659" t="s">
        <v>22</v>
      </c>
      <c r="M6659" t="s">
        <v>35</v>
      </c>
      <c r="N6659">
        <v>329</v>
      </c>
      <c r="O6659">
        <v>0.65425210084033614</v>
      </c>
      <c r="P6659" t="str">
        <f t="shared" ref="P6659:P6722" si="522">CONCATENATE(C6659,M6659)</f>
        <v>PORT04PORT09</v>
      </c>
      <c r="Q6659">
        <f>VLOOKUP(P6659,FreightRates!C$2:D$9,2,0)</f>
        <v>21.470399999999998</v>
      </c>
      <c r="R6659">
        <f>VLOOKUP(P6659,FreightRates!C$2:E$9,3,0)</f>
        <v>6.2E-2</v>
      </c>
      <c r="S6659">
        <f t="shared" ref="S6659:S6722" si="523">(R6659*O6659*N6659)+Q6659</f>
        <v>34.815834352941174</v>
      </c>
      <c r="T6659">
        <f t="shared" ref="T6659:T6722" si="524">O6659*N6659</f>
        <v>215.24894117647059</v>
      </c>
    </row>
    <row r="6660" spans="1:20" x14ac:dyDescent="0.35">
      <c r="A6660">
        <v>1447300059.7</v>
      </c>
      <c r="B6660" s="3">
        <v>41420</v>
      </c>
      <c r="C6660" t="s">
        <v>30</v>
      </c>
      <c r="D6660" t="s">
        <v>7</v>
      </c>
      <c r="E6660" t="s">
        <v>3</v>
      </c>
      <c r="F6660">
        <v>3</v>
      </c>
      <c r="G6660">
        <v>0</v>
      </c>
      <c r="H6660">
        <f t="shared" si="520"/>
        <v>3</v>
      </c>
      <c r="I6660" s="3">
        <f t="shared" si="521"/>
        <v>41423</v>
      </c>
      <c r="J6660" t="s">
        <v>58</v>
      </c>
      <c r="K6660">
        <v>1652644</v>
      </c>
      <c r="L6660" t="s">
        <v>22</v>
      </c>
      <c r="M6660" t="s">
        <v>35</v>
      </c>
      <c r="N6660">
        <v>270</v>
      </c>
      <c r="O6660">
        <v>0.65425210084033614</v>
      </c>
      <c r="P6660" t="str">
        <f t="shared" si="522"/>
        <v>PORT04PORT09</v>
      </c>
      <c r="Q6660">
        <f>VLOOKUP(P6660,FreightRates!C$2:D$9,2,0)</f>
        <v>21.470399999999998</v>
      </c>
      <c r="R6660">
        <f>VLOOKUP(P6660,FreightRates!C$2:E$9,3,0)</f>
        <v>6.2E-2</v>
      </c>
      <c r="S6660">
        <f t="shared" si="523"/>
        <v>32.422580168067228</v>
      </c>
      <c r="T6660">
        <f t="shared" si="524"/>
        <v>176.64806722689076</v>
      </c>
    </row>
    <row r="6661" spans="1:20" x14ac:dyDescent="0.35">
      <c r="A6661">
        <v>1447406487.7</v>
      </c>
      <c r="B6661" s="3">
        <v>41420</v>
      </c>
      <c r="C6661" t="s">
        <v>30</v>
      </c>
      <c r="D6661" t="s">
        <v>7</v>
      </c>
      <c r="E6661" t="s">
        <v>3</v>
      </c>
      <c r="F6661">
        <v>5</v>
      </c>
      <c r="G6661">
        <v>0</v>
      </c>
      <c r="H6661">
        <f t="shared" si="520"/>
        <v>5</v>
      </c>
      <c r="I6661" s="3">
        <f t="shared" si="521"/>
        <v>41425</v>
      </c>
      <c r="J6661" t="s">
        <v>58</v>
      </c>
      <c r="K6661">
        <v>1668094</v>
      </c>
      <c r="L6661" t="s">
        <v>22</v>
      </c>
      <c r="M6661" t="s">
        <v>35</v>
      </c>
      <c r="N6661">
        <v>356</v>
      </c>
      <c r="O6661">
        <v>7.3800000000000008</v>
      </c>
      <c r="P6661" t="str">
        <f t="shared" si="522"/>
        <v>PORT04PORT09</v>
      </c>
      <c r="Q6661">
        <f>VLOOKUP(P6661,FreightRates!C$2:D$9,2,0)</f>
        <v>21.470399999999998</v>
      </c>
      <c r="R6661">
        <f>VLOOKUP(P6661,FreightRates!C$2:E$9,3,0)</f>
        <v>6.2E-2</v>
      </c>
      <c r="S6661">
        <f t="shared" si="523"/>
        <v>184.36176</v>
      </c>
      <c r="T6661">
        <f t="shared" si="524"/>
        <v>2627.28</v>
      </c>
    </row>
    <row r="6662" spans="1:20" x14ac:dyDescent="0.35">
      <c r="A6662">
        <v>1447418378.7</v>
      </c>
      <c r="B6662" s="3">
        <v>41420</v>
      </c>
      <c r="C6662" t="s">
        <v>30</v>
      </c>
      <c r="D6662" t="s">
        <v>7</v>
      </c>
      <c r="E6662" t="s">
        <v>3</v>
      </c>
      <c r="F6662">
        <v>5</v>
      </c>
      <c r="G6662">
        <v>0</v>
      </c>
      <c r="H6662">
        <f t="shared" si="520"/>
        <v>5</v>
      </c>
      <c r="I6662" s="3">
        <f t="shared" si="521"/>
        <v>41425</v>
      </c>
      <c r="J6662" t="s">
        <v>58</v>
      </c>
      <c r="K6662">
        <v>1668094</v>
      </c>
      <c r="L6662" t="s">
        <v>22</v>
      </c>
      <c r="M6662" t="s">
        <v>35</v>
      </c>
      <c r="N6662">
        <v>290</v>
      </c>
      <c r="O6662">
        <v>6.6199999999999992</v>
      </c>
      <c r="P6662" t="str">
        <f t="shared" si="522"/>
        <v>PORT04PORT09</v>
      </c>
      <c r="Q6662">
        <f>VLOOKUP(P6662,FreightRates!C$2:D$9,2,0)</f>
        <v>21.470399999999998</v>
      </c>
      <c r="R6662">
        <f>VLOOKUP(P6662,FreightRates!C$2:E$9,3,0)</f>
        <v>6.2E-2</v>
      </c>
      <c r="S6662">
        <f t="shared" si="523"/>
        <v>140.49799999999999</v>
      </c>
      <c r="T6662">
        <f t="shared" si="524"/>
        <v>1919.7999999999997</v>
      </c>
    </row>
    <row r="6663" spans="1:20" x14ac:dyDescent="0.35">
      <c r="A6663">
        <v>1447146425.7</v>
      </c>
      <c r="B6663" s="3">
        <v>41420</v>
      </c>
      <c r="C6663" t="s">
        <v>30</v>
      </c>
      <c r="D6663" t="s">
        <v>7</v>
      </c>
      <c r="E6663" t="s">
        <v>3</v>
      </c>
      <c r="F6663">
        <v>5</v>
      </c>
      <c r="G6663">
        <v>0</v>
      </c>
      <c r="H6663">
        <f t="shared" si="520"/>
        <v>5</v>
      </c>
      <c r="I6663" s="3">
        <f t="shared" si="521"/>
        <v>41425</v>
      </c>
      <c r="J6663" t="s">
        <v>58</v>
      </c>
      <c r="K6663">
        <v>1668094</v>
      </c>
      <c r="L6663" t="s">
        <v>22</v>
      </c>
      <c r="M6663" t="s">
        <v>35</v>
      </c>
      <c r="N6663">
        <v>299</v>
      </c>
      <c r="O6663">
        <v>6.52</v>
      </c>
      <c r="P6663" t="str">
        <f t="shared" si="522"/>
        <v>PORT04PORT09</v>
      </c>
      <c r="Q6663">
        <f>VLOOKUP(P6663,FreightRates!C$2:D$9,2,0)</f>
        <v>21.470399999999998</v>
      </c>
      <c r="R6663">
        <f>VLOOKUP(P6663,FreightRates!C$2:E$9,3,0)</f>
        <v>6.2E-2</v>
      </c>
      <c r="S6663">
        <f t="shared" si="523"/>
        <v>142.33815999999999</v>
      </c>
      <c r="T6663">
        <f t="shared" si="524"/>
        <v>1949.4799999999998</v>
      </c>
    </row>
    <row r="6664" spans="1:20" x14ac:dyDescent="0.35">
      <c r="A6664">
        <v>1447146560.7</v>
      </c>
      <c r="B6664" s="3">
        <v>41420</v>
      </c>
      <c r="C6664" t="s">
        <v>30</v>
      </c>
      <c r="D6664" t="s">
        <v>7</v>
      </c>
      <c r="E6664" t="s">
        <v>3</v>
      </c>
      <c r="F6664">
        <v>5</v>
      </c>
      <c r="G6664">
        <v>0</v>
      </c>
      <c r="H6664">
        <f t="shared" si="520"/>
        <v>5</v>
      </c>
      <c r="I6664" s="3">
        <f t="shared" si="521"/>
        <v>41425</v>
      </c>
      <c r="J6664" t="s">
        <v>58</v>
      </c>
      <c r="K6664">
        <v>1668094</v>
      </c>
      <c r="L6664" t="s">
        <v>22</v>
      </c>
      <c r="M6664" t="s">
        <v>35</v>
      </c>
      <c r="N6664">
        <v>290</v>
      </c>
      <c r="O6664">
        <v>6.52</v>
      </c>
      <c r="P6664" t="str">
        <f t="shared" si="522"/>
        <v>PORT04PORT09</v>
      </c>
      <c r="Q6664">
        <f>VLOOKUP(P6664,FreightRates!C$2:D$9,2,0)</f>
        <v>21.470399999999998</v>
      </c>
      <c r="R6664">
        <f>VLOOKUP(P6664,FreightRates!C$2:E$9,3,0)</f>
        <v>6.2E-2</v>
      </c>
      <c r="S6664">
        <f t="shared" si="523"/>
        <v>138.69999999999999</v>
      </c>
      <c r="T6664">
        <f t="shared" si="524"/>
        <v>1890.8</v>
      </c>
    </row>
    <row r="6665" spans="1:20" x14ac:dyDescent="0.35">
      <c r="A6665">
        <v>1447146620.7</v>
      </c>
      <c r="B6665" s="3">
        <v>41420</v>
      </c>
      <c r="C6665" t="s">
        <v>30</v>
      </c>
      <c r="D6665" t="s">
        <v>7</v>
      </c>
      <c r="E6665" t="s">
        <v>3</v>
      </c>
      <c r="F6665">
        <v>5</v>
      </c>
      <c r="G6665">
        <v>0</v>
      </c>
      <c r="H6665">
        <f t="shared" si="520"/>
        <v>5</v>
      </c>
      <c r="I6665" s="3">
        <f t="shared" si="521"/>
        <v>41425</v>
      </c>
      <c r="J6665" t="s">
        <v>58</v>
      </c>
      <c r="K6665">
        <v>1668094</v>
      </c>
      <c r="L6665" t="s">
        <v>22</v>
      </c>
      <c r="M6665" t="s">
        <v>35</v>
      </c>
      <c r="N6665">
        <v>301</v>
      </c>
      <c r="O6665">
        <v>6.52</v>
      </c>
      <c r="P6665" t="str">
        <f t="shared" si="522"/>
        <v>PORT04PORT09</v>
      </c>
      <c r="Q6665">
        <f>VLOOKUP(P6665,FreightRates!C$2:D$9,2,0)</f>
        <v>21.470399999999998</v>
      </c>
      <c r="R6665">
        <f>VLOOKUP(P6665,FreightRates!C$2:E$9,3,0)</f>
        <v>6.2E-2</v>
      </c>
      <c r="S6665">
        <f t="shared" si="523"/>
        <v>143.14663999999999</v>
      </c>
      <c r="T6665">
        <f t="shared" si="524"/>
        <v>1962.52</v>
      </c>
    </row>
    <row r="6666" spans="1:20" x14ac:dyDescent="0.35">
      <c r="A6666">
        <v>1447146566.7</v>
      </c>
      <c r="B6666" s="3">
        <v>41420</v>
      </c>
      <c r="C6666" t="s">
        <v>30</v>
      </c>
      <c r="D6666" t="s">
        <v>7</v>
      </c>
      <c r="E6666" t="s">
        <v>3</v>
      </c>
      <c r="F6666">
        <v>5</v>
      </c>
      <c r="G6666">
        <v>0</v>
      </c>
      <c r="H6666">
        <f t="shared" si="520"/>
        <v>5</v>
      </c>
      <c r="I6666" s="3">
        <f t="shared" si="521"/>
        <v>41425</v>
      </c>
      <c r="J6666" t="s">
        <v>58</v>
      </c>
      <c r="K6666">
        <v>1668094</v>
      </c>
      <c r="L6666" t="s">
        <v>22</v>
      </c>
      <c r="M6666" t="s">
        <v>35</v>
      </c>
      <c r="N6666">
        <v>309</v>
      </c>
      <c r="O6666">
        <v>6.52</v>
      </c>
      <c r="P6666" t="str">
        <f t="shared" si="522"/>
        <v>PORT04PORT09</v>
      </c>
      <c r="Q6666">
        <f>VLOOKUP(P6666,FreightRates!C$2:D$9,2,0)</f>
        <v>21.470399999999998</v>
      </c>
      <c r="R6666">
        <f>VLOOKUP(P6666,FreightRates!C$2:E$9,3,0)</f>
        <v>6.2E-2</v>
      </c>
      <c r="S6666">
        <f t="shared" si="523"/>
        <v>146.38056</v>
      </c>
      <c r="T6666">
        <f t="shared" si="524"/>
        <v>2014.6799999999998</v>
      </c>
    </row>
    <row r="6667" spans="1:20" x14ac:dyDescent="0.35">
      <c r="A6667">
        <v>1447224348.7</v>
      </c>
      <c r="B6667" s="3">
        <v>41420</v>
      </c>
      <c r="C6667" t="s">
        <v>30</v>
      </c>
      <c r="D6667" t="s">
        <v>7</v>
      </c>
      <c r="E6667" t="s">
        <v>3</v>
      </c>
      <c r="F6667">
        <v>5</v>
      </c>
      <c r="G6667">
        <v>0</v>
      </c>
      <c r="H6667">
        <f t="shared" si="520"/>
        <v>5</v>
      </c>
      <c r="I6667" s="3">
        <f t="shared" si="521"/>
        <v>41425</v>
      </c>
      <c r="J6667" t="s">
        <v>58</v>
      </c>
      <c r="K6667">
        <v>1668094</v>
      </c>
      <c r="L6667" t="s">
        <v>22</v>
      </c>
      <c r="M6667" t="s">
        <v>35</v>
      </c>
      <c r="N6667">
        <v>369</v>
      </c>
      <c r="O6667">
        <v>6.4800000000000013</v>
      </c>
      <c r="P6667" t="str">
        <f t="shared" si="522"/>
        <v>PORT04PORT09</v>
      </c>
      <c r="Q6667">
        <f>VLOOKUP(P6667,FreightRates!C$2:D$9,2,0)</f>
        <v>21.470399999999998</v>
      </c>
      <c r="R6667">
        <f>VLOOKUP(P6667,FreightRates!C$2:E$9,3,0)</f>
        <v>6.2E-2</v>
      </c>
      <c r="S6667">
        <f t="shared" si="523"/>
        <v>169.71984000000003</v>
      </c>
      <c r="T6667">
        <f t="shared" si="524"/>
        <v>2391.1200000000003</v>
      </c>
    </row>
    <row r="6668" spans="1:20" x14ac:dyDescent="0.35">
      <c r="A6668">
        <v>1447224339.7</v>
      </c>
      <c r="B6668" s="3">
        <v>41420</v>
      </c>
      <c r="C6668" t="s">
        <v>30</v>
      </c>
      <c r="D6668" t="s">
        <v>7</v>
      </c>
      <c r="E6668" t="s">
        <v>3</v>
      </c>
      <c r="F6668">
        <v>5</v>
      </c>
      <c r="G6668">
        <v>0</v>
      </c>
      <c r="H6668">
        <f t="shared" si="520"/>
        <v>5</v>
      </c>
      <c r="I6668" s="3">
        <f t="shared" si="521"/>
        <v>41425</v>
      </c>
      <c r="J6668" t="s">
        <v>58</v>
      </c>
      <c r="K6668">
        <v>1668094</v>
      </c>
      <c r="L6668" t="s">
        <v>22</v>
      </c>
      <c r="M6668" t="s">
        <v>35</v>
      </c>
      <c r="N6668">
        <v>318</v>
      </c>
      <c r="O6668">
        <v>6.4800000000000013</v>
      </c>
      <c r="P6668" t="str">
        <f t="shared" si="522"/>
        <v>PORT04PORT09</v>
      </c>
      <c r="Q6668">
        <f>VLOOKUP(P6668,FreightRates!C$2:D$9,2,0)</f>
        <v>21.470399999999998</v>
      </c>
      <c r="R6668">
        <f>VLOOKUP(P6668,FreightRates!C$2:E$9,3,0)</f>
        <v>6.2E-2</v>
      </c>
      <c r="S6668">
        <f t="shared" si="523"/>
        <v>149.23008000000002</v>
      </c>
      <c r="T6668">
        <f t="shared" si="524"/>
        <v>2060.6400000000003</v>
      </c>
    </row>
    <row r="6669" spans="1:20" x14ac:dyDescent="0.35">
      <c r="A6669">
        <v>1447423176.7</v>
      </c>
      <c r="B6669" s="3">
        <v>41420</v>
      </c>
      <c r="C6669" t="s">
        <v>30</v>
      </c>
      <c r="D6669" t="s">
        <v>7</v>
      </c>
      <c r="E6669" t="s">
        <v>3</v>
      </c>
      <c r="F6669">
        <v>5</v>
      </c>
      <c r="G6669">
        <v>0</v>
      </c>
      <c r="H6669">
        <f t="shared" si="520"/>
        <v>5</v>
      </c>
      <c r="I6669" s="3">
        <f t="shared" si="521"/>
        <v>41425</v>
      </c>
      <c r="J6669" t="s">
        <v>58</v>
      </c>
      <c r="K6669">
        <v>1668097</v>
      </c>
      <c r="L6669" t="s">
        <v>22</v>
      </c>
      <c r="M6669" t="s">
        <v>35</v>
      </c>
      <c r="N6669">
        <v>359</v>
      </c>
      <c r="O6669">
        <v>7.22</v>
      </c>
      <c r="P6669" t="str">
        <f t="shared" si="522"/>
        <v>PORT04PORT09</v>
      </c>
      <c r="Q6669">
        <f>VLOOKUP(P6669,FreightRates!C$2:D$9,2,0)</f>
        <v>21.470399999999998</v>
      </c>
      <c r="R6669">
        <f>VLOOKUP(P6669,FreightRates!C$2:E$9,3,0)</f>
        <v>6.2E-2</v>
      </c>
      <c r="S6669">
        <f t="shared" si="523"/>
        <v>182.17316</v>
      </c>
      <c r="T6669">
        <f t="shared" si="524"/>
        <v>2591.98</v>
      </c>
    </row>
    <row r="6670" spans="1:20" x14ac:dyDescent="0.35">
      <c r="A6670">
        <v>1447146577.7</v>
      </c>
      <c r="B6670" s="3">
        <v>41420</v>
      </c>
      <c r="C6670" t="s">
        <v>30</v>
      </c>
      <c r="D6670" t="s">
        <v>7</v>
      </c>
      <c r="E6670" t="s">
        <v>3</v>
      </c>
      <c r="F6670">
        <v>5</v>
      </c>
      <c r="G6670">
        <v>0</v>
      </c>
      <c r="H6670">
        <f t="shared" si="520"/>
        <v>5</v>
      </c>
      <c r="I6670" s="3">
        <f t="shared" si="521"/>
        <v>41425</v>
      </c>
      <c r="J6670" t="s">
        <v>58</v>
      </c>
      <c r="K6670">
        <v>1668094</v>
      </c>
      <c r="L6670" t="s">
        <v>22</v>
      </c>
      <c r="M6670" t="s">
        <v>35</v>
      </c>
      <c r="N6670">
        <v>343</v>
      </c>
      <c r="O6670">
        <v>11.8</v>
      </c>
      <c r="P6670" t="str">
        <f t="shared" si="522"/>
        <v>PORT04PORT09</v>
      </c>
      <c r="Q6670">
        <f>VLOOKUP(P6670,FreightRates!C$2:D$9,2,0)</f>
        <v>21.470399999999998</v>
      </c>
      <c r="R6670">
        <f>VLOOKUP(P6670,FreightRates!C$2:E$9,3,0)</f>
        <v>6.2E-2</v>
      </c>
      <c r="S6670">
        <f t="shared" si="523"/>
        <v>272.4092</v>
      </c>
      <c r="T6670">
        <f t="shared" si="524"/>
        <v>4047.4</v>
      </c>
    </row>
    <row r="6671" spans="1:20" x14ac:dyDescent="0.35">
      <c r="A6671">
        <v>1447146621.7</v>
      </c>
      <c r="B6671" s="3">
        <v>41420</v>
      </c>
      <c r="C6671" t="s">
        <v>30</v>
      </c>
      <c r="D6671" t="s">
        <v>7</v>
      </c>
      <c r="E6671" t="s">
        <v>3</v>
      </c>
      <c r="F6671">
        <v>5</v>
      </c>
      <c r="G6671">
        <v>0</v>
      </c>
      <c r="H6671">
        <f t="shared" si="520"/>
        <v>5</v>
      </c>
      <c r="I6671" s="3">
        <f t="shared" si="521"/>
        <v>41425</v>
      </c>
      <c r="J6671" t="s">
        <v>58</v>
      </c>
      <c r="K6671">
        <v>1668094</v>
      </c>
      <c r="L6671" t="s">
        <v>22</v>
      </c>
      <c r="M6671" t="s">
        <v>35</v>
      </c>
      <c r="N6671">
        <v>417</v>
      </c>
      <c r="O6671">
        <v>12.76</v>
      </c>
      <c r="P6671" t="str">
        <f t="shared" si="522"/>
        <v>PORT04PORT09</v>
      </c>
      <c r="Q6671">
        <f>VLOOKUP(P6671,FreightRates!C$2:D$9,2,0)</f>
        <v>21.470399999999998</v>
      </c>
      <c r="R6671">
        <f>VLOOKUP(P6671,FreightRates!C$2:E$9,3,0)</f>
        <v>6.2E-2</v>
      </c>
      <c r="S6671">
        <f t="shared" si="523"/>
        <v>351.36743999999993</v>
      </c>
      <c r="T6671">
        <f t="shared" si="524"/>
        <v>5320.92</v>
      </c>
    </row>
    <row r="6672" spans="1:20" x14ac:dyDescent="0.35">
      <c r="A6672">
        <v>1447224388.7</v>
      </c>
      <c r="B6672" s="3">
        <v>41420</v>
      </c>
      <c r="C6672" t="s">
        <v>30</v>
      </c>
      <c r="D6672" t="s">
        <v>7</v>
      </c>
      <c r="E6672" t="s">
        <v>3</v>
      </c>
      <c r="F6672">
        <v>5</v>
      </c>
      <c r="G6672">
        <v>0</v>
      </c>
      <c r="H6672">
        <f t="shared" si="520"/>
        <v>5</v>
      </c>
      <c r="I6672" s="3">
        <f t="shared" si="521"/>
        <v>41425</v>
      </c>
      <c r="J6672" t="s">
        <v>58</v>
      </c>
      <c r="K6672">
        <v>1668094</v>
      </c>
      <c r="L6672" t="s">
        <v>22</v>
      </c>
      <c r="M6672" t="s">
        <v>35</v>
      </c>
      <c r="N6672">
        <v>354</v>
      </c>
      <c r="O6672">
        <v>10.72</v>
      </c>
      <c r="P6672" t="str">
        <f t="shared" si="522"/>
        <v>PORT04PORT09</v>
      </c>
      <c r="Q6672">
        <f>VLOOKUP(P6672,FreightRates!C$2:D$9,2,0)</f>
        <v>21.470399999999998</v>
      </c>
      <c r="R6672">
        <f>VLOOKUP(P6672,FreightRates!C$2:E$9,3,0)</f>
        <v>6.2E-2</v>
      </c>
      <c r="S6672">
        <f t="shared" si="523"/>
        <v>256.75295999999997</v>
      </c>
      <c r="T6672">
        <f t="shared" si="524"/>
        <v>3794.88</v>
      </c>
    </row>
    <row r="6673" spans="1:20" x14ac:dyDescent="0.35">
      <c r="A6673">
        <v>1447281349.7</v>
      </c>
      <c r="B6673" s="3">
        <v>41420</v>
      </c>
      <c r="C6673" t="s">
        <v>30</v>
      </c>
      <c r="D6673" t="s">
        <v>7</v>
      </c>
      <c r="E6673" t="s">
        <v>3</v>
      </c>
      <c r="F6673">
        <v>5</v>
      </c>
      <c r="G6673">
        <v>0</v>
      </c>
      <c r="H6673">
        <f t="shared" si="520"/>
        <v>5</v>
      </c>
      <c r="I6673" s="3">
        <f t="shared" si="521"/>
        <v>41425</v>
      </c>
      <c r="J6673" t="s">
        <v>58</v>
      </c>
      <c r="K6673">
        <v>1668097</v>
      </c>
      <c r="L6673" t="s">
        <v>22</v>
      </c>
      <c r="M6673" t="s">
        <v>35</v>
      </c>
      <c r="N6673">
        <v>553</v>
      </c>
      <c r="O6673">
        <v>27.92</v>
      </c>
      <c r="P6673" t="str">
        <f t="shared" si="522"/>
        <v>PORT04PORT09</v>
      </c>
      <c r="Q6673">
        <f>VLOOKUP(P6673,FreightRates!C$2:D$9,2,0)</f>
        <v>21.470399999999998</v>
      </c>
      <c r="R6673">
        <f>VLOOKUP(P6673,FreightRates!C$2:E$9,3,0)</f>
        <v>6.2E-2</v>
      </c>
      <c r="S6673">
        <f t="shared" si="523"/>
        <v>978.73552000000007</v>
      </c>
      <c r="T6673">
        <f t="shared" si="524"/>
        <v>15439.76</v>
      </c>
    </row>
    <row r="6674" spans="1:20" x14ac:dyDescent="0.35">
      <c r="A6674">
        <v>1447418970.7</v>
      </c>
      <c r="B6674" s="3">
        <v>41420</v>
      </c>
      <c r="C6674" t="s">
        <v>30</v>
      </c>
      <c r="D6674" t="s">
        <v>7</v>
      </c>
      <c r="E6674" t="s">
        <v>3</v>
      </c>
      <c r="F6674">
        <v>5</v>
      </c>
      <c r="G6674">
        <v>0</v>
      </c>
      <c r="H6674">
        <f t="shared" si="520"/>
        <v>5</v>
      </c>
      <c r="I6674" s="3">
        <f t="shared" si="521"/>
        <v>41425</v>
      </c>
      <c r="J6674" t="s">
        <v>58</v>
      </c>
      <c r="K6674">
        <v>1668094</v>
      </c>
      <c r="L6674" t="s">
        <v>22</v>
      </c>
      <c r="M6674" t="s">
        <v>35</v>
      </c>
      <c r="N6674">
        <v>404</v>
      </c>
      <c r="O6674">
        <v>17.260000000000002</v>
      </c>
      <c r="P6674" t="str">
        <f t="shared" si="522"/>
        <v>PORT04PORT09</v>
      </c>
      <c r="Q6674">
        <f>VLOOKUP(P6674,FreightRates!C$2:D$9,2,0)</f>
        <v>21.470399999999998</v>
      </c>
      <c r="R6674">
        <f>VLOOKUP(P6674,FreightRates!C$2:E$9,3,0)</f>
        <v>6.2E-2</v>
      </c>
      <c r="S6674">
        <f t="shared" si="523"/>
        <v>453.79888000000005</v>
      </c>
      <c r="T6674">
        <f t="shared" si="524"/>
        <v>6973.0400000000009</v>
      </c>
    </row>
    <row r="6675" spans="1:20" x14ac:dyDescent="0.35">
      <c r="A6675">
        <v>1447183389.7</v>
      </c>
      <c r="B6675" s="3">
        <v>41420</v>
      </c>
      <c r="C6675" t="s">
        <v>30</v>
      </c>
      <c r="D6675" t="s">
        <v>7</v>
      </c>
      <c r="E6675" t="s">
        <v>3</v>
      </c>
      <c r="F6675">
        <v>5</v>
      </c>
      <c r="G6675">
        <v>0</v>
      </c>
      <c r="H6675">
        <f t="shared" si="520"/>
        <v>5</v>
      </c>
      <c r="I6675" s="3">
        <f t="shared" si="521"/>
        <v>41425</v>
      </c>
      <c r="J6675" t="s">
        <v>58</v>
      </c>
      <c r="K6675">
        <v>1668094</v>
      </c>
      <c r="L6675" t="s">
        <v>22</v>
      </c>
      <c r="M6675" t="s">
        <v>35</v>
      </c>
      <c r="N6675">
        <v>437</v>
      </c>
      <c r="O6675">
        <v>17.100000000000001</v>
      </c>
      <c r="P6675" t="str">
        <f t="shared" si="522"/>
        <v>PORT04PORT09</v>
      </c>
      <c r="Q6675">
        <f>VLOOKUP(P6675,FreightRates!C$2:D$9,2,0)</f>
        <v>21.470399999999998</v>
      </c>
      <c r="R6675">
        <f>VLOOKUP(P6675,FreightRates!C$2:E$9,3,0)</f>
        <v>6.2E-2</v>
      </c>
      <c r="S6675">
        <f t="shared" si="523"/>
        <v>484.77780000000001</v>
      </c>
      <c r="T6675">
        <f t="shared" si="524"/>
        <v>7472.7000000000007</v>
      </c>
    </row>
    <row r="6676" spans="1:20" x14ac:dyDescent="0.35">
      <c r="A6676">
        <v>1447146707.7</v>
      </c>
      <c r="B6676" s="3">
        <v>41420</v>
      </c>
      <c r="C6676" t="s">
        <v>30</v>
      </c>
      <c r="D6676" t="s">
        <v>7</v>
      </c>
      <c r="E6676" t="s">
        <v>3</v>
      </c>
      <c r="F6676">
        <v>5</v>
      </c>
      <c r="G6676">
        <v>0</v>
      </c>
      <c r="H6676">
        <f t="shared" si="520"/>
        <v>5</v>
      </c>
      <c r="I6676" s="3">
        <f t="shared" si="521"/>
        <v>41425</v>
      </c>
      <c r="J6676" t="s">
        <v>58</v>
      </c>
      <c r="K6676">
        <v>1668094</v>
      </c>
      <c r="L6676" t="s">
        <v>22</v>
      </c>
      <c r="M6676" t="s">
        <v>35</v>
      </c>
      <c r="N6676">
        <v>790</v>
      </c>
      <c r="O6676">
        <v>62.98</v>
      </c>
      <c r="P6676" t="str">
        <f t="shared" si="522"/>
        <v>PORT04PORT09</v>
      </c>
      <c r="Q6676">
        <f>VLOOKUP(P6676,FreightRates!C$2:D$9,2,0)</f>
        <v>21.470399999999998</v>
      </c>
      <c r="R6676">
        <f>VLOOKUP(P6676,FreightRates!C$2:E$9,3,0)</f>
        <v>6.2E-2</v>
      </c>
      <c r="S6676">
        <f t="shared" si="523"/>
        <v>3106.2307999999998</v>
      </c>
      <c r="T6676">
        <f t="shared" si="524"/>
        <v>49754.2</v>
      </c>
    </row>
    <row r="6677" spans="1:20" x14ac:dyDescent="0.35">
      <c r="A6677">
        <v>1447288019.7</v>
      </c>
      <c r="B6677" s="3">
        <v>41420</v>
      </c>
      <c r="C6677" t="s">
        <v>30</v>
      </c>
      <c r="D6677" t="s">
        <v>7</v>
      </c>
      <c r="E6677" t="s">
        <v>3</v>
      </c>
      <c r="F6677">
        <v>5</v>
      </c>
      <c r="G6677">
        <v>0</v>
      </c>
      <c r="H6677">
        <f t="shared" si="520"/>
        <v>5</v>
      </c>
      <c r="I6677" s="3">
        <f t="shared" si="521"/>
        <v>41425</v>
      </c>
      <c r="J6677" t="s">
        <v>58</v>
      </c>
      <c r="K6677">
        <v>1687346</v>
      </c>
      <c r="L6677" t="s">
        <v>22</v>
      </c>
      <c r="M6677" t="s">
        <v>35</v>
      </c>
      <c r="N6677">
        <v>596</v>
      </c>
      <c r="O6677">
        <v>6.3031559175287954</v>
      </c>
      <c r="P6677" t="str">
        <f t="shared" si="522"/>
        <v>PORT04PORT09</v>
      </c>
      <c r="Q6677">
        <f>VLOOKUP(P6677,FreightRates!C$2:D$9,2,0)</f>
        <v>21.470399999999998</v>
      </c>
      <c r="R6677">
        <f>VLOOKUP(P6677,FreightRates!C$2:E$9,3,0)</f>
        <v>6.2E-2</v>
      </c>
      <c r="S6677">
        <f t="shared" si="523"/>
        <v>254.38461746452401</v>
      </c>
      <c r="T6677">
        <f t="shared" si="524"/>
        <v>3756.680926847162</v>
      </c>
    </row>
    <row r="6678" spans="1:20" x14ac:dyDescent="0.35">
      <c r="A6678">
        <v>1447173853.7</v>
      </c>
      <c r="B6678" s="3">
        <v>41420</v>
      </c>
      <c r="C6678" t="s">
        <v>30</v>
      </c>
      <c r="D6678" t="s">
        <v>7</v>
      </c>
      <c r="E6678" t="s">
        <v>3</v>
      </c>
      <c r="F6678">
        <v>5</v>
      </c>
      <c r="G6678">
        <v>0</v>
      </c>
      <c r="H6678">
        <f t="shared" si="520"/>
        <v>5</v>
      </c>
      <c r="I6678" s="3">
        <f t="shared" si="521"/>
        <v>41425</v>
      </c>
      <c r="J6678" t="s">
        <v>58</v>
      </c>
      <c r="K6678">
        <v>1687346</v>
      </c>
      <c r="L6678" t="s">
        <v>22</v>
      </c>
      <c r="M6678" t="s">
        <v>35</v>
      </c>
      <c r="N6678">
        <v>302</v>
      </c>
      <c r="O6678">
        <v>0.45917029862792552</v>
      </c>
      <c r="P6678" t="str">
        <f t="shared" si="522"/>
        <v>PORT04PORT09</v>
      </c>
      <c r="Q6678">
        <f>VLOOKUP(P6678,FreightRates!C$2:D$9,2,0)</f>
        <v>21.470399999999998</v>
      </c>
      <c r="R6678">
        <f>VLOOKUP(P6678,FreightRates!C$2:E$9,3,0)</f>
        <v>6.2E-2</v>
      </c>
      <c r="S6678">
        <f t="shared" si="523"/>
        <v>30.067904671509275</v>
      </c>
      <c r="T6678">
        <f t="shared" si="524"/>
        <v>138.6694301856335</v>
      </c>
    </row>
    <row r="6679" spans="1:20" x14ac:dyDescent="0.35">
      <c r="A6679">
        <v>1447281364.7</v>
      </c>
      <c r="B6679" s="3">
        <v>41420</v>
      </c>
      <c r="C6679" t="s">
        <v>30</v>
      </c>
      <c r="D6679" t="s">
        <v>7</v>
      </c>
      <c r="E6679" t="s">
        <v>3</v>
      </c>
      <c r="F6679">
        <v>5</v>
      </c>
      <c r="G6679">
        <v>0</v>
      </c>
      <c r="H6679">
        <f t="shared" si="520"/>
        <v>5</v>
      </c>
      <c r="I6679" s="3">
        <f t="shared" si="521"/>
        <v>41425</v>
      </c>
      <c r="J6679" t="s">
        <v>58</v>
      </c>
      <c r="K6679">
        <v>1687346</v>
      </c>
      <c r="L6679" t="s">
        <v>22</v>
      </c>
      <c r="M6679" t="s">
        <v>35</v>
      </c>
      <c r="N6679">
        <v>487</v>
      </c>
      <c r="O6679">
        <v>5.2178443025900627</v>
      </c>
      <c r="P6679" t="str">
        <f t="shared" si="522"/>
        <v>PORT04PORT09</v>
      </c>
      <c r="Q6679">
        <f>VLOOKUP(P6679,FreightRates!C$2:D$9,2,0)</f>
        <v>21.470399999999998</v>
      </c>
      <c r="R6679">
        <f>VLOOKUP(P6679,FreightRates!C$2:E$9,3,0)</f>
        <v>6.2E-2</v>
      </c>
      <c r="S6679">
        <f t="shared" si="523"/>
        <v>179.01799087240437</v>
      </c>
      <c r="T6679">
        <f t="shared" si="524"/>
        <v>2541.0901753613607</v>
      </c>
    </row>
    <row r="6680" spans="1:20" x14ac:dyDescent="0.35">
      <c r="A6680">
        <v>1447230017.7</v>
      </c>
      <c r="B6680" s="3">
        <v>41420</v>
      </c>
      <c r="C6680" t="s">
        <v>30</v>
      </c>
      <c r="D6680" t="s">
        <v>7</v>
      </c>
      <c r="E6680" t="s">
        <v>3</v>
      </c>
      <c r="F6680">
        <v>5</v>
      </c>
      <c r="G6680">
        <v>0</v>
      </c>
      <c r="H6680">
        <f t="shared" si="520"/>
        <v>5</v>
      </c>
      <c r="I6680" s="3">
        <f t="shared" si="521"/>
        <v>41425</v>
      </c>
      <c r="J6680" t="s">
        <v>58</v>
      </c>
      <c r="K6680">
        <v>1687346</v>
      </c>
      <c r="L6680" t="s">
        <v>22</v>
      </c>
      <c r="M6680" t="s">
        <v>35</v>
      </c>
      <c r="N6680">
        <v>336</v>
      </c>
      <c r="O6680">
        <v>0.667884070731528</v>
      </c>
      <c r="P6680" t="str">
        <f t="shared" si="522"/>
        <v>PORT04PORT09</v>
      </c>
      <c r="Q6680">
        <f>VLOOKUP(P6680,FreightRates!C$2:D$9,2,0)</f>
        <v>21.470399999999998</v>
      </c>
      <c r="R6680">
        <f>VLOOKUP(P6680,FreightRates!C$2:E$9,3,0)</f>
        <v>6.2E-2</v>
      </c>
      <c r="S6680">
        <f t="shared" si="523"/>
        <v>35.38376096147919</v>
      </c>
      <c r="T6680">
        <f t="shared" si="524"/>
        <v>224.40904776579342</v>
      </c>
    </row>
    <row r="6681" spans="1:20" x14ac:dyDescent="0.35">
      <c r="A6681">
        <v>1447163935.7</v>
      </c>
      <c r="B6681" s="3">
        <v>41420</v>
      </c>
      <c r="C6681" t="s">
        <v>30</v>
      </c>
      <c r="D6681" t="s">
        <v>7</v>
      </c>
      <c r="E6681" t="s">
        <v>3</v>
      </c>
      <c r="F6681">
        <v>5</v>
      </c>
      <c r="G6681">
        <v>0</v>
      </c>
      <c r="H6681">
        <f t="shared" si="520"/>
        <v>5</v>
      </c>
      <c r="I6681" s="3">
        <f t="shared" si="521"/>
        <v>41425</v>
      </c>
      <c r="J6681" t="s">
        <v>58</v>
      </c>
      <c r="K6681">
        <v>1687346</v>
      </c>
      <c r="L6681" t="s">
        <v>22</v>
      </c>
      <c r="M6681" t="s">
        <v>35</v>
      </c>
      <c r="N6681">
        <v>346</v>
      </c>
      <c r="O6681">
        <v>0.87659784283513054</v>
      </c>
      <c r="P6681" t="str">
        <f t="shared" si="522"/>
        <v>PORT04PORT09</v>
      </c>
      <c r="Q6681">
        <f>VLOOKUP(P6681,FreightRates!C$2:D$9,2,0)</f>
        <v>21.470399999999998</v>
      </c>
      <c r="R6681">
        <f>VLOOKUP(P6681,FreightRates!C$2:E$9,3,0)</f>
        <v>6.2E-2</v>
      </c>
      <c r="S6681">
        <f t="shared" si="523"/>
        <v>40.27517692449922</v>
      </c>
      <c r="T6681">
        <f t="shared" si="524"/>
        <v>303.30285362095515</v>
      </c>
    </row>
    <row r="6682" spans="1:20" x14ac:dyDescent="0.35">
      <c r="A6682">
        <v>1447230016.7</v>
      </c>
      <c r="B6682" s="3">
        <v>41420</v>
      </c>
      <c r="C6682" t="s">
        <v>30</v>
      </c>
      <c r="D6682" t="s">
        <v>7</v>
      </c>
      <c r="E6682" t="s">
        <v>3</v>
      </c>
      <c r="F6682">
        <v>5</v>
      </c>
      <c r="G6682">
        <v>0</v>
      </c>
      <c r="H6682">
        <f t="shared" si="520"/>
        <v>5</v>
      </c>
      <c r="I6682" s="3">
        <f t="shared" si="521"/>
        <v>41425</v>
      </c>
      <c r="J6682" t="s">
        <v>58</v>
      </c>
      <c r="K6682">
        <v>1687346</v>
      </c>
      <c r="L6682" t="s">
        <v>22</v>
      </c>
      <c r="M6682" t="s">
        <v>35</v>
      </c>
      <c r="N6682">
        <v>346</v>
      </c>
      <c r="O6682">
        <v>1.4609964047252175</v>
      </c>
      <c r="P6682" t="str">
        <f t="shared" si="522"/>
        <v>PORT04PORT09</v>
      </c>
      <c r="Q6682">
        <f>VLOOKUP(P6682,FreightRates!C$2:D$9,2,0)</f>
        <v>21.470399999999998</v>
      </c>
      <c r="R6682">
        <f>VLOOKUP(P6682,FreightRates!C$2:E$9,3,0)</f>
        <v>6.2E-2</v>
      </c>
      <c r="S6682">
        <f t="shared" si="523"/>
        <v>52.811694874165369</v>
      </c>
      <c r="T6682">
        <f t="shared" si="524"/>
        <v>505.50475603492526</v>
      </c>
    </row>
    <row r="6683" spans="1:20" x14ac:dyDescent="0.35">
      <c r="A6683">
        <v>1447173857.7</v>
      </c>
      <c r="B6683" s="3">
        <v>41420</v>
      </c>
      <c r="C6683" t="s">
        <v>30</v>
      </c>
      <c r="D6683" t="s">
        <v>7</v>
      </c>
      <c r="E6683" t="s">
        <v>3</v>
      </c>
      <c r="F6683">
        <v>5</v>
      </c>
      <c r="G6683">
        <v>0</v>
      </c>
      <c r="H6683">
        <f t="shared" si="520"/>
        <v>5</v>
      </c>
      <c r="I6683" s="3">
        <f t="shared" si="521"/>
        <v>41425</v>
      </c>
      <c r="J6683" t="s">
        <v>58</v>
      </c>
      <c r="K6683">
        <v>1687346</v>
      </c>
      <c r="L6683" t="s">
        <v>22</v>
      </c>
      <c r="M6683" t="s">
        <v>35</v>
      </c>
      <c r="N6683">
        <v>321</v>
      </c>
      <c r="O6683">
        <v>1.3775108958837765</v>
      </c>
      <c r="P6683" t="str">
        <f t="shared" si="522"/>
        <v>PORT04PORT09</v>
      </c>
      <c r="Q6683">
        <f>VLOOKUP(P6683,FreightRates!C$2:D$9,2,0)</f>
        <v>21.470399999999998</v>
      </c>
      <c r="R6683">
        <f>VLOOKUP(P6683,FreightRates!C$2:E$9,3,0)</f>
        <v>6.2E-2</v>
      </c>
      <c r="S6683">
        <f t="shared" si="523"/>
        <v>48.885621849878916</v>
      </c>
      <c r="T6683">
        <f t="shared" si="524"/>
        <v>442.18099757869226</v>
      </c>
    </row>
    <row r="6684" spans="1:20" x14ac:dyDescent="0.35">
      <c r="A6684">
        <v>1447423167.7</v>
      </c>
      <c r="B6684" s="3">
        <v>41420</v>
      </c>
      <c r="C6684" t="s">
        <v>30</v>
      </c>
      <c r="D6684" t="s">
        <v>7</v>
      </c>
      <c r="E6684" t="s">
        <v>3</v>
      </c>
      <c r="F6684">
        <v>5</v>
      </c>
      <c r="G6684">
        <v>0</v>
      </c>
      <c r="H6684">
        <f t="shared" si="520"/>
        <v>5</v>
      </c>
      <c r="I6684" s="3">
        <f t="shared" si="521"/>
        <v>41425</v>
      </c>
      <c r="J6684" t="s">
        <v>58</v>
      </c>
      <c r="K6684">
        <v>1687346</v>
      </c>
      <c r="L6684" t="s">
        <v>22</v>
      </c>
      <c r="M6684" t="s">
        <v>35</v>
      </c>
      <c r="N6684">
        <v>694</v>
      </c>
      <c r="O6684">
        <v>9.475605253503554</v>
      </c>
      <c r="P6684" t="str">
        <f t="shared" si="522"/>
        <v>PORT04PORT09</v>
      </c>
      <c r="Q6684">
        <f>VLOOKUP(P6684,FreightRates!C$2:D$9,2,0)</f>
        <v>21.470399999999998</v>
      </c>
      <c r="R6684">
        <f>VLOOKUP(P6684,FreightRates!C$2:E$9,3,0)</f>
        <v>6.2E-2</v>
      </c>
      <c r="S6684">
        <f t="shared" si="523"/>
        <v>429.18674284775085</v>
      </c>
      <c r="T6684">
        <f t="shared" si="524"/>
        <v>6576.0700459314667</v>
      </c>
    </row>
    <row r="6685" spans="1:20" x14ac:dyDescent="0.35">
      <c r="A6685">
        <v>1447173852.7</v>
      </c>
      <c r="B6685" s="3">
        <v>41420</v>
      </c>
      <c r="C6685" t="s">
        <v>30</v>
      </c>
      <c r="D6685" t="s">
        <v>7</v>
      </c>
      <c r="E6685" t="s">
        <v>3</v>
      </c>
      <c r="F6685">
        <v>5</v>
      </c>
      <c r="G6685">
        <v>0</v>
      </c>
      <c r="H6685">
        <f t="shared" si="520"/>
        <v>5</v>
      </c>
      <c r="I6685" s="3">
        <f t="shared" si="521"/>
        <v>41425</v>
      </c>
      <c r="J6685" t="s">
        <v>58</v>
      </c>
      <c r="K6685">
        <v>1687346</v>
      </c>
      <c r="L6685" t="s">
        <v>22</v>
      </c>
      <c r="M6685" t="s">
        <v>35</v>
      </c>
      <c r="N6685">
        <v>402</v>
      </c>
      <c r="O6685">
        <v>1.9201667033531431</v>
      </c>
      <c r="P6685" t="str">
        <f t="shared" si="522"/>
        <v>PORT04PORT09</v>
      </c>
      <c r="Q6685">
        <f>VLOOKUP(P6685,FreightRates!C$2:D$9,2,0)</f>
        <v>21.470399999999998</v>
      </c>
      <c r="R6685">
        <f>VLOOKUP(P6685,FreightRates!C$2:E$9,3,0)</f>
        <v>6.2E-2</v>
      </c>
      <c r="S6685">
        <f t="shared" si="523"/>
        <v>69.328634914373737</v>
      </c>
      <c r="T6685">
        <f t="shared" si="524"/>
        <v>771.90701474796356</v>
      </c>
    </row>
    <row r="6686" spans="1:20" x14ac:dyDescent="0.35">
      <c r="A6686">
        <v>1447173851.7</v>
      </c>
      <c r="B6686" s="3">
        <v>41420</v>
      </c>
      <c r="C6686" t="s">
        <v>30</v>
      </c>
      <c r="D6686" t="s">
        <v>7</v>
      </c>
      <c r="E6686" t="s">
        <v>3</v>
      </c>
      <c r="F6686">
        <v>5</v>
      </c>
      <c r="G6686">
        <v>0</v>
      </c>
      <c r="H6686">
        <f t="shared" si="520"/>
        <v>5</v>
      </c>
      <c r="I6686" s="3">
        <f t="shared" si="521"/>
        <v>41425</v>
      </c>
      <c r="J6686" t="s">
        <v>58</v>
      </c>
      <c r="K6686">
        <v>1687346</v>
      </c>
      <c r="L6686" t="s">
        <v>22</v>
      </c>
      <c r="M6686" t="s">
        <v>35</v>
      </c>
      <c r="N6686">
        <v>337</v>
      </c>
      <c r="O6686">
        <v>1.586224667987379</v>
      </c>
      <c r="P6686" t="str">
        <f t="shared" si="522"/>
        <v>PORT04PORT09</v>
      </c>
      <c r="Q6686">
        <f>VLOOKUP(P6686,FreightRates!C$2:D$9,2,0)</f>
        <v>21.470399999999998</v>
      </c>
      <c r="R6686">
        <f>VLOOKUP(P6686,FreightRates!C$2:E$9,3,0)</f>
        <v>6.2E-2</v>
      </c>
      <c r="S6686">
        <f t="shared" si="523"/>
        <v>54.612978212928297</v>
      </c>
      <c r="T6686">
        <f t="shared" si="524"/>
        <v>534.55771311174669</v>
      </c>
    </row>
    <row r="6687" spans="1:20" x14ac:dyDescent="0.35">
      <c r="A6687">
        <v>1447164215.7</v>
      </c>
      <c r="B6687" s="3">
        <v>41420</v>
      </c>
      <c r="C6687" t="s">
        <v>30</v>
      </c>
      <c r="D6687" t="s">
        <v>7</v>
      </c>
      <c r="E6687" t="s">
        <v>3</v>
      </c>
      <c r="F6687">
        <v>5</v>
      </c>
      <c r="G6687">
        <v>0</v>
      </c>
      <c r="H6687">
        <f t="shared" si="520"/>
        <v>5</v>
      </c>
      <c r="I6687" s="3">
        <f t="shared" si="521"/>
        <v>41425</v>
      </c>
      <c r="J6687" t="s">
        <v>58</v>
      </c>
      <c r="K6687">
        <v>1687346</v>
      </c>
      <c r="L6687" t="s">
        <v>22</v>
      </c>
      <c r="M6687" t="s">
        <v>35</v>
      </c>
      <c r="N6687">
        <v>485</v>
      </c>
      <c r="O6687">
        <v>4.7586740039621374</v>
      </c>
      <c r="P6687" t="str">
        <f t="shared" si="522"/>
        <v>PORT04PORT09</v>
      </c>
      <c r="Q6687">
        <f>VLOOKUP(P6687,FreightRates!C$2:D$9,2,0)</f>
        <v>21.470399999999998</v>
      </c>
      <c r="R6687">
        <f>VLOOKUP(P6687,FreightRates!C$2:E$9,3,0)</f>
        <v>6.2E-2</v>
      </c>
      <c r="S6687">
        <f t="shared" si="523"/>
        <v>164.56372729914148</v>
      </c>
      <c r="T6687">
        <f t="shared" si="524"/>
        <v>2307.9568919216367</v>
      </c>
    </row>
    <row r="6688" spans="1:20" x14ac:dyDescent="0.35">
      <c r="A6688">
        <v>1447173860.7</v>
      </c>
      <c r="B6688" s="3">
        <v>41420</v>
      </c>
      <c r="C6688" t="s">
        <v>30</v>
      </c>
      <c r="D6688" t="s">
        <v>7</v>
      </c>
      <c r="E6688" t="s">
        <v>3</v>
      </c>
      <c r="F6688">
        <v>5</v>
      </c>
      <c r="G6688">
        <v>0</v>
      </c>
      <c r="H6688">
        <f t="shared" si="520"/>
        <v>5</v>
      </c>
      <c r="I6688" s="3">
        <f t="shared" si="521"/>
        <v>41425</v>
      </c>
      <c r="J6688" t="s">
        <v>58</v>
      </c>
      <c r="K6688">
        <v>1687346</v>
      </c>
      <c r="L6688" t="s">
        <v>22</v>
      </c>
      <c r="M6688" t="s">
        <v>35</v>
      </c>
      <c r="N6688">
        <v>332</v>
      </c>
      <c r="O6688">
        <v>1.419253650304497</v>
      </c>
      <c r="P6688" t="str">
        <f t="shared" si="522"/>
        <v>PORT04PORT09</v>
      </c>
      <c r="Q6688">
        <f>VLOOKUP(P6688,FreightRates!C$2:D$9,2,0)</f>
        <v>21.470399999999998</v>
      </c>
      <c r="R6688">
        <f>VLOOKUP(P6688,FreightRates!C$2:E$9,3,0)</f>
        <v>6.2E-2</v>
      </c>
      <c r="S6688">
        <f t="shared" si="523"/>
        <v>50.684317137867765</v>
      </c>
      <c r="T6688">
        <f t="shared" si="524"/>
        <v>471.192211901093</v>
      </c>
    </row>
    <row r="6689" spans="1:20" x14ac:dyDescent="0.35">
      <c r="A6689">
        <v>1447281382.7</v>
      </c>
      <c r="B6689" s="3">
        <v>41420</v>
      </c>
      <c r="C6689" t="s">
        <v>30</v>
      </c>
      <c r="D6689" t="s">
        <v>7</v>
      </c>
      <c r="E6689" t="s">
        <v>3</v>
      </c>
      <c r="F6689">
        <v>5</v>
      </c>
      <c r="G6689">
        <v>0</v>
      </c>
      <c r="H6689">
        <f t="shared" si="520"/>
        <v>5</v>
      </c>
      <c r="I6689" s="3">
        <f t="shared" si="521"/>
        <v>41425</v>
      </c>
      <c r="J6689" t="s">
        <v>58</v>
      </c>
      <c r="K6689">
        <v>1687346</v>
      </c>
      <c r="L6689" t="s">
        <v>22</v>
      </c>
      <c r="M6689" t="s">
        <v>35</v>
      </c>
      <c r="N6689">
        <v>317</v>
      </c>
      <c r="O6689">
        <v>0.83485508841441003</v>
      </c>
      <c r="P6689" t="str">
        <f t="shared" si="522"/>
        <v>PORT04PORT09</v>
      </c>
      <c r="Q6689">
        <f>VLOOKUP(P6689,FreightRates!C$2:D$9,2,0)</f>
        <v>21.470399999999998</v>
      </c>
      <c r="R6689">
        <f>VLOOKUP(P6689,FreightRates!C$2:E$9,3,0)</f>
        <v>6.2E-2</v>
      </c>
      <c r="S6689">
        <f t="shared" si="523"/>
        <v>37.878641907696817</v>
      </c>
      <c r="T6689">
        <f t="shared" si="524"/>
        <v>264.64906302736796</v>
      </c>
    </row>
    <row r="6690" spans="1:20" x14ac:dyDescent="0.35">
      <c r="A6690">
        <v>1447164214.7</v>
      </c>
      <c r="B6690" s="3">
        <v>41420</v>
      </c>
      <c r="C6690" t="s">
        <v>30</v>
      </c>
      <c r="D6690" t="s">
        <v>7</v>
      </c>
      <c r="E6690" t="s">
        <v>3</v>
      </c>
      <c r="F6690">
        <v>5</v>
      </c>
      <c r="G6690">
        <v>0</v>
      </c>
      <c r="H6690">
        <f t="shared" si="520"/>
        <v>5</v>
      </c>
      <c r="I6690" s="3">
        <f t="shared" si="521"/>
        <v>41425</v>
      </c>
      <c r="J6690" t="s">
        <v>58</v>
      </c>
      <c r="K6690">
        <v>1687346</v>
      </c>
      <c r="L6690" t="s">
        <v>22</v>
      </c>
      <c r="M6690" t="s">
        <v>35</v>
      </c>
      <c r="N6690">
        <v>320</v>
      </c>
      <c r="O6690">
        <v>1.085311614938733</v>
      </c>
      <c r="P6690" t="str">
        <f t="shared" si="522"/>
        <v>PORT04PORT09</v>
      </c>
      <c r="Q6690">
        <f>VLOOKUP(P6690,FreightRates!C$2:D$9,2,0)</f>
        <v>21.470399999999998</v>
      </c>
      <c r="R6690">
        <f>VLOOKUP(P6690,FreightRates!C$2:E$9,3,0)</f>
        <v>6.2E-2</v>
      </c>
      <c r="S6690">
        <f t="shared" si="523"/>
        <v>43.002982440384457</v>
      </c>
      <c r="T6690">
        <f t="shared" si="524"/>
        <v>347.29971678039453</v>
      </c>
    </row>
    <row r="6691" spans="1:20" x14ac:dyDescent="0.35">
      <c r="A6691">
        <v>1447174471.7</v>
      </c>
      <c r="B6691" s="3">
        <v>41420</v>
      </c>
      <c r="C6691" t="s">
        <v>30</v>
      </c>
      <c r="D6691" t="s">
        <v>7</v>
      </c>
      <c r="E6691" t="s">
        <v>3</v>
      </c>
      <c r="F6691">
        <v>5</v>
      </c>
      <c r="G6691">
        <v>0</v>
      </c>
      <c r="H6691">
        <f t="shared" si="520"/>
        <v>5</v>
      </c>
      <c r="I6691" s="3">
        <f t="shared" si="521"/>
        <v>41425</v>
      </c>
      <c r="J6691" t="s">
        <v>58</v>
      </c>
      <c r="K6691">
        <v>1687346</v>
      </c>
      <c r="L6691" t="s">
        <v>22</v>
      </c>
      <c r="M6691" t="s">
        <v>35</v>
      </c>
      <c r="N6691">
        <v>621</v>
      </c>
      <c r="O6691">
        <v>7.2841106464157273</v>
      </c>
      <c r="P6691" t="str">
        <f t="shared" si="522"/>
        <v>PORT04PORT09</v>
      </c>
      <c r="Q6691">
        <f>VLOOKUP(P6691,FreightRates!C$2:D$9,2,0)</f>
        <v>21.470399999999998</v>
      </c>
      <c r="R6691">
        <f>VLOOKUP(P6691,FreightRates!C$2:E$9,3,0)</f>
        <v>6.2E-2</v>
      </c>
      <c r="S6691">
        <f t="shared" si="523"/>
        <v>301.9232281082983</v>
      </c>
      <c r="T6691">
        <f t="shared" si="524"/>
        <v>4523.4327114241669</v>
      </c>
    </row>
    <row r="6692" spans="1:20" x14ac:dyDescent="0.35">
      <c r="A6692">
        <v>1447173862.7</v>
      </c>
      <c r="B6692" s="3">
        <v>41420</v>
      </c>
      <c r="C6692" t="s">
        <v>30</v>
      </c>
      <c r="D6692" t="s">
        <v>7</v>
      </c>
      <c r="E6692" t="s">
        <v>3</v>
      </c>
      <c r="F6692">
        <v>5</v>
      </c>
      <c r="G6692">
        <v>0</v>
      </c>
      <c r="H6692">
        <f t="shared" si="520"/>
        <v>5</v>
      </c>
      <c r="I6692" s="3">
        <f t="shared" si="521"/>
        <v>41425</v>
      </c>
      <c r="J6692" t="s">
        <v>58</v>
      </c>
      <c r="K6692">
        <v>1687346</v>
      </c>
      <c r="L6692" t="s">
        <v>22</v>
      </c>
      <c r="M6692" t="s">
        <v>35</v>
      </c>
      <c r="N6692">
        <v>331</v>
      </c>
      <c r="O6692">
        <v>1.586224667987379</v>
      </c>
      <c r="P6692" t="str">
        <f t="shared" si="522"/>
        <v>PORT04PORT09</v>
      </c>
      <c r="Q6692">
        <f>VLOOKUP(P6692,FreightRates!C$2:D$9,2,0)</f>
        <v>21.470399999999998</v>
      </c>
      <c r="R6692">
        <f>VLOOKUP(P6692,FreightRates!C$2:E$9,3,0)</f>
        <v>6.2E-2</v>
      </c>
      <c r="S6692">
        <f t="shared" si="523"/>
        <v>54.022902636436989</v>
      </c>
      <c r="T6692">
        <f t="shared" si="524"/>
        <v>525.04036510382241</v>
      </c>
    </row>
    <row r="6693" spans="1:20" x14ac:dyDescent="0.35">
      <c r="A6693">
        <v>1447229948.7</v>
      </c>
      <c r="B6693" s="3">
        <v>41420</v>
      </c>
      <c r="C6693" t="s">
        <v>30</v>
      </c>
      <c r="D6693" t="s">
        <v>7</v>
      </c>
      <c r="E6693" t="s">
        <v>3</v>
      </c>
      <c r="F6693">
        <v>5</v>
      </c>
      <c r="G6693">
        <v>0</v>
      </c>
      <c r="H6693">
        <f t="shared" si="520"/>
        <v>5</v>
      </c>
      <c r="I6693" s="3">
        <f t="shared" si="521"/>
        <v>41425</v>
      </c>
      <c r="J6693" t="s">
        <v>58</v>
      </c>
      <c r="K6693">
        <v>1687346</v>
      </c>
      <c r="L6693" t="s">
        <v>22</v>
      </c>
      <c r="M6693" t="s">
        <v>35</v>
      </c>
      <c r="N6693">
        <v>610</v>
      </c>
      <c r="O6693">
        <v>7.2006251375742867</v>
      </c>
      <c r="P6693" t="str">
        <f t="shared" si="522"/>
        <v>PORT04PORT09</v>
      </c>
      <c r="Q6693">
        <f>VLOOKUP(P6693,FreightRates!C$2:D$9,2,0)</f>
        <v>21.470399999999998</v>
      </c>
      <c r="R6693">
        <f>VLOOKUP(P6693,FreightRates!C$2:E$9,3,0)</f>
        <v>6.2E-2</v>
      </c>
      <c r="S6693">
        <f t="shared" si="523"/>
        <v>293.79804270305954</v>
      </c>
      <c r="T6693">
        <f t="shared" si="524"/>
        <v>4392.3813339203152</v>
      </c>
    </row>
    <row r="6694" spans="1:20" x14ac:dyDescent="0.35">
      <c r="A6694">
        <v>1447173850.7</v>
      </c>
      <c r="B6694" s="3">
        <v>41420</v>
      </c>
      <c r="C6694" t="s">
        <v>30</v>
      </c>
      <c r="D6694" t="s">
        <v>7</v>
      </c>
      <c r="E6694" t="s">
        <v>3</v>
      </c>
      <c r="F6694">
        <v>5</v>
      </c>
      <c r="G6694">
        <v>0</v>
      </c>
      <c r="H6694">
        <f t="shared" si="520"/>
        <v>5</v>
      </c>
      <c r="I6694" s="3">
        <f t="shared" si="521"/>
        <v>41425</v>
      </c>
      <c r="J6694" t="s">
        <v>58</v>
      </c>
      <c r="K6694">
        <v>1687346</v>
      </c>
      <c r="L6694" t="s">
        <v>22</v>
      </c>
      <c r="M6694" t="s">
        <v>35</v>
      </c>
      <c r="N6694">
        <v>408</v>
      </c>
      <c r="O6694">
        <v>3.0054783182918761</v>
      </c>
      <c r="P6694" t="str">
        <f t="shared" si="522"/>
        <v>PORT04PORT09</v>
      </c>
      <c r="Q6694">
        <f>VLOOKUP(P6694,FreightRates!C$2:D$9,2,0)</f>
        <v>21.470399999999998</v>
      </c>
      <c r="R6694">
        <f>VLOOKUP(P6694,FreightRates!C$2:E$9,3,0)</f>
        <v>6.2E-2</v>
      </c>
      <c r="S6694">
        <f t="shared" si="523"/>
        <v>97.496979539511287</v>
      </c>
      <c r="T6694">
        <f t="shared" si="524"/>
        <v>1226.2351538630855</v>
      </c>
    </row>
    <row r="6695" spans="1:20" x14ac:dyDescent="0.35">
      <c r="A6695">
        <v>1447173855.7</v>
      </c>
      <c r="B6695" s="3">
        <v>41420</v>
      </c>
      <c r="C6695" t="s">
        <v>30</v>
      </c>
      <c r="D6695" t="s">
        <v>7</v>
      </c>
      <c r="E6695" t="s">
        <v>3</v>
      </c>
      <c r="F6695">
        <v>5</v>
      </c>
      <c r="G6695">
        <v>0</v>
      </c>
      <c r="H6695">
        <f t="shared" si="520"/>
        <v>5</v>
      </c>
      <c r="I6695" s="3">
        <f t="shared" si="521"/>
        <v>41425</v>
      </c>
      <c r="J6695" t="s">
        <v>58</v>
      </c>
      <c r="K6695">
        <v>1687346</v>
      </c>
      <c r="L6695" t="s">
        <v>22</v>
      </c>
      <c r="M6695" t="s">
        <v>35</v>
      </c>
      <c r="N6695">
        <v>424</v>
      </c>
      <c r="O6695">
        <v>1.9619094577738636</v>
      </c>
      <c r="P6695" t="str">
        <f t="shared" si="522"/>
        <v>PORT04PORT09</v>
      </c>
      <c r="Q6695">
        <f>VLOOKUP(P6695,FreightRates!C$2:D$9,2,0)</f>
        <v>21.470399999999998</v>
      </c>
      <c r="R6695">
        <f>VLOOKUP(P6695,FreightRates!C$2:E$9,3,0)</f>
        <v>6.2E-2</v>
      </c>
      <c r="S6695">
        <f t="shared" si="523"/>
        <v>73.045075825959316</v>
      </c>
      <c r="T6695">
        <f t="shared" si="524"/>
        <v>831.84961009611811</v>
      </c>
    </row>
    <row r="6696" spans="1:20" x14ac:dyDescent="0.35">
      <c r="A6696">
        <v>1447281341.7</v>
      </c>
      <c r="B6696" s="3">
        <v>41420</v>
      </c>
      <c r="C6696" t="s">
        <v>30</v>
      </c>
      <c r="D6696" t="s">
        <v>7</v>
      </c>
      <c r="E6696" t="s">
        <v>3</v>
      </c>
      <c r="F6696">
        <v>5</v>
      </c>
      <c r="G6696">
        <v>0</v>
      </c>
      <c r="H6696">
        <f t="shared" si="520"/>
        <v>5</v>
      </c>
      <c r="I6696" s="3">
        <f t="shared" si="521"/>
        <v>41425</v>
      </c>
      <c r="J6696" t="s">
        <v>58</v>
      </c>
      <c r="K6696">
        <v>1687346</v>
      </c>
      <c r="L6696" t="s">
        <v>22</v>
      </c>
      <c r="M6696" t="s">
        <v>35</v>
      </c>
      <c r="N6696">
        <v>422</v>
      </c>
      <c r="O6696">
        <v>2.3793370019810687</v>
      </c>
      <c r="P6696" t="str">
        <f t="shared" si="522"/>
        <v>PORT04PORT09</v>
      </c>
      <c r="Q6696">
        <f>VLOOKUP(P6696,FreightRates!C$2:D$9,2,0)</f>
        <v>21.470399999999998</v>
      </c>
      <c r="R6696">
        <f>VLOOKUP(P6696,FreightRates!C$2:E$9,3,0)</f>
        <v>6.2E-2</v>
      </c>
      <c r="S6696">
        <f t="shared" si="523"/>
        <v>83.723373319832689</v>
      </c>
      <c r="T6696">
        <f t="shared" si="524"/>
        <v>1004.080214836011</v>
      </c>
    </row>
    <row r="6697" spans="1:20" x14ac:dyDescent="0.35">
      <c r="A6697">
        <v>1447423171.7</v>
      </c>
      <c r="B6697" s="3">
        <v>41420</v>
      </c>
      <c r="C6697" t="s">
        <v>30</v>
      </c>
      <c r="D6697" t="s">
        <v>7</v>
      </c>
      <c r="E6697" t="s">
        <v>3</v>
      </c>
      <c r="F6697">
        <v>5</v>
      </c>
      <c r="G6697">
        <v>0</v>
      </c>
      <c r="H6697">
        <f t="shared" si="520"/>
        <v>5</v>
      </c>
      <c r="I6697" s="3">
        <f t="shared" si="521"/>
        <v>41425</v>
      </c>
      <c r="J6697" t="s">
        <v>58</v>
      </c>
      <c r="K6697">
        <v>1687346</v>
      </c>
      <c r="L6697" t="s">
        <v>22</v>
      </c>
      <c r="M6697" t="s">
        <v>35</v>
      </c>
      <c r="N6697">
        <v>357</v>
      </c>
      <c r="O6697">
        <v>0.70962682515224851</v>
      </c>
      <c r="P6697" t="str">
        <f t="shared" si="522"/>
        <v>PORT04PORT09</v>
      </c>
      <c r="Q6697">
        <f>VLOOKUP(P6697,FreightRates!C$2:D$9,2,0)</f>
        <v>21.470399999999998</v>
      </c>
      <c r="R6697">
        <f>VLOOKUP(P6697,FreightRates!C$2:E$9,3,0)</f>
        <v>6.2E-2</v>
      </c>
      <c r="S6697">
        <f t="shared" si="523"/>
        <v>37.177280147919866</v>
      </c>
      <c r="T6697">
        <f t="shared" si="524"/>
        <v>253.33677657935272</v>
      </c>
    </row>
    <row r="6698" spans="1:20" x14ac:dyDescent="0.35">
      <c r="A6698">
        <v>1447146755.7</v>
      </c>
      <c r="B6698" s="3">
        <v>41420</v>
      </c>
      <c r="C6698" t="s">
        <v>30</v>
      </c>
      <c r="D6698" t="s">
        <v>7</v>
      </c>
      <c r="E6698" t="s">
        <v>3</v>
      </c>
      <c r="F6698">
        <v>5</v>
      </c>
      <c r="G6698">
        <v>0</v>
      </c>
      <c r="H6698">
        <f t="shared" si="520"/>
        <v>5</v>
      </c>
      <c r="I6698" s="3">
        <f t="shared" si="521"/>
        <v>41425</v>
      </c>
      <c r="J6698" t="s">
        <v>58</v>
      </c>
      <c r="K6698">
        <v>1687346</v>
      </c>
      <c r="L6698" t="s">
        <v>22</v>
      </c>
      <c r="M6698" t="s">
        <v>35</v>
      </c>
      <c r="N6698">
        <v>331</v>
      </c>
      <c r="O6698">
        <v>1.1270543693594535</v>
      </c>
      <c r="P6698" t="str">
        <f t="shared" si="522"/>
        <v>PORT04PORT09</v>
      </c>
      <c r="Q6698">
        <f>VLOOKUP(P6698,FreightRates!C$2:D$9,2,0)</f>
        <v>21.470399999999998</v>
      </c>
      <c r="R6698">
        <f>VLOOKUP(P6698,FreightRates!C$2:E$9,3,0)</f>
        <v>6.2E-2</v>
      </c>
      <c r="S6698">
        <f t="shared" si="523"/>
        <v>44.599809767994699</v>
      </c>
      <c r="T6698">
        <f t="shared" si="524"/>
        <v>373.0549962579791</v>
      </c>
    </row>
    <row r="6699" spans="1:20" x14ac:dyDescent="0.35">
      <c r="A6699">
        <v>1447163934.7</v>
      </c>
      <c r="B6699" s="3">
        <v>41420</v>
      </c>
      <c r="C6699" t="s">
        <v>30</v>
      </c>
      <c r="D6699" t="s">
        <v>7</v>
      </c>
      <c r="E6699" t="s">
        <v>3</v>
      </c>
      <c r="F6699">
        <v>5</v>
      </c>
      <c r="G6699">
        <v>0</v>
      </c>
      <c r="H6699">
        <f t="shared" si="520"/>
        <v>5</v>
      </c>
      <c r="I6699" s="3">
        <f t="shared" si="521"/>
        <v>41425</v>
      </c>
      <c r="J6699" t="s">
        <v>58</v>
      </c>
      <c r="K6699">
        <v>1687346</v>
      </c>
      <c r="L6699" t="s">
        <v>22</v>
      </c>
      <c r="M6699" t="s">
        <v>35</v>
      </c>
      <c r="N6699">
        <v>307</v>
      </c>
      <c r="O6699">
        <v>0.333942035365764</v>
      </c>
      <c r="P6699" t="str">
        <f t="shared" si="522"/>
        <v>PORT04PORT09</v>
      </c>
      <c r="Q6699">
        <f>VLOOKUP(P6699,FreightRates!C$2:D$9,2,0)</f>
        <v>21.470399999999998</v>
      </c>
      <c r="R6699">
        <f>VLOOKUP(P6699,FreightRates!C$2:E$9,3,0)</f>
        <v>6.2E-2</v>
      </c>
      <c r="S6699">
        <f t="shared" si="523"/>
        <v>27.82665270115195</v>
      </c>
      <c r="T6699">
        <f t="shared" si="524"/>
        <v>102.52020485728954</v>
      </c>
    </row>
    <row r="6700" spans="1:20" x14ac:dyDescent="0.35">
      <c r="A6700">
        <v>1447418330.7</v>
      </c>
      <c r="B6700" s="3">
        <v>41420</v>
      </c>
      <c r="C6700" t="s">
        <v>30</v>
      </c>
      <c r="D6700" t="s">
        <v>7</v>
      </c>
      <c r="E6700" t="s">
        <v>3</v>
      </c>
      <c r="F6700">
        <v>5</v>
      </c>
      <c r="G6700">
        <v>0</v>
      </c>
      <c r="H6700">
        <f t="shared" si="520"/>
        <v>5</v>
      </c>
      <c r="I6700" s="3">
        <f t="shared" si="521"/>
        <v>41425</v>
      </c>
      <c r="J6700" t="s">
        <v>58</v>
      </c>
      <c r="K6700">
        <v>1687346</v>
      </c>
      <c r="L6700" t="s">
        <v>22</v>
      </c>
      <c r="M6700" t="s">
        <v>35</v>
      </c>
      <c r="N6700">
        <v>481</v>
      </c>
      <c r="O6700">
        <v>4.5499602318585346</v>
      </c>
      <c r="P6700" t="str">
        <f t="shared" si="522"/>
        <v>PORT04PORT09</v>
      </c>
      <c r="Q6700">
        <f>VLOOKUP(P6700,FreightRates!C$2:D$9,2,0)</f>
        <v>21.470399999999998</v>
      </c>
      <c r="R6700">
        <f>VLOOKUP(P6700,FreightRates!C$2:E$9,3,0)</f>
        <v>6.2E-2</v>
      </c>
      <c r="S6700">
        <f t="shared" si="523"/>
        <v>157.15931403448525</v>
      </c>
      <c r="T6700">
        <f t="shared" si="524"/>
        <v>2188.5308715239553</v>
      </c>
    </row>
    <row r="6701" spans="1:20" x14ac:dyDescent="0.35">
      <c r="A6701">
        <v>1447281335.7</v>
      </c>
      <c r="B6701" s="3">
        <v>41420</v>
      </c>
      <c r="C6701" t="s">
        <v>30</v>
      </c>
      <c r="D6701" t="s">
        <v>7</v>
      </c>
      <c r="E6701" t="s">
        <v>3</v>
      </c>
      <c r="F6701">
        <v>5</v>
      </c>
      <c r="G6701">
        <v>0</v>
      </c>
      <c r="H6701">
        <f t="shared" si="520"/>
        <v>5</v>
      </c>
      <c r="I6701" s="3">
        <f t="shared" si="521"/>
        <v>41425</v>
      </c>
      <c r="J6701" t="s">
        <v>58</v>
      </c>
      <c r="K6701">
        <v>1687346</v>
      </c>
      <c r="L6701" t="s">
        <v>22</v>
      </c>
      <c r="M6701" t="s">
        <v>35</v>
      </c>
      <c r="N6701">
        <v>274</v>
      </c>
      <c r="O6701">
        <v>0.12522826326216149</v>
      </c>
      <c r="P6701" t="str">
        <f t="shared" si="522"/>
        <v>PORT04PORT09</v>
      </c>
      <c r="Q6701">
        <f>VLOOKUP(P6701,FreightRates!C$2:D$9,2,0)</f>
        <v>21.470399999999998</v>
      </c>
      <c r="R6701">
        <f>VLOOKUP(P6701,FreightRates!C$2:E$9,3,0)</f>
        <v>6.2E-2</v>
      </c>
      <c r="S6701">
        <f t="shared" si="523"/>
        <v>23.597777736297598</v>
      </c>
      <c r="T6701">
        <f t="shared" si="524"/>
        <v>34.312544133832247</v>
      </c>
    </row>
    <row r="6702" spans="1:20" x14ac:dyDescent="0.35">
      <c r="A6702">
        <v>1447224420.7</v>
      </c>
      <c r="B6702" s="3">
        <v>41420</v>
      </c>
      <c r="C6702" t="s">
        <v>30</v>
      </c>
      <c r="D6702" t="s">
        <v>7</v>
      </c>
      <c r="E6702" t="s">
        <v>3</v>
      </c>
      <c r="F6702">
        <v>5</v>
      </c>
      <c r="G6702">
        <v>0</v>
      </c>
      <c r="H6702">
        <f t="shared" si="520"/>
        <v>5</v>
      </c>
      <c r="I6702" s="3">
        <f t="shared" si="521"/>
        <v>41425</v>
      </c>
      <c r="J6702" t="s">
        <v>58</v>
      </c>
      <c r="K6702">
        <v>1687346</v>
      </c>
      <c r="L6702" t="s">
        <v>22</v>
      </c>
      <c r="M6702" t="s">
        <v>35</v>
      </c>
      <c r="N6702">
        <v>588</v>
      </c>
      <c r="O6702">
        <v>5.3013298114315033</v>
      </c>
      <c r="P6702" t="str">
        <f t="shared" si="522"/>
        <v>PORT04PORT09</v>
      </c>
      <c r="Q6702">
        <f>VLOOKUP(P6702,FreightRates!C$2:D$9,2,0)</f>
        <v>21.470399999999998</v>
      </c>
      <c r="R6702">
        <f>VLOOKUP(P6702,FreightRates!C$2:E$9,3,0)</f>
        <v>6.2E-2</v>
      </c>
      <c r="S6702">
        <f t="shared" si="523"/>
        <v>214.73567960554686</v>
      </c>
      <c r="T6702">
        <f t="shared" si="524"/>
        <v>3117.1819291217239</v>
      </c>
    </row>
    <row r="6703" spans="1:20" x14ac:dyDescent="0.35">
      <c r="A6703">
        <v>1447418323.7</v>
      </c>
      <c r="B6703" s="3">
        <v>41420</v>
      </c>
      <c r="C6703" t="s">
        <v>30</v>
      </c>
      <c r="D6703" t="s">
        <v>7</v>
      </c>
      <c r="E6703" t="s">
        <v>3</v>
      </c>
      <c r="F6703">
        <v>5</v>
      </c>
      <c r="G6703">
        <v>0</v>
      </c>
      <c r="H6703">
        <f t="shared" si="520"/>
        <v>5</v>
      </c>
      <c r="I6703" s="3">
        <f t="shared" si="521"/>
        <v>41425</v>
      </c>
      <c r="J6703" t="s">
        <v>58</v>
      </c>
      <c r="K6703">
        <v>1687346</v>
      </c>
      <c r="L6703" t="s">
        <v>22</v>
      </c>
      <c r="M6703" t="s">
        <v>35</v>
      </c>
      <c r="N6703">
        <v>339</v>
      </c>
      <c r="O6703">
        <v>0.667884070731528</v>
      </c>
      <c r="P6703" t="str">
        <f t="shared" si="522"/>
        <v>PORT04PORT09</v>
      </c>
      <c r="Q6703">
        <f>VLOOKUP(P6703,FreightRates!C$2:D$9,2,0)</f>
        <v>21.470399999999998</v>
      </c>
      <c r="R6703">
        <f>VLOOKUP(P6703,FreightRates!C$2:E$9,3,0)</f>
        <v>6.2E-2</v>
      </c>
      <c r="S6703">
        <f t="shared" si="523"/>
        <v>35.507987398635251</v>
      </c>
      <c r="T6703">
        <f t="shared" si="524"/>
        <v>226.41269997798798</v>
      </c>
    </row>
    <row r="6704" spans="1:20" x14ac:dyDescent="0.35">
      <c r="A6704">
        <v>1447146754.7</v>
      </c>
      <c r="B6704" s="3">
        <v>41420</v>
      </c>
      <c r="C6704" t="s">
        <v>30</v>
      </c>
      <c r="D6704" t="s">
        <v>7</v>
      </c>
      <c r="E6704" t="s">
        <v>3</v>
      </c>
      <c r="F6704">
        <v>5</v>
      </c>
      <c r="G6704">
        <v>0</v>
      </c>
      <c r="H6704">
        <f t="shared" si="520"/>
        <v>5</v>
      </c>
      <c r="I6704" s="3">
        <f t="shared" si="521"/>
        <v>41425</v>
      </c>
      <c r="J6704" t="s">
        <v>58</v>
      </c>
      <c r="K6704">
        <v>1687346</v>
      </c>
      <c r="L6704" t="s">
        <v>22</v>
      </c>
      <c r="M6704" t="s">
        <v>35</v>
      </c>
      <c r="N6704">
        <v>298</v>
      </c>
      <c r="O6704">
        <v>1.0435688605180125</v>
      </c>
      <c r="P6704" t="str">
        <f t="shared" si="522"/>
        <v>PORT04PORT09</v>
      </c>
      <c r="Q6704">
        <f>VLOOKUP(P6704,FreightRates!C$2:D$9,2,0)</f>
        <v>21.470399999999998</v>
      </c>
      <c r="R6704">
        <f>VLOOKUP(P6704,FreightRates!C$2:E$9,3,0)</f>
        <v>6.2E-2</v>
      </c>
      <c r="S6704">
        <f t="shared" si="523"/>
        <v>40.7513782669308</v>
      </c>
      <c r="T6704">
        <f t="shared" si="524"/>
        <v>310.98352043436773</v>
      </c>
    </row>
    <row r="6705" spans="1:20" x14ac:dyDescent="0.35">
      <c r="A6705">
        <v>1447173854.7</v>
      </c>
      <c r="B6705" s="3">
        <v>41420</v>
      </c>
      <c r="C6705" t="s">
        <v>30</v>
      </c>
      <c r="D6705" t="s">
        <v>7</v>
      </c>
      <c r="E6705" t="s">
        <v>3</v>
      </c>
      <c r="F6705">
        <v>5</v>
      </c>
      <c r="G6705">
        <v>0</v>
      </c>
      <c r="H6705">
        <f t="shared" si="520"/>
        <v>5</v>
      </c>
      <c r="I6705" s="3">
        <f t="shared" si="521"/>
        <v>41425</v>
      </c>
      <c r="J6705" t="s">
        <v>58</v>
      </c>
      <c r="K6705">
        <v>1687346</v>
      </c>
      <c r="L6705" t="s">
        <v>22</v>
      </c>
      <c r="M6705" t="s">
        <v>35</v>
      </c>
      <c r="N6705">
        <v>277</v>
      </c>
      <c r="O6705">
        <v>0.50091305304864597</v>
      </c>
      <c r="P6705" t="str">
        <f t="shared" si="522"/>
        <v>PORT04PORT09</v>
      </c>
      <c r="Q6705">
        <f>VLOOKUP(P6705,FreightRates!C$2:D$9,2,0)</f>
        <v>21.470399999999998</v>
      </c>
      <c r="R6705">
        <f>VLOOKUP(P6705,FreightRates!C$2:E$9,3,0)</f>
        <v>6.2E-2</v>
      </c>
      <c r="S6705">
        <f t="shared" si="523"/>
        <v>30.073080773057441</v>
      </c>
      <c r="T6705">
        <f t="shared" si="524"/>
        <v>138.75291569447492</v>
      </c>
    </row>
    <row r="6706" spans="1:20" x14ac:dyDescent="0.35">
      <c r="A6706">
        <v>1447281350.7</v>
      </c>
      <c r="B6706" s="3">
        <v>41420</v>
      </c>
      <c r="C6706" t="s">
        <v>30</v>
      </c>
      <c r="D6706" t="s">
        <v>7</v>
      </c>
      <c r="E6706" t="s">
        <v>3</v>
      </c>
      <c r="F6706">
        <v>5</v>
      </c>
      <c r="G6706">
        <v>0</v>
      </c>
      <c r="H6706">
        <f t="shared" si="520"/>
        <v>5</v>
      </c>
      <c r="I6706" s="3">
        <f t="shared" si="521"/>
        <v>41425</v>
      </c>
      <c r="J6706" t="s">
        <v>58</v>
      </c>
      <c r="K6706">
        <v>1687346</v>
      </c>
      <c r="L6706" t="s">
        <v>22</v>
      </c>
      <c r="M6706" t="s">
        <v>35</v>
      </c>
      <c r="N6706">
        <v>279</v>
      </c>
      <c r="O6706">
        <v>0.70962682515224851</v>
      </c>
      <c r="P6706" t="str">
        <f t="shared" si="522"/>
        <v>PORT04PORT09</v>
      </c>
      <c r="Q6706">
        <f>VLOOKUP(P6706,FreightRates!C$2:D$9,2,0)</f>
        <v>21.470399999999998</v>
      </c>
      <c r="R6706">
        <f>VLOOKUP(P6706,FreightRates!C$2:E$9,3,0)</f>
        <v>6.2E-2</v>
      </c>
      <c r="S6706">
        <f t="shared" si="523"/>
        <v>33.745524821483592</v>
      </c>
      <c r="T6706">
        <f t="shared" si="524"/>
        <v>197.98588421747732</v>
      </c>
    </row>
    <row r="6707" spans="1:20" x14ac:dyDescent="0.35">
      <c r="A6707">
        <v>1447418327.7</v>
      </c>
      <c r="B6707" s="3">
        <v>41420</v>
      </c>
      <c r="C6707" t="s">
        <v>30</v>
      </c>
      <c r="D6707" t="s">
        <v>7</v>
      </c>
      <c r="E6707" t="s">
        <v>3</v>
      </c>
      <c r="F6707">
        <v>5</v>
      </c>
      <c r="G6707">
        <v>0</v>
      </c>
      <c r="H6707">
        <f t="shared" si="520"/>
        <v>5</v>
      </c>
      <c r="I6707" s="3">
        <f t="shared" si="521"/>
        <v>41425</v>
      </c>
      <c r="J6707" t="s">
        <v>58</v>
      </c>
      <c r="K6707">
        <v>1687346</v>
      </c>
      <c r="L6707" t="s">
        <v>22</v>
      </c>
      <c r="M6707" t="s">
        <v>35</v>
      </c>
      <c r="N6707">
        <v>493</v>
      </c>
      <c r="O6707">
        <v>3.5063913713405221</v>
      </c>
      <c r="P6707" t="str">
        <f t="shared" si="522"/>
        <v>PORT04PORT09</v>
      </c>
      <c r="Q6707">
        <f>VLOOKUP(P6707,FreightRates!C$2:D$9,2,0)</f>
        <v>21.470399999999998</v>
      </c>
      <c r="R6707">
        <f>VLOOKUP(P6707,FreightRates!C$2:E$9,3,0)</f>
        <v>6.2E-2</v>
      </c>
      <c r="S6707">
        <f t="shared" si="523"/>
        <v>128.64675865639441</v>
      </c>
      <c r="T6707">
        <f t="shared" si="524"/>
        <v>1728.6509460708774</v>
      </c>
    </row>
    <row r="6708" spans="1:20" x14ac:dyDescent="0.35">
      <c r="A6708">
        <v>1447423170.7</v>
      </c>
      <c r="B6708" s="3">
        <v>41420</v>
      </c>
      <c r="C6708" t="s">
        <v>30</v>
      </c>
      <c r="D6708" t="s">
        <v>7</v>
      </c>
      <c r="E6708" t="s">
        <v>3</v>
      </c>
      <c r="F6708">
        <v>5</v>
      </c>
      <c r="G6708">
        <v>0</v>
      </c>
      <c r="H6708">
        <f t="shared" si="520"/>
        <v>5</v>
      </c>
      <c r="I6708" s="3">
        <f t="shared" si="521"/>
        <v>41425</v>
      </c>
      <c r="J6708" t="s">
        <v>58</v>
      </c>
      <c r="K6708">
        <v>1687346</v>
      </c>
      <c r="L6708" t="s">
        <v>22</v>
      </c>
      <c r="M6708" t="s">
        <v>35</v>
      </c>
      <c r="N6708">
        <v>292</v>
      </c>
      <c r="O6708">
        <v>1.1270543693594535</v>
      </c>
      <c r="P6708" t="str">
        <f t="shared" si="522"/>
        <v>PORT04PORT09</v>
      </c>
      <c r="Q6708">
        <f>VLOOKUP(P6708,FreightRates!C$2:D$9,2,0)</f>
        <v>21.470399999999998</v>
      </c>
      <c r="R6708">
        <f>VLOOKUP(P6708,FreightRates!C$2:E$9,3,0)</f>
        <v>6.2E-2</v>
      </c>
      <c r="S6708">
        <f t="shared" si="523"/>
        <v>41.874592302883542</v>
      </c>
      <c r="T6708">
        <f t="shared" si="524"/>
        <v>329.09987585296039</v>
      </c>
    </row>
    <row r="6709" spans="1:20" x14ac:dyDescent="0.35">
      <c r="A6709">
        <v>1447183480.7</v>
      </c>
      <c r="B6709" s="3">
        <v>41420</v>
      </c>
      <c r="C6709" t="s">
        <v>30</v>
      </c>
      <c r="D6709" t="s">
        <v>7</v>
      </c>
      <c r="E6709" t="s">
        <v>3</v>
      </c>
      <c r="F6709">
        <v>5</v>
      </c>
      <c r="G6709">
        <v>0</v>
      </c>
      <c r="H6709">
        <f t="shared" si="520"/>
        <v>5</v>
      </c>
      <c r="I6709" s="3">
        <f t="shared" si="521"/>
        <v>41425</v>
      </c>
      <c r="J6709" t="s">
        <v>58</v>
      </c>
      <c r="K6709">
        <v>1687346</v>
      </c>
      <c r="L6709" t="s">
        <v>22</v>
      </c>
      <c r="M6709" t="s">
        <v>35</v>
      </c>
      <c r="N6709">
        <v>916</v>
      </c>
      <c r="O6709">
        <v>14.579999999999998</v>
      </c>
      <c r="P6709" t="str">
        <f t="shared" si="522"/>
        <v>PORT04PORT09</v>
      </c>
      <c r="Q6709">
        <f>VLOOKUP(P6709,FreightRates!C$2:D$9,2,0)</f>
        <v>21.470399999999998</v>
      </c>
      <c r="R6709">
        <f>VLOOKUP(P6709,FreightRates!C$2:E$9,3,0)</f>
        <v>6.2E-2</v>
      </c>
      <c r="S6709">
        <f t="shared" si="523"/>
        <v>849.49775999999997</v>
      </c>
      <c r="T6709">
        <f t="shared" si="524"/>
        <v>13355.279999999999</v>
      </c>
    </row>
    <row r="6710" spans="1:20" x14ac:dyDescent="0.35">
      <c r="A6710">
        <v>1447423131.7</v>
      </c>
      <c r="B6710" s="3">
        <v>41420</v>
      </c>
      <c r="C6710" t="s">
        <v>30</v>
      </c>
      <c r="D6710" t="s">
        <v>7</v>
      </c>
      <c r="E6710" t="s">
        <v>3</v>
      </c>
      <c r="F6710">
        <v>5</v>
      </c>
      <c r="G6710">
        <v>0</v>
      </c>
      <c r="H6710">
        <f t="shared" si="520"/>
        <v>5</v>
      </c>
      <c r="I6710" s="3">
        <f t="shared" si="521"/>
        <v>41425</v>
      </c>
      <c r="J6710" t="s">
        <v>58</v>
      </c>
      <c r="K6710">
        <v>1687346</v>
      </c>
      <c r="L6710" t="s">
        <v>22</v>
      </c>
      <c r="M6710" t="s">
        <v>35</v>
      </c>
      <c r="N6710">
        <v>738</v>
      </c>
      <c r="O6710">
        <v>9.8000000000000007</v>
      </c>
      <c r="P6710" t="str">
        <f t="shared" si="522"/>
        <v>PORT04PORT09</v>
      </c>
      <c r="Q6710">
        <f>VLOOKUP(P6710,FreightRates!C$2:D$9,2,0)</f>
        <v>21.470399999999998</v>
      </c>
      <c r="R6710">
        <f>VLOOKUP(P6710,FreightRates!C$2:E$9,3,0)</f>
        <v>6.2E-2</v>
      </c>
      <c r="S6710">
        <f t="shared" si="523"/>
        <v>469.87920000000003</v>
      </c>
      <c r="T6710">
        <f t="shared" si="524"/>
        <v>7232.4000000000005</v>
      </c>
    </row>
    <row r="6711" spans="1:20" x14ac:dyDescent="0.35">
      <c r="A6711">
        <v>1447300204.7</v>
      </c>
      <c r="B6711" s="3">
        <v>41420</v>
      </c>
      <c r="C6711" t="s">
        <v>30</v>
      </c>
      <c r="D6711" t="s">
        <v>7</v>
      </c>
      <c r="E6711" t="s">
        <v>3</v>
      </c>
      <c r="F6711">
        <v>5</v>
      </c>
      <c r="G6711">
        <v>0</v>
      </c>
      <c r="H6711">
        <f t="shared" si="520"/>
        <v>5</v>
      </c>
      <c r="I6711" s="3">
        <f t="shared" si="521"/>
        <v>41425</v>
      </c>
      <c r="J6711" t="s">
        <v>58</v>
      </c>
      <c r="K6711">
        <v>1687346</v>
      </c>
      <c r="L6711" t="s">
        <v>22</v>
      </c>
      <c r="M6711" t="s">
        <v>35</v>
      </c>
      <c r="N6711">
        <v>1270</v>
      </c>
      <c r="O6711">
        <v>18.260000000000002</v>
      </c>
      <c r="P6711" t="str">
        <f t="shared" si="522"/>
        <v>PORT04PORT09</v>
      </c>
      <c r="Q6711">
        <f>VLOOKUP(P6711,FreightRates!C$2:D$9,2,0)</f>
        <v>21.470399999999998</v>
      </c>
      <c r="R6711">
        <f>VLOOKUP(P6711,FreightRates!C$2:E$9,3,0)</f>
        <v>6.2E-2</v>
      </c>
      <c r="S6711">
        <f t="shared" si="523"/>
        <v>1459.2628</v>
      </c>
      <c r="T6711">
        <f t="shared" si="524"/>
        <v>23190.2</v>
      </c>
    </row>
    <row r="6712" spans="1:20" x14ac:dyDescent="0.35">
      <c r="A6712">
        <v>1447224313.7</v>
      </c>
      <c r="B6712" s="3">
        <v>41420</v>
      </c>
      <c r="C6712" t="s">
        <v>30</v>
      </c>
      <c r="D6712" t="s">
        <v>7</v>
      </c>
      <c r="E6712" t="s">
        <v>3</v>
      </c>
      <c r="F6712">
        <v>5</v>
      </c>
      <c r="G6712">
        <v>0</v>
      </c>
      <c r="H6712">
        <f t="shared" si="520"/>
        <v>5</v>
      </c>
      <c r="I6712" s="3">
        <f t="shared" si="521"/>
        <v>41425</v>
      </c>
      <c r="J6712" t="s">
        <v>58</v>
      </c>
      <c r="K6712">
        <v>1669409</v>
      </c>
      <c r="L6712" t="s">
        <v>22</v>
      </c>
      <c r="M6712" t="s">
        <v>35</v>
      </c>
      <c r="N6712">
        <v>716</v>
      </c>
      <c r="O6712">
        <v>3.6482300685086209</v>
      </c>
      <c r="P6712" t="str">
        <f t="shared" si="522"/>
        <v>PORT04PORT09</v>
      </c>
      <c r="Q6712">
        <f>VLOOKUP(P6712,FreightRates!C$2:D$9,2,0)</f>
        <v>21.470399999999998</v>
      </c>
      <c r="R6712">
        <f>VLOOKUP(P6712,FreightRates!C$2:E$9,3,0)</f>
        <v>6.2E-2</v>
      </c>
      <c r="S6712">
        <f t="shared" si="523"/>
        <v>183.42262920123471</v>
      </c>
      <c r="T6712">
        <f t="shared" si="524"/>
        <v>2612.1327290521726</v>
      </c>
    </row>
    <row r="6713" spans="1:20" x14ac:dyDescent="0.35">
      <c r="A6713">
        <v>1447418379.7</v>
      </c>
      <c r="B6713" s="3">
        <v>41420</v>
      </c>
      <c r="C6713" t="s">
        <v>30</v>
      </c>
      <c r="D6713" t="s">
        <v>7</v>
      </c>
      <c r="E6713" t="s">
        <v>3</v>
      </c>
      <c r="F6713">
        <v>5</v>
      </c>
      <c r="G6713">
        <v>0</v>
      </c>
      <c r="H6713">
        <f t="shared" si="520"/>
        <v>5</v>
      </c>
      <c r="I6713" s="3">
        <f t="shared" si="521"/>
        <v>41425</v>
      </c>
      <c r="J6713" t="s">
        <v>58</v>
      </c>
      <c r="K6713">
        <v>1669409</v>
      </c>
      <c r="L6713" t="s">
        <v>22</v>
      </c>
      <c r="M6713" t="s">
        <v>35</v>
      </c>
      <c r="N6713">
        <v>545</v>
      </c>
      <c r="O6713">
        <v>2.6741880599262218</v>
      </c>
      <c r="P6713" t="str">
        <f t="shared" si="522"/>
        <v>PORT04PORT09</v>
      </c>
      <c r="Q6713">
        <f>VLOOKUP(P6713,FreightRates!C$2:D$9,2,0)</f>
        <v>21.470399999999998</v>
      </c>
      <c r="R6713">
        <f>VLOOKUP(P6713,FreightRates!C$2:E$9,3,0)</f>
        <v>6.2E-2</v>
      </c>
      <c r="S6713">
        <f t="shared" si="523"/>
        <v>111.83121454490704</v>
      </c>
      <c r="T6713">
        <f t="shared" si="524"/>
        <v>1457.4324926597908</v>
      </c>
    </row>
    <row r="6714" spans="1:20" x14ac:dyDescent="0.35">
      <c r="A6714">
        <v>1447281261.7</v>
      </c>
      <c r="B6714" s="3">
        <v>41420</v>
      </c>
      <c r="C6714" t="s">
        <v>30</v>
      </c>
      <c r="D6714" t="s">
        <v>7</v>
      </c>
      <c r="E6714" t="s">
        <v>3</v>
      </c>
      <c r="F6714">
        <v>5</v>
      </c>
      <c r="G6714">
        <v>0</v>
      </c>
      <c r="H6714">
        <f t="shared" si="520"/>
        <v>5</v>
      </c>
      <c r="I6714" s="3">
        <f t="shared" si="521"/>
        <v>41425</v>
      </c>
      <c r="J6714" t="s">
        <v>58</v>
      </c>
      <c r="K6714">
        <v>1669409</v>
      </c>
      <c r="L6714" t="s">
        <v>22</v>
      </c>
      <c r="M6714" t="s">
        <v>35</v>
      </c>
      <c r="N6714">
        <v>1483</v>
      </c>
      <c r="O6714">
        <v>11.528508620040656</v>
      </c>
      <c r="P6714" t="str">
        <f t="shared" si="522"/>
        <v>PORT04PORT09</v>
      </c>
      <c r="Q6714">
        <f>VLOOKUP(P6714,FreightRates!C$2:D$9,2,0)</f>
        <v>21.470399999999998</v>
      </c>
      <c r="R6714">
        <f>VLOOKUP(P6714,FreightRates!C$2:E$9,3,0)</f>
        <v>6.2E-2</v>
      </c>
      <c r="S6714">
        <f t="shared" si="523"/>
        <v>1081.470653578258</v>
      </c>
      <c r="T6714">
        <f t="shared" si="524"/>
        <v>17096.778283520292</v>
      </c>
    </row>
    <row r="6715" spans="1:20" x14ac:dyDescent="0.35">
      <c r="A6715">
        <v>1447418373.7</v>
      </c>
      <c r="B6715" s="3">
        <v>41420</v>
      </c>
      <c r="C6715" t="s">
        <v>30</v>
      </c>
      <c r="D6715" t="s">
        <v>7</v>
      </c>
      <c r="E6715" t="s">
        <v>3</v>
      </c>
      <c r="F6715">
        <v>5</v>
      </c>
      <c r="G6715">
        <v>0</v>
      </c>
      <c r="H6715">
        <f t="shared" si="520"/>
        <v>5</v>
      </c>
      <c r="I6715" s="3">
        <f t="shared" si="521"/>
        <v>41425</v>
      </c>
      <c r="J6715" t="s">
        <v>58</v>
      </c>
      <c r="K6715">
        <v>1669409</v>
      </c>
      <c r="L6715" t="s">
        <v>22</v>
      </c>
      <c r="M6715" t="s">
        <v>35</v>
      </c>
      <c r="N6715">
        <v>304</v>
      </c>
      <c r="O6715">
        <v>0.17709854701498159</v>
      </c>
      <c r="P6715" t="str">
        <f t="shared" si="522"/>
        <v>PORT04PORT09</v>
      </c>
      <c r="Q6715">
        <f>VLOOKUP(P6715,FreightRates!C$2:D$9,2,0)</f>
        <v>21.470399999999998</v>
      </c>
      <c r="R6715">
        <f>VLOOKUP(P6715,FreightRates!C$2:E$9,3,0)</f>
        <v>6.2E-2</v>
      </c>
      <c r="S6715">
        <f t="shared" si="523"/>
        <v>24.80835341413837</v>
      </c>
      <c r="T6715">
        <f t="shared" si="524"/>
        <v>53.837958292554404</v>
      </c>
    </row>
    <row r="6716" spans="1:20" x14ac:dyDescent="0.35">
      <c r="A6716">
        <v>1447300122.7</v>
      </c>
      <c r="B6716" s="3">
        <v>41420</v>
      </c>
      <c r="C6716" t="s">
        <v>30</v>
      </c>
      <c r="D6716" t="s">
        <v>7</v>
      </c>
      <c r="E6716" t="s">
        <v>3</v>
      </c>
      <c r="F6716">
        <v>5</v>
      </c>
      <c r="G6716">
        <v>0</v>
      </c>
      <c r="H6716">
        <f t="shared" si="520"/>
        <v>5</v>
      </c>
      <c r="I6716" s="3">
        <f t="shared" si="521"/>
        <v>41425</v>
      </c>
      <c r="J6716" t="s">
        <v>58</v>
      </c>
      <c r="K6716">
        <v>1669409</v>
      </c>
      <c r="L6716" t="s">
        <v>22</v>
      </c>
      <c r="M6716" t="s">
        <v>35</v>
      </c>
      <c r="N6716">
        <v>627</v>
      </c>
      <c r="O6716">
        <v>2.8778513889934509</v>
      </c>
      <c r="P6716" t="str">
        <f t="shared" si="522"/>
        <v>PORT04PORT09</v>
      </c>
      <c r="Q6716">
        <f>VLOOKUP(P6716,FreightRates!C$2:D$9,2,0)</f>
        <v>21.470399999999998</v>
      </c>
      <c r="R6716">
        <f>VLOOKUP(P6716,FreightRates!C$2:E$9,3,0)</f>
        <v>6.2E-2</v>
      </c>
      <c r="S6716">
        <f t="shared" si="523"/>
        <v>133.34399489573141</v>
      </c>
      <c r="T6716">
        <f t="shared" si="524"/>
        <v>1804.4128208988936</v>
      </c>
    </row>
    <row r="6717" spans="1:20" x14ac:dyDescent="0.35">
      <c r="A6717">
        <v>1447265530.7</v>
      </c>
      <c r="B6717" s="3">
        <v>41420</v>
      </c>
      <c r="C6717" t="s">
        <v>30</v>
      </c>
      <c r="D6717" t="s">
        <v>7</v>
      </c>
      <c r="E6717" t="s">
        <v>3</v>
      </c>
      <c r="F6717">
        <v>5</v>
      </c>
      <c r="G6717">
        <v>0</v>
      </c>
      <c r="H6717">
        <f t="shared" si="520"/>
        <v>5</v>
      </c>
      <c r="I6717" s="3">
        <f t="shared" si="521"/>
        <v>41425</v>
      </c>
      <c r="J6717" t="s">
        <v>58</v>
      </c>
      <c r="K6717">
        <v>1669409</v>
      </c>
      <c r="L6717" t="s">
        <v>22</v>
      </c>
      <c r="M6717" t="s">
        <v>35</v>
      </c>
      <c r="N6717">
        <v>766</v>
      </c>
      <c r="O6717">
        <v>4.5868523676880235</v>
      </c>
      <c r="P6717" t="str">
        <f t="shared" si="522"/>
        <v>PORT04PORT09</v>
      </c>
      <c r="Q6717">
        <f>VLOOKUP(P6717,FreightRates!C$2:D$9,2,0)</f>
        <v>21.470399999999998</v>
      </c>
      <c r="R6717">
        <f>VLOOKUP(P6717,FreightRates!C$2:E$9,3,0)</f>
        <v>6.2E-2</v>
      </c>
      <c r="S6717">
        <f t="shared" si="523"/>
        <v>239.30919264623958</v>
      </c>
      <c r="T6717">
        <f t="shared" si="524"/>
        <v>3513.528913649026</v>
      </c>
    </row>
    <row r="6718" spans="1:20" x14ac:dyDescent="0.35">
      <c r="A6718">
        <v>1447418372.7</v>
      </c>
      <c r="B6718" s="3">
        <v>41420</v>
      </c>
      <c r="C6718" t="s">
        <v>30</v>
      </c>
      <c r="D6718" t="s">
        <v>7</v>
      </c>
      <c r="E6718" t="s">
        <v>3</v>
      </c>
      <c r="F6718">
        <v>5</v>
      </c>
      <c r="G6718">
        <v>0</v>
      </c>
      <c r="H6718">
        <f t="shared" si="520"/>
        <v>5</v>
      </c>
      <c r="I6718" s="3">
        <f t="shared" si="521"/>
        <v>41425</v>
      </c>
      <c r="J6718" t="s">
        <v>58</v>
      </c>
      <c r="K6718">
        <v>1669409</v>
      </c>
      <c r="L6718" t="s">
        <v>22</v>
      </c>
      <c r="M6718" t="s">
        <v>35</v>
      </c>
      <c r="N6718">
        <v>402</v>
      </c>
      <c r="O6718">
        <v>0.97404200858239876</v>
      </c>
      <c r="P6718" t="str">
        <f t="shared" si="522"/>
        <v>PORT04PORT09</v>
      </c>
      <c r="Q6718">
        <f>VLOOKUP(P6718,FreightRates!C$2:D$9,2,0)</f>
        <v>21.470399999999998</v>
      </c>
      <c r="R6718">
        <f>VLOOKUP(P6718,FreightRates!C$2:E$9,3,0)</f>
        <v>6.2E-2</v>
      </c>
      <c r="S6718">
        <f t="shared" si="523"/>
        <v>45.747423021907707</v>
      </c>
      <c r="T6718">
        <f t="shared" si="524"/>
        <v>391.56488745012427</v>
      </c>
    </row>
    <row r="6719" spans="1:20" x14ac:dyDescent="0.35">
      <c r="A6719">
        <v>1447300082.7</v>
      </c>
      <c r="B6719" s="3">
        <v>41420</v>
      </c>
      <c r="C6719" t="s">
        <v>30</v>
      </c>
      <c r="D6719" t="s">
        <v>7</v>
      </c>
      <c r="E6719" t="s">
        <v>3</v>
      </c>
      <c r="F6719">
        <v>5</v>
      </c>
      <c r="G6719">
        <v>0</v>
      </c>
      <c r="H6719">
        <f t="shared" si="520"/>
        <v>5</v>
      </c>
      <c r="I6719" s="3">
        <f t="shared" si="521"/>
        <v>41425</v>
      </c>
      <c r="J6719" t="s">
        <v>58</v>
      </c>
      <c r="K6719">
        <v>1669409</v>
      </c>
      <c r="L6719" t="s">
        <v>22</v>
      </c>
      <c r="M6719" t="s">
        <v>35</v>
      </c>
      <c r="N6719">
        <v>334</v>
      </c>
      <c r="O6719">
        <v>0.26564782052247238</v>
      </c>
      <c r="P6719" t="str">
        <f t="shared" si="522"/>
        <v>PORT04PORT09</v>
      </c>
      <c r="Q6719">
        <f>VLOOKUP(P6719,FreightRates!C$2:D$9,2,0)</f>
        <v>21.470399999999998</v>
      </c>
      <c r="R6719">
        <f>VLOOKUP(P6719,FreightRates!C$2:E$9,3,0)</f>
        <v>6.2E-2</v>
      </c>
      <c r="S6719">
        <f t="shared" si="523"/>
        <v>26.971435067379357</v>
      </c>
      <c r="T6719">
        <f t="shared" si="524"/>
        <v>88.726372054505774</v>
      </c>
    </row>
    <row r="6720" spans="1:20" x14ac:dyDescent="0.35">
      <c r="A6720">
        <v>1447265528.7</v>
      </c>
      <c r="B6720" s="3">
        <v>41420</v>
      </c>
      <c r="C6720" t="s">
        <v>30</v>
      </c>
      <c r="D6720" t="s">
        <v>7</v>
      </c>
      <c r="E6720" t="s">
        <v>3</v>
      </c>
      <c r="F6720">
        <v>5</v>
      </c>
      <c r="G6720">
        <v>0</v>
      </c>
      <c r="H6720">
        <f t="shared" si="520"/>
        <v>5</v>
      </c>
      <c r="I6720" s="3">
        <f t="shared" si="521"/>
        <v>41425</v>
      </c>
      <c r="J6720" t="s">
        <v>58</v>
      </c>
      <c r="K6720">
        <v>1669409</v>
      </c>
      <c r="L6720" t="s">
        <v>22</v>
      </c>
      <c r="M6720" t="s">
        <v>35</v>
      </c>
      <c r="N6720">
        <v>340</v>
      </c>
      <c r="O6720">
        <v>0.53129564104494476</v>
      </c>
      <c r="P6720" t="str">
        <f t="shared" si="522"/>
        <v>PORT04PORT09</v>
      </c>
      <c r="Q6720">
        <f>VLOOKUP(P6720,FreightRates!C$2:D$9,2,0)</f>
        <v>21.470399999999998</v>
      </c>
      <c r="R6720">
        <f>VLOOKUP(P6720,FreightRates!C$2:E$9,3,0)</f>
        <v>6.2E-2</v>
      </c>
      <c r="S6720">
        <f t="shared" si="523"/>
        <v>32.670112113227432</v>
      </c>
      <c r="T6720">
        <f t="shared" si="524"/>
        <v>180.64051795528121</v>
      </c>
    </row>
    <row r="6721" spans="1:20" x14ac:dyDescent="0.35">
      <c r="A6721">
        <v>1447224317.7</v>
      </c>
      <c r="B6721" s="3">
        <v>41420</v>
      </c>
      <c r="C6721" t="s">
        <v>30</v>
      </c>
      <c r="D6721" t="s">
        <v>7</v>
      </c>
      <c r="E6721" t="s">
        <v>3</v>
      </c>
      <c r="F6721">
        <v>5</v>
      </c>
      <c r="G6721">
        <v>0</v>
      </c>
      <c r="H6721">
        <f t="shared" si="520"/>
        <v>5</v>
      </c>
      <c r="I6721" s="3">
        <f t="shared" si="521"/>
        <v>41425</v>
      </c>
      <c r="J6721" t="s">
        <v>58</v>
      </c>
      <c r="K6721">
        <v>1669409</v>
      </c>
      <c r="L6721" t="s">
        <v>22</v>
      </c>
      <c r="M6721" t="s">
        <v>35</v>
      </c>
      <c r="N6721">
        <v>501</v>
      </c>
      <c r="O6721">
        <v>2.134037491530528</v>
      </c>
      <c r="P6721" t="str">
        <f t="shared" si="522"/>
        <v>PORT04PORT09</v>
      </c>
      <c r="Q6721">
        <f>VLOOKUP(P6721,FreightRates!C$2:D$9,2,0)</f>
        <v>21.470399999999998</v>
      </c>
      <c r="R6721">
        <f>VLOOKUP(P6721,FreightRates!C$2:E$9,3,0)</f>
        <v>6.2E-2</v>
      </c>
      <c r="S6721">
        <f t="shared" si="523"/>
        <v>87.757872561921261</v>
      </c>
      <c r="T6721">
        <f t="shared" si="524"/>
        <v>1069.1527832567945</v>
      </c>
    </row>
    <row r="6722" spans="1:20" x14ac:dyDescent="0.35">
      <c r="A6722">
        <v>1447224310.7</v>
      </c>
      <c r="B6722" s="3">
        <v>41420</v>
      </c>
      <c r="C6722" t="s">
        <v>30</v>
      </c>
      <c r="D6722" t="s">
        <v>7</v>
      </c>
      <c r="E6722" t="s">
        <v>3</v>
      </c>
      <c r="F6722">
        <v>5</v>
      </c>
      <c r="G6722">
        <v>0</v>
      </c>
      <c r="H6722">
        <f t="shared" si="520"/>
        <v>5</v>
      </c>
      <c r="I6722" s="3">
        <f t="shared" si="521"/>
        <v>41425</v>
      </c>
      <c r="J6722" t="s">
        <v>58</v>
      </c>
      <c r="K6722">
        <v>1669409</v>
      </c>
      <c r="L6722" t="s">
        <v>22</v>
      </c>
      <c r="M6722" t="s">
        <v>35</v>
      </c>
      <c r="N6722">
        <v>239</v>
      </c>
      <c r="O6722">
        <v>8.8549273507490794E-3</v>
      </c>
      <c r="P6722" t="str">
        <f t="shared" si="522"/>
        <v>PORT04PORT09</v>
      </c>
      <c r="Q6722">
        <f>VLOOKUP(P6722,FreightRates!C$2:D$9,2,0)</f>
        <v>21.470399999999998</v>
      </c>
      <c r="R6722">
        <f>VLOOKUP(P6722,FreightRates!C$2:E$9,3,0)</f>
        <v>6.2E-2</v>
      </c>
      <c r="S6722">
        <f t="shared" si="523"/>
        <v>21.601612313483397</v>
      </c>
      <c r="T6722">
        <f t="shared" si="524"/>
        <v>2.11632763682903</v>
      </c>
    </row>
    <row r="6723" spans="1:20" x14ac:dyDescent="0.35">
      <c r="A6723">
        <v>1447265527.7</v>
      </c>
      <c r="B6723" s="3">
        <v>41420</v>
      </c>
      <c r="C6723" t="s">
        <v>30</v>
      </c>
      <c r="D6723" t="s">
        <v>7</v>
      </c>
      <c r="E6723" t="s">
        <v>3</v>
      </c>
      <c r="F6723">
        <v>5</v>
      </c>
      <c r="G6723">
        <v>0</v>
      </c>
      <c r="H6723">
        <f t="shared" ref="H6723:H6786" si="525">F6723+G6723</f>
        <v>5</v>
      </c>
      <c r="I6723" s="3">
        <f t="shared" ref="I6723:I6786" si="526">B6723+F6723+G6723</f>
        <v>41425</v>
      </c>
      <c r="J6723" t="s">
        <v>58</v>
      </c>
      <c r="K6723">
        <v>1669409</v>
      </c>
      <c r="L6723" t="s">
        <v>22</v>
      </c>
      <c r="M6723" t="s">
        <v>35</v>
      </c>
      <c r="N6723">
        <v>487</v>
      </c>
      <c r="O6723">
        <v>1.4167883761198528</v>
      </c>
      <c r="P6723" t="str">
        <f t="shared" ref="P6723:P6786" si="527">CONCATENATE(C6723,M6723)</f>
        <v>PORT04PORT09</v>
      </c>
      <c r="Q6723">
        <f>VLOOKUP(P6723,FreightRates!C$2:D$9,2,0)</f>
        <v>21.470399999999998</v>
      </c>
      <c r="R6723">
        <f>VLOOKUP(P6723,FreightRates!C$2:E$9,3,0)</f>
        <v>6.2E-2</v>
      </c>
      <c r="S6723">
        <f t="shared" ref="S6723:S6786" si="528">(R6723*O6723*N6723)+Q6723</f>
        <v>64.24890822856284</v>
      </c>
      <c r="T6723">
        <f t="shared" ref="T6723:T6786" si="529">O6723*N6723</f>
        <v>689.97593917036829</v>
      </c>
    </row>
    <row r="6724" spans="1:20" x14ac:dyDescent="0.35">
      <c r="A6724">
        <v>1447418375.7</v>
      </c>
      <c r="B6724" s="3">
        <v>41420</v>
      </c>
      <c r="C6724" t="s">
        <v>30</v>
      </c>
      <c r="D6724" t="s">
        <v>7</v>
      </c>
      <c r="E6724" t="s">
        <v>3</v>
      </c>
      <c r="F6724">
        <v>5</v>
      </c>
      <c r="G6724">
        <v>0</v>
      </c>
      <c r="H6724">
        <f t="shared" si="525"/>
        <v>5</v>
      </c>
      <c r="I6724" s="3">
        <f t="shared" si="526"/>
        <v>41425</v>
      </c>
      <c r="J6724" t="s">
        <v>58</v>
      </c>
      <c r="K6724">
        <v>1669409</v>
      </c>
      <c r="L6724" t="s">
        <v>22</v>
      </c>
      <c r="M6724" t="s">
        <v>35</v>
      </c>
      <c r="N6724">
        <v>778</v>
      </c>
      <c r="O6724">
        <v>4.62</v>
      </c>
      <c r="P6724" t="str">
        <f t="shared" si="527"/>
        <v>PORT04PORT09</v>
      </c>
      <c r="Q6724">
        <f>VLOOKUP(P6724,FreightRates!C$2:D$9,2,0)</f>
        <v>21.470399999999998</v>
      </c>
      <c r="R6724">
        <f>VLOOKUP(P6724,FreightRates!C$2:E$9,3,0)</f>
        <v>6.2E-2</v>
      </c>
      <c r="S6724">
        <f t="shared" si="528"/>
        <v>244.32071999999999</v>
      </c>
      <c r="T6724">
        <f t="shared" si="529"/>
        <v>3594.36</v>
      </c>
    </row>
    <row r="6725" spans="1:20" x14ac:dyDescent="0.35">
      <c r="A6725">
        <v>1447265518.7</v>
      </c>
      <c r="B6725" s="3">
        <v>41420</v>
      </c>
      <c r="C6725" t="s">
        <v>30</v>
      </c>
      <c r="D6725" t="s">
        <v>7</v>
      </c>
      <c r="E6725" t="s">
        <v>3</v>
      </c>
      <c r="F6725">
        <v>5</v>
      </c>
      <c r="G6725">
        <v>0</v>
      </c>
      <c r="H6725">
        <f t="shared" si="525"/>
        <v>5</v>
      </c>
      <c r="I6725" s="3">
        <f t="shared" si="526"/>
        <v>41425</v>
      </c>
      <c r="J6725" t="s">
        <v>58</v>
      </c>
      <c r="K6725">
        <v>1669409</v>
      </c>
      <c r="L6725" t="s">
        <v>22</v>
      </c>
      <c r="M6725" t="s">
        <v>35</v>
      </c>
      <c r="N6725">
        <v>1053</v>
      </c>
      <c r="O6725">
        <v>5.74</v>
      </c>
      <c r="P6725" t="str">
        <f t="shared" si="527"/>
        <v>PORT04PORT09</v>
      </c>
      <c r="Q6725">
        <f>VLOOKUP(P6725,FreightRates!C$2:D$9,2,0)</f>
        <v>21.470399999999998</v>
      </c>
      <c r="R6725">
        <f>VLOOKUP(P6725,FreightRates!C$2:E$9,3,0)</f>
        <v>6.2E-2</v>
      </c>
      <c r="S6725">
        <f t="shared" si="528"/>
        <v>396.21204</v>
      </c>
      <c r="T6725">
        <f t="shared" si="529"/>
        <v>6044.22</v>
      </c>
    </row>
    <row r="6726" spans="1:20" x14ac:dyDescent="0.35">
      <c r="A6726">
        <v>1447300205.7</v>
      </c>
      <c r="B6726" s="3">
        <v>41420</v>
      </c>
      <c r="C6726" t="s">
        <v>30</v>
      </c>
      <c r="D6726" t="s">
        <v>7</v>
      </c>
      <c r="E6726" t="s">
        <v>3</v>
      </c>
      <c r="F6726">
        <v>5</v>
      </c>
      <c r="G6726">
        <v>0</v>
      </c>
      <c r="H6726">
        <f t="shared" si="525"/>
        <v>5</v>
      </c>
      <c r="I6726" s="3">
        <f t="shared" si="526"/>
        <v>41425</v>
      </c>
      <c r="J6726" t="s">
        <v>58</v>
      </c>
      <c r="K6726">
        <v>1669409</v>
      </c>
      <c r="L6726" t="s">
        <v>22</v>
      </c>
      <c r="M6726" t="s">
        <v>35</v>
      </c>
      <c r="N6726">
        <v>1223</v>
      </c>
      <c r="O6726">
        <v>7.64</v>
      </c>
      <c r="P6726" t="str">
        <f t="shared" si="527"/>
        <v>PORT04PORT09</v>
      </c>
      <c r="Q6726">
        <f>VLOOKUP(P6726,FreightRates!C$2:D$9,2,0)</f>
        <v>21.470399999999998</v>
      </c>
      <c r="R6726">
        <f>VLOOKUP(P6726,FreightRates!C$2:E$9,3,0)</f>
        <v>6.2E-2</v>
      </c>
      <c r="S6726">
        <f t="shared" si="528"/>
        <v>600.78104000000008</v>
      </c>
      <c r="T6726">
        <f t="shared" si="529"/>
        <v>9343.7199999999993</v>
      </c>
    </row>
    <row r="6727" spans="1:20" x14ac:dyDescent="0.35">
      <c r="A6727">
        <v>1447300102.7</v>
      </c>
      <c r="B6727" s="3">
        <v>41420</v>
      </c>
      <c r="C6727" t="s">
        <v>30</v>
      </c>
      <c r="D6727" t="s">
        <v>7</v>
      </c>
      <c r="E6727" t="s">
        <v>3</v>
      </c>
      <c r="F6727">
        <v>5</v>
      </c>
      <c r="G6727">
        <v>0</v>
      </c>
      <c r="H6727">
        <f t="shared" si="525"/>
        <v>5</v>
      </c>
      <c r="I6727" s="3">
        <f t="shared" si="526"/>
        <v>41425</v>
      </c>
      <c r="J6727" t="s">
        <v>58</v>
      </c>
      <c r="K6727">
        <v>1669409</v>
      </c>
      <c r="L6727" t="s">
        <v>22</v>
      </c>
      <c r="M6727" t="s">
        <v>35</v>
      </c>
      <c r="N6727">
        <v>1360</v>
      </c>
      <c r="O6727">
        <v>8.3800000000000008</v>
      </c>
      <c r="P6727" t="str">
        <f t="shared" si="527"/>
        <v>PORT04PORT09</v>
      </c>
      <c r="Q6727">
        <f>VLOOKUP(P6727,FreightRates!C$2:D$9,2,0)</f>
        <v>21.470399999999998</v>
      </c>
      <c r="R6727">
        <f>VLOOKUP(P6727,FreightRates!C$2:E$9,3,0)</f>
        <v>6.2E-2</v>
      </c>
      <c r="S6727">
        <f t="shared" si="528"/>
        <v>728.07200000000012</v>
      </c>
      <c r="T6727">
        <f t="shared" si="529"/>
        <v>11396.800000000001</v>
      </c>
    </row>
    <row r="6728" spans="1:20" x14ac:dyDescent="0.35">
      <c r="A6728">
        <v>1447300224.7</v>
      </c>
      <c r="B6728" s="3">
        <v>41420</v>
      </c>
      <c r="C6728" t="s">
        <v>30</v>
      </c>
      <c r="D6728" t="s">
        <v>7</v>
      </c>
      <c r="E6728" t="s">
        <v>3</v>
      </c>
      <c r="F6728">
        <v>5</v>
      </c>
      <c r="G6728">
        <v>0</v>
      </c>
      <c r="H6728">
        <f t="shared" si="525"/>
        <v>5</v>
      </c>
      <c r="I6728" s="3">
        <f t="shared" si="526"/>
        <v>41425</v>
      </c>
      <c r="J6728" t="s">
        <v>58</v>
      </c>
      <c r="K6728">
        <v>1669409</v>
      </c>
      <c r="L6728" t="s">
        <v>22</v>
      </c>
      <c r="M6728" t="s">
        <v>35</v>
      </c>
      <c r="N6728">
        <v>1445</v>
      </c>
      <c r="O6728">
        <v>8.56</v>
      </c>
      <c r="P6728" t="str">
        <f t="shared" si="527"/>
        <v>PORT04PORT09</v>
      </c>
      <c r="Q6728">
        <f>VLOOKUP(P6728,FreightRates!C$2:D$9,2,0)</f>
        <v>21.470399999999998</v>
      </c>
      <c r="R6728">
        <f>VLOOKUP(P6728,FreightRates!C$2:E$9,3,0)</f>
        <v>6.2E-2</v>
      </c>
      <c r="S6728">
        <f t="shared" si="528"/>
        <v>788.36080000000015</v>
      </c>
      <c r="T6728">
        <f t="shared" si="529"/>
        <v>12369.2</v>
      </c>
    </row>
    <row r="6729" spans="1:20" x14ac:dyDescent="0.35">
      <c r="A6729">
        <v>1447300222.7</v>
      </c>
      <c r="B6729" s="3">
        <v>41420</v>
      </c>
      <c r="C6729" t="s">
        <v>30</v>
      </c>
      <c r="D6729" t="s">
        <v>7</v>
      </c>
      <c r="E6729" t="s">
        <v>3</v>
      </c>
      <c r="F6729">
        <v>5</v>
      </c>
      <c r="G6729">
        <v>0</v>
      </c>
      <c r="H6729">
        <f t="shared" si="525"/>
        <v>5</v>
      </c>
      <c r="I6729" s="3">
        <f t="shared" si="526"/>
        <v>41425</v>
      </c>
      <c r="J6729" t="s">
        <v>58</v>
      </c>
      <c r="K6729">
        <v>1669409</v>
      </c>
      <c r="L6729" t="s">
        <v>22</v>
      </c>
      <c r="M6729" t="s">
        <v>35</v>
      </c>
      <c r="N6729">
        <v>1543</v>
      </c>
      <c r="O6729">
        <v>9.06</v>
      </c>
      <c r="P6729" t="str">
        <f t="shared" si="527"/>
        <v>PORT04PORT09</v>
      </c>
      <c r="Q6729">
        <f>VLOOKUP(P6729,FreightRates!C$2:D$9,2,0)</f>
        <v>21.470399999999998</v>
      </c>
      <c r="R6729">
        <f>VLOOKUP(P6729,FreightRates!C$2:E$9,3,0)</f>
        <v>6.2E-2</v>
      </c>
      <c r="S6729">
        <f t="shared" si="528"/>
        <v>888.20436000000007</v>
      </c>
      <c r="T6729">
        <f t="shared" si="529"/>
        <v>13979.58</v>
      </c>
    </row>
    <row r="6730" spans="1:20" x14ac:dyDescent="0.35">
      <c r="A6730">
        <v>1447300140.7</v>
      </c>
      <c r="B6730" s="3">
        <v>41420</v>
      </c>
      <c r="C6730" t="s">
        <v>30</v>
      </c>
      <c r="D6730" t="s">
        <v>7</v>
      </c>
      <c r="E6730" t="s">
        <v>3</v>
      </c>
      <c r="F6730">
        <v>5</v>
      </c>
      <c r="G6730">
        <v>0</v>
      </c>
      <c r="H6730">
        <f t="shared" si="525"/>
        <v>5</v>
      </c>
      <c r="I6730" s="3">
        <f t="shared" si="526"/>
        <v>41425</v>
      </c>
      <c r="J6730" t="s">
        <v>58</v>
      </c>
      <c r="K6730">
        <v>1669409</v>
      </c>
      <c r="L6730" t="s">
        <v>22</v>
      </c>
      <c r="M6730" t="s">
        <v>35</v>
      </c>
      <c r="N6730">
        <v>1178</v>
      </c>
      <c r="O6730">
        <v>6.34</v>
      </c>
      <c r="P6730" t="str">
        <f t="shared" si="527"/>
        <v>PORT04PORT09</v>
      </c>
      <c r="Q6730">
        <f>VLOOKUP(P6730,FreightRates!C$2:D$9,2,0)</f>
        <v>21.470399999999998</v>
      </c>
      <c r="R6730">
        <f>VLOOKUP(P6730,FreightRates!C$2:E$9,3,0)</f>
        <v>6.2E-2</v>
      </c>
      <c r="S6730">
        <f t="shared" si="528"/>
        <v>484.51863999999995</v>
      </c>
      <c r="T6730">
        <f t="shared" si="529"/>
        <v>7468.5199999999995</v>
      </c>
    </row>
    <row r="6731" spans="1:20" x14ac:dyDescent="0.35">
      <c r="A6731">
        <v>1447418493.7</v>
      </c>
      <c r="B6731" s="3">
        <v>41420</v>
      </c>
      <c r="C6731" t="s">
        <v>30</v>
      </c>
      <c r="D6731" t="s">
        <v>7</v>
      </c>
      <c r="E6731" t="s">
        <v>3</v>
      </c>
      <c r="F6731">
        <v>5</v>
      </c>
      <c r="G6731">
        <v>0</v>
      </c>
      <c r="H6731">
        <f t="shared" si="525"/>
        <v>5</v>
      </c>
      <c r="I6731" s="3">
        <f t="shared" si="526"/>
        <v>41425</v>
      </c>
      <c r="J6731" t="s">
        <v>58</v>
      </c>
      <c r="K6731">
        <v>1669409</v>
      </c>
      <c r="L6731" t="s">
        <v>22</v>
      </c>
      <c r="M6731" t="s">
        <v>35</v>
      </c>
      <c r="N6731">
        <v>2395</v>
      </c>
      <c r="O6731">
        <v>16.66</v>
      </c>
      <c r="P6731" t="str">
        <f t="shared" si="527"/>
        <v>PORT04PORT09</v>
      </c>
      <c r="Q6731">
        <f>VLOOKUP(P6731,FreightRates!C$2:D$9,2,0)</f>
        <v>21.470399999999998</v>
      </c>
      <c r="R6731">
        <f>VLOOKUP(P6731,FreightRates!C$2:E$9,3,0)</f>
        <v>6.2E-2</v>
      </c>
      <c r="S6731">
        <f t="shared" si="528"/>
        <v>2495.3138000000004</v>
      </c>
      <c r="T6731">
        <f t="shared" si="529"/>
        <v>39900.699999999997</v>
      </c>
    </row>
    <row r="6732" spans="1:20" x14ac:dyDescent="0.35">
      <c r="A6732">
        <v>1447300223.7</v>
      </c>
      <c r="B6732" s="3">
        <v>41420</v>
      </c>
      <c r="C6732" t="s">
        <v>30</v>
      </c>
      <c r="D6732" t="s">
        <v>7</v>
      </c>
      <c r="E6732" t="s">
        <v>3</v>
      </c>
      <c r="F6732">
        <v>5</v>
      </c>
      <c r="G6732">
        <v>0</v>
      </c>
      <c r="H6732">
        <f t="shared" si="525"/>
        <v>5</v>
      </c>
      <c r="I6732" s="3">
        <f t="shared" si="526"/>
        <v>41425</v>
      </c>
      <c r="J6732" t="s">
        <v>58</v>
      </c>
      <c r="K6732">
        <v>1669409</v>
      </c>
      <c r="L6732" t="s">
        <v>22</v>
      </c>
      <c r="M6732" t="s">
        <v>35</v>
      </c>
      <c r="N6732">
        <v>2441</v>
      </c>
      <c r="O6732">
        <v>14.44</v>
      </c>
      <c r="P6732" t="str">
        <f t="shared" si="527"/>
        <v>PORT04PORT09</v>
      </c>
      <c r="Q6732">
        <f>VLOOKUP(P6732,FreightRates!C$2:D$9,2,0)</f>
        <v>21.470399999999998</v>
      </c>
      <c r="R6732">
        <f>VLOOKUP(P6732,FreightRates!C$2:E$9,3,0)</f>
        <v>6.2E-2</v>
      </c>
      <c r="S6732">
        <f t="shared" si="528"/>
        <v>2206.84888</v>
      </c>
      <c r="T6732">
        <f t="shared" si="529"/>
        <v>35248.04</v>
      </c>
    </row>
    <row r="6733" spans="1:20" x14ac:dyDescent="0.35">
      <c r="A6733">
        <v>1447300127.7</v>
      </c>
      <c r="B6733" s="3">
        <v>41420</v>
      </c>
      <c r="C6733" t="s">
        <v>30</v>
      </c>
      <c r="D6733" t="s">
        <v>7</v>
      </c>
      <c r="E6733" t="s">
        <v>3</v>
      </c>
      <c r="F6733">
        <v>5</v>
      </c>
      <c r="G6733">
        <v>0</v>
      </c>
      <c r="H6733">
        <f t="shared" si="525"/>
        <v>5</v>
      </c>
      <c r="I6733" s="3">
        <f t="shared" si="526"/>
        <v>41425</v>
      </c>
      <c r="J6733" t="s">
        <v>58</v>
      </c>
      <c r="K6733">
        <v>1669409</v>
      </c>
      <c r="L6733" t="s">
        <v>22</v>
      </c>
      <c r="M6733" t="s">
        <v>35</v>
      </c>
      <c r="N6733">
        <v>1652</v>
      </c>
      <c r="O6733">
        <v>9.64</v>
      </c>
      <c r="P6733" t="str">
        <f t="shared" si="527"/>
        <v>PORT04PORT09</v>
      </c>
      <c r="Q6733">
        <f>VLOOKUP(P6733,FreightRates!C$2:D$9,2,0)</f>
        <v>21.470399999999998</v>
      </c>
      <c r="R6733">
        <f>VLOOKUP(P6733,FreightRates!C$2:E$9,3,0)</f>
        <v>6.2E-2</v>
      </c>
      <c r="S6733">
        <f t="shared" si="528"/>
        <v>1008.83776</v>
      </c>
      <c r="T6733">
        <f t="shared" si="529"/>
        <v>15925.28</v>
      </c>
    </row>
    <row r="6734" spans="1:20" x14ac:dyDescent="0.35">
      <c r="A6734">
        <v>1447300221.7</v>
      </c>
      <c r="B6734" s="3">
        <v>41420</v>
      </c>
      <c r="C6734" t="s">
        <v>30</v>
      </c>
      <c r="D6734" t="s">
        <v>7</v>
      </c>
      <c r="E6734" t="s">
        <v>3</v>
      </c>
      <c r="F6734">
        <v>5</v>
      </c>
      <c r="G6734">
        <v>0</v>
      </c>
      <c r="H6734">
        <f t="shared" si="525"/>
        <v>5</v>
      </c>
      <c r="I6734" s="3">
        <f t="shared" si="526"/>
        <v>41425</v>
      </c>
      <c r="J6734" t="s">
        <v>58</v>
      </c>
      <c r="K6734">
        <v>1669409</v>
      </c>
      <c r="L6734" t="s">
        <v>22</v>
      </c>
      <c r="M6734" t="s">
        <v>35</v>
      </c>
      <c r="N6734">
        <v>2835</v>
      </c>
      <c r="O6734">
        <v>17.7</v>
      </c>
      <c r="P6734" t="str">
        <f t="shared" si="527"/>
        <v>PORT04PORT09</v>
      </c>
      <c r="Q6734">
        <f>VLOOKUP(P6734,FreightRates!C$2:D$9,2,0)</f>
        <v>21.470399999999998</v>
      </c>
      <c r="R6734">
        <f>VLOOKUP(P6734,FreightRates!C$2:E$9,3,0)</f>
        <v>6.2E-2</v>
      </c>
      <c r="S6734">
        <f t="shared" si="528"/>
        <v>3132.5994000000001</v>
      </c>
      <c r="T6734">
        <f t="shared" si="529"/>
        <v>50179.5</v>
      </c>
    </row>
    <row r="6735" spans="1:20" x14ac:dyDescent="0.35">
      <c r="A6735">
        <v>1447146578.7</v>
      </c>
      <c r="B6735" s="3">
        <v>41420</v>
      </c>
      <c r="C6735" t="s">
        <v>30</v>
      </c>
      <c r="D6735" t="s">
        <v>7</v>
      </c>
      <c r="E6735" t="s">
        <v>3</v>
      </c>
      <c r="F6735">
        <v>5</v>
      </c>
      <c r="G6735">
        <v>0</v>
      </c>
      <c r="H6735">
        <f t="shared" si="525"/>
        <v>5</v>
      </c>
      <c r="I6735" s="3">
        <f t="shared" si="526"/>
        <v>41425</v>
      </c>
      <c r="J6735" t="s">
        <v>58</v>
      </c>
      <c r="K6735">
        <v>1669409</v>
      </c>
      <c r="L6735" t="s">
        <v>22</v>
      </c>
      <c r="M6735" t="s">
        <v>35</v>
      </c>
      <c r="N6735">
        <v>3455</v>
      </c>
      <c r="O6735">
        <v>23.82</v>
      </c>
      <c r="P6735" t="str">
        <f t="shared" si="527"/>
        <v>PORT04PORT09</v>
      </c>
      <c r="Q6735">
        <f>VLOOKUP(P6735,FreightRates!C$2:D$9,2,0)</f>
        <v>21.470399999999998</v>
      </c>
      <c r="R6735">
        <f>VLOOKUP(P6735,FreightRates!C$2:E$9,3,0)</f>
        <v>6.2E-2</v>
      </c>
      <c r="S6735">
        <f t="shared" si="528"/>
        <v>5123.9525999999996</v>
      </c>
      <c r="T6735">
        <f t="shared" si="529"/>
        <v>82298.100000000006</v>
      </c>
    </row>
    <row r="6736" spans="1:20" x14ac:dyDescent="0.35">
      <c r="A6736">
        <v>1447224311.7</v>
      </c>
      <c r="B6736" s="3">
        <v>41420</v>
      </c>
      <c r="C6736" t="s">
        <v>30</v>
      </c>
      <c r="D6736" t="s">
        <v>7</v>
      </c>
      <c r="E6736" t="s">
        <v>3</v>
      </c>
      <c r="F6736">
        <v>5</v>
      </c>
      <c r="G6736">
        <v>0</v>
      </c>
      <c r="H6736">
        <f t="shared" si="525"/>
        <v>5</v>
      </c>
      <c r="I6736" s="3">
        <f t="shared" si="526"/>
        <v>41425</v>
      </c>
      <c r="J6736" t="s">
        <v>58</v>
      </c>
      <c r="K6736">
        <v>1669409</v>
      </c>
      <c r="L6736" t="s">
        <v>22</v>
      </c>
      <c r="M6736" t="s">
        <v>35</v>
      </c>
      <c r="N6736">
        <v>2046</v>
      </c>
      <c r="O6736">
        <v>10.86</v>
      </c>
      <c r="P6736" t="str">
        <f t="shared" si="527"/>
        <v>PORT04PORT09</v>
      </c>
      <c r="Q6736">
        <f>VLOOKUP(P6736,FreightRates!C$2:D$9,2,0)</f>
        <v>21.470399999999998</v>
      </c>
      <c r="R6736">
        <f>VLOOKUP(P6736,FreightRates!C$2:E$9,3,0)</f>
        <v>6.2E-2</v>
      </c>
      <c r="S6736">
        <f t="shared" si="528"/>
        <v>1399.0831199999998</v>
      </c>
      <c r="T6736">
        <f t="shared" si="529"/>
        <v>22219.559999999998</v>
      </c>
    </row>
    <row r="6737" spans="1:20" x14ac:dyDescent="0.35">
      <c r="A6737">
        <v>1447300169.7</v>
      </c>
      <c r="B6737" s="3">
        <v>41420</v>
      </c>
      <c r="C6737" t="s">
        <v>30</v>
      </c>
      <c r="D6737" t="s">
        <v>7</v>
      </c>
      <c r="E6737" t="s">
        <v>3</v>
      </c>
      <c r="F6737">
        <v>5</v>
      </c>
      <c r="G6737">
        <v>0</v>
      </c>
      <c r="H6737">
        <f t="shared" si="525"/>
        <v>5</v>
      </c>
      <c r="I6737" s="3">
        <f t="shared" si="526"/>
        <v>41425</v>
      </c>
      <c r="J6737" t="s">
        <v>58</v>
      </c>
      <c r="K6737">
        <v>1669409</v>
      </c>
      <c r="L6737" t="s">
        <v>22</v>
      </c>
      <c r="M6737" t="s">
        <v>35</v>
      </c>
      <c r="N6737">
        <v>2036</v>
      </c>
      <c r="O6737">
        <v>10.98</v>
      </c>
      <c r="P6737" t="str">
        <f t="shared" si="527"/>
        <v>PORT04PORT09</v>
      </c>
      <c r="Q6737">
        <f>VLOOKUP(P6737,FreightRates!C$2:D$9,2,0)</f>
        <v>21.470399999999998</v>
      </c>
      <c r="R6737">
        <f>VLOOKUP(P6737,FreightRates!C$2:E$9,3,0)</f>
        <v>6.2E-2</v>
      </c>
      <c r="S6737">
        <f t="shared" si="528"/>
        <v>1407.49776</v>
      </c>
      <c r="T6737">
        <f t="shared" si="529"/>
        <v>22355.280000000002</v>
      </c>
    </row>
    <row r="6738" spans="1:20" x14ac:dyDescent="0.35">
      <c r="A6738">
        <v>1447230009.7</v>
      </c>
      <c r="B6738" s="3">
        <v>41420</v>
      </c>
      <c r="C6738" t="s">
        <v>30</v>
      </c>
      <c r="D6738" t="s">
        <v>7</v>
      </c>
      <c r="E6738" t="s">
        <v>3</v>
      </c>
      <c r="F6738">
        <v>5</v>
      </c>
      <c r="G6738">
        <v>0</v>
      </c>
      <c r="H6738">
        <f t="shared" si="525"/>
        <v>5</v>
      </c>
      <c r="I6738" s="3">
        <f t="shared" si="526"/>
        <v>41425</v>
      </c>
      <c r="J6738" t="s">
        <v>58</v>
      </c>
      <c r="K6738">
        <v>1668545</v>
      </c>
      <c r="L6738" t="s">
        <v>22</v>
      </c>
      <c r="M6738" t="s">
        <v>35</v>
      </c>
      <c r="N6738">
        <v>326</v>
      </c>
      <c r="O6738">
        <v>0.4860269541778976</v>
      </c>
      <c r="P6738" t="str">
        <f t="shared" si="527"/>
        <v>PORT04PORT09</v>
      </c>
      <c r="Q6738">
        <f>VLOOKUP(P6738,FreightRates!C$2:D$9,2,0)</f>
        <v>21.470399999999998</v>
      </c>
      <c r="R6738">
        <f>VLOOKUP(P6738,FreightRates!C$2:E$9,3,0)</f>
        <v>6.2E-2</v>
      </c>
      <c r="S6738">
        <f t="shared" si="528"/>
        <v>31.293976797843662</v>
      </c>
      <c r="T6738">
        <f t="shared" si="529"/>
        <v>158.44478706199462</v>
      </c>
    </row>
    <row r="6739" spans="1:20" x14ac:dyDescent="0.35">
      <c r="A6739">
        <v>1447146695.7</v>
      </c>
      <c r="B6739" s="3">
        <v>41420</v>
      </c>
      <c r="C6739" t="s">
        <v>30</v>
      </c>
      <c r="D6739" t="s">
        <v>7</v>
      </c>
      <c r="E6739" t="s">
        <v>3</v>
      </c>
      <c r="F6739">
        <v>5</v>
      </c>
      <c r="G6739">
        <v>0</v>
      </c>
      <c r="H6739">
        <f t="shared" si="525"/>
        <v>5</v>
      </c>
      <c r="I6739" s="3">
        <f t="shared" si="526"/>
        <v>41425</v>
      </c>
      <c r="J6739" t="s">
        <v>58</v>
      </c>
      <c r="K6739">
        <v>1668545</v>
      </c>
      <c r="L6739" t="s">
        <v>22</v>
      </c>
      <c r="M6739" t="s">
        <v>35</v>
      </c>
      <c r="N6739">
        <v>368</v>
      </c>
      <c r="O6739">
        <v>1.0565803351693426</v>
      </c>
      <c r="P6739" t="str">
        <f t="shared" si="527"/>
        <v>PORT04PORT09</v>
      </c>
      <c r="Q6739">
        <f>VLOOKUP(P6739,FreightRates!C$2:D$9,2,0)</f>
        <v>21.470399999999998</v>
      </c>
      <c r="R6739">
        <f>VLOOKUP(P6739,FreightRates!C$2:E$9,3,0)</f>
        <v>6.2E-2</v>
      </c>
      <c r="S6739">
        <f t="shared" si="528"/>
        <v>45.577336927223719</v>
      </c>
      <c r="T6739">
        <f t="shared" si="529"/>
        <v>388.82156334231809</v>
      </c>
    </row>
    <row r="6740" spans="1:20" x14ac:dyDescent="0.35">
      <c r="A6740">
        <v>1447281297.7</v>
      </c>
      <c r="B6740" s="3">
        <v>41420</v>
      </c>
      <c r="C6740" t="s">
        <v>30</v>
      </c>
      <c r="D6740" t="s">
        <v>7</v>
      </c>
      <c r="E6740" t="s">
        <v>3</v>
      </c>
      <c r="F6740">
        <v>5</v>
      </c>
      <c r="G6740">
        <v>0</v>
      </c>
      <c r="H6740">
        <f t="shared" si="525"/>
        <v>5</v>
      </c>
      <c r="I6740" s="3">
        <f t="shared" si="526"/>
        <v>41425</v>
      </c>
      <c r="J6740" t="s">
        <v>58</v>
      </c>
      <c r="K6740">
        <v>1668545</v>
      </c>
      <c r="L6740" t="s">
        <v>22</v>
      </c>
      <c r="M6740" t="s">
        <v>35</v>
      </c>
      <c r="N6740">
        <v>385</v>
      </c>
      <c r="O6740">
        <v>0.7079088245634596</v>
      </c>
      <c r="P6740" t="str">
        <f t="shared" si="527"/>
        <v>PORT04PORT09</v>
      </c>
      <c r="Q6740">
        <f>VLOOKUP(P6740,FreightRates!C$2:D$9,2,0)</f>
        <v>21.470399999999998</v>
      </c>
      <c r="R6740">
        <f>VLOOKUP(P6740,FreightRates!C$2:E$9,3,0)</f>
        <v>6.2E-2</v>
      </c>
      <c r="S6740">
        <f t="shared" si="528"/>
        <v>38.368183642329782</v>
      </c>
      <c r="T6740">
        <f t="shared" si="529"/>
        <v>272.54489745693195</v>
      </c>
    </row>
    <row r="6741" spans="1:20" x14ac:dyDescent="0.35">
      <c r="A6741">
        <v>1447173856.7</v>
      </c>
      <c r="B6741" s="3">
        <v>41420</v>
      </c>
      <c r="C6741" t="s">
        <v>30</v>
      </c>
      <c r="D6741" t="s">
        <v>7</v>
      </c>
      <c r="E6741" t="s">
        <v>3</v>
      </c>
      <c r="F6741">
        <v>5</v>
      </c>
      <c r="G6741">
        <v>0</v>
      </c>
      <c r="H6741">
        <f t="shared" si="525"/>
        <v>5</v>
      </c>
      <c r="I6741" s="3">
        <f t="shared" si="526"/>
        <v>41425</v>
      </c>
      <c r="J6741" t="s">
        <v>58</v>
      </c>
      <c r="K6741">
        <v>1668545</v>
      </c>
      <c r="L6741" t="s">
        <v>22</v>
      </c>
      <c r="M6741" t="s">
        <v>35</v>
      </c>
      <c r="N6741">
        <v>373</v>
      </c>
      <c r="O6741">
        <v>1.1939357787413571</v>
      </c>
      <c r="P6741" t="str">
        <f t="shared" si="527"/>
        <v>PORT04PORT09</v>
      </c>
      <c r="Q6741">
        <f>VLOOKUP(P6741,FreightRates!C$2:D$9,2,0)</f>
        <v>21.470399999999998</v>
      </c>
      <c r="R6741">
        <f>VLOOKUP(P6741,FreightRates!C$2:E$9,3,0)</f>
        <v>6.2E-2</v>
      </c>
      <c r="S6741">
        <f t="shared" si="528"/>
        <v>49.081358819172621</v>
      </c>
      <c r="T6741">
        <f t="shared" si="529"/>
        <v>445.3380454705262</v>
      </c>
    </row>
    <row r="6742" spans="1:20" x14ac:dyDescent="0.35">
      <c r="A6742">
        <v>1447173858.7</v>
      </c>
      <c r="B6742" s="3">
        <v>41420</v>
      </c>
      <c r="C6742" t="s">
        <v>30</v>
      </c>
      <c r="D6742" t="s">
        <v>7</v>
      </c>
      <c r="E6742" t="s">
        <v>3</v>
      </c>
      <c r="F6742">
        <v>5</v>
      </c>
      <c r="G6742">
        <v>0</v>
      </c>
      <c r="H6742">
        <f t="shared" si="525"/>
        <v>5</v>
      </c>
      <c r="I6742" s="3">
        <f t="shared" si="526"/>
        <v>41425</v>
      </c>
      <c r="J6742" t="s">
        <v>58</v>
      </c>
      <c r="K6742">
        <v>1668545</v>
      </c>
      <c r="L6742" t="s">
        <v>22</v>
      </c>
      <c r="M6742" t="s">
        <v>35</v>
      </c>
      <c r="N6742">
        <v>426</v>
      </c>
      <c r="O6742">
        <v>1.0565803351693426</v>
      </c>
      <c r="P6742" t="str">
        <f t="shared" si="527"/>
        <v>PORT04PORT09</v>
      </c>
      <c r="Q6742">
        <f>VLOOKUP(P6742,FreightRates!C$2:D$9,2,0)</f>
        <v>21.470399999999998</v>
      </c>
      <c r="R6742">
        <f>VLOOKUP(P6742,FreightRates!C$2:E$9,3,0)</f>
        <v>6.2E-2</v>
      </c>
      <c r="S6742">
        <f t="shared" si="528"/>
        <v>49.376799812492678</v>
      </c>
      <c r="T6742">
        <f t="shared" si="529"/>
        <v>450.10322278213994</v>
      </c>
    </row>
    <row r="6743" spans="1:20" x14ac:dyDescent="0.35">
      <c r="A6743">
        <v>1447423152.7</v>
      </c>
      <c r="B6743" s="3">
        <v>41420</v>
      </c>
      <c r="C6743" t="s">
        <v>30</v>
      </c>
      <c r="D6743" t="s">
        <v>7</v>
      </c>
      <c r="E6743" t="s">
        <v>3</v>
      </c>
      <c r="F6743">
        <v>5</v>
      </c>
      <c r="G6743">
        <v>0</v>
      </c>
      <c r="H6743">
        <f t="shared" si="525"/>
        <v>5</v>
      </c>
      <c r="I6743" s="3">
        <f t="shared" si="526"/>
        <v>41425</v>
      </c>
      <c r="J6743" t="s">
        <v>58</v>
      </c>
      <c r="K6743">
        <v>1668545</v>
      </c>
      <c r="L6743" t="s">
        <v>22</v>
      </c>
      <c r="M6743" t="s">
        <v>35</v>
      </c>
      <c r="N6743">
        <v>543</v>
      </c>
      <c r="O6743">
        <v>2.430134770889488</v>
      </c>
      <c r="P6743" t="str">
        <f t="shared" si="527"/>
        <v>PORT04PORT09</v>
      </c>
      <c r="Q6743">
        <f>VLOOKUP(P6743,FreightRates!C$2:D$9,2,0)</f>
        <v>21.470399999999998</v>
      </c>
      <c r="R6743">
        <f>VLOOKUP(P6743,FreightRates!C$2:E$9,3,0)</f>
        <v>6.2E-2</v>
      </c>
      <c r="S6743">
        <f t="shared" si="528"/>
        <v>103.28331719676549</v>
      </c>
      <c r="T6743">
        <f t="shared" si="529"/>
        <v>1319.563180592992</v>
      </c>
    </row>
    <row r="6744" spans="1:20" x14ac:dyDescent="0.35">
      <c r="A6744">
        <v>1447162912.7</v>
      </c>
      <c r="B6744" s="3">
        <v>41420</v>
      </c>
      <c r="C6744" t="s">
        <v>30</v>
      </c>
      <c r="D6744" t="s">
        <v>7</v>
      </c>
      <c r="E6744" t="s">
        <v>3</v>
      </c>
      <c r="F6744">
        <v>5</v>
      </c>
      <c r="G6744">
        <v>0</v>
      </c>
      <c r="H6744">
        <f t="shared" si="525"/>
        <v>5</v>
      </c>
      <c r="I6744" s="3">
        <f t="shared" si="526"/>
        <v>41425</v>
      </c>
      <c r="J6744" t="s">
        <v>58</v>
      </c>
      <c r="K6744">
        <v>1668545</v>
      </c>
      <c r="L6744" t="s">
        <v>22</v>
      </c>
      <c r="M6744" t="s">
        <v>35</v>
      </c>
      <c r="N6744">
        <v>245</v>
      </c>
      <c r="O6744">
        <v>0.10565803351693426</v>
      </c>
      <c r="P6744" t="str">
        <f t="shared" si="527"/>
        <v>PORT04PORT09</v>
      </c>
      <c r="Q6744">
        <f>VLOOKUP(P6744,FreightRates!C$2:D$9,2,0)</f>
        <v>21.470399999999998</v>
      </c>
      <c r="R6744">
        <f>VLOOKUP(P6744,FreightRates!C$2:E$9,3,0)</f>
        <v>6.2E-2</v>
      </c>
      <c r="S6744">
        <f t="shared" si="528"/>
        <v>23.075345529122231</v>
      </c>
      <c r="T6744">
        <f t="shared" si="529"/>
        <v>25.886218211648892</v>
      </c>
    </row>
    <row r="6745" spans="1:20" x14ac:dyDescent="0.35">
      <c r="A6745">
        <v>1447229944.7</v>
      </c>
      <c r="B6745" s="3">
        <v>41420</v>
      </c>
      <c r="C6745" t="s">
        <v>30</v>
      </c>
      <c r="D6745" t="s">
        <v>7</v>
      </c>
      <c r="E6745" t="s">
        <v>3</v>
      </c>
      <c r="F6745">
        <v>5</v>
      </c>
      <c r="G6745">
        <v>0</v>
      </c>
      <c r="H6745">
        <f t="shared" si="525"/>
        <v>5</v>
      </c>
      <c r="I6745" s="3">
        <f t="shared" si="526"/>
        <v>41425</v>
      </c>
      <c r="J6745" t="s">
        <v>58</v>
      </c>
      <c r="K6745">
        <v>1668545</v>
      </c>
      <c r="L6745" t="s">
        <v>22</v>
      </c>
      <c r="M6745" t="s">
        <v>35</v>
      </c>
      <c r="N6745">
        <v>356</v>
      </c>
      <c r="O6745">
        <v>1.0565803351693426</v>
      </c>
      <c r="P6745" t="str">
        <f t="shared" si="527"/>
        <v>PORT04PORT09</v>
      </c>
      <c r="Q6745">
        <f>VLOOKUP(P6745,FreightRates!C$2:D$9,2,0)</f>
        <v>21.470399999999998</v>
      </c>
      <c r="R6745">
        <f>VLOOKUP(P6745,FreightRates!C$2:E$9,3,0)</f>
        <v>6.2E-2</v>
      </c>
      <c r="S6745">
        <f t="shared" si="528"/>
        <v>44.791241157857726</v>
      </c>
      <c r="T6745">
        <f t="shared" si="529"/>
        <v>376.14259932028597</v>
      </c>
    </row>
    <row r="6746" spans="1:20" x14ac:dyDescent="0.35">
      <c r="A6746">
        <v>1447418346.7</v>
      </c>
      <c r="B6746" s="3">
        <v>41420</v>
      </c>
      <c r="C6746" t="s">
        <v>30</v>
      </c>
      <c r="D6746" t="s">
        <v>7</v>
      </c>
      <c r="E6746" t="s">
        <v>3</v>
      </c>
      <c r="F6746">
        <v>5</v>
      </c>
      <c r="G6746">
        <v>0</v>
      </c>
      <c r="H6746">
        <f t="shared" si="525"/>
        <v>5</v>
      </c>
      <c r="I6746" s="3">
        <f t="shared" si="526"/>
        <v>41425</v>
      </c>
      <c r="J6746" t="s">
        <v>58</v>
      </c>
      <c r="K6746">
        <v>1668545</v>
      </c>
      <c r="L6746" t="s">
        <v>22</v>
      </c>
      <c r="M6746" t="s">
        <v>35</v>
      </c>
      <c r="N6746">
        <v>688</v>
      </c>
      <c r="O6746">
        <v>3.8882156334231808</v>
      </c>
      <c r="P6746" t="str">
        <f t="shared" si="527"/>
        <v>PORT04PORT09</v>
      </c>
      <c r="Q6746">
        <f>VLOOKUP(P6746,FreightRates!C$2:D$9,2,0)</f>
        <v>21.470399999999998</v>
      </c>
      <c r="R6746">
        <f>VLOOKUP(P6746,FreightRates!C$2:E$9,3,0)</f>
        <v>6.2E-2</v>
      </c>
      <c r="S6746">
        <f t="shared" si="528"/>
        <v>187.32612605929921</v>
      </c>
      <c r="T6746">
        <f t="shared" si="529"/>
        <v>2675.0923557951483</v>
      </c>
    </row>
    <row r="6747" spans="1:20" x14ac:dyDescent="0.35">
      <c r="A6747">
        <v>1447230008.7</v>
      </c>
      <c r="B6747" s="3">
        <v>41420</v>
      </c>
      <c r="C6747" t="s">
        <v>30</v>
      </c>
      <c r="D6747" t="s">
        <v>7</v>
      </c>
      <c r="E6747" t="s">
        <v>3</v>
      </c>
      <c r="F6747">
        <v>5</v>
      </c>
      <c r="G6747">
        <v>0</v>
      </c>
      <c r="H6747">
        <f t="shared" si="525"/>
        <v>5</v>
      </c>
      <c r="I6747" s="3">
        <f t="shared" si="526"/>
        <v>41425</v>
      </c>
      <c r="J6747" t="s">
        <v>58</v>
      </c>
      <c r="K6747">
        <v>1668545</v>
      </c>
      <c r="L6747" t="s">
        <v>22</v>
      </c>
      <c r="M6747" t="s">
        <v>35</v>
      </c>
      <c r="N6747">
        <v>387</v>
      </c>
      <c r="O6747">
        <v>1.0565803351693426</v>
      </c>
      <c r="P6747" t="str">
        <f t="shared" si="527"/>
        <v>PORT04PORT09</v>
      </c>
      <c r="Q6747">
        <f>VLOOKUP(P6747,FreightRates!C$2:D$9,2,0)</f>
        <v>21.470399999999998</v>
      </c>
      <c r="R6747">
        <f>VLOOKUP(P6747,FreightRates!C$2:E$9,3,0)</f>
        <v>6.2E-2</v>
      </c>
      <c r="S6747">
        <f t="shared" si="528"/>
        <v>46.821988562053207</v>
      </c>
      <c r="T6747">
        <f t="shared" si="529"/>
        <v>408.89658971053558</v>
      </c>
    </row>
    <row r="6748" spans="1:20" x14ac:dyDescent="0.35">
      <c r="A6748">
        <v>1447146694.7</v>
      </c>
      <c r="B6748" s="3">
        <v>41420</v>
      </c>
      <c r="C6748" t="s">
        <v>30</v>
      </c>
      <c r="D6748" t="s">
        <v>7</v>
      </c>
      <c r="E6748" t="s">
        <v>3</v>
      </c>
      <c r="F6748">
        <v>5</v>
      </c>
      <c r="G6748">
        <v>0</v>
      </c>
      <c r="H6748">
        <f t="shared" si="525"/>
        <v>5</v>
      </c>
      <c r="I6748" s="3">
        <f t="shared" si="526"/>
        <v>41425</v>
      </c>
      <c r="J6748" t="s">
        <v>58</v>
      </c>
      <c r="K6748">
        <v>1668545</v>
      </c>
      <c r="L6748" t="s">
        <v>22</v>
      </c>
      <c r="M6748" t="s">
        <v>35</v>
      </c>
      <c r="N6748">
        <v>384</v>
      </c>
      <c r="O6748">
        <v>1.0565803351693426</v>
      </c>
      <c r="P6748" t="str">
        <f t="shared" si="527"/>
        <v>PORT04PORT09</v>
      </c>
      <c r="Q6748">
        <f>VLOOKUP(P6748,FreightRates!C$2:D$9,2,0)</f>
        <v>21.470399999999998</v>
      </c>
      <c r="R6748">
        <f>VLOOKUP(P6748,FreightRates!C$2:E$9,3,0)</f>
        <v>6.2E-2</v>
      </c>
      <c r="S6748">
        <f t="shared" si="528"/>
        <v>46.625464619711707</v>
      </c>
      <c r="T6748">
        <f t="shared" si="529"/>
        <v>405.72684870502758</v>
      </c>
    </row>
    <row r="6749" spans="1:20" x14ac:dyDescent="0.35">
      <c r="A6749">
        <v>1447423144.7</v>
      </c>
      <c r="B6749" s="3">
        <v>41420</v>
      </c>
      <c r="C6749" t="s">
        <v>30</v>
      </c>
      <c r="D6749" t="s">
        <v>7</v>
      </c>
      <c r="E6749" t="s">
        <v>3</v>
      </c>
      <c r="F6749">
        <v>5</v>
      </c>
      <c r="G6749">
        <v>0</v>
      </c>
      <c r="H6749">
        <f t="shared" si="525"/>
        <v>5</v>
      </c>
      <c r="I6749" s="3">
        <f t="shared" si="526"/>
        <v>41425</v>
      </c>
      <c r="J6749" t="s">
        <v>58</v>
      </c>
      <c r="K6749">
        <v>1668545</v>
      </c>
      <c r="L6749" t="s">
        <v>22</v>
      </c>
      <c r="M6749" t="s">
        <v>35</v>
      </c>
      <c r="N6749">
        <v>464</v>
      </c>
      <c r="O6749">
        <v>1.9546736200632839</v>
      </c>
      <c r="P6749" t="str">
        <f t="shared" si="527"/>
        <v>PORT04PORT09</v>
      </c>
      <c r="Q6749">
        <f>VLOOKUP(P6749,FreightRates!C$2:D$9,2,0)</f>
        <v>21.470399999999998</v>
      </c>
      <c r="R6749">
        <f>VLOOKUP(P6749,FreightRates!C$2:E$9,3,0)</f>
        <v>6.2E-2</v>
      </c>
      <c r="S6749">
        <f t="shared" si="528"/>
        <v>77.702450701980553</v>
      </c>
      <c r="T6749">
        <f t="shared" si="529"/>
        <v>906.96855970936372</v>
      </c>
    </row>
    <row r="6750" spans="1:20" x14ac:dyDescent="0.35">
      <c r="A6750">
        <v>1447204333.7</v>
      </c>
      <c r="B6750" s="3">
        <v>41420</v>
      </c>
      <c r="C6750" t="s">
        <v>30</v>
      </c>
      <c r="D6750" t="s">
        <v>7</v>
      </c>
      <c r="E6750" t="s">
        <v>3</v>
      </c>
      <c r="F6750">
        <v>5</v>
      </c>
      <c r="G6750">
        <v>0</v>
      </c>
      <c r="H6750">
        <f t="shared" si="525"/>
        <v>5</v>
      </c>
      <c r="I6750" s="3">
        <f t="shared" si="526"/>
        <v>41425</v>
      </c>
      <c r="J6750" t="s">
        <v>58</v>
      </c>
      <c r="K6750">
        <v>1668545</v>
      </c>
      <c r="L6750" t="s">
        <v>22</v>
      </c>
      <c r="M6750" t="s">
        <v>35</v>
      </c>
      <c r="N6750">
        <v>522</v>
      </c>
      <c r="O6750">
        <v>2.261081917262393</v>
      </c>
      <c r="P6750" t="str">
        <f t="shared" si="527"/>
        <v>PORT04PORT09</v>
      </c>
      <c r="Q6750">
        <f>VLOOKUP(P6750,FreightRates!C$2:D$9,2,0)</f>
        <v>21.470399999999998</v>
      </c>
      <c r="R6750">
        <f>VLOOKUP(P6750,FreightRates!C$2:E$9,3,0)</f>
        <v>6.2E-2</v>
      </c>
      <c r="S6750">
        <f t="shared" si="528"/>
        <v>94.648055170280088</v>
      </c>
      <c r="T6750">
        <f t="shared" si="529"/>
        <v>1180.2847608109691</v>
      </c>
    </row>
    <row r="6751" spans="1:20" x14ac:dyDescent="0.35">
      <c r="A6751">
        <v>1447164216.7</v>
      </c>
      <c r="B6751" s="3">
        <v>41420</v>
      </c>
      <c r="C6751" t="s">
        <v>30</v>
      </c>
      <c r="D6751" t="s">
        <v>7</v>
      </c>
      <c r="E6751" t="s">
        <v>3</v>
      </c>
      <c r="F6751">
        <v>5</v>
      </c>
      <c r="G6751">
        <v>0</v>
      </c>
      <c r="H6751">
        <f t="shared" si="525"/>
        <v>5</v>
      </c>
      <c r="I6751" s="3">
        <f t="shared" si="526"/>
        <v>41425</v>
      </c>
      <c r="J6751" t="s">
        <v>58</v>
      </c>
      <c r="K6751">
        <v>1668545</v>
      </c>
      <c r="L6751" t="s">
        <v>22</v>
      </c>
      <c r="M6751" t="s">
        <v>35</v>
      </c>
      <c r="N6751">
        <v>404</v>
      </c>
      <c r="O6751">
        <v>0.99318551505918207</v>
      </c>
      <c r="P6751" t="str">
        <f t="shared" si="527"/>
        <v>PORT04PORT09</v>
      </c>
      <c r="Q6751">
        <f>VLOOKUP(P6751,FreightRates!C$2:D$9,2,0)</f>
        <v>21.470399999999998</v>
      </c>
      <c r="R6751">
        <f>VLOOKUP(P6751,FreightRates!C$2:E$9,3,0)</f>
        <v>6.2E-2</v>
      </c>
      <c r="S6751">
        <f t="shared" si="528"/>
        <v>46.347710781202395</v>
      </c>
      <c r="T6751">
        <f t="shared" si="529"/>
        <v>401.24694808390956</v>
      </c>
    </row>
    <row r="6752" spans="1:20" x14ac:dyDescent="0.35">
      <c r="A6752">
        <v>1447229945.7</v>
      </c>
      <c r="B6752" s="3">
        <v>41420</v>
      </c>
      <c r="C6752" t="s">
        <v>30</v>
      </c>
      <c r="D6752" t="s">
        <v>7</v>
      </c>
      <c r="E6752" t="s">
        <v>3</v>
      </c>
      <c r="F6752">
        <v>5</v>
      </c>
      <c r="G6752">
        <v>0</v>
      </c>
      <c r="H6752">
        <f t="shared" si="525"/>
        <v>5</v>
      </c>
      <c r="I6752" s="3">
        <f t="shared" si="526"/>
        <v>41425</v>
      </c>
      <c r="J6752" t="s">
        <v>58</v>
      </c>
      <c r="K6752">
        <v>1668545</v>
      </c>
      <c r="L6752" t="s">
        <v>22</v>
      </c>
      <c r="M6752" t="s">
        <v>35</v>
      </c>
      <c r="N6752">
        <v>335</v>
      </c>
      <c r="O6752">
        <v>0.95092230165240843</v>
      </c>
      <c r="P6752" t="str">
        <f t="shared" si="527"/>
        <v>PORT04PORT09</v>
      </c>
      <c r="Q6752">
        <f>VLOOKUP(P6752,FreightRates!C$2:D$9,2,0)</f>
        <v>21.470399999999998</v>
      </c>
      <c r="R6752">
        <f>VLOOKUP(P6752,FreightRates!C$2:E$9,3,0)</f>
        <v>6.2E-2</v>
      </c>
      <c r="S6752">
        <f t="shared" si="528"/>
        <v>41.221056205320522</v>
      </c>
      <c r="T6752">
        <f t="shared" si="529"/>
        <v>318.55897105355683</v>
      </c>
    </row>
    <row r="6753" spans="1:20" x14ac:dyDescent="0.35">
      <c r="A6753">
        <v>1447254417.7</v>
      </c>
      <c r="B6753" s="3">
        <v>41420</v>
      </c>
      <c r="C6753" t="s">
        <v>30</v>
      </c>
      <c r="D6753" t="s">
        <v>7</v>
      </c>
      <c r="E6753" t="s">
        <v>3</v>
      </c>
      <c r="F6753">
        <v>5</v>
      </c>
      <c r="G6753">
        <v>0</v>
      </c>
      <c r="H6753">
        <f t="shared" si="525"/>
        <v>5</v>
      </c>
      <c r="I6753" s="3">
        <f t="shared" si="526"/>
        <v>41425</v>
      </c>
      <c r="J6753" t="s">
        <v>58</v>
      </c>
      <c r="K6753">
        <v>1668545</v>
      </c>
      <c r="L6753" t="s">
        <v>22</v>
      </c>
      <c r="M6753" t="s">
        <v>35</v>
      </c>
      <c r="N6753">
        <v>454</v>
      </c>
      <c r="O6753">
        <v>1.8173181764912694</v>
      </c>
      <c r="P6753" t="str">
        <f t="shared" si="527"/>
        <v>PORT04PORT09</v>
      </c>
      <c r="Q6753">
        <f>VLOOKUP(P6753,FreightRates!C$2:D$9,2,0)</f>
        <v>21.470399999999998</v>
      </c>
      <c r="R6753">
        <f>VLOOKUP(P6753,FreightRates!C$2:E$9,3,0)</f>
        <v>6.2E-2</v>
      </c>
      <c r="S6753">
        <f t="shared" si="528"/>
        <v>72.624272031876245</v>
      </c>
      <c r="T6753">
        <f t="shared" si="529"/>
        <v>825.06245212703629</v>
      </c>
    </row>
    <row r="6754" spans="1:20" x14ac:dyDescent="0.35">
      <c r="A6754">
        <v>1447418972.7</v>
      </c>
      <c r="B6754" s="3">
        <v>41420</v>
      </c>
      <c r="C6754" t="s">
        <v>30</v>
      </c>
      <c r="D6754" t="s">
        <v>7</v>
      </c>
      <c r="E6754" t="s">
        <v>3</v>
      </c>
      <c r="F6754">
        <v>5</v>
      </c>
      <c r="G6754">
        <v>0</v>
      </c>
      <c r="H6754">
        <f t="shared" si="525"/>
        <v>5</v>
      </c>
      <c r="I6754" s="3">
        <f t="shared" si="526"/>
        <v>41425</v>
      </c>
      <c r="J6754" t="s">
        <v>58</v>
      </c>
      <c r="K6754">
        <v>1668545</v>
      </c>
      <c r="L6754" t="s">
        <v>22</v>
      </c>
      <c r="M6754" t="s">
        <v>35</v>
      </c>
      <c r="N6754">
        <v>297</v>
      </c>
      <c r="O6754">
        <v>0.25357928044064226</v>
      </c>
      <c r="P6754" t="str">
        <f t="shared" si="527"/>
        <v>PORT04PORT09</v>
      </c>
      <c r="Q6754">
        <f>VLOOKUP(P6754,FreightRates!C$2:D$9,2,0)</f>
        <v>21.470399999999998</v>
      </c>
      <c r="R6754">
        <f>VLOOKUP(P6754,FreightRates!C$2:E$9,3,0)</f>
        <v>6.2E-2</v>
      </c>
      <c r="S6754">
        <f t="shared" si="528"/>
        <v>26.139808870033985</v>
      </c>
      <c r="T6754">
        <f t="shared" si="529"/>
        <v>75.313046290870759</v>
      </c>
    </row>
    <row r="6755" spans="1:20" x14ac:dyDescent="0.35">
      <c r="A6755">
        <v>1447418491.7</v>
      </c>
      <c r="B6755" s="3">
        <v>41420</v>
      </c>
      <c r="C6755" t="s">
        <v>30</v>
      </c>
      <c r="D6755" t="s">
        <v>7</v>
      </c>
      <c r="E6755" t="s">
        <v>3</v>
      </c>
      <c r="F6755">
        <v>5</v>
      </c>
      <c r="G6755">
        <v>0</v>
      </c>
      <c r="H6755">
        <f t="shared" si="525"/>
        <v>5</v>
      </c>
      <c r="I6755" s="3">
        <f t="shared" si="526"/>
        <v>41425</v>
      </c>
      <c r="J6755" t="s">
        <v>58</v>
      </c>
      <c r="K6755">
        <v>1668545</v>
      </c>
      <c r="L6755" t="s">
        <v>22</v>
      </c>
      <c r="M6755" t="s">
        <v>35</v>
      </c>
      <c r="N6755">
        <v>399</v>
      </c>
      <c r="O6755">
        <v>1.0565803351693426</v>
      </c>
      <c r="P6755" t="str">
        <f t="shared" si="527"/>
        <v>PORT04PORT09</v>
      </c>
      <c r="Q6755">
        <f>VLOOKUP(P6755,FreightRates!C$2:D$9,2,0)</f>
        <v>21.470399999999998</v>
      </c>
      <c r="R6755">
        <f>VLOOKUP(P6755,FreightRates!C$2:E$9,3,0)</f>
        <v>6.2E-2</v>
      </c>
      <c r="S6755">
        <f t="shared" si="528"/>
        <v>47.608084331419192</v>
      </c>
      <c r="T6755">
        <f t="shared" si="529"/>
        <v>421.5755537325677</v>
      </c>
    </row>
    <row r="6756" spans="1:20" x14ac:dyDescent="0.35">
      <c r="A6756">
        <v>1447146709.7</v>
      </c>
      <c r="B6756" s="3">
        <v>41420</v>
      </c>
      <c r="C6756" t="s">
        <v>30</v>
      </c>
      <c r="D6756" t="s">
        <v>7</v>
      </c>
      <c r="E6756" t="s">
        <v>3</v>
      </c>
      <c r="F6756">
        <v>5</v>
      </c>
      <c r="G6756">
        <v>0</v>
      </c>
      <c r="H6756">
        <f t="shared" si="525"/>
        <v>5</v>
      </c>
      <c r="I6756" s="3">
        <f t="shared" si="526"/>
        <v>41425</v>
      </c>
      <c r="J6756" t="s">
        <v>58</v>
      </c>
      <c r="K6756">
        <v>1668545</v>
      </c>
      <c r="L6756" t="s">
        <v>22</v>
      </c>
      <c r="M6756" t="s">
        <v>35</v>
      </c>
      <c r="N6756">
        <v>303</v>
      </c>
      <c r="O6756">
        <v>0.66564561115668586</v>
      </c>
      <c r="P6756" t="str">
        <f t="shared" si="527"/>
        <v>PORT04PORT09</v>
      </c>
      <c r="Q6756">
        <f>VLOOKUP(P6756,FreightRates!C$2:D$9,2,0)</f>
        <v>21.470399999999998</v>
      </c>
      <c r="R6756">
        <f>VLOOKUP(P6756,FreightRates!C$2:E$9,3,0)</f>
        <v>6.2E-2</v>
      </c>
      <c r="S6756">
        <f t="shared" si="528"/>
        <v>33.975218451189498</v>
      </c>
      <c r="T6756">
        <f t="shared" si="529"/>
        <v>201.6906201804758</v>
      </c>
    </row>
    <row r="6757" spans="1:20" x14ac:dyDescent="0.35">
      <c r="A6757">
        <v>1447229943.7</v>
      </c>
      <c r="B6757" s="3">
        <v>41420</v>
      </c>
      <c r="C6757" t="s">
        <v>30</v>
      </c>
      <c r="D6757" t="s">
        <v>7</v>
      </c>
      <c r="E6757" t="s">
        <v>3</v>
      </c>
      <c r="F6757">
        <v>5</v>
      </c>
      <c r="G6757">
        <v>0</v>
      </c>
      <c r="H6757">
        <f t="shared" si="525"/>
        <v>5</v>
      </c>
      <c r="I6757" s="3">
        <f t="shared" si="526"/>
        <v>41425</v>
      </c>
      <c r="J6757" t="s">
        <v>58</v>
      </c>
      <c r="K6757">
        <v>1668545</v>
      </c>
      <c r="L6757" t="s">
        <v>22</v>
      </c>
      <c r="M6757" t="s">
        <v>35</v>
      </c>
      <c r="N6757">
        <v>332</v>
      </c>
      <c r="O6757">
        <v>0.31697410055080277</v>
      </c>
      <c r="P6757" t="str">
        <f t="shared" si="527"/>
        <v>PORT04PORT09</v>
      </c>
      <c r="Q6757">
        <f>VLOOKUP(P6757,FreightRates!C$2:D$9,2,0)</f>
        <v>21.470399999999998</v>
      </c>
      <c r="R6757">
        <f>VLOOKUP(P6757,FreightRates!C$2:E$9,3,0)</f>
        <v>6.2E-2</v>
      </c>
      <c r="S6757">
        <f t="shared" si="528"/>
        <v>27.994994885737722</v>
      </c>
      <c r="T6757">
        <f t="shared" si="529"/>
        <v>105.23540138286653</v>
      </c>
    </row>
    <row r="6758" spans="1:20" x14ac:dyDescent="0.35">
      <c r="A6758">
        <v>1447423166.7</v>
      </c>
      <c r="B6758" s="3">
        <v>41420</v>
      </c>
      <c r="C6758" t="s">
        <v>30</v>
      </c>
      <c r="D6758" t="s">
        <v>7</v>
      </c>
      <c r="E6758" t="s">
        <v>3</v>
      </c>
      <c r="F6758">
        <v>5</v>
      </c>
      <c r="G6758">
        <v>0</v>
      </c>
      <c r="H6758">
        <f t="shared" si="525"/>
        <v>5</v>
      </c>
      <c r="I6758" s="3">
        <f t="shared" si="526"/>
        <v>41425</v>
      </c>
      <c r="J6758" t="s">
        <v>58</v>
      </c>
      <c r="K6758">
        <v>1668545</v>
      </c>
      <c r="L6758" t="s">
        <v>22</v>
      </c>
      <c r="M6758" t="s">
        <v>35</v>
      </c>
      <c r="N6758">
        <v>476</v>
      </c>
      <c r="O6758">
        <v>2.5146611977030355</v>
      </c>
      <c r="P6758" t="str">
        <f t="shared" si="527"/>
        <v>PORT04PORT09</v>
      </c>
      <c r="Q6758">
        <f>VLOOKUP(P6758,FreightRates!C$2:D$9,2,0)</f>
        <v>21.470399999999998</v>
      </c>
      <c r="R6758">
        <f>VLOOKUP(P6758,FreightRates!C$2:E$9,3,0)</f>
        <v>6.2E-2</v>
      </c>
      <c r="S6758">
        <f t="shared" si="528"/>
        <v>95.683081266611978</v>
      </c>
      <c r="T6758">
        <f t="shared" si="529"/>
        <v>1196.9787301066449</v>
      </c>
    </row>
    <row r="6759" spans="1:20" x14ac:dyDescent="0.35">
      <c r="A6759">
        <v>1447162932.7</v>
      </c>
      <c r="B6759" s="3">
        <v>41420</v>
      </c>
      <c r="C6759" t="s">
        <v>30</v>
      </c>
      <c r="D6759" t="s">
        <v>7</v>
      </c>
      <c r="E6759" t="s">
        <v>3</v>
      </c>
      <c r="F6759">
        <v>5</v>
      </c>
      <c r="G6759">
        <v>0</v>
      </c>
      <c r="H6759">
        <f t="shared" si="525"/>
        <v>5</v>
      </c>
      <c r="I6759" s="3">
        <f t="shared" si="526"/>
        <v>41425</v>
      </c>
      <c r="J6759" t="s">
        <v>58</v>
      </c>
      <c r="K6759">
        <v>1668545</v>
      </c>
      <c r="L6759" t="s">
        <v>22</v>
      </c>
      <c r="M6759" t="s">
        <v>35</v>
      </c>
      <c r="N6759">
        <v>387</v>
      </c>
      <c r="O6759">
        <v>0.7396062346185398</v>
      </c>
      <c r="P6759" t="str">
        <f t="shared" si="527"/>
        <v>PORT04PORT09</v>
      </c>
      <c r="Q6759">
        <f>VLOOKUP(P6759,FreightRates!C$2:D$9,2,0)</f>
        <v>21.470399999999998</v>
      </c>
      <c r="R6759">
        <f>VLOOKUP(P6759,FreightRates!C$2:E$9,3,0)</f>
        <v>6.2E-2</v>
      </c>
      <c r="S6759">
        <f t="shared" si="528"/>
        <v>39.216511993437244</v>
      </c>
      <c r="T6759">
        <f t="shared" si="529"/>
        <v>286.22761279737489</v>
      </c>
    </row>
    <row r="6760" spans="1:20" x14ac:dyDescent="0.35">
      <c r="A6760">
        <v>1447423165.7</v>
      </c>
      <c r="B6760" s="3">
        <v>41420</v>
      </c>
      <c r="C6760" t="s">
        <v>30</v>
      </c>
      <c r="D6760" t="s">
        <v>7</v>
      </c>
      <c r="E6760" t="s">
        <v>3</v>
      </c>
      <c r="F6760">
        <v>5</v>
      </c>
      <c r="G6760">
        <v>0</v>
      </c>
      <c r="H6760">
        <f t="shared" si="525"/>
        <v>5</v>
      </c>
      <c r="I6760" s="3">
        <f t="shared" si="526"/>
        <v>41425</v>
      </c>
      <c r="J6760" t="s">
        <v>58</v>
      </c>
      <c r="K6760">
        <v>1668545</v>
      </c>
      <c r="L6760" t="s">
        <v>22</v>
      </c>
      <c r="M6760" t="s">
        <v>35</v>
      </c>
      <c r="N6760">
        <v>420</v>
      </c>
      <c r="O6760">
        <v>1.2678964022032111</v>
      </c>
      <c r="P6760" t="str">
        <f t="shared" si="527"/>
        <v>PORT04PORT09</v>
      </c>
      <c r="Q6760">
        <f>VLOOKUP(P6760,FreightRates!C$2:D$9,2,0)</f>
        <v>21.470399999999998</v>
      </c>
      <c r="R6760">
        <f>VLOOKUP(P6760,FreightRates!C$2:E$9,3,0)</f>
        <v>6.2E-2</v>
      </c>
      <c r="S6760">
        <f t="shared" si="528"/>
        <v>54.486422313371619</v>
      </c>
      <c r="T6760">
        <f t="shared" si="529"/>
        <v>532.51648892534865</v>
      </c>
    </row>
    <row r="6761" spans="1:20" x14ac:dyDescent="0.35">
      <c r="A6761">
        <v>1447254414.7</v>
      </c>
      <c r="B6761" s="3">
        <v>41420</v>
      </c>
      <c r="C6761" t="s">
        <v>30</v>
      </c>
      <c r="D6761" t="s">
        <v>7</v>
      </c>
      <c r="E6761" t="s">
        <v>3</v>
      </c>
      <c r="F6761">
        <v>5</v>
      </c>
      <c r="G6761">
        <v>0</v>
      </c>
      <c r="H6761">
        <f t="shared" si="525"/>
        <v>5</v>
      </c>
      <c r="I6761" s="3">
        <f t="shared" si="526"/>
        <v>41425</v>
      </c>
      <c r="J6761" t="s">
        <v>58</v>
      </c>
      <c r="K6761">
        <v>1668545</v>
      </c>
      <c r="L6761" t="s">
        <v>22</v>
      </c>
      <c r="M6761" t="s">
        <v>35</v>
      </c>
      <c r="N6761">
        <v>408</v>
      </c>
      <c r="O6761">
        <v>1.3524228290167586</v>
      </c>
      <c r="P6761" t="str">
        <f t="shared" si="527"/>
        <v>PORT04PORT09</v>
      </c>
      <c r="Q6761">
        <f>VLOOKUP(P6761,FreightRates!C$2:D$9,2,0)</f>
        <v>21.470399999999998</v>
      </c>
      <c r="R6761">
        <f>VLOOKUP(P6761,FreightRates!C$2:E$9,3,0)</f>
        <v>6.2E-2</v>
      </c>
      <c r="S6761">
        <f t="shared" si="528"/>
        <v>55.681287882807922</v>
      </c>
      <c r="T6761">
        <f t="shared" si="529"/>
        <v>551.78851423883748</v>
      </c>
    </row>
    <row r="6762" spans="1:20" x14ac:dyDescent="0.35">
      <c r="A6762">
        <v>1447229946.7</v>
      </c>
      <c r="B6762" s="3">
        <v>41420</v>
      </c>
      <c r="C6762" t="s">
        <v>30</v>
      </c>
      <c r="D6762" t="s">
        <v>7</v>
      </c>
      <c r="E6762" t="s">
        <v>3</v>
      </c>
      <c r="F6762">
        <v>5</v>
      </c>
      <c r="G6762">
        <v>0</v>
      </c>
      <c r="H6762">
        <f t="shared" si="525"/>
        <v>5</v>
      </c>
      <c r="I6762" s="3">
        <f t="shared" si="526"/>
        <v>41425</v>
      </c>
      <c r="J6762" t="s">
        <v>58</v>
      </c>
      <c r="K6762">
        <v>1668545</v>
      </c>
      <c r="L6762" t="s">
        <v>22</v>
      </c>
      <c r="M6762" t="s">
        <v>35</v>
      </c>
      <c r="N6762">
        <v>395</v>
      </c>
      <c r="O6762">
        <v>1.2678964022032111</v>
      </c>
      <c r="P6762" t="str">
        <f t="shared" si="527"/>
        <v>PORT04PORT09</v>
      </c>
      <c r="Q6762">
        <f>VLOOKUP(P6762,FreightRates!C$2:D$9,2,0)</f>
        <v>21.470399999999998</v>
      </c>
      <c r="R6762">
        <f>VLOOKUP(P6762,FreightRates!C$2:E$9,3,0)</f>
        <v>6.2E-2</v>
      </c>
      <c r="S6762">
        <f t="shared" si="528"/>
        <v>52.521182889956634</v>
      </c>
      <c r="T6762">
        <f t="shared" si="529"/>
        <v>500.81907887026836</v>
      </c>
    </row>
    <row r="6763" spans="1:20" x14ac:dyDescent="0.35">
      <c r="A6763">
        <v>1447418492.7</v>
      </c>
      <c r="B6763" s="3">
        <v>41420</v>
      </c>
      <c r="C6763" t="s">
        <v>30</v>
      </c>
      <c r="D6763" t="s">
        <v>7</v>
      </c>
      <c r="E6763" t="s">
        <v>3</v>
      </c>
      <c r="F6763">
        <v>5</v>
      </c>
      <c r="G6763">
        <v>0</v>
      </c>
      <c r="H6763">
        <f t="shared" si="525"/>
        <v>5</v>
      </c>
      <c r="I6763" s="3">
        <f t="shared" si="526"/>
        <v>41425</v>
      </c>
      <c r="J6763" t="s">
        <v>58</v>
      </c>
      <c r="K6763">
        <v>1668545</v>
      </c>
      <c r="L6763" t="s">
        <v>22</v>
      </c>
      <c r="M6763" t="s">
        <v>35</v>
      </c>
      <c r="N6763">
        <v>235</v>
      </c>
      <c r="O6763">
        <v>1.0565803351693426E-2</v>
      </c>
      <c r="P6763" t="str">
        <f t="shared" si="527"/>
        <v>PORT04PORT09</v>
      </c>
      <c r="Q6763">
        <f>VLOOKUP(P6763,FreightRates!C$2:D$9,2,0)</f>
        <v>21.470399999999998</v>
      </c>
      <c r="R6763">
        <f>VLOOKUP(P6763,FreightRates!C$2:E$9,3,0)</f>
        <v>6.2E-2</v>
      </c>
      <c r="S6763">
        <f t="shared" si="528"/>
        <v>21.624343754834172</v>
      </c>
      <c r="T6763">
        <f t="shared" si="529"/>
        <v>2.4829637876479551</v>
      </c>
    </row>
    <row r="6764" spans="1:20" x14ac:dyDescent="0.35">
      <c r="A6764">
        <v>1447146696.7</v>
      </c>
      <c r="B6764" s="3">
        <v>41420</v>
      </c>
      <c r="C6764" t="s">
        <v>30</v>
      </c>
      <c r="D6764" t="s">
        <v>7</v>
      </c>
      <c r="E6764" t="s">
        <v>3</v>
      </c>
      <c r="F6764">
        <v>5</v>
      </c>
      <c r="G6764">
        <v>0</v>
      </c>
      <c r="H6764">
        <f t="shared" si="525"/>
        <v>5</v>
      </c>
      <c r="I6764" s="3">
        <f t="shared" si="526"/>
        <v>41425</v>
      </c>
      <c r="J6764" t="s">
        <v>58</v>
      </c>
      <c r="K6764">
        <v>1668545</v>
      </c>
      <c r="L6764" t="s">
        <v>22</v>
      </c>
      <c r="M6764" t="s">
        <v>35</v>
      </c>
      <c r="N6764">
        <v>413</v>
      </c>
      <c r="O6764">
        <v>1.6271337161607877</v>
      </c>
      <c r="P6764" t="str">
        <f t="shared" si="527"/>
        <v>PORT04PORT09</v>
      </c>
      <c r="Q6764">
        <f>VLOOKUP(P6764,FreightRates!C$2:D$9,2,0)</f>
        <v>21.470399999999998</v>
      </c>
      <c r="R6764">
        <f>VLOOKUP(P6764,FreightRates!C$2:E$9,3,0)</f>
        <v>6.2E-2</v>
      </c>
      <c r="S6764">
        <f t="shared" si="528"/>
        <v>63.134785936013124</v>
      </c>
      <c r="T6764">
        <f t="shared" si="529"/>
        <v>672.00622477440538</v>
      </c>
    </row>
    <row r="6765" spans="1:20" x14ac:dyDescent="0.35">
      <c r="A6765">
        <v>1447418345.7</v>
      </c>
      <c r="B6765" s="3">
        <v>41420</v>
      </c>
      <c r="C6765" t="s">
        <v>30</v>
      </c>
      <c r="D6765" t="s">
        <v>7</v>
      </c>
      <c r="E6765" t="s">
        <v>3</v>
      </c>
      <c r="F6765">
        <v>5</v>
      </c>
      <c r="G6765">
        <v>0</v>
      </c>
      <c r="H6765">
        <f t="shared" si="525"/>
        <v>5</v>
      </c>
      <c r="I6765" s="3">
        <f t="shared" si="526"/>
        <v>41425</v>
      </c>
      <c r="J6765" t="s">
        <v>58</v>
      </c>
      <c r="K6765">
        <v>1668545</v>
      </c>
      <c r="L6765" t="s">
        <v>22</v>
      </c>
      <c r="M6765" t="s">
        <v>35</v>
      </c>
      <c r="N6765">
        <v>448</v>
      </c>
      <c r="O6765">
        <v>1.8384497831946562</v>
      </c>
      <c r="P6765" t="str">
        <f t="shared" si="527"/>
        <v>PORT04PORT09</v>
      </c>
      <c r="Q6765">
        <f>VLOOKUP(P6765,FreightRates!C$2:D$9,2,0)</f>
        <v>21.470399999999998</v>
      </c>
      <c r="R6765">
        <f>VLOOKUP(P6765,FreightRates!C$2:E$9,3,0)</f>
        <v>6.2E-2</v>
      </c>
      <c r="S6765">
        <f t="shared" si="528"/>
        <v>72.535181178014767</v>
      </c>
      <c r="T6765">
        <f t="shared" si="529"/>
        <v>823.62550287120598</v>
      </c>
    </row>
    <row r="6766" spans="1:20" x14ac:dyDescent="0.35">
      <c r="A6766">
        <v>1447418347.7</v>
      </c>
      <c r="B6766" s="3">
        <v>41420</v>
      </c>
      <c r="C6766" t="s">
        <v>30</v>
      </c>
      <c r="D6766" t="s">
        <v>7</v>
      </c>
      <c r="E6766" t="s">
        <v>3</v>
      </c>
      <c r="F6766">
        <v>5</v>
      </c>
      <c r="G6766">
        <v>0</v>
      </c>
      <c r="H6766">
        <f t="shared" si="525"/>
        <v>5</v>
      </c>
      <c r="I6766" s="3">
        <f t="shared" si="526"/>
        <v>41425</v>
      </c>
      <c r="J6766" t="s">
        <v>58</v>
      </c>
      <c r="K6766">
        <v>1668545</v>
      </c>
      <c r="L6766" t="s">
        <v>22</v>
      </c>
      <c r="M6766" t="s">
        <v>35</v>
      </c>
      <c r="N6766">
        <v>828</v>
      </c>
      <c r="O6766">
        <v>5.14</v>
      </c>
      <c r="P6766" t="str">
        <f t="shared" si="527"/>
        <v>PORT04PORT09</v>
      </c>
      <c r="Q6766">
        <f>VLOOKUP(P6766,FreightRates!C$2:D$9,2,0)</f>
        <v>21.470399999999998</v>
      </c>
      <c r="R6766">
        <f>VLOOKUP(P6766,FreightRates!C$2:E$9,3,0)</f>
        <v>6.2E-2</v>
      </c>
      <c r="S6766">
        <f t="shared" si="528"/>
        <v>285.33743999999996</v>
      </c>
      <c r="T6766">
        <f t="shared" si="529"/>
        <v>4255.92</v>
      </c>
    </row>
    <row r="6767" spans="1:20" x14ac:dyDescent="0.35">
      <c r="A6767">
        <v>1447224383.7</v>
      </c>
      <c r="B6767" s="3">
        <v>41420</v>
      </c>
      <c r="C6767" t="s">
        <v>30</v>
      </c>
      <c r="D6767" t="s">
        <v>7</v>
      </c>
      <c r="E6767" t="s">
        <v>3</v>
      </c>
      <c r="F6767">
        <v>5</v>
      </c>
      <c r="G6767">
        <v>0</v>
      </c>
      <c r="H6767">
        <f t="shared" si="525"/>
        <v>5</v>
      </c>
      <c r="I6767" s="3">
        <f t="shared" si="526"/>
        <v>41425</v>
      </c>
      <c r="J6767" t="s">
        <v>58</v>
      </c>
      <c r="K6767">
        <v>1668545</v>
      </c>
      <c r="L6767" t="s">
        <v>22</v>
      </c>
      <c r="M6767" t="s">
        <v>35</v>
      </c>
      <c r="N6767">
        <v>834</v>
      </c>
      <c r="O6767">
        <v>4.58</v>
      </c>
      <c r="P6767" t="str">
        <f t="shared" si="527"/>
        <v>PORT04PORT09</v>
      </c>
      <c r="Q6767">
        <f>VLOOKUP(P6767,FreightRates!C$2:D$9,2,0)</f>
        <v>21.470399999999998</v>
      </c>
      <c r="R6767">
        <f>VLOOKUP(P6767,FreightRates!C$2:E$9,3,0)</f>
        <v>6.2E-2</v>
      </c>
      <c r="S6767">
        <f t="shared" si="528"/>
        <v>258.29303999999996</v>
      </c>
      <c r="T6767">
        <f t="shared" si="529"/>
        <v>3819.7200000000003</v>
      </c>
    </row>
    <row r="6768" spans="1:20" x14ac:dyDescent="0.35">
      <c r="A6768">
        <v>1447423149.7</v>
      </c>
      <c r="B6768" s="3">
        <v>41420</v>
      </c>
      <c r="C6768" t="s">
        <v>30</v>
      </c>
      <c r="D6768" t="s">
        <v>7</v>
      </c>
      <c r="E6768" t="s">
        <v>3</v>
      </c>
      <c r="F6768">
        <v>5</v>
      </c>
      <c r="G6768">
        <v>0</v>
      </c>
      <c r="H6768">
        <f t="shared" si="525"/>
        <v>5</v>
      </c>
      <c r="I6768" s="3">
        <f t="shared" si="526"/>
        <v>41425</v>
      </c>
      <c r="J6768" t="s">
        <v>58</v>
      </c>
      <c r="K6768">
        <v>1668545</v>
      </c>
      <c r="L6768" t="s">
        <v>22</v>
      </c>
      <c r="M6768" t="s">
        <v>35</v>
      </c>
      <c r="N6768">
        <v>960</v>
      </c>
      <c r="O6768">
        <v>5.36</v>
      </c>
      <c r="P6768" t="str">
        <f t="shared" si="527"/>
        <v>PORT04PORT09</v>
      </c>
      <c r="Q6768">
        <f>VLOOKUP(P6768,FreightRates!C$2:D$9,2,0)</f>
        <v>21.470399999999998</v>
      </c>
      <c r="R6768">
        <f>VLOOKUP(P6768,FreightRates!C$2:E$9,3,0)</f>
        <v>6.2E-2</v>
      </c>
      <c r="S6768">
        <f t="shared" si="528"/>
        <v>340.49759999999998</v>
      </c>
      <c r="T6768">
        <f t="shared" si="529"/>
        <v>5145.6000000000004</v>
      </c>
    </row>
    <row r="6769" spans="1:20" x14ac:dyDescent="0.35">
      <c r="A6769">
        <v>1447226227.7</v>
      </c>
      <c r="B6769" s="3">
        <v>41420</v>
      </c>
      <c r="C6769" t="s">
        <v>30</v>
      </c>
      <c r="D6769" t="s">
        <v>7</v>
      </c>
      <c r="E6769" t="s">
        <v>3</v>
      </c>
      <c r="F6769">
        <v>5</v>
      </c>
      <c r="G6769">
        <v>0</v>
      </c>
      <c r="H6769">
        <f t="shared" si="525"/>
        <v>5</v>
      </c>
      <c r="I6769" s="3">
        <f t="shared" si="526"/>
        <v>41425</v>
      </c>
      <c r="J6769" t="s">
        <v>58</v>
      </c>
      <c r="K6769">
        <v>1668547</v>
      </c>
      <c r="L6769" t="s">
        <v>22</v>
      </c>
      <c r="M6769" t="s">
        <v>35</v>
      </c>
      <c r="N6769">
        <v>371</v>
      </c>
      <c r="O6769">
        <v>0.47798585217459993</v>
      </c>
      <c r="P6769" t="str">
        <f t="shared" si="527"/>
        <v>PORT04PORT09</v>
      </c>
      <c r="Q6769">
        <f>VLOOKUP(P6769,FreightRates!C$2:D$9,2,0)</f>
        <v>21.470399999999998</v>
      </c>
      <c r="R6769">
        <f>VLOOKUP(P6769,FreightRates!C$2:E$9,3,0)</f>
        <v>6.2E-2</v>
      </c>
      <c r="S6769">
        <f t="shared" si="528"/>
        <v>32.465030571720149</v>
      </c>
      <c r="T6769">
        <f t="shared" si="529"/>
        <v>177.33275115677657</v>
      </c>
    </row>
    <row r="6770" spans="1:20" x14ac:dyDescent="0.35">
      <c r="A6770">
        <v>1447204298.7</v>
      </c>
      <c r="B6770" s="3">
        <v>41420</v>
      </c>
      <c r="C6770" t="s">
        <v>30</v>
      </c>
      <c r="D6770" t="s">
        <v>7</v>
      </c>
      <c r="E6770" t="s">
        <v>3</v>
      </c>
      <c r="F6770">
        <v>5</v>
      </c>
      <c r="G6770">
        <v>0</v>
      </c>
      <c r="H6770">
        <f t="shared" si="525"/>
        <v>5</v>
      </c>
      <c r="I6770" s="3">
        <f t="shared" si="526"/>
        <v>41425</v>
      </c>
      <c r="J6770" t="s">
        <v>58</v>
      </c>
      <c r="K6770">
        <v>1668547</v>
      </c>
      <c r="L6770" t="s">
        <v>22</v>
      </c>
      <c r="M6770" t="s">
        <v>35</v>
      </c>
      <c r="N6770">
        <v>434</v>
      </c>
      <c r="O6770">
        <v>0.79664308695766661</v>
      </c>
      <c r="P6770" t="str">
        <f t="shared" si="527"/>
        <v>PORT04PORT09</v>
      </c>
      <c r="Q6770">
        <f>VLOOKUP(P6770,FreightRates!C$2:D$9,2,0)</f>
        <v>21.470399999999998</v>
      </c>
      <c r="R6770">
        <f>VLOOKUP(P6770,FreightRates!C$2:E$9,3,0)</f>
        <v>6.2E-2</v>
      </c>
      <c r="S6770">
        <f t="shared" si="528"/>
        <v>42.906472183856891</v>
      </c>
      <c r="T6770">
        <f t="shared" si="529"/>
        <v>345.74309973962733</v>
      </c>
    </row>
    <row r="6771" spans="1:20" x14ac:dyDescent="0.35">
      <c r="A6771">
        <v>1447188080.7</v>
      </c>
      <c r="B6771" s="3">
        <v>41420</v>
      </c>
      <c r="C6771" t="s">
        <v>30</v>
      </c>
      <c r="D6771" t="s">
        <v>7</v>
      </c>
      <c r="E6771" t="s">
        <v>3</v>
      </c>
      <c r="F6771">
        <v>5</v>
      </c>
      <c r="G6771">
        <v>0</v>
      </c>
      <c r="H6771">
        <f t="shared" si="525"/>
        <v>5</v>
      </c>
      <c r="I6771" s="3">
        <f t="shared" si="526"/>
        <v>41425</v>
      </c>
      <c r="J6771" t="s">
        <v>58</v>
      </c>
      <c r="K6771">
        <v>1668547</v>
      </c>
      <c r="L6771" t="s">
        <v>22</v>
      </c>
      <c r="M6771" t="s">
        <v>35</v>
      </c>
      <c r="N6771">
        <v>313</v>
      </c>
      <c r="O6771">
        <v>0.47798585217459993</v>
      </c>
      <c r="P6771" t="str">
        <f t="shared" si="527"/>
        <v>PORT04PORT09</v>
      </c>
      <c r="Q6771">
        <f>VLOOKUP(P6771,FreightRates!C$2:D$9,2,0)</f>
        <v>21.470399999999998</v>
      </c>
      <c r="R6771">
        <f>VLOOKUP(P6771,FreightRates!C$2:E$9,3,0)</f>
        <v>6.2E-2</v>
      </c>
      <c r="S6771">
        <f t="shared" si="528"/>
        <v>30.746193447300286</v>
      </c>
      <c r="T6771">
        <f t="shared" si="529"/>
        <v>149.60957173064978</v>
      </c>
    </row>
    <row r="6772" spans="1:20" x14ac:dyDescent="0.35">
      <c r="A6772">
        <v>1447224364.7</v>
      </c>
      <c r="B6772" s="3">
        <v>41420</v>
      </c>
      <c r="C6772" t="s">
        <v>30</v>
      </c>
      <c r="D6772" t="s">
        <v>7</v>
      </c>
      <c r="E6772" t="s">
        <v>3</v>
      </c>
      <c r="F6772">
        <v>5</v>
      </c>
      <c r="G6772">
        <v>0</v>
      </c>
      <c r="H6772">
        <f t="shared" si="525"/>
        <v>5</v>
      </c>
      <c r="I6772" s="3">
        <f t="shared" si="526"/>
        <v>41425</v>
      </c>
      <c r="J6772" t="s">
        <v>58</v>
      </c>
      <c r="K6772">
        <v>1668547</v>
      </c>
      <c r="L6772" t="s">
        <v>22</v>
      </c>
      <c r="M6772" t="s">
        <v>35</v>
      </c>
      <c r="N6772">
        <v>486</v>
      </c>
      <c r="O6772">
        <v>1.2746289391322665</v>
      </c>
      <c r="P6772" t="str">
        <f t="shared" si="527"/>
        <v>PORT04PORT09</v>
      </c>
      <c r="Q6772">
        <f>VLOOKUP(P6772,FreightRates!C$2:D$9,2,0)</f>
        <v>21.470399999999998</v>
      </c>
      <c r="R6772">
        <f>VLOOKUP(P6772,FreightRates!C$2:E$9,3,0)</f>
        <v>6.2E-2</v>
      </c>
      <c r="S6772">
        <f t="shared" si="528"/>
        <v>59.877519193933452</v>
      </c>
      <c r="T6772">
        <f t="shared" si="529"/>
        <v>619.46966441828147</v>
      </c>
    </row>
    <row r="6773" spans="1:20" x14ac:dyDescent="0.35">
      <c r="A6773">
        <v>1447164213.7</v>
      </c>
      <c r="B6773" s="3">
        <v>41420</v>
      </c>
      <c r="C6773" t="s">
        <v>30</v>
      </c>
      <c r="D6773" t="s">
        <v>7</v>
      </c>
      <c r="E6773" t="s">
        <v>3</v>
      </c>
      <c r="F6773">
        <v>5</v>
      </c>
      <c r="G6773">
        <v>0</v>
      </c>
      <c r="H6773">
        <f t="shared" si="525"/>
        <v>5</v>
      </c>
      <c r="I6773" s="3">
        <f t="shared" si="526"/>
        <v>41425</v>
      </c>
      <c r="J6773" t="s">
        <v>58</v>
      </c>
      <c r="K6773">
        <v>1668547</v>
      </c>
      <c r="L6773" t="s">
        <v>22</v>
      </c>
      <c r="M6773" t="s">
        <v>35</v>
      </c>
      <c r="N6773">
        <v>318</v>
      </c>
      <c r="O6773">
        <v>0.47798585217459993</v>
      </c>
      <c r="P6773" t="str">
        <f t="shared" si="527"/>
        <v>PORT04PORT09</v>
      </c>
      <c r="Q6773">
        <f>VLOOKUP(P6773,FreightRates!C$2:D$9,2,0)</f>
        <v>21.470399999999998</v>
      </c>
      <c r="R6773">
        <f>VLOOKUP(P6773,FreightRates!C$2:E$9,3,0)</f>
        <v>6.2E-2</v>
      </c>
      <c r="S6773">
        <f t="shared" si="528"/>
        <v>30.894369061474411</v>
      </c>
      <c r="T6773">
        <f t="shared" si="529"/>
        <v>151.99950099152278</v>
      </c>
    </row>
    <row r="6774" spans="1:20" x14ac:dyDescent="0.35">
      <c r="A6774">
        <v>1447406526.7</v>
      </c>
      <c r="B6774" s="3">
        <v>41420</v>
      </c>
      <c r="C6774" t="s">
        <v>30</v>
      </c>
      <c r="D6774" t="s">
        <v>7</v>
      </c>
      <c r="E6774" t="s">
        <v>3</v>
      </c>
      <c r="F6774">
        <v>5</v>
      </c>
      <c r="G6774">
        <v>0</v>
      </c>
      <c r="H6774">
        <f t="shared" si="525"/>
        <v>5</v>
      </c>
      <c r="I6774" s="3">
        <f t="shared" si="526"/>
        <v>41425</v>
      </c>
      <c r="J6774" t="s">
        <v>58</v>
      </c>
      <c r="K6774">
        <v>1668547</v>
      </c>
      <c r="L6774" t="s">
        <v>22</v>
      </c>
      <c r="M6774" t="s">
        <v>35</v>
      </c>
      <c r="N6774">
        <v>536</v>
      </c>
      <c r="O6774">
        <v>2.2306006434814662</v>
      </c>
      <c r="P6774" t="str">
        <f t="shared" si="527"/>
        <v>PORT04PORT09</v>
      </c>
      <c r="Q6774">
        <f>VLOOKUP(P6774,FreightRates!C$2:D$9,2,0)</f>
        <v>21.470399999999998</v>
      </c>
      <c r="R6774">
        <f>VLOOKUP(P6774,FreightRates!C$2:E$9,3,0)</f>
        <v>6.2E-2</v>
      </c>
      <c r="S6774">
        <f t="shared" si="528"/>
        <v>95.597720584176088</v>
      </c>
      <c r="T6774">
        <f t="shared" si="529"/>
        <v>1195.6019449060659</v>
      </c>
    </row>
    <row r="6775" spans="1:20" x14ac:dyDescent="0.35">
      <c r="A6775">
        <v>1447226235.7</v>
      </c>
      <c r="B6775" s="3">
        <v>41420</v>
      </c>
      <c r="C6775" t="s">
        <v>30</v>
      </c>
      <c r="D6775" t="s">
        <v>7</v>
      </c>
      <c r="E6775" t="s">
        <v>3</v>
      </c>
      <c r="F6775">
        <v>5</v>
      </c>
      <c r="G6775">
        <v>0</v>
      </c>
      <c r="H6775">
        <f t="shared" si="525"/>
        <v>5</v>
      </c>
      <c r="I6775" s="3">
        <f t="shared" si="526"/>
        <v>41425</v>
      </c>
      <c r="J6775" t="s">
        <v>58</v>
      </c>
      <c r="K6775">
        <v>1668547</v>
      </c>
      <c r="L6775" t="s">
        <v>22</v>
      </c>
      <c r="M6775" t="s">
        <v>35</v>
      </c>
      <c r="N6775">
        <v>295</v>
      </c>
      <c r="O6775">
        <v>0.47798585217459993</v>
      </c>
      <c r="P6775" t="str">
        <f t="shared" si="527"/>
        <v>PORT04PORT09</v>
      </c>
      <c r="Q6775">
        <f>VLOOKUP(P6775,FreightRates!C$2:D$9,2,0)</f>
        <v>21.470399999999998</v>
      </c>
      <c r="R6775">
        <f>VLOOKUP(P6775,FreightRates!C$2:E$9,3,0)</f>
        <v>6.2E-2</v>
      </c>
      <c r="S6775">
        <f t="shared" si="528"/>
        <v>30.21276123627343</v>
      </c>
      <c r="T6775">
        <f t="shared" si="529"/>
        <v>141.00582639150699</v>
      </c>
    </row>
    <row r="6776" spans="1:20" x14ac:dyDescent="0.35">
      <c r="A6776">
        <v>1447418490.7</v>
      </c>
      <c r="B6776" s="3">
        <v>41420</v>
      </c>
      <c r="C6776" t="s">
        <v>30</v>
      </c>
      <c r="D6776" t="s">
        <v>7</v>
      </c>
      <c r="E6776" t="s">
        <v>3</v>
      </c>
      <c r="F6776">
        <v>5</v>
      </c>
      <c r="G6776">
        <v>0</v>
      </c>
      <c r="H6776">
        <f t="shared" si="525"/>
        <v>5</v>
      </c>
      <c r="I6776" s="3">
        <f t="shared" si="526"/>
        <v>41425</v>
      </c>
      <c r="J6776" t="s">
        <v>58</v>
      </c>
      <c r="K6776">
        <v>1668547</v>
      </c>
      <c r="L6776" t="s">
        <v>22</v>
      </c>
      <c r="M6776" t="s">
        <v>35</v>
      </c>
      <c r="N6776">
        <v>410</v>
      </c>
      <c r="O6776">
        <v>0.63731446956613325</v>
      </c>
      <c r="P6776" t="str">
        <f t="shared" si="527"/>
        <v>PORT04PORT09</v>
      </c>
      <c r="Q6776">
        <f>VLOOKUP(P6776,FreightRates!C$2:D$9,2,0)</f>
        <v>21.470399999999998</v>
      </c>
      <c r="R6776">
        <f>VLOOKUP(P6776,FreightRates!C$2:E$9,3,0)</f>
        <v>6.2E-2</v>
      </c>
      <c r="S6776">
        <f t="shared" si="528"/>
        <v>37.670933816371104</v>
      </c>
      <c r="T6776">
        <f t="shared" si="529"/>
        <v>261.29893252211463</v>
      </c>
    </row>
    <row r="6777" spans="1:20" x14ac:dyDescent="0.35">
      <c r="A6777">
        <v>1447180089.7</v>
      </c>
      <c r="B6777" s="3">
        <v>41420</v>
      </c>
      <c r="C6777" t="s">
        <v>30</v>
      </c>
      <c r="D6777" t="s">
        <v>7</v>
      </c>
      <c r="E6777" t="s">
        <v>3</v>
      </c>
      <c r="F6777">
        <v>5</v>
      </c>
      <c r="G6777">
        <v>0</v>
      </c>
      <c r="H6777">
        <f t="shared" si="525"/>
        <v>5</v>
      </c>
      <c r="I6777" s="3">
        <f t="shared" si="526"/>
        <v>41425</v>
      </c>
      <c r="J6777" t="s">
        <v>58</v>
      </c>
      <c r="K6777">
        <v>1668547</v>
      </c>
      <c r="L6777" t="s">
        <v>22</v>
      </c>
      <c r="M6777" t="s">
        <v>35</v>
      </c>
      <c r="N6777">
        <v>396</v>
      </c>
      <c r="O6777">
        <v>0.63731446956613325</v>
      </c>
      <c r="P6777" t="str">
        <f t="shared" si="527"/>
        <v>PORT04PORT09</v>
      </c>
      <c r="Q6777">
        <f>VLOOKUP(P6777,FreightRates!C$2:D$9,2,0)</f>
        <v>21.470399999999998</v>
      </c>
      <c r="R6777">
        <f>VLOOKUP(P6777,FreightRates!C$2:E$9,3,0)</f>
        <v>6.2E-2</v>
      </c>
      <c r="S6777">
        <f t="shared" si="528"/>
        <v>37.117744856787702</v>
      </c>
      <c r="T6777">
        <f t="shared" si="529"/>
        <v>252.37652994818876</v>
      </c>
    </row>
    <row r="6778" spans="1:20" x14ac:dyDescent="0.35">
      <c r="A6778">
        <v>1447174468.7</v>
      </c>
      <c r="B6778" s="3">
        <v>41420</v>
      </c>
      <c r="C6778" t="s">
        <v>30</v>
      </c>
      <c r="D6778" t="s">
        <v>7</v>
      </c>
      <c r="E6778" t="s">
        <v>3</v>
      </c>
      <c r="F6778">
        <v>5</v>
      </c>
      <c r="G6778">
        <v>0</v>
      </c>
      <c r="H6778">
        <f t="shared" si="525"/>
        <v>5</v>
      </c>
      <c r="I6778" s="3">
        <f t="shared" si="526"/>
        <v>41425</v>
      </c>
      <c r="J6778" t="s">
        <v>58</v>
      </c>
      <c r="K6778">
        <v>1668547</v>
      </c>
      <c r="L6778" t="s">
        <v>22</v>
      </c>
      <c r="M6778" t="s">
        <v>35</v>
      </c>
      <c r="N6778">
        <v>373</v>
      </c>
      <c r="O6778">
        <v>0.47798585217459993</v>
      </c>
      <c r="P6778" t="str">
        <f t="shared" si="527"/>
        <v>PORT04PORT09</v>
      </c>
      <c r="Q6778">
        <f>VLOOKUP(P6778,FreightRates!C$2:D$9,2,0)</f>
        <v>21.470399999999998</v>
      </c>
      <c r="R6778">
        <f>VLOOKUP(P6778,FreightRates!C$2:E$9,3,0)</f>
        <v>6.2E-2</v>
      </c>
      <c r="S6778">
        <f t="shared" si="528"/>
        <v>32.524300817389793</v>
      </c>
      <c r="T6778">
        <f t="shared" si="529"/>
        <v>178.28872286112576</v>
      </c>
    </row>
    <row r="6779" spans="1:20" x14ac:dyDescent="0.35">
      <c r="A6779">
        <v>1447188079.7</v>
      </c>
      <c r="B6779" s="3">
        <v>41420</v>
      </c>
      <c r="C6779" t="s">
        <v>30</v>
      </c>
      <c r="D6779" t="s">
        <v>7</v>
      </c>
      <c r="E6779" t="s">
        <v>3</v>
      </c>
      <c r="F6779">
        <v>5</v>
      </c>
      <c r="G6779">
        <v>0</v>
      </c>
      <c r="H6779">
        <f t="shared" si="525"/>
        <v>5</v>
      </c>
      <c r="I6779" s="3">
        <f t="shared" si="526"/>
        <v>41425</v>
      </c>
      <c r="J6779" t="s">
        <v>58</v>
      </c>
      <c r="K6779">
        <v>1668547</v>
      </c>
      <c r="L6779" t="s">
        <v>22</v>
      </c>
      <c r="M6779" t="s">
        <v>35</v>
      </c>
      <c r="N6779">
        <v>438</v>
      </c>
      <c r="O6779">
        <v>0.95597170434919987</v>
      </c>
      <c r="P6779" t="str">
        <f t="shared" si="527"/>
        <v>PORT04PORT09</v>
      </c>
      <c r="Q6779">
        <f>VLOOKUP(P6779,FreightRates!C$2:D$9,2,0)</f>
        <v>21.470399999999998</v>
      </c>
      <c r="R6779">
        <f>VLOOKUP(P6779,FreightRates!C$2:E$9,3,0)</f>
        <v>6.2E-2</v>
      </c>
      <c r="S6779">
        <f t="shared" si="528"/>
        <v>47.430767603306869</v>
      </c>
      <c r="T6779">
        <f t="shared" si="529"/>
        <v>418.71560650494956</v>
      </c>
    </row>
    <row r="6780" spans="1:20" x14ac:dyDescent="0.35">
      <c r="A6780">
        <v>1447199668.7</v>
      </c>
      <c r="B6780" s="3">
        <v>41420</v>
      </c>
      <c r="C6780" t="s">
        <v>30</v>
      </c>
      <c r="D6780" t="s">
        <v>7</v>
      </c>
      <c r="E6780" t="s">
        <v>3</v>
      </c>
      <c r="F6780">
        <v>5</v>
      </c>
      <c r="G6780">
        <v>0</v>
      </c>
      <c r="H6780">
        <f t="shared" si="525"/>
        <v>5</v>
      </c>
      <c r="I6780" s="3">
        <f t="shared" si="526"/>
        <v>41425</v>
      </c>
      <c r="J6780" t="s">
        <v>58</v>
      </c>
      <c r="K6780">
        <v>1668547</v>
      </c>
      <c r="L6780" t="s">
        <v>22</v>
      </c>
      <c r="M6780" t="s">
        <v>35</v>
      </c>
      <c r="N6780">
        <v>333</v>
      </c>
      <c r="O6780">
        <v>0.15932861739153331</v>
      </c>
      <c r="P6780" t="str">
        <f t="shared" si="527"/>
        <v>PORT04PORT09</v>
      </c>
      <c r="Q6780">
        <f>VLOOKUP(P6780,FreightRates!C$2:D$9,2,0)</f>
        <v>21.470399999999998</v>
      </c>
      <c r="R6780">
        <f>VLOOKUP(P6780,FreightRates!C$2:E$9,3,0)</f>
        <v>6.2E-2</v>
      </c>
      <c r="S6780">
        <f t="shared" si="528"/>
        <v>24.759898634665596</v>
      </c>
      <c r="T6780">
        <f t="shared" si="529"/>
        <v>53.056429591380592</v>
      </c>
    </row>
    <row r="6781" spans="1:20" x14ac:dyDescent="0.35">
      <c r="A6781">
        <v>1447164212.7</v>
      </c>
      <c r="B6781" s="3">
        <v>41420</v>
      </c>
      <c r="C6781" t="s">
        <v>30</v>
      </c>
      <c r="D6781" t="s">
        <v>7</v>
      </c>
      <c r="E6781" t="s">
        <v>3</v>
      </c>
      <c r="F6781">
        <v>5</v>
      </c>
      <c r="G6781">
        <v>0</v>
      </c>
      <c r="H6781">
        <f t="shared" si="525"/>
        <v>5</v>
      </c>
      <c r="I6781" s="3">
        <f t="shared" si="526"/>
        <v>41425</v>
      </c>
      <c r="J6781" t="s">
        <v>58</v>
      </c>
      <c r="K6781">
        <v>1668547</v>
      </c>
      <c r="L6781" t="s">
        <v>22</v>
      </c>
      <c r="M6781" t="s">
        <v>35</v>
      </c>
      <c r="N6781">
        <v>326</v>
      </c>
      <c r="O6781">
        <v>0.47798585217459993</v>
      </c>
      <c r="P6781" t="str">
        <f t="shared" si="527"/>
        <v>PORT04PORT09</v>
      </c>
      <c r="Q6781">
        <f>VLOOKUP(P6781,FreightRates!C$2:D$9,2,0)</f>
        <v>21.470399999999998</v>
      </c>
      <c r="R6781">
        <f>VLOOKUP(P6781,FreightRates!C$2:E$9,3,0)</f>
        <v>6.2E-2</v>
      </c>
      <c r="S6781">
        <f t="shared" si="528"/>
        <v>31.131450044153013</v>
      </c>
      <c r="T6781">
        <f t="shared" si="529"/>
        <v>155.82338780891959</v>
      </c>
    </row>
    <row r="6782" spans="1:20" x14ac:dyDescent="0.35">
      <c r="A6782">
        <v>1447406525.7</v>
      </c>
      <c r="B6782" s="3">
        <v>41420</v>
      </c>
      <c r="C6782" t="s">
        <v>30</v>
      </c>
      <c r="D6782" t="s">
        <v>7</v>
      </c>
      <c r="E6782" t="s">
        <v>3</v>
      </c>
      <c r="F6782">
        <v>5</v>
      </c>
      <c r="G6782">
        <v>0</v>
      </c>
      <c r="H6782">
        <f t="shared" si="525"/>
        <v>5</v>
      </c>
      <c r="I6782" s="3">
        <f t="shared" si="526"/>
        <v>41425</v>
      </c>
      <c r="J6782" t="s">
        <v>58</v>
      </c>
      <c r="K6782">
        <v>1668547</v>
      </c>
      <c r="L6782" t="s">
        <v>22</v>
      </c>
      <c r="M6782" t="s">
        <v>35</v>
      </c>
      <c r="N6782">
        <v>372</v>
      </c>
      <c r="O6782">
        <v>0.31865723478306662</v>
      </c>
      <c r="P6782" t="str">
        <f t="shared" si="527"/>
        <v>PORT04PORT09</v>
      </c>
      <c r="Q6782">
        <f>VLOOKUP(P6782,FreightRates!C$2:D$9,2,0)</f>
        <v>21.470399999999998</v>
      </c>
      <c r="R6782">
        <f>VLOOKUP(P6782,FreightRates!C$2:E$9,3,0)</f>
        <v>6.2E-2</v>
      </c>
      <c r="S6782">
        <f t="shared" si="528"/>
        <v>28.819910463036646</v>
      </c>
      <c r="T6782">
        <f t="shared" si="529"/>
        <v>118.54049133930079</v>
      </c>
    </row>
    <row r="6783" spans="1:20" x14ac:dyDescent="0.35">
      <c r="A6783">
        <v>1447226237.7</v>
      </c>
      <c r="B6783" s="3">
        <v>41420</v>
      </c>
      <c r="C6783" t="s">
        <v>30</v>
      </c>
      <c r="D6783" t="s">
        <v>7</v>
      </c>
      <c r="E6783" t="s">
        <v>3</v>
      </c>
      <c r="F6783">
        <v>5</v>
      </c>
      <c r="G6783">
        <v>0</v>
      </c>
      <c r="H6783">
        <f t="shared" si="525"/>
        <v>5</v>
      </c>
      <c r="I6783" s="3">
        <f t="shared" si="526"/>
        <v>41425</v>
      </c>
      <c r="J6783" t="s">
        <v>58</v>
      </c>
      <c r="K6783">
        <v>1668547</v>
      </c>
      <c r="L6783" t="s">
        <v>22</v>
      </c>
      <c r="M6783" t="s">
        <v>35</v>
      </c>
      <c r="N6783">
        <v>507</v>
      </c>
      <c r="O6783">
        <v>1.5932861739153332</v>
      </c>
      <c r="P6783" t="str">
        <f t="shared" si="527"/>
        <v>PORT04PORT09</v>
      </c>
      <c r="Q6783">
        <f>VLOOKUP(P6783,FreightRates!C$2:D$9,2,0)</f>
        <v>21.470399999999998</v>
      </c>
      <c r="R6783">
        <f>VLOOKUP(P6783,FreightRates!C$2:E$9,3,0)</f>
        <v>6.2E-2</v>
      </c>
      <c r="S6783">
        <f t="shared" si="528"/>
        <v>71.553757590854588</v>
      </c>
      <c r="T6783">
        <f t="shared" si="529"/>
        <v>807.79609017507391</v>
      </c>
    </row>
    <row r="6784" spans="1:20" x14ac:dyDescent="0.35">
      <c r="A6784">
        <v>1447265545.7</v>
      </c>
      <c r="B6784" s="3">
        <v>41420</v>
      </c>
      <c r="C6784" t="s">
        <v>30</v>
      </c>
      <c r="D6784" t="s">
        <v>7</v>
      </c>
      <c r="E6784" t="s">
        <v>3</v>
      </c>
      <c r="F6784">
        <v>5</v>
      </c>
      <c r="G6784">
        <v>0</v>
      </c>
      <c r="H6784">
        <f t="shared" si="525"/>
        <v>5</v>
      </c>
      <c r="I6784" s="3">
        <f t="shared" si="526"/>
        <v>41425</v>
      </c>
      <c r="J6784" t="s">
        <v>58</v>
      </c>
      <c r="K6784">
        <v>1668547</v>
      </c>
      <c r="L6784" t="s">
        <v>22</v>
      </c>
      <c r="M6784" t="s">
        <v>35</v>
      </c>
      <c r="N6784">
        <v>286</v>
      </c>
      <c r="O6784">
        <v>0.15932861739153331</v>
      </c>
      <c r="P6784" t="str">
        <f t="shared" si="527"/>
        <v>PORT04PORT09</v>
      </c>
      <c r="Q6784">
        <f>VLOOKUP(P6784,FreightRates!C$2:D$9,2,0)</f>
        <v>21.470399999999998</v>
      </c>
      <c r="R6784">
        <f>VLOOKUP(P6784,FreightRates!C$2:E$9,3,0)</f>
        <v>6.2E-2</v>
      </c>
      <c r="S6784">
        <f t="shared" si="528"/>
        <v>24.295615043586665</v>
      </c>
      <c r="T6784">
        <f t="shared" si="529"/>
        <v>45.567984573978528</v>
      </c>
    </row>
    <row r="6785" spans="1:20" x14ac:dyDescent="0.35">
      <c r="A6785">
        <v>1447173861.7</v>
      </c>
      <c r="B6785" s="3">
        <v>41420</v>
      </c>
      <c r="C6785" t="s">
        <v>30</v>
      </c>
      <c r="D6785" t="s">
        <v>7</v>
      </c>
      <c r="E6785" t="s">
        <v>3</v>
      </c>
      <c r="F6785">
        <v>5</v>
      </c>
      <c r="G6785">
        <v>0</v>
      </c>
      <c r="H6785">
        <f t="shared" si="525"/>
        <v>5</v>
      </c>
      <c r="I6785" s="3">
        <f t="shared" si="526"/>
        <v>41425</v>
      </c>
      <c r="J6785" t="s">
        <v>58</v>
      </c>
      <c r="K6785">
        <v>1668547</v>
      </c>
      <c r="L6785" t="s">
        <v>22</v>
      </c>
      <c r="M6785" t="s">
        <v>35</v>
      </c>
      <c r="N6785">
        <v>402</v>
      </c>
      <c r="O6785">
        <v>0.63731446956613325</v>
      </c>
      <c r="P6785" t="str">
        <f t="shared" si="527"/>
        <v>PORT04PORT09</v>
      </c>
      <c r="Q6785">
        <f>VLOOKUP(P6785,FreightRates!C$2:D$9,2,0)</f>
        <v>21.470399999999998</v>
      </c>
      <c r="R6785">
        <f>VLOOKUP(P6785,FreightRates!C$2:E$9,3,0)</f>
        <v>6.2E-2</v>
      </c>
      <c r="S6785">
        <f t="shared" si="528"/>
        <v>37.354825839466301</v>
      </c>
      <c r="T6785">
        <f t="shared" si="529"/>
        <v>256.20041676558554</v>
      </c>
    </row>
    <row r="6786" spans="1:20" x14ac:dyDescent="0.35">
      <c r="A6786">
        <v>1447188085.7</v>
      </c>
      <c r="B6786" s="3">
        <v>41420</v>
      </c>
      <c r="C6786" t="s">
        <v>30</v>
      </c>
      <c r="D6786" t="s">
        <v>7</v>
      </c>
      <c r="E6786" t="s">
        <v>3</v>
      </c>
      <c r="F6786">
        <v>5</v>
      </c>
      <c r="G6786">
        <v>0</v>
      </c>
      <c r="H6786">
        <f t="shared" si="525"/>
        <v>5</v>
      </c>
      <c r="I6786" s="3">
        <f t="shared" si="526"/>
        <v>41425</v>
      </c>
      <c r="J6786" t="s">
        <v>58</v>
      </c>
      <c r="K6786">
        <v>1668547</v>
      </c>
      <c r="L6786" t="s">
        <v>22</v>
      </c>
      <c r="M6786" t="s">
        <v>35</v>
      </c>
      <c r="N6786">
        <v>319</v>
      </c>
      <c r="O6786">
        <v>0.31865723478306662</v>
      </c>
      <c r="P6786" t="str">
        <f t="shared" si="527"/>
        <v>PORT04PORT09</v>
      </c>
      <c r="Q6786">
        <f>VLOOKUP(P6786,FreightRates!C$2:D$9,2,0)</f>
        <v>21.470399999999998</v>
      </c>
      <c r="R6786">
        <f>VLOOKUP(P6786,FreightRates!C$2:E$9,3,0)</f>
        <v>6.2E-2</v>
      </c>
      <c r="S6786">
        <f t="shared" si="528"/>
        <v>27.77280278953949</v>
      </c>
      <c r="T6786">
        <f t="shared" si="529"/>
        <v>101.65165789579825</v>
      </c>
    </row>
    <row r="6787" spans="1:20" x14ac:dyDescent="0.35">
      <c r="A6787">
        <v>1447423155.7</v>
      </c>
      <c r="B6787" s="3">
        <v>41420</v>
      </c>
      <c r="C6787" t="s">
        <v>30</v>
      </c>
      <c r="D6787" t="s">
        <v>7</v>
      </c>
      <c r="E6787" t="s">
        <v>3</v>
      </c>
      <c r="F6787">
        <v>5</v>
      </c>
      <c r="G6787">
        <v>0</v>
      </c>
      <c r="H6787">
        <f t="shared" ref="H6787:H6850" si="530">F6787+G6787</f>
        <v>5</v>
      </c>
      <c r="I6787" s="3">
        <f t="shared" ref="I6787:I6850" si="531">B6787+F6787+G6787</f>
        <v>41425</v>
      </c>
      <c r="J6787" t="s">
        <v>58</v>
      </c>
      <c r="K6787">
        <v>1668547</v>
      </c>
      <c r="L6787" t="s">
        <v>22</v>
      </c>
      <c r="M6787" t="s">
        <v>35</v>
      </c>
      <c r="N6787">
        <v>380</v>
      </c>
      <c r="O6787">
        <v>0.79664308695766661</v>
      </c>
      <c r="P6787" t="str">
        <f t="shared" ref="P6787:P6850" si="532">CONCATENATE(C6787,M6787)</f>
        <v>PORT04PORT09</v>
      </c>
      <c r="Q6787">
        <f>VLOOKUP(P6787,FreightRates!C$2:D$9,2,0)</f>
        <v>21.470399999999998</v>
      </c>
      <c r="R6787">
        <f>VLOOKUP(P6787,FreightRates!C$2:E$9,3,0)</f>
        <v>6.2E-2</v>
      </c>
      <c r="S6787">
        <f t="shared" ref="S6787:S6850" si="533">(R6787*O6787*N6787)+Q6787</f>
        <v>40.239311128722619</v>
      </c>
      <c r="T6787">
        <f t="shared" ref="T6787:T6850" si="534">O6787*N6787</f>
        <v>302.72437304391332</v>
      </c>
    </row>
    <row r="6788" spans="1:20" x14ac:dyDescent="0.35">
      <c r="A6788">
        <v>1447188081.7</v>
      </c>
      <c r="B6788" s="3">
        <v>41420</v>
      </c>
      <c r="C6788" t="s">
        <v>30</v>
      </c>
      <c r="D6788" t="s">
        <v>7</v>
      </c>
      <c r="E6788" t="s">
        <v>3</v>
      </c>
      <c r="F6788">
        <v>5</v>
      </c>
      <c r="G6788">
        <v>0</v>
      </c>
      <c r="H6788">
        <f t="shared" si="530"/>
        <v>5</v>
      </c>
      <c r="I6788" s="3">
        <f t="shared" si="531"/>
        <v>41425</v>
      </c>
      <c r="J6788" t="s">
        <v>58</v>
      </c>
      <c r="K6788">
        <v>1668547</v>
      </c>
      <c r="L6788" t="s">
        <v>22</v>
      </c>
      <c r="M6788" t="s">
        <v>35</v>
      </c>
      <c r="N6788">
        <v>257</v>
      </c>
      <c r="O6788">
        <v>0.15932861739153331</v>
      </c>
      <c r="P6788" t="str">
        <f t="shared" si="532"/>
        <v>PORT04PORT09</v>
      </c>
      <c r="Q6788">
        <f>VLOOKUP(P6788,FreightRates!C$2:D$9,2,0)</f>
        <v>21.470399999999998</v>
      </c>
      <c r="R6788">
        <f>VLOOKUP(P6788,FreightRates!C$2:E$9,3,0)</f>
        <v>6.2E-2</v>
      </c>
      <c r="S6788">
        <f t="shared" si="533"/>
        <v>24.009142189516691</v>
      </c>
      <c r="T6788">
        <f t="shared" si="534"/>
        <v>40.947454669624058</v>
      </c>
    </row>
    <row r="6789" spans="1:20" x14ac:dyDescent="0.35">
      <c r="A6789">
        <v>1447164211.7</v>
      </c>
      <c r="B6789" s="3">
        <v>41420</v>
      </c>
      <c r="C6789" t="s">
        <v>30</v>
      </c>
      <c r="D6789" t="s">
        <v>7</v>
      </c>
      <c r="E6789" t="s">
        <v>3</v>
      </c>
      <c r="F6789">
        <v>5</v>
      </c>
      <c r="G6789">
        <v>0</v>
      </c>
      <c r="H6789">
        <f t="shared" si="530"/>
        <v>5</v>
      </c>
      <c r="I6789" s="3">
        <f t="shared" si="531"/>
        <v>41425</v>
      </c>
      <c r="J6789" t="s">
        <v>58</v>
      </c>
      <c r="K6789">
        <v>1668547</v>
      </c>
      <c r="L6789" t="s">
        <v>22</v>
      </c>
      <c r="M6789" t="s">
        <v>35</v>
      </c>
      <c r="N6789">
        <v>347</v>
      </c>
      <c r="O6789">
        <v>0.31865723478306662</v>
      </c>
      <c r="P6789" t="str">
        <f t="shared" si="532"/>
        <v>PORT04PORT09</v>
      </c>
      <c r="Q6789">
        <f>VLOOKUP(P6789,FreightRates!C$2:D$9,2,0)</f>
        <v>21.470399999999998</v>
      </c>
      <c r="R6789">
        <f>VLOOKUP(P6789,FreightRates!C$2:E$9,3,0)</f>
        <v>6.2E-2</v>
      </c>
      <c r="S6789">
        <f t="shared" si="533"/>
        <v>28.325991749122892</v>
      </c>
      <c r="T6789">
        <f t="shared" si="534"/>
        <v>110.57406046972412</v>
      </c>
    </row>
    <row r="6790" spans="1:20" x14ac:dyDescent="0.35">
      <c r="A6790">
        <v>1447183413.7</v>
      </c>
      <c r="B6790" s="3">
        <v>41420</v>
      </c>
      <c r="C6790" t="s">
        <v>30</v>
      </c>
      <c r="D6790" t="s">
        <v>7</v>
      </c>
      <c r="E6790" t="s">
        <v>3</v>
      </c>
      <c r="F6790">
        <v>5</v>
      </c>
      <c r="G6790">
        <v>0</v>
      </c>
      <c r="H6790">
        <f t="shared" si="530"/>
        <v>5</v>
      </c>
      <c r="I6790" s="3">
        <f t="shared" si="531"/>
        <v>41425</v>
      </c>
      <c r="J6790" t="s">
        <v>58</v>
      </c>
      <c r="K6790">
        <v>1668547</v>
      </c>
      <c r="L6790" t="s">
        <v>22</v>
      </c>
      <c r="M6790" t="s">
        <v>35</v>
      </c>
      <c r="N6790">
        <v>349</v>
      </c>
      <c r="O6790">
        <v>0.79664308695766661</v>
      </c>
      <c r="P6790" t="str">
        <f t="shared" si="532"/>
        <v>PORT04PORT09</v>
      </c>
      <c r="Q6790">
        <f>VLOOKUP(P6790,FreightRates!C$2:D$9,2,0)</f>
        <v>21.470399999999998</v>
      </c>
      <c r="R6790">
        <f>VLOOKUP(P6790,FreightRates!C$2:E$9,3,0)</f>
        <v>6.2E-2</v>
      </c>
      <c r="S6790">
        <f t="shared" si="533"/>
        <v>38.70816311558999</v>
      </c>
      <c r="T6790">
        <f t="shared" si="534"/>
        <v>278.02843734822562</v>
      </c>
    </row>
    <row r="6791" spans="1:20" x14ac:dyDescent="0.35">
      <c r="A6791">
        <v>1447146697.7</v>
      </c>
      <c r="B6791" s="3">
        <v>41420</v>
      </c>
      <c r="C6791" t="s">
        <v>30</v>
      </c>
      <c r="D6791" t="s">
        <v>7</v>
      </c>
      <c r="E6791" t="s">
        <v>3</v>
      </c>
      <c r="F6791">
        <v>5</v>
      </c>
      <c r="G6791">
        <v>0</v>
      </c>
      <c r="H6791">
        <f t="shared" si="530"/>
        <v>5</v>
      </c>
      <c r="I6791" s="3">
        <f t="shared" si="531"/>
        <v>41425</v>
      </c>
      <c r="J6791" t="s">
        <v>58</v>
      </c>
      <c r="K6791">
        <v>1668547</v>
      </c>
      <c r="L6791" t="s">
        <v>22</v>
      </c>
      <c r="M6791" t="s">
        <v>35</v>
      </c>
      <c r="N6791">
        <v>351</v>
      </c>
      <c r="O6791">
        <v>0.63731446956613325</v>
      </c>
      <c r="P6791" t="str">
        <f t="shared" si="532"/>
        <v>PORT04PORT09</v>
      </c>
      <c r="Q6791">
        <f>VLOOKUP(P6791,FreightRates!C$2:D$9,2,0)</f>
        <v>21.470399999999998</v>
      </c>
      <c r="R6791">
        <f>VLOOKUP(P6791,FreightRates!C$2:E$9,3,0)</f>
        <v>6.2E-2</v>
      </c>
      <c r="S6791">
        <f t="shared" si="533"/>
        <v>35.339637486698187</v>
      </c>
      <c r="T6791">
        <f t="shared" si="534"/>
        <v>223.69737881771277</v>
      </c>
    </row>
    <row r="6792" spans="1:20" x14ac:dyDescent="0.35">
      <c r="A6792">
        <v>1447162900.7</v>
      </c>
      <c r="B6792" s="3">
        <v>41420</v>
      </c>
      <c r="C6792" t="s">
        <v>30</v>
      </c>
      <c r="D6792" t="s">
        <v>7</v>
      </c>
      <c r="E6792" t="s">
        <v>3</v>
      </c>
      <c r="F6792">
        <v>5</v>
      </c>
      <c r="G6792">
        <v>0</v>
      </c>
      <c r="H6792">
        <f t="shared" si="530"/>
        <v>5</v>
      </c>
      <c r="I6792" s="3">
        <f t="shared" si="531"/>
        <v>41425</v>
      </c>
      <c r="J6792" t="s">
        <v>58</v>
      </c>
      <c r="K6792">
        <v>1668547</v>
      </c>
      <c r="L6792" t="s">
        <v>22</v>
      </c>
      <c r="M6792" t="s">
        <v>35</v>
      </c>
      <c r="N6792">
        <v>375</v>
      </c>
      <c r="O6792">
        <v>0.95597170434919987</v>
      </c>
      <c r="P6792" t="str">
        <f t="shared" si="532"/>
        <v>PORT04PORT09</v>
      </c>
      <c r="Q6792">
        <f>VLOOKUP(P6792,FreightRates!C$2:D$9,2,0)</f>
        <v>21.470399999999998</v>
      </c>
      <c r="R6792">
        <f>VLOOKUP(P6792,FreightRates!C$2:E$9,3,0)</f>
        <v>6.2E-2</v>
      </c>
      <c r="S6792">
        <f t="shared" si="533"/>
        <v>43.696742126118892</v>
      </c>
      <c r="T6792">
        <f t="shared" si="534"/>
        <v>358.48938913094997</v>
      </c>
    </row>
    <row r="6793" spans="1:20" x14ac:dyDescent="0.35">
      <c r="A6793">
        <v>1447423147.7</v>
      </c>
      <c r="B6793" s="3">
        <v>41420</v>
      </c>
      <c r="C6793" t="s">
        <v>30</v>
      </c>
      <c r="D6793" t="s">
        <v>7</v>
      </c>
      <c r="E6793" t="s">
        <v>3</v>
      </c>
      <c r="F6793">
        <v>5</v>
      </c>
      <c r="G6793">
        <v>0</v>
      </c>
      <c r="H6793">
        <f t="shared" si="530"/>
        <v>5</v>
      </c>
      <c r="I6793" s="3">
        <f t="shared" si="531"/>
        <v>41425</v>
      </c>
      <c r="J6793" t="s">
        <v>58</v>
      </c>
      <c r="K6793">
        <v>1668547</v>
      </c>
      <c r="L6793" t="s">
        <v>22</v>
      </c>
      <c r="M6793" t="s">
        <v>35</v>
      </c>
      <c r="N6793">
        <v>545</v>
      </c>
      <c r="O6793">
        <v>1.7526147913068666</v>
      </c>
      <c r="P6793" t="str">
        <f t="shared" si="532"/>
        <v>PORT04PORT09</v>
      </c>
      <c r="Q6793">
        <f>VLOOKUP(P6793,FreightRates!C$2:D$9,2,0)</f>
        <v>21.470399999999998</v>
      </c>
      <c r="R6793">
        <f>VLOOKUP(P6793,FreightRates!C$2:E$9,3,0)</f>
        <v>6.2E-2</v>
      </c>
      <c r="S6793">
        <f t="shared" si="533"/>
        <v>80.691253798259027</v>
      </c>
      <c r="T6793">
        <f t="shared" si="534"/>
        <v>955.17506126224225</v>
      </c>
    </row>
    <row r="6794" spans="1:20" x14ac:dyDescent="0.35">
      <c r="A6794">
        <v>1447281301.7</v>
      </c>
      <c r="B6794" s="3">
        <v>41420</v>
      </c>
      <c r="C6794" t="s">
        <v>30</v>
      </c>
      <c r="D6794" t="s">
        <v>7</v>
      </c>
      <c r="E6794" t="s">
        <v>3</v>
      </c>
      <c r="F6794">
        <v>5</v>
      </c>
      <c r="G6794">
        <v>0</v>
      </c>
      <c r="H6794">
        <f t="shared" si="530"/>
        <v>5</v>
      </c>
      <c r="I6794" s="3">
        <f t="shared" si="531"/>
        <v>41425</v>
      </c>
      <c r="J6794" t="s">
        <v>58</v>
      </c>
      <c r="K6794">
        <v>1668547</v>
      </c>
      <c r="L6794" t="s">
        <v>22</v>
      </c>
      <c r="M6794" t="s">
        <v>35</v>
      </c>
      <c r="N6794">
        <v>529</v>
      </c>
      <c r="O6794">
        <v>2.0712720260899333</v>
      </c>
      <c r="P6794" t="str">
        <f t="shared" si="532"/>
        <v>PORT04PORT09</v>
      </c>
      <c r="Q6794">
        <f>VLOOKUP(P6794,FreightRates!C$2:D$9,2,0)</f>
        <v>21.470399999999998</v>
      </c>
      <c r="R6794">
        <f>VLOOKUP(P6794,FreightRates!C$2:E$9,3,0)</f>
        <v>6.2E-2</v>
      </c>
      <c r="S6794">
        <f t="shared" si="533"/>
        <v>89.403979911697633</v>
      </c>
      <c r="T6794">
        <f t="shared" si="534"/>
        <v>1095.7029018015746</v>
      </c>
    </row>
    <row r="6795" spans="1:20" x14ac:dyDescent="0.35">
      <c r="A6795">
        <v>1447188084.7</v>
      </c>
      <c r="B6795" s="3">
        <v>41420</v>
      </c>
      <c r="C6795" t="s">
        <v>30</v>
      </c>
      <c r="D6795" t="s">
        <v>7</v>
      </c>
      <c r="E6795" t="s">
        <v>3</v>
      </c>
      <c r="F6795">
        <v>5</v>
      </c>
      <c r="G6795">
        <v>0</v>
      </c>
      <c r="H6795">
        <f t="shared" si="530"/>
        <v>5</v>
      </c>
      <c r="I6795" s="3">
        <f t="shared" si="531"/>
        <v>41425</v>
      </c>
      <c r="J6795" t="s">
        <v>58</v>
      </c>
      <c r="K6795">
        <v>1668547</v>
      </c>
      <c r="L6795" t="s">
        <v>22</v>
      </c>
      <c r="M6795" t="s">
        <v>35</v>
      </c>
      <c r="N6795">
        <v>341</v>
      </c>
      <c r="O6795">
        <v>0.47798585217459993</v>
      </c>
      <c r="P6795" t="str">
        <f t="shared" si="532"/>
        <v>PORT04PORT09</v>
      </c>
      <c r="Q6795">
        <f>VLOOKUP(P6795,FreightRates!C$2:D$9,2,0)</f>
        <v>21.470399999999998</v>
      </c>
      <c r="R6795">
        <f>VLOOKUP(P6795,FreightRates!C$2:E$9,3,0)</f>
        <v>6.2E-2</v>
      </c>
      <c r="S6795">
        <f t="shared" si="533"/>
        <v>31.575976886675392</v>
      </c>
      <c r="T6795">
        <f t="shared" si="534"/>
        <v>162.99317559153857</v>
      </c>
    </row>
    <row r="6796" spans="1:20" x14ac:dyDescent="0.35">
      <c r="A6796">
        <v>1447226228.7</v>
      </c>
      <c r="B6796" s="3">
        <v>41420</v>
      </c>
      <c r="C6796" t="s">
        <v>30</v>
      </c>
      <c r="D6796" t="s">
        <v>7</v>
      </c>
      <c r="E6796" t="s">
        <v>3</v>
      </c>
      <c r="F6796">
        <v>5</v>
      </c>
      <c r="G6796">
        <v>0</v>
      </c>
      <c r="H6796">
        <f t="shared" si="530"/>
        <v>5</v>
      </c>
      <c r="I6796" s="3">
        <f t="shared" si="531"/>
        <v>41425</v>
      </c>
      <c r="J6796" t="s">
        <v>58</v>
      </c>
      <c r="K6796">
        <v>1668547</v>
      </c>
      <c r="L6796" t="s">
        <v>22</v>
      </c>
      <c r="M6796" t="s">
        <v>35</v>
      </c>
      <c r="N6796">
        <v>323</v>
      </c>
      <c r="O6796">
        <v>0.47798585217459993</v>
      </c>
      <c r="P6796" t="str">
        <f t="shared" si="532"/>
        <v>PORT04PORT09</v>
      </c>
      <c r="Q6796">
        <f>VLOOKUP(P6796,FreightRates!C$2:D$9,2,0)</f>
        <v>21.470399999999998</v>
      </c>
      <c r="R6796">
        <f>VLOOKUP(P6796,FreightRates!C$2:E$9,3,0)</f>
        <v>6.2E-2</v>
      </c>
      <c r="S6796">
        <f t="shared" si="533"/>
        <v>31.042544675648536</v>
      </c>
      <c r="T6796">
        <f t="shared" si="534"/>
        <v>154.38943025239578</v>
      </c>
    </row>
    <row r="6797" spans="1:20" x14ac:dyDescent="0.35">
      <c r="A6797">
        <v>1447204299.7</v>
      </c>
      <c r="B6797" s="3">
        <v>41420</v>
      </c>
      <c r="C6797" t="s">
        <v>30</v>
      </c>
      <c r="D6797" t="s">
        <v>7</v>
      </c>
      <c r="E6797" t="s">
        <v>3</v>
      </c>
      <c r="F6797">
        <v>5</v>
      </c>
      <c r="G6797">
        <v>0</v>
      </c>
      <c r="H6797">
        <f t="shared" si="530"/>
        <v>5</v>
      </c>
      <c r="I6797" s="3">
        <f t="shared" si="531"/>
        <v>41425</v>
      </c>
      <c r="J6797" t="s">
        <v>58</v>
      </c>
      <c r="K6797">
        <v>1668547</v>
      </c>
      <c r="L6797" t="s">
        <v>22</v>
      </c>
      <c r="M6797" t="s">
        <v>35</v>
      </c>
      <c r="N6797">
        <v>721</v>
      </c>
      <c r="O6797">
        <v>3.3459009652221998</v>
      </c>
      <c r="P6797" t="str">
        <f t="shared" si="532"/>
        <v>PORT04PORT09</v>
      </c>
      <c r="Q6797">
        <f>VLOOKUP(P6797,FreightRates!C$2:D$9,2,0)</f>
        <v>21.470399999999998</v>
      </c>
      <c r="R6797">
        <f>VLOOKUP(P6797,FreightRates!C$2:E$9,3,0)</f>
        <v>6.2E-2</v>
      </c>
      <c r="S6797">
        <f t="shared" si="533"/>
        <v>171.03886494736275</v>
      </c>
      <c r="T6797">
        <f t="shared" si="534"/>
        <v>2412.394595925206</v>
      </c>
    </row>
    <row r="6798" spans="1:20" x14ac:dyDescent="0.35">
      <c r="A6798">
        <v>1447146708.7</v>
      </c>
      <c r="B6798" s="3">
        <v>41420</v>
      </c>
      <c r="C6798" t="s">
        <v>30</v>
      </c>
      <c r="D6798" t="s">
        <v>7</v>
      </c>
      <c r="E6798" t="s">
        <v>3</v>
      </c>
      <c r="F6798">
        <v>5</v>
      </c>
      <c r="G6798">
        <v>0</v>
      </c>
      <c r="H6798">
        <f t="shared" si="530"/>
        <v>5</v>
      </c>
      <c r="I6798" s="3">
        <f t="shared" si="531"/>
        <v>41425</v>
      </c>
      <c r="J6798" t="s">
        <v>58</v>
      </c>
      <c r="K6798">
        <v>1668547</v>
      </c>
      <c r="L6798" t="s">
        <v>22</v>
      </c>
      <c r="M6798" t="s">
        <v>35</v>
      </c>
      <c r="N6798">
        <v>378</v>
      </c>
      <c r="O6798">
        <v>0.63731446956613325</v>
      </c>
      <c r="P6798" t="str">
        <f t="shared" si="532"/>
        <v>PORT04PORT09</v>
      </c>
      <c r="Q6798">
        <f>VLOOKUP(P6798,FreightRates!C$2:D$9,2,0)</f>
        <v>21.470399999999998</v>
      </c>
      <c r="R6798">
        <f>VLOOKUP(P6798,FreightRates!C$2:E$9,3,0)</f>
        <v>6.2E-2</v>
      </c>
      <c r="S6798">
        <f t="shared" si="533"/>
        <v>36.406501908751892</v>
      </c>
      <c r="T6798">
        <f t="shared" si="534"/>
        <v>240.90486949599835</v>
      </c>
    </row>
    <row r="6799" spans="1:20" x14ac:dyDescent="0.35">
      <c r="A6799">
        <v>1447146671.7</v>
      </c>
      <c r="B6799" s="3">
        <v>41420</v>
      </c>
      <c r="C6799" t="s">
        <v>30</v>
      </c>
      <c r="D6799" t="s">
        <v>7</v>
      </c>
      <c r="E6799" t="s">
        <v>3</v>
      </c>
      <c r="F6799">
        <v>5</v>
      </c>
      <c r="G6799">
        <v>0</v>
      </c>
      <c r="H6799">
        <f t="shared" si="530"/>
        <v>5</v>
      </c>
      <c r="I6799" s="3">
        <f t="shared" si="531"/>
        <v>41425</v>
      </c>
      <c r="J6799" t="s">
        <v>58</v>
      </c>
      <c r="K6799">
        <v>1668547</v>
      </c>
      <c r="L6799" t="s">
        <v>22</v>
      </c>
      <c r="M6799" t="s">
        <v>35</v>
      </c>
      <c r="N6799">
        <v>364</v>
      </c>
      <c r="O6799">
        <v>0.31865723478306662</v>
      </c>
      <c r="P6799" t="str">
        <f t="shared" si="532"/>
        <v>PORT04PORT09</v>
      </c>
      <c r="Q6799">
        <f>VLOOKUP(P6799,FreightRates!C$2:D$9,2,0)</f>
        <v>21.470399999999998</v>
      </c>
      <c r="R6799">
        <f>VLOOKUP(P6799,FreightRates!C$2:E$9,3,0)</f>
        <v>6.2E-2</v>
      </c>
      <c r="S6799">
        <f t="shared" si="533"/>
        <v>28.661856474584244</v>
      </c>
      <c r="T6799">
        <f t="shared" si="534"/>
        <v>115.99123346103624</v>
      </c>
    </row>
    <row r="6800" spans="1:20" x14ac:dyDescent="0.35">
      <c r="A6800">
        <v>1447265546.7</v>
      </c>
      <c r="B6800" s="3">
        <v>41420</v>
      </c>
      <c r="C6800" t="s">
        <v>30</v>
      </c>
      <c r="D6800" t="s">
        <v>7</v>
      </c>
      <c r="E6800" t="s">
        <v>3</v>
      </c>
      <c r="F6800">
        <v>5</v>
      </c>
      <c r="G6800">
        <v>0</v>
      </c>
      <c r="H6800">
        <f t="shared" si="530"/>
        <v>5</v>
      </c>
      <c r="I6800" s="3">
        <f t="shared" si="531"/>
        <v>41425</v>
      </c>
      <c r="J6800" t="s">
        <v>58</v>
      </c>
      <c r="K6800">
        <v>1668547</v>
      </c>
      <c r="L6800" t="s">
        <v>22</v>
      </c>
      <c r="M6800" t="s">
        <v>35</v>
      </c>
      <c r="N6800">
        <v>372</v>
      </c>
      <c r="O6800">
        <v>0.95597170434919987</v>
      </c>
      <c r="P6800" t="str">
        <f t="shared" si="532"/>
        <v>PORT04PORT09</v>
      </c>
      <c r="Q6800">
        <f>VLOOKUP(P6800,FreightRates!C$2:D$9,2,0)</f>
        <v>21.470399999999998</v>
      </c>
      <c r="R6800">
        <f>VLOOKUP(P6800,FreightRates!C$2:E$9,3,0)</f>
        <v>6.2E-2</v>
      </c>
      <c r="S6800">
        <f t="shared" si="533"/>
        <v>43.518931389109945</v>
      </c>
      <c r="T6800">
        <f t="shared" si="534"/>
        <v>355.62147401790236</v>
      </c>
    </row>
    <row r="6801" spans="1:20" x14ac:dyDescent="0.35">
      <c r="A6801">
        <v>1447418344.7</v>
      </c>
      <c r="B6801" s="3">
        <v>41420</v>
      </c>
      <c r="C6801" t="s">
        <v>30</v>
      </c>
      <c r="D6801" t="s">
        <v>7</v>
      </c>
      <c r="E6801" t="s">
        <v>3</v>
      </c>
      <c r="F6801">
        <v>5</v>
      </c>
      <c r="G6801">
        <v>0</v>
      </c>
      <c r="H6801">
        <f t="shared" si="530"/>
        <v>5</v>
      </c>
      <c r="I6801" s="3">
        <f t="shared" si="531"/>
        <v>41425</v>
      </c>
      <c r="J6801" t="s">
        <v>58</v>
      </c>
      <c r="K6801">
        <v>1668547</v>
      </c>
      <c r="L6801" t="s">
        <v>22</v>
      </c>
      <c r="M6801" t="s">
        <v>35</v>
      </c>
      <c r="N6801">
        <v>635</v>
      </c>
      <c r="O6801">
        <v>3.1865723478306665</v>
      </c>
      <c r="P6801" t="str">
        <f t="shared" si="532"/>
        <v>PORT04PORT09</v>
      </c>
      <c r="Q6801">
        <f>VLOOKUP(P6801,FreightRates!C$2:D$9,2,0)</f>
        <v>21.470399999999998</v>
      </c>
      <c r="R6801">
        <f>VLOOKUP(P6801,FreightRates!C$2:E$9,3,0)</f>
        <v>6.2E-2</v>
      </c>
      <c r="S6801">
        <f t="shared" si="533"/>
        <v>146.92575333409334</v>
      </c>
      <c r="T6801">
        <f t="shared" si="534"/>
        <v>2023.4734408724732</v>
      </c>
    </row>
    <row r="6802" spans="1:20" x14ac:dyDescent="0.35">
      <c r="A6802">
        <v>1447423164.7</v>
      </c>
      <c r="B6802" s="3">
        <v>41420</v>
      </c>
      <c r="C6802" t="s">
        <v>30</v>
      </c>
      <c r="D6802" t="s">
        <v>7</v>
      </c>
      <c r="E6802" t="s">
        <v>3</v>
      </c>
      <c r="F6802">
        <v>5</v>
      </c>
      <c r="G6802">
        <v>0</v>
      </c>
      <c r="H6802">
        <f t="shared" si="530"/>
        <v>5</v>
      </c>
      <c r="I6802" s="3">
        <f t="shared" si="531"/>
        <v>41425</v>
      </c>
      <c r="J6802" t="s">
        <v>58</v>
      </c>
      <c r="K6802">
        <v>1668547</v>
      </c>
      <c r="L6802" t="s">
        <v>22</v>
      </c>
      <c r="M6802" t="s">
        <v>35</v>
      </c>
      <c r="N6802">
        <v>1037</v>
      </c>
      <c r="O6802">
        <v>5.58</v>
      </c>
      <c r="P6802" t="str">
        <f t="shared" si="532"/>
        <v>PORT04PORT09</v>
      </c>
      <c r="Q6802">
        <f>VLOOKUP(P6802,FreightRates!C$2:D$9,2,0)</f>
        <v>21.470399999999998</v>
      </c>
      <c r="R6802">
        <f>VLOOKUP(P6802,FreightRates!C$2:E$9,3,0)</f>
        <v>6.2E-2</v>
      </c>
      <c r="S6802">
        <f t="shared" si="533"/>
        <v>380.23091999999997</v>
      </c>
      <c r="T6802">
        <f t="shared" si="534"/>
        <v>5786.46</v>
      </c>
    </row>
    <row r="6803" spans="1:20" x14ac:dyDescent="0.35">
      <c r="A6803">
        <v>1447241614.7</v>
      </c>
      <c r="B6803" s="3">
        <v>41420</v>
      </c>
      <c r="C6803" t="s">
        <v>30</v>
      </c>
      <c r="D6803" t="s">
        <v>7</v>
      </c>
      <c r="E6803" t="s">
        <v>3</v>
      </c>
      <c r="F6803">
        <v>5</v>
      </c>
      <c r="G6803">
        <v>0</v>
      </c>
      <c r="H6803">
        <f t="shared" si="530"/>
        <v>5</v>
      </c>
      <c r="I6803" s="3">
        <f t="shared" si="531"/>
        <v>41425</v>
      </c>
      <c r="J6803" t="s">
        <v>58</v>
      </c>
      <c r="K6803">
        <v>1683203</v>
      </c>
      <c r="L6803" t="s">
        <v>22</v>
      </c>
      <c r="M6803" t="s">
        <v>35</v>
      </c>
      <c r="N6803">
        <v>471</v>
      </c>
      <c r="O6803">
        <v>4.0789741717623436</v>
      </c>
      <c r="P6803" t="str">
        <f t="shared" si="532"/>
        <v>PORT04PORT09</v>
      </c>
      <c r="Q6803">
        <f>VLOOKUP(P6803,FreightRates!C$2:D$9,2,0)</f>
        <v>21.470399999999998</v>
      </c>
      <c r="R6803">
        <f>VLOOKUP(P6803,FreightRates!C$2:E$9,3,0)</f>
        <v>6.2E-2</v>
      </c>
      <c r="S6803">
        <f t="shared" si="533"/>
        <v>140.58460376380395</v>
      </c>
      <c r="T6803">
        <f t="shared" si="534"/>
        <v>1921.1968349000638</v>
      </c>
    </row>
    <row r="6804" spans="1:20" x14ac:dyDescent="0.35">
      <c r="A6804">
        <v>1447421269.7</v>
      </c>
      <c r="B6804" s="3">
        <v>41420</v>
      </c>
      <c r="C6804" t="s">
        <v>30</v>
      </c>
      <c r="D6804" t="s">
        <v>7</v>
      </c>
      <c r="E6804" t="s">
        <v>3</v>
      </c>
      <c r="F6804">
        <v>5</v>
      </c>
      <c r="G6804">
        <v>0</v>
      </c>
      <c r="H6804">
        <f t="shared" si="530"/>
        <v>5</v>
      </c>
      <c r="I6804" s="3">
        <f t="shared" si="531"/>
        <v>41425</v>
      </c>
      <c r="J6804" t="s">
        <v>58</v>
      </c>
      <c r="K6804">
        <v>1699417</v>
      </c>
      <c r="L6804" t="s">
        <v>22</v>
      </c>
      <c r="M6804" t="s">
        <v>35</v>
      </c>
      <c r="N6804">
        <v>10244</v>
      </c>
      <c r="O6804">
        <v>21.58849844200639</v>
      </c>
      <c r="P6804" t="str">
        <f t="shared" si="532"/>
        <v>PORT04PORT09</v>
      </c>
      <c r="Q6804">
        <f>VLOOKUP(P6804,FreightRates!C$2:D$9,2,0)</f>
        <v>21.470399999999998</v>
      </c>
      <c r="R6804">
        <f>VLOOKUP(P6804,FreightRates!C$2:E$9,3,0)</f>
        <v>6.2E-2</v>
      </c>
      <c r="S6804">
        <f t="shared" si="533"/>
        <v>13732.930238474635</v>
      </c>
      <c r="T6804">
        <f t="shared" si="534"/>
        <v>221152.57803991347</v>
      </c>
    </row>
    <row r="6805" spans="1:20" x14ac:dyDescent="0.35">
      <c r="A6805">
        <v>1447418986.7</v>
      </c>
      <c r="B6805" s="3">
        <v>41420</v>
      </c>
      <c r="C6805" t="s">
        <v>30</v>
      </c>
      <c r="D6805" t="s">
        <v>7</v>
      </c>
      <c r="E6805" t="s">
        <v>3</v>
      </c>
      <c r="F6805">
        <v>5</v>
      </c>
      <c r="G6805">
        <v>0</v>
      </c>
      <c r="H6805">
        <f t="shared" si="530"/>
        <v>5</v>
      </c>
      <c r="I6805" s="3">
        <f t="shared" si="531"/>
        <v>41425</v>
      </c>
      <c r="J6805" t="s">
        <v>58</v>
      </c>
      <c r="K6805">
        <v>1699417</v>
      </c>
      <c r="L6805" t="s">
        <v>22</v>
      </c>
      <c r="M6805" t="s">
        <v>35</v>
      </c>
      <c r="N6805">
        <v>10237</v>
      </c>
      <c r="O6805">
        <v>23.58849844200639</v>
      </c>
      <c r="P6805" t="str">
        <f t="shared" si="532"/>
        <v>PORT04PORT09</v>
      </c>
      <c r="Q6805">
        <f>VLOOKUP(P6805,FreightRates!C$2:D$9,2,0)</f>
        <v>21.470399999999998</v>
      </c>
      <c r="R6805">
        <f>VLOOKUP(P6805,FreightRates!C$2:E$9,3,0)</f>
        <v>6.2E-2</v>
      </c>
      <c r="S6805">
        <f t="shared" si="533"/>
        <v>14992.948830150803</v>
      </c>
      <c r="T6805">
        <f t="shared" si="534"/>
        <v>241475.45855081943</v>
      </c>
    </row>
    <row r="6806" spans="1:20" x14ac:dyDescent="0.35">
      <c r="A6806">
        <v>1447300168.7</v>
      </c>
      <c r="B6806" s="3">
        <v>41420</v>
      </c>
      <c r="C6806" t="s">
        <v>30</v>
      </c>
      <c r="D6806" t="s">
        <v>7</v>
      </c>
      <c r="E6806" t="s">
        <v>3</v>
      </c>
      <c r="F6806">
        <v>5</v>
      </c>
      <c r="G6806">
        <v>0</v>
      </c>
      <c r="H6806">
        <f t="shared" si="530"/>
        <v>5</v>
      </c>
      <c r="I6806" s="3">
        <f t="shared" si="531"/>
        <v>41425</v>
      </c>
      <c r="J6806" t="s">
        <v>58</v>
      </c>
      <c r="K6806">
        <v>1699417</v>
      </c>
      <c r="L6806" t="s">
        <v>22</v>
      </c>
      <c r="M6806" t="s">
        <v>35</v>
      </c>
      <c r="N6806">
        <v>10310</v>
      </c>
      <c r="O6806">
        <v>25.58849844200639</v>
      </c>
      <c r="P6806" t="str">
        <f t="shared" si="532"/>
        <v>PORT04PORT09</v>
      </c>
      <c r="Q6806">
        <f>VLOOKUP(P6806,FreightRates!C$2:D$9,2,0)</f>
        <v>21.470399999999998</v>
      </c>
      <c r="R6806">
        <f>VLOOKUP(P6806,FreightRates!C$2:E$9,3,0)</f>
        <v>6.2E-2</v>
      </c>
      <c r="S6806">
        <f t="shared" si="533"/>
        <v>16378.150374099325</v>
      </c>
      <c r="T6806">
        <f t="shared" si="534"/>
        <v>263817.41893708589</v>
      </c>
    </row>
    <row r="6807" spans="1:20" x14ac:dyDescent="0.35">
      <c r="A6807">
        <v>1447421268.7</v>
      </c>
      <c r="B6807" s="3">
        <v>41420</v>
      </c>
      <c r="C6807" t="s">
        <v>30</v>
      </c>
      <c r="D6807" t="s">
        <v>7</v>
      </c>
      <c r="E6807" t="s">
        <v>3</v>
      </c>
      <c r="F6807">
        <v>5</v>
      </c>
      <c r="G6807">
        <v>0</v>
      </c>
      <c r="H6807">
        <f t="shared" si="530"/>
        <v>5</v>
      </c>
      <c r="I6807" s="3">
        <f t="shared" si="531"/>
        <v>41425</v>
      </c>
      <c r="J6807" t="s">
        <v>58</v>
      </c>
      <c r="K6807">
        <v>1699417</v>
      </c>
      <c r="L6807" t="s">
        <v>22</v>
      </c>
      <c r="M6807" t="s">
        <v>35</v>
      </c>
      <c r="N6807">
        <v>12315</v>
      </c>
      <c r="O6807">
        <v>29.306198130407669</v>
      </c>
      <c r="P6807" t="str">
        <f t="shared" si="532"/>
        <v>PORT04PORT09</v>
      </c>
      <c r="Q6807">
        <f>VLOOKUP(P6807,FreightRates!C$2:D$9,2,0)</f>
        <v>21.470399999999998</v>
      </c>
      <c r="R6807">
        <f>VLOOKUP(P6807,FreightRates!C$2:E$9,3,0)</f>
        <v>6.2E-2</v>
      </c>
      <c r="S6807">
        <f t="shared" si="533"/>
        <v>22397.631858510165</v>
      </c>
      <c r="T6807">
        <f t="shared" si="534"/>
        <v>360905.82997597044</v>
      </c>
    </row>
    <row r="6808" spans="1:20" x14ac:dyDescent="0.35">
      <c r="A6808">
        <v>1447171209.7</v>
      </c>
      <c r="B6808" s="3">
        <v>41420</v>
      </c>
      <c r="C6808" t="s">
        <v>30</v>
      </c>
      <c r="D6808" t="s">
        <v>7</v>
      </c>
      <c r="E6808" t="s">
        <v>3</v>
      </c>
      <c r="F6808">
        <v>5</v>
      </c>
      <c r="G6808">
        <v>0</v>
      </c>
      <c r="H6808">
        <f t="shared" si="530"/>
        <v>5</v>
      </c>
      <c r="I6808" s="3">
        <f t="shared" si="531"/>
        <v>41425</v>
      </c>
      <c r="J6808" t="s">
        <v>58</v>
      </c>
      <c r="K6808">
        <v>1646909</v>
      </c>
      <c r="L6808" t="s">
        <v>22</v>
      </c>
      <c r="M6808" t="s">
        <v>35</v>
      </c>
      <c r="N6808">
        <v>331</v>
      </c>
      <c r="O6808">
        <v>6.5979502904130405E-2</v>
      </c>
      <c r="P6808" t="str">
        <f t="shared" si="532"/>
        <v>PORT04PORT09</v>
      </c>
      <c r="Q6808">
        <f>VLOOKUP(P6808,FreightRates!C$2:D$9,2,0)</f>
        <v>21.470399999999998</v>
      </c>
      <c r="R6808">
        <f>VLOOKUP(P6808,FreightRates!C$2:E$9,3,0)</f>
        <v>6.2E-2</v>
      </c>
      <c r="S6808">
        <f t="shared" si="533"/>
        <v>22.824431358598563</v>
      </c>
      <c r="T6808">
        <f t="shared" si="534"/>
        <v>21.839215461267163</v>
      </c>
    </row>
    <row r="6809" spans="1:20" x14ac:dyDescent="0.35">
      <c r="A6809">
        <v>1447236959.7</v>
      </c>
      <c r="B6809" s="3">
        <v>41420</v>
      </c>
      <c r="C6809" t="s">
        <v>30</v>
      </c>
      <c r="D6809" t="s">
        <v>7</v>
      </c>
      <c r="E6809" t="s">
        <v>3</v>
      </c>
      <c r="F6809">
        <v>5</v>
      </c>
      <c r="G6809">
        <v>0</v>
      </c>
      <c r="H6809">
        <f t="shared" si="530"/>
        <v>5</v>
      </c>
      <c r="I6809" s="3">
        <f t="shared" si="531"/>
        <v>41425</v>
      </c>
      <c r="J6809" t="s">
        <v>58</v>
      </c>
      <c r="K6809">
        <v>1646909</v>
      </c>
      <c r="L6809" t="s">
        <v>22</v>
      </c>
      <c r="M6809" t="s">
        <v>35</v>
      </c>
      <c r="N6809">
        <v>268</v>
      </c>
      <c r="O6809">
        <v>0.13195900580826081</v>
      </c>
      <c r="P6809" t="str">
        <f t="shared" si="532"/>
        <v>PORT04PORT09</v>
      </c>
      <c r="Q6809">
        <f>VLOOKUP(P6809,FreightRates!C$2:D$9,2,0)</f>
        <v>21.470399999999998</v>
      </c>
      <c r="R6809">
        <f>VLOOKUP(P6809,FreightRates!C$2:E$9,3,0)</f>
        <v>6.2E-2</v>
      </c>
      <c r="S6809">
        <f t="shared" si="533"/>
        <v>23.663030840510061</v>
      </c>
      <c r="T6809">
        <f t="shared" si="534"/>
        <v>35.365013556613896</v>
      </c>
    </row>
    <row r="6810" spans="1:20" x14ac:dyDescent="0.35">
      <c r="A6810">
        <v>1447171206.7</v>
      </c>
      <c r="B6810" s="3">
        <v>41420</v>
      </c>
      <c r="C6810" t="s">
        <v>30</v>
      </c>
      <c r="D6810" t="s">
        <v>7</v>
      </c>
      <c r="E6810" t="s">
        <v>3</v>
      </c>
      <c r="F6810">
        <v>5</v>
      </c>
      <c r="G6810">
        <v>0</v>
      </c>
      <c r="H6810">
        <f t="shared" si="530"/>
        <v>5</v>
      </c>
      <c r="I6810" s="3">
        <f t="shared" si="531"/>
        <v>41425</v>
      </c>
      <c r="J6810" t="s">
        <v>58</v>
      </c>
      <c r="K6810">
        <v>1646909</v>
      </c>
      <c r="L6810" t="s">
        <v>22</v>
      </c>
      <c r="M6810" t="s">
        <v>35</v>
      </c>
      <c r="N6810">
        <v>334</v>
      </c>
      <c r="O6810">
        <v>6.5979502904130405E-2</v>
      </c>
      <c r="P6810" t="str">
        <f t="shared" si="532"/>
        <v>PORT04PORT09</v>
      </c>
      <c r="Q6810">
        <f>VLOOKUP(P6810,FreightRates!C$2:D$9,2,0)</f>
        <v>21.470399999999998</v>
      </c>
      <c r="R6810">
        <f>VLOOKUP(P6810,FreightRates!C$2:E$9,3,0)</f>
        <v>6.2E-2</v>
      </c>
      <c r="S6810">
        <f t="shared" si="533"/>
        <v>22.836703546138729</v>
      </c>
      <c r="T6810">
        <f t="shared" si="534"/>
        <v>22.037153969979556</v>
      </c>
    </row>
    <row r="6811" spans="1:20" x14ac:dyDescent="0.35">
      <c r="A6811">
        <v>1447171208.7</v>
      </c>
      <c r="B6811" s="3">
        <v>41420</v>
      </c>
      <c r="C6811" t="s">
        <v>30</v>
      </c>
      <c r="D6811" t="s">
        <v>7</v>
      </c>
      <c r="E6811" t="s">
        <v>3</v>
      </c>
      <c r="F6811">
        <v>5</v>
      </c>
      <c r="G6811">
        <v>0</v>
      </c>
      <c r="H6811">
        <f t="shared" si="530"/>
        <v>5</v>
      </c>
      <c r="I6811" s="3">
        <f t="shared" si="531"/>
        <v>41425</v>
      </c>
      <c r="J6811" t="s">
        <v>58</v>
      </c>
      <c r="K6811">
        <v>1646909</v>
      </c>
      <c r="L6811" t="s">
        <v>22</v>
      </c>
      <c r="M6811" t="s">
        <v>35</v>
      </c>
      <c r="N6811">
        <v>243</v>
      </c>
      <c r="O6811">
        <v>6.5979502904130405E-2</v>
      </c>
      <c r="P6811" t="str">
        <f t="shared" si="532"/>
        <v>PORT04PORT09</v>
      </c>
      <c r="Q6811">
        <f>VLOOKUP(P6811,FreightRates!C$2:D$9,2,0)</f>
        <v>21.470399999999998</v>
      </c>
      <c r="R6811">
        <f>VLOOKUP(P6811,FreightRates!C$2:E$9,3,0)</f>
        <v>6.2E-2</v>
      </c>
      <c r="S6811">
        <f t="shared" si="533"/>
        <v>22.464447190753628</v>
      </c>
      <c r="T6811">
        <f t="shared" si="534"/>
        <v>16.033019205703688</v>
      </c>
    </row>
    <row r="6812" spans="1:20" x14ac:dyDescent="0.35">
      <c r="A6812">
        <v>1447236958.7</v>
      </c>
      <c r="B6812" s="3">
        <v>41420</v>
      </c>
      <c r="C6812" t="s">
        <v>30</v>
      </c>
      <c r="D6812" t="s">
        <v>7</v>
      </c>
      <c r="E6812" t="s">
        <v>3</v>
      </c>
      <c r="F6812">
        <v>5</v>
      </c>
      <c r="G6812">
        <v>0</v>
      </c>
      <c r="H6812">
        <f t="shared" si="530"/>
        <v>5</v>
      </c>
      <c r="I6812" s="3">
        <f t="shared" si="531"/>
        <v>41425</v>
      </c>
      <c r="J6812" t="s">
        <v>58</v>
      </c>
      <c r="K6812">
        <v>1646909</v>
      </c>
      <c r="L6812" t="s">
        <v>22</v>
      </c>
      <c r="M6812" t="s">
        <v>35</v>
      </c>
      <c r="N6812">
        <v>319</v>
      </c>
      <c r="O6812">
        <v>0.13195900580826081</v>
      </c>
      <c r="P6812" t="str">
        <f t="shared" si="532"/>
        <v>PORT04PORT09</v>
      </c>
      <c r="Q6812">
        <f>VLOOKUP(P6812,FreightRates!C$2:D$9,2,0)</f>
        <v>21.470399999999998</v>
      </c>
      <c r="R6812">
        <f>VLOOKUP(P6812,FreightRates!C$2:E$9,3,0)</f>
        <v>6.2E-2</v>
      </c>
      <c r="S6812">
        <f t="shared" si="533"/>
        <v>24.080285216875779</v>
      </c>
      <c r="T6812">
        <f t="shared" si="534"/>
        <v>42.094922852835197</v>
      </c>
    </row>
    <row r="6813" spans="1:20" x14ac:dyDescent="0.35">
      <c r="A6813">
        <v>1447171207.7</v>
      </c>
      <c r="B6813" s="3">
        <v>41420</v>
      </c>
      <c r="C6813" t="s">
        <v>30</v>
      </c>
      <c r="D6813" t="s">
        <v>7</v>
      </c>
      <c r="E6813" t="s">
        <v>3</v>
      </c>
      <c r="F6813">
        <v>5</v>
      </c>
      <c r="G6813">
        <v>0</v>
      </c>
      <c r="H6813">
        <f t="shared" si="530"/>
        <v>5</v>
      </c>
      <c r="I6813" s="3">
        <f t="shared" si="531"/>
        <v>41425</v>
      </c>
      <c r="J6813" t="s">
        <v>58</v>
      </c>
      <c r="K6813">
        <v>1646909</v>
      </c>
      <c r="L6813" t="s">
        <v>22</v>
      </c>
      <c r="M6813" t="s">
        <v>35</v>
      </c>
      <c r="N6813">
        <v>241</v>
      </c>
      <c r="O6813">
        <v>6.5979502904130405E-2</v>
      </c>
      <c r="P6813" t="str">
        <f t="shared" si="532"/>
        <v>PORT04PORT09</v>
      </c>
      <c r="Q6813">
        <f>VLOOKUP(P6813,FreightRates!C$2:D$9,2,0)</f>
        <v>21.470399999999998</v>
      </c>
      <c r="R6813">
        <f>VLOOKUP(P6813,FreightRates!C$2:E$9,3,0)</f>
        <v>6.2E-2</v>
      </c>
      <c r="S6813">
        <f t="shared" si="533"/>
        <v>22.456265732393515</v>
      </c>
      <c r="T6813">
        <f t="shared" si="534"/>
        <v>15.901060199895428</v>
      </c>
    </row>
    <row r="6814" spans="1:20" x14ac:dyDescent="0.35">
      <c r="A6814">
        <v>1447236957.7</v>
      </c>
      <c r="B6814" s="3">
        <v>41420</v>
      </c>
      <c r="C6814" t="s">
        <v>30</v>
      </c>
      <c r="D6814" t="s">
        <v>7</v>
      </c>
      <c r="E6814" t="s">
        <v>3</v>
      </c>
      <c r="F6814">
        <v>5</v>
      </c>
      <c r="G6814">
        <v>0</v>
      </c>
      <c r="H6814">
        <f t="shared" si="530"/>
        <v>5</v>
      </c>
      <c r="I6814" s="3">
        <f t="shared" si="531"/>
        <v>41425</v>
      </c>
      <c r="J6814" t="s">
        <v>58</v>
      </c>
      <c r="K6814">
        <v>1646909</v>
      </c>
      <c r="L6814" t="s">
        <v>22</v>
      </c>
      <c r="M6814" t="s">
        <v>35</v>
      </c>
      <c r="N6814">
        <v>257</v>
      </c>
      <c r="O6814">
        <v>0.13195900580826081</v>
      </c>
      <c r="P6814" t="str">
        <f t="shared" si="532"/>
        <v>PORT04PORT09</v>
      </c>
      <c r="Q6814">
        <f>VLOOKUP(P6814,FreightRates!C$2:D$9,2,0)</f>
        <v>21.470399999999998</v>
      </c>
      <c r="R6814">
        <f>VLOOKUP(P6814,FreightRates!C$2:E$9,3,0)</f>
        <v>6.2E-2</v>
      </c>
      <c r="S6814">
        <f t="shared" si="533"/>
        <v>23.573034798548825</v>
      </c>
      <c r="T6814">
        <f t="shared" si="534"/>
        <v>33.91346449272303</v>
      </c>
    </row>
    <row r="6815" spans="1:20" x14ac:dyDescent="0.35">
      <c r="A6815">
        <v>1447171205.7</v>
      </c>
      <c r="B6815" s="3">
        <v>41420</v>
      </c>
      <c r="C6815" t="s">
        <v>30</v>
      </c>
      <c r="D6815" t="s">
        <v>7</v>
      </c>
      <c r="E6815" t="s">
        <v>3</v>
      </c>
      <c r="F6815">
        <v>5</v>
      </c>
      <c r="G6815">
        <v>0</v>
      </c>
      <c r="H6815">
        <f t="shared" si="530"/>
        <v>5</v>
      </c>
      <c r="I6815" s="3">
        <f t="shared" si="531"/>
        <v>41425</v>
      </c>
      <c r="J6815" t="s">
        <v>58</v>
      </c>
      <c r="K6815">
        <v>1646909</v>
      </c>
      <c r="L6815" t="s">
        <v>22</v>
      </c>
      <c r="M6815" t="s">
        <v>35</v>
      </c>
      <c r="N6815">
        <v>250</v>
      </c>
      <c r="O6815">
        <v>6.5979502904130405E-2</v>
      </c>
      <c r="P6815" t="str">
        <f t="shared" si="532"/>
        <v>PORT04PORT09</v>
      </c>
      <c r="Q6815">
        <f>VLOOKUP(P6815,FreightRates!C$2:D$9,2,0)</f>
        <v>21.470399999999998</v>
      </c>
      <c r="R6815">
        <f>VLOOKUP(P6815,FreightRates!C$2:E$9,3,0)</f>
        <v>6.2E-2</v>
      </c>
      <c r="S6815">
        <f t="shared" si="533"/>
        <v>22.49308229501402</v>
      </c>
      <c r="T6815">
        <f t="shared" si="534"/>
        <v>16.4948757260326</v>
      </c>
    </row>
    <row r="6816" spans="1:20" x14ac:dyDescent="0.35">
      <c r="A6816">
        <v>1447236961.7</v>
      </c>
      <c r="B6816" s="3">
        <v>41420</v>
      </c>
      <c r="C6816" t="s">
        <v>30</v>
      </c>
      <c r="D6816" t="s">
        <v>7</v>
      </c>
      <c r="E6816" t="s">
        <v>3</v>
      </c>
      <c r="F6816">
        <v>5</v>
      </c>
      <c r="G6816">
        <v>0</v>
      </c>
      <c r="H6816">
        <f t="shared" si="530"/>
        <v>5</v>
      </c>
      <c r="I6816" s="3">
        <f t="shared" si="531"/>
        <v>41425</v>
      </c>
      <c r="J6816" t="s">
        <v>58</v>
      </c>
      <c r="K6816">
        <v>1646909</v>
      </c>
      <c r="L6816" t="s">
        <v>22</v>
      </c>
      <c r="M6816" t="s">
        <v>35</v>
      </c>
      <c r="N6816">
        <v>305</v>
      </c>
      <c r="O6816">
        <v>0.13195900580826081</v>
      </c>
      <c r="P6816" t="str">
        <f t="shared" si="532"/>
        <v>PORT04PORT09</v>
      </c>
      <c r="Q6816">
        <f>VLOOKUP(P6816,FreightRates!C$2:D$9,2,0)</f>
        <v>21.470399999999998</v>
      </c>
      <c r="R6816">
        <f>VLOOKUP(P6816,FreightRates!C$2:E$9,3,0)</f>
        <v>6.2E-2</v>
      </c>
      <c r="S6816">
        <f t="shared" si="533"/>
        <v>23.965744799834209</v>
      </c>
      <c r="T6816">
        <f t="shared" si="534"/>
        <v>40.24749677151955</v>
      </c>
    </row>
    <row r="6817" spans="1:20" x14ac:dyDescent="0.35">
      <c r="A6817">
        <v>1447236960.7</v>
      </c>
      <c r="B6817" s="3">
        <v>41420</v>
      </c>
      <c r="C6817" t="s">
        <v>30</v>
      </c>
      <c r="D6817" t="s">
        <v>7</v>
      </c>
      <c r="E6817" t="s">
        <v>3</v>
      </c>
      <c r="F6817">
        <v>5</v>
      </c>
      <c r="G6817">
        <v>0</v>
      </c>
      <c r="H6817">
        <f t="shared" si="530"/>
        <v>5</v>
      </c>
      <c r="I6817" s="3">
        <f t="shared" si="531"/>
        <v>41425</v>
      </c>
      <c r="J6817" t="s">
        <v>58</v>
      </c>
      <c r="K6817">
        <v>1646909</v>
      </c>
      <c r="L6817" t="s">
        <v>22</v>
      </c>
      <c r="M6817" t="s">
        <v>35</v>
      </c>
      <c r="N6817">
        <v>255</v>
      </c>
      <c r="O6817">
        <v>0.13195900580826081</v>
      </c>
      <c r="P6817" t="str">
        <f t="shared" si="532"/>
        <v>PORT04PORT09</v>
      </c>
      <c r="Q6817">
        <f>VLOOKUP(P6817,FreightRates!C$2:D$9,2,0)</f>
        <v>21.470399999999998</v>
      </c>
      <c r="R6817">
        <f>VLOOKUP(P6817,FreightRates!C$2:E$9,3,0)</f>
        <v>6.2E-2</v>
      </c>
      <c r="S6817">
        <f t="shared" si="533"/>
        <v>23.556671881828603</v>
      </c>
      <c r="T6817">
        <f t="shared" si="534"/>
        <v>33.649546481106505</v>
      </c>
    </row>
    <row r="6818" spans="1:20" x14ac:dyDescent="0.35">
      <c r="A6818">
        <v>1447146772.7</v>
      </c>
      <c r="B6818" s="3">
        <v>41420</v>
      </c>
      <c r="C6818" t="s">
        <v>30</v>
      </c>
      <c r="D6818" t="s">
        <v>7</v>
      </c>
      <c r="E6818" t="s">
        <v>3</v>
      </c>
      <c r="F6818">
        <v>5</v>
      </c>
      <c r="G6818">
        <v>0</v>
      </c>
      <c r="H6818">
        <f t="shared" si="530"/>
        <v>5</v>
      </c>
      <c r="I6818" s="3">
        <f t="shared" si="531"/>
        <v>41425</v>
      </c>
      <c r="J6818" t="s">
        <v>58</v>
      </c>
      <c r="K6818">
        <v>1672117</v>
      </c>
      <c r="L6818" t="s">
        <v>22</v>
      </c>
      <c r="M6818" t="s">
        <v>35</v>
      </c>
      <c r="N6818">
        <v>253</v>
      </c>
      <c r="O6818">
        <v>1.1368000000000003</v>
      </c>
      <c r="P6818" t="str">
        <f t="shared" si="532"/>
        <v>PORT04PORT09</v>
      </c>
      <c r="Q6818">
        <f>VLOOKUP(P6818,FreightRates!C$2:D$9,2,0)</f>
        <v>21.470399999999998</v>
      </c>
      <c r="R6818">
        <f>VLOOKUP(P6818,FreightRates!C$2:E$9,3,0)</f>
        <v>6.2E-2</v>
      </c>
      <c r="S6818">
        <f t="shared" si="533"/>
        <v>39.302244800000004</v>
      </c>
      <c r="T6818">
        <f t="shared" si="534"/>
        <v>287.61040000000008</v>
      </c>
    </row>
    <row r="6819" spans="1:20" x14ac:dyDescent="0.35">
      <c r="A6819">
        <v>1447265563.7</v>
      </c>
      <c r="B6819" s="3">
        <v>41420</v>
      </c>
      <c r="C6819" t="s">
        <v>30</v>
      </c>
      <c r="D6819" t="s">
        <v>7</v>
      </c>
      <c r="E6819" t="s">
        <v>3</v>
      </c>
      <c r="F6819">
        <v>5</v>
      </c>
      <c r="G6819">
        <v>0</v>
      </c>
      <c r="H6819">
        <f t="shared" si="530"/>
        <v>5</v>
      </c>
      <c r="I6819" s="3">
        <f t="shared" si="531"/>
        <v>41425</v>
      </c>
      <c r="J6819" t="s">
        <v>58</v>
      </c>
      <c r="K6819">
        <v>1672117</v>
      </c>
      <c r="L6819" t="s">
        <v>22</v>
      </c>
      <c r="M6819" t="s">
        <v>35</v>
      </c>
      <c r="N6819">
        <v>250</v>
      </c>
      <c r="O6819">
        <v>0.32480000000000009</v>
      </c>
      <c r="P6819" t="str">
        <f t="shared" si="532"/>
        <v>PORT04PORT09</v>
      </c>
      <c r="Q6819">
        <f>VLOOKUP(P6819,FreightRates!C$2:D$9,2,0)</f>
        <v>21.470399999999998</v>
      </c>
      <c r="R6819">
        <f>VLOOKUP(P6819,FreightRates!C$2:E$9,3,0)</f>
        <v>6.2E-2</v>
      </c>
      <c r="S6819">
        <f t="shared" si="533"/>
        <v>26.504799999999999</v>
      </c>
      <c r="T6819">
        <f t="shared" si="534"/>
        <v>81.200000000000017</v>
      </c>
    </row>
    <row r="6820" spans="1:20" x14ac:dyDescent="0.35">
      <c r="A6820">
        <v>1447227034.7</v>
      </c>
      <c r="B6820" s="3">
        <v>41420</v>
      </c>
      <c r="C6820" t="s">
        <v>30</v>
      </c>
      <c r="D6820" t="s">
        <v>7</v>
      </c>
      <c r="E6820" t="s">
        <v>3</v>
      </c>
      <c r="F6820">
        <v>5</v>
      </c>
      <c r="G6820">
        <v>0</v>
      </c>
      <c r="H6820">
        <f t="shared" si="530"/>
        <v>5</v>
      </c>
      <c r="I6820" s="3">
        <f t="shared" si="531"/>
        <v>41425</v>
      </c>
      <c r="J6820" t="s">
        <v>58</v>
      </c>
      <c r="K6820">
        <v>1672117</v>
      </c>
      <c r="L6820" t="s">
        <v>22</v>
      </c>
      <c r="M6820" t="s">
        <v>35</v>
      </c>
      <c r="N6820">
        <v>263</v>
      </c>
      <c r="O6820">
        <v>0.32480000000000009</v>
      </c>
      <c r="P6820" t="str">
        <f t="shared" si="532"/>
        <v>PORT04PORT09</v>
      </c>
      <c r="Q6820">
        <f>VLOOKUP(P6820,FreightRates!C$2:D$9,2,0)</f>
        <v>21.470399999999998</v>
      </c>
      <c r="R6820">
        <f>VLOOKUP(P6820,FreightRates!C$2:E$9,3,0)</f>
        <v>6.2E-2</v>
      </c>
      <c r="S6820">
        <f t="shared" si="533"/>
        <v>26.766588800000001</v>
      </c>
      <c r="T6820">
        <f t="shared" si="534"/>
        <v>85.422400000000025</v>
      </c>
    </row>
    <row r="6821" spans="1:20" x14ac:dyDescent="0.35">
      <c r="A6821">
        <v>1447241399.7</v>
      </c>
      <c r="B6821" s="3">
        <v>41420</v>
      </c>
      <c r="C6821" t="s">
        <v>30</v>
      </c>
      <c r="D6821" t="s">
        <v>7</v>
      </c>
      <c r="E6821" t="s">
        <v>3</v>
      </c>
      <c r="F6821">
        <v>5</v>
      </c>
      <c r="G6821">
        <v>0</v>
      </c>
      <c r="H6821">
        <f t="shared" si="530"/>
        <v>5</v>
      </c>
      <c r="I6821" s="3">
        <f t="shared" si="531"/>
        <v>41425</v>
      </c>
      <c r="J6821" t="s">
        <v>58</v>
      </c>
      <c r="K6821">
        <v>1672117</v>
      </c>
      <c r="L6821" t="s">
        <v>22</v>
      </c>
      <c r="M6821" t="s">
        <v>35</v>
      </c>
      <c r="N6821">
        <v>325</v>
      </c>
      <c r="O6821">
        <v>0.32480000000000009</v>
      </c>
      <c r="P6821" t="str">
        <f t="shared" si="532"/>
        <v>PORT04PORT09</v>
      </c>
      <c r="Q6821">
        <f>VLOOKUP(P6821,FreightRates!C$2:D$9,2,0)</f>
        <v>21.470399999999998</v>
      </c>
      <c r="R6821">
        <f>VLOOKUP(P6821,FreightRates!C$2:E$9,3,0)</f>
        <v>6.2E-2</v>
      </c>
      <c r="S6821">
        <f t="shared" si="533"/>
        <v>28.01512</v>
      </c>
      <c r="T6821">
        <f t="shared" si="534"/>
        <v>105.56000000000003</v>
      </c>
    </row>
    <row r="6822" spans="1:20" x14ac:dyDescent="0.35">
      <c r="A6822">
        <v>1447164294.7</v>
      </c>
      <c r="B6822" s="3">
        <v>41420</v>
      </c>
      <c r="C6822" t="s">
        <v>30</v>
      </c>
      <c r="D6822" t="s">
        <v>7</v>
      </c>
      <c r="E6822" t="s">
        <v>3</v>
      </c>
      <c r="F6822">
        <v>5</v>
      </c>
      <c r="G6822">
        <v>0</v>
      </c>
      <c r="H6822">
        <f t="shared" si="530"/>
        <v>5</v>
      </c>
      <c r="I6822" s="3">
        <f t="shared" si="531"/>
        <v>41425</v>
      </c>
      <c r="J6822" t="s">
        <v>58</v>
      </c>
      <c r="K6822">
        <v>1672117</v>
      </c>
      <c r="L6822" t="s">
        <v>22</v>
      </c>
      <c r="M6822" t="s">
        <v>35</v>
      </c>
      <c r="N6822">
        <v>300</v>
      </c>
      <c r="O6822">
        <v>0.32480000000000009</v>
      </c>
      <c r="P6822" t="str">
        <f t="shared" si="532"/>
        <v>PORT04PORT09</v>
      </c>
      <c r="Q6822">
        <f>VLOOKUP(P6822,FreightRates!C$2:D$9,2,0)</f>
        <v>21.470399999999998</v>
      </c>
      <c r="R6822">
        <f>VLOOKUP(P6822,FreightRates!C$2:E$9,3,0)</f>
        <v>6.2E-2</v>
      </c>
      <c r="S6822">
        <f t="shared" si="533"/>
        <v>27.511679999999998</v>
      </c>
      <c r="T6822">
        <f t="shared" si="534"/>
        <v>97.440000000000026</v>
      </c>
    </row>
    <row r="6823" spans="1:20" x14ac:dyDescent="0.35">
      <c r="A6823">
        <v>1447281318.7</v>
      </c>
      <c r="B6823" s="3">
        <v>41420</v>
      </c>
      <c r="C6823" t="s">
        <v>30</v>
      </c>
      <c r="D6823" t="s">
        <v>7</v>
      </c>
      <c r="E6823" t="s">
        <v>3</v>
      </c>
      <c r="F6823">
        <v>5</v>
      </c>
      <c r="G6823">
        <v>0</v>
      </c>
      <c r="H6823">
        <f t="shared" si="530"/>
        <v>5</v>
      </c>
      <c r="I6823" s="3">
        <f t="shared" si="531"/>
        <v>41425</v>
      </c>
      <c r="J6823" t="s">
        <v>58</v>
      </c>
      <c r="K6823">
        <v>1672117</v>
      </c>
      <c r="L6823" t="s">
        <v>22</v>
      </c>
      <c r="M6823" t="s">
        <v>35</v>
      </c>
      <c r="N6823">
        <v>289</v>
      </c>
      <c r="O6823">
        <v>0.64960000000000018</v>
      </c>
      <c r="P6823" t="str">
        <f t="shared" si="532"/>
        <v>PORT04PORT09</v>
      </c>
      <c r="Q6823">
        <f>VLOOKUP(P6823,FreightRates!C$2:D$9,2,0)</f>
        <v>21.470399999999998</v>
      </c>
      <c r="R6823">
        <f>VLOOKUP(P6823,FreightRates!C$2:E$9,3,0)</f>
        <v>6.2E-2</v>
      </c>
      <c r="S6823">
        <f t="shared" si="533"/>
        <v>33.109932800000003</v>
      </c>
      <c r="T6823">
        <f t="shared" si="534"/>
        <v>187.73440000000005</v>
      </c>
    </row>
    <row r="6824" spans="1:20" x14ac:dyDescent="0.35">
      <c r="A6824">
        <v>1447227035.7</v>
      </c>
      <c r="B6824" s="3">
        <v>41420</v>
      </c>
      <c r="C6824" t="s">
        <v>30</v>
      </c>
      <c r="D6824" t="s">
        <v>7</v>
      </c>
      <c r="E6824" t="s">
        <v>3</v>
      </c>
      <c r="F6824">
        <v>5</v>
      </c>
      <c r="G6824">
        <v>0</v>
      </c>
      <c r="H6824">
        <f t="shared" si="530"/>
        <v>5</v>
      </c>
      <c r="I6824" s="3">
        <f t="shared" si="531"/>
        <v>41425</v>
      </c>
      <c r="J6824" t="s">
        <v>58</v>
      </c>
      <c r="K6824">
        <v>1672117</v>
      </c>
      <c r="L6824" t="s">
        <v>22</v>
      </c>
      <c r="M6824" t="s">
        <v>35</v>
      </c>
      <c r="N6824">
        <v>309</v>
      </c>
      <c r="O6824">
        <v>0.81200000000000028</v>
      </c>
      <c r="P6824" t="str">
        <f t="shared" si="532"/>
        <v>PORT04PORT09</v>
      </c>
      <c r="Q6824">
        <f>VLOOKUP(P6824,FreightRates!C$2:D$9,2,0)</f>
        <v>21.470399999999998</v>
      </c>
      <c r="R6824">
        <f>VLOOKUP(P6824,FreightRates!C$2:E$9,3,0)</f>
        <v>6.2E-2</v>
      </c>
      <c r="S6824">
        <f t="shared" si="533"/>
        <v>37.026696000000001</v>
      </c>
      <c r="T6824">
        <f t="shared" si="534"/>
        <v>250.90800000000007</v>
      </c>
    </row>
    <row r="6825" spans="1:20" x14ac:dyDescent="0.35">
      <c r="A6825">
        <v>1447200583.7</v>
      </c>
      <c r="B6825" s="3">
        <v>41420</v>
      </c>
      <c r="C6825" t="s">
        <v>30</v>
      </c>
      <c r="D6825" t="s">
        <v>7</v>
      </c>
      <c r="E6825" t="s">
        <v>3</v>
      </c>
      <c r="F6825">
        <v>5</v>
      </c>
      <c r="G6825">
        <v>0</v>
      </c>
      <c r="H6825">
        <f t="shared" si="530"/>
        <v>5</v>
      </c>
      <c r="I6825" s="3">
        <f t="shared" si="531"/>
        <v>41425</v>
      </c>
      <c r="J6825" t="s">
        <v>58</v>
      </c>
      <c r="K6825">
        <v>1672088</v>
      </c>
      <c r="L6825" t="s">
        <v>22</v>
      </c>
      <c r="M6825" t="s">
        <v>35</v>
      </c>
      <c r="N6825">
        <v>342</v>
      </c>
      <c r="O6825">
        <v>4.72</v>
      </c>
      <c r="P6825" t="str">
        <f t="shared" si="532"/>
        <v>PORT04PORT09</v>
      </c>
      <c r="Q6825">
        <f>VLOOKUP(P6825,FreightRates!C$2:D$9,2,0)</f>
        <v>21.470399999999998</v>
      </c>
      <c r="R6825">
        <f>VLOOKUP(P6825,FreightRates!C$2:E$9,3,0)</f>
        <v>6.2E-2</v>
      </c>
      <c r="S6825">
        <f t="shared" si="533"/>
        <v>121.55327999999999</v>
      </c>
      <c r="T6825">
        <f t="shared" si="534"/>
        <v>1614.24</v>
      </c>
    </row>
    <row r="6826" spans="1:20" x14ac:dyDescent="0.35">
      <c r="A6826">
        <v>1447200632.7</v>
      </c>
      <c r="B6826" s="3">
        <v>41420</v>
      </c>
      <c r="C6826" t="s">
        <v>30</v>
      </c>
      <c r="D6826" t="s">
        <v>7</v>
      </c>
      <c r="E6826" t="s">
        <v>3</v>
      </c>
      <c r="F6826">
        <v>5</v>
      </c>
      <c r="G6826">
        <v>0</v>
      </c>
      <c r="H6826">
        <f t="shared" si="530"/>
        <v>5</v>
      </c>
      <c r="I6826" s="3">
        <f t="shared" si="531"/>
        <v>41425</v>
      </c>
      <c r="J6826" t="s">
        <v>58</v>
      </c>
      <c r="K6826">
        <v>1671836</v>
      </c>
      <c r="L6826" t="s">
        <v>22</v>
      </c>
      <c r="M6826" t="s">
        <v>35</v>
      </c>
      <c r="N6826">
        <v>319</v>
      </c>
      <c r="O6826">
        <v>0.29537081977922136</v>
      </c>
      <c r="P6826" t="str">
        <f t="shared" si="532"/>
        <v>PORT04PORT09</v>
      </c>
      <c r="Q6826">
        <f>VLOOKUP(P6826,FreightRates!C$2:D$9,2,0)</f>
        <v>21.470399999999998</v>
      </c>
      <c r="R6826">
        <f>VLOOKUP(P6826,FreightRates!C$2:E$9,3,0)</f>
        <v>6.2E-2</v>
      </c>
      <c r="S6826">
        <f t="shared" si="533"/>
        <v>27.31224407359344</v>
      </c>
      <c r="T6826">
        <f t="shared" si="534"/>
        <v>94.223291509571609</v>
      </c>
    </row>
    <row r="6827" spans="1:20" x14ac:dyDescent="0.35">
      <c r="A6827">
        <v>1447200617.7</v>
      </c>
      <c r="B6827" s="3">
        <v>41420</v>
      </c>
      <c r="C6827" t="s">
        <v>30</v>
      </c>
      <c r="D6827" t="s">
        <v>7</v>
      </c>
      <c r="E6827" t="s">
        <v>3</v>
      </c>
      <c r="F6827">
        <v>5</v>
      </c>
      <c r="G6827">
        <v>0</v>
      </c>
      <c r="H6827">
        <f t="shared" si="530"/>
        <v>5</v>
      </c>
      <c r="I6827" s="3">
        <f t="shared" si="531"/>
        <v>41425</v>
      </c>
      <c r="J6827" t="s">
        <v>58</v>
      </c>
      <c r="K6827">
        <v>1671836</v>
      </c>
      <c r="L6827" t="s">
        <v>22</v>
      </c>
      <c r="M6827" t="s">
        <v>35</v>
      </c>
      <c r="N6827">
        <v>257</v>
      </c>
      <c r="O6827">
        <v>1.7722249186753283</v>
      </c>
      <c r="P6827" t="str">
        <f t="shared" si="532"/>
        <v>PORT04PORT09</v>
      </c>
      <c r="Q6827">
        <f>VLOOKUP(P6827,FreightRates!C$2:D$9,2,0)</f>
        <v>21.470399999999998</v>
      </c>
      <c r="R6827">
        <f>VLOOKUP(P6827,FreightRates!C$2:E$9,3,0)</f>
        <v>6.2E-2</v>
      </c>
      <c r="S6827">
        <f t="shared" si="533"/>
        <v>49.709031854172679</v>
      </c>
      <c r="T6827">
        <f t="shared" si="534"/>
        <v>455.46180409955934</v>
      </c>
    </row>
    <row r="6828" spans="1:20" x14ac:dyDescent="0.35">
      <c r="A6828">
        <v>1447200626.7</v>
      </c>
      <c r="B6828" s="3">
        <v>41420</v>
      </c>
      <c r="C6828" t="s">
        <v>30</v>
      </c>
      <c r="D6828" t="s">
        <v>7</v>
      </c>
      <c r="E6828" t="s">
        <v>3</v>
      </c>
      <c r="F6828">
        <v>5</v>
      </c>
      <c r="G6828">
        <v>0</v>
      </c>
      <c r="H6828">
        <f t="shared" si="530"/>
        <v>5</v>
      </c>
      <c r="I6828" s="3">
        <f t="shared" si="531"/>
        <v>41425</v>
      </c>
      <c r="J6828" t="s">
        <v>58</v>
      </c>
      <c r="K6828">
        <v>1672088</v>
      </c>
      <c r="L6828" t="s">
        <v>22</v>
      </c>
      <c r="M6828" t="s">
        <v>35</v>
      </c>
      <c r="N6828">
        <v>296</v>
      </c>
      <c r="O6828">
        <v>5.8</v>
      </c>
      <c r="P6828" t="str">
        <f t="shared" si="532"/>
        <v>PORT04PORT09</v>
      </c>
      <c r="Q6828">
        <f>VLOOKUP(P6828,FreightRates!C$2:D$9,2,0)</f>
        <v>21.470399999999998</v>
      </c>
      <c r="R6828">
        <f>VLOOKUP(P6828,FreightRates!C$2:E$9,3,0)</f>
        <v>6.2E-2</v>
      </c>
      <c r="S6828">
        <f t="shared" si="533"/>
        <v>127.91199999999999</v>
      </c>
      <c r="T6828">
        <f t="shared" si="534"/>
        <v>1716.8</v>
      </c>
    </row>
    <row r="6829" spans="1:20" x14ac:dyDescent="0.35">
      <c r="A6829">
        <v>1447200355.7</v>
      </c>
      <c r="B6829" s="3">
        <v>41420</v>
      </c>
      <c r="C6829" t="s">
        <v>30</v>
      </c>
      <c r="D6829" t="s">
        <v>7</v>
      </c>
      <c r="E6829" t="s">
        <v>3</v>
      </c>
      <c r="F6829">
        <v>5</v>
      </c>
      <c r="G6829">
        <v>0</v>
      </c>
      <c r="H6829">
        <f t="shared" si="530"/>
        <v>5</v>
      </c>
      <c r="I6829" s="3">
        <f t="shared" si="531"/>
        <v>41425</v>
      </c>
      <c r="J6829" t="s">
        <v>58</v>
      </c>
      <c r="K6829">
        <v>1672085</v>
      </c>
      <c r="L6829" t="s">
        <v>22</v>
      </c>
      <c r="M6829" t="s">
        <v>35</v>
      </c>
      <c r="N6829">
        <v>290</v>
      </c>
      <c r="O6829">
        <v>1.13345385089726</v>
      </c>
      <c r="P6829" t="str">
        <f t="shared" si="532"/>
        <v>PORT04PORT09</v>
      </c>
      <c r="Q6829">
        <f>VLOOKUP(P6829,FreightRates!C$2:D$9,2,0)</f>
        <v>21.470399999999998</v>
      </c>
      <c r="R6829">
        <f>VLOOKUP(P6829,FreightRates!C$2:E$9,3,0)</f>
        <v>6.2E-2</v>
      </c>
      <c r="S6829">
        <f t="shared" si="533"/>
        <v>41.849900239132737</v>
      </c>
      <c r="T6829">
        <f t="shared" si="534"/>
        <v>328.70161676020541</v>
      </c>
    </row>
    <row r="6830" spans="1:20" x14ac:dyDescent="0.35">
      <c r="A6830">
        <v>1447200578.7</v>
      </c>
      <c r="B6830" s="3">
        <v>41420</v>
      </c>
      <c r="C6830" t="s">
        <v>30</v>
      </c>
      <c r="D6830" t="s">
        <v>7</v>
      </c>
      <c r="E6830" t="s">
        <v>3</v>
      </c>
      <c r="F6830">
        <v>5</v>
      </c>
      <c r="G6830">
        <v>0</v>
      </c>
      <c r="H6830">
        <f t="shared" si="530"/>
        <v>5</v>
      </c>
      <c r="I6830" s="3">
        <f t="shared" si="531"/>
        <v>41425</v>
      </c>
      <c r="J6830" t="s">
        <v>58</v>
      </c>
      <c r="K6830">
        <v>1672085</v>
      </c>
      <c r="L6830" t="s">
        <v>22</v>
      </c>
      <c r="M6830" t="s">
        <v>35</v>
      </c>
      <c r="N6830">
        <v>273</v>
      </c>
      <c r="O6830">
        <v>3.4003615526917801</v>
      </c>
      <c r="P6830" t="str">
        <f t="shared" si="532"/>
        <v>PORT04PORT09</v>
      </c>
      <c r="Q6830">
        <f>VLOOKUP(P6830,FreightRates!C$2:D$9,2,0)</f>
        <v>21.470399999999998</v>
      </c>
      <c r="R6830">
        <f>VLOOKUP(P6830,FreightRates!C$2:E$9,3,0)</f>
        <v>6.2E-2</v>
      </c>
      <c r="S6830">
        <f t="shared" si="533"/>
        <v>79.024919640861071</v>
      </c>
      <c r="T6830">
        <f t="shared" si="534"/>
        <v>928.29870388485597</v>
      </c>
    </row>
    <row r="6831" spans="1:20" x14ac:dyDescent="0.35">
      <c r="A6831">
        <v>1447200577.7</v>
      </c>
      <c r="B6831" s="3">
        <v>41420</v>
      </c>
      <c r="C6831" t="s">
        <v>30</v>
      </c>
      <c r="D6831" t="s">
        <v>7</v>
      </c>
      <c r="E6831" t="s">
        <v>3</v>
      </c>
      <c r="F6831">
        <v>5</v>
      </c>
      <c r="G6831">
        <v>0</v>
      </c>
      <c r="H6831">
        <f t="shared" si="530"/>
        <v>5</v>
      </c>
      <c r="I6831" s="3">
        <f t="shared" si="531"/>
        <v>41425</v>
      </c>
      <c r="J6831" t="s">
        <v>58</v>
      </c>
      <c r="K6831">
        <v>1672085</v>
      </c>
      <c r="L6831" t="s">
        <v>22</v>
      </c>
      <c r="M6831" t="s">
        <v>35</v>
      </c>
      <c r="N6831">
        <v>342</v>
      </c>
      <c r="O6831">
        <v>7.14</v>
      </c>
      <c r="P6831" t="str">
        <f t="shared" si="532"/>
        <v>PORT04PORT09</v>
      </c>
      <c r="Q6831">
        <f>VLOOKUP(P6831,FreightRates!C$2:D$9,2,0)</f>
        <v>21.470399999999998</v>
      </c>
      <c r="R6831">
        <f>VLOOKUP(P6831,FreightRates!C$2:E$9,3,0)</f>
        <v>6.2E-2</v>
      </c>
      <c r="S6831">
        <f t="shared" si="533"/>
        <v>172.86696000000001</v>
      </c>
      <c r="T6831">
        <f t="shared" si="534"/>
        <v>2441.88</v>
      </c>
    </row>
    <row r="6832" spans="1:20" x14ac:dyDescent="0.35">
      <c r="A6832">
        <v>1447164387.7</v>
      </c>
      <c r="B6832" s="3">
        <v>41420</v>
      </c>
      <c r="C6832" t="s">
        <v>30</v>
      </c>
      <c r="D6832" t="s">
        <v>7</v>
      </c>
      <c r="E6832" t="s">
        <v>3</v>
      </c>
      <c r="F6832">
        <v>5</v>
      </c>
      <c r="G6832">
        <v>0</v>
      </c>
      <c r="H6832">
        <f t="shared" si="530"/>
        <v>5</v>
      </c>
      <c r="I6832" s="3">
        <f t="shared" si="531"/>
        <v>41425</v>
      </c>
      <c r="J6832" t="s">
        <v>58</v>
      </c>
      <c r="K6832">
        <v>1672117</v>
      </c>
      <c r="L6832" t="s">
        <v>22</v>
      </c>
      <c r="M6832" t="s">
        <v>35</v>
      </c>
      <c r="N6832">
        <v>337</v>
      </c>
      <c r="O6832">
        <v>6.9</v>
      </c>
      <c r="P6832" t="str">
        <f t="shared" si="532"/>
        <v>PORT04PORT09</v>
      </c>
      <c r="Q6832">
        <f>VLOOKUP(P6832,FreightRates!C$2:D$9,2,0)</f>
        <v>21.470399999999998</v>
      </c>
      <c r="R6832">
        <f>VLOOKUP(P6832,FreightRates!C$2:E$9,3,0)</f>
        <v>6.2E-2</v>
      </c>
      <c r="S6832">
        <f t="shared" si="533"/>
        <v>165.63900000000001</v>
      </c>
      <c r="T6832">
        <f t="shared" si="534"/>
        <v>2325.3000000000002</v>
      </c>
    </row>
    <row r="6833" spans="1:20" x14ac:dyDescent="0.35">
      <c r="A6833">
        <v>1447200539.7</v>
      </c>
      <c r="B6833" s="3">
        <v>41420</v>
      </c>
      <c r="C6833" t="s">
        <v>30</v>
      </c>
      <c r="D6833" t="s">
        <v>7</v>
      </c>
      <c r="E6833" t="s">
        <v>3</v>
      </c>
      <c r="F6833">
        <v>5</v>
      </c>
      <c r="G6833">
        <v>0</v>
      </c>
      <c r="H6833">
        <f t="shared" si="530"/>
        <v>5</v>
      </c>
      <c r="I6833" s="3">
        <f t="shared" si="531"/>
        <v>41425</v>
      </c>
      <c r="J6833" t="s">
        <v>58</v>
      </c>
      <c r="K6833">
        <v>1672117</v>
      </c>
      <c r="L6833" t="s">
        <v>22</v>
      </c>
      <c r="M6833" t="s">
        <v>35</v>
      </c>
      <c r="N6833">
        <v>373</v>
      </c>
      <c r="O6833">
        <v>6.88</v>
      </c>
      <c r="P6833" t="str">
        <f t="shared" si="532"/>
        <v>PORT04PORT09</v>
      </c>
      <c r="Q6833">
        <f>VLOOKUP(P6833,FreightRates!C$2:D$9,2,0)</f>
        <v>21.470399999999998</v>
      </c>
      <c r="R6833">
        <f>VLOOKUP(P6833,FreightRates!C$2:E$9,3,0)</f>
        <v>6.2E-2</v>
      </c>
      <c r="S6833">
        <f t="shared" si="533"/>
        <v>180.57727999999997</v>
      </c>
      <c r="T6833">
        <f t="shared" si="534"/>
        <v>2566.2399999999998</v>
      </c>
    </row>
    <row r="6834" spans="1:20" x14ac:dyDescent="0.35">
      <c r="A6834">
        <v>1447164388.7</v>
      </c>
      <c r="B6834" s="3">
        <v>41420</v>
      </c>
      <c r="C6834" t="s">
        <v>30</v>
      </c>
      <c r="D6834" t="s">
        <v>7</v>
      </c>
      <c r="E6834" t="s">
        <v>3</v>
      </c>
      <c r="F6834">
        <v>5</v>
      </c>
      <c r="G6834">
        <v>0</v>
      </c>
      <c r="H6834">
        <f t="shared" si="530"/>
        <v>5</v>
      </c>
      <c r="I6834" s="3">
        <f t="shared" si="531"/>
        <v>41425</v>
      </c>
      <c r="J6834" t="s">
        <v>58</v>
      </c>
      <c r="K6834">
        <v>1672117</v>
      </c>
      <c r="L6834" t="s">
        <v>22</v>
      </c>
      <c r="M6834" t="s">
        <v>35</v>
      </c>
      <c r="N6834">
        <v>356</v>
      </c>
      <c r="O6834">
        <v>13.56</v>
      </c>
      <c r="P6834" t="str">
        <f t="shared" si="532"/>
        <v>PORT04PORT09</v>
      </c>
      <c r="Q6834">
        <f>VLOOKUP(P6834,FreightRates!C$2:D$9,2,0)</f>
        <v>21.470399999999998</v>
      </c>
      <c r="R6834">
        <f>VLOOKUP(P6834,FreightRates!C$2:E$9,3,0)</f>
        <v>6.2E-2</v>
      </c>
      <c r="S6834">
        <f t="shared" si="533"/>
        <v>320.76671999999996</v>
      </c>
      <c r="T6834">
        <f t="shared" si="534"/>
        <v>4827.3600000000006</v>
      </c>
    </row>
    <row r="6835" spans="1:20" x14ac:dyDescent="0.35">
      <c r="A6835">
        <v>1447265577.7</v>
      </c>
      <c r="B6835" s="3">
        <v>41420</v>
      </c>
      <c r="C6835" t="s">
        <v>30</v>
      </c>
      <c r="D6835" t="s">
        <v>7</v>
      </c>
      <c r="E6835" t="s">
        <v>3</v>
      </c>
      <c r="F6835">
        <v>5</v>
      </c>
      <c r="G6835">
        <v>0</v>
      </c>
      <c r="H6835">
        <f t="shared" si="530"/>
        <v>5</v>
      </c>
      <c r="I6835" s="3">
        <f t="shared" si="531"/>
        <v>41425</v>
      </c>
      <c r="J6835" t="s">
        <v>58</v>
      </c>
      <c r="K6835">
        <v>1699553</v>
      </c>
      <c r="L6835" t="s">
        <v>22</v>
      </c>
      <c r="M6835" t="s">
        <v>35</v>
      </c>
      <c r="N6835">
        <v>1088</v>
      </c>
      <c r="O6835">
        <v>3.4817178038761125</v>
      </c>
      <c r="P6835" t="str">
        <f t="shared" si="532"/>
        <v>PORT04PORT09</v>
      </c>
      <c r="Q6835">
        <f>VLOOKUP(P6835,FreightRates!C$2:D$9,2,0)</f>
        <v>21.470399999999998</v>
      </c>
      <c r="R6835">
        <f>VLOOKUP(P6835,FreightRates!C$2:E$9,3,0)</f>
        <v>6.2E-2</v>
      </c>
      <c r="S6835">
        <f t="shared" si="533"/>
        <v>256.33315617826702</v>
      </c>
      <c r="T6835">
        <f t="shared" si="534"/>
        <v>3788.1089706172106</v>
      </c>
    </row>
    <row r="6836" spans="1:20" x14ac:dyDescent="0.35">
      <c r="A6836">
        <v>1447418348.7</v>
      </c>
      <c r="B6836" s="3">
        <v>41420</v>
      </c>
      <c r="C6836" t="s">
        <v>30</v>
      </c>
      <c r="D6836" t="s">
        <v>7</v>
      </c>
      <c r="E6836" t="s">
        <v>3</v>
      </c>
      <c r="F6836">
        <v>5</v>
      </c>
      <c r="G6836">
        <v>0</v>
      </c>
      <c r="H6836">
        <f t="shared" si="530"/>
        <v>5</v>
      </c>
      <c r="I6836" s="3">
        <f t="shared" si="531"/>
        <v>41425</v>
      </c>
      <c r="J6836" t="s">
        <v>58</v>
      </c>
      <c r="K6836">
        <v>1692987</v>
      </c>
      <c r="L6836" t="s">
        <v>22</v>
      </c>
      <c r="M6836" t="s">
        <v>35</v>
      </c>
      <c r="N6836">
        <v>397</v>
      </c>
      <c r="O6836">
        <v>4.8600000000000003</v>
      </c>
      <c r="P6836" t="str">
        <f t="shared" si="532"/>
        <v>PORT04PORT09</v>
      </c>
      <c r="Q6836">
        <f>VLOOKUP(P6836,FreightRates!C$2:D$9,2,0)</f>
        <v>21.470399999999998</v>
      </c>
      <c r="R6836">
        <f>VLOOKUP(P6836,FreightRates!C$2:E$9,3,0)</f>
        <v>6.2E-2</v>
      </c>
      <c r="S6836">
        <f t="shared" si="533"/>
        <v>141.09444000000002</v>
      </c>
      <c r="T6836">
        <f t="shared" si="534"/>
        <v>1929.42</v>
      </c>
    </row>
    <row r="6837" spans="1:20" x14ac:dyDescent="0.35">
      <c r="A6837">
        <v>1447418341.7</v>
      </c>
      <c r="B6837" s="3">
        <v>41420</v>
      </c>
      <c r="C6837" t="s">
        <v>30</v>
      </c>
      <c r="D6837" t="s">
        <v>7</v>
      </c>
      <c r="E6837" t="s">
        <v>3</v>
      </c>
      <c r="F6837">
        <v>5</v>
      </c>
      <c r="G6837">
        <v>0</v>
      </c>
      <c r="H6837">
        <f t="shared" si="530"/>
        <v>5</v>
      </c>
      <c r="I6837" s="3">
        <f t="shared" si="531"/>
        <v>41425</v>
      </c>
      <c r="J6837" t="s">
        <v>58</v>
      </c>
      <c r="K6837">
        <v>1692987</v>
      </c>
      <c r="L6837" t="s">
        <v>22</v>
      </c>
      <c r="M6837" t="s">
        <v>35</v>
      </c>
      <c r="N6837">
        <v>476</v>
      </c>
      <c r="O6837">
        <v>4.84</v>
      </c>
      <c r="P6837" t="str">
        <f t="shared" si="532"/>
        <v>PORT04PORT09</v>
      </c>
      <c r="Q6837">
        <f>VLOOKUP(P6837,FreightRates!C$2:D$9,2,0)</f>
        <v>21.470399999999998</v>
      </c>
      <c r="R6837">
        <f>VLOOKUP(P6837,FreightRates!C$2:E$9,3,0)</f>
        <v>6.2E-2</v>
      </c>
      <c r="S6837">
        <f t="shared" si="533"/>
        <v>164.30848000000003</v>
      </c>
      <c r="T6837">
        <f t="shared" si="534"/>
        <v>2303.84</v>
      </c>
    </row>
    <row r="6838" spans="1:20" x14ac:dyDescent="0.35">
      <c r="A6838">
        <v>1447178950.7</v>
      </c>
      <c r="B6838" s="3">
        <v>41420</v>
      </c>
      <c r="C6838" t="s">
        <v>30</v>
      </c>
      <c r="D6838" t="s">
        <v>7</v>
      </c>
      <c r="E6838" t="s">
        <v>3</v>
      </c>
      <c r="F6838">
        <v>5</v>
      </c>
      <c r="G6838">
        <v>0</v>
      </c>
      <c r="H6838">
        <f t="shared" si="530"/>
        <v>5</v>
      </c>
      <c r="I6838" s="3">
        <f t="shared" si="531"/>
        <v>41425</v>
      </c>
      <c r="J6838" t="s">
        <v>58</v>
      </c>
      <c r="K6838">
        <v>1692987</v>
      </c>
      <c r="L6838" t="s">
        <v>22</v>
      </c>
      <c r="M6838" t="s">
        <v>35</v>
      </c>
      <c r="N6838">
        <v>553</v>
      </c>
      <c r="O6838">
        <v>8.98</v>
      </c>
      <c r="P6838" t="str">
        <f t="shared" si="532"/>
        <v>PORT04PORT09</v>
      </c>
      <c r="Q6838">
        <f>VLOOKUP(P6838,FreightRates!C$2:D$9,2,0)</f>
        <v>21.470399999999998</v>
      </c>
      <c r="R6838">
        <f>VLOOKUP(P6838,FreightRates!C$2:E$9,3,0)</f>
        <v>6.2E-2</v>
      </c>
      <c r="S6838">
        <f t="shared" si="533"/>
        <v>329.35867999999999</v>
      </c>
      <c r="T6838">
        <f t="shared" si="534"/>
        <v>4965.9400000000005</v>
      </c>
    </row>
    <row r="6839" spans="1:20" x14ac:dyDescent="0.35">
      <c r="A6839">
        <v>1447221899.7</v>
      </c>
      <c r="B6839" s="3">
        <v>41420</v>
      </c>
      <c r="C6839" t="s">
        <v>30</v>
      </c>
      <c r="D6839" t="s">
        <v>7</v>
      </c>
      <c r="E6839" t="s">
        <v>3</v>
      </c>
      <c r="F6839">
        <v>5</v>
      </c>
      <c r="G6839">
        <v>0</v>
      </c>
      <c r="H6839">
        <f t="shared" si="530"/>
        <v>5</v>
      </c>
      <c r="I6839" s="3">
        <f t="shared" si="531"/>
        <v>41425</v>
      </c>
      <c r="J6839" t="s">
        <v>58</v>
      </c>
      <c r="K6839">
        <v>1615677</v>
      </c>
      <c r="L6839" t="s">
        <v>22</v>
      </c>
      <c r="M6839" t="s">
        <v>35</v>
      </c>
      <c r="N6839">
        <v>406</v>
      </c>
      <c r="O6839">
        <v>0.56934373216663492</v>
      </c>
      <c r="P6839" t="str">
        <f t="shared" si="532"/>
        <v>PORT04PORT09</v>
      </c>
      <c r="Q6839">
        <f>VLOOKUP(P6839,FreightRates!C$2:D$9,2,0)</f>
        <v>21.470399999999998</v>
      </c>
      <c r="R6839">
        <f>VLOOKUP(P6839,FreightRates!C$2:E$9,3,0)</f>
        <v>6.2E-2</v>
      </c>
      <c r="S6839">
        <f t="shared" si="533"/>
        <v>35.801920426098533</v>
      </c>
      <c r="T6839">
        <f t="shared" si="534"/>
        <v>231.15355525965379</v>
      </c>
    </row>
    <row r="6840" spans="1:20" x14ac:dyDescent="0.35">
      <c r="A6840">
        <v>1447164384.7</v>
      </c>
      <c r="B6840" s="3">
        <v>41420</v>
      </c>
      <c r="C6840" t="s">
        <v>30</v>
      </c>
      <c r="D6840" t="s">
        <v>7</v>
      </c>
      <c r="E6840" t="s">
        <v>3</v>
      </c>
      <c r="F6840">
        <v>5</v>
      </c>
      <c r="G6840">
        <v>0</v>
      </c>
      <c r="H6840">
        <f t="shared" si="530"/>
        <v>5</v>
      </c>
      <c r="I6840" s="3">
        <f t="shared" si="531"/>
        <v>41425</v>
      </c>
      <c r="J6840" t="s">
        <v>58</v>
      </c>
      <c r="K6840">
        <v>1693626</v>
      </c>
      <c r="L6840" t="s">
        <v>22</v>
      </c>
      <c r="M6840" t="s">
        <v>35</v>
      </c>
      <c r="N6840">
        <v>337</v>
      </c>
      <c r="O6840">
        <v>7.0792410082129706E-2</v>
      </c>
      <c r="P6840" t="str">
        <f t="shared" si="532"/>
        <v>PORT04PORT09</v>
      </c>
      <c r="Q6840">
        <f>VLOOKUP(P6840,FreightRates!C$2:D$9,2,0)</f>
        <v>21.470399999999998</v>
      </c>
      <c r="R6840">
        <f>VLOOKUP(P6840,FreightRates!C$2:E$9,3,0)</f>
        <v>6.2E-2</v>
      </c>
      <c r="S6840">
        <f t="shared" si="533"/>
        <v>22.949536616256015</v>
      </c>
      <c r="T6840">
        <f t="shared" si="534"/>
        <v>23.857042197677711</v>
      </c>
    </row>
    <row r="6841" spans="1:20" x14ac:dyDescent="0.35">
      <c r="A6841">
        <v>1447421277.7</v>
      </c>
      <c r="B6841" s="3">
        <v>41420</v>
      </c>
      <c r="C6841" t="s">
        <v>30</v>
      </c>
      <c r="D6841" t="s">
        <v>7</v>
      </c>
      <c r="E6841" t="s">
        <v>3</v>
      </c>
      <c r="F6841">
        <v>5</v>
      </c>
      <c r="G6841">
        <v>0</v>
      </c>
      <c r="H6841">
        <f t="shared" si="530"/>
        <v>5</v>
      </c>
      <c r="I6841" s="3">
        <f t="shared" si="531"/>
        <v>41425</v>
      </c>
      <c r="J6841" t="s">
        <v>58</v>
      </c>
      <c r="K6841">
        <v>1699674</v>
      </c>
      <c r="L6841" t="s">
        <v>22</v>
      </c>
      <c r="M6841" t="s">
        <v>35</v>
      </c>
      <c r="N6841">
        <v>1166</v>
      </c>
      <c r="O6841">
        <v>2.8128063910000005</v>
      </c>
      <c r="P6841" t="str">
        <f t="shared" si="532"/>
        <v>PORT04PORT09</v>
      </c>
      <c r="Q6841">
        <f>VLOOKUP(P6841,FreightRates!C$2:D$9,2,0)</f>
        <v>21.470399999999998</v>
      </c>
      <c r="R6841">
        <f>VLOOKUP(P6841,FreightRates!C$2:E$9,3,0)</f>
        <v>6.2E-2</v>
      </c>
      <c r="S6841">
        <f t="shared" si="533"/>
        <v>224.81379961817203</v>
      </c>
      <c r="T6841">
        <f t="shared" si="534"/>
        <v>3279.7322519060008</v>
      </c>
    </row>
    <row r="6842" spans="1:20" x14ac:dyDescent="0.35">
      <c r="A6842">
        <v>1447204404.7</v>
      </c>
      <c r="B6842" s="3">
        <v>41420</v>
      </c>
      <c r="C6842" t="s">
        <v>30</v>
      </c>
      <c r="D6842" t="s">
        <v>7</v>
      </c>
      <c r="E6842" t="s">
        <v>3</v>
      </c>
      <c r="F6842">
        <v>5</v>
      </c>
      <c r="G6842">
        <v>0</v>
      </c>
      <c r="H6842">
        <f t="shared" si="530"/>
        <v>5</v>
      </c>
      <c r="I6842" s="3">
        <f t="shared" si="531"/>
        <v>41425</v>
      </c>
      <c r="J6842" t="s">
        <v>58</v>
      </c>
      <c r="K6842">
        <v>1699670</v>
      </c>
      <c r="L6842" t="s">
        <v>22</v>
      </c>
      <c r="M6842" t="s">
        <v>35</v>
      </c>
      <c r="N6842">
        <v>3844</v>
      </c>
      <c r="O6842">
        <v>11.095600176002277</v>
      </c>
      <c r="P6842" t="str">
        <f t="shared" si="532"/>
        <v>PORT04PORT09</v>
      </c>
      <c r="Q6842">
        <f>VLOOKUP(P6842,FreightRates!C$2:D$9,2,0)</f>
        <v>21.470399999999998</v>
      </c>
      <c r="R6842">
        <f>VLOOKUP(P6842,FreightRates!C$2:E$9,3,0)</f>
        <v>6.2E-2</v>
      </c>
      <c r="S6842">
        <f t="shared" si="533"/>
        <v>2665.8625987462706</v>
      </c>
      <c r="T6842">
        <f t="shared" si="534"/>
        <v>42651.487076552752</v>
      </c>
    </row>
    <row r="6843" spans="1:20" x14ac:dyDescent="0.35">
      <c r="A6843">
        <v>1447201210.7</v>
      </c>
      <c r="B6843" s="3">
        <v>41420</v>
      </c>
      <c r="C6843" t="s">
        <v>30</v>
      </c>
      <c r="D6843" t="s">
        <v>7</v>
      </c>
      <c r="E6843" t="s">
        <v>3</v>
      </c>
      <c r="F6843">
        <v>5</v>
      </c>
      <c r="G6843">
        <v>0</v>
      </c>
      <c r="H6843">
        <f t="shared" si="530"/>
        <v>5</v>
      </c>
      <c r="I6843" s="3">
        <f t="shared" si="531"/>
        <v>41425</v>
      </c>
      <c r="J6843" t="s">
        <v>58</v>
      </c>
      <c r="K6843">
        <v>1699670</v>
      </c>
      <c r="L6843" t="s">
        <v>22</v>
      </c>
      <c r="M6843" t="s">
        <v>35</v>
      </c>
      <c r="N6843">
        <v>2117</v>
      </c>
      <c r="O6843">
        <v>5.0478000880011384</v>
      </c>
      <c r="P6843" t="str">
        <f t="shared" si="532"/>
        <v>PORT04PORT09</v>
      </c>
      <c r="Q6843">
        <f>VLOOKUP(P6843,FreightRates!C$2:D$9,2,0)</f>
        <v>21.470399999999998</v>
      </c>
      <c r="R6843">
        <f>VLOOKUP(P6843,FreightRates!C$2:E$9,3,0)</f>
        <v>6.2E-2</v>
      </c>
      <c r="S6843">
        <f t="shared" si="533"/>
        <v>684.01435275050153</v>
      </c>
      <c r="T6843">
        <f t="shared" si="534"/>
        <v>10686.19278629841</v>
      </c>
    </row>
    <row r="6844" spans="1:20" x14ac:dyDescent="0.35">
      <c r="A6844">
        <v>1447224452.7</v>
      </c>
      <c r="B6844" s="3">
        <v>41420</v>
      </c>
      <c r="C6844" t="s">
        <v>30</v>
      </c>
      <c r="D6844" t="s">
        <v>7</v>
      </c>
      <c r="E6844" t="s">
        <v>3</v>
      </c>
      <c r="F6844">
        <v>5</v>
      </c>
      <c r="G6844">
        <v>0</v>
      </c>
      <c r="H6844">
        <f t="shared" si="530"/>
        <v>5</v>
      </c>
      <c r="I6844" s="3">
        <f t="shared" si="531"/>
        <v>41425</v>
      </c>
      <c r="J6844" t="s">
        <v>58</v>
      </c>
      <c r="K6844">
        <v>1699670</v>
      </c>
      <c r="L6844" t="s">
        <v>22</v>
      </c>
      <c r="M6844" t="s">
        <v>35</v>
      </c>
      <c r="N6844">
        <v>2095</v>
      </c>
      <c r="O6844">
        <v>5.0478000880011384</v>
      </c>
      <c r="P6844" t="str">
        <f t="shared" si="532"/>
        <v>PORT04PORT09</v>
      </c>
      <c r="Q6844">
        <f>VLOOKUP(P6844,FreightRates!C$2:D$9,2,0)</f>
        <v>21.470399999999998</v>
      </c>
      <c r="R6844">
        <f>VLOOKUP(P6844,FreightRates!C$2:E$9,3,0)</f>
        <v>6.2E-2</v>
      </c>
      <c r="S6844">
        <f t="shared" si="533"/>
        <v>677.12915343046791</v>
      </c>
      <c r="T6844">
        <f t="shared" si="534"/>
        <v>10575.141184362385</v>
      </c>
    </row>
    <row r="6845" spans="1:20" x14ac:dyDescent="0.35">
      <c r="A6845">
        <v>1447204406.7</v>
      </c>
      <c r="B6845" s="3">
        <v>41420</v>
      </c>
      <c r="C6845" t="s">
        <v>30</v>
      </c>
      <c r="D6845" t="s">
        <v>7</v>
      </c>
      <c r="E6845" t="s">
        <v>3</v>
      </c>
      <c r="F6845">
        <v>5</v>
      </c>
      <c r="G6845">
        <v>0</v>
      </c>
      <c r="H6845">
        <f t="shared" si="530"/>
        <v>5</v>
      </c>
      <c r="I6845" s="3">
        <f t="shared" si="531"/>
        <v>41425</v>
      </c>
      <c r="J6845" t="s">
        <v>58</v>
      </c>
      <c r="K6845">
        <v>1699540</v>
      </c>
      <c r="L6845" t="s">
        <v>22</v>
      </c>
      <c r="M6845" t="s">
        <v>35</v>
      </c>
      <c r="N6845">
        <v>24282</v>
      </c>
      <c r="O6845">
        <v>39.07623800337042</v>
      </c>
      <c r="P6845" t="str">
        <f t="shared" si="532"/>
        <v>PORT04PORT09</v>
      </c>
      <c r="Q6845">
        <f>VLOOKUP(P6845,FreightRates!C$2:D$9,2,0)</f>
        <v>21.470399999999998</v>
      </c>
      <c r="R6845">
        <f>VLOOKUP(P6845,FreightRates!C$2:E$9,3,0)</f>
        <v>6.2E-2</v>
      </c>
      <c r="S6845">
        <f t="shared" si="533"/>
        <v>58850.12149426611</v>
      </c>
      <c r="T6845">
        <f t="shared" si="534"/>
        <v>948849.21119784052</v>
      </c>
    </row>
    <row r="6846" spans="1:20" x14ac:dyDescent="0.35">
      <c r="A6846">
        <v>1447204405.7</v>
      </c>
      <c r="B6846" s="3">
        <v>41420</v>
      </c>
      <c r="C6846" t="s">
        <v>30</v>
      </c>
      <c r="D6846" t="s">
        <v>7</v>
      </c>
      <c r="E6846" t="s">
        <v>3</v>
      </c>
      <c r="F6846">
        <v>5</v>
      </c>
      <c r="G6846">
        <v>0</v>
      </c>
      <c r="H6846">
        <f t="shared" si="530"/>
        <v>5</v>
      </c>
      <c r="I6846" s="3">
        <f t="shared" si="531"/>
        <v>41425</v>
      </c>
      <c r="J6846" t="s">
        <v>58</v>
      </c>
      <c r="K6846">
        <v>1699540</v>
      </c>
      <c r="L6846" t="s">
        <v>22</v>
      </c>
      <c r="M6846" t="s">
        <v>35</v>
      </c>
      <c r="N6846">
        <v>14682</v>
      </c>
      <c r="O6846">
        <v>27.845742802022251</v>
      </c>
      <c r="P6846" t="str">
        <f t="shared" si="532"/>
        <v>PORT04PORT09</v>
      </c>
      <c r="Q6846">
        <f>VLOOKUP(P6846,FreightRates!C$2:D$9,2,0)</f>
        <v>21.470399999999998</v>
      </c>
      <c r="R6846">
        <f>VLOOKUP(P6846,FreightRates!C$2:E$9,3,0)</f>
        <v>6.2E-2</v>
      </c>
      <c r="S6846">
        <f t="shared" si="533"/>
        <v>25369.004540796021</v>
      </c>
      <c r="T6846">
        <f t="shared" si="534"/>
        <v>408831.1958192907</v>
      </c>
    </row>
    <row r="6847" spans="1:20" x14ac:dyDescent="0.35">
      <c r="A6847">
        <v>1447224455.7</v>
      </c>
      <c r="B6847" s="3">
        <v>41420</v>
      </c>
      <c r="C6847" t="s">
        <v>30</v>
      </c>
      <c r="D6847" t="s">
        <v>7</v>
      </c>
      <c r="E6847" t="s">
        <v>3</v>
      </c>
      <c r="F6847">
        <v>5</v>
      </c>
      <c r="G6847">
        <v>0</v>
      </c>
      <c r="H6847">
        <f t="shared" si="530"/>
        <v>5</v>
      </c>
      <c r="I6847" s="3">
        <f t="shared" si="531"/>
        <v>41425</v>
      </c>
      <c r="J6847" t="s">
        <v>58</v>
      </c>
      <c r="K6847">
        <v>1699540</v>
      </c>
      <c r="L6847" t="s">
        <v>22</v>
      </c>
      <c r="M6847" t="s">
        <v>35</v>
      </c>
      <c r="N6847">
        <v>33891</v>
      </c>
      <c r="O6847">
        <v>54.30673320471859</v>
      </c>
      <c r="P6847" t="str">
        <f t="shared" si="532"/>
        <v>PORT04PORT09</v>
      </c>
      <c r="Q6847">
        <f>VLOOKUP(P6847,FreightRates!C$2:D$9,2,0)</f>
        <v>21.470399999999998</v>
      </c>
      <c r="R6847">
        <f>VLOOKUP(P6847,FreightRates!C$2:E$9,3,0)</f>
        <v>6.2E-2</v>
      </c>
      <c r="S6847">
        <f t="shared" si="533"/>
        <v>114133.0590925493</v>
      </c>
      <c r="T6847">
        <f t="shared" si="534"/>
        <v>1840509.4950411178</v>
      </c>
    </row>
    <row r="6848" spans="1:20" x14ac:dyDescent="0.35">
      <c r="A6848">
        <v>1447204376.7</v>
      </c>
      <c r="B6848" s="3">
        <v>41420</v>
      </c>
      <c r="C6848" t="s">
        <v>30</v>
      </c>
      <c r="D6848" t="s">
        <v>7</v>
      </c>
      <c r="E6848" t="s">
        <v>3</v>
      </c>
      <c r="F6848">
        <v>5</v>
      </c>
      <c r="G6848">
        <v>0</v>
      </c>
      <c r="H6848">
        <f t="shared" si="530"/>
        <v>5</v>
      </c>
      <c r="I6848" s="3">
        <f t="shared" si="531"/>
        <v>41425</v>
      </c>
      <c r="J6848" t="s">
        <v>58</v>
      </c>
      <c r="K6848">
        <v>1699570</v>
      </c>
      <c r="L6848" t="s">
        <v>22</v>
      </c>
      <c r="M6848" t="s">
        <v>35</v>
      </c>
      <c r="N6848">
        <v>10310</v>
      </c>
      <c r="O6848">
        <v>12.751406199024389</v>
      </c>
      <c r="P6848" t="str">
        <f t="shared" si="532"/>
        <v>PORT04PORT09</v>
      </c>
      <c r="Q6848">
        <f>VLOOKUP(P6848,FreightRates!C$2:D$9,2,0)</f>
        <v>21.470399999999998</v>
      </c>
      <c r="R6848">
        <f>VLOOKUP(P6848,FreightRates!C$2:E$9,3,0)</f>
        <v>6.2E-2</v>
      </c>
      <c r="S6848">
        <f t="shared" si="533"/>
        <v>8172.4242705403703</v>
      </c>
      <c r="T6848">
        <f t="shared" si="534"/>
        <v>131466.99791194146</v>
      </c>
    </row>
    <row r="6849" spans="1:20" x14ac:dyDescent="0.35">
      <c r="A6849">
        <v>1447421273.7</v>
      </c>
      <c r="B6849" s="3">
        <v>41420</v>
      </c>
      <c r="C6849" t="s">
        <v>30</v>
      </c>
      <c r="D6849" t="s">
        <v>7</v>
      </c>
      <c r="E6849" t="s">
        <v>3</v>
      </c>
      <c r="F6849">
        <v>5</v>
      </c>
      <c r="G6849">
        <v>0</v>
      </c>
      <c r="H6849">
        <f t="shared" si="530"/>
        <v>5</v>
      </c>
      <c r="I6849" s="3">
        <f t="shared" si="531"/>
        <v>41425</v>
      </c>
      <c r="J6849" t="s">
        <v>58</v>
      </c>
      <c r="K6849">
        <v>1699570</v>
      </c>
      <c r="L6849" t="s">
        <v>22</v>
      </c>
      <c r="M6849" t="s">
        <v>35</v>
      </c>
      <c r="N6849">
        <v>7759</v>
      </c>
      <c r="O6849">
        <v>8.8135546492682924</v>
      </c>
      <c r="P6849" t="str">
        <f t="shared" si="532"/>
        <v>PORT04PORT09</v>
      </c>
      <c r="Q6849">
        <f>VLOOKUP(P6849,FreightRates!C$2:D$9,2,0)</f>
        <v>21.470399999999998</v>
      </c>
      <c r="R6849">
        <f>VLOOKUP(P6849,FreightRates!C$2:E$9,3,0)</f>
        <v>6.2E-2</v>
      </c>
      <c r="S6849">
        <f t="shared" si="533"/>
        <v>4261.3013724677066</v>
      </c>
      <c r="T6849">
        <f t="shared" si="534"/>
        <v>68384.370523672682</v>
      </c>
    </row>
    <row r="6850" spans="1:20" x14ac:dyDescent="0.35">
      <c r="A6850">
        <v>1447418989.7</v>
      </c>
      <c r="B6850" s="3">
        <v>41420</v>
      </c>
      <c r="C6850" t="s">
        <v>30</v>
      </c>
      <c r="D6850" t="s">
        <v>7</v>
      </c>
      <c r="E6850" t="s">
        <v>3</v>
      </c>
      <c r="F6850">
        <v>5</v>
      </c>
      <c r="G6850">
        <v>0</v>
      </c>
      <c r="H6850">
        <f t="shared" si="530"/>
        <v>5</v>
      </c>
      <c r="I6850" s="3">
        <f t="shared" si="531"/>
        <v>41425</v>
      </c>
      <c r="J6850" t="s">
        <v>58</v>
      </c>
      <c r="K6850">
        <v>1699570</v>
      </c>
      <c r="L6850" t="s">
        <v>22</v>
      </c>
      <c r="M6850" t="s">
        <v>35</v>
      </c>
      <c r="N6850">
        <v>10304</v>
      </c>
      <c r="O6850">
        <v>12.751406199024389</v>
      </c>
      <c r="P6850" t="str">
        <f t="shared" si="532"/>
        <v>PORT04PORT09</v>
      </c>
      <c r="Q6850">
        <f>VLOOKUP(P6850,FreightRates!C$2:D$9,2,0)</f>
        <v>21.470399999999998</v>
      </c>
      <c r="R6850">
        <f>VLOOKUP(P6850,FreightRates!C$2:E$9,3,0)</f>
        <v>6.2E-2</v>
      </c>
      <c r="S6850">
        <f t="shared" si="533"/>
        <v>8167.6807474343332</v>
      </c>
      <c r="T6850">
        <f t="shared" si="534"/>
        <v>131390.4894747473</v>
      </c>
    </row>
    <row r="6851" spans="1:20" x14ac:dyDescent="0.35">
      <c r="A6851">
        <v>1447421271.7</v>
      </c>
      <c r="B6851" s="3">
        <v>41420</v>
      </c>
      <c r="C6851" t="s">
        <v>30</v>
      </c>
      <c r="D6851" t="s">
        <v>7</v>
      </c>
      <c r="E6851" t="s">
        <v>3</v>
      </c>
      <c r="F6851">
        <v>5</v>
      </c>
      <c r="G6851">
        <v>0</v>
      </c>
      <c r="H6851">
        <f t="shared" ref="H6851:H6914" si="535">F6851+G6851</f>
        <v>5</v>
      </c>
      <c r="I6851" s="3">
        <f t="shared" ref="I6851:I6914" si="536">B6851+F6851+G6851</f>
        <v>41425</v>
      </c>
      <c r="J6851" t="s">
        <v>58</v>
      </c>
      <c r="K6851">
        <v>1699570</v>
      </c>
      <c r="L6851" t="s">
        <v>22</v>
      </c>
      <c r="M6851" t="s">
        <v>35</v>
      </c>
      <c r="N6851">
        <v>7813</v>
      </c>
      <c r="O6851">
        <v>8.8135546492682924</v>
      </c>
      <c r="P6851" t="str">
        <f t="shared" ref="P6851:P6914" si="537">CONCATENATE(C6851,M6851)</f>
        <v>PORT04PORT09</v>
      </c>
      <c r="Q6851">
        <f>VLOOKUP(P6851,FreightRates!C$2:D$9,2,0)</f>
        <v>21.470399999999998</v>
      </c>
      <c r="R6851">
        <f>VLOOKUP(P6851,FreightRates!C$2:E$9,3,0)</f>
        <v>6.2E-2</v>
      </c>
      <c r="S6851">
        <f t="shared" ref="S6851:S6914" si="538">(R6851*O6851*N6851)+Q6851</f>
        <v>4290.8091534334571</v>
      </c>
      <c r="T6851">
        <f t="shared" ref="T6851:T6914" si="539">O6851*N6851</f>
        <v>68860.302474733166</v>
      </c>
    </row>
    <row r="6852" spans="1:20" x14ac:dyDescent="0.35">
      <c r="A6852">
        <v>1447421279.7</v>
      </c>
      <c r="B6852" s="3">
        <v>41420</v>
      </c>
      <c r="C6852" t="s">
        <v>30</v>
      </c>
      <c r="D6852" t="s">
        <v>7</v>
      </c>
      <c r="E6852" t="s">
        <v>3</v>
      </c>
      <c r="F6852">
        <v>5</v>
      </c>
      <c r="G6852">
        <v>0</v>
      </c>
      <c r="H6852">
        <f t="shared" si="535"/>
        <v>5</v>
      </c>
      <c r="I6852" s="3">
        <f t="shared" si="536"/>
        <v>41425</v>
      </c>
      <c r="J6852" t="s">
        <v>58</v>
      </c>
      <c r="K6852">
        <v>1699570</v>
      </c>
      <c r="L6852" t="s">
        <v>22</v>
      </c>
      <c r="M6852" t="s">
        <v>35</v>
      </c>
      <c r="N6852">
        <v>5238</v>
      </c>
      <c r="O6852">
        <v>5.8757030995121946</v>
      </c>
      <c r="P6852" t="str">
        <f t="shared" si="537"/>
        <v>PORT04PORT09</v>
      </c>
      <c r="Q6852">
        <f>VLOOKUP(P6852,FreightRates!C$2:D$9,2,0)</f>
        <v>21.470399999999998</v>
      </c>
      <c r="R6852">
        <f>VLOOKUP(P6852,FreightRates!C$2:E$9,3,0)</f>
        <v>6.2E-2</v>
      </c>
      <c r="S6852">
        <f t="shared" si="538"/>
        <v>1929.6402357851821</v>
      </c>
      <c r="T6852">
        <f t="shared" si="539"/>
        <v>30776.932835244876</v>
      </c>
    </row>
    <row r="6853" spans="1:20" x14ac:dyDescent="0.35">
      <c r="A6853">
        <v>1447313119.7</v>
      </c>
      <c r="B6853" s="3">
        <v>41420</v>
      </c>
      <c r="C6853" t="s">
        <v>30</v>
      </c>
      <c r="D6853" t="s">
        <v>7</v>
      </c>
      <c r="E6853" t="s">
        <v>3</v>
      </c>
      <c r="F6853">
        <v>5</v>
      </c>
      <c r="G6853">
        <v>0</v>
      </c>
      <c r="H6853">
        <f t="shared" si="535"/>
        <v>5</v>
      </c>
      <c r="I6853" s="3">
        <f t="shared" si="536"/>
        <v>41425</v>
      </c>
      <c r="J6853" t="s">
        <v>58</v>
      </c>
      <c r="K6853">
        <v>1699570</v>
      </c>
      <c r="L6853" t="s">
        <v>22</v>
      </c>
      <c r="M6853" t="s">
        <v>35</v>
      </c>
      <c r="N6853">
        <v>5333</v>
      </c>
      <c r="O6853">
        <v>5.8757030995121946</v>
      </c>
      <c r="P6853" t="str">
        <f t="shared" si="537"/>
        <v>PORT04PORT09</v>
      </c>
      <c r="Q6853">
        <f>VLOOKUP(P6853,FreightRates!C$2:D$9,2,0)</f>
        <v>21.470399999999998</v>
      </c>
      <c r="R6853">
        <f>VLOOKUP(P6853,FreightRates!C$2:E$9,3,0)</f>
        <v>6.2E-2</v>
      </c>
      <c r="S6853">
        <f t="shared" si="538"/>
        <v>1964.2481270413089</v>
      </c>
      <c r="T6853">
        <f t="shared" si="539"/>
        <v>31335.124629698534</v>
      </c>
    </row>
    <row r="6854" spans="1:20" x14ac:dyDescent="0.35">
      <c r="A6854">
        <v>1447421282.7</v>
      </c>
      <c r="B6854" s="3">
        <v>41420</v>
      </c>
      <c r="C6854" t="s">
        <v>30</v>
      </c>
      <c r="D6854" t="s">
        <v>7</v>
      </c>
      <c r="E6854" t="s">
        <v>3</v>
      </c>
      <c r="F6854">
        <v>5</v>
      </c>
      <c r="G6854">
        <v>0</v>
      </c>
      <c r="H6854">
        <f t="shared" si="535"/>
        <v>5</v>
      </c>
      <c r="I6854" s="3">
        <f t="shared" si="536"/>
        <v>41425</v>
      </c>
      <c r="J6854" t="s">
        <v>58</v>
      </c>
      <c r="K6854">
        <v>1699570</v>
      </c>
      <c r="L6854" t="s">
        <v>22</v>
      </c>
      <c r="M6854" t="s">
        <v>35</v>
      </c>
      <c r="N6854">
        <v>10325</v>
      </c>
      <c r="O6854">
        <v>11.751406199024389</v>
      </c>
      <c r="P6854" t="str">
        <f t="shared" si="537"/>
        <v>PORT04PORT09</v>
      </c>
      <c r="Q6854">
        <f>VLOOKUP(P6854,FreightRates!C$2:D$9,2,0)</f>
        <v>21.470399999999998</v>
      </c>
      <c r="R6854">
        <f>VLOOKUP(P6854,FreightRates!C$2:E$9,3,0)</f>
        <v>6.2E-2</v>
      </c>
      <c r="S6854">
        <f t="shared" si="538"/>
        <v>7544.1330783054627</v>
      </c>
      <c r="T6854">
        <f t="shared" si="539"/>
        <v>121333.26900492681</v>
      </c>
    </row>
    <row r="6855" spans="1:20" x14ac:dyDescent="0.35">
      <c r="A6855">
        <v>1447421281.7</v>
      </c>
      <c r="B6855" s="3">
        <v>41420</v>
      </c>
      <c r="C6855" t="s">
        <v>30</v>
      </c>
      <c r="D6855" t="s">
        <v>7</v>
      </c>
      <c r="E6855" t="s">
        <v>3</v>
      </c>
      <c r="F6855">
        <v>5</v>
      </c>
      <c r="G6855">
        <v>0</v>
      </c>
      <c r="H6855">
        <f t="shared" si="535"/>
        <v>5</v>
      </c>
      <c r="I6855" s="3">
        <f t="shared" si="536"/>
        <v>41425</v>
      </c>
      <c r="J6855" t="s">
        <v>58</v>
      </c>
      <c r="K6855">
        <v>1699570</v>
      </c>
      <c r="L6855" t="s">
        <v>22</v>
      </c>
      <c r="M6855" t="s">
        <v>35</v>
      </c>
      <c r="N6855">
        <v>5272</v>
      </c>
      <c r="O6855">
        <v>5.8757030995121946</v>
      </c>
      <c r="P6855" t="str">
        <f t="shared" si="537"/>
        <v>PORT04PORT09</v>
      </c>
      <c r="Q6855">
        <f>VLOOKUP(P6855,FreightRates!C$2:D$9,2,0)</f>
        <v>21.470399999999998</v>
      </c>
      <c r="R6855">
        <f>VLOOKUP(P6855,FreightRates!C$2:E$9,3,0)</f>
        <v>6.2E-2</v>
      </c>
      <c r="S6855">
        <f t="shared" si="538"/>
        <v>1942.0262179189538</v>
      </c>
      <c r="T6855">
        <f t="shared" si="539"/>
        <v>30976.706740628291</v>
      </c>
    </row>
    <row r="6856" spans="1:20" x14ac:dyDescent="0.35">
      <c r="A6856">
        <v>1447313113.7</v>
      </c>
      <c r="B6856" s="3">
        <v>41420</v>
      </c>
      <c r="C6856" t="s">
        <v>30</v>
      </c>
      <c r="D6856" t="s">
        <v>7</v>
      </c>
      <c r="E6856" t="s">
        <v>3</v>
      </c>
      <c r="F6856">
        <v>5</v>
      </c>
      <c r="G6856">
        <v>0</v>
      </c>
      <c r="H6856">
        <f t="shared" si="535"/>
        <v>5</v>
      </c>
      <c r="I6856" s="3">
        <f t="shared" si="536"/>
        <v>41425</v>
      </c>
      <c r="J6856" t="s">
        <v>58</v>
      </c>
      <c r="K6856">
        <v>1699570</v>
      </c>
      <c r="L6856" t="s">
        <v>22</v>
      </c>
      <c r="M6856" t="s">
        <v>35</v>
      </c>
      <c r="N6856">
        <v>30235</v>
      </c>
      <c r="O6856">
        <v>33.254218597073169</v>
      </c>
      <c r="P6856" t="str">
        <f t="shared" si="537"/>
        <v>PORT04PORT09</v>
      </c>
      <c r="Q6856">
        <f>VLOOKUP(P6856,FreightRates!C$2:D$9,2,0)</f>
        <v>21.470399999999998</v>
      </c>
      <c r="R6856">
        <f>VLOOKUP(P6856,FreightRates!C$2:E$9,3,0)</f>
        <v>6.2E-2</v>
      </c>
      <c r="S6856">
        <f t="shared" si="538"/>
        <v>62358.830955515448</v>
      </c>
      <c r="T6856">
        <f t="shared" si="539"/>
        <v>1005441.2992825073</v>
      </c>
    </row>
    <row r="6857" spans="1:20" x14ac:dyDescent="0.35">
      <c r="A6857">
        <v>1447313114.7</v>
      </c>
      <c r="B6857" s="3">
        <v>41420</v>
      </c>
      <c r="C6857" t="s">
        <v>30</v>
      </c>
      <c r="D6857" t="s">
        <v>7</v>
      </c>
      <c r="E6857" t="s">
        <v>3</v>
      </c>
      <c r="F6857">
        <v>5</v>
      </c>
      <c r="G6857">
        <v>0</v>
      </c>
      <c r="H6857">
        <f t="shared" si="535"/>
        <v>5</v>
      </c>
      <c r="I6857" s="3">
        <f t="shared" si="536"/>
        <v>41425</v>
      </c>
      <c r="J6857" t="s">
        <v>58</v>
      </c>
      <c r="K6857">
        <v>1699570</v>
      </c>
      <c r="L6857" t="s">
        <v>22</v>
      </c>
      <c r="M6857" t="s">
        <v>35</v>
      </c>
      <c r="N6857">
        <v>22754</v>
      </c>
      <c r="O6857">
        <v>24.440663947804875</v>
      </c>
      <c r="P6857" t="str">
        <f t="shared" si="537"/>
        <v>PORT04PORT09</v>
      </c>
      <c r="Q6857">
        <f>VLOOKUP(P6857,FreightRates!C$2:D$9,2,0)</f>
        <v>21.470399999999998</v>
      </c>
      <c r="R6857">
        <f>VLOOKUP(P6857,FreightRates!C$2:E$9,3,0)</f>
        <v>6.2E-2</v>
      </c>
      <c r="S6857">
        <f t="shared" si="538"/>
        <v>34501.088183037828</v>
      </c>
      <c r="T6857">
        <f t="shared" si="539"/>
        <v>556122.86746835208</v>
      </c>
    </row>
    <row r="6858" spans="1:20" x14ac:dyDescent="0.35">
      <c r="A6858">
        <v>1447224427.7</v>
      </c>
      <c r="B6858" s="3">
        <v>41420</v>
      </c>
      <c r="C6858" t="s">
        <v>30</v>
      </c>
      <c r="D6858" t="s">
        <v>7</v>
      </c>
      <c r="E6858" t="s">
        <v>3</v>
      </c>
      <c r="F6858">
        <v>5</v>
      </c>
      <c r="G6858">
        <v>0</v>
      </c>
      <c r="H6858">
        <f t="shared" si="535"/>
        <v>5</v>
      </c>
      <c r="I6858" s="3">
        <f t="shared" si="536"/>
        <v>41425</v>
      </c>
      <c r="J6858" t="s">
        <v>58</v>
      </c>
      <c r="K6858">
        <v>1699570</v>
      </c>
      <c r="L6858" t="s">
        <v>22</v>
      </c>
      <c r="M6858" t="s">
        <v>35</v>
      </c>
      <c r="N6858">
        <v>2750</v>
      </c>
      <c r="O6858">
        <v>2.9378515497560973</v>
      </c>
      <c r="P6858" t="str">
        <f t="shared" si="537"/>
        <v>PORT04PORT09</v>
      </c>
      <c r="Q6858">
        <f>VLOOKUP(P6858,FreightRates!C$2:D$9,2,0)</f>
        <v>21.470399999999998</v>
      </c>
      <c r="R6858">
        <f>VLOOKUP(P6858,FreightRates!C$2:E$9,3,0)</f>
        <v>6.2E-2</v>
      </c>
      <c r="S6858">
        <f t="shared" si="538"/>
        <v>522.37408923341457</v>
      </c>
      <c r="T6858">
        <f t="shared" si="539"/>
        <v>8079.0917618292679</v>
      </c>
    </row>
    <row r="6859" spans="1:20" x14ac:dyDescent="0.35">
      <c r="A6859">
        <v>1447234625.7</v>
      </c>
      <c r="B6859" s="3">
        <v>41420</v>
      </c>
      <c r="C6859" t="s">
        <v>30</v>
      </c>
      <c r="D6859" t="s">
        <v>7</v>
      </c>
      <c r="E6859" t="s">
        <v>3</v>
      </c>
      <c r="F6859">
        <v>0</v>
      </c>
      <c r="G6859">
        <v>0</v>
      </c>
      <c r="H6859">
        <f t="shared" si="535"/>
        <v>0</v>
      </c>
      <c r="I6859" s="3">
        <f t="shared" si="536"/>
        <v>41420</v>
      </c>
      <c r="J6859" t="s">
        <v>11</v>
      </c>
      <c r="K6859">
        <v>1700569</v>
      </c>
      <c r="L6859" t="s">
        <v>22</v>
      </c>
      <c r="M6859" t="s">
        <v>35</v>
      </c>
      <c r="N6859">
        <v>229183</v>
      </c>
      <c r="O6859">
        <v>281.2</v>
      </c>
      <c r="P6859" t="str">
        <f t="shared" si="537"/>
        <v>PORT04PORT09</v>
      </c>
      <c r="Q6859">
        <f>VLOOKUP(P6859,FreightRates!C$2:D$9,2,0)</f>
        <v>21.470399999999998</v>
      </c>
      <c r="R6859">
        <f>VLOOKUP(P6859,FreightRates!C$2:E$9,3,0)</f>
        <v>6.2E-2</v>
      </c>
      <c r="S6859">
        <f t="shared" si="538"/>
        <v>3995689.5655999999</v>
      </c>
      <c r="T6859">
        <f t="shared" si="539"/>
        <v>64446259.599999994</v>
      </c>
    </row>
    <row r="6860" spans="1:20" x14ac:dyDescent="0.35">
      <c r="A6860">
        <v>1447234624.7</v>
      </c>
      <c r="B6860" s="3">
        <v>41420</v>
      </c>
      <c r="C6860" t="s">
        <v>30</v>
      </c>
      <c r="D6860" t="s">
        <v>7</v>
      </c>
      <c r="E6860" t="s">
        <v>3</v>
      </c>
      <c r="F6860">
        <v>0</v>
      </c>
      <c r="G6860">
        <v>0</v>
      </c>
      <c r="H6860">
        <f t="shared" si="535"/>
        <v>0</v>
      </c>
      <c r="I6860" s="3">
        <f t="shared" si="536"/>
        <v>41420</v>
      </c>
      <c r="J6860" t="s">
        <v>11</v>
      </c>
      <c r="K6860">
        <v>1700569</v>
      </c>
      <c r="L6860" t="s">
        <v>22</v>
      </c>
      <c r="M6860" t="s">
        <v>35</v>
      </c>
      <c r="N6860">
        <v>561847</v>
      </c>
      <c r="O6860">
        <v>630.66999999999996</v>
      </c>
      <c r="P6860" t="str">
        <f t="shared" si="537"/>
        <v>PORT04PORT09</v>
      </c>
      <c r="Q6860">
        <f>VLOOKUP(P6860,FreightRates!C$2:D$9,2,0)</f>
        <v>21.470399999999998</v>
      </c>
      <c r="R6860">
        <f>VLOOKUP(P6860,FreightRates!C$2:E$9,3,0)</f>
        <v>6.2E-2</v>
      </c>
      <c r="S6860">
        <f t="shared" si="538"/>
        <v>21969104.414780002</v>
      </c>
      <c r="T6860">
        <f t="shared" si="539"/>
        <v>354340047.48999995</v>
      </c>
    </row>
    <row r="6861" spans="1:20" x14ac:dyDescent="0.35">
      <c r="A6861">
        <v>1447341216.7</v>
      </c>
      <c r="B6861" s="3">
        <v>41420</v>
      </c>
      <c r="C6861" t="s">
        <v>30</v>
      </c>
      <c r="D6861" t="s">
        <v>7</v>
      </c>
      <c r="E6861" t="s">
        <v>3</v>
      </c>
      <c r="F6861">
        <v>0</v>
      </c>
      <c r="G6861">
        <v>0</v>
      </c>
      <c r="H6861">
        <f t="shared" si="535"/>
        <v>0</v>
      </c>
      <c r="I6861" s="3">
        <f t="shared" si="536"/>
        <v>41420</v>
      </c>
      <c r="J6861" t="s">
        <v>11</v>
      </c>
      <c r="K6861">
        <v>1678427</v>
      </c>
      <c r="L6861" t="s">
        <v>22</v>
      </c>
      <c r="M6861" t="s">
        <v>35</v>
      </c>
      <c r="N6861">
        <v>41992</v>
      </c>
      <c r="O6861">
        <v>99.852901273643369</v>
      </c>
      <c r="P6861" t="str">
        <f t="shared" si="537"/>
        <v>PORT04PORT09</v>
      </c>
      <c r="Q6861">
        <f>VLOOKUP(P6861,FreightRates!C$2:D$9,2,0)</f>
        <v>21.470399999999998</v>
      </c>
      <c r="R6861">
        <f>VLOOKUP(P6861,FreightRates!C$2:E$9,3,0)</f>
        <v>6.2E-2</v>
      </c>
      <c r="S6861">
        <f t="shared" si="538"/>
        <v>259988.8982775356</v>
      </c>
      <c r="T6861">
        <f t="shared" si="539"/>
        <v>4193023.0302828322</v>
      </c>
    </row>
    <row r="6862" spans="1:20" x14ac:dyDescent="0.35">
      <c r="A6862">
        <v>1447341215.7</v>
      </c>
      <c r="B6862" s="3">
        <v>41420</v>
      </c>
      <c r="C6862" t="s">
        <v>30</v>
      </c>
      <c r="D6862" t="s">
        <v>7</v>
      </c>
      <c r="E6862" t="s">
        <v>3</v>
      </c>
      <c r="F6862">
        <v>0</v>
      </c>
      <c r="G6862">
        <v>0</v>
      </c>
      <c r="H6862">
        <f t="shared" si="535"/>
        <v>0</v>
      </c>
      <c r="I6862" s="3">
        <f t="shared" si="536"/>
        <v>41420</v>
      </c>
      <c r="J6862" t="s">
        <v>11</v>
      </c>
      <c r="K6862">
        <v>1678427</v>
      </c>
      <c r="L6862" t="s">
        <v>22</v>
      </c>
      <c r="M6862" t="s">
        <v>35</v>
      </c>
      <c r="N6862">
        <v>498</v>
      </c>
      <c r="O6862">
        <v>0.65552356217624919</v>
      </c>
      <c r="P6862" t="str">
        <f t="shared" si="537"/>
        <v>PORT04PORT09</v>
      </c>
      <c r="Q6862">
        <f>VLOOKUP(P6862,FreightRates!C$2:D$9,2,0)</f>
        <v>21.470399999999998</v>
      </c>
      <c r="R6862">
        <f>VLOOKUP(P6862,FreightRates!C$2:E$9,3,0)</f>
        <v>6.2E-2</v>
      </c>
      <c r="S6862">
        <f t="shared" si="538"/>
        <v>41.710345505753864</v>
      </c>
      <c r="T6862">
        <f t="shared" si="539"/>
        <v>326.45073396377211</v>
      </c>
    </row>
    <row r="6863" spans="1:20" x14ac:dyDescent="0.35">
      <c r="A6863">
        <v>1447213013.7</v>
      </c>
      <c r="B6863" s="3">
        <v>41420</v>
      </c>
      <c r="C6863" t="s">
        <v>30</v>
      </c>
      <c r="D6863" t="s">
        <v>7</v>
      </c>
      <c r="E6863" t="s">
        <v>3</v>
      </c>
      <c r="F6863">
        <v>0</v>
      </c>
      <c r="G6863">
        <v>0</v>
      </c>
      <c r="H6863">
        <f t="shared" si="535"/>
        <v>0</v>
      </c>
      <c r="I6863" s="3">
        <f t="shared" si="536"/>
        <v>41420</v>
      </c>
      <c r="J6863" t="s">
        <v>11</v>
      </c>
      <c r="K6863">
        <v>1678427</v>
      </c>
      <c r="L6863" t="s">
        <v>22</v>
      </c>
      <c r="M6863" t="s">
        <v>35</v>
      </c>
      <c r="N6863">
        <v>1591</v>
      </c>
      <c r="O6863">
        <v>3.4107710344482967</v>
      </c>
      <c r="P6863" t="str">
        <f t="shared" si="537"/>
        <v>PORT04PORT09</v>
      </c>
      <c r="Q6863">
        <f>VLOOKUP(P6863,FreightRates!C$2:D$9,2,0)</f>
        <v>21.470399999999998</v>
      </c>
      <c r="R6863">
        <f>VLOOKUP(P6863,FreightRates!C$2:E$9,3,0)</f>
        <v>6.2E-2</v>
      </c>
      <c r="S6863">
        <f t="shared" si="538"/>
        <v>357.91567638004886</v>
      </c>
      <c r="T6863">
        <f t="shared" si="539"/>
        <v>5426.5367158072404</v>
      </c>
    </row>
    <row r="6864" spans="1:20" x14ac:dyDescent="0.35">
      <c r="A6864">
        <v>1447341214.7</v>
      </c>
      <c r="B6864" s="3">
        <v>41420</v>
      </c>
      <c r="C6864" t="s">
        <v>30</v>
      </c>
      <c r="D6864" t="s">
        <v>7</v>
      </c>
      <c r="E6864" t="s">
        <v>3</v>
      </c>
      <c r="F6864">
        <v>0</v>
      </c>
      <c r="G6864">
        <v>0</v>
      </c>
      <c r="H6864">
        <f t="shared" si="535"/>
        <v>0</v>
      </c>
      <c r="I6864" s="3">
        <f t="shared" si="536"/>
        <v>41420</v>
      </c>
      <c r="J6864" t="s">
        <v>11</v>
      </c>
      <c r="K6864">
        <v>1678427</v>
      </c>
      <c r="L6864" t="s">
        <v>22</v>
      </c>
      <c r="M6864" t="s">
        <v>35</v>
      </c>
      <c r="N6864">
        <v>1682</v>
      </c>
      <c r="O6864">
        <v>3.454301895999063</v>
      </c>
      <c r="P6864" t="str">
        <f t="shared" si="537"/>
        <v>PORT04PORT09</v>
      </c>
      <c r="Q6864">
        <f>VLOOKUP(P6864,FreightRates!C$2:D$9,2,0)</f>
        <v>21.470399999999998</v>
      </c>
      <c r="R6864">
        <f>VLOOKUP(P6864,FreightRates!C$2:E$9,3,0)</f>
        <v>6.2E-2</v>
      </c>
      <c r="S6864">
        <f t="shared" si="538"/>
        <v>381.69881892236629</v>
      </c>
      <c r="T6864">
        <f t="shared" si="539"/>
        <v>5810.1357890704239</v>
      </c>
    </row>
    <row r="6865" spans="1:20" x14ac:dyDescent="0.35">
      <c r="A6865">
        <v>1447212021.7</v>
      </c>
      <c r="B6865" s="3">
        <v>41420</v>
      </c>
      <c r="C6865" t="s">
        <v>30</v>
      </c>
      <c r="D6865" t="s">
        <v>7</v>
      </c>
      <c r="E6865" t="s">
        <v>3</v>
      </c>
      <c r="F6865">
        <v>0</v>
      </c>
      <c r="G6865">
        <v>0</v>
      </c>
      <c r="H6865">
        <f t="shared" si="535"/>
        <v>0</v>
      </c>
      <c r="I6865" s="3">
        <f t="shared" si="536"/>
        <v>41420</v>
      </c>
      <c r="J6865" t="s">
        <v>11</v>
      </c>
      <c r="K6865">
        <v>1661099</v>
      </c>
      <c r="L6865" t="s">
        <v>22</v>
      </c>
      <c r="M6865" t="s">
        <v>35</v>
      </c>
      <c r="N6865">
        <v>121278</v>
      </c>
      <c r="O6865">
        <v>204.22642838741072</v>
      </c>
      <c r="P6865" t="str">
        <f t="shared" si="537"/>
        <v>PORT04PORT09</v>
      </c>
      <c r="Q6865">
        <f>VLOOKUP(P6865,FreightRates!C$2:D$9,2,0)</f>
        <v>21.470399999999998</v>
      </c>
      <c r="R6865">
        <f>VLOOKUP(P6865,FreightRates!C$2:E$9,3,0)</f>
        <v>6.2E-2</v>
      </c>
      <c r="S6865">
        <f t="shared" si="538"/>
        <v>1535648.1828820405</v>
      </c>
      <c r="T6865">
        <f t="shared" si="539"/>
        <v>24768172.781968396</v>
      </c>
    </row>
    <row r="6866" spans="1:20" x14ac:dyDescent="0.35">
      <c r="A6866">
        <v>1447341162.7</v>
      </c>
      <c r="B6866" s="3">
        <v>41420</v>
      </c>
      <c r="C6866" t="s">
        <v>30</v>
      </c>
      <c r="D6866" t="s">
        <v>7</v>
      </c>
      <c r="E6866" t="s">
        <v>3</v>
      </c>
      <c r="F6866">
        <v>0</v>
      </c>
      <c r="G6866">
        <v>0</v>
      </c>
      <c r="H6866">
        <f t="shared" si="535"/>
        <v>0</v>
      </c>
      <c r="I6866" s="3">
        <f t="shared" si="536"/>
        <v>41420</v>
      </c>
      <c r="J6866" t="s">
        <v>11</v>
      </c>
      <c r="K6866">
        <v>1661099</v>
      </c>
      <c r="L6866" t="s">
        <v>22</v>
      </c>
      <c r="M6866" t="s">
        <v>35</v>
      </c>
      <c r="N6866">
        <v>23111</v>
      </c>
      <c r="O6866">
        <v>39.166466100845867</v>
      </c>
      <c r="P6866" t="str">
        <f t="shared" si="537"/>
        <v>PORT04PORT09</v>
      </c>
      <c r="Q6866">
        <f>VLOOKUP(P6866,FreightRates!C$2:D$9,2,0)</f>
        <v>21.470399999999998</v>
      </c>
      <c r="R6866">
        <f>VLOOKUP(P6866,FreightRates!C$2:E$9,3,0)</f>
        <v>6.2E-2</v>
      </c>
      <c r="S6866">
        <f t="shared" si="538"/>
        <v>56142.394679512225</v>
      </c>
      <c r="T6866">
        <f t="shared" si="539"/>
        <v>905176.19805664883</v>
      </c>
    </row>
    <row r="6867" spans="1:20" x14ac:dyDescent="0.35">
      <c r="A6867">
        <v>1447299256.7</v>
      </c>
      <c r="B6867" s="3">
        <v>41420</v>
      </c>
      <c r="C6867" t="s">
        <v>30</v>
      </c>
      <c r="D6867" t="s">
        <v>7</v>
      </c>
      <c r="E6867" t="s">
        <v>3</v>
      </c>
      <c r="F6867">
        <v>0</v>
      </c>
      <c r="G6867">
        <v>0</v>
      </c>
      <c r="H6867">
        <f t="shared" si="535"/>
        <v>0</v>
      </c>
      <c r="I6867" s="3">
        <f t="shared" si="536"/>
        <v>41420</v>
      </c>
      <c r="J6867" t="s">
        <v>11</v>
      </c>
      <c r="K6867">
        <v>1684862</v>
      </c>
      <c r="L6867" t="s">
        <v>22</v>
      </c>
      <c r="M6867" t="s">
        <v>35</v>
      </c>
      <c r="N6867">
        <v>384637</v>
      </c>
      <c r="O6867">
        <v>558.4510063296143</v>
      </c>
      <c r="P6867" t="str">
        <f t="shared" si="537"/>
        <v>PORT04PORT09</v>
      </c>
      <c r="Q6867">
        <f>VLOOKUP(P6867,FreightRates!C$2:D$9,2,0)</f>
        <v>21.470399999999998</v>
      </c>
      <c r="R6867">
        <f>VLOOKUP(P6867,FreightRates!C$2:E$9,3,0)</f>
        <v>6.2E-2</v>
      </c>
      <c r="S6867">
        <f t="shared" si="538"/>
        <v>13317678.493139438</v>
      </c>
      <c r="T6867">
        <f t="shared" si="539"/>
        <v>214800919.72160387</v>
      </c>
    </row>
    <row r="6868" spans="1:20" x14ac:dyDescent="0.35">
      <c r="A6868">
        <v>1447212023.7</v>
      </c>
      <c r="B6868" s="3">
        <v>41420</v>
      </c>
      <c r="C6868" t="s">
        <v>30</v>
      </c>
      <c r="D6868" t="s">
        <v>7</v>
      </c>
      <c r="E6868" t="s">
        <v>3</v>
      </c>
      <c r="F6868">
        <v>0</v>
      </c>
      <c r="G6868">
        <v>0</v>
      </c>
      <c r="H6868">
        <f t="shared" si="535"/>
        <v>0</v>
      </c>
      <c r="I6868" s="3">
        <f t="shared" si="536"/>
        <v>41420</v>
      </c>
      <c r="J6868" t="s">
        <v>11</v>
      </c>
      <c r="K6868">
        <v>1684862</v>
      </c>
      <c r="L6868" t="s">
        <v>22</v>
      </c>
      <c r="M6868" t="s">
        <v>35</v>
      </c>
      <c r="N6868">
        <v>46986</v>
      </c>
      <c r="O6868">
        <v>72.304287075825528</v>
      </c>
      <c r="P6868" t="str">
        <f t="shared" si="537"/>
        <v>PORT04PORT09</v>
      </c>
      <c r="Q6868">
        <f>VLOOKUP(P6868,FreightRates!C$2:D$9,2,0)</f>
        <v>21.470399999999998</v>
      </c>
      <c r="R6868">
        <f>VLOOKUP(P6868,FreightRates!C$2:E$9,3,0)</f>
        <v>6.2E-2</v>
      </c>
      <c r="S6868">
        <f t="shared" si="538"/>
        <v>210653.40281777378</v>
      </c>
      <c r="T6868">
        <f t="shared" si="539"/>
        <v>3397289.2325447383</v>
      </c>
    </row>
    <row r="6869" spans="1:20" x14ac:dyDescent="0.35">
      <c r="A6869">
        <v>1447299262.7</v>
      </c>
      <c r="B6869" s="3">
        <v>41420</v>
      </c>
      <c r="C6869" t="s">
        <v>30</v>
      </c>
      <c r="D6869" t="s">
        <v>7</v>
      </c>
      <c r="E6869" t="s">
        <v>3</v>
      </c>
      <c r="F6869">
        <v>0</v>
      </c>
      <c r="G6869">
        <v>0</v>
      </c>
      <c r="H6869">
        <f t="shared" si="535"/>
        <v>0</v>
      </c>
      <c r="I6869" s="3">
        <f t="shared" si="536"/>
        <v>41420</v>
      </c>
      <c r="J6869" t="s">
        <v>11</v>
      </c>
      <c r="K6869">
        <v>1684862</v>
      </c>
      <c r="L6869" t="s">
        <v>22</v>
      </c>
      <c r="M6869" t="s">
        <v>35</v>
      </c>
      <c r="N6869">
        <v>5523</v>
      </c>
      <c r="O6869">
        <v>7.3799159398594307</v>
      </c>
      <c r="P6869" t="str">
        <f t="shared" si="537"/>
        <v>PORT04PORT09</v>
      </c>
      <c r="Q6869">
        <f>VLOOKUP(P6869,FreightRates!C$2:D$9,2,0)</f>
        <v>21.470399999999998</v>
      </c>
      <c r="R6869">
        <f>VLOOKUP(P6869,FreightRates!C$2:E$9,3,0)</f>
        <v>6.2E-2</v>
      </c>
      <c r="S6869">
        <f t="shared" si="538"/>
        <v>2548.5454956223057</v>
      </c>
      <c r="T6869">
        <f t="shared" si="539"/>
        <v>40759.275735843636</v>
      </c>
    </row>
    <row r="6870" spans="1:20" x14ac:dyDescent="0.35">
      <c r="A6870">
        <v>1447299255.7</v>
      </c>
      <c r="B6870" s="3">
        <v>41420</v>
      </c>
      <c r="C6870" t="s">
        <v>30</v>
      </c>
      <c r="D6870" t="s">
        <v>7</v>
      </c>
      <c r="E6870" t="s">
        <v>3</v>
      </c>
      <c r="F6870">
        <v>0</v>
      </c>
      <c r="G6870">
        <v>0</v>
      </c>
      <c r="H6870">
        <f t="shared" si="535"/>
        <v>0</v>
      </c>
      <c r="I6870" s="3">
        <f t="shared" si="536"/>
        <v>41420</v>
      </c>
      <c r="J6870" t="s">
        <v>11</v>
      </c>
      <c r="K6870">
        <v>1684862</v>
      </c>
      <c r="L6870" t="s">
        <v>22</v>
      </c>
      <c r="M6870" t="s">
        <v>35</v>
      </c>
      <c r="N6870">
        <v>7500</v>
      </c>
      <c r="O6870">
        <v>9.286467448480991</v>
      </c>
      <c r="P6870" t="str">
        <f t="shared" si="537"/>
        <v>PORT04PORT09</v>
      </c>
      <c r="Q6870">
        <f>VLOOKUP(P6870,FreightRates!C$2:D$9,2,0)</f>
        <v>21.470399999999998</v>
      </c>
      <c r="R6870">
        <f>VLOOKUP(P6870,FreightRates!C$2:E$9,3,0)</f>
        <v>6.2E-2</v>
      </c>
      <c r="S6870">
        <f t="shared" si="538"/>
        <v>4339.6777635436611</v>
      </c>
      <c r="T6870">
        <f t="shared" si="539"/>
        <v>69648.505863607439</v>
      </c>
    </row>
    <row r="6871" spans="1:20" x14ac:dyDescent="0.35">
      <c r="A6871">
        <v>1447233207.7</v>
      </c>
      <c r="B6871" s="3">
        <v>41420</v>
      </c>
      <c r="C6871" t="s">
        <v>30</v>
      </c>
      <c r="D6871" t="s">
        <v>7</v>
      </c>
      <c r="E6871" t="s">
        <v>3</v>
      </c>
      <c r="F6871">
        <v>0</v>
      </c>
      <c r="G6871">
        <v>0</v>
      </c>
      <c r="H6871">
        <f t="shared" si="535"/>
        <v>0</v>
      </c>
      <c r="I6871" s="3">
        <f t="shared" si="536"/>
        <v>41420</v>
      </c>
      <c r="J6871" t="s">
        <v>11</v>
      </c>
      <c r="K6871">
        <v>1684862</v>
      </c>
      <c r="L6871" t="s">
        <v>22</v>
      </c>
      <c r="M6871" t="s">
        <v>35</v>
      </c>
      <c r="N6871">
        <v>192269</v>
      </c>
      <c r="O6871">
        <v>297.5</v>
      </c>
      <c r="P6871" t="str">
        <f t="shared" si="537"/>
        <v>PORT04PORT09</v>
      </c>
      <c r="Q6871">
        <f>VLOOKUP(P6871,FreightRates!C$2:D$9,2,0)</f>
        <v>21.470399999999998</v>
      </c>
      <c r="R6871">
        <f>VLOOKUP(P6871,FreightRates!C$2:E$9,3,0)</f>
        <v>6.2E-2</v>
      </c>
      <c r="S6871">
        <f t="shared" si="538"/>
        <v>3546423.1754000001</v>
      </c>
      <c r="T6871">
        <f t="shared" si="539"/>
        <v>57200027.5</v>
      </c>
    </row>
    <row r="6872" spans="1:20" x14ac:dyDescent="0.35">
      <c r="A6872">
        <v>1447158864.7</v>
      </c>
      <c r="B6872" s="3">
        <v>41420</v>
      </c>
      <c r="C6872" t="s">
        <v>30</v>
      </c>
      <c r="D6872" t="s">
        <v>7</v>
      </c>
      <c r="E6872" t="s">
        <v>3</v>
      </c>
      <c r="F6872">
        <v>0</v>
      </c>
      <c r="G6872">
        <v>0</v>
      </c>
      <c r="H6872">
        <f t="shared" si="535"/>
        <v>0</v>
      </c>
      <c r="I6872" s="3">
        <f t="shared" si="536"/>
        <v>41420</v>
      </c>
      <c r="J6872" t="s">
        <v>11</v>
      </c>
      <c r="K6872">
        <v>1684862</v>
      </c>
      <c r="L6872" t="s">
        <v>22</v>
      </c>
      <c r="M6872" t="s">
        <v>35</v>
      </c>
      <c r="N6872">
        <v>66087</v>
      </c>
      <c r="O6872">
        <v>87.5</v>
      </c>
      <c r="P6872" t="str">
        <f t="shared" si="537"/>
        <v>PORT04PORT09</v>
      </c>
      <c r="Q6872">
        <f>VLOOKUP(P6872,FreightRates!C$2:D$9,2,0)</f>
        <v>21.470399999999998</v>
      </c>
      <c r="R6872">
        <f>VLOOKUP(P6872,FreightRates!C$2:E$9,3,0)</f>
        <v>6.2E-2</v>
      </c>
      <c r="S6872">
        <f t="shared" si="538"/>
        <v>358543.44539999997</v>
      </c>
      <c r="T6872">
        <f t="shared" si="539"/>
        <v>5782612.5</v>
      </c>
    </row>
    <row r="6873" spans="1:20" x14ac:dyDescent="0.35">
      <c r="A6873">
        <v>1447294981.7</v>
      </c>
      <c r="B6873" s="3">
        <v>41420</v>
      </c>
      <c r="C6873" t="s">
        <v>30</v>
      </c>
      <c r="D6873" t="s">
        <v>7</v>
      </c>
      <c r="E6873" t="s">
        <v>3</v>
      </c>
      <c r="F6873">
        <v>0</v>
      </c>
      <c r="G6873">
        <v>0</v>
      </c>
      <c r="H6873">
        <f t="shared" si="535"/>
        <v>0</v>
      </c>
      <c r="I6873" s="3">
        <f t="shared" si="536"/>
        <v>41420</v>
      </c>
      <c r="J6873" t="s">
        <v>11</v>
      </c>
      <c r="K6873">
        <v>1661099</v>
      </c>
      <c r="L6873" t="s">
        <v>22</v>
      </c>
      <c r="M6873" t="s">
        <v>35</v>
      </c>
      <c r="N6873">
        <v>24533</v>
      </c>
      <c r="O6873">
        <v>30.999999999999996</v>
      </c>
      <c r="P6873" t="str">
        <f t="shared" si="537"/>
        <v>PORT04PORT09</v>
      </c>
      <c r="Q6873">
        <f>VLOOKUP(P6873,FreightRates!C$2:D$9,2,0)</f>
        <v>21.470399999999998</v>
      </c>
      <c r="R6873">
        <f>VLOOKUP(P6873,FreightRates!C$2:E$9,3,0)</f>
        <v>6.2E-2</v>
      </c>
      <c r="S6873">
        <f t="shared" si="538"/>
        <v>47173.896399999991</v>
      </c>
      <c r="T6873">
        <f t="shared" si="539"/>
        <v>760522.99999999988</v>
      </c>
    </row>
    <row r="6874" spans="1:20" x14ac:dyDescent="0.35">
      <c r="A6874">
        <v>1447233205.7</v>
      </c>
      <c r="B6874" s="3">
        <v>41420</v>
      </c>
      <c r="C6874" t="s">
        <v>30</v>
      </c>
      <c r="D6874" t="s">
        <v>7</v>
      </c>
      <c r="E6874" t="s">
        <v>3</v>
      </c>
      <c r="F6874">
        <v>0</v>
      </c>
      <c r="G6874">
        <v>0</v>
      </c>
      <c r="H6874">
        <f t="shared" si="535"/>
        <v>0</v>
      </c>
      <c r="I6874" s="3">
        <f t="shared" si="536"/>
        <v>41420</v>
      </c>
      <c r="J6874" t="s">
        <v>11</v>
      </c>
      <c r="K6874">
        <v>1684862</v>
      </c>
      <c r="L6874" t="s">
        <v>22</v>
      </c>
      <c r="M6874" t="s">
        <v>35</v>
      </c>
      <c r="N6874">
        <v>167075</v>
      </c>
      <c r="O6874">
        <v>201</v>
      </c>
      <c r="P6874" t="str">
        <f t="shared" si="537"/>
        <v>PORT04PORT09</v>
      </c>
      <c r="Q6874">
        <f>VLOOKUP(P6874,FreightRates!C$2:D$9,2,0)</f>
        <v>21.470399999999998</v>
      </c>
      <c r="R6874">
        <f>VLOOKUP(P6874,FreightRates!C$2:E$9,3,0)</f>
        <v>6.2E-2</v>
      </c>
      <c r="S6874">
        <f t="shared" si="538"/>
        <v>2082110.1203999999</v>
      </c>
      <c r="T6874">
        <f t="shared" si="539"/>
        <v>33582075</v>
      </c>
    </row>
    <row r="6875" spans="1:20" x14ac:dyDescent="0.35">
      <c r="A6875">
        <v>1447299261.7</v>
      </c>
      <c r="B6875" s="3">
        <v>41420</v>
      </c>
      <c r="C6875" t="s">
        <v>30</v>
      </c>
      <c r="D6875" t="s">
        <v>7</v>
      </c>
      <c r="E6875" t="s">
        <v>3</v>
      </c>
      <c r="F6875">
        <v>0</v>
      </c>
      <c r="G6875">
        <v>0</v>
      </c>
      <c r="H6875">
        <f t="shared" si="535"/>
        <v>0</v>
      </c>
      <c r="I6875" s="3">
        <f t="shared" si="536"/>
        <v>41420</v>
      </c>
      <c r="J6875" t="s">
        <v>11</v>
      </c>
      <c r="K6875">
        <v>1684862</v>
      </c>
      <c r="L6875" t="s">
        <v>22</v>
      </c>
      <c r="M6875" t="s">
        <v>35</v>
      </c>
      <c r="N6875">
        <v>251922</v>
      </c>
      <c r="O6875">
        <v>302</v>
      </c>
      <c r="P6875" t="str">
        <f t="shared" si="537"/>
        <v>PORT04PORT09</v>
      </c>
      <c r="Q6875">
        <f>VLOOKUP(P6875,FreightRates!C$2:D$9,2,0)</f>
        <v>21.470399999999998</v>
      </c>
      <c r="R6875">
        <f>VLOOKUP(P6875,FreightRates!C$2:E$9,3,0)</f>
        <v>6.2E-2</v>
      </c>
      <c r="S6875">
        <f t="shared" si="538"/>
        <v>4717008.9983999999</v>
      </c>
      <c r="T6875">
        <f t="shared" si="539"/>
        <v>76080444</v>
      </c>
    </row>
    <row r="6876" spans="1:20" x14ac:dyDescent="0.35">
      <c r="A6876">
        <v>1447389568.7</v>
      </c>
      <c r="B6876" s="3">
        <v>41420</v>
      </c>
      <c r="C6876" t="s">
        <v>30</v>
      </c>
      <c r="D6876" t="s">
        <v>7</v>
      </c>
      <c r="E6876" t="s">
        <v>3</v>
      </c>
      <c r="F6876">
        <v>0</v>
      </c>
      <c r="G6876">
        <v>0</v>
      </c>
      <c r="H6876">
        <f t="shared" si="535"/>
        <v>0</v>
      </c>
      <c r="I6876" s="3">
        <f t="shared" si="536"/>
        <v>41420</v>
      </c>
      <c r="J6876" t="s">
        <v>11</v>
      </c>
      <c r="K6876">
        <v>1684862</v>
      </c>
      <c r="L6876" t="s">
        <v>22</v>
      </c>
      <c r="M6876" t="s">
        <v>35</v>
      </c>
      <c r="N6876">
        <v>295606</v>
      </c>
      <c r="O6876">
        <v>340</v>
      </c>
      <c r="P6876" t="str">
        <f t="shared" si="537"/>
        <v>PORT04PORT09</v>
      </c>
      <c r="Q6876">
        <f>VLOOKUP(P6876,FreightRates!C$2:D$9,2,0)</f>
        <v>21.470399999999998</v>
      </c>
      <c r="R6876">
        <f>VLOOKUP(P6876,FreightRates!C$2:E$9,3,0)</f>
        <v>6.2E-2</v>
      </c>
      <c r="S6876">
        <f t="shared" si="538"/>
        <v>6231395.9503999995</v>
      </c>
      <c r="T6876">
        <f t="shared" si="539"/>
        <v>100506040</v>
      </c>
    </row>
    <row r="6877" spans="1:20" x14ac:dyDescent="0.35">
      <c r="A6877">
        <v>1447233204.7</v>
      </c>
      <c r="B6877" s="3">
        <v>41420</v>
      </c>
      <c r="C6877" t="s">
        <v>30</v>
      </c>
      <c r="D6877" t="s">
        <v>7</v>
      </c>
      <c r="E6877" t="s">
        <v>3</v>
      </c>
      <c r="F6877">
        <v>0</v>
      </c>
      <c r="G6877">
        <v>0</v>
      </c>
      <c r="H6877">
        <f t="shared" si="535"/>
        <v>0</v>
      </c>
      <c r="I6877" s="3">
        <f t="shared" si="536"/>
        <v>41420</v>
      </c>
      <c r="J6877" t="s">
        <v>11</v>
      </c>
      <c r="K6877">
        <v>1684862</v>
      </c>
      <c r="L6877" t="s">
        <v>22</v>
      </c>
      <c r="M6877" t="s">
        <v>35</v>
      </c>
      <c r="N6877">
        <v>274601</v>
      </c>
      <c r="O6877">
        <v>363.5</v>
      </c>
      <c r="P6877" t="str">
        <f t="shared" si="537"/>
        <v>PORT04PORT09</v>
      </c>
      <c r="Q6877">
        <f>VLOOKUP(P6877,FreightRates!C$2:D$9,2,0)</f>
        <v>21.470399999999998</v>
      </c>
      <c r="R6877">
        <f>VLOOKUP(P6877,FreightRates!C$2:E$9,3,0)</f>
        <v>6.2E-2</v>
      </c>
      <c r="S6877">
        <f t="shared" si="538"/>
        <v>6188704.2073999997</v>
      </c>
      <c r="T6877">
        <f t="shared" si="539"/>
        <v>99817463.5</v>
      </c>
    </row>
    <row r="6878" spans="1:20" x14ac:dyDescent="0.35">
      <c r="A6878">
        <v>1447232894.7</v>
      </c>
      <c r="B6878" s="3">
        <v>41420</v>
      </c>
      <c r="C6878" t="s">
        <v>30</v>
      </c>
      <c r="D6878" t="s">
        <v>7</v>
      </c>
      <c r="E6878" t="s">
        <v>3</v>
      </c>
      <c r="F6878">
        <v>0</v>
      </c>
      <c r="G6878">
        <v>0</v>
      </c>
      <c r="H6878">
        <f t="shared" si="535"/>
        <v>0</v>
      </c>
      <c r="I6878" s="3">
        <f t="shared" si="536"/>
        <v>41420</v>
      </c>
      <c r="J6878" t="s">
        <v>11</v>
      </c>
      <c r="K6878">
        <v>1661099</v>
      </c>
      <c r="L6878" t="s">
        <v>22</v>
      </c>
      <c r="M6878" t="s">
        <v>35</v>
      </c>
      <c r="N6878">
        <v>209937</v>
      </c>
      <c r="O6878">
        <v>240</v>
      </c>
      <c r="P6878" t="str">
        <f t="shared" si="537"/>
        <v>PORT04PORT09</v>
      </c>
      <c r="Q6878">
        <f>VLOOKUP(P6878,FreightRates!C$2:D$9,2,0)</f>
        <v>21.470399999999998</v>
      </c>
      <c r="R6878">
        <f>VLOOKUP(P6878,FreightRates!C$2:E$9,3,0)</f>
        <v>6.2E-2</v>
      </c>
      <c r="S6878">
        <f t="shared" si="538"/>
        <v>3123884.0303999996</v>
      </c>
      <c r="T6878">
        <f t="shared" si="539"/>
        <v>50384880</v>
      </c>
    </row>
    <row r="6879" spans="1:20" x14ac:dyDescent="0.35">
      <c r="A6879">
        <v>1447305800.7</v>
      </c>
      <c r="B6879" s="3">
        <v>41420</v>
      </c>
      <c r="C6879" t="s">
        <v>30</v>
      </c>
      <c r="D6879" t="s">
        <v>7</v>
      </c>
      <c r="E6879" t="s">
        <v>3</v>
      </c>
      <c r="F6879">
        <v>0</v>
      </c>
      <c r="G6879">
        <v>0</v>
      </c>
      <c r="H6879">
        <f t="shared" si="535"/>
        <v>0</v>
      </c>
      <c r="I6879" s="3">
        <f t="shared" si="536"/>
        <v>41420</v>
      </c>
      <c r="J6879" t="s">
        <v>11</v>
      </c>
      <c r="K6879">
        <v>1684862</v>
      </c>
      <c r="L6879" t="s">
        <v>22</v>
      </c>
      <c r="M6879" t="s">
        <v>35</v>
      </c>
      <c r="N6879">
        <v>55239</v>
      </c>
      <c r="O6879">
        <v>67</v>
      </c>
      <c r="P6879" t="str">
        <f t="shared" si="537"/>
        <v>PORT04PORT09</v>
      </c>
      <c r="Q6879">
        <f>VLOOKUP(P6879,FreightRates!C$2:D$9,2,0)</f>
        <v>21.470399999999998</v>
      </c>
      <c r="R6879">
        <f>VLOOKUP(P6879,FreightRates!C$2:E$9,3,0)</f>
        <v>6.2E-2</v>
      </c>
      <c r="S6879">
        <f t="shared" si="538"/>
        <v>229484.27639999997</v>
      </c>
      <c r="T6879">
        <f t="shared" si="539"/>
        <v>3701013</v>
      </c>
    </row>
    <row r="6880" spans="1:20" x14ac:dyDescent="0.35">
      <c r="A6880">
        <v>1447389545.7</v>
      </c>
      <c r="B6880" s="3">
        <v>41420</v>
      </c>
      <c r="C6880" t="s">
        <v>30</v>
      </c>
      <c r="D6880" t="s">
        <v>7</v>
      </c>
      <c r="E6880" t="s">
        <v>3</v>
      </c>
      <c r="F6880">
        <v>0</v>
      </c>
      <c r="G6880">
        <v>0</v>
      </c>
      <c r="H6880">
        <f t="shared" si="535"/>
        <v>0</v>
      </c>
      <c r="I6880" s="3">
        <f t="shared" si="536"/>
        <v>41420</v>
      </c>
      <c r="J6880" t="s">
        <v>11</v>
      </c>
      <c r="K6880">
        <v>1661099</v>
      </c>
      <c r="L6880" t="s">
        <v>22</v>
      </c>
      <c r="M6880" t="s">
        <v>35</v>
      </c>
      <c r="N6880">
        <v>116263</v>
      </c>
      <c r="O6880">
        <v>127</v>
      </c>
      <c r="P6880" t="str">
        <f t="shared" si="537"/>
        <v>PORT04PORT09</v>
      </c>
      <c r="Q6880">
        <f>VLOOKUP(P6880,FreightRates!C$2:D$9,2,0)</f>
        <v>21.470399999999998</v>
      </c>
      <c r="R6880">
        <f>VLOOKUP(P6880,FreightRates!C$2:E$9,3,0)</f>
        <v>6.2E-2</v>
      </c>
      <c r="S6880">
        <f t="shared" si="538"/>
        <v>915476.33239999996</v>
      </c>
      <c r="T6880">
        <f t="shared" si="539"/>
        <v>14765401</v>
      </c>
    </row>
    <row r="6881" spans="1:20" x14ac:dyDescent="0.35">
      <c r="A6881">
        <v>1447166065.7</v>
      </c>
      <c r="B6881" s="3">
        <v>41420</v>
      </c>
      <c r="C6881" t="s">
        <v>30</v>
      </c>
      <c r="D6881" t="s">
        <v>7</v>
      </c>
      <c r="E6881" t="s">
        <v>3</v>
      </c>
      <c r="F6881">
        <v>0</v>
      </c>
      <c r="G6881">
        <v>0</v>
      </c>
      <c r="H6881">
        <f t="shared" si="535"/>
        <v>0</v>
      </c>
      <c r="I6881" s="3">
        <f t="shared" si="536"/>
        <v>41420</v>
      </c>
      <c r="J6881" t="s">
        <v>11</v>
      </c>
      <c r="K6881">
        <v>1661099</v>
      </c>
      <c r="L6881" t="s">
        <v>22</v>
      </c>
      <c r="M6881" t="s">
        <v>35</v>
      </c>
      <c r="N6881">
        <v>65565</v>
      </c>
      <c r="O6881">
        <v>77</v>
      </c>
      <c r="P6881" t="str">
        <f t="shared" si="537"/>
        <v>PORT04PORT09</v>
      </c>
      <c r="Q6881">
        <f>VLOOKUP(P6881,FreightRates!C$2:D$9,2,0)</f>
        <v>21.470399999999998</v>
      </c>
      <c r="R6881">
        <f>VLOOKUP(P6881,FreightRates!C$2:E$9,3,0)</f>
        <v>6.2E-2</v>
      </c>
      <c r="S6881">
        <f t="shared" si="538"/>
        <v>313028.78039999999</v>
      </c>
      <c r="T6881">
        <f t="shared" si="539"/>
        <v>5048505</v>
      </c>
    </row>
    <row r="6882" spans="1:20" x14ac:dyDescent="0.35">
      <c r="A6882">
        <v>1447166079.7</v>
      </c>
      <c r="B6882" s="3">
        <v>41420</v>
      </c>
      <c r="C6882" t="s">
        <v>30</v>
      </c>
      <c r="D6882" t="s">
        <v>7</v>
      </c>
      <c r="E6882" t="s">
        <v>3</v>
      </c>
      <c r="F6882">
        <v>0</v>
      </c>
      <c r="G6882">
        <v>0</v>
      </c>
      <c r="H6882">
        <f t="shared" si="535"/>
        <v>0</v>
      </c>
      <c r="I6882" s="3">
        <f t="shared" si="536"/>
        <v>41420</v>
      </c>
      <c r="J6882" t="s">
        <v>11</v>
      </c>
      <c r="K6882">
        <v>1684862</v>
      </c>
      <c r="L6882" t="s">
        <v>22</v>
      </c>
      <c r="M6882" t="s">
        <v>35</v>
      </c>
      <c r="N6882">
        <v>469247</v>
      </c>
      <c r="O6882">
        <v>552</v>
      </c>
      <c r="P6882" t="str">
        <f t="shared" si="537"/>
        <v>PORT04PORT09</v>
      </c>
      <c r="Q6882">
        <f>VLOOKUP(P6882,FreightRates!C$2:D$9,2,0)</f>
        <v>21.470399999999998</v>
      </c>
      <c r="R6882">
        <f>VLOOKUP(P6882,FreightRates!C$2:E$9,3,0)</f>
        <v>6.2E-2</v>
      </c>
      <c r="S6882">
        <f t="shared" si="538"/>
        <v>16059530.798399998</v>
      </c>
      <c r="T6882">
        <f t="shared" si="539"/>
        <v>259024344</v>
      </c>
    </row>
    <row r="6883" spans="1:20" x14ac:dyDescent="0.35">
      <c r="A6883">
        <v>1447212022.7</v>
      </c>
      <c r="B6883" s="3">
        <v>41420</v>
      </c>
      <c r="C6883" t="s">
        <v>30</v>
      </c>
      <c r="D6883" t="s">
        <v>7</v>
      </c>
      <c r="E6883" t="s">
        <v>3</v>
      </c>
      <c r="F6883">
        <v>0</v>
      </c>
      <c r="G6883">
        <v>0</v>
      </c>
      <c r="H6883">
        <f t="shared" si="535"/>
        <v>0</v>
      </c>
      <c r="I6883" s="3">
        <f t="shared" si="536"/>
        <v>41420</v>
      </c>
      <c r="J6883" t="s">
        <v>11</v>
      </c>
      <c r="K6883">
        <v>1671461</v>
      </c>
      <c r="L6883" t="s">
        <v>22</v>
      </c>
      <c r="M6883" t="s">
        <v>35</v>
      </c>
      <c r="N6883">
        <v>31977</v>
      </c>
      <c r="O6883">
        <v>34.520000000000003</v>
      </c>
      <c r="P6883" t="str">
        <f t="shared" si="537"/>
        <v>PORT04PORT09</v>
      </c>
      <c r="Q6883">
        <f>VLOOKUP(P6883,FreightRates!C$2:D$9,2,0)</f>
        <v>21.470399999999998</v>
      </c>
      <c r="R6883">
        <f>VLOOKUP(P6883,FreightRates!C$2:E$9,3,0)</f>
        <v>6.2E-2</v>
      </c>
      <c r="S6883">
        <f t="shared" si="538"/>
        <v>68459.92488000002</v>
      </c>
      <c r="T6883">
        <f t="shared" si="539"/>
        <v>1103846.04</v>
      </c>
    </row>
    <row r="6884" spans="1:20" x14ac:dyDescent="0.35">
      <c r="A6884">
        <v>1447395127.7</v>
      </c>
      <c r="B6884" s="3">
        <v>41420</v>
      </c>
      <c r="C6884" t="s">
        <v>30</v>
      </c>
      <c r="D6884" t="s">
        <v>7</v>
      </c>
      <c r="E6884" t="s">
        <v>3</v>
      </c>
      <c r="F6884">
        <v>0</v>
      </c>
      <c r="G6884">
        <v>0</v>
      </c>
      <c r="H6884">
        <f t="shared" si="535"/>
        <v>0</v>
      </c>
      <c r="I6884" s="3">
        <f t="shared" si="536"/>
        <v>41420</v>
      </c>
      <c r="J6884" t="s">
        <v>11</v>
      </c>
      <c r="K6884">
        <v>1684862</v>
      </c>
      <c r="L6884" t="s">
        <v>22</v>
      </c>
      <c r="M6884" t="s">
        <v>35</v>
      </c>
      <c r="N6884">
        <v>436703</v>
      </c>
      <c r="O6884">
        <v>439.49999999999994</v>
      </c>
      <c r="P6884" t="str">
        <f t="shared" si="537"/>
        <v>PORT04PORT09</v>
      </c>
      <c r="Q6884">
        <f>VLOOKUP(P6884,FreightRates!C$2:D$9,2,0)</f>
        <v>21.470399999999998</v>
      </c>
      <c r="R6884">
        <f>VLOOKUP(P6884,FreightRates!C$2:E$9,3,0)</f>
        <v>6.2E-2</v>
      </c>
      <c r="S6884">
        <f t="shared" si="538"/>
        <v>11899741.517399998</v>
      </c>
      <c r="T6884">
        <f t="shared" si="539"/>
        <v>191930968.49999997</v>
      </c>
    </row>
    <row r="6885" spans="1:20" x14ac:dyDescent="0.35">
      <c r="A6885">
        <v>1447233203.7</v>
      </c>
      <c r="B6885" s="3">
        <v>41420</v>
      </c>
      <c r="C6885" t="s">
        <v>30</v>
      </c>
      <c r="D6885" t="s">
        <v>7</v>
      </c>
      <c r="E6885" t="s">
        <v>3</v>
      </c>
      <c r="F6885">
        <v>0</v>
      </c>
      <c r="G6885">
        <v>0</v>
      </c>
      <c r="H6885">
        <f t="shared" si="535"/>
        <v>0</v>
      </c>
      <c r="I6885" s="3">
        <f t="shared" si="536"/>
        <v>41420</v>
      </c>
      <c r="J6885" t="s">
        <v>11</v>
      </c>
      <c r="K6885">
        <v>1684862</v>
      </c>
      <c r="L6885" t="s">
        <v>22</v>
      </c>
      <c r="M6885" t="s">
        <v>35</v>
      </c>
      <c r="N6885">
        <v>454079</v>
      </c>
      <c r="O6885">
        <v>448.5</v>
      </c>
      <c r="P6885" t="str">
        <f t="shared" si="537"/>
        <v>PORT04PORT09</v>
      </c>
      <c r="Q6885">
        <f>VLOOKUP(P6885,FreightRates!C$2:D$9,2,0)</f>
        <v>21.470399999999998</v>
      </c>
      <c r="R6885">
        <f>VLOOKUP(P6885,FreightRates!C$2:E$9,3,0)</f>
        <v>6.2E-2</v>
      </c>
      <c r="S6885">
        <f t="shared" si="538"/>
        <v>12626596.223399999</v>
      </c>
      <c r="T6885">
        <f t="shared" si="539"/>
        <v>203654431.5</v>
      </c>
    </row>
    <row r="6886" spans="1:20" x14ac:dyDescent="0.35">
      <c r="A6886">
        <v>1447233206.7</v>
      </c>
      <c r="B6886" s="3">
        <v>41420</v>
      </c>
      <c r="C6886" t="s">
        <v>30</v>
      </c>
      <c r="D6886" t="s">
        <v>7</v>
      </c>
      <c r="E6886" t="s">
        <v>3</v>
      </c>
      <c r="F6886">
        <v>0</v>
      </c>
      <c r="G6886">
        <v>0</v>
      </c>
      <c r="H6886">
        <f t="shared" si="535"/>
        <v>0</v>
      </c>
      <c r="I6886" s="3">
        <f t="shared" si="536"/>
        <v>41420</v>
      </c>
      <c r="J6886" t="s">
        <v>11</v>
      </c>
      <c r="K6886">
        <v>1684862</v>
      </c>
      <c r="L6886" t="s">
        <v>22</v>
      </c>
      <c r="M6886" t="s">
        <v>35</v>
      </c>
      <c r="N6886">
        <v>109272</v>
      </c>
      <c r="O6886">
        <v>98.000000000000014</v>
      </c>
      <c r="P6886" t="str">
        <f t="shared" si="537"/>
        <v>PORT04PORT09</v>
      </c>
      <c r="Q6886">
        <f>VLOOKUP(P6886,FreightRates!C$2:D$9,2,0)</f>
        <v>21.470399999999998</v>
      </c>
      <c r="R6886">
        <f>VLOOKUP(P6886,FreightRates!C$2:E$9,3,0)</f>
        <v>6.2E-2</v>
      </c>
      <c r="S6886">
        <f t="shared" si="538"/>
        <v>663958.14240000001</v>
      </c>
      <c r="T6886">
        <f t="shared" si="539"/>
        <v>10708656.000000002</v>
      </c>
    </row>
    <row r="6887" spans="1:20" x14ac:dyDescent="0.35">
      <c r="A6887">
        <v>1447350147.7</v>
      </c>
      <c r="B6887" s="3">
        <v>41420</v>
      </c>
      <c r="C6887" t="s">
        <v>30</v>
      </c>
      <c r="D6887" t="s">
        <v>7</v>
      </c>
      <c r="E6887" t="s">
        <v>4</v>
      </c>
      <c r="F6887">
        <v>0</v>
      </c>
      <c r="G6887">
        <v>0</v>
      </c>
      <c r="H6887">
        <f t="shared" si="535"/>
        <v>0</v>
      </c>
      <c r="I6887" s="3">
        <f t="shared" si="536"/>
        <v>41420</v>
      </c>
      <c r="J6887" t="s">
        <v>73</v>
      </c>
      <c r="K6887">
        <v>1663347</v>
      </c>
      <c r="L6887" t="s">
        <v>22</v>
      </c>
      <c r="M6887" t="s">
        <v>35</v>
      </c>
      <c r="N6887">
        <v>1113</v>
      </c>
      <c r="O6887">
        <v>59.56664168246548</v>
      </c>
      <c r="P6887" t="str">
        <f t="shared" si="537"/>
        <v>PORT04PORT09</v>
      </c>
      <c r="Q6887">
        <f>VLOOKUP(P6887,FreightRates!C$2:D$9,2,0)</f>
        <v>21.470399999999998</v>
      </c>
      <c r="R6887">
        <f>VLOOKUP(P6887,FreightRates!C$2:E$9,3,0)</f>
        <v>6.2E-2</v>
      </c>
      <c r="S6887">
        <f t="shared" si="538"/>
        <v>4131.9260759402132</v>
      </c>
      <c r="T6887">
        <f t="shared" si="539"/>
        <v>66297.672192584083</v>
      </c>
    </row>
    <row r="6888" spans="1:20" x14ac:dyDescent="0.35">
      <c r="A6888">
        <v>1447194416.7</v>
      </c>
      <c r="B6888" s="3">
        <v>41420</v>
      </c>
      <c r="C6888" t="s">
        <v>30</v>
      </c>
      <c r="D6888" t="s">
        <v>7</v>
      </c>
      <c r="E6888" t="s">
        <v>4</v>
      </c>
      <c r="F6888">
        <v>0</v>
      </c>
      <c r="G6888">
        <v>0</v>
      </c>
      <c r="H6888">
        <f t="shared" si="535"/>
        <v>0</v>
      </c>
      <c r="I6888" s="3">
        <f t="shared" si="536"/>
        <v>41420</v>
      </c>
      <c r="J6888" t="s">
        <v>73</v>
      </c>
      <c r="K6888">
        <v>1663347</v>
      </c>
      <c r="L6888" t="s">
        <v>22</v>
      </c>
      <c r="M6888" t="s">
        <v>35</v>
      </c>
      <c r="N6888">
        <v>2643</v>
      </c>
      <c r="O6888">
        <v>165.78</v>
      </c>
      <c r="P6888" t="str">
        <f t="shared" si="537"/>
        <v>PORT04PORT09</v>
      </c>
      <c r="Q6888">
        <f>VLOOKUP(P6888,FreightRates!C$2:D$9,2,0)</f>
        <v>21.470399999999998</v>
      </c>
      <c r="R6888">
        <f>VLOOKUP(P6888,FreightRates!C$2:E$9,3,0)</f>
        <v>6.2E-2</v>
      </c>
      <c r="S6888">
        <f t="shared" si="538"/>
        <v>27187.175879999995</v>
      </c>
      <c r="T6888">
        <f t="shared" si="539"/>
        <v>438156.54</v>
      </c>
    </row>
    <row r="6889" spans="1:20" x14ac:dyDescent="0.35">
      <c r="A6889">
        <v>1447194417.7</v>
      </c>
      <c r="B6889" s="3">
        <v>41420</v>
      </c>
      <c r="C6889" t="s">
        <v>30</v>
      </c>
      <c r="D6889" t="s">
        <v>7</v>
      </c>
      <c r="E6889" t="s">
        <v>4</v>
      </c>
      <c r="F6889">
        <v>0</v>
      </c>
      <c r="G6889">
        <v>0</v>
      </c>
      <c r="H6889">
        <f t="shared" si="535"/>
        <v>0</v>
      </c>
      <c r="I6889" s="3">
        <f t="shared" si="536"/>
        <v>41420</v>
      </c>
      <c r="J6889" t="s">
        <v>73</v>
      </c>
      <c r="K6889">
        <v>1663347</v>
      </c>
      <c r="L6889" t="s">
        <v>22</v>
      </c>
      <c r="M6889" t="s">
        <v>35</v>
      </c>
      <c r="N6889">
        <v>1679</v>
      </c>
      <c r="O6889">
        <v>95.88</v>
      </c>
      <c r="P6889" t="str">
        <f t="shared" si="537"/>
        <v>PORT04PORT09</v>
      </c>
      <c r="Q6889">
        <f>VLOOKUP(P6889,FreightRates!C$2:D$9,2,0)</f>
        <v>21.470399999999998</v>
      </c>
      <c r="R6889">
        <f>VLOOKUP(P6889,FreightRates!C$2:E$9,3,0)</f>
        <v>6.2E-2</v>
      </c>
      <c r="S6889">
        <f t="shared" si="538"/>
        <v>10002.386640000001</v>
      </c>
      <c r="T6889">
        <f t="shared" si="539"/>
        <v>160982.51999999999</v>
      </c>
    </row>
    <row r="6890" spans="1:20" x14ac:dyDescent="0.35">
      <c r="A6890">
        <v>1447157754.7</v>
      </c>
      <c r="B6890" s="3">
        <v>41420</v>
      </c>
      <c r="C6890" t="s">
        <v>30</v>
      </c>
      <c r="D6890" t="s">
        <v>7</v>
      </c>
      <c r="E6890" t="s">
        <v>4</v>
      </c>
      <c r="F6890">
        <v>0</v>
      </c>
      <c r="G6890">
        <v>0</v>
      </c>
      <c r="H6890">
        <f t="shared" si="535"/>
        <v>0</v>
      </c>
      <c r="I6890" s="3">
        <f t="shared" si="536"/>
        <v>41420</v>
      </c>
      <c r="J6890" t="s">
        <v>73</v>
      </c>
      <c r="K6890">
        <v>1663347</v>
      </c>
      <c r="L6890" t="s">
        <v>22</v>
      </c>
      <c r="M6890" t="s">
        <v>35</v>
      </c>
      <c r="N6890">
        <v>2772</v>
      </c>
      <c r="O6890">
        <v>193</v>
      </c>
      <c r="P6890" t="str">
        <f t="shared" si="537"/>
        <v>PORT04PORT09</v>
      </c>
      <c r="Q6890">
        <f>VLOOKUP(P6890,FreightRates!C$2:D$9,2,0)</f>
        <v>21.470399999999998</v>
      </c>
      <c r="R6890">
        <f>VLOOKUP(P6890,FreightRates!C$2:E$9,3,0)</f>
        <v>6.2E-2</v>
      </c>
      <c r="S6890">
        <f t="shared" si="538"/>
        <v>33191.222399999999</v>
      </c>
      <c r="T6890">
        <f t="shared" si="539"/>
        <v>534996</v>
      </c>
    </row>
    <row r="6891" spans="1:20" x14ac:dyDescent="0.35">
      <c r="A6891">
        <v>1447157792.7</v>
      </c>
      <c r="B6891" s="3">
        <v>41420</v>
      </c>
      <c r="C6891" t="s">
        <v>30</v>
      </c>
      <c r="D6891" t="s">
        <v>7</v>
      </c>
      <c r="E6891" t="s">
        <v>4</v>
      </c>
      <c r="F6891">
        <v>0</v>
      </c>
      <c r="G6891">
        <v>0</v>
      </c>
      <c r="H6891">
        <f t="shared" si="535"/>
        <v>0</v>
      </c>
      <c r="I6891" s="3">
        <f t="shared" si="536"/>
        <v>41420</v>
      </c>
      <c r="J6891" t="s">
        <v>73</v>
      </c>
      <c r="K6891">
        <v>1663347</v>
      </c>
      <c r="L6891" t="s">
        <v>22</v>
      </c>
      <c r="M6891" t="s">
        <v>35</v>
      </c>
      <c r="N6891">
        <v>4865</v>
      </c>
      <c r="O6891">
        <v>305.26</v>
      </c>
      <c r="P6891" t="str">
        <f t="shared" si="537"/>
        <v>PORT04PORT09</v>
      </c>
      <c r="Q6891">
        <f>VLOOKUP(P6891,FreightRates!C$2:D$9,2,0)</f>
        <v>21.470399999999998</v>
      </c>
      <c r="R6891">
        <f>VLOOKUP(P6891,FreightRates!C$2:E$9,3,0)</f>
        <v>6.2E-2</v>
      </c>
      <c r="S6891">
        <f t="shared" si="538"/>
        <v>92097.044200000004</v>
      </c>
      <c r="T6891">
        <f t="shared" si="539"/>
        <v>1485089.9</v>
      </c>
    </row>
    <row r="6892" spans="1:20" x14ac:dyDescent="0.35">
      <c r="A6892">
        <v>1447301635.7</v>
      </c>
      <c r="B6892" s="3">
        <v>41420</v>
      </c>
      <c r="C6892" t="s">
        <v>30</v>
      </c>
      <c r="D6892" t="s">
        <v>7</v>
      </c>
      <c r="E6892" t="s">
        <v>4</v>
      </c>
      <c r="F6892">
        <v>0</v>
      </c>
      <c r="G6892">
        <v>0</v>
      </c>
      <c r="H6892">
        <f t="shared" si="535"/>
        <v>0</v>
      </c>
      <c r="I6892" s="3">
        <f t="shared" si="536"/>
        <v>41420</v>
      </c>
      <c r="J6892" t="s">
        <v>74</v>
      </c>
      <c r="K6892">
        <v>1692333</v>
      </c>
      <c r="L6892" t="s">
        <v>22</v>
      </c>
      <c r="M6892" t="s">
        <v>35</v>
      </c>
      <c r="N6892">
        <v>16810</v>
      </c>
      <c r="O6892">
        <v>4.4871179533143426</v>
      </c>
      <c r="P6892" t="str">
        <f t="shared" si="537"/>
        <v>PORT04PORT09</v>
      </c>
      <c r="Q6892">
        <f>VLOOKUP(P6892,FreightRates!C$2:D$9,2,0)</f>
        <v>21.470399999999998</v>
      </c>
      <c r="R6892">
        <f>VLOOKUP(P6892,FreightRates!C$2:E$9,3,0)</f>
        <v>6.2E-2</v>
      </c>
      <c r="S6892">
        <f t="shared" si="538"/>
        <v>4698.0344733032744</v>
      </c>
      <c r="T6892">
        <f t="shared" si="539"/>
        <v>75428.452795214092</v>
      </c>
    </row>
    <row r="6893" spans="1:20" x14ac:dyDescent="0.35">
      <c r="A6893">
        <v>1447171723.7</v>
      </c>
      <c r="B6893" s="3">
        <v>41420</v>
      </c>
      <c r="C6893" t="s">
        <v>30</v>
      </c>
      <c r="D6893" t="s">
        <v>7</v>
      </c>
      <c r="E6893" t="s">
        <v>4</v>
      </c>
      <c r="F6893">
        <v>0</v>
      </c>
      <c r="G6893">
        <v>0</v>
      </c>
      <c r="H6893">
        <f t="shared" si="535"/>
        <v>0</v>
      </c>
      <c r="I6893" s="3">
        <f t="shared" si="536"/>
        <v>41420</v>
      </c>
      <c r="J6893" t="s">
        <v>74</v>
      </c>
      <c r="K6893">
        <v>1692333</v>
      </c>
      <c r="L6893" t="s">
        <v>22</v>
      </c>
      <c r="M6893" t="s">
        <v>35</v>
      </c>
      <c r="N6893">
        <v>16736</v>
      </c>
      <c r="O6893">
        <v>4.4871179533143426</v>
      </c>
      <c r="P6893" t="str">
        <f t="shared" si="537"/>
        <v>PORT04PORT09</v>
      </c>
      <c r="Q6893">
        <f>VLOOKUP(P6893,FreightRates!C$2:D$9,2,0)</f>
        <v>21.470399999999998</v>
      </c>
      <c r="R6893">
        <f>VLOOKUP(P6893,FreightRates!C$2:E$9,3,0)</f>
        <v>6.2E-2</v>
      </c>
      <c r="S6893">
        <f t="shared" si="538"/>
        <v>4677.4475761334679</v>
      </c>
      <c r="T6893">
        <f t="shared" si="539"/>
        <v>75096.406066668831</v>
      </c>
    </row>
    <row r="6894" spans="1:20" x14ac:dyDescent="0.35">
      <c r="A6894">
        <v>1447310537.7</v>
      </c>
      <c r="B6894" s="3">
        <v>41420</v>
      </c>
      <c r="C6894" t="s">
        <v>30</v>
      </c>
      <c r="D6894" t="s">
        <v>7</v>
      </c>
      <c r="E6894" t="s">
        <v>4</v>
      </c>
      <c r="F6894">
        <v>0</v>
      </c>
      <c r="G6894">
        <v>0</v>
      </c>
      <c r="H6894">
        <f t="shared" si="535"/>
        <v>0</v>
      </c>
      <c r="I6894" s="3">
        <f t="shared" si="536"/>
        <v>41420</v>
      </c>
      <c r="J6894" t="s">
        <v>74</v>
      </c>
      <c r="K6894">
        <v>1692333</v>
      </c>
      <c r="L6894" t="s">
        <v>22</v>
      </c>
      <c r="M6894" t="s">
        <v>35</v>
      </c>
      <c r="N6894">
        <v>16823</v>
      </c>
      <c r="O6894">
        <v>4.4871179533143426</v>
      </c>
      <c r="P6894" t="str">
        <f t="shared" si="537"/>
        <v>PORT04PORT09</v>
      </c>
      <c r="Q6894">
        <f>VLOOKUP(P6894,FreightRates!C$2:D$9,2,0)</f>
        <v>21.470399999999998</v>
      </c>
      <c r="R6894">
        <f>VLOOKUP(P6894,FreightRates!C$2:E$9,3,0)</f>
        <v>6.2E-2</v>
      </c>
      <c r="S6894">
        <f t="shared" si="538"/>
        <v>4701.6510903736453</v>
      </c>
      <c r="T6894">
        <f t="shared" si="539"/>
        <v>75486.785328607191</v>
      </c>
    </row>
    <row r="6895" spans="1:20" x14ac:dyDescent="0.35">
      <c r="A6895">
        <v>1447389200.7</v>
      </c>
      <c r="B6895" s="3">
        <v>41420</v>
      </c>
      <c r="C6895" t="s">
        <v>30</v>
      </c>
      <c r="D6895" t="s">
        <v>7</v>
      </c>
      <c r="E6895" t="s">
        <v>4</v>
      </c>
      <c r="F6895">
        <v>0</v>
      </c>
      <c r="G6895">
        <v>0</v>
      </c>
      <c r="H6895">
        <f t="shared" si="535"/>
        <v>0</v>
      </c>
      <c r="I6895" s="3">
        <f t="shared" si="536"/>
        <v>41420</v>
      </c>
      <c r="J6895" t="s">
        <v>74</v>
      </c>
      <c r="K6895">
        <v>1692333</v>
      </c>
      <c r="L6895" t="s">
        <v>22</v>
      </c>
      <c r="M6895" t="s">
        <v>35</v>
      </c>
      <c r="N6895">
        <v>16747</v>
      </c>
      <c r="O6895">
        <v>4.4871179533143426</v>
      </c>
      <c r="P6895" t="str">
        <f t="shared" si="537"/>
        <v>PORT04PORT09</v>
      </c>
      <c r="Q6895">
        <f>VLOOKUP(P6895,FreightRates!C$2:D$9,2,0)</f>
        <v>21.470399999999998</v>
      </c>
      <c r="R6895">
        <f>VLOOKUP(P6895,FreightRates!C$2:E$9,3,0)</f>
        <v>6.2E-2</v>
      </c>
      <c r="S6895">
        <f t="shared" si="538"/>
        <v>4680.5077905776279</v>
      </c>
      <c r="T6895">
        <f t="shared" si="539"/>
        <v>75145.7643641553</v>
      </c>
    </row>
    <row r="6896" spans="1:20" x14ac:dyDescent="0.35">
      <c r="A6896">
        <v>1447346634.7</v>
      </c>
      <c r="B6896" s="3">
        <v>41420</v>
      </c>
      <c r="C6896" t="s">
        <v>30</v>
      </c>
      <c r="D6896" t="s">
        <v>7</v>
      </c>
      <c r="E6896" t="s">
        <v>4</v>
      </c>
      <c r="F6896">
        <v>0</v>
      </c>
      <c r="G6896">
        <v>0</v>
      </c>
      <c r="H6896">
        <f t="shared" si="535"/>
        <v>0</v>
      </c>
      <c r="I6896" s="3">
        <f t="shared" si="536"/>
        <v>41420</v>
      </c>
      <c r="J6896" t="s">
        <v>74</v>
      </c>
      <c r="K6896">
        <v>1692333</v>
      </c>
      <c r="L6896" t="s">
        <v>22</v>
      </c>
      <c r="M6896" t="s">
        <v>35</v>
      </c>
      <c r="N6896">
        <v>16813</v>
      </c>
      <c r="O6896">
        <v>4.4871179533143426</v>
      </c>
      <c r="P6896" t="str">
        <f t="shared" si="537"/>
        <v>PORT04PORT09</v>
      </c>
      <c r="Q6896">
        <f>VLOOKUP(P6896,FreightRates!C$2:D$9,2,0)</f>
        <v>21.470399999999998</v>
      </c>
      <c r="R6896">
        <f>VLOOKUP(P6896,FreightRates!C$2:E$9,3,0)</f>
        <v>6.2E-2</v>
      </c>
      <c r="S6896">
        <f t="shared" si="538"/>
        <v>4698.8690772425907</v>
      </c>
      <c r="T6896">
        <f t="shared" si="539"/>
        <v>75441.914149074044</v>
      </c>
    </row>
    <row r="6897" spans="1:20" x14ac:dyDescent="0.35">
      <c r="A6897">
        <v>1447368007.7</v>
      </c>
      <c r="B6897" s="3">
        <v>41420</v>
      </c>
      <c r="C6897" t="s">
        <v>30</v>
      </c>
      <c r="D6897" t="s">
        <v>7</v>
      </c>
      <c r="E6897" t="s">
        <v>4</v>
      </c>
      <c r="F6897">
        <v>0</v>
      </c>
      <c r="G6897">
        <v>0</v>
      </c>
      <c r="H6897">
        <f t="shared" si="535"/>
        <v>0</v>
      </c>
      <c r="I6897" s="3">
        <f t="shared" si="536"/>
        <v>41420</v>
      </c>
      <c r="J6897" t="s">
        <v>74</v>
      </c>
      <c r="K6897">
        <v>1692333</v>
      </c>
      <c r="L6897" t="s">
        <v>22</v>
      </c>
      <c r="M6897" t="s">
        <v>35</v>
      </c>
      <c r="N6897">
        <v>22243</v>
      </c>
      <c r="O6897">
        <v>5.9828239377524568</v>
      </c>
      <c r="P6897" t="str">
        <f t="shared" si="537"/>
        <v>PORT04PORT09</v>
      </c>
      <c r="Q6897">
        <f>VLOOKUP(P6897,FreightRates!C$2:D$9,2,0)</f>
        <v>21.470399999999998</v>
      </c>
      <c r="R6897">
        <f>VLOOKUP(P6897,FreightRates!C$2:E$9,3,0)</f>
        <v>6.2E-2</v>
      </c>
      <c r="S6897">
        <f t="shared" si="538"/>
        <v>8272.1794765405284</v>
      </c>
      <c r="T6897">
        <f t="shared" si="539"/>
        <v>133075.95284742789</v>
      </c>
    </row>
    <row r="6898" spans="1:20" x14ac:dyDescent="0.35">
      <c r="A6898">
        <v>1447231175.7</v>
      </c>
      <c r="B6898" s="3">
        <v>41420</v>
      </c>
      <c r="C6898" t="s">
        <v>30</v>
      </c>
      <c r="D6898" t="s">
        <v>7</v>
      </c>
      <c r="E6898" t="s">
        <v>4</v>
      </c>
      <c r="F6898">
        <v>0</v>
      </c>
      <c r="G6898">
        <v>0</v>
      </c>
      <c r="H6898">
        <f t="shared" si="535"/>
        <v>0</v>
      </c>
      <c r="I6898" s="3">
        <f t="shared" si="536"/>
        <v>41420</v>
      </c>
      <c r="J6898" t="s">
        <v>74</v>
      </c>
      <c r="K6898">
        <v>1692333</v>
      </c>
      <c r="L6898" t="s">
        <v>22</v>
      </c>
      <c r="M6898" t="s">
        <v>35</v>
      </c>
      <c r="N6898">
        <v>16828</v>
      </c>
      <c r="O6898">
        <v>4.4871179533143426</v>
      </c>
      <c r="P6898" t="str">
        <f t="shared" si="537"/>
        <v>PORT04PORT09</v>
      </c>
      <c r="Q6898">
        <f>VLOOKUP(P6898,FreightRates!C$2:D$9,2,0)</f>
        <v>21.470399999999998</v>
      </c>
      <c r="R6898">
        <f>VLOOKUP(P6898,FreightRates!C$2:E$9,3,0)</f>
        <v>6.2E-2</v>
      </c>
      <c r="S6898">
        <f t="shared" si="538"/>
        <v>4703.0420969391726</v>
      </c>
      <c r="T6898">
        <f t="shared" si="539"/>
        <v>75509.220918373758</v>
      </c>
    </row>
    <row r="6899" spans="1:20" x14ac:dyDescent="0.35">
      <c r="A6899">
        <v>1447213295.7</v>
      </c>
      <c r="B6899" s="3">
        <v>41420</v>
      </c>
      <c r="C6899" t="s">
        <v>30</v>
      </c>
      <c r="D6899" t="s">
        <v>7</v>
      </c>
      <c r="E6899" t="s">
        <v>4</v>
      </c>
      <c r="F6899">
        <v>0</v>
      </c>
      <c r="G6899">
        <v>0</v>
      </c>
      <c r="H6899">
        <f t="shared" si="535"/>
        <v>0</v>
      </c>
      <c r="I6899" s="3">
        <f t="shared" si="536"/>
        <v>41420</v>
      </c>
      <c r="J6899" t="s">
        <v>74</v>
      </c>
      <c r="K6899">
        <v>1692333</v>
      </c>
      <c r="L6899" t="s">
        <v>22</v>
      </c>
      <c r="M6899" t="s">
        <v>35</v>
      </c>
      <c r="N6899">
        <v>22257</v>
      </c>
      <c r="O6899">
        <v>5.9828239377524568</v>
      </c>
      <c r="P6899" t="str">
        <f t="shared" si="537"/>
        <v>PORT04PORT09</v>
      </c>
      <c r="Q6899">
        <f>VLOOKUP(P6899,FreightRates!C$2:D$9,2,0)</f>
        <v>21.470399999999998</v>
      </c>
      <c r="R6899">
        <f>VLOOKUP(P6899,FreightRates!C$2:E$9,3,0)</f>
        <v>6.2E-2</v>
      </c>
      <c r="S6899">
        <f t="shared" si="538"/>
        <v>8277.3725677184975</v>
      </c>
      <c r="T6899">
        <f t="shared" si="539"/>
        <v>133159.71238255643</v>
      </c>
    </row>
    <row r="6900" spans="1:20" x14ac:dyDescent="0.35">
      <c r="A6900">
        <v>1447171722.7</v>
      </c>
      <c r="B6900" s="3">
        <v>41420</v>
      </c>
      <c r="C6900" t="s">
        <v>30</v>
      </c>
      <c r="D6900" t="s">
        <v>7</v>
      </c>
      <c r="E6900" t="s">
        <v>4</v>
      </c>
      <c r="F6900">
        <v>0</v>
      </c>
      <c r="G6900">
        <v>0</v>
      </c>
      <c r="H6900">
        <f t="shared" si="535"/>
        <v>0</v>
      </c>
      <c r="I6900" s="3">
        <f t="shared" si="536"/>
        <v>41420</v>
      </c>
      <c r="J6900" t="s">
        <v>74</v>
      </c>
      <c r="K6900">
        <v>1692333</v>
      </c>
      <c r="L6900" t="s">
        <v>22</v>
      </c>
      <c r="M6900" t="s">
        <v>35</v>
      </c>
      <c r="N6900">
        <v>22265</v>
      </c>
      <c r="O6900">
        <v>5.9828239377524568</v>
      </c>
      <c r="P6900" t="str">
        <f t="shared" si="537"/>
        <v>PORT04PORT09</v>
      </c>
      <c r="Q6900">
        <f>VLOOKUP(P6900,FreightRates!C$2:D$9,2,0)</f>
        <v>21.470399999999998</v>
      </c>
      <c r="R6900">
        <f>VLOOKUP(P6900,FreightRates!C$2:E$9,3,0)</f>
        <v>6.2E-2</v>
      </c>
      <c r="S6900">
        <f t="shared" si="538"/>
        <v>8280.340048391623</v>
      </c>
      <c r="T6900">
        <f t="shared" si="539"/>
        <v>133207.57497405846</v>
      </c>
    </row>
    <row r="6901" spans="1:20" x14ac:dyDescent="0.35">
      <c r="A6901">
        <v>1447344869.7</v>
      </c>
      <c r="B6901" s="3">
        <v>41420</v>
      </c>
      <c r="C6901" t="s">
        <v>30</v>
      </c>
      <c r="D6901" t="s">
        <v>7</v>
      </c>
      <c r="E6901" t="s">
        <v>4</v>
      </c>
      <c r="F6901">
        <v>0</v>
      </c>
      <c r="G6901">
        <v>0</v>
      </c>
      <c r="H6901">
        <f t="shared" si="535"/>
        <v>0</v>
      </c>
      <c r="I6901" s="3">
        <f t="shared" si="536"/>
        <v>41420</v>
      </c>
      <c r="J6901" t="s">
        <v>74</v>
      </c>
      <c r="K6901">
        <v>1692333</v>
      </c>
      <c r="L6901" t="s">
        <v>22</v>
      </c>
      <c r="M6901" t="s">
        <v>35</v>
      </c>
      <c r="N6901">
        <v>22319</v>
      </c>
      <c r="O6901">
        <v>5.9828239377524568</v>
      </c>
      <c r="P6901" t="str">
        <f t="shared" si="537"/>
        <v>PORT04PORT09</v>
      </c>
      <c r="Q6901">
        <f>VLOOKUP(P6901,FreightRates!C$2:D$9,2,0)</f>
        <v>21.470399999999998</v>
      </c>
      <c r="R6901">
        <f>VLOOKUP(P6901,FreightRates!C$2:E$9,3,0)</f>
        <v>6.2E-2</v>
      </c>
      <c r="S6901">
        <f t="shared" si="538"/>
        <v>8300.3705429352194</v>
      </c>
      <c r="T6901">
        <f t="shared" si="539"/>
        <v>133530.64746669709</v>
      </c>
    </row>
    <row r="6902" spans="1:20" x14ac:dyDescent="0.35">
      <c r="A6902">
        <v>1447189559.7</v>
      </c>
      <c r="B6902" s="3">
        <v>41420</v>
      </c>
      <c r="C6902" t="s">
        <v>30</v>
      </c>
      <c r="D6902" t="s">
        <v>7</v>
      </c>
      <c r="E6902" t="s">
        <v>4</v>
      </c>
      <c r="F6902">
        <v>0</v>
      </c>
      <c r="G6902">
        <v>0</v>
      </c>
      <c r="H6902">
        <f t="shared" si="535"/>
        <v>0</v>
      </c>
      <c r="I6902" s="3">
        <f t="shared" si="536"/>
        <v>41420</v>
      </c>
      <c r="J6902" t="s">
        <v>74</v>
      </c>
      <c r="K6902">
        <v>1692333</v>
      </c>
      <c r="L6902" t="s">
        <v>22</v>
      </c>
      <c r="M6902" t="s">
        <v>35</v>
      </c>
      <c r="N6902">
        <v>11266</v>
      </c>
      <c r="O6902">
        <v>2.9914119688762284</v>
      </c>
      <c r="P6902" t="str">
        <f t="shared" si="537"/>
        <v>PORT04PORT09</v>
      </c>
      <c r="Q6902">
        <f>VLOOKUP(P6902,FreightRates!C$2:D$9,2,0)</f>
        <v>21.470399999999998</v>
      </c>
      <c r="R6902">
        <f>VLOOKUP(P6902,FreightRates!C$2:E$9,3,0)</f>
        <v>6.2E-2</v>
      </c>
      <c r="S6902">
        <f t="shared" si="538"/>
        <v>2110.9477289642946</v>
      </c>
      <c r="T6902">
        <f t="shared" si="539"/>
        <v>33701.24724135959</v>
      </c>
    </row>
    <row r="6903" spans="1:20" x14ac:dyDescent="0.35">
      <c r="A6903">
        <v>1447286310.7</v>
      </c>
      <c r="B6903" s="3">
        <v>41420</v>
      </c>
      <c r="C6903" t="s">
        <v>30</v>
      </c>
      <c r="D6903" t="s">
        <v>7</v>
      </c>
      <c r="E6903" t="s">
        <v>4</v>
      </c>
      <c r="F6903">
        <v>0</v>
      </c>
      <c r="G6903">
        <v>0</v>
      </c>
      <c r="H6903">
        <f t="shared" si="535"/>
        <v>0</v>
      </c>
      <c r="I6903" s="3">
        <f t="shared" si="536"/>
        <v>41420</v>
      </c>
      <c r="J6903" t="s">
        <v>75</v>
      </c>
      <c r="K6903">
        <v>1671426</v>
      </c>
      <c r="L6903" t="s">
        <v>22</v>
      </c>
      <c r="M6903" t="s">
        <v>35</v>
      </c>
      <c r="N6903">
        <v>30284</v>
      </c>
      <c r="O6903">
        <v>19.191395199392584</v>
      </c>
      <c r="P6903" t="str">
        <f t="shared" si="537"/>
        <v>PORT04PORT09</v>
      </c>
      <c r="Q6903">
        <f>VLOOKUP(P6903,FreightRates!C$2:D$9,2,0)</f>
        <v>21.470399999999998</v>
      </c>
      <c r="R6903">
        <f>VLOOKUP(P6903,FreightRates!C$2:E$9,3,0)</f>
        <v>6.2E-2</v>
      </c>
      <c r="S6903">
        <f t="shared" si="538"/>
        <v>36055.387557541108</v>
      </c>
      <c r="T6903">
        <f t="shared" si="539"/>
        <v>581192.21221840498</v>
      </c>
    </row>
    <row r="6904" spans="1:20" x14ac:dyDescent="0.35">
      <c r="A6904">
        <v>1447380780.7</v>
      </c>
      <c r="B6904" s="3">
        <v>41420</v>
      </c>
      <c r="C6904" t="s">
        <v>30</v>
      </c>
      <c r="D6904" t="s">
        <v>7</v>
      </c>
      <c r="E6904" t="s">
        <v>4</v>
      </c>
      <c r="F6904">
        <v>0</v>
      </c>
      <c r="G6904">
        <v>0</v>
      </c>
      <c r="H6904">
        <f t="shared" si="535"/>
        <v>0</v>
      </c>
      <c r="I6904" s="3">
        <f t="shared" si="536"/>
        <v>41420</v>
      </c>
      <c r="J6904" t="s">
        <v>75</v>
      </c>
      <c r="K6904">
        <v>1671426</v>
      </c>
      <c r="L6904" t="s">
        <v>22</v>
      </c>
      <c r="M6904" t="s">
        <v>35</v>
      </c>
      <c r="N6904">
        <v>15325</v>
      </c>
      <c r="O6904">
        <v>9.5956975996962921</v>
      </c>
      <c r="P6904" t="str">
        <f t="shared" si="537"/>
        <v>PORT04PORT09</v>
      </c>
      <c r="Q6904">
        <f>VLOOKUP(P6904,FreightRates!C$2:D$9,2,0)</f>
        <v>21.470399999999998</v>
      </c>
      <c r="R6904">
        <f>VLOOKUP(P6904,FreightRates!C$2:E$9,3,0)</f>
        <v>6.2E-2</v>
      </c>
      <c r="S6904">
        <f t="shared" si="538"/>
        <v>9138.8224743514329</v>
      </c>
      <c r="T6904">
        <f t="shared" si="539"/>
        <v>147054.06571534567</v>
      </c>
    </row>
    <row r="6905" spans="1:20" x14ac:dyDescent="0.35">
      <c r="A6905">
        <v>1447196598.7</v>
      </c>
      <c r="B6905" s="3">
        <v>41420</v>
      </c>
      <c r="C6905" t="s">
        <v>30</v>
      </c>
      <c r="D6905" t="s">
        <v>7</v>
      </c>
      <c r="E6905" t="s">
        <v>4</v>
      </c>
      <c r="F6905">
        <v>0</v>
      </c>
      <c r="G6905">
        <v>0</v>
      </c>
      <c r="H6905">
        <f t="shared" si="535"/>
        <v>0</v>
      </c>
      <c r="I6905" s="3">
        <f t="shared" si="536"/>
        <v>41420</v>
      </c>
      <c r="J6905" t="s">
        <v>75</v>
      </c>
      <c r="K6905">
        <v>1671426</v>
      </c>
      <c r="L6905" t="s">
        <v>22</v>
      </c>
      <c r="M6905" t="s">
        <v>35</v>
      </c>
      <c r="N6905">
        <v>3321</v>
      </c>
      <c r="O6905">
        <v>1.9191395199392582</v>
      </c>
      <c r="P6905" t="str">
        <f t="shared" si="537"/>
        <v>PORT04PORT09</v>
      </c>
      <c r="Q6905">
        <f>VLOOKUP(P6905,FreightRates!C$2:D$9,2,0)</f>
        <v>21.470399999999998</v>
      </c>
      <c r="R6905">
        <f>VLOOKUP(P6905,FreightRates!C$2:E$9,3,0)</f>
        <v>6.2E-2</v>
      </c>
      <c r="S6905">
        <f t="shared" si="538"/>
        <v>416.6250654345331</v>
      </c>
      <c r="T6905">
        <f t="shared" si="539"/>
        <v>6373.462345718277</v>
      </c>
    </row>
    <row r="6906" spans="1:20" x14ac:dyDescent="0.35">
      <c r="A6906">
        <v>1447275576.7</v>
      </c>
      <c r="B6906" s="3">
        <v>41420</v>
      </c>
      <c r="C6906" t="s">
        <v>30</v>
      </c>
      <c r="D6906" t="s">
        <v>7</v>
      </c>
      <c r="E6906" t="s">
        <v>4</v>
      </c>
      <c r="F6906">
        <v>0</v>
      </c>
      <c r="G6906">
        <v>0</v>
      </c>
      <c r="H6906">
        <f t="shared" si="535"/>
        <v>0</v>
      </c>
      <c r="I6906" s="3">
        <f t="shared" si="536"/>
        <v>41420</v>
      </c>
      <c r="J6906" t="s">
        <v>75</v>
      </c>
      <c r="K6906">
        <v>1671426</v>
      </c>
      <c r="L6906" t="s">
        <v>22</v>
      </c>
      <c r="M6906" t="s">
        <v>35</v>
      </c>
      <c r="N6906">
        <v>6319</v>
      </c>
      <c r="O6906">
        <v>3.8382790398785165</v>
      </c>
      <c r="P6906" t="str">
        <f t="shared" si="537"/>
        <v>PORT04PORT09</v>
      </c>
      <c r="Q6906">
        <f>VLOOKUP(P6906,FreightRates!C$2:D$9,2,0)</f>
        <v>21.470399999999998</v>
      </c>
      <c r="R6906">
        <f>VLOOKUP(P6906,FreightRates!C$2:E$9,3,0)</f>
        <v>6.2E-2</v>
      </c>
      <c r="S6906">
        <f t="shared" si="538"/>
        <v>1525.2236856855252</v>
      </c>
      <c r="T6906">
        <f t="shared" si="539"/>
        <v>24254.085252992347</v>
      </c>
    </row>
    <row r="6907" spans="1:20" x14ac:dyDescent="0.35">
      <c r="A6907">
        <v>1447297873.7</v>
      </c>
      <c r="B6907" s="3">
        <v>41420</v>
      </c>
      <c r="C6907" t="s">
        <v>30</v>
      </c>
      <c r="D6907" t="s">
        <v>7</v>
      </c>
      <c r="E6907" t="s">
        <v>4</v>
      </c>
      <c r="F6907">
        <v>0</v>
      </c>
      <c r="G6907">
        <v>0</v>
      </c>
      <c r="H6907">
        <f t="shared" si="535"/>
        <v>0</v>
      </c>
      <c r="I6907" s="3">
        <f t="shared" si="536"/>
        <v>41420</v>
      </c>
      <c r="J6907" t="s">
        <v>75</v>
      </c>
      <c r="K6907">
        <v>1671426</v>
      </c>
      <c r="L6907" t="s">
        <v>22</v>
      </c>
      <c r="M6907" t="s">
        <v>35</v>
      </c>
      <c r="N6907">
        <v>15248</v>
      </c>
      <c r="O6907">
        <v>9.5956975996962921</v>
      </c>
      <c r="P6907" t="str">
        <f t="shared" si="537"/>
        <v>PORT04PORT09</v>
      </c>
      <c r="Q6907">
        <f>VLOOKUP(P6907,FreightRates!C$2:D$9,2,0)</f>
        <v>21.470399999999998</v>
      </c>
      <c r="R6907">
        <f>VLOOKUP(P6907,FreightRates!C$2:E$9,3,0)</f>
        <v>6.2E-2</v>
      </c>
      <c r="S6907">
        <f t="shared" si="538"/>
        <v>9093.0126140104821</v>
      </c>
      <c r="T6907">
        <f t="shared" si="539"/>
        <v>146315.19700016905</v>
      </c>
    </row>
    <row r="6908" spans="1:20" x14ac:dyDescent="0.35">
      <c r="A6908">
        <v>1447175687.7</v>
      </c>
      <c r="B6908" s="3">
        <v>41420</v>
      </c>
      <c r="C6908" t="s">
        <v>30</v>
      </c>
      <c r="D6908" t="s">
        <v>7</v>
      </c>
      <c r="E6908" t="s">
        <v>4</v>
      </c>
      <c r="F6908">
        <v>0</v>
      </c>
      <c r="G6908">
        <v>0</v>
      </c>
      <c r="H6908">
        <f t="shared" si="535"/>
        <v>0</v>
      </c>
      <c r="I6908" s="3">
        <f t="shared" si="536"/>
        <v>41420</v>
      </c>
      <c r="J6908" t="s">
        <v>75</v>
      </c>
      <c r="K6908">
        <v>1671426</v>
      </c>
      <c r="L6908" t="s">
        <v>22</v>
      </c>
      <c r="M6908" t="s">
        <v>35</v>
      </c>
      <c r="N6908">
        <v>12280</v>
      </c>
      <c r="O6908">
        <v>7.676558079757033</v>
      </c>
      <c r="P6908" t="str">
        <f t="shared" si="537"/>
        <v>PORT04PORT09</v>
      </c>
      <c r="Q6908">
        <f>VLOOKUP(P6908,FreightRates!C$2:D$9,2,0)</f>
        <v>21.470399999999998</v>
      </c>
      <c r="R6908">
        <f>VLOOKUP(P6908,FreightRates!C$2:E$9,3,0)</f>
        <v>6.2E-2</v>
      </c>
      <c r="S6908">
        <f t="shared" si="538"/>
        <v>5866.0946596038148</v>
      </c>
      <c r="T6908">
        <f t="shared" si="539"/>
        <v>94268.13321941637</v>
      </c>
    </row>
    <row r="6909" spans="1:20" x14ac:dyDescent="0.35">
      <c r="A6909">
        <v>1447353607.7</v>
      </c>
      <c r="B6909" s="3">
        <v>41420</v>
      </c>
      <c r="C6909" t="s">
        <v>30</v>
      </c>
      <c r="D6909" t="s">
        <v>7</v>
      </c>
      <c r="E6909" t="s">
        <v>4</v>
      </c>
      <c r="F6909">
        <v>0</v>
      </c>
      <c r="G6909">
        <v>0</v>
      </c>
      <c r="H6909">
        <f t="shared" si="535"/>
        <v>0</v>
      </c>
      <c r="I6909" s="3">
        <f t="shared" si="536"/>
        <v>41420</v>
      </c>
      <c r="J6909" t="s">
        <v>75</v>
      </c>
      <c r="K6909">
        <v>1671426</v>
      </c>
      <c r="L6909" t="s">
        <v>22</v>
      </c>
      <c r="M6909" t="s">
        <v>35</v>
      </c>
      <c r="N6909">
        <v>12244</v>
      </c>
      <c r="O6909">
        <v>7.676558079757033</v>
      </c>
      <c r="P6909" t="str">
        <f t="shared" si="537"/>
        <v>PORT04PORT09</v>
      </c>
      <c r="Q6909">
        <f>VLOOKUP(P6909,FreightRates!C$2:D$9,2,0)</f>
        <v>21.470399999999998</v>
      </c>
      <c r="R6909">
        <f>VLOOKUP(P6909,FreightRates!C$2:E$9,3,0)</f>
        <v>6.2E-2</v>
      </c>
      <c r="S6909">
        <f t="shared" si="538"/>
        <v>5848.9605819697963</v>
      </c>
      <c r="T6909">
        <f t="shared" si="539"/>
        <v>93991.777128545116</v>
      </c>
    </row>
    <row r="6910" spans="1:20" x14ac:dyDescent="0.35">
      <c r="A6910">
        <v>1447175689.7</v>
      </c>
      <c r="B6910" s="3">
        <v>41420</v>
      </c>
      <c r="C6910" t="s">
        <v>30</v>
      </c>
      <c r="D6910" t="s">
        <v>7</v>
      </c>
      <c r="E6910" t="s">
        <v>4</v>
      </c>
      <c r="F6910">
        <v>0</v>
      </c>
      <c r="G6910">
        <v>0</v>
      </c>
      <c r="H6910">
        <f t="shared" si="535"/>
        <v>0</v>
      </c>
      <c r="I6910" s="3">
        <f t="shared" si="536"/>
        <v>41420</v>
      </c>
      <c r="J6910" t="s">
        <v>75</v>
      </c>
      <c r="K6910">
        <v>1671426</v>
      </c>
      <c r="L6910" t="s">
        <v>22</v>
      </c>
      <c r="M6910" t="s">
        <v>35</v>
      </c>
      <c r="N6910">
        <v>15331</v>
      </c>
      <c r="O6910">
        <v>9.5956975996962921</v>
      </c>
      <c r="P6910" t="str">
        <f t="shared" si="537"/>
        <v>PORT04PORT09</v>
      </c>
      <c r="Q6910">
        <f>VLOOKUP(P6910,FreightRates!C$2:D$9,2,0)</f>
        <v>21.470399999999998</v>
      </c>
      <c r="R6910">
        <f>VLOOKUP(P6910,FreightRates!C$2:E$9,3,0)</f>
        <v>6.2E-2</v>
      </c>
      <c r="S6910">
        <f t="shared" si="538"/>
        <v>9142.3920738585202</v>
      </c>
      <c r="T6910">
        <f t="shared" si="539"/>
        <v>147111.63990094385</v>
      </c>
    </row>
    <row r="6911" spans="1:20" x14ac:dyDescent="0.35">
      <c r="A6911">
        <v>1447153212.7</v>
      </c>
      <c r="B6911" s="3">
        <v>41420</v>
      </c>
      <c r="C6911" t="s">
        <v>30</v>
      </c>
      <c r="D6911" t="s">
        <v>7</v>
      </c>
      <c r="E6911" t="s">
        <v>4</v>
      </c>
      <c r="F6911">
        <v>0</v>
      </c>
      <c r="G6911">
        <v>0</v>
      </c>
      <c r="H6911">
        <f t="shared" si="535"/>
        <v>0</v>
      </c>
      <c r="I6911" s="3">
        <f t="shared" si="536"/>
        <v>41420</v>
      </c>
      <c r="J6911" t="s">
        <v>75</v>
      </c>
      <c r="K6911">
        <v>1671426</v>
      </c>
      <c r="L6911" t="s">
        <v>22</v>
      </c>
      <c r="M6911" t="s">
        <v>35</v>
      </c>
      <c r="N6911">
        <v>33235</v>
      </c>
      <c r="O6911">
        <v>22.110534719331842</v>
      </c>
      <c r="P6911" t="str">
        <f t="shared" si="537"/>
        <v>PORT04PORT09</v>
      </c>
      <c r="Q6911">
        <f>VLOOKUP(P6911,FreightRates!C$2:D$9,2,0)</f>
        <v>21.470399999999998</v>
      </c>
      <c r="R6911">
        <f>VLOOKUP(P6911,FreightRates!C$2:E$9,3,0)</f>
        <v>6.2E-2</v>
      </c>
      <c r="S6911">
        <f t="shared" si="538"/>
        <v>45581.774926613609</v>
      </c>
      <c r="T6911">
        <f t="shared" si="539"/>
        <v>734843.62139699375</v>
      </c>
    </row>
    <row r="6912" spans="1:20" x14ac:dyDescent="0.35">
      <c r="A6912">
        <v>1447175688.7</v>
      </c>
      <c r="B6912" s="3">
        <v>41420</v>
      </c>
      <c r="C6912" t="s">
        <v>30</v>
      </c>
      <c r="D6912" t="s">
        <v>7</v>
      </c>
      <c r="E6912" t="s">
        <v>4</v>
      </c>
      <c r="F6912">
        <v>0</v>
      </c>
      <c r="G6912">
        <v>0</v>
      </c>
      <c r="H6912">
        <f t="shared" si="535"/>
        <v>0</v>
      </c>
      <c r="I6912" s="3">
        <f t="shared" si="536"/>
        <v>41420</v>
      </c>
      <c r="J6912" t="s">
        <v>75</v>
      </c>
      <c r="K6912">
        <v>1671426</v>
      </c>
      <c r="L6912" t="s">
        <v>22</v>
      </c>
      <c r="M6912" t="s">
        <v>35</v>
      </c>
      <c r="N6912">
        <v>15269</v>
      </c>
      <c r="O6912">
        <v>9.5956975996962921</v>
      </c>
      <c r="P6912" t="str">
        <f t="shared" si="537"/>
        <v>PORT04PORT09</v>
      </c>
      <c r="Q6912">
        <f>VLOOKUP(P6912,FreightRates!C$2:D$9,2,0)</f>
        <v>21.470399999999998</v>
      </c>
      <c r="R6912">
        <f>VLOOKUP(P6912,FreightRates!C$2:E$9,3,0)</f>
        <v>6.2E-2</v>
      </c>
      <c r="S6912">
        <f t="shared" si="538"/>
        <v>9105.5062122852869</v>
      </c>
      <c r="T6912">
        <f t="shared" si="539"/>
        <v>146516.70664976269</v>
      </c>
    </row>
    <row r="6913" spans="1:20" x14ac:dyDescent="0.35">
      <c r="A6913">
        <v>1447311687.7</v>
      </c>
      <c r="B6913" s="3">
        <v>41420</v>
      </c>
      <c r="C6913" t="s">
        <v>30</v>
      </c>
      <c r="D6913" t="s">
        <v>7</v>
      </c>
      <c r="E6913" t="s">
        <v>4</v>
      </c>
      <c r="F6913">
        <v>0</v>
      </c>
      <c r="G6913">
        <v>0</v>
      </c>
      <c r="H6913">
        <f t="shared" si="535"/>
        <v>0</v>
      </c>
      <c r="I6913" s="3">
        <f t="shared" si="536"/>
        <v>41420</v>
      </c>
      <c r="J6913" t="s">
        <v>75</v>
      </c>
      <c r="K6913">
        <v>1671426</v>
      </c>
      <c r="L6913" t="s">
        <v>22</v>
      </c>
      <c r="M6913" t="s">
        <v>35</v>
      </c>
      <c r="N6913">
        <v>24284</v>
      </c>
      <c r="O6913">
        <v>15.353116159514066</v>
      </c>
      <c r="P6913" t="str">
        <f t="shared" si="537"/>
        <v>PORT04PORT09</v>
      </c>
      <c r="Q6913">
        <f>VLOOKUP(P6913,FreightRates!C$2:D$9,2,0)</f>
        <v>21.470399999999998</v>
      </c>
      <c r="R6913">
        <f>VLOOKUP(P6913,FreightRates!C$2:E$9,3,0)</f>
        <v>6.2E-2</v>
      </c>
      <c r="S6913">
        <f t="shared" si="538"/>
        <v>23137.244914693652</v>
      </c>
      <c r="T6913">
        <f t="shared" si="539"/>
        <v>372835.07281763956</v>
      </c>
    </row>
    <row r="6914" spans="1:20" x14ac:dyDescent="0.35">
      <c r="A6914">
        <v>1447230930.7</v>
      </c>
      <c r="B6914" s="3">
        <v>41420</v>
      </c>
      <c r="C6914" t="s">
        <v>30</v>
      </c>
      <c r="D6914" t="s">
        <v>7</v>
      </c>
      <c r="E6914" t="s">
        <v>4</v>
      </c>
      <c r="F6914">
        <v>0</v>
      </c>
      <c r="G6914">
        <v>0</v>
      </c>
      <c r="H6914">
        <f t="shared" si="535"/>
        <v>0</v>
      </c>
      <c r="I6914" s="3">
        <f t="shared" si="536"/>
        <v>41420</v>
      </c>
      <c r="J6914" t="s">
        <v>75</v>
      </c>
      <c r="K6914">
        <v>1671426</v>
      </c>
      <c r="L6914" t="s">
        <v>22</v>
      </c>
      <c r="M6914" t="s">
        <v>35</v>
      </c>
      <c r="N6914">
        <v>18311</v>
      </c>
      <c r="O6914">
        <v>11.514837119635549</v>
      </c>
      <c r="P6914" t="str">
        <f t="shared" si="537"/>
        <v>PORT04PORT09</v>
      </c>
      <c r="Q6914">
        <f>VLOOKUP(P6914,FreightRates!C$2:D$9,2,0)</f>
        <v>21.470399999999998</v>
      </c>
      <c r="R6914">
        <f>VLOOKUP(P6914,FreightRates!C$2:E$9,3,0)</f>
        <v>6.2E-2</v>
      </c>
      <c r="S6914">
        <f t="shared" si="538"/>
        <v>13094.057714854085</v>
      </c>
      <c r="T6914">
        <f t="shared" si="539"/>
        <v>210848.18249764654</v>
      </c>
    </row>
    <row r="6915" spans="1:20" x14ac:dyDescent="0.35">
      <c r="A6915">
        <v>1447145187.7</v>
      </c>
      <c r="B6915" s="3">
        <v>41420</v>
      </c>
      <c r="C6915" t="s">
        <v>30</v>
      </c>
      <c r="D6915" t="s">
        <v>7</v>
      </c>
      <c r="E6915" t="s">
        <v>4</v>
      </c>
      <c r="F6915">
        <v>0</v>
      </c>
      <c r="G6915">
        <v>0</v>
      </c>
      <c r="H6915">
        <f t="shared" ref="H6915:H6978" si="540">F6915+G6915</f>
        <v>0</v>
      </c>
      <c r="I6915" s="3">
        <f t="shared" ref="I6915:I6978" si="541">B6915+F6915+G6915</f>
        <v>41420</v>
      </c>
      <c r="J6915" t="s">
        <v>75</v>
      </c>
      <c r="K6915">
        <v>1671426</v>
      </c>
      <c r="L6915" t="s">
        <v>22</v>
      </c>
      <c r="M6915" t="s">
        <v>35</v>
      </c>
      <c r="N6915">
        <v>18316</v>
      </c>
      <c r="O6915">
        <v>10.514837119635549</v>
      </c>
      <c r="P6915" t="str">
        <f t="shared" ref="P6915:P6978" si="542">CONCATENATE(C6915,M6915)</f>
        <v>PORT04PORT09</v>
      </c>
      <c r="Q6915">
        <f>VLOOKUP(P6915,FreightRates!C$2:D$9,2,0)</f>
        <v>21.470399999999998</v>
      </c>
      <c r="R6915">
        <f>VLOOKUP(P6915,FreightRates!C$2:E$9,3,0)</f>
        <v>6.2E-2</v>
      </c>
      <c r="S6915">
        <f t="shared" ref="S6915:S6978" si="543">(R6915*O6915*N6915)+Q6915</f>
        <v>11962.035314361174</v>
      </c>
      <c r="T6915">
        <f t="shared" ref="T6915:T6978" si="544">O6915*N6915</f>
        <v>192589.75668324472</v>
      </c>
    </row>
    <row r="6916" spans="1:20" x14ac:dyDescent="0.35">
      <c r="A6916">
        <v>1447258689.7</v>
      </c>
      <c r="B6916" s="3">
        <v>41420</v>
      </c>
      <c r="C6916" t="s">
        <v>30</v>
      </c>
      <c r="D6916" t="s">
        <v>7</v>
      </c>
      <c r="E6916" t="s">
        <v>4</v>
      </c>
      <c r="F6916">
        <v>0</v>
      </c>
      <c r="G6916">
        <v>0</v>
      </c>
      <c r="H6916">
        <f t="shared" si="540"/>
        <v>0</v>
      </c>
      <c r="I6916" s="3">
        <f t="shared" si="541"/>
        <v>41420</v>
      </c>
      <c r="J6916" t="s">
        <v>75</v>
      </c>
      <c r="K6916">
        <v>1671426</v>
      </c>
      <c r="L6916" t="s">
        <v>22</v>
      </c>
      <c r="M6916" t="s">
        <v>35</v>
      </c>
      <c r="N6916">
        <v>6262</v>
      </c>
      <c r="O6916">
        <v>3.8382790398785165</v>
      </c>
      <c r="P6916" t="str">
        <f t="shared" si="542"/>
        <v>PORT04PORT09</v>
      </c>
      <c r="Q6916">
        <f>VLOOKUP(P6916,FreightRates!C$2:D$9,2,0)</f>
        <v>21.470399999999998</v>
      </c>
      <c r="R6916">
        <f>VLOOKUP(P6916,FreightRates!C$2:E$9,3,0)</f>
        <v>6.2E-2</v>
      </c>
      <c r="S6916">
        <f t="shared" si="543"/>
        <v>1511.6592075585945</v>
      </c>
      <c r="T6916">
        <f t="shared" si="544"/>
        <v>24035.303347719269</v>
      </c>
    </row>
    <row r="6917" spans="1:20" x14ac:dyDescent="0.35">
      <c r="A6917">
        <v>1447335964.7</v>
      </c>
      <c r="B6917" s="3">
        <v>41420</v>
      </c>
      <c r="C6917" t="s">
        <v>30</v>
      </c>
      <c r="D6917" t="s">
        <v>7</v>
      </c>
      <c r="E6917" t="s">
        <v>4</v>
      </c>
      <c r="F6917">
        <v>0</v>
      </c>
      <c r="G6917">
        <v>0</v>
      </c>
      <c r="H6917">
        <f t="shared" si="540"/>
        <v>0</v>
      </c>
      <c r="I6917" s="3">
        <f t="shared" si="541"/>
        <v>41420</v>
      </c>
      <c r="J6917" t="s">
        <v>75</v>
      </c>
      <c r="K6917">
        <v>1671426</v>
      </c>
      <c r="L6917" t="s">
        <v>22</v>
      </c>
      <c r="M6917" t="s">
        <v>35</v>
      </c>
      <c r="N6917">
        <v>12289</v>
      </c>
      <c r="O6917">
        <v>7.676558079757033</v>
      </c>
      <c r="P6917" t="str">
        <f t="shared" si="542"/>
        <v>PORT04PORT09</v>
      </c>
      <c r="Q6917">
        <f>VLOOKUP(P6917,FreightRates!C$2:D$9,2,0)</f>
        <v>21.470399999999998</v>
      </c>
      <c r="R6917">
        <f>VLOOKUP(P6917,FreightRates!C$2:E$9,3,0)</f>
        <v>6.2E-2</v>
      </c>
      <c r="S6917">
        <f t="shared" si="543"/>
        <v>5870.3781790123185</v>
      </c>
      <c r="T6917">
        <f t="shared" si="544"/>
        <v>94337.222242134172</v>
      </c>
    </row>
    <row r="6918" spans="1:20" x14ac:dyDescent="0.35">
      <c r="A6918">
        <v>1447258690.7</v>
      </c>
      <c r="B6918" s="3">
        <v>41420</v>
      </c>
      <c r="C6918" t="s">
        <v>30</v>
      </c>
      <c r="D6918" t="s">
        <v>7</v>
      </c>
      <c r="E6918" t="s">
        <v>4</v>
      </c>
      <c r="F6918">
        <v>0</v>
      </c>
      <c r="G6918">
        <v>0</v>
      </c>
      <c r="H6918">
        <f t="shared" si="540"/>
        <v>0</v>
      </c>
      <c r="I6918" s="3">
        <f t="shared" si="541"/>
        <v>41420</v>
      </c>
      <c r="J6918" t="s">
        <v>75</v>
      </c>
      <c r="K6918">
        <v>1671426</v>
      </c>
      <c r="L6918" t="s">
        <v>22</v>
      </c>
      <c r="M6918" t="s">
        <v>35</v>
      </c>
      <c r="N6918">
        <v>6325</v>
      </c>
      <c r="O6918">
        <v>3.8382790398785165</v>
      </c>
      <c r="P6918" t="str">
        <f t="shared" si="542"/>
        <v>PORT04PORT09</v>
      </c>
      <c r="Q6918">
        <f>VLOOKUP(P6918,FreightRates!C$2:D$9,2,0)</f>
        <v>21.470399999999998</v>
      </c>
      <c r="R6918">
        <f>VLOOKUP(P6918,FreightRates!C$2:E$9,3,0)</f>
        <v>6.2E-2</v>
      </c>
      <c r="S6918">
        <f t="shared" si="543"/>
        <v>1526.65152548836</v>
      </c>
      <c r="T6918">
        <f t="shared" si="544"/>
        <v>24277.114927231618</v>
      </c>
    </row>
    <row r="6919" spans="1:20" x14ac:dyDescent="0.35">
      <c r="A6919">
        <v>1447327811.7</v>
      </c>
      <c r="B6919" s="3">
        <v>41420</v>
      </c>
      <c r="C6919" t="s">
        <v>30</v>
      </c>
      <c r="D6919" t="s">
        <v>7</v>
      </c>
      <c r="E6919" t="s">
        <v>4</v>
      </c>
      <c r="F6919">
        <v>0</v>
      </c>
      <c r="G6919">
        <v>0</v>
      </c>
      <c r="H6919">
        <f t="shared" si="540"/>
        <v>0</v>
      </c>
      <c r="I6919" s="3">
        <f t="shared" si="541"/>
        <v>41420</v>
      </c>
      <c r="J6919" t="s">
        <v>75</v>
      </c>
      <c r="K6919">
        <v>1671426</v>
      </c>
      <c r="L6919" t="s">
        <v>22</v>
      </c>
      <c r="M6919" t="s">
        <v>35</v>
      </c>
      <c r="N6919">
        <v>24292</v>
      </c>
      <c r="O6919">
        <v>15.353116159514066</v>
      </c>
      <c r="P6919" t="str">
        <f t="shared" si="542"/>
        <v>PORT04PORT09</v>
      </c>
      <c r="Q6919">
        <f>VLOOKUP(P6919,FreightRates!C$2:D$9,2,0)</f>
        <v>21.470399999999998</v>
      </c>
      <c r="R6919">
        <f>VLOOKUP(P6919,FreightRates!C$2:E$9,3,0)</f>
        <v>6.2E-2</v>
      </c>
      <c r="S6919">
        <f t="shared" si="543"/>
        <v>23144.860060308769</v>
      </c>
      <c r="T6919">
        <f t="shared" si="544"/>
        <v>372957.8977469157</v>
      </c>
    </row>
    <row r="6920" spans="1:20" x14ac:dyDescent="0.35">
      <c r="A6920">
        <v>1447313086.7</v>
      </c>
      <c r="B6920" s="3">
        <v>41420</v>
      </c>
      <c r="C6920" t="s">
        <v>30</v>
      </c>
      <c r="D6920" t="s">
        <v>7</v>
      </c>
      <c r="E6920" t="s">
        <v>4</v>
      </c>
      <c r="F6920">
        <v>0</v>
      </c>
      <c r="G6920">
        <v>0</v>
      </c>
      <c r="H6920">
        <f t="shared" si="540"/>
        <v>0</v>
      </c>
      <c r="I6920" s="3">
        <f t="shared" si="541"/>
        <v>41420</v>
      </c>
      <c r="J6920" t="s">
        <v>75</v>
      </c>
      <c r="K6920">
        <v>1671426</v>
      </c>
      <c r="L6920" t="s">
        <v>22</v>
      </c>
      <c r="M6920" t="s">
        <v>35</v>
      </c>
      <c r="N6920">
        <v>24315</v>
      </c>
      <c r="O6920">
        <v>16.353116159514066</v>
      </c>
      <c r="P6920" t="str">
        <f t="shared" si="542"/>
        <v>PORT04PORT09</v>
      </c>
      <c r="Q6920">
        <f>VLOOKUP(P6920,FreightRates!C$2:D$9,2,0)</f>
        <v>21.470399999999998</v>
      </c>
      <c r="R6920">
        <f>VLOOKUP(P6920,FreightRates!C$2:E$9,3,0)</f>
        <v>6.2E-2</v>
      </c>
      <c r="S6920">
        <f t="shared" si="543"/>
        <v>24674.283603952237</v>
      </c>
      <c r="T6920">
        <f t="shared" si="544"/>
        <v>397626.01941858453</v>
      </c>
    </row>
    <row r="6921" spans="1:20" x14ac:dyDescent="0.35">
      <c r="A6921">
        <v>1447258688.7</v>
      </c>
      <c r="B6921" s="3">
        <v>41420</v>
      </c>
      <c r="C6921" t="s">
        <v>30</v>
      </c>
      <c r="D6921" t="s">
        <v>7</v>
      </c>
      <c r="E6921" t="s">
        <v>4</v>
      </c>
      <c r="F6921">
        <v>0</v>
      </c>
      <c r="G6921">
        <v>0</v>
      </c>
      <c r="H6921">
        <f t="shared" si="540"/>
        <v>0</v>
      </c>
      <c r="I6921" s="3">
        <f t="shared" si="541"/>
        <v>41420</v>
      </c>
      <c r="J6921" t="s">
        <v>75</v>
      </c>
      <c r="K6921">
        <v>1671426</v>
      </c>
      <c r="L6921" t="s">
        <v>22</v>
      </c>
      <c r="M6921" t="s">
        <v>35</v>
      </c>
      <c r="N6921">
        <v>18249</v>
      </c>
      <c r="O6921">
        <v>10.514837119635549</v>
      </c>
      <c r="P6921" t="str">
        <f t="shared" si="542"/>
        <v>PORT04PORT09</v>
      </c>
      <c r="Q6921">
        <f>VLOOKUP(P6921,FreightRates!C$2:D$9,2,0)</f>
        <v>21.470399999999998</v>
      </c>
      <c r="R6921">
        <f>VLOOKUP(P6921,FreightRates!C$2:E$9,3,0)</f>
        <v>6.2E-2</v>
      </c>
      <c r="S6921">
        <f t="shared" si="543"/>
        <v>11918.356680966208</v>
      </c>
      <c r="T6921">
        <f t="shared" si="544"/>
        <v>191885.26259622915</v>
      </c>
    </row>
    <row r="6922" spans="1:20" x14ac:dyDescent="0.35">
      <c r="A6922">
        <v>1447357343.7</v>
      </c>
      <c r="B6922" s="3">
        <v>41420</v>
      </c>
      <c r="C6922" t="s">
        <v>30</v>
      </c>
      <c r="D6922" t="s">
        <v>7</v>
      </c>
      <c r="E6922" t="s">
        <v>4</v>
      </c>
      <c r="F6922">
        <v>0</v>
      </c>
      <c r="G6922">
        <v>0</v>
      </c>
      <c r="H6922">
        <f t="shared" si="540"/>
        <v>0</v>
      </c>
      <c r="I6922" s="3">
        <f t="shared" si="541"/>
        <v>41420</v>
      </c>
      <c r="J6922" t="s">
        <v>75</v>
      </c>
      <c r="K6922">
        <v>1671426</v>
      </c>
      <c r="L6922" t="s">
        <v>22</v>
      </c>
      <c r="M6922" t="s">
        <v>35</v>
      </c>
      <c r="N6922">
        <v>12287</v>
      </c>
      <c r="O6922">
        <v>7.676558079757033</v>
      </c>
      <c r="P6922" t="str">
        <f t="shared" si="542"/>
        <v>PORT04PORT09</v>
      </c>
      <c r="Q6922">
        <f>VLOOKUP(P6922,FreightRates!C$2:D$9,2,0)</f>
        <v>21.470399999999998</v>
      </c>
      <c r="R6922">
        <f>VLOOKUP(P6922,FreightRates!C$2:E$9,3,0)</f>
        <v>6.2E-2</v>
      </c>
      <c r="S6922">
        <f t="shared" si="543"/>
        <v>5869.4262858104294</v>
      </c>
      <c r="T6922">
        <f t="shared" si="544"/>
        <v>94321.86912597467</v>
      </c>
    </row>
    <row r="6923" spans="1:20" x14ac:dyDescent="0.35">
      <c r="A6923">
        <v>1447350126.7</v>
      </c>
      <c r="B6923" s="3">
        <v>41420</v>
      </c>
      <c r="C6923" t="s">
        <v>30</v>
      </c>
      <c r="D6923" t="s">
        <v>7</v>
      </c>
      <c r="E6923" t="s">
        <v>4</v>
      </c>
      <c r="F6923">
        <v>0</v>
      </c>
      <c r="G6923">
        <v>0</v>
      </c>
      <c r="H6923">
        <f t="shared" si="540"/>
        <v>0</v>
      </c>
      <c r="I6923" s="3">
        <f t="shared" si="541"/>
        <v>41420</v>
      </c>
      <c r="J6923" t="s">
        <v>75</v>
      </c>
      <c r="K6923">
        <v>1671426</v>
      </c>
      <c r="L6923" t="s">
        <v>22</v>
      </c>
      <c r="M6923" t="s">
        <v>35</v>
      </c>
      <c r="N6923">
        <v>15248</v>
      </c>
      <c r="O6923">
        <v>9.5956975996962921</v>
      </c>
      <c r="P6923" t="str">
        <f t="shared" si="542"/>
        <v>PORT04PORT09</v>
      </c>
      <c r="Q6923">
        <f>VLOOKUP(P6923,FreightRates!C$2:D$9,2,0)</f>
        <v>21.470399999999998</v>
      </c>
      <c r="R6923">
        <f>VLOOKUP(P6923,FreightRates!C$2:E$9,3,0)</f>
        <v>6.2E-2</v>
      </c>
      <c r="S6923">
        <f t="shared" si="543"/>
        <v>9093.0126140104821</v>
      </c>
      <c r="T6923">
        <f t="shared" si="544"/>
        <v>146315.19700016905</v>
      </c>
    </row>
    <row r="6924" spans="1:20" x14ac:dyDescent="0.35">
      <c r="A6924">
        <v>1447196594.7</v>
      </c>
      <c r="B6924" s="3">
        <v>41420</v>
      </c>
      <c r="C6924" t="s">
        <v>30</v>
      </c>
      <c r="D6924" t="s">
        <v>7</v>
      </c>
      <c r="E6924" t="s">
        <v>4</v>
      </c>
      <c r="F6924">
        <v>0</v>
      </c>
      <c r="G6924">
        <v>0</v>
      </c>
      <c r="H6924">
        <f t="shared" si="540"/>
        <v>0</v>
      </c>
      <c r="I6924" s="3">
        <f t="shared" si="541"/>
        <v>41420</v>
      </c>
      <c r="J6924" t="s">
        <v>75</v>
      </c>
      <c r="K6924">
        <v>1671426</v>
      </c>
      <c r="L6924" t="s">
        <v>22</v>
      </c>
      <c r="M6924" t="s">
        <v>35</v>
      </c>
      <c r="N6924">
        <v>36288</v>
      </c>
      <c r="O6924">
        <v>25.029674239271099</v>
      </c>
      <c r="P6924" t="str">
        <f t="shared" si="542"/>
        <v>PORT04PORT09</v>
      </c>
      <c r="Q6924">
        <f>VLOOKUP(P6924,FreightRates!C$2:D$9,2,0)</f>
        <v>21.470399999999998</v>
      </c>
      <c r="R6924">
        <f>VLOOKUP(P6924,FreightRates!C$2:E$9,3,0)</f>
        <v>6.2E-2</v>
      </c>
      <c r="S6924">
        <f t="shared" si="543"/>
        <v>56334.633165269515</v>
      </c>
      <c r="T6924">
        <f t="shared" si="544"/>
        <v>908276.81879466958</v>
      </c>
    </row>
    <row r="6925" spans="1:20" x14ac:dyDescent="0.35">
      <c r="A6925">
        <v>1447142693.7</v>
      </c>
      <c r="B6925" s="3">
        <v>41420</v>
      </c>
      <c r="C6925" t="s">
        <v>30</v>
      </c>
      <c r="D6925" t="s">
        <v>7</v>
      </c>
      <c r="E6925" t="s">
        <v>4</v>
      </c>
      <c r="F6925">
        <v>0</v>
      </c>
      <c r="G6925">
        <v>0</v>
      </c>
      <c r="H6925">
        <f t="shared" si="540"/>
        <v>0</v>
      </c>
      <c r="I6925" s="3">
        <f t="shared" si="541"/>
        <v>41420</v>
      </c>
      <c r="J6925" t="s">
        <v>75</v>
      </c>
      <c r="K6925">
        <v>1671426</v>
      </c>
      <c r="L6925" t="s">
        <v>22</v>
      </c>
      <c r="M6925" t="s">
        <v>35</v>
      </c>
      <c r="N6925">
        <v>12298</v>
      </c>
      <c r="O6925">
        <v>7.676558079757033</v>
      </c>
      <c r="P6925" t="str">
        <f t="shared" si="542"/>
        <v>PORT04PORT09</v>
      </c>
      <c r="Q6925">
        <f>VLOOKUP(P6925,FreightRates!C$2:D$9,2,0)</f>
        <v>21.470399999999998</v>
      </c>
      <c r="R6925">
        <f>VLOOKUP(P6925,FreightRates!C$2:E$9,3,0)</f>
        <v>6.2E-2</v>
      </c>
      <c r="S6925">
        <f t="shared" si="543"/>
        <v>5874.6616984208231</v>
      </c>
      <c r="T6925">
        <f t="shared" si="544"/>
        <v>94406.311264851989</v>
      </c>
    </row>
    <row r="6926" spans="1:20" x14ac:dyDescent="0.35">
      <c r="A6926">
        <v>1447275574.7</v>
      </c>
      <c r="B6926" s="3">
        <v>41420</v>
      </c>
      <c r="C6926" t="s">
        <v>30</v>
      </c>
      <c r="D6926" t="s">
        <v>7</v>
      </c>
      <c r="E6926" t="s">
        <v>4</v>
      </c>
      <c r="F6926">
        <v>0</v>
      </c>
      <c r="G6926">
        <v>0</v>
      </c>
      <c r="H6926">
        <f t="shared" si="540"/>
        <v>0</v>
      </c>
      <c r="I6926" s="3">
        <f t="shared" si="541"/>
        <v>41420</v>
      </c>
      <c r="J6926" t="s">
        <v>75</v>
      </c>
      <c r="K6926">
        <v>1671426</v>
      </c>
      <c r="L6926" t="s">
        <v>22</v>
      </c>
      <c r="M6926" t="s">
        <v>35</v>
      </c>
      <c r="N6926">
        <v>6273</v>
      </c>
      <c r="O6926">
        <v>3.8382790398785165</v>
      </c>
      <c r="P6926" t="str">
        <f t="shared" si="542"/>
        <v>PORT04PORT09</v>
      </c>
      <c r="Q6926">
        <f>VLOOKUP(P6926,FreightRates!C$2:D$9,2,0)</f>
        <v>21.470399999999998</v>
      </c>
      <c r="R6926">
        <f>VLOOKUP(P6926,FreightRates!C$2:E$9,3,0)</f>
        <v>6.2E-2</v>
      </c>
      <c r="S6926">
        <f t="shared" si="543"/>
        <v>1514.2769138637918</v>
      </c>
      <c r="T6926">
        <f t="shared" si="544"/>
        <v>24077.524417157932</v>
      </c>
    </row>
    <row r="6927" spans="1:20" x14ac:dyDescent="0.35">
      <c r="A6927">
        <v>1447293625.7</v>
      </c>
      <c r="B6927" s="3">
        <v>41420</v>
      </c>
      <c r="C6927" t="s">
        <v>30</v>
      </c>
      <c r="D6927" t="s">
        <v>7</v>
      </c>
      <c r="E6927" t="s">
        <v>4</v>
      </c>
      <c r="F6927">
        <v>0</v>
      </c>
      <c r="G6927">
        <v>0</v>
      </c>
      <c r="H6927">
        <f t="shared" si="540"/>
        <v>0</v>
      </c>
      <c r="I6927" s="3">
        <f t="shared" si="541"/>
        <v>41420</v>
      </c>
      <c r="J6927" t="s">
        <v>75</v>
      </c>
      <c r="K6927">
        <v>1671426</v>
      </c>
      <c r="L6927" t="s">
        <v>22</v>
      </c>
      <c r="M6927" t="s">
        <v>35</v>
      </c>
      <c r="N6927">
        <v>15331</v>
      </c>
      <c r="O6927">
        <v>9.5956975996962921</v>
      </c>
      <c r="P6927" t="str">
        <f t="shared" si="542"/>
        <v>PORT04PORT09</v>
      </c>
      <c r="Q6927">
        <f>VLOOKUP(P6927,FreightRates!C$2:D$9,2,0)</f>
        <v>21.470399999999998</v>
      </c>
      <c r="R6927">
        <f>VLOOKUP(P6927,FreightRates!C$2:E$9,3,0)</f>
        <v>6.2E-2</v>
      </c>
      <c r="S6927">
        <f t="shared" si="543"/>
        <v>9142.3920738585202</v>
      </c>
      <c r="T6927">
        <f t="shared" si="544"/>
        <v>147111.63990094385</v>
      </c>
    </row>
    <row r="6928" spans="1:20" x14ac:dyDescent="0.35">
      <c r="A6928">
        <v>1447319265.7</v>
      </c>
      <c r="B6928" s="3">
        <v>41420</v>
      </c>
      <c r="C6928" t="s">
        <v>30</v>
      </c>
      <c r="D6928" t="s">
        <v>7</v>
      </c>
      <c r="E6928" t="s">
        <v>4</v>
      </c>
      <c r="F6928">
        <v>0</v>
      </c>
      <c r="G6928">
        <v>0</v>
      </c>
      <c r="H6928">
        <f t="shared" si="540"/>
        <v>0</v>
      </c>
      <c r="I6928" s="3">
        <f t="shared" si="541"/>
        <v>41420</v>
      </c>
      <c r="J6928" t="s">
        <v>75</v>
      </c>
      <c r="K6928">
        <v>1671426</v>
      </c>
      <c r="L6928" t="s">
        <v>22</v>
      </c>
      <c r="M6928" t="s">
        <v>35</v>
      </c>
      <c r="N6928">
        <v>12262</v>
      </c>
      <c r="O6928">
        <v>7.676558079757033</v>
      </c>
      <c r="P6928" t="str">
        <f t="shared" si="542"/>
        <v>PORT04PORT09</v>
      </c>
      <c r="Q6928">
        <f>VLOOKUP(P6928,FreightRates!C$2:D$9,2,0)</f>
        <v>21.470399999999998</v>
      </c>
      <c r="R6928">
        <f>VLOOKUP(P6928,FreightRates!C$2:E$9,3,0)</f>
        <v>6.2E-2</v>
      </c>
      <c r="S6928">
        <f t="shared" si="543"/>
        <v>5857.5276207868055</v>
      </c>
      <c r="T6928">
        <f t="shared" si="544"/>
        <v>94129.955173980736</v>
      </c>
    </row>
    <row r="6929" spans="1:20" x14ac:dyDescent="0.35">
      <c r="A6929">
        <v>1447159821.7</v>
      </c>
      <c r="B6929" s="3">
        <v>41420</v>
      </c>
      <c r="C6929" t="s">
        <v>30</v>
      </c>
      <c r="D6929" t="s">
        <v>7</v>
      </c>
      <c r="E6929" t="s">
        <v>4</v>
      </c>
      <c r="F6929">
        <v>0</v>
      </c>
      <c r="G6929">
        <v>0</v>
      </c>
      <c r="H6929">
        <f t="shared" si="540"/>
        <v>0</v>
      </c>
      <c r="I6929" s="3">
        <f t="shared" si="541"/>
        <v>41420</v>
      </c>
      <c r="J6929" t="s">
        <v>75</v>
      </c>
      <c r="K6929">
        <v>1671426</v>
      </c>
      <c r="L6929" t="s">
        <v>22</v>
      </c>
      <c r="M6929" t="s">
        <v>35</v>
      </c>
      <c r="N6929">
        <v>21329</v>
      </c>
      <c r="O6929">
        <v>13.433976639574809</v>
      </c>
      <c r="P6929" t="str">
        <f t="shared" si="542"/>
        <v>PORT04PORT09</v>
      </c>
      <c r="Q6929">
        <f>VLOOKUP(P6929,FreightRates!C$2:D$9,2,0)</f>
        <v>21.470399999999998</v>
      </c>
      <c r="R6929">
        <f>VLOOKUP(P6929,FreightRates!C$2:E$9,3,0)</f>
        <v>6.2E-2</v>
      </c>
      <c r="S6929">
        <f t="shared" si="543"/>
        <v>17786.534240220448</v>
      </c>
      <c r="T6929">
        <f t="shared" si="544"/>
        <v>286533.28774549108</v>
      </c>
    </row>
    <row r="6930" spans="1:20" x14ac:dyDescent="0.35">
      <c r="A6930">
        <v>1447396757.7</v>
      </c>
      <c r="B6930" s="3">
        <v>41420</v>
      </c>
      <c r="C6930" t="s">
        <v>30</v>
      </c>
      <c r="D6930" t="s">
        <v>7</v>
      </c>
      <c r="E6930" t="s">
        <v>4</v>
      </c>
      <c r="F6930">
        <v>0</v>
      </c>
      <c r="G6930">
        <v>0</v>
      </c>
      <c r="H6930">
        <f t="shared" si="540"/>
        <v>0</v>
      </c>
      <c r="I6930" s="3">
        <f t="shared" si="541"/>
        <v>41420</v>
      </c>
      <c r="J6930" t="s">
        <v>75</v>
      </c>
      <c r="K6930">
        <v>1671426</v>
      </c>
      <c r="L6930" t="s">
        <v>22</v>
      </c>
      <c r="M6930" t="s">
        <v>35</v>
      </c>
      <c r="N6930">
        <v>9252</v>
      </c>
      <c r="O6930">
        <v>5.7574185598177747</v>
      </c>
      <c r="P6930" t="str">
        <f t="shared" si="542"/>
        <v>PORT04PORT09</v>
      </c>
      <c r="Q6930">
        <f>VLOOKUP(P6930,FreightRates!C$2:D$9,2,0)</f>
        <v>21.470399999999998</v>
      </c>
      <c r="R6930">
        <f>VLOOKUP(P6930,FreightRates!C$2:E$9,3,0)</f>
        <v>6.2E-2</v>
      </c>
      <c r="S6930">
        <f t="shared" si="543"/>
        <v>3324.0638639569111</v>
      </c>
      <c r="T6930">
        <f t="shared" si="544"/>
        <v>53267.636515434053</v>
      </c>
    </row>
    <row r="6931" spans="1:20" x14ac:dyDescent="0.35">
      <c r="A6931">
        <v>1447238143.7</v>
      </c>
      <c r="B6931" s="3">
        <v>41420</v>
      </c>
      <c r="C6931" t="s">
        <v>30</v>
      </c>
      <c r="D6931" t="s">
        <v>7</v>
      </c>
      <c r="E6931" t="s">
        <v>4</v>
      </c>
      <c r="F6931">
        <v>0</v>
      </c>
      <c r="G6931">
        <v>0</v>
      </c>
      <c r="H6931">
        <f t="shared" si="540"/>
        <v>0</v>
      </c>
      <c r="I6931" s="3">
        <f t="shared" si="541"/>
        <v>41420</v>
      </c>
      <c r="J6931" t="s">
        <v>75</v>
      </c>
      <c r="K6931">
        <v>1671426</v>
      </c>
      <c r="L6931" t="s">
        <v>22</v>
      </c>
      <c r="M6931" t="s">
        <v>35</v>
      </c>
      <c r="N6931">
        <v>9279</v>
      </c>
      <c r="O6931">
        <v>5.7574185598177747</v>
      </c>
      <c r="P6931" t="str">
        <f t="shared" si="542"/>
        <v>PORT04PORT09</v>
      </c>
      <c r="Q6931">
        <f>VLOOKUP(P6931,FreightRates!C$2:D$9,2,0)</f>
        <v>21.470399999999998</v>
      </c>
      <c r="R6931">
        <f>VLOOKUP(P6931,FreightRates!C$2:E$9,3,0)</f>
        <v>6.2E-2</v>
      </c>
      <c r="S6931">
        <f t="shared" si="543"/>
        <v>3333.7017826260462</v>
      </c>
      <c r="T6931">
        <f t="shared" si="544"/>
        <v>53423.086816549134</v>
      </c>
    </row>
    <row r="6932" spans="1:20" x14ac:dyDescent="0.35">
      <c r="A6932">
        <v>1447159822.7</v>
      </c>
      <c r="B6932" s="3">
        <v>41420</v>
      </c>
      <c r="C6932" t="s">
        <v>30</v>
      </c>
      <c r="D6932" t="s">
        <v>7</v>
      </c>
      <c r="E6932" t="s">
        <v>4</v>
      </c>
      <c r="F6932">
        <v>0</v>
      </c>
      <c r="G6932">
        <v>0</v>
      </c>
      <c r="H6932">
        <f t="shared" si="540"/>
        <v>0</v>
      </c>
      <c r="I6932" s="3">
        <f t="shared" si="541"/>
        <v>41420</v>
      </c>
      <c r="J6932" t="s">
        <v>75</v>
      </c>
      <c r="K6932">
        <v>1671426</v>
      </c>
      <c r="L6932" t="s">
        <v>22</v>
      </c>
      <c r="M6932" t="s">
        <v>35</v>
      </c>
      <c r="N6932">
        <v>9286</v>
      </c>
      <c r="O6932">
        <v>5.7574185598177747</v>
      </c>
      <c r="P6932" t="str">
        <f t="shared" si="542"/>
        <v>PORT04PORT09</v>
      </c>
      <c r="Q6932">
        <f>VLOOKUP(P6932,FreightRates!C$2:D$9,2,0)</f>
        <v>21.470399999999998</v>
      </c>
      <c r="R6932">
        <f>VLOOKUP(P6932,FreightRates!C$2:E$9,3,0)</f>
        <v>6.2E-2</v>
      </c>
      <c r="S6932">
        <f t="shared" si="543"/>
        <v>3336.2005022810072</v>
      </c>
      <c r="T6932">
        <f t="shared" si="544"/>
        <v>53463.388746467856</v>
      </c>
    </row>
    <row r="6933" spans="1:20" x14ac:dyDescent="0.35">
      <c r="A6933">
        <v>1447343558.7</v>
      </c>
      <c r="B6933" s="3">
        <v>41420</v>
      </c>
      <c r="C6933" t="s">
        <v>30</v>
      </c>
      <c r="D6933" t="s">
        <v>7</v>
      </c>
      <c r="E6933" t="s">
        <v>3</v>
      </c>
      <c r="F6933">
        <v>3</v>
      </c>
      <c r="G6933">
        <v>0</v>
      </c>
      <c r="H6933">
        <f t="shared" si="540"/>
        <v>3</v>
      </c>
      <c r="I6933" s="3">
        <f t="shared" si="541"/>
        <v>41423</v>
      </c>
      <c r="J6933" t="s">
        <v>60</v>
      </c>
      <c r="K6933">
        <v>1646392</v>
      </c>
      <c r="L6933" t="s">
        <v>27</v>
      </c>
      <c r="M6933" t="s">
        <v>35</v>
      </c>
      <c r="N6933">
        <v>308</v>
      </c>
      <c r="O6933">
        <v>8.4093041847118677</v>
      </c>
      <c r="P6933" t="str">
        <f t="shared" si="542"/>
        <v>PORT04PORT09</v>
      </c>
      <c r="Q6933">
        <f>VLOOKUP(P6933,FreightRates!C$2:D$9,2,0)</f>
        <v>21.470399999999998</v>
      </c>
      <c r="R6933">
        <f>VLOOKUP(P6933,FreightRates!C$2:E$9,3,0)</f>
        <v>6.2E-2</v>
      </c>
      <c r="S6933">
        <f t="shared" si="543"/>
        <v>182.0544727112578</v>
      </c>
      <c r="T6933">
        <f t="shared" si="544"/>
        <v>2590.0656888912554</v>
      </c>
    </row>
    <row r="6934" spans="1:20" x14ac:dyDescent="0.35">
      <c r="A6934">
        <v>1447291658.7</v>
      </c>
      <c r="B6934" s="3">
        <v>41420</v>
      </c>
      <c r="C6934" t="s">
        <v>30</v>
      </c>
      <c r="D6934" t="s">
        <v>7</v>
      </c>
      <c r="E6934" t="s">
        <v>3</v>
      </c>
      <c r="F6934">
        <v>0</v>
      </c>
      <c r="G6934">
        <v>0</v>
      </c>
      <c r="H6934">
        <f t="shared" si="540"/>
        <v>0</v>
      </c>
      <c r="I6934" s="3">
        <f t="shared" si="541"/>
        <v>41420</v>
      </c>
      <c r="J6934" t="s">
        <v>55</v>
      </c>
      <c r="K6934">
        <v>1681377</v>
      </c>
      <c r="L6934" t="s">
        <v>27</v>
      </c>
      <c r="M6934" t="s">
        <v>35</v>
      </c>
      <c r="N6934">
        <v>287</v>
      </c>
      <c r="O6934">
        <v>0.96305086658919348</v>
      </c>
      <c r="P6934" t="str">
        <f t="shared" si="542"/>
        <v>PORT04PORT09</v>
      </c>
      <c r="Q6934">
        <f>VLOOKUP(P6934,FreightRates!C$2:D$9,2,0)</f>
        <v>21.470399999999998</v>
      </c>
      <c r="R6934">
        <f>VLOOKUP(P6934,FreightRates!C$2:E$9,3,0)</f>
        <v>6.2E-2</v>
      </c>
      <c r="S6934">
        <f t="shared" si="543"/>
        <v>38.606927120088102</v>
      </c>
      <c r="T6934">
        <f t="shared" si="544"/>
        <v>276.3955987110985</v>
      </c>
    </row>
    <row r="6935" spans="1:20" x14ac:dyDescent="0.35">
      <c r="A6935">
        <v>1447332113.7</v>
      </c>
      <c r="B6935" s="3">
        <v>41420</v>
      </c>
      <c r="C6935" t="s">
        <v>30</v>
      </c>
      <c r="D6935" t="s">
        <v>7</v>
      </c>
      <c r="E6935" t="s">
        <v>3</v>
      </c>
      <c r="F6935">
        <v>0</v>
      </c>
      <c r="G6935">
        <v>0</v>
      </c>
      <c r="H6935">
        <f t="shared" si="540"/>
        <v>0</v>
      </c>
      <c r="I6935" s="3">
        <f t="shared" si="541"/>
        <v>41420</v>
      </c>
      <c r="J6935" t="s">
        <v>55</v>
      </c>
      <c r="K6935">
        <v>1681379</v>
      </c>
      <c r="L6935" t="s">
        <v>27</v>
      </c>
      <c r="M6935" t="s">
        <v>35</v>
      </c>
      <c r="N6935">
        <v>414</v>
      </c>
      <c r="O6935">
        <v>77</v>
      </c>
      <c r="P6935" t="str">
        <f t="shared" si="542"/>
        <v>PORT04PORT09</v>
      </c>
      <c r="Q6935">
        <f>VLOOKUP(P6935,FreightRates!C$2:D$9,2,0)</f>
        <v>21.470399999999998</v>
      </c>
      <c r="R6935">
        <f>VLOOKUP(P6935,FreightRates!C$2:E$9,3,0)</f>
        <v>6.2E-2</v>
      </c>
      <c r="S6935">
        <f t="shared" si="543"/>
        <v>1997.9063999999998</v>
      </c>
      <c r="T6935">
        <f t="shared" si="544"/>
        <v>31878</v>
      </c>
    </row>
    <row r="6936" spans="1:20" x14ac:dyDescent="0.35">
      <c r="A6936">
        <v>1447273092.7</v>
      </c>
      <c r="B6936" s="3">
        <v>41420</v>
      </c>
      <c r="C6936" t="s">
        <v>30</v>
      </c>
      <c r="D6936" t="s">
        <v>7</v>
      </c>
      <c r="E6936" t="s">
        <v>3</v>
      </c>
      <c r="F6936">
        <v>0</v>
      </c>
      <c r="G6936">
        <v>0</v>
      </c>
      <c r="H6936">
        <f t="shared" si="540"/>
        <v>0</v>
      </c>
      <c r="I6936" s="3">
        <f t="shared" si="541"/>
        <v>41420</v>
      </c>
      <c r="J6936" t="s">
        <v>55</v>
      </c>
      <c r="K6936">
        <v>1681376</v>
      </c>
      <c r="L6936" t="s">
        <v>27</v>
      </c>
      <c r="M6936" t="s">
        <v>35</v>
      </c>
      <c r="N6936">
        <v>256</v>
      </c>
      <c r="O6936">
        <v>1.4733487488905672</v>
      </c>
      <c r="P6936" t="str">
        <f t="shared" si="542"/>
        <v>PORT04PORT09</v>
      </c>
      <c r="Q6936">
        <f>VLOOKUP(P6936,FreightRates!C$2:D$9,2,0)</f>
        <v>21.470399999999998</v>
      </c>
      <c r="R6936">
        <f>VLOOKUP(P6936,FreightRates!C$2:E$9,3,0)</f>
        <v>6.2E-2</v>
      </c>
      <c r="S6936">
        <f t="shared" si="543"/>
        <v>44.85539134239108</v>
      </c>
      <c r="T6936">
        <f t="shared" si="544"/>
        <v>377.17727971598521</v>
      </c>
    </row>
    <row r="6937" spans="1:20" x14ac:dyDescent="0.35">
      <c r="A6937">
        <v>1447332115.7</v>
      </c>
      <c r="B6937" s="3">
        <v>41420</v>
      </c>
      <c r="C6937" t="s">
        <v>30</v>
      </c>
      <c r="D6937" t="s">
        <v>7</v>
      </c>
      <c r="E6937" t="s">
        <v>3</v>
      </c>
      <c r="F6937">
        <v>0</v>
      </c>
      <c r="G6937">
        <v>0</v>
      </c>
      <c r="H6937">
        <f t="shared" si="540"/>
        <v>0</v>
      </c>
      <c r="I6937" s="3">
        <f t="shared" si="541"/>
        <v>41420</v>
      </c>
      <c r="J6937" t="s">
        <v>55</v>
      </c>
      <c r="K6937">
        <v>1690144</v>
      </c>
      <c r="L6937" t="s">
        <v>27</v>
      </c>
      <c r="M6937" t="s">
        <v>35</v>
      </c>
      <c r="N6937">
        <v>254</v>
      </c>
      <c r="O6937">
        <v>0.44121951219512195</v>
      </c>
      <c r="P6937" t="str">
        <f t="shared" si="542"/>
        <v>PORT04PORT09</v>
      </c>
      <c r="Q6937">
        <f>VLOOKUP(P6937,FreightRates!C$2:D$9,2,0)</f>
        <v>21.470399999999998</v>
      </c>
      <c r="R6937">
        <f>VLOOKUP(P6937,FreightRates!C$2:E$9,3,0)</f>
        <v>6.2E-2</v>
      </c>
      <c r="S6937">
        <f t="shared" si="543"/>
        <v>28.418724878048778</v>
      </c>
      <c r="T6937">
        <f t="shared" si="544"/>
        <v>112.06975609756098</v>
      </c>
    </row>
    <row r="6938" spans="1:20" x14ac:dyDescent="0.35">
      <c r="A6938">
        <v>1447366424.7</v>
      </c>
      <c r="B6938" s="3">
        <v>41420</v>
      </c>
      <c r="C6938" t="s">
        <v>30</v>
      </c>
      <c r="D6938" t="s">
        <v>7</v>
      </c>
      <c r="E6938" t="s">
        <v>3</v>
      </c>
      <c r="F6938">
        <v>0</v>
      </c>
      <c r="G6938">
        <v>0</v>
      </c>
      <c r="H6938">
        <f t="shared" si="540"/>
        <v>0</v>
      </c>
      <c r="I6938" s="3">
        <f t="shared" si="541"/>
        <v>41420</v>
      </c>
      <c r="J6938" t="s">
        <v>55</v>
      </c>
      <c r="K6938">
        <v>1690144</v>
      </c>
      <c r="L6938" t="s">
        <v>27</v>
      </c>
      <c r="M6938" t="s">
        <v>35</v>
      </c>
      <c r="N6938">
        <v>270</v>
      </c>
      <c r="O6938">
        <v>3.0885365853658535</v>
      </c>
      <c r="P6938" t="str">
        <f t="shared" si="542"/>
        <v>PORT04PORT09</v>
      </c>
      <c r="Q6938">
        <f>VLOOKUP(P6938,FreightRates!C$2:D$9,2,0)</f>
        <v>21.470399999999998</v>
      </c>
      <c r="R6938">
        <f>VLOOKUP(P6938,FreightRates!C$2:E$9,3,0)</f>
        <v>6.2E-2</v>
      </c>
      <c r="S6938">
        <f t="shared" si="543"/>
        <v>73.172502439024385</v>
      </c>
      <c r="T6938">
        <f t="shared" si="544"/>
        <v>833.90487804878046</v>
      </c>
    </row>
    <row r="6939" spans="1:20" x14ac:dyDescent="0.35">
      <c r="A6939">
        <v>1447268308.7</v>
      </c>
      <c r="B6939" s="3">
        <v>41420</v>
      </c>
      <c r="C6939" t="s">
        <v>30</v>
      </c>
      <c r="D6939" t="s">
        <v>7</v>
      </c>
      <c r="E6939" t="s">
        <v>3</v>
      </c>
      <c r="F6939">
        <v>0</v>
      </c>
      <c r="G6939">
        <v>0</v>
      </c>
      <c r="H6939">
        <f t="shared" si="540"/>
        <v>0</v>
      </c>
      <c r="I6939" s="3">
        <f t="shared" si="541"/>
        <v>41420</v>
      </c>
      <c r="J6939" t="s">
        <v>55</v>
      </c>
      <c r="K6939">
        <v>1690144</v>
      </c>
      <c r="L6939" t="s">
        <v>27</v>
      </c>
      <c r="M6939" t="s">
        <v>35</v>
      </c>
      <c r="N6939">
        <v>325</v>
      </c>
      <c r="O6939">
        <v>0.88243902439024391</v>
      </c>
      <c r="P6939" t="str">
        <f t="shared" si="542"/>
        <v>PORT04PORT09</v>
      </c>
      <c r="Q6939">
        <f>VLOOKUP(P6939,FreightRates!C$2:D$9,2,0)</f>
        <v>21.470399999999998</v>
      </c>
      <c r="R6939">
        <f>VLOOKUP(P6939,FreightRates!C$2:E$9,3,0)</f>
        <v>6.2E-2</v>
      </c>
      <c r="S6939">
        <f t="shared" si="543"/>
        <v>39.25154634146341</v>
      </c>
      <c r="T6939">
        <f t="shared" si="544"/>
        <v>286.79268292682929</v>
      </c>
    </row>
    <row r="6940" spans="1:20" x14ac:dyDescent="0.35">
      <c r="A6940">
        <v>1447163989.7</v>
      </c>
      <c r="B6940" s="3">
        <v>41420</v>
      </c>
      <c r="C6940" t="s">
        <v>30</v>
      </c>
      <c r="D6940" t="s">
        <v>7</v>
      </c>
      <c r="E6940" t="s">
        <v>3</v>
      </c>
      <c r="F6940">
        <v>0</v>
      </c>
      <c r="G6940">
        <v>0</v>
      </c>
      <c r="H6940">
        <f t="shared" si="540"/>
        <v>0</v>
      </c>
      <c r="I6940" s="3">
        <f t="shared" si="541"/>
        <v>41420</v>
      </c>
      <c r="J6940" t="s">
        <v>55</v>
      </c>
      <c r="K6940">
        <v>1690144</v>
      </c>
      <c r="L6940" t="s">
        <v>27</v>
      </c>
      <c r="M6940" t="s">
        <v>35</v>
      </c>
      <c r="N6940">
        <v>278</v>
      </c>
      <c r="O6940">
        <v>0.44121951219512195</v>
      </c>
      <c r="P6940" t="str">
        <f t="shared" si="542"/>
        <v>PORT04PORT09</v>
      </c>
      <c r="Q6940">
        <f>VLOOKUP(P6940,FreightRates!C$2:D$9,2,0)</f>
        <v>21.470399999999998</v>
      </c>
      <c r="R6940">
        <f>VLOOKUP(P6940,FreightRates!C$2:E$9,3,0)</f>
        <v>6.2E-2</v>
      </c>
      <c r="S6940">
        <f t="shared" si="543"/>
        <v>29.075259512195121</v>
      </c>
      <c r="T6940">
        <f t="shared" si="544"/>
        <v>122.6590243902439</v>
      </c>
    </row>
    <row r="6941" spans="1:20" x14ac:dyDescent="0.35">
      <c r="A6941">
        <v>1447355925.7</v>
      </c>
      <c r="B6941" s="3">
        <v>41420</v>
      </c>
      <c r="C6941" t="s">
        <v>30</v>
      </c>
      <c r="D6941" t="s">
        <v>7</v>
      </c>
      <c r="E6941" t="s">
        <v>3</v>
      </c>
      <c r="F6941">
        <v>0</v>
      </c>
      <c r="G6941">
        <v>0</v>
      </c>
      <c r="H6941">
        <f t="shared" si="540"/>
        <v>0</v>
      </c>
      <c r="I6941" s="3">
        <f t="shared" si="541"/>
        <v>41420</v>
      </c>
      <c r="J6941" t="s">
        <v>55</v>
      </c>
      <c r="K6941">
        <v>1690144</v>
      </c>
      <c r="L6941" t="s">
        <v>27</v>
      </c>
      <c r="M6941" t="s">
        <v>35</v>
      </c>
      <c r="N6941">
        <v>293</v>
      </c>
      <c r="O6941">
        <v>0.88243902439024391</v>
      </c>
      <c r="P6941" t="str">
        <f t="shared" si="542"/>
        <v>PORT04PORT09</v>
      </c>
      <c r="Q6941">
        <f>VLOOKUP(P6941,FreightRates!C$2:D$9,2,0)</f>
        <v>21.470399999999998</v>
      </c>
      <c r="R6941">
        <f>VLOOKUP(P6941,FreightRates!C$2:E$9,3,0)</f>
        <v>6.2E-2</v>
      </c>
      <c r="S6941">
        <f t="shared" si="543"/>
        <v>37.500787317073168</v>
      </c>
      <c r="T6941">
        <f t="shared" si="544"/>
        <v>258.55463414634147</v>
      </c>
    </row>
    <row r="6942" spans="1:20" x14ac:dyDescent="0.35">
      <c r="A6942">
        <v>1447184474.7</v>
      </c>
      <c r="B6942" s="3">
        <v>41420</v>
      </c>
      <c r="C6942" t="s">
        <v>30</v>
      </c>
      <c r="D6942" t="s">
        <v>7</v>
      </c>
      <c r="E6942" t="s">
        <v>3</v>
      </c>
      <c r="F6942">
        <v>0</v>
      </c>
      <c r="G6942">
        <v>0</v>
      </c>
      <c r="H6942">
        <f t="shared" si="540"/>
        <v>0</v>
      </c>
      <c r="I6942" s="3">
        <f t="shared" si="541"/>
        <v>41420</v>
      </c>
      <c r="J6942" t="s">
        <v>55</v>
      </c>
      <c r="K6942">
        <v>1690144</v>
      </c>
      <c r="L6942" t="s">
        <v>27</v>
      </c>
      <c r="M6942" t="s">
        <v>35</v>
      </c>
      <c r="N6942">
        <v>320</v>
      </c>
      <c r="O6942">
        <v>1.3236585365853659</v>
      </c>
      <c r="P6942" t="str">
        <f t="shared" si="542"/>
        <v>PORT04PORT09</v>
      </c>
      <c r="Q6942">
        <f>VLOOKUP(P6942,FreightRates!C$2:D$9,2,0)</f>
        <v>21.470399999999998</v>
      </c>
      <c r="R6942">
        <f>VLOOKUP(P6942,FreightRates!C$2:E$9,3,0)</f>
        <v>6.2E-2</v>
      </c>
      <c r="S6942">
        <f t="shared" si="543"/>
        <v>47.731785365853654</v>
      </c>
      <c r="T6942">
        <f t="shared" si="544"/>
        <v>423.57073170731712</v>
      </c>
    </row>
    <row r="6943" spans="1:20" x14ac:dyDescent="0.35">
      <c r="A6943">
        <v>1447163961.7</v>
      </c>
      <c r="B6943" s="3">
        <v>41420</v>
      </c>
      <c r="C6943" t="s">
        <v>30</v>
      </c>
      <c r="D6943" t="s">
        <v>7</v>
      </c>
      <c r="E6943" t="s">
        <v>3</v>
      </c>
      <c r="F6943">
        <v>0</v>
      </c>
      <c r="G6943">
        <v>0</v>
      </c>
      <c r="H6943">
        <f t="shared" si="540"/>
        <v>0</v>
      </c>
      <c r="I6943" s="3">
        <f t="shared" si="541"/>
        <v>41420</v>
      </c>
      <c r="J6943" t="s">
        <v>55</v>
      </c>
      <c r="K6943">
        <v>1690144</v>
      </c>
      <c r="L6943" t="s">
        <v>27</v>
      </c>
      <c r="M6943" t="s">
        <v>35</v>
      </c>
      <c r="N6943">
        <v>249</v>
      </c>
      <c r="O6943">
        <v>0.44121951219512195</v>
      </c>
      <c r="P6943" t="str">
        <f t="shared" si="542"/>
        <v>PORT04PORT09</v>
      </c>
      <c r="Q6943">
        <f>VLOOKUP(P6943,FreightRates!C$2:D$9,2,0)</f>
        <v>21.470399999999998</v>
      </c>
      <c r="R6943">
        <f>VLOOKUP(P6943,FreightRates!C$2:E$9,3,0)</f>
        <v>6.2E-2</v>
      </c>
      <c r="S6943">
        <f t="shared" si="543"/>
        <v>28.281946829268293</v>
      </c>
      <c r="T6943">
        <f t="shared" si="544"/>
        <v>109.86365853658536</v>
      </c>
    </row>
    <row r="6944" spans="1:20" x14ac:dyDescent="0.35">
      <c r="A6944">
        <v>1447364554.7</v>
      </c>
      <c r="B6944" s="3">
        <v>41420</v>
      </c>
      <c r="C6944" t="s">
        <v>30</v>
      </c>
      <c r="D6944" t="s">
        <v>7</v>
      </c>
      <c r="E6944" t="s">
        <v>3</v>
      </c>
      <c r="F6944">
        <v>0</v>
      </c>
      <c r="G6944">
        <v>0</v>
      </c>
      <c r="H6944">
        <f t="shared" si="540"/>
        <v>0</v>
      </c>
      <c r="I6944" s="3">
        <f t="shared" si="541"/>
        <v>41420</v>
      </c>
      <c r="J6944" t="s">
        <v>55</v>
      </c>
      <c r="K6944">
        <v>1690145</v>
      </c>
      <c r="L6944" t="s">
        <v>27</v>
      </c>
      <c r="M6944" t="s">
        <v>35</v>
      </c>
      <c r="N6944">
        <v>294</v>
      </c>
      <c r="O6944">
        <v>0.8</v>
      </c>
      <c r="P6944" t="str">
        <f t="shared" si="542"/>
        <v>PORT04PORT09</v>
      </c>
      <c r="Q6944">
        <f>VLOOKUP(P6944,FreightRates!C$2:D$9,2,0)</f>
        <v>21.470399999999998</v>
      </c>
      <c r="R6944">
        <f>VLOOKUP(P6944,FreightRates!C$2:E$9,3,0)</f>
        <v>6.2E-2</v>
      </c>
      <c r="S6944">
        <f t="shared" si="543"/>
        <v>36.052799999999998</v>
      </c>
      <c r="T6944">
        <f t="shared" si="544"/>
        <v>235.20000000000002</v>
      </c>
    </row>
    <row r="6945" spans="1:20" x14ac:dyDescent="0.35">
      <c r="A6945">
        <v>1447268307.7</v>
      </c>
      <c r="B6945" s="3">
        <v>41420</v>
      </c>
      <c r="C6945" t="s">
        <v>30</v>
      </c>
      <c r="D6945" t="s">
        <v>7</v>
      </c>
      <c r="E6945" t="s">
        <v>3</v>
      </c>
      <c r="F6945">
        <v>0</v>
      </c>
      <c r="G6945">
        <v>0</v>
      </c>
      <c r="H6945">
        <f t="shared" si="540"/>
        <v>0</v>
      </c>
      <c r="I6945" s="3">
        <f t="shared" si="541"/>
        <v>41420</v>
      </c>
      <c r="J6945" t="s">
        <v>55</v>
      </c>
      <c r="K6945">
        <v>1690143</v>
      </c>
      <c r="L6945" t="s">
        <v>27</v>
      </c>
      <c r="M6945" t="s">
        <v>35</v>
      </c>
      <c r="N6945">
        <v>324</v>
      </c>
      <c r="O6945">
        <v>0.8</v>
      </c>
      <c r="P6945" t="str">
        <f t="shared" si="542"/>
        <v>PORT04PORT09</v>
      </c>
      <c r="Q6945">
        <f>VLOOKUP(P6945,FreightRates!C$2:D$9,2,0)</f>
        <v>21.470399999999998</v>
      </c>
      <c r="R6945">
        <f>VLOOKUP(P6945,FreightRates!C$2:E$9,3,0)</f>
        <v>6.2E-2</v>
      </c>
      <c r="S6945">
        <f t="shared" si="543"/>
        <v>37.540800000000004</v>
      </c>
      <c r="T6945">
        <f t="shared" si="544"/>
        <v>259.2</v>
      </c>
    </row>
    <row r="6946" spans="1:20" x14ac:dyDescent="0.35">
      <c r="A6946">
        <v>1447163960.7</v>
      </c>
      <c r="B6946" s="3">
        <v>41420</v>
      </c>
      <c r="C6946" t="s">
        <v>30</v>
      </c>
      <c r="D6946" t="s">
        <v>7</v>
      </c>
      <c r="E6946" t="s">
        <v>3</v>
      </c>
      <c r="F6946">
        <v>0</v>
      </c>
      <c r="G6946">
        <v>0</v>
      </c>
      <c r="H6946">
        <f t="shared" si="540"/>
        <v>0</v>
      </c>
      <c r="I6946" s="3">
        <f t="shared" si="541"/>
        <v>41420</v>
      </c>
      <c r="J6946" t="s">
        <v>55</v>
      </c>
      <c r="K6946">
        <v>1690144</v>
      </c>
      <c r="L6946" t="s">
        <v>27</v>
      </c>
      <c r="M6946" t="s">
        <v>35</v>
      </c>
      <c r="N6946">
        <v>246</v>
      </c>
      <c r="O6946">
        <v>1.3</v>
      </c>
      <c r="P6946" t="str">
        <f t="shared" si="542"/>
        <v>PORT04PORT09</v>
      </c>
      <c r="Q6946">
        <f>VLOOKUP(P6946,FreightRates!C$2:D$9,2,0)</f>
        <v>21.470399999999998</v>
      </c>
      <c r="R6946">
        <f>VLOOKUP(P6946,FreightRates!C$2:E$9,3,0)</f>
        <v>6.2E-2</v>
      </c>
      <c r="S6946">
        <f t="shared" si="543"/>
        <v>41.298000000000002</v>
      </c>
      <c r="T6946">
        <f t="shared" si="544"/>
        <v>319.8</v>
      </c>
    </row>
    <row r="6947" spans="1:20" x14ac:dyDescent="0.35">
      <c r="A6947">
        <v>1447184473.7</v>
      </c>
      <c r="B6947" s="3">
        <v>41420</v>
      </c>
      <c r="C6947" t="s">
        <v>30</v>
      </c>
      <c r="D6947" t="s">
        <v>7</v>
      </c>
      <c r="E6947" t="s">
        <v>3</v>
      </c>
      <c r="F6947">
        <v>0</v>
      </c>
      <c r="G6947">
        <v>0</v>
      </c>
      <c r="H6947">
        <f t="shared" si="540"/>
        <v>0</v>
      </c>
      <c r="I6947" s="3">
        <f t="shared" si="541"/>
        <v>41420</v>
      </c>
      <c r="J6947" t="s">
        <v>55</v>
      </c>
      <c r="K6947">
        <v>1684005</v>
      </c>
      <c r="L6947" t="s">
        <v>27</v>
      </c>
      <c r="M6947" t="s">
        <v>35</v>
      </c>
      <c r="N6947">
        <v>322</v>
      </c>
      <c r="O6947">
        <v>1.3889362701727015</v>
      </c>
      <c r="P6947" t="str">
        <f t="shared" si="542"/>
        <v>PORT04PORT09</v>
      </c>
      <c r="Q6947">
        <f>VLOOKUP(P6947,FreightRates!C$2:D$9,2,0)</f>
        <v>21.470399999999998</v>
      </c>
      <c r="R6947">
        <f>VLOOKUP(P6947,FreightRates!C$2:E$9,3,0)</f>
        <v>6.2E-2</v>
      </c>
      <c r="S6947">
        <f t="shared" si="543"/>
        <v>49.199123697727813</v>
      </c>
      <c r="T6947">
        <f t="shared" si="544"/>
        <v>447.23747899560988</v>
      </c>
    </row>
    <row r="6948" spans="1:20" x14ac:dyDescent="0.35">
      <c r="A6948">
        <v>1447296068.7</v>
      </c>
      <c r="B6948" s="3">
        <v>41420</v>
      </c>
      <c r="C6948" t="s">
        <v>30</v>
      </c>
      <c r="D6948" t="s">
        <v>7</v>
      </c>
      <c r="E6948" t="s">
        <v>3</v>
      </c>
      <c r="F6948">
        <v>0</v>
      </c>
      <c r="G6948">
        <v>0</v>
      </c>
      <c r="H6948">
        <f t="shared" si="540"/>
        <v>0</v>
      </c>
      <c r="I6948" s="3">
        <f t="shared" si="541"/>
        <v>41420</v>
      </c>
      <c r="J6948" t="s">
        <v>55</v>
      </c>
      <c r="K6948">
        <v>1684497</v>
      </c>
      <c r="L6948" t="s">
        <v>27</v>
      </c>
      <c r="M6948" t="s">
        <v>35</v>
      </c>
      <c r="N6948">
        <v>257</v>
      </c>
      <c r="O6948">
        <v>0.6</v>
      </c>
      <c r="P6948" t="str">
        <f t="shared" si="542"/>
        <v>PORT04PORT09</v>
      </c>
      <c r="Q6948">
        <f>VLOOKUP(P6948,FreightRates!C$2:D$9,2,0)</f>
        <v>21.470399999999998</v>
      </c>
      <c r="R6948">
        <f>VLOOKUP(P6948,FreightRates!C$2:E$9,3,0)</f>
        <v>6.2E-2</v>
      </c>
      <c r="S6948">
        <f t="shared" si="543"/>
        <v>31.030799999999999</v>
      </c>
      <c r="T6948">
        <f t="shared" si="544"/>
        <v>154.19999999999999</v>
      </c>
    </row>
    <row r="6949" spans="1:20" x14ac:dyDescent="0.35">
      <c r="A6949">
        <v>1447247465.7</v>
      </c>
      <c r="B6949" s="3">
        <v>41420</v>
      </c>
      <c r="C6949" t="s">
        <v>30</v>
      </c>
      <c r="D6949" t="s">
        <v>7</v>
      </c>
      <c r="E6949" t="s">
        <v>3</v>
      </c>
      <c r="F6949">
        <v>0</v>
      </c>
      <c r="G6949">
        <v>0</v>
      </c>
      <c r="H6949">
        <f t="shared" si="540"/>
        <v>0</v>
      </c>
      <c r="I6949" s="3">
        <f t="shared" si="541"/>
        <v>41420</v>
      </c>
      <c r="J6949" t="s">
        <v>55</v>
      </c>
      <c r="K6949">
        <v>1684005</v>
      </c>
      <c r="L6949" t="s">
        <v>27</v>
      </c>
      <c r="M6949" t="s">
        <v>35</v>
      </c>
      <c r="N6949">
        <v>240</v>
      </c>
      <c r="O6949">
        <v>2.4</v>
      </c>
      <c r="P6949" t="str">
        <f t="shared" si="542"/>
        <v>PORT04PORT09</v>
      </c>
      <c r="Q6949">
        <f>VLOOKUP(P6949,FreightRates!C$2:D$9,2,0)</f>
        <v>21.470399999999998</v>
      </c>
      <c r="R6949">
        <f>VLOOKUP(P6949,FreightRates!C$2:E$9,3,0)</f>
        <v>6.2E-2</v>
      </c>
      <c r="S6949">
        <f t="shared" si="543"/>
        <v>57.182399999999994</v>
      </c>
      <c r="T6949">
        <f t="shared" si="544"/>
        <v>576</v>
      </c>
    </row>
    <row r="6950" spans="1:20" x14ac:dyDescent="0.35">
      <c r="A6950">
        <v>1447296067.7</v>
      </c>
      <c r="B6950" s="3">
        <v>41420</v>
      </c>
      <c r="C6950" t="s">
        <v>30</v>
      </c>
      <c r="D6950" t="s">
        <v>7</v>
      </c>
      <c r="E6950" t="s">
        <v>3</v>
      </c>
      <c r="F6950">
        <v>0</v>
      </c>
      <c r="G6950">
        <v>0</v>
      </c>
      <c r="H6950">
        <f t="shared" si="540"/>
        <v>0</v>
      </c>
      <c r="I6950" s="3">
        <f t="shared" si="541"/>
        <v>41420</v>
      </c>
      <c r="J6950" t="s">
        <v>55</v>
      </c>
      <c r="K6950">
        <v>1683999</v>
      </c>
      <c r="L6950" t="s">
        <v>27</v>
      </c>
      <c r="M6950" t="s">
        <v>35</v>
      </c>
      <c r="N6950">
        <v>303</v>
      </c>
      <c r="O6950">
        <v>1.0232401029719957</v>
      </c>
      <c r="P6950" t="str">
        <f t="shared" si="542"/>
        <v>PORT04PORT09</v>
      </c>
      <c r="Q6950">
        <f>VLOOKUP(P6950,FreightRates!C$2:D$9,2,0)</f>
        <v>21.470399999999998</v>
      </c>
      <c r="R6950">
        <f>VLOOKUP(P6950,FreightRates!C$2:E$9,3,0)</f>
        <v>6.2E-2</v>
      </c>
      <c r="S6950">
        <f t="shared" si="543"/>
        <v>40.692988574431908</v>
      </c>
      <c r="T6950">
        <f t="shared" si="544"/>
        <v>310.04175120051474</v>
      </c>
    </row>
    <row r="6951" spans="1:20" x14ac:dyDescent="0.35">
      <c r="A6951">
        <v>1447394942.7</v>
      </c>
      <c r="B6951" s="3">
        <v>41420</v>
      </c>
      <c r="C6951" t="s">
        <v>30</v>
      </c>
      <c r="D6951" t="s">
        <v>7</v>
      </c>
      <c r="E6951" t="s">
        <v>3</v>
      </c>
      <c r="F6951">
        <v>0</v>
      </c>
      <c r="G6951">
        <v>0</v>
      </c>
      <c r="H6951">
        <f t="shared" si="540"/>
        <v>0</v>
      </c>
      <c r="I6951" s="3">
        <f t="shared" si="541"/>
        <v>41420</v>
      </c>
      <c r="J6951" t="s">
        <v>55</v>
      </c>
      <c r="K6951">
        <v>1680961</v>
      </c>
      <c r="L6951" t="s">
        <v>27</v>
      </c>
      <c r="M6951" t="s">
        <v>35</v>
      </c>
      <c r="N6951">
        <v>318</v>
      </c>
      <c r="O6951">
        <v>7</v>
      </c>
      <c r="P6951" t="str">
        <f t="shared" si="542"/>
        <v>PORT04PORT09</v>
      </c>
      <c r="Q6951">
        <f>VLOOKUP(P6951,FreightRates!C$2:D$9,2,0)</f>
        <v>21.470399999999998</v>
      </c>
      <c r="R6951">
        <f>VLOOKUP(P6951,FreightRates!C$2:E$9,3,0)</f>
        <v>6.2E-2</v>
      </c>
      <c r="S6951">
        <f t="shared" si="543"/>
        <v>159.48239999999998</v>
      </c>
      <c r="T6951">
        <f t="shared" si="544"/>
        <v>2226</v>
      </c>
    </row>
    <row r="6952" spans="1:20" x14ac:dyDescent="0.35">
      <c r="A6952">
        <v>1447296063.7</v>
      </c>
      <c r="B6952" s="3">
        <v>41420</v>
      </c>
      <c r="C6952" t="s">
        <v>30</v>
      </c>
      <c r="D6952" t="s">
        <v>7</v>
      </c>
      <c r="E6952" t="s">
        <v>3</v>
      </c>
      <c r="F6952">
        <v>3</v>
      </c>
      <c r="G6952">
        <v>0</v>
      </c>
      <c r="H6952">
        <f t="shared" si="540"/>
        <v>3</v>
      </c>
      <c r="I6952" s="3">
        <f t="shared" si="541"/>
        <v>41423</v>
      </c>
      <c r="J6952" t="s">
        <v>49</v>
      </c>
      <c r="K6952">
        <v>1690171</v>
      </c>
      <c r="L6952" t="s">
        <v>27</v>
      </c>
      <c r="M6952" t="s">
        <v>35</v>
      </c>
      <c r="N6952">
        <v>307</v>
      </c>
      <c r="O6952">
        <v>27.5</v>
      </c>
      <c r="P6952" t="str">
        <f t="shared" si="542"/>
        <v>PORT04PORT09</v>
      </c>
      <c r="Q6952">
        <f>VLOOKUP(P6952,FreightRates!C$2:D$9,2,0)</f>
        <v>21.470399999999998</v>
      </c>
      <c r="R6952">
        <f>VLOOKUP(P6952,FreightRates!C$2:E$9,3,0)</f>
        <v>6.2E-2</v>
      </c>
      <c r="S6952">
        <f t="shared" si="543"/>
        <v>544.9054000000001</v>
      </c>
      <c r="T6952">
        <f t="shared" si="544"/>
        <v>8442.5</v>
      </c>
    </row>
    <row r="6953" spans="1:20" x14ac:dyDescent="0.35">
      <c r="A6953">
        <v>1447296064.7</v>
      </c>
      <c r="B6953" s="3">
        <v>41420</v>
      </c>
      <c r="C6953" t="s">
        <v>30</v>
      </c>
      <c r="D6953" t="s">
        <v>7</v>
      </c>
      <c r="E6953" t="s">
        <v>3</v>
      </c>
      <c r="F6953">
        <v>3</v>
      </c>
      <c r="G6953">
        <v>0</v>
      </c>
      <c r="H6953">
        <f t="shared" si="540"/>
        <v>3</v>
      </c>
      <c r="I6953" s="3">
        <f t="shared" si="541"/>
        <v>41423</v>
      </c>
      <c r="J6953" t="s">
        <v>49</v>
      </c>
      <c r="K6953">
        <v>1690171</v>
      </c>
      <c r="L6953" t="s">
        <v>27</v>
      </c>
      <c r="M6953" t="s">
        <v>35</v>
      </c>
      <c r="N6953">
        <v>304</v>
      </c>
      <c r="O6953">
        <v>29</v>
      </c>
      <c r="P6953" t="str">
        <f t="shared" si="542"/>
        <v>PORT04PORT09</v>
      </c>
      <c r="Q6953">
        <f>VLOOKUP(P6953,FreightRates!C$2:D$9,2,0)</f>
        <v>21.470399999999998</v>
      </c>
      <c r="R6953">
        <f>VLOOKUP(P6953,FreightRates!C$2:E$9,3,0)</f>
        <v>6.2E-2</v>
      </c>
      <c r="S6953">
        <f t="shared" si="543"/>
        <v>568.06240000000003</v>
      </c>
      <c r="T6953">
        <f t="shared" si="544"/>
        <v>8816</v>
      </c>
    </row>
    <row r="6954" spans="1:20" x14ac:dyDescent="0.35">
      <c r="A6954">
        <v>1447240886.7</v>
      </c>
      <c r="B6954" s="3">
        <v>41420</v>
      </c>
      <c r="C6954" t="s">
        <v>30</v>
      </c>
      <c r="D6954" t="s">
        <v>7</v>
      </c>
      <c r="E6954" t="s">
        <v>3</v>
      </c>
      <c r="F6954">
        <v>3</v>
      </c>
      <c r="G6954">
        <v>0</v>
      </c>
      <c r="H6954">
        <f t="shared" si="540"/>
        <v>3</v>
      </c>
      <c r="I6954" s="3">
        <f t="shared" si="541"/>
        <v>41423</v>
      </c>
      <c r="J6954" t="s">
        <v>49</v>
      </c>
      <c r="K6954">
        <v>1653969</v>
      </c>
      <c r="L6954" t="s">
        <v>27</v>
      </c>
      <c r="M6954" t="s">
        <v>35</v>
      </c>
      <c r="N6954">
        <v>244</v>
      </c>
      <c r="O6954">
        <v>2.2527553763440862</v>
      </c>
      <c r="P6954" t="str">
        <f t="shared" si="542"/>
        <v>PORT04PORT09</v>
      </c>
      <c r="Q6954">
        <f>VLOOKUP(P6954,FreightRates!C$2:D$9,2,0)</f>
        <v>21.470399999999998</v>
      </c>
      <c r="R6954">
        <f>VLOOKUP(P6954,FreightRates!C$2:E$9,3,0)</f>
        <v>6.2E-2</v>
      </c>
      <c r="S6954">
        <f t="shared" si="543"/>
        <v>55.550083333333333</v>
      </c>
      <c r="T6954">
        <f t="shared" si="544"/>
        <v>549.67231182795706</v>
      </c>
    </row>
    <row r="6955" spans="1:20" x14ac:dyDescent="0.35">
      <c r="A6955">
        <v>1447208827.7</v>
      </c>
      <c r="B6955" s="3">
        <v>41420</v>
      </c>
      <c r="C6955" t="s">
        <v>30</v>
      </c>
      <c r="D6955" t="s">
        <v>7</v>
      </c>
      <c r="E6955" t="s">
        <v>3</v>
      </c>
      <c r="F6955">
        <v>3</v>
      </c>
      <c r="G6955">
        <v>0</v>
      </c>
      <c r="H6955">
        <f t="shared" si="540"/>
        <v>3</v>
      </c>
      <c r="I6955" s="3">
        <f t="shared" si="541"/>
        <v>41423</v>
      </c>
      <c r="J6955" t="s">
        <v>49</v>
      </c>
      <c r="K6955">
        <v>1621719</v>
      </c>
      <c r="L6955" t="s">
        <v>27</v>
      </c>
      <c r="M6955" t="s">
        <v>35</v>
      </c>
      <c r="N6955">
        <v>298</v>
      </c>
      <c r="O6955">
        <v>4.8000000000000007</v>
      </c>
      <c r="P6955" t="str">
        <f t="shared" si="542"/>
        <v>PORT04PORT09</v>
      </c>
      <c r="Q6955">
        <f>VLOOKUP(P6955,FreightRates!C$2:D$9,2,0)</f>
        <v>21.470399999999998</v>
      </c>
      <c r="R6955">
        <f>VLOOKUP(P6955,FreightRates!C$2:E$9,3,0)</f>
        <v>6.2E-2</v>
      </c>
      <c r="S6955">
        <f t="shared" si="543"/>
        <v>110.15520000000001</v>
      </c>
      <c r="T6955">
        <f t="shared" si="544"/>
        <v>1430.4000000000003</v>
      </c>
    </row>
    <row r="6956" spans="1:20" x14ac:dyDescent="0.35">
      <c r="A6956">
        <v>1447184581.7</v>
      </c>
      <c r="B6956" s="3">
        <v>41420</v>
      </c>
      <c r="C6956" t="s">
        <v>30</v>
      </c>
      <c r="D6956" t="s">
        <v>7</v>
      </c>
      <c r="E6956" t="s">
        <v>3</v>
      </c>
      <c r="F6956">
        <v>3</v>
      </c>
      <c r="G6956">
        <v>0</v>
      </c>
      <c r="H6956">
        <f t="shared" si="540"/>
        <v>3</v>
      </c>
      <c r="I6956" s="3">
        <f t="shared" si="541"/>
        <v>41423</v>
      </c>
      <c r="J6956" t="s">
        <v>10</v>
      </c>
      <c r="K6956">
        <v>1685076</v>
      </c>
      <c r="L6956" t="s">
        <v>27</v>
      </c>
      <c r="M6956" t="s">
        <v>35</v>
      </c>
      <c r="N6956">
        <v>334</v>
      </c>
      <c r="O6956">
        <v>1.6</v>
      </c>
      <c r="P6956" t="str">
        <f t="shared" si="542"/>
        <v>PORT04PORT09</v>
      </c>
      <c r="Q6956">
        <f>VLOOKUP(P6956,FreightRates!C$2:D$9,2,0)</f>
        <v>21.470399999999998</v>
      </c>
      <c r="R6956">
        <f>VLOOKUP(P6956,FreightRates!C$2:E$9,3,0)</f>
        <v>6.2E-2</v>
      </c>
      <c r="S6956">
        <f t="shared" si="543"/>
        <v>54.603200000000001</v>
      </c>
      <c r="T6956">
        <f t="shared" si="544"/>
        <v>534.4</v>
      </c>
    </row>
    <row r="6957" spans="1:20" x14ac:dyDescent="0.35">
      <c r="A6957">
        <v>1447418939.7</v>
      </c>
      <c r="B6957" s="3">
        <v>41420</v>
      </c>
      <c r="C6957" t="s">
        <v>30</v>
      </c>
      <c r="D6957" t="s">
        <v>7</v>
      </c>
      <c r="E6957" t="s">
        <v>3</v>
      </c>
      <c r="F6957">
        <v>3</v>
      </c>
      <c r="G6957">
        <v>0</v>
      </c>
      <c r="H6957">
        <f t="shared" si="540"/>
        <v>3</v>
      </c>
      <c r="I6957" s="3">
        <f t="shared" si="541"/>
        <v>41423</v>
      </c>
      <c r="J6957" t="s">
        <v>10</v>
      </c>
      <c r="K6957">
        <v>1653237</v>
      </c>
      <c r="L6957" t="s">
        <v>27</v>
      </c>
      <c r="M6957" t="s">
        <v>35</v>
      </c>
      <c r="N6957">
        <v>302</v>
      </c>
      <c r="O6957">
        <v>8.6999999999999993</v>
      </c>
      <c r="P6957" t="str">
        <f t="shared" si="542"/>
        <v>PORT04PORT09</v>
      </c>
      <c r="Q6957">
        <f>VLOOKUP(P6957,FreightRates!C$2:D$9,2,0)</f>
        <v>21.470399999999998</v>
      </c>
      <c r="R6957">
        <f>VLOOKUP(P6957,FreightRates!C$2:E$9,3,0)</f>
        <v>6.2E-2</v>
      </c>
      <c r="S6957">
        <f t="shared" si="543"/>
        <v>184.36919999999998</v>
      </c>
      <c r="T6957">
        <f t="shared" si="544"/>
        <v>2627.3999999999996</v>
      </c>
    </row>
    <row r="6958" spans="1:20" x14ac:dyDescent="0.35">
      <c r="A6958">
        <v>1447332074.7</v>
      </c>
      <c r="B6958" s="3">
        <v>41420</v>
      </c>
      <c r="C6958" t="s">
        <v>30</v>
      </c>
      <c r="D6958" t="s">
        <v>7</v>
      </c>
      <c r="E6958" t="s">
        <v>3</v>
      </c>
      <c r="F6958">
        <v>3</v>
      </c>
      <c r="G6958">
        <v>0</v>
      </c>
      <c r="H6958">
        <f t="shared" si="540"/>
        <v>3</v>
      </c>
      <c r="I6958" s="3">
        <f t="shared" si="541"/>
        <v>41423</v>
      </c>
      <c r="J6958" t="s">
        <v>10</v>
      </c>
      <c r="K6958">
        <v>1689641</v>
      </c>
      <c r="L6958" t="s">
        <v>27</v>
      </c>
      <c r="M6958" t="s">
        <v>35</v>
      </c>
      <c r="N6958">
        <v>276</v>
      </c>
      <c r="O6958">
        <v>54.772499999999994</v>
      </c>
      <c r="P6958" t="str">
        <f t="shared" si="542"/>
        <v>PORT04PORT09</v>
      </c>
      <c r="Q6958">
        <f>VLOOKUP(P6958,FreightRates!C$2:D$9,2,0)</f>
        <v>21.470399999999998</v>
      </c>
      <c r="R6958">
        <f>VLOOKUP(P6958,FreightRates!C$2:E$9,3,0)</f>
        <v>6.2E-2</v>
      </c>
      <c r="S6958">
        <f t="shared" si="543"/>
        <v>958.73741999999993</v>
      </c>
      <c r="T6958">
        <f t="shared" si="544"/>
        <v>15117.21</v>
      </c>
    </row>
    <row r="6959" spans="1:20" x14ac:dyDescent="0.35">
      <c r="A6959">
        <v>1447200069.7</v>
      </c>
      <c r="B6959" s="3">
        <v>41420</v>
      </c>
      <c r="C6959" t="s">
        <v>30</v>
      </c>
      <c r="D6959" t="s">
        <v>7</v>
      </c>
      <c r="E6959" t="s">
        <v>3</v>
      </c>
      <c r="F6959">
        <v>3</v>
      </c>
      <c r="G6959">
        <v>0</v>
      </c>
      <c r="H6959">
        <f t="shared" si="540"/>
        <v>3</v>
      </c>
      <c r="I6959" s="3">
        <f t="shared" si="541"/>
        <v>41423</v>
      </c>
      <c r="J6959" t="s">
        <v>10</v>
      </c>
      <c r="K6959">
        <v>1680966</v>
      </c>
      <c r="L6959" t="s">
        <v>27</v>
      </c>
      <c r="M6959" t="s">
        <v>35</v>
      </c>
      <c r="N6959">
        <v>294</v>
      </c>
      <c r="O6959">
        <v>33.551645454956436</v>
      </c>
      <c r="P6959" t="str">
        <f t="shared" si="542"/>
        <v>PORT04PORT09</v>
      </c>
      <c r="Q6959">
        <f>VLOOKUP(P6959,FreightRates!C$2:D$9,2,0)</f>
        <v>21.470399999999998</v>
      </c>
      <c r="R6959">
        <f>VLOOKUP(P6959,FreightRates!C$2:E$9,3,0)</f>
        <v>6.2E-2</v>
      </c>
      <c r="S6959">
        <f t="shared" si="543"/>
        <v>633.04979335294593</v>
      </c>
      <c r="T6959">
        <f t="shared" si="544"/>
        <v>9864.1837637571916</v>
      </c>
    </row>
    <row r="6960" spans="1:20" x14ac:dyDescent="0.35">
      <c r="A6960">
        <v>1447223356.7</v>
      </c>
      <c r="B6960" s="3">
        <v>41420</v>
      </c>
      <c r="C6960" t="s">
        <v>30</v>
      </c>
      <c r="D6960" t="s">
        <v>7</v>
      </c>
      <c r="E6960" t="s">
        <v>3</v>
      </c>
      <c r="F6960">
        <v>3</v>
      </c>
      <c r="G6960">
        <v>0</v>
      </c>
      <c r="H6960">
        <f t="shared" si="540"/>
        <v>3</v>
      </c>
      <c r="I6960" s="3">
        <f t="shared" si="541"/>
        <v>41423</v>
      </c>
      <c r="J6960" t="s">
        <v>10</v>
      </c>
      <c r="K6960">
        <v>1655985</v>
      </c>
      <c r="L6960" t="s">
        <v>27</v>
      </c>
      <c r="M6960" t="s">
        <v>35</v>
      </c>
      <c r="N6960">
        <v>261</v>
      </c>
      <c r="O6960">
        <v>0.34818518903787549</v>
      </c>
      <c r="P6960" t="str">
        <f t="shared" si="542"/>
        <v>PORT04PORT09</v>
      </c>
      <c r="Q6960">
        <f>VLOOKUP(P6960,FreightRates!C$2:D$9,2,0)</f>
        <v>21.470399999999998</v>
      </c>
      <c r="R6960">
        <f>VLOOKUP(P6960,FreightRates!C$2:E$9,3,0)</f>
        <v>6.2E-2</v>
      </c>
      <c r="S6960">
        <f t="shared" si="543"/>
        <v>27.104732729010898</v>
      </c>
      <c r="T6960">
        <f t="shared" si="544"/>
        <v>90.876334338885499</v>
      </c>
    </row>
    <row r="6961" spans="1:20" x14ac:dyDescent="0.35">
      <c r="A6961">
        <v>1447401839.7</v>
      </c>
      <c r="B6961" s="3">
        <v>41420</v>
      </c>
      <c r="C6961" t="s">
        <v>30</v>
      </c>
      <c r="D6961" t="s">
        <v>7</v>
      </c>
      <c r="E6961" t="s">
        <v>3</v>
      </c>
      <c r="F6961">
        <v>3</v>
      </c>
      <c r="G6961">
        <v>0</v>
      </c>
      <c r="H6961">
        <f t="shared" si="540"/>
        <v>3</v>
      </c>
      <c r="I6961" s="3">
        <f t="shared" si="541"/>
        <v>41423</v>
      </c>
      <c r="J6961" t="s">
        <v>10</v>
      </c>
      <c r="K6961">
        <v>1646393</v>
      </c>
      <c r="L6961" t="s">
        <v>27</v>
      </c>
      <c r="M6961" t="s">
        <v>35</v>
      </c>
      <c r="N6961">
        <v>494</v>
      </c>
      <c r="O6961">
        <v>37.647058823529413</v>
      </c>
      <c r="P6961" t="str">
        <f t="shared" si="542"/>
        <v>PORT04PORT09</v>
      </c>
      <c r="Q6961">
        <f>VLOOKUP(P6961,FreightRates!C$2:D$9,2,0)</f>
        <v>21.470399999999998</v>
      </c>
      <c r="R6961">
        <f>VLOOKUP(P6961,FreightRates!C$2:E$9,3,0)</f>
        <v>6.2E-2</v>
      </c>
      <c r="S6961">
        <f t="shared" si="543"/>
        <v>1174.5245176470587</v>
      </c>
      <c r="T6961">
        <f t="shared" si="544"/>
        <v>18597.647058823532</v>
      </c>
    </row>
    <row r="6962" spans="1:20" x14ac:dyDescent="0.35">
      <c r="A6962">
        <v>1447284686.7</v>
      </c>
      <c r="B6962" s="3">
        <v>41420</v>
      </c>
      <c r="C6962" t="s">
        <v>30</v>
      </c>
      <c r="D6962" t="s">
        <v>7</v>
      </c>
      <c r="E6962" t="s">
        <v>3</v>
      </c>
      <c r="F6962">
        <v>3</v>
      </c>
      <c r="G6962">
        <v>0</v>
      </c>
      <c r="H6962">
        <f t="shared" si="540"/>
        <v>3</v>
      </c>
      <c r="I6962" s="3">
        <f t="shared" si="541"/>
        <v>41423</v>
      </c>
      <c r="J6962" t="s">
        <v>10</v>
      </c>
      <c r="K6962">
        <v>1646393</v>
      </c>
      <c r="L6962" t="s">
        <v>27</v>
      </c>
      <c r="M6962" t="s">
        <v>35</v>
      </c>
      <c r="N6962">
        <v>840</v>
      </c>
      <c r="O6962">
        <v>108.94117647058823</v>
      </c>
      <c r="P6962" t="str">
        <f t="shared" si="542"/>
        <v>PORT04PORT09</v>
      </c>
      <c r="Q6962">
        <f>VLOOKUP(P6962,FreightRates!C$2:D$9,2,0)</f>
        <v>21.470399999999998</v>
      </c>
      <c r="R6962">
        <f>VLOOKUP(P6962,FreightRates!C$2:E$9,3,0)</f>
        <v>6.2E-2</v>
      </c>
      <c r="S6962">
        <f t="shared" si="543"/>
        <v>5695.1268705882349</v>
      </c>
      <c r="T6962">
        <f t="shared" si="544"/>
        <v>91510.588235294112</v>
      </c>
    </row>
    <row r="6963" spans="1:20" x14ac:dyDescent="0.35">
      <c r="A6963">
        <v>1447172058.7</v>
      </c>
      <c r="B6963" s="3">
        <v>41420</v>
      </c>
      <c r="C6963" t="s">
        <v>30</v>
      </c>
      <c r="D6963" t="s">
        <v>7</v>
      </c>
      <c r="E6963" t="s">
        <v>3</v>
      </c>
      <c r="F6963">
        <v>3</v>
      </c>
      <c r="G6963">
        <v>0</v>
      </c>
      <c r="H6963">
        <f t="shared" si="540"/>
        <v>3</v>
      </c>
      <c r="I6963" s="3">
        <f t="shared" si="541"/>
        <v>41423</v>
      </c>
      <c r="J6963" t="s">
        <v>10</v>
      </c>
      <c r="K6963">
        <v>1646393</v>
      </c>
      <c r="L6963" t="s">
        <v>27</v>
      </c>
      <c r="M6963" t="s">
        <v>35</v>
      </c>
      <c r="N6963">
        <v>2321</v>
      </c>
      <c r="O6963">
        <v>385</v>
      </c>
      <c r="P6963" t="str">
        <f t="shared" si="542"/>
        <v>PORT04PORT09</v>
      </c>
      <c r="Q6963">
        <f>VLOOKUP(P6963,FreightRates!C$2:D$9,2,0)</f>
        <v>21.470399999999998</v>
      </c>
      <c r="R6963">
        <f>VLOOKUP(P6963,FreightRates!C$2:E$9,3,0)</f>
        <v>6.2E-2</v>
      </c>
      <c r="S6963">
        <f t="shared" si="543"/>
        <v>55423.740400000002</v>
      </c>
      <c r="T6963">
        <f t="shared" si="544"/>
        <v>893585</v>
      </c>
    </row>
    <row r="6964" spans="1:20" x14ac:dyDescent="0.35">
      <c r="A6964">
        <v>1447280168.7</v>
      </c>
      <c r="B6964" s="3">
        <v>41420</v>
      </c>
      <c r="C6964" t="s">
        <v>30</v>
      </c>
      <c r="D6964" t="s">
        <v>7</v>
      </c>
      <c r="E6964" t="s">
        <v>3</v>
      </c>
      <c r="F6964">
        <v>3</v>
      </c>
      <c r="G6964">
        <v>0</v>
      </c>
      <c r="H6964">
        <f t="shared" si="540"/>
        <v>3</v>
      </c>
      <c r="I6964" s="3">
        <f t="shared" si="541"/>
        <v>41423</v>
      </c>
      <c r="J6964" t="s">
        <v>10</v>
      </c>
      <c r="K6964">
        <v>1680503</v>
      </c>
      <c r="L6964" t="s">
        <v>27</v>
      </c>
      <c r="M6964" t="s">
        <v>35</v>
      </c>
      <c r="N6964">
        <v>332</v>
      </c>
      <c r="O6964">
        <v>6</v>
      </c>
      <c r="P6964" t="str">
        <f t="shared" si="542"/>
        <v>PORT04PORT09</v>
      </c>
      <c r="Q6964">
        <f>VLOOKUP(P6964,FreightRates!C$2:D$9,2,0)</f>
        <v>21.470399999999998</v>
      </c>
      <c r="R6964">
        <f>VLOOKUP(P6964,FreightRates!C$2:E$9,3,0)</f>
        <v>6.2E-2</v>
      </c>
      <c r="S6964">
        <f t="shared" si="543"/>
        <v>144.9744</v>
      </c>
      <c r="T6964">
        <f t="shared" si="544"/>
        <v>1992</v>
      </c>
    </row>
    <row r="6965" spans="1:20" x14ac:dyDescent="0.35">
      <c r="A6965">
        <v>1447301634.7</v>
      </c>
      <c r="B6965" s="3">
        <v>41420</v>
      </c>
      <c r="C6965" t="s">
        <v>30</v>
      </c>
      <c r="D6965" t="s">
        <v>7</v>
      </c>
      <c r="E6965" t="s">
        <v>3</v>
      </c>
      <c r="F6965">
        <v>3</v>
      </c>
      <c r="G6965">
        <v>0</v>
      </c>
      <c r="H6965">
        <f t="shared" si="540"/>
        <v>3</v>
      </c>
      <c r="I6965" s="3">
        <f t="shared" si="541"/>
        <v>41423</v>
      </c>
      <c r="J6965" t="s">
        <v>53</v>
      </c>
      <c r="K6965">
        <v>1646393</v>
      </c>
      <c r="L6965" t="s">
        <v>27</v>
      </c>
      <c r="M6965" t="s">
        <v>35</v>
      </c>
      <c r="N6965">
        <v>808</v>
      </c>
      <c r="O6965">
        <v>121.01176470588236</v>
      </c>
      <c r="P6965" t="str">
        <f t="shared" si="542"/>
        <v>PORT04PORT09</v>
      </c>
      <c r="Q6965">
        <f>VLOOKUP(P6965,FreightRates!C$2:D$9,2,0)</f>
        <v>21.470399999999998</v>
      </c>
      <c r="R6965">
        <f>VLOOKUP(P6965,FreightRates!C$2:E$9,3,0)</f>
        <v>6.2E-2</v>
      </c>
      <c r="S6965">
        <f t="shared" si="543"/>
        <v>6083.675764705883</v>
      </c>
      <c r="T6965">
        <f t="shared" si="544"/>
        <v>97777.50588235294</v>
      </c>
    </row>
    <row r="6966" spans="1:20" x14ac:dyDescent="0.35">
      <c r="A6966">
        <v>1447325620.7</v>
      </c>
      <c r="B6966" s="3">
        <v>41420</v>
      </c>
      <c r="C6966" t="s">
        <v>30</v>
      </c>
      <c r="D6966" t="s">
        <v>7</v>
      </c>
      <c r="E6966" t="s">
        <v>3</v>
      </c>
      <c r="F6966">
        <v>3</v>
      </c>
      <c r="G6966">
        <v>0</v>
      </c>
      <c r="H6966">
        <f t="shared" si="540"/>
        <v>3</v>
      </c>
      <c r="I6966" s="3">
        <f t="shared" si="541"/>
        <v>41423</v>
      </c>
      <c r="J6966" t="s">
        <v>53</v>
      </c>
      <c r="K6966">
        <v>1646393</v>
      </c>
      <c r="L6966" t="s">
        <v>27</v>
      </c>
      <c r="M6966" t="s">
        <v>35</v>
      </c>
      <c r="N6966">
        <v>516</v>
      </c>
      <c r="O6966">
        <v>45.576470588235296</v>
      </c>
      <c r="P6966" t="str">
        <f t="shared" si="542"/>
        <v>PORT04PORT09</v>
      </c>
      <c r="Q6966">
        <f>VLOOKUP(P6966,FreightRates!C$2:D$9,2,0)</f>
        <v>21.470399999999998</v>
      </c>
      <c r="R6966">
        <f>VLOOKUP(P6966,FreightRates!C$2:E$9,3,0)</f>
        <v>6.2E-2</v>
      </c>
      <c r="S6966">
        <f t="shared" si="543"/>
        <v>1479.5528470588235</v>
      </c>
      <c r="T6966">
        <f t="shared" si="544"/>
        <v>23517.458823529414</v>
      </c>
    </row>
    <row r="6967" spans="1:20" x14ac:dyDescent="0.35">
      <c r="A6967">
        <v>1447193077.7</v>
      </c>
      <c r="B6967" s="3">
        <v>41420</v>
      </c>
      <c r="C6967" t="s">
        <v>30</v>
      </c>
      <c r="D6967" t="s">
        <v>7</v>
      </c>
      <c r="E6967" t="s">
        <v>3</v>
      </c>
      <c r="F6967">
        <v>3</v>
      </c>
      <c r="G6967">
        <v>0</v>
      </c>
      <c r="H6967">
        <f t="shared" si="540"/>
        <v>3</v>
      </c>
      <c r="I6967" s="3">
        <f t="shared" si="541"/>
        <v>41423</v>
      </c>
      <c r="J6967" t="s">
        <v>53</v>
      </c>
      <c r="K6967">
        <v>1646393</v>
      </c>
      <c r="L6967" t="s">
        <v>27</v>
      </c>
      <c r="M6967" t="s">
        <v>35</v>
      </c>
      <c r="N6967">
        <v>753</v>
      </c>
      <c r="O6967">
        <v>101.11764705882354</v>
      </c>
      <c r="P6967" t="str">
        <f t="shared" si="542"/>
        <v>PORT04PORT09</v>
      </c>
      <c r="Q6967">
        <f>VLOOKUP(P6967,FreightRates!C$2:D$9,2,0)</f>
        <v>21.470399999999998</v>
      </c>
      <c r="R6967">
        <f>VLOOKUP(P6967,FreightRates!C$2:E$9,3,0)</f>
        <v>6.2E-2</v>
      </c>
      <c r="S6967">
        <f t="shared" si="543"/>
        <v>4742.2488705882361</v>
      </c>
      <c r="T6967">
        <f t="shared" si="544"/>
        <v>76141.588235294126</v>
      </c>
    </row>
    <row r="6968" spans="1:20" x14ac:dyDescent="0.35">
      <c r="A6968">
        <v>1447375106.7</v>
      </c>
      <c r="B6968" s="3">
        <v>41420</v>
      </c>
      <c r="C6968" t="s">
        <v>30</v>
      </c>
      <c r="D6968" t="s">
        <v>7</v>
      </c>
      <c r="E6968" t="s">
        <v>3</v>
      </c>
      <c r="F6968">
        <v>3</v>
      </c>
      <c r="G6968">
        <v>0</v>
      </c>
      <c r="H6968">
        <f t="shared" si="540"/>
        <v>3</v>
      </c>
      <c r="I6968" s="3">
        <f t="shared" si="541"/>
        <v>41423</v>
      </c>
      <c r="J6968" t="s">
        <v>53</v>
      </c>
      <c r="K6968">
        <v>1646393</v>
      </c>
      <c r="L6968" t="s">
        <v>27</v>
      </c>
      <c r="M6968" t="s">
        <v>35</v>
      </c>
      <c r="N6968">
        <v>721</v>
      </c>
      <c r="O6968">
        <v>78.294117647058826</v>
      </c>
      <c r="P6968" t="str">
        <f t="shared" si="542"/>
        <v>PORT04PORT09</v>
      </c>
      <c r="Q6968">
        <f>VLOOKUP(P6968,FreightRates!C$2:D$9,2,0)</f>
        <v>21.470399999999998</v>
      </c>
      <c r="R6968">
        <f>VLOOKUP(P6968,FreightRates!C$2:E$9,3,0)</f>
        <v>6.2E-2</v>
      </c>
      <c r="S6968">
        <f t="shared" si="543"/>
        <v>3521.3740470588236</v>
      </c>
      <c r="T6968">
        <f t="shared" si="544"/>
        <v>56450.058823529413</v>
      </c>
    </row>
    <row r="6969" spans="1:20" x14ac:dyDescent="0.35">
      <c r="A6969">
        <v>1447339194.7</v>
      </c>
      <c r="B6969" s="3">
        <v>41420</v>
      </c>
      <c r="C6969" t="s">
        <v>30</v>
      </c>
      <c r="D6969" t="s">
        <v>7</v>
      </c>
      <c r="E6969" t="s">
        <v>3</v>
      </c>
      <c r="F6969">
        <v>3</v>
      </c>
      <c r="G6969">
        <v>0</v>
      </c>
      <c r="H6969">
        <f t="shared" si="540"/>
        <v>3</v>
      </c>
      <c r="I6969" s="3">
        <f t="shared" si="541"/>
        <v>41423</v>
      </c>
      <c r="J6969" t="s">
        <v>53</v>
      </c>
      <c r="K6969">
        <v>1646393</v>
      </c>
      <c r="L6969" t="s">
        <v>27</v>
      </c>
      <c r="M6969" t="s">
        <v>35</v>
      </c>
      <c r="N6969">
        <v>1192</v>
      </c>
      <c r="O6969">
        <v>181.34117647058824</v>
      </c>
      <c r="P6969" t="str">
        <f t="shared" si="542"/>
        <v>PORT04PORT09</v>
      </c>
      <c r="Q6969">
        <f>VLOOKUP(P6969,FreightRates!C$2:D$9,2,0)</f>
        <v>21.470399999999998</v>
      </c>
      <c r="R6969">
        <f>VLOOKUP(P6969,FreightRates!C$2:E$9,3,0)</f>
        <v>6.2E-2</v>
      </c>
      <c r="S6969">
        <f t="shared" si="543"/>
        <v>13423.308705882353</v>
      </c>
      <c r="T6969">
        <f t="shared" si="544"/>
        <v>216158.68235294119</v>
      </c>
    </row>
    <row r="6970" spans="1:20" x14ac:dyDescent="0.35">
      <c r="A6970">
        <v>1447224250.7</v>
      </c>
      <c r="B6970" s="3">
        <v>41420</v>
      </c>
      <c r="C6970" t="s">
        <v>30</v>
      </c>
      <c r="D6970" t="s">
        <v>7</v>
      </c>
      <c r="E6970" t="s">
        <v>3</v>
      </c>
      <c r="F6970">
        <v>3</v>
      </c>
      <c r="G6970">
        <v>0</v>
      </c>
      <c r="H6970">
        <f t="shared" si="540"/>
        <v>3</v>
      </c>
      <c r="I6970" s="3">
        <f t="shared" si="541"/>
        <v>41423</v>
      </c>
      <c r="J6970" t="s">
        <v>53</v>
      </c>
      <c r="K6970">
        <v>1646393</v>
      </c>
      <c r="L6970" t="s">
        <v>27</v>
      </c>
      <c r="M6970" t="s">
        <v>35</v>
      </c>
      <c r="N6970">
        <v>784</v>
      </c>
      <c r="O6970">
        <v>102.6</v>
      </c>
      <c r="P6970" t="str">
        <f t="shared" si="542"/>
        <v>PORT04PORT09</v>
      </c>
      <c r="Q6970">
        <f>VLOOKUP(P6970,FreightRates!C$2:D$9,2,0)</f>
        <v>21.470399999999998</v>
      </c>
      <c r="R6970">
        <f>VLOOKUP(P6970,FreightRates!C$2:E$9,3,0)</f>
        <v>6.2E-2</v>
      </c>
      <c r="S6970">
        <f t="shared" si="543"/>
        <v>5008.6511999999993</v>
      </c>
      <c r="T6970">
        <f t="shared" si="544"/>
        <v>80438.399999999994</v>
      </c>
    </row>
    <row r="6971" spans="1:20" x14ac:dyDescent="0.35">
      <c r="A6971">
        <v>1447195287.7</v>
      </c>
      <c r="B6971" s="3">
        <v>41420</v>
      </c>
      <c r="C6971" t="s">
        <v>30</v>
      </c>
      <c r="D6971" t="s">
        <v>7</v>
      </c>
      <c r="E6971" t="s">
        <v>3</v>
      </c>
      <c r="F6971">
        <v>3</v>
      </c>
      <c r="G6971">
        <v>0</v>
      </c>
      <c r="H6971">
        <f t="shared" si="540"/>
        <v>3</v>
      </c>
      <c r="I6971" s="3">
        <f t="shared" si="541"/>
        <v>41423</v>
      </c>
      <c r="J6971" t="s">
        <v>11</v>
      </c>
      <c r="K6971">
        <v>1669740</v>
      </c>
      <c r="L6971" t="s">
        <v>27</v>
      </c>
      <c r="M6971" t="s">
        <v>35</v>
      </c>
      <c r="N6971">
        <v>289</v>
      </c>
      <c r="O6971">
        <v>122.52906454558426</v>
      </c>
      <c r="P6971" t="str">
        <f t="shared" si="542"/>
        <v>PORT04PORT09</v>
      </c>
      <c r="Q6971">
        <f>VLOOKUP(P6971,FreightRates!C$2:D$9,2,0)</f>
        <v>21.470399999999998</v>
      </c>
      <c r="R6971">
        <f>VLOOKUP(P6971,FreightRates!C$2:E$9,3,0)</f>
        <v>6.2E-2</v>
      </c>
      <c r="S6971">
        <f t="shared" si="543"/>
        <v>2216.946178527779</v>
      </c>
      <c r="T6971">
        <f t="shared" si="544"/>
        <v>35410.899653673849</v>
      </c>
    </row>
    <row r="6972" spans="1:20" x14ac:dyDescent="0.35">
      <c r="A6972">
        <v>1447343567.7</v>
      </c>
      <c r="B6972" s="3">
        <v>41420</v>
      </c>
      <c r="C6972" t="s">
        <v>30</v>
      </c>
      <c r="D6972" t="s">
        <v>7</v>
      </c>
      <c r="E6972" t="s">
        <v>3</v>
      </c>
      <c r="F6972">
        <v>3</v>
      </c>
      <c r="G6972">
        <v>0</v>
      </c>
      <c r="H6972">
        <f t="shared" si="540"/>
        <v>3</v>
      </c>
      <c r="I6972" s="3">
        <f t="shared" si="541"/>
        <v>41423</v>
      </c>
      <c r="J6972" t="s">
        <v>11</v>
      </c>
      <c r="K6972">
        <v>1690171</v>
      </c>
      <c r="L6972" t="s">
        <v>27</v>
      </c>
      <c r="M6972" t="s">
        <v>35</v>
      </c>
      <c r="N6972">
        <v>319</v>
      </c>
      <c r="O6972">
        <v>30.5</v>
      </c>
      <c r="P6972" t="str">
        <f t="shared" si="542"/>
        <v>PORT04PORT09</v>
      </c>
      <c r="Q6972">
        <f>VLOOKUP(P6972,FreightRates!C$2:D$9,2,0)</f>
        <v>21.470399999999998</v>
      </c>
      <c r="R6972">
        <f>VLOOKUP(P6972,FreightRates!C$2:E$9,3,0)</f>
        <v>6.2E-2</v>
      </c>
      <c r="S6972">
        <f t="shared" si="543"/>
        <v>624.69940000000008</v>
      </c>
      <c r="T6972">
        <f t="shared" si="544"/>
        <v>9729.5</v>
      </c>
    </row>
    <row r="6973" spans="1:20" x14ac:dyDescent="0.35">
      <c r="A6973">
        <v>1447415557.7</v>
      </c>
      <c r="B6973" s="3">
        <v>41420</v>
      </c>
      <c r="C6973" t="s">
        <v>30</v>
      </c>
      <c r="D6973" t="s">
        <v>7</v>
      </c>
      <c r="E6973" t="s">
        <v>3</v>
      </c>
      <c r="F6973">
        <v>3</v>
      </c>
      <c r="G6973">
        <v>0</v>
      </c>
      <c r="H6973">
        <f t="shared" si="540"/>
        <v>3</v>
      </c>
      <c r="I6973" s="3">
        <f t="shared" si="541"/>
        <v>41423</v>
      </c>
      <c r="J6973" t="s">
        <v>11</v>
      </c>
      <c r="K6973">
        <v>1690171</v>
      </c>
      <c r="L6973" t="s">
        <v>27</v>
      </c>
      <c r="M6973" t="s">
        <v>35</v>
      </c>
      <c r="N6973">
        <v>300</v>
      </c>
      <c r="O6973">
        <v>14.25</v>
      </c>
      <c r="P6973" t="str">
        <f t="shared" si="542"/>
        <v>PORT04PORT09</v>
      </c>
      <c r="Q6973">
        <f>VLOOKUP(P6973,FreightRates!C$2:D$9,2,0)</f>
        <v>21.470399999999998</v>
      </c>
      <c r="R6973">
        <f>VLOOKUP(P6973,FreightRates!C$2:E$9,3,0)</f>
        <v>6.2E-2</v>
      </c>
      <c r="S6973">
        <f t="shared" si="543"/>
        <v>286.5204</v>
      </c>
      <c r="T6973">
        <f t="shared" si="544"/>
        <v>4275</v>
      </c>
    </row>
    <row r="6974" spans="1:20" x14ac:dyDescent="0.35">
      <c r="A6974">
        <v>1447234789.7</v>
      </c>
      <c r="B6974" s="3">
        <v>41420</v>
      </c>
      <c r="C6974" t="s">
        <v>30</v>
      </c>
      <c r="D6974" t="s">
        <v>7</v>
      </c>
      <c r="E6974" t="s">
        <v>3</v>
      </c>
      <c r="F6974">
        <v>3</v>
      </c>
      <c r="G6974">
        <v>0</v>
      </c>
      <c r="H6974">
        <f t="shared" si="540"/>
        <v>3</v>
      </c>
      <c r="I6974" s="3">
        <f t="shared" si="541"/>
        <v>41423</v>
      </c>
      <c r="J6974" t="s">
        <v>11</v>
      </c>
      <c r="K6974">
        <v>1690171</v>
      </c>
      <c r="L6974" t="s">
        <v>27</v>
      </c>
      <c r="M6974" t="s">
        <v>35</v>
      </c>
      <c r="N6974">
        <v>329</v>
      </c>
      <c r="O6974">
        <v>16.2</v>
      </c>
      <c r="P6974" t="str">
        <f t="shared" si="542"/>
        <v>PORT04PORT09</v>
      </c>
      <c r="Q6974">
        <f>VLOOKUP(P6974,FreightRates!C$2:D$9,2,0)</f>
        <v>21.470399999999998</v>
      </c>
      <c r="R6974">
        <f>VLOOKUP(P6974,FreightRates!C$2:E$9,3,0)</f>
        <v>6.2E-2</v>
      </c>
      <c r="S6974">
        <f t="shared" si="543"/>
        <v>351.91799999999995</v>
      </c>
      <c r="T6974">
        <f t="shared" si="544"/>
        <v>5329.8</v>
      </c>
    </row>
    <row r="6975" spans="1:20" x14ac:dyDescent="0.35">
      <c r="A6975">
        <v>1447356137.7</v>
      </c>
      <c r="B6975" s="3">
        <v>41420</v>
      </c>
      <c r="C6975" t="s">
        <v>30</v>
      </c>
      <c r="D6975" t="s">
        <v>7</v>
      </c>
      <c r="E6975" t="s">
        <v>3</v>
      </c>
      <c r="F6975">
        <v>3</v>
      </c>
      <c r="G6975">
        <v>0</v>
      </c>
      <c r="H6975">
        <f t="shared" si="540"/>
        <v>3</v>
      </c>
      <c r="I6975" s="3">
        <f t="shared" si="541"/>
        <v>41423</v>
      </c>
      <c r="J6975" t="s">
        <v>11</v>
      </c>
      <c r="K6975">
        <v>1668716</v>
      </c>
      <c r="L6975" t="s">
        <v>27</v>
      </c>
      <c r="M6975" t="s">
        <v>35</v>
      </c>
      <c r="N6975">
        <v>264</v>
      </c>
      <c r="O6975">
        <v>2.051946870401832</v>
      </c>
      <c r="P6975" t="str">
        <f t="shared" si="542"/>
        <v>PORT04PORT09</v>
      </c>
      <c r="Q6975">
        <f>VLOOKUP(P6975,FreightRates!C$2:D$9,2,0)</f>
        <v>21.470399999999998</v>
      </c>
      <c r="R6975">
        <f>VLOOKUP(P6975,FreightRates!C$2:E$9,3,0)</f>
        <v>6.2E-2</v>
      </c>
      <c r="S6975">
        <f t="shared" si="543"/>
        <v>55.056666374737183</v>
      </c>
      <c r="T6975">
        <f t="shared" si="544"/>
        <v>541.71397378608367</v>
      </c>
    </row>
    <row r="6976" spans="1:20" x14ac:dyDescent="0.35">
      <c r="A6976">
        <v>1447175152.7</v>
      </c>
      <c r="B6976" s="3">
        <v>41420</v>
      </c>
      <c r="C6976" t="s">
        <v>30</v>
      </c>
      <c r="D6976" t="s">
        <v>7</v>
      </c>
      <c r="E6976" t="s">
        <v>3</v>
      </c>
      <c r="F6976">
        <v>3</v>
      </c>
      <c r="G6976">
        <v>0</v>
      </c>
      <c r="H6976">
        <f t="shared" si="540"/>
        <v>3</v>
      </c>
      <c r="I6976" s="3">
        <f t="shared" si="541"/>
        <v>41423</v>
      </c>
      <c r="J6976" t="s">
        <v>11</v>
      </c>
      <c r="K6976">
        <v>1653237</v>
      </c>
      <c r="L6976" t="s">
        <v>27</v>
      </c>
      <c r="M6976" t="s">
        <v>35</v>
      </c>
      <c r="N6976">
        <v>309</v>
      </c>
      <c r="O6976">
        <v>1.8125</v>
      </c>
      <c r="P6976" t="str">
        <f t="shared" si="542"/>
        <v>PORT04PORT09</v>
      </c>
      <c r="Q6976">
        <f>VLOOKUP(P6976,FreightRates!C$2:D$9,2,0)</f>
        <v>21.470399999999998</v>
      </c>
      <c r="R6976">
        <f>VLOOKUP(P6976,FreightRates!C$2:E$9,3,0)</f>
        <v>6.2E-2</v>
      </c>
      <c r="S6976">
        <f t="shared" si="543"/>
        <v>56.194274999999998</v>
      </c>
      <c r="T6976">
        <f t="shared" si="544"/>
        <v>560.0625</v>
      </c>
    </row>
    <row r="6977" spans="1:20" x14ac:dyDescent="0.35">
      <c r="A6977">
        <v>1447265401.7</v>
      </c>
      <c r="B6977" s="3">
        <v>41420</v>
      </c>
      <c r="C6977" t="s">
        <v>30</v>
      </c>
      <c r="D6977" t="s">
        <v>7</v>
      </c>
      <c r="E6977" t="s">
        <v>3</v>
      </c>
      <c r="F6977">
        <v>3</v>
      </c>
      <c r="G6977">
        <v>0</v>
      </c>
      <c r="H6977">
        <f t="shared" si="540"/>
        <v>3</v>
      </c>
      <c r="I6977" s="3">
        <f t="shared" si="541"/>
        <v>41423</v>
      </c>
      <c r="J6977" t="s">
        <v>11</v>
      </c>
      <c r="K6977">
        <v>1653237</v>
      </c>
      <c r="L6977" t="s">
        <v>27</v>
      </c>
      <c r="M6977" t="s">
        <v>35</v>
      </c>
      <c r="N6977">
        <v>255</v>
      </c>
      <c r="O6977">
        <v>3.6</v>
      </c>
      <c r="P6977" t="str">
        <f t="shared" si="542"/>
        <v>PORT04PORT09</v>
      </c>
      <c r="Q6977">
        <f>VLOOKUP(P6977,FreightRates!C$2:D$9,2,0)</f>
        <v>21.470399999999998</v>
      </c>
      <c r="R6977">
        <f>VLOOKUP(P6977,FreightRates!C$2:E$9,3,0)</f>
        <v>6.2E-2</v>
      </c>
      <c r="S6977">
        <f t="shared" si="543"/>
        <v>78.386400000000009</v>
      </c>
      <c r="T6977">
        <f t="shared" si="544"/>
        <v>918</v>
      </c>
    </row>
    <row r="6978" spans="1:20" x14ac:dyDescent="0.35">
      <c r="A6978">
        <v>1447194908.7</v>
      </c>
      <c r="B6978" s="3">
        <v>41420</v>
      </c>
      <c r="C6978" t="s">
        <v>30</v>
      </c>
      <c r="D6978" t="s">
        <v>7</v>
      </c>
      <c r="E6978" t="s">
        <v>3</v>
      </c>
      <c r="F6978">
        <v>3</v>
      </c>
      <c r="G6978">
        <v>0</v>
      </c>
      <c r="H6978">
        <f t="shared" si="540"/>
        <v>3</v>
      </c>
      <c r="I6978" s="3">
        <f t="shared" si="541"/>
        <v>41423</v>
      </c>
      <c r="J6978" t="s">
        <v>11</v>
      </c>
      <c r="K6978">
        <v>1672245</v>
      </c>
      <c r="L6978" t="s">
        <v>27</v>
      </c>
      <c r="M6978" t="s">
        <v>35</v>
      </c>
      <c r="N6978">
        <v>262</v>
      </c>
      <c r="O6978">
        <v>0.43478260869565216</v>
      </c>
      <c r="P6978" t="str">
        <f t="shared" si="542"/>
        <v>PORT04PORT09</v>
      </c>
      <c r="Q6978">
        <f>VLOOKUP(P6978,FreightRates!C$2:D$9,2,0)</f>
        <v>21.470399999999998</v>
      </c>
      <c r="R6978">
        <f>VLOOKUP(P6978,FreightRates!C$2:E$9,3,0)</f>
        <v>6.2E-2</v>
      </c>
      <c r="S6978">
        <f t="shared" si="543"/>
        <v>28.533008695652171</v>
      </c>
      <c r="T6978">
        <f t="shared" si="544"/>
        <v>113.91304347826086</v>
      </c>
    </row>
    <row r="6979" spans="1:20" x14ac:dyDescent="0.35">
      <c r="A6979">
        <v>1447316533.7</v>
      </c>
      <c r="B6979" s="3">
        <v>41420</v>
      </c>
      <c r="C6979" t="s">
        <v>30</v>
      </c>
      <c r="D6979" t="s">
        <v>7</v>
      </c>
      <c r="E6979" t="s">
        <v>3</v>
      </c>
      <c r="F6979">
        <v>3</v>
      </c>
      <c r="G6979">
        <v>0</v>
      </c>
      <c r="H6979">
        <f t="shared" ref="H6979:H7042" si="545">F6979+G6979</f>
        <v>3</v>
      </c>
      <c r="I6979" s="3">
        <f t="shared" ref="I6979:I7042" si="546">B6979+F6979+G6979</f>
        <v>41423</v>
      </c>
      <c r="J6979" t="s">
        <v>11</v>
      </c>
      <c r="K6979">
        <v>1672245</v>
      </c>
      <c r="L6979" t="s">
        <v>27</v>
      </c>
      <c r="M6979" t="s">
        <v>35</v>
      </c>
      <c r="N6979">
        <v>316</v>
      </c>
      <c r="O6979">
        <v>4.7</v>
      </c>
      <c r="P6979" t="str">
        <f t="shared" ref="P6979:P7042" si="547">CONCATENATE(C6979,M6979)</f>
        <v>PORT04PORT09</v>
      </c>
      <c r="Q6979">
        <f>VLOOKUP(P6979,FreightRates!C$2:D$9,2,0)</f>
        <v>21.470399999999998</v>
      </c>
      <c r="R6979">
        <f>VLOOKUP(P6979,FreightRates!C$2:E$9,3,0)</f>
        <v>6.2E-2</v>
      </c>
      <c r="S6979">
        <f t="shared" ref="S6979:S7042" si="548">(R6979*O6979*N6979)+Q6979</f>
        <v>113.55279999999999</v>
      </c>
      <c r="T6979">
        <f t="shared" ref="T6979:T7042" si="549">O6979*N6979</f>
        <v>1485.2</v>
      </c>
    </row>
    <row r="6980" spans="1:20" x14ac:dyDescent="0.35">
      <c r="A6980">
        <v>1447208115.7</v>
      </c>
      <c r="B6980" s="3">
        <v>41420</v>
      </c>
      <c r="C6980" t="s">
        <v>30</v>
      </c>
      <c r="D6980" t="s">
        <v>7</v>
      </c>
      <c r="E6980" t="s">
        <v>3</v>
      </c>
      <c r="F6980">
        <v>3</v>
      </c>
      <c r="G6980">
        <v>0</v>
      </c>
      <c r="H6980">
        <f t="shared" si="545"/>
        <v>3</v>
      </c>
      <c r="I6980" s="3">
        <f t="shared" si="546"/>
        <v>41423</v>
      </c>
      <c r="J6980" t="s">
        <v>11</v>
      </c>
      <c r="K6980">
        <v>1672245</v>
      </c>
      <c r="L6980" t="s">
        <v>27</v>
      </c>
      <c r="M6980" t="s">
        <v>35</v>
      </c>
      <c r="N6980">
        <v>342</v>
      </c>
      <c r="O6980">
        <v>12.8</v>
      </c>
      <c r="P6980" t="str">
        <f t="shared" si="547"/>
        <v>PORT04PORT09</v>
      </c>
      <c r="Q6980">
        <f>VLOOKUP(P6980,FreightRates!C$2:D$9,2,0)</f>
        <v>21.470399999999998</v>
      </c>
      <c r="R6980">
        <f>VLOOKUP(P6980,FreightRates!C$2:E$9,3,0)</f>
        <v>6.2E-2</v>
      </c>
      <c r="S6980">
        <f t="shared" si="548"/>
        <v>292.88159999999999</v>
      </c>
      <c r="T6980">
        <f t="shared" si="549"/>
        <v>4377.6000000000004</v>
      </c>
    </row>
    <row r="6981" spans="1:20" x14ac:dyDescent="0.35">
      <c r="A6981">
        <v>1447340570.7</v>
      </c>
      <c r="B6981" s="3">
        <v>41420</v>
      </c>
      <c r="C6981" t="s">
        <v>30</v>
      </c>
      <c r="D6981" t="s">
        <v>7</v>
      </c>
      <c r="E6981" t="s">
        <v>3</v>
      </c>
      <c r="F6981">
        <v>3</v>
      </c>
      <c r="G6981">
        <v>0</v>
      </c>
      <c r="H6981">
        <f t="shared" si="545"/>
        <v>3</v>
      </c>
      <c r="I6981" s="3">
        <f t="shared" si="546"/>
        <v>41423</v>
      </c>
      <c r="J6981" t="s">
        <v>11</v>
      </c>
      <c r="K6981">
        <v>1646393</v>
      </c>
      <c r="L6981" t="s">
        <v>27</v>
      </c>
      <c r="M6981" t="s">
        <v>35</v>
      </c>
      <c r="N6981">
        <v>385</v>
      </c>
      <c r="O6981">
        <v>11.894117647058824</v>
      </c>
      <c r="P6981" t="str">
        <f t="shared" si="547"/>
        <v>PORT04PORT09</v>
      </c>
      <c r="Q6981">
        <f>VLOOKUP(P6981,FreightRates!C$2:D$9,2,0)</f>
        <v>21.470399999999998</v>
      </c>
      <c r="R6981">
        <f>VLOOKUP(P6981,FreightRates!C$2:E$9,3,0)</f>
        <v>6.2E-2</v>
      </c>
      <c r="S6981">
        <f t="shared" si="548"/>
        <v>305.38298823529414</v>
      </c>
      <c r="T6981">
        <f t="shared" si="549"/>
        <v>4579.2352941176468</v>
      </c>
    </row>
    <row r="6982" spans="1:20" x14ac:dyDescent="0.35">
      <c r="A6982">
        <v>1447199664.7</v>
      </c>
      <c r="B6982" s="3">
        <v>41420</v>
      </c>
      <c r="C6982" t="s">
        <v>30</v>
      </c>
      <c r="D6982" t="s">
        <v>7</v>
      </c>
      <c r="E6982" t="s">
        <v>3</v>
      </c>
      <c r="F6982">
        <v>3</v>
      </c>
      <c r="G6982">
        <v>0</v>
      </c>
      <c r="H6982">
        <f t="shared" si="545"/>
        <v>3</v>
      </c>
      <c r="I6982" s="3">
        <f t="shared" si="546"/>
        <v>41423</v>
      </c>
      <c r="J6982" t="s">
        <v>11</v>
      </c>
      <c r="K6982">
        <v>1646393</v>
      </c>
      <c r="L6982" t="s">
        <v>27</v>
      </c>
      <c r="M6982" t="s">
        <v>35</v>
      </c>
      <c r="N6982">
        <v>1277</v>
      </c>
      <c r="O6982">
        <v>200.23529411764707</v>
      </c>
      <c r="P6982" t="str">
        <f t="shared" si="547"/>
        <v>PORT04PORT09</v>
      </c>
      <c r="Q6982">
        <f>VLOOKUP(P6982,FreightRates!C$2:D$9,2,0)</f>
        <v>21.470399999999998</v>
      </c>
      <c r="R6982">
        <f>VLOOKUP(P6982,FreightRates!C$2:E$9,3,0)</f>
        <v>6.2E-2</v>
      </c>
      <c r="S6982">
        <f t="shared" si="548"/>
        <v>15874.899576470589</v>
      </c>
      <c r="T6982">
        <f t="shared" si="549"/>
        <v>255700.4705882353</v>
      </c>
    </row>
    <row r="6983" spans="1:20" x14ac:dyDescent="0.35">
      <c r="A6983">
        <v>1447356136.7</v>
      </c>
      <c r="B6983" s="3">
        <v>41420</v>
      </c>
      <c r="C6983" t="s">
        <v>30</v>
      </c>
      <c r="D6983" t="s">
        <v>7</v>
      </c>
      <c r="E6983" t="s">
        <v>3</v>
      </c>
      <c r="F6983">
        <v>3</v>
      </c>
      <c r="G6983">
        <v>0</v>
      </c>
      <c r="H6983">
        <f t="shared" si="545"/>
        <v>3</v>
      </c>
      <c r="I6983" s="3">
        <f t="shared" si="546"/>
        <v>41423</v>
      </c>
      <c r="J6983" t="s">
        <v>11</v>
      </c>
      <c r="K6983">
        <v>1646393</v>
      </c>
      <c r="L6983" t="s">
        <v>27</v>
      </c>
      <c r="M6983" t="s">
        <v>35</v>
      </c>
      <c r="N6983">
        <v>303</v>
      </c>
      <c r="O6983">
        <v>7.9294117647058826</v>
      </c>
      <c r="P6983" t="str">
        <f t="shared" si="547"/>
        <v>PORT04PORT09</v>
      </c>
      <c r="Q6983">
        <f>VLOOKUP(P6983,FreightRates!C$2:D$9,2,0)</f>
        <v>21.470399999999998</v>
      </c>
      <c r="R6983">
        <f>VLOOKUP(P6983,FreightRates!C$2:E$9,3,0)</f>
        <v>6.2E-2</v>
      </c>
      <c r="S6983">
        <f t="shared" si="548"/>
        <v>170.43232941176473</v>
      </c>
      <c r="T6983">
        <f t="shared" si="549"/>
        <v>2402.6117647058823</v>
      </c>
    </row>
    <row r="6984" spans="1:20" x14ac:dyDescent="0.35">
      <c r="A6984">
        <v>1447360422.7</v>
      </c>
      <c r="B6984" s="3">
        <v>41420</v>
      </c>
      <c r="C6984" t="s">
        <v>30</v>
      </c>
      <c r="D6984" t="s">
        <v>7</v>
      </c>
      <c r="E6984" t="s">
        <v>3</v>
      </c>
      <c r="F6984">
        <v>3</v>
      </c>
      <c r="G6984">
        <v>0</v>
      </c>
      <c r="H6984">
        <f t="shared" si="545"/>
        <v>3</v>
      </c>
      <c r="I6984" s="3">
        <f t="shared" si="546"/>
        <v>41423</v>
      </c>
      <c r="J6984" t="s">
        <v>11</v>
      </c>
      <c r="K6984">
        <v>1646393</v>
      </c>
      <c r="L6984" t="s">
        <v>27</v>
      </c>
      <c r="M6984" t="s">
        <v>35</v>
      </c>
      <c r="N6984">
        <v>1255</v>
      </c>
      <c r="O6984">
        <v>195.23529411764707</v>
      </c>
      <c r="P6984" t="str">
        <f t="shared" si="547"/>
        <v>PORT04PORT09</v>
      </c>
      <c r="Q6984">
        <f>VLOOKUP(P6984,FreightRates!C$2:D$9,2,0)</f>
        <v>21.470399999999998</v>
      </c>
      <c r="R6984">
        <f>VLOOKUP(P6984,FreightRates!C$2:E$9,3,0)</f>
        <v>6.2E-2</v>
      </c>
      <c r="S6984">
        <f t="shared" si="548"/>
        <v>15212.728635294119</v>
      </c>
      <c r="T6984">
        <f t="shared" si="549"/>
        <v>245020.29411764708</v>
      </c>
    </row>
    <row r="6985" spans="1:20" x14ac:dyDescent="0.35">
      <c r="A6985">
        <v>1447156411.7</v>
      </c>
      <c r="B6985" s="3">
        <v>41420</v>
      </c>
      <c r="C6985" t="s">
        <v>30</v>
      </c>
      <c r="D6985" t="s">
        <v>7</v>
      </c>
      <c r="E6985" t="s">
        <v>3</v>
      </c>
      <c r="F6985">
        <v>3</v>
      </c>
      <c r="G6985">
        <v>0</v>
      </c>
      <c r="H6985">
        <f t="shared" si="545"/>
        <v>3</v>
      </c>
      <c r="I6985" s="3">
        <f t="shared" si="546"/>
        <v>41423</v>
      </c>
      <c r="J6985" t="s">
        <v>11</v>
      </c>
      <c r="K6985">
        <v>1646393</v>
      </c>
      <c r="L6985" t="s">
        <v>27</v>
      </c>
      <c r="M6985" t="s">
        <v>35</v>
      </c>
      <c r="N6985">
        <v>5244</v>
      </c>
      <c r="O6985">
        <v>946.5</v>
      </c>
      <c r="P6985" t="str">
        <f t="shared" si="547"/>
        <v>PORT04PORT09</v>
      </c>
      <c r="Q6985">
        <f>VLOOKUP(P6985,FreightRates!C$2:D$9,2,0)</f>
        <v>21.470399999999998</v>
      </c>
      <c r="R6985">
        <f>VLOOKUP(P6985,FreightRates!C$2:E$9,3,0)</f>
        <v>6.2E-2</v>
      </c>
      <c r="S6985">
        <f t="shared" si="548"/>
        <v>307755.12239999999</v>
      </c>
      <c r="T6985">
        <f t="shared" si="549"/>
        <v>4963446</v>
      </c>
    </row>
    <row r="6986" spans="1:20" x14ac:dyDescent="0.35">
      <c r="A6986">
        <v>1447221588.7</v>
      </c>
      <c r="B6986" s="3">
        <v>41420</v>
      </c>
      <c r="C6986" t="s">
        <v>30</v>
      </c>
      <c r="D6986" t="s">
        <v>7</v>
      </c>
      <c r="E6986" t="s">
        <v>3</v>
      </c>
      <c r="F6986">
        <v>3</v>
      </c>
      <c r="G6986">
        <v>0</v>
      </c>
      <c r="H6986">
        <f t="shared" si="545"/>
        <v>3</v>
      </c>
      <c r="I6986" s="3">
        <f t="shared" si="546"/>
        <v>41423</v>
      </c>
      <c r="J6986" t="s">
        <v>11</v>
      </c>
      <c r="K6986">
        <v>1646393</v>
      </c>
      <c r="L6986" t="s">
        <v>27</v>
      </c>
      <c r="M6986" t="s">
        <v>35</v>
      </c>
      <c r="N6986">
        <v>344</v>
      </c>
      <c r="O6986">
        <v>19.5</v>
      </c>
      <c r="P6986" t="str">
        <f t="shared" si="547"/>
        <v>PORT04PORT09</v>
      </c>
      <c r="Q6986">
        <f>VLOOKUP(P6986,FreightRates!C$2:D$9,2,0)</f>
        <v>21.470399999999998</v>
      </c>
      <c r="R6986">
        <f>VLOOKUP(P6986,FreightRates!C$2:E$9,3,0)</f>
        <v>6.2E-2</v>
      </c>
      <c r="S6986">
        <f t="shared" si="548"/>
        <v>437.3664</v>
      </c>
      <c r="T6986">
        <f t="shared" si="549"/>
        <v>6708</v>
      </c>
    </row>
    <row r="6987" spans="1:20" x14ac:dyDescent="0.35">
      <c r="A6987">
        <v>1447156413.7</v>
      </c>
      <c r="B6987" s="3">
        <v>41420</v>
      </c>
      <c r="C6987" t="s">
        <v>30</v>
      </c>
      <c r="D6987" t="s">
        <v>7</v>
      </c>
      <c r="E6987" t="s">
        <v>3</v>
      </c>
      <c r="F6987">
        <v>3</v>
      </c>
      <c r="G6987">
        <v>0</v>
      </c>
      <c r="H6987">
        <f t="shared" si="545"/>
        <v>3</v>
      </c>
      <c r="I6987" s="3">
        <f t="shared" si="546"/>
        <v>41423</v>
      </c>
      <c r="J6987" t="s">
        <v>11</v>
      </c>
      <c r="K6987">
        <v>1652885</v>
      </c>
      <c r="L6987" t="s">
        <v>27</v>
      </c>
      <c r="M6987" t="s">
        <v>35</v>
      </c>
      <c r="N6987">
        <v>270</v>
      </c>
      <c r="O6987">
        <v>10.29766967451466</v>
      </c>
      <c r="P6987" t="str">
        <f t="shared" si="547"/>
        <v>PORT04PORT09</v>
      </c>
      <c r="Q6987">
        <f>VLOOKUP(P6987,FreightRates!C$2:D$9,2,0)</f>
        <v>21.470399999999998</v>
      </c>
      <c r="R6987">
        <f>VLOOKUP(P6987,FreightRates!C$2:E$9,3,0)</f>
        <v>6.2E-2</v>
      </c>
      <c r="S6987">
        <f t="shared" si="548"/>
        <v>193.85339035137542</v>
      </c>
      <c r="T6987">
        <f t="shared" si="549"/>
        <v>2780.3708121189584</v>
      </c>
    </row>
    <row r="6988" spans="1:20" x14ac:dyDescent="0.35">
      <c r="A6988">
        <v>1447237175.7</v>
      </c>
      <c r="B6988" s="3">
        <v>41420</v>
      </c>
      <c r="C6988" t="s">
        <v>30</v>
      </c>
      <c r="D6988" t="s">
        <v>7</v>
      </c>
      <c r="E6988" t="s">
        <v>3</v>
      </c>
      <c r="F6988">
        <v>3</v>
      </c>
      <c r="G6988">
        <v>0</v>
      </c>
      <c r="H6988">
        <f t="shared" si="545"/>
        <v>3</v>
      </c>
      <c r="I6988" s="3">
        <f t="shared" si="546"/>
        <v>41423</v>
      </c>
      <c r="J6988" t="s">
        <v>11</v>
      </c>
      <c r="K6988">
        <v>1679995</v>
      </c>
      <c r="L6988" t="s">
        <v>27</v>
      </c>
      <c r="M6988" t="s">
        <v>35</v>
      </c>
      <c r="N6988">
        <v>380</v>
      </c>
      <c r="O6988">
        <v>31.78406832146063</v>
      </c>
      <c r="P6988" t="str">
        <f t="shared" si="547"/>
        <v>PORT04PORT09</v>
      </c>
      <c r="Q6988">
        <f>VLOOKUP(P6988,FreightRates!C$2:D$9,2,0)</f>
        <v>21.470399999999998</v>
      </c>
      <c r="R6988">
        <f>VLOOKUP(P6988,FreightRates!C$2:E$9,3,0)</f>
        <v>6.2E-2</v>
      </c>
      <c r="S6988">
        <f t="shared" si="548"/>
        <v>770.30304965361256</v>
      </c>
      <c r="T6988">
        <f t="shared" si="549"/>
        <v>12077.94596215504</v>
      </c>
    </row>
    <row r="6989" spans="1:20" x14ac:dyDescent="0.35">
      <c r="A6989">
        <v>1447295783.7</v>
      </c>
      <c r="B6989" s="3">
        <v>41420</v>
      </c>
      <c r="C6989" t="s">
        <v>30</v>
      </c>
      <c r="D6989" t="s">
        <v>7</v>
      </c>
      <c r="E6989" t="s">
        <v>3</v>
      </c>
      <c r="F6989">
        <v>3</v>
      </c>
      <c r="G6989">
        <v>0</v>
      </c>
      <c r="H6989">
        <f t="shared" si="545"/>
        <v>3</v>
      </c>
      <c r="I6989" s="3">
        <f t="shared" si="546"/>
        <v>41423</v>
      </c>
      <c r="J6989" t="s">
        <v>11</v>
      </c>
      <c r="K6989">
        <v>1652887</v>
      </c>
      <c r="L6989" t="s">
        <v>27</v>
      </c>
      <c r="M6989" t="s">
        <v>35</v>
      </c>
      <c r="N6989">
        <v>245</v>
      </c>
      <c r="O6989">
        <v>6.1675213675213678</v>
      </c>
      <c r="P6989" t="str">
        <f t="shared" si="547"/>
        <v>PORT04PORT09</v>
      </c>
      <c r="Q6989">
        <f>VLOOKUP(P6989,FreightRates!C$2:D$9,2,0)</f>
        <v>21.470399999999998</v>
      </c>
      <c r="R6989">
        <f>VLOOKUP(P6989,FreightRates!C$2:E$9,3,0)</f>
        <v>6.2E-2</v>
      </c>
      <c r="S6989">
        <f t="shared" si="548"/>
        <v>115.15504957264957</v>
      </c>
      <c r="T6989">
        <f t="shared" si="549"/>
        <v>1511.0427350427351</v>
      </c>
    </row>
    <row r="6990" spans="1:20" x14ac:dyDescent="0.35">
      <c r="A6990">
        <v>1447172140.7</v>
      </c>
      <c r="B6990" s="3">
        <v>41420</v>
      </c>
      <c r="C6990" t="s">
        <v>30</v>
      </c>
      <c r="D6990" t="s">
        <v>7</v>
      </c>
      <c r="E6990" t="s">
        <v>3</v>
      </c>
      <c r="F6990">
        <v>3</v>
      </c>
      <c r="G6990">
        <v>0</v>
      </c>
      <c r="H6990">
        <f t="shared" si="545"/>
        <v>3</v>
      </c>
      <c r="I6990" s="3">
        <f t="shared" si="546"/>
        <v>41423</v>
      </c>
      <c r="J6990" t="s">
        <v>11</v>
      </c>
      <c r="K6990">
        <v>1652887</v>
      </c>
      <c r="L6990" t="s">
        <v>27</v>
      </c>
      <c r="M6990" t="s">
        <v>35</v>
      </c>
      <c r="N6990">
        <v>360</v>
      </c>
      <c r="O6990">
        <v>57.600000000000009</v>
      </c>
      <c r="P6990" t="str">
        <f t="shared" si="547"/>
        <v>PORT04PORT09</v>
      </c>
      <c r="Q6990">
        <f>VLOOKUP(P6990,FreightRates!C$2:D$9,2,0)</f>
        <v>21.470399999999998</v>
      </c>
      <c r="R6990">
        <f>VLOOKUP(P6990,FreightRates!C$2:E$9,3,0)</f>
        <v>6.2E-2</v>
      </c>
      <c r="S6990">
        <f t="shared" si="548"/>
        <v>1307.1024000000002</v>
      </c>
      <c r="T6990">
        <f t="shared" si="549"/>
        <v>20736.000000000004</v>
      </c>
    </row>
    <row r="6991" spans="1:20" x14ac:dyDescent="0.35">
      <c r="A6991">
        <v>1447251804.7</v>
      </c>
      <c r="B6991" s="3">
        <v>41420</v>
      </c>
      <c r="C6991" t="s">
        <v>30</v>
      </c>
      <c r="D6991" t="s">
        <v>7</v>
      </c>
      <c r="E6991" t="s">
        <v>3</v>
      </c>
      <c r="F6991">
        <v>3</v>
      </c>
      <c r="G6991">
        <v>0</v>
      </c>
      <c r="H6991">
        <f t="shared" si="545"/>
        <v>3</v>
      </c>
      <c r="I6991" s="3">
        <f t="shared" si="546"/>
        <v>41423</v>
      </c>
      <c r="J6991" t="s">
        <v>11</v>
      </c>
      <c r="K6991">
        <v>1652887</v>
      </c>
      <c r="L6991" t="s">
        <v>27</v>
      </c>
      <c r="M6991" t="s">
        <v>35</v>
      </c>
      <c r="N6991">
        <v>453</v>
      </c>
      <c r="O6991">
        <v>106.79999999999998</v>
      </c>
      <c r="P6991" t="str">
        <f t="shared" si="547"/>
        <v>PORT04PORT09</v>
      </c>
      <c r="Q6991">
        <f>VLOOKUP(P6991,FreightRates!C$2:D$9,2,0)</f>
        <v>21.470399999999998</v>
      </c>
      <c r="R6991">
        <f>VLOOKUP(P6991,FreightRates!C$2:E$9,3,0)</f>
        <v>6.2E-2</v>
      </c>
      <c r="S6991">
        <f t="shared" si="548"/>
        <v>3021.0551999999998</v>
      </c>
      <c r="T6991">
        <f t="shared" si="549"/>
        <v>48380.399999999994</v>
      </c>
    </row>
    <row r="6992" spans="1:20" x14ac:dyDescent="0.35">
      <c r="A6992">
        <v>1447178776.7</v>
      </c>
      <c r="B6992" s="3">
        <v>41420</v>
      </c>
      <c r="C6992" t="s">
        <v>30</v>
      </c>
      <c r="D6992" t="s">
        <v>7</v>
      </c>
      <c r="E6992" t="s">
        <v>3</v>
      </c>
      <c r="F6992">
        <v>3</v>
      </c>
      <c r="G6992">
        <v>0</v>
      </c>
      <c r="H6992">
        <f t="shared" si="545"/>
        <v>3</v>
      </c>
      <c r="I6992" s="3">
        <f t="shared" si="546"/>
        <v>41423</v>
      </c>
      <c r="J6992" t="s">
        <v>11</v>
      </c>
      <c r="K6992">
        <v>1652887</v>
      </c>
      <c r="L6992" t="s">
        <v>27</v>
      </c>
      <c r="M6992" t="s">
        <v>35</v>
      </c>
      <c r="N6992">
        <v>291</v>
      </c>
      <c r="O6992">
        <v>5.6</v>
      </c>
      <c r="P6992" t="str">
        <f t="shared" si="547"/>
        <v>PORT04PORT09</v>
      </c>
      <c r="Q6992">
        <f>VLOOKUP(P6992,FreightRates!C$2:D$9,2,0)</f>
        <v>21.470399999999998</v>
      </c>
      <c r="R6992">
        <f>VLOOKUP(P6992,FreightRates!C$2:E$9,3,0)</f>
        <v>6.2E-2</v>
      </c>
      <c r="S6992">
        <f t="shared" si="548"/>
        <v>122.50559999999999</v>
      </c>
      <c r="T6992">
        <f t="shared" si="549"/>
        <v>1629.6</v>
      </c>
    </row>
    <row r="6993" spans="1:20" x14ac:dyDescent="0.35">
      <c r="A6993">
        <v>1447296081.7</v>
      </c>
      <c r="B6993" s="3">
        <v>41420</v>
      </c>
      <c r="C6993" t="s">
        <v>30</v>
      </c>
      <c r="D6993" t="s">
        <v>7</v>
      </c>
      <c r="E6993" t="s">
        <v>3</v>
      </c>
      <c r="F6993">
        <v>3</v>
      </c>
      <c r="G6993">
        <v>0</v>
      </c>
      <c r="H6993">
        <f t="shared" si="545"/>
        <v>3</v>
      </c>
      <c r="I6993" s="3">
        <f t="shared" si="546"/>
        <v>41423</v>
      </c>
      <c r="J6993" t="s">
        <v>11</v>
      </c>
      <c r="K6993">
        <v>1652887</v>
      </c>
      <c r="L6993" t="s">
        <v>27</v>
      </c>
      <c r="M6993" t="s">
        <v>35</v>
      </c>
      <c r="N6993">
        <v>281</v>
      </c>
      <c r="O6993">
        <v>22</v>
      </c>
      <c r="P6993" t="str">
        <f t="shared" si="547"/>
        <v>PORT04PORT09</v>
      </c>
      <c r="Q6993">
        <f>VLOOKUP(P6993,FreightRates!C$2:D$9,2,0)</f>
        <v>21.470399999999998</v>
      </c>
      <c r="R6993">
        <f>VLOOKUP(P6993,FreightRates!C$2:E$9,3,0)</f>
        <v>6.2E-2</v>
      </c>
      <c r="S6993">
        <f t="shared" si="548"/>
        <v>404.75439999999998</v>
      </c>
      <c r="T6993">
        <f t="shared" si="549"/>
        <v>6182</v>
      </c>
    </row>
    <row r="6994" spans="1:20" x14ac:dyDescent="0.35">
      <c r="A6994">
        <v>1447265383.7</v>
      </c>
      <c r="B6994" s="3">
        <v>41420</v>
      </c>
      <c r="C6994" t="s">
        <v>30</v>
      </c>
      <c r="D6994" t="s">
        <v>7</v>
      </c>
      <c r="E6994" t="s">
        <v>3</v>
      </c>
      <c r="F6994">
        <v>0</v>
      </c>
      <c r="G6994">
        <v>0</v>
      </c>
      <c r="H6994">
        <f t="shared" si="545"/>
        <v>0</v>
      </c>
      <c r="I6994" s="3">
        <f t="shared" si="546"/>
        <v>41420</v>
      </c>
      <c r="J6994" t="s">
        <v>11</v>
      </c>
      <c r="K6994">
        <v>1652883</v>
      </c>
      <c r="L6994" t="s">
        <v>27</v>
      </c>
      <c r="M6994" t="s">
        <v>35</v>
      </c>
      <c r="N6994">
        <v>825</v>
      </c>
      <c r="O6994">
        <v>225.71898827595496</v>
      </c>
      <c r="P6994" t="str">
        <f t="shared" si="547"/>
        <v>PORT04PORT09</v>
      </c>
      <c r="Q6994">
        <f>VLOOKUP(P6994,FreightRates!C$2:D$9,2,0)</f>
        <v>21.470399999999998</v>
      </c>
      <c r="R6994">
        <f>VLOOKUP(P6994,FreightRates!C$2:E$9,3,0)</f>
        <v>6.2E-2</v>
      </c>
      <c r="S6994">
        <f t="shared" si="548"/>
        <v>11566.996650315097</v>
      </c>
      <c r="T6994">
        <f t="shared" si="549"/>
        <v>186218.16532766283</v>
      </c>
    </row>
    <row r="6995" spans="1:20" x14ac:dyDescent="0.35">
      <c r="A6995">
        <v>1447375103.7</v>
      </c>
      <c r="B6995" s="3">
        <v>41420</v>
      </c>
      <c r="C6995" t="s">
        <v>30</v>
      </c>
      <c r="D6995" t="s">
        <v>7</v>
      </c>
      <c r="E6995" t="s">
        <v>3</v>
      </c>
      <c r="F6995">
        <v>3</v>
      </c>
      <c r="G6995">
        <v>0</v>
      </c>
      <c r="H6995">
        <f t="shared" si="545"/>
        <v>3</v>
      </c>
      <c r="I6995" s="3">
        <f t="shared" si="546"/>
        <v>41423</v>
      </c>
      <c r="J6995" t="s">
        <v>11</v>
      </c>
      <c r="K6995">
        <v>1652883</v>
      </c>
      <c r="L6995" t="s">
        <v>27</v>
      </c>
      <c r="M6995" t="s">
        <v>35</v>
      </c>
      <c r="N6995">
        <v>390</v>
      </c>
      <c r="O6995">
        <v>42.03874590117681</v>
      </c>
      <c r="P6995" t="str">
        <f t="shared" si="547"/>
        <v>PORT04PORT09</v>
      </c>
      <c r="Q6995">
        <f>VLOOKUP(P6995,FreightRates!C$2:D$9,2,0)</f>
        <v>21.470399999999998</v>
      </c>
      <c r="R6995">
        <f>VLOOKUP(P6995,FreightRates!C$2:E$9,3,0)</f>
        <v>6.2E-2</v>
      </c>
      <c r="S6995">
        <f t="shared" si="548"/>
        <v>1037.9672758904553</v>
      </c>
      <c r="T6995">
        <f t="shared" si="549"/>
        <v>16395.110901458957</v>
      </c>
    </row>
    <row r="6996" spans="1:20" x14ac:dyDescent="0.35">
      <c r="A6996">
        <v>1447283479.7</v>
      </c>
      <c r="B6996" s="3">
        <v>41420</v>
      </c>
      <c r="C6996" t="s">
        <v>30</v>
      </c>
      <c r="D6996" t="s">
        <v>7</v>
      </c>
      <c r="E6996" t="s">
        <v>3</v>
      </c>
      <c r="F6996">
        <v>0</v>
      </c>
      <c r="G6996">
        <v>0</v>
      </c>
      <c r="H6996">
        <f t="shared" si="545"/>
        <v>0</v>
      </c>
      <c r="I6996" s="3">
        <f t="shared" si="546"/>
        <v>41420</v>
      </c>
      <c r="J6996" t="s">
        <v>11</v>
      </c>
      <c r="K6996">
        <v>1652883</v>
      </c>
      <c r="L6996" t="s">
        <v>27</v>
      </c>
      <c r="M6996" t="s">
        <v>35</v>
      </c>
      <c r="N6996">
        <v>1033</v>
      </c>
      <c r="O6996">
        <v>301.7847084393436</v>
      </c>
      <c r="P6996" t="str">
        <f t="shared" si="547"/>
        <v>PORT04PORT09</v>
      </c>
      <c r="Q6996">
        <f>VLOOKUP(P6996,FreightRates!C$2:D$9,2,0)</f>
        <v>21.470399999999998</v>
      </c>
      <c r="R6996">
        <f>VLOOKUP(P6996,FreightRates!C$2:E$9,3,0)</f>
        <v>6.2E-2</v>
      </c>
      <c r="S6996">
        <f t="shared" si="548"/>
        <v>19349.5738367062</v>
      </c>
      <c r="T6996">
        <f t="shared" si="549"/>
        <v>311743.60381784197</v>
      </c>
    </row>
    <row r="6997" spans="1:20" x14ac:dyDescent="0.35">
      <c r="A6997">
        <v>1447224991.7</v>
      </c>
      <c r="B6997" s="3">
        <v>41420</v>
      </c>
      <c r="C6997" t="s">
        <v>30</v>
      </c>
      <c r="D6997" t="s">
        <v>7</v>
      </c>
      <c r="E6997" t="s">
        <v>3</v>
      </c>
      <c r="F6997">
        <v>0</v>
      </c>
      <c r="G6997">
        <v>0</v>
      </c>
      <c r="H6997">
        <f t="shared" si="545"/>
        <v>0</v>
      </c>
      <c r="I6997" s="3">
        <f t="shared" si="546"/>
        <v>41420</v>
      </c>
      <c r="J6997" t="s">
        <v>11</v>
      </c>
      <c r="K6997">
        <v>1652883</v>
      </c>
      <c r="L6997" t="s">
        <v>27</v>
      </c>
      <c r="M6997" t="s">
        <v>35</v>
      </c>
      <c r="N6997">
        <v>803</v>
      </c>
      <c r="O6997">
        <v>203.75527934193113</v>
      </c>
      <c r="P6997" t="str">
        <f t="shared" si="547"/>
        <v>PORT04PORT09</v>
      </c>
      <c r="Q6997">
        <f>VLOOKUP(P6997,FreightRates!C$2:D$9,2,0)</f>
        <v>21.470399999999998</v>
      </c>
      <c r="R6997">
        <f>VLOOKUP(P6997,FreightRates!C$2:E$9,3,0)</f>
        <v>6.2E-2</v>
      </c>
      <c r="S6997">
        <f t="shared" si="548"/>
        <v>10165.630737317384</v>
      </c>
      <c r="T6997">
        <f t="shared" si="549"/>
        <v>163615.48931157071</v>
      </c>
    </row>
    <row r="6998" spans="1:20" x14ac:dyDescent="0.35">
      <c r="A6998">
        <v>1447296082.7</v>
      </c>
      <c r="B6998" s="3">
        <v>41420</v>
      </c>
      <c r="C6998" t="s">
        <v>30</v>
      </c>
      <c r="D6998" t="s">
        <v>7</v>
      </c>
      <c r="E6998" t="s">
        <v>3</v>
      </c>
      <c r="F6998">
        <v>3</v>
      </c>
      <c r="G6998">
        <v>0</v>
      </c>
      <c r="H6998">
        <f t="shared" si="545"/>
        <v>3</v>
      </c>
      <c r="I6998" s="3">
        <f t="shared" si="546"/>
        <v>41423</v>
      </c>
      <c r="J6998" t="s">
        <v>11</v>
      </c>
      <c r="K6998">
        <v>1652883</v>
      </c>
      <c r="L6998" t="s">
        <v>27</v>
      </c>
      <c r="M6998" t="s">
        <v>35</v>
      </c>
      <c r="N6998">
        <v>330</v>
      </c>
      <c r="O6998">
        <v>12.711623770353045</v>
      </c>
      <c r="P6998" t="str">
        <f t="shared" si="547"/>
        <v>PORT04PORT09</v>
      </c>
      <c r="Q6998">
        <f>VLOOKUP(P6998,FreightRates!C$2:D$9,2,0)</f>
        <v>21.470399999999998</v>
      </c>
      <c r="R6998">
        <f>VLOOKUP(P6998,FreightRates!C$2:E$9,3,0)</f>
        <v>6.2E-2</v>
      </c>
      <c r="S6998">
        <f t="shared" si="548"/>
        <v>281.55022234142325</v>
      </c>
      <c r="T6998">
        <f t="shared" si="549"/>
        <v>4194.8358442165045</v>
      </c>
    </row>
    <row r="6999" spans="1:20" x14ac:dyDescent="0.35">
      <c r="A6999">
        <v>1447305752.7</v>
      </c>
      <c r="B6999" s="3">
        <v>41420</v>
      </c>
      <c r="C6999" t="s">
        <v>30</v>
      </c>
      <c r="D6999" t="s">
        <v>7</v>
      </c>
      <c r="E6999" t="s">
        <v>3</v>
      </c>
      <c r="F6999">
        <v>3</v>
      </c>
      <c r="G6999">
        <v>0</v>
      </c>
      <c r="H6999">
        <f t="shared" si="545"/>
        <v>3</v>
      </c>
      <c r="I6999" s="3">
        <f t="shared" si="546"/>
        <v>41423</v>
      </c>
      <c r="J6999" t="s">
        <v>11</v>
      </c>
      <c r="K6999">
        <v>1652883</v>
      </c>
      <c r="L6999" t="s">
        <v>27</v>
      </c>
      <c r="M6999" t="s">
        <v>35</v>
      </c>
      <c r="N6999">
        <v>659</v>
      </c>
      <c r="O6999">
        <v>133.63561065411884</v>
      </c>
      <c r="P6999" t="str">
        <f t="shared" si="547"/>
        <v>PORT04PORT09</v>
      </c>
      <c r="Q6999">
        <f>VLOOKUP(P6999,FreightRates!C$2:D$9,2,0)</f>
        <v>21.470399999999998</v>
      </c>
      <c r="R6999">
        <f>VLOOKUP(P6999,FreightRates!C$2:E$9,3,0)</f>
        <v>6.2E-2</v>
      </c>
      <c r="S6999">
        <f t="shared" si="548"/>
        <v>5481.5541801059881</v>
      </c>
      <c r="T6999">
        <f t="shared" si="549"/>
        <v>88065.867421064308</v>
      </c>
    </row>
    <row r="7000" spans="1:20" x14ac:dyDescent="0.35">
      <c r="A7000">
        <v>1447366219.7</v>
      </c>
      <c r="B7000" s="3">
        <v>41420</v>
      </c>
      <c r="C7000" t="s">
        <v>30</v>
      </c>
      <c r="D7000" t="s">
        <v>7</v>
      </c>
      <c r="E7000" t="s">
        <v>3</v>
      </c>
      <c r="F7000">
        <v>3</v>
      </c>
      <c r="G7000">
        <v>0</v>
      </c>
      <c r="H7000">
        <f t="shared" si="545"/>
        <v>3</v>
      </c>
      <c r="I7000" s="3">
        <f t="shared" si="546"/>
        <v>41423</v>
      </c>
      <c r="J7000" t="s">
        <v>11</v>
      </c>
      <c r="K7000">
        <v>1652883</v>
      </c>
      <c r="L7000" t="s">
        <v>27</v>
      </c>
      <c r="M7000" t="s">
        <v>35</v>
      </c>
      <c r="N7000">
        <v>410</v>
      </c>
      <c r="O7000">
        <v>42.03874590117681</v>
      </c>
      <c r="P7000" t="str">
        <f t="shared" si="547"/>
        <v>PORT04PORT09</v>
      </c>
      <c r="Q7000">
        <f>VLOOKUP(P7000,FreightRates!C$2:D$9,2,0)</f>
        <v>21.470399999999998</v>
      </c>
      <c r="R7000">
        <f>VLOOKUP(P7000,FreightRates!C$2:E$9,3,0)</f>
        <v>6.2E-2</v>
      </c>
      <c r="S7000">
        <f t="shared" si="548"/>
        <v>1090.0953208079143</v>
      </c>
      <c r="T7000">
        <f t="shared" si="549"/>
        <v>17235.885819482493</v>
      </c>
    </row>
    <row r="7001" spans="1:20" x14ac:dyDescent="0.35">
      <c r="A7001">
        <v>1447352427.7</v>
      </c>
      <c r="B7001" s="3">
        <v>41420</v>
      </c>
      <c r="C7001" t="s">
        <v>30</v>
      </c>
      <c r="D7001" t="s">
        <v>7</v>
      </c>
      <c r="E7001" t="s">
        <v>3</v>
      </c>
      <c r="F7001">
        <v>0</v>
      </c>
      <c r="G7001">
        <v>0</v>
      </c>
      <c r="H7001">
        <f t="shared" si="545"/>
        <v>0</v>
      </c>
      <c r="I7001" s="3">
        <f t="shared" si="546"/>
        <v>41420</v>
      </c>
      <c r="J7001" t="s">
        <v>11</v>
      </c>
      <c r="K7001">
        <v>1652883</v>
      </c>
      <c r="L7001" t="s">
        <v>27</v>
      </c>
      <c r="M7001" t="s">
        <v>35</v>
      </c>
      <c r="N7001">
        <v>1190</v>
      </c>
      <c r="O7001">
        <v>349.21041081525033</v>
      </c>
      <c r="P7001" t="str">
        <f t="shared" si="547"/>
        <v>PORT04PORT09</v>
      </c>
      <c r="Q7001">
        <f>VLOOKUP(P7001,FreightRates!C$2:D$9,2,0)</f>
        <v>21.470399999999998</v>
      </c>
      <c r="R7001">
        <f>VLOOKUP(P7001,FreightRates!C$2:E$9,3,0)</f>
        <v>6.2E-2</v>
      </c>
      <c r="S7001">
        <f t="shared" si="548"/>
        <v>25786.214509949164</v>
      </c>
      <c r="T7001">
        <f t="shared" si="549"/>
        <v>415560.38887014787</v>
      </c>
    </row>
    <row r="7002" spans="1:20" x14ac:dyDescent="0.35">
      <c r="A7002">
        <v>1447229273.7</v>
      </c>
      <c r="B7002" s="3">
        <v>41420</v>
      </c>
      <c r="C7002" t="s">
        <v>30</v>
      </c>
      <c r="D7002" t="s">
        <v>7</v>
      </c>
      <c r="E7002" t="s">
        <v>3</v>
      </c>
      <c r="F7002">
        <v>0</v>
      </c>
      <c r="G7002">
        <v>0</v>
      </c>
      <c r="H7002">
        <f t="shared" si="545"/>
        <v>0</v>
      </c>
      <c r="I7002" s="3">
        <f t="shared" si="546"/>
        <v>41420</v>
      </c>
      <c r="J7002" t="s">
        <v>11</v>
      </c>
      <c r="K7002">
        <v>1652883</v>
      </c>
      <c r="L7002" t="s">
        <v>27</v>
      </c>
      <c r="M7002" t="s">
        <v>35</v>
      </c>
      <c r="N7002">
        <v>581</v>
      </c>
      <c r="O7002">
        <v>120.55468786748337</v>
      </c>
      <c r="P7002" t="str">
        <f t="shared" si="547"/>
        <v>PORT04PORT09</v>
      </c>
      <c r="Q7002">
        <f>VLOOKUP(P7002,FreightRates!C$2:D$9,2,0)</f>
        <v>21.470399999999998</v>
      </c>
      <c r="R7002">
        <f>VLOOKUP(P7002,FreightRates!C$2:E$9,3,0)</f>
        <v>6.2E-2</v>
      </c>
      <c r="S7002">
        <f t="shared" si="548"/>
        <v>4364.091366362486</v>
      </c>
      <c r="T7002">
        <f t="shared" si="549"/>
        <v>70042.273651007839</v>
      </c>
    </row>
    <row r="7003" spans="1:20" x14ac:dyDescent="0.35">
      <c r="A7003">
        <v>1447366217.7</v>
      </c>
      <c r="B7003" s="3">
        <v>41420</v>
      </c>
      <c r="C7003" t="s">
        <v>30</v>
      </c>
      <c r="D7003" t="s">
        <v>7</v>
      </c>
      <c r="E7003" t="s">
        <v>3</v>
      </c>
      <c r="F7003">
        <v>3</v>
      </c>
      <c r="G7003">
        <v>0</v>
      </c>
      <c r="H7003">
        <f t="shared" si="545"/>
        <v>3</v>
      </c>
      <c r="I7003" s="3">
        <f t="shared" si="546"/>
        <v>41423</v>
      </c>
      <c r="J7003" t="s">
        <v>11</v>
      </c>
      <c r="K7003">
        <v>1652883</v>
      </c>
      <c r="L7003" t="s">
        <v>27</v>
      </c>
      <c r="M7003" t="s">
        <v>35</v>
      </c>
      <c r="N7003">
        <v>307</v>
      </c>
      <c r="O7003">
        <v>3.9038745901176815</v>
      </c>
      <c r="P7003" t="str">
        <f t="shared" si="547"/>
        <v>PORT04PORT09</v>
      </c>
      <c r="Q7003">
        <f>VLOOKUP(P7003,FreightRates!C$2:D$9,2,0)</f>
        <v>21.470399999999998</v>
      </c>
      <c r="R7003">
        <f>VLOOKUP(P7003,FreightRates!C$2:E$9,3,0)</f>
        <v>6.2E-2</v>
      </c>
      <c r="S7003">
        <f t="shared" si="548"/>
        <v>95.776748948299939</v>
      </c>
      <c r="T7003">
        <f t="shared" si="549"/>
        <v>1198.4894991661281</v>
      </c>
    </row>
    <row r="7004" spans="1:20" x14ac:dyDescent="0.35">
      <c r="A7004">
        <v>1447377833.7</v>
      </c>
      <c r="B7004" s="3">
        <v>41420</v>
      </c>
      <c r="C7004" t="s">
        <v>30</v>
      </c>
      <c r="D7004" t="s">
        <v>7</v>
      </c>
      <c r="E7004" t="s">
        <v>3</v>
      </c>
      <c r="F7004">
        <v>3</v>
      </c>
      <c r="G7004">
        <v>0</v>
      </c>
      <c r="H7004">
        <f t="shared" si="545"/>
        <v>3</v>
      </c>
      <c r="I7004" s="3">
        <f t="shared" si="546"/>
        <v>41423</v>
      </c>
      <c r="J7004" t="s">
        <v>11</v>
      </c>
      <c r="K7004">
        <v>1652883</v>
      </c>
      <c r="L7004" t="s">
        <v>27</v>
      </c>
      <c r="M7004" t="s">
        <v>35</v>
      </c>
      <c r="N7004">
        <v>324</v>
      </c>
      <c r="O7004">
        <v>0.39038745901176813</v>
      </c>
      <c r="P7004" t="str">
        <f t="shared" si="547"/>
        <v>PORT04PORT09</v>
      </c>
      <c r="Q7004">
        <f>VLOOKUP(P7004,FreightRates!C$2:D$9,2,0)</f>
        <v>21.470399999999998</v>
      </c>
      <c r="R7004">
        <f>VLOOKUP(P7004,FreightRates!C$2:E$9,3,0)</f>
        <v>6.2E-2</v>
      </c>
      <c r="S7004">
        <f t="shared" si="548"/>
        <v>29.312503276628398</v>
      </c>
      <c r="T7004">
        <f t="shared" si="549"/>
        <v>126.48553671981287</v>
      </c>
    </row>
    <row r="7005" spans="1:20" x14ac:dyDescent="0.35">
      <c r="A7005">
        <v>1447366215.7</v>
      </c>
      <c r="B7005" s="3">
        <v>41420</v>
      </c>
      <c r="C7005" t="s">
        <v>30</v>
      </c>
      <c r="D7005" t="s">
        <v>7</v>
      </c>
      <c r="E7005" t="s">
        <v>3</v>
      </c>
      <c r="F7005">
        <v>0</v>
      </c>
      <c r="G7005">
        <v>0</v>
      </c>
      <c r="H7005">
        <f t="shared" si="545"/>
        <v>0</v>
      </c>
      <c r="I7005" s="3">
        <f t="shared" si="546"/>
        <v>41420</v>
      </c>
      <c r="J7005" t="s">
        <v>11</v>
      </c>
      <c r="K7005">
        <v>1652883</v>
      </c>
      <c r="L7005" t="s">
        <v>27</v>
      </c>
      <c r="M7005" t="s">
        <v>35</v>
      </c>
      <c r="N7005">
        <v>352</v>
      </c>
      <c r="O7005">
        <v>16.177048196517799</v>
      </c>
      <c r="P7005" t="str">
        <f t="shared" si="547"/>
        <v>PORT04PORT09</v>
      </c>
      <c r="Q7005">
        <f>VLOOKUP(P7005,FreightRates!C$2:D$9,2,0)</f>
        <v>21.470399999999998</v>
      </c>
      <c r="R7005">
        <f>VLOOKUP(P7005,FreightRates!C$2:E$9,3,0)</f>
        <v>6.2E-2</v>
      </c>
      <c r="S7005">
        <f t="shared" si="548"/>
        <v>374.51829984080445</v>
      </c>
      <c r="T7005">
        <f t="shared" si="549"/>
        <v>5694.3209651742654</v>
      </c>
    </row>
    <row r="7006" spans="1:20" x14ac:dyDescent="0.35">
      <c r="A7006">
        <v>1447407451.7</v>
      </c>
      <c r="B7006" s="3">
        <v>41420</v>
      </c>
      <c r="C7006" t="s">
        <v>30</v>
      </c>
      <c r="D7006" t="s">
        <v>7</v>
      </c>
      <c r="E7006" t="s">
        <v>3</v>
      </c>
      <c r="F7006">
        <v>0</v>
      </c>
      <c r="G7006">
        <v>0</v>
      </c>
      <c r="H7006">
        <f t="shared" si="545"/>
        <v>0</v>
      </c>
      <c r="I7006" s="3">
        <f t="shared" si="546"/>
        <v>41420</v>
      </c>
      <c r="J7006" t="s">
        <v>11</v>
      </c>
      <c r="K7006">
        <v>1652883</v>
      </c>
      <c r="L7006" t="s">
        <v>27</v>
      </c>
      <c r="M7006" t="s">
        <v>35</v>
      </c>
      <c r="N7006">
        <v>938</v>
      </c>
      <c r="O7006">
        <v>270.49044639021417</v>
      </c>
      <c r="P7006" t="str">
        <f t="shared" si="547"/>
        <v>PORT04PORT09</v>
      </c>
      <c r="Q7006">
        <f>VLOOKUP(P7006,FreightRates!C$2:D$9,2,0)</f>
        <v>21.470399999999998</v>
      </c>
      <c r="R7006">
        <f>VLOOKUP(P7006,FreightRates!C$2:E$9,3,0)</f>
        <v>6.2E-2</v>
      </c>
      <c r="S7006">
        <f t="shared" si="548"/>
        <v>15752.112800269297</v>
      </c>
      <c r="T7006">
        <f t="shared" si="549"/>
        <v>253720.03871402089</v>
      </c>
    </row>
    <row r="7007" spans="1:20" x14ac:dyDescent="0.35">
      <c r="A7007">
        <v>1447382484.7</v>
      </c>
      <c r="B7007" s="3">
        <v>41420</v>
      </c>
      <c r="C7007" t="s">
        <v>30</v>
      </c>
      <c r="D7007" t="s">
        <v>7</v>
      </c>
      <c r="E7007" t="s">
        <v>3</v>
      </c>
      <c r="F7007">
        <v>0</v>
      </c>
      <c r="G7007">
        <v>0</v>
      </c>
      <c r="H7007">
        <f t="shared" si="545"/>
        <v>0</v>
      </c>
      <c r="I7007" s="3">
        <f t="shared" si="546"/>
        <v>41420</v>
      </c>
      <c r="J7007" t="s">
        <v>11</v>
      </c>
      <c r="K7007">
        <v>1652883</v>
      </c>
      <c r="L7007" t="s">
        <v>27</v>
      </c>
      <c r="M7007" t="s">
        <v>35</v>
      </c>
      <c r="N7007">
        <v>372</v>
      </c>
      <c r="O7007">
        <v>43.209908278212119</v>
      </c>
      <c r="P7007" t="str">
        <f t="shared" si="547"/>
        <v>PORT04PORT09</v>
      </c>
      <c r="Q7007">
        <f>VLOOKUP(P7007,FreightRates!C$2:D$9,2,0)</f>
        <v>21.470399999999998</v>
      </c>
      <c r="R7007">
        <f>VLOOKUP(P7007,FreightRates!C$2:E$9,3,0)</f>
        <v>6.2E-2</v>
      </c>
      <c r="S7007">
        <f t="shared" si="548"/>
        <v>1018.0637245286844</v>
      </c>
      <c r="T7007">
        <f t="shared" si="549"/>
        <v>16074.085879494909</v>
      </c>
    </row>
    <row r="7008" spans="1:20" x14ac:dyDescent="0.35">
      <c r="A7008">
        <v>1447199663.7</v>
      </c>
      <c r="B7008" s="3">
        <v>41420</v>
      </c>
      <c r="C7008" t="s">
        <v>30</v>
      </c>
      <c r="D7008" t="s">
        <v>7</v>
      </c>
      <c r="E7008" t="s">
        <v>3</v>
      </c>
      <c r="F7008">
        <v>3</v>
      </c>
      <c r="G7008">
        <v>0</v>
      </c>
      <c r="H7008">
        <f t="shared" si="545"/>
        <v>3</v>
      </c>
      <c r="I7008" s="3">
        <f t="shared" si="546"/>
        <v>41423</v>
      </c>
      <c r="J7008" t="s">
        <v>11</v>
      </c>
      <c r="K7008">
        <v>1652883</v>
      </c>
      <c r="L7008" t="s">
        <v>27</v>
      </c>
      <c r="M7008" t="s">
        <v>35</v>
      </c>
      <c r="N7008">
        <v>358</v>
      </c>
      <c r="O7008">
        <v>40.03874590117681</v>
      </c>
      <c r="P7008" t="str">
        <f t="shared" si="547"/>
        <v>PORT04PORT09</v>
      </c>
      <c r="Q7008">
        <f>VLOOKUP(P7008,FreightRates!C$2:D$9,2,0)</f>
        <v>21.470399999999998</v>
      </c>
      <c r="R7008">
        <f>VLOOKUP(P7008,FreightRates!C$2:E$9,3,0)</f>
        <v>6.2E-2</v>
      </c>
      <c r="S7008">
        <f t="shared" si="548"/>
        <v>910.17040402252042</v>
      </c>
      <c r="T7008">
        <f t="shared" si="549"/>
        <v>14333.871032621299</v>
      </c>
    </row>
    <row r="7009" spans="1:20" x14ac:dyDescent="0.35">
      <c r="A7009">
        <v>1447384590.7</v>
      </c>
      <c r="B7009" s="3">
        <v>41420</v>
      </c>
      <c r="C7009" t="s">
        <v>30</v>
      </c>
      <c r="D7009" t="s">
        <v>7</v>
      </c>
      <c r="E7009" t="s">
        <v>3</v>
      </c>
      <c r="F7009">
        <v>0</v>
      </c>
      <c r="G7009">
        <v>0</v>
      </c>
      <c r="H7009">
        <f t="shared" si="545"/>
        <v>0</v>
      </c>
      <c r="I7009" s="3">
        <f t="shared" si="546"/>
        <v>41420</v>
      </c>
      <c r="J7009" t="s">
        <v>11</v>
      </c>
      <c r="K7009">
        <v>1652883</v>
      </c>
      <c r="L7009" t="s">
        <v>27</v>
      </c>
      <c r="M7009" t="s">
        <v>35</v>
      </c>
      <c r="N7009">
        <v>462</v>
      </c>
      <c r="O7009">
        <v>79.687104343341858</v>
      </c>
      <c r="P7009" t="str">
        <f t="shared" si="547"/>
        <v>PORT04PORT09</v>
      </c>
      <c r="Q7009">
        <f>VLOOKUP(P7009,FreightRates!C$2:D$9,2,0)</f>
        <v>21.470399999999998</v>
      </c>
      <c r="R7009">
        <f>VLOOKUP(P7009,FreightRates!C$2:E$9,3,0)</f>
        <v>6.2E-2</v>
      </c>
      <c r="S7009">
        <f t="shared" si="548"/>
        <v>2304.0278168106843</v>
      </c>
      <c r="T7009">
        <f t="shared" si="549"/>
        <v>36815.442206623935</v>
      </c>
    </row>
    <row r="7010" spans="1:20" x14ac:dyDescent="0.35">
      <c r="A7010">
        <v>1447345606.7</v>
      </c>
      <c r="B7010" s="3">
        <v>41420</v>
      </c>
      <c r="C7010" t="s">
        <v>30</v>
      </c>
      <c r="D7010" t="s">
        <v>7</v>
      </c>
      <c r="E7010" t="s">
        <v>3</v>
      </c>
      <c r="F7010">
        <v>3</v>
      </c>
      <c r="G7010">
        <v>0</v>
      </c>
      <c r="H7010">
        <f t="shared" si="545"/>
        <v>3</v>
      </c>
      <c r="I7010" s="3">
        <f t="shared" si="546"/>
        <v>41423</v>
      </c>
      <c r="J7010" t="s">
        <v>11</v>
      </c>
      <c r="K7010">
        <v>1674378</v>
      </c>
      <c r="L7010" t="s">
        <v>27</v>
      </c>
      <c r="M7010" t="s">
        <v>35</v>
      </c>
      <c r="N7010">
        <v>277</v>
      </c>
      <c r="O7010">
        <v>7.3072057109557083</v>
      </c>
      <c r="P7010" t="str">
        <f t="shared" si="547"/>
        <v>PORT04PORT09</v>
      </c>
      <c r="Q7010">
        <f>VLOOKUP(P7010,FreightRates!C$2:D$9,2,0)</f>
        <v>21.470399999999998</v>
      </c>
      <c r="R7010">
        <f>VLOOKUP(P7010,FreightRates!C$2:E$9,3,0)</f>
        <v>6.2E-2</v>
      </c>
      <c r="S7010">
        <f t="shared" si="548"/>
        <v>146.96435087995334</v>
      </c>
      <c r="T7010">
        <f t="shared" si="549"/>
        <v>2024.0959819347313</v>
      </c>
    </row>
    <row r="7011" spans="1:20" x14ac:dyDescent="0.35">
      <c r="A7011">
        <v>1447396669.7</v>
      </c>
      <c r="B7011" s="3">
        <v>41420</v>
      </c>
      <c r="C7011" t="s">
        <v>30</v>
      </c>
      <c r="D7011" t="s">
        <v>7</v>
      </c>
      <c r="E7011" t="s">
        <v>3</v>
      </c>
      <c r="F7011">
        <v>3</v>
      </c>
      <c r="G7011">
        <v>0</v>
      </c>
      <c r="H7011">
        <f t="shared" si="545"/>
        <v>3</v>
      </c>
      <c r="I7011" s="3">
        <f t="shared" si="546"/>
        <v>41423</v>
      </c>
      <c r="J7011" t="s">
        <v>11</v>
      </c>
      <c r="K7011">
        <v>1674380</v>
      </c>
      <c r="L7011" t="s">
        <v>27</v>
      </c>
      <c r="M7011" t="s">
        <v>35</v>
      </c>
      <c r="N7011">
        <v>358</v>
      </c>
      <c r="O7011">
        <v>6.9887037037037043</v>
      </c>
      <c r="P7011" t="str">
        <f t="shared" si="547"/>
        <v>PORT04PORT09</v>
      </c>
      <c r="Q7011">
        <f>VLOOKUP(P7011,FreightRates!C$2:D$9,2,0)</f>
        <v>21.470399999999998</v>
      </c>
      <c r="R7011">
        <f>VLOOKUP(P7011,FreightRates!C$2:E$9,3,0)</f>
        <v>6.2E-2</v>
      </c>
      <c r="S7011">
        <f t="shared" si="548"/>
        <v>176.59166740740739</v>
      </c>
      <c r="T7011">
        <f t="shared" si="549"/>
        <v>2501.9559259259263</v>
      </c>
    </row>
    <row r="7012" spans="1:20" x14ac:dyDescent="0.35">
      <c r="A7012">
        <v>1447299340.7</v>
      </c>
      <c r="B7012" s="3">
        <v>41420</v>
      </c>
      <c r="C7012" t="s">
        <v>30</v>
      </c>
      <c r="D7012" t="s">
        <v>7</v>
      </c>
      <c r="E7012" t="s">
        <v>3</v>
      </c>
      <c r="F7012">
        <v>3</v>
      </c>
      <c r="G7012">
        <v>0</v>
      </c>
      <c r="H7012">
        <f t="shared" si="545"/>
        <v>3</v>
      </c>
      <c r="I7012" s="3">
        <f t="shared" si="546"/>
        <v>41423</v>
      </c>
      <c r="J7012" t="s">
        <v>54</v>
      </c>
      <c r="K7012">
        <v>1670498</v>
      </c>
      <c r="L7012" t="s">
        <v>27</v>
      </c>
      <c r="M7012" t="s">
        <v>35</v>
      </c>
      <c r="N7012">
        <v>476</v>
      </c>
      <c r="O7012">
        <v>173.3</v>
      </c>
      <c r="P7012" t="str">
        <f t="shared" si="547"/>
        <v>PORT04PORT09</v>
      </c>
      <c r="Q7012">
        <f>VLOOKUP(P7012,FreightRates!C$2:D$9,2,0)</f>
        <v>21.470399999999998</v>
      </c>
      <c r="R7012">
        <f>VLOOKUP(P7012,FreightRates!C$2:E$9,3,0)</f>
        <v>6.2E-2</v>
      </c>
      <c r="S7012">
        <f t="shared" si="548"/>
        <v>5135.9000000000005</v>
      </c>
      <c r="T7012">
        <f t="shared" si="549"/>
        <v>82490.8</v>
      </c>
    </row>
    <row r="7013" spans="1:20" x14ac:dyDescent="0.35">
      <c r="A7013">
        <v>1447272938.7</v>
      </c>
      <c r="B7013" s="3">
        <v>41420</v>
      </c>
      <c r="C7013" t="s">
        <v>30</v>
      </c>
      <c r="D7013" t="s">
        <v>7</v>
      </c>
      <c r="E7013" t="s">
        <v>3</v>
      </c>
      <c r="F7013">
        <v>5</v>
      </c>
      <c r="G7013">
        <v>0</v>
      </c>
      <c r="H7013">
        <f t="shared" si="545"/>
        <v>5</v>
      </c>
      <c r="I7013" s="3">
        <f t="shared" si="546"/>
        <v>41425</v>
      </c>
      <c r="J7013" t="s">
        <v>58</v>
      </c>
      <c r="K7013">
        <v>1653969</v>
      </c>
      <c r="L7013" t="s">
        <v>27</v>
      </c>
      <c r="M7013" t="s">
        <v>35</v>
      </c>
      <c r="N7013">
        <v>247</v>
      </c>
      <c r="O7013">
        <v>4.5055107526881724</v>
      </c>
      <c r="P7013" t="str">
        <f t="shared" si="547"/>
        <v>PORT04PORT09</v>
      </c>
      <c r="Q7013">
        <f>VLOOKUP(P7013,FreightRates!C$2:D$9,2,0)</f>
        <v>21.470399999999998</v>
      </c>
      <c r="R7013">
        <f>VLOOKUP(P7013,FreightRates!C$2:E$9,3,0)</f>
        <v>6.2E-2</v>
      </c>
      <c r="S7013">
        <f t="shared" si="548"/>
        <v>90.46779166666667</v>
      </c>
      <c r="T7013">
        <f t="shared" si="549"/>
        <v>1112.8611559139786</v>
      </c>
    </row>
    <row r="7014" spans="1:20" x14ac:dyDescent="0.35">
      <c r="A7014">
        <v>1447272941.7</v>
      </c>
      <c r="B7014" s="3">
        <v>41420</v>
      </c>
      <c r="C7014" t="s">
        <v>30</v>
      </c>
      <c r="D7014" t="s">
        <v>7</v>
      </c>
      <c r="E7014" t="s">
        <v>3</v>
      </c>
      <c r="F7014">
        <v>5</v>
      </c>
      <c r="G7014">
        <v>0</v>
      </c>
      <c r="H7014">
        <f t="shared" si="545"/>
        <v>5</v>
      </c>
      <c r="I7014" s="3">
        <f t="shared" si="546"/>
        <v>41425</v>
      </c>
      <c r="J7014" t="s">
        <v>58</v>
      </c>
      <c r="K7014">
        <v>1653969</v>
      </c>
      <c r="L7014" t="s">
        <v>27</v>
      </c>
      <c r="M7014" t="s">
        <v>35</v>
      </c>
      <c r="N7014">
        <v>307</v>
      </c>
      <c r="O7014">
        <v>4.5055107526881724</v>
      </c>
      <c r="P7014" t="str">
        <f t="shared" si="547"/>
        <v>PORT04PORT09</v>
      </c>
      <c r="Q7014">
        <f>VLOOKUP(P7014,FreightRates!C$2:D$9,2,0)</f>
        <v>21.470399999999998</v>
      </c>
      <c r="R7014">
        <f>VLOOKUP(P7014,FreightRates!C$2:E$9,3,0)</f>
        <v>6.2E-2</v>
      </c>
      <c r="S7014">
        <f t="shared" si="548"/>
        <v>107.22829166666668</v>
      </c>
      <c r="T7014">
        <f t="shared" si="549"/>
        <v>1383.1918010752688</v>
      </c>
    </row>
    <row r="7015" spans="1:20" x14ac:dyDescent="0.35">
      <c r="A7015">
        <v>1447272940.7</v>
      </c>
      <c r="B7015" s="3">
        <v>41420</v>
      </c>
      <c r="C7015" t="s">
        <v>30</v>
      </c>
      <c r="D7015" t="s">
        <v>7</v>
      </c>
      <c r="E7015" t="s">
        <v>3</v>
      </c>
      <c r="F7015">
        <v>5</v>
      </c>
      <c r="G7015">
        <v>0</v>
      </c>
      <c r="H7015">
        <f t="shared" si="545"/>
        <v>5</v>
      </c>
      <c r="I7015" s="3">
        <f t="shared" si="546"/>
        <v>41425</v>
      </c>
      <c r="J7015" t="s">
        <v>58</v>
      </c>
      <c r="K7015">
        <v>1653969</v>
      </c>
      <c r="L7015" t="s">
        <v>27</v>
      </c>
      <c r="M7015" t="s">
        <v>35</v>
      </c>
      <c r="N7015">
        <v>273</v>
      </c>
      <c r="O7015">
        <v>4.5055107526881724</v>
      </c>
      <c r="P7015" t="str">
        <f t="shared" si="547"/>
        <v>PORT04PORT09</v>
      </c>
      <c r="Q7015">
        <f>VLOOKUP(P7015,FreightRates!C$2:D$9,2,0)</f>
        <v>21.470399999999998</v>
      </c>
      <c r="R7015">
        <f>VLOOKUP(P7015,FreightRates!C$2:E$9,3,0)</f>
        <v>6.2E-2</v>
      </c>
      <c r="S7015">
        <f t="shared" si="548"/>
        <v>97.730675000000005</v>
      </c>
      <c r="T7015">
        <f t="shared" si="549"/>
        <v>1230.004435483871</v>
      </c>
    </row>
    <row r="7016" spans="1:20" x14ac:dyDescent="0.35">
      <c r="A7016">
        <v>1447310252.7</v>
      </c>
      <c r="B7016" s="3">
        <v>41420</v>
      </c>
      <c r="C7016" t="s">
        <v>30</v>
      </c>
      <c r="D7016" t="s">
        <v>7</v>
      </c>
      <c r="E7016" t="s">
        <v>3</v>
      </c>
      <c r="F7016">
        <v>5</v>
      </c>
      <c r="G7016">
        <v>0</v>
      </c>
      <c r="H7016">
        <f t="shared" si="545"/>
        <v>5</v>
      </c>
      <c r="I7016" s="3">
        <f t="shared" si="546"/>
        <v>41425</v>
      </c>
      <c r="J7016" t="s">
        <v>58</v>
      </c>
      <c r="K7016">
        <v>1653969</v>
      </c>
      <c r="L7016" t="s">
        <v>27</v>
      </c>
      <c r="M7016" t="s">
        <v>35</v>
      </c>
      <c r="N7016">
        <v>318</v>
      </c>
      <c r="O7016">
        <v>4.4000000000000004</v>
      </c>
      <c r="P7016" t="str">
        <f t="shared" si="547"/>
        <v>PORT04PORT09</v>
      </c>
      <c r="Q7016">
        <f>VLOOKUP(P7016,FreightRates!C$2:D$9,2,0)</f>
        <v>21.470399999999998</v>
      </c>
      <c r="R7016">
        <f>VLOOKUP(P7016,FreightRates!C$2:E$9,3,0)</f>
        <v>6.2E-2</v>
      </c>
      <c r="S7016">
        <f t="shared" si="548"/>
        <v>108.22080000000001</v>
      </c>
      <c r="T7016">
        <f t="shared" si="549"/>
        <v>1399.2</v>
      </c>
    </row>
    <row r="7017" spans="1:20" x14ac:dyDescent="0.35">
      <c r="A7017">
        <v>1447272939.7</v>
      </c>
      <c r="B7017" s="3">
        <v>41420</v>
      </c>
      <c r="C7017" t="s">
        <v>30</v>
      </c>
      <c r="D7017" t="s">
        <v>7</v>
      </c>
      <c r="E7017" t="s">
        <v>3</v>
      </c>
      <c r="F7017">
        <v>5</v>
      </c>
      <c r="G7017">
        <v>0</v>
      </c>
      <c r="H7017">
        <f t="shared" si="545"/>
        <v>5</v>
      </c>
      <c r="I7017" s="3">
        <f t="shared" si="546"/>
        <v>41425</v>
      </c>
      <c r="J7017" t="s">
        <v>58</v>
      </c>
      <c r="K7017">
        <v>1653969</v>
      </c>
      <c r="L7017" t="s">
        <v>27</v>
      </c>
      <c r="M7017" t="s">
        <v>35</v>
      </c>
      <c r="N7017">
        <v>329</v>
      </c>
      <c r="O7017">
        <v>4.4000000000000004</v>
      </c>
      <c r="P7017" t="str">
        <f t="shared" si="547"/>
        <v>PORT04PORT09</v>
      </c>
      <c r="Q7017">
        <f>VLOOKUP(P7017,FreightRates!C$2:D$9,2,0)</f>
        <v>21.470399999999998</v>
      </c>
      <c r="R7017">
        <f>VLOOKUP(P7017,FreightRates!C$2:E$9,3,0)</f>
        <v>6.2E-2</v>
      </c>
      <c r="S7017">
        <f t="shared" si="548"/>
        <v>111.22160000000001</v>
      </c>
      <c r="T7017">
        <f t="shared" si="549"/>
        <v>1447.6000000000001</v>
      </c>
    </row>
    <row r="7018" spans="1:20" x14ac:dyDescent="0.35">
      <c r="A7018">
        <v>1447192946.7</v>
      </c>
      <c r="B7018" s="3">
        <v>41420</v>
      </c>
      <c r="C7018" t="s">
        <v>30</v>
      </c>
      <c r="D7018" t="s">
        <v>7</v>
      </c>
      <c r="E7018" t="s">
        <v>3</v>
      </c>
      <c r="F7018">
        <v>5</v>
      </c>
      <c r="G7018">
        <v>0</v>
      </c>
      <c r="H7018">
        <f t="shared" si="545"/>
        <v>5</v>
      </c>
      <c r="I7018" s="3">
        <f t="shared" si="546"/>
        <v>41425</v>
      </c>
      <c r="J7018" t="s">
        <v>58</v>
      </c>
      <c r="K7018">
        <v>1653969</v>
      </c>
      <c r="L7018" t="s">
        <v>27</v>
      </c>
      <c r="M7018" t="s">
        <v>35</v>
      </c>
      <c r="N7018">
        <v>448</v>
      </c>
      <c r="O7018">
        <v>62</v>
      </c>
      <c r="P7018" t="str">
        <f t="shared" si="547"/>
        <v>PORT04PORT09</v>
      </c>
      <c r="Q7018">
        <f>VLOOKUP(P7018,FreightRates!C$2:D$9,2,0)</f>
        <v>21.470399999999998</v>
      </c>
      <c r="R7018">
        <f>VLOOKUP(P7018,FreightRates!C$2:E$9,3,0)</f>
        <v>6.2E-2</v>
      </c>
      <c r="S7018">
        <f t="shared" si="548"/>
        <v>1743.5823999999998</v>
      </c>
      <c r="T7018">
        <f t="shared" si="549"/>
        <v>27776</v>
      </c>
    </row>
    <row r="7019" spans="1:20" x14ac:dyDescent="0.35">
      <c r="A7019">
        <v>1447285426.7</v>
      </c>
      <c r="B7019" s="3">
        <v>41420</v>
      </c>
      <c r="C7019" t="s">
        <v>30</v>
      </c>
      <c r="D7019" t="s">
        <v>7</v>
      </c>
      <c r="E7019" t="s">
        <v>3</v>
      </c>
      <c r="F7019">
        <v>3</v>
      </c>
      <c r="G7019">
        <v>0</v>
      </c>
      <c r="H7019">
        <f t="shared" si="545"/>
        <v>3</v>
      </c>
      <c r="I7019" s="3">
        <f t="shared" si="546"/>
        <v>41423</v>
      </c>
      <c r="J7019" t="s">
        <v>49</v>
      </c>
      <c r="K7019">
        <v>1672347</v>
      </c>
      <c r="L7019" t="s">
        <v>24</v>
      </c>
      <c r="M7019" t="s">
        <v>35</v>
      </c>
      <c r="N7019">
        <v>686</v>
      </c>
      <c r="O7019">
        <v>5.0010121543498158</v>
      </c>
      <c r="P7019" t="str">
        <f t="shared" si="547"/>
        <v>PORT04PORT09</v>
      </c>
      <c r="Q7019">
        <f>VLOOKUP(P7019,FreightRates!C$2:D$9,2,0)</f>
        <v>21.470399999999998</v>
      </c>
      <c r="R7019">
        <f>VLOOKUP(P7019,FreightRates!C$2:E$9,3,0)</f>
        <v>6.2E-2</v>
      </c>
      <c r="S7019">
        <f t="shared" si="548"/>
        <v>234.17344894880637</v>
      </c>
      <c r="T7019">
        <f t="shared" si="549"/>
        <v>3430.6943378839737</v>
      </c>
    </row>
    <row r="7020" spans="1:20" x14ac:dyDescent="0.35">
      <c r="A7020">
        <v>1447220601.7</v>
      </c>
      <c r="B7020" s="3">
        <v>41420</v>
      </c>
      <c r="C7020" t="s">
        <v>30</v>
      </c>
      <c r="D7020" t="s">
        <v>7</v>
      </c>
      <c r="E7020" t="s">
        <v>3</v>
      </c>
      <c r="F7020">
        <v>3</v>
      </c>
      <c r="G7020">
        <v>0</v>
      </c>
      <c r="H7020">
        <f t="shared" si="545"/>
        <v>3</v>
      </c>
      <c r="I7020" s="3">
        <f t="shared" si="546"/>
        <v>41423</v>
      </c>
      <c r="J7020" t="s">
        <v>49</v>
      </c>
      <c r="K7020">
        <v>1672347</v>
      </c>
      <c r="L7020" t="s">
        <v>24</v>
      </c>
      <c r="M7020" t="s">
        <v>35</v>
      </c>
      <c r="N7020">
        <v>747</v>
      </c>
      <c r="O7020">
        <v>5.0010121543498158</v>
      </c>
      <c r="P7020" t="str">
        <f t="shared" si="547"/>
        <v>PORT04PORT09</v>
      </c>
      <c r="Q7020">
        <f>VLOOKUP(P7020,FreightRates!C$2:D$9,2,0)</f>
        <v>21.470399999999998</v>
      </c>
      <c r="R7020">
        <f>VLOOKUP(P7020,FreightRates!C$2:E$9,3,0)</f>
        <v>6.2E-2</v>
      </c>
      <c r="S7020">
        <f t="shared" si="548"/>
        <v>253.08727691655736</v>
      </c>
      <c r="T7020">
        <f t="shared" si="549"/>
        <v>3735.7560792993122</v>
      </c>
    </row>
    <row r="7021" spans="1:20" x14ac:dyDescent="0.35">
      <c r="A7021">
        <v>1447211104.7</v>
      </c>
      <c r="B7021" s="3">
        <v>41420</v>
      </c>
      <c r="C7021" t="s">
        <v>30</v>
      </c>
      <c r="D7021" t="s">
        <v>7</v>
      </c>
      <c r="E7021" t="s">
        <v>3</v>
      </c>
      <c r="F7021">
        <v>3</v>
      </c>
      <c r="G7021">
        <v>0</v>
      </c>
      <c r="H7021">
        <f t="shared" si="545"/>
        <v>3</v>
      </c>
      <c r="I7021" s="3">
        <f t="shared" si="546"/>
        <v>41423</v>
      </c>
      <c r="J7021" t="s">
        <v>49</v>
      </c>
      <c r="K7021">
        <v>1672347</v>
      </c>
      <c r="L7021" t="s">
        <v>24</v>
      </c>
      <c r="M7021" t="s">
        <v>35</v>
      </c>
      <c r="N7021">
        <v>751</v>
      </c>
      <c r="O7021">
        <v>5.0010121543498158</v>
      </c>
      <c r="P7021" t="str">
        <f t="shared" si="547"/>
        <v>PORT04PORT09</v>
      </c>
      <c r="Q7021">
        <f>VLOOKUP(P7021,FreightRates!C$2:D$9,2,0)</f>
        <v>21.470399999999998</v>
      </c>
      <c r="R7021">
        <f>VLOOKUP(P7021,FreightRates!C$2:E$9,3,0)</f>
        <v>6.2E-2</v>
      </c>
      <c r="S7021">
        <f t="shared" si="548"/>
        <v>254.32752793083614</v>
      </c>
      <c r="T7021">
        <f t="shared" si="549"/>
        <v>3755.7601279167116</v>
      </c>
    </row>
    <row r="7022" spans="1:20" x14ac:dyDescent="0.35">
      <c r="A7022">
        <v>1447399811.7</v>
      </c>
      <c r="B7022" s="3">
        <v>41420</v>
      </c>
      <c r="C7022" t="s">
        <v>30</v>
      </c>
      <c r="D7022" t="s">
        <v>7</v>
      </c>
      <c r="E7022" t="s">
        <v>3</v>
      </c>
      <c r="F7022">
        <v>0</v>
      </c>
      <c r="G7022">
        <v>0</v>
      </c>
      <c r="H7022">
        <f t="shared" si="545"/>
        <v>0</v>
      </c>
      <c r="I7022" s="3">
        <f t="shared" si="546"/>
        <v>41420</v>
      </c>
      <c r="J7022" t="s">
        <v>63</v>
      </c>
      <c r="K7022">
        <v>1672986</v>
      </c>
      <c r="L7022" t="s">
        <v>24</v>
      </c>
      <c r="M7022" t="s">
        <v>35</v>
      </c>
      <c r="N7022">
        <v>777</v>
      </c>
      <c r="O7022">
        <v>3.0421079209852468</v>
      </c>
      <c r="P7022" t="str">
        <f t="shared" si="547"/>
        <v>PORT04PORT09</v>
      </c>
      <c r="Q7022">
        <f>VLOOKUP(P7022,FreightRates!C$2:D$9,2,0)</f>
        <v>21.470399999999998</v>
      </c>
      <c r="R7022">
        <f>VLOOKUP(P7022,FreightRates!C$2:E$9,3,0)</f>
        <v>6.2E-2</v>
      </c>
      <c r="S7022">
        <f t="shared" si="548"/>
        <v>168.02090698554326</v>
      </c>
      <c r="T7022">
        <f t="shared" si="549"/>
        <v>2363.717854605537</v>
      </c>
    </row>
    <row r="7023" spans="1:20" x14ac:dyDescent="0.35">
      <c r="A7023">
        <v>1447399810.7</v>
      </c>
      <c r="B7023" s="3">
        <v>41420</v>
      </c>
      <c r="C7023" t="s">
        <v>30</v>
      </c>
      <c r="D7023" t="s">
        <v>7</v>
      </c>
      <c r="E7023" t="s">
        <v>3</v>
      </c>
      <c r="F7023">
        <v>0</v>
      </c>
      <c r="G7023">
        <v>0</v>
      </c>
      <c r="H7023">
        <f t="shared" si="545"/>
        <v>0</v>
      </c>
      <c r="I7023" s="3">
        <f t="shared" si="546"/>
        <v>41420</v>
      </c>
      <c r="J7023" t="s">
        <v>63</v>
      </c>
      <c r="K7023">
        <v>1672986</v>
      </c>
      <c r="L7023" t="s">
        <v>24</v>
      </c>
      <c r="M7023" t="s">
        <v>35</v>
      </c>
      <c r="N7023">
        <v>684</v>
      </c>
      <c r="O7023">
        <v>3.0421079209852468</v>
      </c>
      <c r="P7023" t="str">
        <f t="shared" si="547"/>
        <v>PORT04PORT09</v>
      </c>
      <c r="Q7023">
        <f>VLOOKUP(P7023,FreightRates!C$2:D$9,2,0)</f>
        <v>21.470399999999998</v>
      </c>
      <c r="R7023">
        <f>VLOOKUP(P7023,FreightRates!C$2:E$9,3,0)</f>
        <v>6.2E-2</v>
      </c>
      <c r="S7023">
        <f t="shared" si="548"/>
        <v>150.48011271314232</v>
      </c>
      <c r="T7023">
        <f t="shared" si="549"/>
        <v>2080.801817953909</v>
      </c>
    </row>
    <row r="7024" spans="1:20" x14ac:dyDescent="0.35">
      <c r="A7024">
        <v>1447276645.7</v>
      </c>
      <c r="B7024" s="3">
        <v>41420</v>
      </c>
      <c r="C7024" t="s">
        <v>30</v>
      </c>
      <c r="D7024" t="s">
        <v>7</v>
      </c>
      <c r="E7024" t="s">
        <v>3</v>
      </c>
      <c r="F7024">
        <v>0</v>
      </c>
      <c r="G7024">
        <v>0</v>
      </c>
      <c r="H7024">
        <f t="shared" si="545"/>
        <v>0</v>
      </c>
      <c r="I7024" s="3">
        <f t="shared" si="546"/>
        <v>41420</v>
      </c>
      <c r="J7024" t="s">
        <v>63</v>
      </c>
      <c r="K7024">
        <v>1672986</v>
      </c>
      <c r="L7024" t="s">
        <v>24</v>
      </c>
      <c r="M7024" t="s">
        <v>35</v>
      </c>
      <c r="N7024">
        <v>767</v>
      </c>
      <c r="O7024">
        <v>3.0421079209852468</v>
      </c>
      <c r="P7024" t="str">
        <f t="shared" si="547"/>
        <v>PORT04PORT09</v>
      </c>
      <c r="Q7024">
        <f>VLOOKUP(P7024,FreightRates!C$2:D$9,2,0)</f>
        <v>21.470399999999998</v>
      </c>
      <c r="R7024">
        <f>VLOOKUP(P7024,FreightRates!C$2:E$9,3,0)</f>
        <v>6.2E-2</v>
      </c>
      <c r="S7024">
        <f t="shared" si="548"/>
        <v>166.13480007453245</v>
      </c>
      <c r="T7024">
        <f t="shared" si="549"/>
        <v>2333.2967753956841</v>
      </c>
    </row>
    <row r="7025" spans="1:20" x14ac:dyDescent="0.35">
      <c r="A7025">
        <v>1447204108.7</v>
      </c>
      <c r="B7025" s="3">
        <v>41420</v>
      </c>
      <c r="C7025" t="s">
        <v>30</v>
      </c>
      <c r="D7025" t="s">
        <v>7</v>
      </c>
      <c r="E7025" t="s">
        <v>3</v>
      </c>
      <c r="F7025">
        <v>0</v>
      </c>
      <c r="G7025">
        <v>0</v>
      </c>
      <c r="H7025">
        <f t="shared" si="545"/>
        <v>0</v>
      </c>
      <c r="I7025" s="3">
        <f t="shared" si="546"/>
        <v>41420</v>
      </c>
      <c r="J7025" t="s">
        <v>69</v>
      </c>
      <c r="K7025">
        <v>1681888</v>
      </c>
      <c r="L7025" t="s">
        <v>24</v>
      </c>
      <c r="M7025" t="s">
        <v>35</v>
      </c>
      <c r="N7025">
        <v>2678</v>
      </c>
      <c r="O7025">
        <v>11.174541944990908</v>
      </c>
      <c r="P7025" t="str">
        <f t="shared" si="547"/>
        <v>PORT04PORT09</v>
      </c>
      <c r="Q7025">
        <f>VLOOKUP(P7025,FreightRates!C$2:D$9,2,0)</f>
        <v>21.470399999999998</v>
      </c>
      <c r="R7025">
        <f>VLOOKUP(P7025,FreightRates!C$2:E$9,3,0)</f>
        <v>6.2E-2</v>
      </c>
      <c r="S7025">
        <f t="shared" si="548"/>
        <v>1876.8466463785103</v>
      </c>
      <c r="T7025">
        <f t="shared" si="549"/>
        <v>29925.423328685651</v>
      </c>
    </row>
    <row r="7026" spans="1:20" x14ac:dyDescent="0.35">
      <c r="A7026">
        <v>1447183236.7</v>
      </c>
      <c r="B7026" s="3">
        <v>41420</v>
      </c>
      <c r="C7026" t="s">
        <v>30</v>
      </c>
      <c r="D7026" t="s">
        <v>7</v>
      </c>
      <c r="E7026" t="s">
        <v>3</v>
      </c>
      <c r="F7026">
        <v>0</v>
      </c>
      <c r="G7026">
        <v>0</v>
      </c>
      <c r="H7026">
        <f t="shared" si="545"/>
        <v>0</v>
      </c>
      <c r="I7026" s="3">
        <f t="shared" si="546"/>
        <v>41420</v>
      </c>
      <c r="J7026" t="s">
        <v>69</v>
      </c>
      <c r="K7026">
        <v>1681888</v>
      </c>
      <c r="L7026" t="s">
        <v>24</v>
      </c>
      <c r="M7026" t="s">
        <v>35</v>
      </c>
      <c r="N7026">
        <v>2689</v>
      </c>
      <c r="O7026">
        <v>9.1745419449909082</v>
      </c>
      <c r="P7026" t="str">
        <f t="shared" si="547"/>
        <v>PORT04PORT09</v>
      </c>
      <c r="Q7026">
        <f>VLOOKUP(P7026,FreightRates!C$2:D$9,2,0)</f>
        <v>21.470399999999998</v>
      </c>
      <c r="R7026">
        <f>VLOOKUP(P7026,FreightRates!C$2:E$9,3,0)</f>
        <v>6.2E-2</v>
      </c>
      <c r="S7026">
        <f t="shared" si="548"/>
        <v>1551.0316839849943</v>
      </c>
      <c r="T7026">
        <f t="shared" si="549"/>
        <v>24670.343290080553</v>
      </c>
    </row>
    <row r="7027" spans="1:20" x14ac:dyDescent="0.35">
      <c r="A7027">
        <v>1447357312.7</v>
      </c>
      <c r="B7027" s="3">
        <v>41420</v>
      </c>
      <c r="C7027" t="s">
        <v>30</v>
      </c>
      <c r="D7027" t="s">
        <v>7</v>
      </c>
      <c r="E7027" t="s">
        <v>3</v>
      </c>
      <c r="F7027">
        <v>0</v>
      </c>
      <c r="G7027">
        <v>0</v>
      </c>
      <c r="H7027">
        <f t="shared" si="545"/>
        <v>0</v>
      </c>
      <c r="I7027" s="3">
        <f t="shared" si="546"/>
        <v>41420</v>
      </c>
      <c r="J7027" t="s">
        <v>69</v>
      </c>
      <c r="K7027">
        <v>1681888</v>
      </c>
      <c r="L7027" t="s">
        <v>24</v>
      </c>
      <c r="M7027" t="s">
        <v>35</v>
      </c>
      <c r="N7027">
        <v>2728</v>
      </c>
      <c r="O7027">
        <v>10.174541944990908</v>
      </c>
      <c r="P7027" t="str">
        <f t="shared" si="547"/>
        <v>PORT04PORT09</v>
      </c>
      <c r="Q7027">
        <f>VLOOKUP(P7027,FreightRates!C$2:D$9,2,0)</f>
        <v>21.470399999999998</v>
      </c>
      <c r="R7027">
        <f>VLOOKUP(P7027,FreightRates!C$2:E$9,3,0)</f>
        <v>6.2E-2</v>
      </c>
      <c r="S7027">
        <f t="shared" si="548"/>
        <v>1742.3517264079821</v>
      </c>
      <c r="T7027">
        <f t="shared" si="549"/>
        <v>27756.150425935197</v>
      </c>
    </row>
    <row r="7028" spans="1:20" x14ac:dyDescent="0.35">
      <c r="A7028">
        <v>1447329535.7</v>
      </c>
      <c r="B7028" s="3">
        <v>41420</v>
      </c>
      <c r="C7028" t="s">
        <v>30</v>
      </c>
      <c r="D7028" t="s">
        <v>7</v>
      </c>
      <c r="E7028" t="s">
        <v>3</v>
      </c>
      <c r="F7028">
        <v>0</v>
      </c>
      <c r="G7028">
        <v>0</v>
      </c>
      <c r="H7028">
        <f t="shared" si="545"/>
        <v>0</v>
      </c>
      <c r="I7028" s="3">
        <f t="shared" si="546"/>
        <v>41420</v>
      </c>
      <c r="J7028" t="s">
        <v>69</v>
      </c>
      <c r="K7028">
        <v>1681890</v>
      </c>
      <c r="L7028" t="s">
        <v>24</v>
      </c>
      <c r="M7028" t="s">
        <v>35</v>
      </c>
      <c r="N7028">
        <v>1034</v>
      </c>
      <c r="O7028">
        <v>3.1944171123199991</v>
      </c>
      <c r="P7028" t="str">
        <f t="shared" si="547"/>
        <v>PORT04PORT09</v>
      </c>
      <c r="Q7028">
        <f>VLOOKUP(P7028,FreightRates!C$2:D$9,2,0)</f>
        <v>21.470399999999998</v>
      </c>
      <c r="R7028">
        <f>VLOOKUP(P7028,FreightRates!C$2:E$9,3,0)</f>
        <v>6.2E-2</v>
      </c>
      <c r="S7028">
        <f t="shared" si="548"/>
        <v>226.25809223661048</v>
      </c>
      <c r="T7028">
        <f t="shared" si="549"/>
        <v>3303.0272941388789</v>
      </c>
    </row>
    <row r="7029" spans="1:20" x14ac:dyDescent="0.35">
      <c r="A7029">
        <v>1447175573.7</v>
      </c>
      <c r="B7029" s="3">
        <v>41420</v>
      </c>
      <c r="C7029" t="s">
        <v>30</v>
      </c>
      <c r="D7029" t="s">
        <v>7</v>
      </c>
      <c r="E7029" t="s">
        <v>3</v>
      </c>
      <c r="F7029">
        <v>0</v>
      </c>
      <c r="G7029">
        <v>0</v>
      </c>
      <c r="H7029">
        <f t="shared" si="545"/>
        <v>0</v>
      </c>
      <c r="I7029" s="3">
        <f t="shared" si="546"/>
        <v>41420</v>
      </c>
      <c r="J7029" t="s">
        <v>69</v>
      </c>
      <c r="K7029">
        <v>1681890</v>
      </c>
      <c r="L7029" t="s">
        <v>24</v>
      </c>
      <c r="M7029" t="s">
        <v>35</v>
      </c>
      <c r="N7029">
        <v>1856</v>
      </c>
      <c r="O7029">
        <v>6.3888342246399983</v>
      </c>
      <c r="P7029" t="str">
        <f t="shared" si="547"/>
        <v>PORT04PORT09</v>
      </c>
      <c r="Q7029">
        <f>VLOOKUP(P7029,FreightRates!C$2:D$9,2,0)</f>
        <v>21.470399999999998</v>
      </c>
      <c r="R7029">
        <f>VLOOKUP(P7029,FreightRates!C$2:E$9,3,0)</f>
        <v>6.2E-2</v>
      </c>
      <c r="S7029">
        <f t="shared" si="548"/>
        <v>756.64633189777396</v>
      </c>
      <c r="T7029">
        <f t="shared" si="549"/>
        <v>11857.676320931836</v>
      </c>
    </row>
    <row r="7030" spans="1:20" x14ac:dyDescent="0.35">
      <c r="A7030">
        <v>1447407687.7</v>
      </c>
      <c r="B7030" s="3">
        <v>41420</v>
      </c>
      <c r="C7030" t="s">
        <v>30</v>
      </c>
      <c r="D7030" t="s">
        <v>7</v>
      </c>
      <c r="E7030" t="s">
        <v>3</v>
      </c>
      <c r="F7030">
        <v>0</v>
      </c>
      <c r="G7030">
        <v>0</v>
      </c>
      <c r="H7030">
        <f t="shared" si="545"/>
        <v>0</v>
      </c>
      <c r="I7030" s="3">
        <f t="shared" si="546"/>
        <v>41420</v>
      </c>
      <c r="J7030" t="s">
        <v>69</v>
      </c>
      <c r="K7030">
        <v>1681890</v>
      </c>
      <c r="L7030" t="s">
        <v>24</v>
      </c>
      <c r="M7030" t="s">
        <v>35</v>
      </c>
      <c r="N7030">
        <v>1035</v>
      </c>
      <c r="O7030">
        <v>3.1944171123199991</v>
      </c>
      <c r="P7030" t="str">
        <f t="shared" si="547"/>
        <v>PORT04PORT09</v>
      </c>
      <c r="Q7030">
        <f>VLOOKUP(P7030,FreightRates!C$2:D$9,2,0)</f>
        <v>21.470399999999998</v>
      </c>
      <c r="R7030">
        <f>VLOOKUP(P7030,FreightRates!C$2:E$9,3,0)</f>
        <v>6.2E-2</v>
      </c>
      <c r="S7030">
        <f t="shared" si="548"/>
        <v>226.45614609757433</v>
      </c>
      <c r="T7030">
        <f t="shared" si="549"/>
        <v>3306.2217112511989</v>
      </c>
    </row>
    <row r="7031" spans="1:20" x14ac:dyDescent="0.35">
      <c r="A7031">
        <v>1447172372.7</v>
      </c>
      <c r="B7031" s="3">
        <v>41420</v>
      </c>
      <c r="C7031" t="s">
        <v>30</v>
      </c>
      <c r="D7031" t="s">
        <v>7</v>
      </c>
      <c r="E7031" t="s">
        <v>3</v>
      </c>
      <c r="F7031">
        <v>0</v>
      </c>
      <c r="G7031">
        <v>0</v>
      </c>
      <c r="H7031">
        <f t="shared" si="545"/>
        <v>0</v>
      </c>
      <c r="I7031" s="3">
        <f t="shared" si="546"/>
        <v>41420</v>
      </c>
      <c r="J7031" t="s">
        <v>69</v>
      </c>
      <c r="K7031">
        <v>1681890</v>
      </c>
      <c r="L7031" t="s">
        <v>24</v>
      </c>
      <c r="M7031" t="s">
        <v>35</v>
      </c>
      <c r="N7031">
        <v>1131</v>
      </c>
      <c r="O7031">
        <v>3.1944171123199991</v>
      </c>
      <c r="P7031" t="str">
        <f t="shared" si="547"/>
        <v>PORT04PORT09</v>
      </c>
      <c r="Q7031">
        <f>VLOOKUP(P7031,FreightRates!C$2:D$9,2,0)</f>
        <v>21.470399999999998</v>
      </c>
      <c r="R7031">
        <f>VLOOKUP(P7031,FreightRates!C$2:E$9,3,0)</f>
        <v>6.2E-2</v>
      </c>
      <c r="S7031">
        <f t="shared" si="548"/>
        <v>245.46931675010296</v>
      </c>
      <c r="T7031">
        <f t="shared" si="549"/>
        <v>3612.8857540339191</v>
      </c>
    </row>
    <row r="7032" spans="1:20" x14ac:dyDescent="0.35">
      <c r="A7032">
        <v>1447329538.7</v>
      </c>
      <c r="B7032" s="3">
        <v>41420</v>
      </c>
      <c r="C7032" t="s">
        <v>30</v>
      </c>
      <c r="D7032" t="s">
        <v>7</v>
      </c>
      <c r="E7032" t="s">
        <v>3</v>
      </c>
      <c r="F7032">
        <v>0</v>
      </c>
      <c r="G7032">
        <v>0</v>
      </c>
      <c r="H7032">
        <f t="shared" si="545"/>
        <v>0</v>
      </c>
      <c r="I7032" s="3">
        <f t="shared" si="546"/>
        <v>41420</v>
      </c>
      <c r="J7032" t="s">
        <v>69</v>
      </c>
      <c r="K7032">
        <v>1681890</v>
      </c>
      <c r="L7032" t="s">
        <v>24</v>
      </c>
      <c r="M7032" t="s">
        <v>35</v>
      </c>
      <c r="N7032">
        <v>1834</v>
      </c>
      <c r="O7032">
        <v>6.3888342246399983</v>
      </c>
      <c r="P7032" t="str">
        <f t="shared" si="547"/>
        <v>PORT04PORT09</v>
      </c>
      <c r="Q7032">
        <f>VLOOKUP(P7032,FreightRates!C$2:D$9,2,0)</f>
        <v>21.470399999999998</v>
      </c>
      <c r="R7032">
        <f>VLOOKUP(P7032,FreightRates!C$2:E$9,3,0)</f>
        <v>6.2E-2</v>
      </c>
      <c r="S7032">
        <f t="shared" si="548"/>
        <v>747.931962015365</v>
      </c>
      <c r="T7032">
        <f t="shared" si="549"/>
        <v>11717.121967989757</v>
      </c>
    </row>
    <row r="7033" spans="1:20" x14ac:dyDescent="0.35">
      <c r="A7033">
        <v>1447407689.7</v>
      </c>
      <c r="B7033" s="3">
        <v>41420</v>
      </c>
      <c r="C7033" t="s">
        <v>30</v>
      </c>
      <c r="D7033" t="s">
        <v>7</v>
      </c>
      <c r="E7033" t="s">
        <v>3</v>
      </c>
      <c r="F7033">
        <v>0</v>
      </c>
      <c r="G7033">
        <v>0</v>
      </c>
      <c r="H7033">
        <f t="shared" si="545"/>
        <v>0</v>
      </c>
      <c r="I7033" s="3">
        <f t="shared" si="546"/>
        <v>41420</v>
      </c>
      <c r="J7033" t="s">
        <v>69</v>
      </c>
      <c r="K7033">
        <v>1681890</v>
      </c>
      <c r="L7033" t="s">
        <v>24</v>
      </c>
      <c r="M7033" t="s">
        <v>35</v>
      </c>
      <c r="N7033">
        <v>1841</v>
      </c>
      <c r="O7033">
        <v>6.3888342246399983</v>
      </c>
      <c r="P7033" t="str">
        <f t="shared" si="547"/>
        <v>PORT04PORT09</v>
      </c>
      <c r="Q7033">
        <f>VLOOKUP(P7033,FreightRates!C$2:D$9,2,0)</f>
        <v>21.470399999999998</v>
      </c>
      <c r="R7033">
        <f>VLOOKUP(P7033,FreightRates!C$2:E$9,3,0)</f>
        <v>6.2E-2</v>
      </c>
      <c r="S7033">
        <f t="shared" si="548"/>
        <v>750.70471606885872</v>
      </c>
      <c r="T7033">
        <f t="shared" si="549"/>
        <v>11761.843807562236</v>
      </c>
    </row>
    <row r="7034" spans="1:20" x14ac:dyDescent="0.35">
      <c r="A7034">
        <v>1447175577.7</v>
      </c>
      <c r="B7034" s="3">
        <v>41420</v>
      </c>
      <c r="C7034" t="s">
        <v>30</v>
      </c>
      <c r="D7034" t="s">
        <v>7</v>
      </c>
      <c r="E7034" t="s">
        <v>3</v>
      </c>
      <c r="F7034">
        <v>0</v>
      </c>
      <c r="G7034">
        <v>0</v>
      </c>
      <c r="H7034">
        <f t="shared" si="545"/>
        <v>0</v>
      </c>
      <c r="I7034" s="3">
        <f t="shared" si="546"/>
        <v>41420</v>
      </c>
      <c r="J7034" t="s">
        <v>69</v>
      </c>
      <c r="K7034">
        <v>1681878</v>
      </c>
      <c r="L7034" t="s">
        <v>24</v>
      </c>
      <c r="M7034" t="s">
        <v>35</v>
      </c>
      <c r="N7034">
        <v>1922</v>
      </c>
      <c r="O7034">
        <v>6.1955520933258308</v>
      </c>
      <c r="P7034" t="str">
        <f t="shared" si="547"/>
        <v>PORT04PORT09</v>
      </c>
      <c r="Q7034">
        <f>VLOOKUP(P7034,FreightRates!C$2:D$9,2,0)</f>
        <v>21.470399999999998</v>
      </c>
      <c r="R7034">
        <f>VLOOKUP(P7034,FreightRates!C$2:E$9,3,0)</f>
        <v>6.2E-2</v>
      </c>
      <c r="S7034">
        <f t="shared" si="548"/>
        <v>759.7571696490794</v>
      </c>
      <c r="T7034">
        <f t="shared" si="549"/>
        <v>11907.851123372247</v>
      </c>
    </row>
    <row r="7035" spans="1:20" x14ac:dyDescent="0.35">
      <c r="A7035">
        <v>1447206006.7</v>
      </c>
      <c r="B7035" s="3">
        <v>41420</v>
      </c>
      <c r="C7035" t="s">
        <v>30</v>
      </c>
      <c r="D7035" t="s">
        <v>7</v>
      </c>
      <c r="E7035" t="s">
        <v>3</v>
      </c>
      <c r="F7035">
        <v>0</v>
      </c>
      <c r="G7035">
        <v>0</v>
      </c>
      <c r="H7035">
        <f t="shared" si="545"/>
        <v>0</v>
      </c>
      <c r="I7035" s="3">
        <f t="shared" si="546"/>
        <v>41420</v>
      </c>
      <c r="J7035" t="s">
        <v>69</v>
      </c>
      <c r="K7035">
        <v>1681878</v>
      </c>
      <c r="L7035" t="s">
        <v>24</v>
      </c>
      <c r="M7035" t="s">
        <v>35</v>
      </c>
      <c r="N7035">
        <v>1894</v>
      </c>
      <c r="O7035">
        <v>6.1955520933258308</v>
      </c>
      <c r="P7035" t="str">
        <f t="shared" si="547"/>
        <v>PORT04PORT09</v>
      </c>
      <c r="Q7035">
        <f>VLOOKUP(P7035,FreightRates!C$2:D$9,2,0)</f>
        <v>21.470399999999998</v>
      </c>
      <c r="R7035">
        <f>VLOOKUP(P7035,FreightRates!C$2:E$9,3,0)</f>
        <v>6.2E-2</v>
      </c>
      <c r="S7035">
        <f t="shared" si="548"/>
        <v>749.00169121506576</v>
      </c>
      <c r="T7035">
        <f t="shared" si="549"/>
        <v>11734.375664759124</v>
      </c>
    </row>
    <row r="7036" spans="1:20" x14ac:dyDescent="0.35">
      <c r="A7036">
        <v>1447150323.7</v>
      </c>
      <c r="B7036" s="3">
        <v>41420</v>
      </c>
      <c r="C7036" t="s">
        <v>30</v>
      </c>
      <c r="D7036" t="s">
        <v>7</v>
      </c>
      <c r="E7036" t="s">
        <v>3</v>
      </c>
      <c r="F7036">
        <v>0</v>
      </c>
      <c r="G7036">
        <v>0</v>
      </c>
      <c r="H7036">
        <f t="shared" si="545"/>
        <v>0</v>
      </c>
      <c r="I7036" s="3">
        <f t="shared" si="546"/>
        <v>41420</v>
      </c>
      <c r="J7036" t="s">
        <v>69</v>
      </c>
      <c r="K7036">
        <v>1681878</v>
      </c>
      <c r="L7036" t="s">
        <v>24</v>
      </c>
      <c r="M7036" t="s">
        <v>35</v>
      </c>
      <c r="N7036">
        <v>1896</v>
      </c>
      <c r="O7036">
        <v>6.1955520933258308</v>
      </c>
      <c r="P7036" t="str">
        <f t="shared" si="547"/>
        <v>PORT04PORT09</v>
      </c>
      <c r="Q7036">
        <f>VLOOKUP(P7036,FreightRates!C$2:D$9,2,0)</f>
        <v>21.470399999999998</v>
      </c>
      <c r="R7036">
        <f>VLOOKUP(P7036,FreightRates!C$2:E$9,3,0)</f>
        <v>6.2E-2</v>
      </c>
      <c r="S7036">
        <f t="shared" si="548"/>
        <v>749.76993967463818</v>
      </c>
      <c r="T7036">
        <f t="shared" si="549"/>
        <v>11746.766768945776</v>
      </c>
    </row>
    <row r="7037" spans="1:20" x14ac:dyDescent="0.35">
      <c r="A7037">
        <v>1447238094.7</v>
      </c>
      <c r="B7037" s="3">
        <v>41420</v>
      </c>
      <c r="C7037" t="s">
        <v>30</v>
      </c>
      <c r="D7037" t="s">
        <v>7</v>
      </c>
      <c r="E7037" t="s">
        <v>3</v>
      </c>
      <c r="F7037">
        <v>0</v>
      </c>
      <c r="G7037">
        <v>0</v>
      </c>
      <c r="H7037">
        <f t="shared" si="545"/>
        <v>0</v>
      </c>
      <c r="I7037" s="3">
        <f t="shared" si="546"/>
        <v>41420</v>
      </c>
      <c r="J7037" t="s">
        <v>69</v>
      </c>
      <c r="K7037">
        <v>1681878</v>
      </c>
      <c r="L7037" t="s">
        <v>24</v>
      </c>
      <c r="M7037" t="s">
        <v>35</v>
      </c>
      <c r="N7037">
        <v>1854</v>
      </c>
      <c r="O7037">
        <v>6.1955520933258308</v>
      </c>
      <c r="P7037" t="str">
        <f t="shared" si="547"/>
        <v>PORT04PORT09</v>
      </c>
      <c r="Q7037">
        <f>VLOOKUP(P7037,FreightRates!C$2:D$9,2,0)</f>
        <v>21.470399999999998</v>
      </c>
      <c r="R7037">
        <f>VLOOKUP(P7037,FreightRates!C$2:E$9,3,0)</f>
        <v>6.2E-2</v>
      </c>
      <c r="S7037">
        <f t="shared" si="548"/>
        <v>733.63672202361772</v>
      </c>
      <c r="T7037">
        <f t="shared" si="549"/>
        <v>11486.55358102609</v>
      </c>
    </row>
    <row r="7038" spans="1:20" x14ac:dyDescent="0.35">
      <c r="A7038">
        <v>1447375009.7</v>
      </c>
      <c r="B7038" s="3">
        <v>41420</v>
      </c>
      <c r="C7038" t="s">
        <v>30</v>
      </c>
      <c r="D7038" t="s">
        <v>7</v>
      </c>
      <c r="E7038" t="s">
        <v>3</v>
      </c>
      <c r="F7038">
        <v>0</v>
      </c>
      <c r="G7038">
        <v>0</v>
      </c>
      <c r="H7038">
        <f t="shared" si="545"/>
        <v>0</v>
      </c>
      <c r="I7038" s="3">
        <f t="shared" si="546"/>
        <v>41420</v>
      </c>
      <c r="J7038" t="s">
        <v>69</v>
      </c>
      <c r="K7038">
        <v>1681885</v>
      </c>
      <c r="L7038" t="s">
        <v>24</v>
      </c>
      <c r="M7038" t="s">
        <v>35</v>
      </c>
      <c r="N7038">
        <v>1898</v>
      </c>
      <c r="O7038">
        <v>5.8662135740621544</v>
      </c>
      <c r="P7038" t="str">
        <f t="shared" si="547"/>
        <v>PORT04PORT09</v>
      </c>
      <c r="Q7038">
        <f>VLOOKUP(P7038,FreightRates!C$2:D$9,2,0)</f>
        <v>21.470399999999998</v>
      </c>
      <c r="R7038">
        <f>VLOOKUP(P7038,FreightRates!C$2:E$9,3,0)</f>
        <v>6.2E-2</v>
      </c>
      <c r="S7038">
        <f t="shared" si="548"/>
        <v>711.7829485413381</v>
      </c>
      <c r="T7038">
        <f t="shared" si="549"/>
        <v>11134.073363569969</v>
      </c>
    </row>
    <row r="7039" spans="1:20" x14ac:dyDescent="0.35">
      <c r="A7039">
        <v>1447286109.7</v>
      </c>
      <c r="B7039" s="3">
        <v>41420</v>
      </c>
      <c r="C7039" t="s">
        <v>30</v>
      </c>
      <c r="D7039" t="s">
        <v>7</v>
      </c>
      <c r="E7039" t="s">
        <v>3</v>
      </c>
      <c r="F7039">
        <v>0</v>
      </c>
      <c r="G7039">
        <v>0</v>
      </c>
      <c r="H7039">
        <f t="shared" si="545"/>
        <v>0</v>
      </c>
      <c r="I7039" s="3">
        <f t="shared" si="546"/>
        <v>41420</v>
      </c>
      <c r="J7039" t="s">
        <v>69</v>
      </c>
      <c r="K7039">
        <v>1681885</v>
      </c>
      <c r="L7039" t="s">
        <v>24</v>
      </c>
      <c r="M7039" t="s">
        <v>35</v>
      </c>
      <c r="N7039">
        <v>1862</v>
      </c>
      <c r="O7039">
        <v>5.8662135740621544</v>
      </c>
      <c r="P7039" t="str">
        <f t="shared" si="547"/>
        <v>PORT04PORT09</v>
      </c>
      <c r="Q7039">
        <f>VLOOKUP(P7039,FreightRates!C$2:D$9,2,0)</f>
        <v>21.470399999999998</v>
      </c>
      <c r="R7039">
        <f>VLOOKUP(P7039,FreightRates!C$2:E$9,3,0)</f>
        <v>6.2E-2</v>
      </c>
      <c r="S7039">
        <f t="shared" si="548"/>
        <v>698.68955984403135</v>
      </c>
      <c r="T7039">
        <f t="shared" si="549"/>
        <v>10922.889674903732</v>
      </c>
    </row>
    <row r="7040" spans="1:20" x14ac:dyDescent="0.35">
      <c r="A7040">
        <v>1447420931.7</v>
      </c>
      <c r="B7040" s="3">
        <v>41420</v>
      </c>
      <c r="C7040" t="s">
        <v>30</v>
      </c>
      <c r="D7040" t="s">
        <v>7</v>
      </c>
      <c r="E7040" t="s">
        <v>3</v>
      </c>
      <c r="F7040">
        <v>0</v>
      </c>
      <c r="G7040">
        <v>0</v>
      </c>
      <c r="H7040">
        <f t="shared" si="545"/>
        <v>0</v>
      </c>
      <c r="I7040" s="3">
        <f t="shared" si="546"/>
        <v>41420</v>
      </c>
      <c r="J7040" t="s">
        <v>69</v>
      </c>
      <c r="K7040">
        <v>1681885</v>
      </c>
      <c r="L7040" t="s">
        <v>24</v>
      </c>
      <c r="M7040" t="s">
        <v>35</v>
      </c>
      <c r="N7040">
        <v>1934</v>
      </c>
      <c r="O7040">
        <v>5.8662135740621544</v>
      </c>
      <c r="P7040" t="str">
        <f t="shared" si="547"/>
        <v>PORT04PORT09</v>
      </c>
      <c r="Q7040">
        <f>VLOOKUP(P7040,FreightRates!C$2:D$9,2,0)</f>
        <v>21.470399999999998</v>
      </c>
      <c r="R7040">
        <f>VLOOKUP(P7040,FreightRates!C$2:E$9,3,0)</f>
        <v>6.2E-2</v>
      </c>
      <c r="S7040">
        <f t="shared" si="548"/>
        <v>724.87633723864485</v>
      </c>
      <c r="T7040">
        <f t="shared" si="549"/>
        <v>11345.257052236206</v>
      </c>
    </row>
    <row r="7041" spans="1:20" x14ac:dyDescent="0.35">
      <c r="A7041">
        <v>1447248815.7</v>
      </c>
      <c r="B7041" s="3">
        <v>41420</v>
      </c>
      <c r="C7041" t="s">
        <v>30</v>
      </c>
      <c r="D7041" t="s">
        <v>7</v>
      </c>
      <c r="E7041" t="s">
        <v>3</v>
      </c>
      <c r="F7041">
        <v>0</v>
      </c>
      <c r="G7041">
        <v>0</v>
      </c>
      <c r="H7041">
        <f t="shared" si="545"/>
        <v>0</v>
      </c>
      <c r="I7041" s="3">
        <f t="shared" si="546"/>
        <v>41420</v>
      </c>
      <c r="J7041" t="s">
        <v>69</v>
      </c>
      <c r="K7041">
        <v>1681885</v>
      </c>
      <c r="L7041" t="s">
        <v>24</v>
      </c>
      <c r="M7041" t="s">
        <v>35</v>
      </c>
      <c r="N7041">
        <v>1927</v>
      </c>
      <c r="O7041">
        <v>5.8662135740621544</v>
      </c>
      <c r="P7041" t="str">
        <f t="shared" si="547"/>
        <v>PORT04PORT09</v>
      </c>
      <c r="Q7041">
        <f>VLOOKUP(P7041,FreightRates!C$2:D$9,2,0)</f>
        <v>21.470399999999998</v>
      </c>
      <c r="R7041">
        <f>VLOOKUP(P7041,FreightRates!C$2:E$9,3,0)</f>
        <v>6.2E-2</v>
      </c>
      <c r="S7041">
        <f t="shared" si="548"/>
        <v>722.33040054750188</v>
      </c>
      <c r="T7041">
        <f t="shared" si="549"/>
        <v>11304.193557217772</v>
      </c>
    </row>
    <row r="7042" spans="1:20" x14ac:dyDescent="0.35">
      <c r="A7042">
        <v>1447159695.7</v>
      </c>
      <c r="B7042" s="3">
        <v>41420</v>
      </c>
      <c r="C7042" t="s">
        <v>30</v>
      </c>
      <c r="D7042" t="s">
        <v>7</v>
      </c>
      <c r="E7042" t="s">
        <v>3</v>
      </c>
      <c r="F7042">
        <v>0</v>
      </c>
      <c r="G7042">
        <v>0</v>
      </c>
      <c r="H7042">
        <f t="shared" si="545"/>
        <v>0</v>
      </c>
      <c r="I7042" s="3">
        <f t="shared" si="546"/>
        <v>41420</v>
      </c>
      <c r="J7042" t="s">
        <v>69</v>
      </c>
      <c r="K7042">
        <v>1681885</v>
      </c>
      <c r="L7042" t="s">
        <v>24</v>
      </c>
      <c r="M7042" t="s">
        <v>35</v>
      </c>
      <c r="N7042">
        <v>1836</v>
      </c>
      <c r="O7042">
        <v>5.8662135740621544</v>
      </c>
      <c r="P7042" t="str">
        <f t="shared" si="547"/>
        <v>PORT04PORT09</v>
      </c>
      <c r="Q7042">
        <f>VLOOKUP(P7042,FreightRates!C$2:D$9,2,0)</f>
        <v>21.470399999999998</v>
      </c>
      <c r="R7042">
        <f>VLOOKUP(P7042,FreightRates!C$2:E$9,3,0)</f>
        <v>6.2E-2</v>
      </c>
      <c r="S7042">
        <f t="shared" si="548"/>
        <v>689.23322356264316</v>
      </c>
      <c r="T7042">
        <f t="shared" si="549"/>
        <v>10770.368121978116</v>
      </c>
    </row>
    <row r="7043" spans="1:20" x14ac:dyDescent="0.35">
      <c r="A7043">
        <v>1447238055.7</v>
      </c>
      <c r="B7043" s="3">
        <v>41420</v>
      </c>
      <c r="C7043" t="s">
        <v>30</v>
      </c>
      <c r="D7043" t="s">
        <v>7</v>
      </c>
      <c r="E7043" t="s">
        <v>3</v>
      </c>
      <c r="F7043">
        <v>0</v>
      </c>
      <c r="G7043">
        <v>0</v>
      </c>
      <c r="H7043">
        <f t="shared" ref="H7043:H7106" si="550">F7043+G7043</f>
        <v>0</v>
      </c>
      <c r="I7043" s="3">
        <f t="shared" ref="I7043:I7106" si="551">B7043+F7043+G7043</f>
        <v>41420</v>
      </c>
      <c r="J7043" t="s">
        <v>69</v>
      </c>
      <c r="K7043">
        <v>1681883</v>
      </c>
      <c r="L7043" t="s">
        <v>24</v>
      </c>
      <c r="M7043" t="s">
        <v>35</v>
      </c>
      <c r="N7043">
        <v>1067</v>
      </c>
      <c r="O7043">
        <v>2.2887719846021488</v>
      </c>
      <c r="P7043" t="str">
        <f t="shared" ref="P7043:P7106" si="552">CONCATENATE(C7043,M7043)</f>
        <v>PORT04PORT09</v>
      </c>
      <c r="Q7043">
        <f>VLOOKUP(P7043,FreightRates!C$2:D$9,2,0)</f>
        <v>21.470399999999998</v>
      </c>
      <c r="R7043">
        <f>VLOOKUP(P7043,FreightRates!C$2:E$9,3,0)</f>
        <v>6.2E-2</v>
      </c>
      <c r="S7043">
        <f t="shared" ref="S7043:S7106" si="553">(R7043*O7043*N7043)+Q7043</f>
        <v>172.88182186937053</v>
      </c>
      <c r="T7043">
        <f t="shared" ref="T7043:T7106" si="554">O7043*N7043</f>
        <v>2442.1197075704927</v>
      </c>
    </row>
    <row r="7044" spans="1:20" x14ac:dyDescent="0.35">
      <c r="A7044">
        <v>1447363367.7</v>
      </c>
      <c r="B7044" s="3">
        <v>41420</v>
      </c>
      <c r="C7044" t="s">
        <v>30</v>
      </c>
      <c r="D7044" t="s">
        <v>7</v>
      </c>
      <c r="E7044" t="s">
        <v>3</v>
      </c>
      <c r="F7044">
        <v>0</v>
      </c>
      <c r="G7044">
        <v>0</v>
      </c>
      <c r="H7044">
        <f t="shared" si="550"/>
        <v>0</v>
      </c>
      <c r="I7044" s="3">
        <f t="shared" si="551"/>
        <v>41420</v>
      </c>
      <c r="J7044" t="s">
        <v>69</v>
      </c>
      <c r="K7044">
        <v>1672344</v>
      </c>
      <c r="L7044" t="s">
        <v>24</v>
      </c>
      <c r="M7044" t="s">
        <v>35</v>
      </c>
      <c r="N7044">
        <v>5643</v>
      </c>
      <c r="O7044">
        <v>40.63893872616503</v>
      </c>
      <c r="P7044" t="str">
        <f t="shared" si="552"/>
        <v>PORT04PORT09</v>
      </c>
      <c r="Q7044">
        <f>VLOOKUP(P7044,FreightRates!C$2:D$9,2,0)</f>
        <v>21.470399999999998</v>
      </c>
      <c r="R7044">
        <f>VLOOKUP(P7044,FreightRates!C$2:E$9,3,0)</f>
        <v>6.2E-2</v>
      </c>
      <c r="S7044">
        <f t="shared" si="553"/>
        <v>14239.653336368456</v>
      </c>
      <c r="T7044">
        <f t="shared" si="554"/>
        <v>229325.53123174925</v>
      </c>
    </row>
    <row r="7045" spans="1:20" x14ac:dyDescent="0.35">
      <c r="A7045">
        <v>1447363368.7</v>
      </c>
      <c r="B7045" s="3">
        <v>41420</v>
      </c>
      <c r="C7045" t="s">
        <v>30</v>
      </c>
      <c r="D7045" t="s">
        <v>7</v>
      </c>
      <c r="E7045" t="s">
        <v>3</v>
      </c>
      <c r="F7045">
        <v>0</v>
      </c>
      <c r="G7045">
        <v>0</v>
      </c>
      <c r="H7045">
        <f t="shared" si="550"/>
        <v>0</v>
      </c>
      <c r="I7045" s="3">
        <f t="shared" si="551"/>
        <v>41420</v>
      </c>
      <c r="J7045" t="s">
        <v>69</v>
      </c>
      <c r="K7045">
        <v>1672344</v>
      </c>
      <c r="L7045" t="s">
        <v>24</v>
      </c>
      <c r="M7045" t="s">
        <v>35</v>
      </c>
      <c r="N7045">
        <v>5644</v>
      </c>
      <c r="O7045">
        <v>43.63893872616503</v>
      </c>
      <c r="P7045" t="str">
        <f t="shared" si="552"/>
        <v>PORT04PORT09</v>
      </c>
      <c r="Q7045">
        <f>VLOOKUP(P7045,FreightRates!C$2:D$9,2,0)</f>
        <v>21.470399999999998</v>
      </c>
      <c r="R7045">
        <f>VLOOKUP(P7045,FreightRates!C$2:E$9,3,0)</f>
        <v>6.2E-2</v>
      </c>
      <c r="S7045">
        <f t="shared" si="553"/>
        <v>15291.956950569478</v>
      </c>
      <c r="T7045">
        <f t="shared" si="554"/>
        <v>246298.17017047544</v>
      </c>
    </row>
    <row r="7046" spans="1:20" x14ac:dyDescent="0.35">
      <c r="A7046">
        <v>1447216455.7</v>
      </c>
      <c r="B7046" s="3">
        <v>41420</v>
      </c>
      <c r="C7046" t="s">
        <v>30</v>
      </c>
      <c r="D7046" t="s">
        <v>7</v>
      </c>
      <c r="E7046" t="s">
        <v>3</v>
      </c>
      <c r="F7046">
        <v>0</v>
      </c>
      <c r="G7046">
        <v>0</v>
      </c>
      <c r="H7046">
        <f t="shared" si="550"/>
        <v>0</v>
      </c>
      <c r="I7046" s="3">
        <f t="shared" si="551"/>
        <v>41420</v>
      </c>
      <c r="J7046" t="s">
        <v>69</v>
      </c>
      <c r="K7046">
        <v>1672344</v>
      </c>
      <c r="L7046" t="s">
        <v>24</v>
      </c>
      <c r="M7046" t="s">
        <v>35</v>
      </c>
      <c r="N7046">
        <v>5645</v>
      </c>
      <c r="O7046">
        <v>40.63893872616503</v>
      </c>
      <c r="P7046" t="str">
        <f t="shared" si="552"/>
        <v>PORT04PORT09</v>
      </c>
      <c r="Q7046">
        <f>VLOOKUP(P7046,FreightRates!C$2:D$9,2,0)</f>
        <v>21.470399999999998</v>
      </c>
      <c r="R7046">
        <f>VLOOKUP(P7046,FreightRates!C$2:E$9,3,0)</f>
        <v>6.2E-2</v>
      </c>
      <c r="S7046">
        <f t="shared" si="553"/>
        <v>14244.692564770499</v>
      </c>
      <c r="T7046">
        <f t="shared" si="554"/>
        <v>229406.8091092016</v>
      </c>
    </row>
    <row r="7047" spans="1:20" x14ac:dyDescent="0.35">
      <c r="A7047">
        <v>1447196443.7</v>
      </c>
      <c r="B7047" s="3">
        <v>41420</v>
      </c>
      <c r="C7047" t="s">
        <v>30</v>
      </c>
      <c r="D7047" t="s">
        <v>7</v>
      </c>
      <c r="E7047" t="s">
        <v>3</v>
      </c>
      <c r="F7047">
        <v>0</v>
      </c>
      <c r="G7047">
        <v>0</v>
      </c>
      <c r="H7047">
        <f t="shared" si="550"/>
        <v>0</v>
      </c>
      <c r="I7047" s="3">
        <f t="shared" si="551"/>
        <v>41420</v>
      </c>
      <c r="J7047" t="s">
        <v>69</v>
      </c>
      <c r="K7047">
        <v>1672344</v>
      </c>
      <c r="L7047" t="s">
        <v>24</v>
      </c>
      <c r="M7047" t="s">
        <v>35</v>
      </c>
      <c r="N7047">
        <v>5680</v>
      </c>
      <c r="O7047">
        <v>41.63893872616503</v>
      </c>
      <c r="P7047" t="str">
        <f t="shared" si="552"/>
        <v>PORT04PORT09</v>
      </c>
      <c r="Q7047">
        <f>VLOOKUP(P7047,FreightRates!C$2:D$9,2,0)</f>
        <v>21.470399999999998</v>
      </c>
      <c r="R7047">
        <f>VLOOKUP(P7047,FreightRates!C$2:E$9,3,0)</f>
        <v>6.2E-2</v>
      </c>
      <c r="S7047">
        <f t="shared" si="553"/>
        <v>14685.039061806277</v>
      </c>
      <c r="T7047">
        <f t="shared" si="554"/>
        <v>236509.17196461736</v>
      </c>
    </row>
    <row r="7048" spans="1:20" x14ac:dyDescent="0.35">
      <c r="A7048">
        <v>1447265375.7</v>
      </c>
      <c r="B7048" s="3">
        <v>41420</v>
      </c>
      <c r="C7048" t="s">
        <v>30</v>
      </c>
      <c r="D7048" t="s">
        <v>7</v>
      </c>
      <c r="E7048" t="s">
        <v>3</v>
      </c>
      <c r="F7048">
        <v>0</v>
      </c>
      <c r="G7048">
        <v>0</v>
      </c>
      <c r="H7048">
        <f t="shared" si="550"/>
        <v>0</v>
      </c>
      <c r="I7048" s="3">
        <f t="shared" si="551"/>
        <v>41420</v>
      </c>
      <c r="J7048" t="s">
        <v>69</v>
      </c>
      <c r="K7048">
        <v>1672345</v>
      </c>
      <c r="L7048" t="s">
        <v>24</v>
      </c>
      <c r="M7048" t="s">
        <v>35</v>
      </c>
      <c r="N7048">
        <v>2050</v>
      </c>
      <c r="O7048">
        <v>12.214928905517239</v>
      </c>
      <c r="P7048" t="str">
        <f t="shared" si="552"/>
        <v>PORT04PORT09</v>
      </c>
      <c r="Q7048">
        <f>VLOOKUP(P7048,FreightRates!C$2:D$9,2,0)</f>
        <v>21.470399999999998</v>
      </c>
      <c r="R7048">
        <f>VLOOKUP(P7048,FreightRates!C$2:E$9,3,0)</f>
        <v>6.2E-2</v>
      </c>
      <c r="S7048">
        <f t="shared" si="553"/>
        <v>1573.9878638912407</v>
      </c>
      <c r="T7048">
        <f t="shared" si="554"/>
        <v>25040.60425631034</v>
      </c>
    </row>
    <row r="7049" spans="1:20" x14ac:dyDescent="0.35">
      <c r="A7049">
        <v>1447245020.7</v>
      </c>
      <c r="B7049" s="3">
        <v>41420</v>
      </c>
      <c r="C7049" t="s">
        <v>30</v>
      </c>
      <c r="D7049" t="s">
        <v>7</v>
      </c>
      <c r="E7049" t="s">
        <v>3</v>
      </c>
      <c r="F7049">
        <v>0</v>
      </c>
      <c r="G7049">
        <v>0</v>
      </c>
      <c r="H7049">
        <f t="shared" si="550"/>
        <v>0</v>
      </c>
      <c r="I7049" s="3">
        <f t="shared" si="551"/>
        <v>41420</v>
      </c>
      <c r="J7049" t="s">
        <v>69</v>
      </c>
      <c r="K7049">
        <v>1672345</v>
      </c>
      <c r="L7049" t="s">
        <v>24</v>
      </c>
      <c r="M7049" t="s">
        <v>35</v>
      </c>
      <c r="N7049">
        <v>2119</v>
      </c>
      <c r="O7049">
        <v>12.214928905517239</v>
      </c>
      <c r="P7049" t="str">
        <f t="shared" si="552"/>
        <v>PORT04PORT09</v>
      </c>
      <c r="Q7049">
        <f>VLOOKUP(P7049,FreightRates!C$2:D$9,2,0)</f>
        <v>21.470399999999998</v>
      </c>
      <c r="R7049">
        <f>VLOOKUP(P7049,FreightRates!C$2:E$9,3,0)</f>
        <v>6.2E-2</v>
      </c>
      <c r="S7049">
        <f t="shared" si="553"/>
        <v>1626.2433297490436</v>
      </c>
      <c r="T7049">
        <f t="shared" si="554"/>
        <v>25883.434350791027</v>
      </c>
    </row>
    <row r="7050" spans="1:20" x14ac:dyDescent="0.35">
      <c r="A7050">
        <v>1447196444.7</v>
      </c>
      <c r="B7050" s="3">
        <v>41420</v>
      </c>
      <c r="C7050" t="s">
        <v>30</v>
      </c>
      <c r="D7050" t="s">
        <v>7</v>
      </c>
      <c r="E7050" t="s">
        <v>3</v>
      </c>
      <c r="F7050">
        <v>0</v>
      </c>
      <c r="G7050">
        <v>0</v>
      </c>
      <c r="H7050">
        <f t="shared" si="550"/>
        <v>0</v>
      </c>
      <c r="I7050" s="3">
        <f t="shared" si="551"/>
        <v>41420</v>
      </c>
      <c r="J7050" t="s">
        <v>69</v>
      </c>
      <c r="K7050">
        <v>1672986</v>
      </c>
      <c r="L7050" t="s">
        <v>24</v>
      </c>
      <c r="M7050" t="s">
        <v>35</v>
      </c>
      <c r="N7050">
        <v>2490</v>
      </c>
      <c r="O7050">
        <v>15.210539604926234</v>
      </c>
      <c r="P7050" t="str">
        <f t="shared" si="552"/>
        <v>PORT04PORT09</v>
      </c>
      <c r="Q7050">
        <f>VLOOKUP(P7050,FreightRates!C$2:D$9,2,0)</f>
        <v>21.470399999999998</v>
      </c>
      <c r="R7050">
        <f>VLOOKUP(P7050,FreightRates!C$2:E$9,3,0)</f>
        <v>6.2E-2</v>
      </c>
      <c r="S7050">
        <f t="shared" si="553"/>
        <v>2369.673504208512</v>
      </c>
      <c r="T7050">
        <f t="shared" si="554"/>
        <v>37874.243616266322</v>
      </c>
    </row>
    <row r="7051" spans="1:20" x14ac:dyDescent="0.35">
      <c r="A7051">
        <v>1447162728.7</v>
      </c>
      <c r="B7051" s="3">
        <v>41420</v>
      </c>
      <c r="C7051" t="s">
        <v>30</v>
      </c>
      <c r="D7051" t="s">
        <v>7</v>
      </c>
      <c r="E7051" t="s">
        <v>3</v>
      </c>
      <c r="F7051">
        <v>0</v>
      </c>
      <c r="G7051">
        <v>0</v>
      </c>
      <c r="H7051">
        <f t="shared" si="550"/>
        <v>0</v>
      </c>
      <c r="I7051" s="3">
        <f t="shared" si="551"/>
        <v>41420</v>
      </c>
      <c r="J7051" t="s">
        <v>69</v>
      </c>
      <c r="K7051">
        <v>1696263</v>
      </c>
      <c r="L7051" t="s">
        <v>24</v>
      </c>
      <c r="M7051" t="s">
        <v>35</v>
      </c>
      <c r="N7051">
        <v>3146</v>
      </c>
      <c r="O7051">
        <v>18.227057749489532</v>
      </c>
      <c r="P7051" t="str">
        <f t="shared" si="552"/>
        <v>PORT04PORT09</v>
      </c>
      <c r="Q7051">
        <f>VLOOKUP(P7051,FreightRates!C$2:D$9,2,0)</f>
        <v>21.470399999999998</v>
      </c>
      <c r="R7051">
        <f>VLOOKUP(P7051,FreightRates!C$2:E$9,3,0)</f>
        <v>6.2E-2</v>
      </c>
      <c r="S7051">
        <f t="shared" si="553"/>
        <v>3576.6944681534324</v>
      </c>
      <c r="T7051">
        <f t="shared" si="554"/>
        <v>57342.323679894071</v>
      </c>
    </row>
    <row r="7052" spans="1:20" x14ac:dyDescent="0.35">
      <c r="A7052">
        <v>1447367667.7</v>
      </c>
      <c r="B7052" s="3">
        <v>41420</v>
      </c>
      <c r="C7052" t="s">
        <v>30</v>
      </c>
      <c r="D7052" t="s">
        <v>7</v>
      </c>
      <c r="E7052" t="s">
        <v>3</v>
      </c>
      <c r="F7052">
        <v>0</v>
      </c>
      <c r="G7052">
        <v>0</v>
      </c>
      <c r="H7052">
        <f t="shared" si="550"/>
        <v>0</v>
      </c>
      <c r="I7052" s="3">
        <f t="shared" si="551"/>
        <v>41420</v>
      </c>
      <c r="J7052" t="s">
        <v>69</v>
      </c>
      <c r="K7052">
        <v>1696263</v>
      </c>
      <c r="L7052" t="s">
        <v>24</v>
      </c>
      <c r="M7052" t="s">
        <v>35</v>
      </c>
      <c r="N7052">
        <v>3146</v>
      </c>
      <c r="O7052">
        <v>16.227057749489532</v>
      </c>
      <c r="P7052" t="str">
        <f t="shared" si="552"/>
        <v>PORT04PORT09</v>
      </c>
      <c r="Q7052">
        <f>VLOOKUP(P7052,FreightRates!C$2:D$9,2,0)</f>
        <v>21.470399999999998</v>
      </c>
      <c r="R7052">
        <f>VLOOKUP(P7052,FreightRates!C$2:E$9,3,0)</f>
        <v>6.2E-2</v>
      </c>
      <c r="S7052">
        <f t="shared" si="553"/>
        <v>3186.5904681534325</v>
      </c>
      <c r="T7052">
        <f t="shared" si="554"/>
        <v>51050.323679894071</v>
      </c>
    </row>
    <row r="7053" spans="1:20" x14ac:dyDescent="0.35">
      <c r="A7053">
        <v>1447367668.7</v>
      </c>
      <c r="B7053" s="3">
        <v>41420</v>
      </c>
      <c r="C7053" t="s">
        <v>30</v>
      </c>
      <c r="D7053" t="s">
        <v>7</v>
      </c>
      <c r="E7053" t="s">
        <v>3</v>
      </c>
      <c r="F7053">
        <v>0</v>
      </c>
      <c r="G7053">
        <v>0</v>
      </c>
      <c r="H7053">
        <f t="shared" si="550"/>
        <v>0</v>
      </c>
      <c r="I7053" s="3">
        <f t="shared" si="551"/>
        <v>41420</v>
      </c>
      <c r="J7053" t="s">
        <v>69</v>
      </c>
      <c r="K7053">
        <v>1696263</v>
      </c>
      <c r="L7053" t="s">
        <v>24</v>
      </c>
      <c r="M7053" t="s">
        <v>35</v>
      </c>
      <c r="N7053">
        <v>3214</v>
      </c>
      <c r="O7053">
        <v>18.227057749489532</v>
      </c>
      <c r="P7053" t="str">
        <f t="shared" si="552"/>
        <v>PORT04PORT09</v>
      </c>
      <c r="Q7053">
        <f>VLOOKUP(P7053,FreightRates!C$2:D$9,2,0)</f>
        <v>21.470399999999998</v>
      </c>
      <c r="R7053">
        <f>VLOOKUP(P7053,FreightRates!C$2:E$9,3,0)</f>
        <v>6.2E-2</v>
      </c>
      <c r="S7053">
        <f t="shared" si="553"/>
        <v>3653.5397436252802</v>
      </c>
      <c r="T7053">
        <f t="shared" si="554"/>
        <v>58581.763606859357</v>
      </c>
    </row>
    <row r="7054" spans="1:20" x14ac:dyDescent="0.35">
      <c r="A7054">
        <v>1447258591.7</v>
      </c>
      <c r="B7054" s="3">
        <v>41420</v>
      </c>
      <c r="C7054" t="s">
        <v>30</v>
      </c>
      <c r="D7054" t="s">
        <v>7</v>
      </c>
      <c r="E7054" t="s">
        <v>3</v>
      </c>
      <c r="F7054">
        <v>0</v>
      </c>
      <c r="G7054">
        <v>0</v>
      </c>
      <c r="H7054">
        <f t="shared" si="550"/>
        <v>0</v>
      </c>
      <c r="I7054" s="3">
        <f t="shared" si="551"/>
        <v>41420</v>
      </c>
      <c r="J7054" t="s">
        <v>69</v>
      </c>
      <c r="K7054">
        <v>1696263</v>
      </c>
      <c r="L7054" t="s">
        <v>24</v>
      </c>
      <c r="M7054" t="s">
        <v>35</v>
      </c>
      <c r="N7054">
        <v>3231</v>
      </c>
      <c r="O7054">
        <v>17.227057749489532</v>
      </c>
      <c r="P7054" t="str">
        <f t="shared" si="552"/>
        <v>PORT04PORT09</v>
      </c>
      <c r="Q7054">
        <f>VLOOKUP(P7054,FreightRates!C$2:D$9,2,0)</f>
        <v>21.470399999999998</v>
      </c>
      <c r="R7054">
        <f>VLOOKUP(P7054,FreightRates!C$2:E$9,3,0)</f>
        <v>6.2E-2</v>
      </c>
      <c r="S7054">
        <f t="shared" si="553"/>
        <v>3472.4290624932419</v>
      </c>
      <c r="T7054">
        <f t="shared" si="554"/>
        <v>55660.623588600676</v>
      </c>
    </row>
    <row r="7055" spans="1:20" x14ac:dyDescent="0.35">
      <c r="A7055">
        <v>1447262156.7</v>
      </c>
      <c r="B7055" s="3">
        <v>41420</v>
      </c>
      <c r="C7055" t="s">
        <v>30</v>
      </c>
      <c r="D7055" t="s">
        <v>7</v>
      </c>
      <c r="E7055" t="s">
        <v>3</v>
      </c>
      <c r="F7055">
        <v>0</v>
      </c>
      <c r="G7055">
        <v>0</v>
      </c>
      <c r="H7055">
        <f t="shared" si="550"/>
        <v>0</v>
      </c>
      <c r="I7055" s="3">
        <f t="shared" si="551"/>
        <v>41420</v>
      </c>
      <c r="J7055" t="s">
        <v>69</v>
      </c>
      <c r="K7055">
        <v>1696263</v>
      </c>
      <c r="L7055" t="s">
        <v>24</v>
      </c>
      <c r="M7055" t="s">
        <v>35</v>
      </c>
      <c r="N7055">
        <v>3215</v>
      </c>
      <c r="O7055">
        <v>18.227057749489532</v>
      </c>
      <c r="P7055" t="str">
        <f t="shared" si="552"/>
        <v>PORT04PORT09</v>
      </c>
      <c r="Q7055">
        <f>VLOOKUP(P7055,FreightRates!C$2:D$9,2,0)</f>
        <v>21.470399999999998</v>
      </c>
      <c r="R7055">
        <f>VLOOKUP(P7055,FreightRates!C$2:E$9,3,0)</f>
        <v>6.2E-2</v>
      </c>
      <c r="S7055">
        <f t="shared" si="553"/>
        <v>3654.6698212057486</v>
      </c>
      <c r="T7055">
        <f t="shared" si="554"/>
        <v>58599.990664608842</v>
      </c>
    </row>
    <row r="7056" spans="1:20" x14ac:dyDescent="0.35">
      <c r="A7056">
        <v>1447299247.7</v>
      </c>
      <c r="B7056" s="3">
        <v>41420</v>
      </c>
      <c r="C7056" t="s">
        <v>30</v>
      </c>
      <c r="D7056" t="s">
        <v>7</v>
      </c>
      <c r="E7056" t="s">
        <v>3</v>
      </c>
      <c r="F7056">
        <v>6</v>
      </c>
      <c r="G7056">
        <v>6</v>
      </c>
      <c r="H7056">
        <f t="shared" si="550"/>
        <v>12</v>
      </c>
      <c r="I7056" s="3">
        <f t="shared" si="551"/>
        <v>41432</v>
      </c>
      <c r="J7056" t="s">
        <v>69</v>
      </c>
      <c r="K7056">
        <v>1696260</v>
      </c>
      <c r="L7056" t="s">
        <v>24</v>
      </c>
      <c r="M7056" t="s">
        <v>35</v>
      </c>
      <c r="N7056">
        <v>1690</v>
      </c>
      <c r="O7056">
        <v>8.027546512210181</v>
      </c>
      <c r="P7056" t="str">
        <f t="shared" si="552"/>
        <v>PORT04PORT09</v>
      </c>
      <c r="Q7056">
        <f>VLOOKUP(P7056,FreightRates!C$2:D$9,2,0)</f>
        <v>21.470399999999998</v>
      </c>
      <c r="R7056">
        <f>VLOOKUP(P7056,FreightRates!C$2:E$9,3,0)</f>
        <v>6.2E-2</v>
      </c>
      <c r="S7056">
        <f t="shared" si="553"/>
        <v>862.59672354938277</v>
      </c>
      <c r="T7056">
        <f t="shared" si="554"/>
        <v>13566.553605635207</v>
      </c>
    </row>
    <row r="7057" spans="1:20" x14ac:dyDescent="0.35">
      <c r="A7057">
        <v>1447153996.7</v>
      </c>
      <c r="B7057" s="3">
        <v>41420</v>
      </c>
      <c r="C7057" t="s">
        <v>30</v>
      </c>
      <c r="D7057" t="s">
        <v>7</v>
      </c>
      <c r="E7057" t="s">
        <v>3</v>
      </c>
      <c r="F7057">
        <v>0</v>
      </c>
      <c r="G7057">
        <v>0</v>
      </c>
      <c r="H7057">
        <f t="shared" si="550"/>
        <v>0</v>
      </c>
      <c r="I7057" s="3">
        <f t="shared" si="551"/>
        <v>41420</v>
      </c>
      <c r="J7057" t="s">
        <v>69</v>
      </c>
      <c r="K7057">
        <v>1696262</v>
      </c>
      <c r="L7057" t="s">
        <v>24</v>
      </c>
      <c r="M7057" t="s">
        <v>35</v>
      </c>
      <c r="N7057">
        <v>1708</v>
      </c>
      <c r="O7057">
        <v>6.6079650035146305</v>
      </c>
      <c r="P7057" t="str">
        <f t="shared" si="552"/>
        <v>PORT04PORT09</v>
      </c>
      <c r="Q7057">
        <f>VLOOKUP(P7057,FreightRates!C$2:D$9,2,0)</f>
        <v>21.470399999999998</v>
      </c>
      <c r="R7057">
        <f>VLOOKUP(P7057,FreightRates!C$2:E$9,3,0)</f>
        <v>6.2E-2</v>
      </c>
      <c r="S7057">
        <f t="shared" si="553"/>
        <v>721.22746201218536</v>
      </c>
      <c r="T7057">
        <f t="shared" si="554"/>
        <v>11286.404226002989</v>
      </c>
    </row>
    <row r="7058" spans="1:20" x14ac:dyDescent="0.35">
      <c r="A7058">
        <v>1447159697.7</v>
      </c>
      <c r="B7058" s="3">
        <v>41420</v>
      </c>
      <c r="C7058" t="s">
        <v>30</v>
      </c>
      <c r="D7058" t="s">
        <v>7</v>
      </c>
      <c r="E7058" t="s">
        <v>3</v>
      </c>
      <c r="F7058">
        <v>0</v>
      </c>
      <c r="G7058">
        <v>0</v>
      </c>
      <c r="H7058">
        <f t="shared" si="550"/>
        <v>0</v>
      </c>
      <c r="I7058" s="3">
        <f t="shared" si="551"/>
        <v>41420</v>
      </c>
      <c r="J7058" t="s">
        <v>69</v>
      </c>
      <c r="K7058">
        <v>1696262</v>
      </c>
      <c r="L7058" t="s">
        <v>24</v>
      </c>
      <c r="M7058" t="s">
        <v>35</v>
      </c>
      <c r="N7058">
        <v>975</v>
      </c>
      <c r="O7058">
        <v>3.3039825017573152</v>
      </c>
      <c r="P7058" t="str">
        <f t="shared" si="552"/>
        <v>PORT04PORT09</v>
      </c>
      <c r="Q7058">
        <f>VLOOKUP(P7058,FreightRates!C$2:D$9,2,0)</f>
        <v>21.470399999999998</v>
      </c>
      <c r="R7058">
        <f>VLOOKUP(P7058,FreightRates!C$2:E$9,3,0)</f>
        <v>6.2E-2</v>
      </c>
      <c r="S7058">
        <f t="shared" si="553"/>
        <v>221.19614223122971</v>
      </c>
      <c r="T7058">
        <f t="shared" si="554"/>
        <v>3221.3829392133825</v>
      </c>
    </row>
    <row r="7059" spans="1:20" x14ac:dyDescent="0.35">
      <c r="A7059">
        <v>1447376552.7</v>
      </c>
      <c r="B7059" s="3">
        <v>41420</v>
      </c>
      <c r="C7059" t="s">
        <v>30</v>
      </c>
      <c r="D7059" t="s">
        <v>7</v>
      </c>
      <c r="E7059" t="s">
        <v>3</v>
      </c>
      <c r="F7059">
        <v>0</v>
      </c>
      <c r="G7059">
        <v>0</v>
      </c>
      <c r="H7059">
        <f t="shared" si="550"/>
        <v>0</v>
      </c>
      <c r="I7059" s="3">
        <f t="shared" si="551"/>
        <v>41420</v>
      </c>
      <c r="J7059" t="s">
        <v>69</v>
      </c>
      <c r="K7059">
        <v>1696262</v>
      </c>
      <c r="L7059" t="s">
        <v>24</v>
      </c>
      <c r="M7059" t="s">
        <v>35</v>
      </c>
      <c r="N7059">
        <v>1685</v>
      </c>
      <c r="O7059">
        <v>6.6079650035146305</v>
      </c>
      <c r="P7059" t="str">
        <f t="shared" si="552"/>
        <v>PORT04PORT09</v>
      </c>
      <c r="Q7059">
        <f>VLOOKUP(P7059,FreightRates!C$2:D$9,2,0)</f>
        <v>21.470399999999998</v>
      </c>
      <c r="R7059">
        <f>VLOOKUP(P7059,FreightRates!C$2:E$9,3,0)</f>
        <v>6.2E-2</v>
      </c>
      <c r="S7059">
        <f t="shared" si="553"/>
        <v>711.80450391717341</v>
      </c>
      <c r="T7059">
        <f t="shared" si="554"/>
        <v>11134.421030922153</v>
      </c>
    </row>
    <row r="7060" spans="1:20" x14ac:dyDescent="0.35">
      <c r="A7060">
        <v>1447318906.7</v>
      </c>
      <c r="B7060" s="3">
        <v>41420</v>
      </c>
      <c r="C7060" t="s">
        <v>30</v>
      </c>
      <c r="D7060" t="s">
        <v>7</v>
      </c>
      <c r="E7060" t="s">
        <v>3</v>
      </c>
      <c r="F7060">
        <v>0</v>
      </c>
      <c r="G7060">
        <v>0</v>
      </c>
      <c r="H7060">
        <f t="shared" si="550"/>
        <v>0</v>
      </c>
      <c r="I7060" s="3">
        <f t="shared" si="551"/>
        <v>41420</v>
      </c>
      <c r="J7060" t="s">
        <v>69</v>
      </c>
      <c r="K7060">
        <v>1696262</v>
      </c>
      <c r="L7060" t="s">
        <v>24</v>
      </c>
      <c r="M7060" t="s">
        <v>35</v>
      </c>
      <c r="N7060">
        <v>1711</v>
      </c>
      <c r="O7060">
        <v>6.6079650035146305</v>
      </c>
      <c r="P7060" t="str">
        <f t="shared" si="552"/>
        <v>PORT04PORT09</v>
      </c>
      <c r="Q7060">
        <f>VLOOKUP(P7060,FreightRates!C$2:D$9,2,0)</f>
        <v>21.470399999999998</v>
      </c>
      <c r="R7060">
        <f>VLOOKUP(P7060,FreightRates!C$2:E$9,3,0)</f>
        <v>6.2E-2</v>
      </c>
      <c r="S7060">
        <f t="shared" si="553"/>
        <v>722.45654350283905</v>
      </c>
      <c r="T7060">
        <f t="shared" si="554"/>
        <v>11306.228121013533</v>
      </c>
    </row>
    <row r="7061" spans="1:20" x14ac:dyDescent="0.35">
      <c r="A7061">
        <v>1447367669.7</v>
      </c>
      <c r="B7061" s="3">
        <v>41420</v>
      </c>
      <c r="C7061" t="s">
        <v>30</v>
      </c>
      <c r="D7061" t="s">
        <v>7</v>
      </c>
      <c r="E7061" t="s">
        <v>3</v>
      </c>
      <c r="F7061">
        <v>0</v>
      </c>
      <c r="G7061">
        <v>0</v>
      </c>
      <c r="H7061">
        <f t="shared" si="550"/>
        <v>0</v>
      </c>
      <c r="I7061" s="3">
        <f t="shared" si="551"/>
        <v>41420</v>
      </c>
      <c r="J7061" t="s">
        <v>69</v>
      </c>
      <c r="K7061">
        <v>1696262</v>
      </c>
      <c r="L7061" t="s">
        <v>24</v>
      </c>
      <c r="M7061" t="s">
        <v>35</v>
      </c>
      <c r="N7061">
        <v>996</v>
      </c>
      <c r="O7061">
        <v>3.3039825017573152</v>
      </c>
      <c r="P7061" t="str">
        <f t="shared" si="552"/>
        <v>PORT04PORT09</v>
      </c>
      <c r="Q7061">
        <f>VLOOKUP(P7061,FreightRates!C$2:D$9,2,0)</f>
        <v>21.470399999999998</v>
      </c>
      <c r="R7061">
        <f>VLOOKUP(P7061,FreightRates!C$2:E$9,3,0)</f>
        <v>6.2E-2</v>
      </c>
      <c r="S7061">
        <f t="shared" si="553"/>
        <v>225.49792744851771</v>
      </c>
      <c r="T7061">
        <f t="shared" si="554"/>
        <v>3290.7665717502859</v>
      </c>
    </row>
    <row r="7062" spans="1:20" x14ac:dyDescent="0.35">
      <c r="A7062">
        <v>1447192907.7</v>
      </c>
      <c r="B7062" s="3">
        <v>41420</v>
      </c>
      <c r="C7062" t="s">
        <v>30</v>
      </c>
      <c r="D7062" t="s">
        <v>7</v>
      </c>
      <c r="E7062" t="s">
        <v>3</v>
      </c>
      <c r="F7062">
        <v>0</v>
      </c>
      <c r="G7062">
        <v>0</v>
      </c>
      <c r="H7062">
        <f t="shared" si="550"/>
        <v>0</v>
      </c>
      <c r="I7062" s="3">
        <f t="shared" si="551"/>
        <v>41420</v>
      </c>
      <c r="J7062" t="s">
        <v>69</v>
      </c>
      <c r="K7062">
        <v>1691700</v>
      </c>
      <c r="L7062" t="s">
        <v>24</v>
      </c>
      <c r="M7062" t="s">
        <v>35</v>
      </c>
      <c r="N7062">
        <v>4106</v>
      </c>
      <c r="O7062">
        <v>23.85986929883893</v>
      </c>
      <c r="P7062" t="str">
        <f t="shared" si="552"/>
        <v>PORT04PORT09</v>
      </c>
      <c r="Q7062">
        <f>VLOOKUP(P7062,FreightRates!C$2:D$9,2,0)</f>
        <v>21.470399999999998</v>
      </c>
      <c r="R7062">
        <f>VLOOKUP(P7062,FreightRates!C$2:E$9,3,0)</f>
        <v>6.2E-2</v>
      </c>
      <c r="S7062">
        <f t="shared" si="553"/>
        <v>6095.525047144024</v>
      </c>
      <c r="T7062">
        <f t="shared" si="554"/>
        <v>97968.623341032653</v>
      </c>
    </row>
    <row r="7063" spans="1:20" x14ac:dyDescent="0.35">
      <c r="A7063">
        <v>1447206004.7</v>
      </c>
      <c r="B7063" s="3">
        <v>41420</v>
      </c>
      <c r="C7063" t="s">
        <v>30</v>
      </c>
      <c r="D7063" t="s">
        <v>7</v>
      </c>
      <c r="E7063" t="s">
        <v>3</v>
      </c>
      <c r="F7063">
        <v>0</v>
      </c>
      <c r="G7063">
        <v>0</v>
      </c>
      <c r="H7063">
        <f t="shared" si="550"/>
        <v>0</v>
      </c>
      <c r="I7063" s="3">
        <f t="shared" si="551"/>
        <v>41420</v>
      </c>
      <c r="J7063" t="s">
        <v>69</v>
      </c>
      <c r="K7063">
        <v>1691700</v>
      </c>
      <c r="L7063" t="s">
        <v>24</v>
      </c>
      <c r="M7063" t="s">
        <v>35</v>
      </c>
      <c r="N7063">
        <v>4121</v>
      </c>
      <c r="O7063">
        <v>24.85986929883893</v>
      </c>
      <c r="P7063" t="str">
        <f t="shared" si="552"/>
        <v>PORT04PORT09</v>
      </c>
      <c r="Q7063">
        <f>VLOOKUP(P7063,FreightRates!C$2:D$9,2,0)</f>
        <v>21.470399999999998</v>
      </c>
      <c r="R7063">
        <f>VLOOKUP(P7063,FreightRates!C$2:E$9,3,0)</f>
        <v>6.2E-2</v>
      </c>
      <c r="S7063">
        <f t="shared" si="553"/>
        <v>6373.2167255919449</v>
      </c>
      <c r="T7063">
        <f t="shared" si="554"/>
        <v>102447.52138051523</v>
      </c>
    </row>
    <row r="7064" spans="1:20" x14ac:dyDescent="0.35">
      <c r="A7064">
        <v>1447367671.7</v>
      </c>
      <c r="B7064" s="3">
        <v>41420</v>
      </c>
      <c r="C7064" t="s">
        <v>30</v>
      </c>
      <c r="D7064" t="s">
        <v>7</v>
      </c>
      <c r="E7064" t="s">
        <v>3</v>
      </c>
      <c r="F7064">
        <v>0</v>
      </c>
      <c r="G7064">
        <v>0</v>
      </c>
      <c r="H7064">
        <f t="shared" si="550"/>
        <v>0</v>
      </c>
      <c r="I7064" s="3">
        <f t="shared" si="551"/>
        <v>41420</v>
      </c>
      <c r="J7064" t="s">
        <v>69</v>
      </c>
      <c r="K7064">
        <v>1691700</v>
      </c>
      <c r="L7064" t="s">
        <v>24</v>
      </c>
      <c r="M7064" t="s">
        <v>35</v>
      </c>
      <c r="N7064">
        <v>4172</v>
      </c>
      <c r="O7064">
        <v>23.85986929883893</v>
      </c>
      <c r="P7064" t="str">
        <f t="shared" si="552"/>
        <v>PORT04PORT09</v>
      </c>
      <c r="Q7064">
        <f>VLOOKUP(P7064,FreightRates!C$2:D$9,2,0)</f>
        <v>21.470399999999998</v>
      </c>
      <c r="R7064">
        <f>VLOOKUP(P7064,FreightRates!C$2:E$9,3,0)</f>
        <v>6.2E-2</v>
      </c>
      <c r="S7064">
        <f t="shared" si="553"/>
        <v>6193.1596323148733</v>
      </c>
      <c r="T7064">
        <f t="shared" si="554"/>
        <v>99543.374714756021</v>
      </c>
    </row>
    <row r="7065" spans="1:20" x14ac:dyDescent="0.35">
      <c r="A7065">
        <v>1447275493.7</v>
      </c>
      <c r="B7065" s="3">
        <v>41420</v>
      </c>
      <c r="C7065" t="s">
        <v>30</v>
      </c>
      <c r="D7065" t="s">
        <v>7</v>
      </c>
      <c r="E7065" t="s">
        <v>3</v>
      </c>
      <c r="F7065">
        <v>0</v>
      </c>
      <c r="G7065">
        <v>0</v>
      </c>
      <c r="H7065">
        <f t="shared" si="550"/>
        <v>0</v>
      </c>
      <c r="I7065" s="3">
        <f t="shared" si="551"/>
        <v>41420</v>
      </c>
      <c r="J7065" t="s">
        <v>69</v>
      </c>
      <c r="K7065">
        <v>1691700</v>
      </c>
      <c r="L7065" t="s">
        <v>24</v>
      </c>
      <c r="M7065" t="s">
        <v>35</v>
      </c>
      <c r="N7065">
        <v>4166</v>
      </c>
      <c r="O7065">
        <v>24.85986929883893</v>
      </c>
      <c r="P7065" t="str">
        <f t="shared" si="552"/>
        <v>PORT04PORT09</v>
      </c>
      <c r="Q7065">
        <f>VLOOKUP(P7065,FreightRates!C$2:D$9,2,0)</f>
        <v>21.470399999999998</v>
      </c>
      <c r="R7065">
        <f>VLOOKUP(P7065,FreightRates!C$2:E$9,3,0)</f>
        <v>6.2E-2</v>
      </c>
      <c r="S7065">
        <f t="shared" si="553"/>
        <v>6442.5757609357051</v>
      </c>
      <c r="T7065">
        <f t="shared" si="554"/>
        <v>103566.21549896298</v>
      </c>
    </row>
    <row r="7066" spans="1:20" x14ac:dyDescent="0.35">
      <c r="A7066">
        <v>1447394090.7</v>
      </c>
      <c r="B7066" s="3">
        <v>41420</v>
      </c>
      <c r="C7066" t="s">
        <v>30</v>
      </c>
      <c r="D7066" t="s">
        <v>7</v>
      </c>
      <c r="E7066" t="s">
        <v>3</v>
      </c>
      <c r="F7066">
        <v>0</v>
      </c>
      <c r="G7066">
        <v>0</v>
      </c>
      <c r="H7066">
        <f t="shared" si="550"/>
        <v>0</v>
      </c>
      <c r="I7066" s="3">
        <f t="shared" si="551"/>
        <v>41420</v>
      </c>
      <c r="J7066" t="s">
        <v>69</v>
      </c>
      <c r="K7066">
        <v>1691700</v>
      </c>
      <c r="L7066" t="s">
        <v>24</v>
      </c>
      <c r="M7066" t="s">
        <v>35</v>
      </c>
      <c r="N7066">
        <v>4148</v>
      </c>
      <c r="O7066">
        <v>25.85986929883893</v>
      </c>
      <c r="P7066" t="str">
        <f t="shared" si="552"/>
        <v>PORT04PORT09</v>
      </c>
      <c r="Q7066">
        <f>VLOOKUP(P7066,FreightRates!C$2:D$9,2,0)</f>
        <v>21.470399999999998</v>
      </c>
      <c r="R7066">
        <f>VLOOKUP(P7066,FreightRates!C$2:E$9,3,0)</f>
        <v>6.2E-2</v>
      </c>
      <c r="S7066">
        <f t="shared" si="553"/>
        <v>6672.0081467982009</v>
      </c>
      <c r="T7066">
        <f t="shared" si="554"/>
        <v>107266.73785158388</v>
      </c>
    </row>
    <row r="7067" spans="1:20" x14ac:dyDescent="0.35">
      <c r="A7067">
        <v>1447313778.7</v>
      </c>
      <c r="B7067" s="3">
        <v>41420</v>
      </c>
      <c r="C7067" t="s">
        <v>30</v>
      </c>
      <c r="D7067" t="s">
        <v>7</v>
      </c>
      <c r="E7067" t="s">
        <v>3</v>
      </c>
      <c r="F7067">
        <v>0</v>
      </c>
      <c r="G7067">
        <v>0</v>
      </c>
      <c r="H7067">
        <f t="shared" si="550"/>
        <v>0</v>
      </c>
      <c r="I7067" s="3">
        <f t="shared" si="551"/>
        <v>41420</v>
      </c>
      <c r="J7067" t="s">
        <v>69</v>
      </c>
      <c r="K7067">
        <v>1691700</v>
      </c>
      <c r="L7067" t="s">
        <v>24</v>
      </c>
      <c r="M7067" t="s">
        <v>35</v>
      </c>
      <c r="N7067">
        <v>4140</v>
      </c>
      <c r="O7067">
        <v>24.85986929883893</v>
      </c>
      <c r="P7067" t="str">
        <f t="shared" si="552"/>
        <v>PORT04PORT09</v>
      </c>
      <c r="Q7067">
        <f>VLOOKUP(P7067,FreightRates!C$2:D$9,2,0)</f>
        <v>21.470399999999998</v>
      </c>
      <c r="R7067">
        <f>VLOOKUP(P7067,FreightRates!C$2:E$9,3,0)</f>
        <v>6.2E-2</v>
      </c>
      <c r="S7067">
        <f t="shared" si="553"/>
        <v>6402.5016516259766</v>
      </c>
      <c r="T7067">
        <f t="shared" si="554"/>
        <v>102919.85889719317</v>
      </c>
    </row>
    <row r="7068" spans="1:20" x14ac:dyDescent="0.35">
      <c r="A7068">
        <v>1447350615.7</v>
      </c>
      <c r="B7068" s="3">
        <v>41420</v>
      </c>
      <c r="C7068" t="s">
        <v>30</v>
      </c>
      <c r="D7068" t="s">
        <v>7</v>
      </c>
      <c r="E7068" t="s">
        <v>3</v>
      </c>
      <c r="F7068">
        <v>0</v>
      </c>
      <c r="G7068">
        <v>0</v>
      </c>
      <c r="H7068">
        <f t="shared" si="550"/>
        <v>0</v>
      </c>
      <c r="I7068" s="3">
        <f t="shared" si="551"/>
        <v>41420</v>
      </c>
      <c r="J7068" t="s">
        <v>69</v>
      </c>
      <c r="K7068">
        <v>1691700</v>
      </c>
      <c r="L7068" t="s">
        <v>24</v>
      </c>
      <c r="M7068" t="s">
        <v>35</v>
      </c>
      <c r="N7068">
        <v>4074</v>
      </c>
      <c r="O7068">
        <v>22.85986929883893</v>
      </c>
      <c r="P7068" t="str">
        <f t="shared" si="552"/>
        <v>PORT04PORT09</v>
      </c>
      <c r="Q7068">
        <f>VLOOKUP(P7068,FreightRates!C$2:D$9,2,0)</f>
        <v>21.470399999999998</v>
      </c>
      <c r="R7068">
        <f>VLOOKUP(P7068,FreightRates!C$2:E$9,3,0)</f>
        <v>6.2E-2</v>
      </c>
      <c r="S7068">
        <f t="shared" si="553"/>
        <v>5795.5990664551273</v>
      </c>
      <c r="T7068">
        <f t="shared" si="554"/>
        <v>93131.107523469807</v>
      </c>
    </row>
    <row r="7069" spans="1:20" x14ac:dyDescent="0.35">
      <c r="A7069">
        <v>1447206005.7</v>
      </c>
      <c r="B7069" s="3">
        <v>41420</v>
      </c>
      <c r="C7069" t="s">
        <v>30</v>
      </c>
      <c r="D7069" t="s">
        <v>7</v>
      </c>
      <c r="E7069" t="s">
        <v>3</v>
      </c>
      <c r="F7069">
        <v>0</v>
      </c>
      <c r="G7069">
        <v>0</v>
      </c>
      <c r="H7069">
        <f t="shared" si="550"/>
        <v>0</v>
      </c>
      <c r="I7069" s="3">
        <f t="shared" si="551"/>
        <v>41420</v>
      </c>
      <c r="J7069" t="s">
        <v>69</v>
      </c>
      <c r="K7069">
        <v>1691700</v>
      </c>
      <c r="L7069" t="s">
        <v>24</v>
      </c>
      <c r="M7069" t="s">
        <v>35</v>
      </c>
      <c r="N7069">
        <v>4080</v>
      </c>
      <c r="O7069">
        <v>21.85986929883893</v>
      </c>
      <c r="P7069" t="str">
        <f t="shared" si="552"/>
        <v>PORT04PORT09</v>
      </c>
      <c r="Q7069">
        <f>VLOOKUP(P7069,FreightRates!C$2:D$9,2,0)</f>
        <v>21.470399999999998</v>
      </c>
      <c r="R7069">
        <f>VLOOKUP(P7069,FreightRates!C$2:E$9,3,0)</f>
        <v>6.2E-2</v>
      </c>
      <c r="S7069">
        <f t="shared" si="553"/>
        <v>5551.1429378342964</v>
      </c>
      <c r="T7069">
        <f t="shared" si="554"/>
        <v>89188.266739262835</v>
      </c>
    </row>
    <row r="7070" spans="1:20" x14ac:dyDescent="0.35">
      <c r="A7070">
        <v>1447150680.7</v>
      </c>
      <c r="B7070" s="3">
        <v>41420</v>
      </c>
      <c r="C7070" t="s">
        <v>30</v>
      </c>
      <c r="D7070" t="s">
        <v>7</v>
      </c>
      <c r="E7070" t="s">
        <v>3</v>
      </c>
      <c r="F7070">
        <v>0</v>
      </c>
      <c r="G7070">
        <v>0</v>
      </c>
      <c r="H7070">
        <f t="shared" si="550"/>
        <v>0</v>
      </c>
      <c r="I7070" s="3">
        <f t="shared" si="551"/>
        <v>41420</v>
      </c>
      <c r="J7070" t="s">
        <v>69</v>
      </c>
      <c r="K7070">
        <v>1691700</v>
      </c>
      <c r="L7070" t="s">
        <v>24</v>
      </c>
      <c r="M7070" t="s">
        <v>35</v>
      </c>
      <c r="N7070">
        <v>4173</v>
      </c>
      <c r="O7070">
        <v>21.85986929883893</v>
      </c>
      <c r="P7070" t="str">
        <f t="shared" si="552"/>
        <v>PORT04PORT09</v>
      </c>
      <c r="Q7070">
        <f>VLOOKUP(P7070,FreightRates!C$2:D$9,2,0)</f>
        <v>21.470399999999998</v>
      </c>
      <c r="R7070">
        <f>VLOOKUP(P7070,FreightRates!C$2:E$9,3,0)</f>
        <v>6.2E-2</v>
      </c>
      <c r="S7070">
        <f t="shared" si="553"/>
        <v>5677.1869442114012</v>
      </c>
      <c r="T7070">
        <f t="shared" si="554"/>
        <v>91221.234584054851</v>
      </c>
    </row>
    <row r="7071" spans="1:20" x14ac:dyDescent="0.35">
      <c r="A7071">
        <v>1447226725.7</v>
      </c>
      <c r="B7071" s="3">
        <v>41420</v>
      </c>
      <c r="C7071" t="s">
        <v>30</v>
      </c>
      <c r="D7071" t="s">
        <v>7</v>
      </c>
      <c r="E7071" t="s">
        <v>3</v>
      </c>
      <c r="F7071">
        <v>0</v>
      </c>
      <c r="G7071">
        <v>0</v>
      </c>
      <c r="H7071">
        <f t="shared" si="550"/>
        <v>0</v>
      </c>
      <c r="I7071" s="3">
        <f t="shared" si="551"/>
        <v>41420</v>
      </c>
      <c r="J7071" t="s">
        <v>69</v>
      </c>
      <c r="K7071">
        <v>1691700</v>
      </c>
      <c r="L7071" t="s">
        <v>24</v>
      </c>
      <c r="M7071" t="s">
        <v>35</v>
      </c>
      <c r="N7071">
        <v>4173</v>
      </c>
      <c r="O7071">
        <v>23.85986929883893</v>
      </c>
      <c r="P7071" t="str">
        <f t="shared" si="552"/>
        <v>PORT04PORT09</v>
      </c>
      <c r="Q7071">
        <f>VLOOKUP(P7071,FreightRates!C$2:D$9,2,0)</f>
        <v>21.470399999999998</v>
      </c>
      <c r="R7071">
        <f>VLOOKUP(P7071,FreightRates!C$2:E$9,3,0)</f>
        <v>6.2E-2</v>
      </c>
      <c r="S7071">
        <f t="shared" si="553"/>
        <v>6194.6389442114014</v>
      </c>
      <c r="T7071">
        <f t="shared" si="554"/>
        <v>99567.234584054851</v>
      </c>
    </row>
    <row r="7072" spans="1:20" x14ac:dyDescent="0.35">
      <c r="A7072">
        <v>1447375006.7</v>
      </c>
      <c r="B7072" s="3">
        <v>41420</v>
      </c>
      <c r="C7072" t="s">
        <v>30</v>
      </c>
      <c r="D7072" t="s">
        <v>7</v>
      </c>
      <c r="E7072" t="s">
        <v>3</v>
      </c>
      <c r="F7072">
        <v>0</v>
      </c>
      <c r="G7072">
        <v>0</v>
      </c>
      <c r="H7072">
        <f t="shared" si="550"/>
        <v>0</v>
      </c>
      <c r="I7072" s="3">
        <f t="shared" si="551"/>
        <v>41420</v>
      </c>
      <c r="J7072" t="s">
        <v>69</v>
      </c>
      <c r="K7072">
        <v>1691700</v>
      </c>
      <c r="L7072" t="s">
        <v>24</v>
      </c>
      <c r="M7072" t="s">
        <v>35</v>
      </c>
      <c r="N7072">
        <v>4074</v>
      </c>
      <c r="O7072">
        <v>22.85986929883893</v>
      </c>
      <c r="P7072" t="str">
        <f t="shared" si="552"/>
        <v>PORT04PORT09</v>
      </c>
      <c r="Q7072">
        <f>VLOOKUP(P7072,FreightRates!C$2:D$9,2,0)</f>
        <v>21.470399999999998</v>
      </c>
      <c r="R7072">
        <f>VLOOKUP(P7072,FreightRates!C$2:E$9,3,0)</f>
        <v>6.2E-2</v>
      </c>
      <c r="S7072">
        <f t="shared" si="553"/>
        <v>5795.5990664551273</v>
      </c>
      <c r="T7072">
        <f t="shared" si="554"/>
        <v>93131.107523469807</v>
      </c>
    </row>
    <row r="7073" spans="1:20" x14ac:dyDescent="0.35">
      <c r="A7073">
        <v>1447175572.7</v>
      </c>
      <c r="B7073" s="3">
        <v>41420</v>
      </c>
      <c r="C7073" t="s">
        <v>30</v>
      </c>
      <c r="D7073" t="s">
        <v>7</v>
      </c>
      <c r="E7073" t="s">
        <v>3</v>
      </c>
      <c r="F7073">
        <v>0</v>
      </c>
      <c r="G7073">
        <v>0</v>
      </c>
      <c r="H7073">
        <f t="shared" si="550"/>
        <v>0</v>
      </c>
      <c r="I7073" s="3">
        <f t="shared" si="551"/>
        <v>41420</v>
      </c>
      <c r="J7073" t="s">
        <v>69</v>
      </c>
      <c r="K7073">
        <v>1691700</v>
      </c>
      <c r="L7073" t="s">
        <v>24</v>
      </c>
      <c r="M7073" t="s">
        <v>35</v>
      </c>
      <c r="N7073">
        <v>4155</v>
      </c>
      <c r="O7073">
        <v>21.85986929883893</v>
      </c>
      <c r="P7073" t="str">
        <f t="shared" si="552"/>
        <v>PORT04PORT09</v>
      </c>
      <c r="Q7073">
        <f>VLOOKUP(P7073,FreightRates!C$2:D$9,2,0)</f>
        <v>21.470399999999998</v>
      </c>
      <c r="R7073">
        <f>VLOOKUP(P7073,FreightRates!C$2:E$9,3,0)</f>
        <v>6.2E-2</v>
      </c>
      <c r="S7073">
        <f t="shared" si="553"/>
        <v>5652.7913300738974</v>
      </c>
      <c r="T7073">
        <f t="shared" si="554"/>
        <v>90827.756936675753</v>
      </c>
    </row>
    <row r="7074" spans="1:20" x14ac:dyDescent="0.35">
      <c r="A7074">
        <v>1447167208.7</v>
      </c>
      <c r="B7074" s="3">
        <v>41420</v>
      </c>
      <c r="C7074" t="s">
        <v>30</v>
      </c>
      <c r="D7074" t="s">
        <v>7</v>
      </c>
      <c r="E7074" t="s">
        <v>3</v>
      </c>
      <c r="F7074">
        <v>0</v>
      </c>
      <c r="G7074">
        <v>0</v>
      </c>
      <c r="H7074">
        <f t="shared" si="550"/>
        <v>0</v>
      </c>
      <c r="I7074" s="3">
        <f t="shared" si="551"/>
        <v>41420</v>
      </c>
      <c r="J7074" t="s">
        <v>69</v>
      </c>
      <c r="K7074">
        <v>1691700</v>
      </c>
      <c r="L7074" t="s">
        <v>24</v>
      </c>
      <c r="M7074" t="s">
        <v>35</v>
      </c>
      <c r="N7074">
        <v>4113</v>
      </c>
      <c r="O7074">
        <v>23.85986929883893</v>
      </c>
      <c r="P7074" t="str">
        <f t="shared" si="552"/>
        <v>PORT04PORT09</v>
      </c>
      <c r="Q7074">
        <f>VLOOKUP(P7074,FreightRates!C$2:D$9,2,0)</f>
        <v>21.470399999999998</v>
      </c>
      <c r="R7074">
        <f>VLOOKUP(P7074,FreightRates!C$2:E$9,3,0)</f>
        <v>6.2E-2</v>
      </c>
      <c r="S7074">
        <f t="shared" si="553"/>
        <v>6105.8802304197206</v>
      </c>
      <c r="T7074">
        <f t="shared" si="554"/>
        <v>98135.642426124527</v>
      </c>
    </row>
    <row r="7075" spans="1:20" x14ac:dyDescent="0.35">
      <c r="A7075">
        <v>1447394089.7</v>
      </c>
      <c r="B7075" s="3">
        <v>41420</v>
      </c>
      <c r="C7075" t="s">
        <v>30</v>
      </c>
      <c r="D7075" t="s">
        <v>7</v>
      </c>
      <c r="E7075" t="s">
        <v>3</v>
      </c>
      <c r="F7075">
        <v>0</v>
      </c>
      <c r="G7075">
        <v>0</v>
      </c>
      <c r="H7075">
        <f t="shared" si="550"/>
        <v>0</v>
      </c>
      <c r="I7075" s="3">
        <f t="shared" si="551"/>
        <v>41420</v>
      </c>
      <c r="J7075" t="s">
        <v>69</v>
      </c>
      <c r="K7075">
        <v>1691700</v>
      </c>
      <c r="L7075" t="s">
        <v>24</v>
      </c>
      <c r="M7075" t="s">
        <v>35</v>
      </c>
      <c r="N7075">
        <v>4117</v>
      </c>
      <c r="O7075">
        <v>24.85986929883893</v>
      </c>
      <c r="P7075" t="str">
        <f t="shared" si="552"/>
        <v>PORT04PORT09</v>
      </c>
      <c r="Q7075">
        <f>VLOOKUP(P7075,FreightRates!C$2:D$9,2,0)</f>
        <v>21.470399999999998</v>
      </c>
      <c r="R7075">
        <f>VLOOKUP(P7075,FreightRates!C$2:E$9,3,0)</f>
        <v>6.2E-2</v>
      </c>
      <c r="S7075">
        <f t="shared" si="553"/>
        <v>6367.0514780058329</v>
      </c>
      <c r="T7075">
        <f t="shared" si="554"/>
        <v>102348.08190331988</v>
      </c>
    </row>
    <row r="7076" spans="1:20" x14ac:dyDescent="0.35">
      <c r="A7076">
        <v>1447335874.7</v>
      </c>
      <c r="B7076" s="3">
        <v>41420</v>
      </c>
      <c r="C7076" t="s">
        <v>30</v>
      </c>
      <c r="D7076" t="s">
        <v>7</v>
      </c>
      <c r="E7076" t="s">
        <v>3</v>
      </c>
      <c r="F7076">
        <v>0</v>
      </c>
      <c r="G7076">
        <v>0</v>
      </c>
      <c r="H7076">
        <f t="shared" si="550"/>
        <v>0</v>
      </c>
      <c r="I7076" s="3">
        <f t="shared" si="551"/>
        <v>41420</v>
      </c>
      <c r="J7076" t="s">
        <v>69</v>
      </c>
      <c r="K7076">
        <v>1691700</v>
      </c>
      <c r="L7076" t="s">
        <v>24</v>
      </c>
      <c r="M7076" t="s">
        <v>35</v>
      </c>
      <c r="N7076">
        <v>4133</v>
      </c>
      <c r="O7076">
        <v>22.85986929883893</v>
      </c>
      <c r="P7076" t="str">
        <f t="shared" si="552"/>
        <v>PORT04PORT09</v>
      </c>
      <c r="Q7076">
        <f>VLOOKUP(P7076,FreightRates!C$2:D$9,2,0)</f>
        <v>21.470399999999998</v>
      </c>
      <c r="R7076">
        <f>VLOOKUP(P7076,FreightRates!C$2:E$9,3,0)</f>
        <v>6.2E-2</v>
      </c>
      <c r="S7076">
        <f t="shared" si="553"/>
        <v>5879.2204683502805</v>
      </c>
      <c r="T7076">
        <f t="shared" si="554"/>
        <v>94479.839812101302</v>
      </c>
    </row>
    <row r="7077" spans="1:20" x14ac:dyDescent="0.35">
      <c r="A7077">
        <v>1447371189.7</v>
      </c>
      <c r="B7077" s="3">
        <v>41420</v>
      </c>
      <c r="C7077" t="s">
        <v>30</v>
      </c>
      <c r="D7077" t="s">
        <v>7</v>
      </c>
      <c r="E7077" t="s">
        <v>3</v>
      </c>
      <c r="F7077">
        <v>0</v>
      </c>
      <c r="G7077">
        <v>0</v>
      </c>
      <c r="H7077">
        <f t="shared" si="550"/>
        <v>0</v>
      </c>
      <c r="I7077" s="3">
        <f t="shared" si="551"/>
        <v>41420</v>
      </c>
      <c r="J7077" t="s">
        <v>69</v>
      </c>
      <c r="K7077">
        <v>1691700</v>
      </c>
      <c r="L7077" t="s">
        <v>24</v>
      </c>
      <c r="M7077" t="s">
        <v>35</v>
      </c>
      <c r="N7077">
        <v>4157</v>
      </c>
      <c r="O7077">
        <v>22.85986929883893</v>
      </c>
      <c r="P7077" t="str">
        <f t="shared" si="552"/>
        <v>PORT04PORT09</v>
      </c>
      <c r="Q7077">
        <f>VLOOKUP(P7077,FreightRates!C$2:D$9,2,0)</f>
        <v>21.470399999999998</v>
      </c>
      <c r="R7077">
        <f>VLOOKUP(P7077,FreightRates!C$2:E$9,3,0)</f>
        <v>6.2E-2</v>
      </c>
      <c r="S7077">
        <f t="shared" si="553"/>
        <v>5913.2359538669525</v>
      </c>
      <c r="T7077">
        <f t="shared" si="554"/>
        <v>95028.476675273429</v>
      </c>
    </row>
    <row r="7078" spans="1:20" x14ac:dyDescent="0.35">
      <c r="A7078">
        <v>1447201775.7</v>
      </c>
      <c r="B7078" s="3">
        <v>41420</v>
      </c>
      <c r="C7078" t="s">
        <v>30</v>
      </c>
      <c r="D7078" t="s">
        <v>7</v>
      </c>
      <c r="E7078" t="s">
        <v>3</v>
      </c>
      <c r="F7078">
        <v>0</v>
      </c>
      <c r="G7078">
        <v>0</v>
      </c>
      <c r="H7078">
        <f t="shared" si="550"/>
        <v>0</v>
      </c>
      <c r="I7078" s="3">
        <f t="shared" si="551"/>
        <v>41420</v>
      </c>
      <c r="J7078" t="s">
        <v>69</v>
      </c>
      <c r="K7078">
        <v>1691700</v>
      </c>
      <c r="L7078" t="s">
        <v>24</v>
      </c>
      <c r="M7078" t="s">
        <v>35</v>
      </c>
      <c r="N7078">
        <v>4118</v>
      </c>
      <c r="O7078">
        <v>21.85986929883893</v>
      </c>
      <c r="P7078" t="str">
        <f t="shared" si="552"/>
        <v>PORT04PORT09</v>
      </c>
      <c r="Q7078">
        <f>VLOOKUP(P7078,FreightRates!C$2:D$9,2,0)</f>
        <v>21.470399999999998</v>
      </c>
      <c r="R7078">
        <f>VLOOKUP(P7078,FreightRates!C$2:E$9,3,0)</f>
        <v>6.2E-2</v>
      </c>
      <c r="S7078">
        <f t="shared" si="553"/>
        <v>5602.6447899023606</v>
      </c>
      <c r="T7078">
        <f t="shared" si="554"/>
        <v>90018.941772618709</v>
      </c>
    </row>
    <row r="7079" spans="1:20" x14ac:dyDescent="0.35">
      <c r="A7079">
        <v>1447329285.7</v>
      </c>
      <c r="B7079" s="3">
        <v>41420</v>
      </c>
      <c r="C7079" t="s">
        <v>30</v>
      </c>
      <c r="D7079" t="s">
        <v>7</v>
      </c>
      <c r="E7079" t="s">
        <v>3</v>
      </c>
      <c r="F7079">
        <v>0</v>
      </c>
      <c r="G7079">
        <v>0</v>
      </c>
      <c r="H7079">
        <f t="shared" si="550"/>
        <v>0</v>
      </c>
      <c r="I7079" s="3">
        <f t="shared" si="551"/>
        <v>41420</v>
      </c>
      <c r="J7079" t="s">
        <v>69</v>
      </c>
      <c r="K7079">
        <v>1691700</v>
      </c>
      <c r="L7079" t="s">
        <v>24</v>
      </c>
      <c r="M7079" t="s">
        <v>35</v>
      </c>
      <c r="N7079">
        <v>4141</v>
      </c>
      <c r="O7079">
        <v>23.85986929883893</v>
      </c>
      <c r="P7079" t="str">
        <f t="shared" si="552"/>
        <v>PORT04PORT09</v>
      </c>
      <c r="Q7079">
        <f>VLOOKUP(P7079,FreightRates!C$2:D$9,2,0)</f>
        <v>21.470399999999998</v>
      </c>
      <c r="R7079">
        <f>VLOOKUP(P7079,FreightRates!C$2:E$9,3,0)</f>
        <v>6.2E-2</v>
      </c>
      <c r="S7079">
        <f t="shared" si="553"/>
        <v>6147.3009635225044</v>
      </c>
      <c r="T7079">
        <f t="shared" si="554"/>
        <v>98803.718766492006</v>
      </c>
    </row>
    <row r="7080" spans="1:20" x14ac:dyDescent="0.35">
      <c r="A7080">
        <v>1447272913.7</v>
      </c>
      <c r="B7080" s="3">
        <v>41420</v>
      </c>
      <c r="C7080" t="s">
        <v>30</v>
      </c>
      <c r="D7080" t="s">
        <v>7</v>
      </c>
      <c r="E7080" t="s">
        <v>3</v>
      </c>
      <c r="F7080">
        <v>0</v>
      </c>
      <c r="G7080">
        <v>0</v>
      </c>
      <c r="H7080">
        <f t="shared" si="550"/>
        <v>0</v>
      </c>
      <c r="I7080" s="3">
        <f t="shared" si="551"/>
        <v>41420</v>
      </c>
      <c r="J7080" t="s">
        <v>69</v>
      </c>
      <c r="K7080">
        <v>1691700</v>
      </c>
      <c r="L7080" t="s">
        <v>24</v>
      </c>
      <c r="M7080" t="s">
        <v>35</v>
      </c>
      <c r="N7080">
        <v>4127</v>
      </c>
      <c r="O7080">
        <v>21.85986929883893</v>
      </c>
      <c r="P7080" t="str">
        <f t="shared" si="552"/>
        <v>PORT04PORT09</v>
      </c>
      <c r="Q7080">
        <f>VLOOKUP(P7080,FreightRates!C$2:D$9,2,0)</f>
        <v>21.470399999999998</v>
      </c>
      <c r="R7080">
        <f>VLOOKUP(P7080,FreightRates!C$2:E$9,3,0)</f>
        <v>6.2E-2</v>
      </c>
      <c r="S7080">
        <f t="shared" si="553"/>
        <v>5614.8425969711134</v>
      </c>
      <c r="T7080">
        <f t="shared" si="554"/>
        <v>90215.680596308259</v>
      </c>
    </row>
    <row r="7081" spans="1:20" x14ac:dyDescent="0.35">
      <c r="A7081">
        <v>1447206003.7</v>
      </c>
      <c r="B7081" s="3">
        <v>41420</v>
      </c>
      <c r="C7081" t="s">
        <v>30</v>
      </c>
      <c r="D7081" t="s">
        <v>7</v>
      </c>
      <c r="E7081" t="s">
        <v>3</v>
      </c>
      <c r="F7081">
        <v>0</v>
      </c>
      <c r="G7081">
        <v>0</v>
      </c>
      <c r="H7081">
        <f t="shared" si="550"/>
        <v>0</v>
      </c>
      <c r="I7081" s="3">
        <f t="shared" si="551"/>
        <v>41420</v>
      </c>
      <c r="J7081" t="s">
        <v>69</v>
      </c>
      <c r="K7081">
        <v>1691700</v>
      </c>
      <c r="L7081" t="s">
        <v>24</v>
      </c>
      <c r="M7081" t="s">
        <v>35</v>
      </c>
      <c r="N7081">
        <v>4159</v>
      </c>
      <c r="O7081">
        <v>23.85986929883893</v>
      </c>
      <c r="P7081" t="str">
        <f t="shared" si="552"/>
        <v>PORT04PORT09</v>
      </c>
      <c r="Q7081">
        <f>VLOOKUP(P7081,FreightRates!C$2:D$9,2,0)</f>
        <v>21.470399999999998</v>
      </c>
      <c r="R7081">
        <f>VLOOKUP(P7081,FreightRates!C$2:E$9,3,0)</f>
        <v>6.2E-2</v>
      </c>
      <c r="S7081">
        <f t="shared" si="553"/>
        <v>6173.9285776600091</v>
      </c>
      <c r="T7081">
        <f t="shared" si="554"/>
        <v>99233.196413871105</v>
      </c>
    </row>
    <row r="7082" spans="1:20" x14ac:dyDescent="0.35">
      <c r="A7082">
        <v>1447226727.7</v>
      </c>
      <c r="B7082" s="3">
        <v>41420</v>
      </c>
      <c r="C7082" t="s">
        <v>30</v>
      </c>
      <c r="D7082" t="s">
        <v>7</v>
      </c>
      <c r="E7082" t="s">
        <v>3</v>
      </c>
      <c r="F7082">
        <v>0</v>
      </c>
      <c r="G7082">
        <v>0</v>
      </c>
      <c r="H7082">
        <f t="shared" si="550"/>
        <v>0</v>
      </c>
      <c r="I7082" s="3">
        <f t="shared" si="551"/>
        <v>41420</v>
      </c>
      <c r="J7082" t="s">
        <v>69</v>
      </c>
      <c r="K7082">
        <v>1691700</v>
      </c>
      <c r="L7082" t="s">
        <v>24</v>
      </c>
      <c r="M7082" t="s">
        <v>35</v>
      </c>
      <c r="N7082">
        <v>4125</v>
      </c>
      <c r="O7082">
        <v>25.85986929883893</v>
      </c>
      <c r="P7082" t="str">
        <f t="shared" si="552"/>
        <v>PORT04PORT09</v>
      </c>
      <c r="Q7082">
        <f>VLOOKUP(P7082,FreightRates!C$2:D$9,2,0)</f>
        <v>21.470399999999998</v>
      </c>
      <c r="R7082">
        <f>VLOOKUP(P7082,FreightRates!C$2:E$9,3,0)</f>
        <v>6.2E-2</v>
      </c>
      <c r="S7082">
        <f t="shared" si="553"/>
        <v>6635.1319731780568</v>
      </c>
      <c r="T7082">
        <f t="shared" si="554"/>
        <v>106671.96085771058</v>
      </c>
    </row>
    <row r="7083" spans="1:20" x14ac:dyDescent="0.35">
      <c r="A7083">
        <v>1447404256.7</v>
      </c>
      <c r="B7083" s="3">
        <v>41420</v>
      </c>
      <c r="C7083" t="s">
        <v>30</v>
      </c>
      <c r="D7083" t="s">
        <v>7</v>
      </c>
      <c r="E7083" t="s">
        <v>3</v>
      </c>
      <c r="F7083">
        <v>0</v>
      </c>
      <c r="G7083">
        <v>0</v>
      </c>
      <c r="H7083">
        <f t="shared" si="550"/>
        <v>0</v>
      </c>
      <c r="I7083" s="3">
        <f t="shared" si="551"/>
        <v>41420</v>
      </c>
      <c r="J7083" t="s">
        <v>69</v>
      </c>
      <c r="K7083">
        <v>1691700</v>
      </c>
      <c r="L7083" t="s">
        <v>24</v>
      </c>
      <c r="M7083" t="s">
        <v>35</v>
      </c>
      <c r="N7083">
        <v>4097</v>
      </c>
      <c r="O7083">
        <v>24.85986929883893</v>
      </c>
      <c r="P7083" t="str">
        <f t="shared" si="552"/>
        <v>PORT04PORT09</v>
      </c>
      <c r="Q7083">
        <f>VLOOKUP(P7083,FreightRates!C$2:D$9,2,0)</f>
        <v>21.470399999999998</v>
      </c>
      <c r="R7083">
        <f>VLOOKUP(P7083,FreightRates!C$2:E$9,3,0)</f>
        <v>6.2E-2</v>
      </c>
      <c r="S7083">
        <f t="shared" si="553"/>
        <v>6336.2252400752723</v>
      </c>
      <c r="T7083">
        <f t="shared" si="554"/>
        <v>101850.8845173431</v>
      </c>
    </row>
    <row r="7084" spans="1:20" x14ac:dyDescent="0.35">
      <c r="A7084">
        <v>1447404257.7</v>
      </c>
      <c r="B7084" s="3">
        <v>41420</v>
      </c>
      <c r="C7084" t="s">
        <v>30</v>
      </c>
      <c r="D7084" t="s">
        <v>7</v>
      </c>
      <c r="E7084" t="s">
        <v>3</v>
      </c>
      <c r="F7084">
        <v>0</v>
      </c>
      <c r="G7084">
        <v>0</v>
      </c>
      <c r="H7084">
        <f t="shared" si="550"/>
        <v>0</v>
      </c>
      <c r="I7084" s="3">
        <f t="shared" si="551"/>
        <v>41420</v>
      </c>
      <c r="J7084" t="s">
        <v>69</v>
      </c>
      <c r="K7084">
        <v>1691700</v>
      </c>
      <c r="L7084" t="s">
        <v>24</v>
      </c>
      <c r="M7084" t="s">
        <v>35</v>
      </c>
      <c r="N7084">
        <v>4138</v>
      </c>
      <c r="O7084">
        <v>24.85986929883893</v>
      </c>
      <c r="P7084" t="str">
        <f t="shared" si="552"/>
        <v>PORT04PORT09</v>
      </c>
      <c r="Q7084">
        <f>VLOOKUP(P7084,FreightRates!C$2:D$9,2,0)</f>
        <v>21.470399999999998</v>
      </c>
      <c r="R7084">
        <f>VLOOKUP(P7084,FreightRates!C$2:E$9,3,0)</f>
        <v>6.2E-2</v>
      </c>
      <c r="S7084">
        <f t="shared" si="553"/>
        <v>6399.4190278329206</v>
      </c>
      <c r="T7084">
        <f t="shared" si="554"/>
        <v>102870.1391585955</v>
      </c>
    </row>
    <row r="7085" spans="1:20" x14ac:dyDescent="0.35">
      <c r="A7085">
        <v>1447375003.7</v>
      </c>
      <c r="B7085" s="3">
        <v>41420</v>
      </c>
      <c r="C7085" t="s">
        <v>30</v>
      </c>
      <c r="D7085" t="s">
        <v>7</v>
      </c>
      <c r="E7085" t="s">
        <v>3</v>
      </c>
      <c r="F7085">
        <v>0</v>
      </c>
      <c r="G7085">
        <v>0</v>
      </c>
      <c r="H7085">
        <f t="shared" si="550"/>
        <v>0</v>
      </c>
      <c r="I7085" s="3">
        <f t="shared" si="551"/>
        <v>41420</v>
      </c>
      <c r="J7085" t="s">
        <v>69</v>
      </c>
      <c r="K7085">
        <v>1691700</v>
      </c>
      <c r="L7085" t="s">
        <v>24</v>
      </c>
      <c r="M7085" t="s">
        <v>35</v>
      </c>
      <c r="N7085">
        <v>4163</v>
      </c>
      <c r="O7085">
        <v>22.85986929883893</v>
      </c>
      <c r="P7085" t="str">
        <f t="shared" si="552"/>
        <v>PORT04PORT09</v>
      </c>
      <c r="Q7085">
        <f>VLOOKUP(P7085,FreightRates!C$2:D$9,2,0)</f>
        <v>21.470399999999998</v>
      </c>
      <c r="R7085">
        <f>VLOOKUP(P7085,FreightRates!C$2:E$9,3,0)</f>
        <v>6.2E-2</v>
      </c>
      <c r="S7085">
        <f t="shared" si="553"/>
        <v>5921.7398252461207</v>
      </c>
      <c r="T7085">
        <f t="shared" si="554"/>
        <v>95165.635891066471</v>
      </c>
    </row>
    <row r="7086" spans="1:20" x14ac:dyDescent="0.35">
      <c r="A7086">
        <v>1447150677.7</v>
      </c>
      <c r="B7086" s="3">
        <v>41420</v>
      </c>
      <c r="C7086" t="s">
        <v>30</v>
      </c>
      <c r="D7086" t="s">
        <v>7</v>
      </c>
      <c r="E7086" t="s">
        <v>3</v>
      </c>
      <c r="F7086">
        <v>0</v>
      </c>
      <c r="G7086">
        <v>0</v>
      </c>
      <c r="H7086">
        <f t="shared" si="550"/>
        <v>0</v>
      </c>
      <c r="I7086" s="3">
        <f t="shared" si="551"/>
        <v>41420</v>
      </c>
      <c r="J7086" t="s">
        <v>69</v>
      </c>
      <c r="K7086">
        <v>1691700</v>
      </c>
      <c r="L7086" t="s">
        <v>24</v>
      </c>
      <c r="M7086" t="s">
        <v>35</v>
      </c>
      <c r="N7086">
        <v>4083</v>
      </c>
      <c r="O7086">
        <v>25.85986929883893</v>
      </c>
      <c r="P7086" t="str">
        <f t="shared" si="552"/>
        <v>PORT04PORT09</v>
      </c>
      <c r="Q7086">
        <f>VLOOKUP(P7086,FreightRates!C$2:D$9,2,0)</f>
        <v>21.470399999999998</v>
      </c>
      <c r="R7086">
        <f>VLOOKUP(P7086,FreightRates!C$2:E$9,3,0)</f>
        <v>6.2E-2</v>
      </c>
      <c r="S7086">
        <f t="shared" si="553"/>
        <v>6567.7928735238802</v>
      </c>
      <c r="T7086">
        <f t="shared" si="554"/>
        <v>105585.84634715936</v>
      </c>
    </row>
    <row r="7087" spans="1:20" x14ac:dyDescent="0.35">
      <c r="A7087">
        <v>1447207121.7</v>
      </c>
      <c r="B7087" s="3">
        <v>41420</v>
      </c>
      <c r="C7087" t="s">
        <v>30</v>
      </c>
      <c r="D7087" t="s">
        <v>7</v>
      </c>
      <c r="E7087" t="s">
        <v>3</v>
      </c>
      <c r="F7087">
        <v>0</v>
      </c>
      <c r="G7087">
        <v>0</v>
      </c>
      <c r="H7087">
        <f t="shared" si="550"/>
        <v>0</v>
      </c>
      <c r="I7087" s="3">
        <f t="shared" si="551"/>
        <v>41420</v>
      </c>
      <c r="J7087" t="s">
        <v>69</v>
      </c>
      <c r="K7087">
        <v>1691700</v>
      </c>
      <c r="L7087" t="s">
        <v>24</v>
      </c>
      <c r="M7087" t="s">
        <v>35</v>
      </c>
      <c r="N7087">
        <v>4086</v>
      </c>
      <c r="O7087">
        <v>21.85986929883893</v>
      </c>
      <c r="P7087" t="str">
        <f t="shared" si="552"/>
        <v>PORT04PORT09</v>
      </c>
      <c r="Q7087">
        <f>VLOOKUP(P7087,FreightRates!C$2:D$9,2,0)</f>
        <v>21.470399999999998</v>
      </c>
      <c r="R7087">
        <f>VLOOKUP(P7087,FreightRates!C$2:E$9,3,0)</f>
        <v>6.2E-2</v>
      </c>
      <c r="S7087">
        <f t="shared" si="553"/>
        <v>5559.2748092134643</v>
      </c>
      <c r="T7087">
        <f t="shared" si="554"/>
        <v>89319.425955055864</v>
      </c>
    </row>
    <row r="7088" spans="1:20" x14ac:dyDescent="0.35">
      <c r="A7088">
        <v>1447375005.7</v>
      </c>
      <c r="B7088" s="3">
        <v>41420</v>
      </c>
      <c r="C7088" t="s">
        <v>30</v>
      </c>
      <c r="D7088" t="s">
        <v>7</v>
      </c>
      <c r="E7088" t="s">
        <v>3</v>
      </c>
      <c r="F7088">
        <v>0</v>
      </c>
      <c r="G7088">
        <v>0</v>
      </c>
      <c r="H7088">
        <f t="shared" si="550"/>
        <v>0</v>
      </c>
      <c r="I7088" s="3">
        <f t="shared" si="551"/>
        <v>41420</v>
      </c>
      <c r="J7088" t="s">
        <v>69</v>
      </c>
      <c r="K7088">
        <v>1691700</v>
      </c>
      <c r="L7088" t="s">
        <v>24</v>
      </c>
      <c r="M7088" t="s">
        <v>35</v>
      </c>
      <c r="N7088">
        <v>4096</v>
      </c>
      <c r="O7088">
        <v>21.85986929883893</v>
      </c>
      <c r="P7088" t="str">
        <f t="shared" si="552"/>
        <v>PORT04PORT09</v>
      </c>
      <c r="Q7088">
        <f>VLOOKUP(P7088,FreightRates!C$2:D$9,2,0)</f>
        <v>21.470399999999998</v>
      </c>
      <c r="R7088">
        <f>VLOOKUP(P7088,FreightRates!C$2:E$9,3,0)</f>
        <v>6.2E-2</v>
      </c>
      <c r="S7088">
        <f t="shared" si="553"/>
        <v>5572.8279281787445</v>
      </c>
      <c r="T7088">
        <f t="shared" si="554"/>
        <v>89538.024648044258</v>
      </c>
    </row>
    <row r="7089" spans="1:20" x14ac:dyDescent="0.35">
      <c r="A7089">
        <v>1447232310.7</v>
      </c>
      <c r="B7089" s="3">
        <v>41420</v>
      </c>
      <c r="C7089" t="s">
        <v>30</v>
      </c>
      <c r="D7089" t="s">
        <v>7</v>
      </c>
      <c r="E7089" t="s">
        <v>3</v>
      </c>
      <c r="F7089">
        <v>0</v>
      </c>
      <c r="G7089">
        <v>0</v>
      </c>
      <c r="H7089">
        <f t="shared" si="550"/>
        <v>0</v>
      </c>
      <c r="I7089" s="3">
        <f t="shared" si="551"/>
        <v>41420</v>
      </c>
      <c r="J7089" t="s">
        <v>69</v>
      </c>
      <c r="K7089">
        <v>1691700</v>
      </c>
      <c r="L7089" t="s">
        <v>24</v>
      </c>
      <c r="M7089" t="s">
        <v>35</v>
      </c>
      <c r="N7089">
        <v>4076</v>
      </c>
      <c r="O7089">
        <v>22.85986929883893</v>
      </c>
      <c r="P7089" t="str">
        <f t="shared" si="552"/>
        <v>PORT04PORT09</v>
      </c>
      <c r="Q7089">
        <f>VLOOKUP(P7089,FreightRates!C$2:D$9,2,0)</f>
        <v>21.470399999999998</v>
      </c>
      <c r="R7089">
        <f>VLOOKUP(P7089,FreightRates!C$2:E$9,3,0)</f>
        <v>6.2E-2</v>
      </c>
      <c r="S7089">
        <f t="shared" si="553"/>
        <v>5798.4336902481837</v>
      </c>
      <c r="T7089">
        <f t="shared" si="554"/>
        <v>93176.827262067483</v>
      </c>
    </row>
    <row r="7090" spans="1:20" x14ac:dyDescent="0.35">
      <c r="A7090">
        <v>1447281610.7</v>
      </c>
      <c r="B7090" s="3">
        <v>41420</v>
      </c>
      <c r="C7090" t="s">
        <v>30</v>
      </c>
      <c r="D7090" t="s">
        <v>7</v>
      </c>
      <c r="E7090" t="s">
        <v>3</v>
      </c>
      <c r="F7090">
        <v>0</v>
      </c>
      <c r="G7090">
        <v>0</v>
      </c>
      <c r="H7090">
        <f t="shared" si="550"/>
        <v>0</v>
      </c>
      <c r="I7090" s="3">
        <f t="shared" si="551"/>
        <v>41420</v>
      </c>
      <c r="J7090" t="s">
        <v>69</v>
      </c>
      <c r="K7090">
        <v>1691700</v>
      </c>
      <c r="L7090" t="s">
        <v>24</v>
      </c>
      <c r="M7090" t="s">
        <v>35</v>
      </c>
      <c r="N7090">
        <v>4172</v>
      </c>
      <c r="O7090">
        <v>21.85986929883893</v>
      </c>
      <c r="P7090" t="str">
        <f t="shared" si="552"/>
        <v>PORT04PORT09</v>
      </c>
      <c r="Q7090">
        <f>VLOOKUP(P7090,FreightRates!C$2:D$9,2,0)</f>
        <v>21.470399999999998</v>
      </c>
      <c r="R7090">
        <f>VLOOKUP(P7090,FreightRates!C$2:E$9,3,0)</f>
        <v>6.2E-2</v>
      </c>
      <c r="S7090">
        <f t="shared" si="553"/>
        <v>5675.8316323148738</v>
      </c>
      <c r="T7090">
        <f t="shared" si="554"/>
        <v>91199.374714756021</v>
      </c>
    </row>
    <row r="7091" spans="1:20" x14ac:dyDescent="0.35">
      <c r="A7091">
        <v>1447201780.7</v>
      </c>
      <c r="B7091" s="3">
        <v>41420</v>
      </c>
      <c r="C7091" t="s">
        <v>30</v>
      </c>
      <c r="D7091" t="s">
        <v>7</v>
      </c>
      <c r="E7091" t="s">
        <v>3</v>
      </c>
      <c r="F7091">
        <v>0</v>
      </c>
      <c r="G7091">
        <v>0</v>
      </c>
      <c r="H7091">
        <f t="shared" si="550"/>
        <v>0</v>
      </c>
      <c r="I7091" s="3">
        <f t="shared" si="551"/>
        <v>41420</v>
      </c>
      <c r="J7091" t="s">
        <v>69</v>
      </c>
      <c r="K7091">
        <v>1691700</v>
      </c>
      <c r="L7091" t="s">
        <v>24</v>
      </c>
      <c r="M7091" t="s">
        <v>35</v>
      </c>
      <c r="N7091">
        <v>4143</v>
      </c>
      <c r="O7091">
        <v>21.85986929883893</v>
      </c>
      <c r="P7091" t="str">
        <f t="shared" si="552"/>
        <v>PORT04PORT09</v>
      </c>
      <c r="Q7091">
        <f>VLOOKUP(P7091,FreightRates!C$2:D$9,2,0)</f>
        <v>21.470399999999998</v>
      </c>
      <c r="R7091">
        <f>VLOOKUP(P7091,FreightRates!C$2:E$9,3,0)</f>
        <v>6.2E-2</v>
      </c>
      <c r="S7091">
        <f t="shared" si="553"/>
        <v>5636.5275873155615</v>
      </c>
      <c r="T7091">
        <f t="shared" si="554"/>
        <v>90565.438505089682</v>
      </c>
    </row>
    <row r="7092" spans="1:20" x14ac:dyDescent="0.35">
      <c r="A7092">
        <v>1447243654.7</v>
      </c>
      <c r="B7092" s="3">
        <v>41420</v>
      </c>
      <c r="C7092" t="s">
        <v>30</v>
      </c>
      <c r="D7092" t="s">
        <v>7</v>
      </c>
      <c r="E7092" t="s">
        <v>3</v>
      </c>
      <c r="F7092">
        <v>0</v>
      </c>
      <c r="G7092">
        <v>0</v>
      </c>
      <c r="H7092">
        <f t="shared" si="550"/>
        <v>0</v>
      </c>
      <c r="I7092" s="3">
        <f t="shared" si="551"/>
        <v>41420</v>
      </c>
      <c r="J7092" t="s">
        <v>69</v>
      </c>
      <c r="K7092">
        <v>1691700</v>
      </c>
      <c r="L7092" t="s">
        <v>24</v>
      </c>
      <c r="M7092" t="s">
        <v>35</v>
      </c>
      <c r="N7092">
        <v>4114</v>
      </c>
      <c r="O7092">
        <v>24.85986929883893</v>
      </c>
      <c r="P7092" t="str">
        <f t="shared" si="552"/>
        <v>PORT04PORT09</v>
      </c>
      <c r="Q7092">
        <f>VLOOKUP(P7092,FreightRates!C$2:D$9,2,0)</f>
        <v>21.470399999999998</v>
      </c>
      <c r="R7092">
        <f>VLOOKUP(P7092,FreightRates!C$2:E$9,3,0)</f>
        <v>6.2E-2</v>
      </c>
      <c r="S7092">
        <f t="shared" si="553"/>
        <v>6362.4275423162489</v>
      </c>
      <c r="T7092">
        <f t="shared" si="554"/>
        <v>102273.50229542336</v>
      </c>
    </row>
    <row r="7093" spans="1:20" x14ac:dyDescent="0.35">
      <c r="A7093">
        <v>1447281607.7</v>
      </c>
      <c r="B7093" s="3">
        <v>41420</v>
      </c>
      <c r="C7093" t="s">
        <v>30</v>
      </c>
      <c r="D7093" t="s">
        <v>7</v>
      </c>
      <c r="E7093" t="s">
        <v>3</v>
      </c>
      <c r="F7093">
        <v>0</v>
      </c>
      <c r="G7093">
        <v>0</v>
      </c>
      <c r="H7093">
        <f t="shared" si="550"/>
        <v>0</v>
      </c>
      <c r="I7093" s="3">
        <f t="shared" si="551"/>
        <v>41420</v>
      </c>
      <c r="J7093" t="s">
        <v>69</v>
      </c>
      <c r="K7093">
        <v>1691700</v>
      </c>
      <c r="L7093" t="s">
        <v>24</v>
      </c>
      <c r="M7093" t="s">
        <v>35</v>
      </c>
      <c r="N7093">
        <v>4112</v>
      </c>
      <c r="O7093">
        <v>21.85986929883893</v>
      </c>
      <c r="P7093" t="str">
        <f t="shared" si="552"/>
        <v>PORT04PORT09</v>
      </c>
      <c r="Q7093">
        <f>VLOOKUP(P7093,FreightRates!C$2:D$9,2,0)</f>
        <v>21.470399999999998</v>
      </c>
      <c r="R7093">
        <f>VLOOKUP(P7093,FreightRates!C$2:E$9,3,0)</f>
        <v>6.2E-2</v>
      </c>
      <c r="S7093">
        <f t="shared" si="553"/>
        <v>5594.5129185231926</v>
      </c>
      <c r="T7093">
        <f t="shared" si="554"/>
        <v>89887.782556825681</v>
      </c>
    </row>
    <row r="7094" spans="1:20" x14ac:dyDescent="0.35">
      <c r="A7094">
        <v>1447266570.7</v>
      </c>
      <c r="B7094" s="3">
        <v>41420</v>
      </c>
      <c r="C7094" t="s">
        <v>30</v>
      </c>
      <c r="D7094" t="s">
        <v>7</v>
      </c>
      <c r="E7094" t="s">
        <v>3</v>
      </c>
      <c r="F7094">
        <v>0</v>
      </c>
      <c r="G7094">
        <v>0</v>
      </c>
      <c r="H7094">
        <f t="shared" si="550"/>
        <v>0</v>
      </c>
      <c r="I7094" s="3">
        <f t="shared" si="551"/>
        <v>41420</v>
      </c>
      <c r="J7094" t="s">
        <v>69</v>
      </c>
      <c r="K7094">
        <v>1691700</v>
      </c>
      <c r="L7094" t="s">
        <v>24</v>
      </c>
      <c r="M7094" t="s">
        <v>35</v>
      </c>
      <c r="N7094">
        <v>4153</v>
      </c>
      <c r="O7094">
        <v>21.85986929883893</v>
      </c>
      <c r="P7094" t="str">
        <f t="shared" si="552"/>
        <v>PORT04PORT09</v>
      </c>
      <c r="Q7094">
        <f>VLOOKUP(P7094,FreightRates!C$2:D$9,2,0)</f>
        <v>21.470399999999998</v>
      </c>
      <c r="R7094">
        <f>VLOOKUP(P7094,FreightRates!C$2:E$9,3,0)</f>
        <v>6.2E-2</v>
      </c>
      <c r="S7094">
        <f t="shared" si="553"/>
        <v>5650.0807062808417</v>
      </c>
      <c r="T7094">
        <f t="shared" si="554"/>
        <v>90784.037198078076</v>
      </c>
    </row>
    <row r="7095" spans="1:20" x14ac:dyDescent="0.35">
      <c r="A7095">
        <v>1447201779.7</v>
      </c>
      <c r="B7095" s="3">
        <v>41420</v>
      </c>
      <c r="C7095" t="s">
        <v>30</v>
      </c>
      <c r="D7095" t="s">
        <v>7</v>
      </c>
      <c r="E7095" t="s">
        <v>3</v>
      </c>
      <c r="F7095">
        <v>0</v>
      </c>
      <c r="G7095">
        <v>0</v>
      </c>
      <c r="H7095">
        <f t="shared" si="550"/>
        <v>0</v>
      </c>
      <c r="I7095" s="3">
        <f t="shared" si="551"/>
        <v>41420</v>
      </c>
      <c r="J7095" t="s">
        <v>69</v>
      </c>
      <c r="K7095">
        <v>1691700</v>
      </c>
      <c r="L7095" t="s">
        <v>24</v>
      </c>
      <c r="M7095" t="s">
        <v>35</v>
      </c>
      <c r="N7095">
        <v>4141</v>
      </c>
      <c r="O7095">
        <v>21.85986929883893</v>
      </c>
      <c r="P7095" t="str">
        <f t="shared" si="552"/>
        <v>PORT04PORT09</v>
      </c>
      <c r="Q7095">
        <f>VLOOKUP(P7095,FreightRates!C$2:D$9,2,0)</f>
        <v>21.470399999999998</v>
      </c>
      <c r="R7095">
        <f>VLOOKUP(P7095,FreightRates!C$2:E$9,3,0)</f>
        <v>6.2E-2</v>
      </c>
      <c r="S7095">
        <f t="shared" si="553"/>
        <v>5633.8169635225049</v>
      </c>
      <c r="T7095">
        <f t="shared" si="554"/>
        <v>90521.718766492006</v>
      </c>
    </row>
    <row r="7096" spans="1:20" x14ac:dyDescent="0.35">
      <c r="A7096">
        <v>1447190022.7</v>
      </c>
      <c r="B7096" s="3">
        <v>41420</v>
      </c>
      <c r="C7096" t="s">
        <v>30</v>
      </c>
      <c r="D7096" t="s">
        <v>7</v>
      </c>
      <c r="E7096" t="s">
        <v>3</v>
      </c>
      <c r="F7096">
        <v>0</v>
      </c>
      <c r="G7096">
        <v>0</v>
      </c>
      <c r="H7096">
        <f t="shared" si="550"/>
        <v>0</v>
      </c>
      <c r="I7096" s="3">
        <f t="shared" si="551"/>
        <v>41420</v>
      </c>
      <c r="J7096" t="s">
        <v>69</v>
      </c>
      <c r="K7096">
        <v>1691700</v>
      </c>
      <c r="L7096" t="s">
        <v>24</v>
      </c>
      <c r="M7096" t="s">
        <v>35</v>
      </c>
      <c r="N7096">
        <v>4104</v>
      </c>
      <c r="O7096">
        <v>21.85986929883893</v>
      </c>
      <c r="P7096" t="str">
        <f t="shared" si="552"/>
        <v>PORT04PORT09</v>
      </c>
      <c r="Q7096">
        <f>VLOOKUP(P7096,FreightRates!C$2:D$9,2,0)</f>
        <v>21.470399999999998</v>
      </c>
      <c r="R7096">
        <f>VLOOKUP(P7096,FreightRates!C$2:E$9,3,0)</f>
        <v>6.2E-2</v>
      </c>
      <c r="S7096">
        <f t="shared" si="553"/>
        <v>5583.670423350969</v>
      </c>
      <c r="T7096">
        <f t="shared" si="554"/>
        <v>89712.903602434963</v>
      </c>
    </row>
    <row r="7097" spans="1:20" x14ac:dyDescent="0.35">
      <c r="A7097">
        <v>1447293532.7</v>
      </c>
      <c r="B7097" s="3">
        <v>41420</v>
      </c>
      <c r="C7097" t="s">
        <v>30</v>
      </c>
      <c r="D7097" t="s">
        <v>7</v>
      </c>
      <c r="E7097" t="s">
        <v>3</v>
      </c>
      <c r="F7097">
        <v>0</v>
      </c>
      <c r="G7097">
        <v>0</v>
      </c>
      <c r="H7097">
        <f t="shared" si="550"/>
        <v>0</v>
      </c>
      <c r="I7097" s="3">
        <f t="shared" si="551"/>
        <v>41420</v>
      </c>
      <c r="J7097" t="s">
        <v>69</v>
      </c>
      <c r="K7097">
        <v>1691700</v>
      </c>
      <c r="L7097" t="s">
        <v>24</v>
      </c>
      <c r="M7097" t="s">
        <v>35</v>
      </c>
      <c r="N7097">
        <v>4143</v>
      </c>
      <c r="O7097">
        <v>24.85986929883893</v>
      </c>
      <c r="P7097" t="str">
        <f t="shared" si="552"/>
        <v>PORT04PORT09</v>
      </c>
      <c r="Q7097">
        <f>VLOOKUP(P7097,FreightRates!C$2:D$9,2,0)</f>
        <v>21.470399999999998</v>
      </c>
      <c r="R7097">
        <f>VLOOKUP(P7097,FreightRates!C$2:E$9,3,0)</f>
        <v>6.2E-2</v>
      </c>
      <c r="S7097">
        <f t="shared" si="553"/>
        <v>6407.1255873155606</v>
      </c>
      <c r="T7097">
        <f t="shared" si="554"/>
        <v>102994.43850508968</v>
      </c>
    </row>
    <row r="7098" spans="1:20" x14ac:dyDescent="0.35">
      <c r="A7098">
        <v>1447371190.7</v>
      </c>
      <c r="B7098" s="3">
        <v>41420</v>
      </c>
      <c r="C7098" t="s">
        <v>30</v>
      </c>
      <c r="D7098" t="s">
        <v>7</v>
      </c>
      <c r="E7098" t="s">
        <v>3</v>
      </c>
      <c r="F7098">
        <v>0</v>
      </c>
      <c r="G7098">
        <v>0</v>
      </c>
      <c r="H7098">
        <f t="shared" si="550"/>
        <v>0</v>
      </c>
      <c r="I7098" s="3">
        <f t="shared" si="551"/>
        <v>41420</v>
      </c>
      <c r="J7098" t="s">
        <v>69</v>
      </c>
      <c r="K7098">
        <v>1691700</v>
      </c>
      <c r="L7098" t="s">
        <v>24</v>
      </c>
      <c r="M7098" t="s">
        <v>35</v>
      </c>
      <c r="N7098">
        <v>4126</v>
      </c>
      <c r="O7098">
        <v>21.85986929883893</v>
      </c>
      <c r="P7098" t="str">
        <f t="shared" si="552"/>
        <v>PORT04PORT09</v>
      </c>
      <c r="Q7098">
        <f>VLOOKUP(P7098,FreightRates!C$2:D$9,2,0)</f>
        <v>21.470399999999998</v>
      </c>
      <c r="R7098">
        <f>VLOOKUP(P7098,FreightRates!C$2:E$9,3,0)</f>
        <v>6.2E-2</v>
      </c>
      <c r="S7098">
        <f t="shared" si="553"/>
        <v>5613.4872850745851</v>
      </c>
      <c r="T7098">
        <f t="shared" si="554"/>
        <v>90193.820727009428</v>
      </c>
    </row>
    <row r="7099" spans="1:20" x14ac:dyDescent="0.35">
      <c r="A7099">
        <v>1447335875.7</v>
      </c>
      <c r="B7099" s="3">
        <v>41420</v>
      </c>
      <c r="C7099" t="s">
        <v>30</v>
      </c>
      <c r="D7099" t="s">
        <v>7</v>
      </c>
      <c r="E7099" t="s">
        <v>3</v>
      </c>
      <c r="F7099">
        <v>0</v>
      </c>
      <c r="G7099">
        <v>0</v>
      </c>
      <c r="H7099">
        <f t="shared" si="550"/>
        <v>0</v>
      </c>
      <c r="I7099" s="3">
        <f t="shared" si="551"/>
        <v>41420</v>
      </c>
      <c r="J7099" t="s">
        <v>69</v>
      </c>
      <c r="K7099">
        <v>1691700</v>
      </c>
      <c r="L7099" t="s">
        <v>24</v>
      </c>
      <c r="M7099" t="s">
        <v>35</v>
      </c>
      <c r="N7099">
        <v>4147</v>
      </c>
      <c r="O7099">
        <v>22.85986929883893</v>
      </c>
      <c r="P7099" t="str">
        <f t="shared" si="552"/>
        <v>PORT04PORT09</v>
      </c>
      <c r="Q7099">
        <f>VLOOKUP(P7099,FreightRates!C$2:D$9,2,0)</f>
        <v>21.470399999999998</v>
      </c>
      <c r="R7099">
        <f>VLOOKUP(P7099,FreightRates!C$2:E$9,3,0)</f>
        <v>6.2E-2</v>
      </c>
      <c r="S7099">
        <f t="shared" si="553"/>
        <v>5899.0628349016724</v>
      </c>
      <c r="T7099">
        <f t="shared" si="554"/>
        <v>94799.877982285048</v>
      </c>
    </row>
    <row r="7100" spans="1:20" x14ac:dyDescent="0.35">
      <c r="A7100">
        <v>1447283445.7</v>
      </c>
      <c r="B7100" s="3">
        <v>41420</v>
      </c>
      <c r="C7100" t="s">
        <v>30</v>
      </c>
      <c r="D7100" t="s">
        <v>7</v>
      </c>
      <c r="E7100" t="s">
        <v>3</v>
      </c>
      <c r="F7100">
        <v>0</v>
      </c>
      <c r="G7100">
        <v>0</v>
      </c>
      <c r="H7100">
        <f t="shared" si="550"/>
        <v>0</v>
      </c>
      <c r="I7100" s="3">
        <f t="shared" si="551"/>
        <v>41420</v>
      </c>
      <c r="J7100" t="s">
        <v>69</v>
      </c>
      <c r="K7100">
        <v>1691700</v>
      </c>
      <c r="L7100" t="s">
        <v>24</v>
      </c>
      <c r="M7100" t="s">
        <v>35</v>
      </c>
      <c r="N7100">
        <v>4118</v>
      </c>
      <c r="O7100">
        <v>23.85986929883893</v>
      </c>
      <c r="P7100" t="str">
        <f t="shared" si="552"/>
        <v>PORT04PORT09</v>
      </c>
      <c r="Q7100">
        <f>VLOOKUP(P7100,FreightRates!C$2:D$9,2,0)</f>
        <v>21.470399999999998</v>
      </c>
      <c r="R7100">
        <f>VLOOKUP(P7100,FreightRates!C$2:E$9,3,0)</f>
        <v>6.2E-2</v>
      </c>
      <c r="S7100">
        <f t="shared" si="553"/>
        <v>6113.2767899023602</v>
      </c>
      <c r="T7100">
        <f t="shared" si="554"/>
        <v>98254.941772618709</v>
      </c>
    </row>
    <row r="7101" spans="1:20" x14ac:dyDescent="0.35">
      <c r="A7101">
        <v>1447350614.7</v>
      </c>
      <c r="B7101" s="3">
        <v>41420</v>
      </c>
      <c r="C7101" t="s">
        <v>30</v>
      </c>
      <c r="D7101" t="s">
        <v>7</v>
      </c>
      <c r="E7101" t="s">
        <v>3</v>
      </c>
      <c r="F7101">
        <v>0</v>
      </c>
      <c r="G7101">
        <v>0</v>
      </c>
      <c r="H7101">
        <f t="shared" si="550"/>
        <v>0</v>
      </c>
      <c r="I7101" s="3">
        <f t="shared" si="551"/>
        <v>41420</v>
      </c>
      <c r="J7101" t="s">
        <v>69</v>
      </c>
      <c r="K7101">
        <v>1691700</v>
      </c>
      <c r="L7101" t="s">
        <v>24</v>
      </c>
      <c r="M7101" t="s">
        <v>35</v>
      </c>
      <c r="N7101">
        <v>4117</v>
      </c>
      <c r="O7101">
        <v>21.85986929883893</v>
      </c>
      <c r="P7101" t="str">
        <f t="shared" si="552"/>
        <v>PORT04PORT09</v>
      </c>
      <c r="Q7101">
        <f>VLOOKUP(P7101,FreightRates!C$2:D$9,2,0)</f>
        <v>21.470399999999998</v>
      </c>
      <c r="R7101">
        <f>VLOOKUP(P7101,FreightRates!C$2:E$9,3,0)</f>
        <v>6.2E-2</v>
      </c>
      <c r="S7101">
        <f t="shared" si="553"/>
        <v>5601.2894780058332</v>
      </c>
      <c r="T7101">
        <f t="shared" si="554"/>
        <v>89997.081903319879</v>
      </c>
    </row>
    <row r="7102" spans="1:20" x14ac:dyDescent="0.35">
      <c r="A7102">
        <v>1447228913.7</v>
      </c>
      <c r="B7102" s="3">
        <v>41420</v>
      </c>
      <c r="C7102" t="s">
        <v>30</v>
      </c>
      <c r="D7102" t="s">
        <v>7</v>
      </c>
      <c r="E7102" t="s">
        <v>3</v>
      </c>
      <c r="F7102">
        <v>3</v>
      </c>
      <c r="G7102">
        <v>1</v>
      </c>
      <c r="H7102">
        <f t="shared" si="550"/>
        <v>4</v>
      </c>
      <c r="I7102" s="3">
        <f t="shared" si="551"/>
        <v>41424</v>
      </c>
      <c r="J7102" t="s">
        <v>71</v>
      </c>
      <c r="K7102">
        <v>1681878</v>
      </c>
      <c r="L7102" t="s">
        <v>24</v>
      </c>
      <c r="M7102" t="s">
        <v>35</v>
      </c>
      <c r="N7102">
        <v>1122</v>
      </c>
      <c r="O7102">
        <v>3.0977760466629154</v>
      </c>
      <c r="P7102" t="str">
        <f t="shared" si="552"/>
        <v>PORT04PORT09</v>
      </c>
      <c r="Q7102">
        <f>VLOOKUP(P7102,FreightRates!C$2:D$9,2,0)</f>
        <v>21.470399999999998</v>
      </c>
      <c r="R7102">
        <f>VLOOKUP(P7102,FreightRates!C$2:E$9,3,0)</f>
        <v>6.2E-2</v>
      </c>
      <c r="S7102">
        <f t="shared" si="553"/>
        <v>236.96409291005904</v>
      </c>
      <c r="T7102">
        <f t="shared" si="554"/>
        <v>3475.7047243557909</v>
      </c>
    </row>
    <row r="7103" spans="1:20" x14ac:dyDescent="0.35">
      <c r="A7103">
        <v>1447365184.7</v>
      </c>
      <c r="B7103" s="3">
        <v>41420</v>
      </c>
      <c r="C7103" t="s">
        <v>30</v>
      </c>
      <c r="D7103" t="s">
        <v>7</v>
      </c>
      <c r="E7103" t="s">
        <v>3</v>
      </c>
      <c r="F7103">
        <v>3</v>
      </c>
      <c r="G7103">
        <v>1</v>
      </c>
      <c r="H7103">
        <f t="shared" si="550"/>
        <v>4</v>
      </c>
      <c r="I7103" s="3">
        <f t="shared" si="551"/>
        <v>41424</v>
      </c>
      <c r="J7103" t="s">
        <v>71</v>
      </c>
      <c r="K7103">
        <v>1681878</v>
      </c>
      <c r="L7103" t="s">
        <v>24</v>
      </c>
      <c r="M7103" t="s">
        <v>35</v>
      </c>
      <c r="N7103">
        <v>1093</v>
      </c>
      <c r="O7103">
        <v>3.0977760466629154</v>
      </c>
      <c r="P7103" t="str">
        <f t="shared" si="552"/>
        <v>PORT04PORT09</v>
      </c>
      <c r="Q7103">
        <f>VLOOKUP(P7103,FreightRates!C$2:D$9,2,0)</f>
        <v>21.470399999999998</v>
      </c>
      <c r="R7103">
        <f>VLOOKUP(P7103,FreightRates!C$2:E$9,3,0)</f>
        <v>6.2E-2</v>
      </c>
      <c r="S7103">
        <f t="shared" si="553"/>
        <v>231.39429157815914</v>
      </c>
      <c r="T7103">
        <f t="shared" si="554"/>
        <v>3385.8692190025668</v>
      </c>
    </row>
    <row r="7104" spans="1:20" x14ac:dyDescent="0.35">
      <c r="A7104">
        <v>1447135386.7</v>
      </c>
      <c r="B7104" s="3">
        <v>41420</v>
      </c>
      <c r="C7104" t="s">
        <v>30</v>
      </c>
      <c r="D7104" t="s">
        <v>7</v>
      </c>
      <c r="E7104" t="s">
        <v>3</v>
      </c>
      <c r="F7104">
        <v>3</v>
      </c>
      <c r="G7104">
        <v>1</v>
      </c>
      <c r="H7104">
        <f t="shared" si="550"/>
        <v>4</v>
      </c>
      <c r="I7104" s="3">
        <f t="shared" si="551"/>
        <v>41424</v>
      </c>
      <c r="J7104" t="s">
        <v>71</v>
      </c>
      <c r="K7104">
        <v>1681878</v>
      </c>
      <c r="L7104" t="s">
        <v>24</v>
      </c>
      <c r="M7104" t="s">
        <v>35</v>
      </c>
      <c r="N7104">
        <v>1045</v>
      </c>
      <c r="O7104">
        <v>3.0977760466629154</v>
      </c>
      <c r="P7104" t="str">
        <f t="shared" si="552"/>
        <v>PORT04PORT09</v>
      </c>
      <c r="Q7104">
        <f>VLOOKUP(P7104,FreightRates!C$2:D$9,2,0)</f>
        <v>21.470399999999998</v>
      </c>
      <c r="R7104">
        <f>VLOOKUP(P7104,FreightRates!C$2:E$9,3,0)</f>
        <v>6.2E-2</v>
      </c>
      <c r="S7104">
        <f t="shared" si="553"/>
        <v>222.17531006329028</v>
      </c>
      <c r="T7104">
        <f t="shared" si="554"/>
        <v>3237.1759687627464</v>
      </c>
    </row>
    <row r="7105" spans="1:20" x14ac:dyDescent="0.35">
      <c r="A7105">
        <v>1447416254.7</v>
      </c>
      <c r="B7105" s="3">
        <v>41420</v>
      </c>
      <c r="C7105" t="s">
        <v>30</v>
      </c>
      <c r="D7105" t="s">
        <v>7</v>
      </c>
      <c r="E7105" t="s">
        <v>3</v>
      </c>
      <c r="F7105">
        <v>3</v>
      </c>
      <c r="G7105">
        <v>1</v>
      </c>
      <c r="H7105">
        <f t="shared" si="550"/>
        <v>4</v>
      </c>
      <c r="I7105" s="3">
        <f t="shared" si="551"/>
        <v>41424</v>
      </c>
      <c r="J7105" t="s">
        <v>71</v>
      </c>
      <c r="K7105">
        <v>1681878</v>
      </c>
      <c r="L7105" t="s">
        <v>24</v>
      </c>
      <c r="M7105" t="s">
        <v>35</v>
      </c>
      <c r="N7105">
        <v>1069</v>
      </c>
      <c r="O7105">
        <v>3.0977760466629154</v>
      </c>
      <c r="P7105" t="str">
        <f t="shared" si="552"/>
        <v>PORT04PORT09</v>
      </c>
      <c r="Q7105">
        <f>VLOOKUP(P7105,FreightRates!C$2:D$9,2,0)</f>
        <v>21.470399999999998</v>
      </c>
      <c r="R7105">
        <f>VLOOKUP(P7105,FreightRates!C$2:E$9,3,0)</f>
        <v>6.2E-2</v>
      </c>
      <c r="S7105">
        <f t="shared" si="553"/>
        <v>226.78480082072474</v>
      </c>
      <c r="T7105">
        <f t="shared" si="554"/>
        <v>3311.5225938826566</v>
      </c>
    </row>
    <row r="7106" spans="1:20" x14ac:dyDescent="0.35">
      <c r="A7106">
        <v>1447186964.7</v>
      </c>
      <c r="B7106" s="3">
        <v>41420</v>
      </c>
      <c r="C7106" t="s">
        <v>30</v>
      </c>
      <c r="D7106" t="s">
        <v>7</v>
      </c>
      <c r="E7106" t="s">
        <v>3</v>
      </c>
      <c r="F7106">
        <v>3</v>
      </c>
      <c r="G7106">
        <v>1</v>
      </c>
      <c r="H7106">
        <f t="shared" si="550"/>
        <v>4</v>
      </c>
      <c r="I7106" s="3">
        <f t="shared" si="551"/>
        <v>41424</v>
      </c>
      <c r="J7106" t="s">
        <v>71</v>
      </c>
      <c r="K7106">
        <v>1672344</v>
      </c>
      <c r="L7106" t="s">
        <v>24</v>
      </c>
      <c r="M7106" t="s">
        <v>35</v>
      </c>
      <c r="N7106">
        <v>700</v>
      </c>
      <c r="O7106">
        <v>3.386578227180419</v>
      </c>
      <c r="P7106" t="str">
        <f t="shared" si="552"/>
        <v>PORT04PORT09</v>
      </c>
      <c r="Q7106">
        <f>VLOOKUP(P7106,FreightRates!C$2:D$9,2,0)</f>
        <v>21.470399999999998</v>
      </c>
      <c r="R7106">
        <f>VLOOKUP(P7106,FreightRates!C$2:E$9,3,0)</f>
        <v>6.2E-2</v>
      </c>
      <c r="S7106">
        <f t="shared" si="553"/>
        <v>168.44789505963018</v>
      </c>
      <c r="T7106">
        <f t="shared" si="554"/>
        <v>2370.6047590262933</v>
      </c>
    </row>
    <row r="7107" spans="1:20" x14ac:dyDescent="0.35">
      <c r="A7107">
        <v>1447170386.7</v>
      </c>
      <c r="B7107" s="3">
        <v>41420</v>
      </c>
      <c r="C7107" t="s">
        <v>30</v>
      </c>
      <c r="D7107" t="s">
        <v>7</v>
      </c>
      <c r="E7107" t="s">
        <v>3</v>
      </c>
      <c r="F7107">
        <v>3</v>
      </c>
      <c r="G7107">
        <v>1</v>
      </c>
      <c r="H7107">
        <f t="shared" ref="H7107:H7170" si="555">F7107+G7107</f>
        <v>4</v>
      </c>
      <c r="I7107" s="3">
        <f t="shared" ref="I7107:I7170" si="556">B7107+F7107+G7107</f>
        <v>41424</v>
      </c>
      <c r="J7107" t="s">
        <v>71</v>
      </c>
      <c r="K7107">
        <v>1672344</v>
      </c>
      <c r="L7107" t="s">
        <v>24</v>
      </c>
      <c r="M7107" t="s">
        <v>35</v>
      </c>
      <c r="N7107">
        <v>688</v>
      </c>
      <c r="O7107">
        <v>3.386578227180419</v>
      </c>
      <c r="P7107" t="str">
        <f t="shared" ref="P7107:P7170" si="557">CONCATENATE(C7107,M7107)</f>
        <v>PORT04PORT09</v>
      </c>
      <c r="Q7107">
        <f>VLOOKUP(P7107,FreightRates!C$2:D$9,2,0)</f>
        <v>21.470399999999998</v>
      </c>
      <c r="R7107">
        <f>VLOOKUP(P7107,FreightRates!C$2:E$9,3,0)</f>
        <v>6.2E-2</v>
      </c>
      <c r="S7107">
        <f t="shared" ref="S7107:S7170" si="558">(R7107*O7107*N7107)+Q7107</f>
        <v>165.92828085860793</v>
      </c>
      <c r="T7107">
        <f t="shared" ref="T7107:T7170" si="559">O7107*N7107</f>
        <v>2329.9658203001281</v>
      </c>
    </row>
    <row r="7108" spans="1:20" x14ac:dyDescent="0.35">
      <c r="A7108">
        <v>1447146407.7</v>
      </c>
      <c r="B7108" s="3">
        <v>41420</v>
      </c>
      <c r="C7108" t="s">
        <v>30</v>
      </c>
      <c r="D7108" t="s">
        <v>7</v>
      </c>
      <c r="E7108" t="s">
        <v>3</v>
      </c>
      <c r="F7108">
        <v>3</v>
      </c>
      <c r="G7108">
        <v>1</v>
      </c>
      <c r="H7108">
        <f t="shared" si="555"/>
        <v>4</v>
      </c>
      <c r="I7108" s="3">
        <f t="shared" si="556"/>
        <v>41424</v>
      </c>
      <c r="J7108" t="s">
        <v>71</v>
      </c>
      <c r="K7108">
        <v>1672344</v>
      </c>
      <c r="L7108" t="s">
        <v>24</v>
      </c>
      <c r="M7108" t="s">
        <v>35</v>
      </c>
      <c r="N7108">
        <v>1145</v>
      </c>
      <c r="O7108">
        <v>6.773156454360838</v>
      </c>
      <c r="P7108" t="str">
        <f t="shared" si="557"/>
        <v>PORT04PORT09</v>
      </c>
      <c r="Q7108">
        <f>VLOOKUP(P7108,FreightRates!C$2:D$9,2,0)</f>
        <v>21.470399999999998</v>
      </c>
      <c r="R7108">
        <f>VLOOKUP(P7108,FreightRates!C$2:E$9,3,0)</f>
        <v>6.2E-2</v>
      </c>
      <c r="S7108">
        <f t="shared" si="558"/>
        <v>502.29677669507589</v>
      </c>
      <c r="T7108">
        <f t="shared" si="559"/>
        <v>7755.2641402431591</v>
      </c>
    </row>
    <row r="7109" spans="1:20" x14ac:dyDescent="0.35">
      <c r="A7109">
        <v>1447170383.7</v>
      </c>
      <c r="B7109" s="3">
        <v>41420</v>
      </c>
      <c r="C7109" t="s">
        <v>30</v>
      </c>
      <c r="D7109" t="s">
        <v>7</v>
      </c>
      <c r="E7109" t="s">
        <v>3</v>
      </c>
      <c r="F7109">
        <v>3</v>
      </c>
      <c r="G7109">
        <v>1</v>
      </c>
      <c r="H7109">
        <f t="shared" si="555"/>
        <v>4</v>
      </c>
      <c r="I7109" s="3">
        <f t="shared" si="556"/>
        <v>41424</v>
      </c>
      <c r="J7109" t="s">
        <v>71</v>
      </c>
      <c r="K7109">
        <v>1672344</v>
      </c>
      <c r="L7109" t="s">
        <v>24</v>
      </c>
      <c r="M7109" t="s">
        <v>35</v>
      </c>
      <c r="N7109">
        <v>781</v>
      </c>
      <c r="O7109">
        <v>3.386578227180419</v>
      </c>
      <c r="P7109" t="str">
        <f t="shared" si="557"/>
        <v>PORT04PORT09</v>
      </c>
      <c r="Q7109">
        <f>VLOOKUP(P7109,FreightRates!C$2:D$9,2,0)</f>
        <v>21.470399999999998</v>
      </c>
      <c r="R7109">
        <f>VLOOKUP(P7109,FreightRates!C$2:E$9,3,0)</f>
        <v>6.2E-2</v>
      </c>
      <c r="S7109">
        <f t="shared" si="558"/>
        <v>185.45529091653026</v>
      </c>
      <c r="T7109">
        <f t="shared" si="559"/>
        <v>2644.9175954279071</v>
      </c>
    </row>
    <row r="7110" spans="1:20" x14ac:dyDescent="0.35">
      <c r="A7110">
        <v>1447170381.7</v>
      </c>
      <c r="B7110" s="3">
        <v>41420</v>
      </c>
      <c r="C7110" t="s">
        <v>30</v>
      </c>
      <c r="D7110" t="s">
        <v>7</v>
      </c>
      <c r="E7110" t="s">
        <v>3</v>
      </c>
      <c r="F7110">
        <v>3</v>
      </c>
      <c r="G7110">
        <v>1</v>
      </c>
      <c r="H7110">
        <f t="shared" si="555"/>
        <v>4</v>
      </c>
      <c r="I7110" s="3">
        <f t="shared" si="556"/>
        <v>41424</v>
      </c>
      <c r="J7110" t="s">
        <v>71</v>
      </c>
      <c r="K7110">
        <v>1672986</v>
      </c>
      <c r="L7110" t="s">
        <v>24</v>
      </c>
      <c r="M7110" t="s">
        <v>35</v>
      </c>
      <c r="N7110">
        <v>748</v>
      </c>
      <c r="O7110">
        <v>3.0421079209852468</v>
      </c>
      <c r="P7110" t="str">
        <f t="shared" si="557"/>
        <v>PORT04PORT09</v>
      </c>
      <c r="Q7110">
        <f>VLOOKUP(P7110,FreightRates!C$2:D$9,2,0)</f>
        <v>21.470399999999998</v>
      </c>
      <c r="R7110">
        <f>VLOOKUP(P7110,FreightRates!C$2:E$9,3,0)</f>
        <v>6.2E-2</v>
      </c>
      <c r="S7110">
        <f t="shared" si="558"/>
        <v>162.55119694361179</v>
      </c>
      <c r="T7110">
        <f t="shared" si="559"/>
        <v>2275.4967248969647</v>
      </c>
    </row>
    <row r="7111" spans="1:20" x14ac:dyDescent="0.35">
      <c r="A7111">
        <v>1447386365.7</v>
      </c>
      <c r="B7111" s="3">
        <v>41420</v>
      </c>
      <c r="C7111" t="s">
        <v>30</v>
      </c>
      <c r="D7111" t="s">
        <v>7</v>
      </c>
      <c r="E7111" t="s">
        <v>3</v>
      </c>
      <c r="F7111">
        <v>3</v>
      </c>
      <c r="G7111">
        <v>1</v>
      </c>
      <c r="H7111">
        <f t="shared" si="555"/>
        <v>4</v>
      </c>
      <c r="I7111" s="3">
        <f t="shared" si="556"/>
        <v>41424</v>
      </c>
      <c r="J7111" t="s">
        <v>71</v>
      </c>
      <c r="K7111">
        <v>1672986</v>
      </c>
      <c r="L7111" t="s">
        <v>24</v>
      </c>
      <c r="M7111" t="s">
        <v>35</v>
      </c>
      <c r="N7111">
        <v>740</v>
      </c>
      <c r="O7111">
        <v>3.0421079209852468</v>
      </c>
      <c r="P7111" t="str">
        <f t="shared" si="557"/>
        <v>PORT04PORT09</v>
      </c>
      <c r="Q7111">
        <f>VLOOKUP(P7111,FreightRates!C$2:D$9,2,0)</f>
        <v>21.470399999999998</v>
      </c>
      <c r="R7111">
        <f>VLOOKUP(P7111,FreightRates!C$2:E$9,3,0)</f>
        <v>6.2E-2</v>
      </c>
      <c r="S7111">
        <f t="shared" si="558"/>
        <v>161.04231141480312</v>
      </c>
      <c r="T7111">
        <f t="shared" si="559"/>
        <v>2251.1598615290827</v>
      </c>
    </row>
    <row r="7112" spans="1:20" x14ac:dyDescent="0.35">
      <c r="A7112">
        <v>1447183234.7</v>
      </c>
      <c r="B7112" s="3">
        <v>41420</v>
      </c>
      <c r="C7112" t="s">
        <v>30</v>
      </c>
      <c r="D7112" t="s">
        <v>7</v>
      </c>
      <c r="E7112" t="s">
        <v>3</v>
      </c>
      <c r="F7112">
        <v>3</v>
      </c>
      <c r="G7112">
        <v>1</v>
      </c>
      <c r="H7112">
        <f t="shared" si="555"/>
        <v>4</v>
      </c>
      <c r="I7112" s="3">
        <f t="shared" si="556"/>
        <v>41424</v>
      </c>
      <c r="J7112" t="s">
        <v>71</v>
      </c>
      <c r="K7112">
        <v>1672986</v>
      </c>
      <c r="L7112" t="s">
        <v>24</v>
      </c>
      <c r="M7112" t="s">
        <v>35</v>
      </c>
      <c r="N7112">
        <v>697</v>
      </c>
      <c r="O7112">
        <v>3.0421079209852468</v>
      </c>
      <c r="P7112" t="str">
        <f t="shared" si="557"/>
        <v>PORT04PORT09</v>
      </c>
      <c r="Q7112">
        <f>VLOOKUP(P7112,FreightRates!C$2:D$9,2,0)</f>
        <v>21.470399999999998</v>
      </c>
      <c r="R7112">
        <f>VLOOKUP(P7112,FreightRates!C$2:E$9,3,0)</f>
        <v>6.2E-2</v>
      </c>
      <c r="S7112">
        <f t="shared" si="558"/>
        <v>152.93205169745647</v>
      </c>
      <c r="T7112">
        <f t="shared" si="559"/>
        <v>2120.349220926717</v>
      </c>
    </row>
    <row r="7113" spans="1:20" x14ac:dyDescent="0.35">
      <c r="A7113">
        <v>1447325989.7</v>
      </c>
      <c r="B7113" s="3">
        <v>41420</v>
      </c>
      <c r="C7113" t="s">
        <v>30</v>
      </c>
      <c r="D7113" t="s">
        <v>7</v>
      </c>
      <c r="E7113" t="s">
        <v>3</v>
      </c>
      <c r="F7113">
        <v>3</v>
      </c>
      <c r="G7113">
        <v>1</v>
      </c>
      <c r="H7113">
        <f t="shared" si="555"/>
        <v>4</v>
      </c>
      <c r="I7113" s="3">
        <f t="shared" si="556"/>
        <v>41424</v>
      </c>
      <c r="J7113" t="s">
        <v>71</v>
      </c>
      <c r="K7113">
        <v>1691700</v>
      </c>
      <c r="L7113" t="s">
        <v>24</v>
      </c>
      <c r="M7113" t="s">
        <v>35</v>
      </c>
      <c r="N7113">
        <v>1680</v>
      </c>
      <c r="O7113">
        <v>8.9474509870645988</v>
      </c>
      <c r="P7113" t="str">
        <f t="shared" si="557"/>
        <v>PORT04PORT09</v>
      </c>
      <c r="Q7113">
        <f>VLOOKUP(P7113,FreightRates!C$2:D$9,2,0)</f>
        <v>21.470399999999998</v>
      </c>
      <c r="R7113">
        <f>VLOOKUP(P7113,FreightRates!C$2:E$9,3,0)</f>
        <v>6.2E-2</v>
      </c>
      <c r="S7113">
        <f t="shared" si="558"/>
        <v>953.43689481264869</v>
      </c>
      <c r="T7113">
        <f t="shared" si="559"/>
        <v>15031.717658268526</v>
      </c>
    </row>
    <row r="7114" spans="1:20" x14ac:dyDescent="0.35">
      <c r="A7114">
        <v>1447210816.7</v>
      </c>
      <c r="B7114" s="3">
        <v>41420</v>
      </c>
      <c r="C7114" t="s">
        <v>30</v>
      </c>
      <c r="D7114" t="s">
        <v>7</v>
      </c>
      <c r="E7114" t="s">
        <v>3</v>
      </c>
      <c r="F7114">
        <v>3</v>
      </c>
      <c r="G7114">
        <v>1</v>
      </c>
      <c r="H7114">
        <f t="shared" si="555"/>
        <v>4</v>
      </c>
      <c r="I7114" s="3">
        <f t="shared" si="556"/>
        <v>41424</v>
      </c>
      <c r="J7114" t="s">
        <v>71</v>
      </c>
      <c r="K7114">
        <v>1691700</v>
      </c>
      <c r="L7114" t="s">
        <v>24</v>
      </c>
      <c r="M7114" t="s">
        <v>35</v>
      </c>
      <c r="N7114">
        <v>743</v>
      </c>
      <c r="O7114">
        <v>2.9824836623548663</v>
      </c>
      <c r="P7114" t="str">
        <f t="shared" si="557"/>
        <v>PORT04PORT09</v>
      </c>
      <c r="Q7114">
        <f>VLOOKUP(P7114,FreightRates!C$2:D$9,2,0)</f>
        <v>21.470399999999998</v>
      </c>
      <c r="R7114">
        <f>VLOOKUP(P7114,FreightRates!C$2:E$9,3,0)</f>
        <v>6.2E-2</v>
      </c>
      <c r="S7114">
        <f t="shared" si="558"/>
        <v>158.86149239003925</v>
      </c>
      <c r="T7114">
        <f t="shared" si="559"/>
        <v>2215.9853611296658</v>
      </c>
    </row>
    <row r="7115" spans="1:20" x14ac:dyDescent="0.35">
      <c r="A7115">
        <v>1447393228.7</v>
      </c>
      <c r="B7115" s="3">
        <v>41420</v>
      </c>
      <c r="C7115" t="s">
        <v>30</v>
      </c>
      <c r="D7115" t="s">
        <v>7</v>
      </c>
      <c r="E7115" t="s">
        <v>3</v>
      </c>
      <c r="F7115">
        <v>3</v>
      </c>
      <c r="G7115">
        <v>1</v>
      </c>
      <c r="H7115">
        <f t="shared" si="555"/>
        <v>4</v>
      </c>
      <c r="I7115" s="3">
        <f t="shared" si="556"/>
        <v>41424</v>
      </c>
      <c r="J7115" t="s">
        <v>71</v>
      </c>
      <c r="K7115">
        <v>1691700</v>
      </c>
      <c r="L7115" t="s">
        <v>24</v>
      </c>
      <c r="M7115" t="s">
        <v>35</v>
      </c>
      <c r="N7115">
        <v>1286</v>
      </c>
      <c r="O7115">
        <v>5.9649673247097326</v>
      </c>
      <c r="P7115" t="str">
        <f t="shared" si="557"/>
        <v>PORT04PORT09</v>
      </c>
      <c r="Q7115">
        <f>VLOOKUP(P7115,FreightRates!C$2:D$9,2,0)</f>
        <v>21.470399999999998</v>
      </c>
      <c r="R7115">
        <f>VLOOKUP(P7115,FreightRates!C$2:E$9,3,0)</f>
        <v>6.2E-2</v>
      </c>
      <c r="S7115">
        <f t="shared" si="558"/>
        <v>497.06917473375637</v>
      </c>
      <c r="T7115">
        <f t="shared" si="559"/>
        <v>7670.9479795767165</v>
      </c>
    </row>
    <row r="7116" spans="1:20" x14ac:dyDescent="0.35">
      <c r="A7116">
        <v>1447210815.7</v>
      </c>
      <c r="B7116" s="3">
        <v>41420</v>
      </c>
      <c r="C7116" t="s">
        <v>30</v>
      </c>
      <c r="D7116" t="s">
        <v>7</v>
      </c>
      <c r="E7116" t="s">
        <v>3</v>
      </c>
      <c r="F7116">
        <v>3</v>
      </c>
      <c r="G7116">
        <v>1</v>
      </c>
      <c r="H7116">
        <f t="shared" si="555"/>
        <v>4</v>
      </c>
      <c r="I7116" s="3">
        <f t="shared" si="556"/>
        <v>41424</v>
      </c>
      <c r="J7116" t="s">
        <v>71</v>
      </c>
      <c r="K7116">
        <v>1691700</v>
      </c>
      <c r="L7116" t="s">
        <v>24</v>
      </c>
      <c r="M7116" t="s">
        <v>35</v>
      </c>
      <c r="N7116">
        <v>740</v>
      </c>
      <c r="O7116">
        <v>2.9824836623548663</v>
      </c>
      <c r="P7116" t="str">
        <f t="shared" si="557"/>
        <v>PORT04PORT09</v>
      </c>
      <c r="Q7116">
        <f>VLOOKUP(P7116,FreightRates!C$2:D$9,2,0)</f>
        <v>21.470399999999998</v>
      </c>
      <c r="R7116">
        <f>VLOOKUP(P7116,FreightRates!C$2:E$9,3,0)</f>
        <v>6.2E-2</v>
      </c>
      <c r="S7116">
        <f t="shared" si="558"/>
        <v>158.30675042884127</v>
      </c>
      <c r="T7116">
        <f t="shared" si="559"/>
        <v>2207.037910142601</v>
      </c>
    </row>
    <row r="7117" spans="1:20" x14ac:dyDescent="0.35">
      <c r="A7117">
        <v>1447323588.7</v>
      </c>
      <c r="B7117" s="3">
        <v>41420</v>
      </c>
      <c r="C7117" t="s">
        <v>30</v>
      </c>
      <c r="D7117" t="s">
        <v>7</v>
      </c>
      <c r="E7117" t="s">
        <v>3</v>
      </c>
      <c r="F7117">
        <v>3</v>
      </c>
      <c r="G7117">
        <v>1</v>
      </c>
      <c r="H7117">
        <f t="shared" si="555"/>
        <v>4</v>
      </c>
      <c r="I7117" s="3">
        <f t="shared" si="556"/>
        <v>41424</v>
      </c>
      <c r="J7117" t="s">
        <v>71</v>
      </c>
      <c r="K7117">
        <v>1691700</v>
      </c>
      <c r="L7117" t="s">
        <v>24</v>
      </c>
      <c r="M7117" t="s">
        <v>35</v>
      </c>
      <c r="N7117">
        <v>1769</v>
      </c>
      <c r="O7117">
        <v>8.9474509870645988</v>
      </c>
      <c r="P7117" t="str">
        <f t="shared" si="557"/>
        <v>PORT04PORT09</v>
      </c>
      <c r="Q7117">
        <f>VLOOKUP(P7117,FreightRates!C$2:D$9,2,0)</f>
        <v>21.470399999999998</v>
      </c>
      <c r="R7117">
        <f>VLOOKUP(P7117,FreightRates!C$2:E$9,3,0)</f>
        <v>6.2E-2</v>
      </c>
      <c r="S7117">
        <f t="shared" si="558"/>
        <v>1002.8089293592711</v>
      </c>
      <c r="T7117">
        <f t="shared" si="559"/>
        <v>15828.040796117275</v>
      </c>
    </row>
    <row r="7118" spans="1:20" x14ac:dyDescent="0.35">
      <c r="A7118">
        <v>1447162729.7</v>
      </c>
      <c r="B7118" s="3">
        <v>41420</v>
      </c>
      <c r="C7118" t="s">
        <v>30</v>
      </c>
      <c r="D7118" t="s">
        <v>7</v>
      </c>
      <c r="E7118" t="s">
        <v>3</v>
      </c>
      <c r="F7118">
        <v>3</v>
      </c>
      <c r="G7118">
        <v>1</v>
      </c>
      <c r="H7118">
        <f t="shared" si="555"/>
        <v>4</v>
      </c>
      <c r="I7118" s="3">
        <f t="shared" si="556"/>
        <v>41424</v>
      </c>
      <c r="J7118" t="s">
        <v>71</v>
      </c>
      <c r="K7118">
        <v>1691700</v>
      </c>
      <c r="L7118" t="s">
        <v>24</v>
      </c>
      <c r="M7118" t="s">
        <v>35</v>
      </c>
      <c r="N7118">
        <v>715</v>
      </c>
      <c r="O7118">
        <v>2.9824836623548663</v>
      </c>
      <c r="P7118" t="str">
        <f t="shared" si="557"/>
        <v>PORT04PORT09</v>
      </c>
      <c r="Q7118">
        <f>VLOOKUP(P7118,FreightRates!C$2:D$9,2,0)</f>
        <v>21.470399999999998</v>
      </c>
      <c r="R7118">
        <f>VLOOKUP(P7118,FreightRates!C$2:E$9,3,0)</f>
        <v>6.2E-2</v>
      </c>
      <c r="S7118">
        <f t="shared" si="558"/>
        <v>153.68390075219122</v>
      </c>
      <c r="T7118">
        <f t="shared" si="559"/>
        <v>2132.4758185837295</v>
      </c>
    </row>
    <row r="7119" spans="1:20" x14ac:dyDescent="0.35">
      <c r="A7119">
        <v>1447382863.7</v>
      </c>
      <c r="B7119" s="3">
        <v>41420</v>
      </c>
      <c r="C7119" t="s">
        <v>30</v>
      </c>
      <c r="D7119" t="s">
        <v>7</v>
      </c>
      <c r="E7119" t="s">
        <v>3</v>
      </c>
      <c r="F7119">
        <v>3</v>
      </c>
      <c r="G7119">
        <v>0</v>
      </c>
      <c r="H7119">
        <f t="shared" si="555"/>
        <v>3</v>
      </c>
      <c r="I7119" s="3">
        <f t="shared" si="556"/>
        <v>41423</v>
      </c>
      <c r="J7119" t="s">
        <v>54</v>
      </c>
      <c r="K7119">
        <v>1681882</v>
      </c>
      <c r="L7119" t="s">
        <v>24</v>
      </c>
      <c r="M7119" t="s">
        <v>35</v>
      </c>
      <c r="N7119">
        <v>1086</v>
      </c>
      <c r="O7119">
        <v>2.5389115855190876</v>
      </c>
      <c r="P7119" t="str">
        <f t="shared" si="557"/>
        <v>PORT04PORT09</v>
      </c>
      <c r="Q7119">
        <f>VLOOKUP(P7119,FreightRates!C$2:D$9,2,0)</f>
        <v>21.470399999999998</v>
      </c>
      <c r="R7119">
        <f>VLOOKUP(P7119,FreightRates!C$2:E$9,3,0)</f>
        <v>6.2E-2</v>
      </c>
      <c r="S7119">
        <f t="shared" si="558"/>
        <v>192.4203948761712</v>
      </c>
      <c r="T7119">
        <f t="shared" si="559"/>
        <v>2757.257981873729</v>
      </c>
    </row>
    <row r="7120" spans="1:20" x14ac:dyDescent="0.35">
      <c r="A7120">
        <v>1447311670.7</v>
      </c>
      <c r="B7120" s="3">
        <v>41420</v>
      </c>
      <c r="C7120" t="s">
        <v>30</v>
      </c>
      <c r="D7120" t="s">
        <v>8</v>
      </c>
      <c r="E7120" t="s">
        <v>4</v>
      </c>
      <c r="F7120">
        <v>5</v>
      </c>
      <c r="G7120">
        <v>0</v>
      </c>
      <c r="H7120">
        <f t="shared" si="555"/>
        <v>5</v>
      </c>
      <c r="I7120" s="3">
        <f t="shared" si="556"/>
        <v>41425</v>
      </c>
      <c r="J7120" t="s">
        <v>12</v>
      </c>
      <c r="K7120">
        <v>1680245</v>
      </c>
      <c r="L7120" t="s">
        <v>26</v>
      </c>
      <c r="M7120" t="s">
        <v>35</v>
      </c>
      <c r="N7120">
        <v>306</v>
      </c>
      <c r="O7120">
        <v>31.927536231884055</v>
      </c>
      <c r="P7120" t="str">
        <f t="shared" si="557"/>
        <v>PORT04PORT09</v>
      </c>
      <c r="Q7120">
        <f>VLOOKUP(P7120,FreightRates!C$2:D$9,2,0)</f>
        <v>21.470399999999998</v>
      </c>
      <c r="R7120">
        <f>VLOOKUP(P7120,FreightRates!C$2:E$9,3,0)</f>
        <v>6.2E-2</v>
      </c>
      <c r="S7120">
        <f t="shared" si="558"/>
        <v>627.19961739130429</v>
      </c>
      <c r="T7120">
        <f t="shared" si="559"/>
        <v>9769.8260869565202</v>
      </c>
    </row>
    <row r="7121" spans="1:20" x14ac:dyDescent="0.35">
      <c r="A7121">
        <v>1447291369.7</v>
      </c>
      <c r="B7121" s="3">
        <v>41420</v>
      </c>
      <c r="C7121" t="s">
        <v>30</v>
      </c>
      <c r="D7121" t="s">
        <v>8</v>
      </c>
      <c r="E7121" t="s">
        <v>4</v>
      </c>
      <c r="F7121">
        <v>5</v>
      </c>
      <c r="G7121">
        <v>0</v>
      </c>
      <c r="H7121">
        <f t="shared" si="555"/>
        <v>5</v>
      </c>
      <c r="I7121" s="3">
        <f t="shared" si="556"/>
        <v>41425</v>
      </c>
      <c r="J7121" t="s">
        <v>12</v>
      </c>
      <c r="K7121">
        <v>1680245</v>
      </c>
      <c r="L7121" t="s">
        <v>26</v>
      </c>
      <c r="M7121" t="s">
        <v>35</v>
      </c>
      <c r="N7121">
        <v>253</v>
      </c>
      <c r="O7121">
        <v>11.8</v>
      </c>
      <c r="P7121" t="str">
        <f t="shared" si="557"/>
        <v>PORT04PORT09</v>
      </c>
      <c r="Q7121">
        <f>VLOOKUP(P7121,FreightRates!C$2:D$9,2,0)</f>
        <v>21.470399999999998</v>
      </c>
      <c r="R7121">
        <f>VLOOKUP(P7121,FreightRates!C$2:E$9,3,0)</f>
        <v>6.2E-2</v>
      </c>
      <c r="S7121">
        <f t="shared" si="558"/>
        <v>206.5652</v>
      </c>
      <c r="T7121">
        <f t="shared" si="559"/>
        <v>2985.4</v>
      </c>
    </row>
    <row r="7122" spans="1:20" x14ac:dyDescent="0.35">
      <c r="A7122">
        <v>1447343989.7</v>
      </c>
      <c r="B7122" s="3">
        <v>41420</v>
      </c>
      <c r="C7122" t="s">
        <v>30</v>
      </c>
      <c r="D7122" t="s">
        <v>8</v>
      </c>
      <c r="E7122" t="s">
        <v>4</v>
      </c>
      <c r="F7122">
        <v>5</v>
      </c>
      <c r="G7122">
        <v>0</v>
      </c>
      <c r="H7122">
        <f t="shared" si="555"/>
        <v>5</v>
      </c>
      <c r="I7122" s="3">
        <f t="shared" si="556"/>
        <v>41425</v>
      </c>
      <c r="J7122" t="s">
        <v>12</v>
      </c>
      <c r="K7122">
        <v>1657013</v>
      </c>
      <c r="L7122" t="s">
        <v>26</v>
      </c>
      <c r="M7122" t="s">
        <v>35</v>
      </c>
      <c r="N7122">
        <v>428</v>
      </c>
      <c r="O7122">
        <v>83.025000000000006</v>
      </c>
      <c r="P7122" t="str">
        <f t="shared" si="557"/>
        <v>PORT04PORT09</v>
      </c>
      <c r="Q7122">
        <f>VLOOKUP(P7122,FreightRates!C$2:D$9,2,0)</f>
        <v>21.470399999999998</v>
      </c>
      <c r="R7122">
        <f>VLOOKUP(P7122,FreightRates!C$2:E$9,3,0)</f>
        <v>6.2E-2</v>
      </c>
      <c r="S7122">
        <f t="shared" si="558"/>
        <v>2224.6218000000003</v>
      </c>
      <c r="T7122">
        <f t="shared" si="559"/>
        <v>35534.700000000004</v>
      </c>
    </row>
    <row r="7123" spans="1:20" x14ac:dyDescent="0.35">
      <c r="A7123">
        <v>1447343984.7</v>
      </c>
      <c r="B7123" s="3">
        <v>41420</v>
      </c>
      <c r="C7123" t="s">
        <v>30</v>
      </c>
      <c r="D7123" t="s">
        <v>8</v>
      </c>
      <c r="E7123" t="s">
        <v>4</v>
      </c>
      <c r="F7123">
        <v>5</v>
      </c>
      <c r="G7123">
        <v>0</v>
      </c>
      <c r="H7123">
        <f t="shared" si="555"/>
        <v>5</v>
      </c>
      <c r="I7123" s="3">
        <f t="shared" si="556"/>
        <v>41425</v>
      </c>
      <c r="J7123" t="s">
        <v>12</v>
      </c>
      <c r="K7123">
        <v>1657013</v>
      </c>
      <c r="L7123" t="s">
        <v>26</v>
      </c>
      <c r="M7123" t="s">
        <v>35</v>
      </c>
      <c r="N7123">
        <v>359</v>
      </c>
      <c r="O7123">
        <v>27.5</v>
      </c>
      <c r="P7123" t="str">
        <f t="shared" si="557"/>
        <v>PORT04PORT09</v>
      </c>
      <c r="Q7123">
        <f>VLOOKUP(P7123,FreightRates!C$2:D$9,2,0)</f>
        <v>21.470399999999998</v>
      </c>
      <c r="R7123">
        <f>VLOOKUP(P7123,FreightRates!C$2:E$9,3,0)</f>
        <v>6.2E-2</v>
      </c>
      <c r="S7123">
        <f t="shared" si="558"/>
        <v>633.56540000000007</v>
      </c>
      <c r="T7123">
        <f t="shared" si="559"/>
        <v>9872.5</v>
      </c>
    </row>
    <row r="7124" spans="1:20" x14ac:dyDescent="0.35">
      <c r="A7124">
        <v>1447386393.7</v>
      </c>
      <c r="B7124" s="3">
        <v>41420</v>
      </c>
      <c r="C7124" t="s">
        <v>30</v>
      </c>
      <c r="D7124" t="s">
        <v>8</v>
      </c>
      <c r="E7124" t="s">
        <v>4</v>
      </c>
      <c r="F7124">
        <v>5</v>
      </c>
      <c r="G7124">
        <v>0</v>
      </c>
      <c r="H7124">
        <f t="shared" si="555"/>
        <v>5</v>
      </c>
      <c r="I7124" s="3">
        <f t="shared" si="556"/>
        <v>41425</v>
      </c>
      <c r="J7124" t="s">
        <v>12</v>
      </c>
      <c r="K7124">
        <v>1657013</v>
      </c>
      <c r="L7124" t="s">
        <v>26</v>
      </c>
      <c r="M7124" t="s">
        <v>35</v>
      </c>
      <c r="N7124">
        <v>433</v>
      </c>
      <c r="O7124">
        <v>29</v>
      </c>
      <c r="P7124" t="str">
        <f t="shared" si="557"/>
        <v>PORT04PORT09</v>
      </c>
      <c r="Q7124">
        <f>VLOOKUP(P7124,FreightRates!C$2:D$9,2,0)</f>
        <v>21.470399999999998</v>
      </c>
      <c r="R7124">
        <f>VLOOKUP(P7124,FreightRates!C$2:E$9,3,0)</f>
        <v>6.2E-2</v>
      </c>
      <c r="S7124">
        <f t="shared" si="558"/>
        <v>800.00440000000003</v>
      </c>
      <c r="T7124">
        <f t="shared" si="559"/>
        <v>12557</v>
      </c>
    </row>
    <row r="7125" spans="1:20" x14ac:dyDescent="0.35">
      <c r="A7125">
        <v>1447299374.7</v>
      </c>
      <c r="B7125" s="3">
        <v>41420</v>
      </c>
      <c r="C7125" t="s">
        <v>30</v>
      </c>
      <c r="D7125" t="s">
        <v>8</v>
      </c>
      <c r="E7125" t="s">
        <v>4</v>
      </c>
      <c r="F7125">
        <v>5</v>
      </c>
      <c r="G7125">
        <v>0</v>
      </c>
      <c r="H7125">
        <f t="shared" si="555"/>
        <v>5</v>
      </c>
      <c r="I7125" s="3">
        <f t="shared" si="556"/>
        <v>41425</v>
      </c>
      <c r="J7125" t="s">
        <v>12</v>
      </c>
      <c r="K7125">
        <v>1657013</v>
      </c>
      <c r="L7125" t="s">
        <v>26</v>
      </c>
      <c r="M7125" t="s">
        <v>35</v>
      </c>
      <c r="N7125">
        <v>360</v>
      </c>
      <c r="O7125">
        <v>22</v>
      </c>
      <c r="P7125" t="str">
        <f t="shared" si="557"/>
        <v>PORT04PORT09</v>
      </c>
      <c r="Q7125">
        <f>VLOOKUP(P7125,FreightRates!C$2:D$9,2,0)</f>
        <v>21.470399999999998</v>
      </c>
      <c r="R7125">
        <f>VLOOKUP(P7125,FreightRates!C$2:E$9,3,0)</f>
        <v>6.2E-2</v>
      </c>
      <c r="S7125">
        <f t="shared" si="558"/>
        <v>512.5104</v>
      </c>
      <c r="T7125">
        <f t="shared" si="559"/>
        <v>7920</v>
      </c>
    </row>
    <row r="7126" spans="1:20" x14ac:dyDescent="0.35">
      <c r="A7126">
        <v>1447365202.7</v>
      </c>
      <c r="B7126" s="3">
        <v>41420</v>
      </c>
      <c r="C7126" t="s">
        <v>30</v>
      </c>
      <c r="D7126" t="s">
        <v>8</v>
      </c>
      <c r="E7126" t="s">
        <v>4</v>
      </c>
      <c r="F7126">
        <v>5</v>
      </c>
      <c r="G7126">
        <v>0</v>
      </c>
      <c r="H7126">
        <f t="shared" si="555"/>
        <v>5</v>
      </c>
      <c r="I7126" s="3">
        <f t="shared" si="556"/>
        <v>41425</v>
      </c>
      <c r="J7126" t="s">
        <v>12</v>
      </c>
      <c r="K7126">
        <v>1657013</v>
      </c>
      <c r="L7126" t="s">
        <v>26</v>
      </c>
      <c r="M7126" t="s">
        <v>35</v>
      </c>
      <c r="N7126">
        <v>416</v>
      </c>
      <c r="O7126">
        <v>28.999999999999996</v>
      </c>
      <c r="P7126" t="str">
        <f t="shared" si="557"/>
        <v>PORT04PORT09</v>
      </c>
      <c r="Q7126">
        <f>VLOOKUP(P7126,FreightRates!C$2:D$9,2,0)</f>
        <v>21.470399999999998</v>
      </c>
      <c r="R7126">
        <f>VLOOKUP(P7126,FreightRates!C$2:E$9,3,0)</f>
        <v>6.2E-2</v>
      </c>
      <c r="S7126">
        <f t="shared" si="558"/>
        <v>769.4384</v>
      </c>
      <c r="T7126">
        <f t="shared" si="559"/>
        <v>12063.999999999998</v>
      </c>
    </row>
    <row r="7127" spans="1:20" x14ac:dyDescent="0.35">
      <c r="A7127">
        <v>1447299358.7</v>
      </c>
      <c r="B7127" s="3">
        <v>41420</v>
      </c>
      <c r="C7127" t="s">
        <v>30</v>
      </c>
      <c r="D7127" t="s">
        <v>8</v>
      </c>
      <c r="E7127" t="s">
        <v>4</v>
      </c>
      <c r="F7127">
        <v>5</v>
      </c>
      <c r="G7127">
        <v>0</v>
      </c>
      <c r="H7127">
        <f t="shared" si="555"/>
        <v>5</v>
      </c>
      <c r="I7127" s="3">
        <f t="shared" si="556"/>
        <v>41425</v>
      </c>
      <c r="J7127" t="s">
        <v>12</v>
      </c>
      <c r="K7127">
        <v>1657013</v>
      </c>
      <c r="L7127" t="s">
        <v>26</v>
      </c>
      <c r="M7127" t="s">
        <v>35</v>
      </c>
      <c r="N7127">
        <v>404</v>
      </c>
      <c r="O7127">
        <v>45.600000000000009</v>
      </c>
      <c r="P7127" t="str">
        <f t="shared" si="557"/>
        <v>PORT04PORT09</v>
      </c>
      <c r="Q7127">
        <f>VLOOKUP(P7127,FreightRates!C$2:D$9,2,0)</f>
        <v>21.470399999999998</v>
      </c>
      <c r="R7127">
        <f>VLOOKUP(P7127,FreightRates!C$2:E$9,3,0)</f>
        <v>6.2E-2</v>
      </c>
      <c r="S7127">
        <f t="shared" si="558"/>
        <v>1163.6592000000001</v>
      </c>
      <c r="T7127">
        <f t="shared" si="559"/>
        <v>18422.400000000005</v>
      </c>
    </row>
    <row r="7128" spans="1:20" x14ac:dyDescent="0.35">
      <c r="A7128">
        <v>1447226773.7</v>
      </c>
      <c r="B7128" s="3">
        <v>41420</v>
      </c>
      <c r="C7128" t="s">
        <v>30</v>
      </c>
      <c r="D7128" t="s">
        <v>8</v>
      </c>
      <c r="E7128" t="s">
        <v>4</v>
      </c>
      <c r="F7128">
        <v>5</v>
      </c>
      <c r="G7128">
        <v>0</v>
      </c>
      <c r="H7128">
        <f t="shared" si="555"/>
        <v>5</v>
      </c>
      <c r="I7128" s="3">
        <f t="shared" si="556"/>
        <v>41425</v>
      </c>
      <c r="J7128" t="s">
        <v>12</v>
      </c>
      <c r="K7128">
        <v>1657013</v>
      </c>
      <c r="L7128" t="s">
        <v>26</v>
      </c>
      <c r="M7128" t="s">
        <v>35</v>
      </c>
      <c r="N7128">
        <v>360</v>
      </c>
      <c r="O7128">
        <v>17.100000000000001</v>
      </c>
      <c r="P7128" t="str">
        <f t="shared" si="557"/>
        <v>PORT04PORT09</v>
      </c>
      <c r="Q7128">
        <f>VLOOKUP(P7128,FreightRates!C$2:D$9,2,0)</f>
        <v>21.470399999999998</v>
      </c>
      <c r="R7128">
        <f>VLOOKUP(P7128,FreightRates!C$2:E$9,3,0)</f>
        <v>6.2E-2</v>
      </c>
      <c r="S7128">
        <f t="shared" si="558"/>
        <v>403.14240000000001</v>
      </c>
      <c r="T7128">
        <f t="shared" si="559"/>
        <v>6156.0000000000009</v>
      </c>
    </row>
    <row r="7129" spans="1:20" x14ac:dyDescent="0.35">
      <c r="A7129">
        <v>1447365207.7</v>
      </c>
      <c r="B7129" s="3">
        <v>41420</v>
      </c>
      <c r="C7129" t="s">
        <v>30</v>
      </c>
      <c r="D7129" t="s">
        <v>8</v>
      </c>
      <c r="E7129" t="s">
        <v>4</v>
      </c>
      <c r="F7129">
        <v>5</v>
      </c>
      <c r="G7129">
        <v>0</v>
      </c>
      <c r="H7129">
        <f t="shared" si="555"/>
        <v>5</v>
      </c>
      <c r="I7129" s="3">
        <f t="shared" si="556"/>
        <v>41425</v>
      </c>
      <c r="J7129" t="s">
        <v>12</v>
      </c>
      <c r="K7129">
        <v>1657013</v>
      </c>
      <c r="L7129" t="s">
        <v>26</v>
      </c>
      <c r="M7129" t="s">
        <v>35</v>
      </c>
      <c r="N7129">
        <v>411</v>
      </c>
      <c r="O7129">
        <v>26.499999999999996</v>
      </c>
      <c r="P7129" t="str">
        <f t="shared" si="557"/>
        <v>PORT04PORT09</v>
      </c>
      <c r="Q7129">
        <f>VLOOKUP(P7129,FreightRates!C$2:D$9,2,0)</f>
        <v>21.470399999999998</v>
      </c>
      <c r="R7129">
        <f>VLOOKUP(P7129,FreightRates!C$2:E$9,3,0)</f>
        <v>6.2E-2</v>
      </c>
      <c r="S7129">
        <f t="shared" si="558"/>
        <v>696.74339999999995</v>
      </c>
      <c r="T7129">
        <f t="shared" si="559"/>
        <v>10891.499999999998</v>
      </c>
    </row>
    <row r="7130" spans="1:20" x14ac:dyDescent="0.35">
      <c r="A7130">
        <v>1447283480.7</v>
      </c>
      <c r="B7130" s="3">
        <v>41420</v>
      </c>
      <c r="C7130" t="s">
        <v>30</v>
      </c>
      <c r="D7130" t="s">
        <v>8</v>
      </c>
      <c r="E7130" t="s">
        <v>4</v>
      </c>
      <c r="F7130">
        <v>5</v>
      </c>
      <c r="G7130">
        <v>0</v>
      </c>
      <c r="H7130">
        <f t="shared" si="555"/>
        <v>5</v>
      </c>
      <c r="I7130" s="3">
        <f t="shared" si="556"/>
        <v>41425</v>
      </c>
      <c r="J7130" t="s">
        <v>12</v>
      </c>
      <c r="K7130">
        <v>1650715</v>
      </c>
      <c r="L7130" t="s">
        <v>26</v>
      </c>
      <c r="M7130" t="s">
        <v>35</v>
      </c>
      <c r="N7130">
        <v>329</v>
      </c>
      <c r="O7130">
        <v>17.314886363636365</v>
      </c>
      <c r="P7130" t="str">
        <f t="shared" si="557"/>
        <v>PORT04PORT09</v>
      </c>
      <c r="Q7130">
        <f>VLOOKUP(P7130,FreightRates!C$2:D$9,2,0)</f>
        <v>21.470399999999998</v>
      </c>
      <c r="R7130">
        <f>VLOOKUP(P7130,FreightRates!C$2:E$9,3,0)</f>
        <v>6.2E-2</v>
      </c>
      <c r="S7130">
        <f t="shared" si="558"/>
        <v>374.65945204545454</v>
      </c>
      <c r="T7130">
        <f t="shared" si="559"/>
        <v>5696.5976136363643</v>
      </c>
    </row>
    <row r="7131" spans="1:20" x14ac:dyDescent="0.35">
      <c r="A7131">
        <v>1447189204.7</v>
      </c>
      <c r="B7131" s="3">
        <v>41420</v>
      </c>
      <c r="C7131" t="s">
        <v>30</v>
      </c>
      <c r="D7131" t="s">
        <v>8</v>
      </c>
      <c r="E7131" t="s">
        <v>4</v>
      </c>
      <c r="F7131">
        <v>5</v>
      </c>
      <c r="G7131">
        <v>0</v>
      </c>
      <c r="H7131">
        <f t="shared" si="555"/>
        <v>5</v>
      </c>
      <c r="I7131" s="3">
        <f t="shared" si="556"/>
        <v>41425</v>
      </c>
      <c r="J7131" t="s">
        <v>12</v>
      </c>
      <c r="K7131">
        <v>1650715</v>
      </c>
      <c r="L7131" t="s">
        <v>26</v>
      </c>
      <c r="M7131" t="s">
        <v>35</v>
      </c>
      <c r="N7131">
        <v>304</v>
      </c>
      <c r="O7131">
        <v>11.876590909090911</v>
      </c>
      <c r="P7131" t="str">
        <f t="shared" si="557"/>
        <v>PORT04PORT09</v>
      </c>
      <c r="Q7131">
        <f>VLOOKUP(P7131,FreightRates!C$2:D$9,2,0)</f>
        <v>21.470399999999998</v>
      </c>
      <c r="R7131">
        <f>VLOOKUP(P7131,FreightRates!C$2:E$9,3,0)</f>
        <v>6.2E-2</v>
      </c>
      <c r="S7131">
        <f t="shared" si="558"/>
        <v>245.32038545454549</v>
      </c>
      <c r="T7131">
        <f t="shared" si="559"/>
        <v>3610.4836363636368</v>
      </c>
    </row>
    <row r="7132" spans="1:20" x14ac:dyDescent="0.35">
      <c r="A7132">
        <v>1447266593.7</v>
      </c>
      <c r="B7132" s="3">
        <v>41420</v>
      </c>
      <c r="C7132" t="s">
        <v>30</v>
      </c>
      <c r="D7132" t="s">
        <v>8</v>
      </c>
      <c r="E7132" t="s">
        <v>4</v>
      </c>
      <c r="F7132">
        <v>5</v>
      </c>
      <c r="G7132">
        <v>0</v>
      </c>
      <c r="H7132">
        <f t="shared" si="555"/>
        <v>5</v>
      </c>
      <c r="I7132" s="3">
        <f t="shared" si="556"/>
        <v>41425</v>
      </c>
      <c r="J7132" t="s">
        <v>12</v>
      </c>
      <c r="K7132">
        <v>1650715</v>
      </c>
      <c r="L7132" t="s">
        <v>26</v>
      </c>
      <c r="M7132" t="s">
        <v>35</v>
      </c>
      <c r="N7132">
        <v>380</v>
      </c>
      <c r="O7132">
        <v>22.753181818181822</v>
      </c>
      <c r="P7132" t="str">
        <f t="shared" si="557"/>
        <v>PORT04PORT09</v>
      </c>
      <c r="Q7132">
        <f>VLOOKUP(P7132,FreightRates!C$2:D$9,2,0)</f>
        <v>21.470399999999998</v>
      </c>
      <c r="R7132">
        <f>VLOOKUP(P7132,FreightRates!C$2:E$9,3,0)</f>
        <v>6.2E-2</v>
      </c>
      <c r="S7132">
        <f t="shared" si="558"/>
        <v>557.53536363636385</v>
      </c>
      <c r="T7132">
        <f t="shared" si="559"/>
        <v>8646.209090909093</v>
      </c>
    </row>
    <row r="7133" spans="1:20" x14ac:dyDescent="0.35">
      <c r="A7133">
        <v>1447281216.7</v>
      </c>
      <c r="B7133" s="3">
        <v>41420</v>
      </c>
      <c r="C7133" t="s">
        <v>30</v>
      </c>
      <c r="D7133" t="s">
        <v>8</v>
      </c>
      <c r="E7133" t="s">
        <v>4</v>
      </c>
      <c r="F7133">
        <v>5</v>
      </c>
      <c r="G7133">
        <v>0</v>
      </c>
      <c r="H7133">
        <f t="shared" si="555"/>
        <v>5</v>
      </c>
      <c r="I7133" s="3">
        <f t="shared" si="556"/>
        <v>41425</v>
      </c>
      <c r="J7133" t="s">
        <v>12</v>
      </c>
      <c r="K7133">
        <v>1650715</v>
      </c>
      <c r="L7133" t="s">
        <v>26</v>
      </c>
      <c r="M7133" t="s">
        <v>35</v>
      </c>
      <c r="N7133">
        <v>377</v>
      </c>
      <c r="O7133">
        <v>21.753181818181822</v>
      </c>
      <c r="P7133" t="str">
        <f t="shared" si="557"/>
        <v>PORT04PORT09</v>
      </c>
      <c r="Q7133">
        <f>VLOOKUP(P7133,FreightRates!C$2:D$9,2,0)</f>
        <v>21.470399999999998</v>
      </c>
      <c r="R7133">
        <f>VLOOKUP(P7133,FreightRates!C$2:E$9,3,0)</f>
        <v>6.2E-2</v>
      </c>
      <c r="S7133">
        <f t="shared" si="558"/>
        <v>529.92927181818197</v>
      </c>
      <c r="T7133">
        <f t="shared" si="559"/>
        <v>8200.9495454545468</v>
      </c>
    </row>
    <row r="7134" spans="1:20" x14ac:dyDescent="0.35">
      <c r="A7134">
        <v>1447206036.7</v>
      </c>
      <c r="B7134" s="3">
        <v>41420</v>
      </c>
      <c r="C7134" t="s">
        <v>30</v>
      </c>
      <c r="D7134" t="s">
        <v>8</v>
      </c>
      <c r="E7134" t="s">
        <v>4</v>
      </c>
      <c r="F7134">
        <v>5</v>
      </c>
      <c r="G7134">
        <v>0</v>
      </c>
      <c r="H7134">
        <f t="shared" si="555"/>
        <v>5</v>
      </c>
      <c r="I7134" s="3">
        <f t="shared" si="556"/>
        <v>41425</v>
      </c>
      <c r="J7134" t="s">
        <v>12</v>
      </c>
      <c r="K7134">
        <v>1650715</v>
      </c>
      <c r="L7134" t="s">
        <v>26</v>
      </c>
      <c r="M7134" t="s">
        <v>35</v>
      </c>
      <c r="N7134">
        <v>494</v>
      </c>
      <c r="O7134">
        <v>64.25954545454546</v>
      </c>
      <c r="P7134" t="str">
        <f t="shared" si="557"/>
        <v>PORT04PORT09</v>
      </c>
      <c r="Q7134">
        <f>VLOOKUP(P7134,FreightRates!C$2:D$9,2,0)</f>
        <v>21.470399999999998</v>
      </c>
      <c r="R7134">
        <f>VLOOKUP(P7134,FreightRates!C$2:E$9,3,0)</f>
        <v>6.2E-2</v>
      </c>
      <c r="S7134">
        <f t="shared" si="558"/>
        <v>1989.6117581818182</v>
      </c>
      <c r="T7134">
        <f t="shared" si="559"/>
        <v>31744.215454545458</v>
      </c>
    </row>
    <row r="7135" spans="1:20" x14ac:dyDescent="0.35">
      <c r="A7135">
        <v>1447386399.7</v>
      </c>
      <c r="B7135" s="3">
        <v>41420</v>
      </c>
      <c r="C7135" t="s">
        <v>30</v>
      </c>
      <c r="D7135" t="s">
        <v>8</v>
      </c>
      <c r="E7135" t="s">
        <v>4</v>
      </c>
      <c r="F7135">
        <v>5</v>
      </c>
      <c r="G7135">
        <v>0</v>
      </c>
      <c r="H7135">
        <f t="shared" si="555"/>
        <v>5</v>
      </c>
      <c r="I7135" s="3">
        <f t="shared" si="556"/>
        <v>41425</v>
      </c>
      <c r="J7135" t="s">
        <v>12</v>
      </c>
      <c r="K7135">
        <v>1650715</v>
      </c>
      <c r="L7135" t="s">
        <v>26</v>
      </c>
      <c r="M7135" t="s">
        <v>35</v>
      </c>
      <c r="N7135">
        <v>354</v>
      </c>
      <c r="O7135">
        <v>10.876590909090911</v>
      </c>
      <c r="P7135" t="str">
        <f t="shared" si="557"/>
        <v>PORT04PORT09</v>
      </c>
      <c r="Q7135">
        <f>VLOOKUP(P7135,FreightRates!C$2:D$9,2,0)</f>
        <v>21.470399999999998</v>
      </c>
      <c r="R7135">
        <f>VLOOKUP(P7135,FreightRates!C$2:E$9,3,0)</f>
        <v>6.2E-2</v>
      </c>
      <c r="S7135">
        <f t="shared" si="558"/>
        <v>260.18981727272734</v>
      </c>
      <c r="T7135">
        <f t="shared" si="559"/>
        <v>3850.3131818181828</v>
      </c>
    </row>
    <row r="7136" spans="1:20" x14ac:dyDescent="0.35">
      <c r="A7136">
        <v>1447266594.7</v>
      </c>
      <c r="B7136" s="3">
        <v>41420</v>
      </c>
      <c r="C7136" t="s">
        <v>30</v>
      </c>
      <c r="D7136" t="s">
        <v>8</v>
      </c>
      <c r="E7136" t="s">
        <v>4</v>
      </c>
      <c r="F7136">
        <v>5</v>
      </c>
      <c r="G7136">
        <v>0</v>
      </c>
      <c r="H7136">
        <f t="shared" si="555"/>
        <v>5</v>
      </c>
      <c r="I7136" s="3">
        <f t="shared" si="556"/>
        <v>41425</v>
      </c>
      <c r="J7136" t="s">
        <v>12</v>
      </c>
      <c r="K7136">
        <v>1650715</v>
      </c>
      <c r="L7136" t="s">
        <v>26</v>
      </c>
      <c r="M7136" t="s">
        <v>35</v>
      </c>
      <c r="N7136">
        <v>435</v>
      </c>
      <c r="O7136">
        <v>34.62977272727273</v>
      </c>
      <c r="P7136" t="str">
        <f t="shared" si="557"/>
        <v>PORT04PORT09</v>
      </c>
      <c r="Q7136">
        <f>VLOOKUP(P7136,FreightRates!C$2:D$9,2,0)</f>
        <v>21.470399999999998</v>
      </c>
      <c r="R7136">
        <f>VLOOKUP(P7136,FreightRates!C$2:E$9,3,0)</f>
        <v>6.2E-2</v>
      </c>
      <c r="S7136">
        <f t="shared" si="558"/>
        <v>955.43537045454548</v>
      </c>
      <c r="T7136">
        <f t="shared" si="559"/>
        <v>15063.951136363637</v>
      </c>
    </row>
    <row r="7137" spans="1:20" x14ac:dyDescent="0.35">
      <c r="A7137">
        <v>1447189205.7</v>
      </c>
      <c r="B7137" s="3">
        <v>41420</v>
      </c>
      <c r="C7137" t="s">
        <v>30</v>
      </c>
      <c r="D7137" t="s">
        <v>8</v>
      </c>
      <c r="E7137" t="s">
        <v>4</v>
      </c>
      <c r="F7137">
        <v>5</v>
      </c>
      <c r="G7137">
        <v>0</v>
      </c>
      <c r="H7137">
        <f t="shared" si="555"/>
        <v>5</v>
      </c>
      <c r="I7137" s="3">
        <f t="shared" si="556"/>
        <v>41425</v>
      </c>
      <c r="J7137" t="s">
        <v>12</v>
      </c>
      <c r="K7137">
        <v>1650715</v>
      </c>
      <c r="L7137" t="s">
        <v>26</v>
      </c>
      <c r="M7137" t="s">
        <v>35</v>
      </c>
      <c r="N7137">
        <v>327</v>
      </c>
      <c r="O7137">
        <v>10.876590909090911</v>
      </c>
      <c r="P7137" t="str">
        <f t="shared" si="557"/>
        <v>PORT04PORT09</v>
      </c>
      <c r="Q7137">
        <f>VLOOKUP(P7137,FreightRates!C$2:D$9,2,0)</f>
        <v>21.470399999999998</v>
      </c>
      <c r="R7137">
        <f>VLOOKUP(P7137,FreightRates!C$2:E$9,3,0)</f>
        <v>6.2E-2</v>
      </c>
      <c r="S7137">
        <f t="shared" si="558"/>
        <v>241.98240409090914</v>
      </c>
      <c r="T7137">
        <f t="shared" si="559"/>
        <v>3556.6452272727279</v>
      </c>
    </row>
    <row r="7138" spans="1:20" x14ac:dyDescent="0.35">
      <c r="A7138">
        <v>1447386389.7</v>
      </c>
      <c r="B7138" s="3">
        <v>41420</v>
      </c>
      <c r="C7138" t="s">
        <v>30</v>
      </c>
      <c r="D7138" t="s">
        <v>8</v>
      </c>
      <c r="E7138" t="s">
        <v>4</v>
      </c>
      <c r="F7138">
        <v>5</v>
      </c>
      <c r="G7138">
        <v>0</v>
      </c>
      <c r="H7138">
        <f t="shared" si="555"/>
        <v>5</v>
      </c>
      <c r="I7138" s="3">
        <f t="shared" si="556"/>
        <v>41425</v>
      </c>
      <c r="J7138" t="s">
        <v>12</v>
      </c>
      <c r="K7138">
        <v>1650715</v>
      </c>
      <c r="L7138" t="s">
        <v>26</v>
      </c>
      <c r="M7138" t="s">
        <v>35</v>
      </c>
      <c r="N7138">
        <v>349</v>
      </c>
      <c r="O7138">
        <v>11.8</v>
      </c>
      <c r="P7138" t="str">
        <f t="shared" si="557"/>
        <v>PORT04PORT09</v>
      </c>
      <c r="Q7138">
        <f>VLOOKUP(P7138,FreightRates!C$2:D$9,2,0)</f>
        <v>21.470399999999998</v>
      </c>
      <c r="R7138">
        <f>VLOOKUP(P7138,FreightRates!C$2:E$9,3,0)</f>
        <v>6.2E-2</v>
      </c>
      <c r="S7138">
        <f t="shared" si="558"/>
        <v>276.79880000000003</v>
      </c>
      <c r="T7138">
        <f t="shared" si="559"/>
        <v>4118.2</v>
      </c>
    </row>
    <row r="7139" spans="1:20" x14ac:dyDescent="0.35">
      <c r="A7139">
        <v>1447365201.7</v>
      </c>
      <c r="B7139" s="3">
        <v>41420</v>
      </c>
      <c r="C7139" t="s">
        <v>30</v>
      </c>
      <c r="D7139" t="s">
        <v>8</v>
      </c>
      <c r="E7139" t="s">
        <v>4</v>
      </c>
      <c r="F7139">
        <v>5</v>
      </c>
      <c r="G7139">
        <v>0</v>
      </c>
      <c r="H7139">
        <f t="shared" si="555"/>
        <v>5</v>
      </c>
      <c r="I7139" s="3">
        <f t="shared" si="556"/>
        <v>41425</v>
      </c>
      <c r="J7139" t="s">
        <v>12</v>
      </c>
      <c r="K7139">
        <v>1650715</v>
      </c>
      <c r="L7139" t="s">
        <v>26</v>
      </c>
      <c r="M7139" t="s">
        <v>35</v>
      </c>
      <c r="N7139">
        <v>691</v>
      </c>
      <c r="O7139">
        <v>111.80000000000001</v>
      </c>
      <c r="P7139" t="str">
        <f t="shared" si="557"/>
        <v>PORT04PORT09</v>
      </c>
      <c r="Q7139">
        <f>VLOOKUP(P7139,FreightRates!C$2:D$9,2,0)</f>
        <v>21.470399999999998</v>
      </c>
      <c r="R7139">
        <f>VLOOKUP(P7139,FreightRates!C$2:E$9,3,0)</f>
        <v>6.2E-2</v>
      </c>
      <c r="S7139">
        <f t="shared" si="558"/>
        <v>4811.2060000000001</v>
      </c>
      <c r="T7139">
        <f t="shared" si="559"/>
        <v>77253.8</v>
      </c>
    </row>
    <row r="7140" spans="1:20" x14ac:dyDescent="0.35">
      <c r="A7140">
        <v>1447365206.7</v>
      </c>
      <c r="B7140" s="3">
        <v>41420</v>
      </c>
      <c r="C7140" t="s">
        <v>30</v>
      </c>
      <c r="D7140" t="s">
        <v>8</v>
      </c>
      <c r="E7140" t="s">
        <v>4</v>
      </c>
      <c r="F7140">
        <v>5</v>
      </c>
      <c r="G7140">
        <v>0</v>
      </c>
      <c r="H7140">
        <f t="shared" si="555"/>
        <v>5</v>
      </c>
      <c r="I7140" s="3">
        <f t="shared" si="556"/>
        <v>41425</v>
      </c>
      <c r="J7140" t="s">
        <v>12</v>
      </c>
      <c r="K7140">
        <v>1650715</v>
      </c>
      <c r="L7140" t="s">
        <v>26</v>
      </c>
      <c r="M7140" t="s">
        <v>35</v>
      </c>
      <c r="N7140">
        <v>695</v>
      </c>
      <c r="O7140">
        <v>121.80000000000001</v>
      </c>
      <c r="P7140" t="str">
        <f t="shared" si="557"/>
        <v>PORT04PORT09</v>
      </c>
      <c r="Q7140">
        <f>VLOOKUP(P7140,FreightRates!C$2:D$9,2,0)</f>
        <v>21.470399999999998</v>
      </c>
      <c r="R7140">
        <f>VLOOKUP(P7140,FreightRates!C$2:E$9,3,0)</f>
        <v>6.2E-2</v>
      </c>
      <c r="S7140">
        <f t="shared" si="558"/>
        <v>5269.8324000000002</v>
      </c>
      <c r="T7140">
        <f t="shared" si="559"/>
        <v>84651.000000000015</v>
      </c>
    </row>
    <row r="7141" spans="1:20" x14ac:dyDescent="0.35">
      <c r="A7141">
        <v>1447283484.7</v>
      </c>
      <c r="B7141" s="3">
        <v>41420</v>
      </c>
      <c r="C7141" t="s">
        <v>30</v>
      </c>
      <c r="D7141" t="s">
        <v>8</v>
      </c>
      <c r="E7141" t="s">
        <v>4</v>
      </c>
      <c r="F7141">
        <v>5</v>
      </c>
      <c r="G7141">
        <v>0</v>
      </c>
      <c r="H7141">
        <f t="shared" si="555"/>
        <v>5</v>
      </c>
      <c r="I7141" s="3">
        <f t="shared" si="556"/>
        <v>41425</v>
      </c>
      <c r="J7141" t="s">
        <v>12</v>
      </c>
      <c r="K7141">
        <v>1650715</v>
      </c>
      <c r="L7141" t="s">
        <v>26</v>
      </c>
      <c r="M7141" t="s">
        <v>35</v>
      </c>
      <c r="N7141">
        <v>370</v>
      </c>
      <c r="O7141">
        <v>11.8</v>
      </c>
      <c r="P7141" t="str">
        <f t="shared" si="557"/>
        <v>PORT04PORT09</v>
      </c>
      <c r="Q7141">
        <f>VLOOKUP(P7141,FreightRates!C$2:D$9,2,0)</f>
        <v>21.470399999999998</v>
      </c>
      <c r="R7141">
        <f>VLOOKUP(P7141,FreightRates!C$2:E$9,3,0)</f>
        <v>6.2E-2</v>
      </c>
      <c r="S7141">
        <f t="shared" si="558"/>
        <v>292.16239999999999</v>
      </c>
      <c r="T7141">
        <f t="shared" si="559"/>
        <v>4366</v>
      </c>
    </row>
    <row r="7142" spans="1:20" x14ac:dyDescent="0.35">
      <c r="A7142">
        <v>1447321237.7</v>
      </c>
      <c r="B7142" s="3">
        <v>41420</v>
      </c>
      <c r="C7142" t="s">
        <v>30</v>
      </c>
      <c r="D7142" t="s">
        <v>8</v>
      </c>
      <c r="E7142" t="s">
        <v>4</v>
      </c>
      <c r="F7142">
        <v>5</v>
      </c>
      <c r="G7142">
        <v>0</v>
      </c>
      <c r="H7142">
        <f t="shared" si="555"/>
        <v>5</v>
      </c>
      <c r="I7142" s="3">
        <f t="shared" si="556"/>
        <v>41425</v>
      </c>
      <c r="J7142" t="s">
        <v>12</v>
      </c>
      <c r="K7142">
        <v>1650715</v>
      </c>
      <c r="L7142" t="s">
        <v>26</v>
      </c>
      <c r="M7142" t="s">
        <v>35</v>
      </c>
      <c r="N7142">
        <v>359</v>
      </c>
      <c r="O7142">
        <v>16.05</v>
      </c>
      <c r="P7142" t="str">
        <f t="shared" si="557"/>
        <v>PORT04PORT09</v>
      </c>
      <c r="Q7142">
        <f>VLOOKUP(P7142,FreightRates!C$2:D$9,2,0)</f>
        <v>21.470399999999998</v>
      </c>
      <c r="R7142">
        <f>VLOOKUP(P7142,FreightRates!C$2:E$9,3,0)</f>
        <v>6.2E-2</v>
      </c>
      <c r="S7142">
        <f t="shared" si="558"/>
        <v>378.71129999999999</v>
      </c>
      <c r="T7142">
        <f t="shared" si="559"/>
        <v>5761.95</v>
      </c>
    </row>
    <row r="7143" spans="1:20" x14ac:dyDescent="0.35">
      <c r="A7143">
        <v>1447321236.7</v>
      </c>
      <c r="B7143" s="3">
        <v>41420</v>
      </c>
      <c r="C7143" t="s">
        <v>30</v>
      </c>
      <c r="D7143" t="s">
        <v>8</v>
      </c>
      <c r="E7143" t="s">
        <v>4</v>
      </c>
      <c r="F7143">
        <v>5</v>
      </c>
      <c r="G7143">
        <v>0</v>
      </c>
      <c r="H7143">
        <f t="shared" si="555"/>
        <v>5</v>
      </c>
      <c r="I7143" s="3">
        <f t="shared" si="556"/>
        <v>41425</v>
      </c>
      <c r="J7143" t="s">
        <v>12</v>
      </c>
      <c r="K7143">
        <v>1650715</v>
      </c>
      <c r="L7143" t="s">
        <v>26</v>
      </c>
      <c r="M7143" t="s">
        <v>35</v>
      </c>
      <c r="N7143">
        <v>291</v>
      </c>
      <c r="O7143">
        <v>10.7</v>
      </c>
      <c r="P7143" t="str">
        <f t="shared" si="557"/>
        <v>PORT04PORT09</v>
      </c>
      <c r="Q7143">
        <f>VLOOKUP(P7143,FreightRates!C$2:D$9,2,0)</f>
        <v>21.470399999999998</v>
      </c>
      <c r="R7143">
        <f>VLOOKUP(P7143,FreightRates!C$2:E$9,3,0)</f>
        <v>6.2E-2</v>
      </c>
      <c r="S7143">
        <f t="shared" si="558"/>
        <v>214.51979999999998</v>
      </c>
      <c r="T7143">
        <f t="shared" si="559"/>
        <v>3113.7</v>
      </c>
    </row>
    <row r="7144" spans="1:20" x14ac:dyDescent="0.35">
      <c r="A7144">
        <v>1447360725.7</v>
      </c>
      <c r="B7144" s="3">
        <v>41420</v>
      </c>
      <c r="C7144" t="s">
        <v>30</v>
      </c>
      <c r="D7144" t="s">
        <v>8</v>
      </c>
      <c r="E7144" t="s">
        <v>4</v>
      </c>
      <c r="F7144">
        <v>5</v>
      </c>
      <c r="G7144">
        <v>0</v>
      </c>
      <c r="H7144">
        <f t="shared" si="555"/>
        <v>5</v>
      </c>
      <c r="I7144" s="3">
        <f t="shared" si="556"/>
        <v>41425</v>
      </c>
      <c r="J7144" t="s">
        <v>12</v>
      </c>
      <c r="K7144">
        <v>1697781</v>
      </c>
      <c r="L7144" t="s">
        <v>26</v>
      </c>
      <c r="M7144" t="s">
        <v>35</v>
      </c>
      <c r="N7144">
        <v>348</v>
      </c>
      <c r="O7144">
        <v>15.975000000000001</v>
      </c>
      <c r="P7144" t="str">
        <f t="shared" si="557"/>
        <v>PORT04PORT09</v>
      </c>
      <c r="Q7144">
        <f>VLOOKUP(P7144,FreightRates!C$2:D$9,2,0)</f>
        <v>21.470399999999998</v>
      </c>
      <c r="R7144">
        <f>VLOOKUP(P7144,FreightRates!C$2:E$9,3,0)</f>
        <v>6.2E-2</v>
      </c>
      <c r="S7144">
        <f t="shared" si="558"/>
        <v>366.14699999999999</v>
      </c>
      <c r="T7144">
        <f t="shared" si="559"/>
        <v>5559.3</v>
      </c>
    </row>
    <row r="7145" spans="1:20" x14ac:dyDescent="0.35">
      <c r="A7145">
        <v>1447371267.7</v>
      </c>
      <c r="B7145" s="3">
        <v>41420</v>
      </c>
      <c r="C7145" t="s">
        <v>30</v>
      </c>
      <c r="D7145" t="s">
        <v>8</v>
      </c>
      <c r="E7145" t="s">
        <v>4</v>
      </c>
      <c r="F7145">
        <v>5</v>
      </c>
      <c r="G7145">
        <v>0</v>
      </c>
      <c r="H7145">
        <f t="shared" si="555"/>
        <v>5</v>
      </c>
      <c r="I7145" s="3">
        <f t="shared" si="556"/>
        <v>41425</v>
      </c>
      <c r="J7145" t="s">
        <v>12</v>
      </c>
      <c r="K7145">
        <v>1697781</v>
      </c>
      <c r="L7145" t="s">
        <v>26</v>
      </c>
      <c r="M7145" t="s">
        <v>35</v>
      </c>
      <c r="N7145">
        <v>500</v>
      </c>
      <c r="O7145">
        <v>66.887500000000003</v>
      </c>
      <c r="P7145" t="str">
        <f t="shared" si="557"/>
        <v>PORT04PORT09</v>
      </c>
      <c r="Q7145">
        <f>VLOOKUP(P7145,FreightRates!C$2:D$9,2,0)</f>
        <v>21.470399999999998</v>
      </c>
      <c r="R7145">
        <f>VLOOKUP(P7145,FreightRates!C$2:E$9,3,0)</f>
        <v>6.2E-2</v>
      </c>
      <c r="S7145">
        <f t="shared" si="558"/>
        <v>2094.9829000000004</v>
      </c>
      <c r="T7145">
        <f t="shared" si="559"/>
        <v>33443.75</v>
      </c>
    </row>
    <row r="7146" spans="1:20" x14ac:dyDescent="0.35">
      <c r="A7146">
        <v>1447301157.7</v>
      </c>
      <c r="B7146" s="3">
        <v>41420</v>
      </c>
      <c r="C7146" t="s">
        <v>30</v>
      </c>
      <c r="D7146" t="s">
        <v>8</v>
      </c>
      <c r="E7146" t="s">
        <v>4</v>
      </c>
      <c r="F7146">
        <v>5</v>
      </c>
      <c r="G7146">
        <v>0</v>
      </c>
      <c r="H7146">
        <f t="shared" si="555"/>
        <v>5</v>
      </c>
      <c r="I7146" s="3">
        <f t="shared" si="556"/>
        <v>41425</v>
      </c>
      <c r="J7146" t="s">
        <v>12</v>
      </c>
      <c r="K7146">
        <v>1697781</v>
      </c>
      <c r="L7146" t="s">
        <v>26</v>
      </c>
      <c r="M7146" t="s">
        <v>35</v>
      </c>
      <c r="N7146">
        <v>291</v>
      </c>
      <c r="O7146">
        <v>5.9906250000000005</v>
      </c>
      <c r="P7146" t="str">
        <f t="shared" si="557"/>
        <v>PORT04PORT09</v>
      </c>
      <c r="Q7146">
        <f>VLOOKUP(P7146,FreightRates!C$2:D$9,2,0)</f>
        <v>21.470399999999998</v>
      </c>
      <c r="R7146">
        <f>VLOOKUP(P7146,FreightRates!C$2:E$9,3,0)</f>
        <v>6.2E-2</v>
      </c>
      <c r="S7146">
        <f t="shared" si="558"/>
        <v>129.55325625</v>
      </c>
      <c r="T7146">
        <f t="shared" si="559"/>
        <v>1743.2718750000001</v>
      </c>
    </row>
    <row r="7147" spans="1:20" x14ac:dyDescent="0.35">
      <c r="A7147">
        <v>1447301154.7</v>
      </c>
      <c r="B7147" s="3">
        <v>41420</v>
      </c>
      <c r="C7147" t="s">
        <v>30</v>
      </c>
      <c r="D7147" t="s">
        <v>8</v>
      </c>
      <c r="E7147" t="s">
        <v>4</v>
      </c>
      <c r="F7147">
        <v>5</v>
      </c>
      <c r="G7147">
        <v>0</v>
      </c>
      <c r="H7147">
        <f t="shared" si="555"/>
        <v>5</v>
      </c>
      <c r="I7147" s="3">
        <f t="shared" si="556"/>
        <v>41425</v>
      </c>
      <c r="J7147" t="s">
        <v>12</v>
      </c>
      <c r="K7147">
        <v>1697781</v>
      </c>
      <c r="L7147" t="s">
        <v>26</v>
      </c>
      <c r="M7147" t="s">
        <v>35</v>
      </c>
      <c r="N7147">
        <v>264</v>
      </c>
      <c r="O7147">
        <v>9.75</v>
      </c>
      <c r="P7147" t="str">
        <f t="shared" si="557"/>
        <v>PORT04PORT09</v>
      </c>
      <c r="Q7147">
        <f>VLOOKUP(P7147,FreightRates!C$2:D$9,2,0)</f>
        <v>21.470399999999998</v>
      </c>
      <c r="R7147">
        <f>VLOOKUP(P7147,FreightRates!C$2:E$9,3,0)</f>
        <v>6.2E-2</v>
      </c>
      <c r="S7147">
        <f t="shared" si="558"/>
        <v>181.05840000000001</v>
      </c>
      <c r="T7147">
        <f t="shared" si="559"/>
        <v>2574</v>
      </c>
    </row>
    <row r="7148" spans="1:20" x14ac:dyDescent="0.35">
      <c r="A7148">
        <v>1447297804.7</v>
      </c>
      <c r="B7148" s="3">
        <v>41420</v>
      </c>
      <c r="C7148" t="s">
        <v>30</v>
      </c>
      <c r="D7148" t="s">
        <v>8</v>
      </c>
      <c r="E7148" t="s">
        <v>4</v>
      </c>
      <c r="F7148">
        <v>5</v>
      </c>
      <c r="G7148">
        <v>0</v>
      </c>
      <c r="H7148">
        <f t="shared" si="555"/>
        <v>5</v>
      </c>
      <c r="I7148" s="3">
        <f t="shared" si="556"/>
        <v>41425</v>
      </c>
      <c r="J7148" t="s">
        <v>12</v>
      </c>
      <c r="K7148">
        <v>1666961</v>
      </c>
      <c r="L7148" t="s">
        <v>26</v>
      </c>
      <c r="M7148" t="s">
        <v>35</v>
      </c>
      <c r="N7148">
        <v>332</v>
      </c>
      <c r="O7148">
        <v>24.6</v>
      </c>
      <c r="P7148" t="str">
        <f t="shared" si="557"/>
        <v>PORT04PORT09</v>
      </c>
      <c r="Q7148">
        <f>VLOOKUP(P7148,FreightRates!C$2:D$9,2,0)</f>
        <v>21.470399999999998</v>
      </c>
      <c r="R7148">
        <f>VLOOKUP(P7148,FreightRates!C$2:E$9,3,0)</f>
        <v>6.2E-2</v>
      </c>
      <c r="S7148">
        <f t="shared" si="558"/>
        <v>527.83680000000004</v>
      </c>
      <c r="T7148">
        <f t="shared" si="559"/>
        <v>8167.2000000000007</v>
      </c>
    </row>
    <row r="7149" spans="1:20" x14ac:dyDescent="0.35">
      <c r="A7149">
        <v>1447243120.7</v>
      </c>
      <c r="B7149" s="3">
        <v>41420</v>
      </c>
      <c r="C7149" t="s">
        <v>30</v>
      </c>
      <c r="D7149" t="s">
        <v>8</v>
      </c>
      <c r="E7149" t="s">
        <v>4</v>
      </c>
      <c r="F7149">
        <v>5</v>
      </c>
      <c r="G7149">
        <v>0</v>
      </c>
      <c r="H7149">
        <f t="shared" si="555"/>
        <v>5</v>
      </c>
      <c r="I7149" s="3">
        <f t="shared" si="556"/>
        <v>41425</v>
      </c>
      <c r="J7149" t="s">
        <v>12</v>
      </c>
      <c r="K7149">
        <v>1666961</v>
      </c>
      <c r="L7149" t="s">
        <v>26</v>
      </c>
      <c r="M7149" t="s">
        <v>35</v>
      </c>
      <c r="N7149">
        <v>319</v>
      </c>
      <c r="O7149">
        <v>27.6</v>
      </c>
      <c r="P7149" t="str">
        <f t="shared" si="557"/>
        <v>PORT04PORT09</v>
      </c>
      <c r="Q7149">
        <f>VLOOKUP(P7149,FreightRates!C$2:D$9,2,0)</f>
        <v>21.470399999999998</v>
      </c>
      <c r="R7149">
        <f>VLOOKUP(P7149,FreightRates!C$2:E$9,3,0)</f>
        <v>6.2E-2</v>
      </c>
      <c r="S7149">
        <f t="shared" si="558"/>
        <v>567.34320000000002</v>
      </c>
      <c r="T7149">
        <f t="shared" si="559"/>
        <v>8804.4</v>
      </c>
    </row>
    <row r="7150" spans="1:20" x14ac:dyDescent="0.35">
      <c r="A7150">
        <v>1447321238.7</v>
      </c>
      <c r="B7150" s="3">
        <v>41420</v>
      </c>
      <c r="C7150" t="s">
        <v>30</v>
      </c>
      <c r="D7150" t="s">
        <v>8</v>
      </c>
      <c r="E7150" t="s">
        <v>4</v>
      </c>
      <c r="F7150">
        <v>5</v>
      </c>
      <c r="G7150">
        <v>0</v>
      </c>
      <c r="H7150">
        <f t="shared" si="555"/>
        <v>5</v>
      </c>
      <c r="I7150" s="3">
        <f t="shared" si="556"/>
        <v>41425</v>
      </c>
      <c r="J7150" t="s">
        <v>12</v>
      </c>
      <c r="K7150">
        <v>1666961</v>
      </c>
      <c r="L7150" t="s">
        <v>26</v>
      </c>
      <c r="M7150" t="s">
        <v>35</v>
      </c>
      <c r="N7150">
        <v>428</v>
      </c>
      <c r="O7150">
        <v>41.4</v>
      </c>
      <c r="P7150" t="str">
        <f t="shared" si="557"/>
        <v>PORT04PORT09</v>
      </c>
      <c r="Q7150">
        <f>VLOOKUP(P7150,FreightRates!C$2:D$9,2,0)</f>
        <v>21.470399999999998</v>
      </c>
      <c r="R7150">
        <f>VLOOKUP(P7150,FreightRates!C$2:E$9,3,0)</f>
        <v>6.2E-2</v>
      </c>
      <c r="S7150">
        <f t="shared" si="558"/>
        <v>1120.0607999999997</v>
      </c>
      <c r="T7150">
        <f t="shared" si="559"/>
        <v>17719.2</v>
      </c>
    </row>
    <row r="7151" spans="1:20" x14ac:dyDescent="0.35">
      <c r="A7151">
        <v>1447243116.7</v>
      </c>
      <c r="B7151" s="3">
        <v>41420</v>
      </c>
      <c r="C7151" t="s">
        <v>30</v>
      </c>
      <c r="D7151" t="s">
        <v>8</v>
      </c>
      <c r="E7151" t="s">
        <v>4</v>
      </c>
      <c r="F7151">
        <v>5</v>
      </c>
      <c r="G7151">
        <v>0</v>
      </c>
      <c r="H7151">
        <f t="shared" si="555"/>
        <v>5</v>
      </c>
      <c r="I7151" s="3">
        <f t="shared" si="556"/>
        <v>41425</v>
      </c>
      <c r="J7151" t="s">
        <v>12</v>
      </c>
      <c r="K7151">
        <v>1666961</v>
      </c>
      <c r="L7151" t="s">
        <v>26</v>
      </c>
      <c r="M7151" t="s">
        <v>35</v>
      </c>
      <c r="N7151">
        <v>370</v>
      </c>
      <c r="O7151">
        <v>23.6</v>
      </c>
      <c r="P7151" t="str">
        <f t="shared" si="557"/>
        <v>PORT04PORT09</v>
      </c>
      <c r="Q7151">
        <f>VLOOKUP(P7151,FreightRates!C$2:D$9,2,0)</f>
        <v>21.470399999999998</v>
      </c>
      <c r="R7151">
        <f>VLOOKUP(P7151,FreightRates!C$2:E$9,3,0)</f>
        <v>6.2E-2</v>
      </c>
      <c r="S7151">
        <f t="shared" si="558"/>
        <v>562.85440000000006</v>
      </c>
      <c r="T7151">
        <f t="shared" si="559"/>
        <v>8732</v>
      </c>
    </row>
    <row r="7152" spans="1:20" x14ac:dyDescent="0.35">
      <c r="A7152">
        <v>1447300085.7</v>
      </c>
      <c r="B7152" s="3">
        <v>41420</v>
      </c>
      <c r="C7152" t="s">
        <v>30</v>
      </c>
      <c r="D7152" t="s">
        <v>8</v>
      </c>
      <c r="E7152" t="s">
        <v>4</v>
      </c>
      <c r="F7152">
        <v>5</v>
      </c>
      <c r="G7152">
        <v>0</v>
      </c>
      <c r="H7152">
        <f t="shared" si="555"/>
        <v>5</v>
      </c>
      <c r="I7152" s="3">
        <f t="shared" si="556"/>
        <v>41425</v>
      </c>
      <c r="J7152" t="s">
        <v>12</v>
      </c>
      <c r="K7152">
        <v>1666961</v>
      </c>
      <c r="L7152" t="s">
        <v>26</v>
      </c>
      <c r="M7152" t="s">
        <v>35</v>
      </c>
      <c r="N7152">
        <v>361</v>
      </c>
      <c r="O7152">
        <v>30</v>
      </c>
      <c r="P7152" t="str">
        <f t="shared" si="557"/>
        <v>PORT04PORT09</v>
      </c>
      <c r="Q7152">
        <f>VLOOKUP(P7152,FreightRates!C$2:D$9,2,0)</f>
        <v>21.470399999999998</v>
      </c>
      <c r="R7152">
        <f>VLOOKUP(P7152,FreightRates!C$2:E$9,3,0)</f>
        <v>6.2E-2</v>
      </c>
      <c r="S7152">
        <f t="shared" si="558"/>
        <v>692.93039999999996</v>
      </c>
      <c r="T7152">
        <f t="shared" si="559"/>
        <v>10830</v>
      </c>
    </row>
    <row r="7153" spans="1:20" x14ac:dyDescent="0.35">
      <c r="A7153">
        <v>1447274597.7</v>
      </c>
      <c r="B7153" s="3">
        <v>41420</v>
      </c>
      <c r="C7153" t="s">
        <v>30</v>
      </c>
      <c r="D7153" t="s">
        <v>8</v>
      </c>
      <c r="E7153" t="s">
        <v>4</v>
      </c>
      <c r="F7153">
        <v>5</v>
      </c>
      <c r="G7153">
        <v>0</v>
      </c>
      <c r="H7153">
        <f t="shared" si="555"/>
        <v>5</v>
      </c>
      <c r="I7153" s="3">
        <f t="shared" si="556"/>
        <v>41425</v>
      </c>
      <c r="J7153" t="s">
        <v>12</v>
      </c>
      <c r="K7153">
        <v>1666961</v>
      </c>
      <c r="L7153" t="s">
        <v>26</v>
      </c>
      <c r="M7153" t="s">
        <v>35</v>
      </c>
      <c r="N7153">
        <v>340</v>
      </c>
      <c r="O7153">
        <v>26.6</v>
      </c>
      <c r="P7153" t="str">
        <f t="shared" si="557"/>
        <v>PORT04PORT09</v>
      </c>
      <c r="Q7153">
        <f>VLOOKUP(P7153,FreightRates!C$2:D$9,2,0)</f>
        <v>21.470399999999998</v>
      </c>
      <c r="R7153">
        <f>VLOOKUP(P7153,FreightRates!C$2:E$9,3,0)</f>
        <v>6.2E-2</v>
      </c>
      <c r="S7153">
        <f t="shared" si="558"/>
        <v>582.19839999999999</v>
      </c>
      <c r="T7153">
        <f t="shared" si="559"/>
        <v>9044</v>
      </c>
    </row>
    <row r="7154" spans="1:20" x14ac:dyDescent="0.35">
      <c r="A7154">
        <v>1447248801.7</v>
      </c>
      <c r="B7154" s="3">
        <v>41420</v>
      </c>
      <c r="C7154" t="s">
        <v>30</v>
      </c>
      <c r="D7154" t="s">
        <v>8</v>
      </c>
      <c r="E7154" t="s">
        <v>4</v>
      </c>
      <c r="F7154">
        <v>5</v>
      </c>
      <c r="G7154">
        <v>0</v>
      </c>
      <c r="H7154">
        <f t="shared" si="555"/>
        <v>5</v>
      </c>
      <c r="I7154" s="3">
        <f t="shared" si="556"/>
        <v>41425</v>
      </c>
      <c r="J7154" t="s">
        <v>12</v>
      </c>
      <c r="K7154">
        <v>1666961</v>
      </c>
      <c r="L7154" t="s">
        <v>26</v>
      </c>
      <c r="M7154" t="s">
        <v>35</v>
      </c>
      <c r="N7154">
        <v>416</v>
      </c>
      <c r="O7154">
        <v>40.4</v>
      </c>
      <c r="P7154" t="str">
        <f t="shared" si="557"/>
        <v>PORT04PORT09</v>
      </c>
      <c r="Q7154">
        <f>VLOOKUP(P7154,FreightRates!C$2:D$9,2,0)</f>
        <v>21.470399999999998</v>
      </c>
      <c r="R7154">
        <f>VLOOKUP(P7154,FreightRates!C$2:E$9,3,0)</f>
        <v>6.2E-2</v>
      </c>
      <c r="S7154">
        <f t="shared" si="558"/>
        <v>1063.4671999999998</v>
      </c>
      <c r="T7154">
        <f t="shared" si="559"/>
        <v>16806.399999999998</v>
      </c>
    </row>
    <row r="7155" spans="1:20" x14ac:dyDescent="0.35">
      <c r="A7155">
        <v>1447243122.7</v>
      </c>
      <c r="B7155" s="3">
        <v>41420</v>
      </c>
      <c r="C7155" t="s">
        <v>30</v>
      </c>
      <c r="D7155" t="s">
        <v>8</v>
      </c>
      <c r="E7155" t="s">
        <v>4</v>
      </c>
      <c r="F7155">
        <v>5</v>
      </c>
      <c r="G7155">
        <v>0</v>
      </c>
      <c r="H7155">
        <f t="shared" si="555"/>
        <v>5</v>
      </c>
      <c r="I7155" s="3">
        <f t="shared" si="556"/>
        <v>41425</v>
      </c>
      <c r="J7155" t="s">
        <v>12</v>
      </c>
      <c r="K7155">
        <v>1666961</v>
      </c>
      <c r="L7155" t="s">
        <v>26</v>
      </c>
      <c r="M7155" t="s">
        <v>35</v>
      </c>
      <c r="N7155">
        <v>317</v>
      </c>
      <c r="O7155">
        <v>12.8</v>
      </c>
      <c r="P7155" t="str">
        <f t="shared" si="557"/>
        <v>PORT04PORT09</v>
      </c>
      <c r="Q7155">
        <f>VLOOKUP(P7155,FreightRates!C$2:D$9,2,0)</f>
        <v>21.470399999999998</v>
      </c>
      <c r="R7155">
        <f>VLOOKUP(P7155,FreightRates!C$2:E$9,3,0)</f>
        <v>6.2E-2</v>
      </c>
      <c r="S7155">
        <f t="shared" si="558"/>
        <v>273.04160000000002</v>
      </c>
      <c r="T7155">
        <f t="shared" si="559"/>
        <v>4057.6000000000004</v>
      </c>
    </row>
    <row r="7156" spans="1:20" x14ac:dyDescent="0.35">
      <c r="A7156">
        <v>1447274598.7</v>
      </c>
      <c r="B7156" s="3">
        <v>41420</v>
      </c>
      <c r="C7156" t="s">
        <v>30</v>
      </c>
      <c r="D7156" t="s">
        <v>8</v>
      </c>
      <c r="E7156" t="s">
        <v>4</v>
      </c>
      <c r="F7156">
        <v>5</v>
      </c>
      <c r="G7156">
        <v>0</v>
      </c>
      <c r="H7156">
        <f t="shared" si="555"/>
        <v>5</v>
      </c>
      <c r="I7156" s="3">
        <f t="shared" si="556"/>
        <v>41425</v>
      </c>
      <c r="J7156" t="s">
        <v>12</v>
      </c>
      <c r="K7156">
        <v>1666961</v>
      </c>
      <c r="L7156" t="s">
        <v>26</v>
      </c>
      <c r="M7156" t="s">
        <v>35</v>
      </c>
      <c r="N7156">
        <v>403</v>
      </c>
      <c r="O7156">
        <v>26.6</v>
      </c>
      <c r="P7156" t="str">
        <f t="shared" si="557"/>
        <v>PORT04PORT09</v>
      </c>
      <c r="Q7156">
        <f>VLOOKUP(P7156,FreightRates!C$2:D$9,2,0)</f>
        <v>21.470399999999998</v>
      </c>
      <c r="R7156">
        <f>VLOOKUP(P7156,FreightRates!C$2:E$9,3,0)</f>
        <v>6.2E-2</v>
      </c>
      <c r="S7156">
        <f t="shared" si="558"/>
        <v>686.09800000000007</v>
      </c>
      <c r="T7156">
        <f t="shared" si="559"/>
        <v>10719.800000000001</v>
      </c>
    </row>
    <row r="7157" spans="1:20" x14ac:dyDescent="0.35">
      <c r="A7157">
        <v>1447248800.7</v>
      </c>
      <c r="B7157" s="3">
        <v>41420</v>
      </c>
      <c r="C7157" t="s">
        <v>30</v>
      </c>
      <c r="D7157" t="s">
        <v>8</v>
      </c>
      <c r="E7157" t="s">
        <v>4</v>
      </c>
      <c r="F7157">
        <v>5</v>
      </c>
      <c r="G7157">
        <v>0</v>
      </c>
      <c r="H7157">
        <f t="shared" si="555"/>
        <v>5</v>
      </c>
      <c r="I7157" s="3">
        <f t="shared" si="556"/>
        <v>41425</v>
      </c>
      <c r="J7157" t="s">
        <v>12</v>
      </c>
      <c r="K7157">
        <v>1666961</v>
      </c>
      <c r="L7157" t="s">
        <v>26</v>
      </c>
      <c r="M7157" t="s">
        <v>35</v>
      </c>
      <c r="N7157">
        <v>345</v>
      </c>
      <c r="O7157">
        <v>23.6</v>
      </c>
      <c r="P7157" t="str">
        <f t="shared" si="557"/>
        <v>PORT04PORT09</v>
      </c>
      <c r="Q7157">
        <f>VLOOKUP(P7157,FreightRates!C$2:D$9,2,0)</f>
        <v>21.470399999999998</v>
      </c>
      <c r="R7157">
        <f>VLOOKUP(P7157,FreightRates!C$2:E$9,3,0)</f>
        <v>6.2E-2</v>
      </c>
      <c r="S7157">
        <f t="shared" si="558"/>
        <v>526.27440000000001</v>
      </c>
      <c r="T7157">
        <f t="shared" si="559"/>
        <v>8142.0000000000009</v>
      </c>
    </row>
    <row r="7158" spans="1:20" x14ac:dyDescent="0.35">
      <c r="A7158">
        <v>1447243119.7</v>
      </c>
      <c r="B7158" s="3">
        <v>41420</v>
      </c>
      <c r="C7158" t="s">
        <v>30</v>
      </c>
      <c r="D7158" t="s">
        <v>8</v>
      </c>
      <c r="E7158" t="s">
        <v>4</v>
      </c>
      <c r="F7158">
        <v>5</v>
      </c>
      <c r="G7158">
        <v>0</v>
      </c>
      <c r="H7158">
        <f t="shared" si="555"/>
        <v>5</v>
      </c>
      <c r="I7158" s="3">
        <f t="shared" si="556"/>
        <v>41425</v>
      </c>
      <c r="J7158" t="s">
        <v>12</v>
      </c>
      <c r="K7158">
        <v>1666961</v>
      </c>
      <c r="L7158" t="s">
        <v>26</v>
      </c>
      <c r="M7158" t="s">
        <v>35</v>
      </c>
      <c r="N7158">
        <v>375</v>
      </c>
      <c r="O7158">
        <v>24.6</v>
      </c>
      <c r="P7158" t="str">
        <f t="shared" si="557"/>
        <v>PORT04PORT09</v>
      </c>
      <c r="Q7158">
        <f>VLOOKUP(P7158,FreightRates!C$2:D$9,2,0)</f>
        <v>21.470399999999998</v>
      </c>
      <c r="R7158">
        <f>VLOOKUP(P7158,FreightRates!C$2:E$9,3,0)</f>
        <v>6.2E-2</v>
      </c>
      <c r="S7158">
        <f t="shared" si="558"/>
        <v>593.42040000000009</v>
      </c>
      <c r="T7158">
        <f t="shared" si="559"/>
        <v>9225</v>
      </c>
    </row>
    <row r="7159" spans="1:20" x14ac:dyDescent="0.35">
      <c r="A7159">
        <v>1447243121.7</v>
      </c>
      <c r="B7159" s="3">
        <v>41420</v>
      </c>
      <c r="C7159" t="s">
        <v>30</v>
      </c>
      <c r="D7159" t="s">
        <v>8</v>
      </c>
      <c r="E7159" t="s">
        <v>4</v>
      </c>
      <c r="F7159">
        <v>5</v>
      </c>
      <c r="G7159">
        <v>0</v>
      </c>
      <c r="H7159">
        <f t="shared" si="555"/>
        <v>5</v>
      </c>
      <c r="I7159" s="3">
        <f t="shared" si="556"/>
        <v>41425</v>
      </c>
      <c r="J7159" t="s">
        <v>12</v>
      </c>
      <c r="K7159">
        <v>1666961</v>
      </c>
      <c r="L7159" t="s">
        <v>26</v>
      </c>
      <c r="M7159" t="s">
        <v>35</v>
      </c>
      <c r="N7159">
        <v>387</v>
      </c>
      <c r="O7159">
        <v>26.6</v>
      </c>
      <c r="P7159" t="str">
        <f t="shared" si="557"/>
        <v>PORT04PORT09</v>
      </c>
      <c r="Q7159">
        <f>VLOOKUP(P7159,FreightRates!C$2:D$9,2,0)</f>
        <v>21.470399999999998</v>
      </c>
      <c r="R7159">
        <f>VLOOKUP(P7159,FreightRates!C$2:E$9,3,0)</f>
        <v>6.2E-2</v>
      </c>
      <c r="S7159">
        <f t="shared" si="558"/>
        <v>659.71080000000006</v>
      </c>
      <c r="T7159">
        <f t="shared" si="559"/>
        <v>10294.200000000001</v>
      </c>
    </row>
    <row r="7160" spans="1:20" x14ac:dyDescent="0.35">
      <c r="A7160">
        <v>1447243117.7</v>
      </c>
      <c r="B7160" s="3">
        <v>41420</v>
      </c>
      <c r="C7160" t="s">
        <v>30</v>
      </c>
      <c r="D7160" t="s">
        <v>8</v>
      </c>
      <c r="E7160" t="s">
        <v>4</v>
      </c>
      <c r="F7160">
        <v>5</v>
      </c>
      <c r="G7160">
        <v>0</v>
      </c>
      <c r="H7160">
        <f t="shared" si="555"/>
        <v>5</v>
      </c>
      <c r="I7160" s="3">
        <f t="shared" si="556"/>
        <v>41425</v>
      </c>
      <c r="J7160" t="s">
        <v>12</v>
      </c>
      <c r="K7160">
        <v>1666961</v>
      </c>
      <c r="L7160" t="s">
        <v>26</v>
      </c>
      <c r="M7160" t="s">
        <v>35</v>
      </c>
      <c r="N7160">
        <v>319</v>
      </c>
      <c r="O7160">
        <v>23.6</v>
      </c>
      <c r="P7160" t="str">
        <f t="shared" si="557"/>
        <v>PORT04PORT09</v>
      </c>
      <c r="Q7160">
        <f>VLOOKUP(P7160,FreightRates!C$2:D$9,2,0)</f>
        <v>21.470399999999998</v>
      </c>
      <c r="R7160">
        <f>VLOOKUP(P7160,FreightRates!C$2:E$9,3,0)</f>
        <v>6.2E-2</v>
      </c>
      <c r="S7160">
        <f t="shared" si="558"/>
        <v>488.2312</v>
      </c>
      <c r="T7160">
        <f t="shared" si="559"/>
        <v>7528.4000000000005</v>
      </c>
    </row>
    <row r="7161" spans="1:20" x14ac:dyDescent="0.35">
      <c r="A7161">
        <v>1447251755.7</v>
      </c>
      <c r="B7161" s="3">
        <v>41420</v>
      </c>
      <c r="C7161" t="s">
        <v>30</v>
      </c>
      <c r="D7161" t="s">
        <v>8</v>
      </c>
      <c r="E7161" t="s">
        <v>4</v>
      </c>
      <c r="F7161">
        <v>5</v>
      </c>
      <c r="G7161">
        <v>0</v>
      </c>
      <c r="H7161">
        <f t="shared" si="555"/>
        <v>5</v>
      </c>
      <c r="I7161" s="3">
        <f t="shared" si="556"/>
        <v>41425</v>
      </c>
      <c r="J7161" t="s">
        <v>12</v>
      </c>
      <c r="K7161">
        <v>1666961</v>
      </c>
      <c r="L7161" t="s">
        <v>26</v>
      </c>
      <c r="M7161" t="s">
        <v>35</v>
      </c>
      <c r="N7161">
        <v>297</v>
      </c>
      <c r="O7161">
        <v>12.8</v>
      </c>
      <c r="P7161" t="str">
        <f t="shared" si="557"/>
        <v>PORT04PORT09</v>
      </c>
      <c r="Q7161">
        <f>VLOOKUP(P7161,FreightRates!C$2:D$9,2,0)</f>
        <v>21.470399999999998</v>
      </c>
      <c r="R7161">
        <f>VLOOKUP(P7161,FreightRates!C$2:E$9,3,0)</f>
        <v>6.2E-2</v>
      </c>
      <c r="S7161">
        <f t="shared" si="558"/>
        <v>257.1696</v>
      </c>
      <c r="T7161">
        <f t="shared" si="559"/>
        <v>3801.6000000000004</v>
      </c>
    </row>
    <row r="7162" spans="1:20" x14ac:dyDescent="0.35">
      <c r="A7162">
        <v>1447365208.7</v>
      </c>
      <c r="B7162" s="3">
        <v>41420</v>
      </c>
      <c r="C7162" t="s">
        <v>30</v>
      </c>
      <c r="D7162" t="s">
        <v>8</v>
      </c>
      <c r="E7162" t="s">
        <v>4</v>
      </c>
      <c r="F7162">
        <v>5</v>
      </c>
      <c r="G7162">
        <v>0</v>
      </c>
      <c r="H7162">
        <f t="shared" si="555"/>
        <v>5</v>
      </c>
      <c r="I7162" s="3">
        <f t="shared" si="556"/>
        <v>41425</v>
      </c>
      <c r="J7162" t="s">
        <v>12</v>
      </c>
      <c r="K7162">
        <v>1666961</v>
      </c>
      <c r="L7162" t="s">
        <v>26</v>
      </c>
      <c r="M7162" t="s">
        <v>35</v>
      </c>
      <c r="N7162">
        <v>372</v>
      </c>
      <c r="O7162">
        <v>35.4</v>
      </c>
      <c r="P7162" t="str">
        <f t="shared" si="557"/>
        <v>PORT04PORT09</v>
      </c>
      <c r="Q7162">
        <f>VLOOKUP(P7162,FreightRates!C$2:D$9,2,0)</f>
        <v>21.470399999999998</v>
      </c>
      <c r="R7162">
        <f>VLOOKUP(P7162,FreightRates!C$2:E$9,3,0)</f>
        <v>6.2E-2</v>
      </c>
      <c r="S7162">
        <f t="shared" si="558"/>
        <v>837.93600000000004</v>
      </c>
      <c r="T7162">
        <f t="shared" si="559"/>
        <v>13168.8</v>
      </c>
    </row>
    <row r="7163" spans="1:20" x14ac:dyDescent="0.35">
      <c r="A7163">
        <v>1447251753.7</v>
      </c>
      <c r="B7163" s="3">
        <v>41420</v>
      </c>
      <c r="C7163" t="s">
        <v>30</v>
      </c>
      <c r="D7163" t="s">
        <v>8</v>
      </c>
      <c r="E7163" t="s">
        <v>4</v>
      </c>
      <c r="F7163">
        <v>5</v>
      </c>
      <c r="G7163">
        <v>0</v>
      </c>
      <c r="H7163">
        <f t="shared" si="555"/>
        <v>5</v>
      </c>
      <c r="I7163" s="3">
        <f t="shared" si="556"/>
        <v>41425</v>
      </c>
      <c r="J7163" t="s">
        <v>12</v>
      </c>
      <c r="K7163">
        <v>1666961</v>
      </c>
      <c r="L7163" t="s">
        <v>26</v>
      </c>
      <c r="M7163" t="s">
        <v>35</v>
      </c>
      <c r="N7163">
        <v>403</v>
      </c>
      <c r="O7163">
        <v>26.6</v>
      </c>
      <c r="P7163" t="str">
        <f t="shared" si="557"/>
        <v>PORT04PORT09</v>
      </c>
      <c r="Q7163">
        <f>VLOOKUP(P7163,FreightRates!C$2:D$9,2,0)</f>
        <v>21.470399999999998</v>
      </c>
      <c r="R7163">
        <f>VLOOKUP(P7163,FreightRates!C$2:E$9,3,0)</f>
        <v>6.2E-2</v>
      </c>
      <c r="S7163">
        <f t="shared" si="558"/>
        <v>686.09800000000007</v>
      </c>
      <c r="T7163">
        <f t="shared" si="559"/>
        <v>10719.800000000001</v>
      </c>
    </row>
    <row r="7164" spans="1:20" x14ac:dyDescent="0.35">
      <c r="A7164">
        <v>1447248799.7</v>
      </c>
      <c r="B7164" s="3">
        <v>41420</v>
      </c>
      <c r="C7164" t="s">
        <v>30</v>
      </c>
      <c r="D7164" t="s">
        <v>8</v>
      </c>
      <c r="E7164" t="s">
        <v>4</v>
      </c>
      <c r="F7164">
        <v>5</v>
      </c>
      <c r="G7164">
        <v>0</v>
      </c>
      <c r="H7164">
        <f t="shared" si="555"/>
        <v>5</v>
      </c>
      <c r="I7164" s="3">
        <f t="shared" si="556"/>
        <v>41425</v>
      </c>
      <c r="J7164" t="s">
        <v>12</v>
      </c>
      <c r="K7164">
        <v>1666961</v>
      </c>
      <c r="L7164" t="s">
        <v>26</v>
      </c>
      <c r="M7164" t="s">
        <v>35</v>
      </c>
      <c r="N7164">
        <v>320</v>
      </c>
      <c r="O7164">
        <v>11.8</v>
      </c>
      <c r="P7164" t="str">
        <f t="shared" si="557"/>
        <v>PORT04PORT09</v>
      </c>
      <c r="Q7164">
        <f>VLOOKUP(P7164,FreightRates!C$2:D$9,2,0)</f>
        <v>21.470399999999998</v>
      </c>
      <c r="R7164">
        <f>VLOOKUP(P7164,FreightRates!C$2:E$9,3,0)</f>
        <v>6.2E-2</v>
      </c>
      <c r="S7164">
        <f t="shared" si="558"/>
        <v>255.58240000000001</v>
      </c>
      <c r="T7164">
        <f t="shared" si="559"/>
        <v>3776</v>
      </c>
    </row>
    <row r="7165" spans="1:20" x14ac:dyDescent="0.35">
      <c r="A7165">
        <v>1447274595.7</v>
      </c>
      <c r="B7165" s="3">
        <v>41420</v>
      </c>
      <c r="C7165" t="s">
        <v>30</v>
      </c>
      <c r="D7165" t="s">
        <v>8</v>
      </c>
      <c r="E7165" t="s">
        <v>4</v>
      </c>
      <c r="F7165">
        <v>5</v>
      </c>
      <c r="G7165">
        <v>0</v>
      </c>
      <c r="H7165">
        <f t="shared" si="555"/>
        <v>5</v>
      </c>
      <c r="I7165" s="3">
        <f t="shared" si="556"/>
        <v>41425</v>
      </c>
      <c r="J7165" t="s">
        <v>12</v>
      </c>
      <c r="K7165">
        <v>1666961</v>
      </c>
      <c r="L7165" t="s">
        <v>26</v>
      </c>
      <c r="M7165" t="s">
        <v>35</v>
      </c>
      <c r="N7165">
        <v>386</v>
      </c>
      <c r="O7165">
        <v>23.6</v>
      </c>
      <c r="P7165" t="str">
        <f t="shared" si="557"/>
        <v>PORT04PORT09</v>
      </c>
      <c r="Q7165">
        <f>VLOOKUP(P7165,FreightRates!C$2:D$9,2,0)</f>
        <v>21.470399999999998</v>
      </c>
      <c r="R7165">
        <f>VLOOKUP(P7165,FreightRates!C$2:E$9,3,0)</f>
        <v>6.2E-2</v>
      </c>
      <c r="S7165">
        <f t="shared" si="558"/>
        <v>586.26560000000006</v>
      </c>
      <c r="T7165">
        <f t="shared" si="559"/>
        <v>9109.6</v>
      </c>
    </row>
    <row r="7166" spans="1:20" x14ac:dyDescent="0.35">
      <c r="A7166">
        <v>1447343991.7</v>
      </c>
      <c r="B7166" s="3">
        <v>41420</v>
      </c>
      <c r="C7166" t="s">
        <v>30</v>
      </c>
      <c r="D7166" t="s">
        <v>8</v>
      </c>
      <c r="E7166" t="s">
        <v>4</v>
      </c>
      <c r="F7166">
        <v>5</v>
      </c>
      <c r="G7166">
        <v>0</v>
      </c>
      <c r="H7166">
        <f t="shared" si="555"/>
        <v>5</v>
      </c>
      <c r="I7166" s="3">
        <f t="shared" si="556"/>
        <v>41425</v>
      </c>
      <c r="J7166" t="s">
        <v>12</v>
      </c>
      <c r="K7166">
        <v>1666961</v>
      </c>
      <c r="L7166" t="s">
        <v>26</v>
      </c>
      <c r="M7166" t="s">
        <v>35</v>
      </c>
      <c r="N7166">
        <v>395</v>
      </c>
      <c r="O7166">
        <v>30</v>
      </c>
      <c r="P7166" t="str">
        <f t="shared" si="557"/>
        <v>PORT04PORT09</v>
      </c>
      <c r="Q7166">
        <f>VLOOKUP(P7166,FreightRates!C$2:D$9,2,0)</f>
        <v>21.470399999999998</v>
      </c>
      <c r="R7166">
        <f>VLOOKUP(P7166,FreightRates!C$2:E$9,3,0)</f>
        <v>6.2E-2</v>
      </c>
      <c r="S7166">
        <f t="shared" si="558"/>
        <v>756.17039999999997</v>
      </c>
      <c r="T7166">
        <f t="shared" si="559"/>
        <v>11850</v>
      </c>
    </row>
    <row r="7167" spans="1:20" x14ac:dyDescent="0.35">
      <c r="A7167">
        <v>1447251754.7</v>
      </c>
      <c r="B7167" s="3">
        <v>41420</v>
      </c>
      <c r="C7167" t="s">
        <v>30</v>
      </c>
      <c r="D7167" t="s">
        <v>8</v>
      </c>
      <c r="E7167" t="s">
        <v>4</v>
      </c>
      <c r="F7167">
        <v>5</v>
      </c>
      <c r="G7167">
        <v>0</v>
      </c>
      <c r="H7167">
        <f t="shared" si="555"/>
        <v>5</v>
      </c>
      <c r="I7167" s="3">
        <f t="shared" si="556"/>
        <v>41425</v>
      </c>
      <c r="J7167" t="s">
        <v>12</v>
      </c>
      <c r="K7167">
        <v>1666961</v>
      </c>
      <c r="L7167" t="s">
        <v>26</v>
      </c>
      <c r="M7167" t="s">
        <v>35</v>
      </c>
      <c r="N7167">
        <v>350</v>
      </c>
      <c r="O7167">
        <v>26.6</v>
      </c>
      <c r="P7167" t="str">
        <f t="shared" si="557"/>
        <v>PORT04PORT09</v>
      </c>
      <c r="Q7167">
        <f>VLOOKUP(P7167,FreightRates!C$2:D$9,2,0)</f>
        <v>21.470399999999998</v>
      </c>
      <c r="R7167">
        <f>VLOOKUP(P7167,FreightRates!C$2:E$9,3,0)</f>
        <v>6.2E-2</v>
      </c>
      <c r="S7167">
        <f t="shared" si="558"/>
        <v>598.69040000000007</v>
      </c>
      <c r="T7167">
        <f t="shared" si="559"/>
        <v>9310</v>
      </c>
    </row>
    <row r="7168" spans="1:20" x14ac:dyDescent="0.35">
      <c r="A7168">
        <v>1447243115.7</v>
      </c>
      <c r="B7168" s="3">
        <v>41420</v>
      </c>
      <c r="C7168" t="s">
        <v>30</v>
      </c>
      <c r="D7168" t="s">
        <v>8</v>
      </c>
      <c r="E7168" t="s">
        <v>4</v>
      </c>
      <c r="F7168">
        <v>5</v>
      </c>
      <c r="G7168">
        <v>0</v>
      </c>
      <c r="H7168">
        <f t="shared" si="555"/>
        <v>5</v>
      </c>
      <c r="I7168" s="3">
        <f t="shared" si="556"/>
        <v>41425</v>
      </c>
      <c r="J7168" t="s">
        <v>12</v>
      </c>
      <c r="K7168">
        <v>1666961</v>
      </c>
      <c r="L7168" t="s">
        <v>26</v>
      </c>
      <c r="M7168" t="s">
        <v>35</v>
      </c>
      <c r="N7168">
        <v>366</v>
      </c>
      <c r="O7168">
        <v>25.6</v>
      </c>
      <c r="P7168" t="str">
        <f t="shared" si="557"/>
        <v>PORT04PORT09</v>
      </c>
      <c r="Q7168">
        <f>VLOOKUP(P7168,FreightRates!C$2:D$9,2,0)</f>
        <v>21.470399999999998</v>
      </c>
      <c r="R7168">
        <f>VLOOKUP(P7168,FreightRates!C$2:E$9,3,0)</f>
        <v>6.2E-2</v>
      </c>
      <c r="S7168">
        <f t="shared" si="558"/>
        <v>602.38560000000007</v>
      </c>
      <c r="T7168">
        <f t="shared" si="559"/>
        <v>9369.6</v>
      </c>
    </row>
    <row r="7169" spans="1:20" x14ac:dyDescent="0.35">
      <c r="A7169">
        <v>1447243118.7</v>
      </c>
      <c r="B7169" s="3">
        <v>41420</v>
      </c>
      <c r="C7169" t="s">
        <v>30</v>
      </c>
      <c r="D7169" t="s">
        <v>8</v>
      </c>
      <c r="E7169" t="s">
        <v>4</v>
      </c>
      <c r="F7169">
        <v>5</v>
      </c>
      <c r="G7169">
        <v>0</v>
      </c>
      <c r="H7169">
        <f t="shared" si="555"/>
        <v>5</v>
      </c>
      <c r="I7169" s="3">
        <f t="shared" si="556"/>
        <v>41425</v>
      </c>
      <c r="J7169" t="s">
        <v>12</v>
      </c>
      <c r="K7169">
        <v>1666961</v>
      </c>
      <c r="L7169" t="s">
        <v>26</v>
      </c>
      <c r="M7169" t="s">
        <v>35</v>
      </c>
      <c r="N7169">
        <v>363</v>
      </c>
      <c r="O7169">
        <v>26.6</v>
      </c>
      <c r="P7169" t="str">
        <f t="shared" si="557"/>
        <v>PORT04PORT09</v>
      </c>
      <c r="Q7169">
        <f>VLOOKUP(P7169,FreightRates!C$2:D$9,2,0)</f>
        <v>21.470399999999998</v>
      </c>
      <c r="R7169">
        <f>VLOOKUP(P7169,FreightRates!C$2:E$9,3,0)</f>
        <v>6.2E-2</v>
      </c>
      <c r="S7169">
        <f t="shared" si="558"/>
        <v>620.13</v>
      </c>
      <c r="T7169">
        <f t="shared" si="559"/>
        <v>9655.8000000000011</v>
      </c>
    </row>
    <row r="7170" spans="1:20" x14ac:dyDescent="0.35">
      <c r="A7170">
        <v>1447243114.7</v>
      </c>
      <c r="B7170" s="3">
        <v>41420</v>
      </c>
      <c r="C7170" t="s">
        <v>30</v>
      </c>
      <c r="D7170" t="s">
        <v>8</v>
      </c>
      <c r="E7170" t="s">
        <v>4</v>
      </c>
      <c r="F7170">
        <v>5</v>
      </c>
      <c r="G7170">
        <v>0</v>
      </c>
      <c r="H7170">
        <f t="shared" si="555"/>
        <v>5</v>
      </c>
      <c r="I7170" s="3">
        <f t="shared" si="556"/>
        <v>41425</v>
      </c>
      <c r="J7170" t="s">
        <v>12</v>
      </c>
      <c r="K7170">
        <v>1666961</v>
      </c>
      <c r="L7170" t="s">
        <v>26</v>
      </c>
      <c r="M7170" t="s">
        <v>35</v>
      </c>
      <c r="N7170">
        <v>334</v>
      </c>
      <c r="O7170">
        <v>24.6</v>
      </c>
      <c r="P7170" t="str">
        <f t="shared" si="557"/>
        <v>PORT04PORT09</v>
      </c>
      <c r="Q7170">
        <f>VLOOKUP(P7170,FreightRates!C$2:D$9,2,0)</f>
        <v>21.470399999999998</v>
      </c>
      <c r="R7170">
        <f>VLOOKUP(P7170,FreightRates!C$2:E$9,3,0)</f>
        <v>6.2E-2</v>
      </c>
      <c r="S7170">
        <f t="shared" si="558"/>
        <v>530.88720000000001</v>
      </c>
      <c r="T7170">
        <f t="shared" si="559"/>
        <v>8216.4</v>
      </c>
    </row>
    <row r="7171" spans="1:20" x14ac:dyDescent="0.35">
      <c r="A7171">
        <v>1447248802.7</v>
      </c>
      <c r="B7171" s="3">
        <v>41420</v>
      </c>
      <c r="C7171" t="s">
        <v>30</v>
      </c>
      <c r="D7171" t="s">
        <v>8</v>
      </c>
      <c r="E7171" t="s">
        <v>4</v>
      </c>
      <c r="F7171">
        <v>5</v>
      </c>
      <c r="G7171">
        <v>0</v>
      </c>
      <c r="H7171">
        <f t="shared" ref="H7171:H7234" si="560">F7171+G7171</f>
        <v>5</v>
      </c>
      <c r="I7171" s="3">
        <f t="shared" ref="I7171:I7234" si="561">B7171+F7171+G7171</f>
        <v>41425</v>
      </c>
      <c r="J7171" t="s">
        <v>12</v>
      </c>
      <c r="K7171">
        <v>1666961</v>
      </c>
      <c r="L7171" t="s">
        <v>26</v>
      </c>
      <c r="M7171" t="s">
        <v>35</v>
      </c>
      <c r="N7171">
        <v>439</v>
      </c>
      <c r="O7171">
        <v>36.4</v>
      </c>
      <c r="P7171" t="str">
        <f t="shared" ref="P7171:P7234" si="562">CONCATENATE(C7171,M7171)</f>
        <v>PORT04PORT09</v>
      </c>
      <c r="Q7171">
        <f>VLOOKUP(P7171,FreightRates!C$2:D$9,2,0)</f>
        <v>21.470399999999998</v>
      </c>
      <c r="R7171">
        <f>VLOOKUP(P7171,FreightRates!C$2:E$9,3,0)</f>
        <v>6.2E-2</v>
      </c>
      <c r="S7171">
        <f t="shared" ref="S7171:S7234" si="563">(R7171*O7171*N7171)+Q7171</f>
        <v>1012.2055999999999</v>
      </c>
      <c r="T7171">
        <f t="shared" ref="T7171:T7234" si="564">O7171*N7171</f>
        <v>15979.599999999999</v>
      </c>
    </row>
    <row r="7172" spans="1:20" x14ac:dyDescent="0.35">
      <c r="A7172">
        <v>1447281235.7</v>
      </c>
      <c r="B7172" s="3">
        <v>41420</v>
      </c>
      <c r="C7172" t="s">
        <v>30</v>
      </c>
      <c r="D7172" t="s">
        <v>8</v>
      </c>
      <c r="E7172" t="s">
        <v>4</v>
      </c>
      <c r="F7172">
        <v>5</v>
      </c>
      <c r="G7172">
        <v>0</v>
      </c>
      <c r="H7172">
        <f t="shared" si="560"/>
        <v>5</v>
      </c>
      <c r="I7172" s="3">
        <f t="shared" si="561"/>
        <v>41425</v>
      </c>
      <c r="J7172" t="s">
        <v>12</v>
      </c>
      <c r="K7172">
        <v>1666961</v>
      </c>
      <c r="L7172" t="s">
        <v>26</v>
      </c>
      <c r="M7172" t="s">
        <v>35</v>
      </c>
      <c r="N7172">
        <v>341</v>
      </c>
      <c r="O7172">
        <v>27.6</v>
      </c>
      <c r="P7172" t="str">
        <f t="shared" si="562"/>
        <v>PORT04PORT09</v>
      </c>
      <c r="Q7172">
        <f>VLOOKUP(P7172,FreightRates!C$2:D$9,2,0)</f>
        <v>21.470399999999998</v>
      </c>
      <c r="R7172">
        <f>VLOOKUP(P7172,FreightRates!C$2:E$9,3,0)</f>
        <v>6.2E-2</v>
      </c>
      <c r="S7172">
        <f t="shared" si="563"/>
        <v>604.98960000000011</v>
      </c>
      <c r="T7172">
        <f t="shared" si="564"/>
        <v>9411.6</v>
      </c>
    </row>
    <row r="7173" spans="1:20" x14ac:dyDescent="0.35">
      <c r="A7173">
        <v>1447243142.7</v>
      </c>
      <c r="B7173" s="3">
        <v>41420</v>
      </c>
      <c r="C7173" t="s">
        <v>30</v>
      </c>
      <c r="D7173" t="s">
        <v>8</v>
      </c>
      <c r="E7173" t="s">
        <v>4</v>
      </c>
      <c r="F7173">
        <v>5</v>
      </c>
      <c r="G7173">
        <v>0</v>
      </c>
      <c r="H7173">
        <f t="shared" si="560"/>
        <v>5</v>
      </c>
      <c r="I7173" s="3">
        <f t="shared" si="561"/>
        <v>41425</v>
      </c>
      <c r="J7173" t="s">
        <v>12</v>
      </c>
      <c r="K7173">
        <v>1666961</v>
      </c>
      <c r="L7173" t="s">
        <v>26</v>
      </c>
      <c r="M7173" t="s">
        <v>35</v>
      </c>
      <c r="N7173">
        <v>376</v>
      </c>
      <c r="O7173">
        <v>36.4</v>
      </c>
      <c r="P7173" t="str">
        <f t="shared" si="562"/>
        <v>PORT04PORT09</v>
      </c>
      <c r="Q7173">
        <f>VLOOKUP(P7173,FreightRates!C$2:D$9,2,0)</f>
        <v>21.470399999999998</v>
      </c>
      <c r="R7173">
        <f>VLOOKUP(P7173,FreightRates!C$2:E$9,3,0)</f>
        <v>6.2E-2</v>
      </c>
      <c r="S7173">
        <f t="shared" si="563"/>
        <v>870.02719999999988</v>
      </c>
      <c r="T7173">
        <f t="shared" si="564"/>
        <v>13686.4</v>
      </c>
    </row>
    <row r="7174" spans="1:20" x14ac:dyDescent="0.35">
      <c r="A7174">
        <v>1447321246.7</v>
      </c>
      <c r="B7174" s="3">
        <v>41420</v>
      </c>
      <c r="C7174" t="s">
        <v>30</v>
      </c>
      <c r="D7174" t="s">
        <v>8</v>
      </c>
      <c r="E7174" t="s">
        <v>4</v>
      </c>
      <c r="F7174">
        <v>5</v>
      </c>
      <c r="G7174">
        <v>0</v>
      </c>
      <c r="H7174">
        <f t="shared" si="560"/>
        <v>5</v>
      </c>
      <c r="I7174" s="3">
        <f t="shared" si="561"/>
        <v>41425</v>
      </c>
      <c r="J7174" t="s">
        <v>12</v>
      </c>
      <c r="K7174">
        <v>1666961</v>
      </c>
      <c r="L7174" t="s">
        <v>26</v>
      </c>
      <c r="M7174" t="s">
        <v>35</v>
      </c>
      <c r="N7174">
        <v>345</v>
      </c>
      <c r="O7174">
        <v>32</v>
      </c>
      <c r="P7174" t="str">
        <f t="shared" si="562"/>
        <v>PORT04PORT09</v>
      </c>
      <c r="Q7174">
        <f>VLOOKUP(P7174,FreightRates!C$2:D$9,2,0)</f>
        <v>21.470399999999998</v>
      </c>
      <c r="R7174">
        <f>VLOOKUP(P7174,FreightRates!C$2:E$9,3,0)</f>
        <v>6.2E-2</v>
      </c>
      <c r="S7174">
        <f t="shared" si="563"/>
        <v>705.95040000000006</v>
      </c>
      <c r="T7174">
        <f t="shared" si="564"/>
        <v>11040</v>
      </c>
    </row>
    <row r="7175" spans="1:20" x14ac:dyDescent="0.35">
      <c r="A7175">
        <v>1447248803.7</v>
      </c>
      <c r="B7175" s="3">
        <v>41420</v>
      </c>
      <c r="C7175" t="s">
        <v>30</v>
      </c>
      <c r="D7175" t="s">
        <v>8</v>
      </c>
      <c r="E7175" t="s">
        <v>4</v>
      </c>
      <c r="F7175">
        <v>5</v>
      </c>
      <c r="G7175">
        <v>0</v>
      </c>
      <c r="H7175">
        <f t="shared" si="560"/>
        <v>5</v>
      </c>
      <c r="I7175" s="3">
        <f t="shared" si="561"/>
        <v>41425</v>
      </c>
      <c r="J7175" t="s">
        <v>12</v>
      </c>
      <c r="K7175">
        <v>1666961</v>
      </c>
      <c r="L7175" t="s">
        <v>26</v>
      </c>
      <c r="M7175" t="s">
        <v>35</v>
      </c>
      <c r="N7175">
        <v>332</v>
      </c>
      <c r="O7175">
        <v>24.6</v>
      </c>
      <c r="P7175" t="str">
        <f t="shared" si="562"/>
        <v>PORT04PORT09</v>
      </c>
      <c r="Q7175">
        <f>VLOOKUP(P7175,FreightRates!C$2:D$9,2,0)</f>
        <v>21.470399999999998</v>
      </c>
      <c r="R7175">
        <f>VLOOKUP(P7175,FreightRates!C$2:E$9,3,0)</f>
        <v>6.2E-2</v>
      </c>
      <c r="S7175">
        <f t="shared" si="563"/>
        <v>527.83680000000004</v>
      </c>
      <c r="T7175">
        <f t="shared" si="564"/>
        <v>8167.2000000000007</v>
      </c>
    </row>
    <row r="7176" spans="1:20" x14ac:dyDescent="0.35">
      <c r="A7176">
        <v>1447300086.7</v>
      </c>
      <c r="B7176" s="3">
        <v>41420</v>
      </c>
      <c r="C7176" t="s">
        <v>30</v>
      </c>
      <c r="D7176" t="s">
        <v>8</v>
      </c>
      <c r="E7176" t="s">
        <v>4</v>
      </c>
      <c r="F7176">
        <v>5</v>
      </c>
      <c r="G7176">
        <v>0</v>
      </c>
      <c r="H7176">
        <f t="shared" si="560"/>
        <v>5</v>
      </c>
      <c r="I7176" s="3">
        <f t="shared" si="561"/>
        <v>41425</v>
      </c>
      <c r="J7176" t="s">
        <v>12</v>
      </c>
      <c r="K7176">
        <v>1666961</v>
      </c>
      <c r="L7176" t="s">
        <v>26</v>
      </c>
      <c r="M7176" t="s">
        <v>35</v>
      </c>
      <c r="N7176">
        <v>419</v>
      </c>
      <c r="O7176">
        <v>30</v>
      </c>
      <c r="P7176" t="str">
        <f t="shared" si="562"/>
        <v>PORT04PORT09</v>
      </c>
      <c r="Q7176">
        <f>VLOOKUP(P7176,FreightRates!C$2:D$9,2,0)</f>
        <v>21.470399999999998</v>
      </c>
      <c r="R7176">
        <f>VLOOKUP(P7176,FreightRates!C$2:E$9,3,0)</f>
        <v>6.2E-2</v>
      </c>
      <c r="S7176">
        <f t="shared" si="563"/>
        <v>800.81039999999996</v>
      </c>
      <c r="T7176">
        <f t="shared" si="564"/>
        <v>12570</v>
      </c>
    </row>
    <row r="7177" spans="1:20" x14ac:dyDescent="0.35">
      <c r="A7177">
        <v>1447274596.7</v>
      </c>
      <c r="B7177" s="3">
        <v>41420</v>
      </c>
      <c r="C7177" t="s">
        <v>30</v>
      </c>
      <c r="D7177" t="s">
        <v>8</v>
      </c>
      <c r="E7177" t="s">
        <v>4</v>
      </c>
      <c r="F7177">
        <v>5</v>
      </c>
      <c r="G7177">
        <v>0</v>
      </c>
      <c r="H7177">
        <f t="shared" si="560"/>
        <v>5</v>
      </c>
      <c r="I7177" s="3">
        <f t="shared" si="561"/>
        <v>41425</v>
      </c>
      <c r="J7177" t="s">
        <v>12</v>
      </c>
      <c r="K7177">
        <v>1666961</v>
      </c>
      <c r="L7177" t="s">
        <v>26</v>
      </c>
      <c r="M7177" t="s">
        <v>35</v>
      </c>
      <c r="N7177">
        <v>365</v>
      </c>
      <c r="O7177">
        <v>24.6</v>
      </c>
      <c r="P7177" t="str">
        <f t="shared" si="562"/>
        <v>PORT04PORT09</v>
      </c>
      <c r="Q7177">
        <f>VLOOKUP(P7177,FreightRates!C$2:D$9,2,0)</f>
        <v>21.470399999999998</v>
      </c>
      <c r="R7177">
        <f>VLOOKUP(P7177,FreightRates!C$2:E$9,3,0)</f>
        <v>6.2E-2</v>
      </c>
      <c r="S7177">
        <f t="shared" si="563"/>
        <v>578.16840000000013</v>
      </c>
      <c r="T7177">
        <f t="shared" si="564"/>
        <v>8979</v>
      </c>
    </row>
    <row r="7178" spans="1:20" x14ac:dyDescent="0.35">
      <c r="A7178">
        <v>1447343993.7</v>
      </c>
      <c r="B7178" s="3">
        <v>41420</v>
      </c>
      <c r="C7178" t="s">
        <v>30</v>
      </c>
      <c r="D7178" t="s">
        <v>8</v>
      </c>
      <c r="E7178" t="s">
        <v>4</v>
      </c>
      <c r="F7178">
        <v>5</v>
      </c>
      <c r="G7178">
        <v>0</v>
      </c>
      <c r="H7178">
        <f t="shared" si="560"/>
        <v>5</v>
      </c>
      <c r="I7178" s="3">
        <f t="shared" si="561"/>
        <v>41425</v>
      </c>
      <c r="J7178" t="s">
        <v>12</v>
      </c>
      <c r="K7178">
        <v>1666961</v>
      </c>
      <c r="L7178" t="s">
        <v>26</v>
      </c>
      <c r="M7178" t="s">
        <v>35</v>
      </c>
      <c r="N7178">
        <v>370</v>
      </c>
      <c r="O7178">
        <v>39.4</v>
      </c>
      <c r="P7178" t="str">
        <f t="shared" si="562"/>
        <v>PORT04PORT09</v>
      </c>
      <c r="Q7178">
        <f>VLOOKUP(P7178,FreightRates!C$2:D$9,2,0)</f>
        <v>21.470399999999998</v>
      </c>
      <c r="R7178">
        <f>VLOOKUP(P7178,FreightRates!C$2:E$9,3,0)</f>
        <v>6.2E-2</v>
      </c>
      <c r="S7178">
        <f t="shared" si="563"/>
        <v>925.30640000000005</v>
      </c>
      <c r="T7178">
        <f t="shared" si="564"/>
        <v>14578</v>
      </c>
    </row>
    <row r="7179" spans="1:20" x14ac:dyDescent="0.35">
      <c r="A7179">
        <v>1447384244.7</v>
      </c>
      <c r="B7179" s="3">
        <v>41420</v>
      </c>
      <c r="C7179" t="s">
        <v>30</v>
      </c>
      <c r="D7179" t="s">
        <v>8</v>
      </c>
      <c r="E7179" t="s">
        <v>4</v>
      </c>
      <c r="F7179">
        <v>5</v>
      </c>
      <c r="G7179">
        <v>0</v>
      </c>
      <c r="H7179">
        <f t="shared" si="560"/>
        <v>5</v>
      </c>
      <c r="I7179" s="3">
        <f t="shared" si="561"/>
        <v>41425</v>
      </c>
      <c r="J7179" t="s">
        <v>12</v>
      </c>
      <c r="K7179">
        <v>1666990</v>
      </c>
      <c r="L7179" t="s">
        <v>26</v>
      </c>
      <c r="M7179" t="s">
        <v>35</v>
      </c>
      <c r="N7179">
        <v>449</v>
      </c>
      <c r="O7179">
        <v>88.83544303797467</v>
      </c>
      <c r="P7179" t="str">
        <f t="shared" si="562"/>
        <v>PORT04PORT09</v>
      </c>
      <c r="Q7179">
        <f>VLOOKUP(P7179,FreightRates!C$2:D$9,2,0)</f>
        <v>21.470399999999998</v>
      </c>
      <c r="R7179">
        <f>VLOOKUP(P7179,FreightRates!C$2:E$9,3,0)</f>
        <v>6.2E-2</v>
      </c>
      <c r="S7179">
        <f t="shared" si="563"/>
        <v>2494.4714632911387</v>
      </c>
      <c r="T7179">
        <f t="shared" si="564"/>
        <v>39887.113924050624</v>
      </c>
    </row>
    <row r="7180" spans="1:20" x14ac:dyDescent="0.35">
      <c r="A7180">
        <v>1447285391.7</v>
      </c>
      <c r="B7180" s="3">
        <v>41420</v>
      </c>
      <c r="C7180" t="s">
        <v>30</v>
      </c>
      <c r="D7180" t="s">
        <v>8</v>
      </c>
      <c r="E7180" t="s">
        <v>4</v>
      </c>
      <c r="F7180">
        <v>5</v>
      </c>
      <c r="G7180">
        <v>0</v>
      </c>
      <c r="H7180">
        <f t="shared" si="560"/>
        <v>5</v>
      </c>
      <c r="I7180" s="3">
        <f t="shared" si="561"/>
        <v>41425</v>
      </c>
      <c r="J7180" t="s">
        <v>12</v>
      </c>
      <c r="K7180">
        <v>1685321</v>
      </c>
      <c r="L7180" t="s">
        <v>26</v>
      </c>
      <c r="M7180" t="s">
        <v>35</v>
      </c>
      <c r="N7180">
        <v>239</v>
      </c>
      <c r="O7180">
        <v>1.4</v>
      </c>
      <c r="P7180" t="str">
        <f t="shared" si="562"/>
        <v>PORT04PORT09</v>
      </c>
      <c r="Q7180">
        <f>VLOOKUP(P7180,FreightRates!C$2:D$9,2,0)</f>
        <v>21.470399999999998</v>
      </c>
      <c r="R7180">
        <f>VLOOKUP(P7180,FreightRates!C$2:E$9,3,0)</f>
        <v>6.2E-2</v>
      </c>
      <c r="S7180">
        <f t="shared" si="563"/>
        <v>42.215599999999995</v>
      </c>
      <c r="T7180">
        <f t="shared" si="564"/>
        <v>334.59999999999997</v>
      </c>
    </row>
    <row r="7181" spans="1:20" x14ac:dyDescent="0.35">
      <c r="A7181">
        <v>1447407311.7</v>
      </c>
      <c r="B7181" s="3">
        <v>41420</v>
      </c>
      <c r="C7181" t="s">
        <v>30</v>
      </c>
      <c r="D7181" t="s">
        <v>8</v>
      </c>
      <c r="E7181" t="s">
        <v>4</v>
      </c>
      <c r="F7181">
        <v>5</v>
      </c>
      <c r="G7181">
        <v>0</v>
      </c>
      <c r="H7181">
        <f t="shared" si="560"/>
        <v>5</v>
      </c>
      <c r="I7181" s="3">
        <f t="shared" si="561"/>
        <v>41425</v>
      </c>
      <c r="J7181" t="s">
        <v>12</v>
      </c>
      <c r="K7181">
        <v>1677229</v>
      </c>
      <c r="L7181" t="s">
        <v>26</v>
      </c>
      <c r="M7181" t="s">
        <v>35</v>
      </c>
      <c r="N7181">
        <v>333</v>
      </c>
      <c r="O7181">
        <v>1.7679653679653684</v>
      </c>
      <c r="P7181" t="str">
        <f t="shared" si="562"/>
        <v>PORT04PORT09</v>
      </c>
      <c r="Q7181">
        <f>VLOOKUP(P7181,FreightRates!C$2:D$9,2,0)</f>
        <v>21.470399999999998</v>
      </c>
      <c r="R7181">
        <f>VLOOKUP(P7181,FreightRates!C$2:E$9,3,0)</f>
        <v>6.2E-2</v>
      </c>
      <c r="S7181">
        <f t="shared" si="563"/>
        <v>57.971812987012996</v>
      </c>
      <c r="T7181">
        <f t="shared" si="564"/>
        <v>588.73246753246769</v>
      </c>
    </row>
    <row r="7182" spans="1:20" x14ac:dyDescent="0.35">
      <c r="A7182">
        <v>1447266616.7</v>
      </c>
      <c r="B7182" s="3">
        <v>41420</v>
      </c>
      <c r="C7182" t="s">
        <v>30</v>
      </c>
      <c r="D7182" t="s">
        <v>8</v>
      </c>
      <c r="E7182" t="s">
        <v>4</v>
      </c>
      <c r="F7182">
        <v>5</v>
      </c>
      <c r="G7182">
        <v>0</v>
      </c>
      <c r="H7182">
        <f t="shared" si="560"/>
        <v>5</v>
      </c>
      <c r="I7182" s="3">
        <f t="shared" si="561"/>
        <v>41425</v>
      </c>
      <c r="J7182" t="s">
        <v>12</v>
      </c>
      <c r="K7182">
        <v>1686657</v>
      </c>
      <c r="L7182" t="s">
        <v>26</v>
      </c>
      <c r="M7182" t="s">
        <v>35</v>
      </c>
      <c r="N7182">
        <v>262</v>
      </c>
      <c r="O7182">
        <v>4.0787061994609157</v>
      </c>
      <c r="P7182" t="str">
        <f t="shared" si="562"/>
        <v>PORT04PORT09</v>
      </c>
      <c r="Q7182">
        <f>VLOOKUP(P7182,FreightRates!C$2:D$9,2,0)</f>
        <v>21.470399999999998</v>
      </c>
      <c r="R7182">
        <f>VLOOKUP(P7182,FreightRates!C$2:E$9,3,0)</f>
        <v>6.2E-2</v>
      </c>
      <c r="S7182">
        <f t="shared" si="563"/>
        <v>87.724903504043112</v>
      </c>
      <c r="T7182">
        <f t="shared" si="564"/>
        <v>1068.6210242587599</v>
      </c>
    </row>
    <row r="7183" spans="1:20" x14ac:dyDescent="0.35">
      <c r="A7183">
        <v>1447286375.7</v>
      </c>
      <c r="B7183" s="3">
        <v>41420</v>
      </c>
      <c r="C7183" t="s">
        <v>30</v>
      </c>
      <c r="D7183" t="s">
        <v>8</v>
      </c>
      <c r="E7183" t="s">
        <v>4</v>
      </c>
      <c r="F7183">
        <v>5</v>
      </c>
      <c r="G7183">
        <v>0</v>
      </c>
      <c r="H7183">
        <f t="shared" si="560"/>
        <v>5</v>
      </c>
      <c r="I7183" s="3">
        <f t="shared" si="561"/>
        <v>41425</v>
      </c>
      <c r="J7183" t="s">
        <v>12</v>
      </c>
      <c r="K7183">
        <v>1686657</v>
      </c>
      <c r="L7183" t="s">
        <v>26</v>
      </c>
      <c r="M7183" t="s">
        <v>35</v>
      </c>
      <c r="N7183">
        <v>350</v>
      </c>
      <c r="O7183">
        <v>2.7191374663072772</v>
      </c>
      <c r="P7183" t="str">
        <f t="shared" si="562"/>
        <v>PORT04PORT09</v>
      </c>
      <c r="Q7183">
        <f>VLOOKUP(P7183,FreightRates!C$2:D$9,2,0)</f>
        <v>21.470399999999998</v>
      </c>
      <c r="R7183">
        <f>VLOOKUP(P7183,FreightRates!C$2:E$9,3,0)</f>
        <v>6.2E-2</v>
      </c>
      <c r="S7183">
        <f t="shared" si="563"/>
        <v>80.475683018867926</v>
      </c>
      <c r="T7183">
        <f t="shared" si="564"/>
        <v>951.69811320754695</v>
      </c>
    </row>
    <row r="7184" spans="1:20" x14ac:dyDescent="0.35">
      <c r="A7184">
        <v>1447365222.7</v>
      </c>
      <c r="B7184" s="3">
        <v>41420</v>
      </c>
      <c r="C7184" t="s">
        <v>30</v>
      </c>
      <c r="D7184" t="s">
        <v>8</v>
      </c>
      <c r="E7184" t="s">
        <v>4</v>
      </c>
      <c r="F7184">
        <v>5</v>
      </c>
      <c r="G7184">
        <v>0</v>
      </c>
      <c r="H7184">
        <f t="shared" si="560"/>
        <v>5</v>
      </c>
      <c r="I7184" s="3">
        <f t="shared" si="561"/>
        <v>41425</v>
      </c>
      <c r="J7184" t="s">
        <v>12</v>
      </c>
      <c r="K7184">
        <v>1686657</v>
      </c>
      <c r="L7184" t="s">
        <v>26</v>
      </c>
      <c r="M7184" t="s">
        <v>35</v>
      </c>
      <c r="N7184">
        <v>326</v>
      </c>
      <c r="O7184">
        <v>7.3499999999999988</v>
      </c>
      <c r="P7184" t="str">
        <f t="shared" si="562"/>
        <v>PORT04PORT09</v>
      </c>
      <c r="Q7184">
        <f>VLOOKUP(P7184,FreightRates!C$2:D$9,2,0)</f>
        <v>21.470399999999998</v>
      </c>
      <c r="R7184">
        <f>VLOOKUP(P7184,FreightRates!C$2:E$9,3,0)</f>
        <v>6.2E-2</v>
      </c>
      <c r="S7184">
        <f t="shared" si="563"/>
        <v>170.02859999999998</v>
      </c>
      <c r="T7184">
        <f t="shared" si="564"/>
        <v>2396.0999999999995</v>
      </c>
    </row>
    <row r="7185" spans="1:20" x14ac:dyDescent="0.35">
      <c r="A7185">
        <v>1447346297.7</v>
      </c>
      <c r="B7185" s="3">
        <v>41420</v>
      </c>
      <c r="C7185" t="s">
        <v>30</v>
      </c>
      <c r="D7185" t="s">
        <v>8</v>
      </c>
      <c r="E7185" t="s">
        <v>4</v>
      </c>
      <c r="F7185">
        <v>5</v>
      </c>
      <c r="G7185">
        <v>0</v>
      </c>
      <c r="H7185">
        <f t="shared" si="560"/>
        <v>5</v>
      </c>
      <c r="I7185" s="3">
        <f t="shared" si="561"/>
        <v>41425</v>
      </c>
      <c r="J7185" t="s">
        <v>12</v>
      </c>
      <c r="K7185">
        <v>1685329</v>
      </c>
      <c r="L7185" t="s">
        <v>26</v>
      </c>
      <c r="M7185" t="s">
        <v>35</v>
      </c>
      <c r="N7185">
        <v>288</v>
      </c>
      <c r="O7185">
        <v>7.1999999999999993</v>
      </c>
      <c r="P7185" t="str">
        <f t="shared" si="562"/>
        <v>PORT04PORT09</v>
      </c>
      <c r="Q7185">
        <f>VLOOKUP(P7185,FreightRates!C$2:D$9,2,0)</f>
        <v>21.470399999999998</v>
      </c>
      <c r="R7185">
        <f>VLOOKUP(P7185,FreightRates!C$2:E$9,3,0)</f>
        <v>6.2E-2</v>
      </c>
      <c r="S7185">
        <f t="shared" si="563"/>
        <v>150.03359999999998</v>
      </c>
      <c r="T7185">
        <f t="shared" si="564"/>
        <v>2073.6</v>
      </c>
    </row>
    <row r="7186" spans="1:20" x14ac:dyDescent="0.35">
      <c r="A7186">
        <v>1447318620.7</v>
      </c>
      <c r="B7186" s="3">
        <v>41420</v>
      </c>
      <c r="C7186" t="s">
        <v>30</v>
      </c>
      <c r="D7186" t="s">
        <v>8</v>
      </c>
      <c r="E7186" t="s">
        <v>4</v>
      </c>
      <c r="F7186">
        <v>5</v>
      </c>
      <c r="G7186">
        <v>0</v>
      </c>
      <c r="H7186">
        <f t="shared" si="560"/>
        <v>5</v>
      </c>
      <c r="I7186" s="3">
        <f t="shared" si="561"/>
        <v>41425</v>
      </c>
      <c r="J7186" t="s">
        <v>12</v>
      </c>
      <c r="K7186">
        <v>1685329</v>
      </c>
      <c r="L7186" t="s">
        <v>26</v>
      </c>
      <c r="M7186" t="s">
        <v>35</v>
      </c>
      <c r="N7186">
        <v>298</v>
      </c>
      <c r="O7186">
        <v>2.4</v>
      </c>
      <c r="P7186" t="str">
        <f t="shared" si="562"/>
        <v>PORT04PORT09</v>
      </c>
      <c r="Q7186">
        <f>VLOOKUP(P7186,FreightRates!C$2:D$9,2,0)</f>
        <v>21.470399999999998</v>
      </c>
      <c r="R7186">
        <f>VLOOKUP(P7186,FreightRates!C$2:E$9,3,0)</f>
        <v>6.2E-2</v>
      </c>
      <c r="S7186">
        <f t="shared" si="563"/>
        <v>65.812799999999996</v>
      </c>
      <c r="T7186">
        <f t="shared" si="564"/>
        <v>715.19999999999993</v>
      </c>
    </row>
    <row r="7187" spans="1:20" x14ac:dyDescent="0.35">
      <c r="A7187">
        <v>1447325998.7</v>
      </c>
      <c r="B7187" s="3">
        <v>41420</v>
      </c>
      <c r="C7187" t="s">
        <v>30</v>
      </c>
      <c r="D7187" t="s">
        <v>8</v>
      </c>
      <c r="E7187" t="s">
        <v>4</v>
      </c>
      <c r="F7187">
        <v>5</v>
      </c>
      <c r="G7187">
        <v>0</v>
      </c>
      <c r="H7187">
        <f t="shared" si="560"/>
        <v>5</v>
      </c>
      <c r="I7187" s="3">
        <f t="shared" si="561"/>
        <v>41425</v>
      </c>
      <c r="J7187" t="s">
        <v>12</v>
      </c>
      <c r="K7187">
        <v>1685329</v>
      </c>
      <c r="L7187" t="s">
        <v>26</v>
      </c>
      <c r="M7187" t="s">
        <v>35</v>
      </c>
      <c r="N7187">
        <v>313</v>
      </c>
      <c r="O7187">
        <v>2.25</v>
      </c>
      <c r="P7187" t="str">
        <f t="shared" si="562"/>
        <v>PORT04PORT09</v>
      </c>
      <c r="Q7187">
        <f>VLOOKUP(P7187,FreightRates!C$2:D$9,2,0)</f>
        <v>21.470399999999998</v>
      </c>
      <c r="R7187">
        <f>VLOOKUP(P7187,FreightRates!C$2:E$9,3,0)</f>
        <v>6.2E-2</v>
      </c>
      <c r="S7187">
        <f t="shared" si="563"/>
        <v>65.133900000000011</v>
      </c>
      <c r="T7187">
        <f t="shared" si="564"/>
        <v>704.25</v>
      </c>
    </row>
    <row r="7188" spans="1:20" x14ac:dyDescent="0.35">
      <c r="A7188">
        <v>1447233906.7</v>
      </c>
      <c r="B7188" s="3">
        <v>41420</v>
      </c>
      <c r="C7188" t="s">
        <v>30</v>
      </c>
      <c r="D7188" t="s">
        <v>8</v>
      </c>
      <c r="E7188" t="s">
        <v>4</v>
      </c>
      <c r="F7188">
        <v>5</v>
      </c>
      <c r="G7188">
        <v>0</v>
      </c>
      <c r="H7188">
        <f t="shared" si="560"/>
        <v>5</v>
      </c>
      <c r="I7188" s="3">
        <f t="shared" si="561"/>
        <v>41425</v>
      </c>
      <c r="J7188" t="s">
        <v>12</v>
      </c>
      <c r="K7188">
        <v>1685332</v>
      </c>
      <c r="L7188" t="s">
        <v>26</v>
      </c>
      <c r="M7188" t="s">
        <v>35</v>
      </c>
      <c r="N7188">
        <v>325</v>
      </c>
      <c r="O7188">
        <v>1.85</v>
      </c>
      <c r="P7188" t="str">
        <f t="shared" si="562"/>
        <v>PORT04PORT09</v>
      </c>
      <c r="Q7188">
        <f>VLOOKUP(P7188,FreightRates!C$2:D$9,2,0)</f>
        <v>21.470399999999998</v>
      </c>
      <c r="R7188">
        <f>VLOOKUP(P7188,FreightRates!C$2:E$9,3,0)</f>
        <v>6.2E-2</v>
      </c>
      <c r="S7188">
        <f t="shared" si="563"/>
        <v>58.747900000000001</v>
      </c>
      <c r="T7188">
        <f t="shared" si="564"/>
        <v>601.25</v>
      </c>
    </row>
    <row r="7189" spans="1:20" x14ac:dyDescent="0.35">
      <c r="A7189">
        <v>1447400105.7</v>
      </c>
      <c r="B7189" s="3">
        <v>41420</v>
      </c>
      <c r="C7189" t="s">
        <v>30</v>
      </c>
      <c r="D7189" t="s">
        <v>8</v>
      </c>
      <c r="E7189" t="s">
        <v>4</v>
      </c>
      <c r="F7189">
        <v>3</v>
      </c>
      <c r="G7189">
        <v>0</v>
      </c>
      <c r="H7189">
        <f t="shared" si="560"/>
        <v>3</v>
      </c>
      <c r="I7189" s="3">
        <f t="shared" si="561"/>
        <v>41423</v>
      </c>
      <c r="J7189" t="s">
        <v>13</v>
      </c>
      <c r="K7189">
        <v>1680245</v>
      </c>
      <c r="L7189" t="s">
        <v>26</v>
      </c>
      <c r="M7189" t="s">
        <v>35</v>
      </c>
      <c r="N7189">
        <v>374</v>
      </c>
      <c r="O7189">
        <v>152.63768115942028</v>
      </c>
      <c r="P7189" t="str">
        <f t="shared" si="562"/>
        <v>PORT04PORT09</v>
      </c>
      <c r="Q7189">
        <f>VLOOKUP(P7189,FreightRates!C$2:D$9,2,0)</f>
        <v>21.470399999999998</v>
      </c>
      <c r="R7189">
        <f>VLOOKUP(P7189,FreightRates!C$2:E$9,3,0)</f>
        <v>6.2E-2</v>
      </c>
      <c r="S7189">
        <f t="shared" si="563"/>
        <v>3560.8329507246381</v>
      </c>
      <c r="T7189">
        <f t="shared" si="564"/>
        <v>57086.492753623184</v>
      </c>
    </row>
    <row r="7190" spans="1:20" x14ac:dyDescent="0.35">
      <c r="A7190">
        <v>1447249889.7</v>
      </c>
      <c r="B7190" s="3">
        <v>41420</v>
      </c>
      <c r="C7190" t="s">
        <v>30</v>
      </c>
      <c r="D7190" t="s">
        <v>8</v>
      </c>
      <c r="E7190" t="s">
        <v>4</v>
      </c>
      <c r="F7190">
        <v>3</v>
      </c>
      <c r="G7190">
        <v>0</v>
      </c>
      <c r="H7190">
        <f t="shared" si="560"/>
        <v>3</v>
      </c>
      <c r="I7190" s="3">
        <f t="shared" si="561"/>
        <v>41423</v>
      </c>
      <c r="J7190" t="s">
        <v>13</v>
      </c>
      <c r="K7190">
        <v>1680245</v>
      </c>
      <c r="L7190" t="s">
        <v>26</v>
      </c>
      <c r="M7190" t="s">
        <v>35</v>
      </c>
      <c r="N7190">
        <v>317</v>
      </c>
      <c r="O7190">
        <v>3.2</v>
      </c>
      <c r="P7190" t="str">
        <f t="shared" si="562"/>
        <v>PORT04PORT09</v>
      </c>
      <c r="Q7190">
        <f>VLOOKUP(P7190,FreightRates!C$2:D$9,2,0)</f>
        <v>21.470399999999998</v>
      </c>
      <c r="R7190">
        <f>VLOOKUP(P7190,FreightRates!C$2:E$9,3,0)</f>
        <v>6.2E-2</v>
      </c>
      <c r="S7190">
        <f t="shared" si="563"/>
        <v>84.363200000000006</v>
      </c>
      <c r="T7190">
        <f t="shared" si="564"/>
        <v>1014.4000000000001</v>
      </c>
    </row>
    <row r="7191" spans="1:20" x14ac:dyDescent="0.35">
      <c r="A7191">
        <v>1447211405.7</v>
      </c>
      <c r="B7191" s="3">
        <v>41420</v>
      </c>
      <c r="C7191" t="s">
        <v>30</v>
      </c>
      <c r="D7191" t="s">
        <v>8</v>
      </c>
      <c r="E7191" t="s">
        <v>4</v>
      </c>
      <c r="F7191">
        <v>3</v>
      </c>
      <c r="G7191">
        <v>0</v>
      </c>
      <c r="H7191">
        <f t="shared" si="560"/>
        <v>3</v>
      </c>
      <c r="I7191" s="3">
        <f t="shared" si="561"/>
        <v>41423</v>
      </c>
      <c r="J7191" t="s">
        <v>13</v>
      </c>
      <c r="K7191">
        <v>1677229</v>
      </c>
      <c r="L7191" t="s">
        <v>26</v>
      </c>
      <c r="M7191" t="s">
        <v>35</v>
      </c>
      <c r="N7191">
        <v>266</v>
      </c>
      <c r="O7191">
        <v>2.6519480519480525</v>
      </c>
      <c r="P7191" t="str">
        <f t="shared" si="562"/>
        <v>PORT04PORT09</v>
      </c>
      <c r="Q7191">
        <f>VLOOKUP(P7191,FreightRates!C$2:D$9,2,0)</f>
        <v>21.470399999999998</v>
      </c>
      <c r="R7191">
        <f>VLOOKUP(P7191,FreightRates!C$2:E$9,3,0)</f>
        <v>6.2E-2</v>
      </c>
      <c r="S7191">
        <f t="shared" si="563"/>
        <v>65.206327272727279</v>
      </c>
      <c r="T7191">
        <f t="shared" si="564"/>
        <v>705.41818181818201</v>
      </c>
    </row>
    <row r="7192" spans="1:20" x14ac:dyDescent="0.35">
      <c r="A7192">
        <v>1447148125.7</v>
      </c>
      <c r="B7192" s="3">
        <v>41420</v>
      </c>
      <c r="C7192" t="s">
        <v>30</v>
      </c>
      <c r="D7192" t="s">
        <v>8</v>
      </c>
      <c r="E7192" t="s">
        <v>4</v>
      </c>
      <c r="F7192">
        <v>3</v>
      </c>
      <c r="G7192">
        <v>0</v>
      </c>
      <c r="H7192">
        <f t="shared" si="560"/>
        <v>3</v>
      </c>
      <c r="I7192" s="3">
        <f t="shared" si="561"/>
        <v>41423</v>
      </c>
      <c r="J7192" t="s">
        <v>13</v>
      </c>
      <c r="K7192">
        <v>1677229</v>
      </c>
      <c r="L7192" t="s">
        <v>26</v>
      </c>
      <c r="M7192" t="s">
        <v>35</v>
      </c>
      <c r="N7192">
        <v>281</v>
      </c>
      <c r="O7192">
        <v>0.4419913419913421</v>
      </c>
      <c r="P7192" t="str">
        <f t="shared" si="562"/>
        <v>PORT04PORT09</v>
      </c>
      <c r="Q7192">
        <f>VLOOKUP(P7192,FreightRates!C$2:D$9,2,0)</f>
        <v>21.470399999999998</v>
      </c>
      <c r="R7192">
        <f>VLOOKUP(P7192,FreightRates!C$2:E$9,3,0)</f>
        <v>6.2E-2</v>
      </c>
      <c r="S7192">
        <f t="shared" si="563"/>
        <v>29.170773160173162</v>
      </c>
      <c r="T7192">
        <f t="shared" si="564"/>
        <v>124.19956709956713</v>
      </c>
    </row>
    <row r="7193" spans="1:20" x14ac:dyDescent="0.35">
      <c r="A7193">
        <v>1447148608.7</v>
      </c>
      <c r="B7193" s="3">
        <v>41420</v>
      </c>
      <c r="C7193" t="s">
        <v>30</v>
      </c>
      <c r="D7193" t="s">
        <v>8</v>
      </c>
      <c r="E7193" t="s">
        <v>4</v>
      </c>
      <c r="F7193">
        <v>3</v>
      </c>
      <c r="G7193">
        <v>0</v>
      </c>
      <c r="H7193">
        <f t="shared" si="560"/>
        <v>3</v>
      </c>
      <c r="I7193" s="3">
        <f t="shared" si="561"/>
        <v>41423</v>
      </c>
      <c r="J7193" t="s">
        <v>13</v>
      </c>
      <c r="K7193">
        <v>1677229</v>
      </c>
      <c r="L7193" t="s">
        <v>26</v>
      </c>
      <c r="M7193" t="s">
        <v>35</v>
      </c>
      <c r="N7193">
        <v>245</v>
      </c>
      <c r="O7193">
        <v>3.9000000000000004</v>
      </c>
      <c r="P7193" t="str">
        <f t="shared" si="562"/>
        <v>PORT04PORT09</v>
      </c>
      <c r="Q7193">
        <f>VLOOKUP(P7193,FreightRates!C$2:D$9,2,0)</f>
        <v>21.470399999999998</v>
      </c>
      <c r="R7193">
        <f>VLOOKUP(P7193,FreightRates!C$2:E$9,3,0)</f>
        <v>6.2E-2</v>
      </c>
      <c r="S7193">
        <f t="shared" si="563"/>
        <v>80.711399999999998</v>
      </c>
      <c r="T7193">
        <f t="shared" si="564"/>
        <v>955.50000000000011</v>
      </c>
    </row>
    <row r="7194" spans="1:20" x14ac:dyDescent="0.35">
      <c r="A7194">
        <v>1447373080.7</v>
      </c>
      <c r="B7194" s="3">
        <v>41420</v>
      </c>
      <c r="C7194" t="s">
        <v>30</v>
      </c>
      <c r="D7194" t="s">
        <v>8</v>
      </c>
      <c r="E7194" t="s">
        <v>4</v>
      </c>
      <c r="F7194">
        <v>3</v>
      </c>
      <c r="G7194">
        <v>0</v>
      </c>
      <c r="H7194">
        <f t="shared" si="560"/>
        <v>3</v>
      </c>
      <c r="I7194" s="3">
        <f t="shared" si="561"/>
        <v>41423</v>
      </c>
      <c r="J7194" t="s">
        <v>13</v>
      </c>
      <c r="K7194">
        <v>1677229</v>
      </c>
      <c r="L7194" t="s">
        <v>26</v>
      </c>
      <c r="M7194" t="s">
        <v>35</v>
      </c>
      <c r="N7194">
        <v>287</v>
      </c>
      <c r="O7194">
        <v>4.3</v>
      </c>
      <c r="P7194" t="str">
        <f t="shared" si="562"/>
        <v>PORT04PORT09</v>
      </c>
      <c r="Q7194">
        <f>VLOOKUP(P7194,FreightRates!C$2:D$9,2,0)</f>
        <v>21.470399999999998</v>
      </c>
      <c r="R7194">
        <f>VLOOKUP(P7194,FreightRates!C$2:E$9,3,0)</f>
        <v>6.2E-2</v>
      </c>
      <c r="S7194">
        <f t="shared" si="563"/>
        <v>97.9846</v>
      </c>
      <c r="T7194">
        <f t="shared" si="564"/>
        <v>1234.0999999999999</v>
      </c>
    </row>
    <row r="7195" spans="1:20" x14ac:dyDescent="0.35">
      <c r="A7195">
        <v>1447225220.7</v>
      </c>
      <c r="B7195" s="3">
        <v>41420</v>
      </c>
      <c r="C7195" t="s">
        <v>30</v>
      </c>
      <c r="D7195" t="s">
        <v>8</v>
      </c>
      <c r="E7195" t="s">
        <v>4</v>
      </c>
      <c r="F7195">
        <v>3</v>
      </c>
      <c r="G7195">
        <v>0</v>
      </c>
      <c r="H7195">
        <f t="shared" si="560"/>
        <v>3</v>
      </c>
      <c r="I7195" s="3">
        <f t="shared" si="561"/>
        <v>41423</v>
      </c>
      <c r="J7195" t="s">
        <v>13</v>
      </c>
      <c r="K7195">
        <v>1677229</v>
      </c>
      <c r="L7195" t="s">
        <v>26</v>
      </c>
      <c r="M7195" t="s">
        <v>35</v>
      </c>
      <c r="N7195">
        <v>397</v>
      </c>
      <c r="O7195">
        <v>46</v>
      </c>
      <c r="P7195" t="str">
        <f t="shared" si="562"/>
        <v>PORT04PORT09</v>
      </c>
      <c r="Q7195">
        <f>VLOOKUP(P7195,FreightRates!C$2:D$9,2,0)</f>
        <v>21.470399999999998</v>
      </c>
      <c r="R7195">
        <f>VLOOKUP(P7195,FreightRates!C$2:E$9,3,0)</f>
        <v>6.2E-2</v>
      </c>
      <c r="S7195">
        <f t="shared" si="563"/>
        <v>1153.7143999999998</v>
      </c>
      <c r="T7195">
        <f t="shared" si="564"/>
        <v>18262</v>
      </c>
    </row>
    <row r="7196" spans="1:20" x14ac:dyDescent="0.35">
      <c r="A7196">
        <v>1447236654.7</v>
      </c>
      <c r="B7196" s="3">
        <v>41420</v>
      </c>
      <c r="C7196" t="s">
        <v>30</v>
      </c>
      <c r="D7196" t="s">
        <v>8</v>
      </c>
      <c r="E7196" t="s">
        <v>4</v>
      </c>
      <c r="F7196">
        <v>3</v>
      </c>
      <c r="G7196">
        <v>0</v>
      </c>
      <c r="H7196">
        <f t="shared" si="560"/>
        <v>3</v>
      </c>
      <c r="I7196" s="3">
        <f t="shared" si="561"/>
        <v>41423</v>
      </c>
      <c r="J7196" t="s">
        <v>13</v>
      </c>
      <c r="K7196">
        <v>1686657</v>
      </c>
      <c r="L7196" t="s">
        <v>26</v>
      </c>
      <c r="M7196" t="s">
        <v>35</v>
      </c>
      <c r="N7196">
        <v>335</v>
      </c>
      <c r="O7196">
        <v>2.7191374663072772</v>
      </c>
      <c r="P7196" t="str">
        <f t="shared" si="562"/>
        <v>PORT04PORT09</v>
      </c>
      <c r="Q7196">
        <f>VLOOKUP(P7196,FreightRates!C$2:D$9,2,0)</f>
        <v>21.470399999999998</v>
      </c>
      <c r="R7196">
        <f>VLOOKUP(P7196,FreightRates!C$2:E$9,3,0)</f>
        <v>6.2E-2</v>
      </c>
      <c r="S7196">
        <f t="shared" si="563"/>
        <v>77.946885175202141</v>
      </c>
      <c r="T7196">
        <f t="shared" si="564"/>
        <v>910.91105121293788</v>
      </c>
    </row>
    <row r="7197" spans="1:20" x14ac:dyDescent="0.35">
      <c r="A7197">
        <v>1447352170.7</v>
      </c>
      <c r="B7197" s="3">
        <v>41420</v>
      </c>
      <c r="C7197" t="s">
        <v>30</v>
      </c>
      <c r="D7197" t="s">
        <v>8</v>
      </c>
      <c r="E7197" t="s">
        <v>4</v>
      </c>
      <c r="F7197">
        <v>3</v>
      </c>
      <c r="G7197">
        <v>0</v>
      </c>
      <c r="H7197">
        <f t="shared" si="560"/>
        <v>3</v>
      </c>
      <c r="I7197" s="3">
        <f t="shared" si="561"/>
        <v>41423</v>
      </c>
      <c r="J7197" t="s">
        <v>13</v>
      </c>
      <c r="K7197">
        <v>1686657</v>
      </c>
      <c r="L7197" t="s">
        <v>26</v>
      </c>
      <c r="M7197" t="s">
        <v>35</v>
      </c>
      <c r="N7197">
        <v>303</v>
      </c>
      <c r="O7197">
        <v>5.0983827493261451</v>
      </c>
      <c r="P7197" t="str">
        <f t="shared" si="562"/>
        <v>PORT04PORT09</v>
      </c>
      <c r="Q7197">
        <f>VLOOKUP(P7197,FreightRates!C$2:D$9,2,0)</f>
        <v>21.470399999999998</v>
      </c>
      <c r="R7197">
        <f>VLOOKUP(P7197,FreightRates!C$2:E$9,3,0)</f>
        <v>6.2E-2</v>
      </c>
      <c r="S7197">
        <f t="shared" si="563"/>
        <v>117.24861832884096</v>
      </c>
      <c r="T7197">
        <f t="shared" si="564"/>
        <v>1544.8099730458221</v>
      </c>
    </row>
    <row r="7198" spans="1:20" x14ac:dyDescent="0.35">
      <c r="A7198">
        <v>1447312418.7</v>
      </c>
      <c r="B7198" s="3">
        <v>41420</v>
      </c>
      <c r="C7198" t="s">
        <v>30</v>
      </c>
      <c r="D7198" t="s">
        <v>8</v>
      </c>
      <c r="E7198" t="s">
        <v>4</v>
      </c>
      <c r="F7198">
        <v>3</v>
      </c>
      <c r="G7198">
        <v>0</v>
      </c>
      <c r="H7198">
        <f t="shared" si="560"/>
        <v>3</v>
      </c>
      <c r="I7198" s="3">
        <f t="shared" si="561"/>
        <v>41423</v>
      </c>
      <c r="J7198" t="s">
        <v>13</v>
      </c>
      <c r="K7198">
        <v>1686657</v>
      </c>
      <c r="L7198" t="s">
        <v>26</v>
      </c>
      <c r="M7198" t="s">
        <v>35</v>
      </c>
      <c r="N7198">
        <v>279</v>
      </c>
      <c r="O7198">
        <v>7.4</v>
      </c>
      <c r="P7198" t="str">
        <f t="shared" si="562"/>
        <v>PORT04PORT09</v>
      </c>
      <c r="Q7198">
        <f>VLOOKUP(P7198,FreightRates!C$2:D$9,2,0)</f>
        <v>21.470399999999998</v>
      </c>
      <c r="R7198">
        <f>VLOOKUP(P7198,FreightRates!C$2:E$9,3,0)</f>
        <v>6.2E-2</v>
      </c>
      <c r="S7198">
        <f t="shared" si="563"/>
        <v>149.47559999999999</v>
      </c>
      <c r="T7198">
        <f t="shared" si="564"/>
        <v>2064.6</v>
      </c>
    </row>
    <row r="7199" spans="1:20" x14ac:dyDescent="0.35">
      <c r="A7199">
        <v>1447251511.7</v>
      </c>
      <c r="B7199" s="3">
        <v>41420</v>
      </c>
      <c r="C7199" t="s">
        <v>30</v>
      </c>
      <c r="D7199" t="s">
        <v>8</v>
      </c>
      <c r="E7199" t="s">
        <v>4</v>
      </c>
      <c r="F7199">
        <v>3</v>
      </c>
      <c r="G7199">
        <v>0</v>
      </c>
      <c r="H7199">
        <f t="shared" si="560"/>
        <v>3</v>
      </c>
      <c r="I7199" s="3">
        <f t="shared" si="561"/>
        <v>41423</v>
      </c>
      <c r="J7199" t="s">
        <v>13</v>
      </c>
      <c r="K7199">
        <v>1685329</v>
      </c>
      <c r="L7199" t="s">
        <v>26</v>
      </c>
      <c r="M7199" t="s">
        <v>35</v>
      </c>
      <c r="N7199">
        <v>267</v>
      </c>
      <c r="O7199">
        <v>1.2522727272727272</v>
      </c>
      <c r="P7199" t="str">
        <f t="shared" si="562"/>
        <v>PORT04PORT09</v>
      </c>
      <c r="Q7199">
        <f>VLOOKUP(P7199,FreightRates!C$2:D$9,2,0)</f>
        <v>21.470399999999998</v>
      </c>
      <c r="R7199">
        <f>VLOOKUP(P7199,FreightRates!C$2:E$9,3,0)</f>
        <v>6.2E-2</v>
      </c>
      <c r="S7199">
        <f t="shared" si="563"/>
        <v>42.200522727272727</v>
      </c>
      <c r="T7199">
        <f t="shared" si="564"/>
        <v>334.35681818181814</v>
      </c>
    </row>
    <row r="7200" spans="1:20" x14ac:dyDescent="0.35">
      <c r="A7200">
        <v>1447236653.7</v>
      </c>
      <c r="B7200" s="3">
        <v>41420</v>
      </c>
      <c r="C7200" t="s">
        <v>30</v>
      </c>
      <c r="D7200" t="s">
        <v>8</v>
      </c>
      <c r="E7200" t="s">
        <v>4</v>
      </c>
      <c r="F7200">
        <v>3</v>
      </c>
      <c r="G7200">
        <v>0</v>
      </c>
      <c r="H7200">
        <f t="shared" si="560"/>
        <v>3</v>
      </c>
      <c r="I7200" s="3">
        <f t="shared" si="561"/>
        <v>41423</v>
      </c>
      <c r="J7200" t="s">
        <v>13</v>
      </c>
      <c r="K7200">
        <v>1685329</v>
      </c>
      <c r="L7200" t="s">
        <v>26</v>
      </c>
      <c r="M7200" t="s">
        <v>35</v>
      </c>
      <c r="N7200">
        <v>343</v>
      </c>
      <c r="O7200">
        <v>9.6999999999999993</v>
      </c>
      <c r="P7200" t="str">
        <f t="shared" si="562"/>
        <v>PORT04PORT09</v>
      </c>
      <c r="Q7200">
        <f>VLOOKUP(P7200,FreightRates!C$2:D$9,2,0)</f>
        <v>21.470399999999998</v>
      </c>
      <c r="R7200">
        <f>VLOOKUP(P7200,FreightRates!C$2:E$9,3,0)</f>
        <v>6.2E-2</v>
      </c>
      <c r="S7200">
        <f t="shared" si="563"/>
        <v>227.75059999999996</v>
      </c>
      <c r="T7200">
        <f t="shared" si="564"/>
        <v>3327.1</v>
      </c>
    </row>
    <row r="7201" spans="1:20" x14ac:dyDescent="0.35">
      <c r="A7201">
        <v>1447352171.7</v>
      </c>
      <c r="B7201" s="3">
        <v>41420</v>
      </c>
      <c r="C7201" t="s">
        <v>30</v>
      </c>
      <c r="D7201" t="s">
        <v>8</v>
      </c>
      <c r="E7201" t="s">
        <v>4</v>
      </c>
      <c r="F7201">
        <v>3</v>
      </c>
      <c r="G7201">
        <v>0</v>
      </c>
      <c r="H7201">
        <f t="shared" si="560"/>
        <v>3</v>
      </c>
      <c r="I7201" s="3">
        <f t="shared" si="561"/>
        <v>41423</v>
      </c>
      <c r="J7201" t="s">
        <v>13</v>
      </c>
      <c r="K7201">
        <v>1685330</v>
      </c>
      <c r="L7201" t="s">
        <v>26</v>
      </c>
      <c r="M7201" t="s">
        <v>35</v>
      </c>
      <c r="N7201">
        <v>298</v>
      </c>
      <c r="O7201">
        <v>9.7613791114878481</v>
      </c>
      <c r="P7201" t="str">
        <f t="shared" si="562"/>
        <v>PORT04PORT09</v>
      </c>
      <c r="Q7201">
        <f>VLOOKUP(P7201,FreightRates!C$2:D$9,2,0)</f>
        <v>21.470399999999998</v>
      </c>
      <c r="R7201">
        <f>VLOOKUP(P7201,FreightRates!C$2:E$9,3,0)</f>
        <v>6.2E-2</v>
      </c>
      <c r="S7201">
        <f t="shared" si="563"/>
        <v>201.82164046384946</v>
      </c>
      <c r="T7201">
        <f t="shared" si="564"/>
        <v>2908.8909752233785</v>
      </c>
    </row>
    <row r="7202" spans="1:20" x14ac:dyDescent="0.35">
      <c r="A7202">
        <v>1447312419.7</v>
      </c>
      <c r="B7202" s="3">
        <v>41420</v>
      </c>
      <c r="C7202" t="s">
        <v>30</v>
      </c>
      <c r="D7202" t="s">
        <v>8</v>
      </c>
      <c r="E7202" t="s">
        <v>4</v>
      </c>
      <c r="F7202">
        <v>3</v>
      </c>
      <c r="G7202">
        <v>0</v>
      </c>
      <c r="H7202">
        <f t="shared" si="560"/>
        <v>3</v>
      </c>
      <c r="I7202" s="3">
        <f t="shared" si="561"/>
        <v>41423</v>
      </c>
      <c r="J7202" t="s">
        <v>13</v>
      </c>
      <c r="K7202">
        <v>1685330</v>
      </c>
      <c r="L7202" t="s">
        <v>26</v>
      </c>
      <c r="M7202" t="s">
        <v>35</v>
      </c>
      <c r="N7202">
        <v>346</v>
      </c>
      <c r="O7202">
        <v>14.642068667231772</v>
      </c>
      <c r="P7202" t="str">
        <f t="shared" si="562"/>
        <v>PORT04PORT09</v>
      </c>
      <c r="Q7202">
        <f>VLOOKUP(P7202,FreightRates!C$2:D$9,2,0)</f>
        <v>21.470399999999998</v>
      </c>
      <c r="R7202">
        <f>VLOOKUP(P7202,FreightRates!C$2:E$9,3,0)</f>
        <v>6.2E-2</v>
      </c>
      <c r="S7202">
        <f t="shared" si="563"/>
        <v>335.57205704945596</v>
      </c>
      <c r="T7202">
        <f t="shared" si="564"/>
        <v>5066.1557588621936</v>
      </c>
    </row>
    <row r="7203" spans="1:20" x14ac:dyDescent="0.35">
      <c r="A7203">
        <v>1447251510.7</v>
      </c>
      <c r="B7203" s="3">
        <v>41420</v>
      </c>
      <c r="C7203" t="s">
        <v>30</v>
      </c>
      <c r="D7203" t="s">
        <v>8</v>
      </c>
      <c r="E7203" t="s">
        <v>4</v>
      </c>
      <c r="F7203">
        <v>3</v>
      </c>
      <c r="G7203">
        <v>0</v>
      </c>
      <c r="H7203">
        <f t="shared" si="560"/>
        <v>3</v>
      </c>
      <c r="I7203" s="3">
        <f t="shared" si="561"/>
        <v>41423</v>
      </c>
      <c r="J7203" t="s">
        <v>13</v>
      </c>
      <c r="K7203">
        <v>1685330</v>
      </c>
      <c r="L7203" t="s">
        <v>26</v>
      </c>
      <c r="M7203" t="s">
        <v>35</v>
      </c>
      <c r="N7203">
        <v>261</v>
      </c>
      <c r="O7203">
        <v>3.253793037162616</v>
      </c>
      <c r="P7203" t="str">
        <f t="shared" si="562"/>
        <v>PORT04PORT09</v>
      </c>
      <c r="Q7203">
        <f>VLOOKUP(P7203,FreightRates!C$2:D$9,2,0)</f>
        <v>21.470399999999998</v>
      </c>
      <c r="R7203">
        <f>VLOOKUP(P7203,FreightRates!C$2:E$9,3,0)</f>
        <v>6.2E-2</v>
      </c>
      <c r="S7203">
        <f t="shared" si="563"/>
        <v>74.123278927365448</v>
      </c>
      <c r="T7203">
        <f t="shared" si="564"/>
        <v>849.23998269944275</v>
      </c>
    </row>
    <row r="7204" spans="1:20" x14ac:dyDescent="0.35">
      <c r="A7204">
        <v>1447368586.7</v>
      </c>
      <c r="B7204" s="3">
        <v>41420</v>
      </c>
      <c r="C7204" t="s">
        <v>30</v>
      </c>
      <c r="D7204" t="s">
        <v>8</v>
      </c>
      <c r="E7204" t="s">
        <v>4</v>
      </c>
      <c r="F7204">
        <v>3</v>
      </c>
      <c r="G7204">
        <v>0</v>
      </c>
      <c r="H7204">
        <f t="shared" si="560"/>
        <v>3</v>
      </c>
      <c r="I7204" s="3">
        <f t="shared" si="561"/>
        <v>41423</v>
      </c>
      <c r="J7204" t="s">
        <v>13</v>
      </c>
      <c r="K7204">
        <v>1666958</v>
      </c>
      <c r="L7204" t="s">
        <v>26</v>
      </c>
      <c r="M7204" t="s">
        <v>35</v>
      </c>
      <c r="N7204">
        <v>249</v>
      </c>
      <c r="O7204">
        <v>1.6747232472324725</v>
      </c>
      <c r="P7204" t="str">
        <f t="shared" si="562"/>
        <v>PORT04PORT09</v>
      </c>
      <c r="Q7204">
        <f>VLOOKUP(P7204,FreightRates!C$2:D$9,2,0)</f>
        <v>21.470399999999998</v>
      </c>
      <c r="R7204">
        <f>VLOOKUP(P7204,FreightRates!C$2:E$9,3,0)</f>
        <v>6.2E-2</v>
      </c>
      <c r="S7204">
        <f t="shared" si="563"/>
        <v>47.324777490774906</v>
      </c>
      <c r="T7204">
        <f t="shared" si="564"/>
        <v>417.00608856088564</v>
      </c>
    </row>
    <row r="7205" spans="1:20" x14ac:dyDescent="0.35">
      <c r="A7205">
        <v>1447395972.7</v>
      </c>
      <c r="B7205" s="3">
        <v>41420</v>
      </c>
      <c r="C7205" t="s">
        <v>30</v>
      </c>
      <c r="D7205" t="s">
        <v>8</v>
      </c>
      <c r="E7205" t="s">
        <v>4</v>
      </c>
      <c r="F7205">
        <v>3</v>
      </c>
      <c r="G7205">
        <v>0</v>
      </c>
      <c r="H7205">
        <f t="shared" si="560"/>
        <v>3</v>
      </c>
      <c r="I7205" s="3">
        <f t="shared" si="561"/>
        <v>41423</v>
      </c>
      <c r="J7205" t="s">
        <v>13</v>
      </c>
      <c r="K7205">
        <v>1679991</v>
      </c>
      <c r="L7205" t="s">
        <v>26</v>
      </c>
      <c r="M7205" t="s">
        <v>35</v>
      </c>
      <c r="N7205">
        <v>243</v>
      </c>
      <c r="O7205">
        <v>2.2000000000000002</v>
      </c>
      <c r="P7205" t="str">
        <f t="shared" si="562"/>
        <v>PORT04PORT09</v>
      </c>
      <c r="Q7205">
        <f>VLOOKUP(P7205,FreightRates!C$2:D$9,2,0)</f>
        <v>21.470399999999998</v>
      </c>
      <c r="R7205">
        <f>VLOOKUP(P7205,FreightRates!C$2:E$9,3,0)</f>
        <v>6.2E-2</v>
      </c>
      <c r="S7205">
        <f t="shared" si="563"/>
        <v>54.615600000000001</v>
      </c>
      <c r="T7205">
        <f t="shared" si="564"/>
        <v>534.6</v>
      </c>
    </row>
    <row r="7206" spans="1:20" x14ac:dyDescent="0.35">
      <c r="A7206">
        <v>1447365218.7</v>
      </c>
      <c r="B7206" s="3">
        <v>41420</v>
      </c>
      <c r="C7206" t="s">
        <v>30</v>
      </c>
      <c r="D7206" t="s">
        <v>8</v>
      </c>
      <c r="E7206" t="s">
        <v>4</v>
      </c>
      <c r="F7206">
        <v>0</v>
      </c>
      <c r="G7206">
        <v>0</v>
      </c>
      <c r="H7206">
        <f t="shared" si="560"/>
        <v>0</v>
      </c>
      <c r="I7206" s="3">
        <f t="shared" si="561"/>
        <v>41420</v>
      </c>
      <c r="J7206" t="s">
        <v>14</v>
      </c>
      <c r="K7206">
        <v>1702224</v>
      </c>
      <c r="L7206" t="s">
        <v>26</v>
      </c>
      <c r="M7206" t="s">
        <v>35</v>
      </c>
      <c r="N7206">
        <v>339</v>
      </c>
      <c r="O7206">
        <v>2.9743010618644066</v>
      </c>
      <c r="P7206" t="str">
        <f t="shared" si="562"/>
        <v>PORT04PORT09</v>
      </c>
      <c r="Q7206">
        <f>VLOOKUP(P7206,FreightRates!C$2:D$9,2,0)</f>
        <v>21.470399999999998</v>
      </c>
      <c r="R7206">
        <f>VLOOKUP(P7206,FreightRates!C$2:E$9,3,0)</f>
        <v>6.2E-2</v>
      </c>
      <c r="S7206">
        <f t="shared" si="563"/>
        <v>83.984259718266088</v>
      </c>
      <c r="T7206">
        <f t="shared" si="564"/>
        <v>1008.2880599720338</v>
      </c>
    </row>
    <row r="7207" spans="1:20" x14ac:dyDescent="0.35">
      <c r="A7207">
        <v>1447207637.7</v>
      </c>
      <c r="B7207" s="3">
        <v>41420</v>
      </c>
      <c r="C7207" t="s">
        <v>30</v>
      </c>
      <c r="D7207" t="s">
        <v>8</v>
      </c>
      <c r="E7207" t="s">
        <v>4</v>
      </c>
      <c r="F7207">
        <v>0</v>
      </c>
      <c r="G7207">
        <v>0</v>
      </c>
      <c r="H7207">
        <f t="shared" si="560"/>
        <v>0</v>
      </c>
      <c r="I7207" s="3">
        <f t="shared" si="561"/>
        <v>41420</v>
      </c>
      <c r="J7207" t="s">
        <v>14</v>
      </c>
      <c r="K7207">
        <v>1681700</v>
      </c>
      <c r="L7207" t="s">
        <v>26</v>
      </c>
      <c r="M7207" t="s">
        <v>35</v>
      </c>
      <c r="N7207">
        <v>264</v>
      </c>
      <c r="O7207">
        <v>4.090918224626007</v>
      </c>
      <c r="P7207" t="str">
        <f t="shared" si="562"/>
        <v>PORT04PORT09</v>
      </c>
      <c r="Q7207">
        <f>VLOOKUP(P7207,FreightRates!C$2:D$9,2,0)</f>
        <v>21.470399999999998</v>
      </c>
      <c r="R7207">
        <f>VLOOKUP(P7207,FreightRates!C$2:E$9,3,0)</f>
        <v>6.2E-2</v>
      </c>
      <c r="S7207">
        <f t="shared" si="563"/>
        <v>88.430549500678481</v>
      </c>
      <c r="T7207">
        <f t="shared" si="564"/>
        <v>1080.0024113012657</v>
      </c>
    </row>
    <row r="7208" spans="1:20" x14ac:dyDescent="0.35">
      <c r="A7208">
        <v>1447297880.7</v>
      </c>
      <c r="B7208" s="3">
        <v>41420</v>
      </c>
      <c r="C7208" t="s">
        <v>30</v>
      </c>
      <c r="D7208" t="s">
        <v>8</v>
      </c>
      <c r="E7208" t="s">
        <v>4</v>
      </c>
      <c r="F7208">
        <v>0</v>
      </c>
      <c r="G7208">
        <v>0</v>
      </c>
      <c r="H7208">
        <f t="shared" si="560"/>
        <v>0</v>
      </c>
      <c r="I7208" s="3">
        <f t="shared" si="561"/>
        <v>41420</v>
      </c>
      <c r="J7208" t="s">
        <v>14</v>
      </c>
      <c r="K7208">
        <v>1681699</v>
      </c>
      <c r="L7208" t="s">
        <v>26</v>
      </c>
      <c r="M7208" t="s">
        <v>35</v>
      </c>
      <c r="N7208">
        <v>308</v>
      </c>
      <c r="O7208">
        <v>13.755408904844389</v>
      </c>
      <c r="P7208" t="str">
        <f t="shared" si="562"/>
        <v>PORT04PORT09</v>
      </c>
      <c r="Q7208">
        <f>VLOOKUP(P7208,FreightRates!C$2:D$9,2,0)</f>
        <v>21.470399999999998</v>
      </c>
      <c r="R7208">
        <f>VLOOKUP(P7208,FreightRates!C$2:E$9,3,0)</f>
        <v>6.2E-2</v>
      </c>
      <c r="S7208">
        <f t="shared" si="563"/>
        <v>284.14368844690841</v>
      </c>
      <c r="T7208">
        <f t="shared" si="564"/>
        <v>4236.6659426920714</v>
      </c>
    </row>
    <row r="7209" spans="1:20" x14ac:dyDescent="0.35">
      <c r="A7209">
        <v>1447308513.7</v>
      </c>
      <c r="B7209" s="3">
        <v>41420</v>
      </c>
      <c r="C7209" t="s">
        <v>30</v>
      </c>
      <c r="D7209" t="s">
        <v>8</v>
      </c>
      <c r="E7209" t="s">
        <v>4</v>
      </c>
      <c r="F7209">
        <v>0</v>
      </c>
      <c r="G7209">
        <v>0</v>
      </c>
      <c r="H7209">
        <f t="shared" si="560"/>
        <v>0</v>
      </c>
      <c r="I7209" s="3">
        <f t="shared" si="561"/>
        <v>41420</v>
      </c>
      <c r="J7209" t="s">
        <v>14</v>
      </c>
      <c r="K7209">
        <v>1681699</v>
      </c>
      <c r="L7209" t="s">
        <v>26</v>
      </c>
      <c r="M7209" t="s">
        <v>35</v>
      </c>
      <c r="N7209">
        <v>352</v>
      </c>
      <c r="O7209">
        <v>12.755408904844389</v>
      </c>
      <c r="P7209" t="str">
        <f t="shared" si="562"/>
        <v>PORT04PORT09</v>
      </c>
      <c r="Q7209">
        <f>VLOOKUP(P7209,FreightRates!C$2:D$9,2,0)</f>
        <v>21.470399999999998</v>
      </c>
      <c r="R7209">
        <f>VLOOKUP(P7209,FreightRates!C$2:E$9,3,0)</f>
        <v>6.2E-2</v>
      </c>
      <c r="S7209">
        <f t="shared" si="563"/>
        <v>299.84444393932392</v>
      </c>
      <c r="T7209">
        <f t="shared" si="564"/>
        <v>4489.9039345052252</v>
      </c>
    </row>
    <row r="7210" spans="1:20" x14ac:dyDescent="0.35">
      <c r="A7210">
        <v>1447150953.7</v>
      </c>
      <c r="B7210" s="3">
        <v>41420</v>
      </c>
      <c r="C7210" t="s">
        <v>30</v>
      </c>
      <c r="D7210" t="s">
        <v>8</v>
      </c>
      <c r="E7210" t="s">
        <v>4</v>
      </c>
      <c r="F7210">
        <v>0</v>
      </c>
      <c r="G7210">
        <v>0</v>
      </c>
      <c r="H7210">
        <f t="shared" si="560"/>
        <v>0</v>
      </c>
      <c r="I7210" s="3">
        <f t="shared" si="561"/>
        <v>41420</v>
      </c>
      <c r="J7210" t="s">
        <v>14</v>
      </c>
      <c r="K7210">
        <v>1681687</v>
      </c>
      <c r="L7210" t="s">
        <v>26</v>
      </c>
      <c r="M7210" t="s">
        <v>35</v>
      </c>
      <c r="N7210">
        <v>1023</v>
      </c>
      <c r="O7210">
        <v>168.71143382433675</v>
      </c>
      <c r="P7210" t="str">
        <f t="shared" si="562"/>
        <v>PORT04PORT09</v>
      </c>
      <c r="Q7210">
        <f>VLOOKUP(P7210,FreightRates!C$2:D$9,2,0)</f>
        <v>21.470399999999998</v>
      </c>
      <c r="R7210">
        <f>VLOOKUP(P7210,FreightRates!C$2:E$9,3,0)</f>
        <v>6.2E-2</v>
      </c>
      <c r="S7210">
        <f t="shared" si="563"/>
        <v>10722.161801742383</v>
      </c>
      <c r="T7210">
        <f t="shared" si="564"/>
        <v>172591.79680229651</v>
      </c>
    </row>
    <row r="7211" spans="1:20" x14ac:dyDescent="0.35">
      <c r="A7211">
        <v>1447312125.7</v>
      </c>
      <c r="B7211" s="3">
        <v>41420</v>
      </c>
      <c r="C7211" t="s">
        <v>30</v>
      </c>
      <c r="D7211" t="s">
        <v>8</v>
      </c>
      <c r="E7211" t="s">
        <v>4</v>
      </c>
      <c r="F7211">
        <v>0</v>
      </c>
      <c r="G7211">
        <v>0</v>
      </c>
      <c r="H7211">
        <f t="shared" si="560"/>
        <v>0</v>
      </c>
      <c r="I7211" s="3">
        <f t="shared" si="561"/>
        <v>41420</v>
      </c>
      <c r="J7211" t="s">
        <v>14</v>
      </c>
      <c r="K7211">
        <v>1683387</v>
      </c>
      <c r="L7211" t="s">
        <v>26</v>
      </c>
      <c r="M7211" t="s">
        <v>35</v>
      </c>
      <c r="N7211">
        <v>304</v>
      </c>
      <c r="O7211">
        <v>2.3422883858461057</v>
      </c>
      <c r="P7211" t="str">
        <f t="shared" si="562"/>
        <v>PORT04PORT09</v>
      </c>
      <c r="Q7211">
        <f>VLOOKUP(P7211,FreightRates!C$2:D$9,2,0)</f>
        <v>21.470399999999998</v>
      </c>
      <c r="R7211">
        <f>VLOOKUP(P7211,FreightRates!C$2:E$9,3,0)</f>
        <v>6.2E-2</v>
      </c>
      <c r="S7211">
        <f t="shared" si="563"/>
        <v>65.617851496427392</v>
      </c>
      <c r="T7211">
        <f t="shared" si="564"/>
        <v>712.05566929721613</v>
      </c>
    </row>
    <row r="7212" spans="1:20" x14ac:dyDescent="0.35">
      <c r="A7212">
        <v>1447386441.7</v>
      </c>
      <c r="B7212" s="3">
        <v>41420</v>
      </c>
      <c r="C7212" t="s">
        <v>30</v>
      </c>
      <c r="D7212" t="s">
        <v>8</v>
      </c>
      <c r="E7212" t="s">
        <v>4</v>
      </c>
      <c r="F7212">
        <v>0</v>
      </c>
      <c r="G7212">
        <v>0</v>
      </c>
      <c r="H7212">
        <f t="shared" si="560"/>
        <v>0</v>
      </c>
      <c r="I7212" s="3">
        <f t="shared" si="561"/>
        <v>41420</v>
      </c>
      <c r="J7212" t="s">
        <v>14</v>
      </c>
      <c r="K7212">
        <v>1683387</v>
      </c>
      <c r="L7212" t="s">
        <v>26</v>
      </c>
      <c r="M7212" t="s">
        <v>35</v>
      </c>
      <c r="N7212">
        <v>337</v>
      </c>
      <c r="O7212">
        <v>2.3422883858461057</v>
      </c>
      <c r="P7212" t="str">
        <f t="shared" si="562"/>
        <v>PORT04PORT09</v>
      </c>
      <c r="Q7212">
        <f>VLOOKUP(P7212,FreightRates!C$2:D$9,2,0)</f>
        <v>21.470399999999998</v>
      </c>
      <c r="R7212">
        <f>VLOOKUP(P7212,FreightRates!C$2:E$9,3,0)</f>
        <v>6.2E-2</v>
      </c>
      <c r="S7212">
        <f t="shared" si="563"/>
        <v>70.41017353386853</v>
      </c>
      <c r="T7212">
        <f t="shared" si="564"/>
        <v>789.35118603013757</v>
      </c>
    </row>
    <row r="7213" spans="1:20" x14ac:dyDescent="0.35">
      <c r="A7213">
        <v>1447214780.7</v>
      </c>
      <c r="B7213" s="3">
        <v>41420</v>
      </c>
      <c r="C7213" t="s">
        <v>30</v>
      </c>
      <c r="D7213" t="s">
        <v>8</v>
      </c>
      <c r="E7213" t="s">
        <v>4</v>
      </c>
      <c r="F7213">
        <v>0</v>
      </c>
      <c r="G7213">
        <v>0</v>
      </c>
      <c r="H7213">
        <f t="shared" si="560"/>
        <v>0</v>
      </c>
      <c r="I7213" s="3">
        <f t="shared" si="561"/>
        <v>41420</v>
      </c>
      <c r="J7213" t="s">
        <v>14</v>
      </c>
      <c r="K7213">
        <v>1681688</v>
      </c>
      <c r="L7213" t="s">
        <v>26</v>
      </c>
      <c r="M7213" t="s">
        <v>35</v>
      </c>
      <c r="N7213">
        <v>694</v>
      </c>
      <c r="O7213">
        <v>108.95729864544973</v>
      </c>
      <c r="P7213" t="str">
        <f t="shared" si="562"/>
        <v>PORT04PORT09</v>
      </c>
      <c r="Q7213">
        <f>VLOOKUP(P7213,FreightRates!C$2:D$9,2,0)</f>
        <v>21.470399999999998</v>
      </c>
      <c r="R7213">
        <f>VLOOKUP(P7213,FreightRates!C$2:E$9,3,0)</f>
        <v>6.2E-2</v>
      </c>
      <c r="S7213">
        <f t="shared" si="563"/>
        <v>4709.6850461164113</v>
      </c>
      <c r="T7213">
        <f t="shared" si="564"/>
        <v>75616.365259942104</v>
      </c>
    </row>
    <row r="7214" spans="1:20" x14ac:dyDescent="0.35">
      <c r="A7214">
        <v>1447214781.7</v>
      </c>
      <c r="B7214" s="3">
        <v>41420</v>
      </c>
      <c r="C7214" t="s">
        <v>30</v>
      </c>
      <c r="D7214" t="s">
        <v>8</v>
      </c>
      <c r="E7214" t="s">
        <v>4</v>
      </c>
      <c r="F7214">
        <v>0</v>
      </c>
      <c r="G7214">
        <v>0</v>
      </c>
      <c r="H7214">
        <f t="shared" si="560"/>
        <v>0</v>
      </c>
      <c r="I7214" s="3">
        <f t="shared" si="561"/>
        <v>41420</v>
      </c>
      <c r="J7214" t="s">
        <v>14</v>
      </c>
      <c r="K7214">
        <v>1681688</v>
      </c>
      <c r="L7214" t="s">
        <v>26</v>
      </c>
      <c r="M7214" t="s">
        <v>35</v>
      </c>
      <c r="N7214">
        <v>299</v>
      </c>
      <c r="O7214">
        <v>5.5478649322724856</v>
      </c>
      <c r="P7214" t="str">
        <f t="shared" si="562"/>
        <v>PORT04PORT09</v>
      </c>
      <c r="Q7214">
        <f>VLOOKUP(P7214,FreightRates!C$2:D$9,2,0)</f>
        <v>21.470399999999998</v>
      </c>
      <c r="R7214">
        <f>VLOOKUP(P7214,FreightRates!C$2:E$9,3,0)</f>
        <v>6.2E-2</v>
      </c>
      <c r="S7214">
        <f t="shared" si="563"/>
        <v>124.31672011446734</v>
      </c>
      <c r="T7214">
        <f t="shared" si="564"/>
        <v>1658.8116147494732</v>
      </c>
    </row>
    <row r="7215" spans="1:20" x14ac:dyDescent="0.35">
      <c r="A7215">
        <v>1447214779.7</v>
      </c>
      <c r="B7215" s="3">
        <v>41420</v>
      </c>
      <c r="C7215" t="s">
        <v>30</v>
      </c>
      <c r="D7215" t="s">
        <v>8</v>
      </c>
      <c r="E7215" t="s">
        <v>4</v>
      </c>
      <c r="F7215">
        <v>0</v>
      </c>
      <c r="G7215">
        <v>0</v>
      </c>
      <c r="H7215">
        <f t="shared" si="560"/>
        <v>0</v>
      </c>
      <c r="I7215" s="3">
        <f t="shared" si="561"/>
        <v>41420</v>
      </c>
      <c r="J7215" t="s">
        <v>14</v>
      </c>
      <c r="K7215">
        <v>1681688</v>
      </c>
      <c r="L7215" t="s">
        <v>26</v>
      </c>
      <c r="M7215" t="s">
        <v>35</v>
      </c>
      <c r="N7215">
        <v>420</v>
      </c>
      <c r="O7215">
        <v>32.287189593634913</v>
      </c>
      <c r="P7215" t="str">
        <f t="shared" si="562"/>
        <v>PORT04PORT09</v>
      </c>
      <c r="Q7215">
        <f>VLOOKUP(P7215,FreightRates!C$2:D$9,2,0)</f>
        <v>21.470399999999998</v>
      </c>
      <c r="R7215">
        <f>VLOOKUP(P7215,FreightRates!C$2:E$9,3,0)</f>
        <v>6.2E-2</v>
      </c>
      <c r="S7215">
        <f t="shared" si="563"/>
        <v>862.22881701825315</v>
      </c>
      <c r="T7215">
        <f t="shared" si="564"/>
        <v>13560.619629326664</v>
      </c>
    </row>
    <row r="7216" spans="1:20" x14ac:dyDescent="0.35">
      <c r="A7216">
        <v>1447370440.7</v>
      </c>
      <c r="B7216" s="3">
        <v>41420</v>
      </c>
      <c r="C7216" t="s">
        <v>30</v>
      </c>
      <c r="D7216" t="s">
        <v>8</v>
      </c>
      <c r="E7216" t="s">
        <v>4</v>
      </c>
      <c r="F7216">
        <v>0</v>
      </c>
      <c r="G7216">
        <v>0</v>
      </c>
      <c r="H7216">
        <f t="shared" si="560"/>
        <v>0</v>
      </c>
      <c r="I7216" s="3">
        <f t="shared" si="561"/>
        <v>41420</v>
      </c>
      <c r="J7216" t="s">
        <v>14</v>
      </c>
      <c r="K7216">
        <v>1696476</v>
      </c>
      <c r="L7216" t="s">
        <v>26</v>
      </c>
      <c r="M7216" t="s">
        <v>35</v>
      </c>
      <c r="N7216">
        <v>273</v>
      </c>
      <c r="O7216">
        <v>3.0873605320013691</v>
      </c>
      <c r="P7216" t="str">
        <f t="shared" si="562"/>
        <v>PORT04PORT09</v>
      </c>
      <c r="Q7216">
        <f>VLOOKUP(P7216,FreightRates!C$2:D$9,2,0)</f>
        <v>21.470399999999998</v>
      </c>
      <c r="R7216">
        <f>VLOOKUP(P7216,FreightRates!C$2:E$9,3,0)</f>
        <v>6.2E-2</v>
      </c>
      <c r="S7216">
        <f t="shared" si="563"/>
        <v>73.727064364655178</v>
      </c>
      <c r="T7216">
        <f t="shared" si="564"/>
        <v>842.8494252363738</v>
      </c>
    </row>
    <row r="7217" spans="1:20" x14ac:dyDescent="0.35">
      <c r="A7217">
        <v>1447386442.7</v>
      </c>
      <c r="B7217" s="3">
        <v>41420</v>
      </c>
      <c r="C7217" t="s">
        <v>30</v>
      </c>
      <c r="D7217" t="s">
        <v>8</v>
      </c>
      <c r="E7217" t="s">
        <v>4</v>
      </c>
      <c r="F7217">
        <v>0</v>
      </c>
      <c r="G7217">
        <v>0</v>
      </c>
      <c r="H7217">
        <f t="shared" si="560"/>
        <v>0</v>
      </c>
      <c r="I7217" s="3">
        <f t="shared" si="561"/>
        <v>41420</v>
      </c>
      <c r="J7217" t="s">
        <v>14</v>
      </c>
      <c r="K7217">
        <v>1696476</v>
      </c>
      <c r="L7217" t="s">
        <v>26</v>
      </c>
      <c r="M7217" t="s">
        <v>35</v>
      </c>
      <c r="N7217">
        <v>337</v>
      </c>
      <c r="O7217">
        <v>3.0873605320013691</v>
      </c>
      <c r="P7217" t="str">
        <f t="shared" si="562"/>
        <v>PORT04PORT09</v>
      </c>
      <c r="Q7217">
        <f>VLOOKUP(P7217,FreightRates!C$2:D$9,2,0)</f>
        <v>21.470399999999998</v>
      </c>
      <c r="R7217">
        <f>VLOOKUP(P7217,FreightRates!C$2:E$9,3,0)</f>
        <v>6.2E-2</v>
      </c>
      <c r="S7217">
        <f t="shared" si="563"/>
        <v>85.977710955636596</v>
      </c>
      <c r="T7217">
        <f t="shared" si="564"/>
        <v>1040.4404992844613</v>
      </c>
    </row>
    <row r="7218" spans="1:20" x14ac:dyDescent="0.35">
      <c r="A7218">
        <v>1447418084.7</v>
      </c>
      <c r="B7218" s="3">
        <v>41420</v>
      </c>
      <c r="C7218" t="s">
        <v>30</v>
      </c>
      <c r="D7218" t="s">
        <v>8</v>
      </c>
      <c r="E7218" t="s">
        <v>4</v>
      </c>
      <c r="F7218">
        <v>0</v>
      </c>
      <c r="G7218">
        <v>0</v>
      </c>
      <c r="H7218">
        <f t="shared" si="560"/>
        <v>0</v>
      </c>
      <c r="I7218" s="3">
        <f t="shared" si="561"/>
        <v>41420</v>
      </c>
      <c r="J7218" t="s">
        <v>14</v>
      </c>
      <c r="K7218">
        <v>1682914</v>
      </c>
      <c r="L7218" t="s">
        <v>26</v>
      </c>
      <c r="M7218" t="s">
        <v>35</v>
      </c>
      <c r="N7218">
        <v>339</v>
      </c>
      <c r="O7218">
        <v>2.6991406138248175</v>
      </c>
      <c r="P7218" t="str">
        <f t="shared" si="562"/>
        <v>PORT04PORT09</v>
      </c>
      <c r="Q7218">
        <f>VLOOKUP(P7218,FreightRates!C$2:D$9,2,0)</f>
        <v>21.470399999999998</v>
      </c>
      <c r="R7218">
        <f>VLOOKUP(P7218,FreightRates!C$2:E$9,3,0)</f>
        <v>6.2E-2</v>
      </c>
      <c r="S7218">
        <f t="shared" si="563"/>
        <v>78.200937421370014</v>
      </c>
      <c r="T7218">
        <f t="shared" si="564"/>
        <v>915.00866808661317</v>
      </c>
    </row>
    <row r="7219" spans="1:20" x14ac:dyDescent="0.35">
      <c r="A7219">
        <v>1447418081.7</v>
      </c>
      <c r="B7219" s="3">
        <v>41420</v>
      </c>
      <c r="C7219" t="s">
        <v>30</v>
      </c>
      <c r="D7219" t="s">
        <v>8</v>
      </c>
      <c r="E7219" t="s">
        <v>4</v>
      </c>
      <c r="F7219">
        <v>0</v>
      </c>
      <c r="G7219">
        <v>0</v>
      </c>
      <c r="H7219">
        <f t="shared" si="560"/>
        <v>0</v>
      </c>
      <c r="I7219" s="3">
        <f t="shared" si="561"/>
        <v>41420</v>
      </c>
      <c r="J7219" t="s">
        <v>14</v>
      </c>
      <c r="K7219">
        <v>1682914</v>
      </c>
      <c r="L7219" t="s">
        <v>26</v>
      </c>
      <c r="M7219" t="s">
        <v>35</v>
      </c>
      <c r="N7219">
        <v>333</v>
      </c>
      <c r="O7219">
        <v>2.6991406138248175</v>
      </c>
      <c r="P7219" t="str">
        <f t="shared" si="562"/>
        <v>PORT04PORT09</v>
      </c>
      <c r="Q7219">
        <f>VLOOKUP(P7219,FreightRates!C$2:D$9,2,0)</f>
        <v>21.470399999999998</v>
      </c>
      <c r="R7219">
        <f>VLOOKUP(P7219,FreightRates!C$2:E$9,3,0)</f>
        <v>6.2E-2</v>
      </c>
      <c r="S7219">
        <f t="shared" si="563"/>
        <v>77.196857113027178</v>
      </c>
      <c r="T7219">
        <f t="shared" si="564"/>
        <v>898.81382440366428</v>
      </c>
    </row>
    <row r="7220" spans="1:20" x14ac:dyDescent="0.35">
      <c r="A7220">
        <v>1447155616.7</v>
      </c>
      <c r="B7220" s="3">
        <v>41420</v>
      </c>
      <c r="C7220" t="s">
        <v>30</v>
      </c>
      <c r="D7220" t="s">
        <v>8</v>
      </c>
      <c r="E7220" t="s">
        <v>4</v>
      </c>
      <c r="F7220">
        <v>0</v>
      </c>
      <c r="G7220">
        <v>0</v>
      </c>
      <c r="H7220">
        <f t="shared" si="560"/>
        <v>0</v>
      </c>
      <c r="I7220" s="3">
        <f t="shared" si="561"/>
        <v>41420</v>
      </c>
      <c r="J7220" t="s">
        <v>14</v>
      </c>
      <c r="K7220">
        <v>1681701</v>
      </c>
      <c r="L7220" t="s">
        <v>26</v>
      </c>
      <c r="M7220" t="s">
        <v>35</v>
      </c>
      <c r="N7220">
        <v>305</v>
      </c>
      <c r="O7220">
        <v>22.051101490370272</v>
      </c>
      <c r="P7220" t="str">
        <f t="shared" si="562"/>
        <v>PORT04PORT09</v>
      </c>
      <c r="Q7220">
        <f>VLOOKUP(P7220,FreightRates!C$2:D$9,2,0)</f>
        <v>21.470399999999998</v>
      </c>
      <c r="R7220">
        <f>VLOOKUP(P7220,FreightRates!C$2:E$9,3,0)</f>
        <v>6.2E-2</v>
      </c>
      <c r="S7220">
        <f t="shared" si="563"/>
        <v>438.45672918290182</v>
      </c>
      <c r="T7220">
        <f t="shared" si="564"/>
        <v>6725.5859545629328</v>
      </c>
    </row>
    <row r="7221" spans="1:20" x14ac:dyDescent="0.35">
      <c r="A7221">
        <v>1447175512.7</v>
      </c>
      <c r="B7221" s="3">
        <v>41420</v>
      </c>
      <c r="C7221" t="s">
        <v>30</v>
      </c>
      <c r="D7221" t="s">
        <v>8</v>
      </c>
      <c r="E7221" t="s">
        <v>4</v>
      </c>
      <c r="F7221">
        <v>0</v>
      </c>
      <c r="G7221">
        <v>0</v>
      </c>
      <c r="H7221">
        <f t="shared" si="560"/>
        <v>0</v>
      </c>
      <c r="I7221" s="3">
        <f t="shared" si="561"/>
        <v>41420</v>
      </c>
      <c r="J7221" t="s">
        <v>14</v>
      </c>
      <c r="K7221">
        <v>1681701</v>
      </c>
      <c r="L7221" t="s">
        <v>26</v>
      </c>
      <c r="M7221" t="s">
        <v>35</v>
      </c>
      <c r="N7221">
        <v>301</v>
      </c>
      <c r="O7221">
        <v>9.0219006387301164</v>
      </c>
      <c r="P7221" t="str">
        <f t="shared" si="562"/>
        <v>PORT04PORT09</v>
      </c>
      <c r="Q7221">
        <f>VLOOKUP(P7221,FreightRates!C$2:D$9,2,0)</f>
        <v>21.470399999999998</v>
      </c>
      <c r="R7221">
        <f>VLOOKUP(P7221,FreightRates!C$2:E$9,3,0)</f>
        <v>6.2E-2</v>
      </c>
      <c r="S7221">
        <f t="shared" si="563"/>
        <v>189.83710971998141</v>
      </c>
      <c r="T7221">
        <f t="shared" si="564"/>
        <v>2715.5920922577652</v>
      </c>
    </row>
    <row r="7222" spans="1:20" x14ac:dyDescent="0.35">
      <c r="A7222">
        <v>1447170773.7</v>
      </c>
      <c r="B7222" s="3">
        <v>41420</v>
      </c>
      <c r="C7222" t="s">
        <v>30</v>
      </c>
      <c r="D7222" t="s">
        <v>8</v>
      </c>
      <c r="E7222" t="s">
        <v>4</v>
      </c>
      <c r="F7222">
        <v>0</v>
      </c>
      <c r="G7222">
        <v>0</v>
      </c>
      <c r="H7222">
        <f t="shared" si="560"/>
        <v>0</v>
      </c>
      <c r="I7222" s="3">
        <f t="shared" si="561"/>
        <v>41420</v>
      </c>
      <c r="J7222" t="s">
        <v>14</v>
      </c>
      <c r="K7222">
        <v>1677229</v>
      </c>
      <c r="L7222" t="s">
        <v>26</v>
      </c>
      <c r="M7222" t="s">
        <v>35</v>
      </c>
      <c r="N7222">
        <v>284</v>
      </c>
      <c r="O7222">
        <v>1.7679653679653684</v>
      </c>
      <c r="P7222" t="str">
        <f t="shared" si="562"/>
        <v>PORT04PORT09</v>
      </c>
      <c r="Q7222">
        <f>VLOOKUP(P7222,FreightRates!C$2:D$9,2,0)</f>
        <v>21.470399999999998</v>
      </c>
      <c r="R7222">
        <f>VLOOKUP(P7222,FreightRates!C$2:E$9,3,0)</f>
        <v>6.2E-2</v>
      </c>
      <c r="S7222">
        <f t="shared" si="563"/>
        <v>52.600734199134209</v>
      </c>
      <c r="T7222">
        <f t="shared" si="564"/>
        <v>502.10216450216461</v>
      </c>
    </row>
    <row r="7223" spans="1:20" x14ac:dyDescent="0.35">
      <c r="A7223">
        <v>1447302548.7</v>
      </c>
      <c r="B7223" s="3">
        <v>41420</v>
      </c>
      <c r="C7223" t="s">
        <v>30</v>
      </c>
      <c r="D7223" t="s">
        <v>8</v>
      </c>
      <c r="E7223" t="s">
        <v>4</v>
      </c>
      <c r="F7223">
        <v>0</v>
      </c>
      <c r="G7223">
        <v>0</v>
      </c>
      <c r="H7223">
        <f t="shared" si="560"/>
        <v>0</v>
      </c>
      <c r="I7223" s="3">
        <f t="shared" si="561"/>
        <v>41420</v>
      </c>
      <c r="J7223" t="s">
        <v>76</v>
      </c>
      <c r="K7223">
        <v>1686762</v>
      </c>
      <c r="L7223" t="s">
        <v>26</v>
      </c>
      <c r="M7223" t="s">
        <v>35</v>
      </c>
      <c r="N7223">
        <v>991</v>
      </c>
      <c r="O7223">
        <v>125.79999999999998</v>
      </c>
      <c r="P7223" t="str">
        <f t="shared" si="562"/>
        <v>PORT04PORT09</v>
      </c>
      <c r="Q7223">
        <f>VLOOKUP(P7223,FreightRates!C$2:D$9,2,0)</f>
        <v>21.470399999999998</v>
      </c>
      <c r="R7223">
        <f>VLOOKUP(P7223,FreightRates!C$2:E$9,3,0)</f>
        <v>6.2E-2</v>
      </c>
      <c r="S7223">
        <f t="shared" si="563"/>
        <v>7750.8739999999989</v>
      </c>
      <c r="T7223">
        <f t="shared" si="564"/>
        <v>124667.79999999999</v>
      </c>
    </row>
    <row r="7224" spans="1:20" x14ac:dyDescent="0.35">
      <c r="A7224">
        <v>1447283476.7</v>
      </c>
      <c r="B7224" s="3">
        <v>41420</v>
      </c>
      <c r="C7224" t="s">
        <v>30</v>
      </c>
      <c r="D7224" t="s">
        <v>8</v>
      </c>
      <c r="E7224" t="s">
        <v>4</v>
      </c>
      <c r="F7224">
        <v>0</v>
      </c>
      <c r="G7224">
        <v>0</v>
      </c>
      <c r="H7224">
        <f t="shared" si="560"/>
        <v>0</v>
      </c>
      <c r="I7224" s="3">
        <f t="shared" si="561"/>
        <v>41420</v>
      </c>
      <c r="J7224" t="s">
        <v>76</v>
      </c>
      <c r="K7224">
        <v>1686762</v>
      </c>
      <c r="L7224" t="s">
        <v>26</v>
      </c>
      <c r="M7224" t="s">
        <v>35</v>
      </c>
      <c r="N7224">
        <v>490</v>
      </c>
      <c r="O7224">
        <v>41.6</v>
      </c>
      <c r="P7224" t="str">
        <f t="shared" si="562"/>
        <v>PORT04PORT09</v>
      </c>
      <c r="Q7224">
        <f>VLOOKUP(P7224,FreightRates!C$2:D$9,2,0)</f>
        <v>21.470399999999998</v>
      </c>
      <c r="R7224">
        <f>VLOOKUP(P7224,FreightRates!C$2:E$9,3,0)</f>
        <v>6.2E-2</v>
      </c>
      <c r="S7224">
        <f t="shared" si="563"/>
        <v>1285.2783999999999</v>
      </c>
      <c r="T7224">
        <f t="shared" si="564"/>
        <v>20384</v>
      </c>
    </row>
    <row r="7225" spans="1:20" x14ac:dyDescent="0.35">
      <c r="A7225">
        <v>1447201446.7</v>
      </c>
      <c r="B7225" s="3">
        <v>41420</v>
      </c>
      <c r="C7225" t="s">
        <v>30</v>
      </c>
      <c r="D7225" t="s">
        <v>8</v>
      </c>
      <c r="E7225" t="s">
        <v>4</v>
      </c>
      <c r="F7225">
        <v>0</v>
      </c>
      <c r="G7225">
        <v>0</v>
      </c>
      <c r="H7225">
        <f t="shared" si="560"/>
        <v>0</v>
      </c>
      <c r="I7225" s="3">
        <f t="shared" si="561"/>
        <v>41420</v>
      </c>
      <c r="J7225" t="s">
        <v>76</v>
      </c>
      <c r="K7225">
        <v>1686762</v>
      </c>
      <c r="L7225" t="s">
        <v>26</v>
      </c>
      <c r="M7225" t="s">
        <v>35</v>
      </c>
      <c r="N7225">
        <v>1046</v>
      </c>
      <c r="O7225">
        <v>139</v>
      </c>
      <c r="P7225" t="str">
        <f t="shared" si="562"/>
        <v>PORT04PORT09</v>
      </c>
      <c r="Q7225">
        <f>VLOOKUP(P7225,FreightRates!C$2:D$9,2,0)</f>
        <v>21.470399999999998</v>
      </c>
      <c r="R7225">
        <f>VLOOKUP(P7225,FreightRates!C$2:E$9,3,0)</f>
        <v>6.2E-2</v>
      </c>
      <c r="S7225">
        <f t="shared" si="563"/>
        <v>9035.8984</v>
      </c>
      <c r="T7225">
        <f t="shared" si="564"/>
        <v>145394</v>
      </c>
    </row>
    <row r="7226" spans="1:20" x14ac:dyDescent="0.35">
      <c r="A7226">
        <v>1447226778.7</v>
      </c>
      <c r="B7226" s="3">
        <v>41420</v>
      </c>
      <c r="C7226" t="s">
        <v>30</v>
      </c>
      <c r="D7226" t="s">
        <v>8</v>
      </c>
      <c r="E7226" t="s">
        <v>4</v>
      </c>
      <c r="F7226">
        <v>0</v>
      </c>
      <c r="G7226">
        <v>0</v>
      </c>
      <c r="H7226">
        <f t="shared" si="560"/>
        <v>0</v>
      </c>
      <c r="I7226" s="3">
        <f t="shared" si="561"/>
        <v>41420</v>
      </c>
      <c r="J7226" t="s">
        <v>76</v>
      </c>
      <c r="K7226">
        <v>1686762</v>
      </c>
      <c r="L7226" t="s">
        <v>26</v>
      </c>
      <c r="M7226" t="s">
        <v>35</v>
      </c>
      <c r="N7226">
        <v>707</v>
      </c>
      <c r="O7226">
        <v>63.7</v>
      </c>
      <c r="P7226" t="str">
        <f t="shared" si="562"/>
        <v>PORT04PORT09</v>
      </c>
      <c r="Q7226">
        <f>VLOOKUP(P7226,FreightRates!C$2:D$9,2,0)</f>
        <v>21.470399999999998</v>
      </c>
      <c r="R7226">
        <f>VLOOKUP(P7226,FreightRates!C$2:E$9,3,0)</f>
        <v>6.2E-2</v>
      </c>
      <c r="S7226">
        <f t="shared" si="563"/>
        <v>2813.6962000000003</v>
      </c>
      <c r="T7226">
        <f t="shared" si="564"/>
        <v>45035.9</v>
      </c>
    </row>
    <row r="7227" spans="1:20" x14ac:dyDescent="0.35">
      <c r="A7227">
        <v>1447206040.7</v>
      </c>
      <c r="B7227" s="3">
        <v>41420</v>
      </c>
      <c r="C7227" t="s">
        <v>30</v>
      </c>
      <c r="D7227" t="s">
        <v>8</v>
      </c>
      <c r="E7227" t="s">
        <v>4</v>
      </c>
      <c r="F7227">
        <v>0</v>
      </c>
      <c r="G7227">
        <v>0</v>
      </c>
      <c r="H7227">
        <f t="shared" si="560"/>
        <v>0</v>
      </c>
      <c r="I7227" s="3">
        <f t="shared" si="561"/>
        <v>41420</v>
      </c>
      <c r="J7227" t="s">
        <v>76</v>
      </c>
      <c r="K7227">
        <v>1686762</v>
      </c>
      <c r="L7227" t="s">
        <v>26</v>
      </c>
      <c r="M7227" t="s">
        <v>35</v>
      </c>
      <c r="N7227">
        <v>643</v>
      </c>
      <c r="O7227">
        <v>64</v>
      </c>
      <c r="P7227" t="str">
        <f t="shared" si="562"/>
        <v>PORT04PORT09</v>
      </c>
      <c r="Q7227">
        <f>VLOOKUP(P7227,FreightRates!C$2:D$9,2,0)</f>
        <v>21.470399999999998</v>
      </c>
      <c r="R7227">
        <f>VLOOKUP(P7227,FreightRates!C$2:E$9,3,0)</f>
        <v>6.2E-2</v>
      </c>
      <c r="S7227">
        <f t="shared" si="563"/>
        <v>2572.8944000000001</v>
      </c>
      <c r="T7227">
        <f t="shared" si="564"/>
        <v>41152</v>
      </c>
    </row>
    <row r="7228" spans="1:20" x14ac:dyDescent="0.35">
      <c r="A7228">
        <v>1447174450.7</v>
      </c>
      <c r="B7228" s="3">
        <v>41420</v>
      </c>
      <c r="C7228" t="s">
        <v>30</v>
      </c>
      <c r="D7228" t="s">
        <v>8</v>
      </c>
      <c r="E7228" t="s">
        <v>4</v>
      </c>
      <c r="F7228">
        <v>0</v>
      </c>
      <c r="G7228">
        <v>0</v>
      </c>
      <c r="H7228">
        <f t="shared" si="560"/>
        <v>0</v>
      </c>
      <c r="I7228" s="3">
        <f t="shared" si="561"/>
        <v>41420</v>
      </c>
      <c r="J7228" t="s">
        <v>76</v>
      </c>
      <c r="K7228">
        <v>1686762</v>
      </c>
      <c r="L7228" t="s">
        <v>26</v>
      </c>
      <c r="M7228" t="s">
        <v>35</v>
      </c>
      <c r="N7228">
        <v>319</v>
      </c>
      <c r="O7228">
        <v>6.4</v>
      </c>
      <c r="P7228" t="str">
        <f t="shared" si="562"/>
        <v>PORT04PORT09</v>
      </c>
      <c r="Q7228">
        <f>VLOOKUP(P7228,FreightRates!C$2:D$9,2,0)</f>
        <v>21.470399999999998</v>
      </c>
      <c r="R7228">
        <f>VLOOKUP(P7228,FreightRates!C$2:E$9,3,0)</f>
        <v>6.2E-2</v>
      </c>
      <c r="S7228">
        <f t="shared" si="563"/>
        <v>148.0496</v>
      </c>
      <c r="T7228">
        <f t="shared" si="564"/>
        <v>2041.6000000000001</v>
      </c>
    </row>
    <row r="7229" spans="1:20" x14ac:dyDescent="0.35">
      <c r="A7229">
        <v>1447226779.7</v>
      </c>
      <c r="B7229" s="3">
        <v>41420</v>
      </c>
      <c r="C7229" t="s">
        <v>30</v>
      </c>
      <c r="D7229" t="s">
        <v>8</v>
      </c>
      <c r="E7229" t="s">
        <v>4</v>
      </c>
      <c r="F7229">
        <v>0</v>
      </c>
      <c r="G7229">
        <v>0</v>
      </c>
      <c r="H7229">
        <f t="shared" si="560"/>
        <v>0</v>
      </c>
      <c r="I7229" s="3">
        <f t="shared" si="561"/>
        <v>41420</v>
      </c>
      <c r="J7229" t="s">
        <v>76</v>
      </c>
      <c r="K7229">
        <v>1686762</v>
      </c>
      <c r="L7229" t="s">
        <v>26</v>
      </c>
      <c r="M7229" t="s">
        <v>35</v>
      </c>
      <c r="N7229">
        <v>311</v>
      </c>
      <c r="O7229">
        <v>3.2</v>
      </c>
      <c r="P7229" t="str">
        <f t="shared" si="562"/>
        <v>PORT04PORT09</v>
      </c>
      <c r="Q7229">
        <f>VLOOKUP(P7229,FreightRates!C$2:D$9,2,0)</f>
        <v>21.470399999999998</v>
      </c>
      <c r="R7229">
        <f>VLOOKUP(P7229,FreightRates!C$2:E$9,3,0)</f>
        <v>6.2E-2</v>
      </c>
      <c r="S7229">
        <f t="shared" si="563"/>
        <v>83.172799999999995</v>
      </c>
      <c r="T7229">
        <f t="shared" si="564"/>
        <v>995.2</v>
      </c>
    </row>
    <row r="7230" spans="1:20" x14ac:dyDescent="0.35">
      <c r="A7230">
        <v>1447266592.7</v>
      </c>
      <c r="B7230" s="3">
        <v>41420</v>
      </c>
      <c r="C7230" t="s">
        <v>30</v>
      </c>
      <c r="D7230" t="s">
        <v>8</v>
      </c>
      <c r="E7230" t="s">
        <v>4</v>
      </c>
      <c r="F7230">
        <v>0</v>
      </c>
      <c r="G7230">
        <v>0</v>
      </c>
      <c r="H7230">
        <f t="shared" si="560"/>
        <v>0</v>
      </c>
      <c r="I7230" s="3">
        <f t="shared" si="561"/>
        <v>41420</v>
      </c>
      <c r="J7230" t="s">
        <v>76</v>
      </c>
      <c r="K7230">
        <v>1686762</v>
      </c>
      <c r="L7230" t="s">
        <v>26</v>
      </c>
      <c r="M7230" t="s">
        <v>35</v>
      </c>
      <c r="N7230">
        <v>874</v>
      </c>
      <c r="O7230">
        <v>92</v>
      </c>
      <c r="P7230" t="str">
        <f t="shared" si="562"/>
        <v>PORT04PORT09</v>
      </c>
      <c r="Q7230">
        <f>VLOOKUP(P7230,FreightRates!C$2:D$9,2,0)</f>
        <v>21.470399999999998</v>
      </c>
      <c r="R7230">
        <f>VLOOKUP(P7230,FreightRates!C$2:E$9,3,0)</f>
        <v>6.2E-2</v>
      </c>
      <c r="S7230">
        <f t="shared" si="563"/>
        <v>5006.7663999999995</v>
      </c>
      <c r="T7230">
        <f t="shared" si="564"/>
        <v>80408</v>
      </c>
    </row>
    <row r="7231" spans="1:20" x14ac:dyDescent="0.35">
      <c r="A7231">
        <v>1447348547.7</v>
      </c>
      <c r="B7231" s="3">
        <v>41420</v>
      </c>
      <c r="C7231" t="s">
        <v>30</v>
      </c>
      <c r="D7231" t="s">
        <v>8</v>
      </c>
      <c r="E7231" t="s">
        <v>4</v>
      </c>
      <c r="F7231">
        <v>0</v>
      </c>
      <c r="G7231">
        <v>0</v>
      </c>
      <c r="H7231">
        <f t="shared" si="560"/>
        <v>0</v>
      </c>
      <c r="I7231" s="3">
        <f t="shared" si="561"/>
        <v>41420</v>
      </c>
      <c r="J7231" t="s">
        <v>76</v>
      </c>
      <c r="K7231">
        <v>1682959</v>
      </c>
      <c r="L7231" t="s">
        <v>26</v>
      </c>
      <c r="M7231" t="s">
        <v>35</v>
      </c>
      <c r="N7231">
        <v>301</v>
      </c>
      <c r="O7231">
        <v>2.9662448401504067</v>
      </c>
      <c r="P7231" t="str">
        <f t="shared" si="562"/>
        <v>PORT04PORT09</v>
      </c>
      <c r="Q7231">
        <f>VLOOKUP(P7231,FreightRates!C$2:D$9,2,0)</f>
        <v>21.470399999999998</v>
      </c>
      <c r="R7231">
        <f>VLOOKUP(P7231,FreightRates!C$2:E$9,3,0)</f>
        <v>6.2E-2</v>
      </c>
      <c r="S7231">
        <f t="shared" si="563"/>
        <v>76.82646120688689</v>
      </c>
      <c r="T7231">
        <f t="shared" si="564"/>
        <v>892.83969688527236</v>
      </c>
    </row>
    <row r="7232" spans="1:20" x14ac:dyDescent="0.35">
      <c r="A7232">
        <v>1447371274.7</v>
      </c>
      <c r="B7232" s="3">
        <v>41420</v>
      </c>
      <c r="C7232" t="s">
        <v>30</v>
      </c>
      <c r="D7232" t="s">
        <v>8</v>
      </c>
      <c r="E7232" t="s">
        <v>4</v>
      </c>
      <c r="F7232">
        <v>0</v>
      </c>
      <c r="G7232">
        <v>0</v>
      </c>
      <c r="H7232">
        <f t="shared" si="560"/>
        <v>0</v>
      </c>
      <c r="I7232" s="3">
        <f t="shared" si="561"/>
        <v>41420</v>
      </c>
      <c r="J7232" t="s">
        <v>76</v>
      </c>
      <c r="K7232">
        <v>1686764</v>
      </c>
      <c r="L7232" t="s">
        <v>26</v>
      </c>
      <c r="M7232" t="s">
        <v>35</v>
      </c>
      <c r="N7232">
        <v>348</v>
      </c>
      <c r="O7232">
        <v>2.05645891266875</v>
      </c>
      <c r="P7232" t="str">
        <f t="shared" si="562"/>
        <v>PORT04PORT09</v>
      </c>
      <c r="Q7232">
        <f>VLOOKUP(P7232,FreightRates!C$2:D$9,2,0)</f>
        <v>21.470399999999998</v>
      </c>
      <c r="R7232">
        <f>VLOOKUP(P7232,FreightRates!C$2:E$9,3,0)</f>
        <v>6.2E-2</v>
      </c>
      <c r="S7232">
        <f t="shared" si="563"/>
        <v>65.840557499740953</v>
      </c>
      <c r="T7232">
        <f t="shared" si="564"/>
        <v>715.64770160872501</v>
      </c>
    </row>
    <row r="7233" spans="1:20" x14ac:dyDescent="0.35">
      <c r="A7233">
        <v>1447269683.7</v>
      </c>
      <c r="B7233" s="3">
        <v>41420</v>
      </c>
      <c r="C7233" t="s">
        <v>30</v>
      </c>
      <c r="D7233" t="s">
        <v>8</v>
      </c>
      <c r="E7233" t="s">
        <v>4</v>
      </c>
      <c r="F7233">
        <v>0</v>
      </c>
      <c r="G7233">
        <v>0</v>
      </c>
      <c r="H7233">
        <f t="shared" si="560"/>
        <v>0</v>
      </c>
      <c r="I7233" s="3">
        <f t="shared" si="561"/>
        <v>41420</v>
      </c>
      <c r="J7233" t="s">
        <v>15</v>
      </c>
      <c r="K7233">
        <v>1682769</v>
      </c>
      <c r="L7233" t="s">
        <v>22</v>
      </c>
      <c r="M7233" t="s">
        <v>35</v>
      </c>
      <c r="N7233">
        <v>264</v>
      </c>
      <c r="O7233">
        <v>2.5775001888456219</v>
      </c>
      <c r="P7233" t="str">
        <f t="shared" si="562"/>
        <v>PORT04PORT09</v>
      </c>
      <c r="Q7233">
        <f>VLOOKUP(P7233,FreightRates!C$2:D$9,2,0)</f>
        <v>21.470399999999998</v>
      </c>
      <c r="R7233">
        <f>VLOOKUP(P7233,FreightRates!C$2:E$9,3,0)</f>
        <v>6.2E-2</v>
      </c>
      <c r="S7233">
        <f t="shared" si="563"/>
        <v>63.658923091025137</v>
      </c>
      <c r="T7233">
        <f t="shared" si="564"/>
        <v>680.46004985524416</v>
      </c>
    </row>
    <row r="7234" spans="1:20" x14ac:dyDescent="0.35">
      <c r="A7234">
        <v>1447144040.7</v>
      </c>
      <c r="B7234" s="3">
        <v>41420</v>
      </c>
      <c r="C7234" t="s">
        <v>30</v>
      </c>
      <c r="D7234" t="s">
        <v>8</v>
      </c>
      <c r="E7234" t="s">
        <v>4</v>
      </c>
      <c r="F7234">
        <v>0</v>
      </c>
      <c r="G7234">
        <v>0</v>
      </c>
      <c r="H7234">
        <f t="shared" si="560"/>
        <v>0</v>
      </c>
      <c r="I7234" s="3">
        <f t="shared" si="561"/>
        <v>41420</v>
      </c>
      <c r="J7234" t="s">
        <v>15</v>
      </c>
      <c r="K7234">
        <v>1682832</v>
      </c>
      <c r="L7234" t="s">
        <v>22</v>
      </c>
      <c r="M7234" t="s">
        <v>35</v>
      </c>
      <c r="N7234">
        <v>252</v>
      </c>
      <c r="O7234">
        <v>0.17806450367323495</v>
      </c>
      <c r="P7234" t="str">
        <f t="shared" si="562"/>
        <v>PORT04PORT09</v>
      </c>
      <c r="Q7234">
        <f>VLOOKUP(P7234,FreightRates!C$2:D$9,2,0)</f>
        <v>21.470399999999998</v>
      </c>
      <c r="R7234">
        <f>VLOOKUP(P7234,FreightRates!C$2:E$9,3,0)</f>
        <v>6.2E-2</v>
      </c>
      <c r="S7234">
        <f t="shared" si="563"/>
        <v>24.252479805390621</v>
      </c>
      <c r="T7234">
        <f t="shared" si="564"/>
        <v>44.872254925655206</v>
      </c>
    </row>
    <row r="7235" spans="1:20" x14ac:dyDescent="0.35">
      <c r="A7235">
        <v>1447410310.7</v>
      </c>
      <c r="B7235" s="3">
        <v>41420</v>
      </c>
      <c r="C7235" t="s">
        <v>30</v>
      </c>
      <c r="D7235" t="s">
        <v>8</v>
      </c>
      <c r="E7235" t="s">
        <v>4</v>
      </c>
      <c r="F7235">
        <v>0</v>
      </c>
      <c r="G7235">
        <v>0</v>
      </c>
      <c r="H7235">
        <f t="shared" ref="H7235:H7298" si="565">F7235+G7235</f>
        <v>0</v>
      </c>
      <c r="I7235" s="3">
        <f t="shared" ref="I7235:I7298" si="566">B7235+F7235+G7235</f>
        <v>41420</v>
      </c>
      <c r="J7235" t="s">
        <v>15</v>
      </c>
      <c r="K7235">
        <v>1682805</v>
      </c>
      <c r="L7235" t="s">
        <v>22</v>
      </c>
      <c r="M7235" t="s">
        <v>35</v>
      </c>
      <c r="N7235">
        <v>271</v>
      </c>
      <c r="O7235">
        <v>0.1718299495991315</v>
      </c>
      <c r="P7235" t="str">
        <f t="shared" ref="P7235:P7298" si="567">CONCATENATE(C7235,M7235)</f>
        <v>PORT04PORT09</v>
      </c>
      <c r="Q7235">
        <f>VLOOKUP(P7235,FreightRates!C$2:D$9,2,0)</f>
        <v>21.470399999999998</v>
      </c>
      <c r="R7235">
        <f>VLOOKUP(P7235,FreightRates!C$2:E$9,3,0)</f>
        <v>6.2E-2</v>
      </c>
      <c r="S7235">
        <f t="shared" ref="S7235:S7298" si="568">(R7235*O7235*N7235)+Q7235</f>
        <v>24.357486813164606</v>
      </c>
      <c r="T7235">
        <f t="shared" ref="T7235:T7298" si="569">O7235*N7235</f>
        <v>46.565916341364641</v>
      </c>
    </row>
    <row r="7236" spans="1:20" x14ac:dyDescent="0.35">
      <c r="A7236">
        <v>1447152824.7</v>
      </c>
      <c r="B7236" s="3">
        <v>41420</v>
      </c>
      <c r="C7236" t="s">
        <v>30</v>
      </c>
      <c r="D7236" t="s">
        <v>8</v>
      </c>
      <c r="E7236" t="s">
        <v>4</v>
      </c>
      <c r="F7236">
        <v>0</v>
      </c>
      <c r="G7236">
        <v>0</v>
      </c>
      <c r="H7236">
        <f t="shared" si="565"/>
        <v>0</v>
      </c>
      <c r="I7236" s="3">
        <f t="shared" si="566"/>
        <v>41420</v>
      </c>
      <c r="J7236" t="s">
        <v>15</v>
      </c>
      <c r="K7236">
        <v>1682760</v>
      </c>
      <c r="L7236" t="s">
        <v>22</v>
      </c>
      <c r="M7236" t="s">
        <v>35</v>
      </c>
      <c r="N7236">
        <v>277</v>
      </c>
      <c r="O7236">
        <v>8.5402422680035187E-2</v>
      </c>
      <c r="P7236" t="str">
        <f t="shared" si="567"/>
        <v>PORT04PORT09</v>
      </c>
      <c r="Q7236">
        <f>VLOOKUP(P7236,FreightRates!C$2:D$9,2,0)</f>
        <v>21.470399999999998</v>
      </c>
      <c r="R7236">
        <f>VLOOKUP(P7236,FreightRates!C$2:E$9,3,0)</f>
        <v>6.2E-2</v>
      </c>
      <c r="S7236">
        <f t="shared" si="568"/>
        <v>22.937101207106924</v>
      </c>
      <c r="T7236">
        <f t="shared" si="569"/>
        <v>23.656471082369748</v>
      </c>
    </row>
    <row r="7237" spans="1:20" x14ac:dyDescent="0.35">
      <c r="A7237">
        <v>1447144039.7</v>
      </c>
      <c r="B7237" s="3">
        <v>41420</v>
      </c>
      <c r="C7237" t="s">
        <v>30</v>
      </c>
      <c r="D7237" t="s">
        <v>8</v>
      </c>
      <c r="E7237" t="s">
        <v>4</v>
      </c>
      <c r="F7237">
        <v>0</v>
      </c>
      <c r="G7237">
        <v>0</v>
      </c>
      <c r="H7237">
        <f t="shared" si="565"/>
        <v>0</v>
      </c>
      <c r="I7237" s="3">
        <f t="shared" si="566"/>
        <v>41420</v>
      </c>
      <c r="J7237" t="s">
        <v>15</v>
      </c>
      <c r="K7237">
        <v>1682850</v>
      </c>
      <c r="L7237" t="s">
        <v>22</v>
      </c>
      <c r="M7237" t="s">
        <v>35</v>
      </c>
      <c r="N7237">
        <v>305</v>
      </c>
      <c r="O7237">
        <v>8.0493221465157139E-2</v>
      </c>
      <c r="P7237" t="str">
        <f t="shared" si="567"/>
        <v>PORT04PORT09</v>
      </c>
      <c r="Q7237">
        <f>VLOOKUP(P7237,FreightRates!C$2:D$9,2,0)</f>
        <v>21.470399999999998</v>
      </c>
      <c r="R7237">
        <f>VLOOKUP(P7237,FreightRates!C$2:E$9,3,0)</f>
        <v>6.2E-2</v>
      </c>
      <c r="S7237">
        <f t="shared" si="568"/>
        <v>22.992526817906118</v>
      </c>
      <c r="T7237">
        <f t="shared" si="569"/>
        <v>24.550432546872926</v>
      </c>
    </row>
    <row r="7238" spans="1:20" x14ac:dyDescent="0.35">
      <c r="A7238">
        <v>1447155209.7</v>
      </c>
      <c r="B7238" s="3">
        <v>41420</v>
      </c>
      <c r="C7238" t="s">
        <v>30</v>
      </c>
      <c r="D7238" t="s">
        <v>8</v>
      </c>
      <c r="E7238" t="s">
        <v>4</v>
      </c>
      <c r="F7238">
        <v>0</v>
      </c>
      <c r="G7238">
        <v>0</v>
      </c>
      <c r="H7238">
        <f t="shared" si="565"/>
        <v>0</v>
      </c>
      <c r="I7238" s="3">
        <f t="shared" si="566"/>
        <v>41420</v>
      </c>
      <c r="J7238" t="s">
        <v>15</v>
      </c>
      <c r="K7238">
        <v>1682796</v>
      </c>
      <c r="L7238" t="s">
        <v>22</v>
      </c>
      <c r="M7238" t="s">
        <v>35</v>
      </c>
      <c r="N7238">
        <v>289</v>
      </c>
      <c r="O7238">
        <v>0.30796117564030501</v>
      </c>
      <c r="P7238" t="str">
        <f t="shared" si="567"/>
        <v>PORT04PORT09</v>
      </c>
      <c r="Q7238">
        <f>VLOOKUP(P7238,FreightRates!C$2:D$9,2,0)</f>
        <v>21.470399999999998</v>
      </c>
      <c r="R7238">
        <f>VLOOKUP(P7238,FreightRates!C$2:E$9,3,0)</f>
        <v>6.2E-2</v>
      </c>
      <c r="S7238">
        <f t="shared" si="568"/>
        <v>26.988448345122983</v>
      </c>
      <c r="T7238">
        <f t="shared" si="569"/>
        <v>89.000779760048147</v>
      </c>
    </row>
    <row r="7239" spans="1:20" x14ac:dyDescent="0.35">
      <c r="A7239">
        <v>1447152865.7</v>
      </c>
      <c r="B7239" s="3">
        <v>41420</v>
      </c>
      <c r="C7239" t="s">
        <v>30</v>
      </c>
      <c r="D7239" t="s">
        <v>8</v>
      </c>
      <c r="E7239" t="s">
        <v>4</v>
      </c>
      <c r="F7239">
        <v>0</v>
      </c>
      <c r="G7239">
        <v>0</v>
      </c>
      <c r="H7239">
        <f t="shared" si="565"/>
        <v>0</v>
      </c>
      <c r="I7239" s="3">
        <f t="shared" si="566"/>
        <v>41420</v>
      </c>
      <c r="J7239" t="s">
        <v>15</v>
      </c>
      <c r="K7239">
        <v>1682802</v>
      </c>
      <c r="L7239" t="s">
        <v>22</v>
      </c>
      <c r="M7239" t="s">
        <v>35</v>
      </c>
      <c r="N7239">
        <v>334</v>
      </c>
      <c r="O7239">
        <v>0.30594469352944209</v>
      </c>
      <c r="P7239" t="str">
        <f t="shared" si="567"/>
        <v>PORT04PORT09</v>
      </c>
      <c r="Q7239">
        <f>VLOOKUP(P7239,FreightRates!C$2:D$9,2,0)</f>
        <v>21.470399999999998</v>
      </c>
      <c r="R7239">
        <f>VLOOKUP(P7239,FreightRates!C$2:E$9,3,0)</f>
        <v>6.2E-2</v>
      </c>
      <c r="S7239">
        <f t="shared" si="568"/>
        <v>27.805902713607686</v>
      </c>
      <c r="T7239">
        <f t="shared" si="569"/>
        <v>102.18552763883366</v>
      </c>
    </row>
    <row r="7240" spans="1:20" x14ac:dyDescent="0.35">
      <c r="A7240">
        <v>1447167225.7</v>
      </c>
      <c r="B7240" s="3">
        <v>41420</v>
      </c>
      <c r="C7240" t="s">
        <v>30</v>
      </c>
      <c r="D7240" t="s">
        <v>8</v>
      </c>
      <c r="E7240" t="s">
        <v>4</v>
      </c>
      <c r="F7240">
        <v>0</v>
      </c>
      <c r="G7240">
        <v>0</v>
      </c>
      <c r="H7240">
        <f t="shared" si="565"/>
        <v>0</v>
      </c>
      <c r="I7240" s="3">
        <f t="shared" si="566"/>
        <v>41420</v>
      </c>
      <c r="J7240" t="s">
        <v>15</v>
      </c>
      <c r="K7240">
        <v>1682802</v>
      </c>
      <c r="L7240" t="s">
        <v>22</v>
      </c>
      <c r="M7240" t="s">
        <v>35</v>
      </c>
      <c r="N7240">
        <v>280</v>
      </c>
      <c r="O7240">
        <v>1.2237787741177684</v>
      </c>
      <c r="P7240" t="str">
        <f t="shared" si="567"/>
        <v>PORT04PORT09</v>
      </c>
      <c r="Q7240">
        <f>VLOOKUP(P7240,FreightRates!C$2:D$9,2,0)</f>
        <v>21.470399999999998</v>
      </c>
      <c r="R7240">
        <f>VLOOKUP(P7240,FreightRates!C$2:E$9,3,0)</f>
        <v>6.2E-2</v>
      </c>
      <c r="S7240">
        <f t="shared" si="568"/>
        <v>42.715199518684457</v>
      </c>
      <c r="T7240">
        <f t="shared" si="569"/>
        <v>342.65805675297514</v>
      </c>
    </row>
    <row r="7241" spans="1:20" x14ac:dyDescent="0.35">
      <c r="A7241">
        <v>1447211338.7</v>
      </c>
      <c r="B7241" s="3">
        <v>41420</v>
      </c>
      <c r="C7241" t="s">
        <v>30</v>
      </c>
      <c r="D7241" t="s">
        <v>8</v>
      </c>
      <c r="E7241" t="s">
        <v>4</v>
      </c>
      <c r="F7241">
        <v>0</v>
      </c>
      <c r="G7241">
        <v>0</v>
      </c>
      <c r="H7241">
        <f t="shared" si="565"/>
        <v>0</v>
      </c>
      <c r="I7241" s="3">
        <f t="shared" si="566"/>
        <v>41420</v>
      </c>
      <c r="J7241" t="s">
        <v>15</v>
      </c>
      <c r="K7241">
        <v>1682790</v>
      </c>
      <c r="L7241" t="s">
        <v>22</v>
      </c>
      <c r="M7241" t="s">
        <v>35</v>
      </c>
      <c r="N7241">
        <v>269</v>
      </c>
      <c r="O7241">
        <v>0.14590686432131783</v>
      </c>
      <c r="P7241" t="str">
        <f t="shared" si="567"/>
        <v>PORT04PORT09</v>
      </c>
      <c r="Q7241">
        <f>VLOOKUP(P7241,FreightRates!C$2:D$9,2,0)</f>
        <v>21.470399999999998</v>
      </c>
      <c r="R7241">
        <f>VLOOKUP(P7241,FreightRates!C$2:E$9,3,0)</f>
        <v>6.2E-2</v>
      </c>
      <c r="S7241">
        <f t="shared" si="568"/>
        <v>23.903834683150937</v>
      </c>
      <c r="T7241">
        <f t="shared" si="569"/>
        <v>39.248946502434499</v>
      </c>
    </row>
    <row r="7242" spans="1:20" x14ac:dyDescent="0.35">
      <c r="A7242">
        <v>1447155211.7</v>
      </c>
      <c r="B7242" s="3">
        <v>41420</v>
      </c>
      <c r="C7242" t="s">
        <v>30</v>
      </c>
      <c r="D7242" t="s">
        <v>8</v>
      </c>
      <c r="E7242" t="s">
        <v>4</v>
      </c>
      <c r="F7242">
        <v>0</v>
      </c>
      <c r="G7242">
        <v>0</v>
      </c>
      <c r="H7242">
        <f t="shared" si="565"/>
        <v>0</v>
      </c>
      <c r="I7242" s="3">
        <f t="shared" si="566"/>
        <v>41420</v>
      </c>
      <c r="J7242" t="s">
        <v>15</v>
      </c>
      <c r="K7242">
        <v>1682790</v>
      </c>
      <c r="L7242" t="s">
        <v>22</v>
      </c>
      <c r="M7242" t="s">
        <v>35</v>
      </c>
      <c r="N7242">
        <v>252</v>
      </c>
      <c r="O7242">
        <v>0.72953432160658915</v>
      </c>
      <c r="P7242" t="str">
        <f t="shared" si="567"/>
        <v>PORT04PORT09</v>
      </c>
      <c r="Q7242">
        <f>VLOOKUP(P7242,FreightRates!C$2:D$9,2,0)</f>
        <v>21.470399999999998</v>
      </c>
      <c r="R7242">
        <f>VLOOKUP(P7242,FreightRates!C$2:E$9,3,0)</f>
        <v>6.2E-2</v>
      </c>
      <c r="S7242">
        <f t="shared" si="568"/>
        <v>32.86864424078135</v>
      </c>
      <c r="T7242">
        <f t="shared" si="569"/>
        <v>183.84264904486048</v>
      </c>
    </row>
    <row r="7243" spans="1:20" x14ac:dyDescent="0.35">
      <c r="A7243">
        <v>1447144046.7</v>
      </c>
      <c r="B7243" s="3">
        <v>41420</v>
      </c>
      <c r="C7243" t="s">
        <v>30</v>
      </c>
      <c r="D7243" t="s">
        <v>8</v>
      </c>
      <c r="E7243" t="s">
        <v>4</v>
      </c>
      <c r="F7243">
        <v>0</v>
      </c>
      <c r="G7243">
        <v>0</v>
      </c>
      <c r="H7243">
        <f t="shared" si="565"/>
        <v>0</v>
      </c>
      <c r="I7243" s="3">
        <f t="shared" si="566"/>
        <v>41420</v>
      </c>
      <c r="J7243" t="s">
        <v>15</v>
      </c>
      <c r="K7243">
        <v>1682799</v>
      </c>
      <c r="L7243" t="s">
        <v>22</v>
      </c>
      <c r="M7243" t="s">
        <v>35</v>
      </c>
      <c r="N7243">
        <v>296</v>
      </c>
      <c r="O7243">
        <v>6.2339814364192975E-2</v>
      </c>
      <c r="P7243" t="str">
        <f t="shared" si="567"/>
        <v>PORT04PORT09</v>
      </c>
      <c r="Q7243">
        <f>VLOOKUP(P7243,FreightRates!C$2:D$9,2,0)</f>
        <v>21.470399999999998</v>
      </c>
      <c r="R7243">
        <f>VLOOKUP(P7243,FreightRates!C$2:E$9,3,0)</f>
        <v>6.2E-2</v>
      </c>
      <c r="S7243">
        <f t="shared" si="568"/>
        <v>22.614460273211666</v>
      </c>
      <c r="T7243">
        <f t="shared" si="569"/>
        <v>18.452585051801119</v>
      </c>
    </row>
    <row r="7244" spans="1:20" x14ac:dyDescent="0.35">
      <c r="A7244">
        <v>1447155208.7</v>
      </c>
      <c r="B7244" s="3">
        <v>41420</v>
      </c>
      <c r="C7244" t="s">
        <v>30</v>
      </c>
      <c r="D7244" t="s">
        <v>8</v>
      </c>
      <c r="E7244" t="s">
        <v>4</v>
      </c>
      <c r="F7244">
        <v>0</v>
      </c>
      <c r="G7244">
        <v>0</v>
      </c>
      <c r="H7244">
        <f t="shared" si="565"/>
        <v>0</v>
      </c>
      <c r="I7244" s="3">
        <f t="shared" si="566"/>
        <v>41420</v>
      </c>
      <c r="J7244" t="s">
        <v>15</v>
      </c>
      <c r="K7244">
        <v>1682799</v>
      </c>
      <c r="L7244" t="s">
        <v>22</v>
      </c>
      <c r="M7244" t="s">
        <v>35</v>
      </c>
      <c r="N7244">
        <v>345</v>
      </c>
      <c r="O7244">
        <v>1.8701944309257892</v>
      </c>
      <c r="P7244" t="str">
        <f t="shared" si="567"/>
        <v>PORT04PORT09</v>
      </c>
      <c r="Q7244">
        <f>VLOOKUP(P7244,FreightRates!C$2:D$9,2,0)</f>
        <v>21.470399999999998</v>
      </c>
      <c r="R7244">
        <f>VLOOKUP(P7244,FreightRates!C$2:E$9,3,0)</f>
        <v>6.2E-2</v>
      </c>
      <c r="S7244">
        <f t="shared" si="568"/>
        <v>61.473858877502629</v>
      </c>
      <c r="T7244">
        <f t="shared" si="569"/>
        <v>645.21707866939732</v>
      </c>
    </row>
    <row r="7245" spans="1:20" x14ac:dyDescent="0.35">
      <c r="A7245">
        <v>1447229171.7</v>
      </c>
      <c r="B7245" s="3">
        <v>41420</v>
      </c>
      <c r="C7245" t="s">
        <v>30</v>
      </c>
      <c r="D7245" t="s">
        <v>8</v>
      </c>
      <c r="E7245" t="s">
        <v>4</v>
      </c>
      <c r="F7245">
        <v>1</v>
      </c>
      <c r="G7245">
        <v>0</v>
      </c>
      <c r="H7245">
        <f t="shared" si="565"/>
        <v>1</v>
      </c>
      <c r="I7245" s="3">
        <f t="shared" si="566"/>
        <v>41421</v>
      </c>
      <c r="J7245" t="s">
        <v>77</v>
      </c>
      <c r="K7245">
        <v>1683190</v>
      </c>
      <c r="L7245" t="s">
        <v>22</v>
      </c>
      <c r="M7245" t="s">
        <v>35</v>
      </c>
      <c r="N7245">
        <v>295</v>
      </c>
      <c r="O7245">
        <v>0.66552901023890798</v>
      </c>
      <c r="P7245" t="str">
        <f t="shared" si="567"/>
        <v>PORT04PORT09</v>
      </c>
      <c r="Q7245">
        <f>VLOOKUP(P7245,FreightRates!C$2:D$9,2,0)</f>
        <v>21.470399999999998</v>
      </c>
      <c r="R7245">
        <f>VLOOKUP(P7245,FreightRates!C$2:E$9,3,0)</f>
        <v>6.2E-2</v>
      </c>
      <c r="S7245">
        <f t="shared" si="568"/>
        <v>33.642925597269624</v>
      </c>
      <c r="T7245">
        <f t="shared" si="569"/>
        <v>196.33105802047785</v>
      </c>
    </row>
    <row r="7246" spans="1:20" x14ac:dyDescent="0.35">
      <c r="A7246">
        <v>1447328137.7</v>
      </c>
      <c r="B7246" s="3">
        <v>41420</v>
      </c>
      <c r="C7246" t="s">
        <v>30</v>
      </c>
      <c r="D7246" t="s">
        <v>8</v>
      </c>
      <c r="E7246" t="s">
        <v>4</v>
      </c>
      <c r="F7246">
        <v>1</v>
      </c>
      <c r="G7246">
        <v>0</v>
      </c>
      <c r="H7246">
        <f t="shared" si="565"/>
        <v>1</v>
      </c>
      <c r="I7246" s="3">
        <f t="shared" si="566"/>
        <v>41421</v>
      </c>
      <c r="J7246" t="s">
        <v>77</v>
      </c>
      <c r="K7246">
        <v>1683190</v>
      </c>
      <c r="L7246" t="s">
        <v>22</v>
      </c>
      <c r="M7246" t="s">
        <v>35</v>
      </c>
      <c r="N7246">
        <v>277</v>
      </c>
      <c r="O7246">
        <v>0.79863481228668964</v>
      </c>
      <c r="P7246" t="str">
        <f t="shared" si="567"/>
        <v>PORT04PORT09</v>
      </c>
      <c r="Q7246">
        <f>VLOOKUP(P7246,FreightRates!C$2:D$9,2,0)</f>
        <v>21.470399999999998</v>
      </c>
      <c r="R7246">
        <f>VLOOKUP(P7246,FreightRates!C$2:E$9,3,0)</f>
        <v>6.2E-2</v>
      </c>
      <c r="S7246">
        <f t="shared" si="568"/>
        <v>35.186154266211602</v>
      </c>
      <c r="T7246">
        <f t="shared" si="569"/>
        <v>221.22184300341303</v>
      </c>
    </row>
    <row r="7247" spans="1:20" x14ac:dyDescent="0.35">
      <c r="A7247">
        <v>1447152837.7</v>
      </c>
      <c r="B7247" s="3">
        <v>41420</v>
      </c>
      <c r="C7247" t="s">
        <v>30</v>
      </c>
      <c r="D7247" t="s">
        <v>8</v>
      </c>
      <c r="E7247" t="s">
        <v>4</v>
      </c>
      <c r="F7247">
        <v>1</v>
      </c>
      <c r="G7247">
        <v>0</v>
      </c>
      <c r="H7247">
        <f t="shared" si="565"/>
        <v>1</v>
      </c>
      <c r="I7247" s="3">
        <f t="shared" si="566"/>
        <v>41421</v>
      </c>
      <c r="J7247" t="s">
        <v>77</v>
      </c>
      <c r="K7247">
        <v>1683190</v>
      </c>
      <c r="L7247" t="s">
        <v>22</v>
      </c>
      <c r="M7247" t="s">
        <v>35</v>
      </c>
      <c r="N7247">
        <v>799</v>
      </c>
      <c r="O7247">
        <v>14.310580204778161</v>
      </c>
      <c r="P7247" t="str">
        <f t="shared" si="567"/>
        <v>PORT04PORT09</v>
      </c>
      <c r="Q7247">
        <f>VLOOKUP(P7247,FreightRates!C$2:D$9,2,0)</f>
        <v>21.470399999999998</v>
      </c>
      <c r="R7247">
        <f>VLOOKUP(P7247,FreightRates!C$2:E$9,3,0)</f>
        <v>6.2E-2</v>
      </c>
      <c r="S7247">
        <f t="shared" si="568"/>
        <v>730.38792218430046</v>
      </c>
      <c r="T7247">
        <f t="shared" si="569"/>
        <v>11434.15358361775</v>
      </c>
    </row>
    <row r="7248" spans="1:20" x14ac:dyDescent="0.35">
      <c r="A7248">
        <v>1447328138.7</v>
      </c>
      <c r="B7248" s="3">
        <v>41420</v>
      </c>
      <c r="C7248" t="s">
        <v>30</v>
      </c>
      <c r="D7248" t="s">
        <v>8</v>
      </c>
      <c r="E7248" t="s">
        <v>4</v>
      </c>
      <c r="F7248">
        <v>1</v>
      </c>
      <c r="G7248">
        <v>0</v>
      </c>
      <c r="H7248">
        <f t="shared" si="565"/>
        <v>1</v>
      </c>
      <c r="I7248" s="3">
        <f t="shared" si="566"/>
        <v>41421</v>
      </c>
      <c r="J7248" t="s">
        <v>77</v>
      </c>
      <c r="K7248">
        <v>1683191</v>
      </c>
      <c r="L7248" t="s">
        <v>22</v>
      </c>
      <c r="M7248" t="s">
        <v>35</v>
      </c>
      <c r="N7248">
        <v>358</v>
      </c>
      <c r="O7248">
        <v>0.71916656512733068</v>
      </c>
      <c r="P7248" t="str">
        <f t="shared" si="567"/>
        <v>PORT04PORT09</v>
      </c>
      <c r="Q7248">
        <f>VLOOKUP(P7248,FreightRates!C$2:D$9,2,0)</f>
        <v>21.470399999999998</v>
      </c>
      <c r="R7248">
        <f>VLOOKUP(P7248,FreightRates!C$2:E$9,3,0)</f>
        <v>6.2E-2</v>
      </c>
      <c r="S7248">
        <f t="shared" si="568"/>
        <v>37.433021079566231</v>
      </c>
      <c r="T7248">
        <f t="shared" si="569"/>
        <v>257.46163031558439</v>
      </c>
    </row>
    <row r="7249" spans="1:20" x14ac:dyDescent="0.35">
      <c r="A7249">
        <v>1447220221.7</v>
      </c>
      <c r="B7249" s="3">
        <v>41420</v>
      </c>
      <c r="C7249" t="s">
        <v>30</v>
      </c>
      <c r="D7249" t="s">
        <v>8</v>
      </c>
      <c r="E7249" t="s">
        <v>4</v>
      </c>
      <c r="F7249">
        <v>1</v>
      </c>
      <c r="G7249">
        <v>0</v>
      </c>
      <c r="H7249">
        <f t="shared" si="565"/>
        <v>1</v>
      </c>
      <c r="I7249" s="3">
        <f t="shared" si="566"/>
        <v>41421</v>
      </c>
      <c r="J7249" t="s">
        <v>77</v>
      </c>
      <c r="K7249">
        <v>1683191</v>
      </c>
      <c r="L7249" t="s">
        <v>22</v>
      </c>
      <c r="M7249" t="s">
        <v>35</v>
      </c>
      <c r="N7249">
        <v>262</v>
      </c>
      <c r="O7249">
        <v>0.11986109418788844</v>
      </c>
      <c r="P7249" t="str">
        <f t="shared" si="567"/>
        <v>PORT04PORT09</v>
      </c>
      <c r="Q7249">
        <f>VLOOKUP(P7249,FreightRates!C$2:D$9,2,0)</f>
        <v>21.470399999999998</v>
      </c>
      <c r="R7249">
        <f>VLOOKUP(P7249,FreightRates!C$2:E$9,3,0)</f>
        <v>6.2E-2</v>
      </c>
      <c r="S7249">
        <f t="shared" si="568"/>
        <v>23.417423613988056</v>
      </c>
      <c r="T7249">
        <f t="shared" si="569"/>
        <v>31.403606677226772</v>
      </c>
    </row>
    <row r="7250" spans="1:20" x14ac:dyDescent="0.35">
      <c r="A7250">
        <v>1447174670.7</v>
      </c>
      <c r="B7250" s="3">
        <v>41420</v>
      </c>
      <c r="C7250" t="s">
        <v>30</v>
      </c>
      <c r="D7250" t="s">
        <v>8</v>
      </c>
      <c r="E7250" t="s">
        <v>4</v>
      </c>
      <c r="F7250">
        <v>1</v>
      </c>
      <c r="G7250">
        <v>0</v>
      </c>
      <c r="H7250">
        <f t="shared" si="565"/>
        <v>1</v>
      </c>
      <c r="I7250" s="3">
        <f t="shared" si="566"/>
        <v>41421</v>
      </c>
      <c r="J7250" t="s">
        <v>77</v>
      </c>
      <c r="K7250">
        <v>1683191</v>
      </c>
      <c r="L7250" t="s">
        <v>22</v>
      </c>
      <c r="M7250" t="s">
        <v>35</v>
      </c>
      <c r="N7250">
        <v>1241</v>
      </c>
      <c r="O7250">
        <v>19.260000000000002</v>
      </c>
      <c r="P7250" t="str">
        <f t="shared" si="567"/>
        <v>PORT04PORT09</v>
      </c>
      <c r="Q7250">
        <f>VLOOKUP(P7250,FreightRates!C$2:D$9,2,0)</f>
        <v>21.470399999999998</v>
      </c>
      <c r="R7250">
        <f>VLOOKUP(P7250,FreightRates!C$2:E$9,3,0)</f>
        <v>6.2E-2</v>
      </c>
      <c r="S7250">
        <f t="shared" si="568"/>
        <v>1503.3733199999999</v>
      </c>
      <c r="T7250">
        <f t="shared" si="569"/>
        <v>23901.660000000003</v>
      </c>
    </row>
    <row r="7251" spans="1:20" x14ac:dyDescent="0.35">
      <c r="A7251">
        <v>1447209653.7</v>
      </c>
      <c r="B7251" s="3">
        <v>41420</v>
      </c>
      <c r="C7251" t="s">
        <v>30</v>
      </c>
      <c r="D7251" t="s">
        <v>8</v>
      </c>
      <c r="E7251" t="s">
        <v>4</v>
      </c>
      <c r="F7251">
        <v>1</v>
      </c>
      <c r="G7251">
        <v>0</v>
      </c>
      <c r="H7251">
        <f t="shared" si="565"/>
        <v>1</v>
      </c>
      <c r="I7251" s="3">
        <f t="shared" si="566"/>
        <v>41421</v>
      </c>
      <c r="J7251" t="s">
        <v>77</v>
      </c>
      <c r="K7251">
        <v>1683191</v>
      </c>
      <c r="L7251" t="s">
        <v>22</v>
      </c>
      <c r="M7251" t="s">
        <v>35</v>
      </c>
      <c r="N7251">
        <v>824</v>
      </c>
      <c r="O7251">
        <v>9.74</v>
      </c>
      <c r="P7251" t="str">
        <f t="shared" si="567"/>
        <v>PORT04PORT09</v>
      </c>
      <c r="Q7251">
        <f>VLOOKUP(P7251,FreightRates!C$2:D$9,2,0)</f>
        <v>21.470399999999998</v>
      </c>
      <c r="R7251">
        <f>VLOOKUP(P7251,FreightRates!C$2:E$9,3,0)</f>
        <v>6.2E-2</v>
      </c>
      <c r="S7251">
        <f t="shared" si="568"/>
        <v>519.06751999999994</v>
      </c>
      <c r="T7251">
        <f t="shared" si="569"/>
        <v>8025.76</v>
      </c>
    </row>
    <row r="7252" spans="1:20" x14ac:dyDescent="0.35">
      <c r="A7252">
        <v>1447328100.7</v>
      </c>
      <c r="B7252" s="3">
        <v>41420</v>
      </c>
      <c r="C7252" t="s">
        <v>30</v>
      </c>
      <c r="D7252" t="s">
        <v>8</v>
      </c>
      <c r="E7252" t="s">
        <v>4</v>
      </c>
      <c r="F7252">
        <v>1</v>
      </c>
      <c r="G7252">
        <v>0</v>
      </c>
      <c r="H7252">
        <f t="shared" si="565"/>
        <v>1</v>
      </c>
      <c r="I7252" s="3">
        <f t="shared" si="566"/>
        <v>41421</v>
      </c>
      <c r="J7252" t="s">
        <v>77</v>
      </c>
      <c r="K7252">
        <v>1696747</v>
      </c>
      <c r="L7252" t="s">
        <v>22</v>
      </c>
      <c r="M7252" t="s">
        <v>35</v>
      </c>
      <c r="N7252">
        <v>470</v>
      </c>
      <c r="O7252">
        <v>9.8065430876406339</v>
      </c>
      <c r="P7252" t="str">
        <f t="shared" si="567"/>
        <v>PORT04PORT09</v>
      </c>
      <c r="Q7252">
        <f>VLOOKUP(P7252,FreightRates!C$2:D$9,2,0)</f>
        <v>21.470399999999998</v>
      </c>
      <c r="R7252">
        <f>VLOOKUP(P7252,FreightRates!C$2:E$9,3,0)</f>
        <v>6.2E-2</v>
      </c>
      <c r="S7252">
        <f t="shared" si="568"/>
        <v>307.23306557384808</v>
      </c>
      <c r="T7252">
        <f t="shared" si="569"/>
        <v>4609.0752511910978</v>
      </c>
    </row>
    <row r="7253" spans="1:20" x14ac:dyDescent="0.35">
      <c r="A7253">
        <v>1447169084.7</v>
      </c>
      <c r="B7253" s="3">
        <v>41420</v>
      </c>
      <c r="C7253" t="s">
        <v>30</v>
      </c>
      <c r="D7253" t="s">
        <v>8</v>
      </c>
      <c r="E7253" t="s">
        <v>4</v>
      </c>
      <c r="F7253">
        <v>1</v>
      </c>
      <c r="G7253">
        <v>0</v>
      </c>
      <c r="H7253">
        <f t="shared" si="565"/>
        <v>1</v>
      </c>
      <c r="I7253" s="3">
        <f t="shared" si="566"/>
        <v>41421</v>
      </c>
      <c r="J7253" t="s">
        <v>77</v>
      </c>
      <c r="K7253">
        <v>1696747</v>
      </c>
      <c r="L7253" t="s">
        <v>22</v>
      </c>
      <c r="M7253" t="s">
        <v>35</v>
      </c>
      <c r="N7253">
        <v>533</v>
      </c>
      <c r="O7253">
        <v>9.8065430876406339</v>
      </c>
      <c r="P7253" t="str">
        <f t="shared" si="567"/>
        <v>PORT04PORT09</v>
      </c>
      <c r="Q7253">
        <f>VLOOKUP(P7253,FreightRates!C$2:D$9,2,0)</f>
        <v>21.470399999999998</v>
      </c>
      <c r="R7253">
        <f>VLOOKUP(P7253,FreightRates!C$2:E$9,3,0)</f>
        <v>6.2E-2</v>
      </c>
      <c r="S7253">
        <f t="shared" si="568"/>
        <v>345.53742287417236</v>
      </c>
      <c r="T7253">
        <f t="shared" si="569"/>
        <v>5226.8874657124579</v>
      </c>
    </row>
    <row r="7254" spans="1:20" x14ac:dyDescent="0.35">
      <c r="A7254">
        <v>1447293476.7</v>
      </c>
      <c r="B7254" s="3">
        <v>41420</v>
      </c>
      <c r="C7254" t="s">
        <v>30</v>
      </c>
      <c r="D7254" t="s">
        <v>8</v>
      </c>
      <c r="E7254" t="s">
        <v>4</v>
      </c>
      <c r="F7254">
        <v>1</v>
      </c>
      <c r="G7254">
        <v>0</v>
      </c>
      <c r="H7254">
        <f t="shared" si="565"/>
        <v>1</v>
      </c>
      <c r="I7254" s="3">
        <f t="shared" si="566"/>
        <v>41421</v>
      </c>
      <c r="J7254" t="s">
        <v>77</v>
      </c>
      <c r="K7254">
        <v>1696746</v>
      </c>
      <c r="L7254" t="s">
        <v>22</v>
      </c>
      <c r="M7254" t="s">
        <v>35</v>
      </c>
      <c r="N7254">
        <v>497</v>
      </c>
      <c r="O7254">
        <v>7.4246452858206515</v>
      </c>
      <c r="P7254" t="str">
        <f t="shared" si="567"/>
        <v>PORT04PORT09</v>
      </c>
      <c r="Q7254">
        <f>VLOOKUP(P7254,FreightRates!C$2:D$9,2,0)</f>
        <v>21.470399999999998</v>
      </c>
      <c r="R7254">
        <f>VLOOKUP(P7254,FreightRates!C$2:E$9,3,0)</f>
        <v>6.2E-2</v>
      </c>
      <c r="S7254">
        <f t="shared" si="568"/>
        <v>250.25341983727753</v>
      </c>
      <c r="T7254">
        <f t="shared" si="569"/>
        <v>3690.0487070528638</v>
      </c>
    </row>
    <row r="7255" spans="1:20" x14ac:dyDescent="0.35">
      <c r="A7255">
        <v>1447328101.7</v>
      </c>
      <c r="B7255" s="3">
        <v>41420</v>
      </c>
      <c r="C7255" t="s">
        <v>30</v>
      </c>
      <c r="D7255" t="s">
        <v>8</v>
      </c>
      <c r="E7255" t="s">
        <v>4</v>
      </c>
      <c r="F7255">
        <v>1</v>
      </c>
      <c r="G7255">
        <v>0</v>
      </c>
      <c r="H7255">
        <f t="shared" si="565"/>
        <v>1</v>
      </c>
      <c r="I7255" s="3">
        <f t="shared" si="566"/>
        <v>41421</v>
      </c>
      <c r="J7255" t="s">
        <v>77</v>
      </c>
      <c r="K7255">
        <v>1696746</v>
      </c>
      <c r="L7255" t="s">
        <v>22</v>
      </c>
      <c r="M7255" t="s">
        <v>35</v>
      </c>
      <c r="N7255">
        <v>437</v>
      </c>
      <c r="O7255">
        <v>8.8388634355007749</v>
      </c>
      <c r="P7255" t="str">
        <f t="shared" si="567"/>
        <v>PORT04PORT09</v>
      </c>
      <c r="Q7255">
        <f>VLOOKUP(P7255,FreightRates!C$2:D$9,2,0)</f>
        <v>21.470399999999998</v>
      </c>
      <c r="R7255">
        <f>VLOOKUP(P7255,FreightRates!C$2:E$9,3,0)</f>
        <v>6.2E-2</v>
      </c>
      <c r="S7255">
        <f t="shared" si="568"/>
        <v>260.95056592145801</v>
      </c>
      <c r="T7255">
        <f t="shared" si="569"/>
        <v>3862.5833213138385</v>
      </c>
    </row>
    <row r="7256" spans="1:20" x14ac:dyDescent="0.35">
      <c r="A7256">
        <v>1447169085.7</v>
      </c>
      <c r="B7256" s="3">
        <v>41420</v>
      </c>
      <c r="C7256" t="s">
        <v>30</v>
      </c>
      <c r="D7256" t="s">
        <v>8</v>
      </c>
      <c r="E7256" t="s">
        <v>4</v>
      </c>
      <c r="F7256">
        <v>1</v>
      </c>
      <c r="G7256">
        <v>0</v>
      </c>
      <c r="H7256">
        <f t="shared" si="565"/>
        <v>1</v>
      </c>
      <c r="I7256" s="3">
        <f t="shared" si="566"/>
        <v>41421</v>
      </c>
      <c r="J7256" t="s">
        <v>77</v>
      </c>
      <c r="K7256">
        <v>1696746</v>
      </c>
      <c r="L7256" t="s">
        <v>22</v>
      </c>
      <c r="M7256" t="s">
        <v>35</v>
      </c>
      <c r="N7256">
        <v>486</v>
      </c>
      <c r="O7256">
        <v>8.8388634355007749</v>
      </c>
      <c r="P7256" t="str">
        <f t="shared" si="567"/>
        <v>PORT04PORT09</v>
      </c>
      <c r="Q7256">
        <f>VLOOKUP(P7256,FreightRates!C$2:D$9,2,0)</f>
        <v>21.470399999999998</v>
      </c>
      <c r="R7256">
        <f>VLOOKUP(P7256,FreightRates!C$2:E$9,3,0)</f>
        <v>6.2E-2</v>
      </c>
      <c r="S7256">
        <f t="shared" si="568"/>
        <v>287.80303303850934</v>
      </c>
      <c r="T7256">
        <f t="shared" si="569"/>
        <v>4295.6876296533765</v>
      </c>
    </row>
    <row r="7257" spans="1:20" x14ac:dyDescent="0.35">
      <c r="A7257">
        <v>1447241424.7</v>
      </c>
      <c r="B7257" s="3">
        <v>41420</v>
      </c>
      <c r="C7257" t="s">
        <v>30</v>
      </c>
      <c r="D7257" t="s">
        <v>8</v>
      </c>
      <c r="E7257" t="s">
        <v>4</v>
      </c>
      <c r="F7257">
        <v>1</v>
      </c>
      <c r="G7257">
        <v>0</v>
      </c>
      <c r="H7257">
        <f t="shared" si="565"/>
        <v>1</v>
      </c>
      <c r="I7257" s="3">
        <f t="shared" si="566"/>
        <v>41421</v>
      </c>
      <c r="J7257" t="s">
        <v>77</v>
      </c>
      <c r="K7257">
        <v>1696746</v>
      </c>
      <c r="L7257" t="s">
        <v>22</v>
      </c>
      <c r="M7257" t="s">
        <v>35</v>
      </c>
      <c r="N7257">
        <v>274</v>
      </c>
      <c r="O7257">
        <v>1.414218149680124</v>
      </c>
      <c r="P7257" t="str">
        <f t="shared" si="567"/>
        <v>PORT04PORT09</v>
      </c>
      <c r="Q7257">
        <f>VLOOKUP(P7257,FreightRates!C$2:D$9,2,0)</f>
        <v>21.470399999999998</v>
      </c>
      <c r="R7257">
        <f>VLOOKUP(P7257,FreightRates!C$2:E$9,3,0)</f>
        <v>6.2E-2</v>
      </c>
      <c r="S7257">
        <f t="shared" si="568"/>
        <v>45.495137926765949</v>
      </c>
      <c r="T7257">
        <f t="shared" si="569"/>
        <v>387.49577301235399</v>
      </c>
    </row>
    <row r="7258" spans="1:20" x14ac:dyDescent="0.35">
      <c r="A7258">
        <v>1447231062.7</v>
      </c>
      <c r="B7258" s="3">
        <v>41420</v>
      </c>
      <c r="C7258" t="s">
        <v>30</v>
      </c>
      <c r="D7258" t="s">
        <v>8</v>
      </c>
      <c r="E7258" t="s">
        <v>4</v>
      </c>
      <c r="F7258">
        <v>1</v>
      </c>
      <c r="G7258">
        <v>0</v>
      </c>
      <c r="H7258">
        <f t="shared" si="565"/>
        <v>1</v>
      </c>
      <c r="I7258" s="3">
        <f t="shared" si="566"/>
        <v>41421</v>
      </c>
      <c r="J7258" t="s">
        <v>77</v>
      </c>
      <c r="K7258">
        <v>1699772</v>
      </c>
      <c r="L7258" t="s">
        <v>22</v>
      </c>
      <c r="M7258" t="s">
        <v>35</v>
      </c>
      <c r="N7258">
        <v>343</v>
      </c>
      <c r="O7258">
        <v>0.53354922829862406</v>
      </c>
      <c r="P7258" t="str">
        <f t="shared" si="567"/>
        <v>PORT04PORT09</v>
      </c>
      <c r="Q7258">
        <f>VLOOKUP(P7258,FreightRates!C$2:D$9,2,0)</f>
        <v>21.470399999999998</v>
      </c>
      <c r="R7258">
        <f>VLOOKUP(P7258,FreightRates!C$2:E$9,3,0)</f>
        <v>6.2E-2</v>
      </c>
      <c r="S7258">
        <f t="shared" si="568"/>
        <v>32.816857888998541</v>
      </c>
      <c r="T7258">
        <f t="shared" si="569"/>
        <v>183.00738530642806</v>
      </c>
    </row>
    <row r="7259" spans="1:20" x14ac:dyDescent="0.35">
      <c r="A7259">
        <v>1447215310.7</v>
      </c>
      <c r="B7259" s="3">
        <v>41420</v>
      </c>
      <c r="C7259" t="s">
        <v>30</v>
      </c>
      <c r="D7259" t="s">
        <v>8</v>
      </c>
      <c r="E7259" t="s">
        <v>4</v>
      </c>
      <c r="F7259">
        <v>1</v>
      </c>
      <c r="G7259">
        <v>0</v>
      </c>
      <c r="H7259">
        <f t="shared" si="565"/>
        <v>1</v>
      </c>
      <c r="I7259" s="3">
        <f t="shared" si="566"/>
        <v>41421</v>
      </c>
      <c r="J7259" t="s">
        <v>77</v>
      </c>
      <c r="K7259">
        <v>1699772</v>
      </c>
      <c r="L7259" t="s">
        <v>22</v>
      </c>
      <c r="M7259" t="s">
        <v>35</v>
      </c>
      <c r="N7259">
        <v>608</v>
      </c>
      <c r="O7259">
        <v>3.2476909548611901</v>
      </c>
      <c r="P7259" t="str">
        <f t="shared" si="567"/>
        <v>PORT04PORT09</v>
      </c>
      <c r="Q7259">
        <f>VLOOKUP(P7259,FreightRates!C$2:D$9,2,0)</f>
        <v>21.470399999999998</v>
      </c>
      <c r="R7259">
        <f>VLOOKUP(P7259,FreightRates!C$2:E$9,3,0)</f>
        <v>6.2E-2</v>
      </c>
      <c r="S7259">
        <f t="shared" si="568"/>
        <v>143.89535823444743</v>
      </c>
      <c r="T7259">
        <f t="shared" si="569"/>
        <v>1974.5961005556035</v>
      </c>
    </row>
    <row r="7260" spans="1:20" x14ac:dyDescent="0.35">
      <c r="A7260">
        <v>1447299148.7</v>
      </c>
      <c r="B7260" s="3">
        <v>41420</v>
      </c>
      <c r="C7260" t="s">
        <v>30</v>
      </c>
      <c r="D7260" t="s">
        <v>8</v>
      </c>
      <c r="E7260" t="s">
        <v>4</v>
      </c>
      <c r="F7260">
        <v>1</v>
      </c>
      <c r="G7260">
        <v>0</v>
      </c>
      <c r="H7260">
        <f t="shared" si="565"/>
        <v>1</v>
      </c>
      <c r="I7260" s="3">
        <f t="shared" si="566"/>
        <v>41421</v>
      </c>
      <c r="J7260" t="s">
        <v>77</v>
      </c>
      <c r="K7260">
        <v>1699772</v>
      </c>
      <c r="L7260" t="s">
        <v>22</v>
      </c>
      <c r="M7260" t="s">
        <v>35</v>
      </c>
      <c r="N7260">
        <v>767</v>
      </c>
      <c r="O7260">
        <v>5.7994481336806967</v>
      </c>
      <c r="P7260" t="str">
        <f t="shared" si="567"/>
        <v>PORT04PORT09</v>
      </c>
      <c r="Q7260">
        <f>VLOOKUP(P7260,FreightRates!C$2:D$9,2,0)</f>
        <v>21.470399999999998</v>
      </c>
      <c r="R7260">
        <f>VLOOKUP(P7260,FreightRates!C$2:E$9,3,0)</f>
        <v>6.2E-2</v>
      </c>
      <c r="S7260">
        <f t="shared" si="568"/>
        <v>297.25735654905185</v>
      </c>
      <c r="T7260">
        <f t="shared" si="569"/>
        <v>4448.1767185330946</v>
      </c>
    </row>
    <row r="7261" spans="1:20" x14ac:dyDescent="0.35">
      <c r="A7261">
        <v>1447284490.7</v>
      </c>
      <c r="B7261" s="3">
        <v>41420</v>
      </c>
      <c r="C7261" t="s">
        <v>30</v>
      </c>
      <c r="D7261" t="s">
        <v>8</v>
      </c>
      <c r="E7261" t="s">
        <v>4</v>
      </c>
      <c r="F7261">
        <v>1</v>
      </c>
      <c r="G7261">
        <v>0</v>
      </c>
      <c r="H7261">
        <f t="shared" si="565"/>
        <v>1</v>
      </c>
      <c r="I7261" s="3">
        <f t="shared" si="566"/>
        <v>41421</v>
      </c>
      <c r="J7261" t="s">
        <v>77</v>
      </c>
      <c r="K7261">
        <v>1699772</v>
      </c>
      <c r="L7261" t="s">
        <v>22</v>
      </c>
      <c r="M7261" t="s">
        <v>35</v>
      </c>
      <c r="N7261">
        <v>567</v>
      </c>
      <c r="O7261">
        <v>2.9461196519097936</v>
      </c>
      <c r="P7261" t="str">
        <f t="shared" si="567"/>
        <v>PORT04PORT09</v>
      </c>
      <c r="Q7261">
        <f>VLOOKUP(P7261,FreightRates!C$2:D$9,2,0)</f>
        <v>21.470399999999998</v>
      </c>
      <c r="R7261">
        <f>VLOOKUP(P7261,FreightRates!C$2:E$9,3,0)</f>
        <v>6.2E-2</v>
      </c>
      <c r="S7261">
        <f t="shared" si="568"/>
        <v>125.03829024323689</v>
      </c>
      <c r="T7261">
        <f t="shared" si="569"/>
        <v>1670.449842632853</v>
      </c>
    </row>
    <row r="7262" spans="1:20" x14ac:dyDescent="0.35">
      <c r="A7262">
        <v>1447231061.7</v>
      </c>
      <c r="B7262" s="3">
        <v>41420</v>
      </c>
      <c r="C7262" t="s">
        <v>30</v>
      </c>
      <c r="D7262" t="s">
        <v>8</v>
      </c>
      <c r="E7262" t="s">
        <v>4</v>
      </c>
      <c r="F7262">
        <v>1</v>
      </c>
      <c r="G7262">
        <v>0</v>
      </c>
      <c r="H7262">
        <f t="shared" si="565"/>
        <v>1</v>
      </c>
      <c r="I7262" s="3">
        <f t="shared" si="566"/>
        <v>41421</v>
      </c>
      <c r="J7262" t="s">
        <v>77</v>
      </c>
      <c r="K7262">
        <v>1699772</v>
      </c>
      <c r="L7262" t="s">
        <v>22</v>
      </c>
      <c r="M7262" t="s">
        <v>35</v>
      </c>
      <c r="N7262">
        <v>496</v>
      </c>
      <c r="O7262">
        <v>2.3197792534722783</v>
      </c>
      <c r="P7262" t="str">
        <f t="shared" si="567"/>
        <v>PORT04PORT09</v>
      </c>
      <c r="Q7262">
        <f>VLOOKUP(P7262,FreightRates!C$2:D$9,2,0)</f>
        <v>21.470399999999998</v>
      </c>
      <c r="R7262">
        <f>VLOOKUP(P7262,FreightRates!C$2:E$9,3,0)</f>
        <v>6.2E-2</v>
      </c>
      <c r="S7262">
        <f t="shared" si="568"/>
        <v>92.808251602779507</v>
      </c>
      <c r="T7262">
        <f t="shared" si="569"/>
        <v>1150.6105097222501</v>
      </c>
    </row>
    <row r="7263" spans="1:20" x14ac:dyDescent="0.35">
      <c r="A7263">
        <v>1447301141.7</v>
      </c>
      <c r="B7263" s="3">
        <v>41420</v>
      </c>
      <c r="C7263" t="s">
        <v>30</v>
      </c>
      <c r="D7263" t="s">
        <v>8</v>
      </c>
      <c r="E7263" t="s">
        <v>4</v>
      </c>
      <c r="F7263">
        <v>1</v>
      </c>
      <c r="G7263">
        <v>0</v>
      </c>
      <c r="H7263">
        <f t="shared" si="565"/>
        <v>1</v>
      </c>
      <c r="I7263" s="3">
        <f t="shared" si="566"/>
        <v>41421</v>
      </c>
      <c r="J7263" t="s">
        <v>77</v>
      </c>
      <c r="K7263">
        <v>1699772</v>
      </c>
      <c r="L7263" t="s">
        <v>22</v>
      </c>
      <c r="M7263" t="s">
        <v>35</v>
      </c>
      <c r="N7263">
        <v>735</v>
      </c>
      <c r="O7263">
        <v>5.7994481336806967</v>
      </c>
      <c r="P7263" t="str">
        <f t="shared" si="567"/>
        <v>PORT04PORT09</v>
      </c>
      <c r="Q7263">
        <f>VLOOKUP(P7263,FreightRates!C$2:D$9,2,0)</f>
        <v>21.470399999999998</v>
      </c>
      <c r="R7263">
        <f>VLOOKUP(P7263,FreightRates!C$2:E$9,3,0)</f>
        <v>6.2E-2</v>
      </c>
      <c r="S7263">
        <f t="shared" si="568"/>
        <v>285.75125145182932</v>
      </c>
      <c r="T7263">
        <f t="shared" si="569"/>
        <v>4262.5943782553122</v>
      </c>
    </row>
    <row r="7264" spans="1:20" x14ac:dyDescent="0.35">
      <c r="A7264">
        <v>1447207293.7</v>
      </c>
      <c r="B7264" s="3">
        <v>41420</v>
      </c>
      <c r="C7264" t="s">
        <v>30</v>
      </c>
      <c r="D7264" t="s">
        <v>8</v>
      </c>
      <c r="E7264" t="s">
        <v>4</v>
      </c>
      <c r="F7264">
        <v>1</v>
      </c>
      <c r="G7264">
        <v>0</v>
      </c>
      <c r="H7264">
        <f t="shared" si="565"/>
        <v>1</v>
      </c>
      <c r="I7264" s="3">
        <f t="shared" si="566"/>
        <v>41421</v>
      </c>
      <c r="J7264" t="s">
        <v>77</v>
      </c>
      <c r="K7264">
        <v>1699772</v>
      </c>
      <c r="L7264" t="s">
        <v>22</v>
      </c>
      <c r="M7264" t="s">
        <v>35</v>
      </c>
      <c r="N7264">
        <v>994</v>
      </c>
      <c r="O7264">
        <v>8.14</v>
      </c>
      <c r="P7264" t="str">
        <f t="shared" si="567"/>
        <v>PORT04PORT09</v>
      </c>
      <c r="Q7264">
        <f>VLOOKUP(P7264,FreightRates!C$2:D$9,2,0)</f>
        <v>21.470399999999998</v>
      </c>
      <c r="R7264">
        <f>VLOOKUP(P7264,FreightRates!C$2:E$9,3,0)</f>
        <v>6.2E-2</v>
      </c>
      <c r="S7264">
        <f t="shared" si="568"/>
        <v>523.12232000000006</v>
      </c>
      <c r="T7264">
        <f t="shared" si="569"/>
        <v>8091.1600000000008</v>
      </c>
    </row>
    <row r="7265" spans="1:20" x14ac:dyDescent="0.35">
      <c r="A7265">
        <v>1447275956.7</v>
      </c>
      <c r="B7265" s="3">
        <v>41420</v>
      </c>
      <c r="C7265" t="s">
        <v>30</v>
      </c>
      <c r="D7265" t="s">
        <v>8</v>
      </c>
      <c r="E7265" t="s">
        <v>4</v>
      </c>
      <c r="F7265">
        <v>1</v>
      </c>
      <c r="G7265">
        <v>0</v>
      </c>
      <c r="H7265">
        <f t="shared" si="565"/>
        <v>1</v>
      </c>
      <c r="I7265" s="3">
        <f t="shared" si="566"/>
        <v>41421</v>
      </c>
      <c r="J7265" t="s">
        <v>77</v>
      </c>
      <c r="K7265">
        <v>1699772</v>
      </c>
      <c r="L7265" t="s">
        <v>22</v>
      </c>
      <c r="M7265" t="s">
        <v>35</v>
      </c>
      <c r="N7265">
        <v>1767</v>
      </c>
      <c r="O7265">
        <v>15.36</v>
      </c>
      <c r="P7265" t="str">
        <f t="shared" si="567"/>
        <v>PORT04PORT09</v>
      </c>
      <c r="Q7265">
        <f>VLOOKUP(P7265,FreightRates!C$2:D$9,2,0)</f>
        <v>21.470399999999998</v>
      </c>
      <c r="R7265">
        <f>VLOOKUP(P7265,FreightRates!C$2:E$9,3,0)</f>
        <v>6.2E-2</v>
      </c>
      <c r="S7265">
        <f t="shared" si="568"/>
        <v>1704.2198399999997</v>
      </c>
      <c r="T7265">
        <f t="shared" si="569"/>
        <v>27141.119999999999</v>
      </c>
    </row>
    <row r="7266" spans="1:20" x14ac:dyDescent="0.35">
      <c r="A7266">
        <v>1447209651.7</v>
      </c>
      <c r="B7266" s="3">
        <v>41420</v>
      </c>
      <c r="C7266" t="s">
        <v>30</v>
      </c>
      <c r="D7266" t="s">
        <v>8</v>
      </c>
      <c r="E7266" t="s">
        <v>4</v>
      </c>
      <c r="F7266">
        <v>1</v>
      </c>
      <c r="G7266">
        <v>0</v>
      </c>
      <c r="H7266">
        <f t="shared" si="565"/>
        <v>1</v>
      </c>
      <c r="I7266" s="3">
        <f t="shared" si="566"/>
        <v>41421</v>
      </c>
      <c r="J7266" t="s">
        <v>77</v>
      </c>
      <c r="K7266">
        <v>1696074</v>
      </c>
      <c r="L7266" t="s">
        <v>22</v>
      </c>
      <c r="M7266" t="s">
        <v>35</v>
      </c>
      <c r="N7266">
        <v>1315</v>
      </c>
      <c r="O7266">
        <v>8.8791484216173409</v>
      </c>
      <c r="P7266" t="str">
        <f t="shared" si="567"/>
        <v>PORT04PORT09</v>
      </c>
      <c r="Q7266">
        <f>VLOOKUP(P7266,FreightRates!C$2:D$9,2,0)</f>
        <v>21.470399999999998</v>
      </c>
      <c r="R7266">
        <f>VLOOKUP(P7266,FreightRates!C$2:E$9,3,0)</f>
        <v>6.2E-2</v>
      </c>
      <c r="S7266">
        <f t="shared" si="568"/>
        <v>745.38737081446186</v>
      </c>
      <c r="T7266">
        <f t="shared" si="569"/>
        <v>11676.080174426803</v>
      </c>
    </row>
    <row r="7267" spans="1:20" x14ac:dyDescent="0.35">
      <c r="A7267">
        <v>1447169081.7</v>
      </c>
      <c r="B7267" s="3">
        <v>41420</v>
      </c>
      <c r="C7267" t="s">
        <v>30</v>
      </c>
      <c r="D7267" t="s">
        <v>8</v>
      </c>
      <c r="E7267" t="s">
        <v>4</v>
      </c>
      <c r="F7267">
        <v>1</v>
      </c>
      <c r="G7267">
        <v>0</v>
      </c>
      <c r="H7267">
        <f t="shared" si="565"/>
        <v>1</v>
      </c>
      <c r="I7267" s="3">
        <f t="shared" si="566"/>
        <v>41421</v>
      </c>
      <c r="J7267" t="s">
        <v>77</v>
      </c>
      <c r="K7267">
        <v>1696074</v>
      </c>
      <c r="L7267" t="s">
        <v>22</v>
      </c>
      <c r="M7267" t="s">
        <v>35</v>
      </c>
      <c r="N7267">
        <v>1333</v>
      </c>
      <c r="O7267">
        <v>8.8791484216173409</v>
      </c>
      <c r="P7267" t="str">
        <f t="shared" si="567"/>
        <v>PORT04PORT09</v>
      </c>
      <c r="Q7267">
        <f>VLOOKUP(P7267,FreightRates!C$2:D$9,2,0)</f>
        <v>21.470399999999998</v>
      </c>
      <c r="R7267">
        <f>VLOOKUP(P7267,FreightRates!C$2:E$9,3,0)</f>
        <v>6.2E-2</v>
      </c>
      <c r="S7267">
        <f t="shared" si="568"/>
        <v>755.29650045298683</v>
      </c>
      <c r="T7267">
        <f t="shared" si="569"/>
        <v>11835.904846015916</v>
      </c>
    </row>
    <row r="7268" spans="1:20" x14ac:dyDescent="0.35">
      <c r="A7268">
        <v>1447207294.7</v>
      </c>
      <c r="B7268" s="3">
        <v>41420</v>
      </c>
      <c r="C7268" t="s">
        <v>30</v>
      </c>
      <c r="D7268" t="s">
        <v>8</v>
      </c>
      <c r="E7268" t="s">
        <v>4</v>
      </c>
      <c r="F7268">
        <v>1</v>
      </c>
      <c r="G7268">
        <v>0</v>
      </c>
      <c r="H7268">
        <f t="shared" si="565"/>
        <v>1</v>
      </c>
      <c r="I7268" s="3">
        <f t="shared" si="566"/>
        <v>41421</v>
      </c>
      <c r="J7268" t="s">
        <v>77</v>
      </c>
      <c r="K7268">
        <v>1699771</v>
      </c>
      <c r="L7268" t="s">
        <v>22</v>
      </c>
      <c r="M7268" t="s">
        <v>35</v>
      </c>
      <c r="N7268">
        <v>582</v>
      </c>
      <c r="O7268">
        <v>2.284292001069264</v>
      </c>
      <c r="P7268" t="str">
        <f t="shared" si="567"/>
        <v>PORT04PORT09</v>
      </c>
      <c r="Q7268">
        <f>VLOOKUP(P7268,FreightRates!C$2:D$9,2,0)</f>
        <v>21.470399999999998</v>
      </c>
      <c r="R7268">
        <f>VLOOKUP(P7268,FreightRates!C$2:E$9,3,0)</f>
        <v>6.2E-2</v>
      </c>
      <c r="S7268">
        <f t="shared" si="568"/>
        <v>103.89679256658331</v>
      </c>
      <c r="T7268">
        <f t="shared" si="569"/>
        <v>1329.4579446223117</v>
      </c>
    </row>
    <row r="7269" spans="1:20" x14ac:dyDescent="0.35">
      <c r="A7269">
        <v>1447231110.7</v>
      </c>
      <c r="B7269" s="3">
        <v>41420</v>
      </c>
      <c r="C7269" t="s">
        <v>30</v>
      </c>
      <c r="D7269" t="s">
        <v>8</v>
      </c>
      <c r="E7269" t="s">
        <v>4</v>
      </c>
      <c r="F7269">
        <v>1</v>
      </c>
      <c r="G7269">
        <v>0</v>
      </c>
      <c r="H7269">
        <f t="shared" si="565"/>
        <v>1</v>
      </c>
      <c r="I7269" s="3">
        <f t="shared" si="566"/>
        <v>41421</v>
      </c>
      <c r="J7269" t="s">
        <v>77</v>
      </c>
      <c r="K7269">
        <v>1699771</v>
      </c>
      <c r="L7269" t="s">
        <v>22</v>
      </c>
      <c r="M7269" t="s">
        <v>35</v>
      </c>
      <c r="N7269">
        <v>971</v>
      </c>
      <c r="O7269">
        <v>4.6800128802394676</v>
      </c>
      <c r="P7269" t="str">
        <f t="shared" si="567"/>
        <v>PORT04PORT09</v>
      </c>
      <c r="Q7269">
        <f>VLOOKUP(P7269,FreightRates!C$2:D$9,2,0)</f>
        <v>21.470399999999998</v>
      </c>
      <c r="R7269">
        <f>VLOOKUP(P7269,FreightRates!C$2:E$9,3,0)</f>
        <v>6.2E-2</v>
      </c>
      <c r="S7269">
        <f t="shared" si="568"/>
        <v>303.21653541617644</v>
      </c>
      <c r="T7269">
        <f t="shared" si="569"/>
        <v>4544.2925067125234</v>
      </c>
    </row>
    <row r="7270" spans="1:20" x14ac:dyDescent="0.35">
      <c r="A7270">
        <v>1447231064.7</v>
      </c>
      <c r="B7270" s="3">
        <v>41420</v>
      </c>
      <c r="C7270" t="s">
        <v>30</v>
      </c>
      <c r="D7270" t="s">
        <v>8</v>
      </c>
      <c r="E7270" t="s">
        <v>4</v>
      </c>
      <c r="F7270">
        <v>1</v>
      </c>
      <c r="G7270">
        <v>0</v>
      </c>
      <c r="H7270">
        <f t="shared" si="565"/>
        <v>1</v>
      </c>
      <c r="I7270" s="3">
        <f t="shared" si="566"/>
        <v>41421</v>
      </c>
      <c r="J7270" t="s">
        <v>77</v>
      </c>
      <c r="K7270">
        <v>1699771</v>
      </c>
      <c r="L7270" t="s">
        <v>22</v>
      </c>
      <c r="M7270" t="s">
        <v>35</v>
      </c>
      <c r="N7270">
        <v>1070</v>
      </c>
      <c r="O7270">
        <v>5.5714439050469853</v>
      </c>
      <c r="P7270" t="str">
        <f t="shared" si="567"/>
        <v>PORT04PORT09</v>
      </c>
      <c r="Q7270">
        <f>VLOOKUP(P7270,FreightRates!C$2:D$9,2,0)</f>
        <v>21.470399999999998</v>
      </c>
      <c r="R7270">
        <f>VLOOKUP(P7270,FreightRates!C$2:E$9,3,0)</f>
        <v>6.2E-2</v>
      </c>
      <c r="S7270">
        <f t="shared" si="568"/>
        <v>391.07998866081704</v>
      </c>
      <c r="T7270">
        <f t="shared" si="569"/>
        <v>5961.4449784002745</v>
      </c>
    </row>
    <row r="7271" spans="1:20" x14ac:dyDescent="0.35">
      <c r="A7271">
        <v>1447231063.7</v>
      </c>
      <c r="B7271" s="3">
        <v>41420</v>
      </c>
      <c r="C7271" t="s">
        <v>30</v>
      </c>
      <c r="D7271" t="s">
        <v>8</v>
      </c>
      <c r="E7271" t="s">
        <v>4</v>
      </c>
      <c r="F7271">
        <v>1</v>
      </c>
      <c r="G7271">
        <v>0</v>
      </c>
      <c r="H7271">
        <f t="shared" si="565"/>
        <v>1</v>
      </c>
      <c r="I7271" s="3">
        <f t="shared" si="566"/>
        <v>41421</v>
      </c>
      <c r="J7271" t="s">
        <v>77</v>
      </c>
      <c r="K7271">
        <v>1699771</v>
      </c>
      <c r="L7271" t="s">
        <v>22</v>
      </c>
      <c r="M7271" t="s">
        <v>35</v>
      </c>
      <c r="N7271">
        <v>532</v>
      </c>
      <c r="O7271">
        <v>1.3928609762617463</v>
      </c>
      <c r="P7271" t="str">
        <f t="shared" si="567"/>
        <v>PORT04PORT09</v>
      </c>
      <c r="Q7271">
        <f>VLOOKUP(P7271,FreightRates!C$2:D$9,2,0)</f>
        <v>21.470399999999998</v>
      </c>
      <c r="R7271">
        <f>VLOOKUP(P7271,FreightRates!C$2:E$9,3,0)</f>
        <v>6.2E-2</v>
      </c>
      <c r="S7271">
        <f t="shared" si="568"/>
        <v>67.412526441017434</v>
      </c>
      <c r="T7271">
        <f t="shared" si="569"/>
        <v>741.002039371249</v>
      </c>
    </row>
    <row r="7272" spans="1:20" x14ac:dyDescent="0.35">
      <c r="A7272">
        <v>1447198835.7</v>
      </c>
      <c r="B7272" s="3">
        <v>41420</v>
      </c>
      <c r="C7272" t="s">
        <v>30</v>
      </c>
      <c r="D7272" t="s">
        <v>8</v>
      </c>
      <c r="E7272" t="s">
        <v>4</v>
      </c>
      <c r="F7272">
        <v>1</v>
      </c>
      <c r="G7272">
        <v>0</v>
      </c>
      <c r="H7272">
        <f t="shared" si="565"/>
        <v>1</v>
      </c>
      <c r="I7272" s="3">
        <f t="shared" si="566"/>
        <v>41421</v>
      </c>
      <c r="J7272" t="s">
        <v>77</v>
      </c>
      <c r="K7272">
        <v>1696073</v>
      </c>
      <c r="L7272" t="s">
        <v>22</v>
      </c>
      <c r="M7272" t="s">
        <v>35</v>
      </c>
      <c r="N7272">
        <v>995</v>
      </c>
      <c r="O7272">
        <v>4.5415721353229008</v>
      </c>
      <c r="P7272" t="str">
        <f t="shared" si="567"/>
        <v>PORT04PORT09</v>
      </c>
      <c r="Q7272">
        <f>VLOOKUP(P7272,FreightRates!C$2:D$9,2,0)</f>
        <v>21.470399999999998</v>
      </c>
      <c r="R7272">
        <f>VLOOKUP(P7272,FreightRates!C$2:E$9,3,0)</f>
        <v>6.2E-2</v>
      </c>
      <c r="S7272">
        <f t="shared" si="568"/>
        <v>301.6399850280697</v>
      </c>
      <c r="T7272">
        <f t="shared" si="569"/>
        <v>4518.8642746462865</v>
      </c>
    </row>
    <row r="7273" spans="1:20" x14ac:dyDescent="0.35">
      <c r="A7273">
        <v>1447152836.7</v>
      </c>
      <c r="B7273" s="3">
        <v>41420</v>
      </c>
      <c r="C7273" t="s">
        <v>30</v>
      </c>
      <c r="D7273" t="s">
        <v>8</v>
      </c>
      <c r="E7273" t="s">
        <v>4</v>
      </c>
      <c r="F7273">
        <v>1</v>
      </c>
      <c r="G7273">
        <v>0</v>
      </c>
      <c r="H7273">
        <f t="shared" si="565"/>
        <v>1</v>
      </c>
      <c r="I7273" s="3">
        <f t="shared" si="566"/>
        <v>41421</v>
      </c>
      <c r="J7273" t="s">
        <v>77</v>
      </c>
      <c r="K7273">
        <v>1696073</v>
      </c>
      <c r="L7273" t="s">
        <v>22</v>
      </c>
      <c r="M7273" t="s">
        <v>35</v>
      </c>
      <c r="N7273">
        <v>556</v>
      </c>
      <c r="O7273">
        <v>1.4403271629166914</v>
      </c>
      <c r="P7273" t="str">
        <f t="shared" si="567"/>
        <v>PORT04PORT09</v>
      </c>
      <c r="Q7273">
        <f>VLOOKUP(P7273,FreightRates!C$2:D$9,2,0)</f>
        <v>21.470399999999998</v>
      </c>
      <c r="R7273">
        <f>VLOOKUP(P7273,FreightRates!C$2:E$9,3,0)</f>
        <v>6.2E-2</v>
      </c>
      <c r="S7273">
        <f t="shared" si="568"/>
        <v>71.121357960064188</v>
      </c>
      <c r="T7273">
        <f t="shared" si="569"/>
        <v>800.82190258168043</v>
      </c>
    </row>
    <row r="7274" spans="1:20" x14ac:dyDescent="0.35">
      <c r="A7274">
        <v>1447237012.7</v>
      </c>
      <c r="B7274" s="3">
        <v>41420</v>
      </c>
      <c r="C7274" t="s">
        <v>30</v>
      </c>
      <c r="D7274" t="s">
        <v>8</v>
      </c>
      <c r="E7274" t="s">
        <v>4</v>
      </c>
      <c r="F7274">
        <v>1</v>
      </c>
      <c r="G7274">
        <v>0</v>
      </c>
      <c r="H7274">
        <f t="shared" si="565"/>
        <v>1</v>
      </c>
      <c r="I7274" s="3">
        <f t="shared" si="566"/>
        <v>41421</v>
      </c>
      <c r="J7274" t="s">
        <v>77</v>
      </c>
      <c r="K7274">
        <v>1696073</v>
      </c>
      <c r="L7274" t="s">
        <v>22</v>
      </c>
      <c r="M7274" t="s">
        <v>35</v>
      </c>
      <c r="N7274">
        <v>604</v>
      </c>
      <c r="O7274">
        <v>1.9463880579955291</v>
      </c>
      <c r="P7274" t="str">
        <f t="shared" si="567"/>
        <v>PORT04PORT09</v>
      </c>
      <c r="Q7274">
        <f>VLOOKUP(P7274,FreightRates!C$2:D$9,2,0)</f>
        <v>21.470399999999998</v>
      </c>
      <c r="R7274">
        <f>VLOOKUP(P7274,FreightRates!C$2:E$9,3,0)</f>
        <v>6.2E-2</v>
      </c>
      <c r="S7274">
        <f t="shared" si="568"/>
        <v>94.358739995816578</v>
      </c>
      <c r="T7274">
        <f t="shared" si="569"/>
        <v>1175.6183870292996</v>
      </c>
    </row>
    <row r="7275" spans="1:20" x14ac:dyDescent="0.35">
      <c r="A7275">
        <v>1447189560.7</v>
      </c>
      <c r="B7275" s="3">
        <v>41420</v>
      </c>
      <c r="C7275" t="s">
        <v>30</v>
      </c>
      <c r="D7275" t="s">
        <v>8</v>
      </c>
      <c r="E7275" t="s">
        <v>4</v>
      </c>
      <c r="F7275">
        <v>1</v>
      </c>
      <c r="G7275">
        <v>0</v>
      </c>
      <c r="H7275">
        <f t="shared" si="565"/>
        <v>1</v>
      </c>
      <c r="I7275" s="3">
        <f t="shared" si="566"/>
        <v>41421</v>
      </c>
      <c r="J7275" t="s">
        <v>77</v>
      </c>
      <c r="K7275">
        <v>1696073</v>
      </c>
      <c r="L7275" t="s">
        <v>22</v>
      </c>
      <c r="M7275" t="s">
        <v>35</v>
      </c>
      <c r="N7275">
        <v>540</v>
      </c>
      <c r="O7275">
        <v>1.9463880579955291</v>
      </c>
      <c r="P7275" t="str">
        <f t="shared" si="567"/>
        <v>PORT04PORT09</v>
      </c>
      <c r="Q7275">
        <f>VLOOKUP(P7275,FreightRates!C$2:D$9,2,0)</f>
        <v>21.470399999999998</v>
      </c>
      <c r="R7275">
        <f>VLOOKUP(P7275,FreightRates!C$2:E$9,3,0)</f>
        <v>6.2E-2</v>
      </c>
      <c r="S7275">
        <f t="shared" si="568"/>
        <v>86.635472181690318</v>
      </c>
      <c r="T7275">
        <f t="shared" si="569"/>
        <v>1051.0495513175856</v>
      </c>
    </row>
    <row r="7276" spans="1:20" x14ac:dyDescent="0.35">
      <c r="A7276">
        <v>1447169083.7</v>
      </c>
      <c r="B7276" s="3">
        <v>41420</v>
      </c>
      <c r="C7276" t="s">
        <v>30</v>
      </c>
      <c r="D7276" t="s">
        <v>8</v>
      </c>
      <c r="E7276" t="s">
        <v>4</v>
      </c>
      <c r="F7276">
        <v>1</v>
      </c>
      <c r="G7276">
        <v>0</v>
      </c>
      <c r="H7276">
        <f t="shared" si="565"/>
        <v>1</v>
      </c>
      <c r="I7276" s="3">
        <f t="shared" si="566"/>
        <v>41421</v>
      </c>
      <c r="J7276" t="s">
        <v>77</v>
      </c>
      <c r="K7276">
        <v>1696073</v>
      </c>
      <c r="L7276" t="s">
        <v>22</v>
      </c>
      <c r="M7276" t="s">
        <v>35</v>
      </c>
      <c r="N7276">
        <v>534</v>
      </c>
      <c r="O7276">
        <v>1.9463880579955291</v>
      </c>
      <c r="P7276" t="str">
        <f t="shared" si="567"/>
        <v>PORT04PORT09</v>
      </c>
      <c r="Q7276">
        <f>VLOOKUP(P7276,FreightRates!C$2:D$9,2,0)</f>
        <v>21.470399999999998</v>
      </c>
      <c r="R7276">
        <f>VLOOKUP(P7276,FreightRates!C$2:E$9,3,0)</f>
        <v>6.2E-2</v>
      </c>
      <c r="S7276">
        <f t="shared" si="568"/>
        <v>85.911415824115977</v>
      </c>
      <c r="T7276">
        <f t="shared" si="569"/>
        <v>1039.3712229696125</v>
      </c>
    </row>
    <row r="7277" spans="1:20" x14ac:dyDescent="0.35">
      <c r="A7277">
        <v>1447207286.7</v>
      </c>
      <c r="B7277" s="3">
        <v>41420</v>
      </c>
      <c r="C7277" t="s">
        <v>30</v>
      </c>
      <c r="D7277" t="s">
        <v>8</v>
      </c>
      <c r="E7277" t="s">
        <v>4</v>
      </c>
      <c r="F7277">
        <v>1</v>
      </c>
      <c r="G7277">
        <v>0</v>
      </c>
      <c r="H7277">
        <f t="shared" si="565"/>
        <v>1</v>
      </c>
      <c r="I7277" s="3">
        <f t="shared" si="566"/>
        <v>41421</v>
      </c>
      <c r="J7277" t="s">
        <v>77</v>
      </c>
      <c r="K7277">
        <v>1699770</v>
      </c>
      <c r="L7277" t="s">
        <v>22</v>
      </c>
      <c r="M7277" t="s">
        <v>35</v>
      </c>
      <c r="N7277">
        <v>769</v>
      </c>
      <c r="O7277">
        <v>3.2204919462233192</v>
      </c>
      <c r="P7277" t="str">
        <f t="shared" si="567"/>
        <v>PORT04PORT09</v>
      </c>
      <c r="Q7277">
        <f>VLOOKUP(P7277,FreightRates!C$2:D$9,2,0)</f>
        <v>21.470399999999998</v>
      </c>
      <c r="R7277">
        <f>VLOOKUP(P7277,FreightRates!C$2:E$9,3,0)</f>
        <v>6.2E-2</v>
      </c>
      <c r="S7277">
        <f t="shared" si="568"/>
        <v>175.01701501203542</v>
      </c>
      <c r="T7277">
        <f t="shared" si="569"/>
        <v>2476.5583066457325</v>
      </c>
    </row>
    <row r="7278" spans="1:20" x14ac:dyDescent="0.35">
      <c r="A7278">
        <v>1447275971.7</v>
      </c>
      <c r="B7278" s="3">
        <v>41420</v>
      </c>
      <c r="C7278" t="s">
        <v>30</v>
      </c>
      <c r="D7278" t="s">
        <v>8</v>
      </c>
      <c r="E7278" t="s">
        <v>4</v>
      </c>
      <c r="F7278">
        <v>1</v>
      </c>
      <c r="G7278">
        <v>0</v>
      </c>
      <c r="H7278">
        <f t="shared" si="565"/>
        <v>1</v>
      </c>
      <c r="I7278" s="3">
        <f t="shared" si="566"/>
        <v>41421</v>
      </c>
      <c r="J7278" t="s">
        <v>77</v>
      </c>
      <c r="K7278">
        <v>1699770</v>
      </c>
      <c r="L7278" t="s">
        <v>22</v>
      </c>
      <c r="M7278" t="s">
        <v>35</v>
      </c>
      <c r="N7278">
        <v>737</v>
      </c>
      <c r="O7278">
        <v>3.2204919462233192</v>
      </c>
      <c r="P7278" t="str">
        <f t="shared" si="567"/>
        <v>PORT04PORT09</v>
      </c>
      <c r="Q7278">
        <f>VLOOKUP(P7278,FreightRates!C$2:D$9,2,0)</f>
        <v>21.470399999999998</v>
      </c>
      <c r="R7278">
        <f>VLOOKUP(P7278,FreightRates!C$2:E$9,3,0)</f>
        <v>6.2E-2</v>
      </c>
      <c r="S7278">
        <f t="shared" si="568"/>
        <v>168.62755899072835</v>
      </c>
      <c r="T7278">
        <f t="shared" si="569"/>
        <v>2373.5025643665863</v>
      </c>
    </row>
    <row r="7279" spans="1:20" x14ac:dyDescent="0.35">
      <c r="A7279">
        <v>1447207292.7</v>
      </c>
      <c r="B7279" s="3">
        <v>41420</v>
      </c>
      <c r="C7279" t="s">
        <v>30</v>
      </c>
      <c r="D7279" t="s">
        <v>8</v>
      </c>
      <c r="E7279" t="s">
        <v>4</v>
      </c>
      <c r="F7279">
        <v>1</v>
      </c>
      <c r="G7279">
        <v>0</v>
      </c>
      <c r="H7279">
        <f t="shared" si="565"/>
        <v>1</v>
      </c>
      <c r="I7279" s="3">
        <f t="shared" si="566"/>
        <v>41421</v>
      </c>
      <c r="J7279" t="s">
        <v>77</v>
      </c>
      <c r="K7279">
        <v>1699770</v>
      </c>
      <c r="L7279" t="s">
        <v>22</v>
      </c>
      <c r="M7279" t="s">
        <v>35</v>
      </c>
      <c r="N7279">
        <v>759</v>
      </c>
      <c r="O7279">
        <v>3.2204919462233192</v>
      </c>
      <c r="P7279" t="str">
        <f t="shared" si="567"/>
        <v>PORT04PORT09</v>
      </c>
      <c r="Q7279">
        <f>VLOOKUP(P7279,FreightRates!C$2:D$9,2,0)</f>
        <v>21.470399999999998</v>
      </c>
      <c r="R7279">
        <f>VLOOKUP(P7279,FreightRates!C$2:E$9,3,0)</f>
        <v>6.2E-2</v>
      </c>
      <c r="S7279">
        <f t="shared" si="568"/>
        <v>173.02031000537698</v>
      </c>
      <c r="T7279">
        <f t="shared" si="569"/>
        <v>2444.3533871834993</v>
      </c>
    </row>
    <row r="7280" spans="1:20" x14ac:dyDescent="0.35">
      <c r="A7280">
        <v>1447191734.7</v>
      </c>
      <c r="B7280" s="3">
        <v>41420</v>
      </c>
      <c r="C7280" t="s">
        <v>30</v>
      </c>
      <c r="D7280" t="s">
        <v>8</v>
      </c>
      <c r="E7280" t="s">
        <v>4</v>
      </c>
      <c r="F7280">
        <v>1</v>
      </c>
      <c r="G7280">
        <v>0</v>
      </c>
      <c r="H7280">
        <f t="shared" si="565"/>
        <v>1</v>
      </c>
      <c r="I7280" s="3">
        <f t="shared" si="566"/>
        <v>41421</v>
      </c>
      <c r="J7280" t="s">
        <v>77</v>
      </c>
      <c r="K7280">
        <v>1679638</v>
      </c>
      <c r="L7280" t="s">
        <v>22</v>
      </c>
      <c r="M7280" t="s">
        <v>35</v>
      </c>
      <c r="N7280">
        <v>739</v>
      </c>
      <c r="O7280">
        <v>1.6908310220188094</v>
      </c>
      <c r="P7280" t="str">
        <f t="shared" si="567"/>
        <v>PORT04PORT09</v>
      </c>
      <c r="Q7280">
        <f>VLOOKUP(P7280,FreightRates!C$2:D$9,2,0)</f>
        <v>21.470399999999998</v>
      </c>
      <c r="R7280">
        <f>VLOOKUP(P7280,FreightRates!C$2:E$9,3,0)</f>
        <v>6.2E-2</v>
      </c>
      <c r="S7280">
        <f t="shared" si="568"/>
        <v>98.940895766857807</v>
      </c>
      <c r="T7280">
        <f t="shared" si="569"/>
        <v>1249.5241252719002</v>
      </c>
    </row>
    <row r="7281" spans="1:20" x14ac:dyDescent="0.35">
      <c r="A7281">
        <v>1447310032.7</v>
      </c>
      <c r="B7281" s="3">
        <v>41420</v>
      </c>
      <c r="C7281" t="s">
        <v>30</v>
      </c>
      <c r="D7281" t="s">
        <v>8</v>
      </c>
      <c r="E7281" t="s">
        <v>4</v>
      </c>
      <c r="F7281">
        <v>1</v>
      </c>
      <c r="G7281">
        <v>0</v>
      </c>
      <c r="H7281">
        <f t="shared" si="565"/>
        <v>1</v>
      </c>
      <c r="I7281" s="3">
        <f t="shared" si="566"/>
        <v>41421</v>
      </c>
      <c r="J7281" t="s">
        <v>77</v>
      </c>
      <c r="K7281">
        <v>1676853</v>
      </c>
      <c r="L7281" t="s">
        <v>22</v>
      </c>
      <c r="M7281" t="s">
        <v>35</v>
      </c>
      <c r="N7281">
        <v>1331</v>
      </c>
      <c r="O7281">
        <v>2.6416254469548304</v>
      </c>
      <c r="P7281" t="str">
        <f t="shared" si="567"/>
        <v>PORT04PORT09</v>
      </c>
      <c r="Q7281">
        <f>VLOOKUP(P7281,FreightRates!C$2:D$9,2,0)</f>
        <v>21.470399999999998</v>
      </c>
      <c r="R7281">
        <f>VLOOKUP(P7281,FreightRates!C$2:E$9,3,0)</f>
        <v>6.2E-2</v>
      </c>
      <c r="S7281">
        <f t="shared" si="568"/>
        <v>239.4626151336065</v>
      </c>
      <c r="T7281">
        <f t="shared" si="569"/>
        <v>3516.0034698968793</v>
      </c>
    </row>
    <row r="7282" spans="1:20" x14ac:dyDescent="0.35">
      <c r="A7282">
        <v>1447362408.7</v>
      </c>
      <c r="B7282" s="3">
        <v>41420</v>
      </c>
      <c r="C7282" t="s">
        <v>30</v>
      </c>
      <c r="D7282" t="s">
        <v>8</v>
      </c>
      <c r="E7282" t="s">
        <v>4</v>
      </c>
      <c r="F7282">
        <v>1</v>
      </c>
      <c r="G7282">
        <v>0</v>
      </c>
      <c r="H7282">
        <f t="shared" si="565"/>
        <v>1</v>
      </c>
      <c r="I7282" s="3">
        <f t="shared" si="566"/>
        <v>41421</v>
      </c>
      <c r="J7282" t="s">
        <v>77</v>
      </c>
      <c r="K7282">
        <v>1676853</v>
      </c>
      <c r="L7282" t="s">
        <v>22</v>
      </c>
      <c r="M7282" t="s">
        <v>35</v>
      </c>
      <c r="N7282">
        <v>1254</v>
      </c>
      <c r="O7282">
        <v>2.6416254469548304</v>
      </c>
      <c r="P7282" t="str">
        <f t="shared" si="567"/>
        <v>PORT04PORT09</v>
      </c>
      <c r="Q7282">
        <f>VLOOKUP(P7282,FreightRates!C$2:D$9,2,0)</f>
        <v>21.470399999999998</v>
      </c>
      <c r="R7282">
        <f>VLOOKUP(P7282,FreightRates!C$2:E$9,3,0)</f>
        <v>6.2E-2</v>
      </c>
      <c r="S7282">
        <f t="shared" si="568"/>
        <v>226.85149524984416</v>
      </c>
      <c r="T7282">
        <f t="shared" si="569"/>
        <v>3312.5983104813572</v>
      </c>
    </row>
    <row r="7283" spans="1:20" x14ac:dyDescent="0.35">
      <c r="A7283">
        <v>1447192269.7</v>
      </c>
      <c r="B7283" s="3">
        <v>41420</v>
      </c>
      <c r="C7283" t="s">
        <v>30</v>
      </c>
      <c r="D7283" t="s">
        <v>8</v>
      </c>
      <c r="E7283" t="s">
        <v>4</v>
      </c>
      <c r="F7283">
        <v>1</v>
      </c>
      <c r="G7283">
        <v>0</v>
      </c>
      <c r="H7283">
        <f t="shared" si="565"/>
        <v>1</v>
      </c>
      <c r="I7283" s="3">
        <f t="shared" si="566"/>
        <v>41421</v>
      </c>
      <c r="J7283" t="s">
        <v>77</v>
      </c>
      <c r="K7283">
        <v>1676853</v>
      </c>
      <c r="L7283" t="s">
        <v>22</v>
      </c>
      <c r="M7283" t="s">
        <v>35</v>
      </c>
      <c r="N7283">
        <v>375</v>
      </c>
      <c r="O7283">
        <v>0.264162544695483</v>
      </c>
      <c r="P7283" t="str">
        <f t="shared" si="567"/>
        <v>PORT04PORT09</v>
      </c>
      <c r="Q7283">
        <f>VLOOKUP(P7283,FreightRates!C$2:D$9,2,0)</f>
        <v>21.470399999999998</v>
      </c>
      <c r="R7283">
        <f>VLOOKUP(P7283,FreightRates!C$2:E$9,3,0)</f>
        <v>6.2E-2</v>
      </c>
      <c r="S7283">
        <f t="shared" si="568"/>
        <v>27.61217916416998</v>
      </c>
      <c r="T7283">
        <f t="shared" si="569"/>
        <v>99.060954260806128</v>
      </c>
    </row>
    <row r="7284" spans="1:20" x14ac:dyDescent="0.35">
      <c r="A7284">
        <v>1447242712.7</v>
      </c>
      <c r="B7284" s="3">
        <v>41420</v>
      </c>
      <c r="C7284" t="s">
        <v>30</v>
      </c>
      <c r="D7284" t="s">
        <v>8</v>
      </c>
      <c r="E7284" t="s">
        <v>4</v>
      </c>
      <c r="F7284">
        <v>1</v>
      </c>
      <c r="G7284">
        <v>0</v>
      </c>
      <c r="H7284">
        <f t="shared" si="565"/>
        <v>1</v>
      </c>
      <c r="I7284" s="3">
        <f t="shared" si="566"/>
        <v>41421</v>
      </c>
      <c r="J7284" t="s">
        <v>77</v>
      </c>
      <c r="K7284">
        <v>1676853</v>
      </c>
      <c r="L7284" t="s">
        <v>22</v>
      </c>
      <c r="M7284" t="s">
        <v>35</v>
      </c>
      <c r="N7284">
        <v>1276</v>
      </c>
      <c r="O7284">
        <v>2.6416254469548304</v>
      </c>
      <c r="P7284" t="str">
        <f t="shared" si="567"/>
        <v>PORT04PORT09</v>
      </c>
      <c r="Q7284">
        <f>VLOOKUP(P7284,FreightRates!C$2:D$9,2,0)</f>
        <v>21.470399999999998</v>
      </c>
      <c r="R7284">
        <f>VLOOKUP(P7284,FreightRates!C$2:E$9,3,0)</f>
        <v>6.2E-2</v>
      </c>
      <c r="S7284">
        <f t="shared" si="568"/>
        <v>230.45467235949053</v>
      </c>
      <c r="T7284">
        <f t="shared" si="569"/>
        <v>3370.7140703143637</v>
      </c>
    </row>
    <row r="7285" spans="1:20" x14ac:dyDescent="0.35">
      <c r="A7285">
        <v>1447234280.7</v>
      </c>
      <c r="B7285" s="3">
        <v>41420</v>
      </c>
      <c r="C7285" t="s">
        <v>30</v>
      </c>
      <c r="D7285" t="s">
        <v>8</v>
      </c>
      <c r="E7285" t="s">
        <v>4</v>
      </c>
      <c r="F7285">
        <v>1</v>
      </c>
      <c r="G7285">
        <v>0</v>
      </c>
      <c r="H7285">
        <f t="shared" si="565"/>
        <v>1</v>
      </c>
      <c r="I7285" s="3">
        <f t="shared" si="566"/>
        <v>41421</v>
      </c>
      <c r="J7285" t="s">
        <v>77</v>
      </c>
      <c r="K7285">
        <v>1676853</v>
      </c>
      <c r="L7285" t="s">
        <v>22</v>
      </c>
      <c r="M7285" t="s">
        <v>35</v>
      </c>
      <c r="N7285">
        <v>1326</v>
      </c>
      <c r="O7285">
        <v>2.6416254469548304</v>
      </c>
      <c r="P7285" t="str">
        <f t="shared" si="567"/>
        <v>PORT04PORT09</v>
      </c>
      <c r="Q7285">
        <f>VLOOKUP(P7285,FreightRates!C$2:D$9,2,0)</f>
        <v>21.470399999999998</v>
      </c>
      <c r="R7285">
        <f>VLOOKUP(P7285,FreightRates!C$2:E$9,3,0)</f>
        <v>6.2E-2</v>
      </c>
      <c r="S7285">
        <f t="shared" si="568"/>
        <v>238.6437112450505</v>
      </c>
      <c r="T7285">
        <f t="shared" si="569"/>
        <v>3502.7953426621052</v>
      </c>
    </row>
    <row r="7286" spans="1:20" x14ac:dyDescent="0.35">
      <c r="A7286">
        <v>1447200840.7</v>
      </c>
      <c r="B7286" s="3">
        <v>41420</v>
      </c>
      <c r="C7286" t="s">
        <v>30</v>
      </c>
      <c r="D7286" t="s">
        <v>8</v>
      </c>
      <c r="E7286" t="s">
        <v>4</v>
      </c>
      <c r="F7286">
        <v>1</v>
      </c>
      <c r="G7286">
        <v>0</v>
      </c>
      <c r="H7286">
        <f t="shared" si="565"/>
        <v>1</v>
      </c>
      <c r="I7286" s="3">
        <f t="shared" si="566"/>
        <v>41421</v>
      </c>
      <c r="J7286" t="s">
        <v>77</v>
      </c>
      <c r="K7286">
        <v>1680210</v>
      </c>
      <c r="L7286" t="s">
        <v>22</v>
      </c>
      <c r="M7286" t="s">
        <v>35</v>
      </c>
      <c r="N7286">
        <v>1271</v>
      </c>
      <c r="O7286">
        <v>1.9798238057956454</v>
      </c>
      <c r="P7286" t="str">
        <f t="shared" si="567"/>
        <v>PORT04PORT09</v>
      </c>
      <c r="Q7286">
        <f>VLOOKUP(P7286,FreightRates!C$2:D$9,2,0)</f>
        <v>21.470399999999998</v>
      </c>
      <c r="R7286">
        <f>VLOOKUP(P7286,FreightRates!C$2:E$9,3,0)</f>
        <v>6.2E-2</v>
      </c>
      <c r="S7286">
        <f t="shared" si="568"/>
        <v>177.48447554430845</v>
      </c>
      <c r="T7286">
        <f t="shared" si="569"/>
        <v>2516.3560571662651</v>
      </c>
    </row>
    <row r="7287" spans="1:20" x14ac:dyDescent="0.35">
      <c r="A7287">
        <v>1447179712.7</v>
      </c>
      <c r="B7287" s="3">
        <v>41420</v>
      </c>
      <c r="C7287" t="s">
        <v>30</v>
      </c>
      <c r="D7287" t="s">
        <v>8</v>
      </c>
      <c r="E7287" t="s">
        <v>4</v>
      </c>
      <c r="F7287">
        <v>1</v>
      </c>
      <c r="G7287">
        <v>0</v>
      </c>
      <c r="H7287">
        <f t="shared" si="565"/>
        <v>1</v>
      </c>
      <c r="I7287" s="3">
        <f t="shared" si="566"/>
        <v>41421</v>
      </c>
      <c r="J7287" t="s">
        <v>77</v>
      </c>
      <c r="K7287">
        <v>1680210</v>
      </c>
      <c r="L7287" t="s">
        <v>22</v>
      </c>
      <c r="M7287" t="s">
        <v>35</v>
      </c>
      <c r="N7287">
        <v>742</v>
      </c>
      <c r="O7287">
        <v>0.98991190289782272</v>
      </c>
      <c r="P7287" t="str">
        <f t="shared" si="567"/>
        <v>PORT04PORT09</v>
      </c>
      <c r="Q7287">
        <f>VLOOKUP(P7287,FreightRates!C$2:D$9,2,0)</f>
        <v>21.470399999999998</v>
      </c>
      <c r="R7287">
        <f>VLOOKUP(P7287,FreightRates!C$2:E$9,3,0)</f>
        <v>6.2E-2</v>
      </c>
      <c r="S7287">
        <f t="shared" si="568"/>
        <v>67.01030718091144</v>
      </c>
      <c r="T7287">
        <f t="shared" si="569"/>
        <v>734.51463195018448</v>
      </c>
    </row>
    <row r="7288" spans="1:20" x14ac:dyDescent="0.35">
      <c r="A7288">
        <v>1447310031.7</v>
      </c>
      <c r="B7288" s="3">
        <v>41420</v>
      </c>
      <c r="C7288" t="s">
        <v>30</v>
      </c>
      <c r="D7288" t="s">
        <v>8</v>
      </c>
      <c r="E7288" t="s">
        <v>4</v>
      </c>
      <c r="F7288">
        <v>1</v>
      </c>
      <c r="G7288">
        <v>0</v>
      </c>
      <c r="H7288">
        <f t="shared" si="565"/>
        <v>1</v>
      </c>
      <c r="I7288" s="3">
        <f t="shared" si="566"/>
        <v>41421</v>
      </c>
      <c r="J7288" t="s">
        <v>77</v>
      </c>
      <c r="K7288">
        <v>1680210</v>
      </c>
      <c r="L7288" t="s">
        <v>22</v>
      </c>
      <c r="M7288" t="s">
        <v>35</v>
      </c>
      <c r="N7288">
        <v>934</v>
      </c>
      <c r="O7288">
        <v>1.1878942834773873</v>
      </c>
      <c r="P7288" t="str">
        <f t="shared" si="567"/>
        <v>PORT04PORT09</v>
      </c>
      <c r="Q7288">
        <f>VLOOKUP(P7288,FreightRates!C$2:D$9,2,0)</f>
        <v>21.470399999999998</v>
      </c>
      <c r="R7288">
        <f>VLOOKUP(P7288,FreightRates!C$2:E$9,3,0)</f>
        <v>6.2E-2</v>
      </c>
      <c r="S7288">
        <f t="shared" si="568"/>
        <v>90.258982167608551</v>
      </c>
      <c r="T7288">
        <f t="shared" si="569"/>
        <v>1109.4932607678797</v>
      </c>
    </row>
    <row r="7289" spans="1:20" x14ac:dyDescent="0.35">
      <c r="A7289">
        <v>1447144805.7</v>
      </c>
      <c r="B7289" s="3">
        <v>41420</v>
      </c>
      <c r="C7289" t="s">
        <v>30</v>
      </c>
      <c r="D7289" t="s">
        <v>8</v>
      </c>
      <c r="E7289" t="s">
        <v>4</v>
      </c>
      <c r="F7289">
        <v>1</v>
      </c>
      <c r="G7289">
        <v>0</v>
      </c>
      <c r="H7289">
        <f t="shared" si="565"/>
        <v>1</v>
      </c>
      <c r="I7289" s="3">
        <f t="shared" si="566"/>
        <v>41421</v>
      </c>
      <c r="J7289" t="s">
        <v>77</v>
      </c>
      <c r="K7289">
        <v>1680210</v>
      </c>
      <c r="L7289" t="s">
        <v>22</v>
      </c>
      <c r="M7289" t="s">
        <v>35</v>
      </c>
      <c r="N7289">
        <v>764</v>
      </c>
      <c r="O7289">
        <v>0.98991190289782272</v>
      </c>
      <c r="P7289" t="str">
        <f t="shared" si="567"/>
        <v>PORT04PORT09</v>
      </c>
      <c r="Q7289">
        <f>VLOOKUP(P7289,FreightRates!C$2:D$9,2,0)</f>
        <v>21.470399999999998</v>
      </c>
      <c r="R7289">
        <f>VLOOKUP(P7289,FreightRates!C$2:E$9,3,0)</f>
        <v>6.2E-2</v>
      </c>
      <c r="S7289">
        <f t="shared" si="568"/>
        <v>68.360547016464068</v>
      </c>
      <c r="T7289">
        <f t="shared" si="569"/>
        <v>756.29269381393658</v>
      </c>
    </row>
    <row r="7290" spans="1:20" x14ac:dyDescent="0.35">
      <c r="A7290">
        <v>1447297434.7</v>
      </c>
      <c r="B7290" s="3">
        <v>41420</v>
      </c>
      <c r="C7290" t="s">
        <v>30</v>
      </c>
      <c r="D7290" t="s">
        <v>8</v>
      </c>
      <c r="E7290" t="s">
        <v>4</v>
      </c>
      <c r="F7290">
        <v>1</v>
      </c>
      <c r="G7290">
        <v>0</v>
      </c>
      <c r="H7290">
        <f t="shared" si="565"/>
        <v>1</v>
      </c>
      <c r="I7290" s="3">
        <f t="shared" si="566"/>
        <v>41421</v>
      </c>
      <c r="J7290" t="s">
        <v>77</v>
      </c>
      <c r="K7290">
        <v>1680210</v>
      </c>
      <c r="L7290" t="s">
        <v>22</v>
      </c>
      <c r="M7290" t="s">
        <v>35</v>
      </c>
      <c r="N7290">
        <v>1320</v>
      </c>
      <c r="O7290">
        <v>1.9798238057956454</v>
      </c>
      <c r="P7290" t="str">
        <f t="shared" si="567"/>
        <v>PORT04PORT09</v>
      </c>
      <c r="Q7290">
        <f>VLOOKUP(P7290,FreightRates!C$2:D$9,2,0)</f>
        <v>21.470399999999998</v>
      </c>
      <c r="R7290">
        <f>VLOOKUP(P7290,FreightRates!C$2:E$9,3,0)</f>
        <v>6.2E-2</v>
      </c>
      <c r="S7290">
        <f t="shared" si="568"/>
        <v>183.49918026631565</v>
      </c>
      <c r="T7290">
        <f t="shared" si="569"/>
        <v>2613.367423650252</v>
      </c>
    </row>
    <row r="7291" spans="1:20" x14ac:dyDescent="0.35">
      <c r="A7291">
        <v>1447383426.7</v>
      </c>
      <c r="B7291" s="3">
        <v>41420</v>
      </c>
      <c r="C7291" t="s">
        <v>30</v>
      </c>
      <c r="D7291" t="s">
        <v>8</v>
      </c>
      <c r="E7291" t="s">
        <v>4</v>
      </c>
      <c r="F7291">
        <v>1</v>
      </c>
      <c r="G7291">
        <v>0</v>
      </c>
      <c r="H7291">
        <f t="shared" si="565"/>
        <v>1</v>
      </c>
      <c r="I7291" s="3">
        <f t="shared" si="566"/>
        <v>41421</v>
      </c>
      <c r="J7291" t="s">
        <v>77</v>
      </c>
      <c r="K7291">
        <v>1680210</v>
      </c>
      <c r="L7291" t="s">
        <v>22</v>
      </c>
      <c r="M7291" t="s">
        <v>35</v>
      </c>
      <c r="N7291">
        <v>1253</v>
      </c>
      <c r="O7291">
        <v>1.9798238057956454</v>
      </c>
      <c r="P7291" t="str">
        <f t="shared" si="567"/>
        <v>PORT04PORT09</v>
      </c>
      <c r="Q7291">
        <f>VLOOKUP(P7291,FreightRates!C$2:D$9,2,0)</f>
        <v>21.470399999999998</v>
      </c>
      <c r="R7291">
        <f>VLOOKUP(P7291,FreightRates!C$2:E$9,3,0)</f>
        <v>6.2E-2</v>
      </c>
      <c r="S7291">
        <f t="shared" si="568"/>
        <v>175.27499217704053</v>
      </c>
      <c r="T7291">
        <f t="shared" si="569"/>
        <v>2480.7192286619438</v>
      </c>
    </row>
    <row r="7292" spans="1:20" x14ac:dyDescent="0.35">
      <c r="A7292">
        <v>1447310037.7</v>
      </c>
      <c r="B7292" s="3">
        <v>41420</v>
      </c>
      <c r="C7292" t="s">
        <v>30</v>
      </c>
      <c r="D7292" t="s">
        <v>8</v>
      </c>
      <c r="E7292" t="s">
        <v>4</v>
      </c>
      <c r="F7292">
        <v>1</v>
      </c>
      <c r="G7292">
        <v>0</v>
      </c>
      <c r="H7292">
        <f t="shared" si="565"/>
        <v>1</v>
      </c>
      <c r="I7292" s="3">
        <f t="shared" si="566"/>
        <v>41421</v>
      </c>
      <c r="J7292" t="s">
        <v>77</v>
      </c>
      <c r="K7292">
        <v>1680210</v>
      </c>
      <c r="L7292" t="s">
        <v>22</v>
      </c>
      <c r="M7292" t="s">
        <v>35</v>
      </c>
      <c r="N7292">
        <v>1259</v>
      </c>
      <c r="O7292">
        <v>1.9798238057956454</v>
      </c>
      <c r="P7292" t="str">
        <f t="shared" si="567"/>
        <v>PORT04PORT09</v>
      </c>
      <c r="Q7292">
        <f>VLOOKUP(P7292,FreightRates!C$2:D$9,2,0)</f>
        <v>21.470399999999998</v>
      </c>
      <c r="R7292">
        <f>VLOOKUP(P7292,FreightRates!C$2:E$9,3,0)</f>
        <v>6.2E-2</v>
      </c>
      <c r="S7292">
        <f t="shared" si="568"/>
        <v>176.0114866327965</v>
      </c>
      <c r="T7292">
        <f t="shared" si="569"/>
        <v>2492.5981714967174</v>
      </c>
    </row>
    <row r="7293" spans="1:20" x14ac:dyDescent="0.35">
      <c r="A7293">
        <v>1447355493.7</v>
      </c>
      <c r="B7293" s="3">
        <v>41420</v>
      </c>
      <c r="C7293" t="s">
        <v>30</v>
      </c>
      <c r="D7293" t="s">
        <v>8</v>
      </c>
      <c r="E7293" t="s">
        <v>4</v>
      </c>
      <c r="F7293">
        <v>1</v>
      </c>
      <c r="G7293">
        <v>0</v>
      </c>
      <c r="H7293">
        <f t="shared" si="565"/>
        <v>1</v>
      </c>
      <c r="I7293" s="3">
        <f t="shared" si="566"/>
        <v>41421</v>
      </c>
      <c r="J7293" t="s">
        <v>77</v>
      </c>
      <c r="K7293">
        <v>1680210</v>
      </c>
      <c r="L7293" t="s">
        <v>22</v>
      </c>
      <c r="M7293" t="s">
        <v>35</v>
      </c>
      <c r="N7293">
        <v>1248</v>
      </c>
      <c r="O7293">
        <v>1.9798238057956454</v>
      </c>
      <c r="P7293" t="str">
        <f t="shared" si="567"/>
        <v>PORT04PORT09</v>
      </c>
      <c r="Q7293">
        <f>VLOOKUP(P7293,FreightRates!C$2:D$9,2,0)</f>
        <v>21.470399999999998</v>
      </c>
      <c r="R7293">
        <f>VLOOKUP(P7293,FreightRates!C$2:E$9,3,0)</f>
        <v>6.2E-2</v>
      </c>
      <c r="S7293">
        <f t="shared" si="568"/>
        <v>174.66124679724385</v>
      </c>
      <c r="T7293">
        <f t="shared" si="569"/>
        <v>2470.8201096329653</v>
      </c>
    </row>
    <row r="7294" spans="1:20" x14ac:dyDescent="0.35">
      <c r="A7294">
        <v>1447155283.7</v>
      </c>
      <c r="B7294" s="3">
        <v>41420</v>
      </c>
      <c r="C7294" t="s">
        <v>30</v>
      </c>
      <c r="D7294" t="s">
        <v>8</v>
      </c>
      <c r="E7294" t="s">
        <v>4</v>
      </c>
      <c r="F7294">
        <v>1</v>
      </c>
      <c r="G7294">
        <v>0</v>
      </c>
      <c r="H7294">
        <f t="shared" si="565"/>
        <v>1</v>
      </c>
      <c r="I7294" s="3">
        <f t="shared" si="566"/>
        <v>41421</v>
      </c>
      <c r="J7294" t="s">
        <v>77</v>
      </c>
      <c r="K7294">
        <v>1676942</v>
      </c>
      <c r="L7294" t="s">
        <v>22</v>
      </c>
      <c r="M7294" t="s">
        <v>35</v>
      </c>
      <c r="N7294">
        <v>4277</v>
      </c>
      <c r="O7294">
        <v>6.6228178694158073</v>
      </c>
      <c r="P7294" t="str">
        <f t="shared" si="567"/>
        <v>PORT04PORT09</v>
      </c>
      <c r="Q7294">
        <f>VLOOKUP(P7294,FreightRates!C$2:D$9,2,0)</f>
        <v>21.470399999999998</v>
      </c>
      <c r="R7294">
        <f>VLOOKUP(P7294,FreightRates!C$2:E$9,3,0)</f>
        <v>6.2E-2</v>
      </c>
      <c r="S7294">
        <f t="shared" si="568"/>
        <v>1777.6695057044674</v>
      </c>
      <c r="T7294">
        <f t="shared" si="569"/>
        <v>28325.792027491407</v>
      </c>
    </row>
    <row r="7295" spans="1:20" x14ac:dyDescent="0.35">
      <c r="A7295">
        <v>1447139825.7</v>
      </c>
      <c r="B7295" s="3">
        <v>41420</v>
      </c>
      <c r="C7295" t="s">
        <v>30</v>
      </c>
      <c r="D7295" t="s">
        <v>8</v>
      </c>
      <c r="E7295" t="s">
        <v>4</v>
      </c>
      <c r="F7295">
        <v>1</v>
      </c>
      <c r="G7295">
        <v>0</v>
      </c>
      <c r="H7295">
        <f t="shared" si="565"/>
        <v>1</v>
      </c>
      <c r="I7295" s="3">
        <f t="shared" si="566"/>
        <v>41421</v>
      </c>
      <c r="J7295" t="s">
        <v>77</v>
      </c>
      <c r="K7295">
        <v>1676942</v>
      </c>
      <c r="L7295" t="s">
        <v>22</v>
      </c>
      <c r="M7295" t="s">
        <v>35</v>
      </c>
      <c r="N7295">
        <v>2298</v>
      </c>
      <c r="O7295">
        <v>3.3114089347079037</v>
      </c>
      <c r="P7295" t="str">
        <f t="shared" si="567"/>
        <v>PORT04PORT09</v>
      </c>
      <c r="Q7295">
        <f>VLOOKUP(P7295,FreightRates!C$2:D$9,2,0)</f>
        <v>21.470399999999998</v>
      </c>
      <c r="R7295">
        <f>VLOOKUP(P7295,FreightRates!C$2:E$9,3,0)</f>
        <v>6.2E-2</v>
      </c>
      <c r="S7295">
        <f t="shared" si="568"/>
        <v>493.26669938144329</v>
      </c>
      <c r="T7295">
        <f t="shared" si="569"/>
        <v>7609.6177319587623</v>
      </c>
    </row>
    <row r="7296" spans="1:20" x14ac:dyDescent="0.35">
      <c r="A7296">
        <v>1447334106.7</v>
      </c>
      <c r="B7296" s="3">
        <v>41420</v>
      </c>
      <c r="C7296" t="s">
        <v>30</v>
      </c>
      <c r="D7296" t="s">
        <v>8</v>
      </c>
      <c r="E7296" t="s">
        <v>4</v>
      </c>
      <c r="F7296">
        <v>1</v>
      </c>
      <c r="G7296">
        <v>0</v>
      </c>
      <c r="H7296">
        <f t="shared" si="565"/>
        <v>1</v>
      </c>
      <c r="I7296" s="3">
        <f t="shared" si="566"/>
        <v>41421</v>
      </c>
      <c r="J7296" t="s">
        <v>77</v>
      </c>
      <c r="K7296">
        <v>1676942</v>
      </c>
      <c r="L7296" t="s">
        <v>22</v>
      </c>
      <c r="M7296" t="s">
        <v>35</v>
      </c>
      <c r="N7296">
        <v>4325</v>
      </c>
      <c r="O7296">
        <v>6.6228178694158073</v>
      </c>
      <c r="P7296" t="str">
        <f t="shared" si="567"/>
        <v>PORT04PORT09</v>
      </c>
      <c r="Q7296">
        <f>VLOOKUP(P7296,FreightRates!C$2:D$9,2,0)</f>
        <v>21.470399999999998</v>
      </c>
      <c r="R7296">
        <f>VLOOKUP(P7296,FreightRates!C$2:E$9,3,0)</f>
        <v>6.2E-2</v>
      </c>
      <c r="S7296">
        <f t="shared" si="568"/>
        <v>1797.3790116838488</v>
      </c>
      <c r="T7296">
        <f t="shared" si="569"/>
        <v>28643.687285223368</v>
      </c>
    </row>
    <row r="7297" spans="1:20" x14ac:dyDescent="0.35">
      <c r="A7297">
        <v>1447192270.7</v>
      </c>
      <c r="B7297" s="3">
        <v>41420</v>
      </c>
      <c r="C7297" t="s">
        <v>30</v>
      </c>
      <c r="D7297" t="s">
        <v>8</v>
      </c>
      <c r="E7297" t="s">
        <v>4</v>
      </c>
      <c r="F7297">
        <v>1</v>
      </c>
      <c r="G7297">
        <v>0</v>
      </c>
      <c r="H7297">
        <f t="shared" si="565"/>
        <v>1</v>
      </c>
      <c r="I7297" s="3">
        <f t="shared" si="566"/>
        <v>41421</v>
      </c>
      <c r="J7297" t="s">
        <v>77</v>
      </c>
      <c r="K7297">
        <v>1676942</v>
      </c>
      <c r="L7297" t="s">
        <v>22</v>
      </c>
      <c r="M7297" t="s">
        <v>35</v>
      </c>
      <c r="N7297">
        <v>10310</v>
      </c>
      <c r="O7297">
        <v>16.46</v>
      </c>
      <c r="P7297" t="str">
        <f t="shared" si="567"/>
        <v>PORT04PORT09</v>
      </c>
      <c r="Q7297">
        <f>VLOOKUP(P7297,FreightRates!C$2:D$9,2,0)</f>
        <v>21.470399999999998</v>
      </c>
      <c r="R7297">
        <f>VLOOKUP(P7297,FreightRates!C$2:E$9,3,0)</f>
        <v>6.2E-2</v>
      </c>
      <c r="S7297">
        <f t="shared" si="568"/>
        <v>10543.0316</v>
      </c>
      <c r="T7297">
        <f t="shared" si="569"/>
        <v>169702.6</v>
      </c>
    </row>
    <row r="7298" spans="1:20" x14ac:dyDescent="0.35">
      <c r="A7298">
        <v>1447234275.7</v>
      </c>
      <c r="B7298" s="3">
        <v>41420</v>
      </c>
      <c r="C7298" t="s">
        <v>30</v>
      </c>
      <c r="D7298" t="s">
        <v>8</v>
      </c>
      <c r="E7298" t="s">
        <v>4</v>
      </c>
      <c r="F7298">
        <v>1</v>
      </c>
      <c r="G7298">
        <v>0</v>
      </c>
      <c r="H7298">
        <f t="shared" si="565"/>
        <v>1</v>
      </c>
      <c r="I7298" s="3">
        <f t="shared" si="566"/>
        <v>41421</v>
      </c>
      <c r="J7298" t="s">
        <v>77</v>
      </c>
      <c r="K7298">
        <v>1676942</v>
      </c>
      <c r="L7298" t="s">
        <v>22</v>
      </c>
      <c r="M7298" t="s">
        <v>35</v>
      </c>
      <c r="N7298">
        <v>6275</v>
      </c>
      <c r="O7298">
        <v>9.06</v>
      </c>
      <c r="P7298" t="str">
        <f t="shared" si="567"/>
        <v>PORT04PORT09</v>
      </c>
      <c r="Q7298">
        <f>VLOOKUP(P7298,FreightRates!C$2:D$9,2,0)</f>
        <v>21.470399999999998</v>
      </c>
      <c r="R7298">
        <f>VLOOKUP(P7298,FreightRates!C$2:E$9,3,0)</f>
        <v>6.2E-2</v>
      </c>
      <c r="S7298">
        <f t="shared" si="568"/>
        <v>3546.2634000000003</v>
      </c>
      <c r="T7298">
        <f t="shared" si="569"/>
        <v>56851.5</v>
      </c>
    </row>
    <row r="7299" spans="1:20" x14ac:dyDescent="0.35">
      <c r="A7299">
        <v>1447192268.7</v>
      </c>
      <c r="B7299" s="3">
        <v>41420</v>
      </c>
      <c r="C7299" t="s">
        <v>30</v>
      </c>
      <c r="D7299" t="s">
        <v>8</v>
      </c>
      <c r="E7299" t="s">
        <v>4</v>
      </c>
      <c r="F7299">
        <v>1</v>
      </c>
      <c r="G7299">
        <v>0</v>
      </c>
      <c r="H7299">
        <f t="shared" ref="H7299:H7362" si="570">F7299+G7299</f>
        <v>1</v>
      </c>
      <c r="I7299" s="3">
        <f t="shared" ref="I7299:I7362" si="571">B7299+F7299+G7299</f>
        <v>41421</v>
      </c>
      <c r="J7299" t="s">
        <v>77</v>
      </c>
      <c r="K7299">
        <v>1679639</v>
      </c>
      <c r="L7299" t="s">
        <v>22</v>
      </c>
      <c r="M7299" t="s">
        <v>35</v>
      </c>
      <c r="N7299">
        <v>8302</v>
      </c>
      <c r="O7299">
        <v>13.059080459770113</v>
      </c>
      <c r="P7299" t="str">
        <f t="shared" ref="P7299:P7362" si="572">CONCATENATE(C7299,M7299)</f>
        <v>PORT04PORT09</v>
      </c>
      <c r="Q7299">
        <f>VLOOKUP(P7299,FreightRates!C$2:D$9,2,0)</f>
        <v>21.470399999999998</v>
      </c>
      <c r="R7299">
        <f>VLOOKUP(P7299,FreightRates!C$2:E$9,3,0)</f>
        <v>6.2E-2</v>
      </c>
      <c r="S7299">
        <f t="shared" ref="S7299:S7362" si="573">(R7299*O7299*N7299)+Q7299</f>
        <v>6743.2925305747121</v>
      </c>
      <c r="T7299">
        <f t="shared" ref="T7299:T7362" si="574">O7299*N7299</f>
        <v>108416.48597701149</v>
      </c>
    </row>
    <row r="7300" spans="1:20" x14ac:dyDescent="0.35">
      <c r="A7300">
        <v>1447139824.7</v>
      </c>
      <c r="B7300" s="3">
        <v>41420</v>
      </c>
      <c r="C7300" t="s">
        <v>30</v>
      </c>
      <c r="D7300" t="s">
        <v>8</v>
      </c>
      <c r="E7300" t="s">
        <v>4</v>
      </c>
      <c r="F7300">
        <v>1</v>
      </c>
      <c r="G7300">
        <v>0</v>
      </c>
      <c r="H7300">
        <f t="shared" si="570"/>
        <v>1</v>
      </c>
      <c r="I7300" s="3">
        <f t="shared" si="571"/>
        <v>41421</v>
      </c>
      <c r="J7300" t="s">
        <v>77</v>
      </c>
      <c r="K7300">
        <v>1679639</v>
      </c>
      <c r="L7300" t="s">
        <v>22</v>
      </c>
      <c r="M7300" t="s">
        <v>35</v>
      </c>
      <c r="N7300">
        <v>6297</v>
      </c>
      <c r="O7300">
        <v>9.0443103448275863</v>
      </c>
      <c r="P7300" t="str">
        <f t="shared" si="572"/>
        <v>PORT04PORT09</v>
      </c>
      <c r="Q7300">
        <f>VLOOKUP(P7300,FreightRates!C$2:D$9,2,0)</f>
        <v>21.470399999999998</v>
      </c>
      <c r="R7300">
        <f>VLOOKUP(P7300,FreightRates!C$2:E$9,3,0)</f>
        <v>6.2E-2</v>
      </c>
      <c r="S7300">
        <f t="shared" si="573"/>
        <v>3552.4957789655173</v>
      </c>
      <c r="T7300">
        <f t="shared" si="574"/>
        <v>56952.022241379309</v>
      </c>
    </row>
    <row r="7301" spans="1:20" x14ac:dyDescent="0.35">
      <c r="A7301">
        <v>1447212032.7</v>
      </c>
      <c r="B7301" s="3">
        <v>41420</v>
      </c>
      <c r="C7301" t="s">
        <v>30</v>
      </c>
      <c r="D7301" t="s">
        <v>8</v>
      </c>
      <c r="E7301" t="s">
        <v>4</v>
      </c>
      <c r="F7301">
        <v>1</v>
      </c>
      <c r="G7301">
        <v>0</v>
      </c>
      <c r="H7301">
        <f t="shared" si="570"/>
        <v>1</v>
      </c>
      <c r="I7301" s="3">
        <f t="shared" si="571"/>
        <v>41421</v>
      </c>
      <c r="J7301" t="s">
        <v>77</v>
      </c>
      <c r="K7301">
        <v>1679639</v>
      </c>
      <c r="L7301" t="s">
        <v>22</v>
      </c>
      <c r="M7301" t="s">
        <v>35</v>
      </c>
      <c r="N7301">
        <v>6323</v>
      </c>
      <c r="O7301">
        <v>9</v>
      </c>
      <c r="P7301" t="str">
        <f t="shared" si="572"/>
        <v>PORT04PORT09</v>
      </c>
      <c r="Q7301">
        <f>VLOOKUP(P7301,FreightRates!C$2:D$9,2,0)</f>
        <v>21.470399999999998</v>
      </c>
      <c r="R7301">
        <f>VLOOKUP(P7301,FreightRates!C$2:E$9,3,0)</f>
        <v>6.2E-2</v>
      </c>
      <c r="S7301">
        <f t="shared" si="573"/>
        <v>3549.7044000000005</v>
      </c>
      <c r="T7301">
        <f t="shared" si="574"/>
        <v>56907</v>
      </c>
    </row>
    <row r="7302" spans="1:20" x14ac:dyDescent="0.35">
      <c r="A7302">
        <v>1447234274.7</v>
      </c>
      <c r="B7302" s="3">
        <v>41420</v>
      </c>
      <c r="C7302" t="s">
        <v>30</v>
      </c>
      <c r="D7302" t="s">
        <v>8</v>
      </c>
      <c r="E7302" t="s">
        <v>4</v>
      </c>
      <c r="F7302">
        <v>1</v>
      </c>
      <c r="G7302">
        <v>0</v>
      </c>
      <c r="H7302">
        <f t="shared" si="570"/>
        <v>1</v>
      </c>
      <c r="I7302" s="3">
        <f t="shared" si="571"/>
        <v>41421</v>
      </c>
      <c r="J7302" t="s">
        <v>77</v>
      </c>
      <c r="K7302">
        <v>1679639</v>
      </c>
      <c r="L7302" t="s">
        <v>22</v>
      </c>
      <c r="M7302" t="s">
        <v>35</v>
      </c>
      <c r="N7302">
        <v>16248</v>
      </c>
      <c r="O7302">
        <v>21.74</v>
      </c>
      <c r="P7302" t="str">
        <f t="shared" si="572"/>
        <v>PORT04PORT09</v>
      </c>
      <c r="Q7302">
        <f>VLOOKUP(P7302,FreightRates!C$2:D$9,2,0)</f>
        <v>21.470399999999998</v>
      </c>
      <c r="R7302">
        <f>VLOOKUP(P7302,FreightRates!C$2:E$9,3,0)</f>
        <v>6.2E-2</v>
      </c>
      <c r="S7302">
        <f t="shared" si="573"/>
        <v>21921.824639999999</v>
      </c>
      <c r="T7302">
        <f t="shared" si="574"/>
        <v>353231.51999999996</v>
      </c>
    </row>
    <row r="7303" spans="1:20" x14ac:dyDescent="0.35">
      <c r="A7303">
        <v>1447234276.7</v>
      </c>
      <c r="B7303" s="3">
        <v>41420</v>
      </c>
      <c r="C7303" t="s">
        <v>30</v>
      </c>
      <c r="D7303" t="s">
        <v>8</v>
      </c>
      <c r="E7303" t="s">
        <v>4</v>
      </c>
      <c r="F7303">
        <v>1</v>
      </c>
      <c r="G7303">
        <v>0</v>
      </c>
      <c r="H7303">
        <f t="shared" si="570"/>
        <v>1</v>
      </c>
      <c r="I7303" s="3">
        <f t="shared" si="571"/>
        <v>41421</v>
      </c>
      <c r="J7303" t="s">
        <v>77</v>
      </c>
      <c r="K7303">
        <v>1694720</v>
      </c>
      <c r="L7303" t="s">
        <v>22</v>
      </c>
      <c r="M7303" t="s">
        <v>35</v>
      </c>
      <c r="N7303">
        <v>372</v>
      </c>
      <c r="O7303">
        <v>1.2311862289294186</v>
      </c>
      <c r="P7303" t="str">
        <f t="shared" si="572"/>
        <v>PORT04PORT09</v>
      </c>
      <c r="Q7303">
        <f>VLOOKUP(P7303,FreightRates!C$2:D$9,2,0)</f>
        <v>21.470399999999998</v>
      </c>
      <c r="R7303">
        <f>VLOOKUP(P7303,FreightRates!C$2:E$9,3,0)</f>
        <v>6.2E-2</v>
      </c>
      <c r="S7303">
        <f t="shared" si="573"/>
        <v>49.866479184028108</v>
      </c>
      <c r="T7303">
        <f t="shared" si="574"/>
        <v>458.00127716174376</v>
      </c>
    </row>
    <row r="7304" spans="1:20" x14ac:dyDescent="0.35">
      <c r="A7304">
        <v>1447234277.7</v>
      </c>
      <c r="B7304" s="3">
        <v>41420</v>
      </c>
      <c r="C7304" t="s">
        <v>30</v>
      </c>
      <c r="D7304" t="s">
        <v>8</v>
      </c>
      <c r="E7304" t="s">
        <v>4</v>
      </c>
      <c r="F7304">
        <v>1</v>
      </c>
      <c r="G7304">
        <v>0</v>
      </c>
      <c r="H7304">
        <f t="shared" si="570"/>
        <v>1</v>
      </c>
      <c r="I7304" s="3">
        <f t="shared" si="571"/>
        <v>41421</v>
      </c>
      <c r="J7304" t="s">
        <v>77</v>
      </c>
      <c r="K7304">
        <v>1651299</v>
      </c>
      <c r="L7304" t="s">
        <v>22</v>
      </c>
      <c r="M7304" t="s">
        <v>35</v>
      </c>
      <c r="N7304">
        <v>514</v>
      </c>
      <c r="O7304">
        <v>0.60845843853879433</v>
      </c>
      <c r="P7304" t="str">
        <f t="shared" si="572"/>
        <v>PORT04PORT09</v>
      </c>
      <c r="Q7304">
        <f>VLOOKUP(P7304,FreightRates!C$2:D$9,2,0)</f>
        <v>21.470399999999998</v>
      </c>
      <c r="R7304">
        <f>VLOOKUP(P7304,FreightRates!C$2:E$9,3,0)</f>
        <v>6.2E-2</v>
      </c>
      <c r="S7304">
        <f t="shared" si="573"/>
        <v>40.860753519354297</v>
      </c>
      <c r="T7304">
        <f t="shared" si="574"/>
        <v>312.74763740894031</v>
      </c>
    </row>
    <row r="7305" spans="1:20" x14ac:dyDescent="0.35">
      <c r="A7305">
        <v>1447355495.7</v>
      </c>
      <c r="B7305" s="3">
        <v>41420</v>
      </c>
      <c r="C7305" t="s">
        <v>30</v>
      </c>
      <c r="D7305" t="s">
        <v>8</v>
      </c>
      <c r="E7305" t="s">
        <v>4</v>
      </c>
      <c r="F7305">
        <v>1</v>
      </c>
      <c r="G7305">
        <v>0</v>
      </c>
      <c r="H7305">
        <f t="shared" si="570"/>
        <v>1</v>
      </c>
      <c r="I7305" s="3">
        <f t="shared" si="571"/>
        <v>41421</v>
      </c>
      <c r="J7305" t="s">
        <v>77</v>
      </c>
      <c r="K7305">
        <v>1651299</v>
      </c>
      <c r="L7305" t="s">
        <v>22</v>
      </c>
      <c r="M7305" t="s">
        <v>35</v>
      </c>
      <c r="N7305">
        <v>1374</v>
      </c>
      <c r="O7305">
        <v>3.3465214119633688</v>
      </c>
      <c r="P7305" t="str">
        <f t="shared" si="572"/>
        <v>PORT04PORT09</v>
      </c>
      <c r="Q7305">
        <f>VLOOKUP(P7305,FreightRates!C$2:D$9,2,0)</f>
        <v>21.470399999999998</v>
      </c>
      <c r="R7305">
        <f>VLOOKUP(P7305,FreightRates!C$2:E$9,3,0)</f>
        <v>6.2E-2</v>
      </c>
      <c r="S7305">
        <f t="shared" si="573"/>
        <v>306.55386604233541</v>
      </c>
      <c r="T7305">
        <f t="shared" si="574"/>
        <v>4598.1204200376687</v>
      </c>
    </row>
    <row r="7306" spans="1:20" x14ac:dyDescent="0.35">
      <c r="A7306">
        <v>1447297433.7</v>
      </c>
      <c r="B7306" s="3">
        <v>41420</v>
      </c>
      <c r="C7306" t="s">
        <v>30</v>
      </c>
      <c r="D7306" t="s">
        <v>8</v>
      </c>
      <c r="E7306" t="s">
        <v>4</v>
      </c>
      <c r="F7306">
        <v>1</v>
      </c>
      <c r="G7306">
        <v>0</v>
      </c>
      <c r="H7306">
        <f t="shared" si="570"/>
        <v>1</v>
      </c>
      <c r="I7306" s="3">
        <f t="shared" si="571"/>
        <v>41421</v>
      </c>
      <c r="J7306" t="s">
        <v>77</v>
      </c>
      <c r="K7306">
        <v>1651299</v>
      </c>
      <c r="L7306" t="s">
        <v>22</v>
      </c>
      <c r="M7306" t="s">
        <v>35</v>
      </c>
      <c r="N7306">
        <v>1321</v>
      </c>
      <c r="O7306">
        <v>3.0422921926939717</v>
      </c>
      <c r="P7306" t="str">
        <f t="shared" si="572"/>
        <v>PORT04PORT09</v>
      </c>
      <c r="Q7306">
        <f>VLOOKUP(P7306,FreightRates!C$2:D$9,2,0)</f>
        <v>21.470399999999998</v>
      </c>
      <c r="R7306">
        <f>VLOOKUP(P7306,FreightRates!C$2:E$9,3,0)</f>
        <v>6.2E-2</v>
      </c>
      <c r="S7306">
        <f t="shared" si="573"/>
        <v>270.64021516602168</v>
      </c>
      <c r="T7306">
        <f t="shared" si="574"/>
        <v>4018.8679865487366</v>
      </c>
    </row>
    <row r="7307" spans="1:20" x14ac:dyDescent="0.35">
      <c r="A7307">
        <v>1447192280.7</v>
      </c>
      <c r="B7307" s="3">
        <v>41420</v>
      </c>
      <c r="C7307" t="s">
        <v>30</v>
      </c>
      <c r="D7307" t="s">
        <v>8</v>
      </c>
      <c r="E7307" t="s">
        <v>4</v>
      </c>
      <c r="F7307">
        <v>1</v>
      </c>
      <c r="G7307">
        <v>0</v>
      </c>
      <c r="H7307">
        <f t="shared" si="570"/>
        <v>1</v>
      </c>
      <c r="I7307" s="3">
        <f t="shared" si="571"/>
        <v>41421</v>
      </c>
      <c r="J7307" t="s">
        <v>77</v>
      </c>
      <c r="K7307">
        <v>1651299</v>
      </c>
      <c r="L7307" t="s">
        <v>22</v>
      </c>
      <c r="M7307" t="s">
        <v>35</v>
      </c>
      <c r="N7307">
        <v>1840</v>
      </c>
      <c r="O7307">
        <v>4.8676675083103547</v>
      </c>
      <c r="P7307" t="str">
        <f t="shared" si="572"/>
        <v>PORT04PORT09</v>
      </c>
      <c r="Q7307">
        <f>VLOOKUP(P7307,FreightRates!C$2:D$9,2,0)</f>
        <v>21.470399999999998</v>
      </c>
      <c r="R7307">
        <f>VLOOKUP(P7307,FreightRates!C$2:E$9,3,0)</f>
        <v>6.2E-2</v>
      </c>
      <c r="S7307">
        <f t="shared" si="573"/>
        <v>576.77390934804532</v>
      </c>
      <c r="T7307">
        <f t="shared" si="574"/>
        <v>8956.5082152910527</v>
      </c>
    </row>
    <row r="7308" spans="1:20" x14ac:dyDescent="0.35">
      <c r="A7308">
        <v>1447297436.7</v>
      </c>
      <c r="B7308" s="3">
        <v>41420</v>
      </c>
      <c r="C7308" t="s">
        <v>30</v>
      </c>
      <c r="D7308" t="s">
        <v>8</v>
      </c>
      <c r="E7308" t="s">
        <v>4</v>
      </c>
      <c r="F7308">
        <v>1</v>
      </c>
      <c r="G7308">
        <v>0</v>
      </c>
      <c r="H7308">
        <f t="shared" si="570"/>
        <v>1</v>
      </c>
      <c r="I7308" s="3">
        <f t="shared" si="571"/>
        <v>41421</v>
      </c>
      <c r="J7308" t="s">
        <v>77</v>
      </c>
      <c r="K7308">
        <v>1651299</v>
      </c>
      <c r="L7308" t="s">
        <v>22</v>
      </c>
      <c r="M7308" t="s">
        <v>35</v>
      </c>
      <c r="N7308">
        <v>2164</v>
      </c>
      <c r="O7308">
        <v>5.6282405564838474</v>
      </c>
      <c r="P7308" t="str">
        <f t="shared" si="572"/>
        <v>PORT04PORT09</v>
      </c>
      <c r="Q7308">
        <f>VLOOKUP(P7308,FreightRates!C$2:D$9,2,0)</f>
        <v>21.470399999999998</v>
      </c>
      <c r="R7308">
        <f>VLOOKUP(P7308,FreightRates!C$2:E$9,3,0)</f>
        <v>6.2E-2</v>
      </c>
      <c r="S7308">
        <f t="shared" si="573"/>
        <v>776.60017898232491</v>
      </c>
      <c r="T7308">
        <f t="shared" si="574"/>
        <v>12179.512564231045</v>
      </c>
    </row>
    <row r="7309" spans="1:20" x14ac:dyDescent="0.35">
      <c r="A7309">
        <v>1447310036.7</v>
      </c>
      <c r="B7309" s="3">
        <v>41420</v>
      </c>
      <c r="C7309" t="s">
        <v>30</v>
      </c>
      <c r="D7309" t="s">
        <v>8</v>
      </c>
      <c r="E7309" t="s">
        <v>4</v>
      </c>
      <c r="F7309">
        <v>1</v>
      </c>
      <c r="G7309">
        <v>0</v>
      </c>
      <c r="H7309">
        <f t="shared" si="570"/>
        <v>1</v>
      </c>
      <c r="I7309" s="3">
        <f t="shared" si="571"/>
        <v>41421</v>
      </c>
      <c r="J7309" t="s">
        <v>77</v>
      </c>
      <c r="K7309">
        <v>1689147</v>
      </c>
      <c r="L7309" t="s">
        <v>22</v>
      </c>
      <c r="M7309" t="s">
        <v>35</v>
      </c>
      <c r="N7309">
        <v>802</v>
      </c>
      <c r="O7309">
        <v>1.8828823538048189</v>
      </c>
      <c r="P7309" t="str">
        <f t="shared" si="572"/>
        <v>PORT04PORT09</v>
      </c>
      <c r="Q7309">
        <f>VLOOKUP(P7309,FreightRates!C$2:D$9,2,0)</f>
        <v>21.470399999999998</v>
      </c>
      <c r="R7309">
        <f>VLOOKUP(P7309,FreightRates!C$2:E$9,3,0)</f>
        <v>6.2E-2</v>
      </c>
      <c r="S7309">
        <f t="shared" si="573"/>
        <v>115.09484216059082</v>
      </c>
      <c r="T7309">
        <f t="shared" si="574"/>
        <v>1510.0716477514648</v>
      </c>
    </row>
    <row r="7310" spans="1:20" x14ac:dyDescent="0.35">
      <c r="A7310">
        <v>1447374473.7</v>
      </c>
      <c r="B7310" s="3">
        <v>41420</v>
      </c>
      <c r="C7310" t="s">
        <v>30</v>
      </c>
      <c r="D7310" t="s">
        <v>8</v>
      </c>
      <c r="E7310" t="s">
        <v>4</v>
      </c>
      <c r="F7310">
        <v>1</v>
      </c>
      <c r="G7310">
        <v>0</v>
      </c>
      <c r="H7310">
        <f t="shared" si="570"/>
        <v>1</v>
      </c>
      <c r="I7310" s="3">
        <f t="shared" si="571"/>
        <v>41421</v>
      </c>
      <c r="J7310" t="s">
        <v>77</v>
      </c>
      <c r="K7310">
        <v>1689147</v>
      </c>
      <c r="L7310" t="s">
        <v>22</v>
      </c>
      <c r="M7310" t="s">
        <v>35</v>
      </c>
      <c r="N7310">
        <v>390</v>
      </c>
      <c r="O7310">
        <v>0.37657647076096379</v>
      </c>
      <c r="P7310" t="str">
        <f t="shared" si="572"/>
        <v>PORT04PORT09</v>
      </c>
      <c r="Q7310">
        <f>VLOOKUP(P7310,FreightRates!C$2:D$9,2,0)</f>
        <v>21.470399999999998</v>
      </c>
      <c r="R7310">
        <f>VLOOKUP(P7310,FreightRates!C$2:E$9,3,0)</f>
        <v>6.2E-2</v>
      </c>
      <c r="S7310">
        <f t="shared" si="573"/>
        <v>30.576019063000103</v>
      </c>
      <c r="T7310">
        <f t="shared" si="574"/>
        <v>146.86482359677586</v>
      </c>
    </row>
    <row r="7311" spans="1:20" x14ac:dyDescent="0.35">
      <c r="A7311">
        <v>1447212033.7</v>
      </c>
      <c r="B7311" s="3">
        <v>41420</v>
      </c>
      <c r="C7311" t="s">
        <v>30</v>
      </c>
      <c r="D7311" t="s">
        <v>8</v>
      </c>
      <c r="E7311" t="s">
        <v>4</v>
      </c>
      <c r="F7311">
        <v>1</v>
      </c>
      <c r="G7311">
        <v>0</v>
      </c>
      <c r="H7311">
        <f t="shared" si="570"/>
        <v>1</v>
      </c>
      <c r="I7311" s="3">
        <f t="shared" si="571"/>
        <v>41421</v>
      </c>
      <c r="J7311" t="s">
        <v>77</v>
      </c>
      <c r="K7311">
        <v>1689145</v>
      </c>
      <c r="L7311" t="s">
        <v>22</v>
      </c>
      <c r="M7311" t="s">
        <v>35</v>
      </c>
      <c r="N7311">
        <v>405</v>
      </c>
      <c r="O7311">
        <v>0.35769193612939737</v>
      </c>
      <c r="P7311" t="str">
        <f t="shared" si="572"/>
        <v>PORT04PORT09</v>
      </c>
      <c r="Q7311">
        <f>VLOOKUP(P7311,FreightRates!C$2:D$9,2,0)</f>
        <v>21.470399999999998</v>
      </c>
      <c r="R7311">
        <f>VLOOKUP(P7311,FreightRates!C$2:E$9,3,0)</f>
        <v>6.2E-2</v>
      </c>
      <c r="S7311">
        <f t="shared" si="573"/>
        <v>30.452044516209167</v>
      </c>
      <c r="T7311">
        <f t="shared" si="574"/>
        <v>144.86523413240593</v>
      </c>
    </row>
    <row r="7312" spans="1:20" x14ac:dyDescent="0.35">
      <c r="A7312">
        <v>1447155282.7</v>
      </c>
      <c r="B7312" s="3">
        <v>41420</v>
      </c>
      <c r="C7312" t="s">
        <v>30</v>
      </c>
      <c r="D7312" t="s">
        <v>8</v>
      </c>
      <c r="E7312" t="s">
        <v>4</v>
      </c>
      <c r="F7312">
        <v>1</v>
      </c>
      <c r="G7312">
        <v>0</v>
      </c>
      <c r="H7312">
        <f t="shared" si="570"/>
        <v>1</v>
      </c>
      <c r="I7312" s="3">
        <f t="shared" si="571"/>
        <v>41421</v>
      </c>
      <c r="J7312" t="s">
        <v>77</v>
      </c>
      <c r="K7312">
        <v>1689145</v>
      </c>
      <c r="L7312" t="s">
        <v>22</v>
      </c>
      <c r="M7312" t="s">
        <v>35</v>
      </c>
      <c r="N7312">
        <v>818</v>
      </c>
      <c r="O7312">
        <v>1.7884596806469868</v>
      </c>
      <c r="P7312" t="str">
        <f t="shared" si="572"/>
        <v>PORT04PORT09</v>
      </c>
      <c r="Q7312">
        <f>VLOOKUP(P7312,FreightRates!C$2:D$9,2,0)</f>
        <v>21.470399999999998</v>
      </c>
      <c r="R7312">
        <f>VLOOKUP(P7312,FreightRates!C$2:E$9,3,0)</f>
        <v>6.2E-2</v>
      </c>
      <c r="S7312">
        <f t="shared" si="573"/>
        <v>112.17392116369258</v>
      </c>
      <c r="T7312">
        <f t="shared" si="574"/>
        <v>1462.9600187692351</v>
      </c>
    </row>
    <row r="7313" spans="1:20" x14ac:dyDescent="0.35">
      <c r="A7313">
        <v>1447192267.7</v>
      </c>
      <c r="B7313" s="3">
        <v>41420</v>
      </c>
      <c r="C7313" t="s">
        <v>30</v>
      </c>
      <c r="D7313" t="s">
        <v>8</v>
      </c>
      <c r="E7313" t="s">
        <v>4</v>
      </c>
      <c r="F7313">
        <v>1</v>
      </c>
      <c r="G7313">
        <v>0</v>
      </c>
      <c r="H7313">
        <f t="shared" si="570"/>
        <v>1</v>
      </c>
      <c r="I7313" s="3">
        <f t="shared" si="571"/>
        <v>41421</v>
      </c>
      <c r="J7313" t="s">
        <v>77</v>
      </c>
      <c r="K7313">
        <v>1689145</v>
      </c>
      <c r="L7313" t="s">
        <v>22</v>
      </c>
      <c r="M7313" t="s">
        <v>35</v>
      </c>
      <c r="N7313">
        <v>733</v>
      </c>
      <c r="O7313">
        <v>1.4307677445175895</v>
      </c>
      <c r="P7313" t="str">
        <f t="shared" si="572"/>
        <v>PORT04PORT09</v>
      </c>
      <c r="Q7313">
        <f>VLOOKUP(P7313,FreightRates!C$2:D$9,2,0)</f>
        <v>21.470399999999998</v>
      </c>
      <c r="R7313">
        <f>VLOOKUP(P7313,FreightRates!C$2:E$9,3,0)</f>
        <v>6.2E-2</v>
      </c>
      <c r="S7313">
        <f t="shared" si="573"/>
        <v>86.493070917346373</v>
      </c>
      <c r="T7313">
        <f t="shared" si="574"/>
        <v>1048.752756731393</v>
      </c>
    </row>
    <row r="7314" spans="1:20" x14ac:dyDescent="0.35">
      <c r="A7314">
        <v>1447234279.7</v>
      </c>
      <c r="B7314" s="3">
        <v>41420</v>
      </c>
      <c r="C7314" t="s">
        <v>30</v>
      </c>
      <c r="D7314" t="s">
        <v>8</v>
      </c>
      <c r="E7314" t="s">
        <v>4</v>
      </c>
      <c r="F7314">
        <v>1</v>
      </c>
      <c r="G7314">
        <v>0</v>
      </c>
      <c r="H7314">
        <f t="shared" si="570"/>
        <v>1</v>
      </c>
      <c r="I7314" s="3">
        <f t="shared" si="571"/>
        <v>41421</v>
      </c>
      <c r="J7314" t="s">
        <v>77</v>
      </c>
      <c r="K7314">
        <v>1689145</v>
      </c>
      <c r="L7314" t="s">
        <v>22</v>
      </c>
      <c r="M7314" t="s">
        <v>35</v>
      </c>
      <c r="N7314">
        <v>692</v>
      </c>
      <c r="O7314">
        <v>1.4307677445175895</v>
      </c>
      <c r="P7314" t="str">
        <f t="shared" si="572"/>
        <v>PORT04PORT09</v>
      </c>
      <c r="Q7314">
        <f>VLOOKUP(P7314,FreightRates!C$2:D$9,2,0)</f>
        <v>21.470399999999998</v>
      </c>
      <c r="R7314">
        <f>VLOOKUP(P7314,FreightRates!C$2:E$9,3,0)</f>
        <v>6.2E-2</v>
      </c>
      <c r="S7314">
        <f t="shared" si="573"/>
        <v>82.856059310782655</v>
      </c>
      <c r="T7314">
        <f t="shared" si="574"/>
        <v>990.09127920617198</v>
      </c>
    </row>
    <row r="7315" spans="1:20" x14ac:dyDescent="0.35">
      <c r="A7315">
        <v>1447139823.7</v>
      </c>
      <c r="B7315" s="3">
        <v>41420</v>
      </c>
      <c r="C7315" t="s">
        <v>30</v>
      </c>
      <c r="D7315" t="s">
        <v>8</v>
      </c>
      <c r="E7315" t="s">
        <v>4</v>
      </c>
      <c r="F7315">
        <v>1</v>
      </c>
      <c r="G7315">
        <v>0</v>
      </c>
      <c r="H7315">
        <f t="shared" si="570"/>
        <v>1</v>
      </c>
      <c r="I7315" s="3">
        <f t="shared" si="571"/>
        <v>41421</v>
      </c>
      <c r="J7315" t="s">
        <v>77</v>
      </c>
      <c r="K7315">
        <v>1689145</v>
      </c>
      <c r="L7315" t="s">
        <v>22</v>
      </c>
      <c r="M7315" t="s">
        <v>35</v>
      </c>
      <c r="N7315">
        <v>762</v>
      </c>
      <c r="O7315">
        <v>1.7884596806469868</v>
      </c>
      <c r="P7315" t="str">
        <f t="shared" si="572"/>
        <v>PORT04PORT09</v>
      </c>
      <c r="Q7315">
        <f>VLOOKUP(P7315,FreightRates!C$2:D$9,2,0)</f>
        <v>21.470399999999998</v>
      </c>
      <c r="R7315">
        <f>VLOOKUP(P7315,FreightRates!C$2:E$9,3,0)</f>
        <v>6.2E-2</v>
      </c>
      <c r="S7315">
        <f t="shared" si="573"/>
        <v>105.96438915248625</v>
      </c>
      <c r="T7315">
        <f t="shared" si="574"/>
        <v>1362.806276653004</v>
      </c>
    </row>
    <row r="7316" spans="1:20" x14ac:dyDescent="0.35">
      <c r="A7316">
        <v>1447334185.7</v>
      </c>
      <c r="B7316" s="3">
        <v>41420</v>
      </c>
      <c r="C7316" t="s">
        <v>30</v>
      </c>
      <c r="D7316" t="s">
        <v>8</v>
      </c>
      <c r="E7316" t="s">
        <v>4</v>
      </c>
      <c r="F7316">
        <v>1</v>
      </c>
      <c r="G7316">
        <v>0</v>
      </c>
      <c r="H7316">
        <f t="shared" si="570"/>
        <v>1</v>
      </c>
      <c r="I7316" s="3">
        <f t="shared" si="571"/>
        <v>41421</v>
      </c>
      <c r="J7316" t="s">
        <v>77</v>
      </c>
      <c r="K7316">
        <v>1689145</v>
      </c>
      <c r="L7316" t="s">
        <v>22</v>
      </c>
      <c r="M7316" t="s">
        <v>35</v>
      </c>
      <c r="N7316">
        <v>369</v>
      </c>
      <c r="O7316">
        <v>0.35769193612939737</v>
      </c>
      <c r="P7316" t="str">
        <f t="shared" si="572"/>
        <v>PORT04PORT09</v>
      </c>
      <c r="Q7316">
        <f>VLOOKUP(P7316,FreightRates!C$2:D$9,2,0)</f>
        <v>21.470399999999998</v>
      </c>
      <c r="R7316">
        <f>VLOOKUP(P7316,FreightRates!C$2:E$9,3,0)</f>
        <v>6.2E-2</v>
      </c>
      <c r="S7316">
        <f t="shared" si="573"/>
        <v>29.653676114768352</v>
      </c>
      <c r="T7316">
        <f t="shared" si="574"/>
        <v>131.98832443174763</v>
      </c>
    </row>
    <row r="7317" spans="1:20" x14ac:dyDescent="0.35">
      <c r="A7317">
        <v>1447144381.7</v>
      </c>
      <c r="B7317" s="3">
        <v>41420</v>
      </c>
      <c r="C7317" t="s">
        <v>30</v>
      </c>
      <c r="D7317" t="s">
        <v>8</v>
      </c>
      <c r="E7317" t="s">
        <v>4</v>
      </c>
      <c r="F7317">
        <v>1</v>
      </c>
      <c r="G7317">
        <v>0</v>
      </c>
      <c r="H7317">
        <f t="shared" si="570"/>
        <v>1</v>
      </c>
      <c r="I7317" s="3">
        <f t="shared" si="571"/>
        <v>41421</v>
      </c>
      <c r="J7317" t="s">
        <v>77</v>
      </c>
      <c r="K7317">
        <v>1689145</v>
      </c>
      <c r="L7317" t="s">
        <v>22</v>
      </c>
      <c r="M7317" t="s">
        <v>35</v>
      </c>
      <c r="N7317">
        <v>419</v>
      </c>
      <c r="O7317">
        <v>0.35769193612939737</v>
      </c>
      <c r="P7317" t="str">
        <f t="shared" si="572"/>
        <v>PORT04PORT09</v>
      </c>
      <c r="Q7317">
        <f>VLOOKUP(P7317,FreightRates!C$2:D$9,2,0)</f>
        <v>21.470399999999998</v>
      </c>
      <c r="R7317">
        <f>VLOOKUP(P7317,FreightRates!C$2:E$9,3,0)</f>
        <v>6.2E-2</v>
      </c>
      <c r="S7317">
        <f t="shared" si="573"/>
        <v>30.762521116769484</v>
      </c>
      <c r="T7317">
        <f t="shared" si="574"/>
        <v>149.87292123821749</v>
      </c>
    </row>
    <row r="7318" spans="1:20" x14ac:dyDescent="0.35">
      <c r="A7318">
        <v>1447374467.7</v>
      </c>
      <c r="B7318" s="3">
        <v>41420</v>
      </c>
      <c r="C7318" t="s">
        <v>30</v>
      </c>
      <c r="D7318" t="s">
        <v>8</v>
      </c>
      <c r="E7318" t="s">
        <v>4</v>
      </c>
      <c r="F7318">
        <v>1</v>
      </c>
      <c r="G7318">
        <v>0</v>
      </c>
      <c r="H7318">
        <f t="shared" si="570"/>
        <v>1</v>
      </c>
      <c r="I7318" s="3">
        <f t="shared" si="571"/>
        <v>41421</v>
      </c>
      <c r="J7318" t="s">
        <v>77</v>
      </c>
      <c r="K7318">
        <v>1689145</v>
      </c>
      <c r="L7318" t="s">
        <v>22</v>
      </c>
      <c r="M7318" t="s">
        <v>35</v>
      </c>
      <c r="N7318">
        <v>1302</v>
      </c>
      <c r="O7318">
        <v>3.52</v>
      </c>
      <c r="P7318" t="str">
        <f t="shared" si="572"/>
        <v>PORT04PORT09</v>
      </c>
      <c r="Q7318">
        <f>VLOOKUP(P7318,FreightRates!C$2:D$9,2,0)</f>
        <v>21.470399999999998</v>
      </c>
      <c r="R7318">
        <f>VLOOKUP(P7318,FreightRates!C$2:E$9,3,0)</f>
        <v>6.2E-2</v>
      </c>
      <c r="S7318">
        <f t="shared" si="573"/>
        <v>305.61887999999999</v>
      </c>
      <c r="T7318">
        <f t="shared" si="574"/>
        <v>4583.04</v>
      </c>
    </row>
    <row r="7319" spans="1:20" x14ac:dyDescent="0.35">
      <c r="A7319">
        <v>1447139827.7</v>
      </c>
      <c r="B7319" s="3">
        <v>41420</v>
      </c>
      <c r="C7319" t="s">
        <v>30</v>
      </c>
      <c r="D7319" t="s">
        <v>8</v>
      </c>
      <c r="E7319" t="s">
        <v>4</v>
      </c>
      <c r="F7319">
        <v>1</v>
      </c>
      <c r="G7319">
        <v>0</v>
      </c>
      <c r="H7319">
        <f t="shared" si="570"/>
        <v>1</v>
      </c>
      <c r="I7319" s="3">
        <f t="shared" si="571"/>
        <v>41421</v>
      </c>
      <c r="J7319" t="s">
        <v>77</v>
      </c>
      <c r="K7319">
        <v>1689145</v>
      </c>
      <c r="L7319" t="s">
        <v>22</v>
      </c>
      <c r="M7319" t="s">
        <v>35</v>
      </c>
      <c r="N7319">
        <v>1295</v>
      </c>
      <c r="O7319">
        <v>3.5</v>
      </c>
      <c r="P7319" t="str">
        <f t="shared" si="572"/>
        <v>PORT04PORT09</v>
      </c>
      <c r="Q7319">
        <f>VLOOKUP(P7319,FreightRates!C$2:D$9,2,0)</f>
        <v>21.470399999999998</v>
      </c>
      <c r="R7319">
        <f>VLOOKUP(P7319,FreightRates!C$2:E$9,3,0)</f>
        <v>6.2E-2</v>
      </c>
      <c r="S7319">
        <f t="shared" si="573"/>
        <v>302.48539999999997</v>
      </c>
      <c r="T7319">
        <f t="shared" si="574"/>
        <v>4532.5</v>
      </c>
    </row>
    <row r="7320" spans="1:20" x14ac:dyDescent="0.35">
      <c r="A7320">
        <v>1447212031.7</v>
      </c>
      <c r="B7320" s="3">
        <v>41420</v>
      </c>
      <c r="C7320" t="s">
        <v>30</v>
      </c>
      <c r="D7320" t="s">
        <v>8</v>
      </c>
      <c r="E7320" t="s">
        <v>4</v>
      </c>
      <c r="F7320">
        <v>1</v>
      </c>
      <c r="G7320">
        <v>0</v>
      </c>
      <c r="H7320">
        <f t="shared" si="570"/>
        <v>1</v>
      </c>
      <c r="I7320" s="3">
        <f t="shared" si="571"/>
        <v>41421</v>
      </c>
      <c r="J7320" t="s">
        <v>77</v>
      </c>
      <c r="K7320">
        <v>1689145</v>
      </c>
      <c r="L7320" t="s">
        <v>22</v>
      </c>
      <c r="M7320" t="s">
        <v>35</v>
      </c>
      <c r="N7320">
        <v>1239</v>
      </c>
      <c r="O7320">
        <v>3.38</v>
      </c>
      <c r="P7320" t="str">
        <f t="shared" si="572"/>
        <v>PORT04PORT09</v>
      </c>
      <c r="Q7320">
        <f>VLOOKUP(P7320,FreightRates!C$2:D$9,2,0)</f>
        <v>21.470399999999998</v>
      </c>
      <c r="R7320">
        <f>VLOOKUP(P7320,FreightRates!C$2:E$9,3,0)</f>
        <v>6.2E-2</v>
      </c>
      <c r="S7320">
        <f t="shared" si="573"/>
        <v>281.11523999999997</v>
      </c>
      <c r="T7320">
        <f t="shared" si="574"/>
        <v>4187.82</v>
      </c>
    </row>
    <row r="7321" spans="1:20" x14ac:dyDescent="0.35">
      <c r="A7321">
        <v>1447355491.7</v>
      </c>
      <c r="B7321" s="3">
        <v>41420</v>
      </c>
      <c r="C7321" t="s">
        <v>30</v>
      </c>
      <c r="D7321" t="s">
        <v>8</v>
      </c>
      <c r="E7321" t="s">
        <v>4</v>
      </c>
      <c r="F7321">
        <v>1</v>
      </c>
      <c r="G7321">
        <v>0</v>
      </c>
      <c r="H7321">
        <f t="shared" si="570"/>
        <v>1</v>
      </c>
      <c r="I7321" s="3">
        <f t="shared" si="571"/>
        <v>41421</v>
      </c>
      <c r="J7321" t="s">
        <v>77</v>
      </c>
      <c r="K7321">
        <v>1689145</v>
      </c>
      <c r="L7321" t="s">
        <v>22</v>
      </c>
      <c r="M7321" t="s">
        <v>35</v>
      </c>
      <c r="N7321">
        <v>1363</v>
      </c>
      <c r="O7321">
        <v>3.42</v>
      </c>
      <c r="P7321" t="str">
        <f t="shared" si="572"/>
        <v>PORT04PORT09</v>
      </c>
      <c r="Q7321">
        <f>VLOOKUP(P7321,FreightRates!C$2:D$9,2,0)</f>
        <v>21.470399999999998</v>
      </c>
      <c r="R7321">
        <f>VLOOKUP(P7321,FreightRates!C$2:E$9,3,0)</f>
        <v>6.2E-2</v>
      </c>
      <c r="S7321">
        <f t="shared" si="573"/>
        <v>310.48091999999997</v>
      </c>
      <c r="T7321">
        <f t="shared" si="574"/>
        <v>4661.46</v>
      </c>
    </row>
    <row r="7322" spans="1:20" x14ac:dyDescent="0.35">
      <c r="A7322">
        <v>1447355492.7</v>
      </c>
      <c r="B7322" s="3">
        <v>41420</v>
      </c>
      <c r="C7322" t="s">
        <v>30</v>
      </c>
      <c r="D7322" t="s">
        <v>8</v>
      </c>
      <c r="E7322" t="s">
        <v>4</v>
      </c>
      <c r="F7322">
        <v>1</v>
      </c>
      <c r="G7322">
        <v>0</v>
      </c>
      <c r="H7322">
        <f t="shared" si="570"/>
        <v>1</v>
      </c>
      <c r="I7322" s="3">
        <f t="shared" si="571"/>
        <v>41421</v>
      </c>
      <c r="J7322" t="s">
        <v>77</v>
      </c>
      <c r="K7322">
        <v>1689146</v>
      </c>
      <c r="L7322" t="s">
        <v>22</v>
      </c>
      <c r="M7322" t="s">
        <v>35</v>
      </c>
      <c r="N7322">
        <v>2310</v>
      </c>
      <c r="O7322">
        <v>3.0180618556701004</v>
      </c>
      <c r="P7322" t="str">
        <f t="shared" si="572"/>
        <v>PORT04PORT09</v>
      </c>
      <c r="Q7322">
        <f>VLOOKUP(P7322,FreightRates!C$2:D$9,2,0)</f>
        <v>21.470399999999998</v>
      </c>
      <c r="R7322">
        <f>VLOOKUP(P7322,FreightRates!C$2:E$9,3,0)</f>
        <v>6.2E-2</v>
      </c>
      <c r="S7322">
        <f t="shared" si="573"/>
        <v>453.71721896907178</v>
      </c>
      <c r="T7322">
        <f t="shared" si="574"/>
        <v>6971.7228865979323</v>
      </c>
    </row>
    <row r="7323" spans="1:20" x14ac:dyDescent="0.35">
      <c r="A7323">
        <v>1447168957.7</v>
      </c>
      <c r="B7323" s="3">
        <v>41420</v>
      </c>
      <c r="C7323" t="s">
        <v>30</v>
      </c>
      <c r="D7323" t="s">
        <v>8</v>
      </c>
      <c r="E7323" t="s">
        <v>4</v>
      </c>
      <c r="F7323">
        <v>1</v>
      </c>
      <c r="G7323">
        <v>0</v>
      </c>
      <c r="H7323">
        <f t="shared" si="570"/>
        <v>1</v>
      </c>
      <c r="I7323" s="3">
        <f t="shared" si="571"/>
        <v>41421</v>
      </c>
      <c r="J7323" t="s">
        <v>77</v>
      </c>
      <c r="K7323">
        <v>1689146</v>
      </c>
      <c r="L7323" t="s">
        <v>22</v>
      </c>
      <c r="M7323" t="s">
        <v>35</v>
      </c>
      <c r="N7323">
        <v>20307</v>
      </c>
      <c r="O7323">
        <v>31.86</v>
      </c>
      <c r="P7323" t="str">
        <f t="shared" si="572"/>
        <v>PORT04PORT09</v>
      </c>
      <c r="Q7323">
        <f>VLOOKUP(P7323,FreightRates!C$2:D$9,2,0)</f>
        <v>21.470399999999998</v>
      </c>
      <c r="R7323">
        <f>VLOOKUP(P7323,FreightRates!C$2:E$9,3,0)</f>
        <v>6.2E-2</v>
      </c>
      <c r="S7323">
        <f t="shared" si="573"/>
        <v>40134.293639999996</v>
      </c>
      <c r="T7323">
        <f t="shared" si="574"/>
        <v>646981.02</v>
      </c>
    </row>
    <row r="7324" spans="1:20" x14ac:dyDescent="0.35">
      <c r="A7324">
        <v>1447371612.7</v>
      </c>
      <c r="B7324" s="3">
        <v>41420</v>
      </c>
      <c r="C7324" t="s">
        <v>30</v>
      </c>
      <c r="D7324" t="s">
        <v>8</v>
      </c>
      <c r="E7324" t="s">
        <v>4</v>
      </c>
      <c r="F7324">
        <v>1</v>
      </c>
      <c r="G7324">
        <v>0</v>
      </c>
      <c r="H7324">
        <f t="shared" si="570"/>
        <v>1</v>
      </c>
      <c r="I7324" s="3">
        <f t="shared" si="571"/>
        <v>41421</v>
      </c>
      <c r="J7324" t="s">
        <v>77</v>
      </c>
      <c r="K7324">
        <v>1689146</v>
      </c>
      <c r="L7324" t="s">
        <v>22</v>
      </c>
      <c r="M7324" t="s">
        <v>35</v>
      </c>
      <c r="N7324">
        <v>20327</v>
      </c>
      <c r="O7324">
        <v>30.7</v>
      </c>
      <c r="P7324" t="str">
        <f t="shared" si="572"/>
        <v>PORT04PORT09</v>
      </c>
      <c r="Q7324">
        <f>VLOOKUP(P7324,FreightRates!C$2:D$9,2,0)</f>
        <v>21.470399999999998</v>
      </c>
      <c r="R7324">
        <f>VLOOKUP(P7324,FreightRates!C$2:E$9,3,0)</f>
        <v>6.2E-2</v>
      </c>
      <c r="S7324">
        <f t="shared" si="573"/>
        <v>38711.8822</v>
      </c>
      <c r="T7324">
        <f t="shared" si="574"/>
        <v>624038.9</v>
      </c>
    </row>
    <row r="7325" spans="1:20" x14ac:dyDescent="0.35">
      <c r="A7325">
        <v>1447286517.7</v>
      </c>
      <c r="B7325" s="3">
        <v>41420</v>
      </c>
      <c r="C7325" t="s">
        <v>30</v>
      </c>
      <c r="D7325" t="s">
        <v>8</v>
      </c>
      <c r="E7325" t="s">
        <v>4</v>
      </c>
      <c r="F7325">
        <v>1</v>
      </c>
      <c r="G7325">
        <v>0</v>
      </c>
      <c r="H7325">
        <f t="shared" si="570"/>
        <v>1</v>
      </c>
      <c r="I7325" s="3">
        <f t="shared" si="571"/>
        <v>41421</v>
      </c>
      <c r="J7325" t="s">
        <v>77</v>
      </c>
      <c r="K7325">
        <v>1689146</v>
      </c>
      <c r="L7325" t="s">
        <v>22</v>
      </c>
      <c r="M7325" t="s">
        <v>35</v>
      </c>
      <c r="N7325">
        <v>20254</v>
      </c>
      <c r="O7325">
        <v>31.56</v>
      </c>
      <c r="P7325" t="str">
        <f t="shared" si="572"/>
        <v>PORT04PORT09</v>
      </c>
      <c r="Q7325">
        <f>VLOOKUP(P7325,FreightRates!C$2:D$9,2,0)</f>
        <v>21.470399999999998</v>
      </c>
      <c r="R7325">
        <f>VLOOKUP(P7325,FreightRates!C$2:E$9,3,0)</f>
        <v>6.2E-2</v>
      </c>
      <c r="S7325">
        <f t="shared" si="573"/>
        <v>39652.877280000001</v>
      </c>
      <c r="T7325">
        <f t="shared" si="574"/>
        <v>639216.24</v>
      </c>
    </row>
    <row r="7326" spans="1:20" x14ac:dyDescent="0.35">
      <c r="A7326">
        <v>1447234273.7</v>
      </c>
      <c r="B7326" s="3">
        <v>41420</v>
      </c>
      <c r="C7326" t="s">
        <v>30</v>
      </c>
      <c r="D7326" t="s">
        <v>8</v>
      </c>
      <c r="E7326" t="s">
        <v>4</v>
      </c>
      <c r="F7326">
        <v>1</v>
      </c>
      <c r="G7326">
        <v>0</v>
      </c>
      <c r="H7326">
        <f t="shared" si="570"/>
        <v>1</v>
      </c>
      <c r="I7326" s="3">
        <f t="shared" si="571"/>
        <v>41421</v>
      </c>
      <c r="J7326" t="s">
        <v>77</v>
      </c>
      <c r="K7326">
        <v>1689146</v>
      </c>
      <c r="L7326" t="s">
        <v>22</v>
      </c>
      <c r="M7326" t="s">
        <v>35</v>
      </c>
      <c r="N7326">
        <v>20238</v>
      </c>
      <c r="O7326">
        <v>27.54</v>
      </c>
      <c r="P7326" t="str">
        <f t="shared" si="572"/>
        <v>PORT04PORT09</v>
      </c>
      <c r="Q7326">
        <f>VLOOKUP(P7326,FreightRates!C$2:D$9,2,0)</f>
        <v>21.470399999999998</v>
      </c>
      <c r="R7326">
        <f>VLOOKUP(P7326,FreightRates!C$2:E$9,3,0)</f>
        <v>6.2E-2</v>
      </c>
      <c r="S7326">
        <f t="shared" si="573"/>
        <v>34577.450639999995</v>
      </c>
      <c r="T7326">
        <f t="shared" si="574"/>
        <v>557354.52</v>
      </c>
    </row>
    <row r="7327" spans="1:20" x14ac:dyDescent="0.35">
      <c r="A7327">
        <v>1447209652.7</v>
      </c>
      <c r="B7327" s="3">
        <v>41420</v>
      </c>
      <c r="C7327" t="s">
        <v>30</v>
      </c>
      <c r="D7327" t="s">
        <v>8</v>
      </c>
      <c r="E7327" t="s">
        <v>4</v>
      </c>
      <c r="F7327">
        <v>1</v>
      </c>
      <c r="G7327">
        <v>0</v>
      </c>
      <c r="H7327">
        <f t="shared" si="570"/>
        <v>1</v>
      </c>
      <c r="I7327" s="3">
        <f t="shared" si="571"/>
        <v>41421</v>
      </c>
      <c r="J7327" t="s">
        <v>77</v>
      </c>
      <c r="K7327">
        <v>1689146</v>
      </c>
      <c r="L7327" t="s">
        <v>22</v>
      </c>
      <c r="M7327" t="s">
        <v>35</v>
      </c>
      <c r="N7327">
        <v>20252</v>
      </c>
      <c r="O7327">
        <v>31.519999999999996</v>
      </c>
      <c r="P7327" t="str">
        <f t="shared" si="572"/>
        <v>PORT04PORT09</v>
      </c>
      <c r="Q7327">
        <f>VLOOKUP(P7327,FreightRates!C$2:D$9,2,0)</f>
        <v>21.470399999999998</v>
      </c>
      <c r="R7327">
        <f>VLOOKUP(P7327,FreightRates!C$2:E$9,3,0)</f>
        <v>6.2E-2</v>
      </c>
      <c r="S7327">
        <f t="shared" si="573"/>
        <v>39598.73887999999</v>
      </c>
      <c r="T7327">
        <f t="shared" si="574"/>
        <v>638343.03999999992</v>
      </c>
    </row>
    <row r="7328" spans="1:20" x14ac:dyDescent="0.35">
      <c r="A7328">
        <v>1447211862.7</v>
      </c>
      <c r="B7328" s="3">
        <v>41420</v>
      </c>
      <c r="C7328" t="s">
        <v>30</v>
      </c>
      <c r="D7328" t="s">
        <v>8</v>
      </c>
      <c r="E7328" t="s">
        <v>4</v>
      </c>
      <c r="F7328">
        <v>1</v>
      </c>
      <c r="G7328">
        <v>0</v>
      </c>
      <c r="H7328">
        <f t="shared" si="570"/>
        <v>1</v>
      </c>
      <c r="I7328" s="3">
        <f t="shared" si="571"/>
        <v>41421</v>
      </c>
      <c r="J7328" t="s">
        <v>77</v>
      </c>
      <c r="K7328">
        <v>1662552</v>
      </c>
      <c r="L7328" t="s">
        <v>22</v>
      </c>
      <c r="M7328" t="s">
        <v>35</v>
      </c>
      <c r="N7328">
        <v>525</v>
      </c>
      <c r="O7328">
        <v>0.91735245596803616</v>
      </c>
      <c r="P7328" t="str">
        <f t="shared" si="572"/>
        <v>PORT04PORT09</v>
      </c>
      <c r="Q7328">
        <f>VLOOKUP(P7328,FreightRates!C$2:D$9,2,0)</f>
        <v>21.470399999999998</v>
      </c>
      <c r="R7328">
        <f>VLOOKUP(P7328,FreightRates!C$2:E$9,3,0)</f>
        <v>6.2E-2</v>
      </c>
      <c r="S7328">
        <f t="shared" si="573"/>
        <v>51.330222441759574</v>
      </c>
      <c r="T7328">
        <f t="shared" si="574"/>
        <v>481.61003938321898</v>
      </c>
    </row>
    <row r="7329" spans="1:20" x14ac:dyDescent="0.35">
      <c r="A7329">
        <v>1447191733.7</v>
      </c>
      <c r="B7329" s="3">
        <v>41420</v>
      </c>
      <c r="C7329" t="s">
        <v>30</v>
      </c>
      <c r="D7329" t="s">
        <v>8</v>
      </c>
      <c r="E7329" t="s">
        <v>4</v>
      </c>
      <c r="F7329">
        <v>1</v>
      </c>
      <c r="G7329">
        <v>0</v>
      </c>
      <c r="H7329">
        <f t="shared" si="570"/>
        <v>1</v>
      </c>
      <c r="I7329" s="3">
        <f t="shared" si="571"/>
        <v>41421</v>
      </c>
      <c r="J7329" t="s">
        <v>77</v>
      </c>
      <c r="K7329">
        <v>1662552</v>
      </c>
      <c r="L7329" t="s">
        <v>22</v>
      </c>
      <c r="M7329" t="s">
        <v>35</v>
      </c>
      <c r="N7329">
        <v>357</v>
      </c>
      <c r="O7329">
        <v>0.45867622798401808</v>
      </c>
      <c r="P7329" t="str">
        <f t="shared" si="572"/>
        <v>PORT04PORT09</v>
      </c>
      <c r="Q7329">
        <f>VLOOKUP(P7329,FreightRates!C$2:D$9,2,0)</f>
        <v>21.470399999999998</v>
      </c>
      <c r="R7329">
        <f>VLOOKUP(P7329,FreightRates!C$2:E$9,3,0)</f>
        <v>6.2E-2</v>
      </c>
      <c r="S7329">
        <f t="shared" si="573"/>
        <v>31.622739630198254</v>
      </c>
      <c r="T7329">
        <f t="shared" si="574"/>
        <v>163.74741339029447</v>
      </c>
    </row>
    <row r="7330" spans="1:20" x14ac:dyDescent="0.35">
      <c r="A7330">
        <v>1447310030.7</v>
      </c>
      <c r="B7330" s="3">
        <v>41420</v>
      </c>
      <c r="C7330" t="s">
        <v>30</v>
      </c>
      <c r="D7330" t="s">
        <v>8</v>
      </c>
      <c r="E7330" t="s">
        <v>4</v>
      </c>
      <c r="F7330">
        <v>1</v>
      </c>
      <c r="G7330">
        <v>0</v>
      </c>
      <c r="H7330">
        <f t="shared" si="570"/>
        <v>1</v>
      </c>
      <c r="I7330" s="3">
        <f t="shared" si="571"/>
        <v>41421</v>
      </c>
      <c r="J7330" t="s">
        <v>77</v>
      </c>
      <c r="K7330">
        <v>1662552</v>
      </c>
      <c r="L7330" t="s">
        <v>22</v>
      </c>
      <c r="M7330" t="s">
        <v>35</v>
      </c>
      <c r="N7330">
        <v>1281</v>
      </c>
      <c r="O7330">
        <v>3.54</v>
      </c>
      <c r="P7330" t="str">
        <f t="shared" si="572"/>
        <v>PORT04PORT09</v>
      </c>
      <c r="Q7330">
        <f>VLOOKUP(P7330,FreightRates!C$2:D$9,2,0)</f>
        <v>21.470399999999998</v>
      </c>
      <c r="R7330">
        <f>VLOOKUP(P7330,FreightRates!C$2:E$9,3,0)</f>
        <v>6.2E-2</v>
      </c>
      <c r="S7330">
        <f t="shared" si="573"/>
        <v>302.62428</v>
      </c>
      <c r="T7330">
        <f t="shared" si="574"/>
        <v>4534.74</v>
      </c>
    </row>
    <row r="7331" spans="1:20" x14ac:dyDescent="0.35">
      <c r="A7331">
        <v>1447289655.7</v>
      </c>
      <c r="B7331" s="3">
        <v>41420</v>
      </c>
      <c r="C7331" t="s">
        <v>30</v>
      </c>
      <c r="D7331" t="s">
        <v>8</v>
      </c>
      <c r="E7331" t="s">
        <v>4</v>
      </c>
      <c r="F7331">
        <v>1</v>
      </c>
      <c r="G7331">
        <v>0</v>
      </c>
      <c r="H7331">
        <f t="shared" si="570"/>
        <v>1</v>
      </c>
      <c r="I7331" s="3">
        <f t="shared" si="571"/>
        <v>41421</v>
      </c>
      <c r="J7331" t="s">
        <v>77</v>
      </c>
      <c r="K7331">
        <v>1687346</v>
      </c>
      <c r="L7331" t="s">
        <v>22</v>
      </c>
      <c r="M7331" t="s">
        <v>35</v>
      </c>
      <c r="N7331">
        <v>315</v>
      </c>
      <c r="O7331">
        <v>2.087137721036025E-2</v>
      </c>
      <c r="P7331" t="str">
        <f t="shared" si="572"/>
        <v>PORT04PORT09</v>
      </c>
      <c r="Q7331">
        <f>VLOOKUP(P7331,FreightRates!C$2:D$9,2,0)</f>
        <v>21.470399999999998</v>
      </c>
      <c r="R7331">
        <f>VLOOKUP(P7331,FreightRates!C$2:E$9,3,0)</f>
        <v>6.2E-2</v>
      </c>
      <c r="S7331">
        <f t="shared" si="573"/>
        <v>21.878017996918334</v>
      </c>
      <c r="T7331">
        <f t="shared" si="574"/>
        <v>6.5744838212634784</v>
      </c>
    </row>
    <row r="7332" spans="1:20" x14ac:dyDescent="0.35">
      <c r="A7332">
        <v>1447191735.7</v>
      </c>
      <c r="B7332" s="3">
        <v>41420</v>
      </c>
      <c r="C7332" t="s">
        <v>30</v>
      </c>
      <c r="D7332" t="s">
        <v>8</v>
      </c>
      <c r="E7332" t="s">
        <v>4</v>
      </c>
      <c r="F7332">
        <v>1</v>
      </c>
      <c r="G7332">
        <v>0</v>
      </c>
      <c r="H7332">
        <f t="shared" si="570"/>
        <v>1</v>
      </c>
      <c r="I7332" s="3">
        <f t="shared" si="571"/>
        <v>41421</v>
      </c>
      <c r="J7332" t="s">
        <v>77</v>
      </c>
      <c r="K7332">
        <v>1677891</v>
      </c>
      <c r="L7332" t="s">
        <v>22</v>
      </c>
      <c r="M7332" t="s">
        <v>35</v>
      </c>
      <c r="N7332">
        <v>1267</v>
      </c>
      <c r="O7332">
        <v>3.3071269035532991</v>
      </c>
      <c r="P7332" t="str">
        <f t="shared" si="572"/>
        <v>PORT04PORT09</v>
      </c>
      <c r="Q7332">
        <f>VLOOKUP(P7332,FreightRates!C$2:D$9,2,0)</f>
        <v>21.470399999999998</v>
      </c>
      <c r="R7332">
        <f>VLOOKUP(P7332,FreightRates!C$2:E$9,3,0)</f>
        <v>6.2E-2</v>
      </c>
      <c r="S7332">
        <f t="shared" si="573"/>
        <v>281.25844678172587</v>
      </c>
      <c r="T7332">
        <f t="shared" si="574"/>
        <v>4190.1297868020301</v>
      </c>
    </row>
    <row r="7333" spans="1:20" x14ac:dyDescent="0.35">
      <c r="A7333">
        <v>1447310034.7</v>
      </c>
      <c r="B7333" s="3">
        <v>41420</v>
      </c>
      <c r="C7333" t="s">
        <v>30</v>
      </c>
      <c r="D7333" t="s">
        <v>8</v>
      </c>
      <c r="E7333" t="s">
        <v>4</v>
      </c>
      <c r="F7333">
        <v>1</v>
      </c>
      <c r="G7333">
        <v>0</v>
      </c>
      <c r="H7333">
        <f t="shared" si="570"/>
        <v>1</v>
      </c>
      <c r="I7333" s="3">
        <f t="shared" si="571"/>
        <v>41421</v>
      </c>
      <c r="J7333" t="s">
        <v>77</v>
      </c>
      <c r="K7333">
        <v>1677891</v>
      </c>
      <c r="L7333" t="s">
        <v>22</v>
      </c>
      <c r="M7333" t="s">
        <v>35</v>
      </c>
      <c r="N7333">
        <v>532</v>
      </c>
      <c r="O7333">
        <v>0.66142538071065982</v>
      </c>
      <c r="P7333" t="str">
        <f t="shared" si="572"/>
        <v>PORT04PORT09</v>
      </c>
      <c r="Q7333">
        <f>VLOOKUP(P7333,FreightRates!C$2:D$9,2,0)</f>
        <v>21.470399999999998</v>
      </c>
      <c r="R7333">
        <f>VLOOKUP(P7333,FreightRates!C$2:E$9,3,0)</f>
        <v>6.2E-2</v>
      </c>
      <c r="S7333">
        <f t="shared" si="573"/>
        <v>43.286854757360402</v>
      </c>
      <c r="T7333">
        <f t="shared" si="574"/>
        <v>351.87830253807101</v>
      </c>
    </row>
    <row r="7334" spans="1:20" x14ac:dyDescent="0.35">
      <c r="A7334">
        <v>1447234271.7</v>
      </c>
      <c r="B7334" s="3">
        <v>41420</v>
      </c>
      <c r="C7334" t="s">
        <v>30</v>
      </c>
      <c r="D7334" t="s">
        <v>8</v>
      </c>
      <c r="E7334" t="s">
        <v>4</v>
      </c>
      <c r="F7334">
        <v>1</v>
      </c>
      <c r="G7334">
        <v>0</v>
      </c>
      <c r="H7334">
        <f t="shared" si="570"/>
        <v>1</v>
      </c>
      <c r="I7334" s="3">
        <f t="shared" si="571"/>
        <v>41421</v>
      </c>
      <c r="J7334" t="s">
        <v>77</v>
      </c>
      <c r="K7334">
        <v>1677891</v>
      </c>
      <c r="L7334" t="s">
        <v>22</v>
      </c>
      <c r="M7334" t="s">
        <v>35</v>
      </c>
      <c r="N7334">
        <v>511</v>
      </c>
      <c r="O7334">
        <v>0.66142538071065982</v>
      </c>
      <c r="P7334" t="str">
        <f t="shared" si="572"/>
        <v>PORT04PORT09</v>
      </c>
      <c r="Q7334">
        <f>VLOOKUP(P7334,FreightRates!C$2:D$9,2,0)</f>
        <v>21.470399999999998</v>
      </c>
      <c r="R7334">
        <f>VLOOKUP(P7334,FreightRates!C$2:E$9,3,0)</f>
        <v>6.2E-2</v>
      </c>
      <c r="S7334">
        <f t="shared" si="573"/>
        <v>42.425678911675121</v>
      </c>
      <c r="T7334">
        <f t="shared" si="574"/>
        <v>337.98836954314714</v>
      </c>
    </row>
    <row r="7335" spans="1:20" x14ac:dyDescent="0.35">
      <c r="A7335">
        <v>1447234278.7</v>
      </c>
      <c r="B7335" s="3">
        <v>41420</v>
      </c>
      <c r="C7335" t="s">
        <v>30</v>
      </c>
      <c r="D7335" t="s">
        <v>8</v>
      </c>
      <c r="E7335" t="s">
        <v>4</v>
      </c>
      <c r="F7335">
        <v>1</v>
      </c>
      <c r="G7335">
        <v>0</v>
      </c>
      <c r="H7335">
        <f t="shared" si="570"/>
        <v>1</v>
      </c>
      <c r="I7335" s="3">
        <f t="shared" si="571"/>
        <v>41421</v>
      </c>
      <c r="J7335" t="s">
        <v>77</v>
      </c>
      <c r="K7335">
        <v>1668550</v>
      </c>
      <c r="L7335" t="s">
        <v>22</v>
      </c>
      <c r="M7335" t="s">
        <v>35</v>
      </c>
      <c r="N7335">
        <v>377</v>
      </c>
      <c r="O7335">
        <v>0.80392983935886275</v>
      </c>
      <c r="P7335" t="str">
        <f t="shared" si="572"/>
        <v>PORT04PORT09</v>
      </c>
      <c r="Q7335">
        <f>VLOOKUP(P7335,FreightRates!C$2:D$9,2,0)</f>
        <v>21.470399999999998</v>
      </c>
      <c r="R7335">
        <f>VLOOKUP(P7335,FreightRates!C$2:E$9,3,0)</f>
        <v>6.2E-2</v>
      </c>
      <c r="S7335">
        <f t="shared" si="573"/>
        <v>40.261456065174059</v>
      </c>
      <c r="T7335">
        <f t="shared" si="574"/>
        <v>303.08154943829123</v>
      </c>
    </row>
    <row r="7336" spans="1:20" x14ac:dyDescent="0.35">
      <c r="A7336">
        <v>1447310035.7</v>
      </c>
      <c r="B7336" s="3">
        <v>41420</v>
      </c>
      <c r="C7336" t="s">
        <v>30</v>
      </c>
      <c r="D7336" t="s">
        <v>8</v>
      </c>
      <c r="E7336" t="s">
        <v>4</v>
      </c>
      <c r="F7336">
        <v>1</v>
      </c>
      <c r="G7336">
        <v>0</v>
      </c>
      <c r="H7336">
        <f t="shared" si="570"/>
        <v>1</v>
      </c>
      <c r="I7336" s="3">
        <f t="shared" si="571"/>
        <v>41421</v>
      </c>
      <c r="J7336" t="s">
        <v>77</v>
      </c>
      <c r="K7336">
        <v>1668550</v>
      </c>
      <c r="L7336" t="s">
        <v>22</v>
      </c>
      <c r="M7336" t="s">
        <v>35</v>
      </c>
      <c r="N7336">
        <v>458</v>
      </c>
      <c r="O7336">
        <v>2.411789518076588</v>
      </c>
      <c r="P7336" t="str">
        <f t="shared" si="572"/>
        <v>PORT04PORT09</v>
      </c>
      <c r="Q7336">
        <f>VLOOKUP(P7336,FreightRates!C$2:D$9,2,0)</f>
        <v>21.470399999999998</v>
      </c>
      <c r="R7336">
        <f>VLOOKUP(P7336,FreightRates!C$2:E$9,3,0)</f>
        <v>6.2E-2</v>
      </c>
      <c r="S7336">
        <f t="shared" si="573"/>
        <v>89.955575155302796</v>
      </c>
      <c r="T7336">
        <f t="shared" si="574"/>
        <v>1104.5995992790772</v>
      </c>
    </row>
    <row r="7337" spans="1:20" x14ac:dyDescent="0.35">
      <c r="A7337">
        <v>1447139826.7</v>
      </c>
      <c r="B7337" s="3">
        <v>41420</v>
      </c>
      <c r="C7337" t="s">
        <v>30</v>
      </c>
      <c r="D7337" t="s">
        <v>8</v>
      </c>
      <c r="E7337" t="s">
        <v>4</v>
      </c>
      <c r="F7337">
        <v>1</v>
      </c>
      <c r="G7337">
        <v>0</v>
      </c>
      <c r="H7337">
        <f t="shared" si="570"/>
        <v>1</v>
      </c>
      <c r="I7337" s="3">
        <f t="shared" si="571"/>
        <v>41421</v>
      </c>
      <c r="J7337" t="s">
        <v>77</v>
      </c>
      <c r="K7337">
        <v>1668550</v>
      </c>
      <c r="L7337" t="s">
        <v>22</v>
      </c>
      <c r="M7337" t="s">
        <v>35</v>
      </c>
      <c r="N7337">
        <v>382</v>
      </c>
      <c r="O7337">
        <v>0.80392983935886275</v>
      </c>
      <c r="P7337" t="str">
        <f t="shared" si="572"/>
        <v>PORT04PORT09</v>
      </c>
      <c r="Q7337">
        <f>VLOOKUP(P7337,FreightRates!C$2:D$9,2,0)</f>
        <v>21.470399999999998</v>
      </c>
      <c r="R7337">
        <f>VLOOKUP(P7337,FreightRates!C$2:E$9,3,0)</f>
        <v>6.2E-2</v>
      </c>
      <c r="S7337">
        <f t="shared" si="573"/>
        <v>40.510674315375297</v>
      </c>
      <c r="T7337">
        <f t="shared" si="574"/>
        <v>307.10119863508555</v>
      </c>
    </row>
    <row r="7338" spans="1:20" x14ac:dyDescent="0.35">
      <c r="A7338">
        <v>1447269620.7</v>
      </c>
      <c r="B7338" s="3">
        <v>41420</v>
      </c>
      <c r="C7338" t="s">
        <v>30</v>
      </c>
      <c r="D7338" t="s">
        <v>8</v>
      </c>
      <c r="E7338" t="s">
        <v>4</v>
      </c>
      <c r="F7338">
        <v>1</v>
      </c>
      <c r="G7338">
        <v>0</v>
      </c>
      <c r="H7338">
        <f t="shared" si="570"/>
        <v>1</v>
      </c>
      <c r="I7338" s="3">
        <f t="shared" si="571"/>
        <v>41421</v>
      </c>
      <c r="J7338" t="s">
        <v>77</v>
      </c>
      <c r="K7338">
        <v>1697080</v>
      </c>
      <c r="L7338" t="s">
        <v>22</v>
      </c>
      <c r="M7338" t="s">
        <v>35</v>
      </c>
      <c r="N7338">
        <v>297</v>
      </c>
      <c r="O7338">
        <v>8.8886711650408262E-2</v>
      </c>
      <c r="P7338" t="str">
        <f t="shared" si="572"/>
        <v>PORT04PORT09</v>
      </c>
      <c r="Q7338">
        <f>VLOOKUP(P7338,FreightRates!C$2:D$9,2,0)</f>
        <v>21.470399999999998</v>
      </c>
      <c r="R7338">
        <f>VLOOKUP(P7338,FreightRates!C$2:E$9,3,0)</f>
        <v>6.2E-2</v>
      </c>
      <c r="S7338">
        <f t="shared" si="573"/>
        <v>23.107159908330615</v>
      </c>
      <c r="T7338">
        <f t="shared" si="574"/>
        <v>26.399353360171254</v>
      </c>
    </row>
    <row r="7339" spans="1:20" x14ac:dyDescent="0.35">
      <c r="A7339">
        <v>1447316091.7</v>
      </c>
      <c r="B7339" s="3">
        <v>41420</v>
      </c>
      <c r="C7339" t="s">
        <v>30</v>
      </c>
      <c r="D7339" t="s">
        <v>8</v>
      </c>
      <c r="E7339" t="s">
        <v>4</v>
      </c>
      <c r="F7339">
        <v>1</v>
      </c>
      <c r="G7339">
        <v>0</v>
      </c>
      <c r="H7339">
        <f t="shared" si="570"/>
        <v>1</v>
      </c>
      <c r="I7339" s="3">
        <f t="shared" si="571"/>
        <v>41421</v>
      </c>
      <c r="J7339" t="s">
        <v>77</v>
      </c>
      <c r="K7339">
        <v>1697080</v>
      </c>
      <c r="L7339" t="s">
        <v>22</v>
      </c>
      <c r="M7339" t="s">
        <v>35</v>
      </c>
      <c r="N7339">
        <v>298</v>
      </c>
      <c r="O7339">
        <v>0.20740232718428595</v>
      </c>
      <c r="P7339" t="str">
        <f t="shared" si="572"/>
        <v>PORT04PORT09</v>
      </c>
      <c r="Q7339">
        <f>VLOOKUP(P7339,FreightRates!C$2:D$9,2,0)</f>
        <v>21.470399999999998</v>
      </c>
      <c r="R7339">
        <f>VLOOKUP(P7339,FreightRates!C$2:E$9,3,0)</f>
        <v>6.2E-2</v>
      </c>
      <c r="S7339">
        <f t="shared" si="573"/>
        <v>25.302365397056864</v>
      </c>
      <c r="T7339">
        <f t="shared" si="574"/>
        <v>61.805893500917215</v>
      </c>
    </row>
    <row r="7340" spans="1:20" x14ac:dyDescent="0.35">
      <c r="A7340">
        <v>1447316093.7</v>
      </c>
      <c r="B7340" s="3">
        <v>41420</v>
      </c>
      <c r="C7340" t="s">
        <v>30</v>
      </c>
      <c r="D7340" t="s">
        <v>8</v>
      </c>
      <c r="E7340" t="s">
        <v>4</v>
      </c>
      <c r="F7340">
        <v>1</v>
      </c>
      <c r="G7340">
        <v>0</v>
      </c>
      <c r="H7340">
        <f t="shared" si="570"/>
        <v>1</v>
      </c>
      <c r="I7340" s="3">
        <f t="shared" si="571"/>
        <v>41421</v>
      </c>
      <c r="J7340" t="s">
        <v>77</v>
      </c>
      <c r="K7340">
        <v>1697085</v>
      </c>
      <c r="L7340" t="s">
        <v>22</v>
      </c>
      <c r="M7340" t="s">
        <v>35</v>
      </c>
      <c r="N7340">
        <v>272</v>
      </c>
      <c r="O7340">
        <v>4.9352507387462566E-2</v>
      </c>
      <c r="P7340" t="str">
        <f t="shared" si="572"/>
        <v>PORT04PORT09</v>
      </c>
      <c r="Q7340">
        <f>VLOOKUP(P7340,FreightRates!C$2:D$9,2,0)</f>
        <v>21.470399999999998</v>
      </c>
      <c r="R7340">
        <f>VLOOKUP(P7340,FreightRates!C$2:E$9,3,0)</f>
        <v>6.2E-2</v>
      </c>
      <c r="S7340">
        <f t="shared" si="573"/>
        <v>22.302680684582167</v>
      </c>
      <c r="T7340">
        <f t="shared" si="574"/>
        <v>13.423882009389818</v>
      </c>
    </row>
    <row r="7341" spans="1:20" x14ac:dyDescent="0.35">
      <c r="A7341">
        <v>1447316092.7</v>
      </c>
      <c r="B7341" s="3">
        <v>41420</v>
      </c>
      <c r="C7341" t="s">
        <v>30</v>
      </c>
      <c r="D7341" t="s">
        <v>8</v>
      </c>
      <c r="E7341" t="s">
        <v>4</v>
      </c>
      <c r="F7341">
        <v>1</v>
      </c>
      <c r="G7341">
        <v>0</v>
      </c>
      <c r="H7341">
        <f t="shared" si="570"/>
        <v>1</v>
      </c>
      <c r="I7341" s="3">
        <f t="shared" si="571"/>
        <v>41421</v>
      </c>
      <c r="J7341" t="s">
        <v>77</v>
      </c>
      <c r="K7341">
        <v>1697084</v>
      </c>
      <c r="L7341" t="s">
        <v>22</v>
      </c>
      <c r="M7341" t="s">
        <v>35</v>
      </c>
      <c r="N7341">
        <v>263</v>
      </c>
      <c r="O7341">
        <v>6.6045426402384796E-2</v>
      </c>
      <c r="P7341" t="str">
        <f t="shared" si="572"/>
        <v>PORT04PORT09</v>
      </c>
      <c r="Q7341">
        <f>VLOOKUP(P7341,FreightRates!C$2:D$9,2,0)</f>
        <v>21.470399999999998</v>
      </c>
      <c r="R7341">
        <f>VLOOKUP(P7341,FreightRates!C$2:E$9,3,0)</f>
        <v>6.2E-2</v>
      </c>
      <c r="S7341">
        <f t="shared" si="573"/>
        <v>22.547336722917283</v>
      </c>
      <c r="T7341">
        <f t="shared" si="574"/>
        <v>17.369947143827201</v>
      </c>
    </row>
    <row r="7342" spans="1:20" x14ac:dyDescent="0.35">
      <c r="A7342">
        <v>1447362095.7</v>
      </c>
      <c r="B7342" s="3">
        <v>41420</v>
      </c>
      <c r="C7342" t="s">
        <v>30</v>
      </c>
      <c r="D7342" t="s">
        <v>8</v>
      </c>
      <c r="E7342" t="s">
        <v>4</v>
      </c>
      <c r="F7342">
        <v>1</v>
      </c>
      <c r="G7342">
        <v>0</v>
      </c>
      <c r="H7342">
        <f t="shared" si="570"/>
        <v>1</v>
      </c>
      <c r="I7342" s="3">
        <f t="shared" si="571"/>
        <v>41421</v>
      </c>
      <c r="J7342" t="s">
        <v>77</v>
      </c>
      <c r="K7342">
        <v>1677878</v>
      </c>
      <c r="L7342" t="s">
        <v>22</v>
      </c>
      <c r="M7342" t="s">
        <v>35</v>
      </c>
      <c r="N7342">
        <v>1247</v>
      </c>
      <c r="O7342">
        <v>3.7181293139878768</v>
      </c>
      <c r="P7342" t="str">
        <f t="shared" si="572"/>
        <v>PORT04PORT09</v>
      </c>
      <c r="Q7342">
        <f>VLOOKUP(P7342,FreightRates!C$2:D$9,2,0)</f>
        <v>21.470399999999998</v>
      </c>
      <c r="R7342">
        <f>VLOOKUP(P7342,FreightRates!C$2:E$9,3,0)</f>
        <v>6.2E-2</v>
      </c>
      <c r="S7342">
        <f t="shared" si="573"/>
        <v>308.93384978165869</v>
      </c>
      <c r="T7342">
        <f t="shared" si="574"/>
        <v>4636.507254542882</v>
      </c>
    </row>
    <row r="7343" spans="1:20" x14ac:dyDescent="0.35">
      <c r="A7343">
        <v>1447200839.7</v>
      </c>
      <c r="B7343" s="3">
        <v>41420</v>
      </c>
      <c r="C7343" t="s">
        <v>30</v>
      </c>
      <c r="D7343" t="s">
        <v>8</v>
      </c>
      <c r="E7343" t="s">
        <v>4</v>
      </c>
      <c r="F7343">
        <v>1</v>
      </c>
      <c r="G7343">
        <v>0</v>
      </c>
      <c r="H7343">
        <f t="shared" si="570"/>
        <v>1</v>
      </c>
      <c r="I7343" s="3">
        <f t="shared" si="571"/>
        <v>41421</v>
      </c>
      <c r="J7343" t="s">
        <v>77</v>
      </c>
      <c r="K7343">
        <v>1677878</v>
      </c>
      <c r="L7343" t="s">
        <v>22</v>
      </c>
      <c r="M7343" t="s">
        <v>35</v>
      </c>
      <c r="N7343">
        <v>1275</v>
      </c>
      <c r="O7343">
        <v>3.7181293139878768</v>
      </c>
      <c r="P7343" t="str">
        <f t="shared" si="572"/>
        <v>PORT04PORT09</v>
      </c>
      <c r="Q7343">
        <f>VLOOKUP(P7343,FreightRates!C$2:D$9,2,0)</f>
        <v>21.470399999999998</v>
      </c>
      <c r="R7343">
        <f>VLOOKUP(P7343,FreightRates!C$2:E$9,3,0)</f>
        <v>6.2E-2</v>
      </c>
      <c r="S7343">
        <f t="shared" si="573"/>
        <v>315.38852227074165</v>
      </c>
      <c r="T7343">
        <f t="shared" si="574"/>
        <v>4740.6148753345433</v>
      </c>
    </row>
    <row r="7344" spans="1:20" x14ac:dyDescent="0.35">
      <c r="A7344">
        <v>1447310038.7</v>
      </c>
      <c r="B7344" s="3">
        <v>41420</v>
      </c>
      <c r="C7344" t="s">
        <v>30</v>
      </c>
      <c r="D7344" t="s">
        <v>8</v>
      </c>
      <c r="E7344" t="s">
        <v>4</v>
      </c>
      <c r="F7344">
        <v>1</v>
      </c>
      <c r="G7344">
        <v>0</v>
      </c>
      <c r="H7344">
        <f t="shared" si="570"/>
        <v>1</v>
      </c>
      <c r="I7344" s="3">
        <f t="shared" si="571"/>
        <v>41421</v>
      </c>
      <c r="J7344" t="s">
        <v>77</v>
      </c>
      <c r="K7344">
        <v>1677878</v>
      </c>
      <c r="L7344" t="s">
        <v>22</v>
      </c>
      <c r="M7344" t="s">
        <v>35</v>
      </c>
      <c r="N7344">
        <v>1284</v>
      </c>
      <c r="O7344">
        <v>3.7181293139878768</v>
      </c>
      <c r="P7344" t="str">
        <f t="shared" si="572"/>
        <v>PORT04PORT09</v>
      </c>
      <c r="Q7344">
        <f>VLOOKUP(P7344,FreightRates!C$2:D$9,2,0)</f>
        <v>21.470399999999998</v>
      </c>
      <c r="R7344">
        <f>VLOOKUP(P7344,FreightRates!C$2:E$9,3,0)</f>
        <v>6.2E-2</v>
      </c>
      <c r="S7344">
        <f t="shared" si="573"/>
        <v>317.46323842794686</v>
      </c>
      <c r="T7344">
        <f t="shared" si="574"/>
        <v>4774.0780391604339</v>
      </c>
    </row>
    <row r="7345" spans="1:20" x14ac:dyDescent="0.35">
      <c r="A7345">
        <v>1447269738.7</v>
      </c>
      <c r="B7345" s="3">
        <v>41420</v>
      </c>
      <c r="C7345" t="s">
        <v>30</v>
      </c>
      <c r="D7345" t="s">
        <v>8</v>
      </c>
      <c r="E7345" t="s">
        <v>4</v>
      </c>
      <c r="F7345">
        <v>1</v>
      </c>
      <c r="G7345">
        <v>0</v>
      </c>
      <c r="H7345">
        <f t="shared" si="570"/>
        <v>1</v>
      </c>
      <c r="I7345" s="3">
        <f t="shared" si="571"/>
        <v>41421</v>
      </c>
      <c r="J7345" t="s">
        <v>77</v>
      </c>
      <c r="K7345">
        <v>1677878</v>
      </c>
      <c r="L7345" t="s">
        <v>22</v>
      </c>
      <c r="M7345" t="s">
        <v>35</v>
      </c>
      <c r="N7345">
        <v>1249</v>
      </c>
      <c r="O7345">
        <v>3.7181293139878768</v>
      </c>
      <c r="P7345" t="str">
        <f t="shared" si="572"/>
        <v>PORT04PORT09</v>
      </c>
      <c r="Q7345">
        <f>VLOOKUP(P7345,FreightRates!C$2:D$9,2,0)</f>
        <v>21.470399999999998</v>
      </c>
      <c r="R7345">
        <f>VLOOKUP(P7345,FreightRates!C$2:E$9,3,0)</f>
        <v>6.2E-2</v>
      </c>
      <c r="S7345">
        <f t="shared" si="573"/>
        <v>309.39489781659319</v>
      </c>
      <c r="T7345">
        <f t="shared" si="574"/>
        <v>4643.9435131708578</v>
      </c>
    </row>
    <row r="7346" spans="1:20" x14ac:dyDescent="0.35">
      <c r="A7346">
        <v>1447234272.7</v>
      </c>
      <c r="B7346" s="3">
        <v>41420</v>
      </c>
      <c r="C7346" t="s">
        <v>30</v>
      </c>
      <c r="D7346" t="s">
        <v>8</v>
      </c>
      <c r="E7346" t="s">
        <v>4</v>
      </c>
      <c r="F7346">
        <v>1</v>
      </c>
      <c r="G7346">
        <v>0</v>
      </c>
      <c r="H7346">
        <f t="shared" si="570"/>
        <v>1</v>
      </c>
      <c r="I7346" s="3">
        <f t="shared" si="571"/>
        <v>41421</v>
      </c>
      <c r="J7346" t="s">
        <v>77</v>
      </c>
      <c r="K7346">
        <v>1677878</v>
      </c>
      <c r="L7346" t="s">
        <v>22</v>
      </c>
      <c r="M7346" t="s">
        <v>35</v>
      </c>
      <c r="N7346">
        <v>364</v>
      </c>
      <c r="O7346">
        <v>0.37181293139878768</v>
      </c>
      <c r="P7346" t="str">
        <f t="shared" si="572"/>
        <v>PORT04PORT09</v>
      </c>
      <c r="Q7346">
        <f>VLOOKUP(P7346,FreightRates!C$2:D$9,2,0)</f>
        <v>21.470399999999998</v>
      </c>
      <c r="R7346">
        <f>VLOOKUP(P7346,FreightRates!C$2:E$9,3,0)</f>
        <v>6.2E-2</v>
      </c>
      <c r="S7346">
        <f t="shared" si="573"/>
        <v>29.86147423580784</v>
      </c>
      <c r="T7346">
        <f t="shared" si="574"/>
        <v>135.33990702915872</v>
      </c>
    </row>
    <row r="7347" spans="1:20" x14ac:dyDescent="0.35">
      <c r="A7347">
        <v>1447139828.7</v>
      </c>
      <c r="B7347" s="3">
        <v>41420</v>
      </c>
      <c r="C7347" t="s">
        <v>30</v>
      </c>
      <c r="D7347" t="s">
        <v>8</v>
      </c>
      <c r="E7347" t="s">
        <v>4</v>
      </c>
      <c r="F7347">
        <v>1</v>
      </c>
      <c r="G7347">
        <v>0</v>
      </c>
      <c r="H7347">
        <f t="shared" si="570"/>
        <v>1</v>
      </c>
      <c r="I7347" s="3">
        <f t="shared" si="571"/>
        <v>41421</v>
      </c>
      <c r="J7347" t="s">
        <v>77</v>
      </c>
      <c r="K7347">
        <v>1677878</v>
      </c>
      <c r="L7347" t="s">
        <v>22</v>
      </c>
      <c r="M7347" t="s">
        <v>35</v>
      </c>
      <c r="N7347">
        <v>1262</v>
      </c>
      <c r="O7347">
        <v>3.7181293139878768</v>
      </c>
      <c r="P7347" t="str">
        <f t="shared" si="572"/>
        <v>PORT04PORT09</v>
      </c>
      <c r="Q7347">
        <f>VLOOKUP(P7347,FreightRates!C$2:D$9,2,0)</f>
        <v>21.470399999999998</v>
      </c>
      <c r="R7347">
        <f>VLOOKUP(P7347,FreightRates!C$2:E$9,3,0)</f>
        <v>6.2E-2</v>
      </c>
      <c r="S7347">
        <f t="shared" si="573"/>
        <v>312.39171004366739</v>
      </c>
      <c r="T7347">
        <f t="shared" si="574"/>
        <v>4692.2791942527001</v>
      </c>
    </row>
    <row r="7348" spans="1:20" x14ac:dyDescent="0.35">
      <c r="A7348">
        <v>1447334104.7</v>
      </c>
      <c r="B7348" s="3">
        <v>41420</v>
      </c>
      <c r="C7348" t="s">
        <v>30</v>
      </c>
      <c r="D7348" t="s">
        <v>8</v>
      </c>
      <c r="E7348" t="s">
        <v>4</v>
      </c>
      <c r="F7348">
        <v>1</v>
      </c>
      <c r="G7348">
        <v>0</v>
      </c>
      <c r="H7348">
        <f t="shared" si="570"/>
        <v>1</v>
      </c>
      <c r="I7348" s="3">
        <f t="shared" si="571"/>
        <v>41421</v>
      </c>
      <c r="J7348" t="s">
        <v>77</v>
      </c>
      <c r="K7348">
        <v>1677878</v>
      </c>
      <c r="L7348" t="s">
        <v>22</v>
      </c>
      <c r="M7348" t="s">
        <v>35</v>
      </c>
      <c r="N7348">
        <v>1428</v>
      </c>
      <c r="O7348">
        <v>4.0899422453866645</v>
      </c>
      <c r="P7348" t="str">
        <f t="shared" si="572"/>
        <v>PORT04PORT09</v>
      </c>
      <c r="Q7348">
        <f>VLOOKUP(P7348,FreightRates!C$2:D$9,2,0)</f>
        <v>21.470399999999998</v>
      </c>
      <c r="R7348">
        <f>VLOOKUP(P7348,FreightRates!C$2:E$9,3,0)</f>
        <v>6.2E-2</v>
      </c>
      <c r="S7348">
        <f t="shared" si="573"/>
        <v>383.57752663755377</v>
      </c>
      <c r="T7348">
        <f t="shared" si="574"/>
        <v>5840.4375264121572</v>
      </c>
    </row>
    <row r="7349" spans="1:20" x14ac:dyDescent="0.35">
      <c r="A7349">
        <v>1447286690.7</v>
      </c>
      <c r="B7349" s="3">
        <v>41420</v>
      </c>
      <c r="C7349" t="s">
        <v>30</v>
      </c>
      <c r="D7349" t="s">
        <v>8</v>
      </c>
      <c r="E7349" t="s">
        <v>4</v>
      </c>
      <c r="F7349">
        <v>1</v>
      </c>
      <c r="G7349">
        <v>0</v>
      </c>
      <c r="H7349">
        <f t="shared" si="570"/>
        <v>1</v>
      </c>
      <c r="I7349" s="3">
        <f t="shared" si="571"/>
        <v>41421</v>
      </c>
      <c r="J7349" t="s">
        <v>77</v>
      </c>
      <c r="K7349">
        <v>1677878</v>
      </c>
      <c r="L7349" t="s">
        <v>22</v>
      </c>
      <c r="M7349" t="s">
        <v>35</v>
      </c>
      <c r="N7349">
        <v>765</v>
      </c>
      <c r="O7349">
        <v>1.8590646569939384</v>
      </c>
      <c r="P7349" t="str">
        <f t="shared" si="572"/>
        <v>PORT04PORT09</v>
      </c>
      <c r="Q7349">
        <f>VLOOKUP(P7349,FreightRates!C$2:D$9,2,0)</f>
        <v>21.470399999999998</v>
      </c>
      <c r="R7349">
        <f>VLOOKUP(P7349,FreightRates!C$2:E$9,3,0)</f>
        <v>6.2E-2</v>
      </c>
      <c r="S7349">
        <f t="shared" si="573"/>
        <v>109.64583668122249</v>
      </c>
      <c r="T7349">
        <f t="shared" si="574"/>
        <v>1422.1844626003628</v>
      </c>
    </row>
    <row r="7350" spans="1:20" x14ac:dyDescent="0.35">
      <c r="A7350">
        <v>1447310033.7</v>
      </c>
      <c r="B7350" s="3">
        <v>41420</v>
      </c>
      <c r="C7350" t="s">
        <v>30</v>
      </c>
      <c r="D7350" t="s">
        <v>8</v>
      </c>
      <c r="E7350" t="s">
        <v>4</v>
      </c>
      <c r="F7350">
        <v>1</v>
      </c>
      <c r="G7350">
        <v>0</v>
      </c>
      <c r="H7350">
        <f t="shared" si="570"/>
        <v>1</v>
      </c>
      <c r="I7350" s="3">
        <f t="shared" si="571"/>
        <v>41421</v>
      </c>
      <c r="J7350" t="s">
        <v>77</v>
      </c>
      <c r="K7350">
        <v>1677878</v>
      </c>
      <c r="L7350" t="s">
        <v>22</v>
      </c>
      <c r="M7350" t="s">
        <v>35</v>
      </c>
      <c r="N7350">
        <v>1825</v>
      </c>
      <c r="O7350">
        <v>5.0599999999999996</v>
      </c>
      <c r="P7350" t="str">
        <f t="shared" si="572"/>
        <v>PORT04PORT09</v>
      </c>
      <c r="Q7350">
        <f>VLOOKUP(P7350,FreightRates!C$2:D$9,2,0)</f>
        <v>21.470399999999998</v>
      </c>
      <c r="R7350">
        <f>VLOOKUP(P7350,FreightRates!C$2:E$9,3,0)</f>
        <v>6.2E-2</v>
      </c>
      <c r="S7350">
        <f t="shared" si="573"/>
        <v>594.00940000000003</v>
      </c>
      <c r="T7350">
        <f t="shared" si="574"/>
        <v>9234.5</v>
      </c>
    </row>
    <row r="7351" spans="1:20" x14ac:dyDescent="0.35">
      <c r="A7351">
        <v>1447355494.7</v>
      </c>
      <c r="B7351" s="3">
        <v>41420</v>
      </c>
      <c r="C7351" t="s">
        <v>30</v>
      </c>
      <c r="D7351" t="s">
        <v>8</v>
      </c>
      <c r="E7351" t="s">
        <v>4</v>
      </c>
      <c r="F7351">
        <v>1</v>
      </c>
      <c r="G7351">
        <v>0</v>
      </c>
      <c r="H7351">
        <f t="shared" si="570"/>
        <v>1</v>
      </c>
      <c r="I7351" s="3">
        <f t="shared" si="571"/>
        <v>41421</v>
      </c>
      <c r="J7351" t="s">
        <v>77</v>
      </c>
      <c r="K7351">
        <v>1677878</v>
      </c>
      <c r="L7351" t="s">
        <v>22</v>
      </c>
      <c r="M7351" t="s">
        <v>35</v>
      </c>
      <c r="N7351">
        <v>3288</v>
      </c>
      <c r="O7351">
        <v>9.76</v>
      </c>
      <c r="P7351" t="str">
        <f t="shared" si="572"/>
        <v>PORT04PORT09</v>
      </c>
      <c r="Q7351">
        <f>VLOOKUP(P7351,FreightRates!C$2:D$9,2,0)</f>
        <v>21.470399999999998</v>
      </c>
      <c r="R7351">
        <f>VLOOKUP(P7351,FreightRates!C$2:E$9,3,0)</f>
        <v>6.2E-2</v>
      </c>
      <c r="S7351">
        <f t="shared" si="573"/>
        <v>2011.1049599999999</v>
      </c>
      <c r="T7351">
        <f t="shared" si="574"/>
        <v>32090.880000000001</v>
      </c>
    </row>
    <row r="7352" spans="1:20" x14ac:dyDescent="0.35">
      <c r="A7352">
        <v>1447144804.7</v>
      </c>
      <c r="B7352" s="3">
        <v>41420</v>
      </c>
      <c r="C7352" t="s">
        <v>30</v>
      </c>
      <c r="D7352" t="s">
        <v>8</v>
      </c>
      <c r="E7352" t="s">
        <v>4</v>
      </c>
      <c r="F7352">
        <v>1</v>
      </c>
      <c r="G7352">
        <v>0</v>
      </c>
      <c r="H7352">
        <f t="shared" si="570"/>
        <v>1</v>
      </c>
      <c r="I7352" s="3">
        <f t="shared" si="571"/>
        <v>41421</v>
      </c>
      <c r="J7352" t="s">
        <v>77</v>
      </c>
      <c r="K7352">
        <v>1677878</v>
      </c>
      <c r="L7352" t="s">
        <v>22</v>
      </c>
      <c r="M7352" t="s">
        <v>35</v>
      </c>
      <c r="N7352">
        <v>2300</v>
      </c>
      <c r="O7352">
        <v>6.02</v>
      </c>
      <c r="P7352" t="str">
        <f t="shared" si="572"/>
        <v>PORT04PORT09</v>
      </c>
      <c r="Q7352">
        <f>VLOOKUP(P7352,FreightRates!C$2:D$9,2,0)</f>
        <v>21.470399999999998</v>
      </c>
      <c r="R7352">
        <f>VLOOKUP(P7352,FreightRates!C$2:E$9,3,0)</f>
        <v>6.2E-2</v>
      </c>
      <c r="S7352">
        <f t="shared" si="573"/>
        <v>879.92239999999993</v>
      </c>
      <c r="T7352">
        <f t="shared" si="574"/>
        <v>13845.999999999998</v>
      </c>
    </row>
    <row r="7353" spans="1:20" x14ac:dyDescent="0.35">
      <c r="A7353">
        <v>1447374468.7</v>
      </c>
      <c r="B7353" s="3">
        <v>41420</v>
      </c>
      <c r="C7353" t="s">
        <v>30</v>
      </c>
      <c r="D7353" t="s">
        <v>8</v>
      </c>
      <c r="E7353" t="s">
        <v>4</v>
      </c>
      <c r="F7353">
        <v>1</v>
      </c>
      <c r="G7353">
        <v>0</v>
      </c>
      <c r="H7353">
        <f t="shared" si="570"/>
        <v>1</v>
      </c>
      <c r="I7353" s="3">
        <f t="shared" si="571"/>
        <v>41421</v>
      </c>
      <c r="J7353" t="s">
        <v>77</v>
      </c>
      <c r="K7353">
        <v>1677878</v>
      </c>
      <c r="L7353" t="s">
        <v>22</v>
      </c>
      <c r="M7353" t="s">
        <v>35</v>
      </c>
      <c r="N7353">
        <v>2320</v>
      </c>
      <c r="O7353">
        <v>5.96</v>
      </c>
      <c r="P7353" t="str">
        <f t="shared" si="572"/>
        <v>PORT04PORT09</v>
      </c>
      <c r="Q7353">
        <f>VLOOKUP(P7353,FreightRates!C$2:D$9,2,0)</f>
        <v>21.470399999999998</v>
      </c>
      <c r="R7353">
        <f>VLOOKUP(P7353,FreightRates!C$2:E$9,3,0)</f>
        <v>6.2E-2</v>
      </c>
      <c r="S7353">
        <f t="shared" si="573"/>
        <v>878.75680000000011</v>
      </c>
      <c r="T7353">
        <f t="shared" si="574"/>
        <v>13827.2</v>
      </c>
    </row>
    <row r="7354" spans="1:20" x14ac:dyDescent="0.35">
      <c r="A7354">
        <v>1447394822.7</v>
      </c>
      <c r="B7354" s="3">
        <v>41420</v>
      </c>
      <c r="C7354" t="s">
        <v>30</v>
      </c>
      <c r="D7354" t="s">
        <v>8</v>
      </c>
      <c r="E7354" t="s">
        <v>4</v>
      </c>
      <c r="F7354">
        <v>1</v>
      </c>
      <c r="G7354">
        <v>0</v>
      </c>
      <c r="H7354">
        <f t="shared" si="570"/>
        <v>1</v>
      </c>
      <c r="I7354" s="3">
        <f t="shared" si="571"/>
        <v>41421</v>
      </c>
      <c r="J7354" t="s">
        <v>77</v>
      </c>
      <c r="K7354">
        <v>1677878</v>
      </c>
      <c r="L7354" t="s">
        <v>22</v>
      </c>
      <c r="M7354" t="s">
        <v>35</v>
      </c>
      <c r="N7354">
        <v>2234</v>
      </c>
      <c r="O7354">
        <v>5.96</v>
      </c>
      <c r="P7354" t="str">
        <f t="shared" si="572"/>
        <v>PORT04PORT09</v>
      </c>
      <c r="Q7354">
        <f>VLOOKUP(P7354,FreightRates!C$2:D$9,2,0)</f>
        <v>21.470399999999998</v>
      </c>
      <c r="R7354">
        <f>VLOOKUP(P7354,FreightRates!C$2:E$9,3,0)</f>
        <v>6.2E-2</v>
      </c>
      <c r="S7354">
        <f t="shared" si="573"/>
        <v>846.97808000000009</v>
      </c>
      <c r="T7354">
        <f t="shared" si="574"/>
        <v>13314.64</v>
      </c>
    </row>
    <row r="7355" spans="1:20" x14ac:dyDescent="0.35">
      <c r="A7355">
        <v>1447334105.7</v>
      </c>
      <c r="B7355" s="3">
        <v>41420</v>
      </c>
      <c r="C7355" t="s">
        <v>30</v>
      </c>
      <c r="D7355" t="s">
        <v>8</v>
      </c>
      <c r="E7355" t="s">
        <v>4</v>
      </c>
      <c r="F7355">
        <v>1</v>
      </c>
      <c r="G7355">
        <v>0</v>
      </c>
      <c r="H7355">
        <f t="shared" si="570"/>
        <v>1</v>
      </c>
      <c r="I7355" s="3">
        <f t="shared" si="571"/>
        <v>41421</v>
      </c>
      <c r="J7355" t="s">
        <v>77</v>
      </c>
      <c r="K7355">
        <v>1677878</v>
      </c>
      <c r="L7355" t="s">
        <v>22</v>
      </c>
      <c r="M7355" t="s">
        <v>35</v>
      </c>
      <c r="N7355">
        <v>2333</v>
      </c>
      <c r="O7355">
        <v>5.96</v>
      </c>
      <c r="P7355" t="str">
        <f t="shared" si="572"/>
        <v>PORT04PORT09</v>
      </c>
      <c r="Q7355">
        <f>VLOOKUP(P7355,FreightRates!C$2:D$9,2,0)</f>
        <v>21.470399999999998</v>
      </c>
      <c r="R7355">
        <f>VLOOKUP(P7355,FreightRates!C$2:E$9,3,0)</f>
        <v>6.2E-2</v>
      </c>
      <c r="S7355">
        <f t="shared" si="573"/>
        <v>883.56056000000012</v>
      </c>
      <c r="T7355">
        <f t="shared" si="574"/>
        <v>13904.68</v>
      </c>
    </row>
    <row r="7356" spans="1:20" x14ac:dyDescent="0.35">
      <c r="A7356">
        <v>1447334186.7</v>
      </c>
      <c r="B7356" s="3">
        <v>41420</v>
      </c>
      <c r="C7356" t="s">
        <v>30</v>
      </c>
      <c r="D7356" t="s">
        <v>8</v>
      </c>
      <c r="E7356" t="s">
        <v>4</v>
      </c>
      <c r="F7356">
        <v>1</v>
      </c>
      <c r="G7356">
        <v>0</v>
      </c>
      <c r="H7356">
        <f t="shared" si="570"/>
        <v>1</v>
      </c>
      <c r="I7356" s="3">
        <f t="shared" si="571"/>
        <v>41421</v>
      </c>
      <c r="J7356" t="s">
        <v>77</v>
      </c>
      <c r="K7356">
        <v>1677878</v>
      </c>
      <c r="L7356" t="s">
        <v>22</v>
      </c>
      <c r="M7356" t="s">
        <v>35</v>
      </c>
      <c r="N7356">
        <v>2254</v>
      </c>
      <c r="O7356">
        <v>5.94</v>
      </c>
      <c r="P7356" t="str">
        <f t="shared" si="572"/>
        <v>PORT04PORT09</v>
      </c>
      <c r="Q7356">
        <f>VLOOKUP(P7356,FreightRates!C$2:D$9,2,0)</f>
        <v>21.470399999999998</v>
      </c>
      <c r="R7356">
        <f>VLOOKUP(P7356,FreightRates!C$2:E$9,3,0)</f>
        <v>6.2E-2</v>
      </c>
      <c r="S7356">
        <f t="shared" si="573"/>
        <v>851.57352000000003</v>
      </c>
      <c r="T7356">
        <f t="shared" si="574"/>
        <v>13388.76</v>
      </c>
    </row>
    <row r="7357" spans="1:20" x14ac:dyDescent="0.35">
      <c r="A7357">
        <v>1447234281.7</v>
      </c>
      <c r="B7357" s="3">
        <v>41420</v>
      </c>
      <c r="C7357" t="s">
        <v>30</v>
      </c>
      <c r="D7357" t="s">
        <v>8</v>
      </c>
      <c r="E7357" t="s">
        <v>4</v>
      </c>
      <c r="F7357">
        <v>1</v>
      </c>
      <c r="G7357">
        <v>0</v>
      </c>
      <c r="H7357">
        <f t="shared" si="570"/>
        <v>1</v>
      </c>
      <c r="I7357" s="3">
        <f t="shared" si="571"/>
        <v>41421</v>
      </c>
      <c r="J7357" t="s">
        <v>77</v>
      </c>
      <c r="K7357">
        <v>1677878</v>
      </c>
      <c r="L7357" t="s">
        <v>22</v>
      </c>
      <c r="M7357" t="s">
        <v>35</v>
      </c>
      <c r="N7357">
        <v>6513</v>
      </c>
      <c r="O7357">
        <v>17.02</v>
      </c>
      <c r="P7357" t="str">
        <f t="shared" si="572"/>
        <v>PORT04PORT09</v>
      </c>
      <c r="Q7357">
        <f>VLOOKUP(P7357,FreightRates!C$2:D$9,2,0)</f>
        <v>21.470399999999998</v>
      </c>
      <c r="R7357">
        <f>VLOOKUP(P7357,FreightRates!C$2:E$9,3,0)</f>
        <v>6.2E-2</v>
      </c>
      <c r="S7357">
        <f t="shared" si="573"/>
        <v>6894.2485200000001</v>
      </c>
      <c r="T7357">
        <f t="shared" si="574"/>
        <v>110851.26</v>
      </c>
    </row>
    <row r="7358" spans="1:20" x14ac:dyDescent="0.35">
      <c r="A7358">
        <v>1447355490.7</v>
      </c>
      <c r="B7358" s="3">
        <v>41420</v>
      </c>
      <c r="C7358" t="s">
        <v>30</v>
      </c>
      <c r="D7358" t="s">
        <v>8</v>
      </c>
      <c r="E7358" t="s">
        <v>4</v>
      </c>
      <c r="F7358">
        <v>1</v>
      </c>
      <c r="G7358">
        <v>0</v>
      </c>
      <c r="H7358">
        <f t="shared" si="570"/>
        <v>1</v>
      </c>
      <c r="I7358" s="3">
        <f t="shared" si="571"/>
        <v>41421</v>
      </c>
      <c r="J7358" t="s">
        <v>77</v>
      </c>
      <c r="K7358">
        <v>1693626</v>
      </c>
      <c r="L7358" t="s">
        <v>22</v>
      </c>
      <c r="M7358" t="s">
        <v>35</v>
      </c>
      <c r="N7358">
        <v>373</v>
      </c>
      <c r="O7358">
        <v>0.8849051260266213</v>
      </c>
      <c r="P7358" t="str">
        <f t="shared" si="572"/>
        <v>PORT04PORT09</v>
      </c>
      <c r="Q7358">
        <f>VLOOKUP(P7358,FreightRates!C$2:D$9,2,0)</f>
        <v>21.470399999999998</v>
      </c>
      <c r="R7358">
        <f>VLOOKUP(P7358,FreightRates!C$2:E$9,3,0)</f>
        <v>6.2E-2</v>
      </c>
      <c r="S7358">
        <f t="shared" si="573"/>
        <v>41.934715944491643</v>
      </c>
      <c r="T7358">
        <f t="shared" si="574"/>
        <v>330.06961200792972</v>
      </c>
    </row>
    <row r="7359" spans="1:20" x14ac:dyDescent="0.35">
      <c r="A7359">
        <v>1447350547.7</v>
      </c>
      <c r="B7359" s="3">
        <v>41420</v>
      </c>
      <c r="C7359" t="s">
        <v>30</v>
      </c>
      <c r="D7359" t="s">
        <v>8</v>
      </c>
      <c r="E7359" t="s">
        <v>4</v>
      </c>
      <c r="F7359">
        <v>1</v>
      </c>
      <c r="G7359">
        <v>0</v>
      </c>
      <c r="H7359">
        <f t="shared" si="570"/>
        <v>1</v>
      </c>
      <c r="I7359" s="3">
        <f t="shared" si="571"/>
        <v>41421</v>
      </c>
      <c r="J7359" t="s">
        <v>77</v>
      </c>
      <c r="K7359">
        <v>1693626</v>
      </c>
      <c r="L7359" t="s">
        <v>22</v>
      </c>
      <c r="M7359" t="s">
        <v>35</v>
      </c>
      <c r="N7359">
        <v>374</v>
      </c>
      <c r="O7359">
        <v>0.8849051260266213</v>
      </c>
      <c r="P7359" t="str">
        <f t="shared" si="572"/>
        <v>PORT04PORT09</v>
      </c>
      <c r="Q7359">
        <f>VLOOKUP(P7359,FreightRates!C$2:D$9,2,0)</f>
        <v>21.470399999999998</v>
      </c>
      <c r="R7359">
        <f>VLOOKUP(P7359,FreightRates!C$2:E$9,3,0)</f>
        <v>6.2E-2</v>
      </c>
      <c r="S7359">
        <f t="shared" si="573"/>
        <v>41.989580062305293</v>
      </c>
      <c r="T7359">
        <f t="shared" si="574"/>
        <v>330.95451713395636</v>
      </c>
    </row>
    <row r="7360" spans="1:20" x14ac:dyDescent="0.35">
      <c r="A7360">
        <v>1447297435.7</v>
      </c>
      <c r="B7360" s="3">
        <v>41420</v>
      </c>
      <c r="C7360" t="s">
        <v>30</v>
      </c>
      <c r="D7360" t="s">
        <v>8</v>
      </c>
      <c r="E7360" t="s">
        <v>4</v>
      </c>
      <c r="F7360">
        <v>1</v>
      </c>
      <c r="G7360">
        <v>0</v>
      </c>
      <c r="H7360">
        <f t="shared" si="570"/>
        <v>1</v>
      </c>
      <c r="I7360" s="3">
        <f t="shared" si="571"/>
        <v>41421</v>
      </c>
      <c r="J7360" t="s">
        <v>77</v>
      </c>
      <c r="K7360">
        <v>1693626</v>
      </c>
      <c r="L7360" t="s">
        <v>22</v>
      </c>
      <c r="M7360" t="s">
        <v>35</v>
      </c>
      <c r="N7360">
        <v>381</v>
      </c>
      <c r="O7360">
        <v>0.8849051260266213</v>
      </c>
      <c r="P7360" t="str">
        <f t="shared" si="572"/>
        <v>PORT04PORT09</v>
      </c>
      <c r="Q7360">
        <f>VLOOKUP(P7360,FreightRates!C$2:D$9,2,0)</f>
        <v>21.470399999999998</v>
      </c>
      <c r="R7360">
        <f>VLOOKUP(P7360,FreightRates!C$2:E$9,3,0)</f>
        <v>6.2E-2</v>
      </c>
      <c r="S7360">
        <f t="shared" si="573"/>
        <v>42.373628887000848</v>
      </c>
      <c r="T7360">
        <f t="shared" si="574"/>
        <v>337.14885301614271</v>
      </c>
    </row>
    <row r="7361" spans="1:20" x14ac:dyDescent="0.35">
      <c r="A7361">
        <v>1447369447.7</v>
      </c>
      <c r="B7361" s="3">
        <v>41420</v>
      </c>
      <c r="C7361" t="s">
        <v>30</v>
      </c>
      <c r="D7361" t="s">
        <v>8</v>
      </c>
      <c r="E7361" t="s">
        <v>4</v>
      </c>
      <c r="F7361">
        <v>1</v>
      </c>
      <c r="G7361">
        <v>0</v>
      </c>
      <c r="H7361">
        <f t="shared" si="570"/>
        <v>1</v>
      </c>
      <c r="I7361" s="3">
        <f t="shared" si="571"/>
        <v>41421</v>
      </c>
      <c r="J7361" t="s">
        <v>77</v>
      </c>
      <c r="K7361">
        <v>1687644</v>
      </c>
      <c r="L7361" t="s">
        <v>22</v>
      </c>
      <c r="M7361" t="s">
        <v>35</v>
      </c>
      <c r="N7361">
        <v>317</v>
      </c>
      <c r="O7361">
        <v>1.2720776327298532E-2</v>
      </c>
      <c r="P7361" t="str">
        <f t="shared" si="572"/>
        <v>PORT04PORT09</v>
      </c>
      <c r="Q7361">
        <f>VLOOKUP(P7361,FreightRates!C$2:D$9,2,0)</f>
        <v>21.470399999999998</v>
      </c>
      <c r="R7361">
        <f>VLOOKUP(P7361,FreightRates!C$2:E$9,3,0)</f>
        <v>6.2E-2</v>
      </c>
      <c r="S7361">
        <f t="shared" si="573"/>
        <v>21.720414137936721</v>
      </c>
      <c r="T7361">
        <f t="shared" si="574"/>
        <v>4.0324860957536348</v>
      </c>
    </row>
    <row r="7362" spans="1:20" x14ac:dyDescent="0.35">
      <c r="A7362">
        <v>1447320834.7</v>
      </c>
      <c r="B7362" s="3">
        <v>41420</v>
      </c>
      <c r="C7362" t="s">
        <v>30</v>
      </c>
      <c r="D7362" t="s">
        <v>8</v>
      </c>
      <c r="E7362" t="s">
        <v>4</v>
      </c>
      <c r="F7362">
        <v>0</v>
      </c>
      <c r="G7362">
        <v>0</v>
      </c>
      <c r="H7362">
        <f t="shared" si="570"/>
        <v>0</v>
      </c>
      <c r="I7362" s="3">
        <f t="shared" si="571"/>
        <v>41420</v>
      </c>
      <c r="J7362" t="s">
        <v>61</v>
      </c>
      <c r="K7362">
        <v>1696753</v>
      </c>
      <c r="L7362" t="s">
        <v>22</v>
      </c>
      <c r="M7362" t="s">
        <v>35</v>
      </c>
      <c r="N7362">
        <v>277</v>
      </c>
      <c r="O7362">
        <v>0.77703927492447133</v>
      </c>
      <c r="P7362" t="str">
        <f t="shared" si="572"/>
        <v>PORT04PORT09</v>
      </c>
      <c r="Q7362">
        <f>VLOOKUP(P7362,FreightRates!C$2:D$9,2,0)</f>
        <v>21.470399999999998</v>
      </c>
      <c r="R7362">
        <f>VLOOKUP(P7362,FreightRates!C$2:E$9,3,0)</f>
        <v>6.2E-2</v>
      </c>
      <c r="S7362">
        <f t="shared" si="573"/>
        <v>34.815272507552869</v>
      </c>
      <c r="T7362">
        <f t="shared" si="574"/>
        <v>215.23987915407855</v>
      </c>
    </row>
    <row r="7363" spans="1:20" x14ac:dyDescent="0.35">
      <c r="A7363">
        <v>1447419027.7</v>
      </c>
      <c r="B7363" s="3">
        <v>41420</v>
      </c>
      <c r="C7363" t="s">
        <v>30</v>
      </c>
      <c r="D7363" t="s">
        <v>8</v>
      </c>
      <c r="E7363" t="s">
        <v>4</v>
      </c>
      <c r="F7363">
        <v>0</v>
      </c>
      <c r="G7363">
        <v>0</v>
      </c>
      <c r="H7363">
        <f t="shared" ref="H7363:H7426" si="575">F7363+G7363</f>
        <v>0</v>
      </c>
      <c r="I7363" s="3">
        <f t="shared" ref="I7363:I7426" si="576">B7363+F7363+G7363</f>
        <v>41420</v>
      </c>
      <c r="J7363" t="s">
        <v>61</v>
      </c>
      <c r="K7363">
        <v>1696752</v>
      </c>
      <c r="L7363" t="s">
        <v>22</v>
      </c>
      <c r="M7363" t="s">
        <v>35</v>
      </c>
      <c r="N7363">
        <v>320</v>
      </c>
      <c r="O7363">
        <v>0.61372488408037085</v>
      </c>
      <c r="P7363" t="str">
        <f t="shared" ref="P7363:P7426" si="577">CONCATENATE(C7363,M7363)</f>
        <v>PORT04PORT09</v>
      </c>
      <c r="Q7363">
        <f>VLOOKUP(P7363,FreightRates!C$2:D$9,2,0)</f>
        <v>21.470399999999998</v>
      </c>
      <c r="R7363">
        <f>VLOOKUP(P7363,FreightRates!C$2:E$9,3,0)</f>
        <v>6.2E-2</v>
      </c>
      <c r="S7363">
        <f t="shared" ref="S7363:S7426" si="578">(R7363*O7363*N7363)+Q7363</f>
        <v>33.646701700154551</v>
      </c>
      <c r="T7363">
        <f t="shared" ref="T7363:T7426" si="579">O7363*N7363</f>
        <v>196.39196290571869</v>
      </c>
    </row>
    <row r="7364" spans="1:20" x14ac:dyDescent="0.35">
      <c r="A7364">
        <v>1447320835.7</v>
      </c>
      <c r="B7364" s="3">
        <v>41420</v>
      </c>
      <c r="C7364" t="s">
        <v>30</v>
      </c>
      <c r="D7364" t="s">
        <v>8</v>
      </c>
      <c r="E7364" t="s">
        <v>4</v>
      </c>
      <c r="F7364">
        <v>0</v>
      </c>
      <c r="G7364">
        <v>0</v>
      </c>
      <c r="H7364">
        <f t="shared" si="575"/>
        <v>0</v>
      </c>
      <c r="I7364" s="3">
        <f t="shared" si="576"/>
        <v>41420</v>
      </c>
      <c r="J7364" t="s">
        <v>61</v>
      </c>
      <c r="K7364">
        <v>1696754</v>
      </c>
      <c r="L7364" t="s">
        <v>22</v>
      </c>
      <c r="M7364" t="s">
        <v>35</v>
      </c>
      <c r="N7364">
        <v>308</v>
      </c>
      <c r="O7364">
        <v>0.53370878223346108</v>
      </c>
      <c r="P7364" t="str">
        <f t="shared" si="577"/>
        <v>PORT04PORT09</v>
      </c>
      <c r="Q7364">
        <f>VLOOKUP(P7364,FreightRates!C$2:D$9,2,0)</f>
        <v>21.470399999999998</v>
      </c>
      <c r="R7364">
        <f>VLOOKUP(P7364,FreightRates!C$2:E$9,3,0)</f>
        <v>6.2E-2</v>
      </c>
      <c r="S7364">
        <f t="shared" si="578"/>
        <v>31.662102905530169</v>
      </c>
      <c r="T7364">
        <f t="shared" si="579"/>
        <v>164.38230492790601</v>
      </c>
    </row>
    <row r="7365" spans="1:20" x14ac:dyDescent="0.35">
      <c r="A7365">
        <v>1447170836.7</v>
      </c>
      <c r="B7365" s="3">
        <v>41420</v>
      </c>
      <c r="C7365" t="s">
        <v>30</v>
      </c>
      <c r="D7365" t="s">
        <v>8</v>
      </c>
      <c r="E7365" t="s">
        <v>4</v>
      </c>
      <c r="F7365">
        <v>0</v>
      </c>
      <c r="G7365">
        <v>0</v>
      </c>
      <c r="H7365">
        <f t="shared" si="575"/>
        <v>0</v>
      </c>
      <c r="I7365" s="3">
        <f t="shared" si="576"/>
        <v>41420</v>
      </c>
      <c r="J7365" t="s">
        <v>61</v>
      </c>
      <c r="K7365">
        <v>1680915</v>
      </c>
      <c r="L7365" t="s">
        <v>22</v>
      </c>
      <c r="M7365" t="s">
        <v>35</v>
      </c>
      <c r="N7365">
        <v>307</v>
      </c>
      <c r="O7365">
        <v>0.52264306897895729</v>
      </c>
      <c r="P7365" t="str">
        <f t="shared" si="577"/>
        <v>PORT04PORT09</v>
      </c>
      <c r="Q7365">
        <f>VLOOKUP(P7365,FreightRates!C$2:D$9,2,0)</f>
        <v>21.470399999999998</v>
      </c>
      <c r="R7365">
        <f>VLOOKUP(P7365,FreightRates!C$2:E$9,3,0)</f>
        <v>6.2E-2</v>
      </c>
      <c r="S7365">
        <f t="shared" si="578"/>
        <v>31.41838817494547</v>
      </c>
      <c r="T7365">
        <f t="shared" si="579"/>
        <v>160.45142217653989</v>
      </c>
    </row>
    <row r="7366" spans="1:20" x14ac:dyDescent="0.35">
      <c r="A7366">
        <v>1447405971.7</v>
      </c>
      <c r="B7366" s="3">
        <v>41420</v>
      </c>
      <c r="C7366" t="s">
        <v>30</v>
      </c>
      <c r="D7366" t="s">
        <v>8</v>
      </c>
      <c r="E7366" t="s">
        <v>4</v>
      </c>
      <c r="F7366">
        <v>0</v>
      </c>
      <c r="G7366">
        <v>0</v>
      </c>
      <c r="H7366">
        <f t="shared" si="575"/>
        <v>0</v>
      </c>
      <c r="I7366" s="3">
        <f t="shared" si="576"/>
        <v>41420</v>
      </c>
      <c r="J7366" t="s">
        <v>61</v>
      </c>
      <c r="K7366">
        <v>1680915</v>
      </c>
      <c r="L7366" t="s">
        <v>22</v>
      </c>
      <c r="M7366" t="s">
        <v>35</v>
      </c>
      <c r="N7366">
        <v>473</v>
      </c>
      <c r="O7366">
        <v>4.3402098336948196</v>
      </c>
      <c r="P7366" t="str">
        <f t="shared" si="577"/>
        <v>PORT04PORT09</v>
      </c>
      <c r="Q7366">
        <f>VLOOKUP(P7366,FreightRates!C$2:D$9,2,0)</f>
        <v>21.470399999999998</v>
      </c>
      <c r="R7366">
        <f>VLOOKUP(P7366,FreightRates!C$2:E$9,3,0)</f>
        <v>6.2E-2</v>
      </c>
      <c r="S7366">
        <f t="shared" si="578"/>
        <v>148.75139358293427</v>
      </c>
      <c r="T7366">
        <f t="shared" si="579"/>
        <v>2052.9192513376497</v>
      </c>
    </row>
    <row r="7367" spans="1:20" x14ac:dyDescent="0.35">
      <c r="A7367">
        <v>1447226271.7</v>
      </c>
      <c r="B7367" s="3">
        <v>41420</v>
      </c>
      <c r="C7367" t="s">
        <v>30</v>
      </c>
      <c r="D7367" t="s">
        <v>8</v>
      </c>
      <c r="E7367" t="s">
        <v>4</v>
      </c>
      <c r="F7367">
        <v>0</v>
      </c>
      <c r="G7367">
        <v>0</v>
      </c>
      <c r="H7367">
        <f t="shared" si="575"/>
        <v>0</v>
      </c>
      <c r="I7367" s="3">
        <f t="shared" si="576"/>
        <v>41420</v>
      </c>
      <c r="J7367" t="s">
        <v>61</v>
      </c>
      <c r="K7367">
        <v>1680915</v>
      </c>
      <c r="L7367" t="s">
        <v>22</v>
      </c>
      <c r="M7367" t="s">
        <v>35</v>
      </c>
      <c r="N7367">
        <v>285</v>
      </c>
      <c r="O7367">
        <v>9.0894446778949103E-2</v>
      </c>
      <c r="P7367" t="str">
        <f t="shared" si="577"/>
        <v>PORT04PORT09</v>
      </c>
      <c r="Q7367">
        <f>VLOOKUP(P7367,FreightRates!C$2:D$9,2,0)</f>
        <v>21.470399999999998</v>
      </c>
      <c r="R7367">
        <f>VLOOKUP(P7367,FreightRates!C$2:E$9,3,0)</f>
        <v>6.2E-2</v>
      </c>
      <c r="S7367">
        <f t="shared" si="578"/>
        <v>23.076504874584028</v>
      </c>
      <c r="T7367">
        <f t="shared" si="579"/>
        <v>25.904917332000494</v>
      </c>
    </row>
    <row r="7368" spans="1:20" x14ac:dyDescent="0.35">
      <c r="A7368">
        <v>1447145221.7</v>
      </c>
      <c r="B7368" s="3">
        <v>41420</v>
      </c>
      <c r="C7368" t="s">
        <v>30</v>
      </c>
      <c r="D7368" t="s">
        <v>8</v>
      </c>
      <c r="E7368" t="s">
        <v>4</v>
      </c>
      <c r="F7368">
        <v>0</v>
      </c>
      <c r="G7368">
        <v>0</v>
      </c>
      <c r="H7368">
        <f t="shared" si="575"/>
        <v>0</v>
      </c>
      <c r="I7368" s="3">
        <f t="shared" si="576"/>
        <v>41420</v>
      </c>
      <c r="J7368" t="s">
        <v>61</v>
      </c>
      <c r="K7368">
        <v>1680915</v>
      </c>
      <c r="L7368" t="s">
        <v>22</v>
      </c>
      <c r="M7368" t="s">
        <v>35</v>
      </c>
      <c r="N7368">
        <v>271</v>
      </c>
      <c r="O7368">
        <v>2.2723611694737276E-2</v>
      </c>
      <c r="P7368" t="str">
        <f t="shared" si="577"/>
        <v>PORT04PORT09</v>
      </c>
      <c r="Q7368">
        <f>VLOOKUP(P7368,FreightRates!C$2:D$9,2,0)</f>
        <v>21.470399999999998</v>
      </c>
      <c r="R7368">
        <f>VLOOKUP(P7368,FreightRates!C$2:E$9,3,0)</f>
        <v>6.2E-2</v>
      </c>
      <c r="S7368">
        <f t="shared" si="578"/>
        <v>21.852202123694973</v>
      </c>
      <c r="T7368">
        <f t="shared" si="579"/>
        <v>6.1580987692738018</v>
      </c>
    </row>
    <row r="7369" spans="1:20" x14ac:dyDescent="0.35">
      <c r="A7369">
        <v>1447226276.7</v>
      </c>
      <c r="B7369" s="3">
        <v>41420</v>
      </c>
      <c r="C7369" t="s">
        <v>30</v>
      </c>
      <c r="D7369" t="s">
        <v>8</v>
      </c>
      <c r="E7369" t="s">
        <v>4</v>
      </c>
      <c r="F7369">
        <v>0</v>
      </c>
      <c r="G7369">
        <v>0</v>
      </c>
      <c r="H7369">
        <f t="shared" si="575"/>
        <v>0</v>
      </c>
      <c r="I7369" s="3">
        <f t="shared" si="576"/>
        <v>41420</v>
      </c>
      <c r="J7369" t="s">
        <v>61</v>
      </c>
      <c r="K7369">
        <v>1680915</v>
      </c>
      <c r="L7369" t="s">
        <v>22</v>
      </c>
      <c r="M7369" t="s">
        <v>35</v>
      </c>
      <c r="N7369">
        <v>430</v>
      </c>
      <c r="O7369">
        <v>4.2493153869158702</v>
      </c>
      <c r="P7369" t="str">
        <f t="shared" si="577"/>
        <v>PORT04PORT09</v>
      </c>
      <c r="Q7369">
        <f>VLOOKUP(P7369,FreightRates!C$2:D$9,2,0)</f>
        <v>21.470399999999998</v>
      </c>
      <c r="R7369">
        <f>VLOOKUP(P7369,FreightRates!C$2:E$9,3,0)</f>
        <v>6.2E-2</v>
      </c>
      <c r="S7369">
        <f t="shared" si="578"/>
        <v>134.7571482151771</v>
      </c>
      <c r="T7369">
        <f t="shared" si="579"/>
        <v>1827.2056163738241</v>
      </c>
    </row>
    <row r="7370" spans="1:20" x14ac:dyDescent="0.35">
      <c r="A7370">
        <v>1447226285.7</v>
      </c>
      <c r="B7370" s="3">
        <v>41420</v>
      </c>
      <c r="C7370" t="s">
        <v>30</v>
      </c>
      <c r="D7370" t="s">
        <v>8</v>
      </c>
      <c r="E7370" t="s">
        <v>4</v>
      </c>
      <c r="F7370">
        <v>0</v>
      </c>
      <c r="G7370">
        <v>0</v>
      </c>
      <c r="H7370">
        <f t="shared" si="575"/>
        <v>0</v>
      </c>
      <c r="I7370" s="3">
        <f t="shared" si="576"/>
        <v>41420</v>
      </c>
      <c r="J7370" t="s">
        <v>61</v>
      </c>
      <c r="K7370">
        <v>1680915</v>
      </c>
      <c r="L7370" t="s">
        <v>22</v>
      </c>
      <c r="M7370" t="s">
        <v>35</v>
      </c>
      <c r="N7370">
        <v>710</v>
      </c>
      <c r="O7370">
        <v>9.225625262631775</v>
      </c>
      <c r="P7370" t="str">
        <f t="shared" si="577"/>
        <v>PORT04PORT09</v>
      </c>
      <c r="Q7370">
        <f>VLOOKUP(P7370,FreightRates!C$2:D$9,2,0)</f>
        <v>21.470399999999998</v>
      </c>
      <c r="R7370">
        <f>VLOOKUP(P7370,FreightRates!C$2:E$9,3,0)</f>
        <v>6.2E-2</v>
      </c>
      <c r="S7370">
        <f t="shared" si="578"/>
        <v>427.58242406105074</v>
      </c>
      <c r="T7370">
        <f t="shared" si="579"/>
        <v>6550.1939364685604</v>
      </c>
    </row>
    <row r="7371" spans="1:20" x14ac:dyDescent="0.35">
      <c r="A7371">
        <v>1447145258.7</v>
      </c>
      <c r="B7371" s="3">
        <v>41420</v>
      </c>
      <c r="C7371" t="s">
        <v>30</v>
      </c>
      <c r="D7371" t="s">
        <v>8</v>
      </c>
      <c r="E7371" t="s">
        <v>4</v>
      </c>
      <c r="F7371">
        <v>0</v>
      </c>
      <c r="G7371">
        <v>0</v>
      </c>
      <c r="H7371">
        <f t="shared" si="575"/>
        <v>0</v>
      </c>
      <c r="I7371" s="3">
        <f t="shared" si="576"/>
        <v>41420</v>
      </c>
      <c r="J7371" t="s">
        <v>61</v>
      </c>
      <c r="K7371">
        <v>1680915</v>
      </c>
      <c r="L7371" t="s">
        <v>22</v>
      </c>
      <c r="M7371" t="s">
        <v>35</v>
      </c>
      <c r="N7371">
        <v>382</v>
      </c>
      <c r="O7371">
        <v>3.18</v>
      </c>
      <c r="P7371" t="str">
        <f t="shared" si="577"/>
        <v>PORT04PORT09</v>
      </c>
      <c r="Q7371">
        <f>VLOOKUP(P7371,FreightRates!C$2:D$9,2,0)</f>
        <v>21.470399999999998</v>
      </c>
      <c r="R7371">
        <f>VLOOKUP(P7371,FreightRates!C$2:E$9,3,0)</f>
        <v>6.2E-2</v>
      </c>
      <c r="S7371">
        <f t="shared" si="578"/>
        <v>96.785520000000005</v>
      </c>
      <c r="T7371">
        <f t="shared" si="579"/>
        <v>1214.76</v>
      </c>
    </row>
    <row r="7372" spans="1:20" x14ac:dyDescent="0.35">
      <c r="A7372">
        <v>1447145256.7</v>
      </c>
      <c r="B7372" s="3">
        <v>41420</v>
      </c>
      <c r="C7372" t="s">
        <v>30</v>
      </c>
      <c r="D7372" t="s">
        <v>8</v>
      </c>
      <c r="E7372" t="s">
        <v>4</v>
      </c>
      <c r="F7372">
        <v>0</v>
      </c>
      <c r="G7372">
        <v>0</v>
      </c>
      <c r="H7372">
        <f t="shared" si="575"/>
        <v>0</v>
      </c>
      <c r="I7372" s="3">
        <f t="shared" si="576"/>
        <v>41420</v>
      </c>
      <c r="J7372" t="s">
        <v>61</v>
      </c>
      <c r="K7372">
        <v>1680915</v>
      </c>
      <c r="L7372" t="s">
        <v>22</v>
      </c>
      <c r="M7372" t="s">
        <v>35</v>
      </c>
      <c r="N7372">
        <v>581</v>
      </c>
      <c r="O7372">
        <v>6.68</v>
      </c>
      <c r="P7372" t="str">
        <f t="shared" si="577"/>
        <v>PORT04PORT09</v>
      </c>
      <c r="Q7372">
        <f>VLOOKUP(P7372,FreightRates!C$2:D$9,2,0)</f>
        <v>21.470399999999998</v>
      </c>
      <c r="R7372">
        <f>VLOOKUP(P7372,FreightRates!C$2:E$9,3,0)</f>
        <v>6.2E-2</v>
      </c>
      <c r="S7372">
        <f t="shared" si="578"/>
        <v>262.09735999999998</v>
      </c>
      <c r="T7372">
        <f t="shared" si="579"/>
        <v>3881.08</v>
      </c>
    </row>
    <row r="7373" spans="1:20" x14ac:dyDescent="0.35">
      <c r="A7373">
        <v>1447145307.7</v>
      </c>
      <c r="B7373" s="3">
        <v>41420</v>
      </c>
      <c r="C7373" t="s">
        <v>30</v>
      </c>
      <c r="D7373" t="s">
        <v>8</v>
      </c>
      <c r="E7373" t="s">
        <v>4</v>
      </c>
      <c r="F7373">
        <v>0</v>
      </c>
      <c r="G7373">
        <v>0</v>
      </c>
      <c r="H7373">
        <f t="shared" si="575"/>
        <v>0</v>
      </c>
      <c r="I7373" s="3">
        <f t="shared" si="576"/>
        <v>41420</v>
      </c>
      <c r="J7373" t="s">
        <v>61</v>
      </c>
      <c r="K7373">
        <v>1680915</v>
      </c>
      <c r="L7373" t="s">
        <v>22</v>
      </c>
      <c r="M7373" t="s">
        <v>35</v>
      </c>
      <c r="N7373">
        <v>600</v>
      </c>
      <c r="O7373">
        <v>7.14</v>
      </c>
      <c r="P7373" t="str">
        <f t="shared" si="577"/>
        <v>PORT04PORT09</v>
      </c>
      <c r="Q7373">
        <f>VLOOKUP(P7373,FreightRates!C$2:D$9,2,0)</f>
        <v>21.470399999999998</v>
      </c>
      <c r="R7373">
        <f>VLOOKUP(P7373,FreightRates!C$2:E$9,3,0)</f>
        <v>6.2E-2</v>
      </c>
      <c r="S7373">
        <f t="shared" si="578"/>
        <v>287.07839999999999</v>
      </c>
      <c r="T7373">
        <f t="shared" si="579"/>
        <v>4284</v>
      </c>
    </row>
    <row r="7374" spans="1:20" x14ac:dyDescent="0.35">
      <c r="A7374">
        <v>1447322279.7</v>
      </c>
      <c r="B7374" s="3">
        <v>41420</v>
      </c>
      <c r="C7374" t="s">
        <v>30</v>
      </c>
      <c r="D7374" t="s">
        <v>8</v>
      </c>
      <c r="E7374" t="s">
        <v>4</v>
      </c>
      <c r="F7374">
        <v>0</v>
      </c>
      <c r="G7374">
        <v>0</v>
      </c>
      <c r="H7374">
        <f t="shared" si="575"/>
        <v>0</v>
      </c>
      <c r="I7374" s="3">
        <f t="shared" si="576"/>
        <v>41420</v>
      </c>
      <c r="J7374" t="s">
        <v>61</v>
      </c>
      <c r="K7374">
        <v>1676563</v>
      </c>
      <c r="L7374" t="s">
        <v>22</v>
      </c>
      <c r="M7374" t="s">
        <v>35</v>
      </c>
      <c r="N7374">
        <v>256</v>
      </c>
      <c r="O7374">
        <v>0.19558528428093647</v>
      </c>
      <c r="P7374" t="str">
        <f t="shared" si="577"/>
        <v>PORT04PORT09</v>
      </c>
      <c r="Q7374">
        <f>VLOOKUP(P7374,FreightRates!C$2:D$9,2,0)</f>
        <v>21.470399999999998</v>
      </c>
      <c r="R7374">
        <f>VLOOKUP(P7374,FreightRates!C$2:E$9,3,0)</f>
        <v>6.2E-2</v>
      </c>
      <c r="S7374">
        <f t="shared" si="578"/>
        <v>24.574729632107022</v>
      </c>
      <c r="T7374">
        <f t="shared" si="579"/>
        <v>50.069832775919735</v>
      </c>
    </row>
    <row r="7375" spans="1:20" x14ac:dyDescent="0.35">
      <c r="A7375">
        <v>1447382067.7</v>
      </c>
      <c r="B7375" s="3">
        <v>41420</v>
      </c>
      <c r="C7375" t="s">
        <v>30</v>
      </c>
      <c r="D7375" t="s">
        <v>8</v>
      </c>
      <c r="E7375" t="s">
        <v>4</v>
      </c>
      <c r="F7375">
        <v>0</v>
      </c>
      <c r="G7375">
        <v>0</v>
      </c>
      <c r="H7375">
        <f t="shared" si="575"/>
        <v>0</v>
      </c>
      <c r="I7375" s="3">
        <f t="shared" si="576"/>
        <v>41420</v>
      </c>
      <c r="J7375" t="s">
        <v>61</v>
      </c>
      <c r="K7375">
        <v>1680915</v>
      </c>
      <c r="L7375" t="s">
        <v>22</v>
      </c>
      <c r="M7375" t="s">
        <v>35</v>
      </c>
      <c r="N7375">
        <v>484</v>
      </c>
      <c r="O7375">
        <v>3.7</v>
      </c>
      <c r="P7375" t="str">
        <f t="shared" si="577"/>
        <v>PORT04PORT09</v>
      </c>
      <c r="Q7375">
        <f>VLOOKUP(P7375,FreightRates!C$2:D$9,2,0)</f>
        <v>21.470399999999998</v>
      </c>
      <c r="R7375">
        <f>VLOOKUP(P7375,FreightRates!C$2:E$9,3,0)</f>
        <v>6.2E-2</v>
      </c>
      <c r="S7375">
        <f t="shared" si="578"/>
        <v>132.5</v>
      </c>
      <c r="T7375">
        <f t="shared" si="579"/>
        <v>1790.8000000000002</v>
      </c>
    </row>
    <row r="7376" spans="1:20" x14ac:dyDescent="0.35">
      <c r="A7376">
        <v>1447170837.7</v>
      </c>
      <c r="B7376" s="3">
        <v>41420</v>
      </c>
      <c r="C7376" t="s">
        <v>30</v>
      </c>
      <c r="D7376" t="s">
        <v>8</v>
      </c>
      <c r="E7376" t="s">
        <v>4</v>
      </c>
      <c r="F7376">
        <v>0</v>
      </c>
      <c r="G7376">
        <v>0</v>
      </c>
      <c r="H7376">
        <f t="shared" si="575"/>
        <v>0</v>
      </c>
      <c r="I7376" s="3">
        <f t="shared" si="576"/>
        <v>41420</v>
      </c>
      <c r="J7376" t="s">
        <v>61</v>
      </c>
      <c r="K7376">
        <v>1680915</v>
      </c>
      <c r="L7376" t="s">
        <v>22</v>
      </c>
      <c r="M7376" t="s">
        <v>35</v>
      </c>
      <c r="N7376">
        <v>957</v>
      </c>
      <c r="O7376">
        <v>10.860000000000001</v>
      </c>
      <c r="P7376" t="str">
        <f t="shared" si="577"/>
        <v>PORT04PORT09</v>
      </c>
      <c r="Q7376">
        <f>VLOOKUP(P7376,FreightRates!C$2:D$9,2,0)</f>
        <v>21.470399999999998</v>
      </c>
      <c r="R7376">
        <f>VLOOKUP(P7376,FreightRates!C$2:E$9,3,0)</f>
        <v>6.2E-2</v>
      </c>
      <c r="S7376">
        <f t="shared" si="578"/>
        <v>665.83764000000008</v>
      </c>
      <c r="T7376">
        <f t="shared" si="579"/>
        <v>10393.02</v>
      </c>
    </row>
    <row r="7377" spans="1:20" x14ac:dyDescent="0.35">
      <c r="A7377">
        <v>1447353014.7</v>
      </c>
      <c r="B7377" s="3">
        <v>41420</v>
      </c>
      <c r="C7377" t="s">
        <v>30</v>
      </c>
      <c r="D7377" t="s">
        <v>8</v>
      </c>
      <c r="E7377" t="s">
        <v>4</v>
      </c>
      <c r="F7377">
        <v>0</v>
      </c>
      <c r="G7377">
        <v>0</v>
      </c>
      <c r="H7377">
        <f t="shared" si="575"/>
        <v>0</v>
      </c>
      <c r="I7377" s="3">
        <f t="shared" si="576"/>
        <v>41420</v>
      </c>
      <c r="J7377" t="s">
        <v>61</v>
      </c>
      <c r="K7377">
        <v>1680915</v>
      </c>
      <c r="L7377" t="s">
        <v>22</v>
      </c>
      <c r="M7377" t="s">
        <v>35</v>
      </c>
      <c r="N7377">
        <v>1387</v>
      </c>
      <c r="O7377">
        <v>18.079999999999998</v>
      </c>
      <c r="P7377" t="str">
        <f t="shared" si="577"/>
        <v>PORT04PORT09</v>
      </c>
      <c r="Q7377">
        <f>VLOOKUP(P7377,FreightRates!C$2:D$9,2,0)</f>
        <v>21.470399999999998</v>
      </c>
      <c r="R7377">
        <f>VLOOKUP(P7377,FreightRates!C$2:E$9,3,0)</f>
        <v>6.2E-2</v>
      </c>
      <c r="S7377">
        <f t="shared" si="578"/>
        <v>1576.2419199999999</v>
      </c>
      <c r="T7377">
        <f t="shared" si="579"/>
        <v>25076.959999999999</v>
      </c>
    </row>
    <row r="7378" spans="1:20" x14ac:dyDescent="0.35">
      <c r="A7378">
        <v>1447199670.7</v>
      </c>
      <c r="B7378" s="3">
        <v>41420</v>
      </c>
      <c r="C7378" t="s">
        <v>30</v>
      </c>
      <c r="D7378" t="s">
        <v>8</v>
      </c>
      <c r="E7378" t="s">
        <v>4</v>
      </c>
      <c r="F7378">
        <v>0</v>
      </c>
      <c r="G7378">
        <v>0</v>
      </c>
      <c r="H7378">
        <f t="shared" si="575"/>
        <v>0</v>
      </c>
      <c r="I7378" s="3">
        <f t="shared" si="576"/>
        <v>41420</v>
      </c>
      <c r="J7378" t="s">
        <v>61</v>
      </c>
      <c r="K7378">
        <v>1676565</v>
      </c>
      <c r="L7378" t="s">
        <v>22</v>
      </c>
      <c r="M7378" t="s">
        <v>35</v>
      </c>
      <c r="N7378">
        <v>359</v>
      </c>
      <c r="O7378">
        <v>0.48664372997983174</v>
      </c>
      <c r="P7378" t="str">
        <f t="shared" si="577"/>
        <v>PORT04PORT09</v>
      </c>
      <c r="Q7378">
        <f>VLOOKUP(P7378,FreightRates!C$2:D$9,2,0)</f>
        <v>21.470399999999998</v>
      </c>
      <c r="R7378">
        <f>VLOOKUP(P7378,FreightRates!C$2:E$9,3,0)</f>
        <v>6.2E-2</v>
      </c>
      <c r="S7378">
        <f t="shared" si="578"/>
        <v>32.302116141891091</v>
      </c>
      <c r="T7378">
        <f t="shared" si="579"/>
        <v>174.70509906275959</v>
      </c>
    </row>
    <row r="7379" spans="1:20" x14ac:dyDescent="0.35">
      <c r="A7379">
        <v>1447306482.7</v>
      </c>
      <c r="B7379" s="3">
        <v>41420</v>
      </c>
      <c r="C7379" t="s">
        <v>30</v>
      </c>
      <c r="D7379" t="s">
        <v>8</v>
      </c>
      <c r="E7379" t="s">
        <v>4</v>
      </c>
      <c r="F7379">
        <v>0</v>
      </c>
      <c r="G7379">
        <v>0</v>
      </c>
      <c r="H7379">
        <f t="shared" si="575"/>
        <v>0</v>
      </c>
      <c r="I7379" s="3">
        <f t="shared" si="576"/>
        <v>41420</v>
      </c>
      <c r="J7379" t="s">
        <v>61</v>
      </c>
      <c r="K7379">
        <v>1676565</v>
      </c>
      <c r="L7379" t="s">
        <v>22</v>
      </c>
      <c r="M7379" t="s">
        <v>35</v>
      </c>
      <c r="N7379">
        <v>618</v>
      </c>
      <c r="O7379">
        <v>5.4943646933206809</v>
      </c>
      <c r="P7379" t="str">
        <f t="shared" si="577"/>
        <v>PORT04PORT09</v>
      </c>
      <c r="Q7379">
        <f>VLOOKUP(P7379,FreightRates!C$2:D$9,2,0)</f>
        <v>21.470399999999998</v>
      </c>
      <c r="R7379">
        <f>VLOOKUP(P7379,FreightRates!C$2:E$9,3,0)</f>
        <v>6.2E-2</v>
      </c>
      <c r="S7379">
        <f t="shared" si="578"/>
        <v>231.99247758927521</v>
      </c>
      <c r="T7379">
        <f t="shared" si="579"/>
        <v>3395.5173804721808</v>
      </c>
    </row>
    <row r="7380" spans="1:20" x14ac:dyDescent="0.35">
      <c r="A7380">
        <v>1447145131.7</v>
      </c>
      <c r="B7380" s="3">
        <v>41420</v>
      </c>
      <c r="C7380" t="s">
        <v>30</v>
      </c>
      <c r="D7380" t="s">
        <v>8</v>
      </c>
      <c r="E7380" t="s">
        <v>4</v>
      </c>
      <c r="F7380">
        <v>0</v>
      </c>
      <c r="G7380">
        <v>0</v>
      </c>
      <c r="H7380">
        <f t="shared" si="575"/>
        <v>0</v>
      </c>
      <c r="I7380" s="3">
        <f t="shared" si="576"/>
        <v>41420</v>
      </c>
      <c r="J7380" t="s">
        <v>61</v>
      </c>
      <c r="K7380">
        <v>1676565</v>
      </c>
      <c r="L7380" t="s">
        <v>22</v>
      </c>
      <c r="M7380" t="s">
        <v>35</v>
      </c>
      <c r="N7380">
        <v>375</v>
      </c>
      <c r="O7380">
        <v>1.3186475263969635</v>
      </c>
      <c r="P7380" t="str">
        <f t="shared" si="577"/>
        <v>PORT04PORT09</v>
      </c>
      <c r="Q7380">
        <f>VLOOKUP(P7380,FreightRates!C$2:D$9,2,0)</f>
        <v>21.470399999999998</v>
      </c>
      <c r="R7380">
        <f>VLOOKUP(P7380,FreightRates!C$2:E$9,3,0)</f>
        <v>6.2E-2</v>
      </c>
      <c r="S7380">
        <f t="shared" si="578"/>
        <v>52.128954988729404</v>
      </c>
      <c r="T7380">
        <f t="shared" si="579"/>
        <v>494.49282239886128</v>
      </c>
    </row>
    <row r="7381" spans="1:20" x14ac:dyDescent="0.35">
      <c r="A7381">
        <v>1447306618.7</v>
      </c>
      <c r="B7381" s="3">
        <v>41420</v>
      </c>
      <c r="C7381" t="s">
        <v>30</v>
      </c>
      <c r="D7381" t="s">
        <v>8</v>
      </c>
      <c r="E7381" t="s">
        <v>4</v>
      </c>
      <c r="F7381">
        <v>0</v>
      </c>
      <c r="G7381">
        <v>0</v>
      </c>
      <c r="H7381">
        <f t="shared" si="575"/>
        <v>0</v>
      </c>
      <c r="I7381" s="3">
        <f t="shared" si="576"/>
        <v>41420</v>
      </c>
      <c r="J7381" t="s">
        <v>61</v>
      </c>
      <c r="K7381">
        <v>1676565</v>
      </c>
      <c r="L7381" t="s">
        <v>22</v>
      </c>
      <c r="M7381" t="s">
        <v>35</v>
      </c>
      <c r="N7381">
        <v>752</v>
      </c>
      <c r="O7381">
        <v>7.0641831771265897</v>
      </c>
      <c r="P7381" t="str">
        <f t="shared" si="577"/>
        <v>PORT04PORT09</v>
      </c>
      <c r="Q7381">
        <f>VLOOKUP(P7381,FreightRates!C$2:D$9,2,0)</f>
        <v>21.470399999999998</v>
      </c>
      <c r="R7381">
        <f>VLOOKUP(P7381,FreightRates!C$2:E$9,3,0)</f>
        <v>6.2E-2</v>
      </c>
      <c r="S7381">
        <f t="shared" si="578"/>
        <v>350.8308764503501</v>
      </c>
      <c r="T7381">
        <f t="shared" si="579"/>
        <v>5312.2657491991959</v>
      </c>
    </row>
    <row r="7382" spans="1:20" x14ac:dyDescent="0.35">
      <c r="A7382">
        <v>1447145225.7</v>
      </c>
      <c r="B7382" s="3">
        <v>41420</v>
      </c>
      <c r="C7382" t="s">
        <v>30</v>
      </c>
      <c r="D7382" t="s">
        <v>8</v>
      </c>
      <c r="E7382" t="s">
        <v>4</v>
      </c>
      <c r="F7382">
        <v>0</v>
      </c>
      <c r="G7382">
        <v>0</v>
      </c>
      <c r="H7382">
        <f t="shared" si="575"/>
        <v>0</v>
      </c>
      <c r="I7382" s="3">
        <f t="shared" si="576"/>
        <v>41420</v>
      </c>
      <c r="J7382" t="s">
        <v>61</v>
      </c>
      <c r="K7382">
        <v>1676565</v>
      </c>
      <c r="L7382" t="s">
        <v>22</v>
      </c>
      <c r="M7382" t="s">
        <v>35</v>
      </c>
      <c r="N7382">
        <v>1464</v>
      </c>
      <c r="O7382">
        <v>18.351178075691074</v>
      </c>
      <c r="P7382" t="str">
        <f t="shared" si="577"/>
        <v>PORT04PORT09</v>
      </c>
      <c r="Q7382">
        <f>VLOOKUP(P7382,FreightRates!C$2:D$9,2,0)</f>
        <v>21.470399999999998</v>
      </c>
      <c r="R7382">
        <f>VLOOKUP(P7382,FreightRates!C$2:E$9,3,0)</f>
        <v>6.2E-2</v>
      </c>
      <c r="S7382">
        <f t="shared" si="578"/>
        <v>1687.1701315743273</v>
      </c>
      <c r="T7382">
        <f t="shared" si="579"/>
        <v>26866.124702811732</v>
      </c>
    </row>
    <row r="7383" spans="1:20" x14ac:dyDescent="0.35">
      <c r="A7383">
        <v>1447200718.7</v>
      </c>
      <c r="B7383" s="3">
        <v>41420</v>
      </c>
      <c r="C7383" t="s">
        <v>30</v>
      </c>
      <c r="D7383" t="s">
        <v>8</v>
      </c>
      <c r="E7383" t="s">
        <v>4</v>
      </c>
      <c r="F7383">
        <v>0</v>
      </c>
      <c r="G7383">
        <v>0</v>
      </c>
      <c r="H7383">
        <f t="shared" si="575"/>
        <v>0</v>
      </c>
      <c r="I7383" s="3">
        <f t="shared" si="576"/>
        <v>41420</v>
      </c>
      <c r="J7383" t="s">
        <v>61</v>
      </c>
      <c r="K7383">
        <v>1676565</v>
      </c>
      <c r="L7383" t="s">
        <v>22</v>
      </c>
      <c r="M7383" t="s">
        <v>35</v>
      </c>
      <c r="N7383">
        <v>557</v>
      </c>
      <c r="O7383">
        <v>4.7094554514177265</v>
      </c>
      <c r="P7383" t="str">
        <f t="shared" si="577"/>
        <v>PORT04PORT09</v>
      </c>
      <c r="Q7383">
        <f>VLOOKUP(P7383,FreightRates!C$2:D$9,2,0)</f>
        <v>21.470399999999998</v>
      </c>
      <c r="R7383">
        <f>VLOOKUP(P7383,FreightRates!C$2:E$9,3,0)</f>
        <v>6.2E-2</v>
      </c>
      <c r="S7383">
        <f t="shared" si="578"/>
        <v>184.10673455925973</v>
      </c>
      <c r="T7383">
        <f t="shared" si="579"/>
        <v>2623.1666864396739</v>
      </c>
    </row>
    <row r="7384" spans="1:20" x14ac:dyDescent="0.35">
      <c r="A7384">
        <v>1447145259.7</v>
      </c>
      <c r="B7384" s="3">
        <v>41420</v>
      </c>
      <c r="C7384" t="s">
        <v>30</v>
      </c>
      <c r="D7384" t="s">
        <v>8</v>
      </c>
      <c r="E7384" t="s">
        <v>4</v>
      </c>
      <c r="F7384">
        <v>0</v>
      </c>
      <c r="G7384">
        <v>0</v>
      </c>
      <c r="H7384">
        <f t="shared" si="575"/>
        <v>0</v>
      </c>
      <c r="I7384" s="3">
        <f t="shared" si="576"/>
        <v>41420</v>
      </c>
      <c r="J7384" t="s">
        <v>61</v>
      </c>
      <c r="K7384">
        <v>1680915</v>
      </c>
      <c r="L7384" t="s">
        <v>22</v>
      </c>
      <c r="M7384" t="s">
        <v>35</v>
      </c>
      <c r="N7384">
        <v>554</v>
      </c>
      <c r="O7384">
        <v>4.92</v>
      </c>
      <c r="P7384" t="str">
        <f t="shared" si="577"/>
        <v>PORT04PORT09</v>
      </c>
      <c r="Q7384">
        <f>VLOOKUP(P7384,FreightRates!C$2:D$9,2,0)</f>
        <v>21.470399999999998</v>
      </c>
      <c r="R7384">
        <f>VLOOKUP(P7384,FreightRates!C$2:E$9,3,0)</f>
        <v>6.2E-2</v>
      </c>
      <c r="S7384">
        <f t="shared" si="578"/>
        <v>190.46256</v>
      </c>
      <c r="T7384">
        <f t="shared" si="579"/>
        <v>2725.68</v>
      </c>
    </row>
    <row r="7385" spans="1:20" x14ac:dyDescent="0.35">
      <c r="A7385">
        <v>1447226292.7</v>
      </c>
      <c r="B7385" s="3">
        <v>41420</v>
      </c>
      <c r="C7385" t="s">
        <v>30</v>
      </c>
      <c r="D7385" t="s">
        <v>8</v>
      </c>
      <c r="E7385" t="s">
        <v>4</v>
      </c>
      <c r="F7385">
        <v>0</v>
      </c>
      <c r="G7385">
        <v>0</v>
      </c>
      <c r="H7385">
        <f t="shared" si="575"/>
        <v>0</v>
      </c>
      <c r="I7385" s="3">
        <f t="shared" si="576"/>
        <v>41420</v>
      </c>
      <c r="J7385" t="s">
        <v>61</v>
      </c>
      <c r="K7385">
        <v>1680915</v>
      </c>
      <c r="L7385" t="s">
        <v>22</v>
      </c>
      <c r="M7385" t="s">
        <v>35</v>
      </c>
      <c r="N7385">
        <v>654</v>
      </c>
      <c r="O7385">
        <v>5.2</v>
      </c>
      <c r="P7385" t="str">
        <f t="shared" si="577"/>
        <v>PORT04PORT09</v>
      </c>
      <c r="Q7385">
        <f>VLOOKUP(P7385,FreightRates!C$2:D$9,2,0)</f>
        <v>21.470399999999998</v>
      </c>
      <c r="R7385">
        <f>VLOOKUP(P7385,FreightRates!C$2:E$9,3,0)</f>
        <v>6.2E-2</v>
      </c>
      <c r="S7385">
        <f t="shared" si="578"/>
        <v>232.32</v>
      </c>
      <c r="T7385">
        <f t="shared" si="579"/>
        <v>3400.8</v>
      </c>
    </row>
    <row r="7386" spans="1:20" x14ac:dyDescent="0.35">
      <c r="A7386">
        <v>1447145257.7</v>
      </c>
      <c r="B7386" s="3">
        <v>41420</v>
      </c>
      <c r="C7386" t="s">
        <v>30</v>
      </c>
      <c r="D7386" t="s">
        <v>8</v>
      </c>
      <c r="E7386" t="s">
        <v>4</v>
      </c>
      <c r="F7386">
        <v>0</v>
      </c>
      <c r="G7386">
        <v>0</v>
      </c>
      <c r="H7386">
        <f t="shared" si="575"/>
        <v>0</v>
      </c>
      <c r="I7386" s="3">
        <f t="shared" si="576"/>
        <v>41420</v>
      </c>
      <c r="J7386" t="s">
        <v>61</v>
      </c>
      <c r="K7386">
        <v>1680915</v>
      </c>
      <c r="L7386" t="s">
        <v>22</v>
      </c>
      <c r="M7386" t="s">
        <v>35</v>
      </c>
      <c r="N7386">
        <v>567</v>
      </c>
      <c r="O7386">
        <v>4.9000000000000004</v>
      </c>
      <c r="P7386" t="str">
        <f t="shared" si="577"/>
        <v>PORT04PORT09</v>
      </c>
      <c r="Q7386">
        <f>VLOOKUP(P7386,FreightRates!C$2:D$9,2,0)</f>
        <v>21.470399999999998</v>
      </c>
      <c r="R7386">
        <f>VLOOKUP(P7386,FreightRates!C$2:E$9,3,0)</f>
        <v>6.2E-2</v>
      </c>
      <c r="S7386">
        <f t="shared" si="578"/>
        <v>193.72500000000002</v>
      </c>
      <c r="T7386">
        <f t="shared" si="579"/>
        <v>2778.3</v>
      </c>
    </row>
    <row r="7387" spans="1:20" x14ac:dyDescent="0.35">
      <c r="A7387">
        <v>1447320831.7</v>
      </c>
      <c r="B7387" s="3">
        <v>41420</v>
      </c>
      <c r="C7387" t="s">
        <v>30</v>
      </c>
      <c r="D7387" t="s">
        <v>8</v>
      </c>
      <c r="E7387" t="s">
        <v>4</v>
      </c>
      <c r="F7387">
        <v>0</v>
      </c>
      <c r="G7387">
        <v>0</v>
      </c>
      <c r="H7387">
        <f t="shared" si="575"/>
        <v>0</v>
      </c>
      <c r="I7387" s="3">
        <f t="shared" si="576"/>
        <v>41420</v>
      </c>
      <c r="J7387" t="s">
        <v>61</v>
      </c>
      <c r="K7387">
        <v>1676564</v>
      </c>
      <c r="L7387" t="s">
        <v>22</v>
      </c>
      <c r="M7387" t="s">
        <v>35</v>
      </c>
      <c r="N7387">
        <v>285</v>
      </c>
      <c r="O7387">
        <v>0.15537100559667807</v>
      </c>
      <c r="P7387" t="str">
        <f t="shared" si="577"/>
        <v>PORT04PORT09</v>
      </c>
      <c r="Q7387">
        <f>VLOOKUP(P7387,FreightRates!C$2:D$9,2,0)</f>
        <v>21.470399999999998</v>
      </c>
      <c r="R7387">
        <f>VLOOKUP(P7387,FreightRates!C$2:E$9,3,0)</f>
        <v>6.2E-2</v>
      </c>
      <c r="S7387">
        <f t="shared" si="578"/>
        <v>24.215805668893299</v>
      </c>
      <c r="T7387">
        <f t="shared" si="579"/>
        <v>44.280736595053249</v>
      </c>
    </row>
    <row r="7388" spans="1:20" x14ac:dyDescent="0.35">
      <c r="A7388">
        <v>1447167706.7</v>
      </c>
      <c r="B7388" s="3">
        <v>41420</v>
      </c>
      <c r="C7388" t="s">
        <v>30</v>
      </c>
      <c r="D7388" t="s">
        <v>8</v>
      </c>
      <c r="E7388" t="s">
        <v>4</v>
      </c>
      <c r="F7388">
        <v>0</v>
      </c>
      <c r="G7388">
        <v>0</v>
      </c>
      <c r="H7388">
        <f t="shared" si="575"/>
        <v>0</v>
      </c>
      <c r="I7388" s="3">
        <f t="shared" si="576"/>
        <v>41420</v>
      </c>
      <c r="J7388" t="s">
        <v>61</v>
      </c>
      <c r="K7388">
        <v>1676565</v>
      </c>
      <c r="L7388" t="s">
        <v>22</v>
      </c>
      <c r="M7388" t="s">
        <v>35</v>
      </c>
      <c r="N7388">
        <v>765</v>
      </c>
      <c r="O7388">
        <v>7.66</v>
      </c>
      <c r="P7388" t="str">
        <f t="shared" si="577"/>
        <v>PORT04PORT09</v>
      </c>
      <c r="Q7388">
        <f>VLOOKUP(P7388,FreightRates!C$2:D$9,2,0)</f>
        <v>21.470399999999998</v>
      </c>
      <c r="R7388">
        <f>VLOOKUP(P7388,FreightRates!C$2:E$9,3,0)</f>
        <v>6.2E-2</v>
      </c>
      <c r="S7388">
        <f t="shared" si="578"/>
        <v>384.7842</v>
      </c>
      <c r="T7388">
        <f t="shared" si="579"/>
        <v>5859.9000000000005</v>
      </c>
    </row>
    <row r="7389" spans="1:20" x14ac:dyDescent="0.35">
      <c r="A7389">
        <v>1447306504.7</v>
      </c>
      <c r="B7389" s="3">
        <v>41420</v>
      </c>
      <c r="C7389" t="s">
        <v>30</v>
      </c>
      <c r="D7389" t="s">
        <v>8</v>
      </c>
      <c r="E7389" t="s">
        <v>4</v>
      </c>
      <c r="F7389">
        <v>0</v>
      </c>
      <c r="G7389">
        <v>0</v>
      </c>
      <c r="H7389">
        <f t="shared" si="575"/>
        <v>0</v>
      </c>
      <c r="I7389" s="3">
        <f t="shared" si="576"/>
        <v>41420</v>
      </c>
      <c r="J7389" t="s">
        <v>61</v>
      </c>
      <c r="K7389">
        <v>1676565</v>
      </c>
      <c r="L7389" t="s">
        <v>22</v>
      </c>
      <c r="M7389" t="s">
        <v>35</v>
      </c>
      <c r="N7389">
        <v>801</v>
      </c>
      <c r="O7389">
        <v>7.62</v>
      </c>
      <c r="P7389" t="str">
        <f t="shared" si="577"/>
        <v>PORT04PORT09</v>
      </c>
      <c r="Q7389">
        <f>VLOOKUP(P7389,FreightRates!C$2:D$9,2,0)</f>
        <v>21.470399999999998</v>
      </c>
      <c r="R7389">
        <f>VLOOKUP(P7389,FreightRates!C$2:E$9,3,0)</f>
        <v>6.2E-2</v>
      </c>
      <c r="S7389">
        <f t="shared" si="578"/>
        <v>399.89483999999999</v>
      </c>
      <c r="T7389">
        <f t="shared" si="579"/>
        <v>6103.62</v>
      </c>
    </row>
    <row r="7390" spans="1:20" x14ac:dyDescent="0.35">
      <c r="A7390">
        <v>1447145181.7</v>
      </c>
      <c r="B7390" s="3">
        <v>41420</v>
      </c>
      <c r="C7390" t="s">
        <v>30</v>
      </c>
      <c r="D7390" t="s">
        <v>8</v>
      </c>
      <c r="E7390" t="s">
        <v>4</v>
      </c>
      <c r="F7390">
        <v>0</v>
      </c>
      <c r="G7390">
        <v>0</v>
      </c>
      <c r="H7390">
        <f t="shared" si="575"/>
        <v>0</v>
      </c>
      <c r="I7390" s="3">
        <f t="shared" si="576"/>
        <v>41420</v>
      </c>
      <c r="J7390" t="s">
        <v>61</v>
      </c>
      <c r="K7390">
        <v>1676565</v>
      </c>
      <c r="L7390" t="s">
        <v>22</v>
      </c>
      <c r="M7390" t="s">
        <v>35</v>
      </c>
      <c r="N7390">
        <v>1678</v>
      </c>
      <c r="O7390">
        <v>21.4</v>
      </c>
      <c r="P7390" t="str">
        <f t="shared" si="577"/>
        <v>PORT04PORT09</v>
      </c>
      <c r="Q7390">
        <f>VLOOKUP(P7390,FreightRates!C$2:D$9,2,0)</f>
        <v>21.470399999999998</v>
      </c>
      <c r="R7390">
        <f>VLOOKUP(P7390,FreightRates!C$2:E$9,3,0)</f>
        <v>6.2E-2</v>
      </c>
      <c r="S7390">
        <f t="shared" si="578"/>
        <v>2247.8407999999999</v>
      </c>
      <c r="T7390">
        <f t="shared" si="579"/>
        <v>35909.199999999997</v>
      </c>
    </row>
    <row r="7391" spans="1:20" x14ac:dyDescent="0.35">
      <c r="A7391">
        <v>1447167710.7</v>
      </c>
      <c r="B7391" s="3">
        <v>41420</v>
      </c>
      <c r="C7391" t="s">
        <v>30</v>
      </c>
      <c r="D7391" t="s">
        <v>8</v>
      </c>
      <c r="E7391" t="s">
        <v>4</v>
      </c>
      <c r="F7391">
        <v>0</v>
      </c>
      <c r="G7391">
        <v>0</v>
      </c>
      <c r="H7391">
        <f t="shared" si="575"/>
        <v>0</v>
      </c>
      <c r="I7391" s="3">
        <f t="shared" si="576"/>
        <v>41420</v>
      </c>
      <c r="J7391" t="s">
        <v>61</v>
      </c>
      <c r="K7391">
        <v>1676565</v>
      </c>
      <c r="L7391" t="s">
        <v>22</v>
      </c>
      <c r="M7391" t="s">
        <v>35</v>
      </c>
      <c r="N7391">
        <v>716</v>
      </c>
      <c r="O7391">
        <v>7.1</v>
      </c>
      <c r="P7391" t="str">
        <f t="shared" si="577"/>
        <v>PORT04PORT09</v>
      </c>
      <c r="Q7391">
        <f>VLOOKUP(P7391,FreightRates!C$2:D$9,2,0)</f>
        <v>21.470399999999998</v>
      </c>
      <c r="R7391">
        <f>VLOOKUP(P7391,FreightRates!C$2:E$9,3,0)</f>
        <v>6.2E-2</v>
      </c>
      <c r="S7391">
        <f t="shared" si="578"/>
        <v>336.65359999999998</v>
      </c>
      <c r="T7391">
        <f t="shared" si="579"/>
        <v>5083.5999999999995</v>
      </c>
    </row>
    <row r="7392" spans="1:20" x14ac:dyDescent="0.35">
      <c r="A7392">
        <v>1447145183.7</v>
      </c>
      <c r="B7392" s="3">
        <v>41420</v>
      </c>
      <c r="C7392" t="s">
        <v>30</v>
      </c>
      <c r="D7392" t="s">
        <v>8</v>
      </c>
      <c r="E7392" t="s">
        <v>4</v>
      </c>
      <c r="F7392">
        <v>0</v>
      </c>
      <c r="G7392">
        <v>0</v>
      </c>
      <c r="H7392">
        <f t="shared" si="575"/>
        <v>0</v>
      </c>
      <c r="I7392" s="3">
        <f t="shared" si="576"/>
        <v>41420</v>
      </c>
      <c r="J7392" t="s">
        <v>61</v>
      </c>
      <c r="K7392">
        <v>1676565</v>
      </c>
      <c r="L7392" t="s">
        <v>22</v>
      </c>
      <c r="M7392" t="s">
        <v>35</v>
      </c>
      <c r="N7392">
        <v>617</v>
      </c>
      <c r="O7392">
        <v>5.58</v>
      </c>
      <c r="P7392" t="str">
        <f t="shared" si="577"/>
        <v>PORT04PORT09</v>
      </c>
      <c r="Q7392">
        <f>VLOOKUP(P7392,FreightRates!C$2:D$9,2,0)</f>
        <v>21.470399999999998</v>
      </c>
      <c r="R7392">
        <f>VLOOKUP(P7392,FreightRates!C$2:E$9,3,0)</f>
        <v>6.2E-2</v>
      </c>
      <c r="S7392">
        <f t="shared" si="578"/>
        <v>234.92771999999997</v>
      </c>
      <c r="T7392">
        <f t="shared" si="579"/>
        <v>3442.86</v>
      </c>
    </row>
    <row r="7393" spans="1:20" x14ac:dyDescent="0.35">
      <c r="A7393">
        <v>1447145130.7</v>
      </c>
      <c r="B7393" s="3">
        <v>41420</v>
      </c>
      <c r="C7393" t="s">
        <v>30</v>
      </c>
      <c r="D7393" t="s">
        <v>8</v>
      </c>
      <c r="E7393" t="s">
        <v>4</v>
      </c>
      <c r="F7393">
        <v>0</v>
      </c>
      <c r="G7393">
        <v>0</v>
      </c>
      <c r="H7393">
        <f t="shared" si="575"/>
        <v>0</v>
      </c>
      <c r="I7393" s="3">
        <f t="shared" si="576"/>
        <v>41420</v>
      </c>
      <c r="J7393" t="s">
        <v>61</v>
      </c>
      <c r="K7393">
        <v>1676565</v>
      </c>
      <c r="L7393" t="s">
        <v>22</v>
      </c>
      <c r="M7393" t="s">
        <v>35</v>
      </c>
      <c r="N7393">
        <v>701</v>
      </c>
      <c r="O7393">
        <v>5.58</v>
      </c>
      <c r="P7393" t="str">
        <f t="shared" si="577"/>
        <v>PORT04PORT09</v>
      </c>
      <c r="Q7393">
        <f>VLOOKUP(P7393,FreightRates!C$2:D$9,2,0)</f>
        <v>21.470399999999998</v>
      </c>
      <c r="R7393">
        <f>VLOOKUP(P7393,FreightRates!C$2:E$9,3,0)</f>
        <v>6.2E-2</v>
      </c>
      <c r="S7393">
        <f t="shared" si="578"/>
        <v>263.98836</v>
      </c>
      <c r="T7393">
        <f t="shared" si="579"/>
        <v>3911.58</v>
      </c>
    </row>
    <row r="7394" spans="1:20" x14ac:dyDescent="0.35">
      <c r="A7394">
        <v>1447306617.7</v>
      </c>
      <c r="B7394" s="3">
        <v>41420</v>
      </c>
      <c r="C7394" t="s">
        <v>30</v>
      </c>
      <c r="D7394" t="s">
        <v>8</v>
      </c>
      <c r="E7394" t="s">
        <v>4</v>
      </c>
      <c r="F7394">
        <v>0</v>
      </c>
      <c r="G7394">
        <v>0</v>
      </c>
      <c r="H7394">
        <f t="shared" si="575"/>
        <v>0</v>
      </c>
      <c r="I7394" s="3">
        <f t="shared" si="576"/>
        <v>41420</v>
      </c>
      <c r="J7394" t="s">
        <v>61</v>
      </c>
      <c r="K7394">
        <v>1676565</v>
      </c>
      <c r="L7394" t="s">
        <v>22</v>
      </c>
      <c r="M7394" t="s">
        <v>35</v>
      </c>
      <c r="N7394">
        <v>757</v>
      </c>
      <c r="O7394">
        <v>7.54</v>
      </c>
      <c r="P7394" t="str">
        <f t="shared" si="577"/>
        <v>PORT04PORT09</v>
      </c>
      <c r="Q7394">
        <f>VLOOKUP(P7394,FreightRates!C$2:D$9,2,0)</f>
        <v>21.470399999999998</v>
      </c>
      <c r="R7394">
        <f>VLOOKUP(P7394,FreightRates!C$2:E$9,3,0)</f>
        <v>6.2E-2</v>
      </c>
      <c r="S7394">
        <f t="shared" si="578"/>
        <v>375.35275999999999</v>
      </c>
      <c r="T7394">
        <f t="shared" si="579"/>
        <v>5707.78</v>
      </c>
    </row>
    <row r="7395" spans="1:20" x14ac:dyDescent="0.35">
      <c r="A7395">
        <v>1447306583.7</v>
      </c>
      <c r="B7395" s="3">
        <v>41420</v>
      </c>
      <c r="C7395" t="s">
        <v>30</v>
      </c>
      <c r="D7395" t="s">
        <v>8</v>
      </c>
      <c r="E7395" t="s">
        <v>4</v>
      </c>
      <c r="F7395">
        <v>0</v>
      </c>
      <c r="G7395">
        <v>0</v>
      </c>
      <c r="H7395">
        <f t="shared" si="575"/>
        <v>0</v>
      </c>
      <c r="I7395" s="3">
        <f t="shared" si="576"/>
        <v>41420</v>
      </c>
      <c r="J7395" t="s">
        <v>61</v>
      </c>
      <c r="K7395">
        <v>1676565</v>
      </c>
      <c r="L7395" t="s">
        <v>22</v>
      </c>
      <c r="M7395" t="s">
        <v>35</v>
      </c>
      <c r="N7395">
        <v>663</v>
      </c>
      <c r="O7395">
        <v>5.3</v>
      </c>
      <c r="P7395" t="str">
        <f t="shared" si="577"/>
        <v>PORT04PORT09</v>
      </c>
      <c r="Q7395">
        <f>VLOOKUP(P7395,FreightRates!C$2:D$9,2,0)</f>
        <v>21.470399999999998</v>
      </c>
      <c r="R7395">
        <f>VLOOKUP(P7395,FreightRates!C$2:E$9,3,0)</f>
        <v>6.2E-2</v>
      </c>
      <c r="S7395">
        <f t="shared" si="578"/>
        <v>239.3322</v>
      </c>
      <c r="T7395">
        <f t="shared" si="579"/>
        <v>3513.9</v>
      </c>
    </row>
    <row r="7396" spans="1:20" x14ac:dyDescent="0.35">
      <c r="A7396">
        <v>1447145129.7</v>
      </c>
      <c r="B7396" s="3">
        <v>41420</v>
      </c>
      <c r="C7396" t="s">
        <v>30</v>
      </c>
      <c r="D7396" t="s">
        <v>8</v>
      </c>
      <c r="E7396" t="s">
        <v>4</v>
      </c>
      <c r="F7396">
        <v>0</v>
      </c>
      <c r="G7396">
        <v>0</v>
      </c>
      <c r="H7396">
        <f t="shared" si="575"/>
        <v>0</v>
      </c>
      <c r="I7396" s="3">
        <f t="shared" si="576"/>
        <v>41420</v>
      </c>
      <c r="J7396" t="s">
        <v>61</v>
      </c>
      <c r="K7396">
        <v>1676565</v>
      </c>
      <c r="L7396" t="s">
        <v>22</v>
      </c>
      <c r="M7396" t="s">
        <v>35</v>
      </c>
      <c r="N7396">
        <v>851</v>
      </c>
      <c r="O7396">
        <v>8.08</v>
      </c>
      <c r="P7396" t="str">
        <f t="shared" si="577"/>
        <v>PORT04PORT09</v>
      </c>
      <c r="Q7396">
        <f>VLOOKUP(P7396,FreightRates!C$2:D$9,2,0)</f>
        <v>21.470399999999998</v>
      </c>
      <c r="R7396">
        <f>VLOOKUP(P7396,FreightRates!C$2:E$9,3,0)</f>
        <v>6.2E-2</v>
      </c>
      <c r="S7396">
        <f t="shared" si="578"/>
        <v>447.78735999999998</v>
      </c>
      <c r="T7396">
        <f t="shared" si="579"/>
        <v>6876.08</v>
      </c>
    </row>
    <row r="7397" spans="1:20" x14ac:dyDescent="0.35">
      <c r="A7397">
        <v>1447145182.7</v>
      </c>
      <c r="B7397" s="3">
        <v>41420</v>
      </c>
      <c r="C7397" t="s">
        <v>30</v>
      </c>
      <c r="D7397" t="s">
        <v>8</v>
      </c>
      <c r="E7397" t="s">
        <v>4</v>
      </c>
      <c r="F7397">
        <v>0</v>
      </c>
      <c r="G7397">
        <v>0</v>
      </c>
      <c r="H7397">
        <f t="shared" si="575"/>
        <v>0</v>
      </c>
      <c r="I7397" s="3">
        <f t="shared" si="576"/>
        <v>41420</v>
      </c>
      <c r="J7397" t="s">
        <v>61</v>
      </c>
      <c r="K7397">
        <v>1676565</v>
      </c>
      <c r="L7397" t="s">
        <v>22</v>
      </c>
      <c r="M7397" t="s">
        <v>35</v>
      </c>
      <c r="N7397">
        <v>815</v>
      </c>
      <c r="O7397">
        <v>8.02</v>
      </c>
      <c r="P7397" t="str">
        <f t="shared" si="577"/>
        <v>PORT04PORT09</v>
      </c>
      <c r="Q7397">
        <f>VLOOKUP(P7397,FreightRates!C$2:D$9,2,0)</f>
        <v>21.470399999999998</v>
      </c>
      <c r="R7397">
        <f>VLOOKUP(P7397,FreightRates!C$2:E$9,3,0)</f>
        <v>6.2E-2</v>
      </c>
      <c r="S7397">
        <f t="shared" si="578"/>
        <v>426.72099999999995</v>
      </c>
      <c r="T7397">
        <f t="shared" si="579"/>
        <v>6536.2999999999993</v>
      </c>
    </row>
    <row r="7398" spans="1:20" x14ac:dyDescent="0.35">
      <c r="A7398">
        <v>1447306519.7</v>
      </c>
      <c r="B7398" s="3">
        <v>41420</v>
      </c>
      <c r="C7398" t="s">
        <v>30</v>
      </c>
      <c r="D7398" t="s">
        <v>8</v>
      </c>
      <c r="E7398" t="s">
        <v>4</v>
      </c>
      <c r="F7398">
        <v>0</v>
      </c>
      <c r="G7398">
        <v>0</v>
      </c>
      <c r="H7398">
        <f t="shared" si="575"/>
        <v>0</v>
      </c>
      <c r="I7398" s="3">
        <f t="shared" si="576"/>
        <v>41420</v>
      </c>
      <c r="J7398" t="s">
        <v>61</v>
      </c>
      <c r="K7398">
        <v>1676565</v>
      </c>
      <c r="L7398" t="s">
        <v>22</v>
      </c>
      <c r="M7398" t="s">
        <v>35</v>
      </c>
      <c r="N7398">
        <v>1136</v>
      </c>
      <c r="O7398">
        <v>14.1</v>
      </c>
      <c r="P7398" t="str">
        <f t="shared" si="577"/>
        <v>PORT04PORT09</v>
      </c>
      <c r="Q7398">
        <f>VLOOKUP(P7398,FreightRates!C$2:D$9,2,0)</f>
        <v>21.470399999999998</v>
      </c>
      <c r="R7398">
        <f>VLOOKUP(P7398,FreightRates!C$2:E$9,3,0)</f>
        <v>6.2E-2</v>
      </c>
      <c r="S7398">
        <f t="shared" si="578"/>
        <v>1014.5616</v>
      </c>
      <c r="T7398">
        <f t="shared" si="579"/>
        <v>16017.6</v>
      </c>
    </row>
    <row r="7399" spans="1:20" x14ac:dyDescent="0.35">
      <c r="A7399">
        <v>1447146076.7</v>
      </c>
      <c r="B7399" s="3">
        <v>41420</v>
      </c>
      <c r="C7399" t="s">
        <v>30</v>
      </c>
      <c r="D7399" t="s">
        <v>8</v>
      </c>
      <c r="E7399" t="s">
        <v>4</v>
      </c>
      <c r="F7399">
        <v>0</v>
      </c>
      <c r="G7399">
        <v>0</v>
      </c>
      <c r="H7399">
        <f t="shared" si="575"/>
        <v>0</v>
      </c>
      <c r="I7399" s="3">
        <f t="shared" si="576"/>
        <v>41420</v>
      </c>
      <c r="J7399" t="s">
        <v>61</v>
      </c>
      <c r="K7399">
        <v>1676565</v>
      </c>
      <c r="L7399" t="s">
        <v>22</v>
      </c>
      <c r="M7399" t="s">
        <v>35</v>
      </c>
      <c r="N7399">
        <v>875</v>
      </c>
      <c r="O7399">
        <v>8.58</v>
      </c>
      <c r="P7399" t="str">
        <f t="shared" si="577"/>
        <v>PORT04PORT09</v>
      </c>
      <c r="Q7399">
        <f>VLOOKUP(P7399,FreightRates!C$2:D$9,2,0)</f>
        <v>21.470399999999998</v>
      </c>
      <c r="R7399">
        <f>VLOOKUP(P7399,FreightRates!C$2:E$9,3,0)</f>
        <v>6.2E-2</v>
      </c>
      <c r="S7399">
        <f t="shared" si="578"/>
        <v>486.93539999999996</v>
      </c>
      <c r="T7399">
        <f t="shared" si="579"/>
        <v>7507.5</v>
      </c>
    </row>
    <row r="7400" spans="1:20" x14ac:dyDescent="0.35">
      <c r="A7400">
        <v>1447320694.7</v>
      </c>
      <c r="B7400" s="3">
        <v>41420</v>
      </c>
      <c r="C7400" t="s">
        <v>30</v>
      </c>
      <c r="D7400" t="s">
        <v>8</v>
      </c>
      <c r="E7400" t="s">
        <v>4</v>
      </c>
      <c r="F7400">
        <v>0</v>
      </c>
      <c r="G7400">
        <v>0</v>
      </c>
      <c r="H7400">
        <f t="shared" si="575"/>
        <v>0</v>
      </c>
      <c r="I7400" s="3">
        <f t="shared" si="576"/>
        <v>41420</v>
      </c>
      <c r="J7400" t="s">
        <v>61</v>
      </c>
      <c r="K7400">
        <v>1676565</v>
      </c>
      <c r="L7400" t="s">
        <v>22</v>
      </c>
      <c r="M7400" t="s">
        <v>35</v>
      </c>
      <c r="N7400">
        <v>1354</v>
      </c>
      <c r="O7400">
        <v>15.56</v>
      </c>
      <c r="P7400" t="str">
        <f t="shared" si="577"/>
        <v>PORT04PORT09</v>
      </c>
      <c r="Q7400">
        <f>VLOOKUP(P7400,FreightRates!C$2:D$9,2,0)</f>
        <v>21.470399999999998</v>
      </c>
      <c r="R7400">
        <f>VLOOKUP(P7400,FreightRates!C$2:E$9,3,0)</f>
        <v>6.2E-2</v>
      </c>
      <c r="S7400">
        <f t="shared" si="578"/>
        <v>1327.70128</v>
      </c>
      <c r="T7400">
        <f t="shared" si="579"/>
        <v>21068.240000000002</v>
      </c>
    </row>
    <row r="7401" spans="1:20" x14ac:dyDescent="0.35">
      <c r="A7401">
        <v>1447145116.7</v>
      </c>
      <c r="B7401" s="3">
        <v>41420</v>
      </c>
      <c r="C7401" t="s">
        <v>30</v>
      </c>
      <c r="D7401" t="s">
        <v>8</v>
      </c>
      <c r="E7401" t="s">
        <v>4</v>
      </c>
      <c r="F7401">
        <v>0</v>
      </c>
      <c r="G7401">
        <v>0</v>
      </c>
      <c r="H7401">
        <f t="shared" si="575"/>
        <v>0</v>
      </c>
      <c r="I7401" s="3">
        <f t="shared" si="576"/>
        <v>41420</v>
      </c>
      <c r="J7401" t="s">
        <v>61</v>
      </c>
      <c r="K7401">
        <v>1676565</v>
      </c>
      <c r="L7401" t="s">
        <v>22</v>
      </c>
      <c r="M7401" t="s">
        <v>35</v>
      </c>
      <c r="N7401">
        <v>904</v>
      </c>
      <c r="O7401">
        <v>9.36</v>
      </c>
      <c r="P7401" t="str">
        <f t="shared" si="577"/>
        <v>PORT04PORT09</v>
      </c>
      <c r="Q7401">
        <f>VLOOKUP(P7401,FreightRates!C$2:D$9,2,0)</f>
        <v>21.470399999999998</v>
      </c>
      <c r="R7401">
        <f>VLOOKUP(P7401,FreightRates!C$2:E$9,3,0)</f>
        <v>6.2E-2</v>
      </c>
      <c r="S7401">
        <f t="shared" si="578"/>
        <v>546.07967999999994</v>
      </c>
      <c r="T7401">
        <f t="shared" si="579"/>
        <v>8461.4399999999987</v>
      </c>
    </row>
    <row r="7402" spans="1:20" x14ac:dyDescent="0.35">
      <c r="A7402">
        <v>1447306436.7</v>
      </c>
      <c r="B7402" s="3">
        <v>41420</v>
      </c>
      <c r="C7402" t="s">
        <v>30</v>
      </c>
      <c r="D7402" t="s">
        <v>8</v>
      </c>
      <c r="E7402" t="s">
        <v>4</v>
      </c>
      <c r="F7402">
        <v>0</v>
      </c>
      <c r="G7402">
        <v>0</v>
      </c>
      <c r="H7402">
        <f t="shared" si="575"/>
        <v>0</v>
      </c>
      <c r="I7402" s="3">
        <f t="shared" si="576"/>
        <v>41420</v>
      </c>
      <c r="J7402" t="s">
        <v>61</v>
      </c>
      <c r="K7402">
        <v>1676565</v>
      </c>
      <c r="L7402" t="s">
        <v>22</v>
      </c>
      <c r="M7402" t="s">
        <v>35</v>
      </c>
      <c r="N7402">
        <v>2582</v>
      </c>
      <c r="O7402">
        <v>33.5</v>
      </c>
      <c r="P7402" t="str">
        <f t="shared" si="577"/>
        <v>PORT04PORT09</v>
      </c>
      <c r="Q7402">
        <f>VLOOKUP(P7402,FreightRates!C$2:D$9,2,0)</f>
        <v>21.470399999999998</v>
      </c>
      <c r="R7402">
        <f>VLOOKUP(P7402,FreightRates!C$2:E$9,3,0)</f>
        <v>6.2E-2</v>
      </c>
      <c r="S7402">
        <f t="shared" si="578"/>
        <v>5384.2844000000005</v>
      </c>
      <c r="T7402">
        <f t="shared" si="579"/>
        <v>86497</v>
      </c>
    </row>
    <row r="7403" spans="1:20" x14ac:dyDescent="0.35">
      <c r="A7403">
        <v>1447306505.7</v>
      </c>
      <c r="B7403" s="3">
        <v>41420</v>
      </c>
      <c r="C7403" t="s">
        <v>30</v>
      </c>
      <c r="D7403" t="s">
        <v>8</v>
      </c>
      <c r="E7403" t="s">
        <v>4</v>
      </c>
      <c r="F7403">
        <v>0</v>
      </c>
      <c r="G7403">
        <v>0</v>
      </c>
      <c r="H7403">
        <f t="shared" si="575"/>
        <v>0</v>
      </c>
      <c r="I7403" s="3">
        <f t="shared" si="576"/>
        <v>41420</v>
      </c>
      <c r="J7403" t="s">
        <v>61</v>
      </c>
      <c r="K7403">
        <v>1676565</v>
      </c>
      <c r="L7403" t="s">
        <v>22</v>
      </c>
      <c r="M7403" t="s">
        <v>35</v>
      </c>
      <c r="N7403">
        <v>1399</v>
      </c>
      <c r="O7403">
        <v>15.98</v>
      </c>
      <c r="P7403" t="str">
        <f t="shared" si="577"/>
        <v>PORT04PORT09</v>
      </c>
      <c r="Q7403">
        <f>VLOOKUP(P7403,FreightRates!C$2:D$9,2,0)</f>
        <v>21.470399999999998</v>
      </c>
      <c r="R7403">
        <f>VLOOKUP(P7403,FreightRates!C$2:E$9,3,0)</f>
        <v>6.2E-2</v>
      </c>
      <c r="S7403">
        <f t="shared" si="578"/>
        <v>1407.5436399999999</v>
      </c>
      <c r="T7403">
        <f t="shared" si="579"/>
        <v>22356.02</v>
      </c>
    </row>
    <row r="7404" spans="1:20" x14ac:dyDescent="0.35">
      <c r="A7404">
        <v>1447306655.7</v>
      </c>
      <c r="B7404" s="3">
        <v>41420</v>
      </c>
      <c r="C7404" t="s">
        <v>30</v>
      </c>
      <c r="D7404" t="s">
        <v>8</v>
      </c>
      <c r="E7404" t="s">
        <v>4</v>
      </c>
      <c r="F7404">
        <v>0</v>
      </c>
      <c r="G7404">
        <v>0</v>
      </c>
      <c r="H7404">
        <f t="shared" si="575"/>
        <v>0</v>
      </c>
      <c r="I7404" s="3">
        <f t="shared" si="576"/>
        <v>41420</v>
      </c>
      <c r="J7404" t="s">
        <v>61</v>
      </c>
      <c r="K7404">
        <v>1676565</v>
      </c>
      <c r="L7404" t="s">
        <v>22</v>
      </c>
      <c r="M7404" t="s">
        <v>35</v>
      </c>
      <c r="N7404">
        <v>1482</v>
      </c>
      <c r="O7404">
        <v>17.399999999999999</v>
      </c>
      <c r="P7404" t="str">
        <f t="shared" si="577"/>
        <v>PORT04PORT09</v>
      </c>
      <c r="Q7404">
        <f>VLOOKUP(P7404,FreightRates!C$2:D$9,2,0)</f>
        <v>21.470399999999998</v>
      </c>
      <c r="R7404">
        <f>VLOOKUP(P7404,FreightRates!C$2:E$9,3,0)</f>
        <v>6.2E-2</v>
      </c>
      <c r="S7404">
        <f t="shared" si="578"/>
        <v>1620.252</v>
      </c>
      <c r="T7404">
        <f t="shared" si="579"/>
        <v>25786.799999999999</v>
      </c>
    </row>
    <row r="7405" spans="1:20" x14ac:dyDescent="0.35">
      <c r="A7405">
        <v>1447353013.7</v>
      </c>
      <c r="B7405" s="3">
        <v>41420</v>
      </c>
      <c r="C7405" t="s">
        <v>30</v>
      </c>
      <c r="D7405" t="s">
        <v>8</v>
      </c>
      <c r="E7405" t="s">
        <v>4</v>
      </c>
      <c r="F7405">
        <v>0</v>
      </c>
      <c r="G7405">
        <v>0</v>
      </c>
      <c r="H7405">
        <f t="shared" si="575"/>
        <v>0</v>
      </c>
      <c r="I7405" s="3">
        <f t="shared" si="576"/>
        <v>41420</v>
      </c>
      <c r="J7405" t="s">
        <v>61</v>
      </c>
      <c r="K7405">
        <v>1676565</v>
      </c>
      <c r="L7405" t="s">
        <v>22</v>
      </c>
      <c r="M7405" t="s">
        <v>35</v>
      </c>
      <c r="N7405">
        <v>5907</v>
      </c>
      <c r="O7405">
        <v>77.44</v>
      </c>
      <c r="P7405" t="str">
        <f t="shared" si="577"/>
        <v>PORT04PORT09</v>
      </c>
      <c r="Q7405">
        <f>VLOOKUP(P7405,FreightRates!C$2:D$9,2,0)</f>
        <v>21.470399999999998</v>
      </c>
      <c r="R7405">
        <f>VLOOKUP(P7405,FreightRates!C$2:E$9,3,0)</f>
        <v>6.2E-2</v>
      </c>
      <c r="S7405">
        <f t="shared" si="578"/>
        <v>28382.631359999999</v>
      </c>
      <c r="T7405">
        <f t="shared" si="579"/>
        <v>457438.07999999996</v>
      </c>
    </row>
    <row r="7406" spans="1:20" x14ac:dyDescent="0.35">
      <c r="A7406">
        <v>1447306558.7</v>
      </c>
      <c r="B7406" s="3">
        <v>41420</v>
      </c>
      <c r="C7406" t="s">
        <v>30</v>
      </c>
      <c r="D7406" t="s">
        <v>8</v>
      </c>
      <c r="E7406" t="s">
        <v>4</v>
      </c>
      <c r="F7406">
        <v>0</v>
      </c>
      <c r="G7406">
        <v>0</v>
      </c>
      <c r="H7406">
        <f t="shared" si="575"/>
        <v>0</v>
      </c>
      <c r="I7406" s="3">
        <f t="shared" si="576"/>
        <v>41420</v>
      </c>
      <c r="J7406" t="s">
        <v>61</v>
      </c>
      <c r="K7406">
        <v>1676565</v>
      </c>
      <c r="L7406" t="s">
        <v>22</v>
      </c>
      <c r="M7406" t="s">
        <v>35</v>
      </c>
      <c r="N7406">
        <v>1048</v>
      </c>
      <c r="O7406">
        <v>9.7799999999999994</v>
      </c>
      <c r="P7406" t="str">
        <f t="shared" si="577"/>
        <v>PORT04PORT09</v>
      </c>
      <c r="Q7406">
        <f>VLOOKUP(P7406,FreightRates!C$2:D$9,2,0)</f>
        <v>21.470399999999998</v>
      </c>
      <c r="R7406">
        <f>VLOOKUP(P7406,FreightRates!C$2:E$9,3,0)</f>
        <v>6.2E-2</v>
      </c>
      <c r="S7406">
        <f t="shared" si="578"/>
        <v>656.93568000000005</v>
      </c>
      <c r="T7406">
        <f t="shared" si="579"/>
        <v>10249.439999999999</v>
      </c>
    </row>
    <row r="7407" spans="1:20" x14ac:dyDescent="0.35">
      <c r="A7407">
        <v>1447146019.7</v>
      </c>
      <c r="B7407" s="3">
        <v>41420</v>
      </c>
      <c r="C7407" t="s">
        <v>30</v>
      </c>
      <c r="D7407" t="s">
        <v>8</v>
      </c>
      <c r="E7407" t="s">
        <v>4</v>
      </c>
      <c r="F7407">
        <v>0</v>
      </c>
      <c r="G7407">
        <v>0</v>
      </c>
      <c r="H7407">
        <f t="shared" si="575"/>
        <v>0</v>
      </c>
      <c r="I7407" s="3">
        <f t="shared" si="576"/>
        <v>41420</v>
      </c>
      <c r="J7407" t="s">
        <v>61</v>
      </c>
      <c r="K7407">
        <v>1676566</v>
      </c>
      <c r="L7407" t="s">
        <v>22</v>
      </c>
      <c r="M7407" t="s">
        <v>35</v>
      </c>
      <c r="N7407">
        <v>489</v>
      </c>
      <c r="O7407">
        <v>2.4978995578842889</v>
      </c>
      <c r="P7407" t="str">
        <f t="shared" si="577"/>
        <v>PORT04PORT09</v>
      </c>
      <c r="Q7407">
        <f>VLOOKUP(P7407,FreightRates!C$2:D$9,2,0)</f>
        <v>21.470399999999998</v>
      </c>
      <c r="R7407">
        <f>VLOOKUP(P7407,FreightRates!C$2:E$9,3,0)</f>
        <v>6.2E-2</v>
      </c>
      <c r="S7407">
        <f t="shared" si="578"/>
        <v>97.201718795935875</v>
      </c>
      <c r="T7407">
        <f t="shared" si="579"/>
        <v>1221.4728838054173</v>
      </c>
    </row>
    <row r="7408" spans="1:20" x14ac:dyDescent="0.35">
      <c r="A7408">
        <v>1447320505.7</v>
      </c>
      <c r="B7408" s="3">
        <v>41420</v>
      </c>
      <c r="C7408" t="s">
        <v>30</v>
      </c>
      <c r="D7408" t="s">
        <v>8</v>
      </c>
      <c r="E7408" t="s">
        <v>4</v>
      </c>
      <c r="F7408">
        <v>0</v>
      </c>
      <c r="G7408">
        <v>0</v>
      </c>
      <c r="H7408">
        <f t="shared" si="575"/>
        <v>0</v>
      </c>
      <c r="I7408" s="3">
        <f t="shared" si="576"/>
        <v>41420</v>
      </c>
      <c r="J7408" t="s">
        <v>61</v>
      </c>
      <c r="K7408">
        <v>1676566</v>
      </c>
      <c r="L7408" t="s">
        <v>22</v>
      </c>
      <c r="M7408" t="s">
        <v>35</v>
      </c>
      <c r="N7408">
        <v>256</v>
      </c>
      <c r="O7408">
        <v>1.0495376293631465E-2</v>
      </c>
      <c r="P7408" t="str">
        <f t="shared" si="577"/>
        <v>PORT04PORT09</v>
      </c>
      <c r="Q7408">
        <f>VLOOKUP(P7408,FreightRates!C$2:D$9,2,0)</f>
        <v>21.470399999999998</v>
      </c>
      <c r="R7408">
        <f>VLOOKUP(P7408,FreightRates!C$2:E$9,3,0)</f>
        <v>6.2E-2</v>
      </c>
      <c r="S7408">
        <f t="shared" si="578"/>
        <v>21.636982612532517</v>
      </c>
      <c r="T7408">
        <f t="shared" si="579"/>
        <v>2.6868163311696551</v>
      </c>
    </row>
    <row r="7409" spans="1:20" x14ac:dyDescent="0.35">
      <c r="A7409">
        <v>1447145986.7</v>
      </c>
      <c r="B7409" s="3">
        <v>41420</v>
      </c>
      <c r="C7409" t="s">
        <v>30</v>
      </c>
      <c r="D7409" t="s">
        <v>8</v>
      </c>
      <c r="E7409" t="s">
        <v>4</v>
      </c>
      <c r="F7409">
        <v>0</v>
      </c>
      <c r="G7409">
        <v>0</v>
      </c>
      <c r="H7409">
        <f t="shared" si="575"/>
        <v>0</v>
      </c>
      <c r="I7409" s="3">
        <f t="shared" si="576"/>
        <v>41420</v>
      </c>
      <c r="J7409" t="s">
        <v>61</v>
      </c>
      <c r="K7409">
        <v>1676566</v>
      </c>
      <c r="L7409" t="s">
        <v>22</v>
      </c>
      <c r="M7409" t="s">
        <v>35</v>
      </c>
      <c r="N7409">
        <v>2002</v>
      </c>
      <c r="O7409">
        <v>18.62173679700723</v>
      </c>
      <c r="P7409" t="str">
        <f t="shared" si="577"/>
        <v>PORT04PORT09</v>
      </c>
      <c r="Q7409">
        <f>VLOOKUP(P7409,FreightRates!C$2:D$9,2,0)</f>
        <v>21.470399999999998</v>
      </c>
      <c r="R7409">
        <f>VLOOKUP(P7409,FreightRates!C$2:E$9,3,0)</f>
        <v>6.2E-2</v>
      </c>
      <c r="S7409">
        <f t="shared" si="578"/>
        <v>2332.8748581917253</v>
      </c>
      <c r="T7409">
        <f t="shared" si="579"/>
        <v>37280.717067608472</v>
      </c>
    </row>
    <row r="7410" spans="1:20" x14ac:dyDescent="0.35">
      <c r="A7410">
        <v>1447382051.7</v>
      </c>
      <c r="B7410" s="3">
        <v>41420</v>
      </c>
      <c r="C7410" t="s">
        <v>30</v>
      </c>
      <c r="D7410" t="s">
        <v>8</v>
      </c>
      <c r="E7410" t="s">
        <v>4</v>
      </c>
      <c r="F7410">
        <v>0</v>
      </c>
      <c r="G7410">
        <v>0</v>
      </c>
      <c r="H7410">
        <f t="shared" si="575"/>
        <v>0</v>
      </c>
      <c r="I7410" s="3">
        <f t="shared" si="576"/>
        <v>41420</v>
      </c>
      <c r="J7410" t="s">
        <v>61</v>
      </c>
      <c r="K7410">
        <v>1676566</v>
      </c>
      <c r="L7410" t="s">
        <v>22</v>
      </c>
      <c r="M7410" t="s">
        <v>35</v>
      </c>
      <c r="N7410">
        <v>283</v>
      </c>
      <c r="O7410">
        <v>0.4617965569197845</v>
      </c>
      <c r="P7410" t="str">
        <f t="shared" si="577"/>
        <v>PORT04PORT09</v>
      </c>
      <c r="Q7410">
        <f>VLOOKUP(P7410,FreightRates!C$2:D$9,2,0)</f>
        <v>21.470399999999998</v>
      </c>
      <c r="R7410">
        <f>VLOOKUP(P7410,FreightRates!C$2:E$9,3,0)</f>
        <v>6.2E-2</v>
      </c>
      <c r="S7410">
        <f t="shared" si="578"/>
        <v>29.573082387714535</v>
      </c>
      <c r="T7410">
        <f t="shared" si="579"/>
        <v>130.68842560829901</v>
      </c>
    </row>
    <row r="7411" spans="1:20" x14ac:dyDescent="0.35">
      <c r="A7411">
        <v>1447382048.7</v>
      </c>
      <c r="B7411" s="3">
        <v>41420</v>
      </c>
      <c r="C7411" t="s">
        <v>30</v>
      </c>
      <c r="D7411" t="s">
        <v>8</v>
      </c>
      <c r="E7411" t="s">
        <v>4</v>
      </c>
      <c r="F7411">
        <v>0</v>
      </c>
      <c r="G7411">
        <v>0</v>
      </c>
      <c r="H7411">
        <f t="shared" si="575"/>
        <v>0</v>
      </c>
      <c r="I7411" s="3">
        <f t="shared" si="576"/>
        <v>41420</v>
      </c>
      <c r="J7411" t="s">
        <v>61</v>
      </c>
      <c r="K7411">
        <v>1676566</v>
      </c>
      <c r="L7411" t="s">
        <v>22</v>
      </c>
      <c r="M7411" t="s">
        <v>35</v>
      </c>
      <c r="N7411">
        <v>785</v>
      </c>
      <c r="O7411">
        <v>4.8068823424832114</v>
      </c>
      <c r="P7411" t="str">
        <f t="shared" si="577"/>
        <v>PORT04PORT09</v>
      </c>
      <c r="Q7411">
        <f>VLOOKUP(P7411,FreightRates!C$2:D$9,2,0)</f>
        <v>21.470399999999998</v>
      </c>
      <c r="R7411">
        <f>VLOOKUP(P7411,FreightRates!C$2:E$9,3,0)</f>
        <v>6.2E-2</v>
      </c>
      <c r="S7411">
        <f t="shared" si="578"/>
        <v>255.42136360865794</v>
      </c>
      <c r="T7411">
        <f t="shared" si="579"/>
        <v>3773.4026388493212</v>
      </c>
    </row>
    <row r="7412" spans="1:20" x14ac:dyDescent="0.35">
      <c r="A7412">
        <v>1447382050.7</v>
      </c>
      <c r="B7412" s="3">
        <v>41420</v>
      </c>
      <c r="C7412" t="s">
        <v>30</v>
      </c>
      <c r="D7412" t="s">
        <v>8</v>
      </c>
      <c r="E7412" t="s">
        <v>4</v>
      </c>
      <c r="F7412">
        <v>0</v>
      </c>
      <c r="G7412">
        <v>0</v>
      </c>
      <c r="H7412">
        <f t="shared" si="575"/>
        <v>0</v>
      </c>
      <c r="I7412" s="3">
        <f t="shared" si="576"/>
        <v>41420</v>
      </c>
      <c r="J7412" t="s">
        <v>61</v>
      </c>
      <c r="K7412">
        <v>1676566</v>
      </c>
      <c r="L7412" t="s">
        <v>22</v>
      </c>
      <c r="M7412" t="s">
        <v>35</v>
      </c>
      <c r="N7412">
        <v>1260</v>
      </c>
      <c r="O7412">
        <v>9.5373577988059903</v>
      </c>
      <c r="P7412" t="str">
        <f t="shared" si="577"/>
        <v>PORT04PORT09</v>
      </c>
      <c r="Q7412">
        <f>VLOOKUP(P7412,FreightRates!C$2:D$9,2,0)</f>
        <v>21.470399999999998</v>
      </c>
      <c r="R7412">
        <f>VLOOKUP(P7412,FreightRates!C$2:E$9,3,0)</f>
        <v>6.2E-2</v>
      </c>
      <c r="S7412">
        <f t="shared" si="578"/>
        <v>766.52879124272397</v>
      </c>
      <c r="T7412">
        <f t="shared" si="579"/>
        <v>12017.070826495548</v>
      </c>
    </row>
    <row r="7413" spans="1:20" x14ac:dyDescent="0.35">
      <c r="A7413">
        <v>1447245100.7</v>
      </c>
      <c r="B7413" s="3">
        <v>41420</v>
      </c>
      <c r="C7413" t="s">
        <v>30</v>
      </c>
      <c r="D7413" t="s">
        <v>8</v>
      </c>
      <c r="E7413" t="s">
        <v>4</v>
      </c>
      <c r="F7413">
        <v>0</v>
      </c>
      <c r="G7413">
        <v>0</v>
      </c>
      <c r="H7413">
        <f t="shared" si="575"/>
        <v>0</v>
      </c>
      <c r="I7413" s="3">
        <f t="shared" si="576"/>
        <v>41420</v>
      </c>
      <c r="J7413" t="s">
        <v>61</v>
      </c>
      <c r="K7413">
        <v>1676566</v>
      </c>
      <c r="L7413" t="s">
        <v>22</v>
      </c>
      <c r="M7413" t="s">
        <v>35</v>
      </c>
      <c r="N7413">
        <v>720</v>
      </c>
      <c r="O7413">
        <v>4.1666643885716921</v>
      </c>
      <c r="P7413" t="str">
        <f t="shared" si="577"/>
        <v>PORT04PORT09</v>
      </c>
      <c r="Q7413">
        <f>VLOOKUP(P7413,FreightRates!C$2:D$9,2,0)</f>
        <v>21.470399999999998</v>
      </c>
      <c r="R7413">
        <f>VLOOKUP(P7413,FreightRates!C$2:E$9,3,0)</f>
        <v>6.2E-2</v>
      </c>
      <c r="S7413">
        <f t="shared" si="578"/>
        <v>207.47029830584034</v>
      </c>
      <c r="T7413">
        <f t="shared" si="579"/>
        <v>2999.9983597716182</v>
      </c>
    </row>
    <row r="7414" spans="1:20" x14ac:dyDescent="0.35">
      <c r="A7414">
        <v>1447245074.7</v>
      </c>
      <c r="B7414" s="3">
        <v>41420</v>
      </c>
      <c r="C7414" t="s">
        <v>30</v>
      </c>
      <c r="D7414" t="s">
        <v>8</v>
      </c>
      <c r="E7414" t="s">
        <v>4</v>
      </c>
      <c r="F7414">
        <v>0</v>
      </c>
      <c r="G7414">
        <v>0</v>
      </c>
      <c r="H7414">
        <f t="shared" si="575"/>
        <v>0</v>
      </c>
      <c r="I7414" s="3">
        <f t="shared" si="576"/>
        <v>41420</v>
      </c>
      <c r="J7414" t="s">
        <v>61</v>
      </c>
      <c r="K7414">
        <v>1676566</v>
      </c>
      <c r="L7414" t="s">
        <v>22</v>
      </c>
      <c r="M7414" t="s">
        <v>35</v>
      </c>
      <c r="N7414">
        <v>740</v>
      </c>
      <c r="O7414">
        <v>4.7439100847214224</v>
      </c>
      <c r="P7414" t="str">
        <f t="shared" si="577"/>
        <v>PORT04PORT09</v>
      </c>
      <c r="Q7414">
        <f>VLOOKUP(P7414,FreightRates!C$2:D$9,2,0)</f>
        <v>21.470399999999998</v>
      </c>
      <c r="R7414">
        <f>VLOOKUP(P7414,FreightRates!C$2:E$9,3,0)</f>
        <v>6.2E-2</v>
      </c>
      <c r="S7414">
        <f t="shared" si="578"/>
        <v>239.12099468701888</v>
      </c>
      <c r="T7414">
        <f t="shared" si="579"/>
        <v>3510.4934626938525</v>
      </c>
    </row>
    <row r="7415" spans="1:20" x14ac:dyDescent="0.35">
      <c r="A7415">
        <v>1447382056.7</v>
      </c>
      <c r="B7415" s="3">
        <v>41420</v>
      </c>
      <c r="C7415" t="s">
        <v>30</v>
      </c>
      <c r="D7415" t="s">
        <v>8</v>
      </c>
      <c r="E7415" t="s">
        <v>4</v>
      </c>
      <c r="F7415">
        <v>0</v>
      </c>
      <c r="G7415">
        <v>0</v>
      </c>
      <c r="H7415">
        <f t="shared" si="575"/>
        <v>0</v>
      </c>
      <c r="I7415" s="3">
        <f t="shared" si="576"/>
        <v>41420</v>
      </c>
      <c r="J7415" t="s">
        <v>61</v>
      </c>
      <c r="K7415">
        <v>1676566</v>
      </c>
      <c r="L7415" t="s">
        <v>22</v>
      </c>
      <c r="M7415" t="s">
        <v>35</v>
      </c>
      <c r="N7415">
        <v>436</v>
      </c>
      <c r="O7415">
        <v>1.7737185936237176</v>
      </c>
      <c r="P7415" t="str">
        <f t="shared" si="577"/>
        <v>PORT04PORT09</v>
      </c>
      <c r="Q7415">
        <f>VLOOKUP(P7415,FreightRates!C$2:D$9,2,0)</f>
        <v>21.470399999999998</v>
      </c>
      <c r="R7415">
        <f>VLOOKUP(P7415,FreightRates!C$2:E$9,3,0)</f>
        <v>6.2E-2</v>
      </c>
      <c r="S7415">
        <f t="shared" si="578"/>
        <v>69.417561022836338</v>
      </c>
      <c r="T7415">
        <f t="shared" si="579"/>
        <v>773.34130681994088</v>
      </c>
    </row>
    <row r="7416" spans="1:20" x14ac:dyDescent="0.35">
      <c r="A7416">
        <v>1447245119.7</v>
      </c>
      <c r="B7416" s="3">
        <v>41420</v>
      </c>
      <c r="C7416" t="s">
        <v>30</v>
      </c>
      <c r="D7416" t="s">
        <v>8</v>
      </c>
      <c r="E7416" t="s">
        <v>4</v>
      </c>
      <c r="F7416">
        <v>0</v>
      </c>
      <c r="G7416">
        <v>0</v>
      </c>
      <c r="H7416">
        <f t="shared" si="575"/>
        <v>0</v>
      </c>
      <c r="I7416" s="3">
        <f t="shared" si="576"/>
        <v>41420</v>
      </c>
      <c r="J7416" t="s">
        <v>61</v>
      </c>
      <c r="K7416">
        <v>1676566</v>
      </c>
      <c r="L7416" t="s">
        <v>22</v>
      </c>
      <c r="M7416" t="s">
        <v>35</v>
      </c>
      <c r="N7416">
        <v>747</v>
      </c>
      <c r="O7416">
        <v>4.3450857855634268</v>
      </c>
      <c r="P7416" t="str">
        <f t="shared" si="577"/>
        <v>PORT04PORT09</v>
      </c>
      <c r="Q7416">
        <f>VLOOKUP(P7416,FreightRates!C$2:D$9,2,0)</f>
        <v>21.470399999999998</v>
      </c>
      <c r="R7416">
        <f>VLOOKUP(P7416,FreightRates!C$2:E$9,3,0)</f>
        <v>6.2E-2</v>
      </c>
      <c r="S7416">
        <f t="shared" si="578"/>
        <v>222.70870307258451</v>
      </c>
      <c r="T7416">
        <f t="shared" si="579"/>
        <v>3245.7790818158796</v>
      </c>
    </row>
    <row r="7417" spans="1:20" x14ac:dyDescent="0.35">
      <c r="A7417">
        <v>1447320482.7</v>
      </c>
      <c r="B7417" s="3">
        <v>41420</v>
      </c>
      <c r="C7417" t="s">
        <v>30</v>
      </c>
      <c r="D7417" t="s">
        <v>8</v>
      </c>
      <c r="E7417" t="s">
        <v>4</v>
      </c>
      <c r="F7417">
        <v>0</v>
      </c>
      <c r="G7417">
        <v>0</v>
      </c>
      <c r="H7417">
        <f t="shared" si="575"/>
        <v>0</v>
      </c>
      <c r="I7417" s="3">
        <f t="shared" si="576"/>
        <v>41420</v>
      </c>
      <c r="J7417" t="s">
        <v>61</v>
      </c>
      <c r="K7417">
        <v>1676566</v>
      </c>
      <c r="L7417" t="s">
        <v>22</v>
      </c>
      <c r="M7417" t="s">
        <v>35</v>
      </c>
      <c r="N7417">
        <v>712</v>
      </c>
      <c r="O7417">
        <v>4.2611227752143748</v>
      </c>
      <c r="P7417" t="str">
        <f t="shared" si="577"/>
        <v>PORT04PORT09</v>
      </c>
      <c r="Q7417">
        <f>VLOOKUP(P7417,FreightRates!C$2:D$9,2,0)</f>
        <v>21.470399999999998</v>
      </c>
      <c r="R7417">
        <f>VLOOKUP(P7417,FreightRates!C$2:E$9,3,0)</f>
        <v>6.2E-2</v>
      </c>
      <c r="S7417">
        <f t="shared" si="578"/>
        <v>209.57340378906338</v>
      </c>
      <c r="T7417">
        <f t="shared" si="579"/>
        <v>3033.9194159526351</v>
      </c>
    </row>
    <row r="7418" spans="1:20" x14ac:dyDescent="0.35">
      <c r="A7418">
        <v>1447382049.7</v>
      </c>
      <c r="B7418" s="3">
        <v>41420</v>
      </c>
      <c r="C7418" t="s">
        <v>30</v>
      </c>
      <c r="D7418" t="s">
        <v>8</v>
      </c>
      <c r="E7418" t="s">
        <v>4</v>
      </c>
      <c r="F7418">
        <v>0</v>
      </c>
      <c r="G7418">
        <v>0</v>
      </c>
      <c r="H7418">
        <f t="shared" si="575"/>
        <v>0</v>
      </c>
      <c r="I7418" s="3">
        <f t="shared" si="576"/>
        <v>41420</v>
      </c>
      <c r="J7418" t="s">
        <v>61</v>
      </c>
      <c r="K7418">
        <v>1676566</v>
      </c>
      <c r="L7418" t="s">
        <v>22</v>
      </c>
      <c r="M7418" t="s">
        <v>35</v>
      </c>
      <c r="N7418">
        <v>471</v>
      </c>
      <c r="O7418">
        <v>1.8891677328536638</v>
      </c>
      <c r="P7418" t="str">
        <f t="shared" si="577"/>
        <v>PORT04PORT09</v>
      </c>
      <c r="Q7418">
        <f>VLOOKUP(P7418,FreightRates!C$2:D$9,2,0)</f>
        <v>21.470399999999998</v>
      </c>
      <c r="R7418">
        <f>VLOOKUP(P7418,FreightRates!C$2:E$9,3,0)</f>
        <v>6.2E-2</v>
      </c>
      <c r="S7418">
        <f t="shared" si="578"/>
        <v>76.637876134792691</v>
      </c>
      <c r="T7418">
        <f t="shared" si="579"/>
        <v>889.79800217407569</v>
      </c>
    </row>
    <row r="7419" spans="1:20" x14ac:dyDescent="0.35">
      <c r="A7419">
        <v>1447382045.7</v>
      </c>
      <c r="B7419" s="3">
        <v>41420</v>
      </c>
      <c r="C7419" t="s">
        <v>30</v>
      </c>
      <c r="D7419" t="s">
        <v>8</v>
      </c>
      <c r="E7419" t="s">
        <v>4</v>
      </c>
      <c r="F7419">
        <v>0</v>
      </c>
      <c r="G7419">
        <v>0</v>
      </c>
      <c r="H7419">
        <f t="shared" si="575"/>
        <v>0</v>
      </c>
      <c r="I7419" s="3">
        <f t="shared" si="576"/>
        <v>41420</v>
      </c>
      <c r="J7419" t="s">
        <v>61</v>
      </c>
      <c r="K7419">
        <v>1676566</v>
      </c>
      <c r="L7419" t="s">
        <v>22</v>
      </c>
      <c r="M7419" t="s">
        <v>35</v>
      </c>
      <c r="N7419">
        <v>1930</v>
      </c>
      <c r="O7419">
        <v>16.876565080159395</v>
      </c>
      <c r="P7419" t="str">
        <f t="shared" si="577"/>
        <v>PORT04PORT09</v>
      </c>
      <c r="Q7419">
        <f>VLOOKUP(P7419,FreightRates!C$2:D$9,2,0)</f>
        <v>21.470399999999998</v>
      </c>
      <c r="R7419">
        <f>VLOOKUP(P7419,FreightRates!C$2:E$9,3,0)</f>
        <v>6.2E-2</v>
      </c>
      <c r="S7419">
        <f t="shared" si="578"/>
        <v>2040.9201774918731</v>
      </c>
      <c r="T7419">
        <f t="shared" si="579"/>
        <v>32571.770604707632</v>
      </c>
    </row>
    <row r="7420" spans="1:20" x14ac:dyDescent="0.35">
      <c r="A7420">
        <v>1447320506.7</v>
      </c>
      <c r="B7420" s="3">
        <v>41420</v>
      </c>
      <c r="C7420" t="s">
        <v>30</v>
      </c>
      <c r="D7420" t="s">
        <v>8</v>
      </c>
      <c r="E7420" t="s">
        <v>4</v>
      </c>
      <c r="F7420">
        <v>0</v>
      </c>
      <c r="G7420">
        <v>0</v>
      </c>
      <c r="H7420">
        <f t="shared" si="575"/>
        <v>0</v>
      </c>
      <c r="I7420" s="3">
        <f t="shared" si="576"/>
        <v>41420</v>
      </c>
      <c r="J7420" t="s">
        <v>61</v>
      </c>
      <c r="K7420">
        <v>1676566</v>
      </c>
      <c r="L7420" t="s">
        <v>22</v>
      </c>
      <c r="M7420" t="s">
        <v>35</v>
      </c>
      <c r="N7420">
        <v>783</v>
      </c>
      <c r="O7420">
        <v>5.163725136466681</v>
      </c>
      <c r="P7420" t="str">
        <f t="shared" si="577"/>
        <v>PORT04PORT09</v>
      </c>
      <c r="Q7420">
        <f>VLOOKUP(P7420,FreightRates!C$2:D$9,2,0)</f>
        <v>21.470399999999998</v>
      </c>
      <c r="R7420">
        <f>VLOOKUP(P7420,FreightRates!C$2:E$9,3,0)</f>
        <v>6.2E-2</v>
      </c>
      <c r="S7420">
        <f t="shared" si="578"/>
        <v>272.14860047491152</v>
      </c>
      <c r="T7420">
        <f t="shared" si="579"/>
        <v>4043.1967818534113</v>
      </c>
    </row>
    <row r="7421" spans="1:20" x14ac:dyDescent="0.35">
      <c r="A7421">
        <v>1447382057.7</v>
      </c>
      <c r="B7421" s="3">
        <v>41420</v>
      </c>
      <c r="C7421" t="s">
        <v>30</v>
      </c>
      <c r="D7421" t="s">
        <v>8</v>
      </c>
      <c r="E7421" t="s">
        <v>4</v>
      </c>
      <c r="F7421">
        <v>0</v>
      </c>
      <c r="G7421">
        <v>0</v>
      </c>
      <c r="H7421">
        <f t="shared" si="575"/>
        <v>0</v>
      </c>
      <c r="I7421" s="3">
        <f t="shared" si="576"/>
        <v>41420</v>
      </c>
      <c r="J7421" t="s">
        <v>61</v>
      </c>
      <c r="K7421">
        <v>1676566</v>
      </c>
      <c r="L7421" t="s">
        <v>22</v>
      </c>
      <c r="M7421" t="s">
        <v>35</v>
      </c>
      <c r="N7421">
        <v>1304</v>
      </c>
      <c r="O7421">
        <v>9.5373577988059903</v>
      </c>
      <c r="P7421" t="str">
        <f t="shared" si="577"/>
        <v>PORT04PORT09</v>
      </c>
      <c r="Q7421">
        <f>VLOOKUP(P7421,FreightRates!C$2:D$9,2,0)</f>
        <v>21.470399999999998</v>
      </c>
      <c r="R7421">
        <f>VLOOKUP(P7421,FreightRates!C$2:E$9,3,0)</f>
        <v>6.2E-2</v>
      </c>
      <c r="S7421">
        <f t="shared" si="578"/>
        <v>792.54670331786667</v>
      </c>
      <c r="T7421">
        <f t="shared" si="579"/>
        <v>12436.714569643011</v>
      </c>
    </row>
    <row r="7422" spans="1:20" x14ac:dyDescent="0.35">
      <c r="A7422">
        <v>1447405970.7</v>
      </c>
      <c r="B7422" s="3">
        <v>41420</v>
      </c>
      <c r="C7422" t="s">
        <v>30</v>
      </c>
      <c r="D7422" t="s">
        <v>8</v>
      </c>
      <c r="E7422" t="s">
        <v>4</v>
      </c>
      <c r="F7422">
        <v>0</v>
      </c>
      <c r="G7422">
        <v>0</v>
      </c>
      <c r="H7422">
        <f t="shared" si="575"/>
        <v>0</v>
      </c>
      <c r="I7422" s="3">
        <f t="shared" si="576"/>
        <v>41420</v>
      </c>
      <c r="J7422" t="s">
        <v>61</v>
      </c>
      <c r="K7422">
        <v>1676566</v>
      </c>
      <c r="L7422" t="s">
        <v>22</v>
      </c>
      <c r="M7422" t="s">
        <v>35</v>
      </c>
      <c r="N7422">
        <v>367</v>
      </c>
      <c r="O7422">
        <v>1.0915191345376725</v>
      </c>
      <c r="P7422" t="str">
        <f t="shared" si="577"/>
        <v>PORT04PORT09</v>
      </c>
      <c r="Q7422">
        <f>VLOOKUP(P7422,FreightRates!C$2:D$9,2,0)</f>
        <v>21.470399999999998</v>
      </c>
      <c r="R7422">
        <f>VLOOKUP(P7422,FreightRates!C$2:E$9,3,0)</f>
        <v>6.2E-2</v>
      </c>
      <c r="S7422">
        <f t="shared" si="578"/>
        <v>46.306826387270199</v>
      </c>
      <c r="T7422">
        <f t="shared" si="579"/>
        <v>400.58752237532582</v>
      </c>
    </row>
    <row r="7423" spans="1:20" x14ac:dyDescent="0.35">
      <c r="A7423">
        <v>1447245073.7</v>
      </c>
      <c r="B7423" s="3">
        <v>41420</v>
      </c>
      <c r="C7423" t="s">
        <v>30</v>
      </c>
      <c r="D7423" t="s">
        <v>8</v>
      </c>
      <c r="E7423" t="s">
        <v>4</v>
      </c>
      <c r="F7423">
        <v>0</v>
      </c>
      <c r="G7423">
        <v>0</v>
      </c>
      <c r="H7423">
        <f t="shared" si="575"/>
        <v>0</v>
      </c>
      <c r="I7423" s="3">
        <f t="shared" si="576"/>
        <v>41420</v>
      </c>
      <c r="J7423" t="s">
        <v>61</v>
      </c>
      <c r="K7423">
        <v>1676566</v>
      </c>
      <c r="L7423" t="s">
        <v>22</v>
      </c>
      <c r="M7423" t="s">
        <v>35</v>
      </c>
      <c r="N7423">
        <v>2859</v>
      </c>
      <c r="O7423">
        <v>27.392932126378124</v>
      </c>
      <c r="P7423" t="str">
        <f t="shared" si="577"/>
        <v>PORT04PORT09</v>
      </c>
      <c r="Q7423">
        <f>VLOOKUP(P7423,FreightRates!C$2:D$9,2,0)</f>
        <v>21.470399999999998</v>
      </c>
      <c r="R7423">
        <f>VLOOKUP(P7423,FreightRates!C$2:E$9,3,0)</f>
        <v>6.2E-2</v>
      </c>
      <c r="S7423">
        <f t="shared" si="578"/>
        <v>4877.0867628575334</v>
      </c>
      <c r="T7423">
        <f t="shared" si="579"/>
        <v>78316.39294931505</v>
      </c>
    </row>
    <row r="7424" spans="1:20" x14ac:dyDescent="0.35">
      <c r="A7424">
        <v>1447309055.7</v>
      </c>
      <c r="B7424" s="3">
        <v>41420</v>
      </c>
      <c r="C7424" t="s">
        <v>30</v>
      </c>
      <c r="D7424" t="s">
        <v>8</v>
      </c>
      <c r="E7424" t="s">
        <v>4</v>
      </c>
      <c r="F7424">
        <v>0</v>
      </c>
      <c r="G7424">
        <v>0</v>
      </c>
      <c r="H7424">
        <f t="shared" si="575"/>
        <v>0</v>
      </c>
      <c r="I7424" s="3">
        <f t="shared" si="576"/>
        <v>41420</v>
      </c>
      <c r="J7424" t="s">
        <v>61</v>
      </c>
      <c r="K7424">
        <v>1676566</v>
      </c>
      <c r="L7424" t="s">
        <v>22</v>
      </c>
      <c r="M7424" t="s">
        <v>35</v>
      </c>
      <c r="N7424">
        <v>1412</v>
      </c>
      <c r="O7424">
        <v>11.712839943692716</v>
      </c>
      <c r="P7424" t="str">
        <f t="shared" si="577"/>
        <v>PORT04PORT09</v>
      </c>
      <c r="Q7424">
        <f>VLOOKUP(P7424,FreightRates!C$2:D$9,2,0)</f>
        <v>21.470399999999998</v>
      </c>
      <c r="R7424">
        <f>VLOOKUP(P7424,FreightRates!C$2:E$9,3,0)</f>
        <v>6.2E-2</v>
      </c>
      <c r="S7424">
        <f t="shared" si="578"/>
        <v>1046.8592600306349</v>
      </c>
      <c r="T7424">
        <f t="shared" si="579"/>
        <v>16538.530000494116</v>
      </c>
    </row>
    <row r="7425" spans="1:20" x14ac:dyDescent="0.35">
      <c r="A7425">
        <v>1447146045.7</v>
      </c>
      <c r="B7425" s="3">
        <v>41420</v>
      </c>
      <c r="C7425" t="s">
        <v>30</v>
      </c>
      <c r="D7425" t="s">
        <v>8</v>
      </c>
      <c r="E7425" t="s">
        <v>4</v>
      </c>
      <c r="F7425">
        <v>0</v>
      </c>
      <c r="G7425">
        <v>0</v>
      </c>
      <c r="H7425">
        <f t="shared" si="575"/>
        <v>0</v>
      </c>
      <c r="I7425" s="3">
        <f t="shared" si="576"/>
        <v>41420</v>
      </c>
      <c r="J7425" t="s">
        <v>61</v>
      </c>
      <c r="K7425">
        <v>1676566</v>
      </c>
      <c r="L7425" t="s">
        <v>22</v>
      </c>
      <c r="M7425" t="s">
        <v>35</v>
      </c>
      <c r="N7425">
        <v>3089</v>
      </c>
      <c r="O7425">
        <v>30.261109106644525</v>
      </c>
      <c r="P7425" t="str">
        <f t="shared" si="577"/>
        <v>PORT04PORT09</v>
      </c>
      <c r="Q7425">
        <f>VLOOKUP(P7425,FreightRates!C$2:D$9,2,0)</f>
        <v>21.470399999999998</v>
      </c>
      <c r="R7425">
        <f>VLOOKUP(P7425,FreightRates!C$2:E$9,3,0)</f>
        <v>6.2E-2</v>
      </c>
      <c r="S7425">
        <f t="shared" si="578"/>
        <v>5817.0174938863465</v>
      </c>
      <c r="T7425">
        <f t="shared" si="579"/>
        <v>93476.566030424932</v>
      </c>
    </row>
    <row r="7426" spans="1:20" x14ac:dyDescent="0.35">
      <c r="A7426">
        <v>1447320469.7</v>
      </c>
      <c r="B7426" s="3">
        <v>41420</v>
      </c>
      <c r="C7426" t="s">
        <v>30</v>
      </c>
      <c r="D7426" t="s">
        <v>8</v>
      </c>
      <c r="E7426" t="s">
        <v>4</v>
      </c>
      <c r="F7426">
        <v>0</v>
      </c>
      <c r="G7426">
        <v>0</v>
      </c>
      <c r="H7426">
        <f t="shared" si="575"/>
        <v>0</v>
      </c>
      <c r="I7426" s="3">
        <f t="shared" si="576"/>
        <v>41420</v>
      </c>
      <c r="J7426" t="s">
        <v>61</v>
      </c>
      <c r="K7426">
        <v>1676566</v>
      </c>
      <c r="L7426" t="s">
        <v>22</v>
      </c>
      <c r="M7426" t="s">
        <v>35</v>
      </c>
      <c r="N7426">
        <v>1106</v>
      </c>
      <c r="O7426">
        <v>8.9210698495867451</v>
      </c>
      <c r="P7426" t="str">
        <f t="shared" si="577"/>
        <v>PORT04PORT09</v>
      </c>
      <c r="Q7426">
        <f>VLOOKUP(P7426,FreightRates!C$2:D$9,2,0)</f>
        <v>21.470399999999998</v>
      </c>
      <c r="R7426">
        <f>VLOOKUP(P7426,FreightRates!C$2:E$9,3,0)</f>
        <v>6.2E-2</v>
      </c>
      <c r="S7426">
        <f t="shared" si="578"/>
        <v>633.20600172586228</v>
      </c>
      <c r="T7426">
        <f t="shared" si="579"/>
        <v>9866.7032536429397</v>
      </c>
    </row>
    <row r="7427" spans="1:20" x14ac:dyDescent="0.35">
      <c r="A7427">
        <v>1447382044.7</v>
      </c>
      <c r="B7427" s="3">
        <v>41420</v>
      </c>
      <c r="C7427" t="s">
        <v>30</v>
      </c>
      <c r="D7427" t="s">
        <v>8</v>
      </c>
      <c r="E7427" t="s">
        <v>4</v>
      </c>
      <c r="F7427">
        <v>0</v>
      </c>
      <c r="G7427">
        <v>0</v>
      </c>
      <c r="H7427">
        <f t="shared" ref="H7427:H7490" si="580">F7427+G7427</f>
        <v>0</v>
      </c>
      <c r="I7427" s="3">
        <f t="shared" ref="I7427:I7490" si="581">B7427+F7427+G7427</f>
        <v>41420</v>
      </c>
      <c r="J7427" t="s">
        <v>61</v>
      </c>
      <c r="K7427">
        <v>1676566</v>
      </c>
      <c r="L7427" t="s">
        <v>22</v>
      </c>
      <c r="M7427" t="s">
        <v>35</v>
      </c>
      <c r="N7427">
        <v>1803</v>
      </c>
      <c r="O7427">
        <v>17.288824007716034</v>
      </c>
      <c r="P7427" t="str">
        <f t="shared" ref="P7427:P7490" si="582">CONCATENATE(C7427,M7427)</f>
        <v>PORT04PORT09</v>
      </c>
      <c r="Q7427">
        <f>VLOOKUP(P7427,FreightRates!C$2:D$9,2,0)</f>
        <v>21.470399999999998</v>
      </c>
      <c r="R7427">
        <f>VLOOKUP(P7427,FreightRates!C$2:E$9,3,0)</f>
        <v>6.2E-2</v>
      </c>
      <c r="S7427">
        <f t="shared" ref="S7427:S7490" si="583">(R7427*O7427*N7427)+Q7427</f>
        <v>1954.1188805265444</v>
      </c>
      <c r="T7427">
        <f t="shared" ref="T7427:T7490" si="584">O7427*N7427</f>
        <v>31171.749685912011</v>
      </c>
    </row>
    <row r="7428" spans="1:20" x14ac:dyDescent="0.35">
      <c r="A7428">
        <v>1447145171.7</v>
      </c>
      <c r="B7428" s="3">
        <v>41420</v>
      </c>
      <c r="C7428" t="s">
        <v>30</v>
      </c>
      <c r="D7428" t="s">
        <v>8</v>
      </c>
      <c r="E7428" t="s">
        <v>4</v>
      </c>
      <c r="F7428">
        <v>0</v>
      </c>
      <c r="G7428">
        <v>0</v>
      </c>
      <c r="H7428">
        <f t="shared" si="580"/>
        <v>0</v>
      </c>
      <c r="I7428" s="3">
        <f t="shared" si="581"/>
        <v>41420</v>
      </c>
      <c r="J7428" t="s">
        <v>61</v>
      </c>
      <c r="K7428">
        <v>1675655</v>
      </c>
      <c r="L7428" t="s">
        <v>22</v>
      </c>
      <c r="M7428" t="s">
        <v>35</v>
      </c>
      <c r="N7428">
        <v>585</v>
      </c>
      <c r="O7428">
        <v>3.0637862743513038</v>
      </c>
      <c r="P7428" t="str">
        <f t="shared" si="582"/>
        <v>PORT04PORT09</v>
      </c>
      <c r="Q7428">
        <f>VLOOKUP(P7428,FreightRates!C$2:D$9,2,0)</f>
        <v>21.470399999999998</v>
      </c>
      <c r="R7428">
        <f>VLOOKUP(P7428,FreightRates!C$2:E$9,3,0)</f>
        <v>6.2E-2</v>
      </c>
      <c r="S7428">
        <f t="shared" si="583"/>
        <v>132.59392817072177</v>
      </c>
      <c r="T7428">
        <f t="shared" si="584"/>
        <v>1792.3149704955126</v>
      </c>
    </row>
    <row r="7429" spans="1:20" x14ac:dyDescent="0.35">
      <c r="A7429">
        <v>1447226270.7</v>
      </c>
      <c r="B7429" s="3">
        <v>41420</v>
      </c>
      <c r="C7429" t="s">
        <v>30</v>
      </c>
      <c r="D7429" t="s">
        <v>8</v>
      </c>
      <c r="E7429" t="s">
        <v>4</v>
      </c>
      <c r="F7429">
        <v>0</v>
      </c>
      <c r="G7429">
        <v>0</v>
      </c>
      <c r="H7429">
        <f t="shared" si="580"/>
        <v>0</v>
      </c>
      <c r="I7429" s="3">
        <f t="shared" si="581"/>
        <v>41420</v>
      </c>
      <c r="J7429" t="s">
        <v>61</v>
      </c>
      <c r="K7429">
        <v>1675655</v>
      </c>
      <c r="L7429" t="s">
        <v>22</v>
      </c>
      <c r="M7429" t="s">
        <v>35</v>
      </c>
      <c r="N7429">
        <v>319</v>
      </c>
      <c r="O7429">
        <v>7.9726780373454001E-2</v>
      </c>
      <c r="P7429" t="str">
        <f t="shared" si="582"/>
        <v>PORT04PORT09</v>
      </c>
      <c r="Q7429">
        <f>VLOOKUP(P7429,FreightRates!C$2:D$9,2,0)</f>
        <v>21.470399999999998</v>
      </c>
      <c r="R7429">
        <f>VLOOKUP(P7429,FreightRates!C$2:E$9,3,0)</f>
        <v>6.2E-2</v>
      </c>
      <c r="S7429">
        <f t="shared" si="583"/>
        <v>23.047236262226171</v>
      </c>
      <c r="T7429">
        <f t="shared" si="584"/>
        <v>25.432842939131827</v>
      </c>
    </row>
    <row r="7430" spans="1:20" x14ac:dyDescent="0.35">
      <c r="A7430">
        <v>1447145250.7</v>
      </c>
      <c r="B7430" s="3">
        <v>41420</v>
      </c>
      <c r="C7430" t="s">
        <v>30</v>
      </c>
      <c r="D7430" t="s">
        <v>8</v>
      </c>
      <c r="E7430" t="s">
        <v>4</v>
      </c>
      <c r="F7430">
        <v>0</v>
      </c>
      <c r="G7430">
        <v>0</v>
      </c>
      <c r="H7430">
        <f t="shared" si="580"/>
        <v>0</v>
      </c>
      <c r="I7430" s="3">
        <f t="shared" si="581"/>
        <v>41420</v>
      </c>
      <c r="J7430" t="s">
        <v>61</v>
      </c>
      <c r="K7430">
        <v>1675655</v>
      </c>
      <c r="L7430" t="s">
        <v>22</v>
      </c>
      <c r="M7430" t="s">
        <v>35</v>
      </c>
      <c r="N7430">
        <v>314</v>
      </c>
      <c r="O7430">
        <v>0.78587826368118952</v>
      </c>
      <c r="P7430" t="str">
        <f t="shared" si="582"/>
        <v>PORT04PORT09</v>
      </c>
      <c r="Q7430">
        <f>VLOOKUP(P7430,FreightRates!C$2:D$9,2,0)</f>
        <v>21.470399999999998</v>
      </c>
      <c r="R7430">
        <f>VLOOKUP(P7430,FreightRates!C$2:E$9,3,0)</f>
        <v>6.2E-2</v>
      </c>
      <c r="S7430">
        <f t="shared" si="583"/>
        <v>36.769878037345393</v>
      </c>
      <c r="T7430">
        <f t="shared" si="584"/>
        <v>246.76577479589352</v>
      </c>
    </row>
    <row r="7431" spans="1:20" x14ac:dyDescent="0.35">
      <c r="A7431">
        <v>1447226275.7</v>
      </c>
      <c r="B7431" s="3">
        <v>41420</v>
      </c>
      <c r="C7431" t="s">
        <v>30</v>
      </c>
      <c r="D7431" t="s">
        <v>8</v>
      </c>
      <c r="E7431" t="s">
        <v>4</v>
      </c>
      <c r="F7431">
        <v>0</v>
      </c>
      <c r="G7431">
        <v>0</v>
      </c>
      <c r="H7431">
        <f t="shared" si="580"/>
        <v>0</v>
      </c>
      <c r="I7431" s="3">
        <f t="shared" si="581"/>
        <v>41420</v>
      </c>
      <c r="J7431" t="s">
        <v>61</v>
      </c>
      <c r="K7431">
        <v>1675655</v>
      </c>
      <c r="L7431" t="s">
        <v>22</v>
      </c>
      <c r="M7431" t="s">
        <v>35</v>
      </c>
      <c r="N7431">
        <v>354</v>
      </c>
      <c r="O7431">
        <v>0.34168620160051716</v>
      </c>
      <c r="P7431" t="str">
        <f t="shared" si="582"/>
        <v>PORT04PORT09</v>
      </c>
      <c r="Q7431">
        <f>VLOOKUP(P7431,FreightRates!C$2:D$9,2,0)</f>
        <v>21.470399999999998</v>
      </c>
      <c r="R7431">
        <f>VLOOKUP(P7431,FreightRates!C$2:E$9,3,0)</f>
        <v>6.2E-2</v>
      </c>
      <c r="S7431">
        <f t="shared" si="583"/>
        <v>28.969728752728148</v>
      </c>
      <c r="T7431">
        <f t="shared" si="584"/>
        <v>120.95691536658308</v>
      </c>
    </row>
    <row r="7432" spans="1:20" x14ac:dyDescent="0.35">
      <c r="A7432">
        <v>1447226290.7</v>
      </c>
      <c r="B7432" s="3">
        <v>41420</v>
      </c>
      <c r="C7432" t="s">
        <v>30</v>
      </c>
      <c r="D7432" t="s">
        <v>8</v>
      </c>
      <c r="E7432" t="s">
        <v>4</v>
      </c>
      <c r="F7432">
        <v>0</v>
      </c>
      <c r="G7432">
        <v>0</v>
      </c>
      <c r="H7432">
        <f t="shared" si="580"/>
        <v>0</v>
      </c>
      <c r="I7432" s="3">
        <f t="shared" si="581"/>
        <v>41420</v>
      </c>
      <c r="J7432" t="s">
        <v>61</v>
      </c>
      <c r="K7432">
        <v>1675655</v>
      </c>
      <c r="L7432" t="s">
        <v>22</v>
      </c>
      <c r="M7432" t="s">
        <v>35</v>
      </c>
      <c r="N7432">
        <v>558</v>
      </c>
      <c r="O7432">
        <v>2.5626465120038788</v>
      </c>
      <c r="P7432" t="str">
        <f t="shared" si="582"/>
        <v>PORT04PORT09</v>
      </c>
      <c r="Q7432">
        <f>VLOOKUP(P7432,FreightRates!C$2:D$9,2,0)</f>
        <v>21.470399999999998</v>
      </c>
      <c r="R7432">
        <f>VLOOKUP(P7432,FreightRates!C$2:E$9,3,0)</f>
        <v>6.2E-2</v>
      </c>
      <c r="S7432">
        <f t="shared" si="583"/>
        <v>110.12771872928619</v>
      </c>
      <c r="T7432">
        <f t="shared" si="584"/>
        <v>1429.9567536981644</v>
      </c>
    </row>
    <row r="7433" spans="1:20" x14ac:dyDescent="0.35">
      <c r="A7433">
        <v>1447226282.7</v>
      </c>
      <c r="B7433" s="3">
        <v>41420</v>
      </c>
      <c r="C7433" t="s">
        <v>30</v>
      </c>
      <c r="D7433" t="s">
        <v>8</v>
      </c>
      <c r="E7433" t="s">
        <v>4</v>
      </c>
      <c r="F7433">
        <v>0</v>
      </c>
      <c r="G7433">
        <v>0</v>
      </c>
      <c r="H7433">
        <f t="shared" si="580"/>
        <v>0</v>
      </c>
      <c r="I7433" s="3">
        <f t="shared" si="581"/>
        <v>41420</v>
      </c>
      <c r="J7433" t="s">
        <v>61</v>
      </c>
      <c r="K7433">
        <v>1675655</v>
      </c>
      <c r="L7433" t="s">
        <v>22</v>
      </c>
      <c r="M7433" t="s">
        <v>35</v>
      </c>
      <c r="N7433">
        <v>471</v>
      </c>
      <c r="O7433">
        <v>2.58542559211058</v>
      </c>
      <c r="P7433" t="str">
        <f t="shared" si="582"/>
        <v>PORT04PORT09</v>
      </c>
      <c r="Q7433">
        <f>VLOOKUP(P7433,FreightRates!C$2:D$9,2,0)</f>
        <v>21.470399999999998</v>
      </c>
      <c r="R7433">
        <f>VLOOKUP(P7433,FreightRates!C$2:E$9,3,0)</f>
        <v>6.2E-2</v>
      </c>
      <c r="S7433">
        <f t="shared" si="583"/>
        <v>96.969998140813161</v>
      </c>
      <c r="T7433">
        <f t="shared" si="584"/>
        <v>1217.7354538840832</v>
      </c>
    </row>
    <row r="7434" spans="1:20" x14ac:dyDescent="0.35">
      <c r="A7434">
        <v>1447145121.7</v>
      </c>
      <c r="B7434" s="3">
        <v>41420</v>
      </c>
      <c r="C7434" t="s">
        <v>30</v>
      </c>
      <c r="D7434" t="s">
        <v>8</v>
      </c>
      <c r="E7434" t="s">
        <v>4</v>
      </c>
      <c r="F7434">
        <v>0</v>
      </c>
      <c r="G7434">
        <v>0</v>
      </c>
      <c r="H7434">
        <f t="shared" si="580"/>
        <v>0</v>
      </c>
      <c r="I7434" s="3">
        <f t="shared" si="581"/>
        <v>41420</v>
      </c>
      <c r="J7434" t="s">
        <v>61</v>
      </c>
      <c r="K7434">
        <v>1675655</v>
      </c>
      <c r="L7434" t="s">
        <v>22</v>
      </c>
      <c r="M7434" t="s">
        <v>35</v>
      </c>
      <c r="N7434">
        <v>549</v>
      </c>
      <c r="O7434">
        <v>2.6651523724840338</v>
      </c>
      <c r="P7434" t="str">
        <f t="shared" si="582"/>
        <v>PORT04PORT09</v>
      </c>
      <c r="Q7434">
        <f>VLOOKUP(P7434,FreightRates!C$2:D$9,2,0)</f>
        <v>21.470399999999998</v>
      </c>
      <c r="R7434">
        <f>VLOOKUP(P7434,FreightRates!C$2:E$9,3,0)</f>
        <v>6.2E-2</v>
      </c>
      <c r="S7434">
        <f t="shared" si="583"/>
        <v>112.18685645461154</v>
      </c>
      <c r="T7434">
        <f t="shared" si="584"/>
        <v>1463.1686524937345</v>
      </c>
    </row>
    <row r="7435" spans="1:20" x14ac:dyDescent="0.35">
      <c r="A7435">
        <v>1447226266.7</v>
      </c>
      <c r="B7435" s="3">
        <v>41420</v>
      </c>
      <c r="C7435" t="s">
        <v>30</v>
      </c>
      <c r="D7435" t="s">
        <v>8</v>
      </c>
      <c r="E7435" t="s">
        <v>4</v>
      </c>
      <c r="F7435">
        <v>0</v>
      </c>
      <c r="G7435">
        <v>0</v>
      </c>
      <c r="H7435">
        <f t="shared" si="580"/>
        <v>0</v>
      </c>
      <c r="I7435" s="3">
        <f t="shared" si="581"/>
        <v>41420</v>
      </c>
      <c r="J7435" t="s">
        <v>61</v>
      </c>
      <c r="K7435">
        <v>1675655</v>
      </c>
      <c r="L7435" t="s">
        <v>22</v>
      </c>
      <c r="M7435" t="s">
        <v>35</v>
      </c>
      <c r="N7435">
        <v>354</v>
      </c>
      <c r="O7435">
        <v>1.0592272249616033</v>
      </c>
      <c r="P7435" t="str">
        <f t="shared" si="582"/>
        <v>PORT04PORT09</v>
      </c>
      <c r="Q7435">
        <f>VLOOKUP(P7435,FreightRates!C$2:D$9,2,0)</f>
        <v>21.470399999999998</v>
      </c>
      <c r="R7435">
        <f>VLOOKUP(P7435,FreightRates!C$2:E$9,3,0)</f>
        <v>6.2E-2</v>
      </c>
      <c r="S7435">
        <f t="shared" si="583"/>
        <v>44.718319133457271</v>
      </c>
      <c r="T7435">
        <f t="shared" si="584"/>
        <v>374.96643763640753</v>
      </c>
    </row>
    <row r="7436" spans="1:20" x14ac:dyDescent="0.35">
      <c r="A7436">
        <v>1447226284.7</v>
      </c>
      <c r="B7436" s="3">
        <v>41420</v>
      </c>
      <c r="C7436" t="s">
        <v>30</v>
      </c>
      <c r="D7436" t="s">
        <v>8</v>
      </c>
      <c r="E7436" t="s">
        <v>4</v>
      </c>
      <c r="F7436">
        <v>0</v>
      </c>
      <c r="G7436">
        <v>0</v>
      </c>
      <c r="H7436">
        <f t="shared" si="580"/>
        <v>0</v>
      </c>
      <c r="I7436" s="3">
        <f t="shared" si="581"/>
        <v>41420</v>
      </c>
      <c r="J7436" t="s">
        <v>61</v>
      </c>
      <c r="K7436">
        <v>1675655</v>
      </c>
      <c r="L7436" t="s">
        <v>22</v>
      </c>
      <c r="M7436" t="s">
        <v>35</v>
      </c>
      <c r="N7436">
        <v>465</v>
      </c>
      <c r="O7436">
        <v>2.58542559211058</v>
      </c>
      <c r="P7436" t="str">
        <f t="shared" si="582"/>
        <v>PORT04PORT09</v>
      </c>
      <c r="Q7436">
        <f>VLOOKUP(P7436,FreightRates!C$2:D$9,2,0)</f>
        <v>21.470399999999998</v>
      </c>
      <c r="R7436">
        <f>VLOOKUP(P7436,FreightRates!C$2:E$9,3,0)</f>
        <v>6.2E-2</v>
      </c>
      <c r="S7436">
        <f t="shared" si="583"/>
        <v>96.008219820548021</v>
      </c>
      <c r="T7436">
        <f t="shared" si="584"/>
        <v>1202.2229003314196</v>
      </c>
    </row>
    <row r="7437" spans="1:20" x14ac:dyDescent="0.35">
      <c r="A7437">
        <v>1447145120.7</v>
      </c>
      <c r="B7437" s="3">
        <v>41420</v>
      </c>
      <c r="C7437" t="s">
        <v>30</v>
      </c>
      <c r="D7437" t="s">
        <v>8</v>
      </c>
      <c r="E7437" t="s">
        <v>4</v>
      </c>
      <c r="F7437">
        <v>0</v>
      </c>
      <c r="G7437">
        <v>0</v>
      </c>
      <c r="H7437">
        <f t="shared" si="580"/>
        <v>0</v>
      </c>
      <c r="I7437" s="3">
        <f t="shared" si="581"/>
        <v>41420</v>
      </c>
      <c r="J7437" t="s">
        <v>61</v>
      </c>
      <c r="K7437">
        <v>1675655</v>
      </c>
      <c r="L7437" t="s">
        <v>22</v>
      </c>
      <c r="M7437" t="s">
        <v>35</v>
      </c>
      <c r="N7437">
        <v>731</v>
      </c>
      <c r="O7437">
        <v>4.5444264812868784</v>
      </c>
      <c r="P7437" t="str">
        <f t="shared" si="582"/>
        <v>PORT04PORT09</v>
      </c>
      <c r="Q7437">
        <f>VLOOKUP(P7437,FreightRates!C$2:D$9,2,0)</f>
        <v>21.470399999999998</v>
      </c>
      <c r="R7437">
        <f>VLOOKUP(P7437,FreightRates!C$2:E$9,3,0)</f>
        <v>6.2E-2</v>
      </c>
      <c r="S7437">
        <f t="shared" si="583"/>
        <v>227.43289698488394</v>
      </c>
      <c r="T7437">
        <f t="shared" si="584"/>
        <v>3321.9757578207082</v>
      </c>
    </row>
    <row r="7438" spans="1:20" x14ac:dyDescent="0.35">
      <c r="A7438">
        <v>1447170834.7</v>
      </c>
      <c r="B7438" s="3">
        <v>41420</v>
      </c>
      <c r="C7438" t="s">
        <v>30</v>
      </c>
      <c r="D7438" t="s">
        <v>8</v>
      </c>
      <c r="E7438" t="s">
        <v>4</v>
      </c>
      <c r="F7438">
        <v>0</v>
      </c>
      <c r="G7438">
        <v>0</v>
      </c>
      <c r="H7438">
        <f t="shared" si="580"/>
        <v>0</v>
      </c>
      <c r="I7438" s="3">
        <f t="shared" si="581"/>
        <v>41420</v>
      </c>
      <c r="J7438" t="s">
        <v>61</v>
      </c>
      <c r="K7438">
        <v>1675655</v>
      </c>
      <c r="L7438" t="s">
        <v>22</v>
      </c>
      <c r="M7438" t="s">
        <v>35</v>
      </c>
      <c r="N7438">
        <v>513</v>
      </c>
      <c r="O7438">
        <v>2.7334896128041373</v>
      </c>
      <c r="P7438" t="str">
        <f t="shared" si="582"/>
        <v>PORT04PORT09</v>
      </c>
      <c r="Q7438">
        <f>VLOOKUP(P7438,FreightRates!C$2:D$9,2,0)</f>
        <v>21.470399999999998</v>
      </c>
      <c r="R7438">
        <f>VLOOKUP(P7438,FreightRates!C$2:E$9,3,0)</f>
        <v>6.2E-2</v>
      </c>
      <c r="S7438">
        <f t="shared" si="583"/>
        <v>108.41177062484839</v>
      </c>
      <c r="T7438">
        <f t="shared" si="584"/>
        <v>1402.2801713685224</v>
      </c>
    </row>
    <row r="7439" spans="1:20" x14ac:dyDescent="0.35">
      <c r="A7439">
        <v>1447226283.7</v>
      </c>
      <c r="B7439" s="3">
        <v>41420</v>
      </c>
      <c r="C7439" t="s">
        <v>30</v>
      </c>
      <c r="D7439" t="s">
        <v>8</v>
      </c>
      <c r="E7439" t="s">
        <v>4</v>
      </c>
      <c r="F7439">
        <v>0</v>
      </c>
      <c r="G7439">
        <v>0</v>
      </c>
      <c r="H7439">
        <f t="shared" si="580"/>
        <v>0</v>
      </c>
      <c r="I7439" s="3">
        <f t="shared" si="581"/>
        <v>41420</v>
      </c>
      <c r="J7439" t="s">
        <v>61</v>
      </c>
      <c r="K7439">
        <v>1675655</v>
      </c>
      <c r="L7439" t="s">
        <v>22</v>
      </c>
      <c r="M7439" t="s">
        <v>35</v>
      </c>
      <c r="N7439">
        <v>356</v>
      </c>
      <c r="O7439">
        <v>1.0706167650149538</v>
      </c>
      <c r="P7439" t="str">
        <f t="shared" si="582"/>
        <v>PORT04PORT09</v>
      </c>
      <c r="Q7439">
        <f>VLOOKUP(P7439,FreightRates!C$2:D$9,2,0)</f>
        <v>21.470399999999998</v>
      </c>
      <c r="R7439">
        <f>VLOOKUP(P7439,FreightRates!C$2:E$9,3,0)</f>
        <v>6.2E-2</v>
      </c>
      <c r="S7439">
        <f t="shared" si="583"/>
        <v>45.101053237410056</v>
      </c>
      <c r="T7439">
        <f t="shared" si="584"/>
        <v>381.1395683453236</v>
      </c>
    </row>
    <row r="7440" spans="1:20" x14ac:dyDescent="0.35">
      <c r="A7440">
        <v>1447146074.7</v>
      </c>
      <c r="B7440" s="3">
        <v>41420</v>
      </c>
      <c r="C7440" t="s">
        <v>30</v>
      </c>
      <c r="D7440" t="s">
        <v>8</v>
      </c>
      <c r="E7440" t="s">
        <v>4</v>
      </c>
      <c r="F7440">
        <v>0</v>
      </c>
      <c r="G7440">
        <v>0</v>
      </c>
      <c r="H7440">
        <f t="shared" si="580"/>
        <v>0</v>
      </c>
      <c r="I7440" s="3">
        <f t="shared" si="581"/>
        <v>41420</v>
      </c>
      <c r="J7440" t="s">
        <v>61</v>
      </c>
      <c r="K7440">
        <v>1675655</v>
      </c>
      <c r="L7440" t="s">
        <v>22</v>
      </c>
      <c r="M7440" t="s">
        <v>35</v>
      </c>
      <c r="N7440">
        <v>315</v>
      </c>
      <c r="O7440">
        <v>0.67198286314768374</v>
      </c>
      <c r="P7440" t="str">
        <f t="shared" si="582"/>
        <v>PORT04PORT09</v>
      </c>
      <c r="Q7440">
        <f>VLOOKUP(P7440,FreightRates!C$2:D$9,2,0)</f>
        <v>21.470399999999998</v>
      </c>
      <c r="R7440">
        <f>VLOOKUP(P7440,FreightRates!C$2:E$9,3,0)</f>
        <v>6.2E-2</v>
      </c>
      <c r="S7440">
        <f t="shared" si="583"/>
        <v>34.594225317274265</v>
      </c>
      <c r="T7440">
        <f t="shared" si="584"/>
        <v>211.67460189152038</v>
      </c>
    </row>
    <row r="7441" spans="1:20" x14ac:dyDescent="0.35">
      <c r="A7441">
        <v>1447405939.7</v>
      </c>
      <c r="B7441" s="3">
        <v>41420</v>
      </c>
      <c r="C7441" t="s">
        <v>30</v>
      </c>
      <c r="D7441" t="s">
        <v>8</v>
      </c>
      <c r="E7441" t="s">
        <v>4</v>
      </c>
      <c r="F7441">
        <v>0</v>
      </c>
      <c r="G7441">
        <v>0</v>
      </c>
      <c r="H7441">
        <f t="shared" si="580"/>
        <v>0</v>
      </c>
      <c r="I7441" s="3">
        <f t="shared" si="581"/>
        <v>41420</v>
      </c>
      <c r="J7441" t="s">
        <v>61</v>
      </c>
      <c r="K7441">
        <v>1675655</v>
      </c>
      <c r="L7441" t="s">
        <v>22</v>
      </c>
      <c r="M7441" t="s">
        <v>35</v>
      </c>
      <c r="N7441">
        <v>651</v>
      </c>
      <c r="O7441">
        <v>3.78</v>
      </c>
      <c r="P7441" t="str">
        <f t="shared" si="582"/>
        <v>PORT04PORT09</v>
      </c>
      <c r="Q7441">
        <f>VLOOKUP(P7441,FreightRates!C$2:D$9,2,0)</f>
        <v>21.470399999999998</v>
      </c>
      <c r="R7441">
        <f>VLOOKUP(P7441,FreightRates!C$2:E$9,3,0)</f>
        <v>6.2E-2</v>
      </c>
      <c r="S7441">
        <f t="shared" si="583"/>
        <v>174.03875999999997</v>
      </c>
      <c r="T7441">
        <f t="shared" si="584"/>
        <v>2460.7799999999997</v>
      </c>
    </row>
    <row r="7442" spans="1:20" x14ac:dyDescent="0.35">
      <c r="A7442">
        <v>1447170835.7</v>
      </c>
      <c r="B7442" s="3">
        <v>41420</v>
      </c>
      <c r="C7442" t="s">
        <v>30</v>
      </c>
      <c r="D7442" t="s">
        <v>8</v>
      </c>
      <c r="E7442" t="s">
        <v>4</v>
      </c>
      <c r="F7442">
        <v>0</v>
      </c>
      <c r="G7442">
        <v>0</v>
      </c>
      <c r="H7442">
        <f t="shared" si="580"/>
        <v>0</v>
      </c>
      <c r="I7442" s="3">
        <f t="shared" si="581"/>
        <v>41420</v>
      </c>
      <c r="J7442" t="s">
        <v>61</v>
      </c>
      <c r="K7442">
        <v>1675655</v>
      </c>
      <c r="L7442" t="s">
        <v>22</v>
      </c>
      <c r="M7442" t="s">
        <v>35</v>
      </c>
      <c r="N7442">
        <v>744</v>
      </c>
      <c r="O7442">
        <v>3.92</v>
      </c>
      <c r="P7442" t="str">
        <f t="shared" si="582"/>
        <v>PORT04PORT09</v>
      </c>
      <c r="Q7442">
        <f>VLOOKUP(P7442,FreightRates!C$2:D$9,2,0)</f>
        <v>21.470399999999998</v>
      </c>
      <c r="R7442">
        <f>VLOOKUP(P7442,FreightRates!C$2:E$9,3,0)</f>
        <v>6.2E-2</v>
      </c>
      <c r="S7442">
        <f t="shared" si="583"/>
        <v>202.29216000000002</v>
      </c>
      <c r="T7442">
        <f t="shared" si="584"/>
        <v>2916.48</v>
      </c>
    </row>
    <row r="7443" spans="1:20" x14ac:dyDescent="0.35">
      <c r="A7443">
        <v>1447146042.7</v>
      </c>
      <c r="B7443" s="3">
        <v>41420</v>
      </c>
      <c r="C7443" t="s">
        <v>30</v>
      </c>
      <c r="D7443" t="s">
        <v>8</v>
      </c>
      <c r="E7443" t="s">
        <v>4</v>
      </c>
      <c r="F7443">
        <v>0</v>
      </c>
      <c r="G7443">
        <v>0</v>
      </c>
      <c r="H7443">
        <f t="shared" si="580"/>
        <v>0</v>
      </c>
      <c r="I7443" s="3">
        <f t="shared" si="581"/>
        <v>41420</v>
      </c>
      <c r="J7443" t="s">
        <v>61</v>
      </c>
      <c r="K7443">
        <v>1660677</v>
      </c>
      <c r="L7443" t="s">
        <v>22</v>
      </c>
      <c r="M7443" t="s">
        <v>35</v>
      </c>
      <c r="N7443">
        <v>801</v>
      </c>
      <c r="O7443">
        <v>32.995774825968908</v>
      </c>
      <c r="P7443" t="str">
        <f t="shared" si="582"/>
        <v>PORT04PORT09</v>
      </c>
      <c r="Q7443">
        <f>VLOOKUP(P7443,FreightRates!C$2:D$9,2,0)</f>
        <v>21.470399999999998</v>
      </c>
      <c r="R7443">
        <f>VLOOKUP(P7443,FreightRates!C$2:E$9,3,0)</f>
        <v>6.2E-2</v>
      </c>
      <c r="S7443">
        <f t="shared" si="583"/>
        <v>1660.1065694072677</v>
      </c>
      <c r="T7443">
        <f t="shared" si="584"/>
        <v>26429.615635601094</v>
      </c>
    </row>
    <row r="7444" spans="1:20" x14ac:dyDescent="0.35">
      <c r="A7444">
        <v>1447223605.7</v>
      </c>
      <c r="B7444" s="3">
        <v>41420</v>
      </c>
      <c r="C7444" t="s">
        <v>30</v>
      </c>
      <c r="D7444" t="s">
        <v>8</v>
      </c>
      <c r="E7444" t="s">
        <v>4</v>
      </c>
      <c r="F7444">
        <v>0</v>
      </c>
      <c r="G7444">
        <v>0</v>
      </c>
      <c r="H7444">
        <f t="shared" si="580"/>
        <v>0</v>
      </c>
      <c r="I7444" s="3">
        <f t="shared" si="581"/>
        <v>41420</v>
      </c>
      <c r="J7444" t="s">
        <v>61</v>
      </c>
      <c r="K7444">
        <v>1660677</v>
      </c>
      <c r="L7444" t="s">
        <v>22</v>
      </c>
      <c r="M7444" t="s">
        <v>35</v>
      </c>
      <c r="N7444">
        <v>656</v>
      </c>
      <c r="O7444">
        <v>20.70016024495057</v>
      </c>
      <c r="P7444" t="str">
        <f t="shared" si="582"/>
        <v>PORT04PORT09</v>
      </c>
      <c r="Q7444">
        <f>VLOOKUP(P7444,FreightRates!C$2:D$9,2,0)</f>
        <v>21.470399999999998</v>
      </c>
      <c r="R7444">
        <f>VLOOKUP(P7444,FreightRates!C$2:E$9,3,0)</f>
        <v>6.2E-2</v>
      </c>
      <c r="S7444">
        <f t="shared" si="583"/>
        <v>863.38731748262956</v>
      </c>
      <c r="T7444">
        <f t="shared" si="584"/>
        <v>13579.305120687573</v>
      </c>
    </row>
    <row r="7445" spans="1:20" x14ac:dyDescent="0.35">
      <c r="A7445">
        <v>1447177980.7</v>
      </c>
      <c r="B7445" s="3">
        <v>41420</v>
      </c>
      <c r="C7445" t="s">
        <v>30</v>
      </c>
      <c r="D7445" t="s">
        <v>8</v>
      </c>
      <c r="E7445" t="s">
        <v>4</v>
      </c>
      <c r="F7445">
        <v>0</v>
      </c>
      <c r="G7445">
        <v>0</v>
      </c>
      <c r="H7445">
        <f t="shared" si="580"/>
        <v>0</v>
      </c>
      <c r="I7445" s="3">
        <f t="shared" si="581"/>
        <v>41420</v>
      </c>
      <c r="J7445" t="s">
        <v>61</v>
      </c>
      <c r="K7445">
        <v>1660677</v>
      </c>
      <c r="L7445" t="s">
        <v>22</v>
      </c>
      <c r="M7445" t="s">
        <v>35</v>
      </c>
      <c r="N7445">
        <v>380</v>
      </c>
      <c r="O7445">
        <v>9.6997717367147835</v>
      </c>
      <c r="P7445" t="str">
        <f t="shared" si="582"/>
        <v>PORT04PORT09</v>
      </c>
      <c r="Q7445">
        <f>VLOOKUP(P7445,FreightRates!C$2:D$9,2,0)</f>
        <v>21.470399999999998</v>
      </c>
      <c r="R7445">
        <f>VLOOKUP(P7445,FreightRates!C$2:E$9,3,0)</f>
        <v>6.2E-2</v>
      </c>
      <c r="S7445">
        <f t="shared" si="583"/>
        <v>249.99702211700026</v>
      </c>
      <c r="T7445">
        <f t="shared" si="584"/>
        <v>3685.9132599516179</v>
      </c>
    </row>
    <row r="7446" spans="1:20" x14ac:dyDescent="0.35">
      <c r="A7446">
        <v>1447405913.7</v>
      </c>
      <c r="B7446" s="3">
        <v>41420</v>
      </c>
      <c r="C7446" t="s">
        <v>30</v>
      </c>
      <c r="D7446" t="s">
        <v>8</v>
      </c>
      <c r="E7446" t="s">
        <v>4</v>
      </c>
      <c r="F7446">
        <v>0</v>
      </c>
      <c r="G7446">
        <v>0</v>
      </c>
      <c r="H7446">
        <f t="shared" si="580"/>
        <v>0</v>
      </c>
      <c r="I7446" s="3">
        <f t="shared" si="581"/>
        <v>41420</v>
      </c>
      <c r="J7446" t="s">
        <v>61</v>
      </c>
      <c r="K7446">
        <v>1660677</v>
      </c>
      <c r="L7446" t="s">
        <v>22</v>
      </c>
      <c r="M7446" t="s">
        <v>35</v>
      </c>
      <c r="N7446">
        <v>720</v>
      </c>
      <c r="O7446">
        <v>33.177067625334885</v>
      </c>
      <c r="P7446" t="str">
        <f t="shared" si="582"/>
        <v>PORT04PORT09</v>
      </c>
      <c r="Q7446">
        <f>VLOOKUP(P7446,FreightRates!C$2:D$9,2,0)</f>
        <v>21.470399999999998</v>
      </c>
      <c r="R7446">
        <f>VLOOKUP(P7446,FreightRates!C$2:E$9,3,0)</f>
        <v>6.2E-2</v>
      </c>
      <c r="S7446">
        <f t="shared" si="583"/>
        <v>1502.4946987949493</v>
      </c>
      <c r="T7446">
        <f t="shared" si="584"/>
        <v>23887.488690241116</v>
      </c>
    </row>
    <row r="7447" spans="1:20" x14ac:dyDescent="0.35">
      <c r="A7447">
        <v>1447405950.7</v>
      </c>
      <c r="B7447" s="3">
        <v>41420</v>
      </c>
      <c r="C7447" t="s">
        <v>30</v>
      </c>
      <c r="D7447" t="s">
        <v>8</v>
      </c>
      <c r="E7447" t="s">
        <v>4</v>
      </c>
      <c r="F7447">
        <v>0</v>
      </c>
      <c r="G7447">
        <v>0</v>
      </c>
      <c r="H7447">
        <f t="shared" si="580"/>
        <v>0</v>
      </c>
      <c r="I7447" s="3">
        <f t="shared" si="581"/>
        <v>41420</v>
      </c>
      <c r="J7447" t="s">
        <v>61</v>
      </c>
      <c r="K7447">
        <v>1660677</v>
      </c>
      <c r="L7447" t="s">
        <v>22</v>
      </c>
      <c r="M7447" t="s">
        <v>35</v>
      </c>
      <c r="N7447">
        <v>461</v>
      </c>
      <c r="O7447">
        <v>9.9018503145630081</v>
      </c>
      <c r="P7447" t="str">
        <f t="shared" si="582"/>
        <v>PORT04PORT09</v>
      </c>
      <c r="Q7447">
        <f>VLOOKUP(P7447,FreightRates!C$2:D$9,2,0)</f>
        <v>21.470399999999998</v>
      </c>
      <c r="R7447">
        <f>VLOOKUP(P7447,FreightRates!C$2:E$9,3,0)</f>
        <v>6.2E-2</v>
      </c>
      <c r="S7447">
        <f t="shared" si="583"/>
        <v>304.48508569083992</v>
      </c>
      <c r="T7447">
        <f t="shared" si="584"/>
        <v>4564.7529950135468</v>
      </c>
    </row>
    <row r="7448" spans="1:20" x14ac:dyDescent="0.35">
      <c r="A7448">
        <v>1447329896.7</v>
      </c>
      <c r="B7448" s="3">
        <v>41420</v>
      </c>
      <c r="C7448" t="s">
        <v>30</v>
      </c>
      <c r="D7448" t="s">
        <v>8</v>
      </c>
      <c r="E7448" t="s">
        <v>4</v>
      </c>
      <c r="F7448">
        <v>0</v>
      </c>
      <c r="G7448">
        <v>0</v>
      </c>
      <c r="H7448">
        <f t="shared" si="580"/>
        <v>0</v>
      </c>
      <c r="I7448" s="3">
        <f t="shared" si="581"/>
        <v>41420</v>
      </c>
      <c r="J7448" t="s">
        <v>61</v>
      </c>
      <c r="K7448">
        <v>1660677</v>
      </c>
      <c r="L7448" t="s">
        <v>22</v>
      </c>
      <c r="M7448" t="s">
        <v>35</v>
      </c>
      <c r="N7448">
        <v>648</v>
      </c>
      <c r="O7448">
        <v>24.498081667102348</v>
      </c>
      <c r="P7448" t="str">
        <f t="shared" si="582"/>
        <v>PORT04PORT09</v>
      </c>
      <c r="Q7448">
        <f>VLOOKUP(P7448,FreightRates!C$2:D$9,2,0)</f>
        <v>21.470399999999998</v>
      </c>
      <c r="R7448">
        <f>VLOOKUP(P7448,FreightRates!C$2:E$9,3,0)</f>
        <v>6.2E-2</v>
      </c>
      <c r="S7448">
        <f t="shared" si="583"/>
        <v>1005.7053290575039</v>
      </c>
      <c r="T7448">
        <f t="shared" si="584"/>
        <v>15874.756920282322</v>
      </c>
    </row>
    <row r="7449" spans="1:20" x14ac:dyDescent="0.35">
      <c r="A7449">
        <v>1447145979.7</v>
      </c>
      <c r="B7449" s="3">
        <v>41420</v>
      </c>
      <c r="C7449" t="s">
        <v>30</v>
      </c>
      <c r="D7449" t="s">
        <v>8</v>
      </c>
      <c r="E7449" t="s">
        <v>4</v>
      </c>
      <c r="F7449">
        <v>0</v>
      </c>
      <c r="G7449">
        <v>0</v>
      </c>
      <c r="H7449">
        <f t="shared" si="580"/>
        <v>0</v>
      </c>
      <c r="I7449" s="3">
        <f t="shared" si="581"/>
        <v>41420</v>
      </c>
      <c r="J7449" t="s">
        <v>61</v>
      </c>
      <c r="K7449">
        <v>1660677</v>
      </c>
      <c r="L7449" t="s">
        <v>22</v>
      </c>
      <c r="M7449" t="s">
        <v>35</v>
      </c>
      <c r="N7449">
        <v>481</v>
      </c>
      <c r="O7449">
        <v>13.000388508235787</v>
      </c>
      <c r="P7449" t="str">
        <f t="shared" si="582"/>
        <v>PORT04PORT09</v>
      </c>
      <c r="Q7449">
        <f>VLOOKUP(P7449,FreightRates!C$2:D$9,2,0)</f>
        <v>21.470399999999998</v>
      </c>
      <c r="R7449">
        <f>VLOOKUP(P7449,FreightRates!C$2:E$9,3,0)</f>
        <v>6.2E-2</v>
      </c>
      <c r="S7449">
        <f t="shared" si="583"/>
        <v>409.16798609260763</v>
      </c>
      <c r="T7449">
        <f t="shared" si="584"/>
        <v>6253.1868724614133</v>
      </c>
    </row>
    <row r="7450" spans="1:20" x14ac:dyDescent="0.35">
      <c r="A7450">
        <v>1447329890.7</v>
      </c>
      <c r="B7450" s="3">
        <v>41420</v>
      </c>
      <c r="C7450" t="s">
        <v>30</v>
      </c>
      <c r="D7450" t="s">
        <v>8</v>
      </c>
      <c r="E7450" t="s">
        <v>4</v>
      </c>
      <c r="F7450">
        <v>0</v>
      </c>
      <c r="G7450">
        <v>0</v>
      </c>
      <c r="H7450">
        <f t="shared" si="580"/>
        <v>0</v>
      </c>
      <c r="I7450" s="3">
        <f t="shared" si="581"/>
        <v>41420</v>
      </c>
      <c r="J7450" t="s">
        <v>61</v>
      </c>
      <c r="K7450">
        <v>1660677</v>
      </c>
      <c r="L7450" t="s">
        <v>22</v>
      </c>
      <c r="M7450" t="s">
        <v>35</v>
      </c>
      <c r="N7450">
        <v>305</v>
      </c>
      <c r="O7450">
        <v>4.4457287126609426</v>
      </c>
      <c r="P7450" t="str">
        <f t="shared" si="582"/>
        <v>PORT04PORT09</v>
      </c>
      <c r="Q7450">
        <f>VLOOKUP(P7450,FreightRates!C$2:D$9,2,0)</f>
        <v>21.470399999999998</v>
      </c>
      <c r="R7450">
        <f>VLOOKUP(P7450,FreightRates!C$2:E$9,3,0)</f>
        <v>6.2E-2</v>
      </c>
      <c r="S7450">
        <f t="shared" si="583"/>
        <v>105.53912995641842</v>
      </c>
      <c r="T7450">
        <f t="shared" si="584"/>
        <v>1355.9472573615874</v>
      </c>
    </row>
    <row r="7451" spans="1:20" x14ac:dyDescent="0.35">
      <c r="A7451">
        <v>1447329891.7</v>
      </c>
      <c r="B7451" s="3">
        <v>41420</v>
      </c>
      <c r="C7451" t="s">
        <v>30</v>
      </c>
      <c r="D7451" t="s">
        <v>8</v>
      </c>
      <c r="E7451" t="s">
        <v>4</v>
      </c>
      <c r="F7451">
        <v>0</v>
      </c>
      <c r="G7451">
        <v>0</v>
      </c>
      <c r="H7451">
        <f t="shared" si="580"/>
        <v>0</v>
      </c>
      <c r="I7451" s="3">
        <f t="shared" si="581"/>
        <v>41420</v>
      </c>
      <c r="J7451" t="s">
        <v>61</v>
      </c>
      <c r="K7451">
        <v>1660677</v>
      </c>
      <c r="L7451" t="s">
        <v>22</v>
      </c>
      <c r="M7451" t="s">
        <v>35</v>
      </c>
      <c r="N7451">
        <v>680</v>
      </c>
      <c r="O7451">
        <v>23.114710289888144</v>
      </c>
      <c r="P7451" t="str">
        <f t="shared" si="582"/>
        <v>PORT04PORT09</v>
      </c>
      <c r="Q7451">
        <f>VLOOKUP(P7451,FreightRates!C$2:D$9,2,0)</f>
        <v>21.470399999999998</v>
      </c>
      <c r="R7451">
        <f>VLOOKUP(P7451,FreightRates!C$2:E$9,3,0)</f>
        <v>6.2E-2</v>
      </c>
      <c r="S7451">
        <f t="shared" si="583"/>
        <v>995.98658582168412</v>
      </c>
      <c r="T7451">
        <f t="shared" si="584"/>
        <v>15718.002997123938</v>
      </c>
    </row>
    <row r="7452" spans="1:20" x14ac:dyDescent="0.35">
      <c r="A7452">
        <v>1447405969.7</v>
      </c>
      <c r="B7452" s="3">
        <v>41420</v>
      </c>
      <c r="C7452" t="s">
        <v>30</v>
      </c>
      <c r="D7452" t="s">
        <v>8</v>
      </c>
      <c r="E7452" t="s">
        <v>4</v>
      </c>
      <c r="F7452">
        <v>0</v>
      </c>
      <c r="G7452">
        <v>0</v>
      </c>
      <c r="H7452">
        <f t="shared" si="580"/>
        <v>0</v>
      </c>
      <c r="I7452" s="3">
        <f t="shared" si="581"/>
        <v>41420</v>
      </c>
      <c r="J7452" t="s">
        <v>61</v>
      </c>
      <c r="K7452">
        <v>1660677</v>
      </c>
      <c r="L7452" t="s">
        <v>22</v>
      </c>
      <c r="M7452" t="s">
        <v>35</v>
      </c>
      <c r="N7452">
        <v>788</v>
      </c>
      <c r="O7452">
        <v>33.120100988626604</v>
      </c>
      <c r="P7452" t="str">
        <f t="shared" si="582"/>
        <v>PORT04PORT09</v>
      </c>
      <c r="Q7452">
        <f>VLOOKUP(P7452,FreightRates!C$2:D$9,2,0)</f>
        <v>21.470399999999998</v>
      </c>
      <c r="R7452">
        <f>VLOOKUP(P7452,FreightRates!C$2:E$9,3,0)</f>
        <v>6.2E-2</v>
      </c>
      <c r="S7452">
        <f t="shared" si="583"/>
        <v>1639.5860539003413</v>
      </c>
      <c r="T7452">
        <f t="shared" si="584"/>
        <v>26098.639579037765</v>
      </c>
    </row>
    <row r="7453" spans="1:20" x14ac:dyDescent="0.35">
      <c r="A7453">
        <v>1447405968.7</v>
      </c>
      <c r="B7453" s="3">
        <v>41420</v>
      </c>
      <c r="C7453" t="s">
        <v>30</v>
      </c>
      <c r="D7453" t="s">
        <v>8</v>
      </c>
      <c r="E7453" t="s">
        <v>4</v>
      </c>
      <c r="F7453">
        <v>0</v>
      </c>
      <c r="G7453">
        <v>0</v>
      </c>
      <c r="H7453">
        <f t="shared" si="580"/>
        <v>0</v>
      </c>
      <c r="I7453" s="3">
        <f t="shared" si="581"/>
        <v>41420</v>
      </c>
      <c r="J7453" t="s">
        <v>61</v>
      </c>
      <c r="K7453">
        <v>1660677</v>
      </c>
      <c r="L7453" t="s">
        <v>22</v>
      </c>
      <c r="M7453" t="s">
        <v>35</v>
      </c>
      <c r="N7453">
        <v>431</v>
      </c>
      <c r="O7453">
        <v>9.9018503145630081</v>
      </c>
      <c r="P7453" t="str">
        <f t="shared" si="582"/>
        <v>PORT04PORT09</v>
      </c>
      <c r="Q7453">
        <f>VLOOKUP(P7453,FreightRates!C$2:D$9,2,0)</f>
        <v>21.470399999999998</v>
      </c>
      <c r="R7453">
        <f>VLOOKUP(P7453,FreightRates!C$2:E$9,3,0)</f>
        <v>6.2E-2</v>
      </c>
      <c r="S7453">
        <f t="shared" si="583"/>
        <v>286.06764410575272</v>
      </c>
      <c r="T7453">
        <f t="shared" si="584"/>
        <v>4267.6974855766566</v>
      </c>
    </row>
    <row r="7454" spans="1:20" x14ac:dyDescent="0.35">
      <c r="A7454">
        <v>1447226242.7</v>
      </c>
      <c r="B7454" s="3">
        <v>41420</v>
      </c>
      <c r="C7454" t="s">
        <v>30</v>
      </c>
      <c r="D7454" t="s">
        <v>8</v>
      </c>
      <c r="E7454" t="s">
        <v>4</v>
      </c>
      <c r="F7454">
        <v>0</v>
      </c>
      <c r="G7454">
        <v>0</v>
      </c>
      <c r="H7454">
        <f t="shared" si="580"/>
        <v>0</v>
      </c>
      <c r="I7454" s="3">
        <f t="shared" si="581"/>
        <v>41420</v>
      </c>
      <c r="J7454" t="s">
        <v>61</v>
      </c>
      <c r="K7454">
        <v>1660677</v>
      </c>
      <c r="L7454" t="s">
        <v>22</v>
      </c>
      <c r="M7454" t="s">
        <v>35</v>
      </c>
      <c r="N7454">
        <v>522</v>
      </c>
      <c r="O7454">
        <v>17.098926701908564</v>
      </c>
      <c r="P7454" t="str">
        <f t="shared" si="582"/>
        <v>PORT04PORT09</v>
      </c>
      <c r="Q7454">
        <f>VLOOKUP(P7454,FreightRates!C$2:D$9,2,0)</f>
        <v>21.470399999999998</v>
      </c>
      <c r="R7454">
        <f>VLOOKUP(P7454,FreightRates!C$2:E$9,3,0)</f>
        <v>6.2E-2</v>
      </c>
      <c r="S7454">
        <f t="shared" si="583"/>
        <v>574.86006378056879</v>
      </c>
      <c r="T7454">
        <f t="shared" si="584"/>
        <v>8925.6397383962703</v>
      </c>
    </row>
    <row r="7455" spans="1:20" x14ac:dyDescent="0.35">
      <c r="A7455">
        <v>1447223606.7</v>
      </c>
      <c r="B7455" s="3">
        <v>41420</v>
      </c>
      <c r="C7455" t="s">
        <v>30</v>
      </c>
      <c r="D7455" t="s">
        <v>8</v>
      </c>
      <c r="E7455" t="s">
        <v>4</v>
      </c>
      <c r="F7455">
        <v>0</v>
      </c>
      <c r="G7455">
        <v>0</v>
      </c>
      <c r="H7455">
        <f t="shared" si="580"/>
        <v>0</v>
      </c>
      <c r="I7455" s="3">
        <f t="shared" si="581"/>
        <v>41420</v>
      </c>
      <c r="J7455" t="s">
        <v>61</v>
      </c>
      <c r="K7455">
        <v>1660677</v>
      </c>
      <c r="L7455" t="s">
        <v>22</v>
      </c>
      <c r="M7455" t="s">
        <v>35</v>
      </c>
      <c r="N7455">
        <v>828</v>
      </c>
      <c r="O7455">
        <v>37.239424960781626</v>
      </c>
      <c r="P7455" t="str">
        <f t="shared" si="582"/>
        <v>PORT04PORT09</v>
      </c>
      <c r="Q7455">
        <f>VLOOKUP(P7455,FreightRates!C$2:D$9,2,0)</f>
        <v>21.470399999999998</v>
      </c>
      <c r="R7455">
        <f>VLOOKUP(P7455,FreightRates!C$2:E$9,3,0)</f>
        <v>6.2E-2</v>
      </c>
      <c r="S7455">
        <f t="shared" si="583"/>
        <v>1933.1935197866856</v>
      </c>
      <c r="T7455">
        <f t="shared" si="584"/>
        <v>30834.243867527188</v>
      </c>
    </row>
    <row r="7456" spans="1:20" x14ac:dyDescent="0.35">
      <c r="A7456">
        <v>1447309067.7</v>
      </c>
      <c r="B7456" s="3">
        <v>41420</v>
      </c>
      <c r="C7456" t="s">
        <v>30</v>
      </c>
      <c r="D7456" t="s">
        <v>8</v>
      </c>
      <c r="E7456" t="s">
        <v>4</v>
      </c>
      <c r="F7456">
        <v>0</v>
      </c>
      <c r="G7456">
        <v>0</v>
      </c>
      <c r="H7456">
        <f t="shared" si="580"/>
        <v>0</v>
      </c>
      <c r="I7456" s="3">
        <f t="shared" si="581"/>
        <v>41420</v>
      </c>
      <c r="J7456" t="s">
        <v>61</v>
      </c>
      <c r="K7456">
        <v>1660677</v>
      </c>
      <c r="L7456" t="s">
        <v>22</v>
      </c>
      <c r="M7456" t="s">
        <v>35</v>
      </c>
      <c r="N7456">
        <v>490</v>
      </c>
      <c r="O7456">
        <v>11.451119411399398</v>
      </c>
      <c r="P7456" t="str">
        <f t="shared" si="582"/>
        <v>PORT04PORT09</v>
      </c>
      <c r="Q7456">
        <f>VLOOKUP(P7456,FreightRates!C$2:D$9,2,0)</f>
        <v>21.470399999999998</v>
      </c>
      <c r="R7456">
        <f>VLOOKUP(P7456,FreightRates!C$2:E$9,3,0)</f>
        <v>6.2E-2</v>
      </c>
      <c r="S7456">
        <f t="shared" si="583"/>
        <v>369.3554077183137</v>
      </c>
      <c r="T7456">
        <f t="shared" si="584"/>
        <v>5611.0485115857055</v>
      </c>
    </row>
    <row r="7457" spans="1:20" x14ac:dyDescent="0.35">
      <c r="A7457">
        <v>1447306581.7</v>
      </c>
      <c r="B7457" s="3">
        <v>41420</v>
      </c>
      <c r="C7457" t="s">
        <v>30</v>
      </c>
      <c r="D7457" t="s">
        <v>8</v>
      </c>
      <c r="E7457" t="s">
        <v>4</v>
      </c>
      <c r="F7457">
        <v>0</v>
      </c>
      <c r="G7457">
        <v>0</v>
      </c>
      <c r="H7457">
        <f t="shared" si="580"/>
        <v>0</v>
      </c>
      <c r="I7457" s="3">
        <f t="shared" si="581"/>
        <v>41420</v>
      </c>
      <c r="J7457" t="s">
        <v>61</v>
      </c>
      <c r="K7457">
        <v>1660673</v>
      </c>
      <c r="L7457" t="s">
        <v>22</v>
      </c>
      <c r="M7457" t="s">
        <v>35</v>
      </c>
      <c r="N7457">
        <v>330</v>
      </c>
      <c r="O7457">
        <v>3.7330237932364727</v>
      </c>
      <c r="P7457" t="str">
        <f t="shared" si="582"/>
        <v>PORT04PORT09</v>
      </c>
      <c r="Q7457">
        <f>VLOOKUP(P7457,FreightRates!C$2:D$9,2,0)</f>
        <v>21.470399999999998</v>
      </c>
      <c r="R7457">
        <f>VLOOKUP(P7457,FreightRates!C$2:E$9,3,0)</f>
        <v>6.2E-2</v>
      </c>
      <c r="S7457">
        <f t="shared" si="583"/>
        <v>97.848066809618231</v>
      </c>
      <c r="T7457">
        <f t="shared" si="584"/>
        <v>1231.8978517680359</v>
      </c>
    </row>
    <row r="7458" spans="1:20" x14ac:dyDescent="0.35">
      <c r="A7458">
        <v>1447245202.7</v>
      </c>
      <c r="B7458" s="3">
        <v>41420</v>
      </c>
      <c r="C7458" t="s">
        <v>30</v>
      </c>
      <c r="D7458" t="s">
        <v>8</v>
      </c>
      <c r="E7458" t="s">
        <v>4</v>
      </c>
      <c r="F7458">
        <v>0</v>
      </c>
      <c r="G7458">
        <v>0</v>
      </c>
      <c r="H7458">
        <f t="shared" si="580"/>
        <v>0</v>
      </c>
      <c r="I7458" s="3">
        <f t="shared" si="581"/>
        <v>41420</v>
      </c>
      <c r="J7458" t="s">
        <v>61</v>
      </c>
      <c r="K7458">
        <v>1660673</v>
      </c>
      <c r="L7458" t="s">
        <v>22</v>
      </c>
      <c r="M7458" t="s">
        <v>35</v>
      </c>
      <c r="N7458">
        <v>767</v>
      </c>
      <c r="O7458">
        <v>22.825475386244545</v>
      </c>
      <c r="P7458" t="str">
        <f t="shared" si="582"/>
        <v>PORT04PORT09</v>
      </c>
      <c r="Q7458">
        <f>VLOOKUP(P7458,FreightRates!C$2:D$9,2,0)</f>
        <v>21.470399999999998</v>
      </c>
      <c r="R7458">
        <f>VLOOKUP(P7458,FreightRates!C$2:E$9,3,0)</f>
        <v>6.2E-2</v>
      </c>
      <c r="S7458">
        <f t="shared" si="583"/>
        <v>1106.913056517473</v>
      </c>
      <c r="T7458">
        <f t="shared" si="584"/>
        <v>17507.139621249567</v>
      </c>
    </row>
    <row r="7459" spans="1:20" x14ac:dyDescent="0.35">
      <c r="A7459">
        <v>1447145112.7</v>
      </c>
      <c r="B7459" s="3">
        <v>41420</v>
      </c>
      <c r="C7459" t="s">
        <v>30</v>
      </c>
      <c r="D7459" t="s">
        <v>8</v>
      </c>
      <c r="E7459" t="s">
        <v>4</v>
      </c>
      <c r="F7459">
        <v>0</v>
      </c>
      <c r="G7459">
        <v>0</v>
      </c>
      <c r="H7459">
        <f t="shared" si="580"/>
        <v>0</v>
      </c>
      <c r="I7459" s="3">
        <f t="shared" si="581"/>
        <v>41420</v>
      </c>
      <c r="J7459" t="s">
        <v>61</v>
      </c>
      <c r="K7459">
        <v>1660673</v>
      </c>
      <c r="L7459" t="s">
        <v>22</v>
      </c>
      <c r="M7459" t="s">
        <v>35</v>
      </c>
      <c r="N7459">
        <v>1494</v>
      </c>
      <c r="O7459">
        <v>67.853197182945294</v>
      </c>
      <c r="P7459" t="str">
        <f t="shared" si="582"/>
        <v>PORT04PORT09</v>
      </c>
      <c r="Q7459">
        <f>VLOOKUP(P7459,FreightRates!C$2:D$9,2,0)</f>
        <v>21.470399999999998</v>
      </c>
      <c r="R7459">
        <f>VLOOKUP(P7459,FreightRates!C$2:E$9,3,0)</f>
        <v>6.2E-2</v>
      </c>
      <c r="S7459">
        <f t="shared" si="583"/>
        <v>6306.5763486618571</v>
      </c>
      <c r="T7459">
        <f t="shared" si="584"/>
        <v>101372.67659132027</v>
      </c>
    </row>
    <row r="7460" spans="1:20" x14ac:dyDescent="0.35">
      <c r="A7460">
        <v>1447306648.7</v>
      </c>
      <c r="B7460" s="3">
        <v>41420</v>
      </c>
      <c r="C7460" t="s">
        <v>30</v>
      </c>
      <c r="D7460" t="s">
        <v>8</v>
      </c>
      <c r="E7460" t="s">
        <v>4</v>
      </c>
      <c r="F7460">
        <v>0</v>
      </c>
      <c r="G7460">
        <v>0</v>
      </c>
      <c r="H7460">
        <f t="shared" si="580"/>
        <v>0</v>
      </c>
      <c r="I7460" s="3">
        <f t="shared" si="581"/>
        <v>41420</v>
      </c>
      <c r="J7460" t="s">
        <v>61</v>
      </c>
      <c r="K7460">
        <v>1660673</v>
      </c>
      <c r="L7460" t="s">
        <v>22</v>
      </c>
      <c r="M7460" t="s">
        <v>35</v>
      </c>
      <c r="N7460">
        <v>637</v>
      </c>
      <c r="O7460">
        <v>17.225939696389837</v>
      </c>
      <c r="P7460" t="str">
        <f t="shared" si="582"/>
        <v>PORT04PORT09</v>
      </c>
      <c r="Q7460">
        <f>VLOOKUP(P7460,FreightRates!C$2:D$9,2,0)</f>
        <v>21.470399999999998</v>
      </c>
      <c r="R7460">
        <f>VLOOKUP(P7460,FreightRates!C$2:E$9,3,0)</f>
        <v>6.2E-2</v>
      </c>
      <c r="S7460">
        <f t="shared" si="583"/>
        <v>701.79166236922026</v>
      </c>
      <c r="T7460">
        <f t="shared" si="584"/>
        <v>10972.923586600326</v>
      </c>
    </row>
    <row r="7461" spans="1:20" x14ac:dyDescent="0.35">
      <c r="A7461">
        <v>1447145083.7</v>
      </c>
      <c r="B7461" s="3">
        <v>41420</v>
      </c>
      <c r="C7461" t="s">
        <v>30</v>
      </c>
      <c r="D7461" t="s">
        <v>8</v>
      </c>
      <c r="E7461" t="s">
        <v>4</v>
      </c>
      <c r="F7461">
        <v>0</v>
      </c>
      <c r="G7461">
        <v>0</v>
      </c>
      <c r="H7461">
        <f t="shared" si="580"/>
        <v>0</v>
      </c>
      <c r="I7461" s="3">
        <f t="shared" si="581"/>
        <v>41420</v>
      </c>
      <c r="J7461" t="s">
        <v>61</v>
      </c>
      <c r="K7461">
        <v>1660673</v>
      </c>
      <c r="L7461" t="s">
        <v>22</v>
      </c>
      <c r="M7461" t="s">
        <v>35</v>
      </c>
      <c r="N7461">
        <v>330</v>
      </c>
      <c r="O7461">
        <v>4.0075108368568015</v>
      </c>
      <c r="P7461" t="str">
        <f t="shared" si="582"/>
        <v>PORT04PORT09</v>
      </c>
      <c r="Q7461">
        <f>VLOOKUP(P7461,FreightRates!C$2:D$9,2,0)</f>
        <v>21.470399999999998</v>
      </c>
      <c r="R7461">
        <f>VLOOKUP(P7461,FreightRates!C$2:E$9,3,0)</f>
        <v>6.2E-2</v>
      </c>
      <c r="S7461">
        <f t="shared" si="583"/>
        <v>103.46407172209015</v>
      </c>
      <c r="T7461">
        <f t="shared" si="584"/>
        <v>1322.4785761627445</v>
      </c>
    </row>
    <row r="7462" spans="1:20" x14ac:dyDescent="0.35">
      <c r="A7462">
        <v>1447145089.7</v>
      </c>
      <c r="B7462" s="3">
        <v>41420</v>
      </c>
      <c r="C7462" t="s">
        <v>30</v>
      </c>
      <c r="D7462" t="s">
        <v>8</v>
      </c>
      <c r="E7462" t="s">
        <v>4</v>
      </c>
      <c r="F7462">
        <v>0</v>
      </c>
      <c r="G7462">
        <v>0</v>
      </c>
      <c r="H7462">
        <f t="shared" si="580"/>
        <v>0</v>
      </c>
      <c r="I7462" s="3">
        <f t="shared" si="581"/>
        <v>41420</v>
      </c>
      <c r="J7462" t="s">
        <v>61</v>
      </c>
      <c r="K7462">
        <v>1660673</v>
      </c>
      <c r="L7462" t="s">
        <v>22</v>
      </c>
      <c r="M7462" t="s">
        <v>35</v>
      </c>
      <c r="N7462">
        <v>285</v>
      </c>
      <c r="O7462">
        <v>1.4822300355497759</v>
      </c>
      <c r="P7462" t="str">
        <f t="shared" si="582"/>
        <v>PORT04PORT09</v>
      </c>
      <c r="Q7462">
        <f>VLOOKUP(P7462,FreightRates!C$2:D$9,2,0)</f>
        <v>21.470399999999998</v>
      </c>
      <c r="R7462">
        <f>VLOOKUP(P7462,FreightRates!C$2:E$9,3,0)</f>
        <v>6.2E-2</v>
      </c>
      <c r="S7462">
        <f t="shared" si="583"/>
        <v>47.661404728164541</v>
      </c>
      <c r="T7462">
        <f t="shared" si="584"/>
        <v>422.43556013168615</v>
      </c>
    </row>
    <row r="7463" spans="1:20" x14ac:dyDescent="0.35">
      <c r="A7463">
        <v>1447306580.7</v>
      </c>
      <c r="B7463" s="3">
        <v>41420</v>
      </c>
      <c r="C7463" t="s">
        <v>30</v>
      </c>
      <c r="D7463" t="s">
        <v>8</v>
      </c>
      <c r="E7463" t="s">
        <v>4</v>
      </c>
      <c r="F7463">
        <v>0</v>
      </c>
      <c r="G7463">
        <v>0</v>
      </c>
      <c r="H7463">
        <f t="shared" si="580"/>
        <v>0</v>
      </c>
      <c r="I7463" s="3">
        <f t="shared" si="581"/>
        <v>41420</v>
      </c>
      <c r="J7463" t="s">
        <v>61</v>
      </c>
      <c r="K7463">
        <v>1660673</v>
      </c>
      <c r="L7463" t="s">
        <v>22</v>
      </c>
      <c r="M7463" t="s">
        <v>35</v>
      </c>
      <c r="N7463">
        <v>731</v>
      </c>
      <c r="O7463">
        <v>21.441193525176086</v>
      </c>
      <c r="P7463" t="str">
        <f t="shared" si="582"/>
        <v>PORT04PORT09</v>
      </c>
      <c r="Q7463">
        <f>VLOOKUP(P7463,FreightRates!C$2:D$9,2,0)</f>
        <v>21.470399999999998</v>
      </c>
      <c r="R7463">
        <f>VLOOKUP(P7463,FreightRates!C$2:E$9,3,0)</f>
        <v>6.2E-2</v>
      </c>
      <c r="S7463">
        <f t="shared" si="583"/>
        <v>993.22817294803053</v>
      </c>
      <c r="T7463">
        <f t="shared" si="584"/>
        <v>15673.51246690372</v>
      </c>
    </row>
    <row r="7464" spans="1:20" x14ac:dyDescent="0.35">
      <c r="A7464">
        <v>1447306610.7</v>
      </c>
      <c r="B7464" s="3">
        <v>41420</v>
      </c>
      <c r="C7464" t="s">
        <v>30</v>
      </c>
      <c r="D7464" t="s">
        <v>8</v>
      </c>
      <c r="E7464" t="s">
        <v>4</v>
      </c>
      <c r="F7464">
        <v>0</v>
      </c>
      <c r="G7464">
        <v>0</v>
      </c>
      <c r="H7464">
        <f t="shared" si="580"/>
        <v>0</v>
      </c>
      <c r="I7464" s="3">
        <f t="shared" si="581"/>
        <v>41420</v>
      </c>
      <c r="J7464" t="s">
        <v>61</v>
      </c>
      <c r="K7464">
        <v>1660673</v>
      </c>
      <c r="L7464" t="s">
        <v>22</v>
      </c>
      <c r="M7464" t="s">
        <v>35</v>
      </c>
      <c r="N7464">
        <v>570</v>
      </c>
      <c r="O7464">
        <v>17.292683748080719</v>
      </c>
      <c r="P7464" t="str">
        <f t="shared" si="582"/>
        <v>PORT04PORT09</v>
      </c>
      <c r="Q7464">
        <f>VLOOKUP(P7464,FreightRates!C$2:D$9,2,0)</f>
        <v>21.470399999999998</v>
      </c>
      <c r="R7464">
        <f>VLOOKUP(P7464,FreightRates!C$2:E$9,3,0)</f>
        <v>6.2E-2</v>
      </c>
      <c r="S7464">
        <f t="shared" si="583"/>
        <v>632.59384365717267</v>
      </c>
      <c r="T7464">
        <f t="shared" si="584"/>
        <v>9856.8297364060109</v>
      </c>
    </row>
    <row r="7465" spans="1:20" x14ac:dyDescent="0.35">
      <c r="A7465">
        <v>1447145113.7</v>
      </c>
      <c r="B7465" s="3">
        <v>41420</v>
      </c>
      <c r="C7465" t="s">
        <v>30</v>
      </c>
      <c r="D7465" t="s">
        <v>8</v>
      </c>
      <c r="E7465" t="s">
        <v>4</v>
      </c>
      <c r="F7465">
        <v>0</v>
      </c>
      <c r="G7465">
        <v>0</v>
      </c>
      <c r="H7465">
        <f t="shared" si="580"/>
        <v>0</v>
      </c>
      <c r="I7465" s="3">
        <f t="shared" si="581"/>
        <v>41420</v>
      </c>
      <c r="J7465" t="s">
        <v>61</v>
      </c>
      <c r="K7465">
        <v>1660673</v>
      </c>
      <c r="L7465" t="s">
        <v>22</v>
      </c>
      <c r="M7465" t="s">
        <v>35</v>
      </c>
      <c r="N7465">
        <v>861</v>
      </c>
      <c r="O7465">
        <v>31.20108563509298</v>
      </c>
      <c r="P7465" t="str">
        <f t="shared" si="582"/>
        <v>PORT04PORT09</v>
      </c>
      <c r="Q7465">
        <f>VLOOKUP(P7465,FreightRates!C$2:D$9,2,0)</f>
        <v>21.470399999999998</v>
      </c>
      <c r="R7465">
        <f>VLOOKUP(P7465,FreightRates!C$2:E$9,3,0)</f>
        <v>6.2E-2</v>
      </c>
      <c r="S7465">
        <f t="shared" si="583"/>
        <v>1687.0467533725334</v>
      </c>
      <c r="T7465">
        <f t="shared" si="584"/>
        <v>26864.134731815055</v>
      </c>
    </row>
    <row r="7466" spans="1:20" x14ac:dyDescent="0.35">
      <c r="A7466">
        <v>1447145084.7</v>
      </c>
      <c r="B7466" s="3">
        <v>41420</v>
      </c>
      <c r="C7466" t="s">
        <v>30</v>
      </c>
      <c r="D7466" t="s">
        <v>8</v>
      </c>
      <c r="E7466" t="s">
        <v>4</v>
      </c>
      <c r="F7466">
        <v>0</v>
      </c>
      <c r="G7466">
        <v>0</v>
      </c>
      <c r="H7466">
        <f t="shared" si="580"/>
        <v>0</v>
      </c>
      <c r="I7466" s="3">
        <f t="shared" si="581"/>
        <v>41420</v>
      </c>
      <c r="J7466" t="s">
        <v>61</v>
      </c>
      <c r="K7466">
        <v>1660673</v>
      </c>
      <c r="L7466" t="s">
        <v>22</v>
      </c>
      <c r="M7466" t="s">
        <v>35</v>
      </c>
      <c r="N7466">
        <v>1053</v>
      </c>
      <c r="O7466">
        <v>39.965313551119884</v>
      </c>
      <c r="P7466" t="str">
        <f t="shared" si="582"/>
        <v>PORT04PORT09</v>
      </c>
      <c r="Q7466">
        <f>VLOOKUP(P7466,FreightRates!C$2:D$9,2,0)</f>
        <v>21.470399999999998</v>
      </c>
      <c r="R7466">
        <f>VLOOKUP(P7466,FreightRates!C$2:E$9,3,0)</f>
        <v>6.2E-2</v>
      </c>
      <c r="S7466">
        <f t="shared" si="583"/>
        <v>2630.6458604984132</v>
      </c>
      <c r="T7466">
        <f t="shared" si="584"/>
        <v>42083.475169329235</v>
      </c>
    </row>
    <row r="7467" spans="1:20" x14ac:dyDescent="0.35">
      <c r="A7467">
        <v>1447145090.7</v>
      </c>
      <c r="B7467" s="3">
        <v>41420</v>
      </c>
      <c r="C7467" t="s">
        <v>30</v>
      </c>
      <c r="D7467" t="s">
        <v>8</v>
      </c>
      <c r="E7467" t="s">
        <v>4</v>
      </c>
      <c r="F7467">
        <v>0</v>
      </c>
      <c r="G7467">
        <v>0</v>
      </c>
      <c r="H7467">
        <f t="shared" si="580"/>
        <v>0</v>
      </c>
      <c r="I7467" s="3">
        <f t="shared" si="581"/>
        <v>41420</v>
      </c>
      <c r="J7467" t="s">
        <v>61</v>
      </c>
      <c r="K7467">
        <v>1660673</v>
      </c>
      <c r="L7467" t="s">
        <v>22</v>
      </c>
      <c r="M7467" t="s">
        <v>35</v>
      </c>
      <c r="N7467">
        <v>871</v>
      </c>
      <c r="O7467">
        <v>37.20108563509298</v>
      </c>
      <c r="P7467" t="str">
        <f t="shared" si="582"/>
        <v>PORT04PORT09</v>
      </c>
      <c r="Q7467">
        <f>VLOOKUP(P7467,FreightRates!C$2:D$9,2,0)</f>
        <v>21.470399999999998</v>
      </c>
      <c r="R7467">
        <f>VLOOKUP(P7467,FreightRates!C$2:E$9,3,0)</f>
        <v>6.2E-2</v>
      </c>
      <c r="S7467">
        <f t="shared" si="583"/>
        <v>2030.403426466291</v>
      </c>
      <c r="T7467">
        <f t="shared" si="584"/>
        <v>32402.145588165986</v>
      </c>
    </row>
    <row r="7468" spans="1:20" x14ac:dyDescent="0.35">
      <c r="A7468">
        <v>1447245203.7</v>
      </c>
      <c r="B7468" s="3">
        <v>41420</v>
      </c>
      <c r="C7468" t="s">
        <v>30</v>
      </c>
      <c r="D7468" t="s">
        <v>8</v>
      </c>
      <c r="E7468" t="s">
        <v>4</v>
      </c>
      <c r="F7468">
        <v>0</v>
      </c>
      <c r="G7468">
        <v>0</v>
      </c>
      <c r="H7468">
        <f t="shared" si="580"/>
        <v>0</v>
      </c>
      <c r="I7468" s="3">
        <f t="shared" si="581"/>
        <v>41420</v>
      </c>
      <c r="J7468" t="s">
        <v>61</v>
      </c>
      <c r="K7468">
        <v>1660673</v>
      </c>
      <c r="L7468" t="s">
        <v>22</v>
      </c>
      <c r="M7468" t="s">
        <v>35</v>
      </c>
      <c r="N7468">
        <v>898</v>
      </c>
      <c r="O7468">
        <v>32.20108563509298</v>
      </c>
      <c r="P7468" t="str">
        <f t="shared" si="582"/>
        <v>PORT04PORT09</v>
      </c>
      <c r="Q7468">
        <f>VLOOKUP(P7468,FreightRates!C$2:D$9,2,0)</f>
        <v>21.470399999999998</v>
      </c>
      <c r="R7468">
        <f>VLOOKUP(P7468,FreightRates!C$2:E$9,3,0)</f>
        <v>6.2E-2</v>
      </c>
      <c r="S7468">
        <f t="shared" si="583"/>
        <v>1814.2980438194368</v>
      </c>
      <c r="T7468">
        <f t="shared" si="584"/>
        <v>28916.574900313495</v>
      </c>
    </row>
    <row r="7469" spans="1:20" x14ac:dyDescent="0.35">
      <c r="A7469">
        <v>1447414945.7</v>
      </c>
      <c r="B7469" s="3">
        <v>41420</v>
      </c>
      <c r="C7469" t="s">
        <v>30</v>
      </c>
      <c r="D7469" t="s">
        <v>8</v>
      </c>
      <c r="E7469" t="s">
        <v>4</v>
      </c>
      <c r="F7469">
        <v>0</v>
      </c>
      <c r="G7469">
        <v>0</v>
      </c>
      <c r="H7469">
        <f t="shared" si="580"/>
        <v>0</v>
      </c>
      <c r="I7469" s="3">
        <f t="shared" si="581"/>
        <v>41420</v>
      </c>
      <c r="J7469" t="s">
        <v>61</v>
      </c>
      <c r="K7469">
        <v>1684709</v>
      </c>
      <c r="L7469" t="s">
        <v>22</v>
      </c>
      <c r="M7469" t="s">
        <v>35</v>
      </c>
      <c r="N7469">
        <v>263</v>
      </c>
      <c r="O7469">
        <v>0.19567567567567565</v>
      </c>
      <c r="P7469" t="str">
        <f t="shared" si="582"/>
        <v>PORT04PORT09</v>
      </c>
      <c r="Q7469">
        <f>VLOOKUP(P7469,FreightRates!C$2:D$9,2,0)</f>
        <v>21.470399999999998</v>
      </c>
      <c r="R7469">
        <f>VLOOKUP(P7469,FreightRates!C$2:E$9,3,0)</f>
        <v>6.2E-2</v>
      </c>
      <c r="S7469">
        <f t="shared" si="583"/>
        <v>24.661087567567566</v>
      </c>
      <c r="T7469">
        <f t="shared" si="584"/>
        <v>51.462702702702693</v>
      </c>
    </row>
    <row r="7470" spans="1:20" x14ac:dyDescent="0.35">
      <c r="A7470">
        <v>1447320836.7</v>
      </c>
      <c r="B7470" s="3">
        <v>41420</v>
      </c>
      <c r="C7470" t="s">
        <v>30</v>
      </c>
      <c r="D7470" t="s">
        <v>8</v>
      </c>
      <c r="E7470" t="s">
        <v>4</v>
      </c>
      <c r="F7470">
        <v>0</v>
      </c>
      <c r="G7470">
        <v>0</v>
      </c>
      <c r="H7470">
        <f t="shared" si="580"/>
        <v>0</v>
      </c>
      <c r="I7470" s="3">
        <f t="shared" si="581"/>
        <v>41420</v>
      </c>
      <c r="J7470" t="s">
        <v>61</v>
      </c>
      <c r="K7470">
        <v>1684709</v>
      </c>
      <c r="L7470" t="s">
        <v>22</v>
      </c>
      <c r="M7470" t="s">
        <v>35</v>
      </c>
      <c r="N7470">
        <v>275</v>
      </c>
      <c r="O7470">
        <v>1.48</v>
      </c>
      <c r="P7470" t="str">
        <f t="shared" si="582"/>
        <v>PORT04PORT09</v>
      </c>
      <c r="Q7470">
        <f>VLOOKUP(P7470,FreightRates!C$2:D$9,2,0)</f>
        <v>21.470399999999998</v>
      </c>
      <c r="R7470">
        <f>VLOOKUP(P7470,FreightRates!C$2:E$9,3,0)</f>
        <v>6.2E-2</v>
      </c>
      <c r="S7470">
        <f t="shared" si="583"/>
        <v>46.704399999999993</v>
      </c>
      <c r="T7470">
        <f t="shared" si="584"/>
        <v>407</v>
      </c>
    </row>
    <row r="7471" spans="1:20" x14ac:dyDescent="0.35">
      <c r="A7471">
        <v>1447145170.7</v>
      </c>
      <c r="B7471" s="3">
        <v>41420</v>
      </c>
      <c r="C7471" t="s">
        <v>30</v>
      </c>
      <c r="D7471" t="s">
        <v>8</v>
      </c>
      <c r="E7471" t="s">
        <v>4</v>
      </c>
      <c r="F7471">
        <v>0</v>
      </c>
      <c r="G7471">
        <v>0</v>
      </c>
      <c r="H7471">
        <f t="shared" si="580"/>
        <v>0</v>
      </c>
      <c r="I7471" s="3">
        <f t="shared" si="581"/>
        <v>41420</v>
      </c>
      <c r="J7471" t="s">
        <v>61</v>
      </c>
      <c r="K7471">
        <v>1656246</v>
      </c>
      <c r="L7471" t="s">
        <v>22</v>
      </c>
      <c r="M7471" t="s">
        <v>35</v>
      </c>
      <c r="N7471">
        <v>1327</v>
      </c>
      <c r="O7471">
        <v>4.096305732484077</v>
      </c>
      <c r="P7471" t="str">
        <f t="shared" si="582"/>
        <v>PORT04PORT09</v>
      </c>
      <c r="Q7471">
        <f>VLOOKUP(P7471,FreightRates!C$2:D$9,2,0)</f>
        <v>21.470399999999998</v>
      </c>
      <c r="R7471">
        <f>VLOOKUP(P7471,FreightRates!C$2:E$9,3,0)</f>
        <v>6.2E-2</v>
      </c>
      <c r="S7471">
        <f t="shared" si="583"/>
        <v>358.48985783439491</v>
      </c>
      <c r="T7471">
        <f t="shared" si="584"/>
        <v>5435.7977070063698</v>
      </c>
    </row>
    <row r="7472" spans="1:20" x14ac:dyDescent="0.35">
      <c r="A7472">
        <v>1447306341.7</v>
      </c>
      <c r="B7472" s="3">
        <v>41420</v>
      </c>
      <c r="C7472" t="s">
        <v>30</v>
      </c>
      <c r="D7472" t="s">
        <v>8</v>
      </c>
      <c r="E7472" t="s">
        <v>4</v>
      </c>
      <c r="F7472">
        <v>0</v>
      </c>
      <c r="G7472">
        <v>0</v>
      </c>
      <c r="H7472">
        <f t="shared" si="580"/>
        <v>0</v>
      </c>
      <c r="I7472" s="3">
        <f t="shared" si="581"/>
        <v>41420</v>
      </c>
      <c r="J7472" t="s">
        <v>61</v>
      </c>
      <c r="K7472">
        <v>1656246</v>
      </c>
      <c r="L7472" t="s">
        <v>22</v>
      </c>
      <c r="M7472" t="s">
        <v>35</v>
      </c>
      <c r="N7472">
        <v>1287</v>
      </c>
      <c r="O7472">
        <v>4.096305732484077</v>
      </c>
      <c r="P7472" t="str">
        <f t="shared" si="582"/>
        <v>PORT04PORT09</v>
      </c>
      <c r="Q7472">
        <f>VLOOKUP(P7472,FreightRates!C$2:D$9,2,0)</f>
        <v>21.470399999999998</v>
      </c>
      <c r="R7472">
        <f>VLOOKUP(P7472,FreightRates!C$2:E$9,3,0)</f>
        <v>6.2E-2</v>
      </c>
      <c r="S7472">
        <f t="shared" si="583"/>
        <v>348.33101961783444</v>
      </c>
      <c r="T7472">
        <f t="shared" si="584"/>
        <v>5271.9454777070068</v>
      </c>
    </row>
    <row r="7473" spans="1:20" x14ac:dyDescent="0.35">
      <c r="A7473">
        <v>1447320705.7</v>
      </c>
      <c r="B7473" s="3">
        <v>41420</v>
      </c>
      <c r="C7473" t="s">
        <v>30</v>
      </c>
      <c r="D7473" t="s">
        <v>8</v>
      </c>
      <c r="E7473" t="s">
        <v>4</v>
      </c>
      <c r="F7473">
        <v>0</v>
      </c>
      <c r="G7473">
        <v>0</v>
      </c>
      <c r="H7473">
        <f t="shared" si="580"/>
        <v>0</v>
      </c>
      <c r="I7473" s="3">
        <f t="shared" si="581"/>
        <v>41420</v>
      </c>
      <c r="J7473" t="s">
        <v>61</v>
      </c>
      <c r="K7473">
        <v>1656246</v>
      </c>
      <c r="L7473" t="s">
        <v>22</v>
      </c>
      <c r="M7473" t="s">
        <v>35</v>
      </c>
      <c r="N7473">
        <v>1302</v>
      </c>
      <c r="O7473">
        <v>4.096305732484077</v>
      </c>
      <c r="P7473" t="str">
        <f t="shared" si="582"/>
        <v>PORT04PORT09</v>
      </c>
      <c r="Q7473">
        <f>VLOOKUP(P7473,FreightRates!C$2:D$9,2,0)</f>
        <v>21.470399999999998</v>
      </c>
      <c r="R7473">
        <f>VLOOKUP(P7473,FreightRates!C$2:E$9,3,0)</f>
        <v>6.2E-2</v>
      </c>
      <c r="S7473">
        <f t="shared" si="583"/>
        <v>352.14058394904458</v>
      </c>
      <c r="T7473">
        <f t="shared" si="584"/>
        <v>5333.3900636942681</v>
      </c>
    </row>
    <row r="7474" spans="1:20" x14ac:dyDescent="0.35">
      <c r="A7474">
        <v>1447320653.7</v>
      </c>
      <c r="B7474" s="3">
        <v>41420</v>
      </c>
      <c r="C7474" t="s">
        <v>30</v>
      </c>
      <c r="D7474" t="s">
        <v>8</v>
      </c>
      <c r="E7474" t="s">
        <v>4</v>
      </c>
      <c r="F7474">
        <v>0</v>
      </c>
      <c r="G7474">
        <v>0</v>
      </c>
      <c r="H7474">
        <f t="shared" si="580"/>
        <v>0</v>
      </c>
      <c r="I7474" s="3">
        <f t="shared" si="581"/>
        <v>41420</v>
      </c>
      <c r="J7474" t="s">
        <v>61</v>
      </c>
      <c r="K7474">
        <v>1699794</v>
      </c>
      <c r="L7474" t="s">
        <v>22</v>
      </c>
      <c r="M7474" t="s">
        <v>35</v>
      </c>
      <c r="N7474">
        <v>1874</v>
      </c>
      <c r="O7474">
        <v>3.1623683715461577</v>
      </c>
      <c r="P7474" t="str">
        <f t="shared" si="582"/>
        <v>PORT04PORT09</v>
      </c>
      <c r="Q7474">
        <f>VLOOKUP(P7474,FreightRates!C$2:D$9,2,0)</f>
        <v>21.470399999999998</v>
      </c>
      <c r="R7474">
        <f>VLOOKUP(P7474,FreightRates!C$2:E$9,3,0)</f>
        <v>6.2E-2</v>
      </c>
      <c r="S7474">
        <f t="shared" si="583"/>
        <v>388.89965635320493</v>
      </c>
      <c r="T7474">
        <f t="shared" si="584"/>
        <v>5926.2783282774999</v>
      </c>
    </row>
    <row r="7475" spans="1:20" x14ac:dyDescent="0.35">
      <c r="A7475">
        <v>1447320652.7</v>
      </c>
      <c r="B7475" s="3">
        <v>41420</v>
      </c>
      <c r="C7475" t="s">
        <v>30</v>
      </c>
      <c r="D7475" t="s">
        <v>8</v>
      </c>
      <c r="E7475" t="s">
        <v>4</v>
      </c>
      <c r="F7475">
        <v>0</v>
      </c>
      <c r="G7475">
        <v>0</v>
      </c>
      <c r="H7475">
        <f t="shared" si="580"/>
        <v>0</v>
      </c>
      <c r="I7475" s="3">
        <f t="shared" si="581"/>
        <v>41420</v>
      </c>
      <c r="J7475" t="s">
        <v>61</v>
      </c>
      <c r="K7475">
        <v>1699794</v>
      </c>
      <c r="L7475" t="s">
        <v>22</v>
      </c>
      <c r="M7475" t="s">
        <v>35</v>
      </c>
      <c r="N7475">
        <v>1915</v>
      </c>
      <c r="O7475">
        <v>3.1623683715461577</v>
      </c>
      <c r="P7475" t="str">
        <f t="shared" si="582"/>
        <v>PORT04PORT09</v>
      </c>
      <c r="Q7475">
        <f>VLOOKUP(P7475,FreightRates!C$2:D$9,2,0)</f>
        <v>21.470399999999998</v>
      </c>
      <c r="R7475">
        <f>VLOOKUP(P7475,FreightRates!C$2:E$9,3,0)</f>
        <v>6.2E-2</v>
      </c>
      <c r="S7475">
        <f t="shared" si="583"/>
        <v>396.93839675367531</v>
      </c>
      <c r="T7475">
        <f t="shared" si="584"/>
        <v>6055.9354315108922</v>
      </c>
    </row>
    <row r="7476" spans="1:20" x14ac:dyDescent="0.35">
      <c r="A7476">
        <v>1447405884.7</v>
      </c>
      <c r="B7476" s="3">
        <v>41420</v>
      </c>
      <c r="C7476" t="s">
        <v>30</v>
      </c>
      <c r="D7476" t="s">
        <v>8</v>
      </c>
      <c r="E7476" t="s">
        <v>4</v>
      </c>
      <c r="F7476">
        <v>0</v>
      </c>
      <c r="G7476">
        <v>0</v>
      </c>
      <c r="H7476">
        <f t="shared" si="580"/>
        <v>0</v>
      </c>
      <c r="I7476" s="3">
        <f t="shared" si="581"/>
        <v>41420</v>
      </c>
      <c r="J7476" t="s">
        <v>61</v>
      </c>
      <c r="K7476">
        <v>1699794</v>
      </c>
      <c r="L7476" t="s">
        <v>22</v>
      </c>
      <c r="M7476" t="s">
        <v>35</v>
      </c>
      <c r="N7476">
        <v>1872</v>
      </c>
      <c r="O7476">
        <v>3.1623683715461577</v>
      </c>
      <c r="P7476" t="str">
        <f t="shared" si="582"/>
        <v>PORT04PORT09</v>
      </c>
      <c r="Q7476">
        <f>VLOOKUP(P7476,FreightRates!C$2:D$9,2,0)</f>
        <v>21.470399999999998</v>
      </c>
      <c r="R7476">
        <f>VLOOKUP(P7476,FreightRates!C$2:E$9,3,0)</f>
        <v>6.2E-2</v>
      </c>
      <c r="S7476">
        <f t="shared" si="583"/>
        <v>388.50752267513326</v>
      </c>
      <c r="T7476">
        <f t="shared" si="584"/>
        <v>5919.9535915344068</v>
      </c>
    </row>
    <row r="7477" spans="1:20" x14ac:dyDescent="0.35">
      <c r="A7477">
        <v>1447405883.7</v>
      </c>
      <c r="B7477" s="3">
        <v>41420</v>
      </c>
      <c r="C7477" t="s">
        <v>30</v>
      </c>
      <c r="D7477" t="s">
        <v>8</v>
      </c>
      <c r="E7477" t="s">
        <v>4</v>
      </c>
      <c r="F7477">
        <v>0</v>
      </c>
      <c r="G7477">
        <v>0</v>
      </c>
      <c r="H7477">
        <f t="shared" si="580"/>
        <v>0</v>
      </c>
      <c r="I7477" s="3">
        <f t="shared" si="581"/>
        <v>41420</v>
      </c>
      <c r="J7477" t="s">
        <v>61</v>
      </c>
      <c r="K7477">
        <v>1699794</v>
      </c>
      <c r="L7477" t="s">
        <v>22</v>
      </c>
      <c r="M7477" t="s">
        <v>35</v>
      </c>
      <c r="N7477">
        <v>1874</v>
      </c>
      <c r="O7477">
        <v>3.1623683715461577</v>
      </c>
      <c r="P7477" t="str">
        <f t="shared" si="582"/>
        <v>PORT04PORT09</v>
      </c>
      <c r="Q7477">
        <f>VLOOKUP(P7477,FreightRates!C$2:D$9,2,0)</f>
        <v>21.470399999999998</v>
      </c>
      <c r="R7477">
        <f>VLOOKUP(P7477,FreightRates!C$2:E$9,3,0)</f>
        <v>6.2E-2</v>
      </c>
      <c r="S7477">
        <f t="shared" si="583"/>
        <v>388.89965635320493</v>
      </c>
      <c r="T7477">
        <f t="shared" si="584"/>
        <v>5926.2783282774999</v>
      </c>
    </row>
    <row r="7478" spans="1:20" x14ac:dyDescent="0.35">
      <c r="A7478">
        <v>1447340134.7</v>
      </c>
      <c r="B7478" s="3">
        <v>41420</v>
      </c>
      <c r="C7478" t="s">
        <v>30</v>
      </c>
      <c r="D7478" t="s">
        <v>8</v>
      </c>
      <c r="E7478" t="s">
        <v>4</v>
      </c>
      <c r="F7478">
        <v>0</v>
      </c>
      <c r="G7478">
        <v>0</v>
      </c>
      <c r="H7478">
        <f t="shared" si="580"/>
        <v>0</v>
      </c>
      <c r="I7478" s="3">
        <f t="shared" si="581"/>
        <v>41420</v>
      </c>
      <c r="J7478" t="s">
        <v>61</v>
      </c>
      <c r="K7478">
        <v>1699799</v>
      </c>
      <c r="L7478" t="s">
        <v>22</v>
      </c>
      <c r="M7478" t="s">
        <v>35</v>
      </c>
      <c r="N7478">
        <v>2740</v>
      </c>
      <c r="O7478">
        <v>2.0957958942676056</v>
      </c>
      <c r="P7478" t="str">
        <f t="shared" si="582"/>
        <v>PORT04PORT09</v>
      </c>
      <c r="Q7478">
        <f>VLOOKUP(P7478,FreightRates!C$2:D$9,2,0)</f>
        <v>21.470399999999998</v>
      </c>
      <c r="R7478">
        <f>VLOOKUP(P7478,FreightRates!C$2:E$9,3,0)</f>
        <v>6.2E-2</v>
      </c>
      <c r="S7478">
        <f t="shared" si="583"/>
        <v>377.50420651818081</v>
      </c>
      <c r="T7478">
        <f t="shared" si="584"/>
        <v>5742.480750293239</v>
      </c>
    </row>
    <row r="7479" spans="1:20" x14ac:dyDescent="0.35">
      <c r="A7479">
        <v>1447405881.7</v>
      </c>
      <c r="B7479" s="3">
        <v>41420</v>
      </c>
      <c r="C7479" t="s">
        <v>30</v>
      </c>
      <c r="D7479" t="s">
        <v>8</v>
      </c>
      <c r="E7479" t="s">
        <v>4</v>
      </c>
      <c r="F7479">
        <v>0</v>
      </c>
      <c r="G7479">
        <v>0</v>
      </c>
      <c r="H7479">
        <f t="shared" si="580"/>
        <v>0</v>
      </c>
      <c r="I7479" s="3">
        <f t="shared" si="581"/>
        <v>41420</v>
      </c>
      <c r="J7479" t="s">
        <v>61</v>
      </c>
      <c r="K7479">
        <v>1699799</v>
      </c>
      <c r="L7479" t="s">
        <v>22</v>
      </c>
      <c r="M7479" t="s">
        <v>35</v>
      </c>
      <c r="N7479">
        <v>7771</v>
      </c>
      <c r="O7479">
        <v>6.2873876828028168</v>
      </c>
      <c r="P7479" t="str">
        <f t="shared" si="582"/>
        <v>PORT04PORT09</v>
      </c>
      <c r="Q7479">
        <f>VLOOKUP(P7479,FreightRates!C$2:D$9,2,0)</f>
        <v>21.470399999999998</v>
      </c>
      <c r="R7479">
        <f>VLOOKUP(P7479,FreightRates!C$2:E$9,3,0)</f>
        <v>6.2E-2</v>
      </c>
      <c r="S7479">
        <f t="shared" si="583"/>
        <v>3050.7463603497631</v>
      </c>
      <c r="T7479">
        <f t="shared" si="584"/>
        <v>48859.289683060691</v>
      </c>
    </row>
    <row r="7480" spans="1:20" x14ac:dyDescent="0.35">
      <c r="A7480">
        <v>1447404348.7</v>
      </c>
      <c r="B7480" s="3">
        <v>41420</v>
      </c>
      <c r="C7480" t="s">
        <v>30</v>
      </c>
      <c r="D7480" t="s">
        <v>8</v>
      </c>
      <c r="E7480" t="s">
        <v>4</v>
      </c>
      <c r="F7480">
        <v>0</v>
      </c>
      <c r="G7480">
        <v>0</v>
      </c>
      <c r="H7480">
        <f t="shared" si="580"/>
        <v>0</v>
      </c>
      <c r="I7480" s="3">
        <f t="shared" si="581"/>
        <v>41420</v>
      </c>
      <c r="J7480" t="s">
        <v>61</v>
      </c>
      <c r="K7480">
        <v>1699799</v>
      </c>
      <c r="L7480" t="s">
        <v>22</v>
      </c>
      <c r="M7480" t="s">
        <v>35</v>
      </c>
      <c r="N7480">
        <v>5311</v>
      </c>
      <c r="O7480">
        <v>4.1915917885352112</v>
      </c>
      <c r="P7480" t="str">
        <f t="shared" si="582"/>
        <v>PORT04PORT09</v>
      </c>
      <c r="Q7480">
        <f>VLOOKUP(P7480,FreightRates!C$2:D$9,2,0)</f>
        <v>21.470399999999998</v>
      </c>
      <c r="R7480">
        <f>VLOOKUP(P7480,FreightRates!C$2:E$9,3,0)</f>
        <v>6.2E-2</v>
      </c>
      <c r="S7480">
        <f t="shared" si="583"/>
        <v>1401.6861273124514</v>
      </c>
      <c r="T7480">
        <f t="shared" si="584"/>
        <v>22261.543988910507</v>
      </c>
    </row>
    <row r="7481" spans="1:20" x14ac:dyDescent="0.35">
      <c r="A7481">
        <v>1447386299.7</v>
      </c>
      <c r="B7481" s="3">
        <v>41420</v>
      </c>
      <c r="C7481" t="s">
        <v>30</v>
      </c>
      <c r="D7481" t="s">
        <v>8</v>
      </c>
      <c r="E7481" t="s">
        <v>4</v>
      </c>
      <c r="F7481">
        <v>0</v>
      </c>
      <c r="G7481">
        <v>0</v>
      </c>
      <c r="H7481">
        <f t="shared" si="580"/>
        <v>0</v>
      </c>
      <c r="I7481" s="3">
        <f t="shared" si="581"/>
        <v>41420</v>
      </c>
      <c r="J7481" t="s">
        <v>61</v>
      </c>
      <c r="K7481">
        <v>1699799</v>
      </c>
      <c r="L7481" t="s">
        <v>22</v>
      </c>
      <c r="M7481" t="s">
        <v>35</v>
      </c>
      <c r="N7481">
        <v>5289</v>
      </c>
      <c r="O7481">
        <v>4.1915917885352112</v>
      </c>
      <c r="P7481" t="str">
        <f t="shared" si="582"/>
        <v>PORT04PORT09</v>
      </c>
      <c r="Q7481">
        <f>VLOOKUP(P7481,FreightRates!C$2:D$9,2,0)</f>
        <v>21.470399999999998</v>
      </c>
      <c r="R7481">
        <f>VLOOKUP(P7481,FreightRates!C$2:E$9,3,0)</f>
        <v>6.2E-2</v>
      </c>
      <c r="S7481">
        <f t="shared" si="583"/>
        <v>1395.9687961128893</v>
      </c>
      <c r="T7481">
        <f t="shared" si="584"/>
        <v>22169.328969562732</v>
      </c>
    </row>
    <row r="7482" spans="1:20" x14ac:dyDescent="0.35">
      <c r="A7482">
        <v>1447234019.7</v>
      </c>
      <c r="B7482" s="3">
        <v>41420</v>
      </c>
      <c r="C7482" t="s">
        <v>30</v>
      </c>
      <c r="D7482" t="s">
        <v>8</v>
      </c>
      <c r="E7482" t="s">
        <v>4</v>
      </c>
      <c r="F7482">
        <v>0</v>
      </c>
      <c r="G7482">
        <v>0</v>
      </c>
      <c r="H7482">
        <f t="shared" si="580"/>
        <v>0</v>
      </c>
      <c r="I7482" s="3">
        <f t="shared" si="581"/>
        <v>41420</v>
      </c>
      <c r="J7482" t="s">
        <v>61</v>
      </c>
      <c r="K7482">
        <v>1699799</v>
      </c>
      <c r="L7482" t="s">
        <v>22</v>
      </c>
      <c r="M7482" t="s">
        <v>35</v>
      </c>
      <c r="N7482">
        <v>5308</v>
      </c>
      <c r="O7482">
        <v>4.1915917885352112</v>
      </c>
      <c r="P7482" t="str">
        <f t="shared" si="582"/>
        <v>PORT04PORT09</v>
      </c>
      <c r="Q7482">
        <f>VLOOKUP(P7482,FreightRates!C$2:D$9,2,0)</f>
        <v>21.470399999999998</v>
      </c>
      <c r="R7482">
        <f>VLOOKUP(P7482,FreightRates!C$2:E$9,3,0)</f>
        <v>6.2E-2</v>
      </c>
      <c r="S7482">
        <f t="shared" si="583"/>
        <v>1400.9064912397837</v>
      </c>
      <c r="T7482">
        <f t="shared" si="584"/>
        <v>22248.9692135449</v>
      </c>
    </row>
    <row r="7483" spans="1:20" x14ac:dyDescent="0.35">
      <c r="A7483">
        <v>1447386297.7</v>
      </c>
      <c r="B7483" s="3">
        <v>41420</v>
      </c>
      <c r="C7483" t="s">
        <v>30</v>
      </c>
      <c r="D7483" t="s">
        <v>8</v>
      </c>
      <c r="E7483" t="s">
        <v>4</v>
      </c>
      <c r="F7483">
        <v>0</v>
      </c>
      <c r="G7483">
        <v>0</v>
      </c>
      <c r="H7483">
        <f t="shared" si="580"/>
        <v>0</v>
      </c>
      <c r="I7483" s="3">
        <f t="shared" si="581"/>
        <v>41420</v>
      </c>
      <c r="J7483" t="s">
        <v>61</v>
      </c>
      <c r="K7483">
        <v>1699799</v>
      </c>
      <c r="L7483" t="s">
        <v>22</v>
      </c>
      <c r="M7483" t="s">
        <v>35</v>
      </c>
      <c r="N7483">
        <v>2740</v>
      </c>
      <c r="O7483">
        <v>2.0957958942676056</v>
      </c>
      <c r="P7483" t="str">
        <f t="shared" si="582"/>
        <v>PORT04PORT09</v>
      </c>
      <c r="Q7483">
        <f>VLOOKUP(P7483,FreightRates!C$2:D$9,2,0)</f>
        <v>21.470399999999998</v>
      </c>
      <c r="R7483">
        <f>VLOOKUP(P7483,FreightRates!C$2:E$9,3,0)</f>
        <v>6.2E-2</v>
      </c>
      <c r="S7483">
        <f t="shared" si="583"/>
        <v>377.50420651818081</v>
      </c>
      <c r="T7483">
        <f t="shared" si="584"/>
        <v>5742.480750293239</v>
      </c>
    </row>
    <row r="7484" spans="1:20" x14ac:dyDescent="0.35">
      <c r="A7484">
        <v>1447391103.7</v>
      </c>
      <c r="B7484" s="3">
        <v>41420</v>
      </c>
      <c r="C7484" t="s">
        <v>30</v>
      </c>
      <c r="D7484" t="s">
        <v>8</v>
      </c>
      <c r="E7484" t="s">
        <v>4</v>
      </c>
      <c r="F7484">
        <v>0</v>
      </c>
      <c r="G7484">
        <v>0</v>
      </c>
      <c r="H7484">
        <f t="shared" si="580"/>
        <v>0</v>
      </c>
      <c r="I7484" s="3">
        <f t="shared" si="581"/>
        <v>41420</v>
      </c>
      <c r="J7484" t="s">
        <v>61</v>
      </c>
      <c r="K7484">
        <v>1699799</v>
      </c>
      <c r="L7484" t="s">
        <v>22</v>
      </c>
      <c r="M7484" t="s">
        <v>35</v>
      </c>
      <c r="N7484">
        <v>5240</v>
      </c>
      <c r="O7484">
        <v>4.1915917885352112</v>
      </c>
      <c r="P7484" t="str">
        <f t="shared" si="582"/>
        <v>PORT04PORT09</v>
      </c>
      <c r="Q7484">
        <f>VLOOKUP(P7484,FreightRates!C$2:D$9,2,0)</f>
        <v>21.470399999999998</v>
      </c>
      <c r="R7484">
        <f>VLOOKUP(P7484,FreightRates!C$2:E$9,3,0)</f>
        <v>6.2E-2</v>
      </c>
      <c r="S7484">
        <f t="shared" si="583"/>
        <v>1383.2347402593193</v>
      </c>
      <c r="T7484">
        <f t="shared" si="584"/>
        <v>21963.940971924505</v>
      </c>
    </row>
    <row r="7485" spans="1:20" x14ac:dyDescent="0.35">
      <c r="A7485">
        <v>1447234022.7</v>
      </c>
      <c r="B7485" s="3">
        <v>41420</v>
      </c>
      <c r="C7485" t="s">
        <v>30</v>
      </c>
      <c r="D7485" t="s">
        <v>8</v>
      </c>
      <c r="E7485" t="s">
        <v>4</v>
      </c>
      <c r="F7485">
        <v>0</v>
      </c>
      <c r="G7485">
        <v>0</v>
      </c>
      <c r="H7485">
        <f t="shared" si="580"/>
        <v>0</v>
      </c>
      <c r="I7485" s="3">
        <f t="shared" si="581"/>
        <v>41420</v>
      </c>
      <c r="J7485" t="s">
        <v>61</v>
      </c>
      <c r="K7485">
        <v>1699799</v>
      </c>
      <c r="L7485" t="s">
        <v>22</v>
      </c>
      <c r="M7485" t="s">
        <v>35</v>
      </c>
      <c r="N7485">
        <v>5328</v>
      </c>
      <c r="O7485">
        <v>4.1915917885352112</v>
      </c>
      <c r="P7485" t="str">
        <f t="shared" si="582"/>
        <v>PORT04PORT09</v>
      </c>
      <c r="Q7485">
        <f>VLOOKUP(P7485,FreightRates!C$2:D$9,2,0)</f>
        <v>21.470399999999998</v>
      </c>
      <c r="R7485">
        <f>VLOOKUP(P7485,FreightRates!C$2:E$9,3,0)</f>
        <v>6.2E-2</v>
      </c>
      <c r="S7485">
        <f t="shared" si="583"/>
        <v>1406.1040650575674</v>
      </c>
      <c r="T7485">
        <f t="shared" si="584"/>
        <v>22332.801049315603</v>
      </c>
    </row>
    <row r="7486" spans="1:20" x14ac:dyDescent="0.35">
      <c r="A7486">
        <v>1447340133.7</v>
      </c>
      <c r="B7486" s="3">
        <v>41420</v>
      </c>
      <c r="C7486" t="s">
        <v>30</v>
      </c>
      <c r="D7486" t="s">
        <v>8</v>
      </c>
      <c r="E7486" t="s">
        <v>4</v>
      </c>
      <c r="F7486">
        <v>0</v>
      </c>
      <c r="G7486">
        <v>0</v>
      </c>
      <c r="H7486">
        <f t="shared" si="580"/>
        <v>0</v>
      </c>
      <c r="I7486" s="3">
        <f t="shared" si="581"/>
        <v>41420</v>
      </c>
      <c r="J7486" t="s">
        <v>61</v>
      </c>
      <c r="K7486">
        <v>1699799</v>
      </c>
      <c r="L7486" t="s">
        <v>22</v>
      </c>
      <c r="M7486" t="s">
        <v>35</v>
      </c>
      <c r="N7486">
        <v>7833</v>
      </c>
      <c r="O7486">
        <v>6.2873876828028168</v>
      </c>
      <c r="P7486" t="str">
        <f t="shared" si="582"/>
        <v>PORT04PORT09</v>
      </c>
      <c r="Q7486">
        <f>VLOOKUP(P7486,FreightRates!C$2:D$9,2,0)</f>
        <v>21.470399999999998</v>
      </c>
      <c r="R7486">
        <f>VLOOKUP(P7486,FreightRates!C$2:E$9,3,0)</f>
        <v>6.2E-2</v>
      </c>
      <c r="S7486">
        <f t="shared" si="583"/>
        <v>3074.915078602457</v>
      </c>
      <c r="T7486">
        <f t="shared" si="584"/>
        <v>49249.107719394466</v>
      </c>
    </row>
    <row r="7487" spans="1:20" x14ac:dyDescent="0.35">
      <c r="A7487">
        <v>1447340132.7</v>
      </c>
      <c r="B7487" s="3">
        <v>41420</v>
      </c>
      <c r="C7487" t="s">
        <v>30</v>
      </c>
      <c r="D7487" t="s">
        <v>8</v>
      </c>
      <c r="E7487" t="s">
        <v>4</v>
      </c>
      <c r="F7487">
        <v>0</v>
      </c>
      <c r="G7487">
        <v>0</v>
      </c>
      <c r="H7487">
        <f t="shared" si="580"/>
        <v>0</v>
      </c>
      <c r="I7487" s="3">
        <f t="shared" si="581"/>
        <v>41420</v>
      </c>
      <c r="J7487" t="s">
        <v>61</v>
      </c>
      <c r="K7487">
        <v>1699799</v>
      </c>
      <c r="L7487" t="s">
        <v>22</v>
      </c>
      <c r="M7487" t="s">
        <v>35</v>
      </c>
      <c r="N7487">
        <v>5318</v>
      </c>
      <c r="O7487">
        <v>4.1915917885352112</v>
      </c>
      <c r="P7487" t="str">
        <f t="shared" si="582"/>
        <v>PORT04PORT09</v>
      </c>
      <c r="Q7487">
        <f>VLOOKUP(P7487,FreightRates!C$2:D$9,2,0)</f>
        <v>21.470399999999998</v>
      </c>
      <c r="R7487">
        <f>VLOOKUP(P7487,FreightRates!C$2:E$9,3,0)</f>
        <v>6.2E-2</v>
      </c>
      <c r="S7487">
        <f t="shared" si="583"/>
        <v>1403.5052781486756</v>
      </c>
      <c r="T7487">
        <f t="shared" si="584"/>
        <v>22290.885131430252</v>
      </c>
    </row>
    <row r="7488" spans="1:20" x14ac:dyDescent="0.35">
      <c r="A7488">
        <v>1447264670.7</v>
      </c>
      <c r="B7488" s="3">
        <v>41420</v>
      </c>
      <c r="C7488" t="s">
        <v>30</v>
      </c>
      <c r="D7488" t="s">
        <v>8</v>
      </c>
      <c r="E7488" t="s">
        <v>4</v>
      </c>
      <c r="F7488">
        <v>0</v>
      </c>
      <c r="G7488">
        <v>0</v>
      </c>
      <c r="H7488">
        <f t="shared" si="580"/>
        <v>0</v>
      </c>
      <c r="I7488" s="3">
        <f t="shared" si="581"/>
        <v>41420</v>
      </c>
      <c r="J7488" t="s">
        <v>61</v>
      </c>
      <c r="K7488">
        <v>1699799</v>
      </c>
      <c r="L7488" t="s">
        <v>22</v>
      </c>
      <c r="M7488" t="s">
        <v>35</v>
      </c>
      <c r="N7488">
        <v>2771</v>
      </c>
      <c r="O7488">
        <v>2.0957958942676056</v>
      </c>
      <c r="P7488" t="str">
        <f t="shared" si="582"/>
        <v>PORT04PORT09</v>
      </c>
      <c r="Q7488">
        <f>VLOOKUP(P7488,FreightRates!C$2:D$9,2,0)</f>
        <v>21.470399999999998</v>
      </c>
      <c r="R7488">
        <f>VLOOKUP(P7488,FreightRates!C$2:E$9,3,0)</f>
        <v>6.2E-2</v>
      </c>
      <c r="S7488">
        <f t="shared" si="583"/>
        <v>381.53232622696316</v>
      </c>
      <c r="T7488">
        <f t="shared" si="584"/>
        <v>5807.4504230155353</v>
      </c>
    </row>
    <row r="7489" spans="1:20" x14ac:dyDescent="0.35">
      <c r="A7489">
        <v>1447386301.7</v>
      </c>
      <c r="B7489" s="3">
        <v>41420</v>
      </c>
      <c r="C7489" t="s">
        <v>30</v>
      </c>
      <c r="D7489" t="s">
        <v>8</v>
      </c>
      <c r="E7489" t="s">
        <v>4</v>
      </c>
      <c r="F7489">
        <v>0</v>
      </c>
      <c r="G7489">
        <v>0</v>
      </c>
      <c r="H7489">
        <f t="shared" si="580"/>
        <v>0</v>
      </c>
      <c r="I7489" s="3">
        <f t="shared" si="581"/>
        <v>41420</v>
      </c>
      <c r="J7489" t="s">
        <v>61</v>
      </c>
      <c r="K7489">
        <v>1699799</v>
      </c>
      <c r="L7489" t="s">
        <v>22</v>
      </c>
      <c r="M7489" t="s">
        <v>35</v>
      </c>
      <c r="N7489">
        <v>5312</v>
      </c>
      <c r="O7489">
        <v>4.1915917885352112</v>
      </c>
      <c r="P7489" t="str">
        <f t="shared" si="582"/>
        <v>PORT04PORT09</v>
      </c>
      <c r="Q7489">
        <f>VLOOKUP(P7489,FreightRates!C$2:D$9,2,0)</f>
        <v>21.470399999999998</v>
      </c>
      <c r="R7489">
        <f>VLOOKUP(P7489,FreightRates!C$2:E$9,3,0)</f>
        <v>6.2E-2</v>
      </c>
      <c r="S7489">
        <f t="shared" si="583"/>
        <v>1401.9460060033405</v>
      </c>
      <c r="T7489">
        <f t="shared" si="584"/>
        <v>22265.735580699042</v>
      </c>
    </row>
    <row r="7490" spans="1:20" x14ac:dyDescent="0.35">
      <c r="A7490">
        <v>1447234021.7</v>
      </c>
      <c r="B7490" s="3">
        <v>41420</v>
      </c>
      <c r="C7490" t="s">
        <v>30</v>
      </c>
      <c r="D7490" t="s">
        <v>8</v>
      </c>
      <c r="E7490" t="s">
        <v>4</v>
      </c>
      <c r="F7490">
        <v>0</v>
      </c>
      <c r="G7490">
        <v>0</v>
      </c>
      <c r="H7490">
        <f t="shared" si="580"/>
        <v>0</v>
      </c>
      <c r="I7490" s="3">
        <f t="shared" si="581"/>
        <v>41420</v>
      </c>
      <c r="J7490" t="s">
        <v>61</v>
      </c>
      <c r="K7490">
        <v>1699799</v>
      </c>
      <c r="L7490" t="s">
        <v>22</v>
      </c>
      <c r="M7490" t="s">
        <v>35</v>
      </c>
      <c r="N7490">
        <v>5248</v>
      </c>
      <c r="O7490">
        <v>4.1915917885352112</v>
      </c>
      <c r="P7490" t="str">
        <f t="shared" si="582"/>
        <v>PORT04PORT09</v>
      </c>
      <c r="Q7490">
        <f>VLOOKUP(P7490,FreightRates!C$2:D$9,2,0)</f>
        <v>21.470399999999998</v>
      </c>
      <c r="R7490">
        <f>VLOOKUP(P7490,FreightRates!C$2:E$9,3,0)</f>
        <v>6.2E-2</v>
      </c>
      <c r="S7490">
        <f t="shared" si="583"/>
        <v>1385.3137697864327</v>
      </c>
      <c r="T7490">
        <f t="shared" si="584"/>
        <v>21997.473706232788</v>
      </c>
    </row>
    <row r="7491" spans="1:20" x14ac:dyDescent="0.35">
      <c r="A7491">
        <v>1447386298.7</v>
      </c>
      <c r="B7491" s="3">
        <v>41420</v>
      </c>
      <c r="C7491" t="s">
        <v>30</v>
      </c>
      <c r="D7491" t="s">
        <v>8</v>
      </c>
      <c r="E7491" t="s">
        <v>4</v>
      </c>
      <c r="F7491">
        <v>0</v>
      </c>
      <c r="G7491">
        <v>0</v>
      </c>
      <c r="H7491">
        <f t="shared" ref="H7491:H7554" si="585">F7491+G7491</f>
        <v>0</v>
      </c>
      <c r="I7491" s="3">
        <f t="shared" ref="I7491:I7554" si="586">B7491+F7491+G7491</f>
        <v>41420</v>
      </c>
      <c r="J7491" t="s">
        <v>61</v>
      </c>
      <c r="K7491">
        <v>1699799</v>
      </c>
      <c r="L7491" t="s">
        <v>22</v>
      </c>
      <c r="M7491" t="s">
        <v>35</v>
      </c>
      <c r="N7491">
        <v>5320</v>
      </c>
      <c r="O7491">
        <v>4.1915917885352112</v>
      </c>
      <c r="P7491" t="str">
        <f t="shared" ref="P7491:P7554" si="587">CONCATENATE(C7491,M7491)</f>
        <v>PORT04PORT09</v>
      </c>
      <c r="Q7491">
        <f>VLOOKUP(P7491,FreightRates!C$2:D$9,2,0)</f>
        <v>21.470399999999998</v>
      </c>
      <c r="R7491">
        <f>VLOOKUP(P7491,FreightRates!C$2:E$9,3,0)</f>
        <v>6.2E-2</v>
      </c>
      <c r="S7491">
        <f t="shared" ref="S7491:S7554" si="588">(R7491*O7491*N7491)+Q7491</f>
        <v>1404.025035530454</v>
      </c>
      <c r="T7491">
        <f t="shared" ref="T7491:T7554" si="589">O7491*N7491</f>
        <v>22299.268315007324</v>
      </c>
    </row>
    <row r="7492" spans="1:20" x14ac:dyDescent="0.35">
      <c r="A7492">
        <v>1447404349.7</v>
      </c>
      <c r="B7492" s="3">
        <v>41420</v>
      </c>
      <c r="C7492" t="s">
        <v>30</v>
      </c>
      <c r="D7492" t="s">
        <v>8</v>
      </c>
      <c r="E7492" t="s">
        <v>4</v>
      </c>
      <c r="F7492">
        <v>0</v>
      </c>
      <c r="G7492">
        <v>0</v>
      </c>
      <c r="H7492">
        <f t="shared" si="585"/>
        <v>0</v>
      </c>
      <c r="I7492" s="3">
        <f t="shared" si="586"/>
        <v>41420</v>
      </c>
      <c r="J7492" t="s">
        <v>61</v>
      </c>
      <c r="K7492">
        <v>1699799</v>
      </c>
      <c r="L7492" t="s">
        <v>22</v>
      </c>
      <c r="M7492" t="s">
        <v>35</v>
      </c>
      <c r="N7492">
        <v>2788</v>
      </c>
      <c r="O7492">
        <v>2.0957958942676056</v>
      </c>
      <c r="P7492" t="str">
        <f t="shared" si="587"/>
        <v>PORT04PORT09</v>
      </c>
      <c r="Q7492">
        <f>VLOOKUP(P7492,FreightRates!C$2:D$9,2,0)</f>
        <v>21.470399999999998</v>
      </c>
      <c r="R7492">
        <f>VLOOKUP(P7492,FreightRates!C$2:E$9,3,0)</f>
        <v>6.2E-2</v>
      </c>
      <c r="S7492">
        <f t="shared" si="588"/>
        <v>383.74129509952121</v>
      </c>
      <c r="T7492">
        <f t="shared" si="589"/>
        <v>5843.0789532180843</v>
      </c>
    </row>
    <row r="7493" spans="1:20" x14ac:dyDescent="0.35">
      <c r="A7493">
        <v>1447386300.7</v>
      </c>
      <c r="B7493" s="3">
        <v>41420</v>
      </c>
      <c r="C7493" t="s">
        <v>30</v>
      </c>
      <c r="D7493" t="s">
        <v>8</v>
      </c>
      <c r="E7493" t="s">
        <v>4</v>
      </c>
      <c r="F7493">
        <v>0</v>
      </c>
      <c r="G7493">
        <v>0</v>
      </c>
      <c r="H7493">
        <f t="shared" si="585"/>
        <v>0</v>
      </c>
      <c r="I7493" s="3">
        <f t="shared" si="586"/>
        <v>41420</v>
      </c>
      <c r="J7493" t="s">
        <v>61</v>
      </c>
      <c r="K7493">
        <v>1699799</v>
      </c>
      <c r="L7493" t="s">
        <v>22</v>
      </c>
      <c r="M7493" t="s">
        <v>35</v>
      </c>
      <c r="N7493">
        <v>5257</v>
      </c>
      <c r="O7493">
        <v>4.1915917885352112</v>
      </c>
      <c r="P7493" t="str">
        <f t="shared" si="587"/>
        <v>PORT04PORT09</v>
      </c>
      <c r="Q7493">
        <f>VLOOKUP(P7493,FreightRates!C$2:D$9,2,0)</f>
        <v>21.470399999999998</v>
      </c>
      <c r="R7493">
        <f>VLOOKUP(P7493,FreightRates!C$2:E$9,3,0)</f>
        <v>6.2E-2</v>
      </c>
      <c r="S7493">
        <f t="shared" si="588"/>
        <v>1387.6526780044353</v>
      </c>
      <c r="T7493">
        <f t="shared" si="589"/>
        <v>22035.198032329605</v>
      </c>
    </row>
    <row r="7494" spans="1:20" x14ac:dyDescent="0.35">
      <c r="A7494">
        <v>1447234020.7</v>
      </c>
      <c r="B7494" s="3">
        <v>41420</v>
      </c>
      <c r="C7494" t="s">
        <v>30</v>
      </c>
      <c r="D7494" t="s">
        <v>8</v>
      </c>
      <c r="E7494" t="s">
        <v>4</v>
      </c>
      <c r="F7494">
        <v>0</v>
      </c>
      <c r="G7494">
        <v>0</v>
      </c>
      <c r="H7494">
        <f t="shared" si="585"/>
        <v>0</v>
      </c>
      <c r="I7494" s="3">
        <f t="shared" si="586"/>
        <v>41420</v>
      </c>
      <c r="J7494" t="s">
        <v>61</v>
      </c>
      <c r="K7494">
        <v>1699799</v>
      </c>
      <c r="L7494" t="s">
        <v>22</v>
      </c>
      <c r="M7494" t="s">
        <v>35</v>
      </c>
      <c r="N7494">
        <v>5261</v>
      </c>
      <c r="O7494">
        <v>4.1915917885352112</v>
      </c>
      <c r="P7494" t="str">
        <f t="shared" si="587"/>
        <v>PORT04PORT09</v>
      </c>
      <c r="Q7494">
        <f>VLOOKUP(P7494,FreightRates!C$2:D$9,2,0)</f>
        <v>21.470399999999998</v>
      </c>
      <c r="R7494">
        <f>VLOOKUP(P7494,FreightRates!C$2:E$9,3,0)</f>
        <v>6.2E-2</v>
      </c>
      <c r="S7494">
        <f t="shared" si="588"/>
        <v>1388.6921927679921</v>
      </c>
      <c r="T7494">
        <f t="shared" si="589"/>
        <v>22051.964399483746</v>
      </c>
    </row>
    <row r="7495" spans="1:20" x14ac:dyDescent="0.35">
      <c r="A7495">
        <v>1447296393.7</v>
      </c>
      <c r="B7495" s="3">
        <v>41420</v>
      </c>
      <c r="C7495" t="s">
        <v>30</v>
      </c>
      <c r="D7495" t="s">
        <v>8</v>
      </c>
      <c r="E7495" t="s">
        <v>4</v>
      </c>
      <c r="F7495">
        <v>0</v>
      </c>
      <c r="G7495">
        <v>0</v>
      </c>
      <c r="H7495">
        <f t="shared" si="585"/>
        <v>0</v>
      </c>
      <c r="I7495" s="3">
        <f t="shared" si="586"/>
        <v>41420</v>
      </c>
      <c r="J7495" t="s">
        <v>61</v>
      </c>
      <c r="K7495">
        <v>1699799</v>
      </c>
      <c r="L7495" t="s">
        <v>22</v>
      </c>
      <c r="M7495" t="s">
        <v>35</v>
      </c>
      <c r="N7495">
        <v>2797</v>
      </c>
      <c r="O7495">
        <v>2.0957958942676056</v>
      </c>
      <c r="P7495" t="str">
        <f t="shared" si="587"/>
        <v>PORT04PORT09</v>
      </c>
      <c r="Q7495">
        <f>VLOOKUP(P7495,FreightRates!C$2:D$9,2,0)</f>
        <v>21.470399999999998</v>
      </c>
      <c r="R7495">
        <f>VLOOKUP(P7495,FreightRates!C$2:E$9,3,0)</f>
        <v>6.2E-2</v>
      </c>
      <c r="S7495">
        <f t="shared" si="588"/>
        <v>384.91074920852253</v>
      </c>
      <c r="T7495">
        <f t="shared" si="589"/>
        <v>5861.9411162664928</v>
      </c>
    </row>
    <row r="7496" spans="1:20" x14ac:dyDescent="0.35">
      <c r="A7496">
        <v>1447179090.7</v>
      </c>
      <c r="B7496" s="3">
        <v>41420</v>
      </c>
      <c r="C7496" t="s">
        <v>30</v>
      </c>
      <c r="D7496" t="s">
        <v>8</v>
      </c>
      <c r="E7496" t="s">
        <v>4</v>
      </c>
      <c r="F7496">
        <v>0</v>
      </c>
      <c r="G7496">
        <v>0</v>
      </c>
      <c r="H7496">
        <f t="shared" si="585"/>
        <v>0</v>
      </c>
      <c r="I7496" s="3">
        <f t="shared" si="586"/>
        <v>41420</v>
      </c>
      <c r="J7496" t="s">
        <v>61</v>
      </c>
      <c r="K7496">
        <v>1683633</v>
      </c>
      <c r="L7496" t="s">
        <v>22</v>
      </c>
      <c r="M7496" t="s">
        <v>35</v>
      </c>
      <c r="N7496">
        <v>267</v>
      </c>
      <c r="O7496">
        <v>6.778225806451614E-2</v>
      </c>
      <c r="P7496" t="str">
        <f t="shared" si="587"/>
        <v>PORT04PORT09</v>
      </c>
      <c r="Q7496">
        <f>VLOOKUP(P7496,FreightRates!C$2:D$9,2,0)</f>
        <v>21.470399999999998</v>
      </c>
      <c r="R7496">
        <f>VLOOKUP(P7496,FreightRates!C$2:E$9,3,0)</f>
        <v>6.2E-2</v>
      </c>
      <c r="S7496">
        <f t="shared" si="588"/>
        <v>22.592467499999998</v>
      </c>
      <c r="T7496">
        <f t="shared" si="589"/>
        <v>18.09786290322581</v>
      </c>
    </row>
    <row r="7497" spans="1:20" x14ac:dyDescent="0.35">
      <c r="A7497">
        <v>1447145220.7</v>
      </c>
      <c r="B7497" s="3">
        <v>41420</v>
      </c>
      <c r="C7497" t="s">
        <v>30</v>
      </c>
      <c r="D7497" t="s">
        <v>8</v>
      </c>
      <c r="E7497" t="s">
        <v>4</v>
      </c>
      <c r="F7497">
        <v>0</v>
      </c>
      <c r="G7497">
        <v>0</v>
      </c>
      <c r="H7497">
        <f t="shared" si="585"/>
        <v>0</v>
      </c>
      <c r="I7497" s="3">
        <f t="shared" si="586"/>
        <v>41420</v>
      </c>
      <c r="J7497" t="s">
        <v>61</v>
      </c>
      <c r="K7497">
        <v>1683633</v>
      </c>
      <c r="L7497" t="s">
        <v>22</v>
      </c>
      <c r="M7497" t="s">
        <v>35</v>
      </c>
      <c r="N7497">
        <v>333</v>
      </c>
      <c r="O7497">
        <v>1.8301209677419359</v>
      </c>
      <c r="P7497" t="str">
        <f t="shared" si="587"/>
        <v>PORT04PORT09</v>
      </c>
      <c r="Q7497">
        <f>VLOOKUP(P7497,FreightRates!C$2:D$9,2,0)</f>
        <v>21.470399999999998</v>
      </c>
      <c r="R7497">
        <f>VLOOKUP(P7497,FreightRates!C$2:E$9,3,0)</f>
        <v>6.2E-2</v>
      </c>
      <c r="S7497">
        <f t="shared" si="588"/>
        <v>59.255077500000006</v>
      </c>
      <c r="T7497">
        <f t="shared" si="589"/>
        <v>609.43028225806461</v>
      </c>
    </row>
    <row r="7498" spans="1:20" x14ac:dyDescent="0.35">
      <c r="A7498">
        <v>1447405914.7</v>
      </c>
      <c r="B7498" s="3">
        <v>41420</v>
      </c>
      <c r="C7498" t="s">
        <v>30</v>
      </c>
      <c r="D7498" t="s">
        <v>8</v>
      </c>
      <c r="E7498" t="s">
        <v>4</v>
      </c>
      <c r="F7498">
        <v>0</v>
      </c>
      <c r="G7498">
        <v>0</v>
      </c>
      <c r="H7498">
        <f t="shared" si="585"/>
        <v>0</v>
      </c>
      <c r="I7498" s="3">
        <f t="shared" si="586"/>
        <v>41420</v>
      </c>
      <c r="J7498" t="s">
        <v>61</v>
      </c>
      <c r="K7498">
        <v>1683633</v>
      </c>
      <c r="L7498" t="s">
        <v>22</v>
      </c>
      <c r="M7498" t="s">
        <v>35</v>
      </c>
      <c r="N7498">
        <v>280</v>
      </c>
      <c r="O7498">
        <v>0.40669354838709681</v>
      </c>
      <c r="P7498" t="str">
        <f t="shared" si="587"/>
        <v>PORT04PORT09</v>
      </c>
      <c r="Q7498">
        <f>VLOOKUP(P7498,FreightRates!C$2:D$9,2,0)</f>
        <v>21.470399999999998</v>
      </c>
      <c r="R7498">
        <f>VLOOKUP(P7498,FreightRates!C$2:E$9,3,0)</f>
        <v>6.2E-2</v>
      </c>
      <c r="S7498">
        <f t="shared" si="588"/>
        <v>28.5306</v>
      </c>
      <c r="T7498">
        <f t="shared" si="589"/>
        <v>113.87419354838711</v>
      </c>
    </row>
    <row r="7499" spans="1:20" x14ac:dyDescent="0.35">
      <c r="A7499">
        <v>1447145219.7</v>
      </c>
      <c r="B7499" s="3">
        <v>41420</v>
      </c>
      <c r="C7499" t="s">
        <v>30</v>
      </c>
      <c r="D7499" t="s">
        <v>8</v>
      </c>
      <c r="E7499" t="s">
        <v>4</v>
      </c>
      <c r="F7499">
        <v>0</v>
      </c>
      <c r="G7499">
        <v>0</v>
      </c>
      <c r="H7499">
        <f t="shared" si="585"/>
        <v>0</v>
      </c>
      <c r="I7499" s="3">
        <f t="shared" si="586"/>
        <v>41420</v>
      </c>
      <c r="J7499" t="s">
        <v>61</v>
      </c>
      <c r="K7499">
        <v>1683633</v>
      </c>
      <c r="L7499" t="s">
        <v>22</v>
      </c>
      <c r="M7499" t="s">
        <v>35</v>
      </c>
      <c r="N7499">
        <v>292</v>
      </c>
      <c r="O7499">
        <v>1.2878629032258067</v>
      </c>
      <c r="P7499" t="str">
        <f t="shared" si="587"/>
        <v>PORT04PORT09</v>
      </c>
      <c r="Q7499">
        <f>VLOOKUP(P7499,FreightRates!C$2:D$9,2,0)</f>
        <v>21.470399999999998</v>
      </c>
      <c r="R7499">
        <f>VLOOKUP(P7499,FreightRates!C$2:E$9,3,0)</f>
        <v>6.2E-2</v>
      </c>
      <c r="S7499">
        <f t="shared" si="588"/>
        <v>44.785870000000003</v>
      </c>
      <c r="T7499">
        <f t="shared" si="589"/>
        <v>376.05596774193555</v>
      </c>
    </row>
    <row r="7500" spans="1:20" x14ac:dyDescent="0.35">
      <c r="A7500">
        <v>1447405938.7</v>
      </c>
      <c r="B7500" s="3">
        <v>41420</v>
      </c>
      <c r="C7500" t="s">
        <v>30</v>
      </c>
      <c r="D7500" t="s">
        <v>8</v>
      </c>
      <c r="E7500" t="s">
        <v>4</v>
      </c>
      <c r="F7500">
        <v>0</v>
      </c>
      <c r="G7500">
        <v>0</v>
      </c>
      <c r="H7500">
        <f t="shared" si="585"/>
        <v>0</v>
      </c>
      <c r="I7500" s="3">
        <f t="shared" si="586"/>
        <v>41420</v>
      </c>
      <c r="J7500" t="s">
        <v>61</v>
      </c>
      <c r="K7500">
        <v>1683633</v>
      </c>
      <c r="L7500" t="s">
        <v>22</v>
      </c>
      <c r="M7500" t="s">
        <v>35</v>
      </c>
      <c r="N7500">
        <v>325</v>
      </c>
      <c r="O7500">
        <v>0.20334677419354841</v>
      </c>
      <c r="P7500" t="str">
        <f t="shared" si="587"/>
        <v>PORT04PORT09</v>
      </c>
      <c r="Q7500">
        <f>VLOOKUP(P7500,FreightRates!C$2:D$9,2,0)</f>
        <v>21.470399999999998</v>
      </c>
      <c r="R7500">
        <f>VLOOKUP(P7500,FreightRates!C$2:E$9,3,0)</f>
        <v>6.2E-2</v>
      </c>
      <c r="S7500">
        <f t="shared" si="588"/>
        <v>25.567837499999996</v>
      </c>
      <c r="T7500">
        <f t="shared" si="589"/>
        <v>66.087701612903231</v>
      </c>
    </row>
    <row r="7501" spans="1:20" x14ac:dyDescent="0.35">
      <c r="A7501">
        <v>1447182252.7</v>
      </c>
      <c r="B7501" s="3">
        <v>41420</v>
      </c>
      <c r="C7501" t="s">
        <v>30</v>
      </c>
      <c r="D7501" t="s">
        <v>8</v>
      </c>
      <c r="E7501" t="s">
        <v>4</v>
      </c>
      <c r="F7501">
        <v>0</v>
      </c>
      <c r="G7501">
        <v>0</v>
      </c>
      <c r="H7501">
        <f t="shared" si="585"/>
        <v>0</v>
      </c>
      <c r="I7501" s="3">
        <f t="shared" si="586"/>
        <v>41420</v>
      </c>
      <c r="J7501" t="s">
        <v>61</v>
      </c>
      <c r="K7501">
        <v>1683633</v>
      </c>
      <c r="L7501" t="s">
        <v>22</v>
      </c>
      <c r="M7501" t="s">
        <v>35</v>
      </c>
      <c r="N7501">
        <v>341</v>
      </c>
      <c r="O7501">
        <v>2.94</v>
      </c>
      <c r="P7501" t="str">
        <f t="shared" si="587"/>
        <v>PORT04PORT09</v>
      </c>
      <c r="Q7501">
        <f>VLOOKUP(P7501,FreightRates!C$2:D$9,2,0)</f>
        <v>21.470399999999998</v>
      </c>
      <c r="R7501">
        <f>VLOOKUP(P7501,FreightRates!C$2:E$9,3,0)</f>
        <v>6.2E-2</v>
      </c>
      <c r="S7501">
        <f t="shared" si="588"/>
        <v>83.627880000000005</v>
      </c>
      <c r="T7501">
        <f t="shared" si="589"/>
        <v>1002.54</v>
      </c>
    </row>
    <row r="7502" spans="1:20" x14ac:dyDescent="0.35">
      <c r="A7502">
        <v>1447182253.7</v>
      </c>
      <c r="B7502" s="3">
        <v>41420</v>
      </c>
      <c r="C7502" t="s">
        <v>30</v>
      </c>
      <c r="D7502" t="s">
        <v>8</v>
      </c>
      <c r="E7502" t="s">
        <v>4</v>
      </c>
      <c r="F7502">
        <v>0</v>
      </c>
      <c r="G7502">
        <v>0</v>
      </c>
      <c r="H7502">
        <f t="shared" si="585"/>
        <v>0</v>
      </c>
      <c r="I7502" s="3">
        <f t="shared" si="586"/>
        <v>41420</v>
      </c>
      <c r="J7502" t="s">
        <v>61</v>
      </c>
      <c r="K7502">
        <v>1683633</v>
      </c>
      <c r="L7502" t="s">
        <v>22</v>
      </c>
      <c r="M7502" t="s">
        <v>35</v>
      </c>
      <c r="N7502">
        <v>348</v>
      </c>
      <c r="O7502">
        <v>2.96</v>
      </c>
      <c r="P7502" t="str">
        <f t="shared" si="587"/>
        <v>PORT04PORT09</v>
      </c>
      <c r="Q7502">
        <f>VLOOKUP(P7502,FreightRates!C$2:D$9,2,0)</f>
        <v>21.470399999999998</v>
      </c>
      <c r="R7502">
        <f>VLOOKUP(P7502,FreightRates!C$2:E$9,3,0)</f>
        <v>6.2E-2</v>
      </c>
      <c r="S7502">
        <f t="shared" si="588"/>
        <v>85.335359999999994</v>
      </c>
      <c r="T7502">
        <f t="shared" si="589"/>
        <v>1030.08</v>
      </c>
    </row>
    <row r="7503" spans="1:20" x14ac:dyDescent="0.35">
      <c r="A7503">
        <v>1447405813.7</v>
      </c>
      <c r="B7503" s="3">
        <v>41420</v>
      </c>
      <c r="C7503" t="s">
        <v>30</v>
      </c>
      <c r="D7503" t="s">
        <v>8</v>
      </c>
      <c r="E7503" t="s">
        <v>4</v>
      </c>
      <c r="F7503">
        <v>0</v>
      </c>
      <c r="G7503">
        <v>0</v>
      </c>
      <c r="H7503">
        <f t="shared" si="585"/>
        <v>0</v>
      </c>
      <c r="I7503" s="3">
        <f t="shared" si="586"/>
        <v>41420</v>
      </c>
      <c r="J7503" t="s">
        <v>61</v>
      </c>
      <c r="K7503">
        <v>1683633</v>
      </c>
      <c r="L7503" t="s">
        <v>22</v>
      </c>
      <c r="M7503" t="s">
        <v>35</v>
      </c>
      <c r="N7503">
        <v>395</v>
      </c>
      <c r="O7503">
        <v>3.86</v>
      </c>
      <c r="P7503" t="str">
        <f t="shared" si="587"/>
        <v>PORT04PORT09</v>
      </c>
      <c r="Q7503">
        <f>VLOOKUP(P7503,FreightRates!C$2:D$9,2,0)</f>
        <v>21.470399999999998</v>
      </c>
      <c r="R7503">
        <f>VLOOKUP(P7503,FreightRates!C$2:E$9,3,0)</f>
        <v>6.2E-2</v>
      </c>
      <c r="S7503">
        <f t="shared" si="588"/>
        <v>116.00179999999999</v>
      </c>
      <c r="T7503">
        <f t="shared" si="589"/>
        <v>1524.7</v>
      </c>
    </row>
    <row r="7504" spans="1:20" x14ac:dyDescent="0.35">
      <c r="A7504">
        <v>1447405915.7</v>
      </c>
      <c r="B7504" s="3">
        <v>41420</v>
      </c>
      <c r="C7504" t="s">
        <v>30</v>
      </c>
      <c r="D7504" t="s">
        <v>8</v>
      </c>
      <c r="E7504" t="s">
        <v>4</v>
      </c>
      <c r="F7504">
        <v>0</v>
      </c>
      <c r="G7504">
        <v>0</v>
      </c>
      <c r="H7504">
        <f t="shared" si="585"/>
        <v>0</v>
      </c>
      <c r="I7504" s="3">
        <f t="shared" si="586"/>
        <v>41420</v>
      </c>
      <c r="J7504" t="s">
        <v>61</v>
      </c>
      <c r="K7504">
        <v>1683633</v>
      </c>
      <c r="L7504" t="s">
        <v>22</v>
      </c>
      <c r="M7504" t="s">
        <v>35</v>
      </c>
      <c r="N7504">
        <v>389</v>
      </c>
      <c r="O7504">
        <v>3.86</v>
      </c>
      <c r="P7504" t="str">
        <f t="shared" si="587"/>
        <v>PORT04PORT09</v>
      </c>
      <c r="Q7504">
        <f>VLOOKUP(P7504,FreightRates!C$2:D$9,2,0)</f>
        <v>21.470399999999998</v>
      </c>
      <c r="R7504">
        <f>VLOOKUP(P7504,FreightRates!C$2:E$9,3,0)</f>
        <v>6.2E-2</v>
      </c>
      <c r="S7504">
        <f t="shared" si="588"/>
        <v>114.56587999999999</v>
      </c>
      <c r="T7504">
        <f t="shared" si="589"/>
        <v>1501.54</v>
      </c>
    </row>
    <row r="7505" spans="1:20" x14ac:dyDescent="0.35">
      <c r="A7505">
        <v>1447306520.7</v>
      </c>
      <c r="B7505" s="3">
        <v>41420</v>
      </c>
      <c r="C7505" t="s">
        <v>30</v>
      </c>
      <c r="D7505" t="s">
        <v>8</v>
      </c>
      <c r="E7505" t="s">
        <v>4</v>
      </c>
      <c r="F7505">
        <v>0</v>
      </c>
      <c r="G7505">
        <v>0</v>
      </c>
      <c r="H7505">
        <f t="shared" si="585"/>
        <v>0</v>
      </c>
      <c r="I7505" s="3">
        <f t="shared" si="586"/>
        <v>41420</v>
      </c>
      <c r="J7505" t="s">
        <v>61</v>
      </c>
      <c r="K7505">
        <v>1683633</v>
      </c>
      <c r="L7505" t="s">
        <v>22</v>
      </c>
      <c r="M7505" t="s">
        <v>35</v>
      </c>
      <c r="N7505">
        <v>404</v>
      </c>
      <c r="O7505">
        <v>5.52</v>
      </c>
      <c r="P7505" t="str">
        <f t="shared" si="587"/>
        <v>PORT04PORT09</v>
      </c>
      <c r="Q7505">
        <f>VLOOKUP(P7505,FreightRates!C$2:D$9,2,0)</f>
        <v>21.470399999999998</v>
      </c>
      <c r="R7505">
        <f>VLOOKUP(P7505,FreightRates!C$2:E$9,3,0)</f>
        <v>6.2E-2</v>
      </c>
      <c r="S7505">
        <f t="shared" si="588"/>
        <v>159.73536000000001</v>
      </c>
      <c r="T7505">
        <f t="shared" si="589"/>
        <v>2230.08</v>
      </c>
    </row>
    <row r="7506" spans="1:20" x14ac:dyDescent="0.35">
      <c r="A7506">
        <v>1447306415.7</v>
      </c>
      <c r="B7506" s="3">
        <v>41420</v>
      </c>
      <c r="C7506" t="s">
        <v>30</v>
      </c>
      <c r="D7506" t="s">
        <v>8</v>
      </c>
      <c r="E7506" t="s">
        <v>4</v>
      </c>
      <c r="F7506">
        <v>0</v>
      </c>
      <c r="G7506">
        <v>0</v>
      </c>
      <c r="H7506">
        <f t="shared" si="585"/>
        <v>0</v>
      </c>
      <c r="I7506" s="3">
        <f t="shared" si="586"/>
        <v>41420</v>
      </c>
      <c r="J7506" t="s">
        <v>61</v>
      </c>
      <c r="K7506">
        <v>1683636</v>
      </c>
      <c r="L7506" t="s">
        <v>22</v>
      </c>
      <c r="M7506" t="s">
        <v>35</v>
      </c>
      <c r="N7506">
        <v>367</v>
      </c>
      <c r="O7506">
        <v>1.7425780352674651</v>
      </c>
      <c r="P7506" t="str">
        <f t="shared" si="587"/>
        <v>PORT04PORT09</v>
      </c>
      <c r="Q7506">
        <f>VLOOKUP(P7506,FreightRates!C$2:D$9,2,0)</f>
        <v>21.470399999999998</v>
      </c>
      <c r="R7506">
        <f>VLOOKUP(P7506,FreightRates!C$2:E$9,3,0)</f>
        <v>6.2E-2</v>
      </c>
      <c r="S7506">
        <f t="shared" si="588"/>
        <v>61.121020614475896</v>
      </c>
      <c r="T7506">
        <f t="shared" si="589"/>
        <v>639.52613894315971</v>
      </c>
    </row>
    <row r="7507" spans="1:20" x14ac:dyDescent="0.35">
      <c r="A7507">
        <v>1447306370.7</v>
      </c>
      <c r="B7507" s="3">
        <v>41420</v>
      </c>
      <c r="C7507" t="s">
        <v>30</v>
      </c>
      <c r="D7507" t="s">
        <v>8</v>
      </c>
      <c r="E7507" t="s">
        <v>4</v>
      </c>
      <c r="F7507">
        <v>0</v>
      </c>
      <c r="G7507">
        <v>0</v>
      </c>
      <c r="H7507">
        <f t="shared" si="585"/>
        <v>0</v>
      </c>
      <c r="I7507" s="3">
        <f t="shared" si="586"/>
        <v>41420</v>
      </c>
      <c r="J7507" t="s">
        <v>61</v>
      </c>
      <c r="K7507">
        <v>1683636</v>
      </c>
      <c r="L7507" t="s">
        <v>22</v>
      </c>
      <c r="M7507" t="s">
        <v>35</v>
      </c>
      <c r="N7507">
        <v>386</v>
      </c>
      <c r="O7507">
        <v>1.7425780352674651</v>
      </c>
      <c r="P7507" t="str">
        <f t="shared" si="587"/>
        <v>PORT04PORT09</v>
      </c>
      <c r="Q7507">
        <f>VLOOKUP(P7507,FreightRates!C$2:D$9,2,0)</f>
        <v>21.470399999999998</v>
      </c>
      <c r="R7507">
        <f>VLOOKUP(P7507,FreightRates!C$2:E$9,3,0)</f>
        <v>6.2E-2</v>
      </c>
      <c r="S7507">
        <f t="shared" si="588"/>
        <v>63.173777540020971</v>
      </c>
      <c r="T7507">
        <f t="shared" si="589"/>
        <v>672.63512161324149</v>
      </c>
    </row>
    <row r="7508" spans="1:20" x14ac:dyDescent="0.35">
      <c r="A7508">
        <v>1447235137.7</v>
      </c>
      <c r="B7508" s="3">
        <v>41420</v>
      </c>
      <c r="C7508" t="s">
        <v>30</v>
      </c>
      <c r="D7508" t="s">
        <v>8</v>
      </c>
      <c r="E7508" t="s">
        <v>4</v>
      </c>
      <c r="F7508">
        <v>0</v>
      </c>
      <c r="G7508">
        <v>0</v>
      </c>
      <c r="H7508">
        <f t="shared" si="585"/>
        <v>0</v>
      </c>
      <c r="I7508" s="3">
        <f t="shared" si="586"/>
        <v>41420</v>
      </c>
      <c r="J7508" t="s">
        <v>61</v>
      </c>
      <c r="K7508">
        <v>1683636</v>
      </c>
      <c r="L7508" t="s">
        <v>22</v>
      </c>
      <c r="M7508" t="s">
        <v>35</v>
      </c>
      <c r="N7508">
        <v>606</v>
      </c>
      <c r="O7508">
        <v>8.0213909559930929</v>
      </c>
      <c r="P7508" t="str">
        <f t="shared" si="587"/>
        <v>PORT04PORT09</v>
      </c>
      <c r="Q7508">
        <f>VLOOKUP(P7508,FreightRates!C$2:D$9,2,0)</f>
        <v>21.470399999999998</v>
      </c>
      <c r="R7508">
        <f>VLOOKUP(P7508,FreightRates!C$2:E$9,3,0)</f>
        <v>6.2E-2</v>
      </c>
      <c r="S7508">
        <f t="shared" si="588"/>
        <v>322.85010099857249</v>
      </c>
      <c r="T7508">
        <f t="shared" si="589"/>
        <v>4860.9629193318142</v>
      </c>
    </row>
    <row r="7509" spans="1:20" x14ac:dyDescent="0.35">
      <c r="A7509">
        <v>1447139386.7</v>
      </c>
      <c r="B7509" s="3">
        <v>41420</v>
      </c>
      <c r="C7509" t="s">
        <v>30</v>
      </c>
      <c r="D7509" t="s">
        <v>8</v>
      </c>
      <c r="E7509" t="s">
        <v>4</v>
      </c>
      <c r="F7509">
        <v>0</v>
      </c>
      <c r="G7509">
        <v>0</v>
      </c>
      <c r="H7509">
        <f t="shared" si="585"/>
        <v>0</v>
      </c>
      <c r="I7509" s="3">
        <f t="shared" si="586"/>
        <v>41420</v>
      </c>
      <c r="J7509" t="s">
        <v>61</v>
      </c>
      <c r="K7509">
        <v>1683636</v>
      </c>
      <c r="L7509" t="s">
        <v>22</v>
      </c>
      <c r="M7509" t="s">
        <v>35</v>
      </c>
      <c r="N7509">
        <v>270</v>
      </c>
      <c r="O7509">
        <v>0.74681915797177079</v>
      </c>
      <c r="P7509" t="str">
        <f t="shared" si="587"/>
        <v>PORT04PORT09</v>
      </c>
      <c r="Q7509">
        <f>VLOOKUP(P7509,FreightRates!C$2:D$9,2,0)</f>
        <v>21.470399999999998</v>
      </c>
      <c r="R7509">
        <f>VLOOKUP(P7509,FreightRates!C$2:E$9,3,0)</f>
        <v>6.2E-2</v>
      </c>
      <c r="S7509">
        <f t="shared" si="588"/>
        <v>33.972152704447439</v>
      </c>
      <c r="T7509">
        <f t="shared" si="589"/>
        <v>201.64117265237812</v>
      </c>
    </row>
    <row r="7510" spans="1:20" x14ac:dyDescent="0.35">
      <c r="A7510">
        <v>1447306417.7</v>
      </c>
      <c r="B7510" s="3">
        <v>41420</v>
      </c>
      <c r="C7510" t="s">
        <v>30</v>
      </c>
      <c r="D7510" t="s">
        <v>8</v>
      </c>
      <c r="E7510" t="s">
        <v>4</v>
      </c>
      <c r="F7510">
        <v>0</v>
      </c>
      <c r="G7510">
        <v>0</v>
      </c>
      <c r="H7510">
        <f t="shared" si="585"/>
        <v>0</v>
      </c>
      <c r="I7510" s="3">
        <f t="shared" si="586"/>
        <v>41420</v>
      </c>
      <c r="J7510" t="s">
        <v>61</v>
      </c>
      <c r="K7510">
        <v>1683636</v>
      </c>
      <c r="L7510" t="s">
        <v>22</v>
      </c>
      <c r="M7510" t="s">
        <v>35</v>
      </c>
      <c r="N7510">
        <v>826</v>
      </c>
      <c r="O7510">
        <v>14.521483627228877</v>
      </c>
      <c r="P7510" t="str">
        <f t="shared" si="587"/>
        <v>PORT04PORT09</v>
      </c>
      <c r="Q7510">
        <f>VLOOKUP(P7510,FreightRates!C$2:D$9,2,0)</f>
        <v>21.470399999999998</v>
      </c>
      <c r="R7510">
        <f>VLOOKUP(P7510,FreightRates!C$2:E$9,3,0)</f>
        <v>6.2E-2</v>
      </c>
      <c r="S7510">
        <f t="shared" si="588"/>
        <v>765.1446195176452</v>
      </c>
      <c r="T7510">
        <f t="shared" si="589"/>
        <v>11994.745476091051</v>
      </c>
    </row>
    <row r="7511" spans="1:20" x14ac:dyDescent="0.35">
      <c r="A7511">
        <v>1447371496.7</v>
      </c>
      <c r="B7511" s="3">
        <v>41420</v>
      </c>
      <c r="C7511" t="s">
        <v>30</v>
      </c>
      <c r="D7511" t="s">
        <v>8</v>
      </c>
      <c r="E7511" t="s">
        <v>4</v>
      </c>
      <c r="F7511">
        <v>0</v>
      </c>
      <c r="G7511">
        <v>0</v>
      </c>
      <c r="H7511">
        <f t="shared" si="585"/>
        <v>0</v>
      </c>
      <c r="I7511" s="3">
        <f t="shared" si="586"/>
        <v>41420</v>
      </c>
      <c r="J7511" t="s">
        <v>61</v>
      </c>
      <c r="K7511">
        <v>1683636</v>
      </c>
      <c r="L7511" t="s">
        <v>22</v>
      </c>
      <c r="M7511" t="s">
        <v>35</v>
      </c>
      <c r="N7511">
        <v>607</v>
      </c>
      <c r="O7511">
        <v>9.9852487417707128</v>
      </c>
      <c r="P7511" t="str">
        <f t="shared" si="587"/>
        <v>PORT04PORT09</v>
      </c>
      <c r="Q7511">
        <f>VLOOKUP(P7511,FreightRates!C$2:D$9,2,0)</f>
        <v>21.470399999999998</v>
      </c>
      <c r="R7511">
        <f>VLOOKUP(P7511,FreightRates!C$2:E$9,3,0)</f>
        <v>6.2E-2</v>
      </c>
      <c r="S7511">
        <f t="shared" si="588"/>
        <v>397.25525114779902</v>
      </c>
      <c r="T7511">
        <f t="shared" si="589"/>
        <v>6061.0459862548223</v>
      </c>
    </row>
    <row r="7512" spans="1:20" x14ac:dyDescent="0.35">
      <c r="A7512">
        <v>1447146030.7</v>
      </c>
      <c r="B7512" s="3">
        <v>41420</v>
      </c>
      <c r="C7512" t="s">
        <v>30</v>
      </c>
      <c r="D7512" t="s">
        <v>8</v>
      </c>
      <c r="E7512" t="s">
        <v>4</v>
      </c>
      <c r="F7512">
        <v>0</v>
      </c>
      <c r="G7512">
        <v>0</v>
      </c>
      <c r="H7512">
        <f t="shared" si="585"/>
        <v>0</v>
      </c>
      <c r="I7512" s="3">
        <f t="shared" si="586"/>
        <v>41420</v>
      </c>
      <c r="J7512" t="s">
        <v>61</v>
      </c>
      <c r="K7512">
        <v>1683636</v>
      </c>
      <c r="L7512" t="s">
        <v>22</v>
      </c>
      <c r="M7512" t="s">
        <v>35</v>
      </c>
      <c r="N7512">
        <v>273</v>
      </c>
      <c r="O7512">
        <v>0.74681915797177079</v>
      </c>
      <c r="P7512" t="str">
        <f t="shared" si="587"/>
        <v>PORT04PORT09</v>
      </c>
      <c r="Q7512">
        <f>VLOOKUP(P7512,FreightRates!C$2:D$9,2,0)</f>
        <v>21.470399999999998</v>
      </c>
      <c r="R7512">
        <f>VLOOKUP(P7512,FreightRates!C$2:E$9,3,0)</f>
        <v>6.2E-2</v>
      </c>
      <c r="S7512">
        <f t="shared" si="588"/>
        <v>34.111061067830192</v>
      </c>
      <c r="T7512">
        <f t="shared" si="589"/>
        <v>203.88163012629343</v>
      </c>
    </row>
    <row r="7513" spans="1:20" x14ac:dyDescent="0.35">
      <c r="A7513">
        <v>1447371335.7</v>
      </c>
      <c r="B7513" s="3">
        <v>41420</v>
      </c>
      <c r="C7513" t="s">
        <v>30</v>
      </c>
      <c r="D7513" t="s">
        <v>8</v>
      </c>
      <c r="E7513" t="s">
        <v>4</v>
      </c>
      <c r="F7513">
        <v>0</v>
      </c>
      <c r="G7513">
        <v>0</v>
      </c>
      <c r="H7513">
        <f t="shared" si="585"/>
        <v>0</v>
      </c>
      <c r="I7513" s="3">
        <f t="shared" si="586"/>
        <v>41420</v>
      </c>
      <c r="J7513" t="s">
        <v>61</v>
      </c>
      <c r="K7513">
        <v>1683636</v>
      </c>
      <c r="L7513" t="s">
        <v>22</v>
      </c>
      <c r="M7513" t="s">
        <v>35</v>
      </c>
      <c r="N7513">
        <v>337</v>
      </c>
      <c r="O7513">
        <v>1.0510788149232329</v>
      </c>
      <c r="P7513" t="str">
        <f t="shared" si="587"/>
        <v>PORT04PORT09</v>
      </c>
      <c r="Q7513">
        <f>VLOOKUP(P7513,FreightRates!C$2:D$9,2,0)</f>
        <v>21.470399999999998</v>
      </c>
      <c r="R7513">
        <f>VLOOKUP(P7513,FreightRates!C$2:E$9,3,0)</f>
        <v>6.2E-2</v>
      </c>
      <c r="S7513">
        <f t="shared" si="588"/>
        <v>43.431640759006029</v>
      </c>
      <c r="T7513">
        <f t="shared" si="589"/>
        <v>354.21356062912946</v>
      </c>
    </row>
    <row r="7514" spans="1:20" x14ac:dyDescent="0.35">
      <c r="A7514">
        <v>1447230846.7</v>
      </c>
      <c r="B7514" s="3">
        <v>41420</v>
      </c>
      <c r="C7514" t="s">
        <v>30</v>
      </c>
      <c r="D7514" t="s">
        <v>8</v>
      </c>
      <c r="E7514" t="s">
        <v>4</v>
      </c>
      <c r="F7514">
        <v>0</v>
      </c>
      <c r="G7514">
        <v>0</v>
      </c>
      <c r="H7514">
        <f t="shared" si="585"/>
        <v>0</v>
      </c>
      <c r="I7514" s="3">
        <f t="shared" si="586"/>
        <v>41420</v>
      </c>
      <c r="J7514" t="s">
        <v>61</v>
      </c>
      <c r="K7514">
        <v>1683636</v>
      </c>
      <c r="L7514" t="s">
        <v>22</v>
      </c>
      <c r="M7514" t="s">
        <v>35</v>
      </c>
      <c r="N7514">
        <v>274</v>
      </c>
      <c r="O7514">
        <v>0.85745903322684791</v>
      </c>
      <c r="P7514" t="str">
        <f t="shared" si="587"/>
        <v>PORT04PORT09</v>
      </c>
      <c r="Q7514">
        <f>VLOOKUP(P7514,FreightRates!C$2:D$9,2,0)</f>
        <v>21.470399999999998</v>
      </c>
      <c r="R7514">
        <f>VLOOKUP(P7514,FreightRates!C$2:E$9,3,0)</f>
        <v>6.2E-2</v>
      </c>
      <c r="S7514">
        <f t="shared" si="588"/>
        <v>36.03691405645769</v>
      </c>
      <c r="T7514">
        <f t="shared" si="589"/>
        <v>234.94377510415632</v>
      </c>
    </row>
    <row r="7515" spans="1:20" x14ac:dyDescent="0.35">
      <c r="A7515">
        <v>1447146028.7</v>
      </c>
      <c r="B7515" s="3">
        <v>41420</v>
      </c>
      <c r="C7515" t="s">
        <v>30</v>
      </c>
      <c r="D7515" t="s">
        <v>8</v>
      </c>
      <c r="E7515" t="s">
        <v>4</v>
      </c>
      <c r="F7515">
        <v>0</v>
      </c>
      <c r="G7515">
        <v>0</v>
      </c>
      <c r="H7515">
        <f t="shared" si="585"/>
        <v>0</v>
      </c>
      <c r="I7515" s="3">
        <f t="shared" si="586"/>
        <v>41420</v>
      </c>
      <c r="J7515" t="s">
        <v>61</v>
      </c>
      <c r="K7515">
        <v>1683636</v>
      </c>
      <c r="L7515" t="s">
        <v>22</v>
      </c>
      <c r="M7515" t="s">
        <v>35</v>
      </c>
      <c r="N7515">
        <v>1001</v>
      </c>
      <c r="O7515">
        <v>20.744976610326965</v>
      </c>
      <c r="P7515" t="str">
        <f t="shared" si="587"/>
        <v>PORT04PORT09</v>
      </c>
      <c r="Q7515">
        <f>VLOOKUP(P7515,FreightRates!C$2:D$9,2,0)</f>
        <v>21.470399999999998</v>
      </c>
      <c r="R7515">
        <f>VLOOKUP(P7515,FreightRates!C$2:E$9,3,0)</f>
        <v>6.2E-2</v>
      </c>
      <c r="S7515">
        <f t="shared" si="588"/>
        <v>1308.9451383901121</v>
      </c>
      <c r="T7515">
        <f t="shared" si="589"/>
        <v>20765.721586937292</v>
      </c>
    </row>
    <row r="7516" spans="1:20" x14ac:dyDescent="0.35">
      <c r="A7516">
        <v>1447306374.7</v>
      </c>
      <c r="B7516" s="3">
        <v>41420</v>
      </c>
      <c r="C7516" t="s">
        <v>30</v>
      </c>
      <c r="D7516" t="s">
        <v>8</v>
      </c>
      <c r="E7516" t="s">
        <v>4</v>
      </c>
      <c r="F7516">
        <v>0</v>
      </c>
      <c r="G7516">
        <v>0</v>
      </c>
      <c r="H7516">
        <f t="shared" si="585"/>
        <v>0</v>
      </c>
      <c r="I7516" s="3">
        <f t="shared" si="586"/>
        <v>41420</v>
      </c>
      <c r="J7516" t="s">
        <v>61</v>
      </c>
      <c r="K7516">
        <v>1683636</v>
      </c>
      <c r="L7516" t="s">
        <v>22</v>
      </c>
      <c r="M7516" t="s">
        <v>35</v>
      </c>
      <c r="N7516">
        <v>379</v>
      </c>
      <c r="O7516">
        <v>1.8808778793363117</v>
      </c>
      <c r="P7516" t="str">
        <f t="shared" si="587"/>
        <v>PORT04PORT09</v>
      </c>
      <c r="Q7516">
        <f>VLOOKUP(P7516,FreightRates!C$2:D$9,2,0)</f>
        <v>21.470399999999998</v>
      </c>
      <c r="R7516">
        <f>VLOOKUP(P7516,FreightRates!C$2:E$9,3,0)</f>
        <v>6.2E-2</v>
      </c>
      <c r="S7516">
        <f t="shared" si="588"/>
        <v>65.667268408644645</v>
      </c>
      <c r="T7516">
        <f t="shared" si="589"/>
        <v>712.85271626846213</v>
      </c>
    </row>
    <row r="7517" spans="1:20" x14ac:dyDescent="0.35">
      <c r="A7517">
        <v>1447223638.7</v>
      </c>
      <c r="B7517" s="3">
        <v>41420</v>
      </c>
      <c r="C7517" t="s">
        <v>30</v>
      </c>
      <c r="D7517" t="s">
        <v>8</v>
      </c>
      <c r="E7517" t="s">
        <v>4</v>
      </c>
      <c r="F7517">
        <v>0</v>
      </c>
      <c r="G7517">
        <v>0</v>
      </c>
      <c r="H7517">
        <f t="shared" si="585"/>
        <v>0</v>
      </c>
      <c r="I7517" s="3">
        <f t="shared" si="586"/>
        <v>41420</v>
      </c>
      <c r="J7517" t="s">
        <v>61</v>
      </c>
      <c r="K7517">
        <v>1683636</v>
      </c>
      <c r="L7517" t="s">
        <v>22</v>
      </c>
      <c r="M7517" t="s">
        <v>35</v>
      </c>
      <c r="N7517">
        <v>273</v>
      </c>
      <c r="O7517">
        <v>0.74681915797177079</v>
      </c>
      <c r="P7517" t="str">
        <f t="shared" si="587"/>
        <v>PORT04PORT09</v>
      </c>
      <c r="Q7517">
        <f>VLOOKUP(P7517,FreightRates!C$2:D$9,2,0)</f>
        <v>21.470399999999998</v>
      </c>
      <c r="R7517">
        <f>VLOOKUP(P7517,FreightRates!C$2:E$9,3,0)</f>
        <v>6.2E-2</v>
      </c>
      <c r="S7517">
        <f t="shared" si="588"/>
        <v>34.111061067830192</v>
      </c>
      <c r="T7517">
        <f t="shared" si="589"/>
        <v>203.88163012629343</v>
      </c>
    </row>
    <row r="7518" spans="1:20" x14ac:dyDescent="0.35">
      <c r="A7518">
        <v>1447223602.7</v>
      </c>
      <c r="B7518" s="3">
        <v>41420</v>
      </c>
      <c r="C7518" t="s">
        <v>30</v>
      </c>
      <c r="D7518" t="s">
        <v>8</v>
      </c>
      <c r="E7518" t="s">
        <v>4</v>
      </c>
      <c r="F7518">
        <v>0</v>
      </c>
      <c r="G7518">
        <v>0</v>
      </c>
      <c r="H7518">
        <f t="shared" si="585"/>
        <v>0</v>
      </c>
      <c r="I7518" s="3">
        <f t="shared" si="586"/>
        <v>41420</v>
      </c>
      <c r="J7518" t="s">
        <v>61</v>
      </c>
      <c r="K7518">
        <v>1683636</v>
      </c>
      <c r="L7518" t="s">
        <v>22</v>
      </c>
      <c r="M7518" t="s">
        <v>35</v>
      </c>
      <c r="N7518">
        <v>554</v>
      </c>
      <c r="O7518">
        <v>6.5830725776770906</v>
      </c>
      <c r="P7518" t="str">
        <f t="shared" si="587"/>
        <v>PORT04PORT09</v>
      </c>
      <c r="Q7518">
        <f>VLOOKUP(P7518,FreightRates!C$2:D$9,2,0)</f>
        <v>21.470399999999998</v>
      </c>
      <c r="R7518">
        <f>VLOOKUP(P7518,FreightRates!C$2:E$9,3,0)</f>
        <v>6.2E-2</v>
      </c>
      <c r="S7518">
        <f t="shared" si="588"/>
        <v>247.5857768980527</v>
      </c>
      <c r="T7518">
        <f t="shared" si="589"/>
        <v>3647.0222080331082</v>
      </c>
    </row>
    <row r="7519" spans="1:20" x14ac:dyDescent="0.35">
      <c r="A7519">
        <v>1447337489.7</v>
      </c>
      <c r="B7519" s="3">
        <v>41420</v>
      </c>
      <c r="C7519" t="s">
        <v>30</v>
      </c>
      <c r="D7519" t="s">
        <v>8</v>
      </c>
      <c r="E7519" t="s">
        <v>4</v>
      </c>
      <c r="F7519">
        <v>0</v>
      </c>
      <c r="G7519">
        <v>0</v>
      </c>
      <c r="H7519">
        <f t="shared" si="585"/>
        <v>0</v>
      </c>
      <c r="I7519" s="3">
        <f t="shared" si="586"/>
        <v>41420</v>
      </c>
      <c r="J7519" t="s">
        <v>61</v>
      </c>
      <c r="K7519">
        <v>1683636</v>
      </c>
      <c r="L7519" t="s">
        <v>22</v>
      </c>
      <c r="M7519" t="s">
        <v>35</v>
      </c>
      <c r="N7519">
        <v>1240</v>
      </c>
      <c r="O7519">
        <v>25.364191402226439</v>
      </c>
      <c r="P7519" t="str">
        <f t="shared" si="587"/>
        <v>PORT04PORT09</v>
      </c>
      <c r="Q7519">
        <f>VLOOKUP(P7519,FreightRates!C$2:D$9,2,0)</f>
        <v>21.470399999999998</v>
      </c>
      <c r="R7519">
        <f>VLOOKUP(P7519,FreightRates!C$2:E$9,3,0)</f>
        <v>6.2E-2</v>
      </c>
      <c r="S7519">
        <f t="shared" si="588"/>
        <v>1971.4694350031684</v>
      </c>
      <c r="T7519">
        <f t="shared" si="589"/>
        <v>31451.597338760785</v>
      </c>
    </row>
    <row r="7520" spans="1:20" x14ac:dyDescent="0.35">
      <c r="A7520">
        <v>1447306373.7</v>
      </c>
      <c r="B7520" s="3">
        <v>41420</v>
      </c>
      <c r="C7520" t="s">
        <v>30</v>
      </c>
      <c r="D7520" t="s">
        <v>8</v>
      </c>
      <c r="E7520" t="s">
        <v>4</v>
      </c>
      <c r="F7520">
        <v>0</v>
      </c>
      <c r="G7520">
        <v>0</v>
      </c>
      <c r="H7520">
        <f t="shared" si="585"/>
        <v>0</v>
      </c>
      <c r="I7520" s="3">
        <f t="shared" si="586"/>
        <v>41420</v>
      </c>
      <c r="J7520" t="s">
        <v>61</v>
      </c>
      <c r="K7520">
        <v>1683636</v>
      </c>
      <c r="L7520" t="s">
        <v>22</v>
      </c>
      <c r="M7520" t="s">
        <v>35</v>
      </c>
      <c r="N7520">
        <v>317</v>
      </c>
      <c r="O7520">
        <v>0.85745903322684791</v>
      </c>
      <c r="P7520" t="str">
        <f t="shared" si="587"/>
        <v>PORT04PORT09</v>
      </c>
      <c r="Q7520">
        <f>VLOOKUP(P7520,FreightRates!C$2:D$9,2,0)</f>
        <v>21.470399999999998</v>
      </c>
      <c r="R7520">
        <f>VLOOKUP(P7520,FreightRates!C$2:E$9,3,0)</f>
        <v>6.2E-2</v>
      </c>
      <c r="S7520">
        <f t="shared" si="588"/>
        <v>38.322899839040467</v>
      </c>
      <c r="T7520">
        <f t="shared" si="589"/>
        <v>271.81451353291078</v>
      </c>
    </row>
    <row r="7521" spans="1:20" x14ac:dyDescent="0.35">
      <c r="A7521">
        <v>1447230874.7</v>
      </c>
      <c r="B7521" s="3">
        <v>41420</v>
      </c>
      <c r="C7521" t="s">
        <v>30</v>
      </c>
      <c r="D7521" t="s">
        <v>8</v>
      </c>
      <c r="E7521" t="s">
        <v>4</v>
      </c>
      <c r="F7521">
        <v>0</v>
      </c>
      <c r="G7521">
        <v>0</v>
      </c>
      <c r="H7521">
        <f t="shared" si="585"/>
        <v>0</v>
      </c>
      <c r="I7521" s="3">
        <f t="shared" si="586"/>
        <v>41420</v>
      </c>
      <c r="J7521" t="s">
        <v>61</v>
      </c>
      <c r="K7521">
        <v>1683636</v>
      </c>
      <c r="L7521" t="s">
        <v>22</v>
      </c>
      <c r="M7521" t="s">
        <v>35</v>
      </c>
      <c r="N7521">
        <v>281</v>
      </c>
      <c r="O7521">
        <v>0.88511900204061722</v>
      </c>
      <c r="P7521" t="str">
        <f t="shared" si="587"/>
        <v>PORT04PORT09</v>
      </c>
      <c r="Q7521">
        <f>VLOOKUP(P7521,FreightRates!C$2:D$9,2,0)</f>
        <v>21.470399999999998</v>
      </c>
      <c r="R7521">
        <f>VLOOKUP(P7521,FreightRates!C$2:E$9,3,0)</f>
        <v>6.2E-2</v>
      </c>
      <c r="S7521">
        <f t="shared" si="588"/>
        <v>36.890943253551633</v>
      </c>
      <c r="T7521">
        <f t="shared" si="589"/>
        <v>248.71843957341343</v>
      </c>
    </row>
    <row r="7522" spans="1:20" x14ac:dyDescent="0.35">
      <c r="A7522">
        <v>1447306369.7</v>
      </c>
      <c r="B7522" s="3">
        <v>41420</v>
      </c>
      <c r="C7522" t="s">
        <v>30</v>
      </c>
      <c r="D7522" t="s">
        <v>8</v>
      </c>
      <c r="E7522" t="s">
        <v>4</v>
      </c>
      <c r="F7522">
        <v>0</v>
      </c>
      <c r="G7522">
        <v>0</v>
      </c>
      <c r="H7522">
        <f t="shared" si="585"/>
        <v>0</v>
      </c>
      <c r="I7522" s="3">
        <f t="shared" si="586"/>
        <v>41420</v>
      </c>
      <c r="J7522" t="s">
        <v>61</v>
      </c>
      <c r="K7522">
        <v>1683636</v>
      </c>
      <c r="L7522" t="s">
        <v>22</v>
      </c>
      <c r="M7522" t="s">
        <v>35</v>
      </c>
      <c r="N7522">
        <v>1099</v>
      </c>
      <c r="O7522">
        <v>19.796055425250199</v>
      </c>
      <c r="P7522" t="str">
        <f t="shared" si="587"/>
        <v>PORT04PORT09</v>
      </c>
      <c r="Q7522">
        <f>VLOOKUP(P7522,FreightRates!C$2:D$9,2,0)</f>
        <v>21.470399999999998</v>
      </c>
      <c r="R7522">
        <f>VLOOKUP(P7522,FreightRates!C$2:E$9,3,0)</f>
        <v>6.2E-2</v>
      </c>
      <c r="S7522">
        <f t="shared" si="588"/>
        <v>1370.334024565698</v>
      </c>
      <c r="T7522">
        <f t="shared" si="589"/>
        <v>21755.864912349967</v>
      </c>
    </row>
    <row r="7523" spans="1:20" x14ac:dyDescent="0.35">
      <c r="A7523">
        <v>1447371334.7</v>
      </c>
      <c r="B7523" s="3">
        <v>41420</v>
      </c>
      <c r="C7523" t="s">
        <v>30</v>
      </c>
      <c r="D7523" t="s">
        <v>8</v>
      </c>
      <c r="E7523" t="s">
        <v>4</v>
      </c>
      <c r="F7523">
        <v>0</v>
      </c>
      <c r="G7523">
        <v>0</v>
      </c>
      <c r="H7523">
        <f t="shared" si="585"/>
        <v>0</v>
      </c>
      <c r="I7523" s="3">
        <f t="shared" si="586"/>
        <v>41420</v>
      </c>
      <c r="J7523" t="s">
        <v>61</v>
      </c>
      <c r="K7523">
        <v>1683636</v>
      </c>
      <c r="L7523" t="s">
        <v>22</v>
      </c>
      <c r="M7523" t="s">
        <v>35</v>
      </c>
      <c r="N7523">
        <v>358</v>
      </c>
      <c r="O7523">
        <v>2.1021576298464657</v>
      </c>
      <c r="P7523" t="str">
        <f t="shared" si="587"/>
        <v>PORT04PORT09</v>
      </c>
      <c r="Q7523">
        <f>VLOOKUP(P7523,FreightRates!C$2:D$9,2,0)</f>
        <v>21.470399999999998</v>
      </c>
      <c r="R7523">
        <f>VLOOKUP(P7523,FreightRates!C$2:E$9,3,0)</f>
        <v>6.2E-2</v>
      </c>
      <c r="S7523">
        <f t="shared" si="588"/>
        <v>68.129890752072157</v>
      </c>
      <c r="T7523">
        <f t="shared" si="589"/>
        <v>752.57243148503471</v>
      </c>
    </row>
    <row r="7524" spans="1:20" x14ac:dyDescent="0.35">
      <c r="A7524">
        <v>1447359646.7</v>
      </c>
      <c r="B7524" s="3">
        <v>41420</v>
      </c>
      <c r="C7524" t="s">
        <v>30</v>
      </c>
      <c r="D7524" t="s">
        <v>8</v>
      </c>
      <c r="E7524" t="s">
        <v>4</v>
      </c>
      <c r="F7524">
        <v>0</v>
      </c>
      <c r="G7524">
        <v>0</v>
      </c>
      <c r="H7524">
        <f t="shared" si="585"/>
        <v>0</v>
      </c>
      <c r="I7524" s="3">
        <f t="shared" si="586"/>
        <v>41420</v>
      </c>
      <c r="J7524" t="s">
        <v>61</v>
      </c>
      <c r="K7524">
        <v>1683636</v>
      </c>
      <c r="L7524" t="s">
        <v>22</v>
      </c>
      <c r="M7524" t="s">
        <v>35</v>
      </c>
      <c r="N7524">
        <v>363</v>
      </c>
      <c r="O7524">
        <v>1.9915177545913887</v>
      </c>
      <c r="P7524" t="str">
        <f t="shared" si="587"/>
        <v>PORT04PORT09</v>
      </c>
      <c r="Q7524">
        <f>VLOOKUP(P7524,FreightRates!C$2:D$9,2,0)</f>
        <v>21.470399999999998</v>
      </c>
      <c r="R7524">
        <f>VLOOKUP(P7524,FreightRates!C$2:E$9,3,0)</f>
        <v>6.2E-2</v>
      </c>
      <c r="S7524">
        <f t="shared" si="588"/>
        <v>66.291498584833789</v>
      </c>
      <c r="T7524">
        <f t="shared" si="589"/>
        <v>722.9209449166741</v>
      </c>
    </row>
    <row r="7525" spans="1:20" x14ac:dyDescent="0.35">
      <c r="A7525">
        <v>1447353003.7</v>
      </c>
      <c r="B7525" s="3">
        <v>41420</v>
      </c>
      <c r="C7525" t="s">
        <v>30</v>
      </c>
      <c r="D7525" t="s">
        <v>8</v>
      </c>
      <c r="E7525" t="s">
        <v>4</v>
      </c>
      <c r="F7525">
        <v>0</v>
      </c>
      <c r="G7525">
        <v>0</v>
      </c>
      <c r="H7525">
        <f t="shared" si="585"/>
        <v>0</v>
      </c>
      <c r="I7525" s="3">
        <f t="shared" si="586"/>
        <v>41420</v>
      </c>
      <c r="J7525" t="s">
        <v>61</v>
      </c>
      <c r="K7525">
        <v>1683636</v>
      </c>
      <c r="L7525" t="s">
        <v>22</v>
      </c>
      <c r="M7525" t="s">
        <v>35</v>
      </c>
      <c r="N7525">
        <v>614</v>
      </c>
      <c r="O7525">
        <v>7.9660710183655548</v>
      </c>
      <c r="P7525" t="str">
        <f t="shared" si="587"/>
        <v>PORT04PORT09</v>
      </c>
      <c r="Q7525">
        <f>VLOOKUP(P7525,FreightRates!C$2:D$9,2,0)</f>
        <v>21.470399999999998</v>
      </c>
      <c r="R7525">
        <f>VLOOKUP(P7525,FreightRates!C$2:E$9,3,0)</f>
        <v>6.2E-2</v>
      </c>
      <c r="S7525">
        <f t="shared" si="588"/>
        <v>324.72279152713992</v>
      </c>
      <c r="T7525">
        <f t="shared" si="589"/>
        <v>4891.1676052764506</v>
      </c>
    </row>
    <row r="7526" spans="1:20" x14ac:dyDescent="0.35">
      <c r="A7526">
        <v>1447146027.7</v>
      </c>
      <c r="B7526" s="3">
        <v>41420</v>
      </c>
      <c r="C7526" t="s">
        <v>30</v>
      </c>
      <c r="D7526" t="s">
        <v>8</v>
      </c>
      <c r="E7526" t="s">
        <v>4</v>
      </c>
      <c r="F7526">
        <v>0</v>
      </c>
      <c r="G7526">
        <v>0</v>
      </c>
      <c r="H7526">
        <f t="shared" si="585"/>
        <v>0</v>
      </c>
      <c r="I7526" s="3">
        <f t="shared" si="586"/>
        <v>41420</v>
      </c>
      <c r="J7526" t="s">
        <v>61</v>
      </c>
      <c r="K7526">
        <v>1683636</v>
      </c>
      <c r="L7526" t="s">
        <v>22</v>
      </c>
      <c r="M7526" t="s">
        <v>35</v>
      </c>
      <c r="N7526">
        <v>338</v>
      </c>
      <c r="O7526">
        <v>0.35957959457900074</v>
      </c>
      <c r="P7526" t="str">
        <f t="shared" si="587"/>
        <v>PORT04PORT09</v>
      </c>
      <c r="Q7526">
        <f>VLOOKUP(P7526,FreightRates!C$2:D$9,2,0)</f>
        <v>21.470399999999998</v>
      </c>
      <c r="R7526">
        <f>VLOOKUP(P7526,FreightRates!C$2:E$9,3,0)</f>
        <v>6.2E-2</v>
      </c>
      <c r="S7526">
        <f t="shared" si="588"/>
        <v>29.005749983997539</v>
      </c>
      <c r="T7526">
        <f t="shared" si="589"/>
        <v>121.53790296770225</v>
      </c>
    </row>
    <row r="7527" spans="1:20" x14ac:dyDescent="0.35">
      <c r="A7527">
        <v>1447226243.7</v>
      </c>
      <c r="B7527" s="3">
        <v>41420</v>
      </c>
      <c r="C7527" t="s">
        <v>30</v>
      </c>
      <c r="D7527" t="s">
        <v>8</v>
      </c>
      <c r="E7527" t="s">
        <v>4</v>
      </c>
      <c r="F7527">
        <v>0</v>
      </c>
      <c r="G7527">
        <v>0</v>
      </c>
      <c r="H7527">
        <f t="shared" si="585"/>
        <v>0</v>
      </c>
      <c r="I7527" s="3">
        <f t="shared" si="586"/>
        <v>41420</v>
      </c>
      <c r="J7527" t="s">
        <v>61</v>
      </c>
      <c r="K7527">
        <v>1683636</v>
      </c>
      <c r="L7527" t="s">
        <v>22</v>
      </c>
      <c r="M7527" t="s">
        <v>35</v>
      </c>
      <c r="N7527">
        <v>236</v>
      </c>
      <c r="O7527">
        <v>5.5319937627538576E-2</v>
      </c>
      <c r="P7527" t="str">
        <f t="shared" si="587"/>
        <v>PORT04PORT09</v>
      </c>
      <c r="Q7527">
        <f>VLOOKUP(P7527,FreightRates!C$2:D$9,2,0)</f>
        <v>21.470399999999998</v>
      </c>
      <c r="R7527">
        <f>VLOOKUP(P7527,FreightRates!C$2:E$9,3,0)</f>
        <v>6.2E-2</v>
      </c>
      <c r="S7527">
        <f t="shared" si="588"/>
        <v>22.279841327366142</v>
      </c>
      <c r="T7527">
        <f t="shared" si="589"/>
        <v>13.055505280099103</v>
      </c>
    </row>
    <row r="7528" spans="1:20" x14ac:dyDescent="0.35">
      <c r="A7528">
        <v>1447145987.7</v>
      </c>
      <c r="B7528" s="3">
        <v>41420</v>
      </c>
      <c r="C7528" t="s">
        <v>30</v>
      </c>
      <c r="D7528" t="s">
        <v>8</v>
      </c>
      <c r="E7528" t="s">
        <v>4</v>
      </c>
      <c r="F7528">
        <v>0</v>
      </c>
      <c r="G7528">
        <v>0</v>
      </c>
      <c r="H7528">
        <f t="shared" si="585"/>
        <v>0</v>
      </c>
      <c r="I7528" s="3">
        <f t="shared" si="586"/>
        <v>41420</v>
      </c>
      <c r="J7528" t="s">
        <v>61</v>
      </c>
      <c r="K7528">
        <v>1683636</v>
      </c>
      <c r="L7528" t="s">
        <v>22</v>
      </c>
      <c r="M7528" t="s">
        <v>35</v>
      </c>
      <c r="N7528">
        <v>540</v>
      </c>
      <c r="O7528">
        <v>7.4681915797177076</v>
      </c>
      <c r="P7528" t="str">
        <f t="shared" si="587"/>
        <v>PORT04PORT09</v>
      </c>
      <c r="Q7528">
        <f>VLOOKUP(P7528,FreightRates!C$2:D$9,2,0)</f>
        <v>21.470399999999998</v>
      </c>
      <c r="R7528">
        <f>VLOOKUP(P7528,FreightRates!C$2:E$9,3,0)</f>
        <v>6.2E-2</v>
      </c>
      <c r="S7528">
        <f t="shared" si="588"/>
        <v>271.50545408894885</v>
      </c>
      <c r="T7528">
        <f t="shared" si="589"/>
        <v>4032.823453047562</v>
      </c>
    </row>
    <row r="7529" spans="1:20" x14ac:dyDescent="0.35">
      <c r="A7529">
        <v>1447230845.7</v>
      </c>
      <c r="B7529" s="3">
        <v>41420</v>
      </c>
      <c r="C7529" t="s">
        <v>30</v>
      </c>
      <c r="D7529" t="s">
        <v>8</v>
      </c>
      <c r="E7529" t="s">
        <v>4</v>
      </c>
      <c r="F7529">
        <v>0</v>
      </c>
      <c r="G7529">
        <v>0</v>
      </c>
      <c r="H7529">
        <f t="shared" si="585"/>
        <v>0</v>
      </c>
      <c r="I7529" s="3">
        <f t="shared" si="586"/>
        <v>41420</v>
      </c>
      <c r="J7529" t="s">
        <v>61</v>
      </c>
      <c r="K7529">
        <v>1683636</v>
      </c>
      <c r="L7529" t="s">
        <v>22</v>
      </c>
      <c r="M7529" t="s">
        <v>35</v>
      </c>
      <c r="N7529">
        <v>336</v>
      </c>
      <c r="O7529">
        <v>1.908537848150081</v>
      </c>
      <c r="P7529" t="str">
        <f t="shared" si="587"/>
        <v>PORT04PORT09</v>
      </c>
      <c r="Q7529">
        <f>VLOOKUP(P7529,FreightRates!C$2:D$9,2,0)</f>
        <v>21.470399999999998</v>
      </c>
      <c r="R7529">
        <f>VLOOKUP(P7529,FreightRates!C$2:E$9,3,0)</f>
        <v>6.2E-2</v>
      </c>
      <c r="S7529">
        <f t="shared" si="588"/>
        <v>61.22906045266248</v>
      </c>
      <c r="T7529">
        <f t="shared" si="589"/>
        <v>641.26871697842716</v>
      </c>
    </row>
    <row r="7530" spans="1:20" x14ac:dyDescent="0.35">
      <c r="A7530">
        <v>1447223641.7</v>
      </c>
      <c r="B7530" s="3">
        <v>41420</v>
      </c>
      <c r="C7530" t="s">
        <v>30</v>
      </c>
      <c r="D7530" t="s">
        <v>8</v>
      </c>
      <c r="E7530" t="s">
        <v>4</v>
      </c>
      <c r="F7530">
        <v>0</v>
      </c>
      <c r="G7530">
        <v>0</v>
      </c>
      <c r="H7530">
        <f t="shared" si="585"/>
        <v>0</v>
      </c>
      <c r="I7530" s="3">
        <f t="shared" si="586"/>
        <v>41420</v>
      </c>
      <c r="J7530" t="s">
        <v>61</v>
      </c>
      <c r="K7530">
        <v>1683636</v>
      </c>
      <c r="L7530" t="s">
        <v>22</v>
      </c>
      <c r="M7530" t="s">
        <v>35</v>
      </c>
      <c r="N7530">
        <v>282</v>
      </c>
      <c r="O7530">
        <v>0.74681915797177079</v>
      </c>
      <c r="P7530" t="str">
        <f t="shared" si="587"/>
        <v>PORT04PORT09</v>
      </c>
      <c r="Q7530">
        <f>VLOOKUP(P7530,FreightRates!C$2:D$9,2,0)</f>
        <v>21.470399999999998</v>
      </c>
      <c r="R7530">
        <f>VLOOKUP(P7530,FreightRates!C$2:E$9,3,0)</f>
        <v>6.2E-2</v>
      </c>
      <c r="S7530">
        <f t="shared" si="588"/>
        <v>34.52778615797844</v>
      </c>
      <c r="T7530">
        <f t="shared" si="589"/>
        <v>210.60300254803937</v>
      </c>
    </row>
    <row r="7531" spans="1:20" x14ac:dyDescent="0.35">
      <c r="A7531">
        <v>1447230873.7</v>
      </c>
      <c r="B7531" s="3">
        <v>41420</v>
      </c>
      <c r="C7531" t="s">
        <v>30</v>
      </c>
      <c r="D7531" t="s">
        <v>8</v>
      </c>
      <c r="E7531" t="s">
        <v>4</v>
      </c>
      <c r="F7531">
        <v>0</v>
      </c>
      <c r="G7531">
        <v>0</v>
      </c>
      <c r="H7531">
        <f t="shared" si="585"/>
        <v>0</v>
      </c>
      <c r="I7531" s="3">
        <f t="shared" si="586"/>
        <v>41420</v>
      </c>
      <c r="J7531" t="s">
        <v>61</v>
      </c>
      <c r="K7531">
        <v>1683636</v>
      </c>
      <c r="L7531" t="s">
        <v>22</v>
      </c>
      <c r="M7531" t="s">
        <v>35</v>
      </c>
      <c r="N7531">
        <v>271</v>
      </c>
      <c r="O7531">
        <v>0.13829984406884643</v>
      </c>
      <c r="P7531" t="str">
        <f t="shared" si="587"/>
        <v>PORT04PORT09</v>
      </c>
      <c r="Q7531">
        <f>VLOOKUP(P7531,FreightRates!C$2:D$9,2,0)</f>
        <v>21.470399999999998</v>
      </c>
      <c r="R7531">
        <f>VLOOKUP(P7531,FreightRates!C$2:E$9,3,0)</f>
        <v>6.2E-2</v>
      </c>
      <c r="S7531">
        <f t="shared" si="588"/>
        <v>23.794113980044756</v>
      </c>
      <c r="T7531">
        <f t="shared" si="589"/>
        <v>37.479257742657381</v>
      </c>
    </row>
    <row r="7532" spans="1:20" x14ac:dyDescent="0.35">
      <c r="A7532">
        <v>1447223636.7</v>
      </c>
      <c r="B7532" s="3">
        <v>41420</v>
      </c>
      <c r="C7532" t="s">
        <v>30</v>
      </c>
      <c r="D7532" t="s">
        <v>8</v>
      </c>
      <c r="E7532" t="s">
        <v>4</v>
      </c>
      <c r="F7532">
        <v>0</v>
      </c>
      <c r="G7532">
        <v>0</v>
      </c>
      <c r="H7532">
        <f t="shared" si="585"/>
        <v>0</v>
      </c>
      <c r="I7532" s="3">
        <f t="shared" si="586"/>
        <v>41420</v>
      </c>
      <c r="J7532" t="s">
        <v>61</v>
      </c>
      <c r="K7532">
        <v>1683636</v>
      </c>
      <c r="L7532" t="s">
        <v>22</v>
      </c>
      <c r="M7532" t="s">
        <v>35</v>
      </c>
      <c r="N7532">
        <v>377</v>
      </c>
      <c r="O7532">
        <v>1.7149180664536958</v>
      </c>
      <c r="P7532" t="str">
        <f t="shared" si="587"/>
        <v>PORT04PORT09</v>
      </c>
      <c r="Q7532">
        <f>VLOOKUP(P7532,FreightRates!C$2:D$9,2,0)</f>
        <v>21.470399999999998</v>
      </c>
      <c r="R7532">
        <f>VLOOKUP(P7532,FreightRates!C$2:E$9,3,0)</f>
        <v>6.2E-2</v>
      </c>
      <c r="S7532">
        <f t="shared" si="588"/>
        <v>61.554894885288689</v>
      </c>
      <c r="T7532">
        <f t="shared" si="589"/>
        <v>646.52411105304327</v>
      </c>
    </row>
    <row r="7533" spans="1:20" x14ac:dyDescent="0.35">
      <c r="A7533">
        <v>1447306372.7</v>
      </c>
      <c r="B7533" s="3">
        <v>41420</v>
      </c>
      <c r="C7533" t="s">
        <v>30</v>
      </c>
      <c r="D7533" t="s">
        <v>8</v>
      </c>
      <c r="E7533" t="s">
        <v>4</v>
      </c>
      <c r="F7533">
        <v>0</v>
      </c>
      <c r="G7533">
        <v>0</v>
      </c>
      <c r="H7533">
        <f t="shared" si="585"/>
        <v>0</v>
      </c>
      <c r="I7533" s="3">
        <f t="shared" si="586"/>
        <v>41420</v>
      </c>
      <c r="J7533" t="s">
        <v>61</v>
      </c>
      <c r="K7533">
        <v>1683636</v>
      </c>
      <c r="L7533" t="s">
        <v>22</v>
      </c>
      <c r="M7533" t="s">
        <v>35</v>
      </c>
      <c r="N7533">
        <v>365</v>
      </c>
      <c r="O7533">
        <v>3.4298361329073916</v>
      </c>
      <c r="P7533" t="str">
        <f t="shared" si="587"/>
        <v>PORT04PORT09</v>
      </c>
      <c r="Q7533">
        <f>VLOOKUP(P7533,FreightRates!C$2:D$9,2,0)</f>
        <v>21.470399999999998</v>
      </c>
      <c r="R7533">
        <f>VLOOKUP(P7533,FreightRates!C$2:E$9,3,0)</f>
        <v>6.2E-2</v>
      </c>
      <c r="S7533">
        <f t="shared" si="588"/>
        <v>99.087591687694271</v>
      </c>
      <c r="T7533">
        <f t="shared" si="589"/>
        <v>1251.8901885111979</v>
      </c>
    </row>
    <row r="7534" spans="1:20" x14ac:dyDescent="0.35">
      <c r="A7534">
        <v>1447371333.7</v>
      </c>
      <c r="B7534" s="3">
        <v>41420</v>
      </c>
      <c r="C7534" t="s">
        <v>30</v>
      </c>
      <c r="D7534" t="s">
        <v>8</v>
      </c>
      <c r="E7534" t="s">
        <v>4</v>
      </c>
      <c r="F7534">
        <v>0</v>
      </c>
      <c r="G7534">
        <v>0</v>
      </c>
      <c r="H7534">
        <f t="shared" si="585"/>
        <v>0</v>
      </c>
      <c r="I7534" s="3">
        <f t="shared" si="586"/>
        <v>41420</v>
      </c>
      <c r="J7534" t="s">
        <v>61</v>
      </c>
      <c r="K7534">
        <v>1683636</v>
      </c>
      <c r="L7534" t="s">
        <v>22</v>
      </c>
      <c r="M7534" t="s">
        <v>35</v>
      </c>
      <c r="N7534">
        <v>344</v>
      </c>
      <c r="O7534">
        <v>1.0787387837370022</v>
      </c>
      <c r="P7534" t="str">
        <f t="shared" si="587"/>
        <v>PORT04PORT09</v>
      </c>
      <c r="Q7534">
        <f>VLOOKUP(P7534,FreightRates!C$2:D$9,2,0)</f>
        <v>21.470399999999998</v>
      </c>
      <c r="R7534">
        <f>VLOOKUP(P7534,FreightRates!C$2:E$9,3,0)</f>
        <v>6.2E-2</v>
      </c>
      <c r="S7534">
        <f t="shared" si="588"/>
        <v>44.477740779542778</v>
      </c>
      <c r="T7534">
        <f t="shared" si="589"/>
        <v>371.08614160552872</v>
      </c>
    </row>
    <row r="7535" spans="1:20" x14ac:dyDescent="0.35">
      <c r="A7535">
        <v>1447293044.7</v>
      </c>
      <c r="B7535" s="3">
        <v>41420</v>
      </c>
      <c r="C7535" t="s">
        <v>30</v>
      </c>
      <c r="D7535" t="s">
        <v>8</v>
      </c>
      <c r="E7535" t="s">
        <v>4</v>
      </c>
      <c r="F7535">
        <v>0</v>
      </c>
      <c r="G7535">
        <v>0</v>
      </c>
      <c r="H7535">
        <f t="shared" si="585"/>
        <v>0</v>
      </c>
      <c r="I7535" s="3">
        <f t="shared" si="586"/>
        <v>41420</v>
      </c>
      <c r="J7535" t="s">
        <v>61</v>
      </c>
      <c r="K7535">
        <v>1683636</v>
      </c>
      <c r="L7535" t="s">
        <v>22</v>
      </c>
      <c r="M7535" t="s">
        <v>35</v>
      </c>
      <c r="N7535">
        <v>588</v>
      </c>
      <c r="O7535">
        <v>9.1554496773576339</v>
      </c>
      <c r="P7535" t="str">
        <f t="shared" si="587"/>
        <v>PORT04PORT09</v>
      </c>
      <c r="Q7535">
        <f>VLOOKUP(P7535,FreightRates!C$2:D$9,2,0)</f>
        <v>21.470399999999998</v>
      </c>
      <c r="R7535">
        <f>VLOOKUP(P7535,FreightRates!C$2:E$9,3,0)</f>
        <v>6.2E-2</v>
      </c>
      <c r="S7535">
        <f t="shared" si="588"/>
        <v>355.2414734377499</v>
      </c>
      <c r="T7535">
        <f t="shared" si="589"/>
        <v>5383.404410286289</v>
      </c>
    </row>
    <row r="7536" spans="1:20" x14ac:dyDescent="0.35">
      <c r="A7536">
        <v>1447223637.7</v>
      </c>
      <c r="B7536" s="3">
        <v>41420</v>
      </c>
      <c r="C7536" t="s">
        <v>30</v>
      </c>
      <c r="D7536" t="s">
        <v>8</v>
      </c>
      <c r="E7536" t="s">
        <v>4</v>
      </c>
      <c r="F7536">
        <v>0</v>
      </c>
      <c r="G7536">
        <v>0</v>
      </c>
      <c r="H7536">
        <f t="shared" si="585"/>
        <v>0</v>
      </c>
      <c r="I7536" s="3">
        <f t="shared" si="586"/>
        <v>41420</v>
      </c>
      <c r="J7536" t="s">
        <v>61</v>
      </c>
      <c r="K7536">
        <v>1683636</v>
      </c>
      <c r="L7536" t="s">
        <v>22</v>
      </c>
      <c r="M7536" t="s">
        <v>35</v>
      </c>
      <c r="N7536">
        <v>277</v>
      </c>
      <c r="O7536">
        <v>0.71915918915800148</v>
      </c>
      <c r="P7536" t="str">
        <f t="shared" si="587"/>
        <v>PORT04PORT09</v>
      </c>
      <c r="Q7536">
        <f>VLOOKUP(P7536,FreightRates!C$2:D$9,2,0)</f>
        <v>21.470399999999998</v>
      </c>
      <c r="R7536">
        <f>VLOOKUP(P7536,FreightRates!C$2:E$9,3,0)</f>
        <v>6.2E-2</v>
      </c>
      <c r="S7536">
        <f t="shared" si="588"/>
        <v>33.821239914599516</v>
      </c>
      <c r="T7536">
        <f t="shared" si="589"/>
        <v>199.20709539676642</v>
      </c>
    </row>
    <row r="7537" spans="1:20" x14ac:dyDescent="0.35">
      <c r="A7537">
        <v>1447357620.7</v>
      </c>
      <c r="B7537" s="3">
        <v>41420</v>
      </c>
      <c r="C7537" t="s">
        <v>30</v>
      </c>
      <c r="D7537" t="s">
        <v>8</v>
      </c>
      <c r="E7537" t="s">
        <v>4</v>
      </c>
      <c r="F7537">
        <v>0</v>
      </c>
      <c r="G7537">
        <v>0</v>
      </c>
      <c r="H7537">
        <f t="shared" si="585"/>
        <v>0</v>
      </c>
      <c r="I7537" s="3">
        <f t="shared" si="586"/>
        <v>41420</v>
      </c>
      <c r="J7537" t="s">
        <v>61</v>
      </c>
      <c r="K7537">
        <v>1683636</v>
      </c>
      <c r="L7537" t="s">
        <v>22</v>
      </c>
      <c r="M7537" t="s">
        <v>35</v>
      </c>
      <c r="N7537">
        <v>1688</v>
      </c>
      <c r="O7537">
        <v>39.502676588766846</v>
      </c>
      <c r="P7537" t="str">
        <f t="shared" si="587"/>
        <v>PORT04PORT09</v>
      </c>
      <c r="Q7537">
        <f>VLOOKUP(P7537,FreightRates!C$2:D$9,2,0)</f>
        <v>21.470399999999998</v>
      </c>
      <c r="R7537">
        <f>VLOOKUP(P7537,FreightRates!C$2:E$9,3,0)</f>
        <v>6.2E-2</v>
      </c>
      <c r="S7537">
        <f t="shared" si="588"/>
        <v>4155.662521073983</v>
      </c>
      <c r="T7537">
        <f t="shared" si="589"/>
        <v>66680.51808183844</v>
      </c>
    </row>
    <row r="7538" spans="1:20" x14ac:dyDescent="0.35">
      <c r="A7538">
        <v>1447340896.7</v>
      </c>
      <c r="B7538" s="3">
        <v>41420</v>
      </c>
      <c r="C7538" t="s">
        <v>30</v>
      </c>
      <c r="D7538" t="s">
        <v>8</v>
      </c>
      <c r="E7538" t="s">
        <v>4</v>
      </c>
      <c r="F7538">
        <v>0</v>
      </c>
      <c r="G7538">
        <v>0</v>
      </c>
      <c r="H7538">
        <f t="shared" si="585"/>
        <v>0</v>
      </c>
      <c r="I7538" s="3">
        <f t="shared" si="586"/>
        <v>41420</v>
      </c>
      <c r="J7538" t="s">
        <v>61</v>
      </c>
      <c r="K7538">
        <v>1683636</v>
      </c>
      <c r="L7538" t="s">
        <v>22</v>
      </c>
      <c r="M7538" t="s">
        <v>35</v>
      </c>
      <c r="N7538">
        <v>447</v>
      </c>
      <c r="O7538">
        <v>3.4021761640936226</v>
      </c>
      <c r="P7538" t="str">
        <f t="shared" si="587"/>
        <v>PORT04PORT09</v>
      </c>
      <c r="Q7538">
        <f>VLOOKUP(P7538,FreightRates!C$2:D$9,2,0)</f>
        <v>21.470399999999998</v>
      </c>
      <c r="R7538">
        <f>VLOOKUP(P7538,FreightRates!C$2:E$9,3,0)</f>
        <v>6.2E-2</v>
      </c>
      <c r="S7538">
        <f t="shared" si="588"/>
        <v>115.75831021169066</v>
      </c>
      <c r="T7538">
        <f t="shared" si="589"/>
        <v>1520.7727453498492</v>
      </c>
    </row>
    <row r="7539" spans="1:20" x14ac:dyDescent="0.35">
      <c r="A7539">
        <v>1447230844.7</v>
      </c>
      <c r="B7539" s="3">
        <v>41420</v>
      </c>
      <c r="C7539" t="s">
        <v>30</v>
      </c>
      <c r="D7539" t="s">
        <v>8</v>
      </c>
      <c r="E7539" t="s">
        <v>4</v>
      </c>
      <c r="F7539">
        <v>0</v>
      </c>
      <c r="G7539">
        <v>0</v>
      </c>
      <c r="H7539">
        <f t="shared" si="585"/>
        <v>0</v>
      </c>
      <c r="I7539" s="3">
        <f t="shared" si="586"/>
        <v>41420</v>
      </c>
      <c r="J7539" t="s">
        <v>61</v>
      </c>
      <c r="K7539">
        <v>1683636</v>
      </c>
      <c r="L7539" t="s">
        <v>22</v>
      </c>
      <c r="M7539" t="s">
        <v>35</v>
      </c>
      <c r="N7539">
        <v>356</v>
      </c>
      <c r="O7539">
        <v>0.94043893966815584</v>
      </c>
      <c r="P7539" t="str">
        <f t="shared" si="587"/>
        <v>PORT04PORT09</v>
      </c>
      <c r="Q7539">
        <f>VLOOKUP(P7539,FreightRates!C$2:D$9,2,0)</f>
        <v>21.470399999999998</v>
      </c>
      <c r="R7539">
        <f>VLOOKUP(P7539,FreightRates!C$2:E$9,3,0)</f>
        <v>6.2E-2</v>
      </c>
      <c r="S7539">
        <f t="shared" si="588"/>
        <v>42.227768276355533</v>
      </c>
      <c r="T7539">
        <f t="shared" si="589"/>
        <v>334.79626252186347</v>
      </c>
    </row>
    <row r="7540" spans="1:20" x14ac:dyDescent="0.35">
      <c r="A7540">
        <v>1447230876.7</v>
      </c>
      <c r="B7540" s="3">
        <v>41420</v>
      </c>
      <c r="C7540" t="s">
        <v>30</v>
      </c>
      <c r="D7540" t="s">
        <v>8</v>
      </c>
      <c r="E7540" t="s">
        <v>4</v>
      </c>
      <c r="F7540">
        <v>0</v>
      </c>
      <c r="G7540">
        <v>0</v>
      </c>
      <c r="H7540">
        <f t="shared" si="585"/>
        <v>0</v>
      </c>
      <c r="I7540" s="3">
        <f t="shared" si="586"/>
        <v>41420</v>
      </c>
      <c r="J7540" t="s">
        <v>61</v>
      </c>
      <c r="K7540">
        <v>1683636</v>
      </c>
      <c r="L7540" t="s">
        <v>22</v>
      </c>
      <c r="M7540" t="s">
        <v>35</v>
      </c>
      <c r="N7540">
        <v>266</v>
      </c>
      <c r="O7540">
        <v>0.88511900204061722</v>
      </c>
      <c r="P7540" t="str">
        <f t="shared" si="587"/>
        <v>PORT04PORT09</v>
      </c>
      <c r="Q7540">
        <f>VLOOKUP(P7540,FreightRates!C$2:D$9,2,0)</f>
        <v>21.470399999999998</v>
      </c>
      <c r="R7540">
        <f>VLOOKUP(P7540,FreightRates!C$2:E$9,3,0)</f>
        <v>6.2E-2</v>
      </c>
      <c r="S7540">
        <f t="shared" si="588"/>
        <v>36.067782581653859</v>
      </c>
      <c r="T7540">
        <f t="shared" si="589"/>
        <v>235.44165454280417</v>
      </c>
    </row>
    <row r="7541" spans="1:20" x14ac:dyDescent="0.35">
      <c r="A7541">
        <v>1447223640.7</v>
      </c>
      <c r="B7541" s="3">
        <v>41420</v>
      </c>
      <c r="C7541" t="s">
        <v>30</v>
      </c>
      <c r="D7541" t="s">
        <v>8</v>
      </c>
      <c r="E7541" t="s">
        <v>4</v>
      </c>
      <c r="F7541">
        <v>0</v>
      </c>
      <c r="G7541">
        <v>0</v>
      </c>
      <c r="H7541">
        <f t="shared" si="585"/>
        <v>0</v>
      </c>
      <c r="I7541" s="3">
        <f t="shared" si="586"/>
        <v>41420</v>
      </c>
      <c r="J7541" t="s">
        <v>61</v>
      </c>
      <c r="K7541">
        <v>1683636</v>
      </c>
      <c r="L7541" t="s">
        <v>22</v>
      </c>
      <c r="M7541" t="s">
        <v>35</v>
      </c>
      <c r="N7541">
        <v>600</v>
      </c>
      <c r="O7541">
        <v>8.7405501451510954</v>
      </c>
      <c r="P7541" t="str">
        <f t="shared" si="587"/>
        <v>PORT04PORT09</v>
      </c>
      <c r="Q7541">
        <f>VLOOKUP(P7541,FreightRates!C$2:D$9,2,0)</f>
        <v>21.470399999999998</v>
      </c>
      <c r="R7541">
        <f>VLOOKUP(P7541,FreightRates!C$2:E$9,3,0)</f>
        <v>6.2E-2</v>
      </c>
      <c r="S7541">
        <f t="shared" si="588"/>
        <v>346.61886539962069</v>
      </c>
      <c r="T7541">
        <f t="shared" si="589"/>
        <v>5244.3300870906569</v>
      </c>
    </row>
    <row r="7542" spans="1:20" x14ac:dyDescent="0.35">
      <c r="A7542">
        <v>1447371435.7</v>
      </c>
      <c r="B7542" s="3">
        <v>41420</v>
      </c>
      <c r="C7542" t="s">
        <v>30</v>
      </c>
      <c r="D7542" t="s">
        <v>8</v>
      </c>
      <c r="E7542" t="s">
        <v>4</v>
      </c>
      <c r="F7542">
        <v>0</v>
      </c>
      <c r="G7542">
        <v>0</v>
      </c>
      <c r="H7542">
        <f t="shared" si="585"/>
        <v>0</v>
      </c>
      <c r="I7542" s="3">
        <f t="shared" si="586"/>
        <v>41420</v>
      </c>
      <c r="J7542" t="s">
        <v>61</v>
      </c>
      <c r="K7542">
        <v>1683636</v>
      </c>
      <c r="L7542" t="s">
        <v>22</v>
      </c>
      <c r="M7542" t="s">
        <v>35</v>
      </c>
      <c r="N7542">
        <v>674</v>
      </c>
      <c r="O7542">
        <v>9.9575887729569441</v>
      </c>
      <c r="P7542" t="str">
        <f t="shared" si="587"/>
        <v>PORT04PORT09</v>
      </c>
      <c r="Q7542">
        <f>VLOOKUP(P7542,FreightRates!C$2:D$9,2,0)</f>
        <v>21.470399999999998</v>
      </c>
      <c r="R7542">
        <f>VLOOKUP(P7542,FreightRates!C$2:E$9,3,0)</f>
        <v>6.2E-2</v>
      </c>
      <c r="S7542">
        <f t="shared" si="588"/>
        <v>437.57811964432472</v>
      </c>
      <c r="T7542">
        <f t="shared" si="589"/>
        <v>6711.4148329729805</v>
      </c>
    </row>
    <row r="7543" spans="1:20" x14ac:dyDescent="0.35">
      <c r="A7543">
        <v>1447230929.7</v>
      </c>
      <c r="B7543" s="3">
        <v>41420</v>
      </c>
      <c r="C7543" t="s">
        <v>30</v>
      </c>
      <c r="D7543" t="s">
        <v>8</v>
      </c>
      <c r="E7543" t="s">
        <v>4</v>
      </c>
      <c r="F7543">
        <v>0</v>
      </c>
      <c r="G7543">
        <v>0</v>
      </c>
      <c r="H7543">
        <f t="shared" si="585"/>
        <v>0</v>
      </c>
      <c r="I7543" s="3">
        <f t="shared" si="586"/>
        <v>41420</v>
      </c>
      <c r="J7543" t="s">
        <v>61</v>
      </c>
      <c r="K7543">
        <v>1683636</v>
      </c>
      <c r="L7543" t="s">
        <v>22</v>
      </c>
      <c r="M7543" t="s">
        <v>35</v>
      </c>
      <c r="N7543">
        <v>874</v>
      </c>
      <c r="O7543">
        <v>15.627882379779647</v>
      </c>
      <c r="P7543" t="str">
        <f t="shared" si="587"/>
        <v>PORT04PORT09</v>
      </c>
      <c r="Q7543">
        <f>VLOOKUP(P7543,FreightRates!C$2:D$9,2,0)</f>
        <v>21.470399999999998</v>
      </c>
      <c r="R7543">
        <f>VLOOKUP(P7543,FreightRates!C$2:E$9,3,0)</f>
        <v>6.2E-2</v>
      </c>
      <c r="S7543">
        <f t="shared" si="588"/>
        <v>868.31409039549953</v>
      </c>
      <c r="T7543">
        <f t="shared" si="589"/>
        <v>13658.769199927412</v>
      </c>
    </row>
    <row r="7544" spans="1:20" x14ac:dyDescent="0.35">
      <c r="A7544">
        <v>1447306371.7</v>
      </c>
      <c r="B7544" s="3">
        <v>41420</v>
      </c>
      <c r="C7544" t="s">
        <v>30</v>
      </c>
      <c r="D7544" t="s">
        <v>8</v>
      </c>
      <c r="E7544" t="s">
        <v>4</v>
      </c>
      <c r="F7544">
        <v>0</v>
      </c>
      <c r="G7544">
        <v>0</v>
      </c>
      <c r="H7544">
        <f t="shared" si="585"/>
        <v>0</v>
      </c>
      <c r="I7544" s="3">
        <f t="shared" si="586"/>
        <v>41420</v>
      </c>
      <c r="J7544" t="s">
        <v>61</v>
      </c>
      <c r="K7544">
        <v>1683636</v>
      </c>
      <c r="L7544" t="s">
        <v>22</v>
      </c>
      <c r="M7544" t="s">
        <v>35</v>
      </c>
      <c r="N7544">
        <v>291</v>
      </c>
      <c r="O7544">
        <v>0.85745903322684791</v>
      </c>
      <c r="P7544" t="str">
        <f t="shared" si="587"/>
        <v>PORT04PORT09</v>
      </c>
      <c r="Q7544">
        <f>VLOOKUP(P7544,FreightRates!C$2:D$9,2,0)</f>
        <v>21.470399999999998</v>
      </c>
      <c r="R7544">
        <f>VLOOKUP(P7544,FreightRates!C$2:E$9,3,0)</f>
        <v>6.2E-2</v>
      </c>
      <c r="S7544">
        <f t="shared" si="588"/>
        <v>36.940675877478789</v>
      </c>
      <c r="T7544">
        <f t="shared" si="589"/>
        <v>249.52057866901274</v>
      </c>
    </row>
    <row r="7545" spans="1:20" x14ac:dyDescent="0.35">
      <c r="A7545">
        <v>1447306416.7</v>
      </c>
      <c r="B7545" s="3">
        <v>41420</v>
      </c>
      <c r="C7545" t="s">
        <v>30</v>
      </c>
      <c r="D7545" t="s">
        <v>8</v>
      </c>
      <c r="E7545" t="s">
        <v>4</v>
      </c>
      <c r="F7545">
        <v>0</v>
      </c>
      <c r="G7545">
        <v>0</v>
      </c>
      <c r="H7545">
        <f t="shared" si="585"/>
        <v>0</v>
      </c>
      <c r="I7545" s="3">
        <f t="shared" si="586"/>
        <v>41420</v>
      </c>
      <c r="J7545" t="s">
        <v>61</v>
      </c>
      <c r="K7545">
        <v>1683636</v>
      </c>
      <c r="L7545" t="s">
        <v>22</v>
      </c>
      <c r="M7545" t="s">
        <v>35</v>
      </c>
      <c r="N7545">
        <v>277</v>
      </c>
      <c r="O7545">
        <v>0.85745903322684791</v>
      </c>
      <c r="P7545" t="str">
        <f t="shared" si="587"/>
        <v>PORT04PORT09</v>
      </c>
      <c r="Q7545">
        <f>VLOOKUP(P7545,FreightRates!C$2:D$9,2,0)</f>
        <v>21.470399999999998</v>
      </c>
      <c r="R7545">
        <f>VLOOKUP(P7545,FreightRates!C$2:E$9,3,0)</f>
        <v>6.2E-2</v>
      </c>
      <c r="S7545">
        <f t="shared" si="588"/>
        <v>36.196401436637885</v>
      </c>
      <c r="T7545">
        <f t="shared" si="589"/>
        <v>237.51615220383687</v>
      </c>
    </row>
    <row r="7546" spans="1:20" x14ac:dyDescent="0.35">
      <c r="A7546">
        <v>1447371316.7</v>
      </c>
      <c r="B7546" s="3">
        <v>41420</v>
      </c>
      <c r="C7546" t="s">
        <v>30</v>
      </c>
      <c r="D7546" t="s">
        <v>8</v>
      </c>
      <c r="E7546" t="s">
        <v>4</v>
      </c>
      <c r="F7546">
        <v>0</v>
      </c>
      <c r="G7546">
        <v>0</v>
      </c>
      <c r="H7546">
        <f t="shared" si="585"/>
        <v>0</v>
      </c>
      <c r="I7546" s="3">
        <f t="shared" si="586"/>
        <v>41420</v>
      </c>
      <c r="J7546" t="s">
        <v>61</v>
      </c>
      <c r="K7546">
        <v>1683636</v>
      </c>
      <c r="L7546" t="s">
        <v>22</v>
      </c>
      <c r="M7546" t="s">
        <v>35</v>
      </c>
      <c r="N7546">
        <v>286</v>
      </c>
      <c r="O7546">
        <v>1.0787387837370022</v>
      </c>
      <c r="P7546" t="str">
        <f t="shared" si="587"/>
        <v>PORT04PORT09</v>
      </c>
      <c r="Q7546">
        <f>VLOOKUP(P7546,FreightRates!C$2:D$9,2,0)</f>
        <v>21.470399999999998</v>
      </c>
      <c r="R7546">
        <f>VLOOKUP(P7546,FreightRates!C$2:E$9,3,0)</f>
        <v>6.2E-2</v>
      </c>
      <c r="S7546">
        <f t="shared" si="588"/>
        <v>40.598596113224517</v>
      </c>
      <c r="T7546">
        <f t="shared" si="589"/>
        <v>308.5192921487826</v>
      </c>
    </row>
    <row r="7547" spans="1:20" x14ac:dyDescent="0.35">
      <c r="A7547">
        <v>1447146029.7</v>
      </c>
      <c r="B7547" s="3">
        <v>41420</v>
      </c>
      <c r="C7547" t="s">
        <v>30</v>
      </c>
      <c r="D7547" t="s">
        <v>8</v>
      </c>
      <c r="E7547" t="s">
        <v>4</v>
      </c>
      <c r="F7547">
        <v>0</v>
      </c>
      <c r="G7547">
        <v>0</v>
      </c>
      <c r="H7547">
        <f t="shared" si="585"/>
        <v>0</v>
      </c>
      <c r="I7547" s="3">
        <f t="shared" si="586"/>
        <v>41420</v>
      </c>
      <c r="J7547" t="s">
        <v>61</v>
      </c>
      <c r="K7547">
        <v>1683636</v>
      </c>
      <c r="L7547" t="s">
        <v>22</v>
      </c>
      <c r="M7547" t="s">
        <v>35</v>
      </c>
      <c r="N7547">
        <v>346</v>
      </c>
      <c r="O7547">
        <v>0.66383925153046297</v>
      </c>
      <c r="P7547" t="str">
        <f t="shared" si="587"/>
        <v>PORT04PORT09</v>
      </c>
      <c r="Q7547">
        <f>VLOOKUP(P7547,FreightRates!C$2:D$9,2,0)</f>
        <v>21.470399999999998</v>
      </c>
      <c r="R7547">
        <f>VLOOKUP(P7547,FreightRates!C$2:E$9,3,0)</f>
        <v>6.2E-2</v>
      </c>
      <c r="S7547">
        <f t="shared" si="588"/>
        <v>35.711079623831488</v>
      </c>
      <c r="T7547">
        <f t="shared" si="589"/>
        <v>229.68838102954018</v>
      </c>
    </row>
    <row r="7548" spans="1:20" x14ac:dyDescent="0.35">
      <c r="A7548">
        <v>1447230848.7</v>
      </c>
      <c r="B7548" s="3">
        <v>41420</v>
      </c>
      <c r="C7548" t="s">
        <v>30</v>
      </c>
      <c r="D7548" t="s">
        <v>8</v>
      </c>
      <c r="E7548" t="s">
        <v>4</v>
      </c>
      <c r="F7548">
        <v>0</v>
      </c>
      <c r="G7548">
        <v>0</v>
      </c>
      <c r="H7548">
        <f t="shared" si="585"/>
        <v>0</v>
      </c>
      <c r="I7548" s="3">
        <f t="shared" si="586"/>
        <v>41420</v>
      </c>
      <c r="J7548" t="s">
        <v>61</v>
      </c>
      <c r="K7548">
        <v>1683636</v>
      </c>
      <c r="L7548" t="s">
        <v>22</v>
      </c>
      <c r="M7548" t="s">
        <v>35</v>
      </c>
      <c r="N7548">
        <v>270</v>
      </c>
      <c r="O7548">
        <v>0.94043893966815584</v>
      </c>
      <c r="P7548" t="str">
        <f t="shared" si="587"/>
        <v>PORT04PORT09</v>
      </c>
      <c r="Q7548">
        <f>VLOOKUP(P7548,FreightRates!C$2:D$9,2,0)</f>
        <v>21.470399999999998</v>
      </c>
      <c r="R7548">
        <f>VLOOKUP(P7548,FreightRates!C$2:E$9,3,0)</f>
        <v>6.2E-2</v>
      </c>
      <c r="S7548">
        <f t="shared" si="588"/>
        <v>37.213347850044926</v>
      </c>
      <c r="T7548">
        <f t="shared" si="589"/>
        <v>253.91851371040207</v>
      </c>
    </row>
    <row r="7549" spans="1:20" x14ac:dyDescent="0.35">
      <c r="A7549">
        <v>1447230847.7</v>
      </c>
      <c r="B7549" s="3">
        <v>41420</v>
      </c>
      <c r="C7549" t="s">
        <v>30</v>
      </c>
      <c r="D7549" t="s">
        <v>8</v>
      </c>
      <c r="E7549" t="s">
        <v>4</v>
      </c>
      <c r="F7549">
        <v>0</v>
      </c>
      <c r="G7549">
        <v>0</v>
      </c>
      <c r="H7549">
        <f t="shared" si="585"/>
        <v>0</v>
      </c>
      <c r="I7549" s="3">
        <f t="shared" si="586"/>
        <v>41420</v>
      </c>
      <c r="J7549" t="s">
        <v>61</v>
      </c>
      <c r="K7549">
        <v>1683636</v>
      </c>
      <c r="L7549" t="s">
        <v>22</v>
      </c>
      <c r="M7549" t="s">
        <v>35</v>
      </c>
      <c r="N7549">
        <v>346</v>
      </c>
      <c r="O7549">
        <v>0.96809890848192504</v>
      </c>
      <c r="P7549" t="str">
        <f t="shared" si="587"/>
        <v>PORT04PORT09</v>
      </c>
      <c r="Q7549">
        <f>VLOOKUP(P7549,FreightRates!C$2:D$9,2,0)</f>
        <v>21.470399999999998</v>
      </c>
      <c r="R7549">
        <f>VLOOKUP(P7549,FreightRates!C$2:E$9,3,0)</f>
        <v>6.2E-2</v>
      </c>
      <c r="S7549">
        <f t="shared" si="588"/>
        <v>42.238057784754254</v>
      </c>
      <c r="T7549">
        <f t="shared" si="589"/>
        <v>334.96222233474606</v>
      </c>
    </row>
    <row r="7550" spans="1:20" x14ac:dyDescent="0.35">
      <c r="A7550">
        <v>1447371315.7</v>
      </c>
      <c r="B7550" s="3">
        <v>41420</v>
      </c>
      <c r="C7550" t="s">
        <v>30</v>
      </c>
      <c r="D7550" t="s">
        <v>8</v>
      </c>
      <c r="E7550" t="s">
        <v>4</v>
      </c>
      <c r="F7550">
        <v>0</v>
      </c>
      <c r="G7550">
        <v>0</v>
      </c>
      <c r="H7550">
        <f t="shared" si="585"/>
        <v>0</v>
      </c>
      <c r="I7550" s="3">
        <f t="shared" si="586"/>
        <v>41420</v>
      </c>
      <c r="J7550" t="s">
        <v>61</v>
      </c>
      <c r="K7550">
        <v>1683636</v>
      </c>
      <c r="L7550" t="s">
        <v>22</v>
      </c>
      <c r="M7550" t="s">
        <v>35</v>
      </c>
      <c r="N7550">
        <v>361</v>
      </c>
      <c r="O7550">
        <v>1.0234188461094638</v>
      </c>
      <c r="P7550" t="str">
        <f t="shared" si="587"/>
        <v>PORT04PORT09</v>
      </c>
      <c r="Q7550">
        <f>VLOOKUP(P7550,FreightRates!C$2:D$9,2,0)</f>
        <v>21.470399999999998</v>
      </c>
      <c r="R7550">
        <f>VLOOKUP(P7550,FreightRates!C$2:E$9,3,0)</f>
        <v>6.2E-2</v>
      </c>
      <c r="S7550">
        <f t="shared" si="588"/>
        <v>44.376560613622019</v>
      </c>
      <c r="T7550">
        <f t="shared" si="589"/>
        <v>369.45420344551644</v>
      </c>
    </row>
    <row r="7551" spans="1:20" x14ac:dyDescent="0.35">
      <c r="A7551">
        <v>1447371336.7</v>
      </c>
      <c r="B7551" s="3">
        <v>41420</v>
      </c>
      <c r="C7551" t="s">
        <v>30</v>
      </c>
      <c r="D7551" t="s">
        <v>8</v>
      </c>
      <c r="E7551" t="s">
        <v>4</v>
      </c>
      <c r="F7551">
        <v>0</v>
      </c>
      <c r="G7551">
        <v>0</v>
      </c>
      <c r="H7551">
        <f t="shared" si="585"/>
        <v>0</v>
      </c>
      <c r="I7551" s="3">
        <f t="shared" si="586"/>
        <v>41420</v>
      </c>
      <c r="J7551" t="s">
        <v>61</v>
      </c>
      <c r="K7551">
        <v>1683636</v>
      </c>
      <c r="L7551" t="s">
        <v>22</v>
      </c>
      <c r="M7551" t="s">
        <v>35</v>
      </c>
      <c r="N7551">
        <v>367</v>
      </c>
      <c r="O7551">
        <v>1.0787387837370022</v>
      </c>
      <c r="P7551" t="str">
        <f t="shared" si="587"/>
        <v>PORT04PORT09</v>
      </c>
      <c r="Q7551">
        <f>VLOOKUP(P7551,FreightRates!C$2:D$9,2,0)</f>
        <v>21.470399999999998</v>
      </c>
      <c r="R7551">
        <f>VLOOKUP(P7551,FreightRates!C$2:E$9,3,0)</f>
        <v>6.2E-2</v>
      </c>
      <c r="S7551">
        <f t="shared" si="588"/>
        <v>46.016022285151742</v>
      </c>
      <c r="T7551">
        <f t="shared" si="589"/>
        <v>395.89713363147979</v>
      </c>
    </row>
    <row r="7552" spans="1:20" x14ac:dyDescent="0.35">
      <c r="A7552">
        <v>1447371332.7</v>
      </c>
      <c r="B7552" s="3">
        <v>41420</v>
      </c>
      <c r="C7552" t="s">
        <v>30</v>
      </c>
      <c r="D7552" t="s">
        <v>8</v>
      </c>
      <c r="E7552" t="s">
        <v>4</v>
      </c>
      <c r="F7552">
        <v>0</v>
      </c>
      <c r="G7552">
        <v>0</v>
      </c>
      <c r="H7552">
        <f t="shared" si="585"/>
        <v>0</v>
      </c>
      <c r="I7552" s="3">
        <f t="shared" si="586"/>
        <v>41420</v>
      </c>
      <c r="J7552" t="s">
        <v>61</v>
      </c>
      <c r="K7552">
        <v>1683636</v>
      </c>
      <c r="L7552" t="s">
        <v>22</v>
      </c>
      <c r="M7552" t="s">
        <v>35</v>
      </c>
      <c r="N7552">
        <v>258</v>
      </c>
      <c r="O7552">
        <v>0.49787943864784717</v>
      </c>
      <c r="P7552" t="str">
        <f t="shared" si="587"/>
        <v>PORT04PORT09</v>
      </c>
      <c r="Q7552">
        <f>VLOOKUP(P7552,FreightRates!C$2:D$9,2,0)</f>
        <v>21.470399999999998</v>
      </c>
      <c r="R7552">
        <f>VLOOKUP(P7552,FreightRates!C$2:E$9,3,0)</f>
        <v>6.2E-2</v>
      </c>
      <c r="S7552">
        <f t="shared" si="588"/>
        <v>29.434479500610962</v>
      </c>
      <c r="T7552">
        <f t="shared" si="589"/>
        <v>128.45289517114458</v>
      </c>
    </row>
    <row r="7553" spans="1:20" x14ac:dyDescent="0.35">
      <c r="A7553">
        <v>1447223639.7</v>
      </c>
      <c r="B7553" s="3">
        <v>41420</v>
      </c>
      <c r="C7553" t="s">
        <v>30</v>
      </c>
      <c r="D7553" t="s">
        <v>8</v>
      </c>
      <c r="E7553" t="s">
        <v>4</v>
      </c>
      <c r="F7553">
        <v>0</v>
      </c>
      <c r="G7553">
        <v>0</v>
      </c>
      <c r="H7553">
        <f t="shared" si="585"/>
        <v>0</v>
      </c>
      <c r="I7553" s="3">
        <f t="shared" si="586"/>
        <v>41420</v>
      </c>
      <c r="J7553" t="s">
        <v>61</v>
      </c>
      <c r="K7553">
        <v>1683636</v>
      </c>
      <c r="L7553" t="s">
        <v>22</v>
      </c>
      <c r="M7553" t="s">
        <v>35</v>
      </c>
      <c r="N7553">
        <v>310</v>
      </c>
      <c r="O7553">
        <v>0.8021390955993094</v>
      </c>
      <c r="P7553" t="str">
        <f t="shared" si="587"/>
        <v>PORT04PORT09</v>
      </c>
      <c r="Q7553">
        <f>VLOOKUP(P7553,FreightRates!C$2:D$9,2,0)</f>
        <v>21.470399999999998</v>
      </c>
      <c r="R7553">
        <f>VLOOKUP(P7553,FreightRates!C$2:E$9,3,0)</f>
        <v>6.2E-2</v>
      </c>
      <c r="S7553">
        <f t="shared" si="588"/>
        <v>36.887513417418724</v>
      </c>
      <c r="T7553">
        <f t="shared" si="589"/>
        <v>248.6631196357859</v>
      </c>
    </row>
    <row r="7554" spans="1:20" x14ac:dyDescent="0.35">
      <c r="A7554">
        <v>1447306525.7</v>
      </c>
      <c r="B7554" s="3">
        <v>41420</v>
      </c>
      <c r="C7554" t="s">
        <v>30</v>
      </c>
      <c r="D7554" t="s">
        <v>8</v>
      </c>
      <c r="E7554" t="s">
        <v>4</v>
      </c>
      <c r="F7554">
        <v>0</v>
      </c>
      <c r="G7554">
        <v>0</v>
      </c>
      <c r="H7554">
        <f t="shared" si="585"/>
        <v>0</v>
      </c>
      <c r="I7554" s="3">
        <f t="shared" si="586"/>
        <v>41420</v>
      </c>
      <c r="J7554" t="s">
        <v>61</v>
      </c>
      <c r="K7554">
        <v>1683636</v>
      </c>
      <c r="L7554" t="s">
        <v>22</v>
      </c>
      <c r="M7554" t="s">
        <v>35</v>
      </c>
      <c r="N7554">
        <v>472</v>
      </c>
      <c r="O7554">
        <v>5.7256135444502423</v>
      </c>
      <c r="P7554" t="str">
        <f t="shared" si="587"/>
        <v>PORT04PORT09</v>
      </c>
      <c r="Q7554">
        <f>VLOOKUP(P7554,FreightRates!C$2:D$9,2,0)</f>
        <v>21.470399999999998</v>
      </c>
      <c r="R7554">
        <f>VLOOKUP(P7554,FreightRates!C$2:E$9,3,0)</f>
        <v>6.2E-2</v>
      </c>
      <c r="S7554">
        <f t="shared" si="588"/>
        <v>189.02475476479191</v>
      </c>
      <c r="T7554">
        <f t="shared" si="589"/>
        <v>2702.4895929805143</v>
      </c>
    </row>
    <row r="7555" spans="1:20" x14ac:dyDescent="0.35">
      <c r="A7555">
        <v>1447230843.7</v>
      </c>
      <c r="B7555" s="3">
        <v>41420</v>
      </c>
      <c r="C7555" t="s">
        <v>30</v>
      </c>
      <c r="D7555" t="s">
        <v>8</v>
      </c>
      <c r="E7555" t="s">
        <v>4</v>
      </c>
      <c r="F7555">
        <v>0</v>
      </c>
      <c r="G7555">
        <v>0</v>
      </c>
      <c r="H7555">
        <f t="shared" ref="H7555:H7618" si="590">F7555+G7555</f>
        <v>0</v>
      </c>
      <c r="I7555" s="3">
        <f t="shared" ref="I7555:I7618" si="591">B7555+F7555+G7555</f>
        <v>41420</v>
      </c>
      <c r="J7555" t="s">
        <v>61</v>
      </c>
      <c r="K7555">
        <v>1683636</v>
      </c>
      <c r="L7555" t="s">
        <v>22</v>
      </c>
      <c r="M7555" t="s">
        <v>35</v>
      </c>
      <c r="N7555">
        <v>282</v>
      </c>
      <c r="O7555">
        <v>0.71915918915800148</v>
      </c>
      <c r="P7555" t="str">
        <f t="shared" ref="P7555:P7618" si="592">CONCATENATE(C7555,M7555)</f>
        <v>PORT04PORT09</v>
      </c>
      <c r="Q7555">
        <f>VLOOKUP(P7555,FreightRates!C$2:D$9,2,0)</f>
        <v>21.470399999999998</v>
      </c>
      <c r="R7555">
        <f>VLOOKUP(P7555,FreightRates!C$2:E$9,3,0)</f>
        <v>6.2E-2</v>
      </c>
      <c r="S7555">
        <f t="shared" ref="S7555:S7618" si="593">(R7555*O7555*N7555)+Q7555</f>
        <v>34.044179263238497</v>
      </c>
      <c r="T7555">
        <f t="shared" ref="T7555:T7618" si="594">O7555*N7555</f>
        <v>202.80289134255642</v>
      </c>
    </row>
    <row r="7556" spans="1:20" x14ac:dyDescent="0.35">
      <c r="A7556">
        <v>1447230875.7</v>
      </c>
      <c r="B7556" s="3">
        <v>41420</v>
      </c>
      <c r="C7556" t="s">
        <v>30</v>
      </c>
      <c r="D7556" t="s">
        <v>8</v>
      </c>
      <c r="E7556" t="s">
        <v>4</v>
      </c>
      <c r="F7556">
        <v>0</v>
      </c>
      <c r="G7556">
        <v>0</v>
      </c>
      <c r="H7556">
        <f t="shared" si="590"/>
        <v>0</v>
      </c>
      <c r="I7556" s="3">
        <f t="shared" si="591"/>
        <v>41420</v>
      </c>
      <c r="J7556" t="s">
        <v>61</v>
      </c>
      <c r="K7556">
        <v>1683636</v>
      </c>
      <c r="L7556" t="s">
        <v>22</v>
      </c>
      <c r="M7556" t="s">
        <v>35</v>
      </c>
      <c r="N7556">
        <v>395</v>
      </c>
      <c r="O7556">
        <v>3.4574961017211612</v>
      </c>
      <c r="P7556" t="str">
        <f t="shared" si="592"/>
        <v>PORT04PORT09</v>
      </c>
      <c r="Q7556">
        <f>VLOOKUP(P7556,FreightRates!C$2:D$9,2,0)</f>
        <v>21.470399999999998</v>
      </c>
      <c r="R7556">
        <f>VLOOKUP(P7556,FreightRates!C$2:E$9,3,0)</f>
        <v>6.2E-2</v>
      </c>
      <c r="S7556">
        <f t="shared" si="593"/>
        <v>106.14447953115123</v>
      </c>
      <c r="T7556">
        <f t="shared" si="594"/>
        <v>1365.7109601798586</v>
      </c>
    </row>
    <row r="7557" spans="1:20" x14ac:dyDescent="0.35">
      <c r="A7557">
        <v>1447230877.7</v>
      </c>
      <c r="B7557" s="3">
        <v>41420</v>
      </c>
      <c r="C7557" t="s">
        <v>30</v>
      </c>
      <c r="D7557" t="s">
        <v>8</v>
      </c>
      <c r="E7557" t="s">
        <v>4</v>
      </c>
      <c r="F7557">
        <v>0</v>
      </c>
      <c r="G7557">
        <v>0</v>
      </c>
      <c r="H7557">
        <f t="shared" si="590"/>
        <v>0</v>
      </c>
      <c r="I7557" s="3">
        <f t="shared" si="591"/>
        <v>41420</v>
      </c>
      <c r="J7557" t="s">
        <v>61</v>
      </c>
      <c r="K7557">
        <v>1683636</v>
      </c>
      <c r="L7557" t="s">
        <v>22</v>
      </c>
      <c r="M7557" t="s">
        <v>35</v>
      </c>
      <c r="N7557">
        <v>351</v>
      </c>
      <c r="O7557">
        <v>1.8808778793363117</v>
      </c>
      <c r="P7557" t="str">
        <f t="shared" si="592"/>
        <v>PORT04PORT09</v>
      </c>
      <c r="Q7557">
        <f>VLOOKUP(P7557,FreightRates!C$2:D$9,2,0)</f>
        <v>21.470399999999998</v>
      </c>
      <c r="R7557">
        <f>VLOOKUP(P7557,FreightRates!C$2:E$9,3,0)</f>
        <v>6.2E-2</v>
      </c>
      <c r="S7557">
        <f t="shared" si="593"/>
        <v>62.402064410116814</v>
      </c>
      <c r="T7557">
        <f t="shared" si="594"/>
        <v>660.18813564704544</v>
      </c>
    </row>
    <row r="7558" spans="1:20" x14ac:dyDescent="0.35">
      <c r="A7558">
        <v>1447362904.7</v>
      </c>
      <c r="B7558" s="3">
        <v>41420</v>
      </c>
      <c r="C7558" t="s">
        <v>30</v>
      </c>
      <c r="D7558" t="s">
        <v>8</v>
      </c>
      <c r="E7558" t="s">
        <v>4</v>
      </c>
      <c r="F7558">
        <v>0</v>
      </c>
      <c r="G7558">
        <v>0</v>
      </c>
      <c r="H7558">
        <f t="shared" si="590"/>
        <v>0</v>
      </c>
      <c r="I7558" s="3">
        <f t="shared" si="591"/>
        <v>41420</v>
      </c>
      <c r="J7558" t="s">
        <v>61</v>
      </c>
      <c r="K7558">
        <v>1683634</v>
      </c>
      <c r="L7558" t="s">
        <v>22</v>
      </c>
      <c r="M7558" t="s">
        <v>35</v>
      </c>
      <c r="N7558">
        <v>412</v>
      </c>
      <c r="O7558">
        <v>3.2279615151209051</v>
      </c>
      <c r="P7558" t="str">
        <f t="shared" si="592"/>
        <v>PORT04PORT09</v>
      </c>
      <c r="Q7558">
        <f>VLOOKUP(P7558,FreightRates!C$2:D$9,2,0)</f>
        <v>21.470399999999998</v>
      </c>
      <c r="R7558">
        <f>VLOOKUP(P7558,FreightRates!C$2:E$9,3,0)</f>
        <v>6.2E-2</v>
      </c>
      <c r="S7558">
        <f t="shared" si="593"/>
        <v>103.92544894224839</v>
      </c>
      <c r="T7558">
        <f t="shared" si="594"/>
        <v>1329.9201442298129</v>
      </c>
    </row>
    <row r="7559" spans="1:20" x14ac:dyDescent="0.35">
      <c r="A7559">
        <v>1447371280.7</v>
      </c>
      <c r="B7559" s="3">
        <v>41420</v>
      </c>
      <c r="C7559" t="s">
        <v>30</v>
      </c>
      <c r="D7559" t="s">
        <v>8</v>
      </c>
      <c r="E7559" t="s">
        <v>4</v>
      </c>
      <c r="F7559">
        <v>0</v>
      </c>
      <c r="G7559">
        <v>0</v>
      </c>
      <c r="H7559">
        <f t="shared" si="590"/>
        <v>0</v>
      </c>
      <c r="I7559" s="3">
        <f t="shared" si="591"/>
        <v>41420</v>
      </c>
      <c r="J7559" t="s">
        <v>61</v>
      </c>
      <c r="K7559">
        <v>1683634</v>
      </c>
      <c r="L7559" t="s">
        <v>22</v>
      </c>
      <c r="M7559" t="s">
        <v>35</v>
      </c>
      <c r="N7559">
        <v>389</v>
      </c>
      <c r="O7559">
        <v>1.6429744238639337</v>
      </c>
      <c r="P7559" t="str">
        <f t="shared" si="592"/>
        <v>PORT04PORT09</v>
      </c>
      <c r="Q7559">
        <f>VLOOKUP(P7559,FreightRates!C$2:D$9,2,0)</f>
        <v>21.470399999999998</v>
      </c>
      <c r="R7559">
        <f>VLOOKUP(P7559,FreightRates!C$2:E$9,3,0)</f>
        <v>6.2E-2</v>
      </c>
      <c r="S7559">
        <f t="shared" si="593"/>
        <v>61.095657154750349</v>
      </c>
      <c r="T7559">
        <f t="shared" si="594"/>
        <v>639.11705088307019</v>
      </c>
    </row>
    <row r="7560" spans="1:20" x14ac:dyDescent="0.35">
      <c r="A7560">
        <v>1447245106.7</v>
      </c>
      <c r="B7560" s="3">
        <v>41420</v>
      </c>
      <c r="C7560" t="s">
        <v>30</v>
      </c>
      <c r="D7560" t="s">
        <v>8</v>
      </c>
      <c r="E7560" t="s">
        <v>4</v>
      </c>
      <c r="F7560">
        <v>0</v>
      </c>
      <c r="G7560">
        <v>0</v>
      </c>
      <c r="H7560">
        <f t="shared" si="590"/>
        <v>0</v>
      </c>
      <c r="I7560" s="3">
        <f t="shared" si="591"/>
        <v>41420</v>
      </c>
      <c r="J7560" t="s">
        <v>61</v>
      </c>
      <c r="K7560">
        <v>1683634</v>
      </c>
      <c r="L7560" t="s">
        <v>22</v>
      </c>
      <c r="M7560" t="s">
        <v>35</v>
      </c>
      <c r="N7560">
        <v>494</v>
      </c>
      <c r="O7560">
        <v>3.4792399564177421</v>
      </c>
      <c r="P7560" t="str">
        <f t="shared" si="592"/>
        <v>PORT04PORT09</v>
      </c>
      <c r="Q7560">
        <f>VLOOKUP(P7560,FreightRates!C$2:D$9,2,0)</f>
        <v>21.470399999999998</v>
      </c>
      <c r="R7560">
        <f>VLOOKUP(P7560,FreightRates!C$2:E$9,3,0)</f>
        <v>6.2E-2</v>
      </c>
      <c r="S7560">
        <f t="shared" si="593"/>
        <v>128.03256138516258</v>
      </c>
      <c r="T7560">
        <f t="shared" si="594"/>
        <v>1718.7445384703647</v>
      </c>
    </row>
    <row r="7561" spans="1:20" x14ac:dyDescent="0.35">
      <c r="A7561">
        <v>1447405868.7</v>
      </c>
      <c r="B7561" s="3">
        <v>41420</v>
      </c>
      <c r="C7561" t="s">
        <v>30</v>
      </c>
      <c r="D7561" t="s">
        <v>8</v>
      </c>
      <c r="E7561" t="s">
        <v>4</v>
      </c>
      <c r="F7561">
        <v>0</v>
      </c>
      <c r="G7561">
        <v>0</v>
      </c>
      <c r="H7561">
        <f t="shared" si="590"/>
        <v>0</v>
      </c>
      <c r="I7561" s="3">
        <f t="shared" si="591"/>
        <v>41420</v>
      </c>
      <c r="J7561" t="s">
        <v>61</v>
      </c>
      <c r="K7561">
        <v>1683634</v>
      </c>
      <c r="L7561" t="s">
        <v>22</v>
      </c>
      <c r="M7561" t="s">
        <v>35</v>
      </c>
      <c r="N7561">
        <v>411</v>
      </c>
      <c r="O7561">
        <v>3.1506450716449552</v>
      </c>
      <c r="P7561" t="str">
        <f t="shared" si="592"/>
        <v>PORT04PORT09</v>
      </c>
      <c r="Q7561">
        <f>VLOOKUP(P7561,FreightRates!C$2:D$9,2,0)</f>
        <v>21.470399999999998</v>
      </c>
      <c r="R7561">
        <f>VLOOKUP(P7561,FreightRates!C$2:E$9,3,0)</f>
        <v>6.2E-2</v>
      </c>
      <c r="S7561">
        <f t="shared" si="593"/>
        <v>101.75513771565674</v>
      </c>
      <c r="T7561">
        <f t="shared" si="594"/>
        <v>1294.9151244460766</v>
      </c>
    </row>
    <row r="7562" spans="1:20" x14ac:dyDescent="0.35">
      <c r="A7562">
        <v>1447320490.7</v>
      </c>
      <c r="B7562" s="3">
        <v>41420</v>
      </c>
      <c r="C7562" t="s">
        <v>30</v>
      </c>
      <c r="D7562" t="s">
        <v>8</v>
      </c>
      <c r="E7562" t="s">
        <v>4</v>
      </c>
      <c r="F7562">
        <v>0</v>
      </c>
      <c r="G7562">
        <v>0</v>
      </c>
      <c r="H7562">
        <f t="shared" si="590"/>
        <v>0</v>
      </c>
      <c r="I7562" s="3">
        <f t="shared" si="591"/>
        <v>41420</v>
      </c>
      <c r="J7562" t="s">
        <v>61</v>
      </c>
      <c r="K7562">
        <v>1683634</v>
      </c>
      <c r="L7562" t="s">
        <v>22</v>
      </c>
      <c r="M7562" t="s">
        <v>35</v>
      </c>
      <c r="N7562">
        <v>641</v>
      </c>
      <c r="O7562">
        <v>6.1853154780759851</v>
      </c>
      <c r="P7562" t="str">
        <f t="shared" si="592"/>
        <v>PORT04PORT09</v>
      </c>
      <c r="Q7562">
        <f>VLOOKUP(P7562,FreightRates!C$2:D$9,2,0)</f>
        <v>21.470399999999998</v>
      </c>
      <c r="R7562">
        <f>VLOOKUP(P7562,FreightRates!C$2:E$9,3,0)</f>
        <v>6.2E-2</v>
      </c>
      <c r="S7562">
        <f t="shared" si="593"/>
        <v>267.28720772969581</v>
      </c>
      <c r="T7562">
        <f t="shared" si="594"/>
        <v>3964.7872214467066</v>
      </c>
    </row>
    <row r="7563" spans="1:20" x14ac:dyDescent="0.35">
      <c r="A7563">
        <v>1447168804.7</v>
      </c>
      <c r="B7563" s="3">
        <v>41420</v>
      </c>
      <c r="C7563" t="s">
        <v>30</v>
      </c>
      <c r="D7563" t="s">
        <v>8</v>
      </c>
      <c r="E7563" t="s">
        <v>4</v>
      </c>
      <c r="F7563">
        <v>0</v>
      </c>
      <c r="G7563">
        <v>0</v>
      </c>
      <c r="H7563">
        <f t="shared" si="590"/>
        <v>0</v>
      </c>
      <c r="I7563" s="3">
        <f t="shared" si="591"/>
        <v>41420</v>
      </c>
      <c r="J7563" t="s">
        <v>61</v>
      </c>
      <c r="K7563">
        <v>1683634</v>
      </c>
      <c r="L7563" t="s">
        <v>22</v>
      </c>
      <c r="M7563" t="s">
        <v>35</v>
      </c>
      <c r="N7563">
        <v>503</v>
      </c>
      <c r="O7563">
        <v>3.9624677281424283</v>
      </c>
      <c r="P7563" t="str">
        <f t="shared" si="592"/>
        <v>PORT04PORT09</v>
      </c>
      <c r="Q7563">
        <f>VLOOKUP(P7563,FreightRates!C$2:D$9,2,0)</f>
        <v>21.470399999999998</v>
      </c>
      <c r="R7563">
        <f>VLOOKUP(P7563,FreightRates!C$2:E$9,3,0)</f>
        <v>6.2E-2</v>
      </c>
      <c r="S7563">
        <f t="shared" si="593"/>
        <v>145.04391856984978</v>
      </c>
      <c r="T7563">
        <f t="shared" si="594"/>
        <v>1993.1212672556414</v>
      </c>
    </row>
    <row r="7564" spans="1:20" x14ac:dyDescent="0.35">
      <c r="A7564">
        <v>1447405852.7</v>
      </c>
      <c r="B7564" s="3">
        <v>41420</v>
      </c>
      <c r="C7564" t="s">
        <v>30</v>
      </c>
      <c r="D7564" t="s">
        <v>8</v>
      </c>
      <c r="E7564" t="s">
        <v>4</v>
      </c>
      <c r="F7564">
        <v>0</v>
      </c>
      <c r="G7564">
        <v>0</v>
      </c>
      <c r="H7564">
        <f t="shared" si="590"/>
        <v>0</v>
      </c>
      <c r="I7564" s="3">
        <f t="shared" si="591"/>
        <v>41420</v>
      </c>
      <c r="J7564" t="s">
        <v>61</v>
      </c>
      <c r="K7564">
        <v>1683634</v>
      </c>
      <c r="L7564" t="s">
        <v>22</v>
      </c>
      <c r="M7564" t="s">
        <v>35</v>
      </c>
      <c r="N7564">
        <v>604</v>
      </c>
      <c r="O7564">
        <v>6.977809023704471</v>
      </c>
      <c r="P7564" t="str">
        <f t="shared" si="592"/>
        <v>PORT04PORT09</v>
      </c>
      <c r="Q7564">
        <f>VLOOKUP(P7564,FreightRates!C$2:D$9,2,0)</f>
        <v>21.470399999999998</v>
      </c>
      <c r="R7564">
        <f>VLOOKUP(P7564,FreightRates!C$2:E$9,3,0)</f>
        <v>6.2E-2</v>
      </c>
      <c r="S7564">
        <f t="shared" si="593"/>
        <v>282.77539231968501</v>
      </c>
      <c r="T7564">
        <f t="shared" si="594"/>
        <v>4214.5966503175005</v>
      </c>
    </row>
    <row r="7565" spans="1:20" x14ac:dyDescent="0.35">
      <c r="A7565">
        <v>1447161376.7</v>
      </c>
      <c r="B7565" s="3">
        <v>41420</v>
      </c>
      <c r="C7565" t="s">
        <v>30</v>
      </c>
      <c r="D7565" t="s">
        <v>8</v>
      </c>
      <c r="E7565" t="s">
        <v>4</v>
      </c>
      <c r="F7565">
        <v>0</v>
      </c>
      <c r="G7565">
        <v>0</v>
      </c>
      <c r="H7565">
        <f t="shared" si="590"/>
        <v>0</v>
      </c>
      <c r="I7565" s="3">
        <f t="shared" si="591"/>
        <v>41420</v>
      </c>
      <c r="J7565" t="s">
        <v>61</v>
      </c>
      <c r="K7565">
        <v>1683634</v>
      </c>
      <c r="L7565" t="s">
        <v>22</v>
      </c>
      <c r="M7565" t="s">
        <v>35</v>
      </c>
      <c r="N7565">
        <v>370</v>
      </c>
      <c r="O7565">
        <v>2.3774806368854571</v>
      </c>
      <c r="P7565" t="str">
        <f t="shared" si="592"/>
        <v>PORT04PORT09</v>
      </c>
      <c r="Q7565">
        <f>VLOOKUP(P7565,FreightRates!C$2:D$9,2,0)</f>
        <v>21.470399999999998</v>
      </c>
      <c r="R7565">
        <f>VLOOKUP(P7565,FreightRates!C$2:E$9,3,0)</f>
        <v>6.2E-2</v>
      </c>
      <c r="S7565">
        <f t="shared" si="593"/>
        <v>76.009805810152386</v>
      </c>
      <c r="T7565">
        <f t="shared" si="594"/>
        <v>879.66783564761909</v>
      </c>
    </row>
    <row r="7566" spans="1:20" x14ac:dyDescent="0.35">
      <c r="A7566">
        <v>1447405809.7</v>
      </c>
      <c r="B7566" s="3">
        <v>41420</v>
      </c>
      <c r="C7566" t="s">
        <v>30</v>
      </c>
      <c r="D7566" t="s">
        <v>8</v>
      </c>
      <c r="E7566" t="s">
        <v>4</v>
      </c>
      <c r="F7566">
        <v>0</v>
      </c>
      <c r="G7566">
        <v>0</v>
      </c>
      <c r="H7566">
        <f t="shared" si="590"/>
        <v>0</v>
      </c>
      <c r="I7566" s="3">
        <f t="shared" si="591"/>
        <v>41420</v>
      </c>
      <c r="J7566" t="s">
        <v>61</v>
      </c>
      <c r="K7566">
        <v>1683634</v>
      </c>
      <c r="L7566" t="s">
        <v>22</v>
      </c>
      <c r="M7566" t="s">
        <v>35</v>
      </c>
      <c r="N7566">
        <v>630</v>
      </c>
      <c r="O7566">
        <v>6.1659863672069983</v>
      </c>
      <c r="P7566" t="str">
        <f t="shared" si="592"/>
        <v>PORT04PORT09</v>
      </c>
      <c r="Q7566">
        <f>VLOOKUP(P7566,FreightRates!C$2:D$9,2,0)</f>
        <v>21.470399999999998</v>
      </c>
      <c r="R7566">
        <f>VLOOKUP(P7566,FreightRates!C$2:E$9,3,0)</f>
        <v>6.2E-2</v>
      </c>
      <c r="S7566">
        <f t="shared" si="593"/>
        <v>262.31382750310536</v>
      </c>
      <c r="T7566">
        <f t="shared" si="594"/>
        <v>3884.5714113404088</v>
      </c>
    </row>
    <row r="7567" spans="1:20" x14ac:dyDescent="0.35">
      <c r="A7567">
        <v>1447189243.7</v>
      </c>
      <c r="B7567" s="3">
        <v>41420</v>
      </c>
      <c r="C7567" t="s">
        <v>30</v>
      </c>
      <c r="D7567" t="s">
        <v>8</v>
      </c>
      <c r="E7567" t="s">
        <v>4</v>
      </c>
      <c r="F7567">
        <v>0</v>
      </c>
      <c r="G7567">
        <v>0</v>
      </c>
      <c r="H7567">
        <f t="shared" si="590"/>
        <v>0</v>
      </c>
      <c r="I7567" s="3">
        <f t="shared" si="591"/>
        <v>41420</v>
      </c>
      <c r="J7567" t="s">
        <v>61</v>
      </c>
      <c r="K7567">
        <v>1683634</v>
      </c>
      <c r="L7567" t="s">
        <v>22</v>
      </c>
      <c r="M7567" t="s">
        <v>35</v>
      </c>
      <c r="N7567">
        <v>541</v>
      </c>
      <c r="O7567">
        <v>5.334834599840538</v>
      </c>
      <c r="P7567" t="str">
        <f t="shared" si="592"/>
        <v>PORT04PORT09</v>
      </c>
      <c r="Q7567">
        <f>VLOOKUP(P7567,FreightRates!C$2:D$9,2,0)</f>
        <v>21.470399999999998</v>
      </c>
      <c r="R7567">
        <f>VLOOKUP(P7567,FreightRates!C$2:E$9,3,0)</f>
        <v>6.2E-2</v>
      </c>
      <c r="S7567">
        <f t="shared" si="593"/>
        <v>200.41142214785134</v>
      </c>
      <c r="T7567">
        <f t="shared" si="594"/>
        <v>2886.1455185137311</v>
      </c>
    </row>
    <row r="7568" spans="1:20" x14ac:dyDescent="0.35">
      <c r="A7568">
        <v>1447293039.7</v>
      </c>
      <c r="B7568" s="3">
        <v>41420</v>
      </c>
      <c r="C7568" t="s">
        <v>30</v>
      </c>
      <c r="D7568" t="s">
        <v>8</v>
      </c>
      <c r="E7568" t="s">
        <v>4</v>
      </c>
      <c r="F7568">
        <v>0</v>
      </c>
      <c r="G7568">
        <v>0</v>
      </c>
      <c r="H7568">
        <f t="shared" si="590"/>
        <v>0</v>
      </c>
      <c r="I7568" s="3">
        <f t="shared" si="591"/>
        <v>41420</v>
      </c>
      <c r="J7568" t="s">
        <v>61</v>
      </c>
      <c r="K7568">
        <v>1683634</v>
      </c>
      <c r="L7568" t="s">
        <v>22</v>
      </c>
      <c r="M7568" t="s">
        <v>35</v>
      </c>
      <c r="N7568">
        <v>334</v>
      </c>
      <c r="O7568">
        <v>1.0244428760563351</v>
      </c>
      <c r="P7568" t="str">
        <f t="shared" si="592"/>
        <v>PORT04PORT09</v>
      </c>
      <c r="Q7568">
        <f>VLOOKUP(P7568,FreightRates!C$2:D$9,2,0)</f>
        <v>21.470399999999998</v>
      </c>
      <c r="R7568">
        <f>VLOOKUP(P7568,FreightRates!C$2:E$9,3,0)</f>
        <v>6.2E-2</v>
      </c>
      <c r="S7568">
        <f t="shared" si="593"/>
        <v>42.684563077374591</v>
      </c>
      <c r="T7568">
        <f t="shared" si="594"/>
        <v>342.16392060281595</v>
      </c>
    </row>
    <row r="7569" spans="1:20" x14ac:dyDescent="0.35">
      <c r="A7569">
        <v>1447371270.7</v>
      </c>
      <c r="B7569" s="3">
        <v>41420</v>
      </c>
      <c r="C7569" t="s">
        <v>30</v>
      </c>
      <c r="D7569" t="s">
        <v>8</v>
      </c>
      <c r="E7569" t="s">
        <v>4</v>
      </c>
      <c r="F7569">
        <v>0</v>
      </c>
      <c r="G7569">
        <v>0</v>
      </c>
      <c r="H7569">
        <f t="shared" si="590"/>
        <v>0</v>
      </c>
      <c r="I7569" s="3">
        <f t="shared" si="591"/>
        <v>41420</v>
      </c>
      <c r="J7569" t="s">
        <v>61</v>
      </c>
      <c r="K7569">
        <v>1683634</v>
      </c>
      <c r="L7569" t="s">
        <v>22</v>
      </c>
      <c r="M7569" t="s">
        <v>35</v>
      </c>
      <c r="N7569">
        <v>663</v>
      </c>
      <c r="O7569">
        <v>8.1375556758437178</v>
      </c>
      <c r="P7569" t="str">
        <f t="shared" si="592"/>
        <v>PORT04PORT09</v>
      </c>
      <c r="Q7569">
        <f>VLOOKUP(P7569,FreightRates!C$2:D$9,2,0)</f>
        <v>21.470399999999998</v>
      </c>
      <c r="R7569">
        <f>VLOOKUP(P7569,FreightRates!C$2:E$9,3,0)</f>
        <v>6.2E-2</v>
      </c>
      <c r="S7569">
        <f t="shared" si="593"/>
        <v>355.97276361123187</v>
      </c>
      <c r="T7569">
        <f t="shared" si="594"/>
        <v>5395.199413084385</v>
      </c>
    </row>
    <row r="7570" spans="1:20" x14ac:dyDescent="0.35">
      <c r="A7570">
        <v>1447306329.7</v>
      </c>
      <c r="B7570" s="3">
        <v>41420</v>
      </c>
      <c r="C7570" t="s">
        <v>30</v>
      </c>
      <c r="D7570" t="s">
        <v>8</v>
      </c>
      <c r="E7570" t="s">
        <v>4</v>
      </c>
      <c r="F7570">
        <v>0</v>
      </c>
      <c r="G7570">
        <v>0</v>
      </c>
      <c r="H7570">
        <f t="shared" si="590"/>
        <v>0</v>
      </c>
      <c r="I7570" s="3">
        <f t="shared" si="591"/>
        <v>41420</v>
      </c>
      <c r="J7570" t="s">
        <v>61</v>
      </c>
      <c r="K7570">
        <v>1683634</v>
      </c>
      <c r="L7570" t="s">
        <v>22</v>
      </c>
      <c r="M7570" t="s">
        <v>35</v>
      </c>
      <c r="N7570">
        <v>613</v>
      </c>
      <c r="O7570">
        <v>6.2819610324209227</v>
      </c>
      <c r="P7570" t="str">
        <f t="shared" si="592"/>
        <v>PORT04PORT09</v>
      </c>
      <c r="Q7570">
        <f>VLOOKUP(P7570,FreightRates!C$2:D$9,2,0)</f>
        <v>21.470399999999998</v>
      </c>
      <c r="R7570">
        <f>VLOOKUP(P7570,FreightRates!C$2:E$9,3,0)</f>
        <v>6.2E-2</v>
      </c>
      <c r="S7570">
        <f t="shared" si="593"/>
        <v>260.22261099818957</v>
      </c>
      <c r="T7570">
        <f t="shared" si="594"/>
        <v>3850.8421128740256</v>
      </c>
    </row>
    <row r="7571" spans="1:20" x14ac:dyDescent="0.35">
      <c r="A7571">
        <v>1447320489.7</v>
      </c>
      <c r="B7571" s="3">
        <v>41420</v>
      </c>
      <c r="C7571" t="s">
        <v>30</v>
      </c>
      <c r="D7571" t="s">
        <v>8</v>
      </c>
      <c r="E7571" t="s">
        <v>4</v>
      </c>
      <c r="F7571">
        <v>0</v>
      </c>
      <c r="G7571">
        <v>0</v>
      </c>
      <c r="H7571">
        <f t="shared" si="590"/>
        <v>0</v>
      </c>
      <c r="I7571" s="3">
        <f t="shared" si="591"/>
        <v>41420</v>
      </c>
      <c r="J7571" t="s">
        <v>61</v>
      </c>
      <c r="K7571">
        <v>1683634</v>
      </c>
      <c r="L7571" t="s">
        <v>22</v>
      </c>
      <c r="M7571" t="s">
        <v>35</v>
      </c>
      <c r="N7571">
        <v>613</v>
      </c>
      <c r="O7571">
        <v>6.6685432498006723</v>
      </c>
      <c r="P7571" t="str">
        <f t="shared" si="592"/>
        <v>PORT04PORT09</v>
      </c>
      <c r="Q7571">
        <f>VLOOKUP(P7571,FreightRates!C$2:D$9,2,0)</f>
        <v>21.470399999999998</v>
      </c>
      <c r="R7571">
        <f>VLOOKUP(P7571,FreightRates!C$2:E$9,3,0)</f>
        <v>6.2E-2</v>
      </c>
      <c r="S7571">
        <f t="shared" si="593"/>
        <v>274.91505475192434</v>
      </c>
      <c r="T7571">
        <f t="shared" si="594"/>
        <v>4087.8170121278122</v>
      </c>
    </row>
    <row r="7572" spans="1:20" x14ac:dyDescent="0.35">
      <c r="A7572">
        <v>1447161375.7</v>
      </c>
      <c r="B7572" s="3">
        <v>41420</v>
      </c>
      <c r="C7572" t="s">
        <v>30</v>
      </c>
      <c r="D7572" t="s">
        <v>8</v>
      </c>
      <c r="E7572" t="s">
        <v>4</v>
      </c>
      <c r="F7572">
        <v>0</v>
      </c>
      <c r="G7572">
        <v>0</v>
      </c>
      <c r="H7572">
        <f t="shared" si="590"/>
        <v>0</v>
      </c>
      <c r="I7572" s="3">
        <f t="shared" si="591"/>
        <v>41420</v>
      </c>
      <c r="J7572" t="s">
        <v>61</v>
      </c>
      <c r="K7572">
        <v>1683634</v>
      </c>
      <c r="L7572" t="s">
        <v>22</v>
      </c>
      <c r="M7572" t="s">
        <v>35</v>
      </c>
      <c r="N7572">
        <v>948</v>
      </c>
      <c r="O7572">
        <v>12.047149836566533</v>
      </c>
      <c r="P7572" t="str">
        <f t="shared" si="592"/>
        <v>PORT04PORT09</v>
      </c>
      <c r="Q7572">
        <f>VLOOKUP(P7572,FreightRates!C$2:D$9,2,0)</f>
        <v>21.470399999999998</v>
      </c>
      <c r="R7572">
        <f>VLOOKUP(P7572,FreightRates!C$2:E$9,3,0)</f>
        <v>6.2E-2</v>
      </c>
      <c r="S7572">
        <f t="shared" si="593"/>
        <v>729.55367879403457</v>
      </c>
      <c r="T7572">
        <f t="shared" si="594"/>
        <v>11420.698045065074</v>
      </c>
    </row>
    <row r="7573" spans="1:20" x14ac:dyDescent="0.35">
      <c r="A7573">
        <v>1447371269.7</v>
      </c>
      <c r="B7573" s="3">
        <v>41420</v>
      </c>
      <c r="C7573" t="s">
        <v>30</v>
      </c>
      <c r="D7573" t="s">
        <v>8</v>
      </c>
      <c r="E7573" t="s">
        <v>4</v>
      </c>
      <c r="F7573">
        <v>0</v>
      </c>
      <c r="G7573">
        <v>0</v>
      </c>
      <c r="H7573">
        <f t="shared" si="590"/>
        <v>0</v>
      </c>
      <c r="I7573" s="3">
        <f t="shared" si="591"/>
        <v>41420</v>
      </c>
      <c r="J7573" t="s">
        <v>61</v>
      </c>
      <c r="K7573">
        <v>1683634</v>
      </c>
      <c r="L7573" t="s">
        <v>22</v>
      </c>
      <c r="M7573" t="s">
        <v>35</v>
      </c>
      <c r="N7573">
        <v>266</v>
      </c>
      <c r="O7573">
        <v>0.46389866085569892</v>
      </c>
      <c r="P7573" t="str">
        <f t="shared" si="592"/>
        <v>PORT04PORT09</v>
      </c>
      <c r="Q7573">
        <f>VLOOKUP(P7573,FreightRates!C$2:D$9,2,0)</f>
        <v>21.470399999999998</v>
      </c>
      <c r="R7573">
        <f>VLOOKUP(P7573,FreightRates!C$2:E$9,3,0)</f>
        <v>6.2E-2</v>
      </c>
      <c r="S7573">
        <f t="shared" si="593"/>
        <v>29.121016714832184</v>
      </c>
      <c r="T7573">
        <f t="shared" si="594"/>
        <v>123.39704378761591</v>
      </c>
    </row>
    <row r="7574" spans="1:20" x14ac:dyDescent="0.35">
      <c r="A7574">
        <v>1447405797.7</v>
      </c>
      <c r="B7574" s="3">
        <v>41420</v>
      </c>
      <c r="C7574" t="s">
        <v>30</v>
      </c>
      <c r="D7574" t="s">
        <v>8</v>
      </c>
      <c r="E7574" t="s">
        <v>4</v>
      </c>
      <c r="F7574">
        <v>0</v>
      </c>
      <c r="G7574">
        <v>0</v>
      </c>
      <c r="H7574">
        <f t="shared" si="590"/>
        <v>0</v>
      </c>
      <c r="I7574" s="3">
        <f t="shared" si="591"/>
        <v>41420</v>
      </c>
      <c r="J7574" t="s">
        <v>61</v>
      </c>
      <c r="K7574">
        <v>1683634</v>
      </c>
      <c r="L7574" t="s">
        <v>22</v>
      </c>
      <c r="M7574" t="s">
        <v>35</v>
      </c>
      <c r="N7574">
        <v>467</v>
      </c>
      <c r="O7574">
        <v>2.9186957412171055</v>
      </c>
      <c r="P7574" t="str">
        <f t="shared" si="592"/>
        <v>PORT04PORT09</v>
      </c>
      <c r="Q7574">
        <f>VLOOKUP(P7574,FreightRates!C$2:D$9,2,0)</f>
        <v>21.470399999999998</v>
      </c>
      <c r="R7574">
        <f>VLOOKUP(P7574,FreightRates!C$2:E$9,3,0)</f>
        <v>6.2E-2</v>
      </c>
      <c r="S7574">
        <f t="shared" si="593"/>
        <v>105.97831649120008</v>
      </c>
      <c r="T7574">
        <f t="shared" si="594"/>
        <v>1363.0309111483882</v>
      </c>
    </row>
    <row r="7575" spans="1:20" x14ac:dyDescent="0.35">
      <c r="A7575">
        <v>1447306328.7</v>
      </c>
      <c r="B7575" s="3">
        <v>41420</v>
      </c>
      <c r="C7575" t="s">
        <v>30</v>
      </c>
      <c r="D7575" t="s">
        <v>8</v>
      </c>
      <c r="E7575" t="s">
        <v>4</v>
      </c>
      <c r="F7575">
        <v>0</v>
      </c>
      <c r="G7575">
        <v>0</v>
      </c>
      <c r="H7575">
        <f t="shared" si="590"/>
        <v>0</v>
      </c>
      <c r="I7575" s="3">
        <f t="shared" si="591"/>
        <v>41420</v>
      </c>
      <c r="J7575" t="s">
        <v>61</v>
      </c>
      <c r="K7575">
        <v>1683634</v>
      </c>
      <c r="L7575" t="s">
        <v>22</v>
      </c>
      <c r="M7575" t="s">
        <v>35</v>
      </c>
      <c r="N7575">
        <v>659</v>
      </c>
      <c r="O7575">
        <v>6.6878723606696591</v>
      </c>
      <c r="P7575" t="str">
        <f t="shared" si="592"/>
        <v>PORT04PORT09</v>
      </c>
      <c r="Q7575">
        <f>VLOOKUP(P7575,FreightRates!C$2:D$9,2,0)</f>
        <v>21.470399999999998</v>
      </c>
      <c r="R7575">
        <f>VLOOKUP(P7575,FreightRates!C$2:E$9,3,0)</f>
        <v>6.2E-2</v>
      </c>
      <c r="S7575">
        <f t="shared" si="593"/>
        <v>294.7234889122409</v>
      </c>
      <c r="T7575">
        <f t="shared" si="594"/>
        <v>4407.3078856813054</v>
      </c>
    </row>
    <row r="7576" spans="1:20" x14ac:dyDescent="0.35">
      <c r="A7576">
        <v>1447405823.7</v>
      </c>
      <c r="B7576" s="3">
        <v>41420</v>
      </c>
      <c r="C7576" t="s">
        <v>30</v>
      </c>
      <c r="D7576" t="s">
        <v>8</v>
      </c>
      <c r="E7576" t="s">
        <v>4</v>
      </c>
      <c r="F7576">
        <v>0</v>
      </c>
      <c r="G7576">
        <v>0</v>
      </c>
      <c r="H7576">
        <f t="shared" si="590"/>
        <v>0</v>
      </c>
      <c r="I7576" s="3">
        <f t="shared" si="591"/>
        <v>41420</v>
      </c>
      <c r="J7576" t="s">
        <v>61</v>
      </c>
      <c r="K7576">
        <v>1683634</v>
      </c>
      <c r="L7576" t="s">
        <v>22</v>
      </c>
      <c r="M7576" t="s">
        <v>35</v>
      </c>
      <c r="N7576">
        <v>991</v>
      </c>
      <c r="O7576">
        <v>14.82031427132603</v>
      </c>
      <c r="P7576" t="str">
        <f t="shared" si="592"/>
        <v>PORT04PORT09</v>
      </c>
      <c r="Q7576">
        <f>VLOOKUP(P7576,FreightRates!C$2:D$9,2,0)</f>
        <v>21.470399999999998</v>
      </c>
      <c r="R7576">
        <f>VLOOKUP(P7576,FreightRates!C$2:E$9,3,0)</f>
        <v>6.2E-2</v>
      </c>
      <c r="S7576">
        <f t="shared" si="593"/>
        <v>932.06014945881395</v>
      </c>
      <c r="T7576">
        <f t="shared" si="594"/>
        <v>14686.931442884095</v>
      </c>
    </row>
    <row r="7577" spans="1:20" x14ac:dyDescent="0.35">
      <c r="A7577">
        <v>1447189242.7</v>
      </c>
      <c r="B7577" s="3">
        <v>41420</v>
      </c>
      <c r="C7577" t="s">
        <v>30</v>
      </c>
      <c r="D7577" t="s">
        <v>8</v>
      </c>
      <c r="E7577" t="s">
        <v>4</v>
      </c>
      <c r="F7577">
        <v>0</v>
      </c>
      <c r="G7577">
        <v>0</v>
      </c>
      <c r="H7577">
        <f t="shared" si="590"/>
        <v>0</v>
      </c>
      <c r="I7577" s="3">
        <f t="shared" si="591"/>
        <v>41420</v>
      </c>
      <c r="J7577" t="s">
        <v>61</v>
      </c>
      <c r="K7577">
        <v>1683634</v>
      </c>
      <c r="L7577" t="s">
        <v>22</v>
      </c>
      <c r="M7577" t="s">
        <v>35</v>
      </c>
      <c r="N7577">
        <v>514</v>
      </c>
      <c r="O7577">
        <v>5.2961763781025626</v>
      </c>
      <c r="P7577" t="str">
        <f t="shared" si="592"/>
        <v>PORT04PORT09</v>
      </c>
      <c r="Q7577">
        <f>VLOOKUP(P7577,FreightRates!C$2:D$9,2,0)</f>
        <v>21.470399999999998</v>
      </c>
      <c r="R7577">
        <f>VLOOKUP(P7577,FreightRates!C$2:E$9,3,0)</f>
        <v>6.2E-2</v>
      </c>
      <c r="S7577">
        <f t="shared" si="593"/>
        <v>190.24894881737248</v>
      </c>
      <c r="T7577">
        <f t="shared" si="594"/>
        <v>2722.234658344717</v>
      </c>
    </row>
    <row r="7578" spans="1:20" x14ac:dyDescent="0.35">
      <c r="A7578">
        <v>1447361653.7</v>
      </c>
      <c r="B7578" s="3">
        <v>41420</v>
      </c>
      <c r="C7578" t="s">
        <v>30</v>
      </c>
      <c r="D7578" t="s">
        <v>8</v>
      </c>
      <c r="E7578" t="s">
        <v>4</v>
      </c>
      <c r="F7578">
        <v>0</v>
      </c>
      <c r="G7578">
        <v>0</v>
      </c>
      <c r="H7578">
        <f t="shared" si="590"/>
        <v>0</v>
      </c>
      <c r="I7578" s="3">
        <f t="shared" si="591"/>
        <v>41420</v>
      </c>
      <c r="J7578" t="s">
        <v>61</v>
      </c>
      <c r="K7578">
        <v>1683634</v>
      </c>
      <c r="L7578" t="s">
        <v>22</v>
      </c>
      <c r="M7578" t="s">
        <v>35</v>
      </c>
      <c r="N7578">
        <v>413</v>
      </c>
      <c r="O7578">
        <v>1.8169364216848207</v>
      </c>
      <c r="P7578" t="str">
        <f t="shared" si="592"/>
        <v>PORT04PORT09</v>
      </c>
      <c r="Q7578">
        <f>VLOOKUP(P7578,FreightRates!C$2:D$9,2,0)</f>
        <v>21.470399999999998</v>
      </c>
      <c r="R7578">
        <f>VLOOKUP(P7578,FreightRates!C$2:E$9,3,0)</f>
        <v>6.2E-2</v>
      </c>
      <c r="S7578">
        <f t="shared" si="593"/>
        <v>67.994874013661516</v>
      </c>
      <c r="T7578">
        <f t="shared" si="594"/>
        <v>750.39474215583095</v>
      </c>
    </row>
    <row r="7579" spans="1:20" x14ac:dyDescent="0.35">
      <c r="A7579">
        <v>1447146025.7</v>
      </c>
      <c r="B7579" s="3">
        <v>41420</v>
      </c>
      <c r="C7579" t="s">
        <v>30</v>
      </c>
      <c r="D7579" t="s">
        <v>8</v>
      </c>
      <c r="E7579" t="s">
        <v>4</v>
      </c>
      <c r="F7579">
        <v>0</v>
      </c>
      <c r="G7579">
        <v>0</v>
      </c>
      <c r="H7579">
        <f t="shared" si="590"/>
        <v>0</v>
      </c>
      <c r="I7579" s="3">
        <f t="shared" si="591"/>
        <v>41420</v>
      </c>
      <c r="J7579" t="s">
        <v>61</v>
      </c>
      <c r="K7579">
        <v>1683634</v>
      </c>
      <c r="L7579" t="s">
        <v>22</v>
      </c>
      <c r="M7579" t="s">
        <v>35</v>
      </c>
      <c r="N7579">
        <v>530</v>
      </c>
      <c r="O7579">
        <v>5.334834599840538</v>
      </c>
      <c r="P7579" t="str">
        <f t="shared" si="592"/>
        <v>PORT04PORT09</v>
      </c>
      <c r="Q7579">
        <f>VLOOKUP(P7579,FreightRates!C$2:D$9,2,0)</f>
        <v>21.470399999999998</v>
      </c>
      <c r="R7579">
        <f>VLOOKUP(P7579,FreightRates!C$2:E$9,3,0)</f>
        <v>6.2E-2</v>
      </c>
      <c r="S7579">
        <f t="shared" si="593"/>
        <v>196.7730649507601</v>
      </c>
      <c r="T7579">
        <f t="shared" si="594"/>
        <v>2827.462337915485</v>
      </c>
    </row>
    <row r="7580" spans="1:20" x14ac:dyDescent="0.35">
      <c r="A7580">
        <v>1447182251.7</v>
      </c>
      <c r="B7580" s="3">
        <v>41420</v>
      </c>
      <c r="C7580" t="s">
        <v>30</v>
      </c>
      <c r="D7580" t="s">
        <v>8</v>
      </c>
      <c r="E7580" t="s">
        <v>4</v>
      </c>
      <c r="F7580">
        <v>0</v>
      </c>
      <c r="G7580">
        <v>0</v>
      </c>
      <c r="H7580">
        <f t="shared" si="590"/>
        <v>0</v>
      </c>
      <c r="I7580" s="3">
        <f t="shared" si="591"/>
        <v>41420</v>
      </c>
      <c r="J7580" t="s">
        <v>61</v>
      </c>
      <c r="K7580">
        <v>1683634</v>
      </c>
      <c r="L7580" t="s">
        <v>22</v>
      </c>
      <c r="M7580" t="s">
        <v>35</v>
      </c>
      <c r="N7580">
        <v>379</v>
      </c>
      <c r="O7580">
        <v>1.3723668716981092</v>
      </c>
      <c r="P7580" t="str">
        <f t="shared" si="592"/>
        <v>PORT04PORT09</v>
      </c>
      <c r="Q7580">
        <f>VLOOKUP(P7580,FreightRates!C$2:D$9,2,0)</f>
        <v>21.470399999999998</v>
      </c>
      <c r="R7580">
        <f>VLOOKUP(P7580,FreightRates!C$2:E$9,3,0)</f>
        <v>6.2E-2</v>
      </c>
      <c r="S7580">
        <f t="shared" si="593"/>
        <v>53.718276751162165</v>
      </c>
      <c r="T7580">
        <f t="shared" si="594"/>
        <v>520.12704437358343</v>
      </c>
    </row>
    <row r="7581" spans="1:20" x14ac:dyDescent="0.35">
      <c r="A7581">
        <v>1447405822.7</v>
      </c>
      <c r="B7581" s="3">
        <v>41420</v>
      </c>
      <c r="C7581" t="s">
        <v>30</v>
      </c>
      <c r="D7581" t="s">
        <v>8</v>
      </c>
      <c r="E7581" t="s">
        <v>4</v>
      </c>
      <c r="F7581">
        <v>0</v>
      </c>
      <c r="G7581">
        <v>0</v>
      </c>
      <c r="H7581">
        <f t="shared" si="590"/>
        <v>0</v>
      </c>
      <c r="I7581" s="3">
        <f t="shared" si="591"/>
        <v>41420</v>
      </c>
      <c r="J7581" t="s">
        <v>61</v>
      </c>
      <c r="K7581">
        <v>1683634</v>
      </c>
      <c r="L7581" t="s">
        <v>22</v>
      </c>
      <c r="M7581" t="s">
        <v>35</v>
      </c>
      <c r="N7581">
        <v>407</v>
      </c>
      <c r="O7581">
        <v>1.5656579803879838</v>
      </c>
      <c r="P7581" t="str">
        <f t="shared" si="592"/>
        <v>PORT04PORT09</v>
      </c>
      <c r="Q7581">
        <f>VLOOKUP(P7581,FreightRates!C$2:D$9,2,0)</f>
        <v>21.470399999999998</v>
      </c>
      <c r="R7581">
        <f>VLOOKUP(P7581,FreightRates!C$2:E$9,3,0)</f>
        <v>6.2E-2</v>
      </c>
      <c r="S7581">
        <f t="shared" si="593"/>
        <v>60.97821347711038</v>
      </c>
      <c r="T7581">
        <f t="shared" si="594"/>
        <v>637.22279801790944</v>
      </c>
    </row>
    <row r="7582" spans="1:20" x14ac:dyDescent="0.35">
      <c r="A7582">
        <v>1447405786.7</v>
      </c>
      <c r="B7582" s="3">
        <v>41420</v>
      </c>
      <c r="C7582" t="s">
        <v>30</v>
      </c>
      <c r="D7582" t="s">
        <v>8</v>
      </c>
      <c r="E7582" t="s">
        <v>4</v>
      </c>
      <c r="F7582">
        <v>0</v>
      </c>
      <c r="G7582">
        <v>0</v>
      </c>
      <c r="H7582">
        <f t="shared" si="590"/>
        <v>0</v>
      </c>
      <c r="I7582" s="3">
        <f t="shared" si="591"/>
        <v>41420</v>
      </c>
      <c r="J7582" t="s">
        <v>61</v>
      </c>
      <c r="K7582">
        <v>1683634</v>
      </c>
      <c r="L7582" t="s">
        <v>22</v>
      </c>
      <c r="M7582" t="s">
        <v>35</v>
      </c>
      <c r="N7582">
        <v>652</v>
      </c>
      <c r="O7582">
        <v>7.8089607910709322</v>
      </c>
      <c r="P7582" t="str">
        <f t="shared" si="592"/>
        <v>PORT04PORT09</v>
      </c>
      <c r="Q7582">
        <f>VLOOKUP(P7582,FreightRates!C$2:D$9,2,0)</f>
        <v>21.470399999999998</v>
      </c>
      <c r="R7582">
        <f>VLOOKUP(P7582,FreightRates!C$2:E$9,3,0)</f>
        <v>6.2E-2</v>
      </c>
      <c r="S7582">
        <f t="shared" si="593"/>
        <v>337.13983101825136</v>
      </c>
      <c r="T7582">
        <f t="shared" si="594"/>
        <v>5091.4424357782482</v>
      </c>
    </row>
    <row r="7583" spans="1:20" x14ac:dyDescent="0.35">
      <c r="A7583">
        <v>1447196514.7</v>
      </c>
      <c r="B7583" s="3">
        <v>41420</v>
      </c>
      <c r="C7583" t="s">
        <v>30</v>
      </c>
      <c r="D7583" t="s">
        <v>8</v>
      </c>
      <c r="E7583" t="s">
        <v>4</v>
      </c>
      <c r="F7583">
        <v>0</v>
      </c>
      <c r="G7583">
        <v>0</v>
      </c>
      <c r="H7583">
        <f t="shared" si="590"/>
        <v>0</v>
      </c>
      <c r="I7583" s="3">
        <f t="shared" si="591"/>
        <v>41420</v>
      </c>
      <c r="J7583" t="s">
        <v>61</v>
      </c>
      <c r="K7583">
        <v>1683634</v>
      </c>
      <c r="L7583" t="s">
        <v>22</v>
      </c>
      <c r="M7583" t="s">
        <v>35</v>
      </c>
      <c r="N7583">
        <v>437</v>
      </c>
      <c r="O7583">
        <v>2.3774806368854571</v>
      </c>
      <c r="P7583" t="str">
        <f t="shared" si="592"/>
        <v>PORT04PORT09</v>
      </c>
      <c r="Q7583">
        <f>VLOOKUP(P7583,FreightRates!C$2:D$9,2,0)</f>
        <v>21.470399999999998</v>
      </c>
      <c r="R7583">
        <f>VLOOKUP(P7583,FreightRates!C$2:E$9,3,0)</f>
        <v>6.2E-2</v>
      </c>
      <c r="S7583">
        <f t="shared" si="593"/>
        <v>85.88586037577457</v>
      </c>
      <c r="T7583">
        <f t="shared" si="594"/>
        <v>1038.9590383189447</v>
      </c>
    </row>
    <row r="7584" spans="1:20" x14ac:dyDescent="0.35">
      <c r="A7584">
        <v>1447320488.7</v>
      </c>
      <c r="B7584" s="3">
        <v>41420</v>
      </c>
      <c r="C7584" t="s">
        <v>30</v>
      </c>
      <c r="D7584" t="s">
        <v>8</v>
      </c>
      <c r="E7584" t="s">
        <v>4</v>
      </c>
      <c r="F7584">
        <v>0</v>
      </c>
      <c r="G7584">
        <v>0</v>
      </c>
      <c r="H7584">
        <f t="shared" si="590"/>
        <v>0</v>
      </c>
      <c r="I7584" s="3">
        <f t="shared" si="591"/>
        <v>41420</v>
      </c>
      <c r="J7584" t="s">
        <v>61</v>
      </c>
      <c r="K7584">
        <v>1683634</v>
      </c>
      <c r="L7584" t="s">
        <v>22</v>
      </c>
      <c r="M7584" t="s">
        <v>35</v>
      </c>
      <c r="N7584">
        <v>611</v>
      </c>
      <c r="O7584">
        <v>6.6492141389316846</v>
      </c>
      <c r="P7584" t="str">
        <f t="shared" si="592"/>
        <v>PORT04PORT09</v>
      </c>
      <c r="Q7584">
        <f>VLOOKUP(P7584,FreightRates!C$2:D$9,2,0)</f>
        <v>21.470399999999998</v>
      </c>
      <c r="R7584">
        <f>VLOOKUP(P7584,FreightRates!C$2:E$9,3,0)</f>
        <v>6.2E-2</v>
      </c>
      <c r="S7584">
        <f t="shared" si="593"/>
        <v>273.35593001101006</v>
      </c>
      <c r="T7584">
        <f t="shared" si="594"/>
        <v>4062.6698388872592</v>
      </c>
    </row>
    <row r="7585" spans="1:20" x14ac:dyDescent="0.35">
      <c r="A7585">
        <v>1447306326.7</v>
      </c>
      <c r="B7585" s="3">
        <v>41420</v>
      </c>
      <c r="C7585" t="s">
        <v>30</v>
      </c>
      <c r="D7585" t="s">
        <v>8</v>
      </c>
      <c r="E7585" t="s">
        <v>4</v>
      </c>
      <c r="F7585">
        <v>0</v>
      </c>
      <c r="G7585">
        <v>0</v>
      </c>
      <c r="H7585">
        <f t="shared" si="590"/>
        <v>0</v>
      </c>
      <c r="I7585" s="3">
        <f t="shared" si="591"/>
        <v>41420</v>
      </c>
      <c r="J7585" t="s">
        <v>61</v>
      </c>
      <c r="K7585">
        <v>1683634</v>
      </c>
      <c r="L7585" t="s">
        <v>22</v>
      </c>
      <c r="M7585" t="s">
        <v>35</v>
      </c>
      <c r="N7585">
        <v>675</v>
      </c>
      <c r="O7585">
        <v>6.6878723606696591</v>
      </c>
      <c r="P7585" t="str">
        <f t="shared" si="592"/>
        <v>PORT04PORT09</v>
      </c>
      <c r="Q7585">
        <f>VLOOKUP(P7585,FreightRates!C$2:D$9,2,0)</f>
        <v>21.470399999999998</v>
      </c>
      <c r="R7585">
        <f>VLOOKUP(P7585,FreightRates!C$2:E$9,3,0)</f>
        <v>6.2E-2</v>
      </c>
      <c r="S7585">
        <f t="shared" si="593"/>
        <v>301.35785829402522</v>
      </c>
      <c r="T7585">
        <f t="shared" si="594"/>
        <v>4514.3138434520197</v>
      </c>
    </row>
    <row r="7586" spans="1:20" x14ac:dyDescent="0.35">
      <c r="A7586">
        <v>1447189241.7</v>
      </c>
      <c r="B7586" s="3">
        <v>41420</v>
      </c>
      <c r="C7586" t="s">
        <v>30</v>
      </c>
      <c r="D7586" t="s">
        <v>8</v>
      </c>
      <c r="E7586" t="s">
        <v>4</v>
      </c>
      <c r="F7586">
        <v>0</v>
      </c>
      <c r="G7586">
        <v>0</v>
      </c>
      <c r="H7586">
        <f t="shared" si="590"/>
        <v>0</v>
      </c>
      <c r="I7586" s="3">
        <f t="shared" si="591"/>
        <v>41420</v>
      </c>
      <c r="J7586" t="s">
        <v>61</v>
      </c>
      <c r="K7586">
        <v>1683634</v>
      </c>
      <c r="L7586" t="s">
        <v>22</v>
      </c>
      <c r="M7586" t="s">
        <v>35</v>
      </c>
      <c r="N7586">
        <v>517</v>
      </c>
      <c r="O7586">
        <v>3.7111892868455914</v>
      </c>
      <c r="P7586" t="str">
        <f t="shared" si="592"/>
        <v>PORT04PORT09</v>
      </c>
      <c r="Q7586">
        <f>VLOOKUP(P7586,FreightRates!C$2:D$9,2,0)</f>
        <v>21.470399999999998</v>
      </c>
      <c r="R7586">
        <f>VLOOKUP(P7586,FreightRates!C$2:E$9,3,0)</f>
        <v>6.2E-2</v>
      </c>
      <c r="S7586">
        <f t="shared" si="593"/>
        <v>140.42886140054858</v>
      </c>
      <c r="T7586">
        <f t="shared" si="594"/>
        <v>1918.6848612991707</v>
      </c>
    </row>
    <row r="7587" spans="1:20" x14ac:dyDescent="0.35">
      <c r="A7587">
        <v>1447161384.7</v>
      </c>
      <c r="B7587" s="3">
        <v>41420</v>
      </c>
      <c r="C7587" t="s">
        <v>30</v>
      </c>
      <c r="D7587" t="s">
        <v>8</v>
      </c>
      <c r="E7587" t="s">
        <v>4</v>
      </c>
      <c r="F7587">
        <v>0</v>
      </c>
      <c r="G7587">
        <v>0</v>
      </c>
      <c r="H7587">
        <f t="shared" si="590"/>
        <v>0</v>
      </c>
      <c r="I7587" s="3">
        <f t="shared" si="591"/>
        <v>41420</v>
      </c>
      <c r="J7587" t="s">
        <v>61</v>
      </c>
      <c r="K7587">
        <v>1683634</v>
      </c>
      <c r="L7587" t="s">
        <v>22</v>
      </c>
      <c r="M7587" t="s">
        <v>35</v>
      </c>
      <c r="N7587">
        <v>640</v>
      </c>
      <c r="O7587">
        <v>7.7123152367259946</v>
      </c>
      <c r="P7587" t="str">
        <f t="shared" si="592"/>
        <v>PORT04PORT09</v>
      </c>
      <c r="Q7587">
        <f>VLOOKUP(P7587,FreightRates!C$2:D$9,2,0)</f>
        <v>21.470399999999998</v>
      </c>
      <c r="R7587">
        <f>VLOOKUP(P7587,FreightRates!C$2:E$9,3,0)</f>
        <v>6.2E-2</v>
      </c>
      <c r="S7587">
        <f t="shared" si="593"/>
        <v>327.49506859328744</v>
      </c>
      <c r="T7587">
        <f t="shared" si="594"/>
        <v>4935.8817515046367</v>
      </c>
    </row>
    <row r="7588" spans="1:20" x14ac:dyDescent="0.35">
      <c r="A7588">
        <v>1447293038.7</v>
      </c>
      <c r="B7588" s="3">
        <v>41420</v>
      </c>
      <c r="C7588" t="s">
        <v>30</v>
      </c>
      <c r="D7588" t="s">
        <v>8</v>
      </c>
      <c r="E7588" t="s">
        <v>4</v>
      </c>
      <c r="F7588">
        <v>0</v>
      </c>
      <c r="G7588">
        <v>0</v>
      </c>
      <c r="H7588">
        <f t="shared" si="590"/>
        <v>0</v>
      </c>
      <c r="I7588" s="3">
        <f t="shared" si="591"/>
        <v>41420</v>
      </c>
      <c r="J7588" t="s">
        <v>61</v>
      </c>
      <c r="K7588">
        <v>1683634</v>
      </c>
      <c r="L7588" t="s">
        <v>22</v>
      </c>
      <c r="M7588" t="s">
        <v>35</v>
      </c>
      <c r="N7588">
        <v>511</v>
      </c>
      <c r="O7588">
        <v>5.3541637107095248</v>
      </c>
      <c r="P7588" t="str">
        <f t="shared" si="592"/>
        <v>PORT04PORT09</v>
      </c>
      <c r="Q7588">
        <f>VLOOKUP(P7588,FreightRates!C$2:D$9,2,0)</f>
        <v>21.470399999999998</v>
      </c>
      <c r="R7588">
        <f>VLOOKUP(P7588,FreightRates!C$2:E$9,3,0)</f>
        <v>6.2E-2</v>
      </c>
      <c r="S7588">
        <f t="shared" si="593"/>
        <v>191.10101468269914</v>
      </c>
      <c r="T7588">
        <f t="shared" si="594"/>
        <v>2735.9776561725671</v>
      </c>
    </row>
    <row r="7589" spans="1:20" x14ac:dyDescent="0.35">
      <c r="A7589">
        <v>1447306325.7</v>
      </c>
      <c r="B7589" s="3">
        <v>41420</v>
      </c>
      <c r="C7589" t="s">
        <v>30</v>
      </c>
      <c r="D7589" t="s">
        <v>8</v>
      </c>
      <c r="E7589" t="s">
        <v>4</v>
      </c>
      <c r="F7589">
        <v>0</v>
      </c>
      <c r="G7589">
        <v>0</v>
      </c>
      <c r="H7589">
        <f t="shared" si="590"/>
        <v>0</v>
      </c>
      <c r="I7589" s="3">
        <f t="shared" si="591"/>
        <v>41420</v>
      </c>
      <c r="J7589" t="s">
        <v>61</v>
      </c>
      <c r="K7589">
        <v>1683634</v>
      </c>
      <c r="L7589" t="s">
        <v>22</v>
      </c>
      <c r="M7589" t="s">
        <v>35</v>
      </c>
      <c r="N7589">
        <v>629</v>
      </c>
      <c r="O7589">
        <v>6.2819610324209227</v>
      </c>
      <c r="P7589" t="str">
        <f t="shared" si="592"/>
        <v>PORT04PORT09</v>
      </c>
      <c r="Q7589">
        <f>VLOOKUP(P7589,FreightRates!C$2:D$9,2,0)</f>
        <v>21.470399999999998</v>
      </c>
      <c r="R7589">
        <f>VLOOKUP(P7589,FreightRates!C$2:E$9,3,0)</f>
        <v>6.2E-2</v>
      </c>
      <c r="S7589">
        <f t="shared" si="593"/>
        <v>266.45431634235115</v>
      </c>
      <c r="T7589">
        <f t="shared" si="594"/>
        <v>3951.3534893927604</v>
      </c>
    </row>
    <row r="7590" spans="1:20" x14ac:dyDescent="0.35">
      <c r="A7590">
        <v>1447161434.7</v>
      </c>
      <c r="B7590" s="3">
        <v>41420</v>
      </c>
      <c r="C7590" t="s">
        <v>30</v>
      </c>
      <c r="D7590" t="s">
        <v>8</v>
      </c>
      <c r="E7590" t="s">
        <v>4</v>
      </c>
      <c r="F7590">
        <v>0</v>
      </c>
      <c r="G7590">
        <v>0</v>
      </c>
      <c r="H7590">
        <f t="shared" si="590"/>
        <v>0</v>
      </c>
      <c r="I7590" s="3">
        <f t="shared" si="591"/>
        <v>41420</v>
      </c>
      <c r="J7590" t="s">
        <v>61</v>
      </c>
      <c r="K7590">
        <v>1683634</v>
      </c>
      <c r="L7590" t="s">
        <v>22</v>
      </c>
      <c r="M7590" t="s">
        <v>35</v>
      </c>
      <c r="N7590">
        <v>444</v>
      </c>
      <c r="O7590">
        <v>3.9238095064044534</v>
      </c>
      <c r="P7590" t="str">
        <f t="shared" si="592"/>
        <v>PORT04PORT09</v>
      </c>
      <c r="Q7590">
        <f>VLOOKUP(P7590,FreightRates!C$2:D$9,2,0)</f>
        <v>21.470399999999998</v>
      </c>
      <c r="R7590">
        <f>VLOOKUP(P7590,FreightRates!C$2:E$9,3,0)</f>
        <v>6.2E-2</v>
      </c>
      <c r="S7590">
        <f t="shared" si="593"/>
        <v>129.48502809230177</v>
      </c>
      <c r="T7590">
        <f t="shared" si="594"/>
        <v>1742.1714208435774</v>
      </c>
    </row>
    <row r="7591" spans="1:20" x14ac:dyDescent="0.35">
      <c r="A7591">
        <v>1447320472.7</v>
      </c>
      <c r="B7591" s="3">
        <v>41420</v>
      </c>
      <c r="C7591" t="s">
        <v>30</v>
      </c>
      <c r="D7591" t="s">
        <v>8</v>
      </c>
      <c r="E7591" t="s">
        <v>4</v>
      </c>
      <c r="F7591">
        <v>0</v>
      </c>
      <c r="G7591">
        <v>0</v>
      </c>
      <c r="H7591">
        <f t="shared" si="590"/>
        <v>0</v>
      </c>
      <c r="I7591" s="3">
        <f t="shared" si="591"/>
        <v>41420</v>
      </c>
      <c r="J7591" t="s">
        <v>61</v>
      </c>
      <c r="K7591">
        <v>1683634</v>
      </c>
      <c r="L7591" t="s">
        <v>22</v>
      </c>
      <c r="M7591" t="s">
        <v>35</v>
      </c>
      <c r="N7591">
        <v>481</v>
      </c>
      <c r="O7591">
        <v>3.8078348411905285</v>
      </c>
      <c r="P7591" t="str">
        <f t="shared" si="592"/>
        <v>PORT04PORT09</v>
      </c>
      <c r="Q7591">
        <f>VLOOKUP(P7591,FreightRates!C$2:D$9,2,0)</f>
        <v>21.470399999999998</v>
      </c>
      <c r="R7591">
        <f>VLOOKUP(P7591,FreightRates!C$2:E$9,3,0)</f>
        <v>6.2E-2</v>
      </c>
      <c r="S7591">
        <f t="shared" si="593"/>
        <v>135.02765063398394</v>
      </c>
      <c r="T7591">
        <f t="shared" si="594"/>
        <v>1831.5685586126442</v>
      </c>
    </row>
    <row r="7592" spans="1:20" x14ac:dyDescent="0.35">
      <c r="A7592">
        <v>1447362905.7</v>
      </c>
      <c r="B7592" s="3">
        <v>41420</v>
      </c>
      <c r="C7592" t="s">
        <v>30</v>
      </c>
      <c r="D7592" t="s">
        <v>8</v>
      </c>
      <c r="E7592" t="s">
        <v>4</v>
      </c>
      <c r="F7592">
        <v>0</v>
      </c>
      <c r="G7592">
        <v>0</v>
      </c>
      <c r="H7592">
        <f t="shared" si="590"/>
        <v>0</v>
      </c>
      <c r="I7592" s="3">
        <f t="shared" si="591"/>
        <v>41420</v>
      </c>
      <c r="J7592" t="s">
        <v>61</v>
      </c>
      <c r="K7592">
        <v>1683634</v>
      </c>
      <c r="L7592" t="s">
        <v>22</v>
      </c>
      <c r="M7592" t="s">
        <v>35</v>
      </c>
      <c r="N7592">
        <v>598</v>
      </c>
      <c r="O7592">
        <v>5.6054421520063622</v>
      </c>
      <c r="P7592" t="str">
        <f t="shared" si="592"/>
        <v>PORT04PORT09</v>
      </c>
      <c r="Q7592">
        <f>VLOOKUP(P7592,FreightRates!C$2:D$9,2,0)</f>
        <v>21.470399999999998</v>
      </c>
      <c r="R7592">
        <f>VLOOKUP(P7592,FreightRates!C$2:E$9,3,0)</f>
        <v>6.2E-2</v>
      </c>
      <c r="S7592">
        <f t="shared" si="593"/>
        <v>229.2977732277879</v>
      </c>
      <c r="T7592">
        <f t="shared" si="594"/>
        <v>3352.0544068998047</v>
      </c>
    </row>
    <row r="7593" spans="1:20" x14ac:dyDescent="0.35">
      <c r="A7593">
        <v>1447405787.7</v>
      </c>
      <c r="B7593" s="3">
        <v>41420</v>
      </c>
      <c r="C7593" t="s">
        <v>30</v>
      </c>
      <c r="D7593" t="s">
        <v>8</v>
      </c>
      <c r="E7593" t="s">
        <v>4</v>
      </c>
      <c r="F7593">
        <v>0</v>
      </c>
      <c r="G7593">
        <v>0</v>
      </c>
      <c r="H7593">
        <f t="shared" si="590"/>
        <v>0</v>
      </c>
      <c r="I7593" s="3">
        <f t="shared" si="591"/>
        <v>41420</v>
      </c>
      <c r="J7593" t="s">
        <v>61</v>
      </c>
      <c r="K7593">
        <v>1683634</v>
      </c>
      <c r="L7593" t="s">
        <v>22</v>
      </c>
      <c r="M7593" t="s">
        <v>35</v>
      </c>
      <c r="N7593">
        <v>761</v>
      </c>
      <c r="O7593">
        <v>8.4274923388785297</v>
      </c>
      <c r="P7593" t="str">
        <f t="shared" si="592"/>
        <v>PORT04PORT09</v>
      </c>
      <c r="Q7593">
        <f>VLOOKUP(P7593,FreightRates!C$2:D$9,2,0)</f>
        <v>21.470399999999998</v>
      </c>
      <c r="R7593">
        <f>VLOOKUP(P7593,FreightRates!C$2:E$9,3,0)</f>
        <v>6.2E-2</v>
      </c>
      <c r="S7593">
        <f t="shared" si="593"/>
        <v>419.09634353296678</v>
      </c>
      <c r="T7593">
        <f t="shared" si="594"/>
        <v>6413.3216698865608</v>
      </c>
    </row>
    <row r="7594" spans="1:20" x14ac:dyDescent="0.35">
      <c r="A7594">
        <v>1447245122.7</v>
      </c>
      <c r="B7594" s="3">
        <v>41420</v>
      </c>
      <c r="C7594" t="s">
        <v>30</v>
      </c>
      <c r="D7594" t="s">
        <v>8</v>
      </c>
      <c r="E7594" t="s">
        <v>4</v>
      </c>
      <c r="F7594">
        <v>0</v>
      </c>
      <c r="G7594">
        <v>0</v>
      </c>
      <c r="H7594">
        <f t="shared" si="590"/>
        <v>0</v>
      </c>
      <c r="I7594" s="3">
        <f t="shared" si="591"/>
        <v>41420</v>
      </c>
      <c r="J7594" t="s">
        <v>61</v>
      </c>
      <c r="K7594">
        <v>1683634</v>
      </c>
      <c r="L7594" t="s">
        <v>22</v>
      </c>
      <c r="M7594" t="s">
        <v>35</v>
      </c>
      <c r="N7594">
        <v>428</v>
      </c>
      <c r="O7594">
        <v>2.9380248520860932</v>
      </c>
      <c r="P7594" t="str">
        <f t="shared" si="592"/>
        <v>PORT04PORT09</v>
      </c>
      <c r="Q7594">
        <f>VLOOKUP(P7594,FreightRates!C$2:D$9,2,0)</f>
        <v>21.470399999999998</v>
      </c>
      <c r="R7594">
        <f>VLOOKUP(P7594,FreightRates!C$2:E$9,3,0)</f>
        <v>6.2E-2</v>
      </c>
      <c r="S7594">
        <f t="shared" si="593"/>
        <v>99.433827474956558</v>
      </c>
      <c r="T7594">
        <f t="shared" si="594"/>
        <v>1257.474636692848</v>
      </c>
    </row>
    <row r="7595" spans="1:20" x14ac:dyDescent="0.35">
      <c r="A7595">
        <v>1447306327.7</v>
      </c>
      <c r="B7595" s="3">
        <v>41420</v>
      </c>
      <c r="C7595" t="s">
        <v>30</v>
      </c>
      <c r="D7595" t="s">
        <v>8</v>
      </c>
      <c r="E7595" t="s">
        <v>4</v>
      </c>
      <c r="F7595">
        <v>0</v>
      </c>
      <c r="G7595">
        <v>0</v>
      </c>
      <c r="H7595">
        <f t="shared" si="590"/>
        <v>0</v>
      </c>
      <c r="I7595" s="3">
        <f t="shared" si="591"/>
        <v>41420</v>
      </c>
      <c r="J7595" t="s">
        <v>61</v>
      </c>
      <c r="K7595">
        <v>1683634</v>
      </c>
      <c r="L7595" t="s">
        <v>22</v>
      </c>
      <c r="M7595" t="s">
        <v>35</v>
      </c>
      <c r="N7595">
        <v>592</v>
      </c>
      <c r="O7595">
        <v>6.6685432498006723</v>
      </c>
      <c r="P7595" t="str">
        <f t="shared" si="592"/>
        <v>PORT04PORT09</v>
      </c>
      <c r="Q7595">
        <f>VLOOKUP(P7595,FreightRates!C$2:D$9,2,0)</f>
        <v>21.470399999999998</v>
      </c>
      <c r="R7595">
        <f>VLOOKUP(P7595,FreightRates!C$2:E$9,3,0)</f>
        <v>6.2E-2</v>
      </c>
      <c r="S7595">
        <f t="shared" si="593"/>
        <v>266.23261144068385</v>
      </c>
      <c r="T7595">
        <f t="shared" si="594"/>
        <v>3947.7776038819979</v>
      </c>
    </row>
    <row r="7596" spans="1:20" x14ac:dyDescent="0.35">
      <c r="A7596">
        <v>1447405785.7</v>
      </c>
      <c r="B7596" s="3">
        <v>41420</v>
      </c>
      <c r="C7596" t="s">
        <v>30</v>
      </c>
      <c r="D7596" t="s">
        <v>8</v>
      </c>
      <c r="E7596" t="s">
        <v>4</v>
      </c>
      <c r="F7596">
        <v>0</v>
      </c>
      <c r="G7596">
        <v>0</v>
      </c>
      <c r="H7596">
        <f t="shared" si="590"/>
        <v>0</v>
      </c>
      <c r="I7596" s="3">
        <f t="shared" si="591"/>
        <v>41420</v>
      </c>
      <c r="J7596" t="s">
        <v>61</v>
      </c>
      <c r="K7596">
        <v>1683634</v>
      </c>
      <c r="L7596" t="s">
        <v>22</v>
      </c>
      <c r="M7596" t="s">
        <v>35</v>
      </c>
      <c r="N7596">
        <v>482</v>
      </c>
      <c r="O7596">
        <v>4.3103917237842024</v>
      </c>
      <c r="P7596" t="str">
        <f t="shared" si="592"/>
        <v>PORT04PORT09</v>
      </c>
      <c r="Q7596">
        <f>VLOOKUP(P7596,FreightRates!C$2:D$9,2,0)</f>
        <v>21.470399999999998</v>
      </c>
      <c r="R7596">
        <f>VLOOKUP(P7596,FreightRates!C$2:E$9,3,0)</f>
        <v>6.2E-2</v>
      </c>
      <c r="S7596">
        <f t="shared" si="593"/>
        <v>150.28214627356709</v>
      </c>
      <c r="T7596">
        <f t="shared" si="594"/>
        <v>2077.6088108639856</v>
      </c>
    </row>
    <row r="7597" spans="1:20" x14ac:dyDescent="0.35">
      <c r="A7597">
        <v>1447182250.7</v>
      </c>
      <c r="B7597" s="3">
        <v>41420</v>
      </c>
      <c r="C7597" t="s">
        <v>30</v>
      </c>
      <c r="D7597" t="s">
        <v>8</v>
      </c>
      <c r="E7597" t="s">
        <v>4</v>
      </c>
      <c r="F7597">
        <v>0</v>
      </c>
      <c r="G7597">
        <v>0</v>
      </c>
      <c r="H7597">
        <f t="shared" si="590"/>
        <v>0</v>
      </c>
      <c r="I7597" s="3">
        <f t="shared" si="591"/>
        <v>41420</v>
      </c>
      <c r="J7597" t="s">
        <v>61</v>
      </c>
      <c r="K7597">
        <v>1683634</v>
      </c>
      <c r="L7597" t="s">
        <v>22</v>
      </c>
      <c r="M7597" t="s">
        <v>35</v>
      </c>
      <c r="N7597">
        <v>256</v>
      </c>
      <c r="O7597">
        <v>0.17396199782088709</v>
      </c>
      <c r="P7597" t="str">
        <f t="shared" si="592"/>
        <v>PORT04PORT09</v>
      </c>
      <c r="Q7597">
        <f>VLOOKUP(P7597,FreightRates!C$2:D$9,2,0)</f>
        <v>21.470399999999998</v>
      </c>
      <c r="R7597">
        <f>VLOOKUP(P7597,FreightRates!C$2:E$9,3,0)</f>
        <v>6.2E-2</v>
      </c>
      <c r="S7597">
        <f t="shared" si="593"/>
        <v>24.231524829413118</v>
      </c>
      <c r="T7597">
        <f t="shared" si="594"/>
        <v>44.534271442147094</v>
      </c>
    </row>
    <row r="7598" spans="1:20" x14ac:dyDescent="0.35">
      <c r="A7598">
        <v>1447371281.7</v>
      </c>
      <c r="B7598" s="3">
        <v>41420</v>
      </c>
      <c r="C7598" t="s">
        <v>30</v>
      </c>
      <c r="D7598" t="s">
        <v>8</v>
      </c>
      <c r="E7598" t="s">
        <v>4</v>
      </c>
      <c r="F7598">
        <v>0</v>
      </c>
      <c r="G7598">
        <v>0</v>
      </c>
      <c r="H7598">
        <f t="shared" si="590"/>
        <v>0</v>
      </c>
      <c r="I7598" s="3">
        <f t="shared" si="591"/>
        <v>41420</v>
      </c>
      <c r="J7598" t="s">
        <v>61</v>
      </c>
      <c r="K7598">
        <v>1683634</v>
      </c>
      <c r="L7598" t="s">
        <v>22</v>
      </c>
      <c r="M7598" t="s">
        <v>35</v>
      </c>
      <c r="N7598">
        <v>735</v>
      </c>
      <c r="O7598">
        <v>8.1375556758437178</v>
      </c>
      <c r="P7598" t="str">
        <f t="shared" si="592"/>
        <v>PORT04PORT09</v>
      </c>
      <c r="Q7598">
        <f>VLOOKUP(P7598,FreightRates!C$2:D$9,2,0)</f>
        <v>21.470399999999998</v>
      </c>
      <c r="R7598">
        <f>VLOOKUP(P7598,FreightRates!C$2:E$9,3,0)</f>
        <v>6.2E-2</v>
      </c>
      <c r="S7598">
        <f t="shared" si="593"/>
        <v>392.29881214819824</v>
      </c>
      <c r="T7598">
        <f t="shared" si="594"/>
        <v>5981.1034217451324</v>
      </c>
    </row>
    <row r="7599" spans="1:20" x14ac:dyDescent="0.35">
      <c r="A7599">
        <v>1447320491.7</v>
      </c>
      <c r="B7599" s="3">
        <v>41420</v>
      </c>
      <c r="C7599" t="s">
        <v>30</v>
      </c>
      <c r="D7599" t="s">
        <v>8</v>
      </c>
      <c r="E7599" t="s">
        <v>4</v>
      </c>
      <c r="F7599">
        <v>0</v>
      </c>
      <c r="G7599">
        <v>0</v>
      </c>
      <c r="H7599">
        <f t="shared" si="590"/>
        <v>0</v>
      </c>
      <c r="I7599" s="3">
        <f t="shared" si="591"/>
        <v>41420</v>
      </c>
      <c r="J7599" t="s">
        <v>61</v>
      </c>
      <c r="K7599">
        <v>1683634</v>
      </c>
      <c r="L7599" t="s">
        <v>22</v>
      </c>
      <c r="M7599" t="s">
        <v>35</v>
      </c>
      <c r="N7599">
        <v>682</v>
      </c>
      <c r="O7599">
        <v>8.1762138975816931</v>
      </c>
      <c r="P7599" t="str">
        <f t="shared" si="592"/>
        <v>PORT04PORT09</v>
      </c>
      <c r="Q7599">
        <f>VLOOKUP(P7599,FreightRates!C$2:D$9,2,0)</f>
        <v>21.470399999999998</v>
      </c>
      <c r="R7599">
        <f>VLOOKUP(P7599,FreightRates!C$2:E$9,3,0)</f>
        <v>6.2E-2</v>
      </c>
      <c r="S7599">
        <f t="shared" si="593"/>
        <v>367.19342844534435</v>
      </c>
      <c r="T7599">
        <f t="shared" si="594"/>
        <v>5576.1778781507146</v>
      </c>
    </row>
    <row r="7600" spans="1:20" x14ac:dyDescent="0.35">
      <c r="A7600">
        <v>1447405853.7</v>
      </c>
      <c r="B7600" s="3">
        <v>41420</v>
      </c>
      <c r="C7600" t="s">
        <v>30</v>
      </c>
      <c r="D7600" t="s">
        <v>8</v>
      </c>
      <c r="E7600" t="s">
        <v>4</v>
      </c>
      <c r="F7600">
        <v>0</v>
      </c>
      <c r="G7600">
        <v>0</v>
      </c>
      <c r="H7600">
        <f t="shared" si="590"/>
        <v>0</v>
      </c>
      <c r="I7600" s="3">
        <f t="shared" si="591"/>
        <v>41420</v>
      </c>
      <c r="J7600" t="s">
        <v>61</v>
      </c>
      <c r="K7600">
        <v>1683634</v>
      </c>
      <c r="L7600" t="s">
        <v>22</v>
      </c>
      <c r="M7600" t="s">
        <v>35</v>
      </c>
      <c r="N7600">
        <v>717</v>
      </c>
      <c r="O7600">
        <v>9.1619985519000533</v>
      </c>
      <c r="P7600" t="str">
        <f t="shared" si="592"/>
        <v>PORT04PORT09</v>
      </c>
      <c r="Q7600">
        <f>VLOOKUP(P7600,FreightRates!C$2:D$9,2,0)</f>
        <v>21.470399999999998</v>
      </c>
      <c r="R7600">
        <f>VLOOKUP(P7600,FreightRates!C$2:E$9,3,0)</f>
        <v>6.2E-2</v>
      </c>
      <c r="S7600">
        <f t="shared" si="593"/>
        <v>428.75788362616498</v>
      </c>
      <c r="T7600">
        <f t="shared" si="594"/>
        <v>6569.1529617123379</v>
      </c>
    </row>
    <row r="7601" spans="1:20" x14ac:dyDescent="0.35">
      <c r="A7601">
        <v>1447201877.7</v>
      </c>
      <c r="B7601" s="3">
        <v>41420</v>
      </c>
      <c r="C7601" t="s">
        <v>30</v>
      </c>
      <c r="D7601" t="s">
        <v>8</v>
      </c>
      <c r="E7601" t="s">
        <v>4</v>
      </c>
      <c r="F7601">
        <v>0</v>
      </c>
      <c r="G7601">
        <v>0</v>
      </c>
      <c r="H7601">
        <f t="shared" si="590"/>
        <v>0</v>
      </c>
      <c r="I7601" s="3">
        <f t="shared" si="591"/>
        <v>41420</v>
      </c>
      <c r="J7601" t="s">
        <v>61</v>
      </c>
      <c r="K7601">
        <v>1682742</v>
      </c>
      <c r="L7601" t="s">
        <v>22</v>
      </c>
      <c r="M7601" t="s">
        <v>35</v>
      </c>
      <c r="N7601">
        <v>316</v>
      </c>
      <c r="O7601">
        <v>5.9168014519351964</v>
      </c>
      <c r="P7601" t="str">
        <f t="shared" si="592"/>
        <v>PORT04PORT09</v>
      </c>
      <c r="Q7601">
        <f>VLOOKUP(P7601,FreightRates!C$2:D$9,2,0)</f>
        <v>21.470399999999998</v>
      </c>
      <c r="R7601">
        <f>VLOOKUP(P7601,FreightRates!C$2:E$9,3,0)</f>
        <v>6.2E-2</v>
      </c>
      <c r="S7601">
        <f t="shared" si="593"/>
        <v>137.39237404631439</v>
      </c>
      <c r="T7601">
        <f t="shared" si="594"/>
        <v>1869.709258811522</v>
      </c>
    </row>
    <row r="7602" spans="1:20" x14ac:dyDescent="0.35">
      <c r="A7602">
        <v>1447155199.7</v>
      </c>
      <c r="B7602" s="3">
        <v>41420</v>
      </c>
      <c r="C7602" t="s">
        <v>30</v>
      </c>
      <c r="D7602" t="s">
        <v>8</v>
      </c>
      <c r="E7602" t="s">
        <v>4</v>
      </c>
      <c r="F7602">
        <v>0</v>
      </c>
      <c r="G7602">
        <v>0</v>
      </c>
      <c r="H7602">
        <f t="shared" si="590"/>
        <v>0</v>
      </c>
      <c r="I7602" s="3">
        <f t="shared" si="591"/>
        <v>41420</v>
      </c>
      <c r="J7602" t="s">
        <v>61</v>
      </c>
      <c r="K7602">
        <v>1682742</v>
      </c>
      <c r="L7602" t="s">
        <v>22</v>
      </c>
      <c r="M7602" t="s">
        <v>35</v>
      </c>
      <c r="N7602">
        <v>381</v>
      </c>
      <c r="O7602">
        <v>7.7175671112198208</v>
      </c>
      <c r="P7602" t="str">
        <f t="shared" si="592"/>
        <v>PORT04PORT09</v>
      </c>
      <c r="Q7602">
        <f>VLOOKUP(P7602,FreightRates!C$2:D$9,2,0)</f>
        <v>21.470399999999998</v>
      </c>
      <c r="R7602">
        <f>VLOOKUP(P7602,FreightRates!C$2:E$9,3,0)</f>
        <v>6.2E-2</v>
      </c>
      <c r="S7602">
        <f t="shared" si="593"/>
        <v>203.77477030123458</v>
      </c>
      <c r="T7602">
        <f t="shared" si="594"/>
        <v>2940.3930693747516</v>
      </c>
    </row>
    <row r="7603" spans="1:20" x14ac:dyDescent="0.35">
      <c r="A7603">
        <v>1447189382.7</v>
      </c>
      <c r="B7603" s="3">
        <v>41420</v>
      </c>
      <c r="C7603" t="s">
        <v>30</v>
      </c>
      <c r="D7603" t="s">
        <v>8</v>
      </c>
      <c r="E7603" t="s">
        <v>4</v>
      </c>
      <c r="F7603">
        <v>0</v>
      </c>
      <c r="G7603">
        <v>0</v>
      </c>
      <c r="H7603">
        <f t="shared" si="590"/>
        <v>0</v>
      </c>
      <c r="I7603" s="3">
        <f t="shared" si="591"/>
        <v>41420</v>
      </c>
      <c r="J7603" t="s">
        <v>61</v>
      </c>
      <c r="K7603">
        <v>1682742</v>
      </c>
      <c r="L7603" t="s">
        <v>22</v>
      </c>
      <c r="M7603" t="s">
        <v>35</v>
      </c>
      <c r="N7603">
        <v>303</v>
      </c>
      <c r="O7603">
        <v>8.3606977038214723</v>
      </c>
      <c r="P7603" t="str">
        <f t="shared" si="592"/>
        <v>PORT04PORT09</v>
      </c>
      <c r="Q7603">
        <f>VLOOKUP(P7603,FreightRates!C$2:D$9,2,0)</f>
        <v>21.470399999999998</v>
      </c>
      <c r="R7603">
        <f>VLOOKUP(P7603,FreightRates!C$2:E$9,3,0)</f>
        <v>6.2E-2</v>
      </c>
      <c r="S7603">
        <f t="shared" si="593"/>
        <v>178.53446706399018</v>
      </c>
      <c r="T7603">
        <f t="shared" si="594"/>
        <v>2533.2914042579059</v>
      </c>
    </row>
    <row r="7604" spans="1:20" x14ac:dyDescent="0.35">
      <c r="A7604">
        <v>1447168922.7</v>
      </c>
      <c r="B7604" s="3">
        <v>41420</v>
      </c>
      <c r="C7604" t="s">
        <v>30</v>
      </c>
      <c r="D7604" t="s">
        <v>8</v>
      </c>
      <c r="E7604" t="s">
        <v>4</v>
      </c>
      <c r="F7604">
        <v>0</v>
      </c>
      <c r="G7604">
        <v>0</v>
      </c>
      <c r="H7604">
        <f t="shared" si="590"/>
        <v>0</v>
      </c>
      <c r="I7604" s="3">
        <f t="shared" si="591"/>
        <v>41420</v>
      </c>
      <c r="J7604" t="s">
        <v>61</v>
      </c>
      <c r="K7604">
        <v>1682742</v>
      </c>
      <c r="L7604" t="s">
        <v>22</v>
      </c>
      <c r="M7604" t="s">
        <v>35</v>
      </c>
      <c r="N7604">
        <v>301</v>
      </c>
      <c r="O7604">
        <v>2.8297746074472676</v>
      </c>
      <c r="P7604" t="str">
        <f t="shared" si="592"/>
        <v>PORT04PORT09</v>
      </c>
      <c r="Q7604">
        <f>VLOOKUP(P7604,FreightRates!C$2:D$9,2,0)</f>
        <v>21.470399999999998</v>
      </c>
      <c r="R7604">
        <f>VLOOKUP(P7604,FreightRates!C$2:E$9,3,0)</f>
        <v>6.2E-2</v>
      </c>
      <c r="S7604">
        <f t="shared" si="593"/>
        <v>74.279653724180903</v>
      </c>
      <c r="T7604">
        <f t="shared" si="594"/>
        <v>851.76215684162753</v>
      </c>
    </row>
    <row r="7605" spans="1:20" x14ac:dyDescent="0.35">
      <c r="A7605">
        <v>1447189815.7</v>
      </c>
      <c r="B7605" s="3">
        <v>41420</v>
      </c>
      <c r="C7605" t="s">
        <v>30</v>
      </c>
      <c r="D7605" t="s">
        <v>8</v>
      </c>
      <c r="E7605" t="s">
        <v>4</v>
      </c>
      <c r="F7605">
        <v>0</v>
      </c>
      <c r="G7605">
        <v>0</v>
      </c>
      <c r="H7605">
        <f t="shared" si="590"/>
        <v>0</v>
      </c>
      <c r="I7605" s="3">
        <f t="shared" si="591"/>
        <v>41420</v>
      </c>
      <c r="J7605" t="s">
        <v>61</v>
      </c>
      <c r="K7605">
        <v>1682742</v>
      </c>
      <c r="L7605" t="s">
        <v>22</v>
      </c>
      <c r="M7605" t="s">
        <v>35</v>
      </c>
      <c r="N7605">
        <v>309</v>
      </c>
      <c r="O7605">
        <v>0.77175671112198208</v>
      </c>
      <c r="P7605" t="str">
        <f t="shared" si="592"/>
        <v>PORT04PORT09</v>
      </c>
      <c r="Q7605">
        <f>VLOOKUP(P7605,FreightRates!C$2:D$9,2,0)</f>
        <v>21.470399999999998</v>
      </c>
      <c r="R7605">
        <f>VLOOKUP(P7605,FreightRates!C$2:E$9,3,0)</f>
        <v>6.2E-2</v>
      </c>
      <c r="S7605">
        <f t="shared" si="593"/>
        <v>36.255715071674928</v>
      </c>
      <c r="T7605">
        <f t="shared" si="594"/>
        <v>238.47282373669245</v>
      </c>
    </row>
    <row r="7606" spans="1:20" x14ac:dyDescent="0.35">
      <c r="A7606">
        <v>1447189821.7</v>
      </c>
      <c r="B7606" s="3">
        <v>41420</v>
      </c>
      <c r="C7606" t="s">
        <v>30</v>
      </c>
      <c r="D7606" t="s">
        <v>8</v>
      </c>
      <c r="E7606" t="s">
        <v>4</v>
      </c>
      <c r="F7606">
        <v>0</v>
      </c>
      <c r="G7606">
        <v>0</v>
      </c>
      <c r="H7606">
        <f t="shared" si="590"/>
        <v>0</v>
      </c>
      <c r="I7606" s="3">
        <f t="shared" si="591"/>
        <v>41420</v>
      </c>
      <c r="J7606" t="s">
        <v>61</v>
      </c>
      <c r="K7606">
        <v>1682742</v>
      </c>
      <c r="L7606" t="s">
        <v>22</v>
      </c>
      <c r="M7606" t="s">
        <v>35</v>
      </c>
      <c r="N7606">
        <v>290</v>
      </c>
      <c r="O7606">
        <v>3.4729052000489196</v>
      </c>
      <c r="P7606" t="str">
        <f t="shared" si="592"/>
        <v>PORT04PORT09</v>
      </c>
      <c r="Q7606">
        <f>VLOOKUP(P7606,FreightRates!C$2:D$9,2,0)</f>
        <v>21.470399999999998</v>
      </c>
      <c r="R7606">
        <f>VLOOKUP(P7606,FreightRates!C$2:E$9,3,0)</f>
        <v>6.2E-2</v>
      </c>
      <c r="S7606">
        <f t="shared" si="593"/>
        <v>83.913235496879565</v>
      </c>
      <c r="T7606">
        <f t="shared" si="594"/>
        <v>1007.1425080141867</v>
      </c>
    </row>
    <row r="7607" spans="1:20" x14ac:dyDescent="0.35">
      <c r="A7607">
        <v>1447189381.7</v>
      </c>
      <c r="B7607" s="3">
        <v>41420</v>
      </c>
      <c r="C7607" t="s">
        <v>30</v>
      </c>
      <c r="D7607" t="s">
        <v>8</v>
      </c>
      <c r="E7607" t="s">
        <v>4</v>
      </c>
      <c r="F7607">
        <v>0</v>
      </c>
      <c r="G7607">
        <v>0</v>
      </c>
      <c r="H7607">
        <f t="shared" si="590"/>
        <v>0</v>
      </c>
      <c r="I7607" s="3">
        <f t="shared" si="591"/>
        <v>41420</v>
      </c>
      <c r="J7607" t="s">
        <v>61</v>
      </c>
      <c r="K7607">
        <v>1682742</v>
      </c>
      <c r="L7607" t="s">
        <v>22</v>
      </c>
      <c r="M7607" t="s">
        <v>35</v>
      </c>
      <c r="N7607">
        <v>324</v>
      </c>
      <c r="O7607">
        <v>0.12862611852033035</v>
      </c>
      <c r="P7607" t="str">
        <f t="shared" si="592"/>
        <v>PORT04PORT09</v>
      </c>
      <c r="Q7607">
        <f>VLOOKUP(P7607,FreightRates!C$2:D$9,2,0)</f>
        <v>21.470399999999998</v>
      </c>
      <c r="R7607">
        <f>VLOOKUP(P7607,FreightRates!C$2:E$9,3,0)</f>
        <v>6.2E-2</v>
      </c>
      <c r="S7607">
        <f t="shared" si="593"/>
        <v>24.054241468836395</v>
      </c>
      <c r="T7607">
        <f t="shared" si="594"/>
        <v>41.674862400587031</v>
      </c>
    </row>
    <row r="7608" spans="1:20" x14ac:dyDescent="0.35">
      <c r="A7608">
        <v>1447157443.7</v>
      </c>
      <c r="B7608" s="3">
        <v>41420</v>
      </c>
      <c r="C7608" t="s">
        <v>30</v>
      </c>
      <c r="D7608" t="s">
        <v>8</v>
      </c>
      <c r="E7608" t="s">
        <v>4</v>
      </c>
      <c r="F7608">
        <v>0</v>
      </c>
      <c r="G7608">
        <v>0</v>
      </c>
      <c r="H7608">
        <f t="shared" si="590"/>
        <v>0</v>
      </c>
      <c r="I7608" s="3">
        <f t="shared" si="591"/>
        <v>41420</v>
      </c>
      <c r="J7608" t="s">
        <v>61</v>
      </c>
      <c r="K7608">
        <v>1682742</v>
      </c>
      <c r="L7608" t="s">
        <v>22</v>
      </c>
      <c r="M7608" t="s">
        <v>35</v>
      </c>
      <c r="N7608">
        <v>287</v>
      </c>
      <c r="O7608">
        <v>0.64313059260165173</v>
      </c>
      <c r="P7608" t="str">
        <f t="shared" si="592"/>
        <v>PORT04PORT09</v>
      </c>
      <c r="Q7608">
        <f>VLOOKUP(P7608,FreightRates!C$2:D$9,2,0)</f>
        <v>21.470399999999998</v>
      </c>
      <c r="R7608">
        <f>VLOOKUP(P7608,FreightRates!C$2:E$9,3,0)</f>
        <v>6.2E-2</v>
      </c>
      <c r="S7608">
        <f t="shared" si="593"/>
        <v>32.914265764753786</v>
      </c>
      <c r="T7608">
        <f t="shared" si="594"/>
        <v>184.57848007667405</v>
      </c>
    </row>
    <row r="7609" spans="1:20" x14ac:dyDescent="0.35">
      <c r="A7609">
        <v>1447189491.7</v>
      </c>
      <c r="B7609" s="3">
        <v>41420</v>
      </c>
      <c r="C7609" t="s">
        <v>30</v>
      </c>
      <c r="D7609" t="s">
        <v>8</v>
      </c>
      <c r="E7609" t="s">
        <v>4</v>
      </c>
      <c r="F7609">
        <v>0</v>
      </c>
      <c r="G7609">
        <v>0</v>
      </c>
      <c r="H7609">
        <f t="shared" si="590"/>
        <v>0</v>
      </c>
      <c r="I7609" s="3">
        <f t="shared" si="591"/>
        <v>41420</v>
      </c>
      <c r="J7609" t="s">
        <v>61</v>
      </c>
      <c r="K7609">
        <v>1682742</v>
      </c>
      <c r="L7609" t="s">
        <v>22</v>
      </c>
      <c r="M7609" t="s">
        <v>35</v>
      </c>
      <c r="N7609">
        <v>327</v>
      </c>
      <c r="O7609">
        <v>5.1450447408132138</v>
      </c>
      <c r="P7609" t="str">
        <f t="shared" si="592"/>
        <v>PORT04PORT09</v>
      </c>
      <c r="Q7609">
        <f>VLOOKUP(P7609,FreightRates!C$2:D$9,2,0)</f>
        <v>21.470399999999998</v>
      </c>
      <c r="R7609">
        <f>VLOOKUP(P7609,FreightRates!C$2:E$9,3,0)</f>
        <v>6.2E-2</v>
      </c>
      <c r="S7609">
        <f t="shared" si="593"/>
        <v>125.7810370752471</v>
      </c>
      <c r="T7609">
        <f t="shared" si="594"/>
        <v>1682.4296302459209</v>
      </c>
    </row>
    <row r="7610" spans="1:20" x14ac:dyDescent="0.35">
      <c r="A7610">
        <v>1447189806.7</v>
      </c>
      <c r="B7610" s="3">
        <v>41420</v>
      </c>
      <c r="C7610" t="s">
        <v>30</v>
      </c>
      <c r="D7610" t="s">
        <v>8</v>
      </c>
      <c r="E7610" t="s">
        <v>4</v>
      </c>
      <c r="F7610">
        <v>0</v>
      </c>
      <c r="G7610">
        <v>0</v>
      </c>
      <c r="H7610">
        <f t="shared" si="590"/>
        <v>0</v>
      </c>
      <c r="I7610" s="3">
        <f t="shared" si="591"/>
        <v>41420</v>
      </c>
      <c r="J7610" t="s">
        <v>61</v>
      </c>
      <c r="K7610">
        <v>1682742</v>
      </c>
      <c r="L7610" t="s">
        <v>22</v>
      </c>
      <c r="M7610" t="s">
        <v>35</v>
      </c>
      <c r="N7610">
        <v>334</v>
      </c>
      <c r="O7610">
        <v>2.3152701333659462</v>
      </c>
      <c r="P7610" t="str">
        <f t="shared" si="592"/>
        <v>PORT04PORT09</v>
      </c>
      <c r="Q7610">
        <f>VLOOKUP(P7610,FreightRates!C$2:D$9,2,0)</f>
        <v>21.470399999999998</v>
      </c>
      <c r="R7610">
        <f>VLOOKUP(P7610,FreightRates!C$2:E$9,3,0)</f>
        <v>6.2E-2</v>
      </c>
      <c r="S7610">
        <f t="shared" si="593"/>
        <v>69.415013921742002</v>
      </c>
      <c r="T7610">
        <f t="shared" si="594"/>
        <v>773.30022454422601</v>
      </c>
    </row>
    <row r="7611" spans="1:20" x14ac:dyDescent="0.35">
      <c r="A7611">
        <v>1447226279.7</v>
      </c>
      <c r="B7611" s="3">
        <v>41420</v>
      </c>
      <c r="C7611" t="s">
        <v>30</v>
      </c>
      <c r="D7611" t="s">
        <v>8</v>
      </c>
      <c r="E7611" t="s">
        <v>4</v>
      </c>
      <c r="F7611">
        <v>0</v>
      </c>
      <c r="G7611">
        <v>0</v>
      </c>
      <c r="H7611">
        <f t="shared" si="590"/>
        <v>0</v>
      </c>
      <c r="I7611" s="3">
        <f t="shared" si="591"/>
        <v>41420</v>
      </c>
      <c r="J7611" t="s">
        <v>61</v>
      </c>
      <c r="K7611">
        <v>1682742</v>
      </c>
      <c r="L7611" t="s">
        <v>22</v>
      </c>
      <c r="M7611" t="s">
        <v>35</v>
      </c>
      <c r="N7611">
        <v>317</v>
      </c>
      <c r="O7611">
        <v>8.42</v>
      </c>
      <c r="P7611" t="str">
        <f t="shared" si="592"/>
        <v>PORT04PORT09</v>
      </c>
      <c r="Q7611">
        <f>VLOOKUP(P7611,FreightRates!C$2:D$9,2,0)</f>
        <v>21.470399999999998</v>
      </c>
      <c r="R7611">
        <f>VLOOKUP(P7611,FreightRates!C$2:E$9,3,0)</f>
        <v>6.2E-2</v>
      </c>
      <c r="S7611">
        <f t="shared" si="593"/>
        <v>186.95707999999996</v>
      </c>
      <c r="T7611">
        <f t="shared" si="594"/>
        <v>2669.14</v>
      </c>
    </row>
    <row r="7612" spans="1:20" x14ac:dyDescent="0.35">
      <c r="A7612">
        <v>1447201876.7</v>
      </c>
      <c r="B7612" s="3">
        <v>41420</v>
      </c>
      <c r="C7612" t="s">
        <v>30</v>
      </c>
      <c r="D7612" t="s">
        <v>8</v>
      </c>
      <c r="E7612" t="s">
        <v>4</v>
      </c>
      <c r="F7612">
        <v>0</v>
      </c>
      <c r="G7612">
        <v>0</v>
      </c>
      <c r="H7612">
        <f t="shared" si="590"/>
        <v>0</v>
      </c>
      <c r="I7612" s="3">
        <f t="shared" si="591"/>
        <v>41420</v>
      </c>
      <c r="J7612" t="s">
        <v>61</v>
      </c>
      <c r="K7612">
        <v>1682742</v>
      </c>
      <c r="L7612" t="s">
        <v>22</v>
      </c>
      <c r="M7612" t="s">
        <v>35</v>
      </c>
      <c r="N7612">
        <v>400</v>
      </c>
      <c r="O7612">
        <v>11.86</v>
      </c>
      <c r="P7612" t="str">
        <f t="shared" si="592"/>
        <v>PORT04PORT09</v>
      </c>
      <c r="Q7612">
        <f>VLOOKUP(P7612,FreightRates!C$2:D$9,2,0)</f>
        <v>21.470399999999998</v>
      </c>
      <c r="R7612">
        <f>VLOOKUP(P7612,FreightRates!C$2:E$9,3,0)</f>
        <v>6.2E-2</v>
      </c>
      <c r="S7612">
        <f t="shared" si="593"/>
        <v>315.59839999999997</v>
      </c>
      <c r="T7612">
        <f t="shared" si="594"/>
        <v>4744</v>
      </c>
    </row>
    <row r="7613" spans="1:20" x14ac:dyDescent="0.35">
      <c r="A7613">
        <v>1447173798.7</v>
      </c>
      <c r="B7613" s="3">
        <v>41420</v>
      </c>
      <c r="C7613" t="s">
        <v>30</v>
      </c>
      <c r="D7613" t="s">
        <v>8</v>
      </c>
      <c r="E7613" t="s">
        <v>4</v>
      </c>
      <c r="F7613">
        <v>0</v>
      </c>
      <c r="G7613">
        <v>0</v>
      </c>
      <c r="H7613">
        <f t="shared" si="590"/>
        <v>0</v>
      </c>
      <c r="I7613" s="3">
        <f t="shared" si="591"/>
        <v>41420</v>
      </c>
      <c r="J7613" t="s">
        <v>61</v>
      </c>
      <c r="K7613">
        <v>1682742</v>
      </c>
      <c r="L7613" t="s">
        <v>22</v>
      </c>
      <c r="M7613" t="s">
        <v>35</v>
      </c>
      <c r="N7613">
        <v>372</v>
      </c>
      <c r="O7613">
        <v>8.7799999999999994</v>
      </c>
      <c r="P7613" t="str">
        <f t="shared" si="592"/>
        <v>PORT04PORT09</v>
      </c>
      <c r="Q7613">
        <f>VLOOKUP(P7613,FreightRates!C$2:D$9,2,0)</f>
        <v>21.470399999999998</v>
      </c>
      <c r="R7613">
        <f>VLOOKUP(P7613,FreightRates!C$2:E$9,3,0)</f>
        <v>6.2E-2</v>
      </c>
      <c r="S7613">
        <f t="shared" si="593"/>
        <v>223.97231999999997</v>
      </c>
      <c r="T7613">
        <f t="shared" si="594"/>
        <v>3266.16</v>
      </c>
    </row>
    <row r="7614" spans="1:20" x14ac:dyDescent="0.35">
      <c r="A7614">
        <v>1447189380.7</v>
      </c>
      <c r="B7614" s="3">
        <v>41420</v>
      </c>
      <c r="C7614" t="s">
        <v>30</v>
      </c>
      <c r="D7614" t="s">
        <v>8</v>
      </c>
      <c r="E7614" t="s">
        <v>4</v>
      </c>
      <c r="F7614">
        <v>0</v>
      </c>
      <c r="G7614">
        <v>0</v>
      </c>
      <c r="H7614">
        <f t="shared" si="590"/>
        <v>0</v>
      </c>
      <c r="I7614" s="3">
        <f t="shared" si="591"/>
        <v>41420</v>
      </c>
      <c r="J7614" t="s">
        <v>61</v>
      </c>
      <c r="K7614">
        <v>1682742</v>
      </c>
      <c r="L7614" t="s">
        <v>22</v>
      </c>
      <c r="M7614" t="s">
        <v>35</v>
      </c>
      <c r="N7614">
        <v>369</v>
      </c>
      <c r="O7614">
        <v>12.06</v>
      </c>
      <c r="P7614" t="str">
        <f t="shared" si="592"/>
        <v>PORT04PORT09</v>
      </c>
      <c r="Q7614">
        <f>VLOOKUP(P7614,FreightRates!C$2:D$9,2,0)</f>
        <v>21.470399999999998</v>
      </c>
      <c r="R7614">
        <f>VLOOKUP(P7614,FreightRates!C$2:E$9,3,0)</f>
        <v>6.2E-2</v>
      </c>
      <c r="S7614">
        <f t="shared" si="593"/>
        <v>297.37907999999999</v>
      </c>
      <c r="T7614">
        <f t="shared" si="594"/>
        <v>4450.1400000000003</v>
      </c>
    </row>
    <row r="7615" spans="1:20" x14ac:dyDescent="0.35">
      <c r="A7615">
        <v>1447228658.7</v>
      </c>
      <c r="B7615" s="3">
        <v>41420</v>
      </c>
      <c r="C7615" t="s">
        <v>30</v>
      </c>
      <c r="D7615" t="s">
        <v>8</v>
      </c>
      <c r="E7615" t="s">
        <v>4</v>
      </c>
      <c r="F7615">
        <v>0</v>
      </c>
      <c r="G7615">
        <v>0</v>
      </c>
      <c r="H7615">
        <f t="shared" si="590"/>
        <v>0</v>
      </c>
      <c r="I7615" s="3">
        <f t="shared" si="591"/>
        <v>41420</v>
      </c>
      <c r="J7615" t="s">
        <v>61</v>
      </c>
      <c r="K7615">
        <v>1682784</v>
      </c>
      <c r="L7615" t="s">
        <v>22</v>
      </c>
      <c r="M7615" t="s">
        <v>35</v>
      </c>
      <c r="N7615">
        <v>294</v>
      </c>
      <c r="O7615">
        <v>1.5728574288063029</v>
      </c>
      <c r="P7615" t="str">
        <f t="shared" si="592"/>
        <v>PORT04PORT09</v>
      </c>
      <c r="Q7615">
        <f>VLOOKUP(P7615,FreightRates!C$2:D$9,2,0)</f>
        <v>21.470399999999998</v>
      </c>
      <c r="R7615">
        <f>VLOOKUP(P7615,FreightRates!C$2:E$9,3,0)</f>
        <v>6.2E-2</v>
      </c>
      <c r="S7615">
        <f t="shared" si="593"/>
        <v>50.140445212281286</v>
      </c>
      <c r="T7615">
        <f t="shared" si="594"/>
        <v>462.42008406905302</v>
      </c>
    </row>
    <row r="7616" spans="1:20" x14ac:dyDescent="0.35">
      <c r="A7616">
        <v>1447145092.7</v>
      </c>
      <c r="B7616" s="3">
        <v>41420</v>
      </c>
      <c r="C7616" t="s">
        <v>30</v>
      </c>
      <c r="D7616" t="s">
        <v>8</v>
      </c>
      <c r="E7616" t="s">
        <v>4</v>
      </c>
      <c r="F7616">
        <v>0</v>
      </c>
      <c r="G7616">
        <v>0</v>
      </c>
      <c r="H7616">
        <f t="shared" si="590"/>
        <v>0</v>
      </c>
      <c r="I7616" s="3">
        <f t="shared" si="591"/>
        <v>41420</v>
      </c>
      <c r="J7616" t="s">
        <v>61</v>
      </c>
      <c r="K7616">
        <v>1682784</v>
      </c>
      <c r="L7616" t="s">
        <v>22</v>
      </c>
      <c r="M7616" t="s">
        <v>35</v>
      </c>
      <c r="N7616">
        <v>440</v>
      </c>
      <c r="O7616">
        <v>9.8740494141729016</v>
      </c>
      <c r="P7616" t="str">
        <f t="shared" si="592"/>
        <v>PORT04PORT09</v>
      </c>
      <c r="Q7616">
        <f>VLOOKUP(P7616,FreightRates!C$2:D$9,2,0)</f>
        <v>21.470399999999998</v>
      </c>
      <c r="R7616">
        <f>VLOOKUP(P7616,FreightRates!C$2:E$9,3,0)</f>
        <v>6.2E-2</v>
      </c>
      <c r="S7616">
        <f t="shared" si="593"/>
        <v>290.83446801863676</v>
      </c>
      <c r="T7616">
        <f t="shared" si="594"/>
        <v>4344.5817422360769</v>
      </c>
    </row>
    <row r="7617" spans="1:20" x14ac:dyDescent="0.35">
      <c r="A7617">
        <v>1447405820.7</v>
      </c>
      <c r="B7617" s="3">
        <v>41420</v>
      </c>
      <c r="C7617" t="s">
        <v>30</v>
      </c>
      <c r="D7617" t="s">
        <v>8</v>
      </c>
      <c r="E7617" t="s">
        <v>4</v>
      </c>
      <c r="F7617">
        <v>0</v>
      </c>
      <c r="G7617">
        <v>0</v>
      </c>
      <c r="H7617">
        <f t="shared" si="590"/>
        <v>0</v>
      </c>
      <c r="I7617" s="3">
        <f t="shared" si="591"/>
        <v>41420</v>
      </c>
      <c r="J7617" t="s">
        <v>61</v>
      </c>
      <c r="K7617">
        <v>1682784</v>
      </c>
      <c r="L7617" t="s">
        <v>22</v>
      </c>
      <c r="M7617" t="s">
        <v>35</v>
      </c>
      <c r="N7617">
        <v>392</v>
      </c>
      <c r="O7617">
        <v>9.3497636045707999</v>
      </c>
      <c r="P7617" t="str">
        <f t="shared" si="592"/>
        <v>PORT04PORT09</v>
      </c>
      <c r="Q7617">
        <f>VLOOKUP(P7617,FreightRates!C$2:D$9,2,0)</f>
        <v>21.470399999999998</v>
      </c>
      <c r="R7617">
        <f>VLOOKUP(P7617,FreightRates!C$2:E$9,3,0)</f>
        <v>6.2E-2</v>
      </c>
      <c r="S7617">
        <f t="shared" si="593"/>
        <v>248.70705464548871</v>
      </c>
      <c r="T7617">
        <f t="shared" si="594"/>
        <v>3665.1073329917535</v>
      </c>
    </row>
    <row r="7618" spans="1:20" x14ac:dyDescent="0.35">
      <c r="A7618">
        <v>1447405866.7</v>
      </c>
      <c r="B7618" s="3">
        <v>41420</v>
      </c>
      <c r="C7618" t="s">
        <v>30</v>
      </c>
      <c r="D7618" t="s">
        <v>8</v>
      </c>
      <c r="E7618" t="s">
        <v>4</v>
      </c>
      <c r="F7618">
        <v>0</v>
      </c>
      <c r="G7618">
        <v>0</v>
      </c>
      <c r="H7618">
        <f t="shared" si="590"/>
        <v>0</v>
      </c>
      <c r="I7618" s="3">
        <f t="shared" si="591"/>
        <v>41420</v>
      </c>
      <c r="J7618" t="s">
        <v>61</v>
      </c>
      <c r="K7618">
        <v>1682784</v>
      </c>
      <c r="L7618" t="s">
        <v>22</v>
      </c>
      <c r="M7618" t="s">
        <v>35</v>
      </c>
      <c r="N7618">
        <v>440</v>
      </c>
      <c r="O7618">
        <v>13.767383637125844</v>
      </c>
      <c r="P7618" t="str">
        <f t="shared" si="592"/>
        <v>PORT04PORT09</v>
      </c>
      <c r="Q7618">
        <f>VLOOKUP(P7618,FreightRates!C$2:D$9,2,0)</f>
        <v>21.470399999999998</v>
      </c>
      <c r="R7618">
        <f>VLOOKUP(P7618,FreightRates!C$2:E$9,3,0)</f>
        <v>6.2E-2</v>
      </c>
      <c r="S7618">
        <f t="shared" si="593"/>
        <v>397.044625620793</v>
      </c>
      <c r="T7618">
        <f t="shared" si="594"/>
        <v>6057.6488003353716</v>
      </c>
    </row>
    <row r="7619" spans="1:20" x14ac:dyDescent="0.35">
      <c r="A7619">
        <v>1447145126.7</v>
      </c>
      <c r="B7619" s="3">
        <v>41420</v>
      </c>
      <c r="C7619" t="s">
        <v>30</v>
      </c>
      <c r="D7619" t="s">
        <v>8</v>
      </c>
      <c r="E7619" t="s">
        <v>4</v>
      </c>
      <c r="F7619">
        <v>0</v>
      </c>
      <c r="G7619">
        <v>0</v>
      </c>
      <c r="H7619">
        <f t="shared" ref="H7619:H7682" si="595">F7619+G7619</f>
        <v>0</v>
      </c>
      <c r="I7619" s="3">
        <f t="shared" ref="I7619:I7682" si="596">B7619+F7619+G7619</f>
        <v>41420</v>
      </c>
      <c r="J7619" t="s">
        <v>61</v>
      </c>
      <c r="K7619">
        <v>1682784</v>
      </c>
      <c r="L7619" t="s">
        <v>22</v>
      </c>
      <c r="M7619" t="s">
        <v>35</v>
      </c>
      <c r="N7619">
        <v>269</v>
      </c>
      <c r="O7619">
        <v>1.5728574288063029</v>
      </c>
      <c r="P7619" t="str">
        <f t="shared" ref="P7619:P7682" si="597">CONCATENATE(C7619,M7619)</f>
        <v>PORT04PORT09</v>
      </c>
      <c r="Q7619">
        <f>VLOOKUP(P7619,FreightRates!C$2:D$9,2,0)</f>
        <v>21.470399999999998</v>
      </c>
      <c r="R7619">
        <f>VLOOKUP(P7619,FreightRates!C$2:E$9,3,0)</f>
        <v>6.2E-2</v>
      </c>
      <c r="S7619">
        <f t="shared" ref="S7619:S7682" si="598">(R7619*O7619*N7619)+Q7619</f>
        <v>47.702516197631518</v>
      </c>
      <c r="T7619">
        <f t="shared" ref="T7619:T7682" si="599">O7619*N7619</f>
        <v>423.09864834889549</v>
      </c>
    </row>
    <row r="7620" spans="1:20" x14ac:dyDescent="0.35">
      <c r="A7620">
        <v>1447226264.7</v>
      </c>
      <c r="B7620" s="3">
        <v>41420</v>
      </c>
      <c r="C7620" t="s">
        <v>30</v>
      </c>
      <c r="D7620" t="s">
        <v>8</v>
      </c>
      <c r="E7620" t="s">
        <v>4</v>
      </c>
      <c r="F7620">
        <v>0</v>
      </c>
      <c r="G7620">
        <v>0</v>
      </c>
      <c r="H7620">
        <f t="shared" si="595"/>
        <v>0</v>
      </c>
      <c r="I7620" s="3">
        <f t="shared" si="596"/>
        <v>41420</v>
      </c>
      <c r="J7620" t="s">
        <v>61</v>
      </c>
      <c r="K7620">
        <v>1682784</v>
      </c>
      <c r="L7620" t="s">
        <v>22</v>
      </c>
      <c r="M7620" t="s">
        <v>35</v>
      </c>
      <c r="N7620">
        <v>408</v>
      </c>
      <c r="O7620">
        <v>8.0390490805655475</v>
      </c>
      <c r="P7620" t="str">
        <f t="shared" si="597"/>
        <v>PORT04PORT09</v>
      </c>
      <c r="Q7620">
        <f>VLOOKUP(P7620,FreightRates!C$2:D$9,2,0)</f>
        <v>21.470399999999998</v>
      </c>
      <c r="R7620">
        <f>VLOOKUP(P7620,FreightRates!C$2:E$9,3,0)</f>
        <v>6.2E-2</v>
      </c>
      <c r="S7620">
        <f t="shared" si="598"/>
        <v>224.82618554198609</v>
      </c>
      <c r="T7620">
        <f t="shared" si="599"/>
        <v>3279.9320248707436</v>
      </c>
    </row>
    <row r="7621" spans="1:20" x14ac:dyDescent="0.35">
      <c r="A7621">
        <v>1447145184.7</v>
      </c>
      <c r="B7621" s="3">
        <v>41420</v>
      </c>
      <c r="C7621" t="s">
        <v>30</v>
      </c>
      <c r="D7621" t="s">
        <v>8</v>
      </c>
      <c r="E7621" t="s">
        <v>4</v>
      </c>
      <c r="F7621">
        <v>0</v>
      </c>
      <c r="G7621">
        <v>0</v>
      </c>
      <c r="H7621">
        <f t="shared" si="595"/>
        <v>0</v>
      </c>
      <c r="I7621" s="3">
        <f t="shared" si="596"/>
        <v>41420</v>
      </c>
      <c r="J7621" t="s">
        <v>61</v>
      </c>
      <c r="K7621">
        <v>1682784</v>
      </c>
      <c r="L7621" t="s">
        <v>22</v>
      </c>
      <c r="M7621" t="s">
        <v>35</v>
      </c>
      <c r="N7621">
        <v>251</v>
      </c>
      <c r="O7621">
        <v>0.43690484133508412</v>
      </c>
      <c r="P7621" t="str">
        <f t="shared" si="597"/>
        <v>PORT04PORT09</v>
      </c>
      <c r="Q7621">
        <f>VLOOKUP(P7621,FreightRates!C$2:D$9,2,0)</f>
        <v>21.470399999999998</v>
      </c>
      <c r="R7621">
        <f>VLOOKUP(P7621,FreightRates!C$2:E$9,3,0)</f>
        <v>6.2E-2</v>
      </c>
      <c r="S7621">
        <f t="shared" si="598"/>
        <v>28.269513140856578</v>
      </c>
      <c r="T7621">
        <f t="shared" si="599"/>
        <v>109.66311517510611</v>
      </c>
    </row>
    <row r="7622" spans="1:20" x14ac:dyDescent="0.35">
      <c r="A7622">
        <v>1447145091.7</v>
      </c>
      <c r="B7622" s="3">
        <v>41420</v>
      </c>
      <c r="C7622" t="s">
        <v>30</v>
      </c>
      <c r="D7622" t="s">
        <v>8</v>
      </c>
      <c r="E7622" t="s">
        <v>4</v>
      </c>
      <c r="F7622">
        <v>0</v>
      </c>
      <c r="G7622">
        <v>0</v>
      </c>
      <c r="H7622">
        <f t="shared" si="595"/>
        <v>0</v>
      </c>
      <c r="I7622" s="3">
        <f t="shared" si="596"/>
        <v>41420</v>
      </c>
      <c r="J7622" t="s">
        <v>61</v>
      </c>
      <c r="K7622">
        <v>1682784</v>
      </c>
      <c r="L7622" t="s">
        <v>22</v>
      </c>
      <c r="M7622" t="s">
        <v>35</v>
      </c>
      <c r="N7622">
        <v>419</v>
      </c>
      <c r="O7622">
        <v>9.437144572837818</v>
      </c>
      <c r="P7622" t="str">
        <f t="shared" si="597"/>
        <v>PORT04PORT09</v>
      </c>
      <c r="Q7622">
        <f>VLOOKUP(P7622,FreightRates!C$2:D$9,2,0)</f>
        <v>21.470399999999998</v>
      </c>
      <c r="R7622">
        <f>VLOOKUP(P7622,FreightRates!C$2:E$9,3,0)</f>
        <v>6.2E-2</v>
      </c>
      <c r="S7622">
        <f t="shared" si="598"/>
        <v>266.62854171318082</v>
      </c>
      <c r="T7622">
        <f t="shared" si="599"/>
        <v>3954.1635760190456</v>
      </c>
    </row>
    <row r="7623" spans="1:20" x14ac:dyDescent="0.35">
      <c r="A7623">
        <v>1447228654.7</v>
      </c>
      <c r="B7623" s="3">
        <v>41420</v>
      </c>
      <c r="C7623" t="s">
        <v>30</v>
      </c>
      <c r="D7623" t="s">
        <v>8</v>
      </c>
      <c r="E7623" t="s">
        <v>4</v>
      </c>
      <c r="F7623">
        <v>0</v>
      </c>
      <c r="G7623">
        <v>0</v>
      </c>
      <c r="H7623">
        <f t="shared" si="595"/>
        <v>0</v>
      </c>
      <c r="I7623" s="3">
        <f t="shared" si="596"/>
        <v>41420</v>
      </c>
      <c r="J7623" t="s">
        <v>61</v>
      </c>
      <c r="K7623">
        <v>1682784</v>
      </c>
      <c r="L7623" t="s">
        <v>22</v>
      </c>
      <c r="M7623" t="s">
        <v>35</v>
      </c>
      <c r="N7623">
        <v>343</v>
      </c>
      <c r="O7623">
        <v>1.5728574288063029</v>
      </c>
      <c r="P7623" t="str">
        <f t="shared" si="597"/>
        <v>PORT04PORT09</v>
      </c>
      <c r="Q7623">
        <f>VLOOKUP(P7623,FreightRates!C$2:D$9,2,0)</f>
        <v>21.470399999999998</v>
      </c>
      <c r="R7623">
        <f>VLOOKUP(P7623,FreightRates!C$2:E$9,3,0)</f>
        <v>6.2E-2</v>
      </c>
      <c r="S7623">
        <f t="shared" si="598"/>
        <v>54.918786080994835</v>
      </c>
      <c r="T7623">
        <f t="shared" si="599"/>
        <v>539.49009808056189</v>
      </c>
    </row>
    <row r="7624" spans="1:20" x14ac:dyDescent="0.35">
      <c r="A7624">
        <v>1447228653.7</v>
      </c>
      <c r="B7624" s="3">
        <v>41420</v>
      </c>
      <c r="C7624" t="s">
        <v>30</v>
      </c>
      <c r="D7624" t="s">
        <v>8</v>
      </c>
      <c r="E7624" t="s">
        <v>4</v>
      </c>
      <c r="F7624">
        <v>0</v>
      </c>
      <c r="G7624">
        <v>0</v>
      </c>
      <c r="H7624">
        <f t="shared" si="595"/>
        <v>0</v>
      </c>
      <c r="I7624" s="3">
        <f t="shared" si="596"/>
        <v>41420</v>
      </c>
      <c r="J7624" t="s">
        <v>61</v>
      </c>
      <c r="K7624">
        <v>1682784</v>
      </c>
      <c r="L7624" t="s">
        <v>22</v>
      </c>
      <c r="M7624" t="s">
        <v>35</v>
      </c>
      <c r="N7624">
        <v>290</v>
      </c>
      <c r="O7624">
        <v>1.5728574288063029</v>
      </c>
      <c r="P7624" t="str">
        <f t="shared" si="597"/>
        <v>PORT04PORT09</v>
      </c>
      <c r="Q7624">
        <f>VLOOKUP(P7624,FreightRates!C$2:D$9,2,0)</f>
        <v>21.470399999999998</v>
      </c>
      <c r="R7624">
        <f>VLOOKUP(P7624,FreightRates!C$2:E$9,3,0)</f>
        <v>6.2E-2</v>
      </c>
      <c r="S7624">
        <f t="shared" si="598"/>
        <v>49.750376569937323</v>
      </c>
      <c r="T7624">
        <f t="shared" si="599"/>
        <v>456.12865435382781</v>
      </c>
    </row>
    <row r="7625" spans="1:20" x14ac:dyDescent="0.35">
      <c r="A7625">
        <v>1447145125.7</v>
      </c>
      <c r="B7625" s="3">
        <v>41420</v>
      </c>
      <c r="C7625" t="s">
        <v>30</v>
      </c>
      <c r="D7625" t="s">
        <v>8</v>
      </c>
      <c r="E7625" t="s">
        <v>4</v>
      </c>
      <c r="F7625">
        <v>0</v>
      </c>
      <c r="G7625">
        <v>0</v>
      </c>
      <c r="H7625">
        <f t="shared" si="595"/>
        <v>0</v>
      </c>
      <c r="I7625" s="3">
        <f t="shared" si="596"/>
        <v>41420</v>
      </c>
      <c r="J7625" t="s">
        <v>61</v>
      </c>
      <c r="K7625">
        <v>1682784</v>
      </c>
      <c r="L7625" t="s">
        <v>22</v>
      </c>
      <c r="M7625" t="s">
        <v>35</v>
      </c>
      <c r="N7625">
        <v>444</v>
      </c>
      <c r="O7625">
        <v>9.8740494141729016</v>
      </c>
      <c r="P7625" t="str">
        <f t="shared" si="597"/>
        <v>PORT04PORT09</v>
      </c>
      <c r="Q7625">
        <f>VLOOKUP(P7625,FreightRates!C$2:D$9,2,0)</f>
        <v>21.470399999999998</v>
      </c>
      <c r="R7625">
        <f>VLOOKUP(P7625,FreightRates!C$2:E$9,3,0)</f>
        <v>6.2E-2</v>
      </c>
      <c r="S7625">
        <f t="shared" si="598"/>
        <v>293.28323227335164</v>
      </c>
      <c r="T7625">
        <f t="shared" si="599"/>
        <v>4384.077939892768</v>
      </c>
    </row>
    <row r="7626" spans="1:20" x14ac:dyDescent="0.35">
      <c r="A7626">
        <v>1447228656.7</v>
      </c>
      <c r="B7626" s="3">
        <v>41420</v>
      </c>
      <c r="C7626" t="s">
        <v>30</v>
      </c>
      <c r="D7626" t="s">
        <v>8</v>
      </c>
      <c r="E7626" t="s">
        <v>4</v>
      </c>
      <c r="F7626">
        <v>0</v>
      </c>
      <c r="G7626">
        <v>0</v>
      </c>
      <c r="H7626">
        <f t="shared" si="595"/>
        <v>0</v>
      </c>
      <c r="I7626" s="3">
        <f t="shared" si="596"/>
        <v>41420</v>
      </c>
      <c r="J7626" t="s">
        <v>61</v>
      </c>
      <c r="K7626">
        <v>1682784</v>
      </c>
      <c r="L7626" t="s">
        <v>22</v>
      </c>
      <c r="M7626" t="s">
        <v>35</v>
      </c>
      <c r="N7626">
        <v>271</v>
      </c>
      <c r="O7626">
        <v>0.17476193653403366</v>
      </c>
      <c r="P7626" t="str">
        <f t="shared" si="597"/>
        <v>PORT04PORT09</v>
      </c>
      <c r="Q7626">
        <f>VLOOKUP(P7626,FreightRates!C$2:D$9,2,0)</f>
        <v>21.470399999999998</v>
      </c>
      <c r="R7626">
        <f>VLOOKUP(P7626,FreightRates!C$2:E$9,3,0)</f>
        <v>6.2E-2</v>
      </c>
      <c r="S7626">
        <f t="shared" si="598"/>
        <v>24.406750057644832</v>
      </c>
      <c r="T7626">
        <f t="shared" si="599"/>
        <v>47.360484800723121</v>
      </c>
    </row>
    <row r="7627" spans="1:20" x14ac:dyDescent="0.35">
      <c r="A7627">
        <v>1447405918.7</v>
      </c>
      <c r="B7627" s="3">
        <v>41420</v>
      </c>
      <c r="C7627" t="s">
        <v>30</v>
      </c>
      <c r="D7627" t="s">
        <v>8</v>
      </c>
      <c r="E7627" t="s">
        <v>4</v>
      </c>
      <c r="F7627">
        <v>0</v>
      </c>
      <c r="G7627">
        <v>0</v>
      </c>
      <c r="H7627">
        <f t="shared" si="595"/>
        <v>0</v>
      </c>
      <c r="I7627" s="3">
        <f t="shared" si="596"/>
        <v>41420</v>
      </c>
      <c r="J7627" t="s">
        <v>61</v>
      </c>
      <c r="K7627">
        <v>1682784</v>
      </c>
      <c r="L7627" t="s">
        <v>22</v>
      </c>
      <c r="M7627" t="s">
        <v>35</v>
      </c>
      <c r="N7627">
        <v>349</v>
      </c>
      <c r="O7627">
        <v>3.8447626037487406</v>
      </c>
      <c r="P7627" t="str">
        <f t="shared" si="597"/>
        <v>PORT04PORT09</v>
      </c>
      <c r="Q7627">
        <f>VLOOKUP(P7627,FreightRates!C$2:D$9,2,0)</f>
        <v>21.470399999999998</v>
      </c>
      <c r="R7627">
        <f>VLOOKUP(P7627,FreightRates!C$2:E$9,3,0)</f>
        <v>6.2E-2</v>
      </c>
      <c r="S7627">
        <f t="shared" si="598"/>
        <v>104.66337321991524</v>
      </c>
      <c r="T7627">
        <f t="shared" si="599"/>
        <v>1341.8221487083104</v>
      </c>
    </row>
    <row r="7628" spans="1:20" x14ac:dyDescent="0.35">
      <c r="A7628">
        <v>1447226252.7</v>
      </c>
      <c r="B7628" s="3">
        <v>41420</v>
      </c>
      <c r="C7628" t="s">
        <v>30</v>
      </c>
      <c r="D7628" t="s">
        <v>8</v>
      </c>
      <c r="E7628" t="s">
        <v>4</v>
      </c>
      <c r="F7628">
        <v>0</v>
      </c>
      <c r="G7628">
        <v>0</v>
      </c>
      <c r="H7628">
        <f t="shared" si="595"/>
        <v>0</v>
      </c>
      <c r="I7628" s="3">
        <f t="shared" si="596"/>
        <v>41420</v>
      </c>
      <c r="J7628" t="s">
        <v>61</v>
      </c>
      <c r="K7628">
        <v>1682784</v>
      </c>
      <c r="L7628" t="s">
        <v>22</v>
      </c>
      <c r="M7628" t="s">
        <v>35</v>
      </c>
      <c r="N7628">
        <v>442</v>
      </c>
      <c r="O7628">
        <v>9.437144572837818</v>
      </c>
      <c r="P7628" t="str">
        <f t="shared" si="597"/>
        <v>PORT04PORT09</v>
      </c>
      <c r="Q7628">
        <f>VLOOKUP(P7628,FreightRates!C$2:D$9,2,0)</f>
        <v>21.470399999999998</v>
      </c>
      <c r="R7628">
        <f>VLOOKUP(P7628,FreightRates!C$2:E$9,3,0)</f>
        <v>6.2E-2</v>
      </c>
      <c r="S7628">
        <f t="shared" si="598"/>
        <v>280.08590987404756</v>
      </c>
      <c r="T7628">
        <f t="shared" si="599"/>
        <v>4171.2179011943153</v>
      </c>
    </row>
    <row r="7629" spans="1:20" x14ac:dyDescent="0.35">
      <c r="A7629">
        <v>1447306656.7</v>
      </c>
      <c r="B7629" s="3">
        <v>41420</v>
      </c>
      <c r="C7629" t="s">
        <v>30</v>
      </c>
      <c r="D7629" t="s">
        <v>8</v>
      </c>
      <c r="E7629" t="s">
        <v>4</v>
      </c>
      <c r="F7629">
        <v>0</v>
      </c>
      <c r="G7629">
        <v>0</v>
      </c>
      <c r="H7629">
        <f t="shared" si="595"/>
        <v>0</v>
      </c>
      <c r="I7629" s="3">
        <f t="shared" si="596"/>
        <v>41420</v>
      </c>
      <c r="J7629" t="s">
        <v>61</v>
      </c>
      <c r="K7629">
        <v>1682784</v>
      </c>
      <c r="L7629" t="s">
        <v>22</v>
      </c>
      <c r="M7629" t="s">
        <v>35</v>
      </c>
      <c r="N7629">
        <v>635</v>
      </c>
      <c r="O7629">
        <v>34.767863100131308</v>
      </c>
      <c r="P7629" t="str">
        <f t="shared" si="597"/>
        <v>PORT04PORT09</v>
      </c>
      <c r="Q7629">
        <f>VLOOKUP(P7629,FreightRates!C$2:D$9,2,0)</f>
        <v>21.470399999999998</v>
      </c>
      <c r="R7629">
        <f>VLOOKUP(P7629,FreightRates!C$2:E$9,3,0)</f>
        <v>6.2E-2</v>
      </c>
      <c r="S7629">
        <f t="shared" si="598"/>
        <v>1390.2811702521694</v>
      </c>
      <c r="T7629">
        <f t="shared" si="599"/>
        <v>22077.593068583381</v>
      </c>
    </row>
    <row r="7630" spans="1:20" x14ac:dyDescent="0.35">
      <c r="A7630">
        <v>1447147490.7</v>
      </c>
      <c r="B7630" s="3">
        <v>41420</v>
      </c>
      <c r="C7630" t="s">
        <v>30</v>
      </c>
      <c r="D7630" t="s">
        <v>8</v>
      </c>
      <c r="E7630" t="s">
        <v>4</v>
      </c>
      <c r="F7630">
        <v>0</v>
      </c>
      <c r="G7630">
        <v>0</v>
      </c>
      <c r="H7630">
        <f t="shared" si="595"/>
        <v>0</v>
      </c>
      <c r="I7630" s="3">
        <f t="shared" si="596"/>
        <v>41420</v>
      </c>
      <c r="J7630" t="s">
        <v>61</v>
      </c>
      <c r="K7630">
        <v>1682784</v>
      </c>
      <c r="L7630" t="s">
        <v>22</v>
      </c>
      <c r="M7630" t="s">
        <v>35</v>
      </c>
      <c r="N7630">
        <v>370</v>
      </c>
      <c r="O7630">
        <v>9.437144572837818</v>
      </c>
      <c r="P7630" t="str">
        <f t="shared" si="597"/>
        <v>PORT04PORT09</v>
      </c>
      <c r="Q7630">
        <f>VLOOKUP(P7630,FreightRates!C$2:D$9,2,0)</f>
        <v>21.470399999999998</v>
      </c>
      <c r="R7630">
        <f>VLOOKUP(P7630,FreightRates!C$2:E$9,3,0)</f>
        <v>6.2E-2</v>
      </c>
      <c r="S7630">
        <f t="shared" si="598"/>
        <v>237.95849650089951</v>
      </c>
      <c r="T7630">
        <f t="shared" si="599"/>
        <v>3491.7434919499929</v>
      </c>
    </row>
    <row r="7631" spans="1:20" x14ac:dyDescent="0.35">
      <c r="A7631">
        <v>1447173480.7</v>
      </c>
      <c r="B7631" s="3">
        <v>41420</v>
      </c>
      <c r="C7631" t="s">
        <v>30</v>
      </c>
      <c r="D7631" t="s">
        <v>8</v>
      </c>
      <c r="E7631" t="s">
        <v>4</v>
      </c>
      <c r="F7631">
        <v>0</v>
      </c>
      <c r="G7631">
        <v>0</v>
      </c>
      <c r="H7631">
        <f t="shared" si="595"/>
        <v>0</v>
      </c>
      <c r="I7631" s="3">
        <f t="shared" si="596"/>
        <v>41420</v>
      </c>
      <c r="J7631" t="s">
        <v>61</v>
      </c>
      <c r="K7631">
        <v>1682784</v>
      </c>
      <c r="L7631" t="s">
        <v>22</v>
      </c>
      <c r="M7631" t="s">
        <v>35</v>
      </c>
      <c r="N7631">
        <v>483</v>
      </c>
      <c r="O7631">
        <v>14.116907510193911</v>
      </c>
      <c r="P7631" t="str">
        <f t="shared" si="597"/>
        <v>PORT04PORT09</v>
      </c>
      <c r="Q7631">
        <f>VLOOKUP(P7631,FreightRates!C$2:D$9,2,0)</f>
        <v>21.470399999999998</v>
      </c>
      <c r="R7631">
        <f>VLOOKUP(P7631,FreightRates!C$2:E$9,3,0)</f>
        <v>6.2E-2</v>
      </c>
      <c r="S7631">
        <f t="shared" si="598"/>
        <v>444.21531230026687</v>
      </c>
      <c r="T7631">
        <f t="shared" si="599"/>
        <v>6818.4663274236591</v>
      </c>
    </row>
    <row r="7632" spans="1:20" x14ac:dyDescent="0.35">
      <c r="A7632">
        <v>1447245204.7</v>
      </c>
      <c r="B7632" s="3">
        <v>41420</v>
      </c>
      <c r="C7632" t="s">
        <v>30</v>
      </c>
      <c r="D7632" t="s">
        <v>8</v>
      </c>
      <c r="E7632" t="s">
        <v>4</v>
      </c>
      <c r="F7632">
        <v>0</v>
      </c>
      <c r="G7632">
        <v>0</v>
      </c>
      <c r="H7632">
        <f t="shared" si="595"/>
        <v>0</v>
      </c>
      <c r="I7632" s="3">
        <f t="shared" si="596"/>
        <v>41420</v>
      </c>
      <c r="J7632" t="s">
        <v>61</v>
      </c>
      <c r="K7632">
        <v>1682784</v>
      </c>
      <c r="L7632" t="s">
        <v>22</v>
      </c>
      <c r="M7632" t="s">
        <v>35</v>
      </c>
      <c r="N7632">
        <v>423</v>
      </c>
      <c r="O7632">
        <v>11.097382969911138</v>
      </c>
      <c r="P7632" t="str">
        <f t="shared" si="597"/>
        <v>PORT04PORT09</v>
      </c>
      <c r="Q7632">
        <f>VLOOKUP(P7632,FreightRates!C$2:D$9,2,0)</f>
        <v>21.470399999999998</v>
      </c>
      <c r="R7632">
        <f>VLOOKUP(P7632,FreightRates!C$2:E$9,3,0)</f>
        <v>6.2E-2</v>
      </c>
      <c r="S7632">
        <f t="shared" si="598"/>
        <v>312.51036576888947</v>
      </c>
      <c r="T7632">
        <f t="shared" si="599"/>
        <v>4694.1929962724116</v>
      </c>
    </row>
    <row r="7633" spans="1:20" x14ac:dyDescent="0.35">
      <c r="A7633">
        <v>1447310636.7</v>
      </c>
      <c r="B7633" s="3">
        <v>41420</v>
      </c>
      <c r="C7633" t="s">
        <v>30</v>
      </c>
      <c r="D7633" t="s">
        <v>8</v>
      </c>
      <c r="E7633" t="s">
        <v>4</v>
      </c>
      <c r="F7633">
        <v>0</v>
      </c>
      <c r="G7633">
        <v>0</v>
      </c>
      <c r="H7633">
        <f t="shared" si="595"/>
        <v>0</v>
      </c>
      <c r="I7633" s="3">
        <f t="shared" si="596"/>
        <v>41420</v>
      </c>
      <c r="J7633" t="s">
        <v>61</v>
      </c>
      <c r="K7633">
        <v>1682784</v>
      </c>
      <c r="L7633" t="s">
        <v>22</v>
      </c>
      <c r="M7633" t="s">
        <v>35</v>
      </c>
      <c r="N7633">
        <v>681</v>
      </c>
      <c r="O7633">
        <v>35.826196989476898</v>
      </c>
      <c r="P7633" t="str">
        <f t="shared" si="597"/>
        <v>PORT04PORT09</v>
      </c>
      <c r="Q7633">
        <f>VLOOKUP(P7633,FreightRates!C$2:D$9,2,0)</f>
        <v>21.470399999999998</v>
      </c>
      <c r="R7633">
        <f>VLOOKUP(P7633,FreightRates!C$2:E$9,3,0)</f>
        <v>6.2E-2</v>
      </c>
      <c r="S7633">
        <f t="shared" si="598"/>
        <v>1534.1240892896933</v>
      </c>
      <c r="T7633">
        <f t="shared" si="599"/>
        <v>24397.640149833769</v>
      </c>
    </row>
    <row r="7634" spans="1:20" x14ac:dyDescent="0.35">
      <c r="A7634">
        <v>1447145249.7</v>
      </c>
      <c r="B7634" s="3">
        <v>41420</v>
      </c>
      <c r="C7634" t="s">
        <v>30</v>
      </c>
      <c r="D7634" t="s">
        <v>8</v>
      </c>
      <c r="E7634" t="s">
        <v>4</v>
      </c>
      <c r="F7634">
        <v>0</v>
      </c>
      <c r="G7634">
        <v>0</v>
      </c>
      <c r="H7634">
        <f t="shared" si="595"/>
        <v>0</v>
      </c>
      <c r="I7634" s="3">
        <f t="shared" si="596"/>
        <v>41420</v>
      </c>
      <c r="J7634" t="s">
        <v>61</v>
      </c>
      <c r="K7634">
        <v>1682826</v>
      </c>
      <c r="L7634" t="s">
        <v>22</v>
      </c>
      <c r="M7634" t="s">
        <v>35</v>
      </c>
      <c r="N7634">
        <v>383</v>
      </c>
      <c r="O7634">
        <v>7.9202109392116444</v>
      </c>
      <c r="P7634" t="str">
        <f t="shared" si="597"/>
        <v>PORT04PORT09</v>
      </c>
      <c r="Q7634">
        <f>VLOOKUP(P7634,FreightRates!C$2:D$9,2,0)</f>
        <v>21.470399999999998</v>
      </c>
      <c r="R7634">
        <f>VLOOKUP(P7634,FreightRates!C$2:E$9,3,0)</f>
        <v>6.2E-2</v>
      </c>
      <c r="S7634">
        <f t="shared" si="598"/>
        <v>209.54372896251971</v>
      </c>
      <c r="T7634">
        <f t="shared" si="599"/>
        <v>3033.4407897180599</v>
      </c>
    </row>
    <row r="7635" spans="1:20" x14ac:dyDescent="0.35">
      <c r="A7635">
        <v>1447145311.7</v>
      </c>
      <c r="B7635" s="3">
        <v>41420</v>
      </c>
      <c r="C7635" t="s">
        <v>30</v>
      </c>
      <c r="D7635" t="s">
        <v>8</v>
      </c>
      <c r="E7635" t="s">
        <v>4</v>
      </c>
      <c r="F7635">
        <v>0</v>
      </c>
      <c r="G7635">
        <v>0</v>
      </c>
      <c r="H7635">
        <f t="shared" si="595"/>
        <v>0</v>
      </c>
      <c r="I7635" s="3">
        <f t="shared" si="596"/>
        <v>41420</v>
      </c>
      <c r="J7635" t="s">
        <v>61</v>
      </c>
      <c r="K7635">
        <v>1682826</v>
      </c>
      <c r="L7635" t="s">
        <v>22</v>
      </c>
      <c r="M7635" t="s">
        <v>35</v>
      </c>
      <c r="N7635">
        <v>480</v>
      </c>
      <c r="O7635">
        <v>15.605168088149677</v>
      </c>
      <c r="P7635" t="str">
        <f t="shared" si="597"/>
        <v>PORT04PORT09</v>
      </c>
      <c r="Q7635">
        <f>VLOOKUP(P7635,FreightRates!C$2:D$9,2,0)</f>
        <v>21.470399999999998</v>
      </c>
      <c r="R7635">
        <f>VLOOKUP(P7635,FreightRates!C$2:E$9,3,0)</f>
        <v>6.2E-2</v>
      </c>
      <c r="S7635">
        <f t="shared" si="598"/>
        <v>485.88020230333433</v>
      </c>
      <c r="T7635">
        <f t="shared" si="599"/>
        <v>7490.4806823118452</v>
      </c>
    </row>
    <row r="7636" spans="1:20" x14ac:dyDescent="0.35">
      <c r="A7636">
        <v>1447405975.7</v>
      </c>
      <c r="B7636" s="3">
        <v>41420</v>
      </c>
      <c r="C7636" t="s">
        <v>30</v>
      </c>
      <c r="D7636" t="s">
        <v>8</v>
      </c>
      <c r="E7636" t="s">
        <v>4</v>
      </c>
      <c r="F7636">
        <v>0</v>
      </c>
      <c r="G7636">
        <v>0</v>
      </c>
      <c r="H7636">
        <f t="shared" si="595"/>
        <v>0</v>
      </c>
      <c r="I7636" s="3">
        <f t="shared" si="596"/>
        <v>41420</v>
      </c>
      <c r="J7636" t="s">
        <v>61</v>
      </c>
      <c r="K7636">
        <v>1682826</v>
      </c>
      <c r="L7636" t="s">
        <v>22</v>
      </c>
      <c r="M7636" t="s">
        <v>35</v>
      </c>
      <c r="N7636">
        <v>664</v>
      </c>
      <c r="O7636">
        <v>27.113170720371066</v>
      </c>
      <c r="P7636" t="str">
        <f t="shared" si="597"/>
        <v>PORT04PORT09</v>
      </c>
      <c r="Q7636">
        <f>VLOOKUP(P7636,FreightRates!C$2:D$9,2,0)</f>
        <v>21.470399999999998</v>
      </c>
      <c r="R7636">
        <f>VLOOKUP(P7636,FreightRates!C$2:E$9,3,0)</f>
        <v>6.2E-2</v>
      </c>
      <c r="S7636">
        <f t="shared" si="598"/>
        <v>1137.6654122162361</v>
      </c>
      <c r="T7636">
        <f t="shared" si="599"/>
        <v>18003.145358326386</v>
      </c>
    </row>
    <row r="7637" spans="1:20" x14ac:dyDescent="0.35">
      <c r="A7637">
        <v>1447178830.7</v>
      </c>
      <c r="B7637" s="3">
        <v>41420</v>
      </c>
      <c r="C7637" t="s">
        <v>30</v>
      </c>
      <c r="D7637" t="s">
        <v>8</v>
      </c>
      <c r="E7637" t="s">
        <v>4</v>
      </c>
      <c r="F7637">
        <v>0</v>
      </c>
      <c r="G7637">
        <v>0</v>
      </c>
      <c r="H7637">
        <f t="shared" si="595"/>
        <v>0</v>
      </c>
      <c r="I7637" s="3">
        <f t="shared" si="596"/>
        <v>41420</v>
      </c>
      <c r="J7637" t="s">
        <v>61</v>
      </c>
      <c r="K7637">
        <v>1682826</v>
      </c>
      <c r="L7637" t="s">
        <v>22</v>
      </c>
      <c r="M7637" t="s">
        <v>35</v>
      </c>
      <c r="N7637">
        <v>836</v>
      </c>
      <c r="O7637">
        <v>45.855056012168916</v>
      </c>
      <c r="P7637" t="str">
        <f t="shared" si="597"/>
        <v>PORT04PORT09</v>
      </c>
      <c r="Q7637">
        <f>VLOOKUP(P7637,FreightRates!C$2:D$9,2,0)</f>
        <v>21.470399999999998</v>
      </c>
      <c r="R7637">
        <f>VLOOKUP(P7637,FreightRates!C$2:E$9,3,0)</f>
        <v>6.2E-2</v>
      </c>
      <c r="S7637">
        <f t="shared" si="598"/>
        <v>2398.2296632227394</v>
      </c>
      <c r="T7637">
        <f t="shared" si="599"/>
        <v>38334.826826173216</v>
      </c>
    </row>
    <row r="7638" spans="1:20" x14ac:dyDescent="0.35">
      <c r="A7638">
        <v>1447361669.7</v>
      </c>
      <c r="B7638" s="3">
        <v>41420</v>
      </c>
      <c r="C7638" t="s">
        <v>30</v>
      </c>
      <c r="D7638" t="s">
        <v>8</v>
      </c>
      <c r="E7638" t="s">
        <v>4</v>
      </c>
      <c r="F7638">
        <v>0</v>
      </c>
      <c r="G7638">
        <v>0</v>
      </c>
      <c r="H7638">
        <f t="shared" si="595"/>
        <v>0</v>
      </c>
      <c r="I7638" s="3">
        <f t="shared" si="596"/>
        <v>41420</v>
      </c>
      <c r="J7638" t="s">
        <v>61</v>
      </c>
      <c r="K7638">
        <v>1682826</v>
      </c>
      <c r="L7638" t="s">
        <v>22</v>
      </c>
      <c r="M7638" t="s">
        <v>35</v>
      </c>
      <c r="N7638">
        <v>516</v>
      </c>
      <c r="O7638">
        <v>16.683586018240881</v>
      </c>
      <c r="P7638" t="str">
        <f t="shared" si="597"/>
        <v>PORT04PORT09</v>
      </c>
      <c r="Q7638">
        <f>VLOOKUP(P7638,FreightRates!C$2:D$9,2,0)</f>
        <v>21.470399999999998</v>
      </c>
      <c r="R7638">
        <f>VLOOKUP(P7638,FreightRates!C$2:E$9,3,0)</f>
        <v>6.2E-2</v>
      </c>
      <c r="S7638">
        <f t="shared" si="598"/>
        <v>555.21168389556226</v>
      </c>
      <c r="T7638">
        <f t="shared" si="599"/>
        <v>8608.7303854122947</v>
      </c>
    </row>
    <row r="7639" spans="1:20" x14ac:dyDescent="0.35">
      <c r="A7639">
        <v>1447245233.7</v>
      </c>
      <c r="B7639" s="3">
        <v>41420</v>
      </c>
      <c r="C7639" t="s">
        <v>30</v>
      </c>
      <c r="D7639" t="s">
        <v>8</v>
      </c>
      <c r="E7639" t="s">
        <v>4</v>
      </c>
      <c r="F7639">
        <v>0</v>
      </c>
      <c r="G7639">
        <v>0</v>
      </c>
      <c r="H7639">
        <f t="shared" si="595"/>
        <v>0</v>
      </c>
      <c r="I7639" s="3">
        <f t="shared" si="596"/>
        <v>41420</v>
      </c>
      <c r="J7639" t="s">
        <v>61</v>
      </c>
      <c r="K7639">
        <v>1682826</v>
      </c>
      <c r="L7639" t="s">
        <v>22</v>
      </c>
      <c r="M7639" t="s">
        <v>35</v>
      </c>
      <c r="N7639">
        <v>933</v>
      </c>
      <c r="O7639">
        <v>51.61911665654673</v>
      </c>
      <c r="P7639" t="str">
        <f t="shared" si="597"/>
        <v>PORT04PORT09</v>
      </c>
      <c r="Q7639">
        <f>VLOOKUP(P7639,FreightRates!C$2:D$9,2,0)</f>
        <v>21.470399999999998</v>
      </c>
      <c r="R7639">
        <f>VLOOKUP(P7639,FreightRates!C$2:E$9,3,0)</f>
        <v>6.2E-2</v>
      </c>
      <c r="S7639">
        <f t="shared" si="598"/>
        <v>3007.4298221146023</v>
      </c>
      <c r="T7639">
        <f t="shared" si="599"/>
        <v>48160.635840558098</v>
      </c>
    </row>
    <row r="7640" spans="1:20" x14ac:dyDescent="0.35">
      <c r="A7640">
        <v>1447405974.7</v>
      </c>
      <c r="B7640" s="3">
        <v>41420</v>
      </c>
      <c r="C7640" t="s">
        <v>30</v>
      </c>
      <c r="D7640" t="s">
        <v>8</v>
      </c>
      <c r="E7640" t="s">
        <v>4</v>
      </c>
      <c r="F7640">
        <v>0</v>
      </c>
      <c r="G7640">
        <v>0</v>
      </c>
      <c r="H7640">
        <f t="shared" si="595"/>
        <v>0</v>
      </c>
      <c r="I7640" s="3">
        <f t="shared" si="596"/>
        <v>41420</v>
      </c>
      <c r="J7640" t="s">
        <v>61</v>
      </c>
      <c r="K7640">
        <v>1682826</v>
      </c>
      <c r="L7640" t="s">
        <v>22</v>
      </c>
      <c r="M7640" t="s">
        <v>35</v>
      </c>
      <c r="N7640">
        <v>823</v>
      </c>
      <c r="O7640">
        <v>37.208965045602199</v>
      </c>
      <c r="P7640" t="str">
        <f t="shared" si="597"/>
        <v>PORT04PORT09</v>
      </c>
      <c r="Q7640">
        <f>VLOOKUP(P7640,FreightRates!C$2:D$9,2,0)</f>
        <v>21.470399999999998</v>
      </c>
      <c r="R7640">
        <f>VLOOKUP(P7640,FreightRates!C$2:E$9,3,0)</f>
        <v>6.2E-2</v>
      </c>
      <c r="S7640">
        <f t="shared" si="598"/>
        <v>1920.0950504168977</v>
      </c>
      <c r="T7640">
        <f t="shared" si="599"/>
        <v>30622.978232530608</v>
      </c>
    </row>
    <row r="7641" spans="1:20" x14ac:dyDescent="0.35">
      <c r="A7641">
        <v>1447245232.7</v>
      </c>
      <c r="B7641" s="3">
        <v>41420</v>
      </c>
      <c r="C7641" t="s">
        <v>30</v>
      </c>
      <c r="D7641" t="s">
        <v>8</v>
      </c>
      <c r="E7641" t="s">
        <v>4</v>
      </c>
      <c r="F7641">
        <v>0</v>
      </c>
      <c r="G7641">
        <v>0</v>
      </c>
      <c r="H7641">
        <f t="shared" si="595"/>
        <v>0</v>
      </c>
      <c r="I7641" s="3">
        <f t="shared" si="596"/>
        <v>41420</v>
      </c>
      <c r="J7641" t="s">
        <v>61</v>
      </c>
      <c r="K7641">
        <v>1682826</v>
      </c>
      <c r="L7641" t="s">
        <v>22</v>
      </c>
      <c r="M7641" t="s">
        <v>35</v>
      </c>
      <c r="N7641">
        <v>736</v>
      </c>
      <c r="O7641">
        <v>36.249202358670665</v>
      </c>
      <c r="P7641" t="str">
        <f t="shared" si="597"/>
        <v>PORT04PORT09</v>
      </c>
      <c r="Q7641">
        <f>VLOOKUP(P7641,FreightRates!C$2:D$9,2,0)</f>
        <v>21.470399999999998</v>
      </c>
      <c r="R7641">
        <f>VLOOKUP(P7641,FreightRates!C$2:E$9,3,0)</f>
        <v>6.2E-2</v>
      </c>
      <c r="S7641">
        <f t="shared" si="598"/>
        <v>1675.5940020308597</v>
      </c>
      <c r="T7641">
        <f t="shared" si="599"/>
        <v>26679.412935981611</v>
      </c>
    </row>
    <row r="7642" spans="1:20" x14ac:dyDescent="0.35">
      <c r="A7642">
        <v>1447150977.7</v>
      </c>
      <c r="B7642" s="3">
        <v>41420</v>
      </c>
      <c r="C7642" t="s">
        <v>30</v>
      </c>
      <c r="D7642" t="s">
        <v>8</v>
      </c>
      <c r="E7642" t="s">
        <v>4</v>
      </c>
      <c r="F7642">
        <v>0</v>
      </c>
      <c r="G7642">
        <v>0</v>
      </c>
      <c r="H7642">
        <f t="shared" si="595"/>
        <v>0</v>
      </c>
      <c r="I7642" s="3">
        <f t="shared" si="596"/>
        <v>41420</v>
      </c>
      <c r="J7642" t="s">
        <v>61</v>
      </c>
      <c r="K7642">
        <v>1682826</v>
      </c>
      <c r="L7642" t="s">
        <v>22</v>
      </c>
      <c r="M7642" t="s">
        <v>35</v>
      </c>
      <c r="N7642">
        <v>699</v>
      </c>
      <c r="O7642">
        <v>32.994515477211394</v>
      </c>
      <c r="P7642" t="str">
        <f t="shared" si="597"/>
        <v>PORT04PORT09</v>
      </c>
      <c r="Q7642">
        <f>VLOOKUP(P7642,FreightRates!C$2:D$9,2,0)</f>
        <v>21.470399999999998</v>
      </c>
      <c r="R7642">
        <f>VLOOKUP(P7642,FreightRates!C$2:E$9,3,0)</f>
        <v>6.2E-2</v>
      </c>
      <c r="S7642">
        <f t="shared" si="598"/>
        <v>1451.3867117513873</v>
      </c>
      <c r="T7642">
        <f t="shared" si="599"/>
        <v>23063.166318570766</v>
      </c>
    </row>
    <row r="7643" spans="1:20" x14ac:dyDescent="0.35">
      <c r="A7643">
        <v>1447362912.7</v>
      </c>
      <c r="B7643" s="3">
        <v>41420</v>
      </c>
      <c r="C7643" t="s">
        <v>30</v>
      </c>
      <c r="D7643" t="s">
        <v>8</v>
      </c>
      <c r="E7643" t="s">
        <v>4</v>
      </c>
      <c r="F7643">
        <v>0</v>
      </c>
      <c r="G7643">
        <v>0</v>
      </c>
      <c r="H7643">
        <f t="shared" si="595"/>
        <v>0</v>
      </c>
      <c r="I7643" s="3">
        <f t="shared" si="596"/>
        <v>41420</v>
      </c>
      <c r="J7643" t="s">
        <v>61</v>
      </c>
      <c r="K7643">
        <v>1682826</v>
      </c>
      <c r="L7643" t="s">
        <v>22</v>
      </c>
      <c r="M7643" t="s">
        <v>35</v>
      </c>
      <c r="N7643">
        <v>321</v>
      </c>
      <c r="O7643">
        <v>2.5093737629185409</v>
      </c>
      <c r="P7643" t="str">
        <f t="shared" si="597"/>
        <v>PORT04PORT09</v>
      </c>
      <c r="Q7643">
        <f>VLOOKUP(P7643,FreightRates!C$2:D$9,2,0)</f>
        <v>21.470399999999998</v>
      </c>
      <c r="R7643">
        <f>VLOOKUP(P7643,FreightRates!C$2:E$9,3,0)</f>
        <v>6.2E-2</v>
      </c>
      <c r="S7643">
        <f t="shared" si="598"/>
        <v>71.411956629604788</v>
      </c>
      <c r="T7643">
        <f t="shared" si="599"/>
        <v>805.50897789685166</v>
      </c>
    </row>
    <row r="7644" spans="1:20" x14ac:dyDescent="0.35">
      <c r="A7644">
        <v>1447362916.7</v>
      </c>
      <c r="B7644" s="3">
        <v>41420</v>
      </c>
      <c r="C7644" t="s">
        <v>30</v>
      </c>
      <c r="D7644" t="s">
        <v>8</v>
      </c>
      <c r="E7644" t="s">
        <v>4</v>
      </c>
      <c r="F7644">
        <v>0</v>
      </c>
      <c r="G7644">
        <v>0</v>
      </c>
      <c r="H7644">
        <f t="shared" si="595"/>
        <v>0</v>
      </c>
      <c r="I7644" s="3">
        <f t="shared" si="596"/>
        <v>41420</v>
      </c>
      <c r="J7644" t="s">
        <v>61</v>
      </c>
      <c r="K7644">
        <v>1682826</v>
      </c>
      <c r="L7644" t="s">
        <v>22</v>
      </c>
      <c r="M7644" t="s">
        <v>35</v>
      </c>
      <c r="N7644">
        <v>991</v>
      </c>
      <c r="O7644">
        <v>52.951535902748631</v>
      </c>
      <c r="P7644" t="str">
        <f t="shared" si="597"/>
        <v>PORT04PORT09</v>
      </c>
      <c r="Q7644">
        <f>VLOOKUP(P7644,FreightRates!C$2:D$9,2,0)</f>
        <v>21.470399999999998</v>
      </c>
      <c r="R7644">
        <f>VLOOKUP(P7644,FreightRates!C$2:E$9,3,0)</f>
        <v>6.2E-2</v>
      </c>
      <c r="S7644">
        <f t="shared" si="598"/>
        <v>3274.9186689366816</v>
      </c>
      <c r="T7644">
        <f t="shared" si="599"/>
        <v>52474.972079623891</v>
      </c>
    </row>
    <row r="7645" spans="1:20" x14ac:dyDescent="0.35">
      <c r="A7645">
        <v>1447382094.7</v>
      </c>
      <c r="B7645" s="3">
        <v>41420</v>
      </c>
      <c r="C7645" t="s">
        <v>30</v>
      </c>
      <c r="D7645" t="s">
        <v>8</v>
      </c>
      <c r="E7645" t="s">
        <v>4</v>
      </c>
      <c r="F7645">
        <v>0</v>
      </c>
      <c r="G7645">
        <v>0</v>
      </c>
      <c r="H7645">
        <f t="shared" si="595"/>
        <v>0</v>
      </c>
      <c r="I7645" s="3">
        <f t="shared" si="596"/>
        <v>41420</v>
      </c>
      <c r="J7645" t="s">
        <v>61</v>
      </c>
      <c r="K7645">
        <v>1682751</v>
      </c>
      <c r="L7645" t="s">
        <v>22</v>
      </c>
      <c r="M7645" t="s">
        <v>35</v>
      </c>
      <c r="N7645">
        <v>266</v>
      </c>
      <c r="O7645">
        <v>1.846629624140681</v>
      </c>
      <c r="P7645" t="str">
        <f t="shared" si="597"/>
        <v>PORT04PORT09</v>
      </c>
      <c r="Q7645">
        <f>VLOOKUP(P7645,FreightRates!C$2:D$9,2,0)</f>
        <v>21.470399999999998</v>
      </c>
      <c r="R7645">
        <f>VLOOKUP(P7645,FreightRates!C$2:E$9,3,0)</f>
        <v>6.2E-2</v>
      </c>
      <c r="S7645">
        <f t="shared" si="598"/>
        <v>51.925015761328112</v>
      </c>
      <c r="T7645">
        <f t="shared" si="599"/>
        <v>491.20348002142117</v>
      </c>
    </row>
    <row r="7646" spans="1:20" x14ac:dyDescent="0.35">
      <c r="A7646">
        <v>1447329944.7</v>
      </c>
      <c r="B7646" s="3">
        <v>41420</v>
      </c>
      <c r="C7646" t="s">
        <v>30</v>
      </c>
      <c r="D7646" t="s">
        <v>8</v>
      </c>
      <c r="E7646" t="s">
        <v>4</v>
      </c>
      <c r="F7646">
        <v>0</v>
      </c>
      <c r="G7646">
        <v>0</v>
      </c>
      <c r="H7646">
        <f t="shared" si="595"/>
        <v>0</v>
      </c>
      <c r="I7646" s="3">
        <f t="shared" si="596"/>
        <v>41420</v>
      </c>
      <c r="J7646" t="s">
        <v>61</v>
      </c>
      <c r="K7646">
        <v>1682751</v>
      </c>
      <c r="L7646" t="s">
        <v>22</v>
      </c>
      <c r="M7646" t="s">
        <v>35</v>
      </c>
      <c r="N7646">
        <v>344</v>
      </c>
      <c r="O7646">
        <v>3.5512108156551556</v>
      </c>
      <c r="P7646" t="str">
        <f t="shared" si="597"/>
        <v>PORT04PORT09</v>
      </c>
      <c r="Q7646">
        <f>VLOOKUP(P7646,FreightRates!C$2:D$9,2,0)</f>
        <v>21.470399999999998</v>
      </c>
      <c r="R7646">
        <f>VLOOKUP(P7646,FreightRates!C$2:E$9,3,0)</f>
        <v>6.2E-2</v>
      </c>
      <c r="S7646">
        <f t="shared" si="598"/>
        <v>97.210624276293146</v>
      </c>
      <c r="T7646">
        <f t="shared" si="599"/>
        <v>1221.6165205853736</v>
      </c>
    </row>
    <row r="7647" spans="1:20" x14ac:dyDescent="0.35">
      <c r="A7647">
        <v>1447306708.7</v>
      </c>
      <c r="B7647" s="3">
        <v>41420</v>
      </c>
      <c r="C7647" t="s">
        <v>30</v>
      </c>
      <c r="D7647" t="s">
        <v>8</v>
      </c>
      <c r="E7647" t="s">
        <v>4</v>
      </c>
      <c r="F7647">
        <v>0</v>
      </c>
      <c r="G7647">
        <v>0</v>
      </c>
      <c r="H7647">
        <f t="shared" si="595"/>
        <v>0</v>
      </c>
      <c r="I7647" s="3">
        <f t="shared" si="596"/>
        <v>41420</v>
      </c>
      <c r="J7647" t="s">
        <v>61</v>
      </c>
      <c r="K7647">
        <v>1682751</v>
      </c>
      <c r="L7647" t="s">
        <v>22</v>
      </c>
      <c r="M7647" t="s">
        <v>35</v>
      </c>
      <c r="N7647">
        <v>593</v>
      </c>
      <c r="O7647">
        <v>19.60268370241646</v>
      </c>
      <c r="P7647" t="str">
        <f t="shared" si="597"/>
        <v>PORT04PORT09</v>
      </c>
      <c r="Q7647">
        <f>VLOOKUP(P7647,FreightRates!C$2:D$9,2,0)</f>
        <v>21.470399999999998</v>
      </c>
      <c r="R7647">
        <f>VLOOKUP(P7647,FreightRates!C$2:E$9,3,0)</f>
        <v>6.2E-2</v>
      </c>
      <c r="S7647">
        <f t="shared" si="598"/>
        <v>742.18266900304366</v>
      </c>
      <c r="T7647">
        <f t="shared" si="599"/>
        <v>11624.391435532962</v>
      </c>
    </row>
    <row r="7648" spans="1:20" x14ac:dyDescent="0.35">
      <c r="A7648">
        <v>1447361673.7</v>
      </c>
      <c r="B7648" s="3">
        <v>41420</v>
      </c>
      <c r="C7648" t="s">
        <v>30</v>
      </c>
      <c r="D7648" t="s">
        <v>8</v>
      </c>
      <c r="E7648" t="s">
        <v>4</v>
      </c>
      <c r="F7648">
        <v>0</v>
      </c>
      <c r="G7648">
        <v>0</v>
      </c>
      <c r="H7648">
        <f t="shared" si="595"/>
        <v>0</v>
      </c>
      <c r="I7648" s="3">
        <f t="shared" si="596"/>
        <v>41420</v>
      </c>
      <c r="J7648" t="s">
        <v>61</v>
      </c>
      <c r="K7648">
        <v>1660585</v>
      </c>
      <c r="L7648" t="s">
        <v>22</v>
      </c>
      <c r="M7648" t="s">
        <v>35</v>
      </c>
      <c r="N7648">
        <v>1250</v>
      </c>
      <c r="O7648">
        <v>95.111065657598644</v>
      </c>
      <c r="P7648" t="str">
        <f t="shared" si="597"/>
        <v>PORT04PORT09</v>
      </c>
      <c r="Q7648">
        <f>VLOOKUP(P7648,FreightRates!C$2:D$9,2,0)</f>
        <v>21.470399999999998</v>
      </c>
      <c r="R7648">
        <f>VLOOKUP(P7648,FreightRates!C$2:E$9,3,0)</f>
        <v>6.2E-2</v>
      </c>
      <c r="S7648">
        <f t="shared" si="598"/>
        <v>7392.5779884638941</v>
      </c>
      <c r="T7648">
        <f t="shared" si="599"/>
        <v>118888.8320719983</v>
      </c>
    </row>
    <row r="7649" spans="1:20" x14ac:dyDescent="0.35">
      <c r="A7649">
        <v>1447405862.7</v>
      </c>
      <c r="B7649" s="3">
        <v>41420</v>
      </c>
      <c r="C7649" t="s">
        <v>30</v>
      </c>
      <c r="D7649" t="s">
        <v>8</v>
      </c>
      <c r="E7649" t="s">
        <v>4</v>
      </c>
      <c r="F7649">
        <v>0</v>
      </c>
      <c r="G7649">
        <v>0</v>
      </c>
      <c r="H7649">
        <f t="shared" si="595"/>
        <v>0</v>
      </c>
      <c r="I7649" s="3">
        <f t="shared" si="596"/>
        <v>41420</v>
      </c>
      <c r="J7649" t="s">
        <v>61</v>
      </c>
      <c r="K7649">
        <v>1660585</v>
      </c>
      <c r="L7649" t="s">
        <v>22</v>
      </c>
      <c r="M7649" t="s">
        <v>35</v>
      </c>
      <c r="N7649">
        <v>402</v>
      </c>
      <c r="O7649">
        <v>9.7066623031294696</v>
      </c>
      <c r="P7649" t="str">
        <f t="shared" si="597"/>
        <v>PORT04PORT09</v>
      </c>
      <c r="Q7649">
        <f>VLOOKUP(P7649,FreightRates!C$2:D$9,2,0)</f>
        <v>21.470399999999998</v>
      </c>
      <c r="R7649">
        <f>VLOOKUP(P7649,FreightRates!C$2:E$9,3,0)</f>
        <v>6.2E-2</v>
      </c>
      <c r="S7649">
        <f t="shared" si="598"/>
        <v>263.39925124319893</v>
      </c>
      <c r="T7649">
        <f t="shared" si="599"/>
        <v>3902.078245858047</v>
      </c>
    </row>
    <row r="7650" spans="1:20" x14ac:dyDescent="0.35">
      <c r="A7650">
        <v>1447226253.7</v>
      </c>
      <c r="B7650" s="3">
        <v>41420</v>
      </c>
      <c r="C7650" t="s">
        <v>30</v>
      </c>
      <c r="D7650" t="s">
        <v>8</v>
      </c>
      <c r="E7650" t="s">
        <v>4</v>
      </c>
      <c r="F7650">
        <v>0</v>
      </c>
      <c r="G7650">
        <v>0</v>
      </c>
      <c r="H7650">
        <f t="shared" si="595"/>
        <v>0</v>
      </c>
      <c r="I7650" s="3">
        <f t="shared" si="596"/>
        <v>41420</v>
      </c>
      <c r="J7650" t="s">
        <v>61</v>
      </c>
      <c r="K7650">
        <v>1660585</v>
      </c>
      <c r="L7650" t="s">
        <v>22</v>
      </c>
      <c r="M7650" t="s">
        <v>35</v>
      </c>
      <c r="N7650">
        <v>452</v>
      </c>
      <c r="O7650">
        <v>19.525546328492524</v>
      </c>
      <c r="P7650" t="str">
        <f t="shared" si="597"/>
        <v>PORT04PORT09</v>
      </c>
      <c r="Q7650">
        <f>VLOOKUP(P7650,FreightRates!C$2:D$9,2,0)</f>
        <v>21.470399999999998</v>
      </c>
      <c r="R7650">
        <f>VLOOKUP(P7650,FreightRates!C$2:E$9,3,0)</f>
        <v>6.2E-2</v>
      </c>
      <c r="S7650">
        <f t="shared" si="598"/>
        <v>568.65431030967454</v>
      </c>
      <c r="T7650">
        <f t="shared" si="599"/>
        <v>8825.5469404786218</v>
      </c>
    </row>
    <row r="7651" spans="1:20" x14ac:dyDescent="0.35">
      <c r="A7651">
        <v>1447226268.7</v>
      </c>
      <c r="B7651" s="3">
        <v>41420</v>
      </c>
      <c r="C7651" t="s">
        <v>30</v>
      </c>
      <c r="D7651" t="s">
        <v>8</v>
      </c>
      <c r="E7651" t="s">
        <v>4</v>
      </c>
      <c r="F7651">
        <v>0</v>
      </c>
      <c r="G7651">
        <v>0</v>
      </c>
      <c r="H7651">
        <f t="shared" si="595"/>
        <v>0</v>
      </c>
      <c r="I7651" s="3">
        <f t="shared" si="596"/>
        <v>41420</v>
      </c>
      <c r="J7651" t="s">
        <v>61</v>
      </c>
      <c r="K7651">
        <v>1660585</v>
      </c>
      <c r="L7651" t="s">
        <v>22</v>
      </c>
      <c r="M7651" t="s">
        <v>35</v>
      </c>
      <c r="N7651">
        <v>383</v>
      </c>
      <c r="O7651">
        <v>5.1566643485375305</v>
      </c>
      <c r="P7651" t="str">
        <f t="shared" si="597"/>
        <v>PORT04PORT09</v>
      </c>
      <c r="Q7651">
        <f>VLOOKUP(P7651,FreightRates!C$2:D$9,2,0)</f>
        <v>21.470399999999998</v>
      </c>
      <c r="R7651">
        <f>VLOOKUP(P7651,FreightRates!C$2:E$9,3,0)</f>
        <v>6.2E-2</v>
      </c>
      <c r="S7651">
        <f t="shared" si="598"/>
        <v>143.92055162037218</v>
      </c>
      <c r="T7651">
        <f t="shared" si="599"/>
        <v>1975.0024454898742</v>
      </c>
    </row>
    <row r="7652" spans="1:20" x14ac:dyDescent="0.35">
      <c r="A7652">
        <v>1447405842.7</v>
      </c>
      <c r="B7652" s="3">
        <v>41420</v>
      </c>
      <c r="C7652" t="s">
        <v>30</v>
      </c>
      <c r="D7652" t="s">
        <v>8</v>
      </c>
      <c r="E7652" t="s">
        <v>4</v>
      </c>
      <c r="F7652">
        <v>0</v>
      </c>
      <c r="G7652">
        <v>0</v>
      </c>
      <c r="H7652">
        <f t="shared" si="595"/>
        <v>0</v>
      </c>
      <c r="I7652" s="3">
        <f t="shared" si="596"/>
        <v>41420</v>
      </c>
      <c r="J7652" t="s">
        <v>61</v>
      </c>
      <c r="K7652">
        <v>1660585</v>
      </c>
      <c r="L7652" t="s">
        <v>22</v>
      </c>
      <c r="M7652" t="s">
        <v>35</v>
      </c>
      <c r="N7652">
        <v>357</v>
      </c>
      <c r="O7652">
        <v>4.9544422172223337</v>
      </c>
      <c r="P7652" t="str">
        <f t="shared" si="597"/>
        <v>PORT04PORT09</v>
      </c>
      <c r="Q7652">
        <f>VLOOKUP(P7652,FreightRates!C$2:D$9,2,0)</f>
        <v>21.470399999999998</v>
      </c>
      <c r="R7652">
        <f>VLOOKUP(P7652,FreightRates!C$2:E$9,3,0)</f>
        <v>6.2E-2</v>
      </c>
      <c r="S7652">
        <f t="shared" si="598"/>
        <v>131.13202403599914</v>
      </c>
      <c r="T7652">
        <f t="shared" si="599"/>
        <v>1768.7358715483731</v>
      </c>
    </row>
    <row r="7653" spans="1:20" x14ac:dyDescent="0.35">
      <c r="A7653">
        <v>1447405861.7</v>
      </c>
      <c r="B7653" s="3">
        <v>41420</v>
      </c>
      <c r="C7653" t="s">
        <v>30</v>
      </c>
      <c r="D7653" t="s">
        <v>8</v>
      </c>
      <c r="E7653" t="s">
        <v>4</v>
      </c>
      <c r="F7653">
        <v>0</v>
      </c>
      <c r="G7653">
        <v>0</v>
      </c>
      <c r="H7653">
        <f t="shared" si="595"/>
        <v>0</v>
      </c>
      <c r="I7653" s="3">
        <f t="shared" si="596"/>
        <v>41420</v>
      </c>
      <c r="J7653" t="s">
        <v>61</v>
      </c>
      <c r="K7653">
        <v>1660585</v>
      </c>
      <c r="L7653" t="s">
        <v>22</v>
      </c>
      <c r="M7653" t="s">
        <v>35</v>
      </c>
      <c r="N7653">
        <v>633</v>
      </c>
      <c r="O7653">
        <v>29.333319697279592</v>
      </c>
      <c r="P7653" t="str">
        <f t="shared" si="597"/>
        <v>PORT04PORT09</v>
      </c>
      <c r="Q7653">
        <f>VLOOKUP(P7653,FreightRates!C$2:D$9,2,0)</f>
        <v>21.470399999999998</v>
      </c>
      <c r="R7653">
        <f>VLOOKUP(P7653,FreightRates!C$2:E$9,3,0)</f>
        <v>6.2E-2</v>
      </c>
      <c r="S7653">
        <f t="shared" si="598"/>
        <v>1172.6858648394348</v>
      </c>
      <c r="T7653">
        <f t="shared" si="599"/>
        <v>18567.991368377981</v>
      </c>
    </row>
    <row r="7654" spans="1:20" x14ac:dyDescent="0.35">
      <c r="A7654">
        <v>1447145173.7</v>
      </c>
      <c r="B7654" s="3">
        <v>41420</v>
      </c>
      <c r="C7654" t="s">
        <v>30</v>
      </c>
      <c r="D7654" t="s">
        <v>8</v>
      </c>
      <c r="E7654" t="s">
        <v>4</v>
      </c>
      <c r="F7654">
        <v>0</v>
      </c>
      <c r="G7654">
        <v>0</v>
      </c>
      <c r="H7654">
        <f t="shared" si="595"/>
        <v>0</v>
      </c>
      <c r="I7654" s="3">
        <f t="shared" si="596"/>
        <v>41420</v>
      </c>
      <c r="J7654" t="s">
        <v>61</v>
      </c>
      <c r="K7654">
        <v>1660585</v>
      </c>
      <c r="L7654" t="s">
        <v>22</v>
      </c>
      <c r="M7654" t="s">
        <v>35</v>
      </c>
      <c r="N7654">
        <v>691</v>
      </c>
      <c r="O7654">
        <v>41.286646758028205</v>
      </c>
      <c r="P7654" t="str">
        <f t="shared" si="597"/>
        <v>PORT04PORT09</v>
      </c>
      <c r="Q7654">
        <f>VLOOKUP(P7654,FreightRates!C$2:D$9,2,0)</f>
        <v>21.470399999999998</v>
      </c>
      <c r="R7654">
        <f>VLOOKUP(P7654,FreightRates!C$2:E$9,3,0)</f>
        <v>6.2E-2</v>
      </c>
      <c r="S7654">
        <f t="shared" si="598"/>
        <v>1790.2729204074444</v>
      </c>
      <c r="T7654">
        <f t="shared" si="599"/>
        <v>28529.072909797491</v>
      </c>
    </row>
    <row r="7655" spans="1:20" x14ac:dyDescent="0.35">
      <c r="A7655">
        <v>1447226255.7</v>
      </c>
      <c r="B7655" s="3">
        <v>41420</v>
      </c>
      <c r="C7655" t="s">
        <v>30</v>
      </c>
      <c r="D7655" t="s">
        <v>8</v>
      </c>
      <c r="E7655" t="s">
        <v>4</v>
      </c>
      <c r="F7655">
        <v>0</v>
      </c>
      <c r="G7655">
        <v>0</v>
      </c>
      <c r="H7655">
        <f t="shared" si="595"/>
        <v>0</v>
      </c>
      <c r="I7655" s="3">
        <f t="shared" si="596"/>
        <v>41420</v>
      </c>
      <c r="J7655" t="s">
        <v>61</v>
      </c>
      <c r="K7655">
        <v>1660585</v>
      </c>
      <c r="L7655" t="s">
        <v>22</v>
      </c>
      <c r="M7655" t="s">
        <v>35</v>
      </c>
      <c r="N7655">
        <v>439</v>
      </c>
      <c r="O7655">
        <v>14.166659848639796</v>
      </c>
      <c r="P7655" t="str">
        <f t="shared" si="597"/>
        <v>PORT04PORT09</v>
      </c>
      <c r="Q7655">
        <f>VLOOKUP(P7655,FreightRates!C$2:D$9,2,0)</f>
        <v>21.470399999999998</v>
      </c>
      <c r="R7655">
        <f>VLOOKUP(P7655,FreightRates!C$2:E$9,3,0)</f>
        <v>6.2E-2</v>
      </c>
      <c r="S7655">
        <f t="shared" si="598"/>
        <v>407.05854776027792</v>
      </c>
      <c r="T7655">
        <f t="shared" si="599"/>
        <v>6219.16367355287</v>
      </c>
    </row>
    <row r="7656" spans="1:20" x14ac:dyDescent="0.35">
      <c r="A7656">
        <v>1447226254.7</v>
      </c>
      <c r="B7656" s="3">
        <v>41420</v>
      </c>
      <c r="C7656" t="s">
        <v>30</v>
      </c>
      <c r="D7656" t="s">
        <v>8</v>
      </c>
      <c r="E7656" t="s">
        <v>4</v>
      </c>
      <c r="F7656">
        <v>0</v>
      </c>
      <c r="G7656">
        <v>0</v>
      </c>
      <c r="H7656">
        <f t="shared" si="595"/>
        <v>0</v>
      </c>
      <c r="I7656" s="3">
        <f t="shared" si="596"/>
        <v>41420</v>
      </c>
      <c r="J7656" t="s">
        <v>61</v>
      </c>
      <c r="K7656">
        <v>1660585</v>
      </c>
      <c r="L7656" t="s">
        <v>22</v>
      </c>
      <c r="M7656" t="s">
        <v>35</v>
      </c>
      <c r="N7656">
        <v>636</v>
      </c>
      <c r="O7656">
        <v>39.703316833708307</v>
      </c>
      <c r="P7656" t="str">
        <f t="shared" si="597"/>
        <v>PORT04PORT09</v>
      </c>
      <c r="Q7656">
        <f>VLOOKUP(P7656,FreightRates!C$2:D$9,2,0)</f>
        <v>21.470399999999998</v>
      </c>
      <c r="R7656">
        <f>VLOOKUP(P7656,FreightRates!C$2:E$9,3,0)</f>
        <v>6.2E-2</v>
      </c>
      <c r="S7656">
        <f t="shared" si="598"/>
        <v>1587.051589386786</v>
      </c>
      <c r="T7656">
        <f t="shared" si="599"/>
        <v>25251.309506238482</v>
      </c>
    </row>
    <row r="7657" spans="1:20" x14ac:dyDescent="0.35">
      <c r="A7657">
        <v>1447226291.7</v>
      </c>
      <c r="B7657" s="3">
        <v>41420</v>
      </c>
      <c r="C7657" t="s">
        <v>30</v>
      </c>
      <c r="D7657" t="s">
        <v>8</v>
      </c>
      <c r="E7657" t="s">
        <v>4</v>
      </c>
      <c r="F7657">
        <v>0</v>
      </c>
      <c r="G7657">
        <v>0</v>
      </c>
      <c r="H7657">
        <f t="shared" si="595"/>
        <v>0</v>
      </c>
      <c r="I7657" s="3">
        <f t="shared" si="596"/>
        <v>41420</v>
      </c>
      <c r="J7657" t="s">
        <v>61</v>
      </c>
      <c r="K7657">
        <v>1660585</v>
      </c>
      <c r="L7657" t="s">
        <v>22</v>
      </c>
      <c r="M7657" t="s">
        <v>35</v>
      </c>
      <c r="N7657">
        <v>444</v>
      </c>
      <c r="O7657">
        <v>13.841105338515028</v>
      </c>
      <c r="P7657" t="str">
        <f t="shared" si="597"/>
        <v>PORT04PORT09</v>
      </c>
      <c r="Q7657">
        <f>VLOOKUP(P7657,FreightRates!C$2:D$9,2,0)</f>
        <v>21.470399999999998</v>
      </c>
      <c r="R7657">
        <f>VLOOKUP(P7657,FreightRates!C$2:E$9,3,0)</f>
        <v>6.2E-2</v>
      </c>
      <c r="S7657">
        <f t="shared" si="598"/>
        <v>402.48834775864168</v>
      </c>
      <c r="T7657">
        <f t="shared" si="599"/>
        <v>6145.450770300673</v>
      </c>
    </row>
    <row r="7658" spans="1:20" x14ac:dyDescent="0.35">
      <c r="A7658">
        <v>1447146075.7</v>
      </c>
      <c r="B7658" s="3">
        <v>41420</v>
      </c>
      <c r="C7658" t="s">
        <v>30</v>
      </c>
      <c r="D7658" t="s">
        <v>8</v>
      </c>
      <c r="E7658" t="s">
        <v>4</v>
      </c>
      <c r="F7658">
        <v>0</v>
      </c>
      <c r="G7658">
        <v>0</v>
      </c>
      <c r="H7658">
        <f t="shared" si="595"/>
        <v>0</v>
      </c>
      <c r="I7658" s="3">
        <f t="shared" si="596"/>
        <v>41420</v>
      </c>
      <c r="J7658" t="s">
        <v>61</v>
      </c>
      <c r="K7658">
        <v>1660585</v>
      </c>
      <c r="L7658" t="s">
        <v>22</v>
      </c>
      <c r="M7658" t="s">
        <v>35</v>
      </c>
      <c r="N7658">
        <v>277</v>
      </c>
      <c r="O7658">
        <v>2.9322209040703608</v>
      </c>
      <c r="P7658" t="str">
        <f t="shared" si="597"/>
        <v>PORT04PORT09</v>
      </c>
      <c r="Q7658">
        <f>VLOOKUP(P7658,FreightRates!C$2:D$9,2,0)</f>
        <v>21.470399999999998</v>
      </c>
      <c r="R7658">
        <f>VLOOKUP(P7658,FreightRates!C$2:E$9,3,0)</f>
        <v>6.2E-2</v>
      </c>
      <c r="S7658">
        <f t="shared" si="598"/>
        <v>71.828361806504375</v>
      </c>
      <c r="T7658">
        <f t="shared" si="599"/>
        <v>812.22519042748991</v>
      </c>
    </row>
    <row r="7659" spans="1:20" x14ac:dyDescent="0.35">
      <c r="A7659">
        <v>1447145174.7</v>
      </c>
      <c r="B7659" s="3">
        <v>41420</v>
      </c>
      <c r="C7659" t="s">
        <v>30</v>
      </c>
      <c r="D7659" t="s">
        <v>8</v>
      </c>
      <c r="E7659" t="s">
        <v>4</v>
      </c>
      <c r="F7659">
        <v>0</v>
      </c>
      <c r="G7659">
        <v>0</v>
      </c>
      <c r="H7659">
        <f t="shared" si="595"/>
        <v>0</v>
      </c>
      <c r="I7659" s="3">
        <f t="shared" si="596"/>
        <v>41420</v>
      </c>
      <c r="J7659" t="s">
        <v>61</v>
      </c>
      <c r="K7659">
        <v>1660585</v>
      </c>
      <c r="L7659" t="s">
        <v>22</v>
      </c>
      <c r="M7659" t="s">
        <v>35</v>
      </c>
      <c r="N7659">
        <v>781</v>
      </c>
      <c r="O7659">
        <v>46.32</v>
      </c>
      <c r="P7659" t="str">
        <f t="shared" si="597"/>
        <v>PORT04PORT09</v>
      </c>
      <c r="Q7659">
        <f>VLOOKUP(P7659,FreightRates!C$2:D$9,2,0)</f>
        <v>21.470399999999998</v>
      </c>
      <c r="R7659">
        <f>VLOOKUP(P7659,FreightRates!C$2:E$9,3,0)</f>
        <v>6.2E-2</v>
      </c>
      <c r="S7659">
        <f t="shared" si="598"/>
        <v>2264.3774400000002</v>
      </c>
      <c r="T7659">
        <f t="shared" si="599"/>
        <v>36175.919999999998</v>
      </c>
    </row>
    <row r="7660" spans="1:20" x14ac:dyDescent="0.35">
      <c r="A7660">
        <v>1447405917.7</v>
      </c>
      <c r="B7660" s="3">
        <v>41420</v>
      </c>
      <c r="C7660" t="s">
        <v>30</v>
      </c>
      <c r="D7660" t="s">
        <v>8</v>
      </c>
      <c r="E7660" t="s">
        <v>4</v>
      </c>
      <c r="F7660">
        <v>0</v>
      </c>
      <c r="G7660">
        <v>0</v>
      </c>
      <c r="H7660">
        <f t="shared" si="595"/>
        <v>0</v>
      </c>
      <c r="I7660" s="3">
        <f t="shared" si="596"/>
        <v>41420</v>
      </c>
      <c r="J7660" t="s">
        <v>61</v>
      </c>
      <c r="K7660">
        <v>1660585</v>
      </c>
      <c r="L7660" t="s">
        <v>22</v>
      </c>
      <c r="M7660" t="s">
        <v>35</v>
      </c>
      <c r="N7660">
        <v>598</v>
      </c>
      <c r="O7660">
        <v>33.200000000000003</v>
      </c>
      <c r="P7660" t="str">
        <f t="shared" si="597"/>
        <v>PORT04PORT09</v>
      </c>
      <c r="Q7660">
        <f>VLOOKUP(P7660,FreightRates!C$2:D$9,2,0)</f>
        <v>21.470399999999998</v>
      </c>
      <c r="R7660">
        <f>VLOOKUP(P7660,FreightRates!C$2:E$9,3,0)</f>
        <v>6.2E-2</v>
      </c>
      <c r="S7660">
        <f t="shared" si="598"/>
        <v>1252.3936000000001</v>
      </c>
      <c r="T7660">
        <f t="shared" si="599"/>
        <v>19853.600000000002</v>
      </c>
    </row>
    <row r="7661" spans="1:20" x14ac:dyDescent="0.35">
      <c r="A7661">
        <v>1447320518.7</v>
      </c>
      <c r="B7661" s="3">
        <v>41420</v>
      </c>
      <c r="C7661" t="s">
        <v>30</v>
      </c>
      <c r="D7661" t="s">
        <v>8</v>
      </c>
      <c r="E7661" t="s">
        <v>4</v>
      </c>
      <c r="F7661">
        <v>0</v>
      </c>
      <c r="G7661">
        <v>0</v>
      </c>
      <c r="H7661">
        <f t="shared" si="595"/>
        <v>0</v>
      </c>
      <c r="I7661" s="3">
        <f t="shared" si="596"/>
        <v>41420</v>
      </c>
      <c r="J7661" t="s">
        <v>61</v>
      </c>
      <c r="K7661">
        <v>1660579</v>
      </c>
      <c r="L7661" t="s">
        <v>22</v>
      </c>
      <c r="M7661" t="s">
        <v>35</v>
      </c>
      <c r="N7661">
        <v>348</v>
      </c>
      <c r="O7661">
        <v>8.4063319372227969</v>
      </c>
      <c r="P7661" t="str">
        <f t="shared" si="597"/>
        <v>PORT04PORT09</v>
      </c>
      <c r="Q7661">
        <f>VLOOKUP(P7661,FreightRates!C$2:D$9,2,0)</f>
        <v>21.470399999999998</v>
      </c>
      <c r="R7661">
        <f>VLOOKUP(P7661,FreightRates!C$2:E$9,3,0)</f>
        <v>6.2E-2</v>
      </c>
      <c r="S7661">
        <f t="shared" si="598"/>
        <v>202.84541787751908</v>
      </c>
      <c r="T7661">
        <f t="shared" si="599"/>
        <v>2925.4035141535333</v>
      </c>
    </row>
    <row r="7662" spans="1:20" x14ac:dyDescent="0.35">
      <c r="A7662">
        <v>1447170832.7</v>
      </c>
      <c r="B7662" s="3">
        <v>41420</v>
      </c>
      <c r="C7662" t="s">
        <v>30</v>
      </c>
      <c r="D7662" t="s">
        <v>8</v>
      </c>
      <c r="E7662" t="s">
        <v>4</v>
      </c>
      <c r="F7662">
        <v>0</v>
      </c>
      <c r="G7662">
        <v>0</v>
      </c>
      <c r="H7662">
        <f t="shared" si="595"/>
        <v>0</v>
      </c>
      <c r="I7662" s="3">
        <f t="shared" si="596"/>
        <v>41420</v>
      </c>
      <c r="J7662" t="s">
        <v>61</v>
      </c>
      <c r="K7662">
        <v>1660579</v>
      </c>
      <c r="L7662" t="s">
        <v>22</v>
      </c>
      <c r="M7662" t="s">
        <v>35</v>
      </c>
      <c r="N7662">
        <v>607</v>
      </c>
      <c r="O7662">
        <v>26.117199797492891</v>
      </c>
      <c r="P7662" t="str">
        <f t="shared" si="597"/>
        <v>PORT04PORT09</v>
      </c>
      <c r="Q7662">
        <f>VLOOKUP(P7662,FreightRates!C$2:D$9,2,0)</f>
        <v>21.470399999999998</v>
      </c>
      <c r="R7662">
        <f>VLOOKUP(P7662,FreightRates!C$2:E$9,3,0)</f>
        <v>6.2E-2</v>
      </c>
      <c r="S7662">
        <f t="shared" si="598"/>
        <v>1004.3650971788475</v>
      </c>
      <c r="T7662">
        <f t="shared" si="599"/>
        <v>15853.140277078184</v>
      </c>
    </row>
    <row r="7663" spans="1:20" x14ac:dyDescent="0.35">
      <c r="A7663">
        <v>1447170783.7</v>
      </c>
      <c r="B7663" s="3">
        <v>41420</v>
      </c>
      <c r="C7663" t="s">
        <v>30</v>
      </c>
      <c r="D7663" t="s">
        <v>8</v>
      </c>
      <c r="E7663" t="s">
        <v>4</v>
      </c>
      <c r="F7663">
        <v>0</v>
      </c>
      <c r="G7663">
        <v>0</v>
      </c>
      <c r="H7663">
        <f t="shared" si="595"/>
        <v>0</v>
      </c>
      <c r="I7663" s="3">
        <f t="shared" si="596"/>
        <v>41420</v>
      </c>
      <c r="J7663" t="s">
        <v>61</v>
      </c>
      <c r="K7663">
        <v>1660579</v>
      </c>
      <c r="L7663" t="s">
        <v>22</v>
      </c>
      <c r="M7663" t="s">
        <v>35</v>
      </c>
      <c r="N7663">
        <v>371</v>
      </c>
      <c r="O7663">
        <v>10.208442582963729</v>
      </c>
      <c r="P7663" t="str">
        <f t="shared" si="597"/>
        <v>PORT04PORT09</v>
      </c>
      <c r="Q7663">
        <f>VLOOKUP(P7663,FreightRates!C$2:D$9,2,0)</f>
        <v>21.470399999999998</v>
      </c>
      <c r="R7663">
        <f>VLOOKUP(P7663,FreightRates!C$2:E$9,3,0)</f>
        <v>6.2E-2</v>
      </c>
      <c r="S7663">
        <f t="shared" si="598"/>
        <v>256.28499629333169</v>
      </c>
      <c r="T7663">
        <f t="shared" si="599"/>
        <v>3787.3321982795433</v>
      </c>
    </row>
    <row r="7664" spans="1:20" x14ac:dyDescent="0.35">
      <c r="A7664">
        <v>1447320496.7</v>
      </c>
      <c r="B7664" s="3">
        <v>41420</v>
      </c>
      <c r="C7664" t="s">
        <v>30</v>
      </c>
      <c r="D7664" t="s">
        <v>8</v>
      </c>
      <c r="E7664" t="s">
        <v>4</v>
      </c>
      <c r="F7664">
        <v>0</v>
      </c>
      <c r="G7664">
        <v>0</v>
      </c>
      <c r="H7664">
        <f t="shared" si="595"/>
        <v>0</v>
      </c>
      <c r="I7664" s="3">
        <f t="shared" si="596"/>
        <v>41420</v>
      </c>
      <c r="J7664" t="s">
        <v>61</v>
      </c>
      <c r="K7664">
        <v>1660579</v>
      </c>
      <c r="L7664" t="s">
        <v>22</v>
      </c>
      <c r="M7664" t="s">
        <v>35</v>
      </c>
      <c r="N7664">
        <v>271</v>
      </c>
      <c r="O7664">
        <v>0.90390665991642971</v>
      </c>
      <c r="P7664" t="str">
        <f t="shared" si="597"/>
        <v>PORT04PORT09</v>
      </c>
      <c r="Q7664">
        <f>VLOOKUP(P7664,FreightRates!C$2:D$9,2,0)</f>
        <v>21.470399999999998</v>
      </c>
      <c r="R7664">
        <f>VLOOKUP(P7664,FreightRates!C$2:E$9,3,0)</f>
        <v>6.2E-2</v>
      </c>
      <c r="S7664">
        <f t="shared" si="598"/>
        <v>36.657839699915847</v>
      </c>
      <c r="T7664">
        <f t="shared" si="599"/>
        <v>244.95870483735246</v>
      </c>
    </row>
    <row r="7665" spans="1:20" x14ac:dyDescent="0.35">
      <c r="A7665">
        <v>1447170788.7</v>
      </c>
      <c r="B7665" s="3">
        <v>41420</v>
      </c>
      <c r="C7665" t="s">
        <v>30</v>
      </c>
      <c r="D7665" t="s">
        <v>8</v>
      </c>
      <c r="E7665" t="s">
        <v>4</v>
      </c>
      <c r="F7665">
        <v>0</v>
      </c>
      <c r="G7665">
        <v>0</v>
      </c>
      <c r="H7665">
        <f t="shared" si="595"/>
        <v>0</v>
      </c>
      <c r="I7665" s="3">
        <f t="shared" si="596"/>
        <v>41420</v>
      </c>
      <c r="J7665" t="s">
        <v>61</v>
      </c>
      <c r="K7665">
        <v>1660579</v>
      </c>
      <c r="L7665" t="s">
        <v>22</v>
      </c>
      <c r="M7665" t="s">
        <v>35</v>
      </c>
      <c r="N7665">
        <v>408</v>
      </c>
      <c r="O7665">
        <v>12.208442582963729</v>
      </c>
      <c r="P7665" t="str">
        <f t="shared" si="597"/>
        <v>PORT04PORT09</v>
      </c>
      <c r="Q7665">
        <f>VLOOKUP(P7665,FreightRates!C$2:D$9,2,0)</f>
        <v>21.470399999999998</v>
      </c>
      <c r="R7665">
        <f>VLOOKUP(P7665,FreightRates!C$2:E$9,3,0)</f>
        <v>6.2E-2</v>
      </c>
      <c r="S7665">
        <f t="shared" si="598"/>
        <v>330.29516357865043</v>
      </c>
      <c r="T7665">
        <f t="shared" si="599"/>
        <v>4981.0445738492017</v>
      </c>
    </row>
    <row r="7666" spans="1:20" x14ac:dyDescent="0.35">
      <c r="A7666">
        <v>1447245124.7</v>
      </c>
      <c r="B7666" s="3">
        <v>41420</v>
      </c>
      <c r="C7666" t="s">
        <v>30</v>
      </c>
      <c r="D7666" t="s">
        <v>8</v>
      </c>
      <c r="E7666" t="s">
        <v>4</v>
      </c>
      <c r="F7666">
        <v>0</v>
      </c>
      <c r="G7666">
        <v>0</v>
      </c>
      <c r="H7666">
        <f t="shared" si="595"/>
        <v>0</v>
      </c>
      <c r="I7666" s="3">
        <f t="shared" si="596"/>
        <v>41420</v>
      </c>
      <c r="J7666" t="s">
        <v>61</v>
      </c>
      <c r="K7666">
        <v>1660579</v>
      </c>
      <c r="L7666" t="s">
        <v>22</v>
      </c>
      <c r="M7666" t="s">
        <v>35</v>
      </c>
      <c r="N7666">
        <v>1093</v>
      </c>
      <c r="O7666">
        <v>79.849174115172303</v>
      </c>
      <c r="P7666" t="str">
        <f t="shared" si="597"/>
        <v>PORT04PORT09</v>
      </c>
      <c r="Q7666">
        <f>VLOOKUP(P7666,FreightRates!C$2:D$9,2,0)</f>
        <v>21.470399999999998</v>
      </c>
      <c r="R7666">
        <f>VLOOKUP(P7666,FreightRates!C$2:E$9,3,0)</f>
        <v>6.2E-2</v>
      </c>
      <c r="S7666">
        <f t="shared" si="598"/>
        <v>5432.5295330887657</v>
      </c>
      <c r="T7666">
        <f t="shared" si="599"/>
        <v>87275.147307883322</v>
      </c>
    </row>
    <row r="7667" spans="1:20" x14ac:dyDescent="0.35">
      <c r="A7667">
        <v>1447170787.7</v>
      </c>
      <c r="B7667" s="3">
        <v>41420</v>
      </c>
      <c r="C7667" t="s">
        <v>30</v>
      </c>
      <c r="D7667" t="s">
        <v>8</v>
      </c>
      <c r="E7667" t="s">
        <v>4</v>
      </c>
      <c r="F7667">
        <v>0</v>
      </c>
      <c r="G7667">
        <v>0</v>
      </c>
      <c r="H7667">
        <f t="shared" si="595"/>
        <v>0</v>
      </c>
      <c r="I7667" s="3">
        <f t="shared" si="596"/>
        <v>41420</v>
      </c>
      <c r="J7667" t="s">
        <v>61</v>
      </c>
      <c r="K7667">
        <v>1660579</v>
      </c>
      <c r="L7667" t="s">
        <v>22</v>
      </c>
      <c r="M7667" t="s">
        <v>35</v>
      </c>
      <c r="N7667">
        <v>484</v>
      </c>
      <c r="O7667">
        <v>17.897351866345307</v>
      </c>
      <c r="P7667" t="str">
        <f t="shared" si="597"/>
        <v>PORT04PORT09</v>
      </c>
      <c r="Q7667">
        <f>VLOOKUP(P7667,FreightRates!C$2:D$9,2,0)</f>
        <v>21.470399999999998</v>
      </c>
      <c r="R7667">
        <f>VLOOKUP(P7667,FreightRates!C$2:E$9,3,0)</f>
        <v>6.2E-2</v>
      </c>
      <c r="S7667">
        <f t="shared" si="598"/>
        <v>558.53413480529002</v>
      </c>
      <c r="T7667">
        <f t="shared" si="599"/>
        <v>8662.3183033111291</v>
      </c>
    </row>
    <row r="7668" spans="1:20" x14ac:dyDescent="0.35">
      <c r="A7668">
        <v>1447145082.7</v>
      </c>
      <c r="B7668" s="3">
        <v>41420</v>
      </c>
      <c r="C7668" t="s">
        <v>30</v>
      </c>
      <c r="D7668" t="s">
        <v>8</v>
      </c>
      <c r="E7668" t="s">
        <v>4</v>
      </c>
      <c r="F7668">
        <v>0</v>
      </c>
      <c r="G7668">
        <v>0</v>
      </c>
      <c r="H7668">
        <f t="shared" si="595"/>
        <v>0</v>
      </c>
      <c r="I7668" s="3">
        <f t="shared" si="596"/>
        <v>41420</v>
      </c>
      <c r="J7668" t="s">
        <v>61</v>
      </c>
      <c r="K7668">
        <v>1660579</v>
      </c>
      <c r="L7668" t="s">
        <v>22</v>
      </c>
      <c r="M7668" t="s">
        <v>35</v>
      </c>
      <c r="N7668">
        <v>1116</v>
      </c>
      <c r="O7668">
        <v>82.374410088846389</v>
      </c>
      <c r="P7668" t="str">
        <f t="shared" si="597"/>
        <v>PORT04PORT09</v>
      </c>
      <c r="Q7668">
        <f>VLOOKUP(P7668,FreightRates!C$2:D$9,2,0)</f>
        <v>21.470399999999998</v>
      </c>
      <c r="R7668">
        <f>VLOOKUP(P7668,FreightRates!C$2:E$9,3,0)</f>
        <v>6.2E-2</v>
      </c>
      <c r="S7668">
        <f t="shared" si="598"/>
        <v>5721.1205828674592</v>
      </c>
      <c r="T7668">
        <f t="shared" si="599"/>
        <v>91929.841659152575</v>
      </c>
    </row>
    <row r="7669" spans="1:20" x14ac:dyDescent="0.35">
      <c r="A7669">
        <v>1447320500.7</v>
      </c>
      <c r="B7669" s="3">
        <v>41420</v>
      </c>
      <c r="C7669" t="s">
        <v>30</v>
      </c>
      <c r="D7669" t="s">
        <v>8</v>
      </c>
      <c r="E7669" t="s">
        <v>4</v>
      </c>
      <c r="F7669">
        <v>0</v>
      </c>
      <c r="G7669">
        <v>0</v>
      </c>
      <c r="H7669">
        <f t="shared" si="595"/>
        <v>0</v>
      </c>
      <c r="I7669" s="3">
        <f t="shared" si="596"/>
        <v>41420</v>
      </c>
      <c r="J7669" t="s">
        <v>61</v>
      </c>
      <c r="K7669">
        <v>1660579</v>
      </c>
      <c r="L7669" t="s">
        <v>22</v>
      </c>
      <c r="M7669" t="s">
        <v>35</v>
      </c>
      <c r="N7669">
        <v>314</v>
      </c>
      <c r="O7669">
        <v>0.90390665991642971</v>
      </c>
      <c r="P7669" t="str">
        <f t="shared" si="597"/>
        <v>PORT04PORT09</v>
      </c>
      <c r="Q7669">
        <f>VLOOKUP(P7669,FreightRates!C$2:D$9,2,0)</f>
        <v>21.470399999999998</v>
      </c>
      <c r="R7669">
        <f>VLOOKUP(P7669,FreightRates!C$2:E$9,3,0)</f>
        <v>6.2E-2</v>
      </c>
      <c r="S7669">
        <f t="shared" si="598"/>
        <v>39.067654855253053</v>
      </c>
      <c r="T7669">
        <f t="shared" si="599"/>
        <v>283.82669121375892</v>
      </c>
    </row>
    <row r="7670" spans="1:20" x14ac:dyDescent="0.35">
      <c r="A7670">
        <v>1447245126.7</v>
      </c>
      <c r="B7670" s="3">
        <v>41420</v>
      </c>
      <c r="C7670" t="s">
        <v>30</v>
      </c>
      <c r="D7670" t="s">
        <v>8</v>
      </c>
      <c r="E7670" t="s">
        <v>4</v>
      </c>
      <c r="F7670">
        <v>0</v>
      </c>
      <c r="G7670">
        <v>0</v>
      </c>
      <c r="H7670">
        <f t="shared" si="595"/>
        <v>0</v>
      </c>
      <c r="I7670" s="3">
        <f t="shared" si="596"/>
        <v>41420</v>
      </c>
      <c r="J7670" t="s">
        <v>61</v>
      </c>
      <c r="K7670">
        <v>1660579</v>
      </c>
      <c r="L7670" t="s">
        <v>22</v>
      </c>
      <c r="M7670" t="s">
        <v>35</v>
      </c>
      <c r="N7670">
        <v>1141</v>
      </c>
      <c r="O7670">
        <v>88.44199005847031</v>
      </c>
      <c r="P7670" t="str">
        <f t="shared" si="597"/>
        <v>PORT04PORT09</v>
      </c>
      <c r="Q7670">
        <f>VLOOKUP(P7670,FreightRates!C$2:D$9,2,0)</f>
        <v>21.470399999999998</v>
      </c>
      <c r="R7670">
        <f>VLOOKUP(P7670,FreightRates!C$2:E$9,3,0)</f>
        <v>6.2E-2</v>
      </c>
      <c r="S7670">
        <f t="shared" si="598"/>
        <v>6278.0336607163072</v>
      </c>
      <c r="T7670">
        <f t="shared" si="599"/>
        <v>100912.31065671462</v>
      </c>
    </row>
    <row r="7671" spans="1:20" x14ac:dyDescent="0.35">
      <c r="A7671">
        <v>1447405864.7</v>
      </c>
      <c r="B7671" s="3">
        <v>41420</v>
      </c>
      <c r="C7671" t="s">
        <v>30</v>
      </c>
      <c r="D7671" t="s">
        <v>8</v>
      </c>
      <c r="E7671" t="s">
        <v>4</v>
      </c>
      <c r="F7671">
        <v>0</v>
      </c>
      <c r="G7671">
        <v>0</v>
      </c>
      <c r="H7671">
        <f t="shared" si="595"/>
        <v>0</v>
      </c>
      <c r="I7671" s="3">
        <f t="shared" si="596"/>
        <v>41420</v>
      </c>
      <c r="J7671" t="s">
        <v>61</v>
      </c>
      <c r="K7671">
        <v>1660579</v>
      </c>
      <c r="L7671" t="s">
        <v>22</v>
      </c>
      <c r="M7671" t="s">
        <v>35</v>
      </c>
      <c r="N7671">
        <v>1228</v>
      </c>
      <c r="O7671">
        <v>83.876835366152747</v>
      </c>
      <c r="P7671" t="str">
        <f t="shared" si="597"/>
        <v>PORT04PORT09</v>
      </c>
      <c r="Q7671">
        <f>VLOOKUP(P7671,FreightRates!C$2:D$9,2,0)</f>
        <v>21.470399999999998</v>
      </c>
      <c r="R7671">
        <f>VLOOKUP(P7671,FreightRates!C$2:E$9,3,0)</f>
        <v>6.2E-2</v>
      </c>
      <c r="S7671">
        <f t="shared" si="598"/>
        <v>6407.5171374374058</v>
      </c>
      <c r="T7671">
        <f t="shared" si="599"/>
        <v>103000.75382963558</v>
      </c>
    </row>
    <row r="7672" spans="1:20" x14ac:dyDescent="0.35">
      <c r="A7672">
        <v>1447320519.7</v>
      </c>
      <c r="B7672" s="3">
        <v>41420</v>
      </c>
      <c r="C7672" t="s">
        <v>30</v>
      </c>
      <c r="D7672" t="s">
        <v>8</v>
      </c>
      <c r="E7672" t="s">
        <v>4</v>
      </c>
      <c r="F7672">
        <v>0</v>
      </c>
      <c r="G7672">
        <v>0</v>
      </c>
      <c r="H7672">
        <f t="shared" si="595"/>
        <v>0</v>
      </c>
      <c r="I7672" s="3">
        <f t="shared" si="596"/>
        <v>41420</v>
      </c>
      <c r="J7672" t="s">
        <v>61</v>
      </c>
      <c r="K7672">
        <v>1660579</v>
      </c>
      <c r="L7672" t="s">
        <v>22</v>
      </c>
      <c r="M7672" t="s">
        <v>35</v>
      </c>
      <c r="N7672">
        <v>1066</v>
      </c>
      <c r="O7672">
        <v>61.79870216782416</v>
      </c>
      <c r="P7672" t="str">
        <f t="shared" si="597"/>
        <v>PORT04PORT09</v>
      </c>
      <c r="Q7672">
        <f>VLOOKUP(P7672,FreightRates!C$2:D$9,2,0)</f>
        <v>21.470399999999998</v>
      </c>
      <c r="R7672">
        <f>VLOOKUP(P7672,FreightRates!C$2:E$9,3,0)</f>
        <v>6.2E-2</v>
      </c>
      <c r="S7672">
        <f t="shared" si="598"/>
        <v>4105.8702236758345</v>
      </c>
      <c r="T7672">
        <f t="shared" si="599"/>
        <v>65877.416510900555</v>
      </c>
    </row>
    <row r="7673" spans="1:20" x14ac:dyDescent="0.35">
      <c r="A7673">
        <v>1447405806.7</v>
      </c>
      <c r="B7673" s="3">
        <v>41420</v>
      </c>
      <c r="C7673" t="s">
        <v>30</v>
      </c>
      <c r="D7673" t="s">
        <v>8</v>
      </c>
      <c r="E7673" t="s">
        <v>4</v>
      </c>
      <c r="F7673">
        <v>0</v>
      </c>
      <c r="G7673">
        <v>0</v>
      </c>
      <c r="H7673">
        <f t="shared" si="595"/>
        <v>0</v>
      </c>
      <c r="I7673" s="3">
        <f t="shared" si="596"/>
        <v>41420</v>
      </c>
      <c r="J7673" t="s">
        <v>61</v>
      </c>
      <c r="K7673">
        <v>1660579</v>
      </c>
      <c r="L7673" t="s">
        <v>22</v>
      </c>
      <c r="M7673" t="s">
        <v>35</v>
      </c>
      <c r="N7673">
        <v>316</v>
      </c>
      <c r="O7673">
        <v>5.965783955448436</v>
      </c>
      <c r="P7673" t="str">
        <f t="shared" si="597"/>
        <v>PORT04PORT09</v>
      </c>
      <c r="Q7673">
        <f>VLOOKUP(P7673,FreightRates!C$2:D$9,2,0)</f>
        <v>21.470399999999998</v>
      </c>
      <c r="R7673">
        <f>VLOOKUP(P7673,FreightRates!C$2:E$9,3,0)</f>
        <v>6.2E-2</v>
      </c>
      <c r="S7673">
        <f t="shared" si="598"/>
        <v>138.35203925514577</v>
      </c>
      <c r="T7673">
        <f t="shared" si="599"/>
        <v>1885.1877299217058</v>
      </c>
    </row>
    <row r="7674" spans="1:20" x14ac:dyDescent="0.35">
      <c r="A7674">
        <v>1447320499.7</v>
      </c>
      <c r="B7674" s="3">
        <v>41420</v>
      </c>
      <c r="C7674" t="s">
        <v>30</v>
      </c>
      <c r="D7674" t="s">
        <v>8</v>
      </c>
      <c r="E7674" t="s">
        <v>4</v>
      </c>
      <c r="F7674">
        <v>0</v>
      </c>
      <c r="G7674">
        <v>0</v>
      </c>
      <c r="H7674">
        <f t="shared" si="595"/>
        <v>0</v>
      </c>
      <c r="I7674" s="3">
        <f t="shared" si="596"/>
        <v>41420</v>
      </c>
      <c r="J7674" t="s">
        <v>61</v>
      </c>
      <c r="K7674">
        <v>1660579</v>
      </c>
      <c r="L7674" t="s">
        <v>22</v>
      </c>
      <c r="M7674" t="s">
        <v>35</v>
      </c>
      <c r="N7674">
        <v>355</v>
      </c>
      <c r="O7674">
        <v>7.1408626133397943</v>
      </c>
      <c r="P7674" t="str">
        <f t="shared" si="597"/>
        <v>PORT04PORT09</v>
      </c>
      <c r="Q7674">
        <f>VLOOKUP(P7674,FreightRates!C$2:D$9,2,0)</f>
        <v>21.470399999999998</v>
      </c>
      <c r="R7674">
        <f>VLOOKUP(P7674,FreightRates!C$2:E$9,3,0)</f>
        <v>6.2E-2</v>
      </c>
      <c r="S7674">
        <f t="shared" si="598"/>
        <v>178.64078611960889</v>
      </c>
      <c r="T7674">
        <f t="shared" si="599"/>
        <v>2535.0062277356269</v>
      </c>
    </row>
    <row r="7675" spans="1:20" x14ac:dyDescent="0.35">
      <c r="A7675">
        <v>1447405818.7</v>
      </c>
      <c r="B7675" s="3">
        <v>41420</v>
      </c>
      <c r="C7675" t="s">
        <v>30</v>
      </c>
      <c r="D7675" t="s">
        <v>8</v>
      </c>
      <c r="E7675" t="s">
        <v>4</v>
      </c>
      <c r="F7675">
        <v>0</v>
      </c>
      <c r="G7675">
        <v>0</v>
      </c>
      <c r="H7675">
        <f t="shared" si="595"/>
        <v>0</v>
      </c>
      <c r="I7675" s="3">
        <f t="shared" si="596"/>
        <v>41420</v>
      </c>
      <c r="J7675" t="s">
        <v>61</v>
      </c>
      <c r="K7675">
        <v>1660579</v>
      </c>
      <c r="L7675" t="s">
        <v>22</v>
      </c>
      <c r="M7675" t="s">
        <v>35</v>
      </c>
      <c r="N7675">
        <v>829</v>
      </c>
      <c r="O7675">
        <v>41.556895659788054</v>
      </c>
      <c r="P7675" t="str">
        <f t="shared" si="597"/>
        <v>PORT04PORT09</v>
      </c>
      <c r="Q7675">
        <f>VLOOKUP(P7675,FreightRates!C$2:D$9,2,0)</f>
        <v>21.470399999999998</v>
      </c>
      <c r="R7675">
        <f>VLOOKUP(P7675,FreightRates!C$2:E$9,3,0)</f>
        <v>6.2E-2</v>
      </c>
      <c r="S7675">
        <f t="shared" si="598"/>
        <v>2157.4117231217865</v>
      </c>
      <c r="T7675">
        <f t="shared" si="599"/>
        <v>34450.666501964297</v>
      </c>
    </row>
    <row r="7676" spans="1:20" x14ac:dyDescent="0.35">
      <c r="A7676">
        <v>1447320467.7</v>
      </c>
      <c r="B7676" s="3">
        <v>41420</v>
      </c>
      <c r="C7676" t="s">
        <v>30</v>
      </c>
      <c r="D7676" t="s">
        <v>8</v>
      </c>
      <c r="E7676" t="s">
        <v>4</v>
      </c>
      <c r="F7676">
        <v>0</v>
      </c>
      <c r="G7676">
        <v>0</v>
      </c>
      <c r="H7676">
        <f t="shared" si="595"/>
        <v>0</v>
      </c>
      <c r="I7676" s="3">
        <f t="shared" si="596"/>
        <v>41420</v>
      </c>
      <c r="J7676" t="s">
        <v>61</v>
      </c>
      <c r="K7676">
        <v>1660579</v>
      </c>
      <c r="L7676" t="s">
        <v>22</v>
      </c>
      <c r="M7676" t="s">
        <v>35</v>
      </c>
      <c r="N7676">
        <v>279</v>
      </c>
      <c r="O7676">
        <v>0.90390665991642971</v>
      </c>
      <c r="P7676" t="str">
        <f t="shared" si="597"/>
        <v>PORT04PORT09</v>
      </c>
      <c r="Q7676">
        <f>VLOOKUP(P7676,FreightRates!C$2:D$9,2,0)</f>
        <v>21.470399999999998</v>
      </c>
      <c r="R7676">
        <f>VLOOKUP(P7676,FreightRates!C$2:E$9,3,0)</f>
        <v>6.2E-2</v>
      </c>
      <c r="S7676">
        <f t="shared" si="598"/>
        <v>37.106177403234398</v>
      </c>
      <c r="T7676">
        <f t="shared" si="599"/>
        <v>252.1899581166839</v>
      </c>
    </row>
    <row r="7677" spans="1:20" x14ac:dyDescent="0.35">
      <c r="A7677">
        <v>1447405863.7</v>
      </c>
      <c r="B7677" s="3">
        <v>41420</v>
      </c>
      <c r="C7677" t="s">
        <v>30</v>
      </c>
      <c r="D7677" t="s">
        <v>8</v>
      </c>
      <c r="E7677" t="s">
        <v>4</v>
      </c>
      <c r="F7677">
        <v>0</v>
      </c>
      <c r="G7677">
        <v>0</v>
      </c>
      <c r="H7677">
        <f t="shared" si="595"/>
        <v>0</v>
      </c>
      <c r="I7677" s="3">
        <f t="shared" si="596"/>
        <v>41420</v>
      </c>
      <c r="J7677" t="s">
        <v>61</v>
      </c>
      <c r="K7677">
        <v>1660579</v>
      </c>
      <c r="L7677" t="s">
        <v>22</v>
      </c>
      <c r="M7677" t="s">
        <v>35</v>
      </c>
      <c r="N7677">
        <v>271</v>
      </c>
      <c r="O7677">
        <v>1.2654693238830017</v>
      </c>
      <c r="P7677" t="str">
        <f t="shared" si="597"/>
        <v>PORT04PORT09</v>
      </c>
      <c r="Q7677">
        <f>VLOOKUP(P7677,FreightRates!C$2:D$9,2,0)</f>
        <v>21.470399999999998</v>
      </c>
      <c r="R7677">
        <f>VLOOKUP(P7677,FreightRates!C$2:E$9,3,0)</f>
        <v>6.2E-2</v>
      </c>
      <c r="S7677">
        <f t="shared" si="598"/>
        <v>42.732815579882192</v>
      </c>
      <c r="T7677">
        <f t="shared" si="599"/>
        <v>342.94218677229344</v>
      </c>
    </row>
    <row r="7678" spans="1:20" x14ac:dyDescent="0.35">
      <c r="A7678">
        <v>1447306555.7</v>
      </c>
      <c r="B7678" s="3">
        <v>41420</v>
      </c>
      <c r="C7678" t="s">
        <v>30</v>
      </c>
      <c r="D7678" t="s">
        <v>8</v>
      </c>
      <c r="E7678" t="s">
        <v>4</v>
      </c>
      <c r="F7678">
        <v>0</v>
      </c>
      <c r="G7678">
        <v>0</v>
      </c>
      <c r="H7678">
        <f t="shared" si="595"/>
        <v>0</v>
      </c>
      <c r="I7678" s="3">
        <f t="shared" si="596"/>
        <v>41420</v>
      </c>
      <c r="J7678" t="s">
        <v>61</v>
      </c>
      <c r="K7678">
        <v>1656350</v>
      </c>
      <c r="L7678" t="s">
        <v>22</v>
      </c>
      <c r="M7678" t="s">
        <v>35</v>
      </c>
      <c r="N7678">
        <v>368</v>
      </c>
      <c r="O7678">
        <v>5.4815503398578782</v>
      </c>
      <c r="P7678" t="str">
        <f t="shared" si="597"/>
        <v>PORT04PORT09</v>
      </c>
      <c r="Q7678">
        <f>VLOOKUP(P7678,FreightRates!C$2:D$9,2,0)</f>
        <v>21.470399999999998</v>
      </c>
      <c r="R7678">
        <f>VLOOKUP(P7678,FreightRates!C$2:E$9,3,0)</f>
        <v>6.2E-2</v>
      </c>
      <c r="S7678">
        <f t="shared" si="598"/>
        <v>146.53745255419733</v>
      </c>
      <c r="T7678">
        <f t="shared" si="599"/>
        <v>2017.2105250676991</v>
      </c>
    </row>
    <row r="7679" spans="1:20" x14ac:dyDescent="0.35">
      <c r="A7679">
        <v>1447306524.7</v>
      </c>
      <c r="B7679" s="3">
        <v>41420</v>
      </c>
      <c r="C7679" t="s">
        <v>30</v>
      </c>
      <c r="D7679" t="s">
        <v>8</v>
      </c>
      <c r="E7679" t="s">
        <v>4</v>
      </c>
      <c r="F7679">
        <v>0</v>
      </c>
      <c r="G7679">
        <v>0</v>
      </c>
      <c r="H7679">
        <f t="shared" si="595"/>
        <v>0</v>
      </c>
      <c r="I7679" s="3">
        <f t="shared" si="596"/>
        <v>41420</v>
      </c>
      <c r="J7679" t="s">
        <v>61</v>
      </c>
      <c r="K7679">
        <v>1656350</v>
      </c>
      <c r="L7679" t="s">
        <v>22</v>
      </c>
      <c r="M7679" t="s">
        <v>35</v>
      </c>
      <c r="N7679">
        <v>416</v>
      </c>
      <c r="O7679">
        <v>8.6234145590447113</v>
      </c>
      <c r="P7679" t="str">
        <f t="shared" si="597"/>
        <v>PORT04PORT09</v>
      </c>
      <c r="Q7679">
        <f>VLOOKUP(P7679,FreightRates!C$2:D$9,2,0)</f>
        <v>21.470399999999998</v>
      </c>
      <c r="R7679">
        <f>VLOOKUP(P7679,FreightRates!C$2:E$9,3,0)</f>
        <v>6.2E-2</v>
      </c>
      <c r="S7679">
        <f t="shared" si="598"/>
        <v>243.88550830688121</v>
      </c>
      <c r="T7679">
        <f t="shared" si="599"/>
        <v>3587.3404565625997</v>
      </c>
    </row>
    <row r="7680" spans="1:20" x14ac:dyDescent="0.35">
      <c r="A7680">
        <v>1447406036.7</v>
      </c>
      <c r="B7680" s="3">
        <v>41420</v>
      </c>
      <c r="C7680" t="s">
        <v>30</v>
      </c>
      <c r="D7680" t="s">
        <v>8</v>
      </c>
      <c r="E7680" t="s">
        <v>4</v>
      </c>
      <c r="F7680">
        <v>0</v>
      </c>
      <c r="G7680">
        <v>0</v>
      </c>
      <c r="H7680">
        <f t="shared" si="595"/>
        <v>0</v>
      </c>
      <c r="I7680" s="3">
        <f t="shared" si="596"/>
        <v>41420</v>
      </c>
      <c r="J7680" t="s">
        <v>61</v>
      </c>
      <c r="K7680">
        <v>1656350</v>
      </c>
      <c r="L7680" t="s">
        <v>22</v>
      </c>
      <c r="M7680" t="s">
        <v>35</v>
      </c>
      <c r="N7680">
        <v>2446</v>
      </c>
      <c r="O7680">
        <v>151.71813073778904</v>
      </c>
      <c r="P7680" t="str">
        <f t="shared" si="597"/>
        <v>PORT04PORT09</v>
      </c>
      <c r="Q7680">
        <f>VLOOKUP(P7680,FreightRates!C$2:D$9,2,0)</f>
        <v>21.470399999999998</v>
      </c>
      <c r="R7680">
        <f>VLOOKUP(P7680,FreightRates!C$2:E$9,3,0)</f>
        <v>6.2E-2</v>
      </c>
      <c r="S7680">
        <f t="shared" si="598"/>
        <v>23029.828362647182</v>
      </c>
      <c r="T7680">
        <f t="shared" si="599"/>
        <v>371102.54778463201</v>
      </c>
    </row>
    <row r="7681" spans="1:20" x14ac:dyDescent="0.35">
      <c r="A7681">
        <v>1447226249.7</v>
      </c>
      <c r="B7681" s="3">
        <v>41420</v>
      </c>
      <c r="C7681" t="s">
        <v>30</v>
      </c>
      <c r="D7681" t="s">
        <v>8</v>
      </c>
      <c r="E7681" t="s">
        <v>4</v>
      </c>
      <c r="F7681">
        <v>0</v>
      </c>
      <c r="G7681">
        <v>0</v>
      </c>
      <c r="H7681">
        <f t="shared" si="595"/>
        <v>0</v>
      </c>
      <c r="I7681" s="3">
        <f t="shared" si="596"/>
        <v>41420</v>
      </c>
      <c r="J7681" t="s">
        <v>61</v>
      </c>
      <c r="K7681">
        <v>1656350</v>
      </c>
      <c r="L7681" t="s">
        <v>22</v>
      </c>
      <c r="M7681" t="s">
        <v>35</v>
      </c>
      <c r="N7681">
        <v>463</v>
      </c>
      <c r="O7681">
        <v>8.6234145590447113</v>
      </c>
      <c r="P7681" t="str">
        <f t="shared" si="597"/>
        <v>PORT04PORT09</v>
      </c>
      <c r="Q7681">
        <f>VLOOKUP(P7681,FreightRates!C$2:D$9,2,0)</f>
        <v>21.470399999999998</v>
      </c>
      <c r="R7681">
        <f>VLOOKUP(P7681,FreightRates!C$2:E$9,3,0)</f>
        <v>6.2E-2</v>
      </c>
      <c r="S7681">
        <f t="shared" si="598"/>
        <v>269.01413833193749</v>
      </c>
      <c r="T7681">
        <f t="shared" si="599"/>
        <v>3992.6409408377012</v>
      </c>
    </row>
    <row r="7682" spans="1:20" x14ac:dyDescent="0.35">
      <c r="A7682">
        <v>1447226269.7</v>
      </c>
      <c r="B7682" s="3">
        <v>41420</v>
      </c>
      <c r="C7682" t="s">
        <v>30</v>
      </c>
      <c r="D7682" t="s">
        <v>8</v>
      </c>
      <c r="E7682" t="s">
        <v>4</v>
      </c>
      <c r="F7682">
        <v>0</v>
      </c>
      <c r="G7682">
        <v>0</v>
      </c>
      <c r="H7682">
        <f t="shared" si="595"/>
        <v>0</v>
      </c>
      <c r="I7682" s="3">
        <f t="shared" si="596"/>
        <v>41420</v>
      </c>
      <c r="J7682" t="s">
        <v>61</v>
      </c>
      <c r="K7682">
        <v>1656350</v>
      </c>
      <c r="L7682" t="s">
        <v>22</v>
      </c>
      <c r="M7682" t="s">
        <v>35</v>
      </c>
      <c r="N7682">
        <v>359</v>
      </c>
      <c r="O7682">
        <v>8.088629160034186</v>
      </c>
      <c r="P7682" t="str">
        <f t="shared" si="597"/>
        <v>PORT04PORT09</v>
      </c>
      <c r="Q7682">
        <f>VLOOKUP(P7682,FreightRates!C$2:D$9,2,0)</f>
        <v>21.470399999999998</v>
      </c>
      <c r="R7682">
        <f>VLOOKUP(P7682,FreightRates!C$2:E$9,3,0)</f>
        <v>6.2E-2</v>
      </c>
      <c r="S7682">
        <f t="shared" si="598"/>
        <v>201.50710784404089</v>
      </c>
      <c r="T7682">
        <f t="shared" si="599"/>
        <v>2903.8178684522727</v>
      </c>
    </row>
    <row r="7683" spans="1:20" x14ac:dyDescent="0.35">
      <c r="A7683">
        <v>1447361679.7</v>
      </c>
      <c r="B7683" s="3">
        <v>41420</v>
      </c>
      <c r="C7683" t="s">
        <v>30</v>
      </c>
      <c r="D7683" t="s">
        <v>8</v>
      </c>
      <c r="E7683" t="s">
        <v>4</v>
      </c>
      <c r="F7683">
        <v>0</v>
      </c>
      <c r="G7683">
        <v>0</v>
      </c>
      <c r="H7683">
        <f t="shared" ref="H7683:H7746" si="600">F7683+G7683</f>
        <v>0</v>
      </c>
      <c r="I7683" s="3">
        <f t="shared" ref="I7683:I7746" si="601">B7683+F7683+G7683</f>
        <v>41420</v>
      </c>
      <c r="J7683" t="s">
        <v>61</v>
      </c>
      <c r="K7683">
        <v>1656350</v>
      </c>
      <c r="L7683" t="s">
        <v>22</v>
      </c>
      <c r="M7683" t="s">
        <v>35</v>
      </c>
      <c r="N7683">
        <v>635</v>
      </c>
      <c r="O7683">
        <v>23.591960485049935</v>
      </c>
      <c r="P7683" t="str">
        <f t="shared" ref="P7683:P7746" si="602">CONCATENATE(C7683,M7683)</f>
        <v>PORT04PORT09</v>
      </c>
      <c r="Q7683">
        <f>VLOOKUP(P7683,FreightRates!C$2:D$9,2,0)</f>
        <v>21.470399999999998</v>
      </c>
      <c r="R7683">
        <f>VLOOKUP(P7683,FreightRates!C$2:E$9,3,0)</f>
        <v>6.2E-2</v>
      </c>
      <c r="S7683">
        <f t="shared" ref="S7683:S7746" si="603">(R7683*O7683*N7683)+Q7683</f>
        <v>950.28588429641604</v>
      </c>
      <c r="T7683">
        <f t="shared" ref="T7683:T7746" si="604">O7683*N7683</f>
        <v>14980.894908006709</v>
      </c>
    </row>
    <row r="7684" spans="1:20" x14ac:dyDescent="0.35">
      <c r="A7684">
        <v>1447405857.7</v>
      </c>
      <c r="B7684" s="3">
        <v>41420</v>
      </c>
      <c r="C7684" t="s">
        <v>30</v>
      </c>
      <c r="D7684" t="s">
        <v>8</v>
      </c>
      <c r="E7684" t="s">
        <v>4</v>
      </c>
      <c r="F7684">
        <v>0</v>
      </c>
      <c r="G7684">
        <v>0</v>
      </c>
      <c r="H7684">
        <f t="shared" si="600"/>
        <v>0</v>
      </c>
      <c r="I7684" s="3">
        <f t="shared" si="601"/>
        <v>41420</v>
      </c>
      <c r="J7684" t="s">
        <v>61</v>
      </c>
      <c r="K7684">
        <v>1656350</v>
      </c>
      <c r="L7684" t="s">
        <v>22</v>
      </c>
      <c r="M7684" t="s">
        <v>35</v>
      </c>
      <c r="N7684">
        <v>314</v>
      </c>
      <c r="O7684">
        <v>0.93587444826841826</v>
      </c>
      <c r="P7684" t="str">
        <f t="shared" si="602"/>
        <v>PORT04PORT09</v>
      </c>
      <c r="Q7684">
        <f>VLOOKUP(P7684,FreightRates!C$2:D$9,2,0)</f>
        <v>21.470399999999998</v>
      </c>
      <c r="R7684">
        <f>VLOOKUP(P7684,FreightRates!C$2:E$9,3,0)</f>
        <v>6.2E-2</v>
      </c>
      <c r="S7684">
        <f t="shared" si="603"/>
        <v>39.69000375888956</v>
      </c>
      <c r="T7684">
        <f t="shared" si="604"/>
        <v>293.86457675628333</v>
      </c>
    </row>
    <row r="7685" spans="1:20" x14ac:dyDescent="0.35">
      <c r="A7685">
        <v>1447306556.7</v>
      </c>
      <c r="B7685" s="3">
        <v>41420</v>
      </c>
      <c r="C7685" t="s">
        <v>30</v>
      </c>
      <c r="D7685" t="s">
        <v>8</v>
      </c>
      <c r="E7685" t="s">
        <v>4</v>
      </c>
      <c r="F7685">
        <v>0</v>
      </c>
      <c r="G7685">
        <v>0</v>
      </c>
      <c r="H7685">
        <f t="shared" si="600"/>
        <v>0</v>
      </c>
      <c r="I7685" s="3">
        <f t="shared" si="601"/>
        <v>41420</v>
      </c>
      <c r="J7685" t="s">
        <v>61</v>
      </c>
      <c r="K7685">
        <v>1656350</v>
      </c>
      <c r="L7685" t="s">
        <v>22</v>
      </c>
      <c r="M7685" t="s">
        <v>35</v>
      </c>
      <c r="N7685">
        <v>344</v>
      </c>
      <c r="O7685">
        <v>1.8049007216605208</v>
      </c>
      <c r="P7685" t="str">
        <f t="shared" si="602"/>
        <v>PORT04PORT09</v>
      </c>
      <c r="Q7685">
        <f>VLOOKUP(P7685,FreightRates!C$2:D$9,2,0)</f>
        <v>21.470399999999998</v>
      </c>
      <c r="R7685">
        <f>VLOOKUP(P7685,FreightRates!C$2:E$9,3,0)</f>
        <v>6.2E-2</v>
      </c>
      <c r="S7685">
        <f t="shared" si="603"/>
        <v>59.965322591575585</v>
      </c>
      <c r="T7685">
        <f t="shared" si="604"/>
        <v>620.88584825121916</v>
      </c>
    </row>
    <row r="7686" spans="1:20" x14ac:dyDescent="0.35">
      <c r="A7686">
        <v>1447226273.7</v>
      </c>
      <c r="B7686" s="3">
        <v>41420</v>
      </c>
      <c r="C7686" t="s">
        <v>30</v>
      </c>
      <c r="D7686" t="s">
        <v>8</v>
      </c>
      <c r="E7686" t="s">
        <v>4</v>
      </c>
      <c r="F7686">
        <v>0</v>
      </c>
      <c r="G7686">
        <v>0</v>
      </c>
      <c r="H7686">
        <f t="shared" si="600"/>
        <v>0</v>
      </c>
      <c r="I7686" s="3">
        <f t="shared" si="601"/>
        <v>41420</v>
      </c>
      <c r="J7686" t="s">
        <v>61</v>
      </c>
      <c r="K7686">
        <v>1656350</v>
      </c>
      <c r="L7686" t="s">
        <v>22</v>
      </c>
      <c r="M7686" t="s">
        <v>35</v>
      </c>
      <c r="N7686">
        <v>280</v>
      </c>
      <c r="O7686">
        <v>0.86902627339210259</v>
      </c>
      <c r="P7686" t="str">
        <f t="shared" si="602"/>
        <v>PORT04PORT09</v>
      </c>
      <c r="Q7686">
        <f>VLOOKUP(P7686,FreightRates!C$2:D$9,2,0)</f>
        <v>21.470399999999998</v>
      </c>
      <c r="R7686">
        <f>VLOOKUP(P7686,FreightRates!C$2:E$9,3,0)</f>
        <v>6.2E-2</v>
      </c>
      <c r="S7686">
        <f t="shared" si="603"/>
        <v>36.556696106086896</v>
      </c>
      <c r="T7686">
        <f t="shared" si="604"/>
        <v>243.32735654978873</v>
      </c>
    </row>
    <row r="7687" spans="1:20" x14ac:dyDescent="0.35">
      <c r="A7687">
        <v>1447306557.7</v>
      </c>
      <c r="B7687" s="3">
        <v>41420</v>
      </c>
      <c r="C7687" t="s">
        <v>30</v>
      </c>
      <c r="D7687" t="s">
        <v>8</v>
      </c>
      <c r="E7687" t="s">
        <v>4</v>
      </c>
      <c r="F7687">
        <v>0</v>
      </c>
      <c r="G7687">
        <v>0</v>
      </c>
      <c r="H7687">
        <f t="shared" si="600"/>
        <v>0</v>
      </c>
      <c r="I7687" s="3">
        <f t="shared" si="601"/>
        <v>41420</v>
      </c>
      <c r="J7687" t="s">
        <v>61</v>
      </c>
      <c r="K7687">
        <v>1656350</v>
      </c>
      <c r="L7687" t="s">
        <v>22</v>
      </c>
      <c r="M7687" t="s">
        <v>35</v>
      </c>
      <c r="N7687">
        <v>386</v>
      </c>
      <c r="O7687">
        <v>8.6234145590447113</v>
      </c>
      <c r="P7687" t="str">
        <f t="shared" si="602"/>
        <v>PORT04PORT09</v>
      </c>
      <c r="Q7687">
        <f>VLOOKUP(P7687,FreightRates!C$2:D$9,2,0)</f>
        <v>21.470399999999998</v>
      </c>
      <c r="R7687">
        <f>VLOOKUP(P7687,FreightRates!C$2:E$9,3,0)</f>
        <v>6.2E-2</v>
      </c>
      <c r="S7687">
        <f t="shared" si="603"/>
        <v>227.84595722705802</v>
      </c>
      <c r="T7687">
        <f t="shared" si="604"/>
        <v>3328.6380197912586</v>
      </c>
    </row>
    <row r="7688" spans="1:20" x14ac:dyDescent="0.35">
      <c r="A7688">
        <v>1447226265.7</v>
      </c>
      <c r="B7688" s="3">
        <v>41420</v>
      </c>
      <c r="C7688" t="s">
        <v>30</v>
      </c>
      <c r="D7688" t="s">
        <v>8</v>
      </c>
      <c r="E7688" t="s">
        <v>4</v>
      </c>
      <c r="F7688">
        <v>0</v>
      </c>
      <c r="G7688">
        <v>0</v>
      </c>
      <c r="H7688">
        <f t="shared" si="600"/>
        <v>0</v>
      </c>
      <c r="I7688" s="3">
        <f t="shared" si="601"/>
        <v>41420</v>
      </c>
      <c r="J7688" t="s">
        <v>61</v>
      </c>
      <c r="K7688">
        <v>1656348</v>
      </c>
      <c r="L7688" t="s">
        <v>22</v>
      </c>
      <c r="M7688" t="s">
        <v>35</v>
      </c>
      <c r="N7688">
        <v>579</v>
      </c>
      <c r="O7688">
        <v>12.294253515623145</v>
      </c>
      <c r="P7688" t="str">
        <f t="shared" si="602"/>
        <v>PORT04PORT09</v>
      </c>
      <c r="Q7688">
        <f>VLOOKUP(P7688,FreightRates!C$2:D$9,2,0)</f>
        <v>21.470399999999998</v>
      </c>
      <c r="R7688">
        <f>VLOOKUP(P7688,FreightRates!C$2:E$9,3,0)</f>
        <v>6.2E-2</v>
      </c>
      <c r="S7688">
        <f t="shared" si="603"/>
        <v>462.80951270383963</v>
      </c>
      <c r="T7688">
        <f t="shared" si="604"/>
        <v>7118.372785545801</v>
      </c>
    </row>
    <row r="7689" spans="1:20" x14ac:dyDescent="0.35">
      <c r="A7689">
        <v>1447168857.7</v>
      </c>
      <c r="B7689" s="3">
        <v>41420</v>
      </c>
      <c r="C7689" t="s">
        <v>30</v>
      </c>
      <c r="D7689" t="s">
        <v>8</v>
      </c>
      <c r="E7689" t="s">
        <v>4</v>
      </c>
      <c r="F7689">
        <v>0</v>
      </c>
      <c r="G7689">
        <v>0</v>
      </c>
      <c r="H7689">
        <f t="shared" si="600"/>
        <v>0</v>
      </c>
      <c r="I7689" s="3">
        <f t="shared" si="601"/>
        <v>41420</v>
      </c>
      <c r="J7689" t="s">
        <v>61</v>
      </c>
      <c r="K7689">
        <v>1656348</v>
      </c>
      <c r="L7689" t="s">
        <v>22</v>
      </c>
      <c r="M7689" t="s">
        <v>35</v>
      </c>
      <c r="N7689">
        <v>692</v>
      </c>
      <c r="O7689">
        <v>15.551318302281102</v>
      </c>
      <c r="P7689" t="str">
        <f t="shared" si="602"/>
        <v>PORT04PORT09</v>
      </c>
      <c r="Q7689">
        <f>VLOOKUP(P7689,FreightRates!C$2:D$9,2,0)</f>
        <v>21.470399999999998</v>
      </c>
      <c r="R7689">
        <f>VLOOKUP(P7689,FreightRates!C$2:E$9,3,0)</f>
        <v>6.2E-2</v>
      </c>
      <c r="S7689">
        <f t="shared" si="603"/>
        <v>688.68416044106846</v>
      </c>
      <c r="T7689">
        <f t="shared" si="604"/>
        <v>10761.512265178522</v>
      </c>
    </row>
    <row r="7690" spans="1:20" x14ac:dyDescent="0.35">
      <c r="A7690">
        <v>1447205699.7</v>
      </c>
      <c r="B7690" s="3">
        <v>41420</v>
      </c>
      <c r="C7690" t="s">
        <v>30</v>
      </c>
      <c r="D7690" t="s">
        <v>8</v>
      </c>
      <c r="E7690" t="s">
        <v>4</v>
      </c>
      <c r="F7690">
        <v>0</v>
      </c>
      <c r="G7690">
        <v>0</v>
      </c>
      <c r="H7690">
        <f t="shared" si="600"/>
        <v>0</v>
      </c>
      <c r="I7690" s="3">
        <f t="shared" si="601"/>
        <v>41420</v>
      </c>
      <c r="J7690" t="s">
        <v>61</v>
      </c>
      <c r="K7690">
        <v>1656348</v>
      </c>
      <c r="L7690" t="s">
        <v>22</v>
      </c>
      <c r="M7690" t="s">
        <v>35</v>
      </c>
      <c r="N7690">
        <v>621</v>
      </c>
      <c r="O7690">
        <v>15.680743653843415</v>
      </c>
      <c r="P7690" t="str">
        <f t="shared" si="602"/>
        <v>PORT04PORT09</v>
      </c>
      <c r="Q7690">
        <f>VLOOKUP(P7690,FreightRates!C$2:D$9,2,0)</f>
        <v>21.470399999999998</v>
      </c>
      <c r="R7690">
        <f>VLOOKUP(P7690,FreightRates!C$2:E$9,3,0)</f>
        <v>6.2E-2</v>
      </c>
      <c r="S7690">
        <f t="shared" si="603"/>
        <v>625.21039216027918</v>
      </c>
      <c r="T7690">
        <f t="shared" si="604"/>
        <v>9737.741809036761</v>
      </c>
    </row>
    <row r="7691" spans="1:20" x14ac:dyDescent="0.35">
      <c r="A7691">
        <v>1447382068.7</v>
      </c>
      <c r="B7691" s="3">
        <v>41420</v>
      </c>
      <c r="C7691" t="s">
        <v>30</v>
      </c>
      <c r="D7691" t="s">
        <v>8</v>
      </c>
      <c r="E7691" t="s">
        <v>4</v>
      </c>
      <c r="F7691">
        <v>0</v>
      </c>
      <c r="G7691">
        <v>0</v>
      </c>
      <c r="H7691">
        <f t="shared" si="600"/>
        <v>0</v>
      </c>
      <c r="I7691" s="3">
        <f t="shared" si="601"/>
        <v>41420</v>
      </c>
      <c r="J7691" t="s">
        <v>61</v>
      </c>
      <c r="K7691">
        <v>1656348</v>
      </c>
      <c r="L7691" t="s">
        <v>22</v>
      </c>
      <c r="M7691" t="s">
        <v>35</v>
      </c>
      <c r="N7691">
        <v>378</v>
      </c>
      <c r="O7691">
        <v>2.6932450691101346</v>
      </c>
      <c r="P7691" t="str">
        <f t="shared" si="602"/>
        <v>PORT04PORT09</v>
      </c>
      <c r="Q7691">
        <f>VLOOKUP(P7691,FreightRates!C$2:D$9,2,0)</f>
        <v>21.470399999999998</v>
      </c>
      <c r="R7691">
        <f>VLOOKUP(P7691,FreightRates!C$2:E$9,3,0)</f>
        <v>6.2E-2</v>
      </c>
      <c r="S7691">
        <f t="shared" si="603"/>
        <v>84.589291439665118</v>
      </c>
      <c r="T7691">
        <f t="shared" si="604"/>
        <v>1018.0466361236308</v>
      </c>
    </row>
    <row r="7692" spans="1:20" x14ac:dyDescent="0.35">
      <c r="A7692">
        <v>1447272305.7</v>
      </c>
      <c r="B7692" s="3">
        <v>41420</v>
      </c>
      <c r="C7692" t="s">
        <v>30</v>
      </c>
      <c r="D7692" t="s">
        <v>8</v>
      </c>
      <c r="E7692" t="s">
        <v>4</v>
      </c>
      <c r="F7692">
        <v>0</v>
      </c>
      <c r="G7692">
        <v>0</v>
      </c>
      <c r="H7692">
        <f t="shared" si="600"/>
        <v>0</v>
      </c>
      <c r="I7692" s="3">
        <f t="shared" si="601"/>
        <v>41420</v>
      </c>
      <c r="J7692" t="s">
        <v>61</v>
      </c>
      <c r="K7692">
        <v>1656348</v>
      </c>
      <c r="L7692" t="s">
        <v>22</v>
      </c>
      <c r="M7692" t="s">
        <v>35</v>
      </c>
      <c r="N7692">
        <v>429</v>
      </c>
      <c r="O7692">
        <v>6.3855971799869327</v>
      </c>
      <c r="P7692" t="str">
        <f t="shared" si="602"/>
        <v>PORT04PORT09</v>
      </c>
      <c r="Q7692">
        <f>VLOOKUP(P7692,FreightRates!C$2:D$9,2,0)</f>
        <v>21.470399999999998</v>
      </c>
      <c r="R7692">
        <f>VLOOKUP(P7692,FreightRates!C$2:E$9,3,0)</f>
        <v>6.2E-2</v>
      </c>
      <c r="S7692">
        <f t="shared" si="603"/>
        <v>191.31451379329241</v>
      </c>
      <c r="T7692">
        <f t="shared" si="604"/>
        <v>2739.4211902143943</v>
      </c>
    </row>
    <row r="7693" spans="1:20" x14ac:dyDescent="0.35">
      <c r="A7693">
        <v>1447145179.7</v>
      </c>
      <c r="B7693" s="3">
        <v>41420</v>
      </c>
      <c r="C7693" t="s">
        <v>30</v>
      </c>
      <c r="D7693" t="s">
        <v>8</v>
      </c>
      <c r="E7693" t="s">
        <v>4</v>
      </c>
      <c r="F7693">
        <v>0</v>
      </c>
      <c r="G7693">
        <v>0</v>
      </c>
      <c r="H7693">
        <f t="shared" si="600"/>
        <v>0</v>
      </c>
      <c r="I7693" s="3">
        <f t="shared" si="601"/>
        <v>41420</v>
      </c>
      <c r="J7693" t="s">
        <v>61</v>
      </c>
      <c r="K7693">
        <v>1656353</v>
      </c>
      <c r="L7693" t="s">
        <v>22</v>
      </c>
      <c r="M7693" t="s">
        <v>35</v>
      </c>
      <c r="N7693">
        <v>1146</v>
      </c>
      <c r="O7693">
        <v>35.321751230385416</v>
      </c>
      <c r="P7693" t="str">
        <f t="shared" si="602"/>
        <v>PORT04PORT09</v>
      </c>
      <c r="Q7693">
        <f>VLOOKUP(P7693,FreightRates!C$2:D$9,2,0)</f>
        <v>21.470399999999998</v>
      </c>
      <c r="R7693">
        <f>VLOOKUP(P7693,FreightRates!C$2:E$9,3,0)</f>
        <v>6.2E-2</v>
      </c>
      <c r="S7693">
        <f t="shared" si="603"/>
        <v>2531.1514684213448</v>
      </c>
      <c r="T7693">
        <f t="shared" si="604"/>
        <v>40478.726910021687</v>
      </c>
    </row>
    <row r="7694" spans="1:20" x14ac:dyDescent="0.35">
      <c r="A7694">
        <v>1447405807.7</v>
      </c>
      <c r="B7694" s="3">
        <v>41420</v>
      </c>
      <c r="C7694" t="s">
        <v>30</v>
      </c>
      <c r="D7694" t="s">
        <v>8</v>
      </c>
      <c r="E7694" t="s">
        <v>4</v>
      </c>
      <c r="F7694">
        <v>0</v>
      </c>
      <c r="G7694">
        <v>0</v>
      </c>
      <c r="H7694">
        <f t="shared" si="600"/>
        <v>0</v>
      </c>
      <c r="I7694" s="3">
        <f t="shared" si="601"/>
        <v>41420</v>
      </c>
      <c r="J7694" t="s">
        <v>61</v>
      </c>
      <c r="K7694">
        <v>1656353</v>
      </c>
      <c r="L7694" t="s">
        <v>22</v>
      </c>
      <c r="M7694" t="s">
        <v>35</v>
      </c>
      <c r="N7694">
        <v>548</v>
      </c>
      <c r="O7694">
        <v>8.9349837247527937</v>
      </c>
      <c r="P7694" t="str">
        <f t="shared" si="602"/>
        <v>PORT04PORT09</v>
      </c>
      <c r="Q7694">
        <f>VLOOKUP(P7694,FreightRates!C$2:D$9,2,0)</f>
        <v>21.470399999999998</v>
      </c>
      <c r="R7694">
        <f>VLOOKUP(P7694,FreightRates!C$2:E$9,3,0)</f>
        <v>6.2E-2</v>
      </c>
      <c r="S7694">
        <f t="shared" si="603"/>
        <v>325.0454070322009</v>
      </c>
      <c r="T7694">
        <f t="shared" si="604"/>
        <v>4896.3710811645306</v>
      </c>
    </row>
    <row r="7695" spans="1:20" x14ac:dyDescent="0.35">
      <c r="A7695">
        <v>1447238190.7</v>
      </c>
      <c r="B7695" s="3">
        <v>41420</v>
      </c>
      <c r="C7695" t="s">
        <v>30</v>
      </c>
      <c r="D7695" t="s">
        <v>8</v>
      </c>
      <c r="E7695" t="s">
        <v>4</v>
      </c>
      <c r="F7695">
        <v>0</v>
      </c>
      <c r="G7695">
        <v>0</v>
      </c>
      <c r="H7695">
        <f t="shared" si="600"/>
        <v>0</v>
      </c>
      <c r="I7695" s="3">
        <f t="shared" si="601"/>
        <v>41420</v>
      </c>
      <c r="J7695" t="s">
        <v>61</v>
      </c>
      <c r="K7695">
        <v>1656353</v>
      </c>
      <c r="L7695" t="s">
        <v>22</v>
      </c>
      <c r="M7695" t="s">
        <v>35</v>
      </c>
      <c r="N7695">
        <v>792</v>
      </c>
      <c r="O7695">
        <v>18.017580038005946</v>
      </c>
      <c r="P7695" t="str">
        <f t="shared" si="602"/>
        <v>PORT04PORT09</v>
      </c>
      <c r="Q7695">
        <f>VLOOKUP(P7695,FreightRates!C$2:D$9,2,0)</f>
        <v>21.470399999999998</v>
      </c>
      <c r="R7695">
        <f>VLOOKUP(P7695,FreightRates!C$2:E$9,3,0)</f>
        <v>6.2E-2</v>
      </c>
      <c r="S7695">
        <f t="shared" si="603"/>
        <v>906.20565018624393</v>
      </c>
      <c r="T7695">
        <f t="shared" si="604"/>
        <v>14269.923390100708</v>
      </c>
    </row>
    <row r="7696" spans="1:20" x14ac:dyDescent="0.35">
      <c r="A7696">
        <v>1447405902.7</v>
      </c>
      <c r="B7696" s="3">
        <v>41420</v>
      </c>
      <c r="C7696" t="s">
        <v>30</v>
      </c>
      <c r="D7696" t="s">
        <v>8</v>
      </c>
      <c r="E7696" t="s">
        <v>4</v>
      </c>
      <c r="F7696">
        <v>0</v>
      </c>
      <c r="G7696">
        <v>0</v>
      </c>
      <c r="H7696">
        <f t="shared" si="600"/>
        <v>0</v>
      </c>
      <c r="I7696" s="3">
        <f t="shared" si="601"/>
        <v>41420</v>
      </c>
      <c r="J7696" t="s">
        <v>61</v>
      </c>
      <c r="K7696">
        <v>1656353</v>
      </c>
      <c r="L7696" t="s">
        <v>22</v>
      </c>
      <c r="M7696" t="s">
        <v>35</v>
      </c>
      <c r="N7696">
        <v>395</v>
      </c>
      <c r="O7696">
        <v>3.1969207822509991</v>
      </c>
      <c r="P7696" t="str">
        <f t="shared" si="602"/>
        <v>PORT04PORT09</v>
      </c>
      <c r="Q7696">
        <f>VLOOKUP(P7696,FreightRates!C$2:D$9,2,0)</f>
        <v>21.470399999999998</v>
      </c>
      <c r="R7696">
        <f>VLOOKUP(P7696,FreightRates!C$2:E$9,3,0)</f>
        <v>6.2E-2</v>
      </c>
      <c r="S7696">
        <f t="shared" si="603"/>
        <v>99.762989957326965</v>
      </c>
      <c r="T7696">
        <f t="shared" si="604"/>
        <v>1262.7837089891445</v>
      </c>
    </row>
    <row r="7697" spans="1:20" x14ac:dyDescent="0.35">
      <c r="A7697">
        <v>1447155744.7</v>
      </c>
      <c r="B7697" s="3">
        <v>41420</v>
      </c>
      <c r="C7697" t="s">
        <v>30</v>
      </c>
      <c r="D7697" t="s">
        <v>8</v>
      </c>
      <c r="E7697" t="s">
        <v>4</v>
      </c>
      <c r="F7697">
        <v>0</v>
      </c>
      <c r="G7697">
        <v>0</v>
      </c>
      <c r="H7697">
        <f t="shared" si="600"/>
        <v>0</v>
      </c>
      <c r="I7697" s="3">
        <f t="shared" si="601"/>
        <v>41420</v>
      </c>
      <c r="J7697" t="s">
        <v>61</v>
      </c>
      <c r="K7697">
        <v>1656353</v>
      </c>
      <c r="L7697" t="s">
        <v>22</v>
      </c>
      <c r="M7697" t="s">
        <v>35</v>
      </c>
      <c r="N7697">
        <v>474</v>
      </c>
      <c r="O7697">
        <v>8.9349837247527937</v>
      </c>
      <c r="P7697" t="str">
        <f t="shared" si="602"/>
        <v>PORT04PORT09</v>
      </c>
      <c r="Q7697">
        <f>VLOOKUP(P7697,FreightRates!C$2:D$9,2,0)</f>
        <v>21.470399999999998</v>
      </c>
      <c r="R7697">
        <f>VLOOKUP(P7697,FreightRates!C$2:E$9,3,0)</f>
        <v>6.2E-2</v>
      </c>
      <c r="S7697">
        <f t="shared" si="603"/>
        <v>284.05170170303506</v>
      </c>
      <c r="T7697">
        <f t="shared" si="604"/>
        <v>4235.1822855328246</v>
      </c>
    </row>
    <row r="7698" spans="1:20" x14ac:dyDescent="0.35">
      <c r="A7698">
        <v>1447145178.7</v>
      </c>
      <c r="B7698" s="3">
        <v>41420</v>
      </c>
      <c r="C7698" t="s">
        <v>30</v>
      </c>
      <c r="D7698" t="s">
        <v>8</v>
      </c>
      <c r="E7698" t="s">
        <v>4</v>
      </c>
      <c r="F7698">
        <v>0</v>
      </c>
      <c r="G7698">
        <v>0</v>
      </c>
      <c r="H7698">
        <f t="shared" si="600"/>
        <v>0</v>
      </c>
      <c r="I7698" s="3">
        <f t="shared" si="601"/>
        <v>41420</v>
      </c>
      <c r="J7698" t="s">
        <v>61</v>
      </c>
      <c r="K7698">
        <v>1656353</v>
      </c>
      <c r="L7698" t="s">
        <v>22</v>
      </c>
      <c r="M7698" t="s">
        <v>35</v>
      </c>
      <c r="N7698">
        <v>440</v>
      </c>
      <c r="O7698">
        <v>4.7953811733764988</v>
      </c>
      <c r="P7698" t="str">
        <f t="shared" si="602"/>
        <v>PORT04PORT09</v>
      </c>
      <c r="Q7698">
        <f>VLOOKUP(P7698,FreightRates!C$2:D$9,2,0)</f>
        <v>21.470399999999998</v>
      </c>
      <c r="R7698">
        <f>VLOOKUP(P7698,FreightRates!C$2:E$9,3,0)</f>
        <v>6.2E-2</v>
      </c>
      <c r="S7698">
        <f t="shared" si="603"/>
        <v>152.28839840971091</v>
      </c>
      <c r="T7698">
        <f t="shared" si="604"/>
        <v>2109.9677162856597</v>
      </c>
    </row>
    <row r="7699" spans="1:20" x14ac:dyDescent="0.35">
      <c r="A7699">
        <v>1447155742.7</v>
      </c>
      <c r="B7699" s="3">
        <v>41420</v>
      </c>
      <c r="C7699" t="s">
        <v>30</v>
      </c>
      <c r="D7699" t="s">
        <v>8</v>
      </c>
      <c r="E7699" t="s">
        <v>4</v>
      </c>
      <c r="F7699">
        <v>0</v>
      </c>
      <c r="G7699">
        <v>0</v>
      </c>
      <c r="H7699">
        <f t="shared" si="600"/>
        <v>0</v>
      </c>
      <c r="I7699" s="3">
        <f t="shared" si="601"/>
        <v>41420</v>
      </c>
      <c r="J7699" t="s">
        <v>61</v>
      </c>
      <c r="K7699">
        <v>1656353</v>
      </c>
      <c r="L7699" t="s">
        <v>22</v>
      </c>
      <c r="M7699" t="s">
        <v>35</v>
      </c>
      <c r="N7699">
        <v>290</v>
      </c>
      <c r="O7699">
        <v>0.86070944137526906</v>
      </c>
      <c r="P7699" t="str">
        <f t="shared" si="602"/>
        <v>PORT04PORT09</v>
      </c>
      <c r="Q7699">
        <f>VLOOKUP(P7699,FreightRates!C$2:D$9,2,0)</f>
        <v>21.470399999999998</v>
      </c>
      <c r="R7699">
        <f>VLOOKUP(P7699,FreightRates!C$2:E$9,3,0)</f>
        <v>6.2E-2</v>
      </c>
      <c r="S7699">
        <f t="shared" si="603"/>
        <v>36.945955755927336</v>
      </c>
      <c r="T7699">
        <f t="shared" si="604"/>
        <v>249.60573799882803</v>
      </c>
    </row>
    <row r="7700" spans="1:20" x14ac:dyDescent="0.35">
      <c r="A7700">
        <v>1447155743.7</v>
      </c>
      <c r="B7700" s="3">
        <v>41420</v>
      </c>
      <c r="C7700" t="s">
        <v>30</v>
      </c>
      <c r="D7700" t="s">
        <v>8</v>
      </c>
      <c r="E7700" t="s">
        <v>4</v>
      </c>
      <c r="F7700">
        <v>0</v>
      </c>
      <c r="G7700">
        <v>0</v>
      </c>
      <c r="H7700">
        <f t="shared" si="600"/>
        <v>0</v>
      </c>
      <c r="I7700" s="3">
        <f t="shared" si="601"/>
        <v>41420</v>
      </c>
      <c r="J7700" t="s">
        <v>61</v>
      </c>
      <c r="K7700">
        <v>1656353</v>
      </c>
      <c r="L7700" t="s">
        <v>22</v>
      </c>
      <c r="M7700" t="s">
        <v>35</v>
      </c>
      <c r="N7700">
        <v>603</v>
      </c>
      <c r="O7700">
        <v>11.992613948379061</v>
      </c>
      <c r="P7700" t="str">
        <f t="shared" si="602"/>
        <v>PORT04PORT09</v>
      </c>
      <c r="Q7700">
        <f>VLOOKUP(P7700,FreightRates!C$2:D$9,2,0)</f>
        <v>21.470399999999998</v>
      </c>
      <c r="R7700">
        <f>VLOOKUP(P7700,FreightRates!C$2:E$9,3,0)</f>
        <v>6.2E-2</v>
      </c>
      <c r="S7700">
        <f t="shared" si="603"/>
        <v>469.82626507409958</v>
      </c>
      <c r="T7700">
        <f t="shared" si="604"/>
        <v>7231.5462108725742</v>
      </c>
    </row>
    <row r="7701" spans="1:20" x14ac:dyDescent="0.35">
      <c r="A7701">
        <v>1447155741.7</v>
      </c>
      <c r="B7701" s="3">
        <v>41420</v>
      </c>
      <c r="C7701" t="s">
        <v>30</v>
      </c>
      <c r="D7701" t="s">
        <v>8</v>
      </c>
      <c r="E7701" t="s">
        <v>4</v>
      </c>
      <c r="F7701">
        <v>0</v>
      </c>
      <c r="G7701">
        <v>0</v>
      </c>
      <c r="H7701">
        <f t="shared" si="600"/>
        <v>0</v>
      </c>
      <c r="I7701" s="3">
        <f t="shared" si="601"/>
        <v>41420</v>
      </c>
      <c r="J7701" t="s">
        <v>61</v>
      </c>
      <c r="K7701">
        <v>1656353</v>
      </c>
      <c r="L7701" t="s">
        <v>22</v>
      </c>
      <c r="M7701" t="s">
        <v>35</v>
      </c>
      <c r="N7701">
        <v>502</v>
      </c>
      <c r="O7701">
        <v>8.9349837247527937</v>
      </c>
      <c r="P7701" t="str">
        <f t="shared" si="602"/>
        <v>PORT04PORT09</v>
      </c>
      <c r="Q7701">
        <f>VLOOKUP(P7701,FreightRates!C$2:D$9,2,0)</f>
        <v>21.470399999999998</v>
      </c>
      <c r="R7701">
        <f>VLOOKUP(P7701,FreightRates!C$2:E$9,3,0)</f>
        <v>6.2E-2</v>
      </c>
      <c r="S7701">
        <f t="shared" si="603"/>
        <v>299.56283344920593</v>
      </c>
      <c r="T7701">
        <f t="shared" si="604"/>
        <v>4485.3618298259025</v>
      </c>
    </row>
    <row r="7702" spans="1:20" x14ac:dyDescent="0.35">
      <c r="A7702">
        <v>1447405812.7</v>
      </c>
      <c r="B7702" s="3">
        <v>41420</v>
      </c>
      <c r="C7702" t="s">
        <v>30</v>
      </c>
      <c r="D7702" t="s">
        <v>8</v>
      </c>
      <c r="E7702" t="s">
        <v>4</v>
      </c>
      <c r="F7702">
        <v>0</v>
      </c>
      <c r="G7702">
        <v>0</v>
      </c>
      <c r="H7702">
        <f t="shared" si="600"/>
        <v>0</v>
      </c>
      <c r="I7702" s="3">
        <f t="shared" si="601"/>
        <v>41420</v>
      </c>
      <c r="J7702" t="s">
        <v>61</v>
      </c>
      <c r="K7702">
        <v>1656353</v>
      </c>
      <c r="L7702" t="s">
        <v>22</v>
      </c>
      <c r="M7702" t="s">
        <v>35</v>
      </c>
      <c r="N7702">
        <v>445</v>
      </c>
      <c r="O7702">
        <v>5.6560906147517676</v>
      </c>
      <c r="P7702" t="str">
        <f t="shared" si="602"/>
        <v>PORT04PORT09</v>
      </c>
      <c r="Q7702">
        <f>VLOOKUP(P7702,FreightRates!C$2:D$9,2,0)</f>
        <v>21.470399999999998</v>
      </c>
      <c r="R7702">
        <f>VLOOKUP(P7702,FreightRates!C$2:E$9,3,0)</f>
        <v>6.2E-2</v>
      </c>
      <c r="S7702">
        <f t="shared" si="603"/>
        <v>177.52194006100126</v>
      </c>
      <c r="T7702">
        <f t="shared" si="604"/>
        <v>2516.9603235645363</v>
      </c>
    </row>
    <row r="7703" spans="1:20" x14ac:dyDescent="0.35">
      <c r="A7703">
        <v>1447405942.7</v>
      </c>
      <c r="B7703" s="3">
        <v>41420</v>
      </c>
      <c r="C7703" t="s">
        <v>30</v>
      </c>
      <c r="D7703" t="s">
        <v>8</v>
      </c>
      <c r="E7703" t="s">
        <v>4</v>
      </c>
      <c r="F7703">
        <v>0</v>
      </c>
      <c r="G7703">
        <v>0</v>
      </c>
      <c r="H7703">
        <f t="shared" si="600"/>
        <v>0</v>
      </c>
      <c r="I7703" s="3">
        <f t="shared" si="601"/>
        <v>41420</v>
      </c>
      <c r="J7703" t="s">
        <v>61</v>
      </c>
      <c r="K7703">
        <v>1656353</v>
      </c>
      <c r="L7703" t="s">
        <v>22</v>
      </c>
      <c r="M7703" t="s">
        <v>35</v>
      </c>
      <c r="N7703">
        <v>689</v>
      </c>
      <c r="O7703">
        <v>16.369811453129806</v>
      </c>
      <c r="P7703" t="str">
        <f t="shared" si="602"/>
        <v>PORT04PORT09</v>
      </c>
      <c r="Q7703">
        <f>VLOOKUP(P7703,FreightRates!C$2:D$9,2,0)</f>
        <v>21.470399999999998</v>
      </c>
      <c r="R7703">
        <f>VLOOKUP(P7703,FreightRates!C$2:E$9,3,0)</f>
        <v>6.2E-2</v>
      </c>
      <c r="S7703">
        <f t="shared" si="603"/>
        <v>720.7560056547992</v>
      </c>
      <c r="T7703">
        <f t="shared" si="604"/>
        <v>11278.800091206436</v>
      </c>
    </row>
    <row r="7704" spans="1:20" x14ac:dyDescent="0.35">
      <c r="A7704">
        <v>1447405849.7</v>
      </c>
      <c r="B7704" s="3">
        <v>41420</v>
      </c>
      <c r="C7704" t="s">
        <v>30</v>
      </c>
      <c r="D7704" t="s">
        <v>8</v>
      </c>
      <c r="E7704" t="s">
        <v>4</v>
      </c>
      <c r="F7704">
        <v>0</v>
      </c>
      <c r="G7704">
        <v>0</v>
      </c>
      <c r="H7704">
        <f t="shared" si="600"/>
        <v>0</v>
      </c>
      <c r="I7704" s="3">
        <f t="shared" si="601"/>
        <v>41420</v>
      </c>
      <c r="J7704" t="s">
        <v>61</v>
      </c>
      <c r="K7704">
        <v>1656353</v>
      </c>
      <c r="L7704" t="s">
        <v>22</v>
      </c>
      <c r="M7704" t="s">
        <v>35</v>
      </c>
      <c r="N7704">
        <v>701</v>
      </c>
      <c r="O7704">
        <v>15.271507058380084</v>
      </c>
      <c r="P7704" t="str">
        <f t="shared" si="602"/>
        <v>PORT04PORT09</v>
      </c>
      <c r="Q7704">
        <f>VLOOKUP(P7704,FreightRates!C$2:D$9,2,0)</f>
        <v>21.470399999999998</v>
      </c>
      <c r="R7704">
        <f>VLOOKUP(P7704,FreightRates!C$2:E$9,3,0)</f>
        <v>6.2E-2</v>
      </c>
      <c r="S7704">
        <f t="shared" si="603"/>
        <v>685.2006397713152</v>
      </c>
      <c r="T7704">
        <f t="shared" si="604"/>
        <v>10705.326447924439</v>
      </c>
    </row>
    <row r="7705" spans="1:20" x14ac:dyDescent="0.35">
      <c r="A7705">
        <v>1447320571.7</v>
      </c>
      <c r="B7705" s="3">
        <v>41420</v>
      </c>
      <c r="C7705" t="s">
        <v>30</v>
      </c>
      <c r="D7705" t="s">
        <v>8</v>
      </c>
      <c r="E7705" t="s">
        <v>4</v>
      </c>
      <c r="F7705">
        <v>0</v>
      </c>
      <c r="G7705">
        <v>0</v>
      </c>
      <c r="H7705">
        <f t="shared" si="600"/>
        <v>0</v>
      </c>
      <c r="I7705" s="3">
        <f t="shared" si="601"/>
        <v>41420</v>
      </c>
      <c r="J7705" t="s">
        <v>61</v>
      </c>
      <c r="K7705">
        <v>1656353</v>
      </c>
      <c r="L7705" t="s">
        <v>22</v>
      </c>
      <c r="M7705" t="s">
        <v>35</v>
      </c>
      <c r="N7705">
        <v>1139</v>
      </c>
      <c r="O7705">
        <v>35.321751230385416</v>
      </c>
      <c r="P7705" t="str">
        <f t="shared" si="602"/>
        <v>PORT04PORT09</v>
      </c>
      <c r="Q7705">
        <f>VLOOKUP(P7705,FreightRates!C$2:D$9,2,0)</f>
        <v>21.470399999999998</v>
      </c>
      <c r="R7705">
        <f>VLOOKUP(P7705,FreightRates!C$2:E$9,3,0)</f>
        <v>6.2E-2</v>
      </c>
      <c r="S7705">
        <f t="shared" si="603"/>
        <v>2515.8218283873575</v>
      </c>
      <c r="T7705">
        <f t="shared" si="604"/>
        <v>40231.474651408993</v>
      </c>
    </row>
    <row r="7706" spans="1:20" x14ac:dyDescent="0.35">
      <c r="A7706">
        <v>1447145115.7</v>
      </c>
      <c r="B7706" s="3">
        <v>41420</v>
      </c>
      <c r="C7706" t="s">
        <v>30</v>
      </c>
      <c r="D7706" t="s">
        <v>8</v>
      </c>
      <c r="E7706" t="s">
        <v>4</v>
      </c>
      <c r="F7706">
        <v>0</v>
      </c>
      <c r="G7706">
        <v>0</v>
      </c>
      <c r="H7706">
        <f t="shared" si="600"/>
        <v>0</v>
      </c>
      <c r="I7706" s="3">
        <f t="shared" si="601"/>
        <v>41420</v>
      </c>
      <c r="J7706" t="s">
        <v>61</v>
      </c>
      <c r="K7706">
        <v>1656353</v>
      </c>
      <c r="L7706" t="s">
        <v>22</v>
      </c>
      <c r="M7706" t="s">
        <v>35</v>
      </c>
      <c r="N7706">
        <v>1109</v>
      </c>
      <c r="O7706">
        <v>32.321751230385416</v>
      </c>
      <c r="P7706" t="str">
        <f t="shared" si="602"/>
        <v>PORT04PORT09</v>
      </c>
      <c r="Q7706">
        <f>VLOOKUP(P7706,FreightRates!C$2:D$9,2,0)</f>
        <v>21.470399999999998</v>
      </c>
      <c r="R7706">
        <f>VLOOKUP(P7706,FreightRates!C$2:E$9,3,0)</f>
        <v>6.2E-2</v>
      </c>
      <c r="S7706">
        <f t="shared" si="603"/>
        <v>2243.8493710988409</v>
      </c>
      <c r="T7706">
        <f t="shared" si="604"/>
        <v>35844.822114497423</v>
      </c>
    </row>
    <row r="7707" spans="1:20" x14ac:dyDescent="0.35">
      <c r="A7707">
        <v>1447405859.7</v>
      </c>
      <c r="B7707" s="3">
        <v>41420</v>
      </c>
      <c r="C7707" t="s">
        <v>30</v>
      </c>
      <c r="D7707" t="s">
        <v>8</v>
      </c>
      <c r="E7707" t="s">
        <v>4</v>
      </c>
      <c r="F7707">
        <v>0</v>
      </c>
      <c r="G7707">
        <v>0</v>
      </c>
      <c r="H7707">
        <f t="shared" si="600"/>
        <v>0</v>
      </c>
      <c r="I7707" s="3">
        <f t="shared" si="601"/>
        <v>41420</v>
      </c>
      <c r="J7707" t="s">
        <v>61</v>
      </c>
      <c r="K7707">
        <v>1656353</v>
      </c>
      <c r="L7707" t="s">
        <v>22</v>
      </c>
      <c r="M7707" t="s">
        <v>35</v>
      </c>
      <c r="N7707">
        <v>375</v>
      </c>
      <c r="O7707">
        <v>2.6641006518758328</v>
      </c>
      <c r="P7707" t="str">
        <f t="shared" si="602"/>
        <v>PORT04PORT09</v>
      </c>
      <c r="Q7707">
        <f>VLOOKUP(P7707,FreightRates!C$2:D$9,2,0)</f>
        <v>21.470399999999998</v>
      </c>
      <c r="R7707">
        <f>VLOOKUP(P7707,FreightRates!C$2:E$9,3,0)</f>
        <v>6.2E-2</v>
      </c>
      <c r="S7707">
        <f t="shared" si="603"/>
        <v>83.410740156113107</v>
      </c>
      <c r="T7707">
        <f t="shared" si="604"/>
        <v>999.03774445343731</v>
      </c>
    </row>
    <row r="7708" spans="1:20" x14ac:dyDescent="0.35">
      <c r="A7708">
        <v>1447155740.7</v>
      </c>
      <c r="B7708" s="3">
        <v>41420</v>
      </c>
      <c r="C7708" t="s">
        <v>30</v>
      </c>
      <c r="D7708" t="s">
        <v>8</v>
      </c>
      <c r="E7708" t="s">
        <v>4</v>
      </c>
      <c r="F7708">
        <v>0</v>
      </c>
      <c r="G7708">
        <v>0</v>
      </c>
      <c r="H7708">
        <f t="shared" si="600"/>
        <v>0</v>
      </c>
      <c r="I7708" s="3">
        <f t="shared" si="601"/>
        <v>41420</v>
      </c>
      <c r="J7708" t="s">
        <v>61</v>
      </c>
      <c r="K7708">
        <v>1656353</v>
      </c>
      <c r="L7708" t="s">
        <v>22</v>
      </c>
      <c r="M7708" t="s">
        <v>35</v>
      </c>
      <c r="N7708">
        <v>976</v>
      </c>
      <c r="O7708">
        <v>29.214812813008507</v>
      </c>
      <c r="P7708" t="str">
        <f t="shared" si="602"/>
        <v>PORT04PORT09</v>
      </c>
      <c r="Q7708">
        <f>VLOOKUP(P7708,FreightRates!C$2:D$9,2,0)</f>
        <v>21.470399999999998</v>
      </c>
      <c r="R7708">
        <f>VLOOKUP(P7708,FreightRates!C$2:E$9,3,0)</f>
        <v>6.2E-2</v>
      </c>
      <c r="S7708">
        <f t="shared" si="603"/>
        <v>1789.3171529407707</v>
      </c>
      <c r="T7708">
        <f t="shared" si="604"/>
        <v>28513.657305496301</v>
      </c>
    </row>
    <row r="7709" spans="1:20" x14ac:dyDescent="0.35">
      <c r="A7709">
        <v>1447320484.7</v>
      </c>
      <c r="B7709" s="3">
        <v>41420</v>
      </c>
      <c r="C7709" t="s">
        <v>30</v>
      </c>
      <c r="D7709" t="s">
        <v>8</v>
      </c>
      <c r="E7709" t="s">
        <v>4</v>
      </c>
      <c r="F7709">
        <v>0</v>
      </c>
      <c r="G7709">
        <v>0</v>
      </c>
      <c r="H7709">
        <f t="shared" si="600"/>
        <v>0</v>
      </c>
      <c r="I7709" s="3">
        <f t="shared" si="601"/>
        <v>41420</v>
      </c>
      <c r="J7709" t="s">
        <v>61</v>
      </c>
      <c r="K7709">
        <v>1692984</v>
      </c>
      <c r="L7709" t="s">
        <v>22</v>
      </c>
      <c r="M7709" t="s">
        <v>35</v>
      </c>
      <c r="N7709">
        <v>729</v>
      </c>
      <c r="O7709">
        <v>6.4038014437623954</v>
      </c>
      <c r="P7709" t="str">
        <f t="shared" si="602"/>
        <v>PORT04PORT09</v>
      </c>
      <c r="Q7709">
        <f>VLOOKUP(P7709,FreightRates!C$2:D$9,2,0)</f>
        <v>21.470399999999998</v>
      </c>
      <c r="R7709">
        <f>VLOOKUP(P7709,FreightRates!C$2:E$9,3,0)</f>
        <v>6.2E-2</v>
      </c>
      <c r="S7709">
        <f t="shared" si="603"/>
        <v>310.90941765517272</v>
      </c>
      <c r="T7709">
        <f t="shared" si="604"/>
        <v>4668.3712525027859</v>
      </c>
    </row>
    <row r="7710" spans="1:20" x14ac:dyDescent="0.35">
      <c r="A7710">
        <v>1447145074.7</v>
      </c>
      <c r="B7710" s="3">
        <v>41420</v>
      </c>
      <c r="C7710" t="s">
        <v>30</v>
      </c>
      <c r="D7710" t="s">
        <v>8</v>
      </c>
      <c r="E7710" t="s">
        <v>4</v>
      </c>
      <c r="F7710">
        <v>0</v>
      </c>
      <c r="G7710">
        <v>0</v>
      </c>
      <c r="H7710">
        <f t="shared" si="600"/>
        <v>0</v>
      </c>
      <c r="I7710" s="3">
        <f t="shared" si="601"/>
        <v>41420</v>
      </c>
      <c r="J7710" t="s">
        <v>61</v>
      </c>
      <c r="K7710">
        <v>1692984</v>
      </c>
      <c r="L7710" t="s">
        <v>22</v>
      </c>
      <c r="M7710" t="s">
        <v>35</v>
      </c>
      <c r="N7710">
        <v>1114</v>
      </c>
      <c r="O7710">
        <v>11.807602887524791</v>
      </c>
      <c r="P7710" t="str">
        <f t="shared" si="602"/>
        <v>PORT04PORT09</v>
      </c>
      <c r="Q7710">
        <f>VLOOKUP(P7710,FreightRates!C$2:D$9,2,0)</f>
        <v>21.470399999999998</v>
      </c>
      <c r="R7710">
        <f>VLOOKUP(P7710,FreightRates!C$2:E$9,3,0)</f>
        <v>6.2E-2</v>
      </c>
      <c r="S7710">
        <f t="shared" si="603"/>
        <v>836.99791623556234</v>
      </c>
      <c r="T7710">
        <f t="shared" si="604"/>
        <v>13153.669616702617</v>
      </c>
    </row>
    <row r="7711" spans="1:20" x14ac:dyDescent="0.35">
      <c r="A7711">
        <v>1447145180.7</v>
      </c>
      <c r="B7711" s="3">
        <v>41420</v>
      </c>
      <c r="C7711" t="s">
        <v>30</v>
      </c>
      <c r="D7711" t="s">
        <v>8</v>
      </c>
      <c r="E7711" t="s">
        <v>4</v>
      </c>
      <c r="F7711">
        <v>0</v>
      </c>
      <c r="G7711">
        <v>0</v>
      </c>
      <c r="H7711">
        <f t="shared" si="600"/>
        <v>0</v>
      </c>
      <c r="I7711" s="3">
        <f t="shared" si="601"/>
        <v>41420</v>
      </c>
      <c r="J7711" t="s">
        <v>61</v>
      </c>
      <c r="K7711">
        <v>1692984</v>
      </c>
      <c r="L7711" t="s">
        <v>22</v>
      </c>
      <c r="M7711" t="s">
        <v>35</v>
      </c>
      <c r="N7711">
        <v>1723</v>
      </c>
      <c r="O7711">
        <v>19.346004812541317</v>
      </c>
      <c r="P7711" t="str">
        <f t="shared" si="602"/>
        <v>PORT04PORT09</v>
      </c>
      <c r="Q7711">
        <f>VLOOKUP(P7711,FreightRates!C$2:D$9,2,0)</f>
        <v>21.470399999999998</v>
      </c>
      <c r="R7711">
        <f>VLOOKUP(P7711,FreightRates!C$2:E$9,3,0)</f>
        <v>6.2E-2</v>
      </c>
      <c r="S7711">
        <f t="shared" si="603"/>
        <v>2088.1267101045391</v>
      </c>
      <c r="T7711">
        <f t="shared" si="604"/>
        <v>33333.166292008689</v>
      </c>
    </row>
    <row r="7712" spans="1:20" x14ac:dyDescent="0.35">
      <c r="A7712">
        <v>1447405783.7</v>
      </c>
      <c r="B7712" s="3">
        <v>41420</v>
      </c>
      <c r="C7712" t="s">
        <v>30</v>
      </c>
      <c r="D7712" t="s">
        <v>8</v>
      </c>
      <c r="E7712" t="s">
        <v>4</v>
      </c>
      <c r="F7712">
        <v>0</v>
      </c>
      <c r="G7712">
        <v>0</v>
      </c>
      <c r="H7712">
        <f t="shared" si="600"/>
        <v>0</v>
      </c>
      <c r="I7712" s="3">
        <f t="shared" si="601"/>
        <v>41420</v>
      </c>
      <c r="J7712" t="s">
        <v>61</v>
      </c>
      <c r="K7712">
        <v>1692984</v>
      </c>
      <c r="L7712" t="s">
        <v>22</v>
      </c>
      <c r="M7712" t="s">
        <v>35</v>
      </c>
      <c r="N7712">
        <v>1183</v>
      </c>
      <c r="O7712">
        <v>13.807602887524791</v>
      </c>
      <c r="P7712" t="str">
        <f t="shared" si="602"/>
        <v>PORT04PORT09</v>
      </c>
      <c r="Q7712">
        <f>VLOOKUP(P7712,FreightRates!C$2:D$9,2,0)</f>
        <v>21.470399999999998</v>
      </c>
      <c r="R7712">
        <f>VLOOKUP(P7712,FreightRates!C$2:E$9,3,0)</f>
        <v>6.2E-2</v>
      </c>
      <c r="S7712">
        <f t="shared" si="603"/>
        <v>1034.2028413883934</v>
      </c>
      <c r="T7712">
        <f t="shared" si="604"/>
        <v>16334.394215941827</v>
      </c>
    </row>
    <row r="7713" spans="1:20" x14ac:dyDescent="0.35">
      <c r="A7713">
        <v>1447145081.7</v>
      </c>
      <c r="B7713" s="3">
        <v>41420</v>
      </c>
      <c r="C7713" t="s">
        <v>30</v>
      </c>
      <c r="D7713" t="s">
        <v>8</v>
      </c>
      <c r="E7713" t="s">
        <v>4</v>
      </c>
      <c r="F7713">
        <v>0</v>
      </c>
      <c r="G7713">
        <v>0</v>
      </c>
      <c r="H7713">
        <f t="shared" si="600"/>
        <v>0</v>
      </c>
      <c r="I7713" s="3">
        <f t="shared" si="601"/>
        <v>41420</v>
      </c>
      <c r="J7713" t="s">
        <v>61</v>
      </c>
      <c r="K7713">
        <v>1692984</v>
      </c>
      <c r="L7713" t="s">
        <v>22</v>
      </c>
      <c r="M7713" t="s">
        <v>35</v>
      </c>
      <c r="N7713">
        <v>1586</v>
      </c>
      <c r="O7713">
        <v>19.211404331287184</v>
      </c>
      <c r="P7713" t="str">
        <f t="shared" si="602"/>
        <v>PORT04PORT09</v>
      </c>
      <c r="Q7713">
        <f>VLOOKUP(P7713,FreightRates!C$2:D$9,2,0)</f>
        <v>21.470399999999998</v>
      </c>
      <c r="R7713">
        <f>VLOOKUP(P7713,FreightRates!C$2:E$9,3,0)</f>
        <v>6.2E-2</v>
      </c>
      <c r="S7713">
        <f t="shared" si="603"/>
        <v>1910.5662107041314</v>
      </c>
      <c r="T7713">
        <f t="shared" si="604"/>
        <v>30469.287269421475</v>
      </c>
    </row>
    <row r="7714" spans="1:20" x14ac:dyDescent="0.35">
      <c r="A7714">
        <v>1447405800.7</v>
      </c>
      <c r="B7714" s="3">
        <v>41420</v>
      </c>
      <c r="C7714" t="s">
        <v>30</v>
      </c>
      <c r="D7714" t="s">
        <v>8</v>
      </c>
      <c r="E7714" t="s">
        <v>4</v>
      </c>
      <c r="F7714">
        <v>0</v>
      </c>
      <c r="G7714">
        <v>0</v>
      </c>
      <c r="H7714">
        <f t="shared" si="600"/>
        <v>0</v>
      </c>
      <c r="I7714" s="3">
        <f t="shared" si="601"/>
        <v>41420</v>
      </c>
      <c r="J7714" t="s">
        <v>61</v>
      </c>
      <c r="K7714">
        <v>1692984</v>
      </c>
      <c r="L7714" t="s">
        <v>22</v>
      </c>
      <c r="M7714" t="s">
        <v>35</v>
      </c>
      <c r="N7714">
        <v>1139</v>
      </c>
      <c r="O7714">
        <v>11.807602887524791</v>
      </c>
      <c r="P7714" t="str">
        <f t="shared" si="602"/>
        <v>PORT04PORT09</v>
      </c>
      <c r="Q7714">
        <f>VLOOKUP(P7714,FreightRates!C$2:D$9,2,0)</f>
        <v>21.470399999999998</v>
      </c>
      <c r="R7714">
        <f>VLOOKUP(P7714,FreightRates!C$2:E$9,3,0)</f>
        <v>6.2E-2</v>
      </c>
      <c r="S7714">
        <f t="shared" si="603"/>
        <v>855.2997007112258</v>
      </c>
      <c r="T7714">
        <f t="shared" si="604"/>
        <v>13448.859688890736</v>
      </c>
    </row>
    <row r="7715" spans="1:20" x14ac:dyDescent="0.35">
      <c r="A7715">
        <v>1447320523.7</v>
      </c>
      <c r="B7715" s="3">
        <v>41420</v>
      </c>
      <c r="C7715" t="s">
        <v>30</v>
      </c>
      <c r="D7715" t="s">
        <v>8</v>
      </c>
      <c r="E7715" t="s">
        <v>4</v>
      </c>
      <c r="F7715">
        <v>0</v>
      </c>
      <c r="G7715">
        <v>0</v>
      </c>
      <c r="H7715">
        <f t="shared" si="600"/>
        <v>0</v>
      </c>
      <c r="I7715" s="3">
        <f t="shared" si="601"/>
        <v>41420</v>
      </c>
      <c r="J7715" t="s">
        <v>61</v>
      </c>
      <c r="K7715">
        <v>1692984</v>
      </c>
      <c r="L7715" t="s">
        <v>22</v>
      </c>
      <c r="M7715" t="s">
        <v>35</v>
      </c>
      <c r="N7715">
        <v>1298</v>
      </c>
      <c r="O7715">
        <v>14.942203368778921</v>
      </c>
      <c r="P7715" t="str">
        <f t="shared" si="602"/>
        <v>PORT04PORT09</v>
      </c>
      <c r="Q7715">
        <f>VLOOKUP(P7715,FreightRates!C$2:D$9,2,0)</f>
        <v>21.470399999999998</v>
      </c>
      <c r="R7715">
        <f>VLOOKUP(P7715,FreightRates!C$2:E$9,3,0)</f>
        <v>6.2E-2</v>
      </c>
      <c r="S7715">
        <f t="shared" si="603"/>
        <v>1223.9591583058525</v>
      </c>
      <c r="T7715">
        <f t="shared" si="604"/>
        <v>19394.979972675039</v>
      </c>
    </row>
    <row r="7716" spans="1:20" x14ac:dyDescent="0.35">
      <c r="A7716">
        <v>1447170833.7</v>
      </c>
      <c r="B7716" s="3">
        <v>41420</v>
      </c>
      <c r="C7716" t="s">
        <v>30</v>
      </c>
      <c r="D7716" t="s">
        <v>8</v>
      </c>
      <c r="E7716" t="s">
        <v>4</v>
      </c>
      <c r="F7716">
        <v>0</v>
      </c>
      <c r="G7716">
        <v>0</v>
      </c>
      <c r="H7716">
        <f t="shared" si="600"/>
        <v>0</v>
      </c>
      <c r="I7716" s="3">
        <f t="shared" si="601"/>
        <v>41420</v>
      </c>
      <c r="J7716" t="s">
        <v>61</v>
      </c>
      <c r="K7716">
        <v>1692984</v>
      </c>
      <c r="L7716" t="s">
        <v>22</v>
      </c>
      <c r="M7716" t="s">
        <v>35</v>
      </c>
      <c r="N7716">
        <v>3213</v>
      </c>
      <c r="O7716">
        <v>38.692009625082633</v>
      </c>
      <c r="P7716" t="str">
        <f t="shared" si="602"/>
        <v>PORT04PORT09</v>
      </c>
      <c r="Q7716">
        <f>VLOOKUP(P7716,FreightRates!C$2:D$9,2,0)</f>
        <v>21.470399999999998</v>
      </c>
      <c r="R7716">
        <f>VLOOKUP(P7716,FreightRates!C$2:E$9,3,0)</f>
        <v>6.2E-2</v>
      </c>
      <c r="S7716">
        <f t="shared" si="603"/>
        <v>7729.1508693742117</v>
      </c>
      <c r="T7716">
        <f t="shared" si="604"/>
        <v>124317.42692539051</v>
      </c>
    </row>
    <row r="7717" spans="1:20" x14ac:dyDescent="0.35">
      <c r="A7717">
        <v>1447405790.7</v>
      </c>
      <c r="B7717" s="3">
        <v>41420</v>
      </c>
      <c r="C7717" t="s">
        <v>30</v>
      </c>
      <c r="D7717" t="s">
        <v>8</v>
      </c>
      <c r="E7717" t="s">
        <v>4</v>
      </c>
      <c r="F7717">
        <v>0</v>
      </c>
      <c r="G7717">
        <v>0</v>
      </c>
      <c r="H7717">
        <f t="shared" si="600"/>
        <v>0</v>
      </c>
      <c r="I7717" s="3">
        <f t="shared" si="601"/>
        <v>41420</v>
      </c>
      <c r="J7717" t="s">
        <v>61</v>
      </c>
      <c r="K7717">
        <v>1692984</v>
      </c>
      <c r="L7717" t="s">
        <v>22</v>
      </c>
      <c r="M7717" t="s">
        <v>35</v>
      </c>
      <c r="N7717">
        <v>967</v>
      </c>
      <c r="O7717">
        <v>9.6730024062706583</v>
      </c>
      <c r="P7717" t="str">
        <f t="shared" si="602"/>
        <v>PORT04PORT09</v>
      </c>
      <c r="Q7717">
        <f>VLOOKUP(P7717,FreightRates!C$2:D$9,2,0)</f>
        <v>21.470399999999998</v>
      </c>
      <c r="R7717">
        <f>VLOOKUP(P7717,FreightRates!C$2:E$9,3,0)</f>
        <v>6.2E-2</v>
      </c>
      <c r="S7717">
        <f t="shared" si="603"/>
        <v>601.40558626555116</v>
      </c>
      <c r="T7717">
        <f t="shared" si="604"/>
        <v>9353.7933268637262</v>
      </c>
    </row>
    <row r="7718" spans="1:20" x14ac:dyDescent="0.35">
      <c r="A7718">
        <v>1447405799.7</v>
      </c>
      <c r="B7718" s="3">
        <v>41420</v>
      </c>
      <c r="C7718" t="s">
        <v>30</v>
      </c>
      <c r="D7718" t="s">
        <v>8</v>
      </c>
      <c r="E7718" t="s">
        <v>4</v>
      </c>
      <c r="F7718">
        <v>0</v>
      </c>
      <c r="G7718">
        <v>0</v>
      </c>
      <c r="H7718">
        <f t="shared" si="600"/>
        <v>0</v>
      </c>
      <c r="I7718" s="3">
        <f t="shared" si="601"/>
        <v>41420</v>
      </c>
      <c r="J7718" t="s">
        <v>61</v>
      </c>
      <c r="K7718">
        <v>1692984</v>
      </c>
      <c r="L7718" t="s">
        <v>22</v>
      </c>
      <c r="M7718" t="s">
        <v>35</v>
      </c>
      <c r="N7718">
        <v>402</v>
      </c>
      <c r="O7718">
        <v>2.1346004812541315</v>
      </c>
      <c r="P7718" t="str">
        <f t="shared" si="602"/>
        <v>PORT04PORT09</v>
      </c>
      <c r="Q7718">
        <f>VLOOKUP(P7718,FreightRates!C$2:D$9,2,0)</f>
        <v>21.470399999999998</v>
      </c>
      <c r="R7718">
        <f>VLOOKUP(P7718,FreightRates!C$2:E$9,3,0)</f>
        <v>6.2E-2</v>
      </c>
      <c r="S7718">
        <f t="shared" si="603"/>
        <v>74.673182394777967</v>
      </c>
      <c r="T7718">
        <f t="shared" si="604"/>
        <v>858.1093934641608</v>
      </c>
    </row>
    <row r="7719" spans="1:20" x14ac:dyDescent="0.35">
      <c r="A7719">
        <v>1447306653.7</v>
      </c>
      <c r="B7719" s="3">
        <v>41420</v>
      </c>
      <c r="C7719" t="s">
        <v>30</v>
      </c>
      <c r="D7719" t="s">
        <v>8</v>
      </c>
      <c r="E7719" t="s">
        <v>4</v>
      </c>
      <c r="F7719">
        <v>0</v>
      </c>
      <c r="G7719">
        <v>0</v>
      </c>
      <c r="H7719">
        <f t="shared" si="600"/>
        <v>0</v>
      </c>
      <c r="I7719" s="3">
        <f t="shared" si="601"/>
        <v>41420</v>
      </c>
      <c r="J7719" t="s">
        <v>61</v>
      </c>
      <c r="K7719">
        <v>1644308</v>
      </c>
      <c r="L7719" t="s">
        <v>22</v>
      </c>
      <c r="M7719" t="s">
        <v>35</v>
      </c>
      <c r="N7719">
        <v>363</v>
      </c>
      <c r="O7719">
        <v>5.1582246327357044</v>
      </c>
      <c r="P7719" t="str">
        <f t="shared" si="602"/>
        <v>PORT04PORT09</v>
      </c>
      <c r="Q7719">
        <f>VLOOKUP(P7719,FreightRates!C$2:D$9,2,0)</f>
        <v>21.470399999999998</v>
      </c>
      <c r="R7719">
        <f>VLOOKUP(P7719,FreightRates!C$2:E$9,3,0)</f>
        <v>6.2E-2</v>
      </c>
      <c r="S7719">
        <f t="shared" si="603"/>
        <v>137.56140358434976</v>
      </c>
      <c r="T7719">
        <f t="shared" si="604"/>
        <v>1872.4355416830606</v>
      </c>
    </row>
    <row r="7720" spans="1:20" x14ac:dyDescent="0.35">
      <c r="A7720">
        <v>1447146077.7</v>
      </c>
      <c r="B7720" s="3">
        <v>41420</v>
      </c>
      <c r="C7720" t="s">
        <v>30</v>
      </c>
      <c r="D7720" t="s">
        <v>8</v>
      </c>
      <c r="E7720" t="s">
        <v>4</v>
      </c>
      <c r="F7720">
        <v>0</v>
      </c>
      <c r="G7720">
        <v>0</v>
      </c>
      <c r="H7720">
        <f t="shared" si="600"/>
        <v>0</v>
      </c>
      <c r="I7720" s="3">
        <f t="shared" si="601"/>
        <v>41420</v>
      </c>
      <c r="J7720" t="s">
        <v>61</v>
      </c>
      <c r="K7720">
        <v>1644308</v>
      </c>
      <c r="L7720" t="s">
        <v>22</v>
      </c>
      <c r="M7720" t="s">
        <v>35</v>
      </c>
      <c r="N7720">
        <v>288</v>
      </c>
      <c r="O7720">
        <v>0.51582246327357051</v>
      </c>
      <c r="P7720" t="str">
        <f t="shared" si="602"/>
        <v>PORT04PORT09</v>
      </c>
      <c r="Q7720">
        <f>VLOOKUP(P7720,FreightRates!C$2:D$9,2,0)</f>
        <v>21.470399999999998</v>
      </c>
      <c r="R7720">
        <f>VLOOKUP(P7720,FreightRates!C$2:E$9,3,0)</f>
        <v>6.2E-2</v>
      </c>
      <c r="S7720">
        <f t="shared" si="603"/>
        <v>30.680925904212874</v>
      </c>
      <c r="T7720">
        <f t="shared" si="604"/>
        <v>148.55686942278831</v>
      </c>
    </row>
    <row r="7721" spans="1:20" x14ac:dyDescent="0.35">
      <c r="A7721">
        <v>1447232773.7</v>
      </c>
      <c r="B7721" s="3">
        <v>41420</v>
      </c>
      <c r="C7721" t="s">
        <v>30</v>
      </c>
      <c r="D7721" t="s">
        <v>8</v>
      </c>
      <c r="E7721" t="s">
        <v>4</v>
      </c>
      <c r="F7721">
        <v>0</v>
      </c>
      <c r="G7721">
        <v>0</v>
      </c>
      <c r="H7721">
        <f t="shared" si="600"/>
        <v>0</v>
      </c>
      <c r="I7721" s="3">
        <f t="shared" si="601"/>
        <v>41420</v>
      </c>
      <c r="J7721" t="s">
        <v>61</v>
      </c>
      <c r="K7721">
        <v>1644308</v>
      </c>
      <c r="L7721" t="s">
        <v>22</v>
      </c>
      <c r="M7721" t="s">
        <v>35</v>
      </c>
      <c r="N7721">
        <v>380</v>
      </c>
      <c r="O7721">
        <v>4.298520527279754</v>
      </c>
      <c r="P7721" t="str">
        <f t="shared" si="602"/>
        <v>PORT04PORT09</v>
      </c>
      <c r="Q7721">
        <f>VLOOKUP(P7721,FreightRates!C$2:D$9,2,0)</f>
        <v>21.470399999999998</v>
      </c>
      <c r="R7721">
        <f>VLOOKUP(P7721,FreightRates!C$2:E$9,3,0)</f>
        <v>6.2E-2</v>
      </c>
      <c r="S7721">
        <f t="shared" si="603"/>
        <v>122.743543622711</v>
      </c>
      <c r="T7721">
        <f t="shared" si="604"/>
        <v>1633.4378003663064</v>
      </c>
    </row>
    <row r="7722" spans="1:20" x14ac:dyDescent="0.35">
      <c r="A7722">
        <v>1447145185.7</v>
      </c>
      <c r="B7722" s="3">
        <v>41420</v>
      </c>
      <c r="C7722" t="s">
        <v>30</v>
      </c>
      <c r="D7722" t="s">
        <v>8</v>
      </c>
      <c r="E7722" t="s">
        <v>4</v>
      </c>
      <c r="F7722">
        <v>0</v>
      </c>
      <c r="G7722">
        <v>0</v>
      </c>
      <c r="H7722">
        <f t="shared" si="600"/>
        <v>0</v>
      </c>
      <c r="I7722" s="3">
        <f t="shared" si="601"/>
        <v>41420</v>
      </c>
      <c r="J7722" t="s">
        <v>61</v>
      </c>
      <c r="K7722">
        <v>1644308</v>
      </c>
      <c r="L7722" t="s">
        <v>22</v>
      </c>
      <c r="M7722" t="s">
        <v>35</v>
      </c>
      <c r="N7722">
        <v>707</v>
      </c>
      <c r="O7722">
        <v>19.440653062030144</v>
      </c>
      <c r="P7722" t="str">
        <f t="shared" si="602"/>
        <v>PORT04PORT09</v>
      </c>
      <c r="Q7722">
        <f>VLOOKUP(P7722,FreightRates!C$2:D$9,2,0)</f>
        <v>21.470399999999998</v>
      </c>
      <c r="R7722">
        <f>VLOOKUP(P7722,FreightRates!C$2:E$9,3,0)</f>
        <v>6.2E-2</v>
      </c>
      <c r="S7722">
        <f t="shared" si="603"/>
        <v>873.63198632102933</v>
      </c>
      <c r="T7722">
        <f t="shared" si="604"/>
        <v>13744.541714855312</v>
      </c>
    </row>
    <row r="7723" spans="1:20" x14ac:dyDescent="0.35">
      <c r="A7723">
        <v>1447361682.7</v>
      </c>
      <c r="B7723" s="3">
        <v>41420</v>
      </c>
      <c r="C7723" t="s">
        <v>30</v>
      </c>
      <c r="D7723" t="s">
        <v>8</v>
      </c>
      <c r="E7723" t="s">
        <v>4</v>
      </c>
      <c r="F7723">
        <v>0</v>
      </c>
      <c r="G7723">
        <v>0</v>
      </c>
      <c r="H7723">
        <f t="shared" si="600"/>
        <v>0</v>
      </c>
      <c r="I7723" s="3">
        <f t="shared" si="601"/>
        <v>41420</v>
      </c>
      <c r="J7723" t="s">
        <v>61</v>
      </c>
      <c r="K7723">
        <v>1644308</v>
      </c>
      <c r="L7723" t="s">
        <v>22</v>
      </c>
      <c r="M7723" t="s">
        <v>35</v>
      </c>
      <c r="N7723">
        <v>321</v>
      </c>
      <c r="O7723">
        <v>0.85970410545595077</v>
      </c>
      <c r="P7723" t="str">
        <f t="shared" si="602"/>
        <v>PORT04PORT09</v>
      </c>
      <c r="Q7723">
        <f>VLOOKUP(P7723,FreightRates!C$2:D$9,2,0)</f>
        <v>21.470399999999998</v>
      </c>
      <c r="R7723">
        <f>VLOOKUP(P7723,FreightRates!C$2:E$9,3,0)</f>
        <v>6.2E-2</v>
      </c>
      <c r="S7723">
        <f t="shared" si="603"/>
        <v>38.580231106784325</v>
      </c>
      <c r="T7723">
        <f t="shared" si="604"/>
        <v>275.96501785136019</v>
      </c>
    </row>
    <row r="7724" spans="1:20" x14ac:dyDescent="0.35">
      <c r="A7724">
        <v>1447353010.7</v>
      </c>
      <c r="B7724" s="3">
        <v>41420</v>
      </c>
      <c r="C7724" t="s">
        <v>30</v>
      </c>
      <c r="D7724" t="s">
        <v>8</v>
      </c>
      <c r="E7724" t="s">
        <v>4</v>
      </c>
      <c r="F7724">
        <v>0</v>
      </c>
      <c r="G7724">
        <v>0</v>
      </c>
      <c r="H7724">
        <f t="shared" si="600"/>
        <v>0</v>
      </c>
      <c r="I7724" s="3">
        <f t="shared" si="601"/>
        <v>41420</v>
      </c>
      <c r="J7724" t="s">
        <v>61</v>
      </c>
      <c r="K7724">
        <v>1644308</v>
      </c>
      <c r="L7724" t="s">
        <v>22</v>
      </c>
      <c r="M7724" t="s">
        <v>35</v>
      </c>
      <c r="N7724">
        <v>447</v>
      </c>
      <c r="O7724">
        <v>7.7373369491035575</v>
      </c>
      <c r="P7724" t="str">
        <f t="shared" si="602"/>
        <v>PORT04PORT09</v>
      </c>
      <c r="Q7724">
        <f>VLOOKUP(P7724,FreightRates!C$2:D$9,2,0)</f>
        <v>21.470399999999998</v>
      </c>
      <c r="R7724">
        <f>VLOOKUP(P7724,FreightRates!C$2:E$9,3,0)</f>
        <v>6.2E-2</v>
      </c>
      <c r="S7724">
        <f t="shared" si="603"/>
        <v>235.90295620745599</v>
      </c>
      <c r="T7724">
        <f t="shared" si="604"/>
        <v>3458.5896162492904</v>
      </c>
    </row>
    <row r="7725" spans="1:20" x14ac:dyDescent="0.35">
      <c r="A7725">
        <v>1447361681.7</v>
      </c>
      <c r="B7725" s="3">
        <v>41420</v>
      </c>
      <c r="C7725" t="s">
        <v>30</v>
      </c>
      <c r="D7725" t="s">
        <v>8</v>
      </c>
      <c r="E7725" t="s">
        <v>4</v>
      </c>
      <c r="F7725">
        <v>0</v>
      </c>
      <c r="G7725">
        <v>0</v>
      </c>
      <c r="H7725">
        <f t="shared" si="600"/>
        <v>0</v>
      </c>
      <c r="I7725" s="3">
        <f t="shared" si="601"/>
        <v>41420</v>
      </c>
      <c r="J7725" t="s">
        <v>61</v>
      </c>
      <c r="K7725">
        <v>1644308</v>
      </c>
      <c r="L7725" t="s">
        <v>22</v>
      </c>
      <c r="M7725" t="s">
        <v>35</v>
      </c>
      <c r="N7725">
        <v>474</v>
      </c>
      <c r="O7725">
        <v>10.101523239107422</v>
      </c>
      <c r="P7725" t="str">
        <f t="shared" si="602"/>
        <v>PORT04PORT09</v>
      </c>
      <c r="Q7725">
        <f>VLOOKUP(P7725,FreightRates!C$2:D$9,2,0)</f>
        <v>21.470399999999998</v>
      </c>
      <c r="R7725">
        <f>VLOOKUP(P7725,FreightRates!C$2:E$9,3,0)</f>
        <v>6.2E-2</v>
      </c>
      <c r="S7725">
        <f t="shared" si="603"/>
        <v>318.33396495088886</v>
      </c>
      <c r="T7725">
        <f t="shared" si="604"/>
        <v>4788.1220153369177</v>
      </c>
    </row>
    <row r="7726" spans="1:20" x14ac:dyDescent="0.35">
      <c r="A7726">
        <v>1447232772.7</v>
      </c>
      <c r="B7726" s="3">
        <v>41420</v>
      </c>
      <c r="C7726" t="s">
        <v>30</v>
      </c>
      <c r="D7726" t="s">
        <v>8</v>
      </c>
      <c r="E7726" t="s">
        <v>4</v>
      </c>
      <c r="F7726">
        <v>0</v>
      </c>
      <c r="G7726">
        <v>0</v>
      </c>
      <c r="H7726">
        <f t="shared" si="600"/>
        <v>0</v>
      </c>
      <c r="I7726" s="3">
        <f t="shared" si="601"/>
        <v>41420</v>
      </c>
      <c r="J7726" t="s">
        <v>61</v>
      </c>
      <c r="K7726">
        <v>1644308</v>
      </c>
      <c r="L7726" t="s">
        <v>22</v>
      </c>
      <c r="M7726" t="s">
        <v>35</v>
      </c>
      <c r="N7726">
        <v>472</v>
      </c>
      <c r="O7726">
        <v>8.597041054559508</v>
      </c>
      <c r="P7726" t="str">
        <f t="shared" si="602"/>
        <v>PORT04PORT09</v>
      </c>
      <c r="Q7726">
        <f>VLOOKUP(P7726,FreightRates!C$2:D$9,2,0)</f>
        <v>21.470399999999998</v>
      </c>
      <c r="R7726">
        <f>VLOOKUP(P7726,FreightRates!C$2:E$9,3,0)</f>
        <v>6.2E-2</v>
      </c>
      <c r="S7726">
        <f t="shared" si="603"/>
        <v>273.05420942062943</v>
      </c>
      <c r="T7726">
        <f t="shared" si="604"/>
        <v>4057.8033777520877</v>
      </c>
    </row>
    <row r="7727" spans="1:20" x14ac:dyDescent="0.35">
      <c r="A7727">
        <v>1447145117.7</v>
      </c>
      <c r="B7727" s="3">
        <v>41420</v>
      </c>
      <c r="C7727" t="s">
        <v>30</v>
      </c>
      <c r="D7727" t="s">
        <v>8</v>
      </c>
      <c r="E7727" t="s">
        <v>4</v>
      </c>
      <c r="F7727">
        <v>0</v>
      </c>
      <c r="G7727">
        <v>0</v>
      </c>
      <c r="H7727">
        <f t="shared" si="600"/>
        <v>0</v>
      </c>
      <c r="I7727" s="3">
        <f t="shared" si="601"/>
        <v>41420</v>
      </c>
      <c r="J7727" t="s">
        <v>61</v>
      </c>
      <c r="K7727">
        <v>1644308</v>
      </c>
      <c r="L7727" t="s">
        <v>22</v>
      </c>
      <c r="M7727" t="s">
        <v>35</v>
      </c>
      <c r="N7727">
        <v>490</v>
      </c>
      <c r="O7727">
        <v>9.4567451600154584</v>
      </c>
      <c r="P7727" t="str">
        <f t="shared" si="602"/>
        <v>PORT04PORT09</v>
      </c>
      <c r="Q7727">
        <f>VLOOKUP(P7727,FreightRates!C$2:D$9,2,0)</f>
        <v>21.470399999999998</v>
      </c>
      <c r="R7727">
        <f>VLOOKUP(P7727,FreightRates!C$2:E$9,3,0)</f>
        <v>6.2E-2</v>
      </c>
      <c r="S7727">
        <f t="shared" si="603"/>
        <v>308.76631796126964</v>
      </c>
      <c r="T7727">
        <f t="shared" si="604"/>
        <v>4633.8051284075746</v>
      </c>
    </row>
    <row r="7728" spans="1:20" x14ac:dyDescent="0.35">
      <c r="A7728">
        <v>1447320651.7</v>
      </c>
      <c r="B7728" s="3">
        <v>41420</v>
      </c>
      <c r="C7728" t="s">
        <v>30</v>
      </c>
      <c r="D7728" t="s">
        <v>8</v>
      </c>
      <c r="E7728" t="s">
        <v>4</v>
      </c>
      <c r="F7728">
        <v>0</v>
      </c>
      <c r="G7728">
        <v>0</v>
      </c>
      <c r="H7728">
        <f t="shared" si="600"/>
        <v>0</v>
      </c>
      <c r="I7728" s="3">
        <f t="shared" si="601"/>
        <v>41420</v>
      </c>
      <c r="J7728" t="s">
        <v>61</v>
      </c>
      <c r="K7728">
        <v>1644308</v>
      </c>
      <c r="L7728" t="s">
        <v>22</v>
      </c>
      <c r="M7728" t="s">
        <v>35</v>
      </c>
      <c r="N7728">
        <v>276</v>
      </c>
      <c r="O7728">
        <v>1.2895561581839261</v>
      </c>
      <c r="P7728" t="str">
        <f t="shared" si="602"/>
        <v>PORT04PORT09</v>
      </c>
      <c r="Q7728">
        <f>VLOOKUP(P7728,FreightRates!C$2:D$9,2,0)</f>
        <v>21.470399999999998</v>
      </c>
      <c r="R7728">
        <f>VLOOKUP(P7728,FreightRates!C$2:E$9,3,0)</f>
        <v>6.2E-2</v>
      </c>
      <c r="S7728">
        <f t="shared" si="603"/>
        <v>43.537284978843338</v>
      </c>
      <c r="T7728">
        <f t="shared" si="604"/>
        <v>355.91749965876363</v>
      </c>
    </row>
    <row r="7729" spans="1:20" x14ac:dyDescent="0.35">
      <c r="A7729">
        <v>1447306484.7</v>
      </c>
      <c r="B7729" s="3">
        <v>41420</v>
      </c>
      <c r="C7729" t="s">
        <v>30</v>
      </c>
      <c r="D7729" t="s">
        <v>8</v>
      </c>
      <c r="E7729" t="s">
        <v>4</v>
      </c>
      <c r="F7729">
        <v>0</v>
      </c>
      <c r="G7729">
        <v>0</v>
      </c>
      <c r="H7729">
        <f t="shared" si="600"/>
        <v>0</v>
      </c>
      <c r="I7729" s="3">
        <f t="shared" si="601"/>
        <v>41420</v>
      </c>
      <c r="J7729" t="s">
        <v>61</v>
      </c>
      <c r="K7729">
        <v>1644308</v>
      </c>
      <c r="L7729" t="s">
        <v>22</v>
      </c>
      <c r="M7729" t="s">
        <v>35</v>
      </c>
      <c r="N7729">
        <v>350</v>
      </c>
      <c r="O7729">
        <v>3.0089643690958279</v>
      </c>
      <c r="P7729" t="str">
        <f t="shared" si="602"/>
        <v>PORT04PORT09</v>
      </c>
      <c r="Q7729">
        <f>VLOOKUP(P7729,FreightRates!C$2:D$9,2,0)</f>
        <v>21.470399999999998</v>
      </c>
      <c r="R7729">
        <f>VLOOKUP(P7729,FreightRates!C$2:E$9,3,0)</f>
        <v>6.2E-2</v>
      </c>
      <c r="S7729">
        <f t="shared" si="603"/>
        <v>86.76492680937946</v>
      </c>
      <c r="T7729">
        <f t="shared" si="604"/>
        <v>1053.1375291835398</v>
      </c>
    </row>
    <row r="7730" spans="1:20" x14ac:dyDescent="0.35">
      <c r="A7730">
        <v>1447361680.7</v>
      </c>
      <c r="B7730" s="3">
        <v>41420</v>
      </c>
      <c r="C7730" t="s">
        <v>30</v>
      </c>
      <c r="D7730" t="s">
        <v>8</v>
      </c>
      <c r="E7730" t="s">
        <v>4</v>
      </c>
      <c r="F7730">
        <v>0</v>
      </c>
      <c r="G7730">
        <v>0</v>
      </c>
      <c r="H7730">
        <f t="shared" si="600"/>
        <v>0</v>
      </c>
      <c r="I7730" s="3">
        <f t="shared" si="601"/>
        <v>41420</v>
      </c>
      <c r="J7730" t="s">
        <v>61</v>
      </c>
      <c r="K7730">
        <v>1644308</v>
      </c>
      <c r="L7730" t="s">
        <v>22</v>
      </c>
      <c r="M7730" t="s">
        <v>35</v>
      </c>
      <c r="N7730">
        <v>618</v>
      </c>
      <c r="O7730">
        <v>14.04482184547914</v>
      </c>
      <c r="P7730" t="str">
        <f t="shared" si="602"/>
        <v>PORT04PORT09</v>
      </c>
      <c r="Q7730">
        <f>VLOOKUP(P7730,FreightRates!C$2:D$9,2,0)</f>
        <v>21.470399999999998</v>
      </c>
      <c r="R7730">
        <f>VLOOKUP(P7730,FreightRates!C$2:E$9,3,0)</f>
        <v>6.2E-2</v>
      </c>
      <c r="S7730">
        <f t="shared" si="603"/>
        <v>559.6117938313788</v>
      </c>
      <c r="T7730">
        <f t="shared" si="604"/>
        <v>8679.699900506108</v>
      </c>
    </row>
    <row r="7731" spans="1:20" x14ac:dyDescent="0.35">
      <c r="A7731">
        <v>1447306455.7</v>
      </c>
      <c r="B7731" s="3">
        <v>41420</v>
      </c>
      <c r="C7731" t="s">
        <v>30</v>
      </c>
      <c r="D7731" t="s">
        <v>8</v>
      </c>
      <c r="E7731" t="s">
        <v>4</v>
      </c>
      <c r="F7731">
        <v>0</v>
      </c>
      <c r="G7731">
        <v>0</v>
      </c>
      <c r="H7731">
        <f t="shared" si="600"/>
        <v>0</v>
      </c>
      <c r="I7731" s="3">
        <f t="shared" si="601"/>
        <v>41420</v>
      </c>
      <c r="J7731" t="s">
        <v>61</v>
      </c>
      <c r="K7731">
        <v>1644308</v>
      </c>
      <c r="L7731" t="s">
        <v>22</v>
      </c>
      <c r="M7731" t="s">
        <v>35</v>
      </c>
      <c r="N7731">
        <v>373</v>
      </c>
      <c r="O7731">
        <v>4.298520527279754</v>
      </c>
      <c r="P7731" t="str">
        <f t="shared" si="602"/>
        <v>PORT04PORT09</v>
      </c>
      <c r="Q7731">
        <f>VLOOKUP(P7731,FreightRates!C$2:D$9,2,0)</f>
        <v>21.470399999999998</v>
      </c>
      <c r="R7731">
        <f>VLOOKUP(P7731,FreightRates!C$2:E$9,3,0)</f>
        <v>6.2E-2</v>
      </c>
      <c r="S7731">
        <f t="shared" si="603"/>
        <v>120.8779857138716</v>
      </c>
      <c r="T7731">
        <f t="shared" si="604"/>
        <v>1603.3481566753483</v>
      </c>
    </row>
    <row r="7732" spans="1:20" x14ac:dyDescent="0.35">
      <c r="A7732">
        <v>1447306586.7</v>
      </c>
      <c r="B7732" s="3">
        <v>41420</v>
      </c>
      <c r="C7732" t="s">
        <v>30</v>
      </c>
      <c r="D7732" t="s">
        <v>8</v>
      </c>
      <c r="E7732" t="s">
        <v>4</v>
      </c>
      <c r="F7732">
        <v>0</v>
      </c>
      <c r="G7732">
        <v>0</v>
      </c>
      <c r="H7732">
        <f t="shared" si="600"/>
        <v>0</v>
      </c>
      <c r="I7732" s="3">
        <f t="shared" si="601"/>
        <v>41420</v>
      </c>
      <c r="J7732" t="s">
        <v>61</v>
      </c>
      <c r="K7732">
        <v>1644308</v>
      </c>
      <c r="L7732" t="s">
        <v>22</v>
      </c>
      <c r="M7732" t="s">
        <v>35</v>
      </c>
      <c r="N7732">
        <v>321</v>
      </c>
      <c r="O7732">
        <v>3.0089643690958279</v>
      </c>
      <c r="P7732" t="str">
        <f t="shared" si="602"/>
        <v>PORT04PORT09</v>
      </c>
      <c r="Q7732">
        <f>VLOOKUP(P7732,FreightRates!C$2:D$9,2,0)</f>
        <v>21.470399999999998</v>
      </c>
      <c r="R7732">
        <f>VLOOKUP(P7732,FreightRates!C$2:E$9,3,0)</f>
        <v>6.2E-2</v>
      </c>
      <c r="S7732">
        <f t="shared" si="603"/>
        <v>81.354808873745156</v>
      </c>
      <c r="T7732">
        <f t="shared" si="604"/>
        <v>965.87756247976074</v>
      </c>
    </row>
    <row r="7733" spans="1:20" x14ac:dyDescent="0.35">
      <c r="A7733">
        <v>1447306526.7</v>
      </c>
      <c r="B7733" s="3">
        <v>41420</v>
      </c>
      <c r="C7733" t="s">
        <v>30</v>
      </c>
      <c r="D7733" t="s">
        <v>8</v>
      </c>
      <c r="E7733" t="s">
        <v>4</v>
      </c>
      <c r="F7733">
        <v>0</v>
      </c>
      <c r="G7733">
        <v>0</v>
      </c>
      <c r="H7733">
        <f t="shared" si="600"/>
        <v>0</v>
      </c>
      <c r="I7733" s="3">
        <f t="shared" si="601"/>
        <v>41420</v>
      </c>
      <c r="J7733" t="s">
        <v>61</v>
      </c>
      <c r="K7733">
        <v>1644308</v>
      </c>
      <c r="L7733" t="s">
        <v>22</v>
      </c>
      <c r="M7733" t="s">
        <v>35</v>
      </c>
      <c r="N7733">
        <v>349</v>
      </c>
      <c r="O7733">
        <v>0.8167189001831533</v>
      </c>
      <c r="P7733" t="str">
        <f t="shared" si="602"/>
        <v>PORT04PORT09</v>
      </c>
      <c r="Q7733">
        <f>VLOOKUP(P7733,FreightRates!C$2:D$9,2,0)</f>
        <v>21.470399999999998</v>
      </c>
      <c r="R7733">
        <f>VLOOKUP(P7733,FreightRates!C$2:E$9,3,0)</f>
        <v>6.2E-2</v>
      </c>
      <c r="S7733">
        <f t="shared" si="603"/>
        <v>39.142563562163069</v>
      </c>
      <c r="T7733">
        <f t="shared" si="604"/>
        <v>285.03489616392051</v>
      </c>
    </row>
    <row r="7734" spans="1:20" x14ac:dyDescent="0.35">
      <c r="A7734">
        <v>1447306616.7</v>
      </c>
      <c r="B7734" s="3">
        <v>41420</v>
      </c>
      <c r="C7734" t="s">
        <v>30</v>
      </c>
      <c r="D7734" t="s">
        <v>8</v>
      </c>
      <c r="E7734" t="s">
        <v>4</v>
      </c>
      <c r="F7734">
        <v>0</v>
      </c>
      <c r="G7734">
        <v>0</v>
      </c>
      <c r="H7734">
        <f t="shared" si="600"/>
        <v>0</v>
      </c>
      <c r="I7734" s="3">
        <f t="shared" si="601"/>
        <v>41420</v>
      </c>
      <c r="J7734" t="s">
        <v>61</v>
      </c>
      <c r="K7734">
        <v>1644308</v>
      </c>
      <c r="L7734" t="s">
        <v>22</v>
      </c>
      <c r="M7734" t="s">
        <v>35</v>
      </c>
      <c r="N7734">
        <v>499</v>
      </c>
      <c r="O7734">
        <v>7.7373369491035575</v>
      </c>
      <c r="P7734" t="str">
        <f t="shared" si="602"/>
        <v>PORT04PORT09</v>
      </c>
      <c r="Q7734">
        <f>VLOOKUP(P7734,FreightRates!C$2:D$9,2,0)</f>
        <v>21.470399999999998</v>
      </c>
      <c r="R7734">
        <f>VLOOKUP(P7734,FreightRates!C$2:E$9,3,0)</f>
        <v>6.2E-2</v>
      </c>
      <c r="S7734">
        <f t="shared" si="603"/>
        <v>260.84813053136583</v>
      </c>
      <c r="T7734">
        <f t="shared" si="604"/>
        <v>3860.9311376026753</v>
      </c>
    </row>
    <row r="7735" spans="1:20" x14ac:dyDescent="0.35">
      <c r="A7735">
        <v>1447306654.7</v>
      </c>
      <c r="B7735" s="3">
        <v>41420</v>
      </c>
      <c r="C7735" t="s">
        <v>30</v>
      </c>
      <c r="D7735" t="s">
        <v>8</v>
      </c>
      <c r="E7735" t="s">
        <v>4</v>
      </c>
      <c r="F7735">
        <v>0</v>
      </c>
      <c r="G7735">
        <v>0</v>
      </c>
      <c r="H7735">
        <f t="shared" si="600"/>
        <v>0</v>
      </c>
      <c r="I7735" s="3">
        <f t="shared" si="601"/>
        <v>41420</v>
      </c>
      <c r="J7735" t="s">
        <v>61</v>
      </c>
      <c r="K7735">
        <v>1644308</v>
      </c>
      <c r="L7735" t="s">
        <v>22</v>
      </c>
      <c r="M7735" t="s">
        <v>35</v>
      </c>
      <c r="N7735">
        <v>326</v>
      </c>
      <c r="O7735">
        <v>0.64477807909196305</v>
      </c>
      <c r="P7735" t="str">
        <f t="shared" si="602"/>
        <v>PORT04PORT09</v>
      </c>
      <c r="Q7735">
        <f>VLOOKUP(P7735,FreightRates!C$2:D$9,2,0)</f>
        <v>21.470399999999998</v>
      </c>
      <c r="R7735">
        <f>VLOOKUP(P7735,FreightRates!C$2:E$9,3,0)</f>
        <v>6.2E-2</v>
      </c>
      <c r="S7735">
        <f t="shared" si="603"/>
        <v>34.502654534606755</v>
      </c>
      <c r="T7735">
        <f t="shared" si="604"/>
        <v>210.19765378397994</v>
      </c>
    </row>
    <row r="7736" spans="1:20" x14ac:dyDescent="0.35">
      <c r="A7736">
        <v>1447145186.7</v>
      </c>
      <c r="B7736" s="3">
        <v>41420</v>
      </c>
      <c r="C7736" t="s">
        <v>30</v>
      </c>
      <c r="D7736" t="s">
        <v>8</v>
      </c>
      <c r="E7736" t="s">
        <v>4</v>
      </c>
      <c r="F7736">
        <v>0</v>
      </c>
      <c r="G7736">
        <v>0</v>
      </c>
      <c r="H7736">
        <f t="shared" si="600"/>
        <v>0</v>
      </c>
      <c r="I7736" s="3">
        <f t="shared" si="601"/>
        <v>41420</v>
      </c>
      <c r="J7736" t="s">
        <v>61</v>
      </c>
      <c r="K7736">
        <v>1644308</v>
      </c>
      <c r="L7736" t="s">
        <v>22</v>
      </c>
      <c r="M7736" t="s">
        <v>35</v>
      </c>
      <c r="N7736">
        <v>378</v>
      </c>
      <c r="O7736">
        <v>4.298520527279754</v>
      </c>
      <c r="P7736" t="str">
        <f t="shared" si="602"/>
        <v>PORT04PORT09</v>
      </c>
      <c r="Q7736">
        <f>VLOOKUP(P7736,FreightRates!C$2:D$9,2,0)</f>
        <v>21.470399999999998</v>
      </c>
      <c r="R7736">
        <f>VLOOKUP(P7736,FreightRates!C$2:E$9,3,0)</f>
        <v>6.2E-2</v>
      </c>
      <c r="S7736">
        <f t="shared" si="603"/>
        <v>122.21052707732831</v>
      </c>
      <c r="T7736">
        <f t="shared" si="604"/>
        <v>1624.840759311747</v>
      </c>
    </row>
    <row r="7737" spans="1:20" x14ac:dyDescent="0.35">
      <c r="A7737">
        <v>1447306585.7</v>
      </c>
      <c r="B7737" s="3">
        <v>41420</v>
      </c>
      <c r="C7737" t="s">
        <v>30</v>
      </c>
      <c r="D7737" t="s">
        <v>8</v>
      </c>
      <c r="E7737" t="s">
        <v>4</v>
      </c>
      <c r="F7737">
        <v>0</v>
      </c>
      <c r="G7737">
        <v>0</v>
      </c>
      <c r="H7737">
        <f t="shared" si="600"/>
        <v>0</v>
      </c>
      <c r="I7737" s="3">
        <f t="shared" si="601"/>
        <v>41420</v>
      </c>
      <c r="J7737" t="s">
        <v>61</v>
      </c>
      <c r="K7737">
        <v>1644308</v>
      </c>
      <c r="L7737" t="s">
        <v>22</v>
      </c>
      <c r="M7737" t="s">
        <v>35</v>
      </c>
      <c r="N7737">
        <v>318</v>
      </c>
      <c r="O7737">
        <v>3.0089643690958279</v>
      </c>
      <c r="P7737" t="str">
        <f t="shared" si="602"/>
        <v>PORT04PORT09</v>
      </c>
      <c r="Q7737">
        <f>VLOOKUP(P7737,FreightRates!C$2:D$9,2,0)</f>
        <v>21.470399999999998</v>
      </c>
      <c r="R7737">
        <f>VLOOKUP(P7737,FreightRates!C$2:E$9,3,0)</f>
        <v>6.2E-2</v>
      </c>
      <c r="S7737">
        <f t="shared" si="603"/>
        <v>80.79514150109334</v>
      </c>
      <c r="T7737">
        <f t="shared" si="604"/>
        <v>956.85066937247325</v>
      </c>
    </row>
    <row r="7738" spans="1:20" x14ac:dyDescent="0.35">
      <c r="A7738">
        <v>1447392482.7</v>
      </c>
      <c r="B7738" s="3">
        <v>41420</v>
      </c>
      <c r="C7738" t="s">
        <v>30</v>
      </c>
      <c r="D7738" t="s">
        <v>8</v>
      </c>
      <c r="E7738" t="s">
        <v>4</v>
      </c>
      <c r="F7738">
        <v>0</v>
      </c>
      <c r="G7738">
        <v>0</v>
      </c>
      <c r="H7738">
        <f t="shared" si="600"/>
        <v>0</v>
      </c>
      <c r="I7738" s="3">
        <f t="shared" si="601"/>
        <v>41420</v>
      </c>
      <c r="J7738" t="s">
        <v>61</v>
      </c>
      <c r="K7738">
        <v>1651366</v>
      </c>
      <c r="L7738" t="s">
        <v>22</v>
      </c>
      <c r="M7738" t="s">
        <v>35</v>
      </c>
      <c r="N7738">
        <v>479</v>
      </c>
      <c r="O7738">
        <v>6.7483491769417565</v>
      </c>
      <c r="P7738" t="str">
        <f t="shared" si="602"/>
        <v>PORT04PORT09</v>
      </c>
      <c r="Q7738">
        <f>VLOOKUP(P7738,FreightRates!C$2:D$9,2,0)</f>
        <v>21.470399999999998</v>
      </c>
      <c r="R7738">
        <f>VLOOKUP(P7738,FreightRates!C$2:E$9,3,0)</f>
        <v>6.2E-2</v>
      </c>
      <c r="S7738">
        <f t="shared" si="603"/>
        <v>221.88287385681627</v>
      </c>
      <c r="T7738">
        <f t="shared" si="604"/>
        <v>3232.4592557551014</v>
      </c>
    </row>
    <row r="7739" spans="1:20" x14ac:dyDescent="0.35">
      <c r="A7739">
        <v>1447404476.7</v>
      </c>
      <c r="B7739" s="3">
        <v>41420</v>
      </c>
      <c r="C7739" t="s">
        <v>30</v>
      </c>
      <c r="D7739" t="s">
        <v>8</v>
      </c>
      <c r="E7739" t="s">
        <v>4</v>
      </c>
      <c r="F7739">
        <v>0</v>
      </c>
      <c r="G7739">
        <v>0</v>
      </c>
      <c r="H7739">
        <f t="shared" si="600"/>
        <v>0</v>
      </c>
      <c r="I7739" s="3">
        <f t="shared" si="601"/>
        <v>41420</v>
      </c>
      <c r="J7739" t="s">
        <v>61</v>
      </c>
      <c r="K7739">
        <v>1651366</v>
      </c>
      <c r="L7739" t="s">
        <v>22</v>
      </c>
      <c r="M7739" t="s">
        <v>35</v>
      </c>
      <c r="N7739">
        <v>547</v>
      </c>
      <c r="O7739">
        <v>11.062627175084749</v>
      </c>
      <c r="P7739" t="str">
        <f t="shared" si="602"/>
        <v>PORT04PORT09</v>
      </c>
      <c r="Q7739">
        <f>VLOOKUP(P7739,FreightRates!C$2:D$9,2,0)</f>
        <v>21.470399999999998</v>
      </c>
      <c r="R7739">
        <f>VLOOKUP(P7739,FreightRates!C$2:E$9,3,0)</f>
        <v>6.2E-2</v>
      </c>
      <c r="S7739">
        <f t="shared" si="603"/>
        <v>396.64833801582421</v>
      </c>
      <c r="T7739">
        <f t="shared" si="604"/>
        <v>6051.2570647713583</v>
      </c>
    </row>
    <row r="7740" spans="1:20" x14ac:dyDescent="0.35">
      <c r="A7740">
        <v>1447309543.7</v>
      </c>
      <c r="B7740" s="3">
        <v>41420</v>
      </c>
      <c r="C7740" t="s">
        <v>30</v>
      </c>
      <c r="D7740" t="s">
        <v>8</v>
      </c>
      <c r="E7740" t="s">
        <v>4</v>
      </c>
      <c r="F7740">
        <v>0</v>
      </c>
      <c r="G7740">
        <v>0</v>
      </c>
      <c r="H7740">
        <f t="shared" si="600"/>
        <v>0</v>
      </c>
      <c r="I7740" s="3">
        <f t="shared" si="601"/>
        <v>41420</v>
      </c>
      <c r="J7740" t="s">
        <v>61</v>
      </c>
      <c r="K7740">
        <v>1651366</v>
      </c>
      <c r="L7740" t="s">
        <v>22</v>
      </c>
      <c r="M7740" t="s">
        <v>35</v>
      </c>
      <c r="N7740">
        <v>521</v>
      </c>
      <c r="O7740">
        <v>7.986212043718055</v>
      </c>
      <c r="P7740" t="str">
        <f t="shared" si="602"/>
        <v>PORT04PORT09</v>
      </c>
      <c r="Q7740">
        <f>VLOOKUP(P7740,FreightRates!C$2:D$9,2,0)</f>
        <v>21.470399999999998</v>
      </c>
      <c r="R7740">
        <f>VLOOKUP(P7740,FreightRates!C$2:E$9,3,0)</f>
        <v>6.2E-2</v>
      </c>
      <c r="S7740">
        <f t="shared" si="603"/>
        <v>279.44102143618062</v>
      </c>
      <c r="T7740">
        <f t="shared" si="604"/>
        <v>4160.816474777107</v>
      </c>
    </row>
    <row r="7741" spans="1:20" x14ac:dyDescent="0.35">
      <c r="A7741">
        <v>1447309547.7</v>
      </c>
      <c r="B7741" s="3">
        <v>41420</v>
      </c>
      <c r="C7741" t="s">
        <v>30</v>
      </c>
      <c r="D7741" t="s">
        <v>8</v>
      </c>
      <c r="E7741" t="s">
        <v>4</v>
      </c>
      <c r="F7741">
        <v>0</v>
      </c>
      <c r="G7741">
        <v>0</v>
      </c>
      <c r="H7741">
        <f t="shared" si="600"/>
        <v>0</v>
      </c>
      <c r="I7741" s="3">
        <f t="shared" si="601"/>
        <v>41420</v>
      </c>
      <c r="J7741" t="s">
        <v>61</v>
      </c>
      <c r="K7741">
        <v>1651366</v>
      </c>
      <c r="L7741" t="s">
        <v>22</v>
      </c>
      <c r="M7741" t="s">
        <v>35</v>
      </c>
      <c r="N7741">
        <v>268</v>
      </c>
      <c r="O7741">
        <v>1.2378628667762985</v>
      </c>
      <c r="P7741" t="str">
        <f t="shared" si="602"/>
        <v>PORT04PORT09</v>
      </c>
      <c r="Q7741">
        <f>VLOOKUP(P7741,FreightRates!C$2:D$9,2,0)</f>
        <v>21.470399999999998</v>
      </c>
      <c r="R7741">
        <f>VLOOKUP(P7741,FreightRates!C$2:E$9,3,0)</f>
        <v>6.2E-2</v>
      </c>
      <c r="S7741">
        <f t="shared" si="603"/>
        <v>42.038729394354974</v>
      </c>
      <c r="T7741">
        <f t="shared" si="604"/>
        <v>331.74724829604799</v>
      </c>
    </row>
    <row r="7742" spans="1:20" x14ac:dyDescent="0.35">
      <c r="A7742">
        <v>1447309546.7</v>
      </c>
      <c r="B7742" s="3">
        <v>41420</v>
      </c>
      <c r="C7742" t="s">
        <v>30</v>
      </c>
      <c r="D7742" t="s">
        <v>8</v>
      </c>
      <c r="E7742" t="s">
        <v>4</v>
      </c>
      <c r="F7742">
        <v>0</v>
      </c>
      <c r="G7742">
        <v>0</v>
      </c>
      <c r="H7742">
        <f t="shared" si="600"/>
        <v>0</v>
      </c>
      <c r="I7742" s="3">
        <f t="shared" si="601"/>
        <v>41420</v>
      </c>
      <c r="J7742" t="s">
        <v>61</v>
      </c>
      <c r="K7742">
        <v>1651366</v>
      </c>
      <c r="L7742" t="s">
        <v>22</v>
      </c>
      <c r="M7742" t="s">
        <v>35</v>
      </c>
      <c r="N7742">
        <v>521</v>
      </c>
      <c r="O7742">
        <v>7.986212043718055</v>
      </c>
      <c r="P7742" t="str">
        <f t="shared" si="602"/>
        <v>PORT04PORT09</v>
      </c>
      <c r="Q7742">
        <f>VLOOKUP(P7742,FreightRates!C$2:D$9,2,0)</f>
        <v>21.470399999999998</v>
      </c>
      <c r="R7742">
        <f>VLOOKUP(P7742,FreightRates!C$2:E$9,3,0)</f>
        <v>6.2E-2</v>
      </c>
      <c r="S7742">
        <f t="shared" si="603"/>
        <v>279.44102143618062</v>
      </c>
      <c r="T7742">
        <f t="shared" si="604"/>
        <v>4160.816474777107</v>
      </c>
    </row>
    <row r="7743" spans="1:20" x14ac:dyDescent="0.35">
      <c r="A7743">
        <v>1447320416.7</v>
      </c>
      <c r="B7743" s="3">
        <v>41420</v>
      </c>
      <c r="C7743" t="s">
        <v>30</v>
      </c>
      <c r="D7743" t="s">
        <v>8</v>
      </c>
      <c r="E7743" t="s">
        <v>4</v>
      </c>
      <c r="F7743">
        <v>0</v>
      </c>
      <c r="G7743">
        <v>0</v>
      </c>
      <c r="H7743">
        <f t="shared" si="600"/>
        <v>0</v>
      </c>
      <c r="I7743" s="3">
        <f t="shared" si="601"/>
        <v>41420</v>
      </c>
      <c r="J7743" t="s">
        <v>61</v>
      </c>
      <c r="K7743">
        <v>1651366</v>
      </c>
      <c r="L7743" t="s">
        <v>22</v>
      </c>
      <c r="M7743" t="s">
        <v>35</v>
      </c>
      <c r="N7743">
        <v>280</v>
      </c>
      <c r="O7743">
        <v>1.0781386259019374</v>
      </c>
      <c r="P7743" t="str">
        <f t="shared" si="602"/>
        <v>PORT04PORT09</v>
      </c>
      <c r="Q7743">
        <f>VLOOKUP(P7743,FreightRates!C$2:D$9,2,0)</f>
        <v>21.470399999999998</v>
      </c>
      <c r="R7743">
        <f>VLOOKUP(P7743,FreightRates!C$2:E$9,3,0)</f>
        <v>6.2E-2</v>
      </c>
      <c r="S7743">
        <f t="shared" si="603"/>
        <v>40.186886545657629</v>
      </c>
      <c r="T7743">
        <f t="shared" si="604"/>
        <v>301.87881525254249</v>
      </c>
    </row>
    <row r="7744" spans="1:20" x14ac:dyDescent="0.35">
      <c r="A7744">
        <v>1447405973.7</v>
      </c>
      <c r="B7744" s="3">
        <v>41420</v>
      </c>
      <c r="C7744" t="s">
        <v>30</v>
      </c>
      <c r="D7744" t="s">
        <v>8</v>
      </c>
      <c r="E7744" t="s">
        <v>4</v>
      </c>
      <c r="F7744">
        <v>0</v>
      </c>
      <c r="G7744">
        <v>0</v>
      </c>
      <c r="H7744">
        <f t="shared" si="600"/>
        <v>0</v>
      </c>
      <c r="I7744" s="3">
        <f t="shared" si="601"/>
        <v>41420</v>
      </c>
      <c r="J7744" t="s">
        <v>61</v>
      </c>
      <c r="K7744">
        <v>1651366</v>
      </c>
      <c r="L7744" t="s">
        <v>22</v>
      </c>
      <c r="M7744" t="s">
        <v>35</v>
      </c>
      <c r="N7744">
        <v>851</v>
      </c>
      <c r="O7744">
        <v>19.203392976071434</v>
      </c>
      <c r="P7744" t="str">
        <f t="shared" si="602"/>
        <v>PORT04PORT09</v>
      </c>
      <c r="Q7744">
        <f>VLOOKUP(P7744,FreightRates!C$2:D$9,2,0)</f>
        <v>21.470399999999998</v>
      </c>
      <c r="R7744">
        <f>VLOOKUP(P7744,FreightRates!C$2:E$9,3,0)</f>
        <v>6.2E-2</v>
      </c>
      <c r="S7744">
        <f t="shared" si="603"/>
        <v>1034.6798202034811</v>
      </c>
      <c r="T7744">
        <f t="shared" si="604"/>
        <v>16342.087422636791</v>
      </c>
    </row>
    <row r="7745" spans="1:20" x14ac:dyDescent="0.35">
      <c r="A7745">
        <v>1447309545.7</v>
      </c>
      <c r="B7745" s="3">
        <v>41420</v>
      </c>
      <c r="C7745" t="s">
        <v>30</v>
      </c>
      <c r="D7745" t="s">
        <v>8</v>
      </c>
      <c r="E7745" t="s">
        <v>4</v>
      </c>
      <c r="F7745">
        <v>0</v>
      </c>
      <c r="G7745">
        <v>0</v>
      </c>
      <c r="H7745">
        <f t="shared" si="600"/>
        <v>0</v>
      </c>
      <c r="I7745" s="3">
        <f t="shared" si="601"/>
        <v>41420</v>
      </c>
      <c r="J7745" t="s">
        <v>61</v>
      </c>
      <c r="K7745">
        <v>1651366</v>
      </c>
      <c r="L7745" t="s">
        <v>22</v>
      </c>
      <c r="M7745" t="s">
        <v>35</v>
      </c>
      <c r="N7745">
        <v>448</v>
      </c>
      <c r="O7745">
        <v>7.986212043718055</v>
      </c>
      <c r="P7745" t="str">
        <f t="shared" si="602"/>
        <v>PORT04PORT09</v>
      </c>
      <c r="Q7745">
        <f>VLOOKUP(P7745,FreightRates!C$2:D$9,2,0)</f>
        <v>21.470399999999998</v>
      </c>
      <c r="R7745">
        <f>VLOOKUP(P7745,FreightRates!C$2:E$9,3,0)</f>
        <v>6.2E-2</v>
      </c>
      <c r="S7745">
        <f t="shared" si="603"/>
        <v>243.29542572631271</v>
      </c>
      <c r="T7745">
        <f t="shared" si="604"/>
        <v>3577.8229955856887</v>
      </c>
    </row>
    <row r="7746" spans="1:20" x14ac:dyDescent="0.35">
      <c r="A7746">
        <v>1447407429.7</v>
      </c>
      <c r="B7746" s="3">
        <v>41420</v>
      </c>
      <c r="C7746" t="s">
        <v>30</v>
      </c>
      <c r="D7746" t="s">
        <v>8</v>
      </c>
      <c r="E7746" t="s">
        <v>4</v>
      </c>
      <c r="F7746">
        <v>0</v>
      </c>
      <c r="G7746">
        <v>0</v>
      </c>
      <c r="H7746">
        <f t="shared" si="600"/>
        <v>0</v>
      </c>
      <c r="I7746" s="3">
        <f t="shared" si="601"/>
        <v>41420</v>
      </c>
      <c r="J7746" t="s">
        <v>61</v>
      </c>
      <c r="K7746">
        <v>1651366</v>
      </c>
      <c r="L7746" t="s">
        <v>22</v>
      </c>
      <c r="M7746" t="s">
        <v>35</v>
      </c>
      <c r="N7746">
        <v>553</v>
      </c>
      <c r="O7746">
        <v>12.418559727981576</v>
      </c>
      <c r="P7746" t="str">
        <f t="shared" si="602"/>
        <v>PORT04PORT09</v>
      </c>
      <c r="Q7746">
        <f>VLOOKUP(P7746,FreightRates!C$2:D$9,2,0)</f>
        <v>21.470399999999998</v>
      </c>
      <c r="R7746">
        <f>VLOOKUP(P7746,FreightRates!C$2:E$9,3,0)</f>
        <v>6.2E-2</v>
      </c>
      <c r="S7746">
        <f t="shared" si="603"/>
        <v>447.25313883357632</v>
      </c>
      <c r="T7746">
        <f t="shared" si="604"/>
        <v>6867.4635295738117</v>
      </c>
    </row>
    <row r="7747" spans="1:20" x14ac:dyDescent="0.35">
      <c r="A7747">
        <v>1447251096.7</v>
      </c>
      <c r="B7747" s="3">
        <v>41420</v>
      </c>
      <c r="C7747" t="s">
        <v>30</v>
      </c>
      <c r="D7747" t="s">
        <v>8</v>
      </c>
      <c r="E7747" t="s">
        <v>4</v>
      </c>
      <c r="F7747">
        <v>0</v>
      </c>
      <c r="G7747">
        <v>0</v>
      </c>
      <c r="H7747">
        <f t="shared" ref="H7747:H7810" si="605">F7747+G7747</f>
        <v>0</v>
      </c>
      <c r="I7747" s="3">
        <f t="shared" ref="I7747:I7810" si="606">B7747+F7747+G7747</f>
        <v>41420</v>
      </c>
      <c r="J7747" t="s">
        <v>61</v>
      </c>
      <c r="K7747">
        <v>1651366</v>
      </c>
      <c r="L7747" t="s">
        <v>22</v>
      </c>
      <c r="M7747" t="s">
        <v>35</v>
      </c>
      <c r="N7747">
        <v>698</v>
      </c>
      <c r="O7747">
        <v>14.97242408743611</v>
      </c>
      <c r="P7747" t="str">
        <f t="shared" ref="P7747:P7810" si="607">CONCATENATE(C7747,M7747)</f>
        <v>PORT04PORT09</v>
      </c>
      <c r="Q7747">
        <f>VLOOKUP(P7747,FreightRates!C$2:D$9,2,0)</f>
        <v>21.470399999999998</v>
      </c>
      <c r="R7747">
        <f>VLOOKUP(P7747,FreightRates!C$2:E$9,3,0)</f>
        <v>6.2E-2</v>
      </c>
      <c r="S7747">
        <f t="shared" ref="S7747:S7810" si="608">(R7747*O7747*N7747)+Q7747</f>
        <v>669.41702480788513</v>
      </c>
      <c r="T7747">
        <f t="shared" ref="T7747:T7810" si="609">O7747*N7747</f>
        <v>10450.752013030406</v>
      </c>
    </row>
    <row r="7748" spans="1:20" x14ac:dyDescent="0.35">
      <c r="A7748">
        <v>1447320415.7</v>
      </c>
      <c r="B7748" s="3">
        <v>41420</v>
      </c>
      <c r="C7748" t="s">
        <v>30</v>
      </c>
      <c r="D7748" t="s">
        <v>8</v>
      </c>
      <c r="E7748" t="s">
        <v>4</v>
      </c>
      <c r="F7748">
        <v>0</v>
      </c>
      <c r="G7748">
        <v>0</v>
      </c>
      <c r="H7748">
        <f t="shared" si="605"/>
        <v>0</v>
      </c>
      <c r="I7748" s="3">
        <f t="shared" si="606"/>
        <v>41420</v>
      </c>
      <c r="J7748" t="s">
        <v>61</v>
      </c>
      <c r="K7748">
        <v>1651366</v>
      </c>
      <c r="L7748" t="s">
        <v>22</v>
      </c>
      <c r="M7748" t="s">
        <v>35</v>
      </c>
      <c r="N7748">
        <v>485</v>
      </c>
      <c r="O7748">
        <v>7.986212043718055</v>
      </c>
      <c r="P7748" t="str">
        <f t="shared" si="607"/>
        <v>PORT04PORT09</v>
      </c>
      <c r="Q7748">
        <f>VLOOKUP(P7748,FreightRates!C$2:D$9,2,0)</f>
        <v>21.470399999999998</v>
      </c>
      <c r="R7748">
        <f>VLOOKUP(P7748,FreightRates!C$2:E$9,3,0)</f>
        <v>6.2E-2</v>
      </c>
      <c r="S7748">
        <f t="shared" si="608"/>
        <v>261.61579615460192</v>
      </c>
      <c r="T7748">
        <f t="shared" si="609"/>
        <v>3873.3128412032565</v>
      </c>
    </row>
    <row r="7749" spans="1:20" x14ac:dyDescent="0.35">
      <c r="A7749">
        <v>1447309544.7</v>
      </c>
      <c r="B7749" s="3">
        <v>41420</v>
      </c>
      <c r="C7749" t="s">
        <v>30</v>
      </c>
      <c r="D7749" t="s">
        <v>8</v>
      </c>
      <c r="E7749" t="s">
        <v>4</v>
      </c>
      <c r="F7749">
        <v>0</v>
      </c>
      <c r="G7749">
        <v>0</v>
      </c>
      <c r="H7749">
        <f t="shared" si="605"/>
        <v>0</v>
      </c>
      <c r="I7749" s="3">
        <f t="shared" si="606"/>
        <v>41420</v>
      </c>
      <c r="J7749" t="s">
        <v>61</v>
      </c>
      <c r="K7749">
        <v>1651366</v>
      </c>
      <c r="L7749" t="s">
        <v>22</v>
      </c>
      <c r="M7749" t="s">
        <v>35</v>
      </c>
      <c r="N7749">
        <v>480</v>
      </c>
      <c r="O7749">
        <v>7.986212043718055</v>
      </c>
      <c r="P7749" t="str">
        <f t="shared" si="607"/>
        <v>PORT04PORT09</v>
      </c>
      <c r="Q7749">
        <f>VLOOKUP(P7749,FreightRates!C$2:D$9,2,0)</f>
        <v>21.470399999999998</v>
      </c>
      <c r="R7749">
        <f>VLOOKUP(P7749,FreightRates!C$2:E$9,3,0)</f>
        <v>6.2E-2</v>
      </c>
      <c r="S7749">
        <f t="shared" si="608"/>
        <v>259.1400704210493</v>
      </c>
      <c r="T7749">
        <f t="shared" si="609"/>
        <v>3833.3817809846664</v>
      </c>
    </row>
    <row r="7750" spans="1:20" x14ac:dyDescent="0.35">
      <c r="A7750">
        <v>1447405972.7</v>
      </c>
      <c r="B7750" s="3">
        <v>41420</v>
      </c>
      <c r="C7750" t="s">
        <v>30</v>
      </c>
      <c r="D7750" t="s">
        <v>8</v>
      </c>
      <c r="E7750" t="s">
        <v>4</v>
      </c>
      <c r="F7750">
        <v>0</v>
      </c>
      <c r="G7750">
        <v>0</v>
      </c>
      <c r="H7750">
        <f t="shared" si="605"/>
        <v>0</v>
      </c>
      <c r="I7750" s="3">
        <f t="shared" si="606"/>
        <v>41420</v>
      </c>
      <c r="J7750" t="s">
        <v>61</v>
      </c>
      <c r="K7750">
        <v>1651366</v>
      </c>
      <c r="L7750" t="s">
        <v>22</v>
      </c>
      <c r="M7750" t="s">
        <v>35</v>
      </c>
      <c r="N7750">
        <v>483</v>
      </c>
      <c r="O7750">
        <v>7.986212043718055</v>
      </c>
      <c r="P7750" t="str">
        <f t="shared" si="607"/>
        <v>PORT04PORT09</v>
      </c>
      <c r="Q7750">
        <f>VLOOKUP(P7750,FreightRates!C$2:D$9,2,0)</f>
        <v>21.470399999999998</v>
      </c>
      <c r="R7750">
        <f>VLOOKUP(P7750,FreightRates!C$2:E$9,3,0)</f>
        <v>6.2E-2</v>
      </c>
      <c r="S7750">
        <f t="shared" si="608"/>
        <v>260.62550586118084</v>
      </c>
      <c r="T7750">
        <f t="shared" si="609"/>
        <v>3857.3404171158204</v>
      </c>
    </row>
    <row r="7751" spans="1:20" x14ac:dyDescent="0.35">
      <c r="A7751">
        <v>1447320559.7</v>
      </c>
      <c r="B7751" s="3">
        <v>41420</v>
      </c>
      <c r="C7751" t="s">
        <v>30</v>
      </c>
      <c r="D7751" t="s">
        <v>8</v>
      </c>
      <c r="E7751" t="s">
        <v>4</v>
      </c>
      <c r="F7751">
        <v>0</v>
      </c>
      <c r="G7751">
        <v>0</v>
      </c>
      <c r="H7751">
        <f t="shared" si="605"/>
        <v>0</v>
      </c>
      <c r="I7751" s="3">
        <f t="shared" si="606"/>
        <v>41420</v>
      </c>
      <c r="J7751" t="s">
        <v>61</v>
      </c>
      <c r="K7751">
        <v>1686401</v>
      </c>
      <c r="L7751" t="s">
        <v>22</v>
      </c>
      <c r="M7751" t="s">
        <v>35</v>
      </c>
      <c r="N7751">
        <v>436</v>
      </c>
      <c r="O7751">
        <v>3.1317980107115537</v>
      </c>
      <c r="P7751" t="str">
        <f t="shared" si="607"/>
        <v>PORT04PORT09</v>
      </c>
      <c r="Q7751">
        <f>VLOOKUP(P7751,FreightRates!C$2:D$9,2,0)</f>
        <v>21.470399999999998</v>
      </c>
      <c r="R7751">
        <f>VLOOKUP(P7751,FreightRates!C$2:E$9,3,0)</f>
        <v>6.2E-2</v>
      </c>
      <c r="S7751">
        <f t="shared" si="608"/>
        <v>106.12916382555471</v>
      </c>
      <c r="T7751">
        <f t="shared" si="609"/>
        <v>1365.4639326702375</v>
      </c>
    </row>
    <row r="7752" spans="1:20" x14ac:dyDescent="0.35">
      <c r="A7752">
        <v>1447150975.7</v>
      </c>
      <c r="B7752" s="3">
        <v>41420</v>
      </c>
      <c r="C7752" t="s">
        <v>30</v>
      </c>
      <c r="D7752" t="s">
        <v>8</v>
      </c>
      <c r="E7752" t="s">
        <v>4</v>
      </c>
      <c r="F7752">
        <v>0</v>
      </c>
      <c r="G7752">
        <v>0</v>
      </c>
      <c r="H7752">
        <f t="shared" si="605"/>
        <v>0</v>
      </c>
      <c r="I7752" s="3">
        <f t="shared" si="606"/>
        <v>41420</v>
      </c>
      <c r="J7752" t="s">
        <v>61</v>
      </c>
      <c r="K7752">
        <v>1686401</v>
      </c>
      <c r="L7752" t="s">
        <v>22</v>
      </c>
      <c r="M7752" t="s">
        <v>35</v>
      </c>
      <c r="N7752">
        <v>357</v>
      </c>
      <c r="O7752">
        <v>2.8247589900535579</v>
      </c>
      <c r="P7752" t="str">
        <f t="shared" si="607"/>
        <v>PORT04PORT09</v>
      </c>
      <c r="Q7752">
        <f>VLOOKUP(P7752,FreightRates!C$2:D$9,2,0)</f>
        <v>21.470399999999998</v>
      </c>
      <c r="R7752">
        <f>VLOOKUP(P7752,FreightRates!C$2:E$9,3,0)</f>
        <v>6.2E-2</v>
      </c>
      <c r="S7752">
        <f t="shared" si="608"/>
        <v>83.993615485845453</v>
      </c>
      <c r="T7752">
        <f t="shared" si="609"/>
        <v>1008.4389594491201</v>
      </c>
    </row>
    <row r="7753" spans="1:20" x14ac:dyDescent="0.35">
      <c r="A7753">
        <v>1447205709.7</v>
      </c>
      <c r="B7753" s="3">
        <v>41420</v>
      </c>
      <c r="C7753" t="s">
        <v>30</v>
      </c>
      <c r="D7753" t="s">
        <v>8</v>
      </c>
      <c r="E7753" t="s">
        <v>4</v>
      </c>
      <c r="F7753">
        <v>0</v>
      </c>
      <c r="G7753">
        <v>0</v>
      </c>
      <c r="H7753">
        <f t="shared" si="605"/>
        <v>0</v>
      </c>
      <c r="I7753" s="3">
        <f t="shared" si="606"/>
        <v>41420</v>
      </c>
      <c r="J7753" t="s">
        <v>61</v>
      </c>
      <c r="K7753">
        <v>1686401</v>
      </c>
      <c r="L7753" t="s">
        <v>22</v>
      </c>
      <c r="M7753" t="s">
        <v>35</v>
      </c>
      <c r="N7753">
        <v>369</v>
      </c>
      <c r="O7753">
        <v>1.1053404743687836</v>
      </c>
      <c r="P7753" t="str">
        <f t="shared" si="607"/>
        <v>PORT04PORT09</v>
      </c>
      <c r="Q7753">
        <f>VLOOKUP(P7753,FreightRates!C$2:D$9,2,0)</f>
        <v>21.470399999999998</v>
      </c>
      <c r="R7753">
        <f>VLOOKUP(P7753,FreightRates!C$2:E$9,3,0)</f>
        <v>6.2E-2</v>
      </c>
      <c r="S7753">
        <f t="shared" si="608"/>
        <v>46.758379372609028</v>
      </c>
      <c r="T7753">
        <f t="shared" si="609"/>
        <v>407.87063504208112</v>
      </c>
    </row>
    <row r="7754" spans="1:20" x14ac:dyDescent="0.35">
      <c r="A7754">
        <v>1447320558.7</v>
      </c>
      <c r="B7754" s="3">
        <v>41420</v>
      </c>
      <c r="C7754" t="s">
        <v>30</v>
      </c>
      <c r="D7754" t="s">
        <v>8</v>
      </c>
      <c r="E7754" t="s">
        <v>4</v>
      </c>
      <c r="F7754">
        <v>0</v>
      </c>
      <c r="G7754">
        <v>0</v>
      </c>
      <c r="H7754">
        <f t="shared" si="605"/>
        <v>0</v>
      </c>
      <c r="I7754" s="3">
        <f t="shared" si="606"/>
        <v>41420</v>
      </c>
      <c r="J7754" t="s">
        <v>61</v>
      </c>
      <c r="K7754">
        <v>1686401</v>
      </c>
      <c r="L7754" t="s">
        <v>22</v>
      </c>
      <c r="M7754" t="s">
        <v>35</v>
      </c>
      <c r="N7754">
        <v>369</v>
      </c>
      <c r="O7754">
        <v>1.9343458301453713</v>
      </c>
      <c r="P7754" t="str">
        <f t="shared" si="607"/>
        <v>PORT04PORT09</v>
      </c>
      <c r="Q7754">
        <f>VLOOKUP(P7754,FreightRates!C$2:D$9,2,0)</f>
        <v>21.470399999999998</v>
      </c>
      <c r="R7754">
        <f>VLOOKUP(P7754,FreightRates!C$2:E$9,3,0)</f>
        <v>6.2E-2</v>
      </c>
      <c r="S7754">
        <f t="shared" si="608"/>
        <v>65.724363902065804</v>
      </c>
      <c r="T7754">
        <f t="shared" si="609"/>
        <v>713.77361132364206</v>
      </c>
    </row>
    <row r="7755" spans="1:20" x14ac:dyDescent="0.35">
      <c r="A7755">
        <v>1447405873.7</v>
      </c>
      <c r="B7755" s="3">
        <v>41420</v>
      </c>
      <c r="C7755" t="s">
        <v>30</v>
      </c>
      <c r="D7755" t="s">
        <v>8</v>
      </c>
      <c r="E7755" t="s">
        <v>4</v>
      </c>
      <c r="F7755">
        <v>0</v>
      </c>
      <c r="G7755">
        <v>0</v>
      </c>
      <c r="H7755">
        <f t="shared" si="605"/>
        <v>0</v>
      </c>
      <c r="I7755" s="3">
        <f t="shared" si="606"/>
        <v>41420</v>
      </c>
      <c r="J7755" t="s">
        <v>61</v>
      </c>
      <c r="K7755">
        <v>1686401</v>
      </c>
      <c r="L7755" t="s">
        <v>22</v>
      </c>
      <c r="M7755" t="s">
        <v>35</v>
      </c>
      <c r="N7755">
        <v>382</v>
      </c>
      <c r="O7755">
        <v>2.0571614384085697</v>
      </c>
      <c r="P7755" t="str">
        <f t="shared" si="607"/>
        <v>PORT04PORT09</v>
      </c>
      <c r="Q7755">
        <f>VLOOKUP(P7755,FreightRates!C$2:D$9,2,0)</f>
        <v>21.470399999999998</v>
      </c>
      <c r="R7755">
        <f>VLOOKUP(P7755,FreightRates!C$2:E$9,3,0)</f>
        <v>6.2E-2</v>
      </c>
      <c r="S7755">
        <f t="shared" si="608"/>
        <v>70.192211507268567</v>
      </c>
      <c r="T7755">
        <f t="shared" si="609"/>
        <v>785.83566947207362</v>
      </c>
    </row>
    <row r="7756" spans="1:20" x14ac:dyDescent="0.35">
      <c r="A7756">
        <v>1447205706.7</v>
      </c>
      <c r="B7756" s="3">
        <v>41420</v>
      </c>
      <c r="C7756" t="s">
        <v>30</v>
      </c>
      <c r="D7756" t="s">
        <v>8</v>
      </c>
      <c r="E7756" t="s">
        <v>4</v>
      </c>
      <c r="F7756">
        <v>0</v>
      </c>
      <c r="G7756">
        <v>0</v>
      </c>
      <c r="H7756">
        <f t="shared" si="605"/>
        <v>0</v>
      </c>
      <c r="I7756" s="3">
        <f t="shared" si="606"/>
        <v>41420</v>
      </c>
      <c r="J7756" t="s">
        <v>61</v>
      </c>
      <c r="K7756">
        <v>1686401</v>
      </c>
      <c r="L7756" t="s">
        <v>22</v>
      </c>
      <c r="M7756" t="s">
        <v>35</v>
      </c>
      <c r="N7756">
        <v>314</v>
      </c>
      <c r="O7756">
        <v>0.49126243305279271</v>
      </c>
      <c r="P7756" t="str">
        <f t="shared" si="607"/>
        <v>PORT04PORT09</v>
      </c>
      <c r="Q7756">
        <f>VLOOKUP(P7756,FreightRates!C$2:D$9,2,0)</f>
        <v>21.470399999999998</v>
      </c>
      <c r="R7756">
        <f>VLOOKUP(P7756,FreightRates!C$2:E$9,3,0)</f>
        <v>6.2E-2</v>
      </c>
      <c r="S7756">
        <f t="shared" si="608"/>
        <v>31.034297046671767</v>
      </c>
      <c r="T7756">
        <f t="shared" si="609"/>
        <v>154.25640397857691</v>
      </c>
    </row>
    <row r="7757" spans="1:20" x14ac:dyDescent="0.35">
      <c r="A7757">
        <v>1447205708.7</v>
      </c>
      <c r="B7757" s="3">
        <v>41420</v>
      </c>
      <c r="C7757" t="s">
        <v>30</v>
      </c>
      <c r="D7757" t="s">
        <v>8</v>
      </c>
      <c r="E7757" t="s">
        <v>4</v>
      </c>
      <c r="F7757">
        <v>0</v>
      </c>
      <c r="G7757">
        <v>0</v>
      </c>
      <c r="H7757">
        <f t="shared" si="605"/>
        <v>0</v>
      </c>
      <c r="I7757" s="3">
        <f t="shared" si="606"/>
        <v>41420</v>
      </c>
      <c r="J7757" t="s">
        <v>61</v>
      </c>
      <c r="K7757">
        <v>1686401</v>
      </c>
      <c r="L7757" t="s">
        <v>22</v>
      </c>
      <c r="M7757" t="s">
        <v>35</v>
      </c>
      <c r="N7757">
        <v>353</v>
      </c>
      <c r="O7757">
        <v>3.1317980107115537</v>
      </c>
      <c r="P7757" t="str">
        <f t="shared" si="607"/>
        <v>PORT04PORT09</v>
      </c>
      <c r="Q7757">
        <f>VLOOKUP(P7757,FreightRates!C$2:D$9,2,0)</f>
        <v>21.470399999999998</v>
      </c>
      <c r="R7757">
        <f>VLOOKUP(P7757,FreightRates!C$2:E$9,3,0)</f>
        <v>6.2E-2</v>
      </c>
      <c r="S7757">
        <f t="shared" si="608"/>
        <v>90.012931262433057</v>
      </c>
      <c r="T7757">
        <f t="shared" si="609"/>
        <v>1105.5246977811785</v>
      </c>
    </row>
    <row r="7758" spans="1:20" x14ac:dyDescent="0.35">
      <c r="A7758">
        <v>1447405815.7</v>
      </c>
      <c r="B7758" s="3">
        <v>41420</v>
      </c>
      <c r="C7758" t="s">
        <v>30</v>
      </c>
      <c r="D7758" t="s">
        <v>8</v>
      </c>
      <c r="E7758" t="s">
        <v>4</v>
      </c>
      <c r="F7758">
        <v>0</v>
      </c>
      <c r="G7758">
        <v>0</v>
      </c>
      <c r="H7758">
        <f t="shared" si="605"/>
        <v>0</v>
      </c>
      <c r="I7758" s="3">
        <f t="shared" si="606"/>
        <v>41420</v>
      </c>
      <c r="J7758" t="s">
        <v>61</v>
      </c>
      <c r="K7758">
        <v>1686401</v>
      </c>
      <c r="L7758" t="s">
        <v>22</v>
      </c>
      <c r="M7758" t="s">
        <v>35</v>
      </c>
      <c r="N7758">
        <v>327</v>
      </c>
      <c r="O7758">
        <v>0.73689364957918913</v>
      </c>
      <c r="P7758" t="str">
        <f t="shared" si="607"/>
        <v>PORT04PORT09</v>
      </c>
      <c r="Q7758">
        <f>VLOOKUP(P7758,FreightRates!C$2:D$9,2,0)</f>
        <v>21.470399999999998</v>
      </c>
      <c r="R7758">
        <f>VLOOKUP(P7758,FreightRates!C$2:E$9,3,0)</f>
        <v>6.2E-2</v>
      </c>
      <c r="S7758">
        <f t="shared" si="608"/>
        <v>36.410181851568481</v>
      </c>
      <c r="T7758">
        <f t="shared" si="609"/>
        <v>240.96422341239483</v>
      </c>
    </row>
    <row r="7759" spans="1:20" x14ac:dyDescent="0.35">
      <c r="A7759">
        <v>1447205707.7</v>
      </c>
      <c r="B7759" s="3">
        <v>41420</v>
      </c>
      <c r="C7759" t="s">
        <v>30</v>
      </c>
      <c r="D7759" t="s">
        <v>8</v>
      </c>
      <c r="E7759" t="s">
        <v>4</v>
      </c>
      <c r="F7759">
        <v>0</v>
      </c>
      <c r="G7759">
        <v>0</v>
      </c>
      <c r="H7759">
        <f t="shared" si="605"/>
        <v>0</v>
      </c>
      <c r="I7759" s="3">
        <f t="shared" si="606"/>
        <v>41420</v>
      </c>
      <c r="J7759" t="s">
        <v>61</v>
      </c>
      <c r="K7759">
        <v>1686401</v>
      </c>
      <c r="L7759" t="s">
        <v>22</v>
      </c>
      <c r="M7759" t="s">
        <v>35</v>
      </c>
      <c r="N7759">
        <v>270</v>
      </c>
      <c r="O7759">
        <v>0.6447819433817904</v>
      </c>
      <c r="P7759" t="str">
        <f t="shared" si="607"/>
        <v>PORT04PORT09</v>
      </c>
      <c r="Q7759">
        <f>VLOOKUP(P7759,FreightRates!C$2:D$9,2,0)</f>
        <v>21.470399999999998</v>
      </c>
      <c r="R7759">
        <f>VLOOKUP(P7759,FreightRates!C$2:E$9,3,0)</f>
        <v>6.2E-2</v>
      </c>
      <c r="S7759">
        <f t="shared" si="608"/>
        <v>32.26404973221117</v>
      </c>
      <c r="T7759">
        <f t="shared" si="609"/>
        <v>174.09112471308342</v>
      </c>
    </row>
    <row r="7760" spans="1:20" x14ac:dyDescent="0.35">
      <c r="A7760">
        <v>1447145110.7</v>
      </c>
      <c r="B7760" s="3">
        <v>41420</v>
      </c>
      <c r="C7760" t="s">
        <v>30</v>
      </c>
      <c r="D7760" t="s">
        <v>8</v>
      </c>
      <c r="E7760" t="s">
        <v>4</v>
      </c>
      <c r="F7760">
        <v>0</v>
      </c>
      <c r="G7760">
        <v>0</v>
      </c>
      <c r="H7760">
        <f t="shared" si="605"/>
        <v>0</v>
      </c>
      <c r="I7760" s="3">
        <f t="shared" si="606"/>
        <v>41420</v>
      </c>
      <c r="J7760" t="s">
        <v>61</v>
      </c>
      <c r="K7760">
        <v>1686401</v>
      </c>
      <c r="L7760" t="s">
        <v>22</v>
      </c>
      <c r="M7760" t="s">
        <v>35</v>
      </c>
      <c r="N7760">
        <v>569</v>
      </c>
      <c r="O7760">
        <v>9.06</v>
      </c>
      <c r="P7760" t="str">
        <f t="shared" si="607"/>
        <v>PORT04PORT09</v>
      </c>
      <c r="Q7760">
        <f>VLOOKUP(P7760,FreightRates!C$2:D$9,2,0)</f>
        <v>21.470399999999998</v>
      </c>
      <c r="R7760">
        <f>VLOOKUP(P7760,FreightRates!C$2:E$9,3,0)</f>
        <v>6.2E-2</v>
      </c>
      <c r="S7760">
        <f t="shared" si="608"/>
        <v>341.08907999999997</v>
      </c>
      <c r="T7760">
        <f t="shared" si="609"/>
        <v>5155.1400000000003</v>
      </c>
    </row>
    <row r="7761" spans="1:20" x14ac:dyDescent="0.35">
      <c r="A7761">
        <v>1447150976.7</v>
      </c>
      <c r="B7761" s="3">
        <v>41420</v>
      </c>
      <c r="C7761" t="s">
        <v>30</v>
      </c>
      <c r="D7761" t="s">
        <v>8</v>
      </c>
      <c r="E7761" t="s">
        <v>4</v>
      </c>
      <c r="F7761">
        <v>0</v>
      </c>
      <c r="G7761">
        <v>0</v>
      </c>
      <c r="H7761">
        <f t="shared" si="605"/>
        <v>0</v>
      </c>
      <c r="I7761" s="3">
        <f t="shared" si="606"/>
        <v>41420</v>
      </c>
      <c r="J7761" t="s">
        <v>61</v>
      </c>
      <c r="K7761">
        <v>1686401</v>
      </c>
      <c r="L7761" t="s">
        <v>22</v>
      </c>
      <c r="M7761" t="s">
        <v>35</v>
      </c>
      <c r="N7761">
        <v>590</v>
      </c>
      <c r="O7761">
        <v>7.58</v>
      </c>
      <c r="P7761" t="str">
        <f t="shared" si="607"/>
        <v>PORT04PORT09</v>
      </c>
      <c r="Q7761">
        <f>VLOOKUP(P7761,FreightRates!C$2:D$9,2,0)</f>
        <v>21.470399999999998</v>
      </c>
      <c r="R7761">
        <f>VLOOKUP(P7761,FreightRates!C$2:E$9,3,0)</f>
        <v>6.2E-2</v>
      </c>
      <c r="S7761">
        <f t="shared" si="608"/>
        <v>298.74679999999995</v>
      </c>
      <c r="T7761">
        <f t="shared" si="609"/>
        <v>4472.2</v>
      </c>
    </row>
    <row r="7762" spans="1:20" x14ac:dyDescent="0.35">
      <c r="A7762">
        <v>1447405848.7</v>
      </c>
      <c r="B7762" s="3">
        <v>41420</v>
      </c>
      <c r="C7762" t="s">
        <v>30</v>
      </c>
      <c r="D7762" t="s">
        <v>8</v>
      </c>
      <c r="E7762" t="s">
        <v>4</v>
      </c>
      <c r="F7762">
        <v>0</v>
      </c>
      <c r="G7762">
        <v>0</v>
      </c>
      <c r="H7762">
        <f t="shared" si="605"/>
        <v>0</v>
      </c>
      <c r="I7762" s="3">
        <f t="shared" si="606"/>
        <v>41420</v>
      </c>
      <c r="J7762" t="s">
        <v>61</v>
      </c>
      <c r="K7762">
        <v>1686401</v>
      </c>
      <c r="L7762" t="s">
        <v>22</v>
      </c>
      <c r="M7762" t="s">
        <v>35</v>
      </c>
      <c r="N7762">
        <v>482</v>
      </c>
      <c r="O7762">
        <v>4.28</v>
      </c>
      <c r="P7762" t="str">
        <f t="shared" si="607"/>
        <v>PORT04PORT09</v>
      </c>
      <c r="Q7762">
        <f>VLOOKUP(P7762,FreightRates!C$2:D$9,2,0)</f>
        <v>21.470399999999998</v>
      </c>
      <c r="R7762">
        <f>VLOOKUP(P7762,FreightRates!C$2:E$9,3,0)</f>
        <v>6.2E-2</v>
      </c>
      <c r="S7762">
        <f t="shared" si="608"/>
        <v>149.37392</v>
      </c>
      <c r="T7762">
        <f t="shared" si="609"/>
        <v>2062.96</v>
      </c>
    </row>
    <row r="7763" spans="1:20" x14ac:dyDescent="0.35">
      <c r="A7763">
        <v>1447150973.7</v>
      </c>
      <c r="B7763" s="3">
        <v>41420</v>
      </c>
      <c r="C7763" t="s">
        <v>30</v>
      </c>
      <c r="D7763" t="s">
        <v>8</v>
      </c>
      <c r="E7763" t="s">
        <v>4</v>
      </c>
      <c r="F7763">
        <v>0</v>
      </c>
      <c r="G7763">
        <v>0</v>
      </c>
      <c r="H7763">
        <f t="shared" si="605"/>
        <v>0</v>
      </c>
      <c r="I7763" s="3">
        <f t="shared" si="606"/>
        <v>41420</v>
      </c>
      <c r="J7763" t="s">
        <v>61</v>
      </c>
      <c r="K7763">
        <v>1686401</v>
      </c>
      <c r="L7763" t="s">
        <v>22</v>
      </c>
      <c r="M7763" t="s">
        <v>35</v>
      </c>
      <c r="N7763">
        <v>424</v>
      </c>
      <c r="O7763">
        <v>4.32</v>
      </c>
      <c r="P7763" t="str">
        <f t="shared" si="607"/>
        <v>PORT04PORT09</v>
      </c>
      <c r="Q7763">
        <f>VLOOKUP(P7763,FreightRates!C$2:D$9,2,0)</f>
        <v>21.470399999999998</v>
      </c>
      <c r="R7763">
        <f>VLOOKUP(P7763,FreightRates!C$2:E$9,3,0)</f>
        <v>6.2E-2</v>
      </c>
      <c r="S7763">
        <f t="shared" si="608"/>
        <v>135.03456</v>
      </c>
      <c r="T7763">
        <f t="shared" si="609"/>
        <v>1831.68</v>
      </c>
    </row>
    <row r="7764" spans="1:20" x14ac:dyDescent="0.35">
      <c r="A7764">
        <v>1447228694.7</v>
      </c>
      <c r="B7764" s="3">
        <v>41420</v>
      </c>
      <c r="C7764" t="s">
        <v>30</v>
      </c>
      <c r="D7764" t="s">
        <v>8</v>
      </c>
      <c r="E7764" t="s">
        <v>4</v>
      </c>
      <c r="F7764">
        <v>0</v>
      </c>
      <c r="G7764">
        <v>0</v>
      </c>
      <c r="H7764">
        <f t="shared" si="605"/>
        <v>0</v>
      </c>
      <c r="I7764" s="3">
        <f t="shared" si="606"/>
        <v>41420</v>
      </c>
      <c r="J7764" t="s">
        <v>61</v>
      </c>
      <c r="K7764">
        <v>1687491</v>
      </c>
      <c r="L7764" t="s">
        <v>22</v>
      </c>
      <c r="M7764" t="s">
        <v>35</v>
      </c>
      <c r="N7764">
        <v>283</v>
      </c>
      <c r="O7764">
        <v>1.0000609093440285</v>
      </c>
      <c r="P7764" t="str">
        <f t="shared" si="607"/>
        <v>PORT04PORT09</v>
      </c>
      <c r="Q7764">
        <f>VLOOKUP(P7764,FreightRates!C$2:D$9,2,0)</f>
        <v>21.470399999999998</v>
      </c>
      <c r="R7764">
        <f>VLOOKUP(P7764,FreightRates!C$2:E$9,3,0)</f>
        <v>6.2E-2</v>
      </c>
      <c r="S7764">
        <f t="shared" si="608"/>
        <v>39.017468715350319</v>
      </c>
      <c r="T7764">
        <f t="shared" si="609"/>
        <v>283.01723734436007</v>
      </c>
    </row>
    <row r="7765" spans="1:20" x14ac:dyDescent="0.35">
      <c r="A7765">
        <v>1447226240.7</v>
      </c>
      <c r="B7765" s="3">
        <v>41420</v>
      </c>
      <c r="C7765" t="s">
        <v>30</v>
      </c>
      <c r="D7765" t="s">
        <v>8</v>
      </c>
      <c r="E7765" t="s">
        <v>4</v>
      </c>
      <c r="F7765">
        <v>0</v>
      </c>
      <c r="G7765">
        <v>0</v>
      </c>
      <c r="H7765">
        <f t="shared" si="605"/>
        <v>0</v>
      </c>
      <c r="I7765" s="3">
        <f t="shared" si="606"/>
        <v>41420</v>
      </c>
      <c r="J7765" t="s">
        <v>61</v>
      </c>
      <c r="K7765">
        <v>1687491</v>
      </c>
      <c r="L7765" t="s">
        <v>22</v>
      </c>
      <c r="M7765" t="s">
        <v>35</v>
      </c>
      <c r="N7765">
        <v>283</v>
      </c>
      <c r="O7765">
        <v>2.4391729496195818E-2</v>
      </c>
      <c r="P7765" t="str">
        <f t="shared" si="607"/>
        <v>PORT04PORT09</v>
      </c>
      <c r="Q7765">
        <f>VLOOKUP(P7765,FreightRates!C$2:D$9,2,0)</f>
        <v>21.470399999999998</v>
      </c>
      <c r="R7765">
        <f>VLOOKUP(P7765,FreightRates!C$2:E$9,3,0)</f>
        <v>6.2E-2</v>
      </c>
      <c r="S7765">
        <f t="shared" si="608"/>
        <v>21.898377285740249</v>
      </c>
      <c r="T7765">
        <f t="shared" si="609"/>
        <v>6.9028594474234168</v>
      </c>
    </row>
    <row r="7766" spans="1:20" x14ac:dyDescent="0.35">
      <c r="A7766">
        <v>1447405751.7</v>
      </c>
      <c r="B7766" s="3">
        <v>41420</v>
      </c>
      <c r="C7766" t="s">
        <v>30</v>
      </c>
      <c r="D7766" t="s">
        <v>8</v>
      </c>
      <c r="E7766" t="s">
        <v>4</v>
      </c>
      <c r="F7766">
        <v>0</v>
      </c>
      <c r="G7766">
        <v>0</v>
      </c>
      <c r="H7766">
        <f t="shared" si="605"/>
        <v>0</v>
      </c>
      <c r="I7766" s="3">
        <f t="shared" si="606"/>
        <v>41420</v>
      </c>
      <c r="J7766" t="s">
        <v>61</v>
      </c>
      <c r="K7766">
        <v>1687491</v>
      </c>
      <c r="L7766" t="s">
        <v>22</v>
      </c>
      <c r="M7766" t="s">
        <v>35</v>
      </c>
      <c r="N7766">
        <v>369</v>
      </c>
      <c r="O7766">
        <v>1.8537714417108822</v>
      </c>
      <c r="P7766" t="str">
        <f t="shared" si="607"/>
        <v>PORT04PORT09</v>
      </c>
      <c r="Q7766">
        <f>VLOOKUP(P7766,FreightRates!C$2:D$9,2,0)</f>
        <v>21.470399999999998</v>
      </c>
      <c r="R7766">
        <f>VLOOKUP(P7766,FreightRates!C$2:E$9,3,0)</f>
        <v>6.2E-2</v>
      </c>
      <c r="S7766">
        <f t="shared" si="608"/>
        <v>63.880983043461555</v>
      </c>
      <c r="T7766">
        <f t="shared" si="609"/>
        <v>684.04166199131555</v>
      </c>
    </row>
    <row r="7767" spans="1:20" x14ac:dyDescent="0.35">
      <c r="A7767">
        <v>1447226241.7</v>
      </c>
      <c r="B7767" s="3">
        <v>41420</v>
      </c>
      <c r="C7767" t="s">
        <v>30</v>
      </c>
      <c r="D7767" t="s">
        <v>8</v>
      </c>
      <c r="E7767" t="s">
        <v>4</v>
      </c>
      <c r="F7767">
        <v>0</v>
      </c>
      <c r="G7767">
        <v>0</v>
      </c>
      <c r="H7767">
        <f t="shared" si="605"/>
        <v>0</v>
      </c>
      <c r="I7767" s="3">
        <f t="shared" si="606"/>
        <v>41420</v>
      </c>
      <c r="J7767" t="s">
        <v>61</v>
      </c>
      <c r="K7767">
        <v>1687491</v>
      </c>
      <c r="L7767" t="s">
        <v>22</v>
      </c>
      <c r="M7767" t="s">
        <v>35</v>
      </c>
      <c r="N7767">
        <v>371</v>
      </c>
      <c r="O7767">
        <v>2.4147812201233858</v>
      </c>
      <c r="P7767" t="str">
        <f t="shared" si="607"/>
        <v>PORT04PORT09</v>
      </c>
      <c r="Q7767">
        <f>VLOOKUP(P7767,FreightRates!C$2:D$9,2,0)</f>
        <v>21.470399999999998</v>
      </c>
      <c r="R7767">
        <f>VLOOKUP(P7767,FreightRates!C$2:E$9,3,0)</f>
        <v>6.2E-2</v>
      </c>
      <c r="S7767">
        <f t="shared" si="608"/>
        <v>77.01519762527812</v>
      </c>
      <c r="T7767">
        <f t="shared" si="609"/>
        <v>895.88383266577614</v>
      </c>
    </row>
    <row r="7768" spans="1:20" x14ac:dyDescent="0.35">
      <c r="A7768">
        <v>1447405755.7</v>
      </c>
      <c r="B7768" s="3">
        <v>41420</v>
      </c>
      <c r="C7768" t="s">
        <v>30</v>
      </c>
      <c r="D7768" t="s">
        <v>8</v>
      </c>
      <c r="E7768" t="s">
        <v>4</v>
      </c>
      <c r="F7768">
        <v>0</v>
      </c>
      <c r="G7768">
        <v>0</v>
      </c>
      <c r="H7768">
        <f t="shared" si="605"/>
        <v>0</v>
      </c>
      <c r="I7768" s="3">
        <f t="shared" si="606"/>
        <v>41420</v>
      </c>
      <c r="J7768" t="s">
        <v>61</v>
      </c>
      <c r="K7768">
        <v>1687491</v>
      </c>
      <c r="L7768" t="s">
        <v>22</v>
      </c>
      <c r="M7768" t="s">
        <v>35</v>
      </c>
      <c r="N7768">
        <v>786</v>
      </c>
      <c r="O7768">
        <v>11.86</v>
      </c>
      <c r="P7768" t="str">
        <f t="shared" si="607"/>
        <v>PORT04PORT09</v>
      </c>
      <c r="Q7768">
        <f>VLOOKUP(P7768,FreightRates!C$2:D$9,2,0)</f>
        <v>21.470399999999998</v>
      </c>
      <c r="R7768">
        <f>VLOOKUP(P7768,FreightRates!C$2:E$9,3,0)</f>
        <v>6.2E-2</v>
      </c>
      <c r="S7768">
        <f t="shared" si="608"/>
        <v>599.43191999999999</v>
      </c>
      <c r="T7768">
        <f t="shared" si="609"/>
        <v>9321.9599999999991</v>
      </c>
    </row>
    <row r="7769" spans="1:20" x14ac:dyDescent="0.35">
      <c r="A7769">
        <v>1447405816.7</v>
      </c>
      <c r="B7769" s="3">
        <v>41420</v>
      </c>
      <c r="C7769" t="s">
        <v>30</v>
      </c>
      <c r="D7769" t="s">
        <v>8</v>
      </c>
      <c r="E7769" t="s">
        <v>4</v>
      </c>
      <c r="F7769">
        <v>0</v>
      </c>
      <c r="G7769">
        <v>0</v>
      </c>
      <c r="H7769">
        <f t="shared" si="605"/>
        <v>0</v>
      </c>
      <c r="I7769" s="3">
        <f t="shared" si="606"/>
        <v>41420</v>
      </c>
      <c r="J7769" t="s">
        <v>61</v>
      </c>
      <c r="K7769">
        <v>1686401</v>
      </c>
      <c r="L7769" t="s">
        <v>22</v>
      </c>
      <c r="M7769" t="s">
        <v>35</v>
      </c>
      <c r="N7769">
        <v>541</v>
      </c>
      <c r="O7769">
        <v>6.68</v>
      </c>
      <c r="P7769" t="str">
        <f t="shared" si="607"/>
        <v>PORT04PORT09</v>
      </c>
      <c r="Q7769">
        <f>VLOOKUP(P7769,FreightRates!C$2:D$9,2,0)</f>
        <v>21.470399999999998</v>
      </c>
      <c r="R7769">
        <f>VLOOKUP(P7769,FreightRates!C$2:E$9,3,0)</f>
        <v>6.2E-2</v>
      </c>
      <c r="S7769">
        <f t="shared" si="608"/>
        <v>245.53095999999999</v>
      </c>
      <c r="T7769">
        <f t="shared" si="609"/>
        <v>3613.8799999999997</v>
      </c>
    </row>
    <row r="7770" spans="1:20" x14ac:dyDescent="0.35">
      <c r="A7770">
        <v>1447145122.7</v>
      </c>
      <c r="B7770" s="3">
        <v>41420</v>
      </c>
      <c r="C7770" t="s">
        <v>30</v>
      </c>
      <c r="D7770" t="s">
        <v>8</v>
      </c>
      <c r="E7770" t="s">
        <v>4</v>
      </c>
      <c r="F7770">
        <v>0</v>
      </c>
      <c r="G7770">
        <v>0</v>
      </c>
      <c r="H7770">
        <f t="shared" si="605"/>
        <v>0</v>
      </c>
      <c r="I7770" s="3">
        <f t="shared" si="606"/>
        <v>41420</v>
      </c>
      <c r="J7770" t="s">
        <v>61</v>
      </c>
      <c r="K7770">
        <v>1686401</v>
      </c>
      <c r="L7770" t="s">
        <v>22</v>
      </c>
      <c r="M7770" t="s">
        <v>35</v>
      </c>
      <c r="N7770">
        <v>606</v>
      </c>
      <c r="O7770">
        <v>6.54</v>
      </c>
      <c r="P7770" t="str">
        <f t="shared" si="607"/>
        <v>PORT04PORT09</v>
      </c>
      <c r="Q7770">
        <f>VLOOKUP(P7770,FreightRates!C$2:D$9,2,0)</f>
        <v>21.470399999999998</v>
      </c>
      <c r="R7770">
        <f>VLOOKUP(P7770,FreightRates!C$2:E$9,3,0)</f>
        <v>6.2E-2</v>
      </c>
      <c r="S7770">
        <f t="shared" si="608"/>
        <v>267.19128000000001</v>
      </c>
      <c r="T7770">
        <f t="shared" si="609"/>
        <v>3963.2400000000002</v>
      </c>
    </row>
    <row r="7771" spans="1:20" x14ac:dyDescent="0.35">
      <c r="A7771">
        <v>1447327178.7</v>
      </c>
      <c r="B7771" s="3">
        <v>41420</v>
      </c>
      <c r="C7771" t="s">
        <v>30</v>
      </c>
      <c r="D7771" t="s">
        <v>8</v>
      </c>
      <c r="E7771" t="s">
        <v>4</v>
      </c>
      <c r="F7771">
        <v>0</v>
      </c>
      <c r="G7771">
        <v>0</v>
      </c>
      <c r="H7771">
        <f t="shared" si="605"/>
        <v>0</v>
      </c>
      <c r="I7771" s="3">
        <f t="shared" si="606"/>
        <v>41420</v>
      </c>
      <c r="J7771" t="s">
        <v>61</v>
      </c>
      <c r="K7771">
        <v>1683203</v>
      </c>
      <c r="L7771" t="s">
        <v>22</v>
      </c>
      <c r="M7771" t="s">
        <v>35</v>
      </c>
      <c r="N7771">
        <v>607</v>
      </c>
      <c r="O7771">
        <v>6.4404855343615948</v>
      </c>
      <c r="P7771" t="str">
        <f t="shared" si="607"/>
        <v>PORT04PORT09</v>
      </c>
      <c r="Q7771">
        <f>VLOOKUP(P7771,FreightRates!C$2:D$9,2,0)</f>
        <v>21.470399999999998</v>
      </c>
      <c r="R7771">
        <f>VLOOKUP(P7771,FreightRates!C$2:E$9,3,0)</f>
        <v>6.2E-2</v>
      </c>
      <c r="S7771">
        <f t="shared" si="608"/>
        <v>263.85163260016424</v>
      </c>
      <c r="T7771">
        <f t="shared" si="609"/>
        <v>3909.3747193574882</v>
      </c>
    </row>
    <row r="7772" spans="1:20" x14ac:dyDescent="0.35">
      <c r="A7772">
        <v>1447406043.7</v>
      </c>
      <c r="B7772" s="3">
        <v>41420</v>
      </c>
      <c r="C7772" t="s">
        <v>30</v>
      </c>
      <c r="D7772" t="s">
        <v>8</v>
      </c>
      <c r="E7772" t="s">
        <v>4</v>
      </c>
      <c r="F7772">
        <v>0</v>
      </c>
      <c r="G7772">
        <v>0</v>
      </c>
      <c r="H7772">
        <f t="shared" si="605"/>
        <v>0</v>
      </c>
      <c r="I7772" s="3">
        <f t="shared" si="606"/>
        <v>41420</v>
      </c>
      <c r="J7772" t="s">
        <v>61</v>
      </c>
      <c r="K7772">
        <v>1683203</v>
      </c>
      <c r="L7772" t="s">
        <v>22</v>
      </c>
      <c r="M7772" t="s">
        <v>35</v>
      </c>
      <c r="N7772">
        <v>352</v>
      </c>
      <c r="O7772">
        <v>2.1468285114538648</v>
      </c>
      <c r="P7772" t="str">
        <f t="shared" si="607"/>
        <v>PORT04PORT09</v>
      </c>
      <c r="Q7772">
        <f>VLOOKUP(P7772,FreightRates!C$2:D$9,2,0)</f>
        <v>21.470399999999998</v>
      </c>
      <c r="R7772">
        <f>VLOOKUP(P7772,FreightRates!C$2:E$9,3,0)</f>
        <v>6.2E-2</v>
      </c>
      <c r="S7772">
        <f t="shared" si="608"/>
        <v>68.322785433969145</v>
      </c>
      <c r="T7772">
        <f t="shared" si="609"/>
        <v>755.68363603176044</v>
      </c>
    </row>
    <row r="7773" spans="1:20" x14ac:dyDescent="0.35">
      <c r="A7773">
        <v>1447214676.7</v>
      </c>
      <c r="B7773" s="3">
        <v>41420</v>
      </c>
      <c r="C7773" t="s">
        <v>30</v>
      </c>
      <c r="D7773" t="s">
        <v>8</v>
      </c>
      <c r="E7773" t="s">
        <v>4</v>
      </c>
      <c r="F7773">
        <v>0</v>
      </c>
      <c r="G7773">
        <v>0</v>
      </c>
      <c r="H7773">
        <f t="shared" si="605"/>
        <v>0</v>
      </c>
      <c r="I7773" s="3">
        <f t="shared" si="606"/>
        <v>41420</v>
      </c>
      <c r="J7773" t="s">
        <v>61</v>
      </c>
      <c r="K7773">
        <v>1683203</v>
      </c>
      <c r="L7773" t="s">
        <v>22</v>
      </c>
      <c r="M7773" t="s">
        <v>35</v>
      </c>
      <c r="N7773">
        <v>339</v>
      </c>
      <c r="O7773">
        <v>0.88019968969608464</v>
      </c>
      <c r="P7773" t="str">
        <f t="shared" si="607"/>
        <v>PORT04PORT09</v>
      </c>
      <c r="Q7773">
        <f>VLOOKUP(P7773,FreightRates!C$2:D$9,2,0)</f>
        <v>21.470399999999998</v>
      </c>
      <c r="R7773">
        <f>VLOOKUP(P7773,FreightRates!C$2:E$9,3,0)</f>
        <v>6.2E-2</v>
      </c>
      <c r="S7773">
        <f t="shared" si="608"/>
        <v>39.970437078032305</v>
      </c>
      <c r="T7773">
        <f t="shared" si="609"/>
        <v>298.38769480697272</v>
      </c>
    </row>
    <row r="7774" spans="1:20" x14ac:dyDescent="0.35">
      <c r="A7774">
        <v>1447247175.7</v>
      </c>
      <c r="B7774" s="3">
        <v>41420</v>
      </c>
      <c r="C7774" t="s">
        <v>30</v>
      </c>
      <c r="D7774" t="s">
        <v>8</v>
      </c>
      <c r="E7774" t="s">
        <v>4</v>
      </c>
      <c r="F7774">
        <v>0</v>
      </c>
      <c r="G7774">
        <v>0</v>
      </c>
      <c r="H7774">
        <f t="shared" si="605"/>
        <v>0</v>
      </c>
      <c r="I7774" s="3">
        <f t="shared" si="606"/>
        <v>41420</v>
      </c>
      <c r="J7774" t="s">
        <v>61</v>
      </c>
      <c r="K7774">
        <v>1683203</v>
      </c>
      <c r="L7774" t="s">
        <v>22</v>
      </c>
      <c r="M7774" t="s">
        <v>35</v>
      </c>
      <c r="N7774">
        <v>348</v>
      </c>
      <c r="O7774">
        <v>1.0734142557269324</v>
      </c>
      <c r="P7774" t="str">
        <f t="shared" si="607"/>
        <v>PORT04PORT09</v>
      </c>
      <c r="Q7774">
        <f>VLOOKUP(P7774,FreightRates!C$2:D$9,2,0)</f>
        <v>21.470399999999998</v>
      </c>
      <c r="R7774">
        <f>VLOOKUP(P7774,FreightRates!C$2:E$9,3,0)</f>
        <v>6.2E-2</v>
      </c>
      <c r="S7774">
        <f t="shared" si="608"/>
        <v>44.630385981564288</v>
      </c>
      <c r="T7774">
        <f t="shared" si="609"/>
        <v>373.5481609929725</v>
      </c>
    </row>
    <row r="7775" spans="1:20" x14ac:dyDescent="0.35">
      <c r="A7775">
        <v>1447405896.7</v>
      </c>
      <c r="B7775" s="3">
        <v>41420</v>
      </c>
      <c r="C7775" t="s">
        <v>30</v>
      </c>
      <c r="D7775" t="s">
        <v>8</v>
      </c>
      <c r="E7775" t="s">
        <v>4</v>
      </c>
      <c r="F7775">
        <v>0</v>
      </c>
      <c r="G7775">
        <v>0</v>
      </c>
      <c r="H7775">
        <f t="shared" si="605"/>
        <v>0</v>
      </c>
      <c r="I7775" s="3">
        <f t="shared" si="606"/>
        <v>41420</v>
      </c>
      <c r="J7775" t="s">
        <v>61</v>
      </c>
      <c r="K7775">
        <v>1683203</v>
      </c>
      <c r="L7775" t="s">
        <v>22</v>
      </c>
      <c r="M7775" t="s">
        <v>35</v>
      </c>
      <c r="N7775">
        <v>419</v>
      </c>
      <c r="O7775">
        <v>2.1468285114538648</v>
      </c>
      <c r="P7775" t="str">
        <f t="shared" si="607"/>
        <v>PORT04PORT09</v>
      </c>
      <c r="Q7775">
        <f>VLOOKUP(P7775,FreightRates!C$2:D$9,2,0)</f>
        <v>21.470399999999998</v>
      </c>
      <c r="R7775">
        <f>VLOOKUP(P7775,FreightRates!C$2:E$9,3,0)</f>
        <v>6.2E-2</v>
      </c>
      <c r="S7775">
        <f t="shared" si="608"/>
        <v>77.2407110705485</v>
      </c>
      <c r="T7775">
        <f t="shared" si="609"/>
        <v>899.52114629916935</v>
      </c>
    </row>
    <row r="7776" spans="1:20" x14ac:dyDescent="0.35">
      <c r="A7776">
        <v>1447152419.7</v>
      </c>
      <c r="B7776" s="3">
        <v>41420</v>
      </c>
      <c r="C7776" t="s">
        <v>30</v>
      </c>
      <c r="D7776" t="s">
        <v>8</v>
      </c>
      <c r="E7776" t="s">
        <v>4</v>
      </c>
      <c r="F7776">
        <v>0</v>
      </c>
      <c r="G7776">
        <v>0</v>
      </c>
      <c r="H7776">
        <f t="shared" si="605"/>
        <v>0</v>
      </c>
      <c r="I7776" s="3">
        <f t="shared" si="606"/>
        <v>41420</v>
      </c>
      <c r="J7776" t="s">
        <v>61</v>
      </c>
      <c r="K7776">
        <v>1683203</v>
      </c>
      <c r="L7776" t="s">
        <v>22</v>
      </c>
      <c r="M7776" t="s">
        <v>35</v>
      </c>
      <c r="N7776">
        <v>773</v>
      </c>
      <c r="O7776">
        <v>9.9702936935292499</v>
      </c>
      <c r="P7776" t="str">
        <f t="shared" si="607"/>
        <v>PORT04PORT09</v>
      </c>
      <c r="Q7776">
        <f>VLOOKUP(P7776,FreightRates!C$2:D$9,2,0)</f>
        <v>21.470399999999998</v>
      </c>
      <c r="R7776">
        <f>VLOOKUP(P7776,FreightRates!C$2:E$9,3,0)</f>
        <v>6.2E-2</v>
      </c>
      <c r="S7776">
        <f t="shared" si="608"/>
        <v>499.30669555608279</v>
      </c>
      <c r="T7776">
        <f t="shared" si="609"/>
        <v>7707.0370250981105</v>
      </c>
    </row>
    <row r="7777" spans="1:20" x14ac:dyDescent="0.35">
      <c r="A7777">
        <v>1447247167.7</v>
      </c>
      <c r="B7777" s="3">
        <v>41420</v>
      </c>
      <c r="C7777" t="s">
        <v>30</v>
      </c>
      <c r="D7777" t="s">
        <v>8</v>
      </c>
      <c r="E7777" t="s">
        <v>4</v>
      </c>
      <c r="F7777">
        <v>0</v>
      </c>
      <c r="G7777">
        <v>0</v>
      </c>
      <c r="H7777">
        <f t="shared" si="605"/>
        <v>0</v>
      </c>
      <c r="I7777" s="3">
        <f t="shared" si="606"/>
        <v>41420</v>
      </c>
      <c r="J7777" t="s">
        <v>61</v>
      </c>
      <c r="K7777">
        <v>1683203</v>
      </c>
      <c r="L7777" t="s">
        <v>22</v>
      </c>
      <c r="M7777" t="s">
        <v>35</v>
      </c>
      <c r="N7777">
        <v>763</v>
      </c>
      <c r="O7777">
        <v>10.734142557269324</v>
      </c>
      <c r="P7777" t="str">
        <f t="shared" si="607"/>
        <v>PORT04PORT09</v>
      </c>
      <c r="Q7777">
        <f>VLOOKUP(P7777,FreightRates!C$2:D$9,2,0)</f>
        <v>21.470399999999998</v>
      </c>
      <c r="R7777">
        <f>VLOOKUP(P7777,FreightRates!C$2:E$9,3,0)</f>
        <v>6.2E-2</v>
      </c>
      <c r="S7777">
        <f t="shared" si="608"/>
        <v>529.25974781418267</v>
      </c>
      <c r="T7777">
        <f t="shared" si="609"/>
        <v>8190.1507711964941</v>
      </c>
    </row>
    <row r="7778" spans="1:20" x14ac:dyDescent="0.35">
      <c r="A7778">
        <v>1447166801.7</v>
      </c>
      <c r="B7778" s="3">
        <v>41420</v>
      </c>
      <c r="C7778" t="s">
        <v>30</v>
      </c>
      <c r="D7778" t="s">
        <v>8</v>
      </c>
      <c r="E7778" t="s">
        <v>4</v>
      </c>
      <c r="F7778">
        <v>0</v>
      </c>
      <c r="G7778">
        <v>0</v>
      </c>
      <c r="H7778">
        <f t="shared" si="605"/>
        <v>0</v>
      </c>
      <c r="I7778" s="3">
        <f t="shared" si="606"/>
        <v>41420</v>
      </c>
      <c r="J7778" t="s">
        <v>61</v>
      </c>
      <c r="K7778">
        <v>1683203</v>
      </c>
      <c r="L7778" t="s">
        <v>22</v>
      </c>
      <c r="M7778" t="s">
        <v>35</v>
      </c>
      <c r="N7778">
        <v>759</v>
      </c>
      <c r="O7778">
        <v>10.519459706123937</v>
      </c>
      <c r="P7778" t="str">
        <f t="shared" si="607"/>
        <v>PORT04PORT09</v>
      </c>
      <c r="Q7778">
        <f>VLOOKUP(P7778,FreightRates!C$2:D$9,2,0)</f>
        <v>21.470399999999998</v>
      </c>
      <c r="R7778">
        <f>VLOOKUP(P7778,FreightRates!C$2:E$9,3,0)</f>
        <v>6.2E-2</v>
      </c>
      <c r="S7778">
        <f t="shared" si="608"/>
        <v>516.49513485078023</v>
      </c>
      <c r="T7778">
        <f t="shared" si="609"/>
        <v>7984.2699169480684</v>
      </c>
    </row>
    <row r="7779" spans="1:20" x14ac:dyDescent="0.35">
      <c r="A7779">
        <v>1447214746.7</v>
      </c>
      <c r="B7779" s="3">
        <v>41420</v>
      </c>
      <c r="C7779" t="s">
        <v>30</v>
      </c>
      <c r="D7779" t="s">
        <v>8</v>
      </c>
      <c r="E7779" t="s">
        <v>4</v>
      </c>
      <c r="F7779">
        <v>0</v>
      </c>
      <c r="G7779">
        <v>0</v>
      </c>
      <c r="H7779">
        <f t="shared" si="605"/>
        <v>0</v>
      </c>
      <c r="I7779" s="3">
        <f t="shared" si="606"/>
        <v>41420</v>
      </c>
      <c r="J7779" t="s">
        <v>61</v>
      </c>
      <c r="K7779">
        <v>1683203</v>
      </c>
      <c r="L7779" t="s">
        <v>22</v>
      </c>
      <c r="M7779" t="s">
        <v>35</v>
      </c>
      <c r="N7779">
        <v>541</v>
      </c>
      <c r="O7779">
        <v>4.5083398740531164</v>
      </c>
      <c r="P7779" t="str">
        <f t="shared" si="607"/>
        <v>PORT04PORT09</v>
      </c>
      <c r="Q7779">
        <f>VLOOKUP(P7779,FreightRates!C$2:D$9,2,0)</f>
        <v>21.470399999999998</v>
      </c>
      <c r="R7779">
        <f>VLOOKUP(P7779,FreightRates!C$2:E$9,3,0)</f>
        <v>6.2E-2</v>
      </c>
      <c r="S7779">
        <f t="shared" si="608"/>
        <v>172.68913605548966</v>
      </c>
      <c r="T7779">
        <f t="shared" si="609"/>
        <v>2439.0118718627359</v>
      </c>
    </row>
    <row r="7780" spans="1:20" x14ac:dyDescent="0.35">
      <c r="A7780">
        <v>1447405895.7</v>
      </c>
      <c r="B7780" s="3">
        <v>41420</v>
      </c>
      <c r="C7780" t="s">
        <v>30</v>
      </c>
      <c r="D7780" t="s">
        <v>8</v>
      </c>
      <c r="E7780" t="s">
        <v>4</v>
      </c>
      <c r="F7780">
        <v>0</v>
      </c>
      <c r="G7780">
        <v>0</v>
      </c>
      <c r="H7780">
        <f t="shared" si="605"/>
        <v>0</v>
      </c>
      <c r="I7780" s="3">
        <f t="shared" si="606"/>
        <v>41420</v>
      </c>
      <c r="J7780" t="s">
        <v>61</v>
      </c>
      <c r="K7780">
        <v>1683203</v>
      </c>
      <c r="L7780" t="s">
        <v>22</v>
      </c>
      <c r="M7780" t="s">
        <v>35</v>
      </c>
      <c r="N7780">
        <v>2031</v>
      </c>
      <c r="O7780">
        <v>34.496084694715705</v>
      </c>
      <c r="P7780" t="str">
        <f t="shared" si="607"/>
        <v>PORT04PORT09</v>
      </c>
      <c r="Q7780">
        <f>VLOOKUP(P7780,FreightRates!C$2:D$9,2,0)</f>
        <v>21.470399999999998</v>
      </c>
      <c r="R7780">
        <f>VLOOKUP(P7780,FreightRates!C$2:E$9,3,0)</f>
        <v>6.2E-2</v>
      </c>
      <c r="S7780">
        <f t="shared" si="608"/>
        <v>4365.2863769279911</v>
      </c>
      <c r="T7780">
        <f t="shared" si="609"/>
        <v>70061.5480149676</v>
      </c>
    </row>
    <row r="7781" spans="1:20" x14ac:dyDescent="0.35">
      <c r="A7781">
        <v>1447214748.7</v>
      </c>
      <c r="B7781" s="3">
        <v>41420</v>
      </c>
      <c r="C7781" t="s">
        <v>30</v>
      </c>
      <c r="D7781" t="s">
        <v>8</v>
      </c>
      <c r="E7781" t="s">
        <v>4</v>
      </c>
      <c r="F7781">
        <v>0</v>
      </c>
      <c r="G7781">
        <v>0</v>
      </c>
      <c r="H7781">
        <f t="shared" si="605"/>
        <v>0</v>
      </c>
      <c r="I7781" s="3">
        <f t="shared" si="606"/>
        <v>41420</v>
      </c>
      <c r="J7781" t="s">
        <v>61</v>
      </c>
      <c r="K7781">
        <v>1683203</v>
      </c>
      <c r="L7781" t="s">
        <v>22</v>
      </c>
      <c r="M7781" t="s">
        <v>35</v>
      </c>
      <c r="N7781">
        <v>289</v>
      </c>
      <c r="O7781">
        <v>0.88019968969608464</v>
      </c>
      <c r="P7781" t="str">
        <f t="shared" si="607"/>
        <v>PORT04PORT09</v>
      </c>
      <c r="Q7781">
        <f>VLOOKUP(P7781,FreightRates!C$2:D$9,2,0)</f>
        <v>21.470399999999998</v>
      </c>
      <c r="R7781">
        <f>VLOOKUP(P7781,FreightRates!C$2:E$9,3,0)</f>
        <v>6.2E-2</v>
      </c>
      <c r="S7781">
        <f t="shared" si="608"/>
        <v>37.24181803997444</v>
      </c>
      <c r="T7781">
        <f t="shared" si="609"/>
        <v>254.37771032216847</v>
      </c>
    </row>
    <row r="7782" spans="1:20" x14ac:dyDescent="0.35">
      <c r="A7782">
        <v>1447153974.7</v>
      </c>
      <c r="B7782" s="3">
        <v>41420</v>
      </c>
      <c r="C7782" t="s">
        <v>30</v>
      </c>
      <c r="D7782" t="s">
        <v>8</v>
      </c>
      <c r="E7782" t="s">
        <v>4</v>
      </c>
      <c r="F7782">
        <v>0</v>
      </c>
      <c r="G7782">
        <v>0</v>
      </c>
      <c r="H7782">
        <f t="shared" si="605"/>
        <v>0</v>
      </c>
      <c r="I7782" s="3">
        <f t="shared" si="606"/>
        <v>41420</v>
      </c>
      <c r="J7782" t="s">
        <v>61</v>
      </c>
      <c r="K7782">
        <v>1683203</v>
      </c>
      <c r="L7782" t="s">
        <v>22</v>
      </c>
      <c r="M7782" t="s">
        <v>35</v>
      </c>
      <c r="N7782">
        <v>428</v>
      </c>
      <c r="O7782">
        <v>3.2202427671807974</v>
      </c>
      <c r="P7782" t="str">
        <f t="shared" si="607"/>
        <v>PORT04PORT09</v>
      </c>
      <c r="Q7782">
        <f>VLOOKUP(P7782,FreightRates!C$2:D$9,2,0)</f>
        <v>21.470399999999998</v>
      </c>
      <c r="R7782">
        <f>VLOOKUP(P7782,FreightRates!C$2:E$9,3,0)</f>
        <v>6.2E-2</v>
      </c>
      <c r="S7782">
        <f t="shared" si="608"/>
        <v>106.92276206990964</v>
      </c>
      <c r="T7782">
        <f t="shared" si="609"/>
        <v>1378.2639043533813</v>
      </c>
    </row>
    <row r="7783" spans="1:20" x14ac:dyDescent="0.35">
      <c r="A7783">
        <v>1447151139.7</v>
      </c>
      <c r="B7783" s="3">
        <v>41420</v>
      </c>
      <c r="C7783" t="s">
        <v>30</v>
      </c>
      <c r="D7783" t="s">
        <v>8</v>
      </c>
      <c r="E7783" t="s">
        <v>4</v>
      </c>
      <c r="F7783">
        <v>0</v>
      </c>
      <c r="G7783">
        <v>0</v>
      </c>
      <c r="H7783">
        <f t="shared" si="605"/>
        <v>0</v>
      </c>
      <c r="I7783" s="3">
        <f t="shared" si="606"/>
        <v>41420</v>
      </c>
      <c r="J7783" t="s">
        <v>61</v>
      </c>
      <c r="K7783">
        <v>1683203</v>
      </c>
      <c r="L7783" t="s">
        <v>22</v>
      </c>
      <c r="M7783" t="s">
        <v>35</v>
      </c>
      <c r="N7783">
        <v>425</v>
      </c>
      <c r="O7783">
        <v>2.1253602263393261</v>
      </c>
      <c r="P7783" t="str">
        <f t="shared" si="607"/>
        <v>PORT04PORT09</v>
      </c>
      <c r="Q7783">
        <f>VLOOKUP(P7783,FreightRates!C$2:D$9,2,0)</f>
        <v>21.470399999999998</v>
      </c>
      <c r="R7783">
        <f>VLOOKUP(P7783,FreightRates!C$2:E$9,3,0)</f>
        <v>6.2E-2</v>
      </c>
      <c r="S7783">
        <f t="shared" si="608"/>
        <v>77.473641964041235</v>
      </c>
      <c r="T7783">
        <f t="shared" si="609"/>
        <v>903.27809619421362</v>
      </c>
    </row>
    <row r="7784" spans="1:20" x14ac:dyDescent="0.35">
      <c r="A7784">
        <v>1447166802.7</v>
      </c>
      <c r="B7784" s="3">
        <v>41420</v>
      </c>
      <c r="C7784" t="s">
        <v>30</v>
      </c>
      <c r="D7784" t="s">
        <v>8</v>
      </c>
      <c r="E7784" t="s">
        <v>4</v>
      </c>
      <c r="F7784">
        <v>0</v>
      </c>
      <c r="G7784">
        <v>0</v>
      </c>
      <c r="H7784">
        <f t="shared" si="605"/>
        <v>0</v>
      </c>
      <c r="I7784" s="3">
        <f t="shared" si="606"/>
        <v>41420</v>
      </c>
      <c r="J7784" t="s">
        <v>61</v>
      </c>
      <c r="K7784">
        <v>1683203</v>
      </c>
      <c r="L7784" t="s">
        <v>22</v>
      </c>
      <c r="M7784" t="s">
        <v>35</v>
      </c>
      <c r="N7784">
        <v>487</v>
      </c>
      <c r="O7784">
        <v>3.2846476225244134</v>
      </c>
      <c r="P7784" t="str">
        <f t="shared" si="607"/>
        <v>PORT04PORT09</v>
      </c>
      <c r="Q7784">
        <f>VLOOKUP(P7784,FreightRates!C$2:D$9,2,0)</f>
        <v>21.470399999999998</v>
      </c>
      <c r="R7784">
        <f>VLOOKUP(P7784,FreightRates!C$2:E$9,3,0)</f>
        <v>6.2E-2</v>
      </c>
      <c r="S7784">
        <f t="shared" si="608"/>
        <v>120.64705031450214</v>
      </c>
      <c r="T7784">
        <f t="shared" si="609"/>
        <v>1599.6233921693893</v>
      </c>
    </row>
    <row r="7785" spans="1:20" x14ac:dyDescent="0.35">
      <c r="A7785">
        <v>1447152638.7</v>
      </c>
      <c r="B7785" s="3">
        <v>41420</v>
      </c>
      <c r="C7785" t="s">
        <v>30</v>
      </c>
      <c r="D7785" t="s">
        <v>8</v>
      </c>
      <c r="E7785" t="s">
        <v>4</v>
      </c>
      <c r="F7785">
        <v>0</v>
      </c>
      <c r="G7785">
        <v>0</v>
      </c>
      <c r="H7785">
        <f t="shared" si="605"/>
        <v>0</v>
      </c>
      <c r="I7785" s="3">
        <f t="shared" si="606"/>
        <v>41420</v>
      </c>
      <c r="J7785" t="s">
        <v>61</v>
      </c>
      <c r="K7785">
        <v>1683203</v>
      </c>
      <c r="L7785" t="s">
        <v>22</v>
      </c>
      <c r="M7785" t="s">
        <v>35</v>
      </c>
      <c r="N7785">
        <v>412</v>
      </c>
      <c r="O7785">
        <v>2.3615113625992517</v>
      </c>
      <c r="P7785" t="str">
        <f t="shared" si="607"/>
        <v>PORT04PORT09</v>
      </c>
      <c r="Q7785">
        <f>VLOOKUP(P7785,FreightRates!C$2:D$9,2,0)</f>
        <v>21.470399999999998</v>
      </c>
      <c r="R7785">
        <f>VLOOKUP(P7785,FreightRates!C$2:E$9,3,0)</f>
        <v>6.2E-2</v>
      </c>
      <c r="S7785">
        <f t="shared" si="608"/>
        <v>81.792846246235285</v>
      </c>
      <c r="T7785">
        <f t="shared" si="609"/>
        <v>972.94268139089172</v>
      </c>
    </row>
    <row r="7786" spans="1:20" x14ac:dyDescent="0.35">
      <c r="A7786">
        <v>1447248648.7</v>
      </c>
      <c r="B7786" s="3">
        <v>41420</v>
      </c>
      <c r="C7786" t="s">
        <v>30</v>
      </c>
      <c r="D7786" t="s">
        <v>8</v>
      </c>
      <c r="E7786" t="s">
        <v>4</v>
      </c>
      <c r="F7786">
        <v>0</v>
      </c>
      <c r="G7786">
        <v>0</v>
      </c>
      <c r="H7786">
        <f t="shared" si="605"/>
        <v>0</v>
      </c>
      <c r="I7786" s="3">
        <f t="shared" si="606"/>
        <v>41420</v>
      </c>
      <c r="J7786" t="s">
        <v>61</v>
      </c>
      <c r="K7786">
        <v>1683203</v>
      </c>
      <c r="L7786" t="s">
        <v>22</v>
      </c>
      <c r="M7786" t="s">
        <v>35</v>
      </c>
      <c r="N7786">
        <v>357</v>
      </c>
      <c r="O7786">
        <v>2.4688527881719446</v>
      </c>
      <c r="P7786" t="str">
        <f t="shared" si="607"/>
        <v>PORT04PORT09</v>
      </c>
      <c r="Q7786">
        <f>VLOOKUP(P7786,FreightRates!C$2:D$9,2,0)</f>
        <v>21.470399999999998</v>
      </c>
      <c r="R7786">
        <f>VLOOKUP(P7786,FreightRates!C$2:E$9,3,0)</f>
        <v>6.2E-2</v>
      </c>
      <c r="S7786">
        <f t="shared" si="608"/>
        <v>76.11598761339782</v>
      </c>
      <c r="T7786">
        <f t="shared" si="609"/>
        <v>881.38044537738426</v>
      </c>
    </row>
    <row r="7787" spans="1:20" x14ac:dyDescent="0.35">
      <c r="A7787">
        <v>1447337702.7</v>
      </c>
      <c r="B7787" s="3">
        <v>41420</v>
      </c>
      <c r="C7787" t="s">
        <v>30</v>
      </c>
      <c r="D7787" t="s">
        <v>8</v>
      </c>
      <c r="E7787" t="s">
        <v>4</v>
      </c>
      <c r="F7787">
        <v>0</v>
      </c>
      <c r="G7787">
        <v>0</v>
      </c>
      <c r="H7787">
        <f t="shared" si="605"/>
        <v>0</v>
      </c>
      <c r="I7787" s="3">
        <f t="shared" si="606"/>
        <v>41420</v>
      </c>
      <c r="J7787" t="s">
        <v>61</v>
      </c>
      <c r="K7787">
        <v>1683203</v>
      </c>
      <c r="L7787" t="s">
        <v>22</v>
      </c>
      <c r="M7787" t="s">
        <v>35</v>
      </c>
      <c r="N7787">
        <v>357</v>
      </c>
      <c r="O7787">
        <v>2.2327016519120195</v>
      </c>
      <c r="P7787" t="str">
        <f t="shared" si="607"/>
        <v>PORT04PORT09</v>
      </c>
      <c r="Q7787">
        <f>VLOOKUP(P7787,FreightRates!C$2:D$9,2,0)</f>
        <v>21.470399999999998</v>
      </c>
      <c r="R7787">
        <f>VLOOKUP(P7787,FreightRates!C$2:E$9,3,0)</f>
        <v>6.2E-2</v>
      </c>
      <c r="S7787">
        <f t="shared" si="608"/>
        <v>70.889018363420632</v>
      </c>
      <c r="T7787">
        <f t="shared" si="609"/>
        <v>797.07448973259102</v>
      </c>
    </row>
    <row r="7788" spans="1:20" x14ac:dyDescent="0.35">
      <c r="A7788">
        <v>1447320640.7</v>
      </c>
      <c r="B7788" s="3">
        <v>41420</v>
      </c>
      <c r="C7788" t="s">
        <v>30</v>
      </c>
      <c r="D7788" t="s">
        <v>8</v>
      </c>
      <c r="E7788" t="s">
        <v>4</v>
      </c>
      <c r="F7788">
        <v>0</v>
      </c>
      <c r="G7788">
        <v>0</v>
      </c>
      <c r="H7788">
        <f t="shared" si="605"/>
        <v>0</v>
      </c>
      <c r="I7788" s="3">
        <f t="shared" si="606"/>
        <v>41420</v>
      </c>
      <c r="J7788" t="s">
        <v>61</v>
      </c>
      <c r="K7788">
        <v>1683203</v>
      </c>
      <c r="L7788" t="s">
        <v>22</v>
      </c>
      <c r="M7788" t="s">
        <v>35</v>
      </c>
      <c r="N7788">
        <v>408</v>
      </c>
      <c r="O7788">
        <v>2.1468285114538648</v>
      </c>
      <c r="P7788" t="str">
        <f t="shared" si="607"/>
        <v>PORT04PORT09</v>
      </c>
      <c r="Q7788">
        <f>VLOOKUP(P7788,FreightRates!C$2:D$9,2,0)</f>
        <v>21.470399999999998</v>
      </c>
      <c r="R7788">
        <f>VLOOKUP(P7788,FreightRates!C$2:E$9,3,0)</f>
        <v>6.2E-2</v>
      </c>
      <c r="S7788">
        <f t="shared" si="608"/>
        <v>75.776574025736963</v>
      </c>
      <c r="T7788">
        <f t="shared" si="609"/>
        <v>875.90603267317681</v>
      </c>
    </row>
    <row r="7789" spans="1:20" x14ac:dyDescent="0.35">
      <c r="A7789">
        <v>1447327980.7</v>
      </c>
      <c r="B7789" s="3">
        <v>41420</v>
      </c>
      <c r="C7789" t="s">
        <v>30</v>
      </c>
      <c r="D7789" t="s">
        <v>8</v>
      </c>
      <c r="E7789" t="s">
        <v>4</v>
      </c>
      <c r="F7789">
        <v>0</v>
      </c>
      <c r="G7789">
        <v>0</v>
      </c>
      <c r="H7789">
        <f t="shared" si="605"/>
        <v>0</v>
      </c>
      <c r="I7789" s="3">
        <f t="shared" si="606"/>
        <v>41420</v>
      </c>
      <c r="J7789" t="s">
        <v>61</v>
      </c>
      <c r="K7789">
        <v>1683203</v>
      </c>
      <c r="L7789" t="s">
        <v>22</v>
      </c>
      <c r="M7789" t="s">
        <v>35</v>
      </c>
      <c r="N7789">
        <v>436</v>
      </c>
      <c r="O7789">
        <v>2.2327016519120195</v>
      </c>
      <c r="P7789" t="str">
        <f t="shared" si="607"/>
        <v>PORT04PORT09</v>
      </c>
      <c r="Q7789">
        <f>VLOOKUP(P7789,FreightRates!C$2:D$9,2,0)</f>
        <v>21.470399999999998</v>
      </c>
      <c r="R7789">
        <f>VLOOKUP(P7789,FreightRates!C$2:E$9,3,0)</f>
        <v>6.2E-2</v>
      </c>
      <c r="S7789">
        <f t="shared" si="608"/>
        <v>81.824791054485701</v>
      </c>
      <c r="T7789">
        <f t="shared" si="609"/>
        <v>973.45792023364049</v>
      </c>
    </row>
    <row r="7790" spans="1:20" x14ac:dyDescent="0.35">
      <c r="A7790">
        <v>1447209502.7</v>
      </c>
      <c r="B7790" s="3">
        <v>41420</v>
      </c>
      <c r="C7790" t="s">
        <v>30</v>
      </c>
      <c r="D7790" t="s">
        <v>8</v>
      </c>
      <c r="E7790" t="s">
        <v>4</v>
      </c>
      <c r="F7790">
        <v>0</v>
      </c>
      <c r="G7790">
        <v>0</v>
      </c>
      <c r="H7790">
        <f t="shared" si="605"/>
        <v>0</v>
      </c>
      <c r="I7790" s="3">
        <f t="shared" si="606"/>
        <v>41420</v>
      </c>
      <c r="J7790" t="s">
        <v>61</v>
      </c>
      <c r="K7790">
        <v>1686401</v>
      </c>
      <c r="L7790" t="s">
        <v>22</v>
      </c>
      <c r="M7790" t="s">
        <v>35</v>
      </c>
      <c r="N7790">
        <v>512</v>
      </c>
      <c r="O7790">
        <v>5.44</v>
      </c>
      <c r="P7790" t="str">
        <f t="shared" si="607"/>
        <v>PORT04PORT09</v>
      </c>
      <c r="Q7790">
        <f>VLOOKUP(P7790,FreightRates!C$2:D$9,2,0)</f>
        <v>21.470399999999998</v>
      </c>
      <c r="R7790">
        <f>VLOOKUP(P7790,FreightRates!C$2:E$9,3,0)</f>
        <v>6.2E-2</v>
      </c>
      <c r="S7790">
        <f t="shared" si="608"/>
        <v>194.15776</v>
      </c>
      <c r="T7790">
        <f t="shared" si="609"/>
        <v>2785.28</v>
      </c>
    </row>
    <row r="7791" spans="1:20" x14ac:dyDescent="0.35">
      <c r="A7791">
        <v>1447168949.7</v>
      </c>
      <c r="B7791" s="3">
        <v>41420</v>
      </c>
      <c r="C7791" t="s">
        <v>30</v>
      </c>
      <c r="D7791" t="s">
        <v>8</v>
      </c>
      <c r="E7791" t="s">
        <v>4</v>
      </c>
      <c r="F7791">
        <v>0</v>
      </c>
      <c r="G7791">
        <v>0</v>
      </c>
      <c r="H7791">
        <f t="shared" si="605"/>
        <v>0</v>
      </c>
      <c r="I7791" s="3">
        <f t="shared" si="606"/>
        <v>41420</v>
      </c>
      <c r="J7791" t="s">
        <v>61</v>
      </c>
      <c r="K7791">
        <v>1683203</v>
      </c>
      <c r="L7791" t="s">
        <v>22</v>
      </c>
      <c r="M7791" t="s">
        <v>35</v>
      </c>
      <c r="N7791">
        <v>861</v>
      </c>
      <c r="O7791">
        <v>13.039999999999997</v>
      </c>
      <c r="P7791" t="str">
        <f t="shared" si="607"/>
        <v>PORT04PORT09</v>
      </c>
      <c r="Q7791">
        <f>VLOOKUP(P7791,FreightRates!C$2:D$9,2,0)</f>
        <v>21.470399999999998</v>
      </c>
      <c r="R7791">
        <f>VLOOKUP(P7791,FreightRates!C$2:E$9,3,0)</f>
        <v>6.2E-2</v>
      </c>
      <c r="S7791">
        <f t="shared" si="608"/>
        <v>717.5716799999999</v>
      </c>
      <c r="T7791">
        <f t="shared" si="609"/>
        <v>11227.439999999997</v>
      </c>
    </row>
    <row r="7792" spans="1:20" x14ac:dyDescent="0.35">
      <c r="A7792">
        <v>1447406042.7</v>
      </c>
      <c r="B7792" s="3">
        <v>41420</v>
      </c>
      <c r="C7792" t="s">
        <v>30</v>
      </c>
      <c r="D7792" t="s">
        <v>8</v>
      </c>
      <c r="E7792" t="s">
        <v>4</v>
      </c>
      <c r="F7792">
        <v>0</v>
      </c>
      <c r="G7792">
        <v>0</v>
      </c>
      <c r="H7792">
        <f t="shared" si="605"/>
        <v>0</v>
      </c>
      <c r="I7792" s="3">
        <f t="shared" si="606"/>
        <v>41420</v>
      </c>
      <c r="J7792" t="s">
        <v>61</v>
      </c>
      <c r="K7792">
        <v>1683203</v>
      </c>
      <c r="L7792" t="s">
        <v>22</v>
      </c>
      <c r="M7792" t="s">
        <v>35</v>
      </c>
      <c r="N7792">
        <v>1556</v>
      </c>
      <c r="O7792">
        <v>29.04</v>
      </c>
      <c r="P7792" t="str">
        <f t="shared" si="607"/>
        <v>PORT04PORT09</v>
      </c>
      <c r="Q7792">
        <f>VLOOKUP(P7792,FreightRates!C$2:D$9,2,0)</f>
        <v>21.470399999999998</v>
      </c>
      <c r="R7792">
        <f>VLOOKUP(P7792,FreightRates!C$2:E$9,3,0)</f>
        <v>6.2E-2</v>
      </c>
      <c r="S7792">
        <f t="shared" si="608"/>
        <v>2823.01728</v>
      </c>
      <c r="T7792">
        <f t="shared" si="609"/>
        <v>45186.239999999998</v>
      </c>
    </row>
    <row r="7793" spans="1:20" x14ac:dyDescent="0.35">
      <c r="A7793">
        <v>1447337696.7</v>
      </c>
      <c r="B7793" s="3">
        <v>41420</v>
      </c>
      <c r="C7793" t="s">
        <v>30</v>
      </c>
      <c r="D7793" t="s">
        <v>8</v>
      </c>
      <c r="E7793" t="s">
        <v>4</v>
      </c>
      <c r="F7793">
        <v>0</v>
      </c>
      <c r="G7793">
        <v>0</v>
      </c>
      <c r="H7793">
        <f t="shared" si="605"/>
        <v>0</v>
      </c>
      <c r="I7793" s="3">
        <f t="shared" si="606"/>
        <v>41420</v>
      </c>
      <c r="J7793" t="s">
        <v>61</v>
      </c>
      <c r="K7793">
        <v>1683203</v>
      </c>
      <c r="L7793" t="s">
        <v>22</v>
      </c>
      <c r="M7793" t="s">
        <v>35</v>
      </c>
      <c r="N7793">
        <v>903</v>
      </c>
      <c r="O7793">
        <v>12.54</v>
      </c>
      <c r="P7793" t="str">
        <f t="shared" si="607"/>
        <v>PORT04PORT09</v>
      </c>
      <c r="Q7793">
        <f>VLOOKUP(P7793,FreightRates!C$2:D$9,2,0)</f>
        <v>21.470399999999998</v>
      </c>
      <c r="R7793">
        <f>VLOOKUP(P7793,FreightRates!C$2:E$9,3,0)</f>
        <v>6.2E-2</v>
      </c>
      <c r="S7793">
        <f t="shared" si="608"/>
        <v>723.53484000000003</v>
      </c>
      <c r="T7793">
        <f t="shared" si="609"/>
        <v>11323.619999999999</v>
      </c>
    </row>
    <row r="7794" spans="1:20" x14ac:dyDescent="0.35">
      <c r="A7794">
        <v>1447320560.7</v>
      </c>
      <c r="B7794" s="3">
        <v>41420</v>
      </c>
      <c r="C7794" t="s">
        <v>30</v>
      </c>
      <c r="D7794" t="s">
        <v>8</v>
      </c>
      <c r="E7794" t="s">
        <v>4</v>
      </c>
      <c r="F7794">
        <v>0</v>
      </c>
      <c r="G7794">
        <v>0</v>
      </c>
      <c r="H7794">
        <f t="shared" si="605"/>
        <v>0</v>
      </c>
      <c r="I7794" s="3">
        <f t="shared" si="606"/>
        <v>41420</v>
      </c>
      <c r="J7794" t="s">
        <v>61</v>
      </c>
      <c r="K7794">
        <v>1686401</v>
      </c>
      <c r="L7794" t="s">
        <v>22</v>
      </c>
      <c r="M7794" t="s">
        <v>35</v>
      </c>
      <c r="N7794">
        <v>534</v>
      </c>
      <c r="O7794">
        <v>5.98</v>
      </c>
      <c r="P7794" t="str">
        <f t="shared" si="607"/>
        <v>PORT04PORT09</v>
      </c>
      <c r="Q7794">
        <f>VLOOKUP(P7794,FreightRates!C$2:D$9,2,0)</f>
        <v>21.470399999999998</v>
      </c>
      <c r="R7794">
        <f>VLOOKUP(P7794,FreightRates!C$2:E$9,3,0)</f>
        <v>6.2E-2</v>
      </c>
      <c r="S7794">
        <f t="shared" si="608"/>
        <v>219.45624000000004</v>
      </c>
      <c r="T7794">
        <f t="shared" si="609"/>
        <v>3193.32</v>
      </c>
    </row>
    <row r="7795" spans="1:20" x14ac:dyDescent="0.35">
      <c r="A7795">
        <v>1447250077.7</v>
      </c>
      <c r="B7795" s="3">
        <v>41420</v>
      </c>
      <c r="C7795" t="s">
        <v>30</v>
      </c>
      <c r="D7795" t="s">
        <v>8</v>
      </c>
      <c r="E7795" t="s">
        <v>4</v>
      </c>
      <c r="F7795">
        <v>0</v>
      </c>
      <c r="G7795">
        <v>0</v>
      </c>
      <c r="H7795">
        <f t="shared" si="605"/>
        <v>0</v>
      </c>
      <c r="I7795" s="3">
        <f t="shared" si="606"/>
        <v>41420</v>
      </c>
      <c r="J7795" t="s">
        <v>61</v>
      </c>
      <c r="K7795">
        <v>1683203</v>
      </c>
      <c r="L7795" t="s">
        <v>22</v>
      </c>
      <c r="M7795" t="s">
        <v>35</v>
      </c>
      <c r="N7795">
        <v>979</v>
      </c>
      <c r="O7795">
        <v>15.46</v>
      </c>
      <c r="P7795" t="str">
        <f t="shared" si="607"/>
        <v>PORT04PORT09</v>
      </c>
      <c r="Q7795">
        <f>VLOOKUP(P7795,FreightRates!C$2:D$9,2,0)</f>
        <v>21.470399999999998</v>
      </c>
      <c r="R7795">
        <f>VLOOKUP(P7795,FreightRates!C$2:E$9,3,0)</f>
        <v>6.2E-2</v>
      </c>
      <c r="S7795">
        <f t="shared" si="608"/>
        <v>959.86148000000003</v>
      </c>
      <c r="T7795">
        <f t="shared" si="609"/>
        <v>15135.34</v>
      </c>
    </row>
    <row r="7796" spans="1:20" x14ac:dyDescent="0.35">
      <c r="A7796">
        <v>1447168948.7</v>
      </c>
      <c r="B7796" s="3">
        <v>41420</v>
      </c>
      <c r="C7796" t="s">
        <v>30</v>
      </c>
      <c r="D7796" t="s">
        <v>8</v>
      </c>
      <c r="E7796" t="s">
        <v>4</v>
      </c>
      <c r="F7796">
        <v>0</v>
      </c>
      <c r="G7796">
        <v>0</v>
      </c>
      <c r="H7796">
        <f t="shared" si="605"/>
        <v>0</v>
      </c>
      <c r="I7796" s="3">
        <f t="shared" si="606"/>
        <v>41420</v>
      </c>
      <c r="J7796" t="s">
        <v>61</v>
      </c>
      <c r="K7796">
        <v>1683203</v>
      </c>
      <c r="L7796" t="s">
        <v>22</v>
      </c>
      <c r="M7796" t="s">
        <v>35</v>
      </c>
      <c r="N7796">
        <v>1114</v>
      </c>
      <c r="O7796">
        <v>16.14</v>
      </c>
      <c r="P7796" t="str">
        <f t="shared" si="607"/>
        <v>PORT04PORT09</v>
      </c>
      <c r="Q7796">
        <f>VLOOKUP(P7796,FreightRates!C$2:D$9,2,0)</f>
        <v>21.470399999999998</v>
      </c>
      <c r="R7796">
        <f>VLOOKUP(P7796,FreightRates!C$2:E$9,3,0)</f>
        <v>6.2E-2</v>
      </c>
      <c r="S7796">
        <f t="shared" si="608"/>
        <v>1136.22792</v>
      </c>
      <c r="T7796">
        <f t="shared" si="609"/>
        <v>17979.96</v>
      </c>
    </row>
    <row r="7797" spans="1:20" x14ac:dyDescent="0.35">
      <c r="A7797">
        <v>1447320569.7</v>
      </c>
      <c r="B7797" s="3">
        <v>41420</v>
      </c>
      <c r="C7797" t="s">
        <v>30</v>
      </c>
      <c r="D7797" t="s">
        <v>8</v>
      </c>
      <c r="E7797" t="s">
        <v>4</v>
      </c>
      <c r="F7797">
        <v>0</v>
      </c>
      <c r="G7797">
        <v>0</v>
      </c>
      <c r="H7797">
        <f t="shared" si="605"/>
        <v>0</v>
      </c>
      <c r="I7797" s="3">
        <f t="shared" si="606"/>
        <v>41420</v>
      </c>
      <c r="J7797" t="s">
        <v>61</v>
      </c>
      <c r="K7797">
        <v>1683203</v>
      </c>
      <c r="L7797" t="s">
        <v>22</v>
      </c>
      <c r="M7797" t="s">
        <v>35</v>
      </c>
      <c r="N7797">
        <v>2047</v>
      </c>
      <c r="O7797">
        <v>33.54</v>
      </c>
      <c r="P7797" t="str">
        <f t="shared" si="607"/>
        <v>PORT04PORT09</v>
      </c>
      <c r="Q7797">
        <f>VLOOKUP(P7797,FreightRates!C$2:D$9,2,0)</f>
        <v>21.470399999999998</v>
      </c>
      <c r="R7797">
        <f>VLOOKUP(P7797,FreightRates!C$2:E$9,3,0)</f>
        <v>6.2E-2</v>
      </c>
      <c r="S7797">
        <f t="shared" si="608"/>
        <v>4278.1659599999994</v>
      </c>
      <c r="T7797">
        <f t="shared" si="609"/>
        <v>68656.38</v>
      </c>
    </row>
    <row r="7798" spans="1:20" x14ac:dyDescent="0.35">
      <c r="A7798">
        <v>1447247176.7</v>
      </c>
      <c r="B7798" s="3">
        <v>41420</v>
      </c>
      <c r="C7798" t="s">
        <v>30</v>
      </c>
      <c r="D7798" t="s">
        <v>8</v>
      </c>
      <c r="E7798" t="s">
        <v>4</v>
      </c>
      <c r="F7798">
        <v>0</v>
      </c>
      <c r="G7798">
        <v>0</v>
      </c>
      <c r="H7798">
        <f t="shared" si="605"/>
        <v>0</v>
      </c>
      <c r="I7798" s="3">
        <f t="shared" si="606"/>
        <v>41420</v>
      </c>
      <c r="J7798" t="s">
        <v>61</v>
      </c>
      <c r="K7798">
        <v>1683203</v>
      </c>
      <c r="L7798" t="s">
        <v>22</v>
      </c>
      <c r="M7798" t="s">
        <v>35</v>
      </c>
      <c r="N7798">
        <v>1215</v>
      </c>
      <c r="O7798">
        <v>18.260000000000002</v>
      </c>
      <c r="P7798" t="str">
        <f t="shared" si="607"/>
        <v>PORT04PORT09</v>
      </c>
      <c r="Q7798">
        <f>VLOOKUP(P7798,FreightRates!C$2:D$9,2,0)</f>
        <v>21.470399999999998</v>
      </c>
      <c r="R7798">
        <f>VLOOKUP(P7798,FreightRates!C$2:E$9,3,0)</f>
        <v>6.2E-2</v>
      </c>
      <c r="S7798">
        <f t="shared" si="608"/>
        <v>1396.9962</v>
      </c>
      <c r="T7798">
        <f t="shared" si="609"/>
        <v>22185.9</v>
      </c>
    </row>
    <row r="7799" spans="1:20" x14ac:dyDescent="0.35">
      <c r="A7799">
        <v>1447347743.7</v>
      </c>
      <c r="B7799" s="3">
        <v>41420</v>
      </c>
      <c r="C7799" t="s">
        <v>30</v>
      </c>
      <c r="D7799" t="s">
        <v>8</v>
      </c>
      <c r="E7799" t="s">
        <v>4</v>
      </c>
      <c r="F7799">
        <v>0</v>
      </c>
      <c r="G7799">
        <v>0</v>
      </c>
      <c r="H7799">
        <f t="shared" si="605"/>
        <v>0</v>
      </c>
      <c r="I7799" s="3">
        <f t="shared" si="606"/>
        <v>41420</v>
      </c>
      <c r="J7799" t="s">
        <v>61</v>
      </c>
      <c r="K7799">
        <v>1683203</v>
      </c>
      <c r="L7799" t="s">
        <v>22</v>
      </c>
      <c r="M7799" t="s">
        <v>35</v>
      </c>
      <c r="N7799">
        <v>1064</v>
      </c>
      <c r="O7799">
        <v>16.88</v>
      </c>
      <c r="P7799" t="str">
        <f t="shared" si="607"/>
        <v>PORT04PORT09</v>
      </c>
      <c r="Q7799">
        <f>VLOOKUP(P7799,FreightRates!C$2:D$9,2,0)</f>
        <v>21.470399999999998</v>
      </c>
      <c r="R7799">
        <f>VLOOKUP(P7799,FreightRates!C$2:E$9,3,0)</f>
        <v>6.2E-2</v>
      </c>
      <c r="S7799">
        <f t="shared" si="608"/>
        <v>1135.0102399999998</v>
      </c>
      <c r="T7799">
        <f t="shared" si="609"/>
        <v>17960.32</v>
      </c>
    </row>
    <row r="7800" spans="1:20" x14ac:dyDescent="0.35">
      <c r="A7800">
        <v>1447214747.7</v>
      </c>
      <c r="B7800" s="3">
        <v>41420</v>
      </c>
      <c r="C7800" t="s">
        <v>30</v>
      </c>
      <c r="D7800" t="s">
        <v>8</v>
      </c>
      <c r="E7800" t="s">
        <v>4</v>
      </c>
      <c r="F7800">
        <v>0</v>
      </c>
      <c r="G7800">
        <v>0</v>
      </c>
      <c r="H7800">
        <f t="shared" si="605"/>
        <v>0</v>
      </c>
      <c r="I7800" s="3">
        <f t="shared" si="606"/>
        <v>41420</v>
      </c>
      <c r="J7800" t="s">
        <v>61</v>
      </c>
      <c r="K7800">
        <v>1683203</v>
      </c>
      <c r="L7800" t="s">
        <v>22</v>
      </c>
      <c r="M7800" t="s">
        <v>35</v>
      </c>
      <c r="N7800">
        <v>800</v>
      </c>
      <c r="O7800">
        <v>9.36</v>
      </c>
      <c r="P7800" t="str">
        <f t="shared" si="607"/>
        <v>PORT04PORT09</v>
      </c>
      <c r="Q7800">
        <f>VLOOKUP(P7800,FreightRates!C$2:D$9,2,0)</f>
        <v>21.470399999999998</v>
      </c>
      <c r="R7800">
        <f>VLOOKUP(P7800,FreightRates!C$2:E$9,3,0)</f>
        <v>6.2E-2</v>
      </c>
      <c r="S7800">
        <f t="shared" si="608"/>
        <v>485.72639999999996</v>
      </c>
      <c r="T7800">
        <f t="shared" si="609"/>
        <v>7488</v>
      </c>
    </row>
    <row r="7801" spans="1:20" x14ac:dyDescent="0.35">
      <c r="A7801">
        <v>1447146073.7</v>
      </c>
      <c r="B7801" s="3">
        <v>41420</v>
      </c>
      <c r="C7801" t="s">
        <v>30</v>
      </c>
      <c r="D7801" t="s">
        <v>8</v>
      </c>
      <c r="E7801" t="s">
        <v>4</v>
      </c>
      <c r="F7801">
        <v>0</v>
      </c>
      <c r="G7801">
        <v>0</v>
      </c>
      <c r="H7801">
        <f t="shared" si="605"/>
        <v>0</v>
      </c>
      <c r="I7801" s="3">
        <f t="shared" si="606"/>
        <v>41420</v>
      </c>
      <c r="J7801" t="s">
        <v>61</v>
      </c>
      <c r="K7801">
        <v>1683203</v>
      </c>
      <c r="L7801" t="s">
        <v>22</v>
      </c>
      <c r="M7801" t="s">
        <v>35</v>
      </c>
      <c r="N7801">
        <v>2175</v>
      </c>
      <c r="O7801">
        <v>36.54</v>
      </c>
      <c r="P7801" t="str">
        <f t="shared" si="607"/>
        <v>PORT04PORT09</v>
      </c>
      <c r="Q7801">
        <f>VLOOKUP(P7801,FreightRates!C$2:D$9,2,0)</f>
        <v>21.470399999999998</v>
      </c>
      <c r="R7801">
        <f>VLOOKUP(P7801,FreightRates!C$2:E$9,3,0)</f>
        <v>6.2E-2</v>
      </c>
      <c r="S7801">
        <f t="shared" si="608"/>
        <v>4948.8893999999991</v>
      </c>
      <c r="T7801">
        <f t="shared" si="609"/>
        <v>79474.5</v>
      </c>
    </row>
    <row r="7802" spans="1:20" x14ac:dyDescent="0.35">
      <c r="A7802">
        <v>1447320639.7</v>
      </c>
      <c r="B7802" s="3">
        <v>41420</v>
      </c>
      <c r="C7802" t="s">
        <v>30</v>
      </c>
      <c r="D7802" t="s">
        <v>8</v>
      </c>
      <c r="E7802" t="s">
        <v>4</v>
      </c>
      <c r="F7802">
        <v>0</v>
      </c>
      <c r="G7802">
        <v>0</v>
      </c>
      <c r="H7802">
        <f t="shared" si="605"/>
        <v>0</v>
      </c>
      <c r="I7802" s="3">
        <f t="shared" si="606"/>
        <v>41420</v>
      </c>
      <c r="J7802" t="s">
        <v>61</v>
      </c>
      <c r="K7802">
        <v>1683203</v>
      </c>
      <c r="L7802" t="s">
        <v>22</v>
      </c>
      <c r="M7802" t="s">
        <v>35</v>
      </c>
      <c r="N7802">
        <v>2240</v>
      </c>
      <c r="O7802">
        <v>35.96</v>
      </c>
      <c r="P7802" t="str">
        <f t="shared" si="607"/>
        <v>PORT04PORT09</v>
      </c>
      <c r="Q7802">
        <f>VLOOKUP(P7802,FreightRates!C$2:D$9,2,0)</f>
        <v>21.470399999999998</v>
      </c>
      <c r="R7802">
        <f>VLOOKUP(P7802,FreightRates!C$2:E$9,3,0)</f>
        <v>6.2E-2</v>
      </c>
      <c r="S7802">
        <f t="shared" si="608"/>
        <v>5015.5951999999997</v>
      </c>
      <c r="T7802">
        <f t="shared" si="609"/>
        <v>80550.400000000009</v>
      </c>
    </row>
    <row r="7803" spans="1:20" x14ac:dyDescent="0.35">
      <c r="A7803">
        <v>1447228695.7</v>
      </c>
      <c r="B7803" s="3">
        <v>41420</v>
      </c>
      <c r="C7803" t="s">
        <v>30</v>
      </c>
      <c r="D7803" t="s">
        <v>8</v>
      </c>
      <c r="E7803" t="s">
        <v>4</v>
      </c>
      <c r="F7803">
        <v>0</v>
      </c>
      <c r="G7803">
        <v>0</v>
      </c>
      <c r="H7803">
        <f t="shared" si="605"/>
        <v>0</v>
      </c>
      <c r="I7803" s="3">
        <f t="shared" si="606"/>
        <v>41420</v>
      </c>
      <c r="J7803" t="s">
        <v>61</v>
      </c>
      <c r="K7803">
        <v>1683203</v>
      </c>
      <c r="L7803" t="s">
        <v>22</v>
      </c>
      <c r="M7803" t="s">
        <v>35</v>
      </c>
      <c r="N7803">
        <v>1932</v>
      </c>
      <c r="O7803">
        <v>30.619999999999997</v>
      </c>
      <c r="P7803" t="str">
        <f t="shared" si="607"/>
        <v>PORT04PORT09</v>
      </c>
      <c r="Q7803">
        <f>VLOOKUP(P7803,FreightRates!C$2:D$9,2,0)</f>
        <v>21.470399999999998</v>
      </c>
      <c r="R7803">
        <f>VLOOKUP(P7803,FreightRates!C$2:E$9,3,0)</f>
        <v>6.2E-2</v>
      </c>
      <c r="S7803">
        <f t="shared" si="608"/>
        <v>3689.25648</v>
      </c>
      <c r="T7803">
        <f t="shared" si="609"/>
        <v>59157.84</v>
      </c>
    </row>
    <row r="7804" spans="1:20" x14ac:dyDescent="0.35">
      <c r="A7804">
        <v>1447228696.7</v>
      </c>
      <c r="B7804" s="3">
        <v>41420</v>
      </c>
      <c r="C7804" t="s">
        <v>30</v>
      </c>
      <c r="D7804" t="s">
        <v>8</v>
      </c>
      <c r="E7804" t="s">
        <v>4</v>
      </c>
      <c r="F7804">
        <v>0</v>
      </c>
      <c r="G7804">
        <v>0</v>
      </c>
      <c r="H7804">
        <f t="shared" si="605"/>
        <v>0</v>
      </c>
      <c r="I7804" s="3">
        <f t="shared" si="606"/>
        <v>41420</v>
      </c>
      <c r="J7804" t="s">
        <v>61</v>
      </c>
      <c r="K7804">
        <v>1683203</v>
      </c>
      <c r="L7804" t="s">
        <v>22</v>
      </c>
      <c r="M7804" t="s">
        <v>35</v>
      </c>
      <c r="N7804">
        <v>2537</v>
      </c>
      <c r="O7804">
        <v>42.440000000000005</v>
      </c>
      <c r="P7804" t="str">
        <f t="shared" si="607"/>
        <v>PORT04PORT09</v>
      </c>
      <c r="Q7804">
        <f>VLOOKUP(P7804,FreightRates!C$2:D$9,2,0)</f>
        <v>21.470399999999998</v>
      </c>
      <c r="R7804">
        <f>VLOOKUP(P7804,FreightRates!C$2:E$9,3,0)</f>
        <v>6.2E-2</v>
      </c>
      <c r="S7804">
        <f t="shared" si="608"/>
        <v>6697.0277600000009</v>
      </c>
      <c r="T7804">
        <f t="shared" si="609"/>
        <v>107670.28000000001</v>
      </c>
    </row>
    <row r="7805" spans="1:20" x14ac:dyDescent="0.35">
      <c r="A7805">
        <v>1447419377.7</v>
      </c>
      <c r="B7805" s="3">
        <v>41420</v>
      </c>
      <c r="C7805" t="s">
        <v>30</v>
      </c>
      <c r="D7805" t="s">
        <v>8</v>
      </c>
      <c r="E7805" t="s">
        <v>4</v>
      </c>
      <c r="F7805">
        <v>0</v>
      </c>
      <c r="G7805">
        <v>0</v>
      </c>
      <c r="H7805">
        <f t="shared" si="605"/>
        <v>0</v>
      </c>
      <c r="I7805" s="3">
        <f t="shared" si="606"/>
        <v>41420</v>
      </c>
      <c r="J7805" t="s">
        <v>61</v>
      </c>
      <c r="K7805">
        <v>1672676</v>
      </c>
      <c r="L7805" t="s">
        <v>22</v>
      </c>
      <c r="M7805" t="s">
        <v>35</v>
      </c>
      <c r="N7805">
        <v>279</v>
      </c>
      <c r="O7805">
        <v>0.27843500210349187</v>
      </c>
      <c r="P7805" t="str">
        <f t="shared" si="607"/>
        <v>PORT04PORT09</v>
      </c>
      <c r="Q7805">
        <f>VLOOKUP(P7805,FreightRates!C$2:D$9,2,0)</f>
        <v>21.470399999999998</v>
      </c>
      <c r="R7805">
        <f>VLOOKUP(P7805,FreightRates!C$2:E$9,3,0)</f>
        <v>6.2E-2</v>
      </c>
      <c r="S7805">
        <f t="shared" si="608"/>
        <v>26.286768666386202</v>
      </c>
      <c r="T7805">
        <f t="shared" si="609"/>
        <v>77.683365586874231</v>
      </c>
    </row>
    <row r="7806" spans="1:20" x14ac:dyDescent="0.35">
      <c r="A7806">
        <v>1447320686.7</v>
      </c>
      <c r="B7806" s="3">
        <v>41420</v>
      </c>
      <c r="C7806" t="s">
        <v>30</v>
      </c>
      <c r="D7806" t="s">
        <v>8</v>
      </c>
      <c r="E7806" t="s">
        <v>4</v>
      </c>
      <c r="F7806">
        <v>0</v>
      </c>
      <c r="G7806">
        <v>0</v>
      </c>
      <c r="H7806">
        <f t="shared" si="605"/>
        <v>0</v>
      </c>
      <c r="I7806" s="3">
        <f t="shared" si="606"/>
        <v>41420</v>
      </c>
      <c r="J7806" t="s">
        <v>61</v>
      </c>
      <c r="K7806">
        <v>1672676</v>
      </c>
      <c r="L7806" t="s">
        <v>22</v>
      </c>
      <c r="M7806" t="s">
        <v>35</v>
      </c>
      <c r="N7806">
        <v>252</v>
      </c>
      <c r="O7806">
        <v>0.34804375262936482</v>
      </c>
      <c r="P7806" t="str">
        <f t="shared" si="607"/>
        <v>PORT04PORT09</v>
      </c>
      <c r="Q7806">
        <f>VLOOKUP(P7806,FreightRates!C$2:D$9,2,0)</f>
        <v>21.470399999999998</v>
      </c>
      <c r="R7806">
        <f>VLOOKUP(P7806,FreightRates!C$2:E$9,3,0)</f>
        <v>6.2E-2</v>
      </c>
      <c r="S7806">
        <f t="shared" si="608"/>
        <v>26.908235591081194</v>
      </c>
      <c r="T7806">
        <f t="shared" si="609"/>
        <v>87.707025662599932</v>
      </c>
    </row>
    <row r="7807" spans="1:20" x14ac:dyDescent="0.35">
      <c r="A7807">
        <v>1447419379.7</v>
      </c>
      <c r="B7807" s="3">
        <v>41420</v>
      </c>
      <c r="C7807" t="s">
        <v>30</v>
      </c>
      <c r="D7807" t="s">
        <v>8</v>
      </c>
      <c r="E7807" t="s">
        <v>4</v>
      </c>
      <c r="F7807">
        <v>0</v>
      </c>
      <c r="G7807">
        <v>0</v>
      </c>
      <c r="H7807">
        <f t="shared" si="605"/>
        <v>0</v>
      </c>
      <c r="I7807" s="3">
        <f t="shared" si="606"/>
        <v>41420</v>
      </c>
      <c r="J7807" t="s">
        <v>61</v>
      </c>
      <c r="K7807">
        <v>1672676</v>
      </c>
      <c r="L7807" t="s">
        <v>22</v>
      </c>
      <c r="M7807" t="s">
        <v>35</v>
      </c>
      <c r="N7807">
        <v>263</v>
      </c>
      <c r="O7807">
        <v>0.48726125368111078</v>
      </c>
      <c r="P7807" t="str">
        <f t="shared" si="607"/>
        <v>PORT04PORT09</v>
      </c>
      <c r="Q7807">
        <f>VLOOKUP(P7807,FreightRates!C$2:D$9,2,0)</f>
        <v>21.470399999999998</v>
      </c>
      <c r="R7807">
        <f>VLOOKUP(P7807,FreightRates!C$2:E$9,3,0)</f>
        <v>6.2E-2</v>
      </c>
      <c r="S7807">
        <f t="shared" si="608"/>
        <v>29.415682002524189</v>
      </c>
      <c r="T7807">
        <f t="shared" si="609"/>
        <v>128.14970971813213</v>
      </c>
    </row>
    <row r="7808" spans="1:20" x14ac:dyDescent="0.35">
      <c r="A7808">
        <v>1447419378.7</v>
      </c>
      <c r="B7808" s="3">
        <v>41420</v>
      </c>
      <c r="C7808" t="s">
        <v>30</v>
      </c>
      <c r="D7808" t="s">
        <v>8</v>
      </c>
      <c r="E7808" t="s">
        <v>4</v>
      </c>
      <c r="F7808">
        <v>0</v>
      </c>
      <c r="G7808">
        <v>0</v>
      </c>
      <c r="H7808">
        <f t="shared" si="605"/>
        <v>0</v>
      </c>
      <c r="I7808" s="3">
        <f t="shared" si="606"/>
        <v>41420</v>
      </c>
      <c r="J7808" t="s">
        <v>61</v>
      </c>
      <c r="K7808">
        <v>1672676</v>
      </c>
      <c r="L7808" t="s">
        <v>22</v>
      </c>
      <c r="M7808" t="s">
        <v>35</v>
      </c>
      <c r="N7808">
        <v>380</v>
      </c>
      <c r="O7808">
        <v>2.3666975178796807</v>
      </c>
      <c r="P7808" t="str">
        <f t="shared" si="607"/>
        <v>PORT04PORT09</v>
      </c>
      <c r="Q7808">
        <f>VLOOKUP(P7808,FreightRates!C$2:D$9,2,0)</f>
        <v>21.470399999999998</v>
      </c>
      <c r="R7808">
        <f>VLOOKUP(P7808,FreightRates!C$2:E$9,3,0)</f>
        <v>6.2E-2</v>
      </c>
      <c r="S7808">
        <f t="shared" si="608"/>
        <v>77.229793521245284</v>
      </c>
      <c r="T7808">
        <f t="shared" si="609"/>
        <v>899.34505679427866</v>
      </c>
    </row>
    <row r="7809" spans="1:20" x14ac:dyDescent="0.35">
      <c r="A7809">
        <v>1447419381.7</v>
      </c>
      <c r="B7809" s="3">
        <v>41420</v>
      </c>
      <c r="C7809" t="s">
        <v>30</v>
      </c>
      <c r="D7809" t="s">
        <v>8</v>
      </c>
      <c r="E7809" t="s">
        <v>4</v>
      </c>
      <c r="F7809">
        <v>0</v>
      </c>
      <c r="G7809">
        <v>0</v>
      </c>
      <c r="H7809">
        <f t="shared" si="605"/>
        <v>0</v>
      </c>
      <c r="I7809" s="3">
        <f t="shared" si="606"/>
        <v>41420</v>
      </c>
      <c r="J7809" t="s">
        <v>61</v>
      </c>
      <c r="K7809">
        <v>1672676</v>
      </c>
      <c r="L7809" t="s">
        <v>22</v>
      </c>
      <c r="M7809" t="s">
        <v>35</v>
      </c>
      <c r="N7809">
        <v>338</v>
      </c>
      <c r="O7809">
        <v>0.6612831299957932</v>
      </c>
      <c r="P7809" t="str">
        <f t="shared" si="607"/>
        <v>PORT04PORT09</v>
      </c>
      <c r="Q7809">
        <f>VLOOKUP(P7809,FreightRates!C$2:D$9,2,0)</f>
        <v>21.470399999999998</v>
      </c>
      <c r="R7809">
        <f>VLOOKUP(P7809,FreightRates!C$2:E$9,3,0)</f>
        <v>6.2E-2</v>
      </c>
      <c r="S7809">
        <f t="shared" si="608"/>
        <v>35.32824927219184</v>
      </c>
      <c r="T7809">
        <f t="shared" si="609"/>
        <v>223.5136979385781</v>
      </c>
    </row>
    <row r="7810" spans="1:20" x14ac:dyDescent="0.35">
      <c r="A7810">
        <v>1447320566.7</v>
      </c>
      <c r="B7810" s="3">
        <v>41420</v>
      </c>
      <c r="C7810" t="s">
        <v>30</v>
      </c>
      <c r="D7810" t="s">
        <v>8</v>
      </c>
      <c r="E7810" t="s">
        <v>4</v>
      </c>
      <c r="F7810">
        <v>0</v>
      </c>
      <c r="G7810">
        <v>0</v>
      </c>
      <c r="H7810">
        <f t="shared" si="605"/>
        <v>0</v>
      </c>
      <c r="I7810" s="3">
        <f t="shared" si="606"/>
        <v>41420</v>
      </c>
      <c r="J7810" t="s">
        <v>61</v>
      </c>
      <c r="K7810">
        <v>1672676</v>
      </c>
      <c r="L7810" t="s">
        <v>22</v>
      </c>
      <c r="M7810" t="s">
        <v>35</v>
      </c>
      <c r="N7810">
        <v>393</v>
      </c>
      <c r="O7810">
        <v>2.8539587715607917</v>
      </c>
      <c r="P7810" t="str">
        <f t="shared" si="607"/>
        <v>PORT04PORT09</v>
      </c>
      <c r="Q7810">
        <f>VLOOKUP(P7810,FreightRates!C$2:D$9,2,0)</f>
        <v>21.470399999999998</v>
      </c>
      <c r="R7810">
        <f>VLOOKUP(P7810,FreightRates!C$2:E$9,3,0)</f>
        <v>6.2E-2</v>
      </c>
      <c r="S7810">
        <f t="shared" si="608"/>
        <v>91.009959427850248</v>
      </c>
      <c r="T7810">
        <f t="shared" si="609"/>
        <v>1121.6057972233912</v>
      </c>
    </row>
    <row r="7811" spans="1:20" x14ac:dyDescent="0.35">
      <c r="A7811">
        <v>1447145989.7</v>
      </c>
      <c r="B7811" s="3">
        <v>41420</v>
      </c>
      <c r="C7811" t="s">
        <v>30</v>
      </c>
      <c r="D7811" t="s">
        <v>8</v>
      </c>
      <c r="E7811" t="s">
        <v>4</v>
      </c>
      <c r="F7811">
        <v>0</v>
      </c>
      <c r="G7811">
        <v>0</v>
      </c>
      <c r="H7811">
        <f t="shared" ref="H7811:H7874" si="610">F7811+G7811</f>
        <v>0</v>
      </c>
      <c r="I7811" s="3">
        <f t="shared" ref="I7811:I7874" si="611">B7811+F7811+G7811</f>
        <v>41420</v>
      </c>
      <c r="J7811" t="s">
        <v>61</v>
      </c>
      <c r="K7811">
        <v>1672676</v>
      </c>
      <c r="L7811" t="s">
        <v>22</v>
      </c>
      <c r="M7811" t="s">
        <v>35</v>
      </c>
      <c r="N7811">
        <v>377</v>
      </c>
      <c r="O7811">
        <v>2.2622843920908715</v>
      </c>
      <c r="P7811" t="str">
        <f t="shared" ref="P7811:P7874" si="612">CONCATENATE(C7811,M7811)</f>
        <v>PORT04PORT09</v>
      </c>
      <c r="Q7811">
        <f>VLOOKUP(P7811,FreightRates!C$2:D$9,2,0)</f>
        <v>21.470399999999998</v>
      </c>
      <c r="R7811">
        <f>VLOOKUP(P7811,FreightRates!C$2:E$9,3,0)</f>
        <v>6.2E-2</v>
      </c>
      <c r="S7811">
        <f t="shared" ref="S7811:S7874" si="613">(R7811*O7811*N7811)+Q7811</f>
        <v>74.349035380732033</v>
      </c>
      <c r="T7811">
        <f t="shared" ref="T7811:T7874" si="614">O7811*N7811</f>
        <v>852.88121581825851</v>
      </c>
    </row>
    <row r="7812" spans="1:20" x14ac:dyDescent="0.35">
      <c r="A7812">
        <v>1447320521.7</v>
      </c>
      <c r="B7812" s="3">
        <v>41420</v>
      </c>
      <c r="C7812" t="s">
        <v>30</v>
      </c>
      <c r="D7812" t="s">
        <v>8</v>
      </c>
      <c r="E7812" t="s">
        <v>4</v>
      </c>
      <c r="F7812">
        <v>0</v>
      </c>
      <c r="G7812">
        <v>0</v>
      </c>
      <c r="H7812">
        <f t="shared" si="610"/>
        <v>0</v>
      </c>
      <c r="I7812" s="3">
        <f t="shared" si="611"/>
        <v>41420</v>
      </c>
      <c r="J7812" t="s">
        <v>61</v>
      </c>
      <c r="K7812">
        <v>1672676</v>
      </c>
      <c r="L7812" t="s">
        <v>22</v>
      </c>
      <c r="M7812" t="s">
        <v>35</v>
      </c>
      <c r="N7812">
        <v>522</v>
      </c>
      <c r="O7812">
        <v>7.3089188052166616</v>
      </c>
      <c r="P7812" t="str">
        <f t="shared" si="612"/>
        <v>PORT04PORT09</v>
      </c>
      <c r="Q7812">
        <f>VLOOKUP(P7812,FreightRates!C$2:D$9,2,0)</f>
        <v>21.470399999999998</v>
      </c>
      <c r="R7812">
        <f>VLOOKUP(P7812,FreightRates!C$2:E$9,3,0)</f>
        <v>6.2E-2</v>
      </c>
      <c r="S7812">
        <f t="shared" si="613"/>
        <v>258.01624821203205</v>
      </c>
      <c r="T7812">
        <f t="shared" si="614"/>
        <v>3815.2556163230975</v>
      </c>
    </row>
    <row r="7813" spans="1:20" x14ac:dyDescent="0.35">
      <c r="A7813">
        <v>1447293045.7</v>
      </c>
      <c r="B7813" s="3">
        <v>41420</v>
      </c>
      <c r="C7813" t="s">
        <v>30</v>
      </c>
      <c r="D7813" t="s">
        <v>8</v>
      </c>
      <c r="E7813" t="s">
        <v>4</v>
      </c>
      <c r="F7813">
        <v>0</v>
      </c>
      <c r="G7813">
        <v>0</v>
      </c>
      <c r="H7813">
        <f t="shared" si="610"/>
        <v>0</v>
      </c>
      <c r="I7813" s="3">
        <f t="shared" si="611"/>
        <v>41420</v>
      </c>
      <c r="J7813" t="s">
        <v>61</v>
      </c>
      <c r="K7813">
        <v>1672676</v>
      </c>
      <c r="L7813" t="s">
        <v>22</v>
      </c>
      <c r="M7813" t="s">
        <v>35</v>
      </c>
      <c r="N7813">
        <v>292</v>
      </c>
      <c r="O7813">
        <v>0.8005006310475391</v>
      </c>
      <c r="P7813" t="str">
        <f t="shared" si="612"/>
        <v>PORT04PORT09</v>
      </c>
      <c r="Q7813">
        <f>VLOOKUP(P7813,FreightRates!C$2:D$9,2,0)</f>
        <v>21.470399999999998</v>
      </c>
      <c r="R7813">
        <f>VLOOKUP(P7813,FreightRates!C$2:E$9,3,0)</f>
        <v>6.2E-2</v>
      </c>
      <c r="S7813">
        <f t="shared" si="613"/>
        <v>35.962663424484646</v>
      </c>
      <c r="T7813">
        <f t="shared" si="614"/>
        <v>233.74618426588142</v>
      </c>
    </row>
    <row r="7814" spans="1:20" x14ac:dyDescent="0.35">
      <c r="A7814">
        <v>1447167709.7</v>
      </c>
      <c r="B7814" s="3">
        <v>41420</v>
      </c>
      <c r="C7814" t="s">
        <v>30</v>
      </c>
      <c r="D7814" t="s">
        <v>8</v>
      </c>
      <c r="E7814" t="s">
        <v>4</v>
      </c>
      <c r="F7814">
        <v>0</v>
      </c>
      <c r="G7814">
        <v>0</v>
      </c>
      <c r="H7814">
        <f t="shared" si="610"/>
        <v>0</v>
      </c>
      <c r="I7814" s="3">
        <f t="shared" si="611"/>
        <v>41420</v>
      </c>
      <c r="J7814" t="s">
        <v>61</v>
      </c>
      <c r="K7814">
        <v>1672676</v>
      </c>
      <c r="L7814" t="s">
        <v>22</v>
      </c>
      <c r="M7814" t="s">
        <v>35</v>
      </c>
      <c r="N7814">
        <v>576</v>
      </c>
      <c r="O7814">
        <v>9.9600000000000009</v>
      </c>
      <c r="P7814" t="str">
        <f t="shared" si="612"/>
        <v>PORT04PORT09</v>
      </c>
      <c r="Q7814">
        <f>VLOOKUP(P7814,FreightRates!C$2:D$9,2,0)</f>
        <v>21.470399999999998</v>
      </c>
      <c r="R7814">
        <f>VLOOKUP(P7814,FreightRates!C$2:E$9,3,0)</f>
        <v>6.2E-2</v>
      </c>
      <c r="S7814">
        <f t="shared" si="613"/>
        <v>377.16192000000001</v>
      </c>
      <c r="T7814">
        <f t="shared" si="614"/>
        <v>5736.9600000000009</v>
      </c>
    </row>
    <row r="7815" spans="1:20" x14ac:dyDescent="0.35">
      <c r="A7815">
        <v>1447167707.7</v>
      </c>
      <c r="B7815" s="3">
        <v>41420</v>
      </c>
      <c r="C7815" t="s">
        <v>30</v>
      </c>
      <c r="D7815" t="s">
        <v>8</v>
      </c>
      <c r="E7815" t="s">
        <v>4</v>
      </c>
      <c r="F7815">
        <v>0</v>
      </c>
      <c r="G7815">
        <v>0</v>
      </c>
      <c r="H7815">
        <f t="shared" si="610"/>
        <v>0</v>
      </c>
      <c r="I7815" s="3">
        <f t="shared" si="611"/>
        <v>41420</v>
      </c>
      <c r="J7815" t="s">
        <v>61</v>
      </c>
      <c r="K7815">
        <v>1672676</v>
      </c>
      <c r="L7815" t="s">
        <v>22</v>
      </c>
      <c r="M7815" t="s">
        <v>35</v>
      </c>
      <c r="N7815">
        <v>822</v>
      </c>
      <c r="O7815">
        <v>15.440000000000001</v>
      </c>
      <c r="P7815" t="str">
        <f t="shared" si="612"/>
        <v>PORT04PORT09</v>
      </c>
      <c r="Q7815">
        <f>VLOOKUP(P7815,FreightRates!C$2:D$9,2,0)</f>
        <v>21.470399999999998</v>
      </c>
      <c r="R7815">
        <f>VLOOKUP(P7815,FreightRates!C$2:E$9,3,0)</f>
        <v>6.2E-2</v>
      </c>
      <c r="S7815">
        <f t="shared" si="613"/>
        <v>808.35456000000011</v>
      </c>
      <c r="T7815">
        <f t="shared" si="614"/>
        <v>12691.68</v>
      </c>
    </row>
    <row r="7816" spans="1:20" x14ac:dyDescent="0.35">
      <c r="A7816">
        <v>1447167708.7</v>
      </c>
      <c r="B7816" s="3">
        <v>41420</v>
      </c>
      <c r="C7816" t="s">
        <v>30</v>
      </c>
      <c r="D7816" t="s">
        <v>8</v>
      </c>
      <c r="E7816" t="s">
        <v>4</v>
      </c>
      <c r="F7816">
        <v>0</v>
      </c>
      <c r="G7816">
        <v>0</v>
      </c>
      <c r="H7816">
        <f t="shared" si="610"/>
        <v>0</v>
      </c>
      <c r="I7816" s="3">
        <f t="shared" si="611"/>
        <v>41420</v>
      </c>
      <c r="J7816" t="s">
        <v>61</v>
      </c>
      <c r="K7816">
        <v>1672676</v>
      </c>
      <c r="L7816" t="s">
        <v>22</v>
      </c>
      <c r="M7816" t="s">
        <v>35</v>
      </c>
      <c r="N7816">
        <v>802</v>
      </c>
      <c r="O7816">
        <v>15.399999999999999</v>
      </c>
      <c r="P7816" t="str">
        <f t="shared" si="612"/>
        <v>PORT04PORT09</v>
      </c>
      <c r="Q7816">
        <f>VLOOKUP(P7816,FreightRates!C$2:D$9,2,0)</f>
        <v>21.470399999999998</v>
      </c>
      <c r="R7816">
        <f>VLOOKUP(P7816,FreightRates!C$2:E$9,3,0)</f>
        <v>6.2E-2</v>
      </c>
      <c r="S7816">
        <f t="shared" si="613"/>
        <v>787.21999999999991</v>
      </c>
      <c r="T7816">
        <f t="shared" si="614"/>
        <v>12350.8</v>
      </c>
    </row>
    <row r="7817" spans="1:20" x14ac:dyDescent="0.35">
      <c r="A7817">
        <v>1447419380.7</v>
      </c>
      <c r="B7817" s="3">
        <v>41420</v>
      </c>
      <c r="C7817" t="s">
        <v>30</v>
      </c>
      <c r="D7817" t="s">
        <v>8</v>
      </c>
      <c r="E7817" t="s">
        <v>4</v>
      </c>
      <c r="F7817">
        <v>0</v>
      </c>
      <c r="G7817">
        <v>0</v>
      </c>
      <c r="H7817">
        <f t="shared" si="610"/>
        <v>0</v>
      </c>
      <c r="I7817" s="3">
        <f t="shared" si="611"/>
        <v>41420</v>
      </c>
      <c r="J7817" t="s">
        <v>61</v>
      </c>
      <c r="K7817">
        <v>1672664</v>
      </c>
      <c r="L7817" t="s">
        <v>22</v>
      </c>
      <c r="M7817" t="s">
        <v>35</v>
      </c>
      <c r="N7817">
        <v>277</v>
      </c>
      <c r="O7817">
        <v>0.19172846980475255</v>
      </c>
      <c r="P7817" t="str">
        <f t="shared" si="612"/>
        <v>PORT04PORT09</v>
      </c>
      <c r="Q7817">
        <f>VLOOKUP(P7817,FreightRates!C$2:D$9,2,0)</f>
        <v>21.470399999999998</v>
      </c>
      <c r="R7817">
        <f>VLOOKUP(P7817,FreightRates!C$2:E$9,3,0)</f>
        <v>6.2E-2</v>
      </c>
      <c r="S7817">
        <f t="shared" si="613"/>
        <v>24.763144740426817</v>
      </c>
      <c r="T7817">
        <f t="shared" si="614"/>
        <v>53.108786135916461</v>
      </c>
    </row>
    <row r="7818" spans="1:20" x14ac:dyDescent="0.35">
      <c r="A7818">
        <v>1447362975.7</v>
      </c>
      <c r="B7818" s="3">
        <v>41420</v>
      </c>
      <c r="C7818" t="s">
        <v>30</v>
      </c>
      <c r="D7818" t="s">
        <v>8</v>
      </c>
      <c r="E7818" t="s">
        <v>4</v>
      </c>
      <c r="F7818">
        <v>0</v>
      </c>
      <c r="G7818">
        <v>0</v>
      </c>
      <c r="H7818">
        <f t="shared" si="610"/>
        <v>0</v>
      </c>
      <c r="I7818" s="3">
        <f t="shared" si="611"/>
        <v>41420</v>
      </c>
      <c r="J7818" t="s">
        <v>61</v>
      </c>
      <c r="K7818">
        <v>1672664</v>
      </c>
      <c r="L7818" t="s">
        <v>22</v>
      </c>
      <c r="M7818" t="s">
        <v>35</v>
      </c>
      <c r="N7818">
        <v>455</v>
      </c>
      <c r="O7818">
        <v>5.8796730740124117</v>
      </c>
      <c r="P7818" t="str">
        <f t="shared" si="612"/>
        <v>PORT04PORT09</v>
      </c>
      <c r="Q7818">
        <f>VLOOKUP(P7818,FreightRates!C$2:D$9,2,0)</f>
        <v>21.470399999999998</v>
      </c>
      <c r="R7818">
        <f>VLOOKUP(P7818,FreightRates!C$2:E$9,3,0)</f>
        <v>6.2E-2</v>
      </c>
      <c r="S7818">
        <f t="shared" si="613"/>
        <v>187.33597741789015</v>
      </c>
      <c r="T7818">
        <f t="shared" si="614"/>
        <v>2675.2512486756473</v>
      </c>
    </row>
    <row r="7819" spans="1:20" x14ac:dyDescent="0.35">
      <c r="A7819">
        <v>1447205713.7</v>
      </c>
      <c r="B7819" s="3">
        <v>41420</v>
      </c>
      <c r="C7819" t="s">
        <v>30</v>
      </c>
      <c r="D7819" t="s">
        <v>8</v>
      </c>
      <c r="E7819" t="s">
        <v>4</v>
      </c>
      <c r="F7819">
        <v>0</v>
      </c>
      <c r="G7819">
        <v>0</v>
      </c>
      <c r="H7819">
        <f t="shared" si="610"/>
        <v>0</v>
      </c>
      <c r="I7819" s="3">
        <f t="shared" si="611"/>
        <v>41420</v>
      </c>
      <c r="J7819" t="s">
        <v>61</v>
      </c>
      <c r="K7819">
        <v>1672664</v>
      </c>
      <c r="L7819" t="s">
        <v>22</v>
      </c>
      <c r="M7819" t="s">
        <v>35</v>
      </c>
      <c r="N7819">
        <v>316</v>
      </c>
      <c r="O7819">
        <v>0.60714015438171642</v>
      </c>
      <c r="P7819" t="str">
        <f t="shared" si="612"/>
        <v>PORT04PORT09</v>
      </c>
      <c r="Q7819">
        <f>VLOOKUP(P7819,FreightRates!C$2:D$9,2,0)</f>
        <v>21.470399999999998</v>
      </c>
      <c r="R7819">
        <f>VLOOKUP(P7819,FreightRates!C$2:E$9,3,0)</f>
        <v>6.2E-2</v>
      </c>
      <c r="S7819">
        <f t="shared" si="613"/>
        <v>33.365489904646587</v>
      </c>
      <c r="T7819">
        <f t="shared" si="614"/>
        <v>191.85628878462239</v>
      </c>
    </row>
    <row r="7820" spans="1:20" x14ac:dyDescent="0.35">
      <c r="A7820">
        <v>1447205712.7</v>
      </c>
      <c r="B7820" s="3">
        <v>41420</v>
      </c>
      <c r="C7820" t="s">
        <v>30</v>
      </c>
      <c r="D7820" t="s">
        <v>8</v>
      </c>
      <c r="E7820" t="s">
        <v>4</v>
      </c>
      <c r="F7820">
        <v>0</v>
      </c>
      <c r="G7820">
        <v>0</v>
      </c>
      <c r="H7820">
        <f t="shared" si="610"/>
        <v>0</v>
      </c>
      <c r="I7820" s="3">
        <f t="shared" si="611"/>
        <v>41420</v>
      </c>
      <c r="J7820" t="s">
        <v>61</v>
      </c>
      <c r="K7820">
        <v>1672664</v>
      </c>
      <c r="L7820" t="s">
        <v>22</v>
      </c>
      <c r="M7820" t="s">
        <v>35</v>
      </c>
      <c r="N7820">
        <v>315</v>
      </c>
      <c r="O7820">
        <v>0.12781897986983504</v>
      </c>
      <c r="P7820" t="str">
        <f t="shared" si="612"/>
        <v>PORT04PORT09</v>
      </c>
      <c r="Q7820">
        <f>VLOOKUP(P7820,FreightRates!C$2:D$9,2,0)</f>
        <v>21.470399999999998</v>
      </c>
      <c r="R7820">
        <f>VLOOKUP(P7820,FreightRates!C$2:E$9,3,0)</f>
        <v>6.2E-2</v>
      </c>
      <c r="S7820">
        <f t="shared" si="613"/>
        <v>23.966704676857876</v>
      </c>
      <c r="T7820">
        <f t="shared" si="614"/>
        <v>40.262978658998037</v>
      </c>
    </row>
    <row r="7821" spans="1:20" x14ac:dyDescent="0.35">
      <c r="A7821">
        <v>1447419383.7</v>
      </c>
      <c r="B7821" s="3">
        <v>41420</v>
      </c>
      <c r="C7821" t="s">
        <v>30</v>
      </c>
      <c r="D7821" t="s">
        <v>8</v>
      </c>
      <c r="E7821" t="s">
        <v>4</v>
      </c>
      <c r="F7821">
        <v>0</v>
      </c>
      <c r="G7821">
        <v>0</v>
      </c>
      <c r="H7821">
        <f t="shared" si="610"/>
        <v>0</v>
      </c>
      <c r="I7821" s="3">
        <f t="shared" si="611"/>
        <v>41420</v>
      </c>
      <c r="J7821" t="s">
        <v>61</v>
      </c>
      <c r="K7821">
        <v>1672664</v>
      </c>
      <c r="L7821" t="s">
        <v>22</v>
      </c>
      <c r="M7821" t="s">
        <v>35</v>
      </c>
      <c r="N7821">
        <v>332</v>
      </c>
      <c r="O7821">
        <v>0.63909489934917518</v>
      </c>
      <c r="P7821" t="str">
        <f t="shared" si="612"/>
        <v>PORT04PORT09</v>
      </c>
      <c r="Q7821">
        <f>VLOOKUP(P7821,FreightRates!C$2:D$9,2,0)</f>
        <v>21.470399999999998</v>
      </c>
      <c r="R7821">
        <f>VLOOKUP(P7821,FreightRates!C$2:E$9,3,0)</f>
        <v>6.2E-2</v>
      </c>
      <c r="S7821">
        <f t="shared" si="613"/>
        <v>34.62552940820342</v>
      </c>
      <c r="T7821">
        <f t="shared" si="614"/>
        <v>212.17950658392616</v>
      </c>
    </row>
    <row r="7822" spans="1:20" x14ac:dyDescent="0.35">
      <c r="A7822">
        <v>1447205714.7</v>
      </c>
      <c r="B7822" s="3">
        <v>41420</v>
      </c>
      <c r="C7822" t="s">
        <v>30</v>
      </c>
      <c r="D7822" t="s">
        <v>8</v>
      </c>
      <c r="E7822" t="s">
        <v>4</v>
      </c>
      <c r="F7822">
        <v>0</v>
      </c>
      <c r="G7822">
        <v>0</v>
      </c>
      <c r="H7822">
        <f t="shared" si="610"/>
        <v>0</v>
      </c>
      <c r="I7822" s="3">
        <f t="shared" si="611"/>
        <v>41420</v>
      </c>
      <c r="J7822" t="s">
        <v>61</v>
      </c>
      <c r="K7822">
        <v>1672664</v>
      </c>
      <c r="L7822" t="s">
        <v>22</v>
      </c>
      <c r="M7822" t="s">
        <v>35</v>
      </c>
      <c r="N7822">
        <v>261</v>
      </c>
      <c r="O7822">
        <v>0.54323066444679891</v>
      </c>
      <c r="P7822" t="str">
        <f t="shared" si="612"/>
        <v>PORT04PORT09</v>
      </c>
      <c r="Q7822">
        <f>VLOOKUP(P7822,FreightRates!C$2:D$9,2,0)</f>
        <v>21.470399999999998</v>
      </c>
      <c r="R7822">
        <f>VLOOKUP(P7822,FreightRates!C$2:E$9,3,0)</f>
        <v>6.2E-2</v>
      </c>
      <c r="S7822">
        <f t="shared" si="613"/>
        <v>30.260958612078099</v>
      </c>
      <c r="T7822">
        <f t="shared" si="614"/>
        <v>141.78320342061451</v>
      </c>
    </row>
    <row r="7823" spans="1:20" x14ac:dyDescent="0.35">
      <c r="A7823">
        <v>1447306611.7</v>
      </c>
      <c r="B7823" s="3">
        <v>41420</v>
      </c>
      <c r="C7823" t="s">
        <v>30</v>
      </c>
      <c r="D7823" t="s">
        <v>8</v>
      </c>
      <c r="E7823" t="s">
        <v>4</v>
      </c>
      <c r="F7823">
        <v>0</v>
      </c>
      <c r="G7823">
        <v>0</v>
      </c>
      <c r="H7823">
        <f t="shared" si="610"/>
        <v>0</v>
      </c>
      <c r="I7823" s="3">
        <f t="shared" si="611"/>
        <v>41420</v>
      </c>
      <c r="J7823" t="s">
        <v>61</v>
      </c>
      <c r="K7823">
        <v>1672676</v>
      </c>
      <c r="L7823" t="s">
        <v>22</v>
      </c>
      <c r="M7823" t="s">
        <v>35</v>
      </c>
      <c r="N7823">
        <v>756</v>
      </c>
      <c r="O7823">
        <v>14.960000000000003</v>
      </c>
      <c r="P7823" t="str">
        <f t="shared" si="612"/>
        <v>PORT04PORT09</v>
      </c>
      <c r="Q7823">
        <f>VLOOKUP(P7823,FreightRates!C$2:D$9,2,0)</f>
        <v>21.470399999999998</v>
      </c>
      <c r="R7823">
        <f>VLOOKUP(P7823,FreightRates!C$2:E$9,3,0)</f>
        <v>6.2E-2</v>
      </c>
      <c r="S7823">
        <f t="shared" si="613"/>
        <v>722.67552000000012</v>
      </c>
      <c r="T7823">
        <f t="shared" si="614"/>
        <v>11309.760000000002</v>
      </c>
    </row>
    <row r="7824" spans="1:20" x14ac:dyDescent="0.35">
      <c r="A7824">
        <v>1447320687.7</v>
      </c>
      <c r="B7824" s="3">
        <v>41420</v>
      </c>
      <c r="C7824" t="s">
        <v>30</v>
      </c>
      <c r="D7824" t="s">
        <v>8</v>
      </c>
      <c r="E7824" t="s">
        <v>4</v>
      </c>
      <c r="F7824">
        <v>0</v>
      </c>
      <c r="G7824">
        <v>0</v>
      </c>
      <c r="H7824">
        <f t="shared" si="610"/>
        <v>0</v>
      </c>
      <c r="I7824" s="3">
        <f t="shared" si="611"/>
        <v>41420</v>
      </c>
      <c r="J7824" t="s">
        <v>61</v>
      </c>
      <c r="K7824">
        <v>1672676</v>
      </c>
      <c r="L7824" t="s">
        <v>22</v>
      </c>
      <c r="M7824" t="s">
        <v>35</v>
      </c>
      <c r="N7824">
        <v>1283</v>
      </c>
      <c r="O7824">
        <v>34.159999999999997</v>
      </c>
      <c r="P7824" t="str">
        <f t="shared" si="612"/>
        <v>PORT04PORT09</v>
      </c>
      <c r="Q7824">
        <f>VLOOKUP(P7824,FreightRates!C$2:D$9,2,0)</f>
        <v>21.470399999999998</v>
      </c>
      <c r="R7824">
        <f>VLOOKUP(P7824,FreightRates!C$2:E$9,3,0)</f>
        <v>6.2E-2</v>
      </c>
      <c r="S7824">
        <f t="shared" si="613"/>
        <v>2738.7617599999999</v>
      </c>
      <c r="T7824">
        <f t="shared" si="614"/>
        <v>43827.28</v>
      </c>
    </row>
    <row r="7825" spans="1:20" x14ac:dyDescent="0.35">
      <c r="A7825">
        <v>1447306561.7</v>
      </c>
      <c r="B7825" s="3">
        <v>41420</v>
      </c>
      <c r="C7825" t="s">
        <v>30</v>
      </c>
      <c r="D7825" t="s">
        <v>8</v>
      </c>
      <c r="E7825" t="s">
        <v>4</v>
      </c>
      <c r="F7825">
        <v>0</v>
      </c>
      <c r="G7825">
        <v>0</v>
      </c>
      <c r="H7825">
        <f t="shared" si="610"/>
        <v>0</v>
      </c>
      <c r="I7825" s="3">
        <f t="shared" si="611"/>
        <v>41420</v>
      </c>
      <c r="J7825" t="s">
        <v>61</v>
      </c>
      <c r="K7825">
        <v>1672676</v>
      </c>
      <c r="L7825" t="s">
        <v>22</v>
      </c>
      <c r="M7825" t="s">
        <v>35</v>
      </c>
      <c r="N7825">
        <v>1111</v>
      </c>
      <c r="O7825">
        <v>22.72</v>
      </c>
      <c r="P7825" t="str">
        <f t="shared" si="612"/>
        <v>PORT04PORT09</v>
      </c>
      <c r="Q7825">
        <f>VLOOKUP(P7825,FreightRates!C$2:D$9,2,0)</f>
        <v>21.470399999999998</v>
      </c>
      <c r="R7825">
        <f>VLOOKUP(P7825,FreightRates!C$2:E$9,3,0)</f>
        <v>6.2E-2</v>
      </c>
      <c r="S7825">
        <f t="shared" si="613"/>
        <v>1586.4694399999998</v>
      </c>
      <c r="T7825">
        <f t="shared" si="614"/>
        <v>25241.919999999998</v>
      </c>
    </row>
    <row r="7826" spans="1:20" x14ac:dyDescent="0.35">
      <c r="A7826">
        <v>1447306612.7</v>
      </c>
      <c r="B7826" s="3">
        <v>41420</v>
      </c>
      <c r="C7826" t="s">
        <v>30</v>
      </c>
      <c r="D7826" t="s">
        <v>8</v>
      </c>
      <c r="E7826" t="s">
        <v>4</v>
      </c>
      <c r="F7826">
        <v>0</v>
      </c>
      <c r="G7826">
        <v>0</v>
      </c>
      <c r="H7826">
        <f t="shared" si="610"/>
        <v>0</v>
      </c>
      <c r="I7826" s="3">
        <f t="shared" si="611"/>
        <v>41420</v>
      </c>
      <c r="J7826" t="s">
        <v>61</v>
      </c>
      <c r="K7826">
        <v>1672676</v>
      </c>
      <c r="L7826" t="s">
        <v>22</v>
      </c>
      <c r="M7826" t="s">
        <v>35</v>
      </c>
      <c r="N7826">
        <v>744</v>
      </c>
      <c r="O7826">
        <v>12.6</v>
      </c>
      <c r="P7826" t="str">
        <f t="shared" si="612"/>
        <v>PORT04PORT09</v>
      </c>
      <c r="Q7826">
        <f>VLOOKUP(P7826,FreightRates!C$2:D$9,2,0)</f>
        <v>21.470399999999998</v>
      </c>
      <c r="R7826">
        <f>VLOOKUP(P7826,FreightRates!C$2:E$9,3,0)</f>
        <v>6.2E-2</v>
      </c>
      <c r="S7826">
        <f t="shared" si="613"/>
        <v>602.68320000000006</v>
      </c>
      <c r="T7826">
        <f t="shared" si="614"/>
        <v>9374.4</v>
      </c>
    </row>
    <row r="7827" spans="1:20" x14ac:dyDescent="0.35">
      <c r="A7827">
        <v>1447335427.7</v>
      </c>
      <c r="B7827" s="3">
        <v>41420</v>
      </c>
      <c r="C7827" t="s">
        <v>30</v>
      </c>
      <c r="D7827" t="s">
        <v>8</v>
      </c>
      <c r="E7827" t="s">
        <v>4</v>
      </c>
      <c r="F7827">
        <v>0</v>
      </c>
      <c r="G7827">
        <v>0</v>
      </c>
      <c r="H7827">
        <f t="shared" si="610"/>
        <v>0</v>
      </c>
      <c r="I7827" s="3">
        <f t="shared" si="611"/>
        <v>41420</v>
      </c>
      <c r="J7827" t="s">
        <v>61</v>
      </c>
      <c r="K7827">
        <v>1672661</v>
      </c>
      <c r="L7827" t="s">
        <v>22</v>
      </c>
      <c r="M7827" t="s">
        <v>35</v>
      </c>
      <c r="N7827">
        <v>341</v>
      </c>
      <c r="O7827">
        <v>2.1108666249580517</v>
      </c>
      <c r="P7827" t="str">
        <f t="shared" si="612"/>
        <v>PORT04PORT09</v>
      </c>
      <c r="Q7827">
        <f>VLOOKUP(P7827,FreightRates!C$2:D$9,2,0)</f>
        <v>21.470399999999998</v>
      </c>
      <c r="R7827">
        <f>VLOOKUP(P7827,FreightRates!C$2:E$9,3,0)</f>
        <v>6.2E-2</v>
      </c>
      <c r="S7827">
        <f t="shared" si="613"/>
        <v>66.098342184863128</v>
      </c>
      <c r="T7827">
        <f t="shared" si="614"/>
        <v>719.80551911069563</v>
      </c>
    </row>
    <row r="7828" spans="1:20" x14ac:dyDescent="0.35">
      <c r="A7828">
        <v>1447320570.7</v>
      </c>
      <c r="B7828" s="3">
        <v>41420</v>
      </c>
      <c r="C7828" t="s">
        <v>30</v>
      </c>
      <c r="D7828" t="s">
        <v>8</v>
      </c>
      <c r="E7828" t="s">
        <v>4</v>
      </c>
      <c r="F7828">
        <v>0</v>
      </c>
      <c r="G7828">
        <v>0</v>
      </c>
      <c r="H7828">
        <f t="shared" si="610"/>
        <v>0</v>
      </c>
      <c r="I7828" s="3">
        <f t="shared" si="611"/>
        <v>41420</v>
      </c>
      <c r="J7828" t="s">
        <v>61</v>
      </c>
      <c r="K7828">
        <v>1672661</v>
      </c>
      <c r="L7828" t="s">
        <v>22</v>
      </c>
      <c r="M7828" t="s">
        <v>35</v>
      </c>
      <c r="N7828">
        <v>835</v>
      </c>
      <c r="O7828">
        <v>10.470734446574097</v>
      </c>
      <c r="P7828" t="str">
        <f t="shared" si="612"/>
        <v>PORT04PORT09</v>
      </c>
      <c r="Q7828">
        <f>VLOOKUP(P7828,FreightRates!C$2:D$9,2,0)</f>
        <v>21.470399999999998</v>
      </c>
      <c r="R7828">
        <f>VLOOKUP(P7828,FreightRates!C$2:E$9,3,0)</f>
        <v>6.2E-2</v>
      </c>
      <c r="S7828">
        <f t="shared" si="613"/>
        <v>563.54032229914105</v>
      </c>
      <c r="T7828">
        <f t="shared" si="614"/>
        <v>8743.0632628893709</v>
      </c>
    </row>
    <row r="7829" spans="1:20" x14ac:dyDescent="0.35">
      <c r="A7829">
        <v>1447335406.7</v>
      </c>
      <c r="B7829" s="3">
        <v>41420</v>
      </c>
      <c r="C7829" t="s">
        <v>30</v>
      </c>
      <c r="D7829" t="s">
        <v>8</v>
      </c>
      <c r="E7829" t="s">
        <v>4</v>
      </c>
      <c r="F7829">
        <v>0</v>
      </c>
      <c r="G7829">
        <v>0</v>
      </c>
      <c r="H7829">
        <f t="shared" si="610"/>
        <v>0</v>
      </c>
      <c r="I7829" s="3">
        <f t="shared" si="611"/>
        <v>41420</v>
      </c>
      <c r="J7829" t="s">
        <v>61</v>
      </c>
      <c r="K7829">
        <v>1672661</v>
      </c>
      <c r="L7829" t="s">
        <v>22</v>
      </c>
      <c r="M7829" t="s">
        <v>35</v>
      </c>
      <c r="N7829">
        <v>587</v>
      </c>
      <c r="O7829">
        <v>7.0431886397115191</v>
      </c>
      <c r="P7829" t="str">
        <f t="shared" si="612"/>
        <v>PORT04PORT09</v>
      </c>
      <c r="Q7829">
        <f>VLOOKUP(P7829,FreightRates!C$2:D$9,2,0)</f>
        <v>21.470399999999998</v>
      </c>
      <c r="R7829">
        <f>VLOOKUP(P7829,FreightRates!C$2:E$9,3,0)</f>
        <v>6.2E-2</v>
      </c>
      <c r="S7829">
        <f t="shared" si="613"/>
        <v>277.80020735366099</v>
      </c>
      <c r="T7829">
        <f t="shared" si="614"/>
        <v>4134.3517315106619</v>
      </c>
    </row>
    <row r="7830" spans="1:20" x14ac:dyDescent="0.35">
      <c r="A7830">
        <v>1447320562.7</v>
      </c>
      <c r="B7830" s="3">
        <v>41420</v>
      </c>
      <c r="C7830" t="s">
        <v>30</v>
      </c>
      <c r="D7830" t="s">
        <v>8</v>
      </c>
      <c r="E7830" t="s">
        <v>4</v>
      </c>
      <c r="F7830">
        <v>0</v>
      </c>
      <c r="G7830">
        <v>0</v>
      </c>
      <c r="H7830">
        <f t="shared" si="610"/>
        <v>0</v>
      </c>
      <c r="I7830" s="3">
        <f t="shared" si="611"/>
        <v>41420</v>
      </c>
      <c r="J7830" t="s">
        <v>61</v>
      </c>
      <c r="K7830">
        <v>1672661</v>
      </c>
      <c r="L7830" t="s">
        <v>22</v>
      </c>
      <c r="M7830" t="s">
        <v>35</v>
      </c>
      <c r="N7830">
        <v>371</v>
      </c>
      <c r="O7830">
        <v>1.5465755469989686</v>
      </c>
      <c r="P7830" t="str">
        <f t="shared" si="612"/>
        <v>PORT04PORT09</v>
      </c>
      <c r="Q7830">
        <f>VLOOKUP(P7830,FreightRates!C$2:D$9,2,0)</f>
        <v>21.470399999999998</v>
      </c>
      <c r="R7830">
        <f>VLOOKUP(P7830,FreightRates!C$2:E$9,3,0)</f>
        <v>6.2E-2</v>
      </c>
      <c r="S7830">
        <f t="shared" si="613"/>
        <v>57.044730732070271</v>
      </c>
      <c r="T7830">
        <f t="shared" si="614"/>
        <v>573.77952793661734</v>
      </c>
    </row>
    <row r="7831" spans="1:20" x14ac:dyDescent="0.35">
      <c r="A7831">
        <v>1447145226.7</v>
      </c>
      <c r="B7831" s="3">
        <v>41420</v>
      </c>
      <c r="C7831" t="s">
        <v>30</v>
      </c>
      <c r="D7831" t="s">
        <v>8</v>
      </c>
      <c r="E7831" t="s">
        <v>4</v>
      </c>
      <c r="F7831">
        <v>0</v>
      </c>
      <c r="G7831">
        <v>0</v>
      </c>
      <c r="H7831">
        <f t="shared" si="610"/>
        <v>0</v>
      </c>
      <c r="I7831" s="3">
        <f t="shared" si="611"/>
        <v>41420</v>
      </c>
      <c r="J7831" t="s">
        <v>61</v>
      </c>
      <c r="K7831">
        <v>1672661</v>
      </c>
      <c r="L7831" t="s">
        <v>22</v>
      </c>
      <c r="M7831" t="s">
        <v>35</v>
      </c>
      <c r="N7831">
        <v>714</v>
      </c>
      <c r="O7831">
        <v>8.6733628649266485</v>
      </c>
      <c r="P7831" t="str">
        <f t="shared" si="612"/>
        <v>PORT04PORT09</v>
      </c>
      <c r="Q7831">
        <f>VLOOKUP(P7831,FreightRates!C$2:D$9,2,0)</f>
        <v>21.470399999999998</v>
      </c>
      <c r="R7831">
        <f>VLOOKUP(P7831,FreightRates!C$2:E$9,3,0)</f>
        <v>6.2E-2</v>
      </c>
      <c r="S7831">
        <f t="shared" si="613"/>
        <v>405.42282730457282</v>
      </c>
      <c r="T7831">
        <f t="shared" si="614"/>
        <v>6192.7810855576272</v>
      </c>
    </row>
    <row r="7832" spans="1:20" x14ac:dyDescent="0.35">
      <c r="A7832">
        <v>1447335405.7</v>
      </c>
      <c r="B7832" s="3">
        <v>41420</v>
      </c>
      <c r="C7832" t="s">
        <v>30</v>
      </c>
      <c r="D7832" t="s">
        <v>8</v>
      </c>
      <c r="E7832" t="s">
        <v>4</v>
      </c>
      <c r="F7832">
        <v>0</v>
      </c>
      <c r="G7832">
        <v>0</v>
      </c>
      <c r="H7832">
        <f t="shared" si="610"/>
        <v>0</v>
      </c>
      <c r="I7832" s="3">
        <f t="shared" si="611"/>
        <v>41420</v>
      </c>
      <c r="J7832" t="s">
        <v>61</v>
      </c>
      <c r="K7832">
        <v>1672661</v>
      </c>
      <c r="L7832" t="s">
        <v>22</v>
      </c>
      <c r="M7832" t="s">
        <v>35</v>
      </c>
      <c r="N7832">
        <v>1063</v>
      </c>
      <c r="O7832">
        <v>16.468939608583611</v>
      </c>
      <c r="P7832" t="str">
        <f t="shared" si="612"/>
        <v>PORT04PORT09</v>
      </c>
      <c r="Q7832">
        <f>VLOOKUP(P7832,FreightRates!C$2:D$9,2,0)</f>
        <v>21.470399999999998</v>
      </c>
      <c r="R7832">
        <f>VLOOKUP(P7832,FreightRates!C$2:E$9,3,0)</f>
        <v>6.2E-2</v>
      </c>
      <c r="S7832">
        <f t="shared" si="613"/>
        <v>1106.8723338433115</v>
      </c>
      <c r="T7832">
        <f t="shared" si="614"/>
        <v>17506.482803924377</v>
      </c>
    </row>
    <row r="7833" spans="1:20" x14ac:dyDescent="0.35">
      <c r="A7833">
        <v>1447320530.7</v>
      </c>
      <c r="B7833" s="3">
        <v>41420</v>
      </c>
      <c r="C7833" t="s">
        <v>30</v>
      </c>
      <c r="D7833" t="s">
        <v>8</v>
      </c>
      <c r="E7833" t="s">
        <v>4</v>
      </c>
      <c r="F7833">
        <v>0</v>
      </c>
      <c r="G7833">
        <v>0</v>
      </c>
      <c r="H7833">
        <f t="shared" si="610"/>
        <v>0</v>
      </c>
      <c r="I7833" s="3">
        <f t="shared" si="611"/>
        <v>41420</v>
      </c>
      <c r="J7833" t="s">
        <v>61</v>
      </c>
      <c r="K7833">
        <v>1672661</v>
      </c>
      <c r="L7833" t="s">
        <v>22</v>
      </c>
      <c r="M7833" t="s">
        <v>35</v>
      </c>
      <c r="N7833">
        <v>927</v>
      </c>
      <c r="O7833">
        <v>11.560701401978109</v>
      </c>
      <c r="P7833" t="str">
        <f t="shared" si="612"/>
        <v>PORT04PORT09</v>
      </c>
      <c r="Q7833">
        <f>VLOOKUP(P7833,FreightRates!C$2:D$9,2,0)</f>
        <v>21.470399999999998</v>
      </c>
      <c r="R7833">
        <f>VLOOKUP(P7833,FreightRates!C$2:E$9,3,0)</f>
        <v>6.2E-2</v>
      </c>
      <c r="S7833">
        <f t="shared" si="613"/>
        <v>685.91015237728993</v>
      </c>
      <c r="T7833">
        <f t="shared" si="614"/>
        <v>10716.770199633707</v>
      </c>
    </row>
    <row r="7834" spans="1:20" x14ac:dyDescent="0.35">
      <c r="A7834">
        <v>1447145111.7</v>
      </c>
      <c r="B7834" s="3">
        <v>41420</v>
      </c>
      <c r="C7834" t="s">
        <v>30</v>
      </c>
      <c r="D7834" t="s">
        <v>8</v>
      </c>
      <c r="E7834" t="s">
        <v>4</v>
      </c>
      <c r="F7834">
        <v>0</v>
      </c>
      <c r="G7834">
        <v>0</v>
      </c>
      <c r="H7834">
        <f t="shared" si="610"/>
        <v>0</v>
      </c>
      <c r="I7834" s="3">
        <f t="shared" si="611"/>
        <v>41420</v>
      </c>
      <c r="J7834" t="s">
        <v>61</v>
      </c>
      <c r="K7834">
        <v>1672661</v>
      </c>
      <c r="L7834" t="s">
        <v>22</v>
      </c>
      <c r="M7834" t="s">
        <v>35</v>
      </c>
      <c r="N7834">
        <v>361</v>
      </c>
      <c r="O7834">
        <v>1.4838765383368482</v>
      </c>
      <c r="P7834" t="str">
        <f t="shared" si="612"/>
        <v>PORT04PORT09</v>
      </c>
      <c r="Q7834">
        <f>VLOOKUP(P7834,FreightRates!C$2:D$9,2,0)</f>
        <v>21.470399999999998</v>
      </c>
      <c r="R7834">
        <f>VLOOKUP(P7834,FreightRates!C$2:E$9,3,0)</f>
        <v>6.2E-2</v>
      </c>
      <c r="S7834">
        <f t="shared" si="613"/>
        <v>54.682524681055334</v>
      </c>
      <c r="T7834">
        <f t="shared" si="614"/>
        <v>535.67943033960216</v>
      </c>
    </row>
    <row r="7835" spans="1:20" x14ac:dyDescent="0.35">
      <c r="A7835">
        <v>1447335426.7</v>
      </c>
      <c r="B7835" s="3">
        <v>41420</v>
      </c>
      <c r="C7835" t="s">
        <v>30</v>
      </c>
      <c r="D7835" t="s">
        <v>8</v>
      </c>
      <c r="E7835" t="s">
        <v>4</v>
      </c>
      <c r="F7835">
        <v>0</v>
      </c>
      <c r="G7835">
        <v>0</v>
      </c>
      <c r="H7835">
        <f t="shared" si="610"/>
        <v>0</v>
      </c>
      <c r="I7835" s="3">
        <f t="shared" si="611"/>
        <v>41420</v>
      </c>
      <c r="J7835" t="s">
        <v>61</v>
      </c>
      <c r="K7835">
        <v>1672661</v>
      </c>
      <c r="L7835" t="s">
        <v>22</v>
      </c>
      <c r="M7835" t="s">
        <v>35</v>
      </c>
      <c r="N7835">
        <v>1392</v>
      </c>
      <c r="O7835">
        <v>23.201817343578455</v>
      </c>
      <c r="P7835" t="str">
        <f t="shared" si="612"/>
        <v>PORT04PORT09</v>
      </c>
      <c r="Q7835">
        <f>VLOOKUP(P7835,FreightRates!C$2:D$9,2,0)</f>
        <v>21.470399999999998</v>
      </c>
      <c r="R7835">
        <f>VLOOKUP(P7835,FreightRates!C$2:E$9,3,0)</f>
        <v>6.2E-2</v>
      </c>
      <c r="S7835">
        <f t="shared" si="613"/>
        <v>2023.8800440201949</v>
      </c>
      <c r="T7835">
        <f t="shared" si="614"/>
        <v>32296.929742261207</v>
      </c>
    </row>
    <row r="7836" spans="1:20" x14ac:dyDescent="0.35">
      <c r="A7836">
        <v>1447145176.7</v>
      </c>
      <c r="B7836" s="3">
        <v>41420</v>
      </c>
      <c r="C7836" t="s">
        <v>30</v>
      </c>
      <c r="D7836" t="s">
        <v>8</v>
      </c>
      <c r="E7836" t="s">
        <v>4</v>
      </c>
      <c r="F7836">
        <v>0</v>
      </c>
      <c r="G7836">
        <v>0</v>
      </c>
      <c r="H7836">
        <f t="shared" si="610"/>
        <v>0</v>
      </c>
      <c r="I7836" s="3">
        <f t="shared" si="611"/>
        <v>41420</v>
      </c>
      <c r="J7836" t="s">
        <v>61</v>
      </c>
      <c r="K7836">
        <v>1672661</v>
      </c>
      <c r="L7836" t="s">
        <v>22</v>
      </c>
      <c r="M7836" t="s">
        <v>35</v>
      </c>
      <c r="N7836">
        <v>285</v>
      </c>
      <c r="O7836">
        <v>2.0899669554040115E-2</v>
      </c>
      <c r="P7836" t="str">
        <f t="shared" si="612"/>
        <v>PORT04PORT09</v>
      </c>
      <c r="Q7836">
        <f>VLOOKUP(P7836,FreightRates!C$2:D$9,2,0)</f>
        <v>21.470399999999998</v>
      </c>
      <c r="R7836">
        <f>VLOOKUP(P7836,FreightRates!C$2:E$9,3,0)</f>
        <v>6.2E-2</v>
      </c>
      <c r="S7836">
        <f t="shared" si="613"/>
        <v>21.839697161019888</v>
      </c>
      <c r="T7836">
        <f t="shared" si="614"/>
        <v>5.9564058229014325</v>
      </c>
    </row>
    <row r="7837" spans="1:20" x14ac:dyDescent="0.35">
      <c r="A7837">
        <v>1447145128.7</v>
      </c>
      <c r="B7837" s="3">
        <v>41420</v>
      </c>
      <c r="C7837" t="s">
        <v>30</v>
      </c>
      <c r="D7837" t="s">
        <v>8</v>
      </c>
      <c r="E7837" t="s">
        <v>4</v>
      </c>
      <c r="F7837">
        <v>0</v>
      </c>
      <c r="G7837">
        <v>0</v>
      </c>
      <c r="H7837">
        <f t="shared" si="610"/>
        <v>0</v>
      </c>
      <c r="I7837" s="3">
        <f t="shared" si="611"/>
        <v>41420</v>
      </c>
      <c r="J7837" t="s">
        <v>61</v>
      </c>
      <c r="K7837">
        <v>1672661</v>
      </c>
      <c r="L7837" t="s">
        <v>22</v>
      </c>
      <c r="M7837" t="s">
        <v>35</v>
      </c>
      <c r="N7837">
        <v>400</v>
      </c>
      <c r="O7837">
        <v>1.4838765383368482</v>
      </c>
      <c r="P7837" t="str">
        <f t="shared" si="612"/>
        <v>PORT04PORT09</v>
      </c>
      <c r="Q7837">
        <f>VLOOKUP(P7837,FreightRates!C$2:D$9,2,0)</f>
        <v>21.470399999999998</v>
      </c>
      <c r="R7837">
        <f>VLOOKUP(P7837,FreightRates!C$2:E$9,3,0)</f>
        <v>6.2E-2</v>
      </c>
      <c r="S7837">
        <f t="shared" si="613"/>
        <v>58.270538150753836</v>
      </c>
      <c r="T7837">
        <f t="shared" si="614"/>
        <v>593.55061533473929</v>
      </c>
    </row>
    <row r="7838" spans="1:20" x14ac:dyDescent="0.35">
      <c r="A7838">
        <v>1447245181.7</v>
      </c>
      <c r="B7838" s="3">
        <v>41420</v>
      </c>
      <c r="C7838" t="s">
        <v>30</v>
      </c>
      <c r="D7838" t="s">
        <v>8</v>
      </c>
      <c r="E7838" t="s">
        <v>4</v>
      </c>
      <c r="F7838">
        <v>0</v>
      </c>
      <c r="G7838">
        <v>0</v>
      </c>
      <c r="H7838">
        <f t="shared" si="610"/>
        <v>0</v>
      </c>
      <c r="I7838" s="3">
        <f t="shared" si="611"/>
        <v>41420</v>
      </c>
      <c r="J7838" t="s">
        <v>61</v>
      </c>
      <c r="K7838">
        <v>1672661</v>
      </c>
      <c r="L7838" t="s">
        <v>22</v>
      </c>
      <c r="M7838" t="s">
        <v>35</v>
      </c>
      <c r="N7838">
        <v>920</v>
      </c>
      <c r="O7838">
        <v>13.731082897004356</v>
      </c>
      <c r="P7838" t="str">
        <f t="shared" si="612"/>
        <v>PORT04PORT09</v>
      </c>
      <c r="Q7838">
        <f>VLOOKUP(P7838,FreightRates!C$2:D$9,2,0)</f>
        <v>21.470399999999998</v>
      </c>
      <c r="R7838">
        <f>VLOOKUP(P7838,FreightRates!C$2:E$9,3,0)</f>
        <v>6.2E-2</v>
      </c>
      <c r="S7838">
        <f t="shared" si="613"/>
        <v>804.69136844512855</v>
      </c>
      <c r="T7838">
        <f t="shared" si="614"/>
        <v>12632.596265244007</v>
      </c>
    </row>
    <row r="7839" spans="1:20" x14ac:dyDescent="0.35">
      <c r="A7839">
        <v>1447310459.7</v>
      </c>
      <c r="B7839" s="3">
        <v>41420</v>
      </c>
      <c r="C7839" t="s">
        <v>30</v>
      </c>
      <c r="D7839" t="s">
        <v>8</v>
      </c>
      <c r="E7839" t="s">
        <v>4</v>
      </c>
      <c r="F7839">
        <v>0</v>
      </c>
      <c r="G7839">
        <v>0</v>
      </c>
      <c r="H7839">
        <f t="shared" si="610"/>
        <v>0</v>
      </c>
      <c r="I7839" s="3">
        <f t="shared" si="611"/>
        <v>41420</v>
      </c>
      <c r="J7839" t="s">
        <v>61</v>
      </c>
      <c r="K7839">
        <v>1672661</v>
      </c>
      <c r="L7839" t="s">
        <v>22</v>
      </c>
      <c r="M7839" t="s">
        <v>35</v>
      </c>
      <c r="N7839">
        <v>597</v>
      </c>
      <c r="O7839">
        <v>7.0431886397115191</v>
      </c>
      <c r="P7839" t="str">
        <f t="shared" si="612"/>
        <v>PORT04PORT09</v>
      </c>
      <c r="Q7839">
        <f>VLOOKUP(P7839,FreightRates!C$2:D$9,2,0)</f>
        <v>21.470399999999998</v>
      </c>
      <c r="R7839">
        <f>VLOOKUP(P7839,FreightRates!C$2:E$9,3,0)</f>
        <v>6.2E-2</v>
      </c>
      <c r="S7839">
        <f t="shared" si="613"/>
        <v>282.16698431028215</v>
      </c>
      <c r="T7839">
        <f t="shared" si="614"/>
        <v>4204.7836179077767</v>
      </c>
    </row>
    <row r="7840" spans="1:20" x14ac:dyDescent="0.35">
      <c r="A7840">
        <v>1447145177.7</v>
      </c>
      <c r="B7840" s="3">
        <v>41420</v>
      </c>
      <c r="C7840" t="s">
        <v>30</v>
      </c>
      <c r="D7840" t="s">
        <v>8</v>
      </c>
      <c r="E7840" t="s">
        <v>4</v>
      </c>
      <c r="F7840">
        <v>0</v>
      </c>
      <c r="G7840">
        <v>0</v>
      </c>
      <c r="H7840">
        <f t="shared" si="610"/>
        <v>0</v>
      </c>
      <c r="I7840" s="3">
        <f t="shared" si="611"/>
        <v>41420</v>
      </c>
      <c r="J7840" t="s">
        <v>61</v>
      </c>
      <c r="K7840">
        <v>1672661</v>
      </c>
      <c r="L7840" t="s">
        <v>22</v>
      </c>
      <c r="M7840" t="s">
        <v>35</v>
      </c>
      <c r="N7840">
        <v>1215</v>
      </c>
      <c r="O7840">
        <v>18.084582441432552</v>
      </c>
      <c r="P7840" t="str">
        <f t="shared" si="612"/>
        <v>PORT04PORT09</v>
      </c>
      <c r="Q7840">
        <f>VLOOKUP(P7840,FreightRates!C$2:D$9,2,0)</f>
        <v>21.470399999999998</v>
      </c>
      <c r="R7840">
        <f>VLOOKUP(P7840,FreightRates!C$2:E$9,3,0)</f>
        <v>6.2E-2</v>
      </c>
      <c r="S7840">
        <f t="shared" si="613"/>
        <v>1383.7819953131141</v>
      </c>
      <c r="T7840">
        <f t="shared" si="614"/>
        <v>21972.767666340551</v>
      </c>
    </row>
    <row r="7841" spans="1:20" x14ac:dyDescent="0.35">
      <c r="A7841">
        <v>1447335403.7</v>
      </c>
      <c r="B7841" s="3">
        <v>41420</v>
      </c>
      <c r="C7841" t="s">
        <v>30</v>
      </c>
      <c r="D7841" t="s">
        <v>8</v>
      </c>
      <c r="E7841" t="s">
        <v>4</v>
      </c>
      <c r="F7841">
        <v>0</v>
      </c>
      <c r="G7841">
        <v>0</v>
      </c>
      <c r="H7841">
        <f t="shared" si="610"/>
        <v>0</v>
      </c>
      <c r="I7841" s="3">
        <f t="shared" si="611"/>
        <v>41420</v>
      </c>
      <c r="J7841" t="s">
        <v>61</v>
      </c>
      <c r="K7841">
        <v>1672661</v>
      </c>
      <c r="L7841" t="s">
        <v>22</v>
      </c>
      <c r="M7841" t="s">
        <v>35</v>
      </c>
      <c r="N7841">
        <v>673</v>
      </c>
      <c r="O7841">
        <v>7.3566836830221209</v>
      </c>
      <c r="P7841" t="str">
        <f t="shared" si="612"/>
        <v>PORT04PORT09</v>
      </c>
      <c r="Q7841">
        <f>VLOOKUP(P7841,FreightRates!C$2:D$9,2,0)</f>
        <v>21.470399999999998</v>
      </c>
      <c r="R7841">
        <f>VLOOKUP(P7841,FreightRates!C$2:E$9,3,0)</f>
        <v>6.2E-2</v>
      </c>
      <c r="S7841">
        <f t="shared" si="613"/>
        <v>328.43538335778101</v>
      </c>
      <c r="T7841">
        <f t="shared" si="614"/>
        <v>4951.0481186738871</v>
      </c>
    </row>
    <row r="7842" spans="1:20" x14ac:dyDescent="0.35">
      <c r="A7842">
        <v>1447335399.7</v>
      </c>
      <c r="B7842" s="3">
        <v>41420</v>
      </c>
      <c r="C7842" t="s">
        <v>30</v>
      </c>
      <c r="D7842" t="s">
        <v>8</v>
      </c>
      <c r="E7842" t="s">
        <v>4</v>
      </c>
      <c r="F7842">
        <v>0</v>
      </c>
      <c r="G7842">
        <v>0</v>
      </c>
      <c r="H7842">
        <f t="shared" si="610"/>
        <v>0</v>
      </c>
      <c r="I7842" s="3">
        <f t="shared" si="611"/>
        <v>41420</v>
      </c>
      <c r="J7842" t="s">
        <v>61</v>
      </c>
      <c r="K7842">
        <v>1672661</v>
      </c>
      <c r="L7842" t="s">
        <v>22</v>
      </c>
      <c r="M7842" t="s">
        <v>35</v>
      </c>
      <c r="N7842">
        <v>523</v>
      </c>
      <c r="O7842">
        <v>4.702425649659026</v>
      </c>
      <c r="P7842" t="str">
        <f t="shared" si="612"/>
        <v>PORT04PORT09</v>
      </c>
      <c r="Q7842">
        <f>VLOOKUP(P7842,FreightRates!C$2:D$9,2,0)</f>
        <v>21.470399999999998</v>
      </c>
      <c r="R7842">
        <f>VLOOKUP(P7842,FreightRates!C$2:E$9,3,0)</f>
        <v>6.2E-2</v>
      </c>
      <c r="S7842">
        <f t="shared" si="613"/>
        <v>173.95125411584354</v>
      </c>
      <c r="T7842">
        <f t="shared" si="614"/>
        <v>2459.3686147716708</v>
      </c>
    </row>
    <row r="7843" spans="1:20" x14ac:dyDescent="0.35">
      <c r="A7843">
        <v>1447335392.7</v>
      </c>
      <c r="B7843" s="3">
        <v>41420</v>
      </c>
      <c r="C7843" t="s">
        <v>30</v>
      </c>
      <c r="D7843" t="s">
        <v>8</v>
      </c>
      <c r="E7843" t="s">
        <v>4</v>
      </c>
      <c r="F7843">
        <v>0</v>
      </c>
      <c r="G7843">
        <v>0</v>
      </c>
      <c r="H7843">
        <f t="shared" si="610"/>
        <v>0</v>
      </c>
      <c r="I7843" s="3">
        <f t="shared" si="611"/>
        <v>41420</v>
      </c>
      <c r="J7843" t="s">
        <v>61</v>
      </c>
      <c r="K7843">
        <v>1672661</v>
      </c>
      <c r="L7843" t="s">
        <v>22</v>
      </c>
      <c r="M7843" t="s">
        <v>35</v>
      </c>
      <c r="N7843">
        <v>388</v>
      </c>
      <c r="O7843">
        <v>1.2330805036883667</v>
      </c>
      <c r="P7843" t="str">
        <f t="shared" si="612"/>
        <v>PORT04PORT09</v>
      </c>
      <c r="Q7843">
        <f>VLOOKUP(P7843,FreightRates!C$2:D$9,2,0)</f>
        <v>21.470399999999998</v>
      </c>
      <c r="R7843">
        <f>VLOOKUP(P7843,FreightRates!C$2:E$9,3,0)</f>
        <v>6.2E-2</v>
      </c>
      <c r="S7843">
        <f t="shared" si="613"/>
        <v>51.133384596727353</v>
      </c>
      <c r="T7843">
        <f t="shared" si="614"/>
        <v>478.43523543108631</v>
      </c>
    </row>
    <row r="7844" spans="1:20" x14ac:dyDescent="0.35">
      <c r="A7844">
        <v>1447145127.7</v>
      </c>
      <c r="B7844" s="3">
        <v>41420</v>
      </c>
      <c r="C7844" t="s">
        <v>30</v>
      </c>
      <c r="D7844" t="s">
        <v>8</v>
      </c>
      <c r="E7844" t="s">
        <v>4</v>
      </c>
      <c r="F7844">
        <v>0</v>
      </c>
      <c r="G7844">
        <v>0</v>
      </c>
      <c r="H7844">
        <f t="shared" si="610"/>
        <v>0</v>
      </c>
      <c r="I7844" s="3">
        <f t="shared" si="611"/>
        <v>41420</v>
      </c>
      <c r="J7844" t="s">
        <v>61</v>
      </c>
      <c r="K7844">
        <v>1672661</v>
      </c>
      <c r="L7844" t="s">
        <v>22</v>
      </c>
      <c r="M7844" t="s">
        <v>35</v>
      </c>
      <c r="N7844">
        <v>528</v>
      </c>
      <c r="O7844">
        <v>4.0754355630378223</v>
      </c>
      <c r="P7844" t="str">
        <f t="shared" si="612"/>
        <v>PORT04PORT09</v>
      </c>
      <c r="Q7844">
        <f>VLOOKUP(P7844,FreightRates!C$2:D$9,2,0)</f>
        <v>21.470399999999998</v>
      </c>
      <c r="R7844">
        <f>VLOOKUP(P7844,FreightRates!C$2:E$9,3,0)</f>
        <v>6.2E-2</v>
      </c>
      <c r="S7844">
        <f t="shared" si="613"/>
        <v>154.88385859160616</v>
      </c>
      <c r="T7844">
        <f t="shared" si="614"/>
        <v>2151.82997728397</v>
      </c>
    </row>
    <row r="7845" spans="1:20" x14ac:dyDescent="0.35">
      <c r="A7845">
        <v>1447284910.7</v>
      </c>
      <c r="B7845" s="3">
        <v>41420</v>
      </c>
      <c r="C7845" t="s">
        <v>30</v>
      </c>
      <c r="D7845" t="s">
        <v>8</v>
      </c>
      <c r="E7845" t="s">
        <v>4</v>
      </c>
      <c r="F7845">
        <v>0</v>
      </c>
      <c r="G7845">
        <v>0</v>
      </c>
      <c r="H7845">
        <f t="shared" si="610"/>
        <v>0</v>
      </c>
      <c r="I7845" s="3">
        <f t="shared" si="611"/>
        <v>41420</v>
      </c>
      <c r="J7845" t="s">
        <v>61</v>
      </c>
      <c r="K7845">
        <v>1672651</v>
      </c>
      <c r="L7845" t="s">
        <v>22</v>
      </c>
      <c r="M7845" t="s">
        <v>35</v>
      </c>
      <c r="N7845">
        <v>425</v>
      </c>
      <c r="O7845">
        <v>2.4602587086875687</v>
      </c>
      <c r="P7845" t="str">
        <f t="shared" si="612"/>
        <v>PORT04PORT09</v>
      </c>
      <c r="Q7845">
        <f>VLOOKUP(P7845,FreightRates!C$2:D$9,2,0)</f>
        <v>21.470399999999998</v>
      </c>
      <c r="R7845">
        <f>VLOOKUP(P7845,FreightRates!C$2:E$9,3,0)</f>
        <v>6.2E-2</v>
      </c>
      <c r="S7845">
        <f t="shared" si="613"/>
        <v>86.298216973917434</v>
      </c>
      <c r="T7845">
        <f t="shared" si="614"/>
        <v>1045.6099511922166</v>
      </c>
    </row>
    <row r="7846" spans="1:20" x14ac:dyDescent="0.35">
      <c r="A7846">
        <v>1447306380.7</v>
      </c>
      <c r="B7846" s="3">
        <v>41420</v>
      </c>
      <c r="C7846" t="s">
        <v>30</v>
      </c>
      <c r="D7846" t="s">
        <v>8</v>
      </c>
      <c r="E7846" t="s">
        <v>4</v>
      </c>
      <c r="F7846">
        <v>0</v>
      </c>
      <c r="G7846">
        <v>0</v>
      </c>
      <c r="H7846">
        <f t="shared" si="610"/>
        <v>0</v>
      </c>
      <c r="I7846" s="3">
        <f t="shared" si="611"/>
        <v>41420</v>
      </c>
      <c r="J7846" t="s">
        <v>61</v>
      </c>
      <c r="K7846">
        <v>1672651</v>
      </c>
      <c r="L7846" t="s">
        <v>22</v>
      </c>
      <c r="M7846" t="s">
        <v>35</v>
      </c>
      <c r="N7846">
        <v>441</v>
      </c>
      <c r="O7846">
        <v>2.4602587086875687</v>
      </c>
      <c r="P7846" t="str">
        <f t="shared" si="612"/>
        <v>PORT04PORT09</v>
      </c>
      <c r="Q7846">
        <f>VLOOKUP(P7846,FreightRates!C$2:D$9,2,0)</f>
        <v>21.470399999999998</v>
      </c>
      <c r="R7846">
        <f>VLOOKUP(P7846,FreightRates!C$2:E$9,3,0)</f>
        <v>6.2E-2</v>
      </c>
      <c r="S7846">
        <f t="shared" si="613"/>
        <v>88.73879361293551</v>
      </c>
      <c r="T7846">
        <f t="shared" si="614"/>
        <v>1084.9740905312178</v>
      </c>
    </row>
    <row r="7847" spans="1:20" x14ac:dyDescent="0.35">
      <c r="A7847">
        <v>1447145124.7</v>
      </c>
      <c r="B7847" s="3">
        <v>41420</v>
      </c>
      <c r="C7847" t="s">
        <v>30</v>
      </c>
      <c r="D7847" t="s">
        <v>8</v>
      </c>
      <c r="E7847" t="s">
        <v>4</v>
      </c>
      <c r="F7847">
        <v>0</v>
      </c>
      <c r="G7847">
        <v>0</v>
      </c>
      <c r="H7847">
        <f t="shared" si="610"/>
        <v>0</v>
      </c>
      <c r="I7847" s="3">
        <f t="shared" si="611"/>
        <v>41420</v>
      </c>
      <c r="J7847" t="s">
        <v>61</v>
      </c>
      <c r="K7847">
        <v>1672651</v>
      </c>
      <c r="L7847" t="s">
        <v>22</v>
      </c>
      <c r="M7847" t="s">
        <v>35</v>
      </c>
      <c r="N7847">
        <v>410</v>
      </c>
      <c r="O7847">
        <v>1.4794798991432001</v>
      </c>
      <c r="P7847" t="str">
        <f t="shared" si="612"/>
        <v>PORT04PORT09</v>
      </c>
      <c r="Q7847">
        <f>VLOOKUP(P7847,FreightRates!C$2:D$9,2,0)</f>
        <v>21.470399999999998</v>
      </c>
      <c r="R7847">
        <f>VLOOKUP(P7847,FreightRates!C$2:E$9,3,0)</f>
        <v>6.2E-2</v>
      </c>
      <c r="S7847">
        <f t="shared" si="613"/>
        <v>59.078779036220141</v>
      </c>
      <c r="T7847">
        <f t="shared" si="614"/>
        <v>606.58675864871202</v>
      </c>
    </row>
    <row r="7848" spans="1:20" x14ac:dyDescent="0.35">
      <c r="A7848">
        <v>1447205702.7</v>
      </c>
      <c r="B7848" s="3">
        <v>41420</v>
      </c>
      <c r="C7848" t="s">
        <v>30</v>
      </c>
      <c r="D7848" t="s">
        <v>8</v>
      </c>
      <c r="E7848" t="s">
        <v>4</v>
      </c>
      <c r="F7848">
        <v>0</v>
      </c>
      <c r="G7848">
        <v>0</v>
      </c>
      <c r="H7848">
        <f t="shared" si="610"/>
        <v>0</v>
      </c>
      <c r="I7848" s="3">
        <f t="shared" si="611"/>
        <v>41420</v>
      </c>
      <c r="J7848" t="s">
        <v>61</v>
      </c>
      <c r="K7848">
        <v>1672651</v>
      </c>
      <c r="L7848" t="s">
        <v>22</v>
      </c>
      <c r="M7848" t="s">
        <v>35</v>
      </c>
      <c r="N7848">
        <v>567</v>
      </c>
      <c r="O7848">
        <v>4.1558424133235956</v>
      </c>
      <c r="P7848" t="str">
        <f t="shared" si="612"/>
        <v>PORT04PORT09</v>
      </c>
      <c r="Q7848">
        <f>VLOOKUP(P7848,FreightRates!C$2:D$9,2,0)</f>
        <v>21.470399999999998</v>
      </c>
      <c r="R7848">
        <f>VLOOKUP(P7848,FreightRates!C$2:E$9,3,0)</f>
        <v>6.2E-2</v>
      </c>
      <c r="S7848">
        <f t="shared" si="613"/>
        <v>167.56488419797768</v>
      </c>
      <c r="T7848">
        <f t="shared" si="614"/>
        <v>2356.3626483544786</v>
      </c>
    </row>
    <row r="7849" spans="1:20" x14ac:dyDescent="0.35">
      <c r="A7849">
        <v>1447205698.7</v>
      </c>
      <c r="B7849" s="3">
        <v>41420</v>
      </c>
      <c r="C7849" t="s">
        <v>30</v>
      </c>
      <c r="D7849" t="s">
        <v>8</v>
      </c>
      <c r="E7849" t="s">
        <v>4</v>
      </c>
      <c r="F7849">
        <v>0</v>
      </c>
      <c r="G7849">
        <v>0</v>
      </c>
      <c r="H7849">
        <f t="shared" si="610"/>
        <v>0</v>
      </c>
      <c r="I7849" s="3">
        <f t="shared" si="611"/>
        <v>41420</v>
      </c>
      <c r="J7849" t="s">
        <v>61</v>
      </c>
      <c r="K7849">
        <v>1672651</v>
      </c>
      <c r="L7849" t="s">
        <v>22</v>
      </c>
      <c r="M7849" t="s">
        <v>35</v>
      </c>
      <c r="N7849">
        <v>414</v>
      </c>
      <c r="O7849">
        <v>1.4794798991432001</v>
      </c>
      <c r="P7849" t="str">
        <f t="shared" si="612"/>
        <v>PORT04PORT09</v>
      </c>
      <c r="Q7849">
        <f>VLOOKUP(P7849,FreightRates!C$2:D$9,2,0)</f>
        <v>21.470399999999998</v>
      </c>
      <c r="R7849">
        <f>VLOOKUP(P7849,FreightRates!C$2:E$9,3,0)</f>
        <v>6.2E-2</v>
      </c>
      <c r="S7849">
        <f t="shared" si="613"/>
        <v>59.445690051207656</v>
      </c>
      <c r="T7849">
        <f t="shared" si="614"/>
        <v>612.50467824528482</v>
      </c>
    </row>
    <row r="7850" spans="1:20" x14ac:dyDescent="0.35">
      <c r="A7850">
        <v>1447145175.7</v>
      </c>
      <c r="B7850" s="3">
        <v>41420</v>
      </c>
      <c r="C7850" t="s">
        <v>30</v>
      </c>
      <c r="D7850" t="s">
        <v>8</v>
      </c>
      <c r="E7850" t="s">
        <v>4</v>
      </c>
      <c r="F7850">
        <v>0</v>
      </c>
      <c r="G7850">
        <v>0</v>
      </c>
      <c r="H7850">
        <f t="shared" si="610"/>
        <v>0</v>
      </c>
      <c r="I7850" s="3">
        <f t="shared" si="611"/>
        <v>41420</v>
      </c>
      <c r="J7850" t="s">
        <v>61</v>
      </c>
      <c r="K7850">
        <v>1672651</v>
      </c>
      <c r="L7850" t="s">
        <v>22</v>
      </c>
      <c r="M7850" t="s">
        <v>35</v>
      </c>
      <c r="N7850">
        <v>950</v>
      </c>
      <c r="O7850">
        <v>10.154281037360532</v>
      </c>
      <c r="P7850" t="str">
        <f t="shared" si="612"/>
        <v>PORT04PORT09</v>
      </c>
      <c r="Q7850">
        <f>VLOOKUP(P7850,FreightRates!C$2:D$9,2,0)</f>
        <v>21.470399999999998</v>
      </c>
      <c r="R7850">
        <f>VLOOKUP(P7850,FreightRates!C$2:E$9,3,0)</f>
        <v>6.2E-2</v>
      </c>
      <c r="S7850">
        <f t="shared" si="613"/>
        <v>619.55755310053542</v>
      </c>
      <c r="T7850">
        <f t="shared" si="614"/>
        <v>9646.5669854925054</v>
      </c>
    </row>
    <row r="7851" spans="1:20" x14ac:dyDescent="0.35">
      <c r="A7851">
        <v>1447306650.7</v>
      </c>
      <c r="B7851" s="3">
        <v>41420</v>
      </c>
      <c r="C7851" t="s">
        <v>30</v>
      </c>
      <c r="D7851" t="s">
        <v>8</v>
      </c>
      <c r="E7851" t="s">
        <v>4</v>
      </c>
      <c r="F7851">
        <v>0</v>
      </c>
      <c r="G7851">
        <v>0</v>
      </c>
      <c r="H7851">
        <f t="shared" si="610"/>
        <v>0</v>
      </c>
      <c r="I7851" s="3">
        <f t="shared" si="611"/>
        <v>41420</v>
      </c>
      <c r="J7851" t="s">
        <v>61</v>
      </c>
      <c r="K7851">
        <v>1672651</v>
      </c>
      <c r="L7851" t="s">
        <v>22</v>
      </c>
      <c r="M7851" t="s">
        <v>35</v>
      </c>
      <c r="N7851">
        <v>1561</v>
      </c>
      <c r="O7851">
        <v>23.826484354775523</v>
      </c>
      <c r="P7851" t="str">
        <f t="shared" si="612"/>
        <v>PORT04PORT09</v>
      </c>
      <c r="Q7851">
        <f>VLOOKUP(P7851,FreightRates!C$2:D$9,2,0)</f>
        <v>21.470399999999998</v>
      </c>
      <c r="R7851">
        <f>VLOOKUP(P7851,FreightRates!C$2:E$9,3,0)</f>
        <v>6.2E-2</v>
      </c>
      <c r="S7851">
        <f t="shared" si="613"/>
        <v>2327.445208823885</v>
      </c>
      <c r="T7851">
        <f t="shared" si="614"/>
        <v>37193.142077804594</v>
      </c>
    </row>
    <row r="7852" spans="1:20" x14ac:dyDescent="0.35">
      <c r="A7852">
        <v>1447145087.7</v>
      </c>
      <c r="B7852" s="3">
        <v>41420</v>
      </c>
      <c r="C7852" t="s">
        <v>30</v>
      </c>
      <c r="D7852" t="s">
        <v>8</v>
      </c>
      <c r="E7852" t="s">
        <v>4</v>
      </c>
      <c r="F7852">
        <v>0</v>
      </c>
      <c r="G7852">
        <v>0</v>
      </c>
      <c r="H7852">
        <f t="shared" si="610"/>
        <v>0</v>
      </c>
      <c r="I7852" s="3">
        <f t="shared" si="611"/>
        <v>41420</v>
      </c>
      <c r="J7852" t="s">
        <v>61</v>
      </c>
      <c r="K7852">
        <v>1672651</v>
      </c>
      <c r="L7852" t="s">
        <v>22</v>
      </c>
      <c r="M7852" t="s">
        <v>35</v>
      </c>
      <c r="N7852">
        <v>403</v>
      </c>
      <c r="O7852">
        <v>1.5792201170629663</v>
      </c>
      <c r="P7852" t="str">
        <f t="shared" si="612"/>
        <v>PORT04PORT09</v>
      </c>
      <c r="Q7852">
        <f>VLOOKUP(P7852,FreightRates!C$2:D$9,2,0)</f>
        <v>21.470399999999998</v>
      </c>
      <c r="R7852">
        <f>VLOOKUP(P7852,FreightRates!C$2:E$9,3,0)</f>
        <v>6.2E-2</v>
      </c>
      <c r="S7852">
        <f t="shared" si="613"/>
        <v>60.928793844935271</v>
      </c>
      <c r="T7852">
        <f t="shared" si="614"/>
        <v>636.42570717637545</v>
      </c>
    </row>
    <row r="7853" spans="1:20" x14ac:dyDescent="0.35">
      <c r="A7853">
        <v>1447205701.7</v>
      </c>
      <c r="B7853" s="3">
        <v>41420</v>
      </c>
      <c r="C7853" t="s">
        <v>30</v>
      </c>
      <c r="D7853" t="s">
        <v>8</v>
      </c>
      <c r="E7853" t="s">
        <v>4</v>
      </c>
      <c r="F7853">
        <v>0</v>
      </c>
      <c r="G7853">
        <v>0</v>
      </c>
      <c r="H7853">
        <f t="shared" si="610"/>
        <v>0</v>
      </c>
      <c r="I7853" s="3">
        <f t="shared" si="611"/>
        <v>41420</v>
      </c>
      <c r="J7853" t="s">
        <v>61</v>
      </c>
      <c r="K7853">
        <v>1672651</v>
      </c>
      <c r="L7853" t="s">
        <v>22</v>
      </c>
      <c r="M7853" t="s">
        <v>35</v>
      </c>
      <c r="N7853">
        <v>375</v>
      </c>
      <c r="O7853">
        <v>1.4794798991432001</v>
      </c>
      <c r="P7853" t="str">
        <f t="shared" si="612"/>
        <v>PORT04PORT09</v>
      </c>
      <c r="Q7853">
        <f>VLOOKUP(P7853,FreightRates!C$2:D$9,2,0)</f>
        <v>21.470399999999998</v>
      </c>
      <c r="R7853">
        <f>VLOOKUP(P7853,FreightRates!C$2:E$9,3,0)</f>
        <v>6.2E-2</v>
      </c>
      <c r="S7853">
        <f t="shared" si="613"/>
        <v>55.868307655079398</v>
      </c>
      <c r="T7853">
        <f t="shared" si="614"/>
        <v>554.80496217870007</v>
      </c>
    </row>
    <row r="7854" spans="1:20" x14ac:dyDescent="0.35">
      <c r="A7854">
        <v>1447205705.7</v>
      </c>
      <c r="B7854" s="3">
        <v>41420</v>
      </c>
      <c r="C7854" t="s">
        <v>30</v>
      </c>
      <c r="D7854" t="s">
        <v>8</v>
      </c>
      <c r="E7854" t="s">
        <v>4</v>
      </c>
      <c r="F7854">
        <v>0</v>
      </c>
      <c r="G7854">
        <v>0</v>
      </c>
      <c r="H7854">
        <f t="shared" si="610"/>
        <v>0</v>
      </c>
      <c r="I7854" s="3">
        <f t="shared" si="611"/>
        <v>41420</v>
      </c>
      <c r="J7854" t="s">
        <v>61</v>
      </c>
      <c r="K7854">
        <v>1672651</v>
      </c>
      <c r="L7854" t="s">
        <v>22</v>
      </c>
      <c r="M7854" t="s">
        <v>35</v>
      </c>
      <c r="N7854">
        <v>701</v>
      </c>
      <c r="O7854">
        <v>6.6659712309710475</v>
      </c>
      <c r="P7854" t="str">
        <f t="shared" si="612"/>
        <v>PORT04PORT09</v>
      </c>
      <c r="Q7854">
        <f>VLOOKUP(P7854,FreightRates!C$2:D$9,2,0)</f>
        <v>21.470399999999998</v>
      </c>
      <c r="R7854">
        <f>VLOOKUP(P7854,FreightRates!C$2:E$9,3,0)</f>
        <v>6.2E-2</v>
      </c>
      <c r="S7854">
        <f t="shared" si="613"/>
        <v>311.18684164046368</v>
      </c>
      <c r="T7854">
        <f t="shared" si="614"/>
        <v>4672.8458329107043</v>
      </c>
    </row>
    <row r="7855" spans="1:20" x14ac:dyDescent="0.35">
      <c r="A7855">
        <v>1447306579.7</v>
      </c>
      <c r="B7855" s="3">
        <v>41420</v>
      </c>
      <c r="C7855" t="s">
        <v>30</v>
      </c>
      <c r="D7855" t="s">
        <v>8</v>
      </c>
      <c r="E7855" t="s">
        <v>4</v>
      </c>
      <c r="F7855">
        <v>0</v>
      </c>
      <c r="G7855">
        <v>0</v>
      </c>
      <c r="H7855">
        <f t="shared" si="610"/>
        <v>0</v>
      </c>
      <c r="I7855" s="3">
        <f t="shared" si="611"/>
        <v>41420</v>
      </c>
      <c r="J7855" t="s">
        <v>61</v>
      </c>
      <c r="K7855">
        <v>1672651</v>
      </c>
      <c r="L7855" t="s">
        <v>22</v>
      </c>
      <c r="M7855" t="s">
        <v>35</v>
      </c>
      <c r="N7855">
        <v>359</v>
      </c>
      <c r="O7855">
        <v>1.3298695722635507</v>
      </c>
      <c r="P7855" t="str">
        <f t="shared" si="612"/>
        <v>PORT04PORT09</v>
      </c>
      <c r="Q7855">
        <f>VLOOKUP(P7855,FreightRates!C$2:D$9,2,0)</f>
        <v>21.470399999999998</v>
      </c>
      <c r="R7855">
        <f>VLOOKUP(P7855,FreightRates!C$2:E$9,3,0)</f>
        <v>6.2E-2</v>
      </c>
      <c r="S7855">
        <f t="shared" si="613"/>
        <v>51.07063693944211</v>
      </c>
      <c r="T7855">
        <f t="shared" si="614"/>
        <v>477.4231764426147</v>
      </c>
    </row>
    <row r="7856" spans="1:20" x14ac:dyDescent="0.35">
      <c r="A7856">
        <v>1447145123.7</v>
      </c>
      <c r="B7856" s="3">
        <v>41420</v>
      </c>
      <c r="C7856" t="s">
        <v>30</v>
      </c>
      <c r="D7856" t="s">
        <v>8</v>
      </c>
      <c r="E7856" t="s">
        <v>4</v>
      </c>
      <c r="F7856">
        <v>0</v>
      </c>
      <c r="G7856">
        <v>0</v>
      </c>
      <c r="H7856">
        <f t="shared" si="610"/>
        <v>0</v>
      </c>
      <c r="I7856" s="3">
        <f t="shared" si="611"/>
        <v>41420</v>
      </c>
      <c r="J7856" t="s">
        <v>61</v>
      </c>
      <c r="K7856">
        <v>1672651</v>
      </c>
      <c r="L7856" t="s">
        <v>22</v>
      </c>
      <c r="M7856" t="s">
        <v>35</v>
      </c>
      <c r="N7856">
        <v>463</v>
      </c>
      <c r="O7856">
        <v>3.0587000162061666</v>
      </c>
      <c r="P7856" t="str">
        <f t="shared" si="612"/>
        <v>PORT04PORT09</v>
      </c>
      <c r="Q7856">
        <f>VLOOKUP(P7856,FreightRates!C$2:D$9,2,0)</f>
        <v>21.470399999999998</v>
      </c>
      <c r="R7856">
        <f>VLOOKUP(P7856,FreightRates!C$2:E$9,3,0)</f>
        <v>6.2E-2</v>
      </c>
      <c r="S7856">
        <f t="shared" si="613"/>
        <v>109.27344266521422</v>
      </c>
      <c r="T7856">
        <f t="shared" si="614"/>
        <v>1416.1781075034551</v>
      </c>
    </row>
    <row r="7857" spans="1:20" x14ac:dyDescent="0.35">
      <c r="A7857">
        <v>1447205704.7</v>
      </c>
      <c r="B7857" s="3">
        <v>41420</v>
      </c>
      <c r="C7857" t="s">
        <v>30</v>
      </c>
      <c r="D7857" t="s">
        <v>8</v>
      </c>
      <c r="E7857" t="s">
        <v>4</v>
      </c>
      <c r="F7857">
        <v>0</v>
      </c>
      <c r="G7857">
        <v>0</v>
      </c>
      <c r="H7857">
        <f t="shared" si="610"/>
        <v>0</v>
      </c>
      <c r="I7857" s="3">
        <f t="shared" si="611"/>
        <v>41420</v>
      </c>
      <c r="J7857" t="s">
        <v>61</v>
      </c>
      <c r="K7857">
        <v>1672651</v>
      </c>
      <c r="L7857" t="s">
        <v>22</v>
      </c>
      <c r="M7857" t="s">
        <v>35</v>
      </c>
      <c r="N7857">
        <v>445</v>
      </c>
      <c r="O7857">
        <v>2.3605184907678023</v>
      </c>
      <c r="P7857" t="str">
        <f t="shared" si="612"/>
        <v>PORT04PORT09</v>
      </c>
      <c r="Q7857">
        <f>VLOOKUP(P7857,FreightRates!C$2:D$9,2,0)</f>
        <v>21.470399999999998</v>
      </c>
      <c r="R7857">
        <f>VLOOKUP(P7857,FreightRates!C$2:E$9,3,0)</f>
        <v>6.2E-2</v>
      </c>
      <c r="S7857">
        <f t="shared" si="613"/>
        <v>86.597105160283661</v>
      </c>
      <c r="T7857">
        <f t="shared" si="614"/>
        <v>1050.4307283916721</v>
      </c>
    </row>
    <row r="7858" spans="1:20" x14ac:dyDescent="0.35">
      <c r="A7858">
        <v>1447145114.7</v>
      </c>
      <c r="B7858" s="3">
        <v>41420</v>
      </c>
      <c r="C7858" t="s">
        <v>30</v>
      </c>
      <c r="D7858" t="s">
        <v>8</v>
      </c>
      <c r="E7858" t="s">
        <v>4</v>
      </c>
      <c r="F7858">
        <v>0</v>
      </c>
      <c r="G7858">
        <v>0</v>
      </c>
      <c r="H7858">
        <f t="shared" si="610"/>
        <v>0</v>
      </c>
      <c r="I7858" s="3">
        <f t="shared" si="611"/>
        <v>41420</v>
      </c>
      <c r="J7858" t="s">
        <v>61</v>
      </c>
      <c r="K7858">
        <v>1672651</v>
      </c>
      <c r="L7858" t="s">
        <v>22</v>
      </c>
      <c r="M7858" t="s">
        <v>35</v>
      </c>
      <c r="N7858">
        <v>349</v>
      </c>
      <c r="O7858">
        <v>1.4794798991432001</v>
      </c>
      <c r="P7858" t="str">
        <f t="shared" si="612"/>
        <v>PORT04PORT09</v>
      </c>
      <c r="Q7858">
        <f>VLOOKUP(P7858,FreightRates!C$2:D$9,2,0)</f>
        <v>21.470399999999998</v>
      </c>
      <c r="R7858">
        <f>VLOOKUP(P7858,FreightRates!C$2:E$9,3,0)</f>
        <v>6.2E-2</v>
      </c>
      <c r="S7858">
        <f t="shared" si="613"/>
        <v>53.48338605766056</v>
      </c>
      <c r="T7858">
        <f t="shared" si="614"/>
        <v>516.33848480097686</v>
      </c>
    </row>
    <row r="7859" spans="1:20" x14ac:dyDescent="0.35">
      <c r="A7859">
        <v>1447284906.7</v>
      </c>
      <c r="B7859" s="3">
        <v>41420</v>
      </c>
      <c r="C7859" t="s">
        <v>30</v>
      </c>
      <c r="D7859" t="s">
        <v>8</v>
      </c>
      <c r="E7859" t="s">
        <v>4</v>
      </c>
      <c r="F7859">
        <v>0</v>
      </c>
      <c r="G7859">
        <v>0</v>
      </c>
      <c r="H7859">
        <f t="shared" si="610"/>
        <v>0</v>
      </c>
      <c r="I7859" s="3">
        <f t="shared" si="611"/>
        <v>41420</v>
      </c>
      <c r="J7859" t="s">
        <v>61</v>
      </c>
      <c r="K7859">
        <v>1672651</v>
      </c>
      <c r="L7859" t="s">
        <v>22</v>
      </c>
      <c r="M7859" t="s">
        <v>35</v>
      </c>
      <c r="N7859">
        <v>431</v>
      </c>
      <c r="O7859">
        <v>2.4602587086875687</v>
      </c>
      <c r="P7859" t="str">
        <f t="shared" si="612"/>
        <v>PORT04PORT09</v>
      </c>
      <c r="Q7859">
        <f>VLOOKUP(P7859,FreightRates!C$2:D$9,2,0)</f>
        <v>21.470399999999998</v>
      </c>
      <c r="R7859">
        <f>VLOOKUP(P7859,FreightRates!C$2:E$9,3,0)</f>
        <v>6.2E-2</v>
      </c>
      <c r="S7859">
        <f t="shared" si="613"/>
        <v>87.213433213549209</v>
      </c>
      <c r="T7859">
        <f t="shared" si="614"/>
        <v>1060.3715034443421</v>
      </c>
    </row>
    <row r="7860" spans="1:20" x14ac:dyDescent="0.35">
      <c r="A7860">
        <v>1447284915.7</v>
      </c>
      <c r="B7860" s="3">
        <v>41420</v>
      </c>
      <c r="C7860" t="s">
        <v>30</v>
      </c>
      <c r="D7860" t="s">
        <v>8</v>
      </c>
      <c r="E7860" t="s">
        <v>4</v>
      </c>
      <c r="F7860">
        <v>0</v>
      </c>
      <c r="G7860">
        <v>0</v>
      </c>
      <c r="H7860">
        <f t="shared" si="610"/>
        <v>0</v>
      </c>
      <c r="I7860" s="3">
        <f t="shared" si="611"/>
        <v>41420</v>
      </c>
      <c r="J7860" t="s">
        <v>61</v>
      </c>
      <c r="K7860">
        <v>1672651</v>
      </c>
      <c r="L7860" t="s">
        <v>22</v>
      </c>
      <c r="M7860" t="s">
        <v>35</v>
      </c>
      <c r="N7860">
        <v>416</v>
      </c>
      <c r="O7860">
        <v>2.4602587086875687</v>
      </c>
      <c r="P7860" t="str">
        <f t="shared" si="612"/>
        <v>PORT04PORT09</v>
      </c>
      <c r="Q7860">
        <f>VLOOKUP(P7860,FreightRates!C$2:D$9,2,0)</f>
        <v>21.470399999999998</v>
      </c>
      <c r="R7860">
        <f>VLOOKUP(P7860,FreightRates!C$2:E$9,3,0)</f>
        <v>6.2E-2</v>
      </c>
      <c r="S7860">
        <f t="shared" si="613"/>
        <v>84.925392614469772</v>
      </c>
      <c r="T7860">
        <f t="shared" si="614"/>
        <v>1023.4676228140286</v>
      </c>
    </row>
    <row r="7861" spans="1:20" x14ac:dyDescent="0.35">
      <c r="A7861">
        <v>1447205700.7</v>
      </c>
      <c r="B7861" s="3">
        <v>41420</v>
      </c>
      <c r="C7861" t="s">
        <v>30</v>
      </c>
      <c r="D7861" t="s">
        <v>8</v>
      </c>
      <c r="E7861" t="s">
        <v>4</v>
      </c>
      <c r="F7861">
        <v>0</v>
      </c>
      <c r="G7861">
        <v>0</v>
      </c>
      <c r="H7861">
        <f t="shared" si="610"/>
        <v>0</v>
      </c>
      <c r="I7861" s="3">
        <f t="shared" si="611"/>
        <v>41420</v>
      </c>
      <c r="J7861" t="s">
        <v>61</v>
      </c>
      <c r="K7861">
        <v>1672651</v>
      </c>
      <c r="L7861" t="s">
        <v>22</v>
      </c>
      <c r="M7861" t="s">
        <v>35</v>
      </c>
      <c r="N7861">
        <v>377</v>
      </c>
      <c r="O7861">
        <v>2.2109081638881527</v>
      </c>
      <c r="P7861" t="str">
        <f t="shared" si="612"/>
        <v>PORT04PORT09</v>
      </c>
      <c r="Q7861">
        <f>VLOOKUP(P7861,FreightRates!C$2:D$9,2,0)</f>
        <v>21.470399999999998</v>
      </c>
      <c r="R7861">
        <f>VLOOKUP(P7861,FreightRates!C$2:E$9,3,0)</f>
        <v>6.2E-2</v>
      </c>
      <c r="S7861">
        <f t="shared" si="613"/>
        <v>73.148167422721684</v>
      </c>
      <c r="T7861">
        <f t="shared" si="614"/>
        <v>833.51237778583356</v>
      </c>
    </row>
    <row r="7862" spans="1:20" x14ac:dyDescent="0.35">
      <c r="A7862">
        <v>1447306652.7</v>
      </c>
      <c r="B7862" s="3">
        <v>41420</v>
      </c>
      <c r="C7862" t="s">
        <v>30</v>
      </c>
      <c r="D7862" t="s">
        <v>8</v>
      </c>
      <c r="E7862" t="s">
        <v>4</v>
      </c>
      <c r="F7862">
        <v>0</v>
      </c>
      <c r="G7862">
        <v>0</v>
      </c>
      <c r="H7862">
        <f t="shared" si="610"/>
        <v>0</v>
      </c>
      <c r="I7862" s="3">
        <f t="shared" si="611"/>
        <v>41420</v>
      </c>
      <c r="J7862" t="s">
        <v>61</v>
      </c>
      <c r="K7862">
        <v>1672651</v>
      </c>
      <c r="L7862" t="s">
        <v>22</v>
      </c>
      <c r="M7862" t="s">
        <v>35</v>
      </c>
      <c r="N7862">
        <v>693</v>
      </c>
      <c r="O7862">
        <v>7.513763083289061</v>
      </c>
      <c r="P7862" t="str">
        <f t="shared" si="612"/>
        <v>PORT04PORT09</v>
      </c>
      <c r="Q7862">
        <f>VLOOKUP(P7862,FreightRates!C$2:D$9,2,0)</f>
        <v>21.470399999999998</v>
      </c>
      <c r="R7862">
        <f>VLOOKUP(P7862,FreightRates!C$2:E$9,3,0)</f>
        <v>6.2E-2</v>
      </c>
      <c r="S7862">
        <f t="shared" si="613"/>
        <v>344.30674463659778</v>
      </c>
      <c r="T7862">
        <f t="shared" si="614"/>
        <v>5207.0378167193194</v>
      </c>
    </row>
    <row r="7863" spans="1:20" x14ac:dyDescent="0.35">
      <c r="A7863">
        <v>1447205703.7</v>
      </c>
      <c r="B7863" s="3">
        <v>41420</v>
      </c>
      <c r="C7863" t="s">
        <v>30</v>
      </c>
      <c r="D7863" t="s">
        <v>8</v>
      </c>
      <c r="E7863" t="s">
        <v>4</v>
      </c>
      <c r="F7863">
        <v>0</v>
      </c>
      <c r="G7863">
        <v>0</v>
      </c>
      <c r="H7863">
        <f t="shared" si="610"/>
        <v>0</v>
      </c>
      <c r="I7863" s="3">
        <f t="shared" si="611"/>
        <v>41420</v>
      </c>
      <c r="J7863" t="s">
        <v>61</v>
      </c>
      <c r="K7863">
        <v>1672651</v>
      </c>
      <c r="L7863" t="s">
        <v>22</v>
      </c>
      <c r="M7863" t="s">
        <v>35</v>
      </c>
      <c r="N7863">
        <v>410</v>
      </c>
      <c r="O7863">
        <v>1.7122070742893214</v>
      </c>
      <c r="P7863" t="str">
        <f t="shared" si="612"/>
        <v>PORT04PORT09</v>
      </c>
      <c r="Q7863">
        <f>VLOOKUP(P7863,FreightRates!C$2:D$9,2,0)</f>
        <v>21.470399999999998</v>
      </c>
      <c r="R7863">
        <f>VLOOKUP(P7863,FreightRates!C$2:E$9,3,0)</f>
        <v>6.2E-2</v>
      </c>
      <c r="S7863">
        <f t="shared" si="613"/>
        <v>64.994703828434552</v>
      </c>
      <c r="T7863">
        <f t="shared" si="614"/>
        <v>702.00490045862182</v>
      </c>
    </row>
    <row r="7864" spans="1:20" x14ac:dyDescent="0.35">
      <c r="A7864">
        <v>1447306613.7</v>
      </c>
      <c r="B7864" s="3">
        <v>41420</v>
      </c>
      <c r="C7864" t="s">
        <v>30</v>
      </c>
      <c r="D7864" t="s">
        <v>8</v>
      </c>
      <c r="E7864" t="s">
        <v>4</v>
      </c>
      <c r="F7864">
        <v>0</v>
      </c>
      <c r="G7864">
        <v>0</v>
      </c>
      <c r="H7864">
        <f t="shared" si="610"/>
        <v>0</v>
      </c>
      <c r="I7864" s="3">
        <f t="shared" si="611"/>
        <v>41420</v>
      </c>
      <c r="J7864" t="s">
        <v>61</v>
      </c>
      <c r="K7864">
        <v>1672651</v>
      </c>
      <c r="L7864" t="s">
        <v>22</v>
      </c>
      <c r="M7864" t="s">
        <v>35</v>
      </c>
      <c r="N7864">
        <v>1402</v>
      </c>
      <c r="O7864">
        <v>19.28570661862382</v>
      </c>
      <c r="P7864" t="str">
        <f t="shared" si="612"/>
        <v>PORT04PORT09</v>
      </c>
      <c r="Q7864">
        <f>VLOOKUP(P7864,FreightRates!C$2:D$9,2,0)</f>
        <v>21.470399999999998</v>
      </c>
      <c r="R7864">
        <f>VLOOKUP(P7864,FreightRates!C$2:E$9,3,0)</f>
        <v>6.2E-2</v>
      </c>
      <c r="S7864">
        <f t="shared" si="613"/>
        <v>1697.8611621172568</v>
      </c>
      <c r="T7864">
        <f t="shared" si="614"/>
        <v>27038.560679310594</v>
      </c>
    </row>
    <row r="7865" spans="1:20" x14ac:dyDescent="0.35">
      <c r="A7865">
        <v>1447284911.7</v>
      </c>
      <c r="B7865" s="3">
        <v>41420</v>
      </c>
      <c r="C7865" t="s">
        <v>30</v>
      </c>
      <c r="D7865" t="s">
        <v>8</v>
      </c>
      <c r="E7865" t="s">
        <v>4</v>
      </c>
      <c r="F7865">
        <v>0</v>
      </c>
      <c r="G7865">
        <v>0</v>
      </c>
      <c r="H7865">
        <f t="shared" si="610"/>
        <v>0</v>
      </c>
      <c r="I7865" s="3">
        <f t="shared" si="611"/>
        <v>41420</v>
      </c>
      <c r="J7865" t="s">
        <v>61</v>
      </c>
      <c r="K7865">
        <v>1672651</v>
      </c>
      <c r="L7865" t="s">
        <v>22</v>
      </c>
      <c r="M7865" t="s">
        <v>35</v>
      </c>
      <c r="N7865">
        <v>546</v>
      </c>
      <c r="O7865">
        <v>3.5407777361517034</v>
      </c>
      <c r="P7865" t="str">
        <f t="shared" si="612"/>
        <v>PORT04PORT09</v>
      </c>
      <c r="Q7865">
        <f>VLOOKUP(P7865,FreightRates!C$2:D$9,2,0)</f>
        <v>21.470399999999998</v>
      </c>
      <c r="R7865">
        <f>VLOOKUP(P7865,FreightRates!C$2:E$9,3,0)</f>
        <v>6.2E-2</v>
      </c>
      <c r="S7865">
        <f t="shared" si="613"/>
        <v>141.33280792420749</v>
      </c>
      <c r="T7865">
        <f t="shared" si="614"/>
        <v>1933.26464393883</v>
      </c>
    </row>
    <row r="7866" spans="1:20" x14ac:dyDescent="0.35">
      <c r="A7866">
        <v>1447284912.7</v>
      </c>
      <c r="B7866" s="3">
        <v>41420</v>
      </c>
      <c r="C7866" t="s">
        <v>30</v>
      </c>
      <c r="D7866" t="s">
        <v>8</v>
      </c>
      <c r="E7866" t="s">
        <v>4</v>
      </c>
      <c r="F7866">
        <v>0</v>
      </c>
      <c r="G7866">
        <v>0</v>
      </c>
      <c r="H7866">
        <f t="shared" si="610"/>
        <v>0</v>
      </c>
      <c r="I7866" s="3">
        <f t="shared" si="611"/>
        <v>41420</v>
      </c>
      <c r="J7866" t="s">
        <v>61</v>
      </c>
      <c r="K7866">
        <v>1672651</v>
      </c>
      <c r="L7866" t="s">
        <v>22</v>
      </c>
      <c r="M7866" t="s">
        <v>35</v>
      </c>
      <c r="N7866">
        <v>503</v>
      </c>
      <c r="O7866">
        <v>4.3220761098565399</v>
      </c>
      <c r="P7866" t="str">
        <f t="shared" si="612"/>
        <v>PORT04PORT09</v>
      </c>
      <c r="Q7866">
        <f>VLOOKUP(P7866,FreightRates!C$2:D$9,2,0)</f>
        <v>21.470399999999998</v>
      </c>
      <c r="R7866">
        <f>VLOOKUP(P7866,FreightRates!C$2:E$9,3,0)</f>
        <v>6.2E-2</v>
      </c>
      <c r="S7866">
        <f t="shared" si="613"/>
        <v>156.25866556198605</v>
      </c>
      <c r="T7866">
        <f t="shared" si="614"/>
        <v>2174.0042832578397</v>
      </c>
    </row>
    <row r="7867" spans="1:20" x14ac:dyDescent="0.35">
      <c r="A7867">
        <v>1447306503.7</v>
      </c>
      <c r="B7867" s="3">
        <v>41420</v>
      </c>
      <c r="C7867" t="s">
        <v>30</v>
      </c>
      <c r="D7867" t="s">
        <v>8</v>
      </c>
      <c r="E7867" t="s">
        <v>4</v>
      </c>
      <c r="F7867">
        <v>0</v>
      </c>
      <c r="G7867">
        <v>0</v>
      </c>
      <c r="H7867">
        <f t="shared" si="610"/>
        <v>0</v>
      </c>
      <c r="I7867" s="3">
        <f t="shared" si="611"/>
        <v>41420</v>
      </c>
      <c r="J7867" t="s">
        <v>61</v>
      </c>
      <c r="K7867">
        <v>1672651</v>
      </c>
      <c r="L7867" t="s">
        <v>22</v>
      </c>
      <c r="M7867" t="s">
        <v>35</v>
      </c>
      <c r="N7867">
        <v>439</v>
      </c>
      <c r="O7867">
        <v>2.4602587086875687</v>
      </c>
      <c r="P7867" t="str">
        <f t="shared" si="612"/>
        <v>PORT04PORT09</v>
      </c>
      <c r="Q7867">
        <f>VLOOKUP(P7867,FreightRates!C$2:D$9,2,0)</f>
        <v>21.470399999999998</v>
      </c>
      <c r="R7867">
        <f>VLOOKUP(P7867,FreightRates!C$2:E$9,3,0)</f>
        <v>6.2E-2</v>
      </c>
      <c r="S7867">
        <f t="shared" si="613"/>
        <v>88.433721533058247</v>
      </c>
      <c r="T7867">
        <f t="shared" si="614"/>
        <v>1080.0535731138427</v>
      </c>
    </row>
    <row r="7868" spans="1:20" x14ac:dyDescent="0.35">
      <c r="A7868">
        <v>1447284914.7</v>
      </c>
      <c r="B7868" s="3">
        <v>41420</v>
      </c>
      <c r="C7868" t="s">
        <v>30</v>
      </c>
      <c r="D7868" t="s">
        <v>8</v>
      </c>
      <c r="E7868" t="s">
        <v>4</v>
      </c>
      <c r="F7868">
        <v>0</v>
      </c>
      <c r="G7868">
        <v>0</v>
      </c>
      <c r="H7868">
        <f t="shared" si="610"/>
        <v>0</v>
      </c>
      <c r="I7868" s="3">
        <f t="shared" si="611"/>
        <v>41420</v>
      </c>
      <c r="J7868" t="s">
        <v>61</v>
      </c>
      <c r="K7868">
        <v>1672651</v>
      </c>
      <c r="L7868" t="s">
        <v>22</v>
      </c>
      <c r="M7868" t="s">
        <v>35</v>
      </c>
      <c r="N7868">
        <v>517</v>
      </c>
      <c r="O7868">
        <v>4.1890891526301841</v>
      </c>
      <c r="P7868" t="str">
        <f t="shared" si="612"/>
        <v>PORT04PORT09</v>
      </c>
      <c r="Q7868">
        <f>VLOOKUP(P7868,FreightRates!C$2:D$9,2,0)</f>
        <v>21.470399999999998</v>
      </c>
      <c r="R7868">
        <f>VLOOKUP(P7868,FreightRates!C$2:E$9,3,0)</f>
        <v>6.2E-2</v>
      </c>
      <c r="S7868">
        <f t="shared" si="613"/>
        <v>155.7474636984079</v>
      </c>
      <c r="T7868">
        <f t="shared" si="614"/>
        <v>2165.7590919098052</v>
      </c>
    </row>
    <row r="7869" spans="1:20" x14ac:dyDescent="0.35">
      <c r="A7869">
        <v>1447306651.7</v>
      </c>
      <c r="B7869" s="3">
        <v>41420</v>
      </c>
      <c r="C7869" t="s">
        <v>30</v>
      </c>
      <c r="D7869" t="s">
        <v>8</v>
      </c>
      <c r="E7869" t="s">
        <v>4</v>
      </c>
      <c r="F7869">
        <v>0</v>
      </c>
      <c r="G7869">
        <v>0</v>
      </c>
      <c r="H7869">
        <f t="shared" si="610"/>
        <v>0</v>
      </c>
      <c r="I7869" s="3">
        <f t="shared" si="611"/>
        <v>41420</v>
      </c>
      <c r="J7869" t="s">
        <v>61</v>
      </c>
      <c r="K7869">
        <v>1672651</v>
      </c>
      <c r="L7869" t="s">
        <v>22</v>
      </c>
      <c r="M7869" t="s">
        <v>35</v>
      </c>
      <c r="N7869">
        <v>1360</v>
      </c>
      <c r="O7869">
        <v>19.28570661862382</v>
      </c>
      <c r="P7869" t="str">
        <f t="shared" si="612"/>
        <v>PORT04PORT09</v>
      </c>
      <c r="Q7869">
        <f>VLOOKUP(P7869,FreightRates!C$2:D$9,2,0)</f>
        <v>21.470399999999998</v>
      </c>
      <c r="R7869">
        <f>VLOOKUP(P7869,FreightRates!C$2:E$9,3,0)</f>
        <v>6.2E-2</v>
      </c>
      <c r="S7869">
        <f t="shared" si="613"/>
        <v>1647.6411820823603</v>
      </c>
      <c r="T7869">
        <f t="shared" si="614"/>
        <v>26228.561001328395</v>
      </c>
    </row>
    <row r="7870" spans="1:20" x14ac:dyDescent="0.35">
      <c r="A7870">
        <v>1447145088.7</v>
      </c>
      <c r="B7870" s="3">
        <v>41420</v>
      </c>
      <c r="C7870" t="s">
        <v>30</v>
      </c>
      <c r="D7870" t="s">
        <v>8</v>
      </c>
      <c r="E7870" t="s">
        <v>4</v>
      </c>
      <c r="F7870">
        <v>0</v>
      </c>
      <c r="G7870">
        <v>0</v>
      </c>
      <c r="H7870">
        <f t="shared" si="610"/>
        <v>0</v>
      </c>
      <c r="I7870" s="3">
        <f t="shared" si="611"/>
        <v>41420</v>
      </c>
      <c r="J7870" t="s">
        <v>61</v>
      </c>
      <c r="K7870">
        <v>1672651</v>
      </c>
      <c r="L7870" t="s">
        <v>22</v>
      </c>
      <c r="M7870" t="s">
        <v>35</v>
      </c>
      <c r="N7870">
        <v>405</v>
      </c>
      <c r="O7870">
        <v>1.4794798991432001</v>
      </c>
      <c r="P7870" t="str">
        <f t="shared" si="612"/>
        <v>PORT04PORT09</v>
      </c>
      <c r="Q7870">
        <f>VLOOKUP(P7870,FreightRates!C$2:D$9,2,0)</f>
        <v>21.470399999999998</v>
      </c>
      <c r="R7870">
        <f>VLOOKUP(P7870,FreightRates!C$2:E$9,3,0)</f>
        <v>6.2E-2</v>
      </c>
      <c r="S7870">
        <f t="shared" si="613"/>
        <v>58.620140267485752</v>
      </c>
      <c r="T7870">
        <f t="shared" si="614"/>
        <v>599.18935915299608</v>
      </c>
    </row>
    <row r="7871" spans="1:20" x14ac:dyDescent="0.35">
      <c r="A7871">
        <v>1447306480.7</v>
      </c>
      <c r="B7871" s="3">
        <v>41420</v>
      </c>
      <c r="C7871" t="s">
        <v>30</v>
      </c>
      <c r="D7871" t="s">
        <v>8</v>
      </c>
      <c r="E7871" t="s">
        <v>4</v>
      </c>
      <c r="F7871">
        <v>0</v>
      </c>
      <c r="G7871">
        <v>0</v>
      </c>
      <c r="H7871">
        <f t="shared" si="610"/>
        <v>0</v>
      </c>
      <c r="I7871" s="3">
        <f t="shared" si="611"/>
        <v>41420</v>
      </c>
      <c r="J7871" t="s">
        <v>61</v>
      </c>
      <c r="K7871">
        <v>1672651</v>
      </c>
      <c r="L7871" t="s">
        <v>22</v>
      </c>
      <c r="M7871" t="s">
        <v>35</v>
      </c>
      <c r="N7871">
        <v>408</v>
      </c>
      <c r="O7871">
        <v>2.4602587086875687</v>
      </c>
      <c r="P7871" t="str">
        <f t="shared" si="612"/>
        <v>PORT04PORT09</v>
      </c>
      <c r="Q7871">
        <f>VLOOKUP(P7871,FreightRates!C$2:D$9,2,0)</f>
        <v>21.470399999999998</v>
      </c>
      <c r="R7871">
        <f>VLOOKUP(P7871,FreightRates!C$2:E$9,3,0)</f>
        <v>6.2E-2</v>
      </c>
      <c r="S7871">
        <f t="shared" si="613"/>
        <v>83.705104294960734</v>
      </c>
      <c r="T7871">
        <f t="shared" si="614"/>
        <v>1003.785553144528</v>
      </c>
    </row>
    <row r="7872" spans="1:20" x14ac:dyDescent="0.35">
      <c r="A7872">
        <v>1447306457.7</v>
      </c>
      <c r="B7872" s="3">
        <v>41420</v>
      </c>
      <c r="C7872" t="s">
        <v>30</v>
      </c>
      <c r="D7872" t="s">
        <v>8</v>
      </c>
      <c r="E7872" t="s">
        <v>4</v>
      </c>
      <c r="F7872">
        <v>0</v>
      </c>
      <c r="G7872">
        <v>0</v>
      </c>
      <c r="H7872">
        <f t="shared" si="610"/>
        <v>0</v>
      </c>
      <c r="I7872" s="3">
        <f t="shared" si="611"/>
        <v>41420</v>
      </c>
      <c r="J7872" t="s">
        <v>61</v>
      </c>
      <c r="K7872">
        <v>1672651</v>
      </c>
      <c r="L7872" t="s">
        <v>22</v>
      </c>
      <c r="M7872" t="s">
        <v>35</v>
      </c>
      <c r="N7872">
        <v>457</v>
      </c>
      <c r="O7872">
        <v>1.24</v>
      </c>
      <c r="P7872" t="str">
        <f t="shared" si="612"/>
        <v>PORT04PORT09</v>
      </c>
      <c r="Q7872">
        <f>VLOOKUP(P7872,FreightRates!C$2:D$9,2,0)</f>
        <v>21.470399999999998</v>
      </c>
      <c r="R7872">
        <f>VLOOKUP(P7872,FreightRates!C$2:E$9,3,0)</f>
        <v>6.2E-2</v>
      </c>
      <c r="S7872">
        <f t="shared" si="613"/>
        <v>56.604559999999999</v>
      </c>
      <c r="T7872">
        <f t="shared" si="614"/>
        <v>566.67999999999995</v>
      </c>
    </row>
    <row r="7873" spans="1:20" x14ac:dyDescent="0.35">
      <c r="A7873">
        <v>1447404375.7</v>
      </c>
      <c r="B7873" s="3">
        <v>41420</v>
      </c>
      <c r="C7873" t="s">
        <v>30</v>
      </c>
      <c r="D7873" t="s">
        <v>8</v>
      </c>
      <c r="E7873" t="s">
        <v>4</v>
      </c>
      <c r="F7873">
        <v>0</v>
      </c>
      <c r="G7873">
        <v>0</v>
      </c>
      <c r="H7873">
        <f t="shared" si="610"/>
        <v>0</v>
      </c>
      <c r="I7873" s="3">
        <f t="shared" si="611"/>
        <v>41420</v>
      </c>
      <c r="J7873" t="s">
        <v>61</v>
      </c>
      <c r="K7873">
        <v>1699553</v>
      </c>
      <c r="L7873" t="s">
        <v>22</v>
      </c>
      <c r="M7873" t="s">
        <v>35</v>
      </c>
      <c r="N7873">
        <v>3219</v>
      </c>
      <c r="O7873">
        <v>12.186012313566394</v>
      </c>
      <c r="P7873" t="str">
        <f t="shared" si="612"/>
        <v>PORT04PORT09</v>
      </c>
      <c r="Q7873">
        <f>VLOOKUP(P7873,FreightRates!C$2:D$9,2,0)</f>
        <v>21.470399999999998</v>
      </c>
      <c r="R7873">
        <f>VLOOKUP(P7873,FreightRates!C$2:E$9,3,0)</f>
        <v>6.2E-2</v>
      </c>
      <c r="S7873">
        <f t="shared" si="613"/>
        <v>2453.5303655169537</v>
      </c>
      <c r="T7873">
        <f t="shared" si="614"/>
        <v>39226.773637370221</v>
      </c>
    </row>
    <row r="7874" spans="1:20" x14ac:dyDescent="0.35">
      <c r="A7874">
        <v>1447284759.7</v>
      </c>
      <c r="B7874" s="3">
        <v>41420</v>
      </c>
      <c r="C7874" t="s">
        <v>30</v>
      </c>
      <c r="D7874" t="s">
        <v>8</v>
      </c>
      <c r="E7874" t="s">
        <v>4</v>
      </c>
      <c r="F7874">
        <v>0</v>
      </c>
      <c r="G7874">
        <v>0</v>
      </c>
      <c r="H7874">
        <f t="shared" si="610"/>
        <v>0</v>
      </c>
      <c r="I7874" s="3">
        <f t="shared" si="611"/>
        <v>41420</v>
      </c>
      <c r="J7874" t="s">
        <v>61</v>
      </c>
      <c r="K7874">
        <v>1699553</v>
      </c>
      <c r="L7874" t="s">
        <v>22</v>
      </c>
      <c r="M7874" t="s">
        <v>35</v>
      </c>
      <c r="N7874">
        <v>2400</v>
      </c>
      <c r="O7874">
        <v>8.704294509690282</v>
      </c>
      <c r="P7874" t="str">
        <f t="shared" si="612"/>
        <v>PORT04PORT09</v>
      </c>
      <c r="Q7874">
        <f>VLOOKUP(P7874,FreightRates!C$2:D$9,2,0)</f>
        <v>21.470399999999998</v>
      </c>
      <c r="R7874">
        <f>VLOOKUP(P7874,FreightRates!C$2:E$9,3,0)</f>
        <v>6.2E-2</v>
      </c>
      <c r="S7874">
        <f t="shared" si="613"/>
        <v>1316.6694230419139</v>
      </c>
      <c r="T7874">
        <f t="shared" si="614"/>
        <v>20890.306823256677</v>
      </c>
    </row>
    <row r="7875" spans="1:20" x14ac:dyDescent="0.35">
      <c r="A7875">
        <v>1447404374.7</v>
      </c>
      <c r="B7875" s="3">
        <v>41420</v>
      </c>
      <c r="C7875" t="s">
        <v>30</v>
      </c>
      <c r="D7875" t="s">
        <v>8</v>
      </c>
      <c r="E7875" t="s">
        <v>4</v>
      </c>
      <c r="F7875">
        <v>0</v>
      </c>
      <c r="G7875">
        <v>0</v>
      </c>
      <c r="H7875">
        <f t="shared" ref="H7875:H7938" si="615">F7875+G7875</f>
        <v>0</v>
      </c>
      <c r="I7875" s="3">
        <f t="shared" ref="I7875:I7938" si="616">B7875+F7875+G7875</f>
        <v>41420</v>
      </c>
      <c r="J7875" t="s">
        <v>61</v>
      </c>
      <c r="K7875">
        <v>1699553</v>
      </c>
      <c r="L7875" t="s">
        <v>22</v>
      </c>
      <c r="M7875" t="s">
        <v>35</v>
      </c>
      <c r="N7875">
        <v>4099</v>
      </c>
      <c r="O7875">
        <v>16.667730117442506</v>
      </c>
      <c r="P7875" t="str">
        <f t="shared" ref="P7875:P7938" si="617">CONCATENATE(C7875,M7875)</f>
        <v>PORT04PORT09</v>
      </c>
      <c r="Q7875">
        <f>VLOOKUP(P7875,FreightRates!C$2:D$9,2,0)</f>
        <v>21.470399999999998</v>
      </c>
      <c r="R7875">
        <f>VLOOKUP(P7875,FreightRates!C$2:E$9,3,0)</f>
        <v>6.2E-2</v>
      </c>
      <c r="S7875">
        <f t="shared" ref="S7875:S7938" si="618">(R7875*O7875*N7875)+Q7875</f>
        <v>4257.3739965866034</v>
      </c>
      <c r="T7875">
        <f t="shared" ref="T7875:T7938" si="619">O7875*N7875</f>
        <v>68321.025751396839</v>
      </c>
    </row>
    <row r="7876" spans="1:20" x14ac:dyDescent="0.35">
      <c r="A7876">
        <v>1447306588.7</v>
      </c>
      <c r="B7876" s="3">
        <v>41420</v>
      </c>
      <c r="C7876" t="s">
        <v>30</v>
      </c>
      <c r="D7876" t="s">
        <v>8</v>
      </c>
      <c r="E7876" t="s">
        <v>4</v>
      </c>
      <c r="F7876">
        <v>0</v>
      </c>
      <c r="G7876">
        <v>0</v>
      </c>
      <c r="H7876">
        <f t="shared" si="615"/>
        <v>0</v>
      </c>
      <c r="I7876" s="3">
        <f t="shared" si="616"/>
        <v>41420</v>
      </c>
      <c r="J7876" t="s">
        <v>61</v>
      </c>
      <c r="K7876">
        <v>1699553</v>
      </c>
      <c r="L7876" t="s">
        <v>22</v>
      </c>
      <c r="M7876" t="s">
        <v>35</v>
      </c>
      <c r="N7876">
        <v>2348</v>
      </c>
      <c r="O7876">
        <v>8.704294509690282</v>
      </c>
      <c r="P7876" t="str">
        <f t="shared" si="617"/>
        <v>PORT04PORT09</v>
      </c>
      <c r="Q7876">
        <f>VLOOKUP(P7876,FreightRates!C$2:D$9,2,0)</f>
        <v>21.470399999999998</v>
      </c>
      <c r="R7876">
        <f>VLOOKUP(P7876,FreightRates!C$2:E$9,3,0)</f>
        <v>6.2E-2</v>
      </c>
      <c r="S7876">
        <f t="shared" si="618"/>
        <v>1288.6067775426725</v>
      </c>
      <c r="T7876">
        <f t="shared" si="619"/>
        <v>20437.683508752783</v>
      </c>
    </row>
    <row r="7877" spans="1:20" x14ac:dyDescent="0.35">
      <c r="A7877">
        <v>1447306587.7</v>
      </c>
      <c r="B7877" s="3">
        <v>41420</v>
      </c>
      <c r="C7877" t="s">
        <v>30</v>
      </c>
      <c r="D7877" t="s">
        <v>8</v>
      </c>
      <c r="E7877" t="s">
        <v>4</v>
      </c>
      <c r="F7877">
        <v>0</v>
      </c>
      <c r="G7877">
        <v>0</v>
      </c>
      <c r="H7877">
        <f t="shared" si="615"/>
        <v>0</v>
      </c>
      <c r="I7877" s="3">
        <f t="shared" si="616"/>
        <v>41420</v>
      </c>
      <c r="J7877" t="s">
        <v>61</v>
      </c>
      <c r="K7877">
        <v>1699553</v>
      </c>
      <c r="L7877" t="s">
        <v>22</v>
      </c>
      <c r="M7877" t="s">
        <v>35</v>
      </c>
      <c r="N7877">
        <v>2755</v>
      </c>
      <c r="O7877">
        <v>11.445153411628338</v>
      </c>
      <c r="P7877" t="str">
        <f t="shared" si="617"/>
        <v>PORT04PORT09</v>
      </c>
      <c r="Q7877">
        <f>VLOOKUP(P7877,FreightRates!C$2:D$9,2,0)</f>
        <v>21.470399999999998</v>
      </c>
      <c r="R7877">
        <f>VLOOKUP(P7877,FreightRates!C$2:E$9,3,0)</f>
        <v>6.2E-2</v>
      </c>
      <c r="S7877">
        <f t="shared" si="618"/>
        <v>1976.4170542402362</v>
      </c>
      <c r="T7877">
        <f t="shared" si="619"/>
        <v>31531.397649036073</v>
      </c>
    </row>
    <row r="7878" spans="1:20" x14ac:dyDescent="0.35">
      <c r="A7878">
        <v>1447404359.7</v>
      </c>
      <c r="B7878" s="3">
        <v>41420</v>
      </c>
      <c r="C7878" t="s">
        <v>30</v>
      </c>
      <c r="D7878" t="s">
        <v>8</v>
      </c>
      <c r="E7878" t="s">
        <v>4</v>
      </c>
      <c r="F7878">
        <v>0</v>
      </c>
      <c r="G7878">
        <v>0</v>
      </c>
      <c r="H7878">
        <f t="shared" si="615"/>
        <v>0</v>
      </c>
      <c r="I7878" s="3">
        <f t="shared" si="616"/>
        <v>41420</v>
      </c>
      <c r="J7878" t="s">
        <v>61</v>
      </c>
      <c r="K7878">
        <v>1699553</v>
      </c>
      <c r="L7878" t="s">
        <v>22</v>
      </c>
      <c r="M7878" t="s">
        <v>35</v>
      </c>
      <c r="N7878">
        <v>1075</v>
      </c>
      <c r="O7878">
        <v>3.4817178038761125</v>
      </c>
      <c r="P7878" t="str">
        <f t="shared" si="617"/>
        <v>PORT04PORT09</v>
      </c>
      <c r="Q7878">
        <f>VLOOKUP(P7878,FreightRates!C$2:D$9,2,0)</f>
        <v>21.470399999999998</v>
      </c>
      <c r="R7878">
        <f>VLOOKUP(P7878,FreightRates!C$2:E$9,3,0)</f>
        <v>6.2E-2</v>
      </c>
      <c r="S7878">
        <f t="shared" si="618"/>
        <v>253.52689162834287</v>
      </c>
      <c r="T7878">
        <f t="shared" si="619"/>
        <v>3742.8466391668208</v>
      </c>
    </row>
    <row r="7879" spans="1:20" x14ac:dyDescent="0.35">
      <c r="A7879">
        <v>1447299588.7</v>
      </c>
      <c r="B7879" s="3">
        <v>41420</v>
      </c>
      <c r="C7879" t="s">
        <v>30</v>
      </c>
      <c r="D7879" t="s">
        <v>8</v>
      </c>
      <c r="E7879" t="s">
        <v>4</v>
      </c>
      <c r="F7879">
        <v>0</v>
      </c>
      <c r="G7879">
        <v>0</v>
      </c>
      <c r="H7879">
        <f t="shared" si="615"/>
        <v>0</v>
      </c>
      <c r="I7879" s="3">
        <f t="shared" si="616"/>
        <v>41420</v>
      </c>
      <c r="J7879" t="s">
        <v>61</v>
      </c>
      <c r="K7879">
        <v>1699553</v>
      </c>
      <c r="L7879" t="s">
        <v>22</v>
      </c>
      <c r="M7879" t="s">
        <v>35</v>
      </c>
      <c r="N7879">
        <v>2761</v>
      </c>
      <c r="O7879">
        <v>11.445153411628338</v>
      </c>
      <c r="P7879" t="str">
        <f t="shared" si="617"/>
        <v>PORT04PORT09</v>
      </c>
      <c r="Q7879">
        <f>VLOOKUP(P7879,FreightRates!C$2:D$9,2,0)</f>
        <v>21.470399999999998</v>
      </c>
      <c r="R7879">
        <f>VLOOKUP(P7879,FreightRates!C$2:E$9,3,0)</f>
        <v>6.2E-2</v>
      </c>
      <c r="S7879">
        <f t="shared" si="618"/>
        <v>1980.6746513093619</v>
      </c>
      <c r="T7879">
        <f t="shared" si="619"/>
        <v>31600.068569505842</v>
      </c>
    </row>
    <row r="7880" spans="1:20" x14ac:dyDescent="0.35">
      <c r="A7880">
        <v>1447299587.7</v>
      </c>
      <c r="B7880" s="3">
        <v>41420</v>
      </c>
      <c r="C7880" t="s">
        <v>30</v>
      </c>
      <c r="D7880" t="s">
        <v>8</v>
      </c>
      <c r="E7880" t="s">
        <v>4</v>
      </c>
      <c r="F7880">
        <v>0</v>
      </c>
      <c r="G7880">
        <v>0</v>
      </c>
      <c r="H7880">
        <f t="shared" si="615"/>
        <v>0</v>
      </c>
      <c r="I7880" s="3">
        <f t="shared" si="616"/>
        <v>41420</v>
      </c>
      <c r="J7880" t="s">
        <v>61</v>
      </c>
      <c r="K7880">
        <v>1699553</v>
      </c>
      <c r="L7880" t="s">
        <v>22</v>
      </c>
      <c r="M7880" t="s">
        <v>35</v>
      </c>
      <c r="N7880">
        <v>2394</v>
      </c>
      <c r="O7880">
        <v>8.704294509690282</v>
      </c>
      <c r="P7880" t="str">
        <f t="shared" si="617"/>
        <v>PORT04PORT09</v>
      </c>
      <c r="Q7880">
        <f>VLOOKUP(P7880,FreightRates!C$2:D$9,2,0)</f>
        <v>21.470399999999998</v>
      </c>
      <c r="R7880">
        <f>VLOOKUP(P7880,FreightRates!C$2:E$9,3,0)</f>
        <v>6.2E-2</v>
      </c>
      <c r="S7880">
        <f t="shared" si="618"/>
        <v>1313.4314254843091</v>
      </c>
      <c r="T7880">
        <f t="shared" si="619"/>
        <v>20838.081056198534</v>
      </c>
    </row>
    <row r="7881" spans="1:20" x14ac:dyDescent="0.35">
      <c r="A7881">
        <v>1447306589.7</v>
      </c>
      <c r="B7881" s="3">
        <v>41420</v>
      </c>
      <c r="C7881" t="s">
        <v>30</v>
      </c>
      <c r="D7881" t="s">
        <v>8</v>
      </c>
      <c r="E7881" t="s">
        <v>4</v>
      </c>
      <c r="F7881">
        <v>0</v>
      </c>
      <c r="G7881">
        <v>0</v>
      </c>
      <c r="H7881">
        <f t="shared" si="615"/>
        <v>0</v>
      </c>
      <c r="I7881" s="3">
        <f t="shared" si="616"/>
        <v>41420</v>
      </c>
      <c r="J7881" t="s">
        <v>61</v>
      </c>
      <c r="K7881">
        <v>1699553</v>
      </c>
      <c r="L7881" t="s">
        <v>22</v>
      </c>
      <c r="M7881" t="s">
        <v>35</v>
      </c>
      <c r="N7881">
        <v>3267</v>
      </c>
      <c r="O7881">
        <v>13.186012313566394</v>
      </c>
      <c r="P7881" t="str">
        <f t="shared" si="617"/>
        <v>PORT04PORT09</v>
      </c>
      <c r="Q7881">
        <f>VLOOKUP(P7881,FreightRates!C$2:D$9,2,0)</f>
        <v>21.470399999999998</v>
      </c>
      <c r="R7881">
        <f>VLOOKUP(P7881,FreightRates!C$2:E$9,3,0)</f>
        <v>6.2E-2</v>
      </c>
      <c r="S7881">
        <f t="shared" si="618"/>
        <v>2692.3499381621277</v>
      </c>
      <c r="T7881">
        <f t="shared" si="619"/>
        <v>43078.702228421411</v>
      </c>
    </row>
    <row r="7882" spans="1:20" x14ac:dyDescent="0.35">
      <c r="A7882">
        <v>1447405778.7</v>
      </c>
      <c r="B7882" s="3">
        <v>41420</v>
      </c>
      <c r="C7882" t="s">
        <v>30</v>
      </c>
      <c r="D7882" t="s">
        <v>8</v>
      </c>
      <c r="E7882" t="s">
        <v>4</v>
      </c>
      <c r="F7882">
        <v>0</v>
      </c>
      <c r="G7882">
        <v>0</v>
      </c>
      <c r="H7882">
        <f t="shared" si="615"/>
        <v>0</v>
      </c>
      <c r="I7882" s="3">
        <f t="shared" si="616"/>
        <v>41420</v>
      </c>
      <c r="J7882" t="s">
        <v>61</v>
      </c>
      <c r="K7882">
        <v>1692950</v>
      </c>
      <c r="L7882" t="s">
        <v>22</v>
      </c>
      <c r="M7882" t="s">
        <v>35</v>
      </c>
      <c r="N7882">
        <v>909</v>
      </c>
      <c r="O7882">
        <v>4.3803639284137024</v>
      </c>
      <c r="P7882" t="str">
        <f t="shared" si="617"/>
        <v>PORT04PORT09</v>
      </c>
      <c r="Q7882">
        <f>VLOOKUP(P7882,FreightRates!C$2:D$9,2,0)</f>
        <v>21.470399999999998</v>
      </c>
      <c r="R7882">
        <f>VLOOKUP(P7882,FreightRates!C$2:E$9,3,0)</f>
        <v>6.2E-2</v>
      </c>
      <c r="S7882">
        <f t="shared" si="618"/>
        <v>268.33895027753942</v>
      </c>
      <c r="T7882">
        <f t="shared" si="619"/>
        <v>3981.7508109280557</v>
      </c>
    </row>
    <row r="7883" spans="1:20" x14ac:dyDescent="0.35">
      <c r="A7883">
        <v>1447161363.7</v>
      </c>
      <c r="B7883" s="3">
        <v>41420</v>
      </c>
      <c r="C7883" t="s">
        <v>30</v>
      </c>
      <c r="D7883" t="s">
        <v>8</v>
      </c>
      <c r="E7883" t="s">
        <v>4</v>
      </c>
      <c r="F7883">
        <v>0</v>
      </c>
      <c r="G7883">
        <v>0</v>
      </c>
      <c r="H7883">
        <f t="shared" si="615"/>
        <v>0</v>
      </c>
      <c r="I7883" s="3">
        <f t="shared" si="616"/>
        <v>41420</v>
      </c>
      <c r="J7883" t="s">
        <v>61</v>
      </c>
      <c r="K7883">
        <v>1692950</v>
      </c>
      <c r="L7883" t="s">
        <v>22</v>
      </c>
      <c r="M7883" t="s">
        <v>35</v>
      </c>
      <c r="N7883">
        <v>993</v>
      </c>
      <c r="O7883">
        <v>4.3803639284137024</v>
      </c>
      <c r="P7883" t="str">
        <f t="shared" si="617"/>
        <v>PORT04PORT09</v>
      </c>
      <c r="Q7883">
        <f>VLOOKUP(P7883,FreightRates!C$2:D$9,2,0)</f>
        <v>21.470399999999998</v>
      </c>
      <c r="R7883">
        <f>VLOOKUP(P7883,FreightRates!C$2:E$9,3,0)</f>
        <v>6.2E-2</v>
      </c>
      <c r="S7883">
        <f t="shared" si="618"/>
        <v>291.151885616718</v>
      </c>
      <c r="T7883">
        <f t="shared" si="619"/>
        <v>4349.7013809148066</v>
      </c>
    </row>
    <row r="7884" spans="1:20" x14ac:dyDescent="0.35">
      <c r="A7884">
        <v>1447145988.7</v>
      </c>
      <c r="B7884" s="3">
        <v>41420</v>
      </c>
      <c r="C7884" t="s">
        <v>30</v>
      </c>
      <c r="D7884" t="s">
        <v>8</v>
      </c>
      <c r="E7884" t="s">
        <v>4</v>
      </c>
      <c r="F7884">
        <v>0</v>
      </c>
      <c r="G7884">
        <v>0</v>
      </c>
      <c r="H7884">
        <f t="shared" si="615"/>
        <v>0</v>
      </c>
      <c r="I7884" s="3">
        <f t="shared" si="616"/>
        <v>41420</v>
      </c>
      <c r="J7884" t="s">
        <v>61</v>
      </c>
      <c r="K7884">
        <v>1692950</v>
      </c>
      <c r="L7884" t="s">
        <v>22</v>
      </c>
      <c r="M7884" t="s">
        <v>35</v>
      </c>
      <c r="N7884">
        <v>1633</v>
      </c>
      <c r="O7884">
        <v>8.7607278568274047</v>
      </c>
      <c r="P7884" t="str">
        <f t="shared" si="617"/>
        <v>PORT04PORT09</v>
      </c>
      <c r="Q7884">
        <f>VLOOKUP(P7884,FreightRates!C$2:D$9,2,0)</f>
        <v>21.470399999999998</v>
      </c>
      <c r="R7884">
        <f>VLOOKUP(P7884,FreightRates!C$2:E$9,3,0)</f>
        <v>6.2E-2</v>
      </c>
      <c r="S7884">
        <f t="shared" si="618"/>
        <v>908.45905259234746</v>
      </c>
      <c r="T7884">
        <f t="shared" si="619"/>
        <v>14306.268590199152</v>
      </c>
    </row>
    <row r="7885" spans="1:20" x14ac:dyDescent="0.35">
      <c r="A7885">
        <v>1447320447.7</v>
      </c>
      <c r="B7885" s="3">
        <v>41420</v>
      </c>
      <c r="C7885" t="s">
        <v>30</v>
      </c>
      <c r="D7885" t="s">
        <v>8</v>
      </c>
      <c r="E7885" t="s">
        <v>4</v>
      </c>
      <c r="F7885">
        <v>0</v>
      </c>
      <c r="G7885">
        <v>0</v>
      </c>
      <c r="H7885">
        <f t="shared" si="615"/>
        <v>0</v>
      </c>
      <c r="I7885" s="3">
        <f t="shared" si="616"/>
        <v>41420</v>
      </c>
      <c r="J7885" t="s">
        <v>61</v>
      </c>
      <c r="K7885">
        <v>1692950</v>
      </c>
      <c r="L7885" t="s">
        <v>22</v>
      </c>
      <c r="M7885" t="s">
        <v>35</v>
      </c>
      <c r="N7885">
        <v>924</v>
      </c>
      <c r="O7885">
        <v>4.3803639284137024</v>
      </c>
      <c r="P7885" t="str">
        <f t="shared" si="617"/>
        <v>PORT04PORT09</v>
      </c>
      <c r="Q7885">
        <f>VLOOKUP(P7885,FreightRates!C$2:D$9,2,0)</f>
        <v>21.470399999999998</v>
      </c>
      <c r="R7885">
        <f>VLOOKUP(P7885,FreightRates!C$2:E$9,3,0)</f>
        <v>6.2E-2</v>
      </c>
      <c r="S7885">
        <f t="shared" si="618"/>
        <v>272.41268873096419</v>
      </c>
      <c r="T7885">
        <f t="shared" si="619"/>
        <v>4047.4562698542609</v>
      </c>
    </row>
    <row r="7886" spans="1:20" x14ac:dyDescent="0.35">
      <c r="A7886">
        <v>1447405781.7</v>
      </c>
      <c r="B7886" s="3">
        <v>41420</v>
      </c>
      <c r="C7886" t="s">
        <v>30</v>
      </c>
      <c r="D7886" t="s">
        <v>8</v>
      </c>
      <c r="E7886" t="s">
        <v>4</v>
      </c>
      <c r="F7886">
        <v>0</v>
      </c>
      <c r="G7886">
        <v>0</v>
      </c>
      <c r="H7886">
        <f t="shared" si="615"/>
        <v>0</v>
      </c>
      <c r="I7886" s="3">
        <f t="shared" si="616"/>
        <v>41420</v>
      </c>
      <c r="J7886" t="s">
        <v>61</v>
      </c>
      <c r="K7886">
        <v>1692950</v>
      </c>
      <c r="L7886" t="s">
        <v>22</v>
      </c>
      <c r="M7886" t="s">
        <v>35</v>
      </c>
      <c r="N7886">
        <v>953</v>
      </c>
      <c r="O7886">
        <v>4.3803639284137024</v>
      </c>
      <c r="P7886" t="str">
        <f t="shared" si="617"/>
        <v>PORT04PORT09</v>
      </c>
      <c r="Q7886">
        <f>VLOOKUP(P7886,FreightRates!C$2:D$9,2,0)</f>
        <v>21.470399999999998</v>
      </c>
      <c r="R7886">
        <f>VLOOKUP(P7886,FreightRates!C$2:E$9,3,0)</f>
        <v>6.2E-2</v>
      </c>
      <c r="S7886">
        <f t="shared" si="618"/>
        <v>280.28858307425202</v>
      </c>
      <c r="T7886">
        <f t="shared" si="619"/>
        <v>4174.4868237782584</v>
      </c>
    </row>
    <row r="7887" spans="1:20" x14ac:dyDescent="0.35">
      <c r="A7887">
        <v>1447405779.7</v>
      </c>
      <c r="B7887" s="3">
        <v>41420</v>
      </c>
      <c r="C7887" t="s">
        <v>30</v>
      </c>
      <c r="D7887" t="s">
        <v>8</v>
      </c>
      <c r="E7887" t="s">
        <v>4</v>
      </c>
      <c r="F7887">
        <v>0</v>
      </c>
      <c r="G7887">
        <v>0</v>
      </c>
      <c r="H7887">
        <f t="shared" si="615"/>
        <v>0</v>
      </c>
      <c r="I7887" s="3">
        <f t="shared" si="616"/>
        <v>41420</v>
      </c>
      <c r="J7887" t="s">
        <v>61</v>
      </c>
      <c r="K7887">
        <v>1692950</v>
      </c>
      <c r="L7887" t="s">
        <v>22</v>
      </c>
      <c r="M7887" t="s">
        <v>35</v>
      </c>
      <c r="N7887">
        <v>983</v>
      </c>
      <c r="O7887">
        <v>4.3803639284137024</v>
      </c>
      <c r="P7887" t="str">
        <f t="shared" si="617"/>
        <v>PORT04PORT09</v>
      </c>
      <c r="Q7887">
        <f>VLOOKUP(P7887,FreightRates!C$2:D$9,2,0)</f>
        <v>21.470399999999998</v>
      </c>
      <c r="R7887">
        <f>VLOOKUP(P7887,FreightRates!C$2:E$9,3,0)</f>
        <v>6.2E-2</v>
      </c>
      <c r="S7887">
        <f t="shared" si="618"/>
        <v>288.43605998110149</v>
      </c>
      <c r="T7887">
        <f t="shared" si="619"/>
        <v>4305.8977416306698</v>
      </c>
    </row>
    <row r="7888" spans="1:20" x14ac:dyDescent="0.35">
      <c r="A7888">
        <v>1447145984.7</v>
      </c>
      <c r="B7888" s="3">
        <v>41420</v>
      </c>
      <c r="C7888" t="s">
        <v>30</v>
      </c>
      <c r="D7888" t="s">
        <v>8</v>
      </c>
      <c r="E7888" t="s">
        <v>4</v>
      </c>
      <c r="F7888">
        <v>0</v>
      </c>
      <c r="G7888">
        <v>0</v>
      </c>
      <c r="H7888">
        <f t="shared" si="615"/>
        <v>0</v>
      </c>
      <c r="I7888" s="3">
        <f t="shared" si="616"/>
        <v>41420</v>
      </c>
      <c r="J7888" t="s">
        <v>61</v>
      </c>
      <c r="K7888">
        <v>1692950</v>
      </c>
      <c r="L7888" t="s">
        <v>22</v>
      </c>
      <c r="M7888" t="s">
        <v>35</v>
      </c>
      <c r="N7888">
        <v>2274</v>
      </c>
      <c r="O7888">
        <v>14.141091785241107</v>
      </c>
      <c r="P7888" t="str">
        <f t="shared" si="617"/>
        <v>PORT04PORT09</v>
      </c>
      <c r="Q7888">
        <f>VLOOKUP(P7888,FreightRates!C$2:D$9,2,0)</f>
        <v>21.470399999999998</v>
      </c>
      <c r="R7888">
        <f>VLOOKUP(P7888,FreightRates!C$2:E$9,3,0)</f>
        <v>6.2E-2</v>
      </c>
      <c r="S7888">
        <f t="shared" si="618"/>
        <v>2015.1946486175732</v>
      </c>
      <c r="T7888">
        <f t="shared" si="619"/>
        <v>32156.842719638276</v>
      </c>
    </row>
    <row r="7889" spans="1:20" x14ac:dyDescent="0.35">
      <c r="A7889">
        <v>1447320427.7</v>
      </c>
      <c r="B7889" s="3">
        <v>41420</v>
      </c>
      <c r="C7889" t="s">
        <v>30</v>
      </c>
      <c r="D7889" t="s">
        <v>8</v>
      </c>
      <c r="E7889" t="s">
        <v>4</v>
      </c>
      <c r="F7889">
        <v>0</v>
      </c>
      <c r="G7889">
        <v>0</v>
      </c>
      <c r="H7889">
        <f t="shared" si="615"/>
        <v>0</v>
      </c>
      <c r="I7889" s="3">
        <f t="shared" si="616"/>
        <v>41420</v>
      </c>
      <c r="J7889" t="s">
        <v>61</v>
      </c>
      <c r="K7889">
        <v>1692950</v>
      </c>
      <c r="L7889" t="s">
        <v>22</v>
      </c>
      <c r="M7889" t="s">
        <v>35</v>
      </c>
      <c r="N7889">
        <v>972</v>
      </c>
      <c r="O7889">
        <v>4.3803639284137024</v>
      </c>
      <c r="P7889" t="str">
        <f t="shared" si="617"/>
        <v>PORT04PORT09</v>
      </c>
      <c r="Q7889">
        <f>VLOOKUP(P7889,FreightRates!C$2:D$9,2,0)</f>
        <v>21.470399999999998</v>
      </c>
      <c r="R7889">
        <f>VLOOKUP(P7889,FreightRates!C$2:E$9,3,0)</f>
        <v>6.2E-2</v>
      </c>
      <c r="S7889">
        <f t="shared" si="618"/>
        <v>285.44865178192333</v>
      </c>
      <c r="T7889">
        <f t="shared" si="619"/>
        <v>4257.7137384181187</v>
      </c>
    </row>
    <row r="7890" spans="1:20" x14ac:dyDescent="0.35">
      <c r="A7890">
        <v>1447320437.7</v>
      </c>
      <c r="B7890" s="3">
        <v>41420</v>
      </c>
      <c r="C7890" t="s">
        <v>30</v>
      </c>
      <c r="D7890" t="s">
        <v>8</v>
      </c>
      <c r="E7890" t="s">
        <v>4</v>
      </c>
      <c r="F7890">
        <v>0</v>
      </c>
      <c r="G7890">
        <v>0</v>
      </c>
      <c r="H7890">
        <f t="shared" si="615"/>
        <v>0</v>
      </c>
      <c r="I7890" s="3">
        <f t="shared" si="616"/>
        <v>41420</v>
      </c>
      <c r="J7890" t="s">
        <v>61</v>
      </c>
      <c r="K7890">
        <v>1692950</v>
      </c>
      <c r="L7890" t="s">
        <v>22</v>
      </c>
      <c r="M7890" t="s">
        <v>35</v>
      </c>
      <c r="N7890">
        <v>960</v>
      </c>
      <c r="O7890">
        <v>4.3803639284137024</v>
      </c>
      <c r="P7890" t="str">
        <f t="shared" si="617"/>
        <v>PORT04PORT09</v>
      </c>
      <c r="Q7890">
        <f>VLOOKUP(P7890,FreightRates!C$2:D$9,2,0)</f>
        <v>21.470399999999998</v>
      </c>
      <c r="R7890">
        <f>VLOOKUP(P7890,FreightRates!C$2:E$9,3,0)</f>
        <v>6.2E-2</v>
      </c>
      <c r="S7890">
        <f t="shared" si="618"/>
        <v>282.18966101918357</v>
      </c>
      <c r="T7890">
        <f t="shared" si="619"/>
        <v>4205.1493712771544</v>
      </c>
    </row>
    <row r="7891" spans="1:20" x14ac:dyDescent="0.35">
      <c r="A7891">
        <v>1447145991.7</v>
      </c>
      <c r="B7891" s="3">
        <v>41420</v>
      </c>
      <c r="C7891" t="s">
        <v>30</v>
      </c>
      <c r="D7891" t="s">
        <v>8</v>
      </c>
      <c r="E7891" t="s">
        <v>4</v>
      </c>
      <c r="F7891">
        <v>0</v>
      </c>
      <c r="G7891">
        <v>0</v>
      </c>
      <c r="H7891">
        <f t="shared" si="615"/>
        <v>0</v>
      </c>
      <c r="I7891" s="3">
        <f t="shared" si="616"/>
        <v>41420</v>
      </c>
      <c r="J7891" t="s">
        <v>61</v>
      </c>
      <c r="K7891">
        <v>1692946</v>
      </c>
      <c r="L7891" t="s">
        <v>22</v>
      </c>
      <c r="M7891" t="s">
        <v>35</v>
      </c>
      <c r="N7891">
        <v>971</v>
      </c>
      <c r="O7891">
        <v>3.4410584154013488</v>
      </c>
      <c r="P7891" t="str">
        <f t="shared" si="617"/>
        <v>PORT04PORT09</v>
      </c>
      <c r="Q7891">
        <f>VLOOKUP(P7891,FreightRates!C$2:D$9,2,0)</f>
        <v>21.470399999999998</v>
      </c>
      <c r="R7891">
        <f>VLOOKUP(P7891,FreightRates!C$2:E$9,3,0)</f>
        <v>6.2E-2</v>
      </c>
      <c r="S7891">
        <f t="shared" si="618"/>
        <v>228.62899872399197</v>
      </c>
      <c r="T7891">
        <f t="shared" si="619"/>
        <v>3341.2677213547099</v>
      </c>
    </row>
    <row r="7892" spans="1:20" x14ac:dyDescent="0.35">
      <c r="A7892">
        <v>1447293036.7</v>
      </c>
      <c r="B7892" s="3">
        <v>41420</v>
      </c>
      <c r="C7892" t="s">
        <v>30</v>
      </c>
      <c r="D7892" t="s">
        <v>8</v>
      </c>
      <c r="E7892" t="s">
        <v>4</v>
      </c>
      <c r="F7892">
        <v>0</v>
      </c>
      <c r="G7892">
        <v>0</v>
      </c>
      <c r="H7892">
        <f t="shared" si="615"/>
        <v>0</v>
      </c>
      <c r="I7892" s="3">
        <f t="shared" si="616"/>
        <v>41420</v>
      </c>
      <c r="J7892" t="s">
        <v>61</v>
      </c>
      <c r="K7892">
        <v>1692946</v>
      </c>
      <c r="L7892" t="s">
        <v>22</v>
      </c>
      <c r="M7892" t="s">
        <v>35</v>
      </c>
      <c r="N7892">
        <v>5646</v>
      </c>
      <c r="O7892">
        <v>26.528467323210791</v>
      </c>
      <c r="P7892" t="str">
        <f t="shared" si="617"/>
        <v>PORT04PORT09</v>
      </c>
      <c r="Q7892">
        <f>VLOOKUP(P7892,FreightRates!C$2:D$9,2,0)</f>
        <v>21.470399999999998</v>
      </c>
      <c r="R7892">
        <f>VLOOKUP(P7892,FreightRates!C$2:E$9,3,0)</f>
        <v>6.2E-2</v>
      </c>
      <c r="S7892">
        <f t="shared" si="618"/>
        <v>9307.813443424584</v>
      </c>
      <c r="T7892">
        <f t="shared" si="619"/>
        <v>149779.72650684812</v>
      </c>
    </row>
    <row r="7893" spans="1:20" x14ac:dyDescent="0.35">
      <c r="A7893">
        <v>1447146022.7</v>
      </c>
      <c r="B7893" s="3">
        <v>41420</v>
      </c>
      <c r="C7893" t="s">
        <v>30</v>
      </c>
      <c r="D7893" t="s">
        <v>8</v>
      </c>
      <c r="E7893" t="s">
        <v>4</v>
      </c>
      <c r="F7893">
        <v>0</v>
      </c>
      <c r="G7893">
        <v>0</v>
      </c>
      <c r="H7893">
        <f t="shared" si="615"/>
        <v>0</v>
      </c>
      <c r="I7893" s="3">
        <f t="shared" si="616"/>
        <v>41420</v>
      </c>
      <c r="J7893" t="s">
        <v>61</v>
      </c>
      <c r="K7893">
        <v>1692946</v>
      </c>
      <c r="L7893" t="s">
        <v>22</v>
      </c>
      <c r="M7893" t="s">
        <v>35</v>
      </c>
      <c r="N7893">
        <v>976</v>
      </c>
      <c r="O7893">
        <v>3.4410584154013488</v>
      </c>
      <c r="P7893" t="str">
        <f t="shared" si="617"/>
        <v>PORT04PORT09</v>
      </c>
      <c r="Q7893">
        <f>VLOOKUP(P7893,FreightRates!C$2:D$9,2,0)</f>
        <v>21.470399999999998</v>
      </c>
      <c r="R7893">
        <f>VLOOKUP(P7893,FreightRates!C$2:E$9,3,0)</f>
        <v>6.2E-2</v>
      </c>
      <c r="S7893">
        <f t="shared" si="618"/>
        <v>229.69572683276641</v>
      </c>
      <c r="T7893">
        <f t="shared" si="619"/>
        <v>3358.4730134317165</v>
      </c>
    </row>
    <row r="7894" spans="1:20" x14ac:dyDescent="0.35">
      <c r="A7894">
        <v>1447146021.7</v>
      </c>
      <c r="B7894" s="3">
        <v>41420</v>
      </c>
      <c r="C7894" t="s">
        <v>30</v>
      </c>
      <c r="D7894" t="s">
        <v>8</v>
      </c>
      <c r="E7894" t="s">
        <v>4</v>
      </c>
      <c r="F7894">
        <v>0</v>
      </c>
      <c r="G7894">
        <v>0</v>
      </c>
      <c r="H7894">
        <f t="shared" si="615"/>
        <v>0</v>
      </c>
      <c r="I7894" s="3">
        <f t="shared" si="616"/>
        <v>41420</v>
      </c>
      <c r="J7894" t="s">
        <v>61</v>
      </c>
      <c r="K7894">
        <v>1692946</v>
      </c>
      <c r="L7894" t="s">
        <v>22</v>
      </c>
      <c r="M7894" t="s">
        <v>35</v>
      </c>
      <c r="N7894">
        <v>943</v>
      </c>
      <c r="O7894">
        <v>3.4410584154013488</v>
      </c>
      <c r="P7894" t="str">
        <f t="shared" si="617"/>
        <v>PORT04PORT09</v>
      </c>
      <c r="Q7894">
        <f>VLOOKUP(P7894,FreightRates!C$2:D$9,2,0)</f>
        <v>21.470399999999998</v>
      </c>
      <c r="R7894">
        <f>VLOOKUP(P7894,FreightRates!C$2:E$9,3,0)</f>
        <v>6.2E-2</v>
      </c>
      <c r="S7894">
        <f t="shared" si="618"/>
        <v>222.65532131485526</v>
      </c>
      <c r="T7894">
        <f t="shared" si="619"/>
        <v>3244.9180857234719</v>
      </c>
    </row>
    <row r="7895" spans="1:20" x14ac:dyDescent="0.35">
      <c r="A7895">
        <v>1447145969.7</v>
      </c>
      <c r="B7895" s="3">
        <v>41420</v>
      </c>
      <c r="C7895" t="s">
        <v>30</v>
      </c>
      <c r="D7895" t="s">
        <v>8</v>
      </c>
      <c r="E7895" t="s">
        <v>4</v>
      </c>
      <c r="F7895">
        <v>0</v>
      </c>
      <c r="G7895">
        <v>0</v>
      </c>
      <c r="H7895">
        <f t="shared" si="615"/>
        <v>0</v>
      </c>
      <c r="I7895" s="3">
        <f t="shared" si="616"/>
        <v>41420</v>
      </c>
      <c r="J7895" t="s">
        <v>61</v>
      </c>
      <c r="K7895">
        <v>1692946</v>
      </c>
      <c r="L7895" t="s">
        <v>22</v>
      </c>
      <c r="M7895" t="s">
        <v>35</v>
      </c>
      <c r="N7895">
        <v>966</v>
      </c>
      <c r="O7895">
        <v>3.4410584154013488</v>
      </c>
      <c r="P7895" t="str">
        <f t="shared" si="617"/>
        <v>PORT04PORT09</v>
      </c>
      <c r="Q7895">
        <f>VLOOKUP(P7895,FreightRates!C$2:D$9,2,0)</f>
        <v>21.470399999999998</v>
      </c>
      <c r="R7895">
        <f>VLOOKUP(P7895,FreightRates!C$2:E$9,3,0)</f>
        <v>6.2E-2</v>
      </c>
      <c r="S7895">
        <f t="shared" si="618"/>
        <v>227.56227061521759</v>
      </c>
      <c r="T7895">
        <f t="shared" si="619"/>
        <v>3324.0624292777029</v>
      </c>
    </row>
    <row r="7896" spans="1:20" x14ac:dyDescent="0.35">
      <c r="A7896">
        <v>1447162230.7</v>
      </c>
      <c r="B7896" s="3">
        <v>41420</v>
      </c>
      <c r="C7896" t="s">
        <v>30</v>
      </c>
      <c r="D7896" t="s">
        <v>8</v>
      </c>
      <c r="E7896" t="s">
        <v>4</v>
      </c>
      <c r="F7896">
        <v>0</v>
      </c>
      <c r="G7896">
        <v>0</v>
      </c>
      <c r="H7896">
        <f t="shared" si="615"/>
        <v>0</v>
      </c>
      <c r="I7896" s="3">
        <f t="shared" si="616"/>
        <v>41420</v>
      </c>
      <c r="J7896" t="s">
        <v>61</v>
      </c>
      <c r="K7896">
        <v>1692946</v>
      </c>
      <c r="L7896" t="s">
        <v>22</v>
      </c>
      <c r="M7896" t="s">
        <v>35</v>
      </c>
      <c r="N7896">
        <v>921</v>
      </c>
      <c r="O7896">
        <v>3.4410584154013488</v>
      </c>
      <c r="P7896" t="str">
        <f t="shared" si="617"/>
        <v>PORT04PORT09</v>
      </c>
      <c r="Q7896">
        <f>VLOOKUP(P7896,FreightRates!C$2:D$9,2,0)</f>
        <v>21.470399999999998</v>
      </c>
      <c r="R7896">
        <f>VLOOKUP(P7896,FreightRates!C$2:E$9,3,0)</f>
        <v>6.2E-2</v>
      </c>
      <c r="S7896">
        <f t="shared" si="618"/>
        <v>217.96171763624778</v>
      </c>
      <c r="T7896">
        <f t="shared" si="619"/>
        <v>3169.2148005846425</v>
      </c>
    </row>
    <row r="7897" spans="1:20" x14ac:dyDescent="0.35">
      <c r="A7897">
        <v>1447320448.7</v>
      </c>
      <c r="B7897" s="3">
        <v>41420</v>
      </c>
      <c r="C7897" t="s">
        <v>30</v>
      </c>
      <c r="D7897" t="s">
        <v>8</v>
      </c>
      <c r="E7897" t="s">
        <v>4</v>
      </c>
      <c r="F7897">
        <v>0</v>
      </c>
      <c r="G7897">
        <v>0</v>
      </c>
      <c r="H7897">
        <f t="shared" si="615"/>
        <v>0</v>
      </c>
      <c r="I7897" s="3">
        <f t="shared" si="616"/>
        <v>41420</v>
      </c>
      <c r="J7897" t="s">
        <v>61</v>
      </c>
      <c r="K7897">
        <v>1692946</v>
      </c>
      <c r="L7897" t="s">
        <v>22</v>
      </c>
      <c r="M7897" t="s">
        <v>35</v>
      </c>
      <c r="N7897">
        <v>1635</v>
      </c>
      <c r="O7897">
        <v>6.8821168308026976</v>
      </c>
      <c r="P7897" t="str">
        <f t="shared" si="617"/>
        <v>PORT04PORT09</v>
      </c>
      <c r="Q7897">
        <f>VLOOKUP(P7897,FreightRates!C$2:D$9,2,0)</f>
        <v>21.470399999999998</v>
      </c>
      <c r="R7897">
        <f>VLOOKUP(P7897,FreightRates!C$2:E$9,3,0)</f>
        <v>6.2E-2</v>
      </c>
      <c r="S7897">
        <f t="shared" si="618"/>
        <v>719.11058313846945</v>
      </c>
      <c r="T7897">
        <f t="shared" si="619"/>
        <v>11252.261018362411</v>
      </c>
    </row>
    <row r="7898" spans="1:20" x14ac:dyDescent="0.35">
      <c r="A7898">
        <v>1447320451.7</v>
      </c>
      <c r="B7898" s="3">
        <v>41420</v>
      </c>
      <c r="C7898" t="s">
        <v>30</v>
      </c>
      <c r="D7898" t="s">
        <v>8</v>
      </c>
      <c r="E7898" t="s">
        <v>4</v>
      </c>
      <c r="F7898">
        <v>0</v>
      </c>
      <c r="G7898">
        <v>0</v>
      </c>
      <c r="H7898">
        <f t="shared" si="615"/>
        <v>0</v>
      </c>
      <c r="I7898" s="3">
        <f t="shared" si="616"/>
        <v>41420</v>
      </c>
      <c r="J7898" t="s">
        <v>61</v>
      </c>
      <c r="K7898">
        <v>1692946</v>
      </c>
      <c r="L7898" t="s">
        <v>22</v>
      </c>
      <c r="M7898" t="s">
        <v>35</v>
      </c>
      <c r="N7898">
        <v>994</v>
      </c>
      <c r="O7898">
        <v>3.4410584154013488</v>
      </c>
      <c r="P7898" t="str">
        <f t="shared" si="617"/>
        <v>PORT04PORT09</v>
      </c>
      <c r="Q7898">
        <f>VLOOKUP(P7898,FreightRates!C$2:D$9,2,0)</f>
        <v>21.470399999999998</v>
      </c>
      <c r="R7898">
        <f>VLOOKUP(P7898,FreightRates!C$2:E$9,3,0)</f>
        <v>6.2E-2</v>
      </c>
      <c r="S7898">
        <f t="shared" si="618"/>
        <v>233.5359480243543</v>
      </c>
      <c r="T7898">
        <f t="shared" si="619"/>
        <v>3420.4120649089409</v>
      </c>
    </row>
    <row r="7899" spans="1:20" x14ac:dyDescent="0.35">
      <c r="A7899">
        <v>1447145992.7</v>
      </c>
      <c r="B7899" s="3">
        <v>41420</v>
      </c>
      <c r="C7899" t="s">
        <v>30</v>
      </c>
      <c r="D7899" t="s">
        <v>8</v>
      </c>
      <c r="E7899" t="s">
        <v>4</v>
      </c>
      <c r="F7899">
        <v>0</v>
      </c>
      <c r="G7899">
        <v>0</v>
      </c>
      <c r="H7899">
        <f t="shared" si="615"/>
        <v>0</v>
      </c>
      <c r="I7899" s="3">
        <f t="shared" si="616"/>
        <v>41420</v>
      </c>
      <c r="J7899" t="s">
        <v>61</v>
      </c>
      <c r="K7899">
        <v>1692946</v>
      </c>
      <c r="L7899" t="s">
        <v>22</v>
      </c>
      <c r="M7899" t="s">
        <v>35</v>
      </c>
      <c r="N7899">
        <v>920</v>
      </c>
      <c r="O7899">
        <v>3.4410584154013488</v>
      </c>
      <c r="P7899" t="str">
        <f t="shared" si="617"/>
        <v>PORT04PORT09</v>
      </c>
      <c r="Q7899">
        <f>VLOOKUP(P7899,FreightRates!C$2:D$9,2,0)</f>
        <v>21.470399999999998</v>
      </c>
      <c r="R7899">
        <f>VLOOKUP(P7899,FreightRates!C$2:E$9,3,0)</f>
        <v>6.2E-2</v>
      </c>
      <c r="S7899">
        <f t="shared" si="618"/>
        <v>217.74837201449293</v>
      </c>
      <c r="T7899">
        <f t="shared" si="619"/>
        <v>3165.7737421692409</v>
      </c>
    </row>
    <row r="7900" spans="1:20" x14ac:dyDescent="0.35">
      <c r="A7900">
        <v>1447145968.7</v>
      </c>
      <c r="B7900" s="3">
        <v>41420</v>
      </c>
      <c r="C7900" t="s">
        <v>30</v>
      </c>
      <c r="D7900" t="s">
        <v>8</v>
      </c>
      <c r="E7900" t="s">
        <v>4</v>
      </c>
      <c r="F7900">
        <v>0</v>
      </c>
      <c r="G7900">
        <v>0</v>
      </c>
      <c r="H7900">
        <f t="shared" si="615"/>
        <v>0</v>
      </c>
      <c r="I7900" s="3">
        <f t="shared" si="616"/>
        <v>41420</v>
      </c>
      <c r="J7900" t="s">
        <v>61</v>
      </c>
      <c r="K7900">
        <v>1692946</v>
      </c>
      <c r="L7900" t="s">
        <v>22</v>
      </c>
      <c r="M7900" t="s">
        <v>35</v>
      </c>
      <c r="N7900">
        <v>984</v>
      </c>
      <c r="O7900">
        <v>3.4410584154013488</v>
      </c>
      <c r="P7900" t="str">
        <f t="shared" si="617"/>
        <v>PORT04PORT09</v>
      </c>
      <c r="Q7900">
        <f>VLOOKUP(P7900,FreightRates!C$2:D$9,2,0)</f>
        <v>21.470399999999998</v>
      </c>
      <c r="R7900">
        <f>VLOOKUP(P7900,FreightRates!C$2:E$9,3,0)</f>
        <v>6.2E-2</v>
      </c>
      <c r="S7900">
        <f t="shared" si="618"/>
        <v>231.40249180680547</v>
      </c>
      <c r="T7900">
        <f t="shared" si="619"/>
        <v>3386.0014807549273</v>
      </c>
    </row>
    <row r="7901" spans="1:20" x14ac:dyDescent="0.35">
      <c r="A7901">
        <v>1447322803.7</v>
      </c>
      <c r="B7901" s="3">
        <v>41420</v>
      </c>
      <c r="C7901" t="s">
        <v>30</v>
      </c>
      <c r="D7901" t="s">
        <v>8</v>
      </c>
      <c r="E7901" t="s">
        <v>4</v>
      </c>
      <c r="F7901">
        <v>0</v>
      </c>
      <c r="G7901">
        <v>0</v>
      </c>
      <c r="H7901">
        <f t="shared" si="615"/>
        <v>0</v>
      </c>
      <c r="I7901" s="3">
        <f t="shared" si="616"/>
        <v>41420</v>
      </c>
      <c r="J7901" t="s">
        <v>61</v>
      </c>
      <c r="K7901">
        <v>1692949</v>
      </c>
      <c r="L7901" t="s">
        <v>22</v>
      </c>
      <c r="M7901" t="s">
        <v>35</v>
      </c>
      <c r="N7901">
        <v>914</v>
      </c>
      <c r="O7901">
        <v>3.2438923432137918</v>
      </c>
      <c r="P7901" t="str">
        <f t="shared" si="617"/>
        <v>PORT04PORT09</v>
      </c>
      <c r="Q7901">
        <f>VLOOKUP(P7901,FreightRates!C$2:D$9,2,0)</f>
        <v>21.470399999999998</v>
      </c>
      <c r="R7901">
        <f>VLOOKUP(P7901,FreightRates!C$2:E$9,3,0)</f>
        <v>6.2E-2</v>
      </c>
      <c r="S7901">
        <f t="shared" si="618"/>
        <v>205.29529130523912</v>
      </c>
      <c r="T7901">
        <f t="shared" si="619"/>
        <v>2964.9176016974056</v>
      </c>
    </row>
    <row r="7902" spans="1:20" x14ac:dyDescent="0.35">
      <c r="A7902">
        <v>1447151133.7</v>
      </c>
      <c r="B7902" s="3">
        <v>41420</v>
      </c>
      <c r="C7902" t="s">
        <v>30</v>
      </c>
      <c r="D7902" t="s">
        <v>8</v>
      </c>
      <c r="E7902" t="s">
        <v>4</v>
      </c>
      <c r="F7902">
        <v>0</v>
      </c>
      <c r="G7902">
        <v>0</v>
      </c>
      <c r="H7902">
        <f t="shared" si="615"/>
        <v>0</v>
      </c>
      <c r="I7902" s="3">
        <f t="shared" si="616"/>
        <v>41420</v>
      </c>
      <c r="J7902" t="s">
        <v>61</v>
      </c>
      <c r="K7902">
        <v>1692949</v>
      </c>
      <c r="L7902" t="s">
        <v>22</v>
      </c>
      <c r="M7902" t="s">
        <v>35</v>
      </c>
      <c r="N7902">
        <v>1665</v>
      </c>
      <c r="O7902">
        <v>6.4877846864275837</v>
      </c>
      <c r="P7902" t="str">
        <f t="shared" si="617"/>
        <v>PORT04PORT09</v>
      </c>
      <c r="Q7902">
        <f>VLOOKUP(P7902,FreightRates!C$2:D$9,2,0)</f>
        <v>21.470399999999998</v>
      </c>
      <c r="R7902">
        <f>VLOOKUP(P7902,FreightRates!C$2:E$9,3,0)</f>
        <v>6.2E-2</v>
      </c>
      <c r="S7902">
        <f t="shared" si="618"/>
        <v>691.20441317991947</v>
      </c>
      <c r="T7902">
        <f t="shared" si="619"/>
        <v>10802.161502901927</v>
      </c>
    </row>
    <row r="7903" spans="1:20" x14ac:dyDescent="0.35">
      <c r="A7903">
        <v>1447146044.7</v>
      </c>
      <c r="B7903" s="3">
        <v>41420</v>
      </c>
      <c r="C7903" t="s">
        <v>30</v>
      </c>
      <c r="D7903" t="s">
        <v>8</v>
      </c>
      <c r="E7903" t="s">
        <v>4</v>
      </c>
      <c r="F7903">
        <v>0</v>
      </c>
      <c r="G7903">
        <v>0</v>
      </c>
      <c r="H7903">
        <f t="shared" si="615"/>
        <v>0</v>
      </c>
      <c r="I7903" s="3">
        <f t="shared" si="616"/>
        <v>41420</v>
      </c>
      <c r="J7903" t="s">
        <v>61</v>
      </c>
      <c r="K7903">
        <v>1692949</v>
      </c>
      <c r="L7903" t="s">
        <v>22</v>
      </c>
      <c r="M7903" t="s">
        <v>35</v>
      </c>
      <c r="N7903">
        <v>933</v>
      </c>
      <c r="O7903">
        <v>3.2438923432137918</v>
      </c>
      <c r="P7903" t="str">
        <f t="shared" si="617"/>
        <v>PORT04PORT09</v>
      </c>
      <c r="Q7903">
        <f>VLOOKUP(P7903,FreightRates!C$2:D$9,2,0)</f>
        <v>21.470399999999998</v>
      </c>
      <c r="R7903">
        <f>VLOOKUP(P7903,FreightRates!C$2:E$9,3,0)</f>
        <v>6.2E-2</v>
      </c>
      <c r="S7903">
        <f t="shared" si="618"/>
        <v>209.11659648554496</v>
      </c>
      <c r="T7903">
        <f t="shared" si="619"/>
        <v>3026.5515562184678</v>
      </c>
    </row>
    <row r="7904" spans="1:20" x14ac:dyDescent="0.35">
      <c r="A7904">
        <v>1447178779.7</v>
      </c>
      <c r="B7904" s="3">
        <v>41420</v>
      </c>
      <c r="C7904" t="s">
        <v>30</v>
      </c>
      <c r="D7904" t="s">
        <v>8</v>
      </c>
      <c r="E7904" t="s">
        <v>4</v>
      </c>
      <c r="F7904">
        <v>0</v>
      </c>
      <c r="G7904">
        <v>0</v>
      </c>
      <c r="H7904">
        <f t="shared" si="615"/>
        <v>0</v>
      </c>
      <c r="I7904" s="3">
        <f t="shared" si="616"/>
        <v>41420</v>
      </c>
      <c r="J7904" t="s">
        <v>61</v>
      </c>
      <c r="K7904">
        <v>1692949</v>
      </c>
      <c r="L7904" t="s">
        <v>22</v>
      </c>
      <c r="M7904" t="s">
        <v>35</v>
      </c>
      <c r="N7904">
        <v>970</v>
      </c>
      <c r="O7904">
        <v>3.2438923432137918</v>
      </c>
      <c r="P7904" t="str">
        <f t="shared" si="617"/>
        <v>PORT04PORT09</v>
      </c>
      <c r="Q7904">
        <f>VLOOKUP(P7904,FreightRates!C$2:D$9,2,0)</f>
        <v>21.470399999999998</v>
      </c>
      <c r="R7904">
        <f>VLOOKUP(P7904,FreightRates!C$2:E$9,3,0)</f>
        <v>6.2E-2</v>
      </c>
      <c r="S7904">
        <f t="shared" si="618"/>
        <v>216.5580855208774</v>
      </c>
      <c r="T7904">
        <f t="shared" si="619"/>
        <v>3146.5755729173779</v>
      </c>
    </row>
    <row r="7905" spans="1:20" x14ac:dyDescent="0.35">
      <c r="A7905">
        <v>1447155737.7</v>
      </c>
      <c r="B7905" s="3">
        <v>41420</v>
      </c>
      <c r="C7905" t="s">
        <v>30</v>
      </c>
      <c r="D7905" t="s">
        <v>8</v>
      </c>
      <c r="E7905" t="s">
        <v>4</v>
      </c>
      <c r="F7905">
        <v>0</v>
      </c>
      <c r="G7905">
        <v>0</v>
      </c>
      <c r="H7905">
        <f t="shared" si="615"/>
        <v>0</v>
      </c>
      <c r="I7905" s="3">
        <f t="shared" si="616"/>
        <v>41420</v>
      </c>
      <c r="J7905" t="s">
        <v>61</v>
      </c>
      <c r="K7905">
        <v>1692949</v>
      </c>
      <c r="L7905" t="s">
        <v>22</v>
      </c>
      <c r="M7905" t="s">
        <v>35</v>
      </c>
      <c r="N7905">
        <v>1656</v>
      </c>
      <c r="O7905">
        <v>6.4877846864275837</v>
      </c>
      <c r="P7905" t="str">
        <f t="shared" si="617"/>
        <v>PORT04PORT09</v>
      </c>
      <c r="Q7905">
        <f>VLOOKUP(P7905,FreightRates!C$2:D$9,2,0)</f>
        <v>21.470399999999998</v>
      </c>
      <c r="R7905">
        <f>VLOOKUP(P7905,FreightRates!C$2:E$9,3,0)</f>
        <v>6.2E-2</v>
      </c>
      <c r="S7905">
        <f t="shared" si="618"/>
        <v>687.58422932489282</v>
      </c>
      <c r="T7905">
        <f t="shared" si="619"/>
        <v>10743.771440724078</v>
      </c>
    </row>
    <row r="7906" spans="1:20" x14ac:dyDescent="0.35">
      <c r="A7906">
        <v>1447155732.7</v>
      </c>
      <c r="B7906" s="3">
        <v>41420</v>
      </c>
      <c r="C7906" t="s">
        <v>30</v>
      </c>
      <c r="D7906" t="s">
        <v>8</v>
      </c>
      <c r="E7906" t="s">
        <v>4</v>
      </c>
      <c r="F7906">
        <v>0</v>
      </c>
      <c r="G7906">
        <v>0</v>
      </c>
      <c r="H7906">
        <f t="shared" si="615"/>
        <v>0</v>
      </c>
      <c r="I7906" s="3">
        <f t="shared" si="616"/>
        <v>41420</v>
      </c>
      <c r="J7906" t="s">
        <v>61</v>
      </c>
      <c r="K7906">
        <v>1692949</v>
      </c>
      <c r="L7906" t="s">
        <v>22</v>
      </c>
      <c r="M7906" t="s">
        <v>35</v>
      </c>
      <c r="N7906">
        <v>987</v>
      </c>
      <c r="O7906">
        <v>3.2438923432137918</v>
      </c>
      <c r="P7906" t="str">
        <f t="shared" si="617"/>
        <v>PORT04PORT09</v>
      </c>
      <c r="Q7906">
        <f>VLOOKUP(P7906,FreightRates!C$2:D$9,2,0)</f>
        <v>21.470399999999998</v>
      </c>
      <c r="R7906">
        <f>VLOOKUP(P7906,FreightRates!C$2:E$9,3,0)</f>
        <v>6.2E-2</v>
      </c>
      <c r="S7906">
        <f t="shared" si="618"/>
        <v>219.97714805062475</v>
      </c>
      <c r="T7906">
        <f t="shared" si="619"/>
        <v>3201.7217427520127</v>
      </c>
    </row>
    <row r="7907" spans="1:20" x14ac:dyDescent="0.35">
      <c r="A7907">
        <v>1447155731.7</v>
      </c>
      <c r="B7907" s="3">
        <v>41420</v>
      </c>
      <c r="C7907" t="s">
        <v>30</v>
      </c>
      <c r="D7907" t="s">
        <v>8</v>
      </c>
      <c r="E7907" t="s">
        <v>4</v>
      </c>
      <c r="F7907">
        <v>0</v>
      </c>
      <c r="G7907">
        <v>0</v>
      </c>
      <c r="H7907">
        <f t="shared" si="615"/>
        <v>0</v>
      </c>
      <c r="I7907" s="3">
        <f t="shared" si="616"/>
        <v>41420</v>
      </c>
      <c r="J7907" t="s">
        <v>61</v>
      </c>
      <c r="K7907">
        <v>1692949</v>
      </c>
      <c r="L7907" t="s">
        <v>22</v>
      </c>
      <c r="M7907" t="s">
        <v>35</v>
      </c>
      <c r="N7907">
        <v>327</v>
      </c>
      <c r="O7907">
        <v>0.21239771294852208</v>
      </c>
      <c r="P7907" t="str">
        <f t="shared" si="617"/>
        <v>PORT04PORT09</v>
      </c>
      <c r="Q7907">
        <f>VLOOKUP(P7907,FreightRates!C$2:D$9,2,0)</f>
        <v>21.470399999999998</v>
      </c>
      <c r="R7907">
        <f>VLOOKUP(P7907,FreightRates!C$2:E$9,3,0)</f>
        <v>6.2E-2</v>
      </c>
      <c r="S7907">
        <f t="shared" si="618"/>
        <v>25.776551232318333</v>
      </c>
      <c r="T7907">
        <f t="shared" si="619"/>
        <v>69.454052134166716</v>
      </c>
    </row>
    <row r="7908" spans="1:20" x14ac:dyDescent="0.35">
      <c r="A7908">
        <v>1447425230.7</v>
      </c>
      <c r="B7908" s="3">
        <v>41420</v>
      </c>
      <c r="C7908" t="s">
        <v>30</v>
      </c>
      <c r="D7908" t="s">
        <v>8</v>
      </c>
      <c r="E7908" t="s">
        <v>4</v>
      </c>
      <c r="F7908">
        <v>0</v>
      </c>
      <c r="G7908">
        <v>0</v>
      </c>
      <c r="H7908">
        <f t="shared" si="615"/>
        <v>0</v>
      </c>
      <c r="I7908" s="3">
        <f t="shared" si="616"/>
        <v>41420</v>
      </c>
      <c r="J7908" t="s">
        <v>61</v>
      </c>
      <c r="K7908">
        <v>1692949</v>
      </c>
      <c r="L7908" t="s">
        <v>22</v>
      </c>
      <c r="M7908" t="s">
        <v>35</v>
      </c>
      <c r="N7908">
        <v>1629</v>
      </c>
      <c r="O7908">
        <v>6.4877846864275837</v>
      </c>
      <c r="P7908" t="str">
        <f t="shared" si="617"/>
        <v>PORT04PORT09</v>
      </c>
      <c r="Q7908">
        <f>VLOOKUP(P7908,FreightRates!C$2:D$9,2,0)</f>
        <v>21.470399999999998</v>
      </c>
      <c r="R7908">
        <f>VLOOKUP(P7908,FreightRates!C$2:E$9,3,0)</f>
        <v>6.2E-2</v>
      </c>
      <c r="S7908">
        <f t="shared" si="618"/>
        <v>676.72367775981309</v>
      </c>
      <c r="T7908">
        <f t="shared" si="619"/>
        <v>10568.601254190533</v>
      </c>
    </row>
    <row r="7909" spans="1:20" x14ac:dyDescent="0.35">
      <c r="A7909">
        <v>1447309535.7</v>
      </c>
      <c r="B7909" s="3">
        <v>41420</v>
      </c>
      <c r="C7909" t="s">
        <v>30</v>
      </c>
      <c r="D7909" t="s">
        <v>8</v>
      </c>
      <c r="E7909" t="s">
        <v>4</v>
      </c>
      <c r="F7909">
        <v>0</v>
      </c>
      <c r="G7909">
        <v>0</v>
      </c>
      <c r="H7909">
        <f t="shared" si="615"/>
        <v>0</v>
      </c>
      <c r="I7909" s="3">
        <f t="shared" si="616"/>
        <v>41420</v>
      </c>
      <c r="J7909" t="s">
        <v>61</v>
      </c>
      <c r="K7909">
        <v>1692949</v>
      </c>
      <c r="L7909" t="s">
        <v>22</v>
      </c>
      <c r="M7909" t="s">
        <v>35</v>
      </c>
      <c r="N7909">
        <v>3649</v>
      </c>
      <c r="O7909">
        <v>17.21946171606896</v>
      </c>
      <c r="P7909" t="str">
        <f t="shared" si="617"/>
        <v>PORT04PORT09</v>
      </c>
      <c r="Q7909">
        <f>VLOOKUP(P7909,FreightRates!C$2:D$9,2,0)</f>
        <v>21.470399999999998</v>
      </c>
      <c r="R7909">
        <f>VLOOKUP(P7909,FreightRates!C$2:E$9,3,0)</f>
        <v>6.2E-2</v>
      </c>
      <c r="S7909">
        <f t="shared" si="618"/>
        <v>3917.1669797200097</v>
      </c>
      <c r="T7909">
        <f t="shared" si="619"/>
        <v>62833.815801935634</v>
      </c>
    </row>
    <row r="7910" spans="1:20" x14ac:dyDescent="0.35">
      <c r="A7910">
        <v>1447178781.7</v>
      </c>
      <c r="B7910" s="3">
        <v>41420</v>
      </c>
      <c r="C7910" t="s">
        <v>30</v>
      </c>
      <c r="D7910" t="s">
        <v>8</v>
      </c>
      <c r="E7910" t="s">
        <v>4</v>
      </c>
      <c r="F7910">
        <v>0</v>
      </c>
      <c r="G7910">
        <v>0</v>
      </c>
      <c r="H7910">
        <f t="shared" si="615"/>
        <v>0</v>
      </c>
      <c r="I7910" s="3">
        <f t="shared" si="616"/>
        <v>41420</v>
      </c>
      <c r="J7910" t="s">
        <v>61</v>
      </c>
      <c r="K7910">
        <v>1692949</v>
      </c>
      <c r="L7910" t="s">
        <v>22</v>
      </c>
      <c r="M7910" t="s">
        <v>35</v>
      </c>
      <c r="N7910">
        <v>906</v>
      </c>
      <c r="O7910">
        <v>3.0314946302652697</v>
      </c>
      <c r="P7910" t="str">
        <f t="shared" si="617"/>
        <v>PORT04PORT09</v>
      </c>
      <c r="Q7910">
        <f>VLOOKUP(P7910,FreightRates!C$2:D$9,2,0)</f>
        <v>21.470399999999998</v>
      </c>
      <c r="R7910">
        <f>VLOOKUP(P7910,FreightRates!C$2:E$9,3,0)</f>
        <v>6.2E-2</v>
      </c>
      <c r="S7910">
        <f t="shared" si="618"/>
        <v>191.75551637126074</v>
      </c>
      <c r="T7910">
        <f t="shared" si="619"/>
        <v>2746.5341350203344</v>
      </c>
    </row>
    <row r="7911" spans="1:20" x14ac:dyDescent="0.35">
      <c r="A7911">
        <v>1447322804.7</v>
      </c>
      <c r="B7911" s="3">
        <v>41420</v>
      </c>
      <c r="C7911" t="s">
        <v>30</v>
      </c>
      <c r="D7911" t="s">
        <v>8</v>
      </c>
      <c r="E7911" t="s">
        <v>4</v>
      </c>
      <c r="F7911">
        <v>0</v>
      </c>
      <c r="G7911">
        <v>0</v>
      </c>
      <c r="H7911">
        <f t="shared" si="615"/>
        <v>0</v>
      </c>
      <c r="I7911" s="3">
        <f t="shared" si="616"/>
        <v>41420</v>
      </c>
      <c r="J7911" t="s">
        <v>61</v>
      </c>
      <c r="K7911">
        <v>1692949</v>
      </c>
      <c r="L7911" t="s">
        <v>22</v>
      </c>
      <c r="M7911" t="s">
        <v>35</v>
      </c>
      <c r="N7911">
        <v>958</v>
      </c>
      <c r="O7911">
        <v>3.2438923432137918</v>
      </c>
      <c r="P7911" t="str">
        <f t="shared" si="617"/>
        <v>PORT04PORT09</v>
      </c>
      <c r="Q7911">
        <f>VLOOKUP(P7911,FreightRates!C$2:D$9,2,0)</f>
        <v>21.470399999999998</v>
      </c>
      <c r="R7911">
        <f>VLOOKUP(P7911,FreightRates!C$2:E$9,3,0)</f>
        <v>6.2E-2</v>
      </c>
      <c r="S7911">
        <f t="shared" si="618"/>
        <v>214.14462961752639</v>
      </c>
      <c r="T7911">
        <f t="shared" si="619"/>
        <v>3107.6488647988126</v>
      </c>
    </row>
    <row r="7912" spans="1:20" x14ac:dyDescent="0.35">
      <c r="A7912">
        <v>1447322805.7</v>
      </c>
      <c r="B7912" s="3">
        <v>41420</v>
      </c>
      <c r="C7912" t="s">
        <v>30</v>
      </c>
      <c r="D7912" t="s">
        <v>8</v>
      </c>
      <c r="E7912" t="s">
        <v>4</v>
      </c>
      <c r="F7912">
        <v>0</v>
      </c>
      <c r="G7912">
        <v>0</v>
      </c>
      <c r="H7912">
        <f t="shared" si="615"/>
        <v>0</v>
      </c>
      <c r="I7912" s="3">
        <f t="shared" si="616"/>
        <v>41420</v>
      </c>
      <c r="J7912" t="s">
        <v>61</v>
      </c>
      <c r="K7912">
        <v>1692949</v>
      </c>
      <c r="L7912" t="s">
        <v>22</v>
      </c>
      <c r="M7912" t="s">
        <v>35</v>
      </c>
      <c r="N7912">
        <v>2332</v>
      </c>
      <c r="O7912">
        <v>9.731677029641375</v>
      </c>
      <c r="P7912" t="str">
        <f t="shared" si="617"/>
        <v>PORT04PORT09</v>
      </c>
      <c r="Q7912">
        <f>VLOOKUP(P7912,FreightRates!C$2:D$9,2,0)</f>
        <v>21.470399999999998</v>
      </c>
      <c r="R7912">
        <f>VLOOKUP(P7912,FreightRates!C$2:E$9,3,0)</f>
        <v>6.2E-2</v>
      </c>
      <c r="S7912">
        <f t="shared" si="618"/>
        <v>1428.5151916536686</v>
      </c>
      <c r="T7912">
        <f t="shared" si="619"/>
        <v>22694.270833123686</v>
      </c>
    </row>
    <row r="7913" spans="1:20" x14ac:dyDescent="0.35">
      <c r="A7913">
        <v>1447178780.7</v>
      </c>
      <c r="B7913" s="3">
        <v>41420</v>
      </c>
      <c r="C7913" t="s">
        <v>30</v>
      </c>
      <c r="D7913" t="s">
        <v>8</v>
      </c>
      <c r="E7913" t="s">
        <v>4</v>
      </c>
      <c r="F7913">
        <v>0</v>
      </c>
      <c r="G7913">
        <v>0</v>
      </c>
      <c r="H7913">
        <f t="shared" si="615"/>
        <v>0</v>
      </c>
      <c r="I7913" s="3">
        <f t="shared" si="616"/>
        <v>41420</v>
      </c>
      <c r="J7913" t="s">
        <v>61</v>
      </c>
      <c r="K7913">
        <v>1692949</v>
      </c>
      <c r="L7913" t="s">
        <v>22</v>
      </c>
      <c r="M7913" t="s">
        <v>35</v>
      </c>
      <c r="N7913">
        <v>966</v>
      </c>
      <c r="O7913">
        <v>3.2438923432137918</v>
      </c>
      <c r="P7913" t="str">
        <f t="shared" si="617"/>
        <v>PORT04PORT09</v>
      </c>
      <c r="Q7913">
        <f>VLOOKUP(P7913,FreightRates!C$2:D$9,2,0)</f>
        <v>21.470399999999998</v>
      </c>
      <c r="R7913">
        <f>VLOOKUP(P7913,FreightRates!C$2:E$9,3,0)</f>
        <v>6.2E-2</v>
      </c>
      <c r="S7913">
        <f t="shared" si="618"/>
        <v>215.75360021976041</v>
      </c>
      <c r="T7913">
        <f t="shared" si="619"/>
        <v>3133.6000035445231</v>
      </c>
    </row>
    <row r="7914" spans="1:20" x14ac:dyDescent="0.35">
      <c r="A7914">
        <v>1447155736.7</v>
      </c>
      <c r="B7914" s="3">
        <v>41420</v>
      </c>
      <c r="C7914" t="s">
        <v>30</v>
      </c>
      <c r="D7914" t="s">
        <v>8</v>
      </c>
      <c r="E7914" t="s">
        <v>4</v>
      </c>
      <c r="F7914">
        <v>0</v>
      </c>
      <c r="G7914">
        <v>0</v>
      </c>
      <c r="H7914">
        <f t="shared" si="615"/>
        <v>0</v>
      </c>
      <c r="I7914" s="3">
        <f t="shared" si="616"/>
        <v>41420</v>
      </c>
      <c r="J7914" t="s">
        <v>61</v>
      </c>
      <c r="K7914">
        <v>1692949</v>
      </c>
      <c r="L7914" t="s">
        <v>22</v>
      </c>
      <c r="M7914" t="s">
        <v>35</v>
      </c>
      <c r="N7914">
        <v>970</v>
      </c>
      <c r="O7914">
        <v>3.2438923432137918</v>
      </c>
      <c r="P7914" t="str">
        <f t="shared" si="617"/>
        <v>PORT04PORT09</v>
      </c>
      <c r="Q7914">
        <f>VLOOKUP(P7914,FreightRates!C$2:D$9,2,0)</f>
        <v>21.470399999999998</v>
      </c>
      <c r="R7914">
        <f>VLOOKUP(P7914,FreightRates!C$2:E$9,3,0)</f>
        <v>6.2E-2</v>
      </c>
      <c r="S7914">
        <f t="shared" si="618"/>
        <v>216.5580855208774</v>
      </c>
      <c r="T7914">
        <f t="shared" si="619"/>
        <v>3146.5755729173779</v>
      </c>
    </row>
    <row r="7915" spans="1:20" x14ac:dyDescent="0.35">
      <c r="A7915">
        <v>1447373433.7</v>
      </c>
      <c r="B7915" s="3">
        <v>41420</v>
      </c>
      <c r="C7915" t="s">
        <v>30</v>
      </c>
      <c r="D7915" t="s">
        <v>8</v>
      </c>
      <c r="E7915" t="s">
        <v>4</v>
      </c>
      <c r="F7915">
        <v>0</v>
      </c>
      <c r="G7915">
        <v>0</v>
      </c>
      <c r="H7915">
        <f t="shared" si="615"/>
        <v>0</v>
      </c>
      <c r="I7915" s="3">
        <f t="shared" si="616"/>
        <v>41420</v>
      </c>
      <c r="J7915" t="s">
        <v>61</v>
      </c>
      <c r="K7915">
        <v>1692948</v>
      </c>
      <c r="L7915" t="s">
        <v>22</v>
      </c>
      <c r="M7915" t="s">
        <v>35</v>
      </c>
      <c r="N7915">
        <v>349</v>
      </c>
      <c r="O7915">
        <v>0.28785422778956354</v>
      </c>
      <c r="P7915" t="str">
        <f t="shared" si="617"/>
        <v>PORT04PORT09</v>
      </c>
      <c r="Q7915">
        <f>VLOOKUP(P7915,FreightRates!C$2:D$9,2,0)</f>
        <v>21.470399999999998</v>
      </c>
      <c r="R7915">
        <f>VLOOKUP(P7915,FreightRates!C$2:E$9,3,0)</f>
        <v>6.2E-2</v>
      </c>
      <c r="S7915">
        <f t="shared" si="618"/>
        <v>27.698989780910573</v>
      </c>
      <c r="T7915">
        <f t="shared" si="619"/>
        <v>100.46112549855768</v>
      </c>
    </row>
    <row r="7916" spans="1:20" x14ac:dyDescent="0.35">
      <c r="A7916">
        <v>1447145965.7</v>
      </c>
      <c r="B7916" s="3">
        <v>41420</v>
      </c>
      <c r="C7916" t="s">
        <v>30</v>
      </c>
      <c r="D7916" t="s">
        <v>8</v>
      </c>
      <c r="E7916" t="s">
        <v>4</v>
      </c>
      <c r="F7916">
        <v>0</v>
      </c>
      <c r="G7916">
        <v>0</v>
      </c>
      <c r="H7916">
        <f t="shared" si="615"/>
        <v>0</v>
      </c>
      <c r="I7916" s="3">
        <f t="shared" si="616"/>
        <v>41420</v>
      </c>
      <c r="J7916" t="s">
        <v>61</v>
      </c>
      <c r="K7916">
        <v>1692948</v>
      </c>
      <c r="L7916" t="s">
        <v>22</v>
      </c>
      <c r="M7916" t="s">
        <v>35</v>
      </c>
      <c r="N7916">
        <v>2286</v>
      </c>
      <c r="O7916">
        <v>8.9279095880578492</v>
      </c>
      <c r="P7916" t="str">
        <f t="shared" si="617"/>
        <v>PORT04PORT09</v>
      </c>
      <c r="Q7916">
        <f>VLOOKUP(P7916,FreightRates!C$2:D$9,2,0)</f>
        <v>21.470399999999998</v>
      </c>
      <c r="R7916">
        <f>VLOOKUP(P7916,FreightRates!C$2:E$9,3,0)</f>
        <v>6.2E-2</v>
      </c>
      <c r="S7916">
        <f t="shared" si="618"/>
        <v>1286.8408817346149</v>
      </c>
      <c r="T7916">
        <f t="shared" si="619"/>
        <v>20409.201318300242</v>
      </c>
    </row>
    <row r="7917" spans="1:20" x14ac:dyDescent="0.35">
      <c r="A7917">
        <v>1447226250.7</v>
      </c>
      <c r="B7917" s="3">
        <v>41420</v>
      </c>
      <c r="C7917" t="s">
        <v>30</v>
      </c>
      <c r="D7917" t="s">
        <v>8</v>
      </c>
      <c r="E7917" t="s">
        <v>4</v>
      </c>
      <c r="F7917">
        <v>0</v>
      </c>
      <c r="G7917">
        <v>0</v>
      </c>
      <c r="H7917">
        <f t="shared" si="615"/>
        <v>0</v>
      </c>
      <c r="I7917" s="3">
        <f t="shared" si="616"/>
        <v>41420</v>
      </c>
      <c r="J7917" t="s">
        <v>61</v>
      </c>
      <c r="K7917">
        <v>1692948</v>
      </c>
      <c r="L7917" t="s">
        <v>22</v>
      </c>
      <c r="M7917" t="s">
        <v>35</v>
      </c>
      <c r="N7917">
        <v>919</v>
      </c>
      <c r="O7917">
        <v>2.9759698626859494</v>
      </c>
      <c r="P7917" t="str">
        <f t="shared" si="617"/>
        <v>PORT04PORT09</v>
      </c>
      <c r="Q7917">
        <f>VLOOKUP(P7917,FreightRates!C$2:D$9,2,0)</f>
        <v>21.470399999999998</v>
      </c>
      <c r="R7917">
        <f>VLOOKUP(P7917,FreightRates!C$2:E$9,3,0)</f>
        <v>6.2E-2</v>
      </c>
      <c r="S7917">
        <f t="shared" si="618"/>
        <v>191.03521083612003</v>
      </c>
      <c r="T7917">
        <f t="shared" si="619"/>
        <v>2734.9163038083875</v>
      </c>
    </row>
    <row r="7918" spans="1:20" x14ac:dyDescent="0.35">
      <c r="A7918">
        <v>1447386759.7</v>
      </c>
      <c r="B7918" s="3">
        <v>41420</v>
      </c>
      <c r="C7918" t="s">
        <v>30</v>
      </c>
      <c r="D7918" t="s">
        <v>8</v>
      </c>
      <c r="E7918" t="s">
        <v>4</v>
      </c>
      <c r="F7918">
        <v>0</v>
      </c>
      <c r="G7918">
        <v>0</v>
      </c>
      <c r="H7918">
        <f t="shared" si="615"/>
        <v>0</v>
      </c>
      <c r="I7918" s="3">
        <f t="shared" si="616"/>
        <v>41420</v>
      </c>
      <c r="J7918" t="s">
        <v>61</v>
      </c>
      <c r="K7918">
        <v>1692948</v>
      </c>
      <c r="L7918" t="s">
        <v>22</v>
      </c>
      <c r="M7918" t="s">
        <v>35</v>
      </c>
      <c r="N7918">
        <v>1127</v>
      </c>
      <c r="O7918">
        <v>3.9103889713566864</v>
      </c>
      <c r="P7918" t="str">
        <f t="shared" si="617"/>
        <v>PORT04PORT09</v>
      </c>
      <c r="Q7918">
        <f>VLOOKUP(P7918,FreightRates!C$2:D$9,2,0)</f>
        <v>21.470399999999998</v>
      </c>
      <c r="R7918">
        <f>VLOOKUP(P7918,FreightRates!C$2:E$9,3,0)</f>
        <v>6.2E-2</v>
      </c>
      <c r="S7918">
        <f t="shared" si="618"/>
        <v>294.70491898457709</v>
      </c>
      <c r="T7918">
        <f t="shared" si="619"/>
        <v>4407.0083707189851</v>
      </c>
    </row>
    <row r="7919" spans="1:20" x14ac:dyDescent="0.35">
      <c r="A7919">
        <v>1447245105.7</v>
      </c>
      <c r="B7919" s="3">
        <v>41420</v>
      </c>
      <c r="C7919" t="s">
        <v>30</v>
      </c>
      <c r="D7919" t="s">
        <v>8</v>
      </c>
      <c r="E7919" t="s">
        <v>4</v>
      </c>
      <c r="F7919">
        <v>0</v>
      </c>
      <c r="G7919">
        <v>0</v>
      </c>
      <c r="H7919">
        <f t="shared" si="615"/>
        <v>0</v>
      </c>
      <c r="I7919" s="3">
        <f t="shared" si="616"/>
        <v>41420</v>
      </c>
      <c r="J7919" t="s">
        <v>61</v>
      </c>
      <c r="K7919">
        <v>1692948</v>
      </c>
      <c r="L7919" t="s">
        <v>22</v>
      </c>
      <c r="M7919" t="s">
        <v>35</v>
      </c>
      <c r="N7919">
        <v>1677</v>
      </c>
      <c r="O7919">
        <v>5.9519397253718989</v>
      </c>
      <c r="P7919" t="str">
        <f t="shared" si="617"/>
        <v>PORT04PORT09</v>
      </c>
      <c r="Q7919">
        <f>VLOOKUP(P7919,FreightRates!C$2:D$9,2,0)</f>
        <v>21.470399999999998</v>
      </c>
      <c r="R7919">
        <f>VLOOKUP(P7919,FreightRates!C$2:E$9,3,0)</f>
        <v>6.2E-2</v>
      </c>
      <c r="S7919">
        <f t="shared" si="618"/>
        <v>640.31738100581788</v>
      </c>
      <c r="T7919">
        <f t="shared" si="619"/>
        <v>9981.4029194486739</v>
      </c>
    </row>
    <row r="7920" spans="1:20" x14ac:dyDescent="0.35">
      <c r="A7920">
        <v>1447320532.7</v>
      </c>
      <c r="B7920" s="3">
        <v>41420</v>
      </c>
      <c r="C7920" t="s">
        <v>30</v>
      </c>
      <c r="D7920" t="s">
        <v>8</v>
      </c>
      <c r="E7920" t="s">
        <v>4</v>
      </c>
      <c r="F7920">
        <v>0</v>
      </c>
      <c r="G7920">
        <v>0</v>
      </c>
      <c r="H7920">
        <f t="shared" si="615"/>
        <v>0</v>
      </c>
      <c r="I7920" s="3">
        <f t="shared" si="616"/>
        <v>41420</v>
      </c>
      <c r="J7920" t="s">
        <v>61</v>
      </c>
      <c r="K7920">
        <v>1692948</v>
      </c>
      <c r="L7920" t="s">
        <v>22</v>
      </c>
      <c r="M7920" t="s">
        <v>35</v>
      </c>
      <c r="N7920">
        <v>1678</v>
      </c>
      <c r="O7920">
        <v>5.9519397253718989</v>
      </c>
      <c r="P7920" t="str">
        <f t="shared" si="617"/>
        <v>PORT04PORT09</v>
      </c>
      <c r="Q7920">
        <f>VLOOKUP(P7920,FreightRates!C$2:D$9,2,0)</f>
        <v>21.470399999999998</v>
      </c>
      <c r="R7920">
        <f>VLOOKUP(P7920,FreightRates!C$2:E$9,3,0)</f>
        <v>6.2E-2</v>
      </c>
      <c r="S7920">
        <f t="shared" si="618"/>
        <v>640.68640126879097</v>
      </c>
      <c r="T7920">
        <f t="shared" si="619"/>
        <v>9987.3548591740455</v>
      </c>
    </row>
    <row r="7921" spans="1:20" x14ac:dyDescent="0.35">
      <c r="A7921">
        <v>1447386758.7</v>
      </c>
      <c r="B7921" s="3">
        <v>41420</v>
      </c>
      <c r="C7921" t="s">
        <v>30</v>
      </c>
      <c r="D7921" t="s">
        <v>8</v>
      </c>
      <c r="E7921" t="s">
        <v>4</v>
      </c>
      <c r="F7921">
        <v>0</v>
      </c>
      <c r="G7921">
        <v>0</v>
      </c>
      <c r="H7921">
        <f t="shared" si="615"/>
        <v>0</v>
      </c>
      <c r="I7921" s="3">
        <f t="shared" si="616"/>
        <v>41420</v>
      </c>
      <c r="J7921" t="s">
        <v>61</v>
      </c>
      <c r="K7921">
        <v>1692948</v>
      </c>
      <c r="L7921" t="s">
        <v>22</v>
      </c>
      <c r="M7921" t="s">
        <v>35</v>
      </c>
      <c r="N7921">
        <v>1544</v>
      </c>
      <c r="O7921">
        <v>5.6640854975823354</v>
      </c>
      <c r="P7921" t="str">
        <f t="shared" si="617"/>
        <v>PORT04PORT09</v>
      </c>
      <c r="Q7921">
        <f>VLOOKUP(P7921,FreightRates!C$2:D$9,2,0)</f>
        <v>21.470399999999998</v>
      </c>
      <c r="R7921">
        <f>VLOOKUP(P7921,FreightRates!C$2:E$9,3,0)</f>
        <v>6.2E-2</v>
      </c>
      <c r="S7921">
        <f t="shared" si="618"/>
        <v>563.68197651256185</v>
      </c>
      <c r="T7921">
        <f t="shared" si="619"/>
        <v>8745.3480082671267</v>
      </c>
    </row>
    <row r="7922" spans="1:20" x14ac:dyDescent="0.35">
      <c r="A7922">
        <v>1447318271.7</v>
      </c>
      <c r="B7922" s="3">
        <v>41420</v>
      </c>
      <c r="C7922" t="s">
        <v>30</v>
      </c>
      <c r="D7922" t="s">
        <v>8</v>
      </c>
      <c r="E7922" t="s">
        <v>4</v>
      </c>
      <c r="F7922">
        <v>0</v>
      </c>
      <c r="G7922">
        <v>0</v>
      </c>
      <c r="H7922">
        <f t="shared" si="615"/>
        <v>0</v>
      </c>
      <c r="I7922" s="3">
        <f t="shared" si="616"/>
        <v>41420</v>
      </c>
      <c r="J7922" t="s">
        <v>61</v>
      </c>
      <c r="K7922">
        <v>1692948</v>
      </c>
      <c r="L7922" t="s">
        <v>22</v>
      </c>
      <c r="M7922" t="s">
        <v>35</v>
      </c>
      <c r="N7922">
        <v>1655</v>
      </c>
      <c r="O7922">
        <v>5.9519397253718989</v>
      </c>
      <c r="P7922" t="str">
        <f t="shared" si="617"/>
        <v>PORT04PORT09</v>
      </c>
      <c r="Q7922">
        <f>VLOOKUP(P7922,FreightRates!C$2:D$9,2,0)</f>
        <v>21.470399999999998</v>
      </c>
      <c r="R7922">
        <f>VLOOKUP(P7922,FreightRates!C$2:E$9,3,0)</f>
        <v>6.2E-2</v>
      </c>
      <c r="S7922">
        <f t="shared" si="618"/>
        <v>632.19893522041059</v>
      </c>
      <c r="T7922">
        <f t="shared" si="619"/>
        <v>9850.4602454904925</v>
      </c>
    </row>
    <row r="7923" spans="1:20" x14ac:dyDescent="0.35">
      <c r="A7923">
        <v>1447320537.7</v>
      </c>
      <c r="B7923" s="3">
        <v>41420</v>
      </c>
      <c r="C7923" t="s">
        <v>30</v>
      </c>
      <c r="D7923" t="s">
        <v>8</v>
      </c>
      <c r="E7923" t="s">
        <v>4</v>
      </c>
      <c r="F7923">
        <v>0</v>
      </c>
      <c r="G7923">
        <v>0</v>
      </c>
      <c r="H7923">
        <f t="shared" si="615"/>
        <v>0</v>
      </c>
      <c r="I7923" s="3">
        <f t="shared" si="616"/>
        <v>41420</v>
      </c>
      <c r="J7923" t="s">
        <v>61</v>
      </c>
      <c r="K7923">
        <v>1692948</v>
      </c>
      <c r="L7923" t="s">
        <v>22</v>
      </c>
      <c r="M7923" t="s">
        <v>35</v>
      </c>
      <c r="N7923">
        <v>1645</v>
      </c>
      <c r="O7923">
        <v>5.9519397253718989</v>
      </c>
      <c r="P7923" t="str">
        <f t="shared" si="617"/>
        <v>PORT04PORT09</v>
      </c>
      <c r="Q7923">
        <f>VLOOKUP(P7923,FreightRates!C$2:D$9,2,0)</f>
        <v>21.470399999999998</v>
      </c>
      <c r="R7923">
        <f>VLOOKUP(P7923,FreightRates!C$2:E$9,3,0)</f>
        <v>6.2E-2</v>
      </c>
      <c r="S7923">
        <f t="shared" si="618"/>
        <v>628.50873259067998</v>
      </c>
      <c r="T7923">
        <f t="shared" si="619"/>
        <v>9790.9408482367744</v>
      </c>
    </row>
    <row r="7924" spans="1:20" x14ac:dyDescent="0.35">
      <c r="A7924">
        <v>1447293043.7</v>
      </c>
      <c r="B7924" s="3">
        <v>41420</v>
      </c>
      <c r="C7924" t="s">
        <v>30</v>
      </c>
      <c r="D7924" t="s">
        <v>8</v>
      </c>
      <c r="E7924" t="s">
        <v>4</v>
      </c>
      <c r="F7924">
        <v>0</v>
      </c>
      <c r="G7924">
        <v>0</v>
      </c>
      <c r="H7924">
        <f t="shared" si="615"/>
        <v>0</v>
      </c>
      <c r="I7924" s="3">
        <f t="shared" si="616"/>
        <v>41420</v>
      </c>
      <c r="J7924" t="s">
        <v>61</v>
      </c>
      <c r="K7924">
        <v>1692948</v>
      </c>
      <c r="L7924" t="s">
        <v>22</v>
      </c>
      <c r="M7924" t="s">
        <v>35</v>
      </c>
      <c r="N7924">
        <v>1618</v>
      </c>
      <c r="O7924">
        <v>5.9519397253718989</v>
      </c>
      <c r="P7924" t="str">
        <f t="shared" si="617"/>
        <v>PORT04PORT09</v>
      </c>
      <c r="Q7924">
        <f>VLOOKUP(P7924,FreightRates!C$2:D$9,2,0)</f>
        <v>21.470399999999998</v>
      </c>
      <c r="R7924">
        <f>VLOOKUP(P7924,FreightRates!C$2:E$9,3,0)</f>
        <v>6.2E-2</v>
      </c>
      <c r="S7924">
        <f t="shared" si="618"/>
        <v>618.54518549040745</v>
      </c>
      <c r="T7924">
        <f t="shared" si="619"/>
        <v>9630.2384756517331</v>
      </c>
    </row>
    <row r="7925" spans="1:20" x14ac:dyDescent="0.35">
      <c r="A7925">
        <v>1447405747.7</v>
      </c>
      <c r="B7925" s="3">
        <v>41420</v>
      </c>
      <c r="C7925" t="s">
        <v>30</v>
      </c>
      <c r="D7925" t="s">
        <v>8</v>
      </c>
      <c r="E7925" t="s">
        <v>4</v>
      </c>
      <c r="F7925">
        <v>0</v>
      </c>
      <c r="G7925">
        <v>0</v>
      </c>
      <c r="H7925">
        <f t="shared" si="615"/>
        <v>0</v>
      </c>
      <c r="I7925" s="3">
        <f t="shared" si="616"/>
        <v>41420</v>
      </c>
      <c r="J7925" t="s">
        <v>61</v>
      </c>
      <c r="K7925">
        <v>1693865</v>
      </c>
      <c r="L7925" t="s">
        <v>22</v>
      </c>
      <c r="M7925" t="s">
        <v>35</v>
      </c>
      <c r="N7925">
        <v>1170</v>
      </c>
      <c r="O7925">
        <v>11.916703546049376</v>
      </c>
      <c r="P7925" t="str">
        <f t="shared" si="617"/>
        <v>PORT04PORT09</v>
      </c>
      <c r="Q7925">
        <f>VLOOKUP(P7925,FreightRates!C$2:D$9,2,0)</f>
        <v>21.470399999999998</v>
      </c>
      <c r="R7925">
        <f>VLOOKUP(P7925,FreightRates!C$2:E$9,3,0)</f>
        <v>6.2E-2</v>
      </c>
      <c r="S7925">
        <f t="shared" si="618"/>
        <v>885.90807523042179</v>
      </c>
      <c r="T7925">
        <f t="shared" si="619"/>
        <v>13942.54314887777</v>
      </c>
    </row>
    <row r="7926" spans="1:20" x14ac:dyDescent="0.35">
      <c r="A7926">
        <v>1447405749.7</v>
      </c>
      <c r="B7926" s="3">
        <v>41420</v>
      </c>
      <c r="C7926" t="s">
        <v>30</v>
      </c>
      <c r="D7926" t="s">
        <v>8</v>
      </c>
      <c r="E7926" t="s">
        <v>4</v>
      </c>
      <c r="F7926">
        <v>0</v>
      </c>
      <c r="G7926">
        <v>0</v>
      </c>
      <c r="H7926">
        <f t="shared" si="615"/>
        <v>0</v>
      </c>
      <c r="I7926" s="3">
        <f t="shared" si="616"/>
        <v>41420</v>
      </c>
      <c r="J7926" t="s">
        <v>61</v>
      </c>
      <c r="K7926">
        <v>1693865</v>
      </c>
      <c r="L7926" t="s">
        <v>22</v>
      </c>
      <c r="M7926" t="s">
        <v>35</v>
      </c>
      <c r="N7926">
        <v>645</v>
      </c>
      <c r="O7926">
        <v>4.3666814184197502</v>
      </c>
      <c r="P7926" t="str">
        <f t="shared" si="617"/>
        <v>PORT04PORT09</v>
      </c>
      <c r="Q7926">
        <f>VLOOKUP(P7926,FreightRates!C$2:D$9,2,0)</f>
        <v>21.470399999999998</v>
      </c>
      <c r="R7926">
        <f>VLOOKUP(P7926,FreightRates!C$2:E$9,3,0)</f>
        <v>6.2E-2</v>
      </c>
      <c r="S7926">
        <f t="shared" si="618"/>
        <v>196.09398992260577</v>
      </c>
      <c r="T7926">
        <f t="shared" si="619"/>
        <v>2816.5095148807391</v>
      </c>
    </row>
    <row r="7927" spans="1:20" x14ac:dyDescent="0.35">
      <c r="A7927">
        <v>1447405725.7</v>
      </c>
      <c r="B7927" s="3">
        <v>41420</v>
      </c>
      <c r="C7927" t="s">
        <v>30</v>
      </c>
      <c r="D7927" t="s">
        <v>8</v>
      </c>
      <c r="E7927" t="s">
        <v>4</v>
      </c>
      <c r="F7927">
        <v>0</v>
      </c>
      <c r="G7927">
        <v>0</v>
      </c>
      <c r="H7927">
        <f t="shared" si="615"/>
        <v>0</v>
      </c>
      <c r="I7927" s="3">
        <f t="shared" si="616"/>
        <v>41420</v>
      </c>
      <c r="J7927" t="s">
        <v>61</v>
      </c>
      <c r="K7927">
        <v>1693865</v>
      </c>
      <c r="L7927" t="s">
        <v>22</v>
      </c>
      <c r="M7927" t="s">
        <v>35</v>
      </c>
      <c r="N7927">
        <v>1139</v>
      </c>
      <c r="O7927">
        <v>9.9167035460493764</v>
      </c>
      <c r="P7927" t="str">
        <f t="shared" si="617"/>
        <v>PORT04PORT09</v>
      </c>
      <c r="Q7927">
        <f>VLOOKUP(P7927,FreightRates!C$2:D$9,2,0)</f>
        <v>21.470399999999998</v>
      </c>
      <c r="R7927">
        <f>VLOOKUP(P7927,FreightRates!C$2:E$9,3,0)</f>
        <v>6.2E-2</v>
      </c>
      <c r="S7927">
        <f t="shared" si="618"/>
        <v>721.76817101491486</v>
      </c>
      <c r="T7927">
        <f t="shared" si="619"/>
        <v>11295.12533895024</v>
      </c>
    </row>
    <row r="7928" spans="1:20" x14ac:dyDescent="0.35">
      <c r="A7928">
        <v>1447405793.7</v>
      </c>
      <c r="B7928" s="3">
        <v>41420</v>
      </c>
      <c r="C7928" t="s">
        <v>30</v>
      </c>
      <c r="D7928" t="s">
        <v>8</v>
      </c>
      <c r="E7928" t="s">
        <v>4</v>
      </c>
      <c r="F7928">
        <v>0</v>
      </c>
      <c r="G7928">
        <v>0</v>
      </c>
      <c r="H7928">
        <f t="shared" si="615"/>
        <v>0</v>
      </c>
      <c r="I7928" s="3">
        <f t="shared" si="616"/>
        <v>41420</v>
      </c>
      <c r="J7928" t="s">
        <v>61</v>
      </c>
      <c r="K7928">
        <v>1693865</v>
      </c>
      <c r="L7928" t="s">
        <v>22</v>
      </c>
      <c r="M7928" t="s">
        <v>35</v>
      </c>
      <c r="N7928">
        <v>1193</v>
      </c>
      <c r="O7928">
        <v>9.9167035460493764</v>
      </c>
      <c r="P7928" t="str">
        <f t="shared" si="617"/>
        <v>PORT04PORT09</v>
      </c>
      <c r="Q7928">
        <f>VLOOKUP(P7928,FreightRates!C$2:D$9,2,0)</f>
        <v>21.470399999999998</v>
      </c>
      <c r="R7928">
        <f>VLOOKUP(P7928,FreightRates!C$2:E$9,3,0)</f>
        <v>6.2E-2</v>
      </c>
      <c r="S7928">
        <f t="shared" si="618"/>
        <v>754.96929448708818</v>
      </c>
      <c r="T7928">
        <f t="shared" si="619"/>
        <v>11830.627330436906</v>
      </c>
    </row>
    <row r="7929" spans="1:20" x14ac:dyDescent="0.35">
      <c r="A7929">
        <v>1447405976.7</v>
      </c>
      <c r="B7929" s="3">
        <v>41420</v>
      </c>
      <c r="C7929" t="s">
        <v>30</v>
      </c>
      <c r="D7929" t="s">
        <v>8</v>
      </c>
      <c r="E7929" t="s">
        <v>4</v>
      </c>
      <c r="F7929">
        <v>0</v>
      </c>
      <c r="G7929">
        <v>0</v>
      </c>
      <c r="H7929">
        <f t="shared" si="615"/>
        <v>0</v>
      </c>
      <c r="I7929" s="3">
        <f t="shared" si="616"/>
        <v>41420</v>
      </c>
      <c r="J7929" t="s">
        <v>61</v>
      </c>
      <c r="K7929">
        <v>1693865</v>
      </c>
      <c r="L7929" t="s">
        <v>22</v>
      </c>
      <c r="M7929" t="s">
        <v>35</v>
      </c>
      <c r="N7929">
        <v>3188</v>
      </c>
      <c r="O7929">
        <v>36.115396406458828</v>
      </c>
      <c r="P7929" t="str">
        <f t="shared" si="617"/>
        <v>PORT04PORT09</v>
      </c>
      <c r="Q7929">
        <f>VLOOKUP(P7929,FreightRates!C$2:D$9,2,0)</f>
        <v>21.470399999999998</v>
      </c>
      <c r="R7929">
        <f>VLOOKUP(P7929,FreightRates!C$2:E$9,3,0)</f>
        <v>6.2E-2</v>
      </c>
      <c r="S7929">
        <f t="shared" si="618"/>
        <v>7159.8951921150265</v>
      </c>
      <c r="T7929">
        <f t="shared" si="619"/>
        <v>115135.88374379075</v>
      </c>
    </row>
    <row r="7930" spans="1:20" x14ac:dyDescent="0.35">
      <c r="A7930">
        <v>1447405724.7</v>
      </c>
      <c r="B7930" s="3">
        <v>41420</v>
      </c>
      <c r="C7930" t="s">
        <v>30</v>
      </c>
      <c r="D7930" t="s">
        <v>8</v>
      </c>
      <c r="E7930" t="s">
        <v>4</v>
      </c>
      <c r="F7930">
        <v>0</v>
      </c>
      <c r="G7930">
        <v>0</v>
      </c>
      <c r="H7930">
        <f t="shared" si="615"/>
        <v>0</v>
      </c>
      <c r="I7930" s="3">
        <f t="shared" si="616"/>
        <v>41420</v>
      </c>
      <c r="J7930" t="s">
        <v>61</v>
      </c>
      <c r="K7930">
        <v>1693105</v>
      </c>
      <c r="L7930" t="s">
        <v>22</v>
      </c>
      <c r="M7930" t="s">
        <v>35</v>
      </c>
      <c r="N7930">
        <v>615</v>
      </c>
      <c r="O7930">
        <v>3.553899636592591</v>
      </c>
      <c r="P7930" t="str">
        <f t="shared" si="617"/>
        <v>PORT04PORT09</v>
      </c>
      <c r="Q7930">
        <f>VLOOKUP(P7930,FreightRates!C$2:D$9,2,0)</f>
        <v>21.470399999999998</v>
      </c>
      <c r="R7930">
        <f>VLOOKUP(P7930,FreightRates!C$2:E$9,3,0)</f>
        <v>6.2E-2</v>
      </c>
      <c r="S7930">
        <f t="shared" si="618"/>
        <v>156.98059314327548</v>
      </c>
      <c r="T7930">
        <f t="shared" si="619"/>
        <v>2185.6482765044434</v>
      </c>
    </row>
    <row r="7931" spans="1:20" x14ac:dyDescent="0.35">
      <c r="A7931">
        <v>1447293035.7</v>
      </c>
      <c r="B7931" s="3">
        <v>41420</v>
      </c>
      <c r="C7931" t="s">
        <v>30</v>
      </c>
      <c r="D7931" t="s">
        <v>8</v>
      </c>
      <c r="E7931" t="s">
        <v>4</v>
      </c>
      <c r="F7931">
        <v>0</v>
      </c>
      <c r="G7931">
        <v>0</v>
      </c>
      <c r="H7931">
        <f t="shared" si="615"/>
        <v>0</v>
      </c>
      <c r="I7931" s="3">
        <f t="shared" si="616"/>
        <v>41420</v>
      </c>
      <c r="J7931" t="s">
        <v>61</v>
      </c>
      <c r="K7931">
        <v>1693105</v>
      </c>
      <c r="L7931" t="s">
        <v>22</v>
      </c>
      <c r="M7931" t="s">
        <v>35</v>
      </c>
      <c r="N7931">
        <v>507</v>
      </c>
      <c r="O7931">
        <v>1.7769498182962955</v>
      </c>
      <c r="P7931" t="str">
        <f t="shared" si="617"/>
        <v>PORT04PORT09</v>
      </c>
      <c r="Q7931">
        <f>VLOOKUP(P7931,FreightRates!C$2:D$9,2,0)</f>
        <v>21.470399999999998</v>
      </c>
      <c r="R7931">
        <f>VLOOKUP(P7931,FreightRates!C$2:E$9,3,0)</f>
        <v>6.2E-2</v>
      </c>
      <c r="S7931">
        <f t="shared" si="618"/>
        <v>77.327040588325758</v>
      </c>
      <c r="T7931">
        <f t="shared" si="619"/>
        <v>900.91355787622183</v>
      </c>
    </row>
    <row r="7932" spans="1:20" x14ac:dyDescent="0.35">
      <c r="A7932">
        <v>1447293027.7</v>
      </c>
      <c r="B7932" s="3">
        <v>41420</v>
      </c>
      <c r="C7932" t="s">
        <v>30</v>
      </c>
      <c r="D7932" t="s">
        <v>8</v>
      </c>
      <c r="E7932" t="s">
        <v>4</v>
      </c>
      <c r="F7932">
        <v>0</v>
      </c>
      <c r="G7932">
        <v>0</v>
      </c>
      <c r="H7932">
        <f t="shared" si="615"/>
        <v>0</v>
      </c>
      <c r="I7932" s="3">
        <f t="shared" si="616"/>
        <v>41420</v>
      </c>
      <c r="J7932" t="s">
        <v>61</v>
      </c>
      <c r="K7932">
        <v>1693105</v>
      </c>
      <c r="L7932" t="s">
        <v>22</v>
      </c>
      <c r="M7932" t="s">
        <v>35</v>
      </c>
      <c r="N7932">
        <v>431</v>
      </c>
      <c r="O7932">
        <v>1.7769498182962955</v>
      </c>
      <c r="P7932" t="str">
        <f t="shared" si="617"/>
        <v>PORT04PORT09</v>
      </c>
      <c r="Q7932">
        <f>VLOOKUP(P7932,FreightRates!C$2:D$9,2,0)</f>
        <v>21.470399999999998</v>
      </c>
      <c r="R7932">
        <f>VLOOKUP(P7932,FreightRates!C$2:E$9,3,0)</f>
        <v>6.2E-2</v>
      </c>
      <c r="S7932">
        <f t="shared" si="618"/>
        <v>68.954053044513614</v>
      </c>
      <c r="T7932">
        <f t="shared" si="619"/>
        <v>765.86537168570339</v>
      </c>
    </row>
    <row r="7933" spans="1:20" x14ac:dyDescent="0.35">
      <c r="A7933">
        <v>1447320688.7</v>
      </c>
      <c r="B7933" s="3">
        <v>41420</v>
      </c>
      <c r="C7933" t="s">
        <v>30</v>
      </c>
      <c r="D7933" t="s">
        <v>8</v>
      </c>
      <c r="E7933" t="s">
        <v>4</v>
      </c>
      <c r="F7933">
        <v>0</v>
      </c>
      <c r="G7933">
        <v>0</v>
      </c>
      <c r="H7933">
        <f t="shared" si="615"/>
        <v>0</v>
      </c>
      <c r="I7933" s="3">
        <f t="shared" si="616"/>
        <v>41420</v>
      </c>
      <c r="J7933" t="s">
        <v>61</v>
      </c>
      <c r="K7933">
        <v>1668344</v>
      </c>
      <c r="L7933" t="s">
        <v>22</v>
      </c>
      <c r="M7933" t="s">
        <v>35</v>
      </c>
      <c r="N7933">
        <v>312</v>
      </c>
      <c r="O7933">
        <v>0.86181086519114702</v>
      </c>
      <c r="P7933" t="str">
        <f t="shared" si="617"/>
        <v>PORT04PORT09</v>
      </c>
      <c r="Q7933">
        <f>VLOOKUP(P7933,FreightRates!C$2:D$9,2,0)</f>
        <v>21.470399999999998</v>
      </c>
      <c r="R7933">
        <f>VLOOKUP(P7933,FreightRates!C$2:E$9,3,0)</f>
        <v>6.2E-2</v>
      </c>
      <c r="S7933">
        <f t="shared" si="618"/>
        <v>38.141269376257547</v>
      </c>
      <c r="T7933">
        <f t="shared" si="619"/>
        <v>268.88498993963788</v>
      </c>
    </row>
    <row r="7934" spans="1:20" x14ac:dyDescent="0.35">
      <c r="A7934">
        <v>1447320561.7</v>
      </c>
      <c r="B7934" s="3">
        <v>41420</v>
      </c>
      <c r="C7934" t="s">
        <v>30</v>
      </c>
      <c r="D7934" t="s">
        <v>8</v>
      </c>
      <c r="E7934" t="s">
        <v>4</v>
      </c>
      <c r="F7934">
        <v>0</v>
      </c>
      <c r="G7934">
        <v>0</v>
      </c>
      <c r="H7934">
        <f t="shared" si="615"/>
        <v>0</v>
      </c>
      <c r="I7934" s="3">
        <f t="shared" si="616"/>
        <v>41420</v>
      </c>
      <c r="J7934" t="s">
        <v>61</v>
      </c>
      <c r="K7934">
        <v>1668344</v>
      </c>
      <c r="L7934" t="s">
        <v>22</v>
      </c>
      <c r="M7934" t="s">
        <v>35</v>
      </c>
      <c r="N7934">
        <v>311</v>
      </c>
      <c r="O7934">
        <v>0.10772635814889338</v>
      </c>
      <c r="P7934" t="str">
        <f t="shared" si="617"/>
        <v>PORT04PORT09</v>
      </c>
      <c r="Q7934">
        <f>VLOOKUP(P7934,FreightRates!C$2:D$9,2,0)</f>
        <v>21.470399999999998</v>
      </c>
      <c r="R7934">
        <f>VLOOKUP(P7934,FreightRates!C$2:E$9,3,0)</f>
        <v>6.2E-2</v>
      </c>
      <c r="S7934">
        <f t="shared" si="618"/>
        <v>23.54757963782696</v>
      </c>
      <c r="T7934">
        <f t="shared" si="619"/>
        <v>33.50289738430584</v>
      </c>
    </row>
    <row r="7935" spans="1:20" x14ac:dyDescent="0.35">
      <c r="A7935">
        <v>1447145222.7</v>
      </c>
      <c r="B7935" s="3">
        <v>41420</v>
      </c>
      <c r="C7935" t="s">
        <v>30</v>
      </c>
      <c r="D7935" t="s">
        <v>8</v>
      </c>
      <c r="E7935" t="s">
        <v>4</v>
      </c>
      <c r="F7935">
        <v>0</v>
      </c>
      <c r="G7935">
        <v>0</v>
      </c>
      <c r="H7935">
        <f t="shared" si="615"/>
        <v>0</v>
      </c>
      <c r="I7935" s="3">
        <f t="shared" si="616"/>
        <v>41420</v>
      </c>
      <c r="J7935" t="s">
        <v>61</v>
      </c>
      <c r="K7935">
        <v>1668344</v>
      </c>
      <c r="L7935" t="s">
        <v>22</v>
      </c>
      <c r="M7935" t="s">
        <v>35</v>
      </c>
      <c r="N7935">
        <v>329</v>
      </c>
      <c r="O7935">
        <v>6.4635814889336025</v>
      </c>
      <c r="P7935" t="str">
        <f t="shared" si="617"/>
        <v>PORT04PORT09</v>
      </c>
      <c r="Q7935">
        <f>VLOOKUP(P7935,FreightRates!C$2:D$9,2,0)</f>
        <v>21.470399999999998</v>
      </c>
      <c r="R7935">
        <f>VLOOKUP(P7935,FreightRates!C$2:E$9,3,0)</f>
        <v>6.2E-2</v>
      </c>
      <c r="S7935">
        <f t="shared" si="618"/>
        <v>153.31453521126764</v>
      </c>
      <c r="T7935">
        <f t="shared" si="619"/>
        <v>2126.5183098591551</v>
      </c>
    </row>
    <row r="7936" spans="1:20" x14ac:dyDescent="0.35">
      <c r="A7936">
        <v>1447320568.7</v>
      </c>
      <c r="B7936" s="3">
        <v>41420</v>
      </c>
      <c r="C7936" t="s">
        <v>30</v>
      </c>
      <c r="D7936" t="s">
        <v>8</v>
      </c>
      <c r="E7936" t="s">
        <v>4</v>
      </c>
      <c r="F7936">
        <v>0</v>
      </c>
      <c r="G7936">
        <v>0</v>
      </c>
      <c r="H7936">
        <f t="shared" si="615"/>
        <v>0</v>
      </c>
      <c r="I7936" s="3">
        <f t="shared" si="616"/>
        <v>41420</v>
      </c>
      <c r="J7936" t="s">
        <v>61</v>
      </c>
      <c r="K7936">
        <v>1668344</v>
      </c>
      <c r="L7936" t="s">
        <v>22</v>
      </c>
      <c r="M7936" t="s">
        <v>35</v>
      </c>
      <c r="N7936">
        <v>312</v>
      </c>
      <c r="O7936">
        <v>0.10772635814889338</v>
      </c>
      <c r="P7936" t="str">
        <f t="shared" si="617"/>
        <v>PORT04PORT09</v>
      </c>
      <c r="Q7936">
        <f>VLOOKUP(P7936,FreightRates!C$2:D$9,2,0)</f>
        <v>21.470399999999998</v>
      </c>
      <c r="R7936">
        <f>VLOOKUP(P7936,FreightRates!C$2:E$9,3,0)</f>
        <v>6.2E-2</v>
      </c>
      <c r="S7936">
        <f t="shared" si="618"/>
        <v>23.554258672032191</v>
      </c>
      <c r="T7936">
        <f t="shared" si="619"/>
        <v>33.610623742454734</v>
      </c>
    </row>
    <row r="7937" spans="1:20" x14ac:dyDescent="0.35">
      <c r="A7937">
        <v>1447320648.7</v>
      </c>
      <c r="B7937" s="3">
        <v>41420</v>
      </c>
      <c r="C7937" t="s">
        <v>30</v>
      </c>
      <c r="D7937" t="s">
        <v>8</v>
      </c>
      <c r="E7937" t="s">
        <v>4</v>
      </c>
      <c r="F7937">
        <v>0</v>
      </c>
      <c r="G7937">
        <v>0</v>
      </c>
      <c r="H7937">
        <f t="shared" si="615"/>
        <v>0</v>
      </c>
      <c r="I7937" s="3">
        <f t="shared" si="616"/>
        <v>41420</v>
      </c>
      <c r="J7937" t="s">
        <v>61</v>
      </c>
      <c r="K7937">
        <v>1668344</v>
      </c>
      <c r="L7937" t="s">
        <v>22</v>
      </c>
      <c r="M7937" t="s">
        <v>35</v>
      </c>
      <c r="N7937">
        <v>294</v>
      </c>
      <c r="O7937">
        <v>5.9249496981891356</v>
      </c>
      <c r="P7937" t="str">
        <f t="shared" si="617"/>
        <v>PORT04PORT09</v>
      </c>
      <c r="Q7937">
        <f>VLOOKUP(P7937,FreightRates!C$2:D$9,2,0)</f>
        <v>21.470399999999998</v>
      </c>
      <c r="R7937">
        <f>VLOOKUP(P7937,FreightRates!C$2:E$9,3,0)</f>
        <v>6.2E-2</v>
      </c>
      <c r="S7937">
        <f t="shared" si="618"/>
        <v>129.47038309859158</v>
      </c>
      <c r="T7937">
        <f t="shared" si="619"/>
        <v>1741.9352112676058</v>
      </c>
    </row>
    <row r="7938" spans="1:20" x14ac:dyDescent="0.35">
      <c r="A7938">
        <v>1447320647.7</v>
      </c>
      <c r="B7938" s="3">
        <v>41420</v>
      </c>
      <c r="C7938" t="s">
        <v>30</v>
      </c>
      <c r="D7938" t="s">
        <v>8</v>
      </c>
      <c r="E7938" t="s">
        <v>4</v>
      </c>
      <c r="F7938">
        <v>0</v>
      </c>
      <c r="G7938">
        <v>0</v>
      </c>
      <c r="H7938">
        <f t="shared" si="615"/>
        <v>0</v>
      </c>
      <c r="I7938" s="3">
        <f t="shared" si="616"/>
        <v>41420</v>
      </c>
      <c r="J7938" t="s">
        <v>61</v>
      </c>
      <c r="K7938">
        <v>1668344</v>
      </c>
      <c r="L7938" t="s">
        <v>22</v>
      </c>
      <c r="M7938" t="s">
        <v>35</v>
      </c>
      <c r="N7938">
        <v>377</v>
      </c>
      <c r="O7938">
        <v>5.0631388329979892</v>
      </c>
      <c r="P7938" t="str">
        <f t="shared" si="617"/>
        <v>PORT04PORT09</v>
      </c>
      <c r="Q7938">
        <f>VLOOKUP(P7938,FreightRates!C$2:D$9,2,0)</f>
        <v>21.470399999999998</v>
      </c>
      <c r="R7938">
        <f>VLOOKUP(P7938,FreightRates!C$2:E$9,3,0)</f>
        <v>6.2E-2</v>
      </c>
      <c r="S7938">
        <f t="shared" si="618"/>
        <v>139.816207082495</v>
      </c>
      <c r="T7938">
        <f t="shared" si="619"/>
        <v>1908.8033400402419</v>
      </c>
    </row>
    <row r="7939" spans="1:20" x14ac:dyDescent="0.35">
      <c r="A7939">
        <v>1447320606.7</v>
      </c>
      <c r="B7939" s="3">
        <v>41420</v>
      </c>
      <c r="C7939" t="s">
        <v>30</v>
      </c>
      <c r="D7939" t="s">
        <v>8</v>
      </c>
      <c r="E7939" t="s">
        <v>4</v>
      </c>
      <c r="F7939">
        <v>0</v>
      </c>
      <c r="G7939">
        <v>0</v>
      </c>
      <c r="H7939">
        <f t="shared" ref="H7939:H8002" si="620">F7939+G7939</f>
        <v>0</v>
      </c>
      <c r="I7939" s="3">
        <f t="shared" ref="I7939:I8002" si="621">B7939+F7939+G7939</f>
        <v>41420</v>
      </c>
      <c r="J7939" t="s">
        <v>61</v>
      </c>
      <c r="K7939">
        <v>1668344</v>
      </c>
      <c r="L7939" t="s">
        <v>22</v>
      </c>
      <c r="M7939" t="s">
        <v>35</v>
      </c>
      <c r="N7939">
        <v>306</v>
      </c>
      <c r="O7939">
        <v>5.92</v>
      </c>
      <c r="P7939" t="str">
        <f t="shared" ref="P7939:P8002" si="622">CONCATENATE(C7939,M7939)</f>
        <v>PORT04PORT09</v>
      </c>
      <c r="Q7939">
        <f>VLOOKUP(P7939,FreightRates!C$2:D$9,2,0)</f>
        <v>21.470399999999998</v>
      </c>
      <c r="R7939">
        <f>VLOOKUP(P7939,FreightRates!C$2:E$9,3,0)</f>
        <v>6.2E-2</v>
      </c>
      <c r="S7939">
        <f t="shared" ref="S7939:S8002" si="623">(R7939*O7939*N7939)+Q7939</f>
        <v>133.78464</v>
      </c>
      <c r="T7939">
        <f t="shared" ref="T7939:T8002" si="624">O7939*N7939</f>
        <v>1811.52</v>
      </c>
    </row>
    <row r="7940" spans="1:20" x14ac:dyDescent="0.35">
      <c r="A7940">
        <v>1447145251.7</v>
      </c>
      <c r="B7940" s="3">
        <v>41420</v>
      </c>
      <c r="C7940" t="s">
        <v>30</v>
      </c>
      <c r="D7940" t="s">
        <v>8</v>
      </c>
      <c r="E7940" t="s">
        <v>4</v>
      </c>
      <c r="F7940">
        <v>0</v>
      </c>
      <c r="G7940">
        <v>0</v>
      </c>
      <c r="H7940">
        <f t="shared" si="620"/>
        <v>0</v>
      </c>
      <c r="I7940" s="3">
        <f t="shared" si="621"/>
        <v>41420</v>
      </c>
      <c r="J7940" t="s">
        <v>61</v>
      </c>
      <c r="K7940">
        <v>1668344</v>
      </c>
      <c r="L7940" t="s">
        <v>22</v>
      </c>
      <c r="M7940" t="s">
        <v>35</v>
      </c>
      <c r="N7940">
        <v>342</v>
      </c>
      <c r="O7940">
        <v>8.5</v>
      </c>
      <c r="P7940" t="str">
        <f t="shared" si="622"/>
        <v>PORT04PORT09</v>
      </c>
      <c r="Q7940">
        <f>VLOOKUP(P7940,FreightRates!C$2:D$9,2,0)</f>
        <v>21.470399999999998</v>
      </c>
      <c r="R7940">
        <f>VLOOKUP(P7940,FreightRates!C$2:E$9,3,0)</f>
        <v>6.2E-2</v>
      </c>
      <c r="S7940">
        <f t="shared" si="623"/>
        <v>201.70440000000002</v>
      </c>
      <c r="T7940">
        <f t="shared" si="624"/>
        <v>2907</v>
      </c>
    </row>
    <row r="7941" spans="1:20" x14ac:dyDescent="0.35">
      <c r="A7941">
        <v>1447145308.7</v>
      </c>
      <c r="B7941" s="3">
        <v>41420</v>
      </c>
      <c r="C7941" t="s">
        <v>30</v>
      </c>
      <c r="D7941" t="s">
        <v>8</v>
      </c>
      <c r="E7941" t="s">
        <v>4</v>
      </c>
      <c r="F7941">
        <v>0</v>
      </c>
      <c r="G7941">
        <v>0</v>
      </c>
      <c r="H7941">
        <f t="shared" si="620"/>
        <v>0</v>
      </c>
      <c r="I7941" s="3">
        <f t="shared" si="621"/>
        <v>41420</v>
      </c>
      <c r="J7941" t="s">
        <v>61</v>
      </c>
      <c r="K7941">
        <v>1668344</v>
      </c>
      <c r="L7941" t="s">
        <v>22</v>
      </c>
      <c r="M7941" t="s">
        <v>35</v>
      </c>
      <c r="N7941">
        <v>364</v>
      </c>
      <c r="O7941">
        <v>10</v>
      </c>
      <c r="P7941" t="str">
        <f t="shared" si="622"/>
        <v>PORT04PORT09</v>
      </c>
      <c r="Q7941">
        <f>VLOOKUP(P7941,FreightRates!C$2:D$9,2,0)</f>
        <v>21.470399999999998</v>
      </c>
      <c r="R7941">
        <f>VLOOKUP(P7941,FreightRates!C$2:E$9,3,0)</f>
        <v>6.2E-2</v>
      </c>
      <c r="S7941">
        <f t="shared" si="623"/>
        <v>247.15039999999999</v>
      </c>
      <c r="T7941">
        <f t="shared" si="624"/>
        <v>3640</v>
      </c>
    </row>
    <row r="7942" spans="1:20" x14ac:dyDescent="0.35">
      <c r="A7942">
        <v>1447320567.7</v>
      </c>
      <c r="B7942" s="3">
        <v>41420</v>
      </c>
      <c r="C7942" t="s">
        <v>30</v>
      </c>
      <c r="D7942" t="s">
        <v>8</v>
      </c>
      <c r="E7942" t="s">
        <v>4</v>
      </c>
      <c r="F7942">
        <v>0</v>
      </c>
      <c r="G7942">
        <v>0</v>
      </c>
      <c r="H7942">
        <f t="shared" si="620"/>
        <v>0</v>
      </c>
      <c r="I7942" s="3">
        <f t="shared" si="621"/>
        <v>41420</v>
      </c>
      <c r="J7942" t="s">
        <v>61</v>
      </c>
      <c r="K7942">
        <v>1668344</v>
      </c>
      <c r="L7942" t="s">
        <v>22</v>
      </c>
      <c r="M7942" t="s">
        <v>35</v>
      </c>
      <c r="N7942">
        <v>439</v>
      </c>
      <c r="O7942">
        <v>11.08</v>
      </c>
      <c r="P7942" t="str">
        <f t="shared" si="622"/>
        <v>PORT04PORT09</v>
      </c>
      <c r="Q7942">
        <f>VLOOKUP(P7942,FreightRates!C$2:D$9,2,0)</f>
        <v>21.470399999999998</v>
      </c>
      <c r="R7942">
        <f>VLOOKUP(P7942,FreightRates!C$2:E$9,3,0)</f>
        <v>6.2E-2</v>
      </c>
      <c r="S7942">
        <f t="shared" si="623"/>
        <v>323.04584</v>
      </c>
      <c r="T7942">
        <f t="shared" si="624"/>
        <v>4864.12</v>
      </c>
    </row>
    <row r="7943" spans="1:20" x14ac:dyDescent="0.35">
      <c r="A7943">
        <v>1447145252.7</v>
      </c>
      <c r="B7943" s="3">
        <v>41420</v>
      </c>
      <c r="C7943" t="s">
        <v>30</v>
      </c>
      <c r="D7943" t="s">
        <v>8</v>
      </c>
      <c r="E7943" t="s">
        <v>4</v>
      </c>
      <c r="F7943">
        <v>0</v>
      </c>
      <c r="G7943">
        <v>0</v>
      </c>
      <c r="H7943">
        <f t="shared" si="620"/>
        <v>0</v>
      </c>
      <c r="I7943" s="3">
        <f t="shared" si="621"/>
        <v>41420</v>
      </c>
      <c r="J7943" t="s">
        <v>61</v>
      </c>
      <c r="K7943">
        <v>1668344</v>
      </c>
      <c r="L7943" t="s">
        <v>22</v>
      </c>
      <c r="M7943" t="s">
        <v>35</v>
      </c>
      <c r="N7943">
        <v>387</v>
      </c>
      <c r="O7943">
        <v>9.7200000000000006</v>
      </c>
      <c r="P7943" t="str">
        <f t="shared" si="622"/>
        <v>PORT04PORT09</v>
      </c>
      <c r="Q7943">
        <f>VLOOKUP(P7943,FreightRates!C$2:D$9,2,0)</f>
        <v>21.470399999999998</v>
      </c>
      <c r="R7943">
        <f>VLOOKUP(P7943,FreightRates!C$2:E$9,3,0)</f>
        <v>6.2E-2</v>
      </c>
      <c r="S7943">
        <f t="shared" si="623"/>
        <v>254.69208000000003</v>
      </c>
      <c r="T7943">
        <f t="shared" si="624"/>
        <v>3761.6400000000003</v>
      </c>
    </row>
    <row r="7944" spans="1:20" x14ac:dyDescent="0.35">
      <c r="A7944">
        <v>1447145172.7</v>
      </c>
      <c r="B7944" s="3">
        <v>41420</v>
      </c>
      <c r="C7944" t="s">
        <v>30</v>
      </c>
      <c r="D7944" t="s">
        <v>8</v>
      </c>
      <c r="E7944" t="s">
        <v>4</v>
      </c>
      <c r="F7944">
        <v>0</v>
      </c>
      <c r="G7944">
        <v>0</v>
      </c>
      <c r="H7944">
        <f t="shared" si="620"/>
        <v>0</v>
      </c>
      <c r="I7944" s="3">
        <f t="shared" si="621"/>
        <v>41420</v>
      </c>
      <c r="J7944" t="s">
        <v>61</v>
      </c>
      <c r="K7944">
        <v>1668344</v>
      </c>
      <c r="L7944" t="s">
        <v>22</v>
      </c>
      <c r="M7944" t="s">
        <v>35</v>
      </c>
      <c r="N7944">
        <v>492</v>
      </c>
      <c r="O7944">
        <v>21.34</v>
      </c>
      <c r="P7944" t="str">
        <f t="shared" si="622"/>
        <v>PORT04PORT09</v>
      </c>
      <c r="Q7944">
        <f>VLOOKUP(P7944,FreightRates!C$2:D$9,2,0)</f>
        <v>21.470399999999998</v>
      </c>
      <c r="R7944">
        <f>VLOOKUP(P7944,FreightRates!C$2:E$9,3,0)</f>
        <v>6.2E-2</v>
      </c>
      <c r="S7944">
        <f t="shared" si="623"/>
        <v>672.42576000000008</v>
      </c>
      <c r="T7944">
        <f t="shared" si="624"/>
        <v>10499.28</v>
      </c>
    </row>
    <row r="7945" spans="1:20" x14ac:dyDescent="0.35">
      <c r="A7945">
        <v>1447306496.7</v>
      </c>
      <c r="B7945" s="3">
        <v>41420</v>
      </c>
      <c r="C7945" t="s">
        <v>30</v>
      </c>
      <c r="D7945" t="s">
        <v>8</v>
      </c>
      <c r="E7945" t="s">
        <v>4</v>
      </c>
      <c r="F7945">
        <v>0</v>
      </c>
      <c r="G7945">
        <v>0</v>
      </c>
      <c r="H7945">
        <f t="shared" si="620"/>
        <v>0</v>
      </c>
      <c r="I7945" s="3">
        <f t="shared" si="621"/>
        <v>41420</v>
      </c>
      <c r="J7945" t="s">
        <v>61</v>
      </c>
      <c r="K7945">
        <v>1668344</v>
      </c>
      <c r="L7945" t="s">
        <v>22</v>
      </c>
      <c r="M7945" t="s">
        <v>35</v>
      </c>
      <c r="N7945">
        <v>426</v>
      </c>
      <c r="O7945">
        <v>10.46</v>
      </c>
      <c r="P7945" t="str">
        <f t="shared" si="622"/>
        <v>PORT04PORT09</v>
      </c>
      <c r="Q7945">
        <f>VLOOKUP(P7945,FreightRates!C$2:D$9,2,0)</f>
        <v>21.470399999999998</v>
      </c>
      <c r="R7945">
        <f>VLOOKUP(P7945,FreightRates!C$2:E$9,3,0)</f>
        <v>6.2E-2</v>
      </c>
      <c r="S7945">
        <f t="shared" si="623"/>
        <v>297.73992000000004</v>
      </c>
      <c r="T7945">
        <f t="shared" si="624"/>
        <v>4455.96</v>
      </c>
    </row>
    <row r="7946" spans="1:20" x14ac:dyDescent="0.35">
      <c r="A7946">
        <v>1447158839.7</v>
      </c>
      <c r="B7946" s="3">
        <v>41420</v>
      </c>
      <c r="C7946" t="s">
        <v>30</v>
      </c>
      <c r="D7946" t="s">
        <v>8</v>
      </c>
      <c r="E7946" t="s">
        <v>4</v>
      </c>
      <c r="F7946">
        <v>3</v>
      </c>
      <c r="G7946">
        <v>3</v>
      </c>
      <c r="H7946">
        <f t="shared" si="620"/>
        <v>6</v>
      </c>
      <c r="I7946" s="3">
        <f t="shared" si="621"/>
        <v>41426</v>
      </c>
      <c r="J7946" t="s">
        <v>78</v>
      </c>
      <c r="K7946">
        <v>1699952</v>
      </c>
      <c r="L7946" t="s">
        <v>22</v>
      </c>
      <c r="M7946" t="s">
        <v>35</v>
      </c>
      <c r="N7946">
        <v>468</v>
      </c>
      <c r="O7946">
        <v>7.3760118032041602</v>
      </c>
      <c r="P7946" t="str">
        <f t="shared" si="622"/>
        <v>PORT04PORT09</v>
      </c>
      <c r="Q7946">
        <f>VLOOKUP(P7946,FreightRates!C$2:D$9,2,0)</f>
        <v>21.470399999999998</v>
      </c>
      <c r="R7946">
        <f>VLOOKUP(P7946,FreightRates!C$2:E$9,3,0)</f>
        <v>6.2E-2</v>
      </c>
      <c r="S7946">
        <f t="shared" si="623"/>
        <v>235.49275848177194</v>
      </c>
      <c r="T7946">
        <f t="shared" si="624"/>
        <v>3451.9735238995468</v>
      </c>
    </row>
    <row r="7947" spans="1:20" x14ac:dyDescent="0.35">
      <c r="A7947">
        <v>1447200080.7</v>
      </c>
      <c r="B7947" s="3">
        <v>41420</v>
      </c>
      <c r="C7947" t="s">
        <v>30</v>
      </c>
      <c r="D7947" t="s">
        <v>8</v>
      </c>
      <c r="E7947" t="s">
        <v>4</v>
      </c>
      <c r="F7947">
        <v>3</v>
      </c>
      <c r="G7947">
        <v>3</v>
      </c>
      <c r="H7947">
        <f t="shared" si="620"/>
        <v>6</v>
      </c>
      <c r="I7947" s="3">
        <f t="shared" si="621"/>
        <v>41426</v>
      </c>
      <c r="J7947" t="s">
        <v>78</v>
      </c>
      <c r="K7947">
        <v>1699952</v>
      </c>
      <c r="L7947" t="s">
        <v>22</v>
      </c>
      <c r="M7947" t="s">
        <v>35</v>
      </c>
      <c r="N7947">
        <v>2034</v>
      </c>
      <c r="O7947">
        <v>69.384106228837439</v>
      </c>
      <c r="P7947" t="str">
        <f t="shared" si="622"/>
        <v>PORT04PORT09</v>
      </c>
      <c r="Q7947">
        <f>VLOOKUP(P7947,FreightRates!C$2:D$9,2,0)</f>
        <v>21.470399999999998</v>
      </c>
      <c r="R7947">
        <f>VLOOKUP(P7947,FreightRates!C$2:E$9,3,0)</f>
        <v>6.2E-2</v>
      </c>
      <c r="S7947">
        <f t="shared" si="623"/>
        <v>8771.3612683062329</v>
      </c>
      <c r="T7947">
        <f t="shared" si="624"/>
        <v>141127.27206945536</v>
      </c>
    </row>
    <row r="7948" spans="1:20" x14ac:dyDescent="0.35">
      <c r="A7948">
        <v>1447181098.7</v>
      </c>
      <c r="B7948" s="3">
        <v>41420</v>
      </c>
      <c r="C7948" t="s">
        <v>30</v>
      </c>
      <c r="D7948" t="s">
        <v>8</v>
      </c>
      <c r="E7948" t="s">
        <v>4</v>
      </c>
      <c r="F7948">
        <v>3</v>
      </c>
      <c r="G7948">
        <v>3</v>
      </c>
      <c r="H7948">
        <f t="shared" si="620"/>
        <v>6</v>
      </c>
      <c r="I7948" s="3">
        <f t="shared" si="621"/>
        <v>41426</v>
      </c>
      <c r="J7948" t="s">
        <v>78</v>
      </c>
      <c r="K7948">
        <v>1696654</v>
      </c>
      <c r="L7948" t="s">
        <v>22</v>
      </c>
      <c r="M7948" t="s">
        <v>35</v>
      </c>
      <c r="N7948">
        <v>3307</v>
      </c>
      <c r="O7948">
        <v>109.10688526249874</v>
      </c>
      <c r="P7948" t="str">
        <f t="shared" si="622"/>
        <v>PORT04PORT09</v>
      </c>
      <c r="Q7948">
        <f>VLOOKUP(P7948,FreightRates!C$2:D$9,2,0)</f>
        <v>21.470399999999998</v>
      </c>
      <c r="R7948">
        <f>VLOOKUP(P7948,FreightRates!C$2:E$9,3,0)</f>
        <v>6.2E-2</v>
      </c>
      <c r="S7948">
        <f t="shared" si="623"/>
        <v>22392.091512911164</v>
      </c>
      <c r="T7948">
        <f t="shared" si="624"/>
        <v>360816.46956308332</v>
      </c>
    </row>
    <row r="7949" spans="1:20" x14ac:dyDescent="0.35">
      <c r="A7949">
        <v>1447158841.7</v>
      </c>
      <c r="B7949" s="3">
        <v>41420</v>
      </c>
      <c r="C7949" t="s">
        <v>30</v>
      </c>
      <c r="D7949" t="s">
        <v>8</v>
      </c>
      <c r="E7949" t="s">
        <v>4</v>
      </c>
      <c r="F7949">
        <v>3</v>
      </c>
      <c r="G7949">
        <v>3</v>
      </c>
      <c r="H7949">
        <f t="shared" si="620"/>
        <v>6</v>
      </c>
      <c r="I7949" s="3">
        <f t="shared" si="621"/>
        <v>41426</v>
      </c>
      <c r="J7949" t="s">
        <v>78</v>
      </c>
      <c r="K7949">
        <v>1699948</v>
      </c>
      <c r="L7949" t="s">
        <v>22</v>
      </c>
      <c r="M7949" t="s">
        <v>35</v>
      </c>
      <c r="N7949">
        <v>439</v>
      </c>
      <c r="O7949">
        <v>4.2230563713743603</v>
      </c>
      <c r="P7949" t="str">
        <f t="shared" si="622"/>
        <v>PORT04PORT09</v>
      </c>
      <c r="Q7949">
        <f>VLOOKUP(P7949,FreightRates!C$2:D$9,2,0)</f>
        <v>21.470399999999998</v>
      </c>
      <c r="R7949">
        <f>VLOOKUP(P7949,FreightRates!C$2:E$9,3,0)</f>
        <v>6.2E-2</v>
      </c>
      <c r="S7949">
        <f t="shared" si="623"/>
        <v>136.41354831606736</v>
      </c>
      <c r="T7949">
        <f t="shared" si="624"/>
        <v>1853.9217470333442</v>
      </c>
    </row>
    <row r="7950" spans="1:20" x14ac:dyDescent="0.35">
      <c r="A7950">
        <v>1447200143.7</v>
      </c>
      <c r="B7950" s="3">
        <v>41420</v>
      </c>
      <c r="C7950" t="s">
        <v>30</v>
      </c>
      <c r="D7950" t="s">
        <v>8</v>
      </c>
      <c r="E7950" t="s">
        <v>4</v>
      </c>
      <c r="F7950">
        <v>3</v>
      </c>
      <c r="G7950">
        <v>3</v>
      </c>
      <c r="H7950">
        <f t="shared" si="620"/>
        <v>6</v>
      </c>
      <c r="I7950" s="3">
        <f t="shared" si="621"/>
        <v>41426</v>
      </c>
      <c r="J7950" t="s">
        <v>78</v>
      </c>
      <c r="K7950">
        <v>1699948</v>
      </c>
      <c r="L7950" t="s">
        <v>22</v>
      </c>
      <c r="M7950" t="s">
        <v>35</v>
      </c>
      <c r="N7950">
        <v>834</v>
      </c>
      <c r="O7950">
        <v>19.795576740817314</v>
      </c>
      <c r="P7950" t="str">
        <f t="shared" si="622"/>
        <v>PORT04PORT09</v>
      </c>
      <c r="Q7950">
        <f>VLOOKUP(P7950,FreightRates!C$2:D$9,2,0)</f>
        <v>21.470399999999998</v>
      </c>
      <c r="R7950">
        <f>VLOOKUP(P7950,FreightRates!C$2:E$9,3,0)</f>
        <v>6.2E-2</v>
      </c>
      <c r="S7950">
        <f t="shared" si="623"/>
        <v>1045.0600821141818</v>
      </c>
      <c r="T7950">
        <f t="shared" si="624"/>
        <v>16509.511001841638</v>
      </c>
    </row>
    <row r="7951" spans="1:20" x14ac:dyDescent="0.35">
      <c r="A7951">
        <v>1447174089.7</v>
      </c>
      <c r="B7951" s="3">
        <v>41420</v>
      </c>
      <c r="C7951" t="s">
        <v>30</v>
      </c>
      <c r="D7951" t="s">
        <v>8</v>
      </c>
      <c r="E7951" t="s">
        <v>4</v>
      </c>
      <c r="F7951">
        <v>3</v>
      </c>
      <c r="G7951">
        <v>3</v>
      </c>
      <c r="H7951">
        <f t="shared" si="620"/>
        <v>6</v>
      </c>
      <c r="I7951" s="3">
        <f t="shared" si="621"/>
        <v>41426</v>
      </c>
      <c r="J7951" t="s">
        <v>78</v>
      </c>
      <c r="K7951">
        <v>1699953</v>
      </c>
      <c r="L7951" t="s">
        <v>22</v>
      </c>
      <c r="M7951" t="s">
        <v>35</v>
      </c>
      <c r="N7951">
        <v>1558</v>
      </c>
      <c r="O7951">
        <v>41.140268162357323</v>
      </c>
      <c r="P7951" t="str">
        <f t="shared" si="622"/>
        <v>PORT04PORT09</v>
      </c>
      <c r="Q7951">
        <f>VLOOKUP(P7951,FreightRates!C$2:D$9,2,0)</f>
        <v>21.470399999999998</v>
      </c>
      <c r="R7951">
        <f>VLOOKUP(P7951,FreightRates!C$2:E$9,3,0)</f>
        <v>6.2E-2</v>
      </c>
      <c r="S7951">
        <f t="shared" si="623"/>
        <v>3995.4557434110679</v>
      </c>
      <c r="T7951">
        <f t="shared" si="624"/>
        <v>64096.537796952711</v>
      </c>
    </row>
    <row r="7952" spans="1:20" x14ac:dyDescent="0.35">
      <c r="A7952">
        <v>1447164828.7</v>
      </c>
      <c r="B7952" s="3">
        <v>41420</v>
      </c>
      <c r="C7952" t="s">
        <v>30</v>
      </c>
      <c r="D7952" t="s">
        <v>8</v>
      </c>
      <c r="E7952" t="s">
        <v>4</v>
      </c>
      <c r="F7952">
        <v>3</v>
      </c>
      <c r="G7952">
        <v>3</v>
      </c>
      <c r="H7952">
        <f t="shared" si="620"/>
        <v>6</v>
      </c>
      <c r="I7952" s="3">
        <f t="shared" si="621"/>
        <v>41426</v>
      </c>
      <c r="J7952" t="s">
        <v>78</v>
      </c>
      <c r="K7952">
        <v>1699953</v>
      </c>
      <c r="L7952" t="s">
        <v>22</v>
      </c>
      <c r="M7952" t="s">
        <v>35</v>
      </c>
      <c r="N7952">
        <v>459</v>
      </c>
      <c r="O7952">
        <v>7.3065116256346609</v>
      </c>
      <c r="P7952" t="str">
        <f t="shared" si="622"/>
        <v>PORT04PORT09</v>
      </c>
      <c r="Q7952">
        <f>VLOOKUP(P7952,FreightRates!C$2:D$9,2,0)</f>
        <v>21.470399999999998</v>
      </c>
      <c r="R7952">
        <f>VLOOKUP(P7952,FreightRates!C$2:E$9,3,0)</f>
        <v>6.2E-2</v>
      </c>
      <c r="S7952">
        <f t="shared" si="623"/>
        <v>229.3991078423112</v>
      </c>
      <c r="T7952">
        <f t="shared" si="624"/>
        <v>3353.6888361663096</v>
      </c>
    </row>
    <row r="7953" spans="1:20" x14ac:dyDescent="0.35">
      <c r="A7953">
        <v>1447200078.7</v>
      </c>
      <c r="B7953" s="3">
        <v>41420</v>
      </c>
      <c r="C7953" t="s">
        <v>30</v>
      </c>
      <c r="D7953" t="s">
        <v>8</v>
      </c>
      <c r="E7953" t="s">
        <v>4</v>
      </c>
      <c r="F7953">
        <v>3</v>
      </c>
      <c r="G7953">
        <v>3</v>
      </c>
      <c r="H7953">
        <f t="shared" si="620"/>
        <v>6</v>
      </c>
      <c r="I7953" s="3">
        <f t="shared" si="621"/>
        <v>41426</v>
      </c>
      <c r="J7953" t="s">
        <v>78</v>
      </c>
      <c r="K7953">
        <v>1699953</v>
      </c>
      <c r="L7953" t="s">
        <v>22</v>
      </c>
      <c r="M7953" t="s">
        <v>35</v>
      </c>
      <c r="N7953">
        <v>3304</v>
      </c>
      <c r="O7953">
        <v>99.736643589657575</v>
      </c>
      <c r="P7953" t="str">
        <f t="shared" si="622"/>
        <v>PORT04PORT09</v>
      </c>
      <c r="Q7953">
        <f>VLOOKUP(P7953,FreightRates!C$2:D$9,2,0)</f>
        <v>21.470399999999998</v>
      </c>
      <c r="R7953">
        <f>VLOOKUP(P7953,FreightRates!C$2:E$9,3,0)</f>
        <v>6.2E-2</v>
      </c>
      <c r="S7953">
        <f t="shared" si="623"/>
        <v>20452.322366054173</v>
      </c>
      <c r="T7953">
        <f t="shared" si="624"/>
        <v>329529.87042022863</v>
      </c>
    </row>
    <row r="7954" spans="1:20" x14ac:dyDescent="0.35">
      <c r="A7954">
        <v>1447158912.7</v>
      </c>
      <c r="B7954" s="3">
        <v>41420</v>
      </c>
      <c r="C7954" t="s">
        <v>30</v>
      </c>
      <c r="D7954" t="s">
        <v>8</v>
      </c>
      <c r="E7954" t="s">
        <v>4</v>
      </c>
      <c r="F7954">
        <v>3</v>
      </c>
      <c r="G7954">
        <v>3</v>
      </c>
      <c r="H7954">
        <f t="shared" si="620"/>
        <v>6</v>
      </c>
      <c r="I7954" s="3">
        <f t="shared" si="621"/>
        <v>41426</v>
      </c>
      <c r="J7954" t="s">
        <v>78</v>
      </c>
      <c r="K7954">
        <v>1699953</v>
      </c>
      <c r="L7954" t="s">
        <v>22</v>
      </c>
      <c r="M7954" t="s">
        <v>35</v>
      </c>
      <c r="N7954">
        <v>2722</v>
      </c>
      <c r="O7954">
        <v>88.503276740100816</v>
      </c>
      <c r="P7954" t="str">
        <f t="shared" si="622"/>
        <v>PORT04PORT09</v>
      </c>
      <c r="Q7954">
        <f>VLOOKUP(P7954,FreightRates!C$2:D$9,2,0)</f>
        <v>21.470399999999998</v>
      </c>
      <c r="R7954">
        <f>VLOOKUP(P7954,FreightRates!C$2:E$9,3,0)</f>
        <v>6.2E-2</v>
      </c>
      <c r="S7954">
        <f t="shared" si="623"/>
        <v>14957.637395766375</v>
      </c>
      <c r="T7954">
        <f t="shared" si="624"/>
        <v>240905.91928655442</v>
      </c>
    </row>
    <row r="7955" spans="1:20" x14ac:dyDescent="0.35">
      <c r="A7955">
        <v>1447342346.7</v>
      </c>
      <c r="B7955" s="3">
        <v>41420</v>
      </c>
      <c r="C7955" t="s">
        <v>30</v>
      </c>
      <c r="D7955" t="s">
        <v>8</v>
      </c>
      <c r="E7955" t="s">
        <v>4</v>
      </c>
      <c r="F7955">
        <v>0</v>
      </c>
      <c r="G7955">
        <v>0</v>
      </c>
      <c r="H7955">
        <f t="shared" si="620"/>
        <v>0</v>
      </c>
      <c r="I7955" s="3">
        <f t="shared" si="621"/>
        <v>41420</v>
      </c>
      <c r="J7955" t="s">
        <v>79</v>
      </c>
      <c r="K7955">
        <v>1700366</v>
      </c>
      <c r="L7955" t="s">
        <v>22</v>
      </c>
      <c r="M7955" t="s">
        <v>35</v>
      </c>
      <c r="N7955">
        <v>295</v>
      </c>
      <c r="O7955">
        <v>2.8994706708436855</v>
      </c>
      <c r="P7955" t="str">
        <f t="shared" si="622"/>
        <v>PORT04PORT09</v>
      </c>
      <c r="Q7955">
        <f>VLOOKUP(P7955,FreightRates!C$2:D$9,2,0)</f>
        <v>21.470399999999998</v>
      </c>
      <c r="R7955">
        <f>VLOOKUP(P7955,FreightRates!C$2:E$9,3,0)</f>
        <v>6.2E-2</v>
      </c>
      <c r="S7955">
        <f t="shared" si="623"/>
        <v>74.501718569730997</v>
      </c>
      <c r="T7955">
        <f t="shared" si="624"/>
        <v>855.34384789888725</v>
      </c>
    </row>
    <row r="7956" spans="1:20" x14ac:dyDescent="0.35">
      <c r="A7956">
        <v>1447342347.7</v>
      </c>
      <c r="B7956" s="3">
        <v>41420</v>
      </c>
      <c r="C7956" t="s">
        <v>30</v>
      </c>
      <c r="D7956" t="s">
        <v>8</v>
      </c>
      <c r="E7956" t="s">
        <v>4</v>
      </c>
      <c r="F7956">
        <v>0</v>
      </c>
      <c r="G7956">
        <v>0</v>
      </c>
      <c r="H7956">
        <f t="shared" si="620"/>
        <v>0</v>
      </c>
      <c r="I7956" s="3">
        <f t="shared" si="621"/>
        <v>41420</v>
      </c>
      <c r="J7956" t="s">
        <v>79</v>
      </c>
      <c r="K7956">
        <v>1700362</v>
      </c>
      <c r="L7956" t="s">
        <v>22</v>
      </c>
      <c r="M7956" t="s">
        <v>35</v>
      </c>
      <c r="N7956">
        <v>241</v>
      </c>
      <c r="O7956">
        <v>0.51823621116525476</v>
      </c>
      <c r="P7956" t="str">
        <f t="shared" si="622"/>
        <v>PORT04PORT09</v>
      </c>
      <c r="Q7956">
        <f>VLOOKUP(P7956,FreightRates!C$2:D$9,2,0)</f>
        <v>21.470399999999998</v>
      </c>
      <c r="R7956">
        <f>VLOOKUP(P7956,FreightRates!C$2:E$9,3,0)</f>
        <v>6.2E-2</v>
      </c>
      <c r="S7956">
        <f t="shared" si="623"/>
        <v>29.213885467231236</v>
      </c>
      <c r="T7956">
        <f t="shared" si="624"/>
        <v>124.8949268908264</v>
      </c>
    </row>
    <row r="7957" spans="1:20" x14ac:dyDescent="0.35">
      <c r="A7957">
        <v>1447371645.7</v>
      </c>
      <c r="B7957" s="3">
        <v>41420</v>
      </c>
      <c r="C7957" t="s">
        <v>30</v>
      </c>
      <c r="D7957" t="s">
        <v>8</v>
      </c>
      <c r="E7957" t="s">
        <v>4</v>
      </c>
      <c r="F7957">
        <v>0</v>
      </c>
      <c r="G7957">
        <v>0</v>
      </c>
      <c r="H7957">
        <f t="shared" si="620"/>
        <v>0</v>
      </c>
      <c r="I7957" s="3">
        <f t="shared" si="621"/>
        <v>41420</v>
      </c>
      <c r="J7957" t="s">
        <v>79</v>
      </c>
      <c r="K7957">
        <v>1700362</v>
      </c>
      <c r="L7957" t="s">
        <v>22</v>
      </c>
      <c r="M7957" t="s">
        <v>35</v>
      </c>
      <c r="N7957">
        <v>290</v>
      </c>
      <c r="O7957">
        <v>0.77735431674788213</v>
      </c>
      <c r="P7957" t="str">
        <f t="shared" si="622"/>
        <v>PORT04PORT09</v>
      </c>
      <c r="Q7957">
        <f>VLOOKUP(P7957,FreightRates!C$2:D$9,2,0)</f>
        <v>21.470399999999998</v>
      </c>
      <c r="R7957">
        <f>VLOOKUP(P7957,FreightRates!C$2:E$9,3,0)</f>
        <v>6.2E-2</v>
      </c>
      <c r="S7957">
        <f t="shared" si="623"/>
        <v>35.447230615126919</v>
      </c>
      <c r="T7957">
        <f t="shared" si="624"/>
        <v>225.43275185688583</v>
      </c>
    </row>
    <row r="7958" spans="1:20" x14ac:dyDescent="0.35">
      <c r="A7958">
        <v>1447319956.7</v>
      </c>
      <c r="B7958" s="3">
        <v>41420</v>
      </c>
      <c r="C7958" t="s">
        <v>30</v>
      </c>
      <c r="D7958" t="s">
        <v>8</v>
      </c>
      <c r="E7958" t="s">
        <v>4</v>
      </c>
      <c r="F7958">
        <v>0</v>
      </c>
      <c r="G7958">
        <v>0</v>
      </c>
      <c r="H7958">
        <f t="shared" si="620"/>
        <v>0</v>
      </c>
      <c r="I7958" s="3">
        <f t="shared" si="621"/>
        <v>41420</v>
      </c>
      <c r="J7958" t="s">
        <v>79</v>
      </c>
      <c r="K7958">
        <v>1700362</v>
      </c>
      <c r="L7958" t="s">
        <v>22</v>
      </c>
      <c r="M7958" t="s">
        <v>35</v>
      </c>
      <c r="N7958">
        <v>422</v>
      </c>
      <c r="O7958">
        <v>25.061511396853838</v>
      </c>
      <c r="P7958" t="str">
        <f t="shared" si="622"/>
        <v>PORT04PORT09</v>
      </c>
      <c r="Q7958">
        <f>VLOOKUP(P7958,FreightRates!C$2:D$9,2,0)</f>
        <v>21.470399999999998</v>
      </c>
      <c r="R7958">
        <f>VLOOKUP(P7958,FreightRates!C$2:E$9,3,0)</f>
        <v>6.2E-2</v>
      </c>
      <c r="S7958">
        <f t="shared" si="623"/>
        <v>677.17978418728387</v>
      </c>
      <c r="T7958">
        <f t="shared" si="624"/>
        <v>10575.95780947232</v>
      </c>
    </row>
    <row r="7959" spans="1:20" x14ac:dyDescent="0.35">
      <c r="A7959">
        <v>1447350484.7</v>
      </c>
      <c r="B7959" s="3">
        <v>41420</v>
      </c>
      <c r="C7959" t="s">
        <v>30</v>
      </c>
      <c r="D7959" t="s">
        <v>8</v>
      </c>
      <c r="E7959" t="s">
        <v>4</v>
      </c>
      <c r="F7959">
        <v>0</v>
      </c>
      <c r="G7959">
        <v>0</v>
      </c>
      <c r="H7959">
        <f t="shared" si="620"/>
        <v>0</v>
      </c>
      <c r="I7959" s="3">
        <f t="shared" si="621"/>
        <v>41420</v>
      </c>
      <c r="J7959" t="s">
        <v>79</v>
      </c>
      <c r="K7959">
        <v>1701406</v>
      </c>
      <c r="L7959" t="s">
        <v>22</v>
      </c>
      <c r="M7959" t="s">
        <v>35</v>
      </c>
      <c r="N7959">
        <v>337</v>
      </c>
      <c r="O7959">
        <v>0.89863440995220689</v>
      </c>
      <c r="P7959" t="str">
        <f t="shared" si="622"/>
        <v>PORT04PORT09</v>
      </c>
      <c r="Q7959">
        <f>VLOOKUP(P7959,FreightRates!C$2:D$9,2,0)</f>
        <v>21.470399999999998</v>
      </c>
      <c r="R7959">
        <f>VLOOKUP(P7959,FreightRates!C$2:E$9,3,0)</f>
        <v>6.2E-2</v>
      </c>
      <c r="S7959">
        <f t="shared" si="623"/>
        <v>40.246467361541406</v>
      </c>
      <c r="T7959">
        <f t="shared" si="624"/>
        <v>302.8397961538937</v>
      </c>
    </row>
    <row r="7960" spans="1:20" x14ac:dyDescent="0.35">
      <c r="A7960">
        <v>1447324203.7</v>
      </c>
      <c r="B7960" s="3">
        <v>41420</v>
      </c>
      <c r="C7960" t="s">
        <v>30</v>
      </c>
      <c r="D7960" t="s">
        <v>8</v>
      </c>
      <c r="E7960" t="s">
        <v>4</v>
      </c>
      <c r="F7960">
        <v>0</v>
      </c>
      <c r="G7960">
        <v>0</v>
      </c>
      <c r="H7960">
        <f t="shared" si="620"/>
        <v>0</v>
      </c>
      <c r="I7960" s="3">
        <f t="shared" si="621"/>
        <v>41420</v>
      </c>
      <c r="J7960" t="s">
        <v>79</v>
      </c>
      <c r="K7960">
        <v>1701406</v>
      </c>
      <c r="L7960" t="s">
        <v>22</v>
      </c>
      <c r="M7960" t="s">
        <v>35</v>
      </c>
      <c r="N7960">
        <v>262</v>
      </c>
      <c r="O7960">
        <v>2.5675268855777338</v>
      </c>
      <c r="P7960" t="str">
        <f t="shared" si="622"/>
        <v>PORT04PORT09</v>
      </c>
      <c r="Q7960">
        <f>VLOOKUP(P7960,FreightRates!C$2:D$9,2,0)</f>
        <v>21.470399999999998</v>
      </c>
      <c r="R7960">
        <f>VLOOKUP(P7960,FreightRates!C$2:E$9,3,0)</f>
        <v>6.2E-2</v>
      </c>
      <c r="S7960">
        <f t="shared" si="623"/>
        <v>63.177306729324712</v>
      </c>
      <c r="T7960">
        <f t="shared" si="624"/>
        <v>672.6920440213662</v>
      </c>
    </row>
    <row r="7961" spans="1:20" x14ac:dyDescent="0.35">
      <c r="A7961">
        <v>1447360899.7</v>
      </c>
      <c r="B7961" s="3">
        <v>41420</v>
      </c>
      <c r="C7961" t="s">
        <v>30</v>
      </c>
      <c r="D7961" t="s">
        <v>8</v>
      </c>
      <c r="E7961" t="s">
        <v>4</v>
      </c>
      <c r="F7961">
        <v>0</v>
      </c>
      <c r="G7961">
        <v>0</v>
      </c>
      <c r="H7961">
        <f t="shared" si="620"/>
        <v>0</v>
      </c>
      <c r="I7961" s="3">
        <f t="shared" si="621"/>
        <v>41420</v>
      </c>
      <c r="J7961" t="s">
        <v>79</v>
      </c>
      <c r="K7961">
        <v>1701406</v>
      </c>
      <c r="L7961" t="s">
        <v>22</v>
      </c>
      <c r="M7961" t="s">
        <v>35</v>
      </c>
      <c r="N7961">
        <v>321</v>
      </c>
      <c r="O7961">
        <v>0.25675268855777339</v>
      </c>
      <c r="P7961" t="str">
        <f t="shared" si="622"/>
        <v>PORT04PORT09</v>
      </c>
      <c r="Q7961">
        <f>VLOOKUP(P7961,FreightRates!C$2:D$9,2,0)</f>
        <v>21.470399999999998</v>
      </c>
      <c r="R7961">
        <f>VLOOKUP(P7961,FreightRates!C$2:E$9,3,0)</f>
        <v>6.2E-2</v>
      </c>
      <c r="S7961">
        <f t="shared" si="623"/>
        <v>26.580292007676803</v>
      </c>
      <c r="T7961">
        <f t="shared" si="624"/>
        <v>82.417613027045263</v>
      </c>
    </row>
    <row r="7962" spans="1:20" x14ac:dyDescent="0.35">
      <c r="A7962">
        <v>1447339008.7</v>
      </c>
      <c r="B7962" s="3">
        <v>41420</v>
      </c>
      <c r="C7962" t="s">
        <v>30</v>
      </c>
      <c r="D7962" t="s">
        <v>8</v>
      </c>
      <c r="E7962" t="s">
        <v>4</v>
      </c>
      <c r="F7962">
        <v>0</v>
      </c>
      <c r="G7962">
        <v>0</v>
      </c>
      <c r="H7962">
        <f t="shared" si="620"/>
        <v>0</v>
      </c>
      <c r="I7962" s="3">
        <f t="shared" si="621"/>
        <v>41420</v>
      </c>
      <c r="J7962" t="s">
        <v>79</v>
      </c>
      <c r="K7962">
        <v>1701406</v>
      </c>
      <c r="L7962" t="s">
        <v>22</v>
      </c>
      <c r="M7962" t="s">
        <v>35</v>
      </c>
      <c r="N7962">
        <v>253</v>
      </c>
      <c r="O7962">
        <v>0.12837634427888669</v>
      </c>
      <c r="P7962" t="str">
        <f t="shared" si="622"/>
        <v>PORT04PORT09</v>
      </c>
      <c r="Q7962">
        <f>VLOOKUP(P7962,FreightRates!C$2:D$9,2,0)</f>
        <v>21.470399999999998</v>
      </c>
      <c r="R7962">
        <f>VLOOKUP(P7962,FreightRates!C$2:E$9,3,0)</f>
        <v>6.2E-2</v>
      </c>
      <c r="S7962">
        <f t="shared" si="623"/>
        <v>23.484111336358616</v>
      </c>
      <c r="T7962">
        <f t="shared" si="624"/>
        <v>32.479215102558335</v>
      </c>
    </row>
    <row r="7963" spans="1:20" x14ac:dyDescent="0.35">
      <c r="A7963">
        <v>1447391483.7</v>
      </c>
      <c r="B7963" s="3">
        <v>41420</v>
      </c>
      <c r="C7963" t="s">
        <v>30</v>
      </c>
      <c r="D7963" t="s">
        <v>8</v>
      </c>
      <c r="E7963" t="s">
        <v>4</v>
      </c>
      <c r="F7963">
        <v>0</v>
      </c>
      <c r="G7963">
        <v>0</v>
      </c>
      <c r="H7963">
        <f t="shared" si="620"/>
        <v>0</v>
      </c>
      <c r="I7963" s="3">
        <f t="shared" si="621"/>
        <v>41420</v>
      </c>
      <c r="J7963" t="s">
        <v>79</v>
      </c>
      <c r="K7963">
        <v>1701405</v>
      </c>
      <c r="L7963" t="s">
        <v>22</v>
      </c>
      <c r="M7963" t="s">
        <v>35</v>
      </c>
      <c r="N7963">
        <v>241</v>
      </c>
      <c r="O7963">
        <v>0.7257546684517846</v>
      </c>
      <c r="P7963" t="str">
        <f t="shared" si="622"/>
        <v>PORT04PORT09</v>
      </c>
      <c r="Q7963">
        <f>VLOOKUP(P7963,FreightRates!C$2:D$9,2,0)</f>
        <v>21.470399999999998</v>
      </c>
      <c r="R7963">
        <f>VLOOKUP(P7963,FreightRates!C$2:E$9,3,0)</f>
        <v>6.2E-2</v>
      </c>
      <c r="S7963">
        <f t="shared" si="623"/>
        <v>32.314626256006562</v>
      </c>
      <c r="T7963">
        <f t="shared" si="624"/>
        <v>174.9068750968801</v>
      </c>
    </row>
    <row r="7964" spans="1:20" x14ac:dyDescent="0.35">
      <c r="A7964">
        <v>1447339009.7</v>
      </c>
      <c r="B7964" s="3">
        <v>41420</v>
      </c>
      <c r="C7964" t="s">
        <v>30</v>
      </c>
      <c r="D7964" t="s">
        <v>8</v>
      </c>
      <c r="E7964" t="s">
        <v>4</v>
      </c>
      <c r="F7964">
        <v>0</v>
      </c>
      <c r="G7964">
        <v>0</v>
      </c>
      <c r="H7964">
        <f t="shared" si="620"/>
        <v>0</v>
      </c>
      <c r="I7964" s="3">
        <f t="shared" si="621"/>
        <v>41420</v>
      </c>
      <c r="J7964" t="s">
        <v>79</v>
      </c>
      <c r="K7964">
        <v>1701405</v>
      </c>
      <c r="L7964" t="s">
        <v>22</v>
      </c>
      <c r="M7964" t="s">
        <v>35</v>
      </c>
      <c r="N7964">
        <v>387</v>
      </c>
      <c r="O7964">
        <v>10.886320026776771</v>
      </c>
      <c r="P7964" t="str">
        <f t="shared" si="622"/>
        <v>PORT04PORT09</v>
      </c>
      <c r="Q7964">
        <f>VLOOKUP(P7964,FreightRates!C$2:D$9,2,0)</f>
        <v>21.470399999999998</v>
      </c>
      <c r="R7964">
        <f>VLOOKUP(P7964,FreightRates!C$2:E$9,3,0)</f>
        <v>6.2E-2</v>
      </c>
      <c r="S7964">
        <f t="shared" si="623"/>
        <v>282.67676272248178</v>
      </c>
      <c r="T7964">
        <f t="shared" si="624"/>
        <v>4213.0058503626105</v>
      </c>
    </row>
    <row r="7965" spans="1:20" x14ac:dyDescent="0.35">
      <c r="A7965">
        <v>1447324202.7</v>
      </c>
      <c r="B7965" s="3">
        <v>41420</v>
      </c>
      <c r="C7965" t="s">
        <v>30</v>
      </c>
      <c r="D7965" t="s">
        <v>8</v>
      </c>
      <c r="E7965" t="s">
        <v>4</v>
      </c>
      <c r="F7965">
        <v>0</v>
      </c>
      <c r="G7965">
        <v>0</v>
      </c>
      <c r="H7965">
        <f t="shared" si="620"/>
        <v>0</v>
      </c>
      <c r="I7965" s="3">
        <f t="shared" si="621"/>
        <v>41420</v>
      </c>
      <c r="J7965" t="s">
        <v>79</v>
      </c>
      <c r="K7965">
        <v>1700869</v>
      </c>
      <c r="L7965" t="s">
        <v>22</v>
      </c>
      <c r="M7965" t="s">
        <v>35</v>
      </c>
      <c r="N7965">
        <v>337</v>
      </c>
      <c r="O7965">
        <v>4.8747860572314661</v>
      </c>
      <c r="P7965" t="str">
        <f t="shared" si="622"/>
        <v>PORT04PORT09</v>
      </c>
      <c r="Q7965">
        <f>VLOOKUP(P7965,FreightRates!C$2:D$9,2,0)</f>
        <v>21.470399999999998</v>
      </c>
      <c r="R7965">
        <f>VLOOKUP(P7965,FreightRates!C$2:E$9,3,0)</f>
        <v>6.2E-2</v>
      </c>
      <c r="S7965">
        <f t="shared" si="623"/>
        <v>123.32417987979426</v>
      </c>
      <c r="T7965">
        <f t="shared" si="624"/>
        <v>1642.802901287004</v>
      </c>
    </row>
    <row r="7966" spans="1:20" x14ac:dyDescent="0.35">
      <c r="A7966">
        <v>1447339007.7</v>
      </c>
      <c r="B7966" s="3">
        <v>41420</v>
      </c>
      <c r="C7966" t="s">
        <v>30</v>
      </c>
      <c r="D7966" t="s">
        <v>8</v>
      </c>
      <c r="E7966" t="s">
        <v>4</v>
      </c>
      <c r="F7966">
        <v>0</v>
      </c>
      <c r="G7966">
        <v>0</v>
      </c>
      <c r="H7966">
        <f t="shared" si="620"/>
        <v>0</v>
      </c>
      <c r="I7966" s="3">
        <f t="shared" si="621"/>
        <v>41420</v>
      </c>
      <c r="J7966" t="s">
        <v>79</v>
      </c>
      <c r="K7966">
        <v>1700869</v>
      </c>
      <c r="L7966" t="s">
        <v>22</v>
      </c>
      <c r="M7966" t="s">
        <v>35</v>
      </c>
      <c r="N7966">
        <v>253</v>
      </c>
      <c r="O7966">
        <v>1.4999341714558356</v>
      </c>
      <c r="P7966" t="str">
        <f t="shared" si="622"/>
        <v>PORT04PORT09</v>
      </c>
      <c r="Q7966">
        <f>VLOOKUP(P7966,FreightRates!C$2:D$9,2,0)</f>
        <v>21.470399999999998</v>
      </c>
      <c r="R7966">
        <f>VLOOKUP(P7966,FreightRates!C$2:E$9,3,0)</f>
        <v>6.2E-2</v>
      </c>
      <c r="S7966">
        <f t="shared" si="623"/>
        <v>44.998367413456236</v>
      </c>
      <c r="T7966">
        <f t="shared" si="624"/>
        <v>379.48334537832642</v>
      </c>
    </row>
    <row r="7967" spans="1:20" x14ac:dyDescent="0.35">
      <c r="A7967">
        <v>1447158705.7</v>
      </c>
      <c r="B7967" s="3">
        <v>41420</v>
      </c>
      <c r="C7967" t="s">
        <v>30</v>
      </c>
      <c r="D7967" t="s">
        <v>8</v>
      </c>
      <c r="E7967" t="s">
        <v>4</v>
      </c>
      <c r="F7967">
        <v>0</v>
      </c>
      <c r="G7967">
        <v>0</v>
      </c>
      <c r="H7967">
        <f t="shared" si="620"/>
        <v>0</v>
      </c>
      <c r="I7967" s="3">
        <f t="shared" si="621"/>
        <v>41420</v>
      </c>
      <c r="J7967" t="s">
        <v>79</v>
      </c>
      <c r="K7967">
        <v>1651299</v>
      </c>
      <c r="L7967" t="s">
        <v>22</v>
      </c>
      <c r="M7967" t="s">
        <v>35</v>
      </c>
      <c r="N7967">
        <v>307</v>
      </c>
      <c r="O7967">
        <v>0.15211460963469858</v>
      </c>
      <c r="P7967" t="str">
        <f t="shared" si="622"/>
        <v>PORT04PORT09</v>
      </c>
      <c r="Q7967">
        <f>VLOOKUP(P7967,FreightRates!C$2:D$9,2,0)</f>
        <v>21.470399999999998</v>
      </c>
      <c r="R7967">
        <f>VLOOKUP(P7967,FreightRates!C$2:E$9,3,0)</f>
        <v>6.2E-2</v>
      </c>
      <c r="S7967">
        <f t="shared" si="623"/>
        <v>24.365749479786849</v>
      </c>
      <c r="T7967">
        <f t="shared" si="624"/>
        <v>46.699185157852462</v>
      </c>
    </row>
    <row r="7968" spans="1:20" x14ac:dyDescent="0.35">
      <c r="A7968">
        <v>1447360910.7</v>
      </c>
      <c r="B7968" s="3">
        <v>41420</v>
      </c>
      <c r="C7968" t="s">
        <v>30</v>
      </c>
      <c r="D7968" t="s">
        <v>8</v>
      </c>
      <c r="E7968" t="s">
        <v>4</v>
      </c>
      <c r="F7968">
        <v>0</v>
      </c>
      <c r="G7968">
        <v>0</v>
      </c>
      <c r="H7968">
        <f t="shared" si="620"/>
        <v>0</v>
      </c>
      <c r="I7968" s="3">
        <f t="shared" si="621"/>
        <v>41420</v>
      </c>
      <c r="J7968" t="s">
        <v>79</v>
      </c>
      <c r="K7968">
        <v>1684755</v>
      </c>
      <c r="L7968" t="s">
        <v>22</v>
      </c>
      <c r="M7968" t="s">
        <v>35</v>
      </c>
      <c r="N7968">
        <v>331</v>
      </c>
      <c r="O7968">
        <v>0.63935483870967735</v>
      </c>
      <c r="P7968" t="str">
        <f t="shared" si="622"/>
        <v>PORT04PORT09</v>
      </c>
      <c r="Q7968">
        <f>VLOOKUP(P7968,FreightRates!C$2:D$9,2,0)</f>
        <v>21.470399999999998</v>
      </c>
      <c r="R7968">
        <f>VLOOKUP(P7968,FreightRates!C$2:E$9,3,0)</f>
        <v>6.2E-2</v>
      </c>
      <c r="S7968">
        <f t="shared" si="623"/>
        <v>34.591239999999999</v>
      </c>
      <c r="T7968">
        <f t="shared" si="624"/>
        <v>211.6264516129032</v>
      </c>
    </row>
    <row r="7969" spans="1:20" x14ac:dyDescent="0.35">
      <c r="A7969">
        <v>1447383142.7</v>
      </c>
      <c r="B7969" s="3">
        <v>41420</v>
      </c>
      <c r="C7969" t="s">
        <v>30</v>
      </c>
      <c r="D7969" t="s">
        <v>8</v>
      </c>
      <c r="E7969" t="s">
        <v>4</v>
      </c>
      <c r="F7969">
        <v>0</v>
      </c>
      <c r="G7969">
        <v>0</v>
      </c>
      <c r="H7969">
        <f t="shared" si="620"/>
        <v>0</v>
      </c>
      <c r="I7969" s="3">
        <f t="shared" si="621"/>
        <v>41420</v>
      </c>
      <c r="J7969" t="s">
        <v>79</v>
      </c>
      <c r="K7969">
        <v>1684755</v>
      </c>
      <c r="L7969" t="s">
        <v>22</v>
      </c>
      <c r="M7969" t="s">
        <v>35</v>
      </c>
      <c r="N7969">
        <v>285</v>
      </c>
      <c r="O7969">
        <v>1.2787096774193547</v>
      </c>
      <c r="P7969" t="str">
        <f t="shared" si="622"/>
        <v>PORT04PORT09</v>
      </c>
      <c r="Q7969">
        <f>VLOOKUP(P7969,FreightRates!C$2:D$9,2,0)</f>
        <v>21.470399999999998</v>
      </c>
      <c r="R7969">
        <f>VLOOKUP(P7969,FreightRates!C$2:E$9,3,0)</f>
        <v>6.2E-2</v>
      </c>
      <c r="S7969">
        <f t="shared" si="623"/>
        <v>44.06519999999999</v>
      </c>
      <c r="T7969">
        <f t="shared" si="624"/>
        <v>364.43225806451608</v>
      </c>
    </row>
    <row r="7970" spans="1:20" x14ac:dyDescent="0.35">
      <c r="A7970">
        <v>1447296435.7</v>
      </c>
      <c r="B7970" s="3">
        <v>41420</v>
      </c>
      <c r="C7970" t="s">
        <v>30</v>
      </c>
      <c r="D7970" t="s">
        <v>8</v>
      </c>
      <c r="E7970" t="s">
        <v>4</v>
      </c>
      <c r="F7970">
        <v>0</v>
      </c>
      <c r="G7970">
        <v>0</v>
      </c>
      <c r="H7970">
        <f t="shared" si="620"/>
        <v>0</v>
      </c>
      <c r="I7970" s="3">
        <f t="shared" si="621"/>
        <v>41420</v>
      </c>
      <c r="J7970" t="s">
        <v>79</v>
      </c>
      <c r="K7970">
        <v>1680738</v>
      </c>
      <c r="L7970" t="s">
        <v>22</v>
      </c>
      <c r="M7970" t="s">
        <v>35</v>
      </c>
      <c r="N7970">
        <v>296</v>
      </c>
      <c r="O7970">
        <v>0.10703336471725332</v>
      </c>
      <c r="P7970" t="str">
        <f t="shared" si="622"/>
        <v>PORT04PORT09</v>
      </c>
      <c r="Q7970">
        <f>VLOOKUP(P7970,FreightRates!C$2:D$9,2,0)</f>
        <v>21.470399999999998</v>
      </c>
      <c r="R7970">
        <f>VLOOKUP(P7970,FreightRates!C$2:E$9,3,0)</f>
        <v>6.2E-2</v>
      </c>
      <c r="S7970">
        <f t="shared" si="623"/>
        <v>23.434676309291032</v>
      </c>
      <c r="T7970">
        <f t="shared" si="624"/>
        <v>31.681875956306982</v>
      </c>
    </row>
    <row r="7971" spans="1:20" x14ac:dyDescent="0.35">
      <c r="A7971">
        <v>1447144479.7</v>
      </c>
      <c r="B7971" s="3">
        <v>41420</v>
      </c>
      <c r="C7971" t="s">
        <v>30</v>
      </c>
      <c r="D7971" t="s">
        <v>8</v>
      </c>
      <c r="E7971" t="s">
        <v>4</v>
      </c>
      <c r="F7971">
        <v>0</v>
      </c>
      <c r="G7971">
        <v>0</v>
      </c>
      <c r="H7971">
        <f t="shared" si="620"/>
        <v>0</v>
      </c>
      <c r="I7971" s="3">
        <f t="shared" si="621"/>
        <v>41420</v>
      </c>
      <c r="J7971" t="s">
        <v>79</v>
      </c>
      <c r="K7971">
        <v>1680738</v>
      </c>
      <c r="L7971" t="s">
        <v>22</v>
      </c>
      <c r="M7971" t="s">
        <v>35</v>
      </c>
      <c r="N7971">
        <v>326</v>
      </c>
      <c r="O7971">
        <v>0.10703336471725332</v>
      </c>
      <c r="P7971" t="str">
        <f t="shared" si="622"/>
        <v>PORT04PORT09</v>
      </c>
      <c r="Q7971">
        <f>VLOOKUP(P7971,FreightRates!C$2:D$9,2,0)</f>
        <v>21.470399999999998</v>
      </c>
      <c r="R7971">
        <f>VLOOKUP(P7971,FreightRates!C$2:E$9,3,0)</f>
        <v>6.2E-2</v>
      </c>
      <c r="S7971">
        <f t="shared" si="623"/>
        <v>23.633758367665124</v>
      </c>
      <c r="T7971">
        <f t="shared" si="624"/>
        <v>34.892876897824578</v>
      </c>
    </row>
    <row r="7972" spans="1:20" x14ac:dyDescent="0.35">
      <c r="A7972">
        <v>1447269655.7</v>
      </c>
      <c r="B7972" s="3">
        <v>41420</v>
      </c>
      <c r="C7972" t="s">
        <v>30</v>
      </c>
      <c r="D7972" t="s">
        <v>8</v>
      </c>
      <c r="E7972" t="s">
        <v>4</v>
      </c>
      <c r="F7972">
        <v>0</v>
      </c>
      <c r="G7972">
        <v>0</v>
      </c>
      <c r="H7972">
        <f t="shared" si="620"/>
        <v>0</v>
      </c>
      <c r="I7972" s="3">
        <f t="shared" si="621"/>
        <v>41420</v>
      </c>
      <c r="J7972" t="s">
        <v>79</v>
      </c>
      <c r="K7972">
        <v>1680740</v>
      </c>
      <c r="L7972" t="s">
        <v>22</v>
      </c>
      <c r="M7972" t="s">
        <v>35</v>
      </c>
      <c r="N7972">
        <v>390</v>
      </c>
      <c r="O7972">
        <v>5.1361188322647253</v>
      </c>
      <c r="P7972" t="str">
        <f t="shared" si="622"/>
        <v>PORT04PORT09</v>
      </c>
      <c r="Q7972">
        <f>VLOOKUP(P7972,FreightRates!C$2:D$9,2,0)</f>
        <v>21.470399999999998</v>
      </c>
      <c r="R7972">
        <f>VLOOKUP(P7972,FreightRates!C$2:E$9,3,0)</f>
        <v>6.2E-2</v>
      </c>
      <c r="S7972">
        <f t="shared" si="623"/>
        <v>145.66175336416106</v>
      </c>
      <c r="T7972">
        <f t="shared" si="624"/>
        <v>2003.0863445832429</v>
      </c>
    </row>
    <row r="7973" spans="1:20" x14ac:dyDescent="0.35">
      <c r="A7973">
        <v>1447219822.7</v>
      </c>
      <c r="B7973" s="3">
        <v>41420</v>
      </c>
      <c r="C7973" t="s">
        <v>30</v>
      </c>
      <c r="D7973" t="s">
        <v>8</v>
      </c>
      <c r="E7973" t="s">
        <v>4</v>
      </c>
      <c r="F7973">
        <v>0</v>
      </c>
      <c r="G7973">
        <v>0</v>
      </c>
      <c r="H7973">
        <f t="shared" si="620"/>
        <v>0</v>
      </c>
      <c r="I7973" s="3">
        <f t="shared" si="621"/>
        <v>41420</v>
      </c>
      <c r="J7973" t="s">
        <v>79</v>
      </c>
      <c r="K7973">
        <v>1680740</v>
      </c>
      <c r="L7973" t="s">
        <v>22</v>
      </c>
      <c r="M7973" t="s">
        <v>35</v>
      </c>
      <c r="N7973">
        <v>356</v>
      </c>
      <c r="O7973">
        <v>5.1361188322647253</v>
      </c>
      <c r="P7973" t="str">
        <f t="shared" si="622"/>
        <v>PORT04PORT09</v>
      </c>
      <c r="Q7973">
        <f>VLOOKUP(P7973,FreightRates!C$2:D$9,2,0)</f>
        <v>21.470399999999998</v>
      </c>
      <c r="R7973">
        <f>VLOOKUP(P7973,FreightRates!C$2:E$9,3,0)</f>
        <v>6.2E-2</v>
      </c>
      <c r="S7973">
        <f t="shared" si="623"/>
        <v>134.83481486574703</v>
      </c>
      <c r="T7973">
        <f t="shared" si="624"/>
        <v>1828.4583042862423</v>
      </c>
    </row>
    <row r="7974" spans="1:20" x14ac:dyDescent="0.35">
      <c r="A7974">
        <v>1447317260.7</v>
      </c>
      <c r="B7974" s="3">
        <v>41420</v>
      </c>
      <c r="C7974" t="s">
        <v>30</v>
      </c>
      <c r="D7974" t="s">
        <v>8</v>
      </c>
      <c r="E7974" t="s">
        <v>4</v>
      </c>
      <c r="F7974">
        <v>0</v>
      </c>
      <c r="G7974">
        <v>0</v>
      </c>
      <c r="H7974">
        <f t="shared" si="620"/>
        <v>0</v>
      </c>
      <c r="I7974" s="3">
        <f t="shared" si="621"/>
        <v>41420</v>
      </c>
      <c r="J7974" t="s">
        <v>79</v>
      </c>
      <c r="K7974">
        <v>1689543</v>
      </c>
      <c r="L7974" t="s">
        <v>22</v>
      </c>
      <c r="M7974" t="s">
        <v>35</v>
      </c>
      <c r="N7974">
        <v>242</v>
      </c>
      <c r="O7974">
        <v>0.98022942627531118</v>
      </c>
      <c r="P7974" t="str">
        <f t="shared" si="622"/>
        <v>PORT04PORT09</v>
      </c>
      <c r="Q7974">
        <f>VLOOKUP(P7974,FreightRates!C$2:D$9,2,0)</f>
        <v>21.470399999999998</v>
      </c>
      <c r="R7974">
        <f>VLOOKUP(P7974,FreightRates!C$2:E$9,3,0)</f>
        <v>6.2E-2</v>
      </c>
      <c r="S7974">
        <f t="shared" si="623"/>
        <v>36.177762311834769</v>
      </c>
      <c r="T7974">
        <f t="shared" si="624"/>
        <v>237.21552115862531</v>
      </c>
    </row>
    <row r="7975" spans="1:20" x14ac:dyDescent="0.35">
      <c r="A7975">
        <v>1447158692.7</v>
      </c>
      <c r="B7975" s="3">
        <v>41420</v>
      </c>
      <c r="C7975" t="s">
        <v>30</v>
      </c>
      <c r="D7975" t="s">
        <v>8</v>
      </c>
      <c r="E7975" t="s">
        <v>4</v>
      </c>
      <c r="F7975">
        <v>0</v>
      </c>
      <c r="G7975">
        <v>0</v>
      </c>
      <c r="H7975">
        <f t="shared" si="620"/>
        <v>0</v>
      </c>
      <c r="I7975" s="3">
        <f t="shared" si="621"/>
        <v>41420</v>
      </c>
      <c r="J7975" t="s">
        <v>79</v>
      </c>
      <c r="K7975">
        <v>1689543</v>
      </c>
      <c r="L7975" t="s">
        <v>22</v>
      </c>
      <c r="M7975" t="s">
        <v>35</v>
      </c>
      <c r="N7975">
        <v>338</v>
      </c>
      <c r="O7975">
        <v>0.73517206970648341</v>
      </c>
      <c r="P7975" t="str">
        <f t="shared" si="622"/>
        <v>PORT04PORT09</v>
      </c>
      <c r="Q7975">
        <f>VLOOKUP(P7975,FreightRates!C$2:D$9,2,0)</f>
        <v>21.470399999999998</v>
      </c>
      <c r="R7975">
        <f>VLOOKUP(P7975,FreightRates!C$2:E$9,3,0)</f>
        <v>6.2E-2</v>
      </c>
      <c r="S7975">
        <f t="shared" si="623"/>
        <v>36.876665892769068</v>
      </c>
      <c r="T7975">
        <f t="shared" si="624"/>
        <v>248.48815956079139</v>
      </c>
    </row>
    <row r="7976" spans="1:20" x14ac:dyDescent="0.35">
      <c r="A7976">
        <v>1447269678.7</v>
      </c>
      <c r="B7976" s="3">
        <v>41420</v>
      </c>
      <c r="C7976" t="s">
        <v>30</v>
      </c>
      <c r="D7976" t="s">
        <v>8</v>
      </c>
      <c r="E7976" t="s">
        <v>4</v>
      </c>
      <c r="F7976">
        <v>0</v>
      </c>
      <c r="G7976">
        <v>0</v>
      </c>
      <c r="H7976">
        <f t="shared" si="620"/>
        <v>0</v>
      </c>
      <c r="I7976" s="3">
        <f t="shared" si="621"/>
        <v>41420</v>
      </c>
      <c r="J7976" t="s">
        <v>79</v>
      </c>
      <c r="K7976">
        <v>1689782</v>
      </c>
      <c r="L7976" t="s">
        <v>22</v>
      </c>
      <c r="M7976" t="s">
        <v>35</v>
      </c>
      <c r="N7976">
        <v>261</v>
      </c>
      <c r="O7976">
        <v>0.11464673910632563</v>
      </c>
      <c r="P7976" t="str">
        <f t="shared" si="622"/>
        <v>PORT04PORT09</v>
      </c>
      <c r="Q7976">
        <f>VLOOKUP(P7976,FreightRates!C$2:D$9,2,0)</f>
        <v>21.470399999999998</v>
      </c>
      <c r="R7976">
        <f>VLOOKUP(P7976,FreightRates!C$2:E$9,3,0)</f>
        <v>6.2E-2</v>
      </c>
      <c r="S7976">
        <f t="shared" si="623"/>
        <v>23.325613532218558</v>
      </c>
      <c r="T7976">
        <f t="shared" si="624"/>
        <v>29.922798906750987</v>
      </c>
    </row>
    <row r="7977" spans="1:20" x14ac:dyDescent="0.35">
      <c r="A7977">
        <v>1447339089.7</v>
      </c>
      <c r="B7977" s="3">
        <v>41420</v>
      </c>
      <c r="C7977" t="s">
        <v>30</v>
      </c>
      <c r="D7977" t="s">
        <v>8</v>
      </c>
      <c r="E7977" t="s">
        <v>4</v>
      </c>
      <c r="F7977">
        <v>0</v>
      </c>
      <c r="G7977">
        <v>0</v>
      </c>
      <c r="H7977">
        <f t="shared" si="620"/>
        <v>0</v>
      </c>
      <c r="I7977" s="3">
        <f t="shared" si="621"/>
        <v>41420</v>
      </c>
      <c r="J7977" t="s">
        <v>79</v>
      </c>
      <c r="K7977">
        <v>1690617</v>
      </c>
      <c r="L7977" t="s">
        <v>22</v>
      </c>
      <c r="M7977" t="s">
        <v>35</v>
      </c>
      <c r="N7977">
        <v>275</v>
      </c>
      <c r="O7977">
        <v>1.8257855697800736</v>
      </c>
      <c r="P7977" t="str">
        <f t="shared" si="622"/>
        <v>PORT04PORT09</v>
      </c>
      <c r="Q7977">
        <f>VLOOKUP(P7977,FreightRates!C$2:D$9,2,0)</f>
        <v>21.470399999999998</v>
      </c>
      <c r="R7977">
        <f>VLOOKUP(P7977,FreightRates!C$2:E$9,3,0)</f>
        <v>6.2E-2</v>
      </c>
      <c r="S7977">
        <f t="shared" si="623"/>
        <v>52.600043964750256</v>
      </c>
      <c r="T7977">
        <f t="shared" si="624"/>
        <v>502.09103168952021</v>
      </c>
    </row>
    <row r="7978" spans="1:20" x14ac:dyDescent="0.35">
      <c r="A7978">
        <v>1447296428.7</v>
      </c>
      <c r="B7978" s="3">
        <v>41420</v>
      </c>
      <c r="C7978" t="s">
        <v>30</v>
      </c>
      <c r="D7978" t="s">
        <v>8</v>
      </c>
      <c r="E7978" t="s">
        <v>4</v>
      </c>
      <c r="F7978">
        <v>0</v>
      </c>
      <c r="G7978">
        <v>0</v>
      </c>
      <c r="H7978">
        <f t="shared" si="620"/>
        <v>0</v>
      </c>
      <c r="I7978" s="3">
        <f t="shared" si="621"/>
        <v>41420</v>
      </c>
      <c r="J7978" t="s">
        <v>79</v>
      </c>
      <c r="K7978">
        <v>1689545</v>
      </c>
      <c r="L7978" t="s">
        <v>22</v>
      </c>
      <c r="M7978" t="s">
        <v>35</v>
      </c>
      <c r="N7978">
        <v>442</v>
      </c>
      <c r="O7978">
        <v>13.273939620047285</v>
      </c>
      <c r="P7978" t="str">
        <f t="shared" si="622"/>
        <v>PORT04PORT09</v>
      </c>
      <c r="Q7978">
        <f>VLOOKUP(P7978,FreightRates!C$2:D$9,2,0)</f>
        <v>21.470399999999998</v>
      </c>
      <c r="R7978">
        <f>VLOOKUP(P7978,FreightRates!C$2:E$9,3,0)</f>
        <v>6.2E-2</v>
      </c>
      <c r="S7978">
        <f t="shared" si="623"/>
        <v>385.22944134777578</v>
      </c>
      <c r="T7978">
        <f t="shared" si="624"/>
        <v>5867.0813120609</v>
      </c>
    </row>
    <row r="7979" spans="1:20" x14ac:dyDescent="0.35">
      <c r="A7979">
        <v>1447146307.7</v>
      </c>
      <c r="B7979" s="3">
        <v>41420</v>
      </c>
      <c r="C7979" t="s">
        <v>30</v>
      </c>
      <c r="D7979" t="s">
        <v>8</v>
      </c>
      <c r="E7979" t="s">
        <v>4</v>
      </c>
      <c r="F7979">
        <v>0</v>
      </c>
      <c r="G7979">
        <v>0</v>
      </c>
      <c r="H7979">
        <f t="shared" si="620"/>
        <v>0</v>
      </c>
      <c r="I7979" s="3">
        <f t="shared" si="621"/>
        <v>41420</v>
      </c>
      <c r="J7979" t="s">
        <v>79</v>
      </c>
      <c r="K7979">
        <v>1689545</v>
      </c>
      <c r="L7979" t="s">
        <v>22</v>
      </c>
      <c r="M7979" t="s">
        <v>35</v>
      </c>
      <c r="N7979">
        <v>436</v>
      </c>
      <c r="O7979">
        <v>12.80123156401066</v>
      </c>
      <c r="P7979" t="str">
        <f t="shared" si="622"/>
        <v>PORT04PORT09</v>
      </c>
      <c r="Q7979">
        <f>VLOOKUP(P7979,FreightRates!C$2:D$9,2,0)</f>
        <v>21.470399999999998</v>
      </c>
      <c r="R7979">
        <f>VLOOKUP(P7979,FreightRates!C$2:E$9,3,0)</f>
        <v>6.2E-2</v>
      </c>
      <c r="S7979">
        <f t="shared" si="623"/>
        <v>367.51329163833611</v>
      </c>
      <c r="T7979">
        <f t="shared" si="624"/>
        <v>5581.3369619086479</v>
      </c>
    </row>
    <row r="7980" spans="1:20" x14ac:dyDescent="0.35">
      <c r="A7980">
        <v>1447200805.7</v>
      </c>
      <c r="B7980" s="3">
        <v>41420</v>
      </c>
      <c r="C7980" t="s">
        <v>30</v>
      </c>
      <c r="D7980" t="s">
        <v>8</v>
      </c>
      <c r="E7980" t="s">
        <v>4</v>
      </c>
      <c r="F7980">
        <v>0</v>
      </c>
      <c r="G7980">
        <v>0</v>
      </c>
      <c r="H7980">
        <f t="shared" si="620"/>
        <v>0</v>
      </c>
      <c r="I7980" s="3">
        <f t="shared" si="621"/>
        <v>41420</v>
      </c>
      <c r="J7980" t="s">
        <v>79</v>
      </c>
      <c r="K7980">
        <v>1689545</v>
      </c>
      <c r="L7980" t="s">
        <v>22</v>
      </c>
      <c r="M7980" t="s">
        <v>35</v>
      </c>
      <c r="N7980">
        <v>296</v>
      </c>
      <c r="O7980">
        <v>0.2265704701594807</v>
      </c>
      <c r="P7980" t="str">
        <f t="shared" si="622"/>
        <v>PORT04PORT09</v>
      </c>
      <c r="Q7980">
        <f>VLOOKUP(P7980,FreightRates!C$2:D$9,2,0)</f>
        <v>21.470399999999998</v>
      </c>
      <c r="R7980">
        <f>VLOOKUP(P7980,FreightRates!C$2:E$9,3,0)</f>
        <v>6.2E-2</v>
      </c>
      <c r="S7980">
        <f t="shared" si="623"/>
        <v>25.628421268366786</v>
      </c>
      <c r="T7980">
        <f t="shared" si="624"/>
        <v>67.064859167206293</v>
      </c>
    </row>
    <row r="7981" spans="1:20" x14ac:dyDescent="0.35">
      <c r="A7981">
        <v>1447179945.7</v>
      </c>
      <c r="B7981" s="3">
        <v>41420</v>
      </c>
      <c r="C7981" t="s">
        <v>30</v>
      </c>
      <c r="D7981" t="s">
        <v>8</v>
      </c>
      <c r="E7981" t="s">
        <v>4</v>
      </c>
      <c r="F7981">
        <v>0</v>
      </c>
      <c r="G7981">
        <v>0</v>
      </c>
      <c r="H7981">
        <f t="shared" si="620"/>
        <v>0</v>
      </c>
      <c r="I7981" s="3">
        <f t="shared" si="621"/>
        <v>41420</v>
      </c>
      <c r="J7981" t="s">
        <v>79</v>
      </c>
      <c r="K7981">
        <v>1689545</v>
      </c>
      <c r="L7981" t="s">
        <v>22</v>
      </c>
      <c r="M7981" t="s">
        <v>35</v>
      </c>
      <c r="N7981">
        <v>324</v>
      </c>
      <c r="O7981">
        <v>1.3594228209568842</v>
      </c>
      <c r="P7981" t="str">
        <f t="shared" si="622"/>
        <v>PORT04PORT09</v>
      </c>
      <c r="Q7981">
        <f>VLOOKUP(P7981,FreightRates!C$2:D$9,2,0)</f>
        <v>21.470399999999998</v>
      </c>
      <c r="R7981">
        <f>VLOOKUP(P7981,FreightRates!C$2:E$9,3,0)</f>
        <v>6.2E-2</v>
      </c>
      <c r="S7981">
        <f t="shared" si="623"/>
        <v>48.778485627381883</v>
      </c>
      <c r="T7981">
        <f t="shared" si="624"/>
        <v>440.45299399003045</v>
      </c>
    </row>
    <row r="7982" spans="1:20" x14ac:dyDescent="0.35">
      <c r="A7982">
        <v>1447296425.7</v>
      </c>
      <c r="B7982" s="3">
        <v>41420</v>
      </c>
      <c r="C7982" t="s">
        <v>30</v>
      </c>
      <c r="D7982" t="s">
        <v>8</v>
      </c>
      <c r="E7982" t="s">
        <v>4</v>
      </c>
      <c r="F7982">
        <v>0</v>
      </c>
      <c r="G7982">
        <v>0</v>
      </c>
      <c r="H7982">
        <f t="shared" si="620"/>
        <v>0</v>
      </c>
      <c r="I7982" s="3">
        <f t="shared" si="621"/>
        <v>41420</v>
      </c>
      <c r="J7982" t="s">
        <v>79</v>
      </c>
      <c r="K7982">
        <v>1689544</v>
      </c>
      <c r="L7982" t="s">
        <v>22</v>
      </c>
      <c r="M7982" t="s">
        <v>35</v>
      </c>
      <c r="N7982">
        <v>328</v>
      </c>
      <c r="O7982">
        <v>0.10726215773577505</v>
      </c>
      <c r="P7982" t="str">
        <f t="shared" si="622"/>
        <v>PORT04PORT09</v>
      </c>
      <c r="Q7982">
        <f>VLOOKUP(P7982,FreightRates!C$2:D$9,2,0)</f>
        <v>21.470399999999998</v>
      </c>
      <c r="R7982">
        <f>VLOOKUP(P7982,FreightRates!C$2:E$9,3,0)</f>
        <v>6.2E-2</v>
      </c>
      <c r="S7982">
        <f t="shared" si="623"/>
        <v>23.651683239714721</v>
      </c>
      <c r="T7982">
        <f t="shared" si="624"/>
        <v>35.181987737334218</v>
      </c>
    </row>
    <row r="7983" spans="1:20" x14ac:dyDescent="0.35">
      <c r="A7983">
        <v>1447296424.7</v>
      </c>
      <c r="B7983" s="3">
        <v>41420</v>
      </c>
      <c r="C7983" t="s">
        <v>30</v>
      </c>
      <c r="D7983" t="s">
        <v>8</v>
      </c>
      <c r="E7983" t="s">
        <v>4</v>
      </c>
      <c r="F7983">
        <v>0</v>
      </c>
      <c r="G7983">
        <v>0</v>
      </c>
      <c r="H7983">
        <f t="shared" si="620"/>
        <v>0</v>
      </c>
      <c r="I7983" s="3">
        <f t="shared" si="621"/>
        <v>41420</v>
      </c>
      <c r="J7983" t="s">
        <v>79</v>
      </c>
      <c r="K7983">
        <v>1688288</v>
      </c>
      <c r="L7983" t="s">
        <v>22</v>
      </c>
      <c r="M7983" t="s">
        <v>35</v>
      </c>
      <c r="N7983">
        <v>323</v>
      </c>
      <c r="O7983">
        <v>0.42640863206700708</v>
      </c>
      <c r="P7983" t="str">
        <f t="shared" si="622"/>
        <v>PORT04PORT09</v>
      </c>
      <c r="Q7983">
        <f>VLOOKUP(P7983,FreightRates!C$2:D$9,2,0)</f>
        <v>21.470399999999998</v>
      </c>
      <c r="R7983">
        <f>VLOOKUP(P7983,FreightRates!C$2:E$9,3,0)</f>
        <v>6.2E-2</v>
      </c>
      <c r="S7983">
        <f t="shared" si="623"/>
        <v>30.009659265773884</v>
      </c>
      <c r="T7983">
        <f t="shared" si="624"/>
        <v>137.72998815764328</v>
      </c>
    </row>
    <row r="7984" spans="1:20" x14ac:dyDescent="0.35">
      <c r="A7984">
        <v>1447269674.7</v>
      </c>
      <c r="B7984" s="3">
        <v>41420</v>
      </c>
      <c r="C7984" t="s">
        <v>30</v>
      </c>
      <c r="D7984" t="s">
        <v>8</v>
      </c>
      <c r="E7984" t="s">
        <v>4</v>
      </c>
      <c r="F7984">
        <v>0</v>
      </c>
      <c r="G7984">
        <v>0</v>
      </c>
      <c r="H7984">
        <f t="shared" si="620"/>
        <v>0</v>
      </c>
      <c r="I7984" s="3">
        <f t="shared" si="621"/>
        <v>41420</v>
      </c>
      <c r="J7984" t="s">
        <v>79</v>
      </c>
      <c r="K7984">
        <v>1689549</v>
      </c>
      <c r="L7984" t="s">
        <v>22</v>
      </c>
      <c r="M7984" t="s">
        <v>35</v>
      </c>
      <c r="N7984">
        <v>316</v>
      </c>
      <c r="O7984">
        <v>0.19168708781045668</v>
      </c>
      <c r="P7984" t="str">
        <f t="shared" si="622"/>
        <v>PORT04PORT09</v>
      </c>
      <c r="Q7984">
        <f>VLOOKUP(P7984,FreightRates!C$2:D$9,2,0)</f>
        <v>21.470399999999998</v>
      </c>
      <c r="R7984">
        <f>VLOOKUP(P7984,FreightRates!C$2:E$9,3,0)</f>
        <v>6.2E-2</v>
      </c>
      <c r="S7984">
        <f t="shared" si="623"/>
        <v>25.225933424382465</v>
      </c>
      <c r="T7984">
        <f t="shared" si="624"/>
        <v>60.573119748104311</v>
      </c>
    </row>
    <row r="7985" spans="1:20" x14ac:dyDescent="0.35">
      <c r="A7985">
        <v>1447219820.7</v>
      </c>
      <c r="B7985" s="3">
        <v>41420</v>
      </c>
      <c r="C7985" t="s">
        <v>30</v>
      </c>
      <c r="D7985" t="s">
        <v>8</v>
      </c>
      <c r="E7985" t="s">
        <v>4</v>
      </c>
      <c r="F7985">
        <v>0</v>
      </c>
      <c r="G7985">
        <v>0</v>
      </c>
      <c r="H7985">
        <f t="shared" si="620"/>
        <v>0</v>
      </c>
      <c r="I7985" s="3">
        <f t="shared" si="621"/>
        <v>41420</v>
      </c>
      <c r="J7985" t="s">
        <v>79</v>
      </c>
      <c r="K7985">
        <v>1689549</v>
      </c>
      <c r="L7985" t="s">
        <v>22</v>
      </c>
      <c r="M7985" t="s">
        <v>35</v>
      </c>
      <c r="N7985">
        <v>339</v>
      </c>
      <c r="O7985">
        <v>1.1501225268627402</v>
      </c>
      <c r="P7985" t="str">
        <f t="shared" si="622"/>
        <v>PORT04PORT09</v>
      </c>
      <c r="Q7985">
        <f>VLOOKUP(P7985,FreightRates!C$2:D$9,2,0)</f>
        <v>21.470399999999998</v>
      </c>
      <c r="R7985">
        <f>VLOOKUP(P7985,FreightRates!C$2:E$9,3,0)</f>
        <v>6.2E-2</v>
      </c>
      <c r="S7985">
        <f t="shared" si="623"/>
        <v>45.643675269601069</v>
      </c>
      <c r="T7985">
        <f t="shared" si="624"/>
        <v>389.89153660646895</v>
      </c>
    </row>
    <row r="7986" spans="1:20" x14ac:dyDescent="0.35">
      <c r="A7986">
        <v>1447158694.7</v>
      </c>
      <c r="B7986" s="3">
        <v>41420</v>
      </c>
      <c r="C7986" t="s">
        <v>30</v>
      </c>
      <c r="D7986" t="s">
        <v>8</v>
      </c>
      <c r="E7986" t="s">
        <v>4</v>
      </c>
      <c r="F7986">
        <v>0</v>
      </c>
      <c r="G7986">
        <v>0</v>
      </c>
      <c r="H7986">
        <f t="shared" si="620"/>
        <v>0</v>
      </c>
      <c r="I7986" s="3">
        <f t="shared" si="621"/>
        <v>41420</v>
      </c>
      <c r="J7986" t="s">
        <v>79</v>
      </c>
      <c r="K7986">
        <v>1689549</v>
      </c>
      <c r="L7986" t="s">
        <v>22</v>
      </c>
      <c r="M7986" t="s">
        <v>35</v>
      </c>
      <c r="N7986">
        <v>265</v>
      </c>
      <c r="O7986">
        <v>0.19168708781045668</v>
      </c>
      <c r="P7986" t="str">
        <f t="shared" si="622"/>
        <v>PORT04PORT09</v>
      </c>
      <c r="Q7986">
        <f>VLOOKUP(P7986,FreightRates!C$2:D$9,2,0)</f>
        <v>21.470399999999998</v>
      </c>
      <c r="R7986">
        <f>VLOOKUP(P7986,FreightRates!C$2:E$9,3,0)</f>
        <v>6.2E-2</v>
      </c>
      <c r="S7986">
        <f t="shared" si="623"/>
        <v>24.6198188527258</v>
      </c>
      <c r="T7986">
        <f t="shared" si="624"/>
        <v>50.797078269771021</v>
      </c>
    </row>
    <row r="7987" spans="1:20" x14ac:dyDescent="0.35">
      <c r="A7987">
        <v>1447179948.7</v>
      </c>
      <c r="B7987" s="3">
        <v>41420</v>
      </c>
      <c r="C7987" t="s">
        <v>30</v>
      </c>
      <c r="D7987" t="s">
        <v>8</v>
      </c>
      <c r="E7987" t="s">
        <v>4</v>
      </c>
      <c r="F7987">
        <v>0</v>
      </c>
      <c r="G7987">
        <v>0</v>
      </c>
      <c r="H7987">
        <f t="shared" si="620"/>
        <v>0</v>
      </c>
      <c r="I7987" s="3">
        <f t="shared" si="621"/>
        <v>41420</v>
      </c>
      <c r="J7987" t="s">
        <v>79</v>
      </c>
      <c r="K7987">
        <v>1688633</v>
      </c>
      <c r="L7987" t="s">
        <v>22</v>
      </c>
      <c r="M7987" t="s">
        <v>35</v>
      </c>
      <c r="N7987">
        <v>430</v>
      </c>
      <c r="O7987">
        <v>13.917646118466729</v>
      </c>
      <c r="P7987" t="str">
        <f t="shared" si="622"/>
        <v>PORT04PORT09</v>
      </c>
      <c r="Q7987">
        <f>VLOOKUP(P7987,FreightRates!C$2:D$9,2,0)</f>
        <v>21.470399999999998</v>
      </c>
      <c r="R7987">
        <f>VLOOKUP(P7987,FreightRates!C$2:E$9,3,0)</f>
        <v>6.2E-2</v>
      </c>
      <c r="S7987">
        <f t="shared" si="623"/>
        <v>392.514845518323</v>
      </c>
      <c r="T7987">
        <f t="shared" si="624"/>
        <v>5984.5878309406935</v>
      </c>
    </row>
    <row r="7988" spans="1:20" x14ac:dyDescent="0.35">
      <c r="A7988">
        <v>1447383131.7</v>
      </c>
      <c r="B7988" s="3">
        <v>41420</v>
      </c>
      <c r="C7988" t="s">
        <v>30</v>
      </c>
      <c r="D7988" t="s">
        <v>8</v>
      </c>
      <c r="E7988" t="s">
        <v>4</v>
      </c>
      <c r="F7988">
        <v>0</v>
      </c>
      <c r="G7988">
        <v>0</v>
      </c>
      <c r="H7988">
        <f t="shared" si="620"/>
        <v>0</v>
      </c>
      <c r="I7988" s="3">
        <f t="shared" si="621"/>
        <v>41420</v>
      </c>
      <c r="J7988" t="s">
        <v>79</v>
      </c>
      <c r="K7988">
        <v>1688633</v>
      </c>
      <c r="L7988" t="s">
        <v>22</v>
      </c>
      <c r="M7988" t="s">
        <v>35</v>
      </c>
      <c r="N7988">
        <v>334</v>
      </c>
      <c r="O7988">
        <v>9.2784307456444868</v>
      </c>
      <c r="P7988" t="str">
        <f t="shared" si="622"/>
        <v>PORT04PORT09</v>
      </c>
      <c r="Q7988">
        <f>VLOOKUP(P7988,FreightRates!C$2:D$9,2,0)</f>
        <v>21.470399999999998</v>
      </c>
      <c r="R7988">
        <f>VLOOKUP(P7988,FreightRates!C$2:E$9,3,0)</f>
        <v>6.2E-2</v>
      </c>
      <c r="S7988">
        <f t="shared" si="623"/>
        <v>213.60814388080598</v>
      </c>
      <c r="T7988">
        <f t="shared" si="624"/>
        <v>3098.9958690452586</v>
      </c>
    </row>
    <row r="7989" spans="1:20" x14ac:dyDescent="0.35">
      <c r="A7989">
        <v>1447360904.7</v>
      </c>
      <c r="B7989" s="3">
        <v>41420</v>
      </c>
      <c r="C7989" t="s">
        <v>30</v>
      </c>
      <c r="D7989" t="s">
        <v>8</v>
      </c>
      <c r="E7989" t="s">
        <v>4</v>
      </c>
      <c r="F7989">
        <v>0</v>
      </c>
      <c r="G7989">
        <v>0</v>
      </c>
      <c r="H7989">
        <f t="shared" si="620"/>
        <v>0</v>
      </c>
      <c r="I7989" s="3">
        <f t="shared" si="621"/>
        <v>41420</v>
      </c>
      <c r="J7989" t="s">
        <v>79</v>
      </c>
      <c r="K7989">
        <v>1688633</v>
      </c>
      <c r="L7989" t="s">
        <v>22</v>
      </c>
      <c r="M7989" t="s">
        <v>35</v>
      </c>
      <c r="N7989">
        <v>375</v>
      </c>
      <c r="O7989">
        <v>9.2784307456444868</v>
      </c>
      <c r="P7989" t="str">
        <f t="shared" si="622"/>
        <v>PORT04PORT09</v>
      </c>
      <c r="Q7989">
        <f>VLOOKUP(P7989,FreightRates!C$2:D$9,2,0)</f>
        <v>21.470399999999998</v>
      </c>
      <c r="R7989">
        <f>VLOOKUP(P7989,FreightRates!C$2:E$9,3,0)</f>
        <v>6.2E-2</v>
      </c>
      <c r="S7989">
        <f t="shared" si="623"/>
        <v>237.19391483623428</v>
      </c>
      <c r="T7989">
        <f t="shared" si="624"/>
        <v>3479.4115296166824</v>
      </c>
    </row>
    <row r="7990" spans="1:20" x14ac:dyDescent="0.35">
      <c r="A7990">
        <v>1447339097.7</v>
      </c>
      <c r="B7990" s="3">
        <v>41420</v>
      </c>
      <c r="C7990" t="s">
        <v>30</v>
      </c>
      <c r="D7990" t="s">
        <v>8</v>
      </c>
      <c r="E7990" t="s">
        <v>4</v>
      </c>
      <c r="F7990">
        <v>0</v>
      </c>
      <c r="G7990">
        <v>0</v>
      </c>
      <c r="H7990">
        <f t="shared" si="620"/>
        <v>0</v>
      </c>
      <c r="I7990" s="3">
        <f t="shared" si="621"/>
        <v>41420</v>
      </c>
      <c r="J7990" t="s">
        <v>79</v>
      </c>
      <c r="K7990">
        <v>1688633</v>
      </c>
      <c r="L7990" t="s">
        <v>22</v>
      </c>
      <c r="M7990" t="s">
        <v>35</v>
      </c>
      <c r="N7990">
        <v>484</v>
      </c>
      <c r="O7990">
        <v>14.917646118466729</v>
      </c>
      <c r="P7990" t="str">
        <f t="shared" si="622"/>
        <v>PORT04PORT09</v>
      </c>
      <c r="Q7990">
        <f>VLOOKUP(P7990,FreightRates!C$2:D$9,2,0)</f>
        <v>21.470399999999998</v>
      </c>
      <c r="R7990">
        <f>VLOOKUP(P7990,FreightRates!C$2:E$9,3,0)</f>
        <v>6.2E-2</v>
      </c>
      <c r="S7990">
        <f t="shared" si="623"/>
        <v>469.11912472294961</v>
      </c>
      <c r="T7990">
        <f t="shared" si="624"/>
        <v>7220.140721337897</v>
      </c>
    </row>
    <row r="7991" spans="1:20" x14ac:dyDescent="0.35">
      <c r="A7991">
        <v>1447200807.7</v>
      </c>
      <c r="B7991" s="3">
        <v>41420</v>
      </c>
      <c r="C7991" t="s">
        <v>30</v>
      </c>
      <c r="D7991" t="s">
        <v>8</v>
      </c>
      <c r="E7991" t="s">
        <v>4</v>
      </c>
      <c r="F7991">
        <v>0</v>
      </c>
      <c r="G7991">
        <v>0</v>
      </c>
      <c r="H7991">
        <f t="shared" si="620"/>
        <v>0</v>
      </c>
      <c r="I7991" s="3">
        <f t="shared" si="621"/>
        <v>41420</v>
      </c>
      <c r="J7991" t="s">
        <v>79</v>
      </c>
      <c r="K7991">
        <v>1688633</v>
      </c>
      <c r="L7991" t="s">
        <v>22</v>
      </c>
      <c r="M7991" t="s">
        <v>35</v>
      </c>
      <c r="N7991">
        <v>336</v>
      </c>
      <c r="O7991">
        <v>9.2784307456444868</v>
      </c>
      <c r="P7991" t="str">
        <f t="shared" si="622"/>
        <v>PORT04PORT09</v>
      </c>
      <c r="Q7991">
        <f>VLOOKUP(P7991,FreightRates!C$2:D$9,2,0)</f>
        <v>21.470399999999998</v>
      </c>
      <c r="R7991">
        <f>VLOOKUP(P7991,FreightRates!C$2:E$9,3,0)</f>
        <v>6.2E-2</v>
      </c>
      <c r="S7991">
        <f t="shared" si="623"/>
        <v>214.75866929326594</v>
      </c>
      <c r="T7991">
        <f t="shared" si="624"/>
        <v>3117.5527305365476</v>
      </c>
    </row>
    <row r="7992" spans="1:20" x14ac:dyDescent="0.35">
      <c r="A7992">
        <v>1447144475.7</v>
      </c>
      <c r="B7992" s="3">
        <v>41420</v>
      </c>
      <c r="C7992" t="s">
        <v>30</v>
      </c>
      <c r="D7992" t="s">
        <v>8</v>
      </c>
      <c r="E7992" t="s">
        <v>4</v>
      </c>
      <c r="F7992">
        <v>0</v>
      </c>
      <c r="G7992">
        <v>0</v>
      </c>
      <c r="H7992">
        <f t="shared" si="620"/>
        <v>0</v>
      </c>
      <c r="I7992" s="3">
        <f t="shared" si="621"/>
        <v>41420</v>
      </c>
      <c r="J7992" t="s">
        <v>79</v>
      </c>
      <c r="K7992">
        <v>1688633</v>
      </c>
      <c r="L7992" t="s">
        <v>22</v>
      </c>
      <c r="M7992" t="s">
        <v>35</v>
      </c>
      <c r="N7992">
        <v>320</v>
      </c>
      <c r="O7992">
        <v>7.4227445965155887</v>
      </c>
      <c r="P7992" t="str">
        <f t="shared" si="622"/>
        <v>PORT04PORT09</v>
      </c>
      <c r="Q7992">
        <f>VLOOKUP(P7992,FreightRates!C$2:D$9,2,0)</f>
        <v>21.470399999999998</v>
      </c>
      <c r="R7992">
        <f>VLOOKUP(P7992,FreightRates!C$2:E$9,3,0)</f>
        <v>6.2E-2</v>
      </c>
      <c r="S7992">
        <f t="shared" si="623"/>
        <v>168.73765279486929</v>
      </c>
      <c r="T7992">
        <f t="shared" si="624"/>
        <v>2375.2782708849882</v>
      </c>
    </row>
    <row r="7993" spans="1:20" x14ac:dyDescent="0.35">
      <c r="A7993">
        <v>1447158696.7</v>
      </c>
      <c r="B7993" s="3">
        <v>41420</v>
      </c>
      <c r="C7993" t="s">
        <v>30</v>
      </c>
      <c r="D7993" t="s">
        <v>8</v>
      </c>
      <c r="E7993" t="s">
        <v>4</v>
      </c>
      <c r="F7993">
        <v>0</v>
      </c>
      <c r="G7993">
        <v>0</v>
      </c>
      <c r="H7993">
        <f t="shared" si="620"/>
        <v>0</v>
      </c>
      <c r="I7993" s="3">
        <f t="shared" si="621"/>
        <v>41420</v>
      </c>
      <c r="J7993" t="s">
        <v>79</v>
      </c>
      <c r="K7993">
        <v>1688633</v>
      </c>
      <c r="L7993" t="s">
        <v>22</v>
      </c>
      <c r="M7993" t="s">
        <v>35</v>
      </c>
      <c r="N7993">
        <v>395</v>
      </c>
      <c r="O7993">
        <v>7.4227445965155887</v>
      </c>
      <c r="P7993" t="str">
        <f t="shared" si="622"/>
        <v>PORT04PORT09</v>
      </c>
      <c r="Q7993">
        <f>VLOOKUP(P7993,FreightRates!C$2:D$9,2,0)</f>
        <v>21.470399999999998</v>
      </c>
      <c r="R7993">
        <f>VLOOKUP(P7993,FreightRates!C$2:E$9,3,0)</f>
        <v>6.2E-2</v>
      </c>
      <c r="S7993">
        <f t="shared" si="623"/>
        <v>203.25341516866678</v>
      </c>
      <c r="T7993">
        <f t="shared" si="624"/>
        <v>2931.9841156236575</v>
      </c>
    </row>
    <row r="7994" spans="1:20" x14ac:dyDescent="0.35">
      <c r="A7994">
        <v>1447200804.7</v>
      </c>
      <c r="B7994" s="3">
        <v>41420</v>
      </c>
      <c r="C7994" t="s">
        <v>30</v>
      </c>
      <c r="D7994" t="s">
        <v>8</v>
      </c>
      <c r="E7994" t="s">
        <v>4</v>
      </c>
      <c r="F7994">
        <v>0</v>
      </c>
      <c r="G7994">
        <v>0</v>
      </c>
      <c r="H7994">
        <f t="shared" si="620"/>
        <v>0</v>
      </c>
      <c r="I7994" s="3">
        <f t="shared" si="621"/>
        <v>41420</v>
      </c>
      <c r="J7994" t="s">
        <v>79</v>
      </c>
      <c r="K7994">
        <v>1688589</v>
      </c>
      <c r="L7994" t="s">
        <v>22</v>
      </c>
      <c r="M7994" t="s">
        <v>35</v>
      </c>
      <c r="N7994">
        <v>332</v>
      </c>
      <c r="O7994">
        <v>0.91351022083018973</v>
      </c>
      <c r="P7994" t="str">
        <f t="shared" si="622"/>
        <v>PORT04PORT09</v>
      </c>
      <c r="Q7994">
        <f>VLOOKUP(P7994,FreightRates!C$2:D$9,2,0)</f>
        <v>21.470399999999998</v>
      </c>
      <c r="R7994">
        <f>VLOOKUP(P7994,FreightRates!C$2:E$9,3,0)</f>
        <v>6.2E-2</v>
      </c>
      <c r="S7994">
        <f t="shared" si="623"/>
        <v>40.274094385568624</v>
      </c>
      <c r="T7994">
        <f t="shared" si="624"/>
        <v>303.28539331562297</v>
      </c>
    </row>
    <row r="7995" spans="1:20" x14ac:dyDescent="0.35">
      <c r="A7995">
        <v>1447179942.7</v>
      </c>
      <c r="B7995" s="3">
        <v>41420</v>
      </c>
      <c r="C7995" t="s">
        <v>30</v>
      </c>
      <c r="D7995" t="s">
        <v>8</v>
      </c>
      <c r="E7995" t="s">
        <v>4</v>
      </c>
      <c r="F7995">
        <v>0</v>
      </c>
      <c r="G7995">
        <v>0</v>
      </c>
      <c r="H7995">
        <f t="shared" si="620"/>
        <v>0</v>
      </c>
      <c r="I7995" s="3">
        <f t="shared" si="621"/>
        <v>41420</v>
      </c>
      <c r="J7995" t="s">
        <v>79</v>
      </c>
      <c r="K7995">
        <v>1688589</v>
      </c>
      <c r="L7995" t="s">
        <v>22</v>
      </c>
      <c r="M7995" t="s">
        <v>35</v>
      </c>
      <c r="N7995">
        <v>313</v>
      </c>
      <c r="O7995">
        <v>1.8270204416603795</v>
      </c>
      <c r="P7995" t="str">
        <f t="shared" si="622"/>
        <v>PORT04PORT09</v>
      </c>
      <c r="Q7995">
        <f>VLOOKUP(P7995,FreightRates!C$2:D$9,2,0)</f>
        <v>21.470399999999998</v>
      </c>
      <c r="R7995">
        <f>VLOOKUP(P7995,FreightRates!C$2:E$9,3,0)</f>
        <v>6.2E-2</v>
      </c>
      <c r="S7995">
        <f t="shared" si="623"/>
        <v>56.925558690861322</v>
      </c>
      <c r="T7995">
        <f t="shared" si="624"/>
        <v>571.8573982396988</v>
      </c>
    </row>
    <row r="7996" spans="1:20" x14ac:dyDescent="0.35">
      <c r="A7996">
        <v>1447383126.7</v>
      </c>
      <c r="B7996" s="3">
        <v>41420</v>
      </c>
      <c r="C7996" t="s">
        <v>30</v>
      </c>
      <c r="D7996" t="s">
        <v>8</v>
      </c>
      <c r="E7996" t="s">
        <v>4</v>
      </c>
      <c r="F7996">
        <v>0</v>
      </c>
      <c r="G7996">
        <v>0</v>
      </c>
      <c r="H7996">
        <f t="shared" si="620"/>
        <v>0</v>
      </c>
      <c r="I7996" s="3">
        <f t="shared" si="621"/>
        <v>41420</v>
      </c>
      <c r="J7996" t="s">
        <v>79</v>
      </c>
      <c r="K7996">
        <v>1688589</v>
      </c>
      <c r="L7996" t="s">
        <v>22</v>
      </c>
      <c r="M7996" t="s">
        <v>35</v>
      </c>
      <c r="N7996">
        <v>356</v>
      </c>
      <c r="O7996">
        <v>3.8367429274867968</v>
      </c>
      <c r="P7996" t="str">
        <f t="shared" si="622"/>
        <v>PORT04PORT09</v>
      </c>
      <c r="Q7996">
        <f>VLOOKUP(P7996,FreightRates!C$2:D$9,2,0)</f>
        <v>21.470399999999998</v>
      </c>
      <c r="R7996">
        <f>VLOOKUP(P7996,FreightRates!C$2:E$9,3,0)</f>
        <v>6.2E-2</v>
      </c>
      <c r="S7996">
        <f t="shared" si="623"/>
        <v>106.15498989548857</v>
      </c>
      <c r="T7996">
        <f t="shared" si="624"/>
        <v>1365.8804821852996</v>
      </c>
    </row>
    <row r="7997" spans="1:20" x14ac:dyDescent="0.35">
      <c r="A7997">
        <v>1447317258.7</v>
      </c>
      <c r="B7997" s="3">
        <v>41420</v>
      </c>
      <c r="C7997" t="s">
        <v>30</v>
      </c>
      <c r="D7997" t="s">
        <v>8</v>
      </c>
      <c r="E7997" t="s">
        <v>4</v>
      </c>
      <c r="F7997">
        <v>0</v>
      </c>
      <c r="G7997">
        <v>0</v>
      </c>
      <c r="H7997">
        <f t="shared" si="620"/>
        <v>0</v>
      </c>
      <c r="I7997" s="3">
        <f t="shared" si="621"/>
        <v>41420</v>
      </c>
      <c r="J7997" t="s">
        <v>79</v>
      </c>
      <c r="K7997">
        <v>1688589</v>
      </c>
      <c r="L7997" t="s">
        <v>22</v>
      </c>
      <c r="M7997" t="s">
        <v>35</v>
      </c>
      <c r="N7997">
        <v>321</v>
      </c>
      <c r="O7997">
        <v>2.7405306624905692</v>
      </c>
      <c r="P7997" t="str">
        <f t="shared" si="622"/>
        <v>PORT04PORT09</v>
      </c>
      <c r="Q7997">
        <f>VLOOKUP(P7997,FreightRates!C$2:D$9,2,0)</f>
        <v>21.470399999999998</v>
      </c>
      <c r="R7997">
        <f>VLOOKUP(P7997,FreightRates!C$2:E$9,3,0)</f>
        <v>6.2E-2</v>
      </c>
      <c r="S7997">
        <f t="shared" si="623"/>
        <v>76.012441244887299</v>
      </c>
      <c r="T7997">
        <f t="shared" si="624"/>
        <v>879.71034265947276</v>
      </c>
    </row>
    <row r="7998" spans="1:20" x14ac:dyDescent="0.35">
      <c r="A7998">
        <v>1447179943.7</v>
      </c>
      <c r="B7998" s="3">
        <v>41420</v>
      </c>
      <c r="C7998" t="s">
        <v>30</v>
      </c>
      <c r="D7998" t="s">
        <v>8</v>
      </c>
      <c r="E7998" t="s">
        <v>4</v>
      </c>
      <c r="F7998">
        <v>0</v>
      </c>
      <c r="G7998">
        <v>0</v>
      </c>
      <c r="H7998">
        <f t="shared" si="620"/>
        <v>0</v>
      </c>
      <c r="I7998" s="3">
        <f t="shared" si="621"/>
        <v>41420</v>
      </c>
      <c r="J7998" t="s">
        <v>79</v>
      </c>
      <c r="K7998">
        <v>1688587</v>
      </c>
      <c r="L7998" t="s">
        <v>22</v>
      </c>
      <c r="M7998" t="s">
        <v>35</v>
      </c>
      <c r="N7998">
        <v>245</v>
      </c>
      <c r="O7998">
        <v>0.27362288682093905</v>
      </c>
      <c r="P7998" t="str">
        <f t="shared" si="622"/>
        <v>PORT04PORT09</v>
      </c>
      <c r="Q7998">
        <f>VLOOKUP(P7998,FreightRates!C$2:D$9,2,0)</f>
        <v>21.470399999999998</v>
      </c>
      <c r="R7998">
        <f>VLOOKUP(P7998,FreightRates!C$2:E$9,3,0)</f>
        <v>6.2E-2</v>
      </c>
      <c r="S7998">
        <f t="shared" si="623"/>
        <v>25.626731650810061</v>
      </c>
      <c r="T7998">
        <f t="shared" si="624"/>
        <v>67.037607271130071</v>
      </c>
    </row>
    <row r="7999" spans="1:20" x14ac:dyDescent="0.35">
      <c r="A7999">
        <v>1447144473.7</v>
      </c>
      <c r="B7999" s="3">
        <v>41420</v>
      </c>
      <c r="C7999" t="s">
        <v>30</v>
      </c>
      <c r="D7999" t="s">
        <v>8</v>
      </c>
      <c r="E7999" t="s">
        <v>4</v>
      </c>
      <c r="F7999">
        <v>0</v>
      </c>
      <c r="G7999">
        <v>0</v>
      </c>
      <c r="H7999">
        <f t="shared" si="620"/>
        <v>0</v>
      </c>
      <c r="I7999" s="3">
        <f t="shared" si="621"/>
        <v>41420</v>
      </c>
      <c r="J7999" t="s">
        <v>79</v>
      </c>
      <c r="K7999">
        <v>1688587</v>
      </c>
      <c r="L7999" t="s">
        <v>22</v>
      </c>
      <c r="M7999" t="s">
        <v>35</v>
      </c>
      <c r="N7999">
        <v>746</v>
      </c>
      <c r="O7999">
        <v>40.036865186453973</v>
      </c>
      <c r="P7999" t="str">
        <f t="shared" si="622"/>
        <v>PORT04PORT09</v>
      </c>
      <c r="Q7999">
        <f>VLOOKUP(P7999,FreightRates!C$2:D$9,2,0)</f>
        <v>21.470399999999998</v>
      </c>
      <c r="R7999">
        <f>VLOOKUP(P7999,FreightRates!C$2:E$9,3,0)</f>
        <v>6.2E-2</v>
      </c>
      <c r="S7999">
        <f t="shared" si="623"/>
        <v>1873.2554886038693</v>
      </c>
      <c r="T7999">
        <f t="shared" si="624"/>
        <v>29867.501429094664</v>
      </c>
    </row>
    <row r="8000" spans="1:20" x14ac:dyDescent="0.35">
      <c r="A8000">
        <v>1447383127.7</v>
      </c>
      <c r="B8000" s="3">
        <v>41420</v>
      </c>
      <c r="C8000" t="s">
        <v>30</v>
      </c>
      <c r="D8000" t="s">
        <v>8</v>
      </c>
      <c r="E8000" t="s">
        <v>4</v>
      </c>
      <c r="F8000">
        <v>0</v>
      </c>
      <c r="G8000">
        <v>0</v>
      </c>
      <c r="H8000">
        <f t="shared" si="620"/>
        <v>0</v>
      </c>
      <c r="I8000" s="3">
        <f t="shared" si="621"/>
        <v>41420</v>
      </c>
      <c r="J8000" t="s">
        <v>79</v>
      </c>
      <c r="K8000">
        <v>1688587</v>
      </c>
      <c r="L8000" t="s">
        <v>22</v>
      </c>
      <c r="M8000" t="s">
        <v>35</v>
      </c>
      <c r="N8000">
        <v>319</v>
      </c>
      <c r="O8000">
        <v>6.1109111390009723</v>
      </c>
      <c r="P8000" t="str">
        <f t="shared" si="622"/>
        <v>PORT04PORT09</v>
      </c>
      <c r="Q8000">
        <f>VLOOKUP(P8000,FreightRates!C$2:D$9,2,0)</f>
        <v>21.470399999999998</v>
      </c>
      <c r="R8000">
        <f>VLOOKUP(P8000,FreightRates!C$2:E$9,3,0)</f>
        <v>6.2E-2</v>
      </c>
      <c r="S8000">
        <f t="shared" si="623"/>
        <v>142.33200050716124</v>
      </c>
      <c r="T8000">
        <f t="shared" si="624"/>
        <v>1949.3806533413101</v>
      </c>
    </row>
    <row r="8001" spans="1:20" x14ac:dyDescent="0.35">
      <c r="A8001">
        <v>1447296426.7</v>
      </c>
      <c r="B8001" s="3">
        <v>41420</v>
      </c>
      <c r="C8001" t="s">
        <v>30</v>
      </c>
      <c r="D8001" t="s">
        <v>8</v>
      </c>
      <c r="E8001" t="s">
        <v>4</v>
      </c>
      <c r="F8001">
        <v>0</v>
      </c>
      <c r="G8001">
        <v>0</v>
      </c>
      <c r="H8001">
        <f t="shared" si="620"/>
        <v>0</v>
      </c>
      <c r="I8001" s="3">
        <f t="shared" si="621"/>
        <v>41420</v>
      </c>
      <c r="J8001" t="s">
        <v>79</v>
      </c>
      <c r="K8001">
        <v>1688587</v>
      </c>
      <c r="L8001" t="s">
        <v>22</v>
      </c>
      <c r="M8001" t="s">
        <v>35</v>
      </c>
      <c r="N8001">
        <v>442</v>
      </c>
      <c r="O8001">
        <v>13.410805372569458</v>
      </c>
      <c r="P8001" t="str">
        <f t="shared" si="622"/>
        <v>PORT04PORT09</v>
      </c>
      <c r="Q8001">
        <f>VLOOKUP(P8001,FreightRates!C$2:D$9,2,0)</f>
        <v>21.470399999999998</v>
      </c>
      <c r="R8001">
        <f>VLOOKUP(P8001,FreightRates!C$2:E$9,3,0)</f>
        <v>6.2E-2</v>
      </c>
      <c r="S8001">
        <f t="shared" si="623"/>
        <v>388.98011042989339</v>
      </c>
      <c r="T8001">
        <f t="shared" si="624"/>
        <v>5927.5759746757003</v>
      </c>
    </row>
    <row r="8002" spans="1:20" x14ac:dyDescent="0.35">
      <c r="A8002">
        <v>1447360900.7</v>
      </c>
      <c r="B8002" s="3">
        <v>41420</v>
      </c>
      <c r="C8002" t="s">
        <v>30</v>
      </c>
      <c r="D8002" t="s">
        <v>8</v>
      </c>
      <c r="E8002" t="s">
        <v>4</v>
      </c>
      <c r="F8002">
        <v>0</v>
      </c>
      <c r="G8002">
        <v>0</v>
      </c>
      <c r="H8002">
        <f t="shared" si="620"/>
        <v>0</v>
      </c>
      <c r="I8002" s="3">
        <f t="shared" si="621"/>
        <v>41420</v>
      </c>
      <c r="J8002" t="s">
        <v>79</v>
      </c>
      <c r="K8002">
        <v>1688575</v>
      </c>
      <c r="L8002" t="s">
        <v>22</v>
      </c>
      <c r="M8002" t="s">
        <v>35</v>
      </c>
      <c r="N8002">
        <v>718</v>
      </c>
      <c r="O8002">
        <v>34.173637144738585</v>
      </c>
      <c r="P8002" t="str">
        <f t="shared" si="622"/>
        <v>PORT04PORT09</v>
      </c>
      <c r="Q8002">
        <f>VLOOKUP(P8002,FreightRates!C$2:D$9,2,0)</f>
        <v>21.470399999999998</v>
      </c>
      <c r="R8002">
        <f>VLOOKUP(P8002,FreightRates!C$2:E$9,3,0)</f>
        <v>6.2E-2</v>
      </c>
      <c r="S8002">
        <f t="shared" si="623"/>
        <v>1542.7440311351827</v>
      </c>
      <c r="T8002">
        <f t="shared" si="624"/>
        <v>24536.671469922305</v>
      </c>
    </row>
    <row r="8003" spans="1:20" x14ac:dyDescent="0.35">
      <c r="A8003">
        <v>1447383125.7</v>
      </c>
      <c r="B8003" s="3">
        <v>41420</v>
      </c>
      <c r="C8003" t="s">
        <v>30</v>
      </c>
      <c r="D8003" t="s">
        <v>8</v>
      </c>
      <c r="E8003" t="s">
        <v>4</v>
      </c>
      <c r="F8003">
        <v>0</v>
      </c>
      <c r="G8003">
        <v>0</v>
      </c>
      <c r="H8003">
        <f t="shared" ref="H8003:H8066" si="625">F8003+G8003</f>
        <v>0</v>
      </c>
      <c r="I8003" s="3">
        <f t="shared" ref="I8003:I8066" si="626">B8003+F8003+G8003</f>
        <v>41420</v>
      </c>
      <c r="J8003" t="s">
        <v>79</v>
      </c>
      <c r="K8003">
        <v>1688575</v>
      </c>
      <c r="L8003" t="s">
        <v>22</v>
      </c>
      <c r="M8003" t="s">
        <v>35</v>
      </c>
      <c r="N8003">
        <v>1098</v>
      </c>
      <c r="O8003">
        <v>79.86897893256949</v>
      </c>
      <c r="P8003" t="str">
        <f t="shared" ref="P8003:P8066" si="627">CONCATENATE(C8003,M8003)</f>
        <v>PORT04PORT09</v>
      </c>
      <c r="Q8003">
        <f>VLOOKUP(P8003,FreightRates!C$2:D$9,2,0)</f>
        <v>21.470399999999998</v>
      </c>
      <c r="R8003">
        <f>VLOOKUP(P8003,FreightRates!C$2:E$9,3,0)</f>
        <v>6.2E-2</v>
      </c>
      <c r="S8003">
        <f t="shared" ref="S8003:S8066" si="628">(R8003*O8003*N8003)+Q8003</f>
        <v>5458.6310098136009</v>
      </c>
      <c r="T8003">
        <f t="shared" ref="T8003:T8066" si="629">O8003*N8003</f>
        <v>87696.138867961301</v>
      </c>
    </row>
    <row r="8004" spans="1:20" x14ac:dyDescent="0.35">
      <c r="A8004">
        <v>1447360911.7</v>
      </c>
      <c r="B8004" s="3">
        <v>41420</v>
      </c>
      <c r="C8004" t="s">
        <v>30</v>
      </c>
      <c r="D8004" t="s">
        <v>8</v>
      </c>
      <c r="E8004" t="s">
        <v>4</v>
      </c>
      <c r="F8004">
        <v>0</v>
      </c>
      <c r="G8004">
        <v>0</v>
      </c>
      <c r="H8004">
        <f t="shared" si="625"/>
        <v>0</v>
      </c>
      <c r="I8004" s="3">
        <f t="shared" si="626"/>
        <v>41420</v>
      </c>
      <c r="J8004" t="s">
        <v>79</v>
      </c>
      <c r="K8004">
        <v>1688575</v>
      </c>
      <c r="L8004" t="s">
        <v>22</v>
      </c>
      <c r="M8004" t="s">
        <v>35</v>
      </c>
      <c r="N8004">
        <v>1395</v>
      </c>
      <c r="O8004">
        <v>101.99920679112343</v>
      </c>
      <c r="P8004" t="str">
        <f t="shared" si="627"/>
        <v>PORT04PORT09</v>
      </c>
      <c r="Q8004">
        <f>VLOOKUP(P8004,FreightRates!C$2:D$9,2,0)</f>
        <v>21.470399999999998</v>
      </c>
      <c r="R8004">
        <f>VLOOKUP(P8004,FreightRates!C$2:E$9,3,0)</f>
        <v>6.2E-2</v>
      </c>
      <c r="S8004">
        <f t="shared" si="628"/>
        <v>8843.3817953642647</v>
      </c>
      <c r="T8004">
        <f t="shared" si="629"/>
        <v>142288.89347361718</v>
      </c>
    </row>
    <row r="8005" spans="1:20" x14ac:dyDescent="0.35">
      <c r="A8005">
        <v>1447339093.7</v>
      </c>
      <c r="B8005" s="3">
        <v>41420</v>
      </c>
      <c r="C8005" t="s">
        <v>30</v>
      </c>
      <c r="D8005" t="s">
        <v>8</v>
      </c>
      <c r="E8005" t="s">
        <v>4</v>
      </c>
      <c r="F8005">
        <v>0</v>
      </c>
      <c r="G8005">
        <v>0</v>
      </c>
      <c r="H8005">
        <f t="shared" si="625"/>
        <v>0</v>
      </c>
      <c r="I8005" s="3">
        <f t="shared" si="626"/>
        <v>41420</v>
      </c>
      <c r="J8005" t="s">
        <v>79</v>
      </c>
      <c r="K8005">
        <v>1688629</v>
      </c>
      <c r="L8005" t="s">
        <v>22</v>
      </c>
      <c r="M8005" t="s">
        <v>35</v>
      </c>
      <c r="N8005">
        <v>345</v>
      </c>
      <c r="O8005">
        <v>8.9682655339140478</v>
      </c>
      <c r="P8005" t="str">
        <f t="shared" si="627"/>
        <v>PORT04PORT09</v>
      </c>
      <c r="Q8005">
        <f>VLOOKUP(P8005,FreightRates!C$2:D$9,2,0)</f>
        <v>21.470399999999998</v>
      </c>
      <c r="R8005">
        <f>VLOOKUP(P8005,FreightRates!C$2:E$9,3,0)</f>
        <v>6.2E-2</v>
      </c>
      <c r="S8005">
        <f t="shared" si="628"/>
        <v>213.30159977042149</v>
      </c>
      <c r="T8005">
        <f t="shared" si="629"/>
        <v>3094.0516092003463</v>
      </c>
    </row>
    <row r="8006" spans="1:20" x14ac:dyDescent="0.35">
      <c r="A8006">
        <v>1447383145.7</v>
      </c>
      <c r="B8006" s="3">
        <v>41420</v>
      </c>
      <c r="C8006" t="s">
        <v>30</v>
      </c>
      <c r="D8006" t="s">
        <v>8</v>
      </c>
      <c r="E8006" t="s">
        <v>4</v>
      </c>
      <c r="F8006">
        <v>0</v>
      </c>
      <c r="G8006">
        <v>0</v>
      </c>
      <c r="H8006">
        <f t="shared" si="625"/>
        <v>0</v>
      </c>
      <c r="I8006" s="3">
        <f t="shared" si="626"/>
        <v>41420</v>
      </c>
      <c r="J8006" t="s">
        <v>79</v>
      </c>
      <c r="K8006">
        <v>1688629</v>
      </c>
      <c r="L8006" t="s">
        <v>22</v>
      </c>
      <c r="M8006" t="s">
        <v>35</v>
      </c>
      <c r="N8006">
        <v>1338</v>
      </c>
      <c r="O8006">
        <v>82.400116581853609</v>
      </c>
      <c r="P8006" t="str">
        <f t="shared" si="627"/>
        <v>PORT04PORT09</v>
      </c>
      <c r="Q8006">
        <f>VLOOKUP(P8006,FreightRates!C$2:D$9,2,0)</f>
        <v>21.470399999999998</v>
      </c>
      <c r="R8006">
        <f>VLOOKUP(P8006,FreightRates!C$2:E$9,3,0)</f>
        <v>6.2E-2</v>
      </c>
      <c r="S8006">
        <f t="shared" si="628"/>
        <v>6857.0544711642488</v>
      </c>
      <c r="T8006">
        <f t="shared" si="629"/>
        <v>110251.35598652012</v>
      </c>
    </row>
    <row r="8007" spans="1:20" x14ac:dyDescent="0.35">
      <c r="A8007">
        <v>1447383128.7</v>
      </c>
      <c r="B8007" s="3">
        <v>41420</v>
      </c>
      <c r="C8007" t="s">
        <v>30</v>
      </c>
      <c r="D8007" t="s">
        <v>8</v>
      </c>
      <c r="E8007" t="s">
        <v>4</v>
      </c>
      <c r="F8007">
        <v>0</v>
      </c>
      <c r="G8007">
        <v>0</v>
      </c>
      <c r="H8007">
        <f t="shared" si="625"/>
        <v>0</v>
      </c>
      <c r="I8007" s="3">
        <f t="shared" si="626"/>
        <v>41420</v>
      </c>
      <c r="J8007" t="s">
        <v>79</v>
      </c>
      <c r="K8007">
        <v>1688629</v>
      </c>
      <c r="L8007" t="s">
        <v>22</v>
      </c>
      <c r="M8007" t="s">
        <v>35</v>
      </c>
      <c r="N8007">
        <v>1273</v>
      </c>
      <c r="O8007">
        <v>90.682655339140481</v>
      </c>
      <c r="P8007" t="str">
        <f t="shared" si="627"/>
        <v>PORT04PORT09</v>
      </c>
      <c r="Q8007">
        <f>VLOOKUP(P8007,FreightRates!C$2:D$9,2,0)</f>
        <v>21.470399999999998</v>
      </c>
      <c r="R8007">
        <f>VLOOKUP(P8007,FreightRates!C$2:E$9,3,0)</f>
        <v>6.2E-2</v>
      </c>
      <c r="S8007">
        <f t="shared" si="628"/>
        <v>7178.689655297002</v>
      </c>
      <c r="T8007">
        <f t="shared" si="629"/>
        <v>115439.02024672584</v>
      </c>
    </row>
    <row r="8008" spans="1:20" x14ac:dyDescent="0.35">
      <c r="A8008">
        <v>1447360901.7</v>
      </c>
      <c r="B8008" s="3">
        <v>41420</v>
      </c>
      <c r="C8008" t="s">
        <v>30</v>
      </c>
      <c r="D8008" t="s">
        <v>8</v>
      </c>
      <c r="E8008" t="s">
        <v>4</v>
      </c>
      <c r="F8008">
        <v>0</v>
      </c>
      <c r="G8008">
        <v>0</v>
      </c>
      <c r="H8008">
        <f t="shared" si="625"/>
        <v>0</v>
      </c>
      <c r="I8008" s="3">
        <f t="shared" si="626"/>
        <v>41420</v>
      </c>
      <c r="J8008" t="s">
        <v>79</v>
      </c>
      <c r="K8008">
        <v>1688629</v>
      </c>
      <c r="L8008" t="s">
        <v>22</v>
      </c>
      <c r="M8008" t="s">
        <v>35</v>
      </c>
      <c r="N8008">
        <v>1247</v>
      </c>
      <c r="O8008">
        <v>81.682655339140481</v>
      </c>
      <c r="P8008" t="str">
        <f t="shared" si="627"/>
        <v>PORT04PORT09</v>
      </c>
      <c r="Q8008">
        <f>VLOOKUP(P8008,FreightRates!C$2:D$9,2,0)</f>
        <v>21.470399999999998</v>
      </c>
      <c r="R8008">
        <f>VLOOKUP(P8008,FreightRates!C$2:E$9,3,0)</f>
        <v>6.2E-2</v>
      </c>
      <c r="S8008">
        <f t="shared" si="628"/>
        <v>6336.6832148903077</v>
      </c>
      <c r="T8008">
        <f t="shared" si="629"/>
        <v>101858.27120790818</v>
      </c>
    </row>
    <row r="8009" spans="1:20" x14ac:dyDescent="0.35">
      <c r="A8009">
        <v>1447144482.7</v>
      </c>
      <c r="B8009" s="3">
        <v>41420</v>
      </c>
      <c r="C8009" t="s">
        <v>30</v>
      </c>
      <c r="D8009" t="s">
        <v>8</v>
      </c>
      <c r="E8009" t="s">
        <v>4</v>
      </c>
      <c r="F8009">
        <v>0</v>
      </c>
      <c r="G8009">
        <v>0</v>
      </c>
      <c r="H8009">
        <f t="shared" si="625"/>
        <v>0</v>
      </c>
      <c r="I8009" s="3">
        <f t="shared" si="626"/>
        <v>41420</v>
      </c>
      <c r="J8009" t="s">
        <v>79</v>
      </c>
      <c r="K8009">
        <v>1688629</v>
      </c>
      <c r="L8009" t="s">
        <v>22</v>
      </c>
      <c r="M8009" t="s">
        <v>35</v>
      </c>
      <c r="N8009">
        <v>649</v>
      </c>
      <c r="O8009">
        <v>31.079409028873386</v>
      </c>
      <c r="P8009" t="str">
        <f t="shared" si="627"/>
        <v>PORT04PORT09</v>
      </c>
      <c r="Q8009">
        <f>VLOOKUP(P8009,FreightRates!C$2:D$9,2,0)</f>
        <v>21.470399999999998</v>
      </c>
      <c r="R8009">
        <f>VLOOKUP(P8009,FreightRates!C$2:E$9,3,0)</f>
        <v>6.2E-2</v>
      </c>
      <c r="S8009">
        <f t="shared" si="628"/>
        <v>1272.0436605038071</v>
      </c>
      <c r="T8009">
        <f t="shared" si="629"/>
        <v>20170.536459738829</v>
      </c>
    </row>
    <row r="8010" spans="1:20" x14ac:dyDescent="0.35">
      <c r="A8010">
        <v>1447360912.7</v>
      </c>
      <c r="B8010" s="3">
        <v>41420</v>
      </c>
      <c r="C8010" t="s">
        <v>30</v>
      </c>
      <c r="D8010" t="s">
        <v>8</v>
      </c>
      <c r="E8010" t="s">
        <v>4</v>
      </c>
      <c r="F8010">
        <v>0</v>
      </c>
      <c r="G8010">
        <v>0</v>
      </c>
      <c r="H8010">
        <f t="shared" si="625"/>
        <v>0</v>
      </c>
      <c r="I8010" s="3">
        <f t="shared" si="626"/>
        <v>41420</v>
      </c>
      <c r="J8010" t="s">
        <v>79</v>
      </c>
      <c r="K8010">
        <v>1688629</v>
      </c>
      <c r="L8010" t="s">
        <v>22</v>
      </c>
      <c r="M8010" t="s">
        <v>35</v>
      </c>
      <c r="N8010">
        <v>786</v>
      </c>
      <c r="O8010">
        <v>41.123866426857113</v>
      </c>
      <c r="P8010" t="str">
        <f t="shared" si="627"/>
        <v>PORT04PORT09</v>
      </c>
      <c r="Q8010">
        <f>VLOOKUP(P8010,FreightRates!C$2:D$9,2,0)</f>
        <v>21.470399999999998</v>
      </c>
      <c r="R8010">
        <f>VLOOKUP(P8010,FreightRates!C$2:E$9,3,0)</f>
        <v>6.2E-2</v>
      </c>
      <c r="S8010">
        <f t="shared" si="628"/>
        <v>2025.5186587136006</v>
      </c>
      <c r="T8010">
        <f t="shared" si="629"/>
        <v>32323.359011509692</v>
      </c>
    </row>
    <row r="8011" spans="1:20" x14ac:dyDescent="0.35">
      <c r="A8011">
        <v>1447269650.7</v>
      </c>
      <c r="B8011" s="3">
        <v>41420</v>
      </c>
      <c r="C8011" t="s">
        <v>30</v>
      </c>
      <c r="D8011" t="s">
        <v>8</v>
      </c>
      <c r="E8011" t="s">
        <v>4</v>
      </c>
      <c r="F8011">
        <v>0</v>
      </c>
      <c r="G8011">
        <v>0</v>
      </c>
      <c r="H8011">
        <f t="shared" si="625"/>
        <v>0</v>
      </c>
      <c r="I8011" s="3">
        <f t="shared" si="626"/>
        <v>41420</v>
      </c>
      <c r="J8011" t="s">
        <v>79</v>
      </c>
      <c r="K8011">
        <v>1688629</v>
      </c>
      <c r="L8011" t="s">
        <v>22</v>
      </c>
      <c r="M8011" t="s">
        <v>35</v>
      </c>
      <c r="N8011">
        <v>651</v>
      </c>
      <c r="O8011">
        <v>33.873062135656191</v>
      </c>
      <c r="P8011" t="str">
        <f t="shared" si="627"/>
        <v>PORT04PORT09</v>
      </c>
      <c r="Q8011">
        <f>VLOOKUP(P8011,FreightRates!C$2:D$9,2,0)</f>
        <v>21.470399999999998</v>
      </c>
      <c r="R8011">
        <f>VLOOKUP(P8011,FreightRates!C$2:E$9,3,0)</f>
        <v>6.2E-2</v>
      </c>
      <c r="S8011">
        <f t="shared" si="628"/>
        <v>1388.654933919355</v>
      </c>
      <c r="T8011">
        <f t="shared" si="629"/>
        <v>22051.363450312179</v>
      </c>
    </row>
    <row r="8012" spans="1:20" x14ac:dyDescent="0.35">
      <c r="A8012">
        <v>1447179956.7</v>
      </c>
      <c r="B8012" s="3">
        <v>41420</v>
      </c>
      <c r="C8012" t="s">
        <v>30</v>
      </c>
      <c r="D8012" t="s">
        <v>8</v>
      </c>
      <c r="E8012" t="s">
        <v>4</v>
      </c>
      <c r="F8012">
        <v>0</v>
      </c>
      <c r="G8012">
        <v>0</v>
      </c>
      <c r="H8012">
        <f t="shared" si="625"/>
        <v>0</v>
      </c>
      <c r="I8012" s="3">
        <f t="shared" si="626"/>
        <v>41420</v>
      </c>
      <c r="J8012" t="s">
        <v>79</v>
      </c>
      <c r="K8012">
        <v>1688629</v>
      </c>
      <c r="L8012" t="s">
        <v>22</v>
      </c>
      <c r="M8012" t="s">
        <v>35</v>
      </c>
      <c r="N8012">
        <v>930</v>
      </c>
      <c r="O8012">
        <v>58.190552523832714</v>
      </c>
      <c r="P8012" t="str">
        <f t="shared" si="627"/>
        <v>PORT04PORT09</v>
      </c>
      <c r="Q8012">
        <f>VLOOKUP(P8012,FreightRates!C$2:D$9,2,0)</f>
        <v>21.470399999999998</v>
      </c>
      <c r="R8012">
        <f>VLOOKUP(P8012,FreightRates!C$2:E$9,3,0)</f>
        <v>6.2E-2</v>
      </c>
      <c r="S8012">
        <f t="shared" si="628"/>
        <v>3376.7376585241946</v>
      </c>
      <c r="T8012">
        <f t="shared" si="629"/>
        <v>54117.213847164421</v>
      </c>
    </row>
    <row r="8013" spans="1:20" x14ac:dyDescent="0.35">
      <c r="A8013">
        <v>1447179944.7</v>
      </c>
      <c r="B8013" s="3">
        <v>41420</v>
      </c>
      <c r="C8013" t="s">
        <v>30</v>
      </c>
      <c r="D8013" t="s">
        <v>8</v>
      </c>
      <c r="E8013" t="s">
        <v>4</v>
      </c>
      <c r="F8013">
        <v>0</v>
      </c>
      <c r="G8013">
        <v>0</v>
      </c>
      <c r="H8013">
        <f t="shared" si="625"/>
        <v>0</v>
      </c>
      <c r="I8013" s="3">
        <f t="shared" si="626"/>
        <v>41420</v>
      </c>
      <c r="J8013" t="s">
        <v>79</v>
      </c>
      <c r="K8013">
        <v>1688629</v>
      </c>
      <c r="L8013" t="s">
        <v>22</v>
      </c>
      <c r="M8013" t="s">
        <v>35</v>
      </c>
      <c r="N8013">
        <v>612</v>
      </c>
      <c r="O8013">
        <v>24.904796601742145</v>
      </c>
      <c r="P8013" t="str">
        <f t="shared" si="627"/>
        <v>PORT04PORT09</v>
      </c>
      <c r="Q8013">
        <f>VLOOKUP(P8013,FreightRates!C$2:D$9,2,0)</f>
        <v>21.470399999999998</v>
      </c>
      <c r="R8013">
        <f>VLOOKUP(P8013,FreightRates!C$2:E$9,3,0)</f>
        <v>6.2E-2</v>
      </c>
      <c r="S8013">
        <f t="shared" si="628"/>
        <v>966.45800225650396</v>
      </c>
      <c r="T8013">
        <f t="shared" si="629"/>
        <v>15241.735520266193</v>
      </c>
    </row>
    <row r="8014" spans="1:20" x14ac:dyDescent="0.35">
      <c r="A8014">
        <v>1447144474.7</v>
      </c>
      <c r="B8014" s="3">
        <v>41420</v>
      </c>
      <c r="C8014" t="s">
        <v>30</v>
      </c>
      <c r="D8014" t="s">
        <v>8</v>
      </c>
      <c r="E8014" t="s">
        <v>4</v>
      </c>
      <c r="F8014">
        <v>0</v>
      </c>
      <c r="G8014">
        <v>0</v>
      </c>
      <c r="H8014">
        <f t="shared" si="625"/>
        <v>0</v>
      </c>
      <c r="I8014" s="3">
        <f t="shared" si="626"/>
        <v>41420</v>
      </c>
      <c r="J8014" t="s">
        <v>79</v>
      </c>
      <c r="K8014">
        <v>1688629</v>
      </c>
      <c r="L8014" t="s">
        <v>22</v>
      </c>
      <c r="M8014" t="s">
        <v>35</v>
      </c>
      <c r="N8014">
        <v>525</v>
      </c>
      <c r="O8014">
        <v>18.936531067828096</v>
      </c>
      <c r="P8014" t="str">
        <f t="shared" si="627"/>
        <v>PORT04PORT09</v>
      </c>
      <c r="Q8014">
        <f>VLOOKUP(P8014,FreightRates!C$2:D$9,2,0)</f>
        <v>21.470399999999998</v>
      </c>
      <c r="R8014">
        <f>VLOOKUP(P8014,FreightRates!C$2:E$9,3,0)</f>
        <v>6.2E-2</v>
      </c>
      <c r="S8014">
        <f t="shared" si="628"/>
        <v>637.85448625780452</v>
      </c>
      <c r="T8014">
        <f t="shared" si="629"/>
        <v>9941.6788106097501</v>
      </c>
    </row>
    <row r="8015" spans="1:20" x14ac:dyDescent="0.35">
      <c r="A8015">
        <v>1447296427.7</v>
      </c>
      <c r="B8015" s="3">
        <v>41420</v>
      </c>
      <c r="C8015" t="s">
        <v>30</v>
      </c>
      <c r="D8015" t="s">
        <v>8</v>
      </c>
      <c r="E8015" t="s">
        <v>4</v>
      </c>
      <c r="F8015">
        <v>0</v>
      </c>
      <c r="G8015">
        <v>0</v>
      </c>
      <c r="H8015">
        <f t="shared" si="625"/>
        <v>0</v>
      </c>
      <c r="I8015" s="3">
        <f t="shared" si="626"/>
        <v>41420</v>
      </c>
      <c r="J8015" t="s">
        <v>79</v>
      </c>
      <c r="K8015">
        <v>1688629</v>
      </c>
      <c r="L8015" t="s">
        <v>22</v>
      </c>
      <c r="M8015" t="s">
        <v>35</v>
      </c>
      <c r="N8015">
        <v>434</v>
      </c>
      <c r="O8015">
        <v>18.936531067828096</v>
      </c>
      <c r="P8015" t="str">
        <f t="shared" si="627"/>
        <v>PORT04PORT09</v>
      </c>
      <c r="Q8015">
        <f>VLOOKUP(P8015,FreightRates!C$2:D$9,2,0)</f>
        <v>21.470399999999998</v>
      </c>
      <c r="R8015">
        <f>VLOOKUP(P8015,FreightRates!C$2:E$9,3,0)</f>
        <v>6.2E-2</v>
      </c>
      <c r="S8015">
        <f t="shared" si="628"/>
        <v>531.01457797311843</v>
      </c>
      <c r="T8015">
        <f t="shared" si="629"/>
        <v>8218.4544834373937</v>
      </c>
    </row>
    <row r="8016" spans="1:20" x14ac:dyDescent="0.35">
      <c r="A8016">
        <v>1447179941.7</v>
      </c>
      <c r="B8016" s="3">
        <v>41420</v>
      </c>
      <c r="C8016" t="s">
        <v>30</v>
      </c>
      <c r="D8016" t="s">
        <v>8</v>
      </c>
      <c r="E8016" t="s">
        <v>4</v>
      </c>
      <c r="F8016">
        <v>0</v>
      </c>
      <c r="G8016">
        <v>0</v>
      </c>
      <c r="H8016">
        <f t="shared" si="625"/>
        <v>0</v>
      </c>
      <c r="I8016" s="3">
        <f t="shared" si="626"/>
        <v>41420</v>
      </c>
      <c r="J8016" t="s">
        <v>79</v>
      </c>
      <c r="K8016">
        <v>1688571</v>
      </c>
      <c r="L8016" t="s">
        <v>22</v>
      </c>
      <c r="M8016" t="s">
        <v>35</v>
      </c>
      <c r="N8016">
        <v>282</v>
      </c>
      <c r="O8016">
        <v>1.2332578909159739</v>
      </c>
      <c r="P8016" t="str">
        <f t="shared" si="627"/>
        <v>PORT04PORT09</v>
      </c>
      <c r="Q8016">
        <f>VLOOKUP(P8016,FreightRates!C$2:D$9,2,0)</f>
        <v>21.470399999999998</v>
      </c>
      <c r="R8016">
        <f>VLOOKUP(P8016,FreightRates!C$2:E$9,3,0)</f>
        <v>6.2E-2</v>
      </c>
      <c r="S8016">
        <f t="shared" si="628"/>
        <v>43.032680964774883</v>
      </c>
      <c r="T8016">
        <f t="shared" si="629"/>
        <v>347.77872523830467</v>
      </c>
    </row>
    <row r="8017" spans="1:20" x14ac:dyDescent="0.35">
      <c r="A8017">
        <v>1447269673.7</v>
      </c>
      <c r="B8017" s="3">
        <v>41420</v>
      </c>
      <c r="C8017" t="s">
        <v>30</v>
      </c>
      <c r="D8017" t="s">
        <v>8</v>
      </c>
      <c r="E8017" t="s">
        <v>4</v>
      </c>
      <c r="F8017">
        <v>0</v>
      </c>
      <c r="G8017">
        <v>0</v>
      </c>
      <c r="H8017">
        <f t="shared" si="625"/>
        <v>0</v>
      </c>
      <c r="I8017" s="3">
        <f t="shared" si="626"/>
        <v>41420</v>
      </c>
      <c r="J8017" t="s">
        <v>79</v>
      </c>
      <c r="K8017">
        <v>1688571</v>
      </c>
      <c r="L8017" t="s">
        <v>22</v>
      </c>
      <c r="M8017" t="s">
        <v>35</v>
      </c>
      <c r="N8017">
        <v>325</v>
      </c>
      <c r="O8017">
        <v>4.9330315636638957</v>
      </c>
      <c r="P8017" t="str">
        <f t="shared" si="627"/>
        <v>PORT04PORT09</v>
      </c>
      <c r="Q8017">
        <f>VLOOKUP(P8017,FreightRates!C$2:D$9,2,0)</f>
        <v>21.470399999999998</v>
      </c>
      <c r="R8017">
        <f>VLOOKUP(P8017,FreightRates!C$2:E$9,3,0)</f>
        <v>6.2E-2</v>
      </c>
      <c r="S8017">
        <f t="shared" si="628"/>
        <v>120.8709860078275</v>
      </c>
      <c r="T8017">
        <f t="shared" si="629"/>
        <v>1603.2352581907662</v>
      </c>
    </row>
    <row r="8018" spans="1:20" x14ac:dyDescent="0.35">
      <c r="A8018">
        <v>1447269649.7</v>
      </c>
      <c r="B8018" s="3">
        <v>41420</v>
      </c>
      <c r="C8018" t="s">
        <v>30</v>
      </c>
      <c r="D8018" t="s">
        <v>8</v>
      </c>
      <c r="E8018" t="s">
        <v>4</v>
      </c>
      <c r="F8018">
        <v>0</v>
      </c>
      <c r="G8018">
        <v>0</v>
      </c>
      <c r="H8018">
        <f t="shared" si="625"/>
        <v>0</v>
      </c>
      <c r="I8018" s="3">
        <f t="shared" si="626"/>
        <v>41420</v>
      </c>
      <c r="J8018" t="s">
        <v>79</v>
      </c>
      <c r="K8018">
        <v>1688571</v>
      </c>
      <c r="L8018" t="s">
        <v>22</v>
      </c>
      <c r="M8018" t="s">
        <v>35</v>
      </c>
      <c r="N8018">
        <v>296</v>
      </c>
      <c r="O8018">
        <v>0.70471879480912802</v>
      </c>
      <c r="P8018" t="str">
        <f t="shared" si="627"/>
        <v>PORT04PORT09</v>
      </c>
      <c r="Q8018">
        <f>VLOOKUP(P8018,FreightRates!C$2:D$9,2,0)</f>
        <v>21.470399999999998</v>
      </c>
      <c r="R8018">
        <f>VLOOKUP(P8018,FreightRates!C$2:E$9,3,0)</f>
        <v>6.2E-2</v>
      </c>
      <c r="S8018">
        <f t="shared" si="628"/>
        <v>34.403399322337116</v>
      </c>
      <c r="T8018">
        <f t="shared" si="629"/>
        <v>208.59676326350188</v>
      </c>
    </row>
    <row r="8019" spans="1:20" x14ac:dyDescent="0.35">
      <c r="A8019">
        <v>1447383124.7</v>
      </c>
      <c r="B8019" s="3">
        <v>41420</v>
      </c>
      <c r="C8019" t="s">
        <v>30</v>
      </c>
      <c r="D8019" t="s">
        <v>8</v>
      </c>
      <c r="E8019" t="s">
        <v>4</v>
      </c>
      <c r="F8019">
        <v>0</v>
      </c>
      <c r="G8019">
        <v>0</v>
      </c>
      <c r="H8019">
        <f t="shared" si="625"/>
        <v>0</v>
      </c>
      <c r="I8019" s="3">
        <f t="shared" si="626"/>
        <v>41420</v>
      </c>
      <c r="J8019" t="s">
        <v>79</v>
      </c>
      <c r="K8019">
        <v>1688571</v>
      </c>
      <c r="L8019" t="s">
        <v>22</v>
      </c>
      <c r="M8019" t="s">
        <v>35</v>
      </c>
      <c r="N8019">
        <v>272</v>
      </c>
      <c r="O8019">
        <v>2.2903360831296662</v>
      </c>
      <c r="P8019" t="str">
        <f t="shared" si="627"/>
        <v>PORT04PORT09</v>
      </c>
      <c r="Q8019">
        <f>VLOOKUP(P8019,FreightRates!C$2:D$9,2,0)</f>
        <v>21.470399999999998</v>
      </c>
      <c r="R8019">
        <f>VLOOKUP(P8019,FreightRates!C$2:E$9,3,0)</f>
        <v>6.2E-2</v>
      </c>
      <c r="S8019">
        <f t="shared" si="628"/>
        <v>60.094627705898688</v>
      </c>
      <c r="T8019">
        <f t="shared" si="629"/>
        <v>622.97141461126921</v>
      </c>
    </row>
    <row r="8020" spans="1:20" x14ac:dyDescent="0.35">
      <c r="A8020">
        <v>1447144467.7</v>
      </c>
      <c r="B8020" s="3">
        <v>41420</v>
      </c>
      <c r="C8020" t="s">
        <v>30</v>
      </c>
      <c r="D8020" t="s">
        <v>8</v>
      </c>
      <c r="E8020" t="s">
        <v>4</v>
      </c>
      <c r="F8020">
        <v>0</v>
      </c>
      <c r="G8020">
        <v>0</v>
      </c>
      <c r="H8020">
        <f t="shared" si="625"/>
        <v>0</v>
      </c>
      <c r="I8020" s="3">
        <f t="shared" si="626"/>
        <v>41420</v>
      </c>
      <c r="J8020" t="s">
        <v>79</v>
      </c>
      <c r="K8020">
        <v>1690619</v>
      </c>
      <c r="L8020" t="s">
        <v>22</v>
      </c>
      <c r="M8020" t="s">
        <v>35</v>
      </c>
      <c r="N8020">
        <v>322</v>
      </c>
      <c r="O8020">
        <v>3.2150835176735644</v>
      </c>
      <c r="P8020" t="str">
        <f t="shared" si="627"/>
        <v>PORT04PORT09</v>
      </c>
      <c r="Q8020">
        <f>VLOOKUP(P8020,FreightRates!C$2:D$9,2,0)</f>
        <v>21.470399999999998</v>
      </c>
      <c r="R8020">
        <f>VLOOKUP(P8020,FreightRates!C$2:E$9,3,0)</f>
        <v>6.2E-2</v>
      </c>
      <c r="S8020">
        <f t="shared" si="628"/>
        <v>85.656327346835042</v>
      </c>
      <c r="T8020">
        <f t="shared" si="629"/>
        <v>1035.2568926908878</v>
      </c>
    </row>
    <row r="8021" spans="1:20" x14ac:dyDescent="0.35">
      <c r="A8021">
        <v>1447317256.7</v>
      </c>
      <c r="B8021" s="3">
        <v>41420</v>
      </c>
      <c r="C8021" t="s">
        <v>30</v>
      </c>
      <c r="D8021" t="s">
        <v>8</v>
      </c>
      <c r="E8021" t="s">
        <v>4</v>
      </c>
      <c r="F8021">
        <v>0</v>
      </c>
      <c r="G8021">
        <v>0</v>
      </c>
      <c r="H8021">
        <f t="shared" si="625"/>
        <v>0</v>
      </c>
      <c r="I8021" s="3">
        <f t="shared" si="626"/>
        <v>41420</v>
      </c>
      <c r="J8021" t="s">
        <v>79</v>
      </c>
      <c r="K8021">
        <v>1690619</v>
      </c>
      <c r="L8021" t="s">
        <v>22</v>
      </c>
      <c r="M8021" t="s">
        <v>35</v>
      </c>
      <c r="N8021">
        <v>280</v>
      </c>
      <c r="O8021">
        <v>0.72339379147655192</v>
      </c>
      <c r="P8021" t="str">
        <f t="shared" si="627"/>
        <v>PORT04PORT09</v>
      </c>
      <c r="Q8021">
        <f>VLOOKUP(P8021,FreightRates!C$2:D$9,2,0)</f>
        <v>21.470399999999998</v>
      </c>
      <c r="R8021">
        <f>VLOOKUP(P8021,FreightRates!C$2:E$9,3,0)</f>
        <v>6.2E-2</v>
      </c>
      <c r="S8021">
        <f t="shared" si="628"/>
        <v>34.028516220032941</v>
      </c>
      <c r="T8021">
        <f t="shared" si="629"/>
        <v>202.55026161343454</v>
      </c>
    </row>
    <row r="8022" spans="1:20" x14ac:dyDescent="0.35">
      <c r="A8022">
        <v>1447383116.7</v>
      </c>
      <c r="B8022" s="3">
        <v>41420</v>
      </c>
      <c r="C8022" t="s">
        <v>30</v>
      </c>
      <c r="D8022" t="s">
        <v>8</v>
      </c>
      <c r="E8022" t="s">
        <v>4</v>
      </c>
      <c r="F8022">
        <v>0</v>
      </c>
      <c r="G8022">
        <v>0</v>
      </c>
      <c r="H8022">
        <f t="shared" si="625"/>
        <v>0</v>
      </c>
      <c r="I8022" s="3">
        <f t="shared" si="626"/>
        <v>41420</v>
      </c>
      <c r="J8022" t="s">
        <v>79</v>
      </c>
      <c r="K8022">
        <v>1690619</v>
      </c>
      <c r="L8022" t="s">
        <v>22</v>
      </c>
      <c r="M8022" t="s">
        <v>35</v>
      </c>
      <c r="N8022">
        <v>618</v>
      </c>
      <c r="O8022">
        <v>24.907470063424146</v>
      </c>
      <c r="P8022" t="str">
        <f t="shared" si="627"/>
        <v>PORT04PORT09</v>
      </c>
      <c r="Q8022">
        <f>VLOOKUP(P8022,FreightRates!C$2:D$9,2,0)</f>
        <v>21.470399999999998</v>
      </c>
      <c r="R8022">
        <f>VLOOKUP(P8022,FreightRates!C$2:E$9,3,0)</f>
        <v>6.2E-2</v>
      </c>
      <c r="S8022">
        <f t="shared" si="628"/>
        <v>975.82502295015968</v>
      </c>
      <c r="T8022">
        <f t="shared" si="629"/>
        <v>15392.816499196122</v>
      </c>
    </row>
    <row r="8023" spans="1:20" x14ac:dyDescent="0.35">
      <c r="A8023">
        <v>1447383141.7</v>
      </c>
      <c r="B8023" s="3">
        <v>41420</v>
      </c>
      <c r="C8023" t="s">
        <v>30</v>
      </c>
      <c r="D8023" t="s">
        <v>8</v>
      </c>
      <c r="E8023" t="s">
        <v>4</v>
      </c>
      <c r="F8023">
        <v>0</v>
      </c>
      <c r="G8023">
        <v>0</v>
      </c>
      <c r="H8023">
        <f t="shared" si="625"/>
        <v>0</v>
      </c>
      <c r="I8023" s="3">
        <f t="shared" si="626"/>
        <v>41420</v>
      </c>
      <c r="J8023" t="s">
        <v>79</v>
      </c>
      <c r="K8023">
        <v>1689783</v>
      </c>
      <c r="L8023" t="s">
        <v>22</v>
      </c>
      <c r="M8023" t="s">
        <v>35</v>
      </c>
      <c r="N8023">
        <v>278</v>
      </c>
      <c r="O8023">
        <v>7.6640065424511822E-2</v>
      </c>
      <c r="P8023" t="str">
        <f t="shared" si="627"/>
        <v>PORT04PORT09</v>
      </c>
      <c r="Q8023">
        <f>VLOOKUP(P8023,FreightRates!C$2:D$9,2,0)</f>
        <v>21.470399999999998</v>
      </c>
      <c r="R8023">
        <f>VLOOKUP(P8023,FreightRates!C$2:E$9,3,0)</f>
        <v>6.2E-2</v>
      </c>
      <c r="S8023">
        <f t="shared" si="628"/>
        <v>22.791368167656884</v>
      </c>
      <c r="T8023">
        <f t="shared" si="629"/>
        <v>21.305938188014288</v>
      </c>
    </row>
    <row r="8024" spans="1:20" x14ac:dyDescent="0.35">
      <c r="A8024">
        <v>1447301062.7</v>
      </c>
      <c r="B8024" s="3">
        <v>41420</v>
      </c>
      <c r="C8024" t="s">
        <v>30</v>
      </c>
      <c r="D8024" t="s">
        <v>8</v>
      </c>
      <c r="E8024" t="s">
        <v>4</v>
      </c>
      <c r="F8024">
        <v>0</v>
      </c>
      <c r="G8024">
        <v>0</v>
      </c>
      <c r="H8024">
        <f t="shared" si="625"/>
        <v>0</v>
      </c>
      <c r="I8024" s="3">
        <f t="shared" si="626"/>
        <v>41420</v>
      </c>
      <c r="J8024" t="s">
        <v>79</v>
      </c>
      <c r="K8024">
        <v>1689546</v>
      </c>
      <c r="L8024" t="s">
        <v>22</v>
      </c>
      <c r="M8024" t="s">
        <v>35</v>
      </c>
      <c r="N8024">
        <v>315</v>
      </c>
      <c r="O8024">
        <v>0.53637809150110338</v>
      </c>
      <c r="P8024" t="str">
        <f t="shared" si="627"/>
        <v>PORT04PORT09</v>
      </c>
      <c r="Q8024">
        <f>VLOOKUP(P8024,FreightRates!C$2:D$9,2,0)</f>
        <v>21.470399999999998</v>
      </c>
      <c r="R8024">
        <f>VLOOKUP(P8024,FreightRates!C$2:E$9,3,0)</f>
        <v>6.2E-2</v>
      </c>
      <c r="S8024">
        <f t="shared" si="628"/>
        <v>31.945864127016549</v>
      </c>
      <c r="T8024">
        <f t="shared" si="629"/>
        <v>168.95909882284758</v>
      </c>
    </row>
    <row r="8025" spans="1:20" x14ac:dyDescent="0.35">
      <c r="A8025">
        <v>1447383146.7</v>
      </c>
      <c r="B8025" s="3">
        <v>41420</v>
      </c>
      <c r="C8025" t="s">
        <v>30</v>
      </c>
      <c r="D8025" t="s">
        <v>8</v>
      </c>
      <c r="E8025" t="s">
        <v>4</v>
      </c>
      <c r="F8025">
        <v>0</v>
      </c>
      <c r="G8025">
        <v>0</v>
      </c>
      <c r="H8025">
        <f t="shared" si="625"/>
        <v>0</v>
      </c>
      <c r="I8025" s="3">
        <f t="shared" si="626"/>
        <v>41420</v>
      </c>
      <c r="J8025" t="s">
        <v>79</v>
      </c>
      <c r="K8025">
        <v>1689546</v>
      </c>
      <c r="L8025" t="s">
        <v>22</v>
      </c>
      <c r="M8025" t="s">
        <v>35</v>
      </c>
      <c r="N8025">
        <v>844</v>
      </c>
      <c r="O8025">
        <v>41.975264985808863</v>
      </c>
      <c r="P8025" t="str">
        <f t="shared" si="627"/>
        <v>PORT04PORT09</v>
      </c>
      <c r="Q8025">
        <f>VLOOKUP(P8025,FreightRates!C$2:D$9,2,0)</f>
        <v>21.470399999999998</v>
      </c>
      <c r="R8025">
        <f>VLOOKUP(P8025,FreightRates!C$2:E$9,3,0)</f>
        <v>6.2E-2</v>
      </c>
      <c r="S8025">
        <f t="shared" si="628"/>
        <v>2217.9520661774063</v>
      </c>
      <c r="T8025">
        <f t="shared" si="629"/>
        <v>35427.12364802268</v>
      </c>
    </row>
    <row r="8026" spans="1:20" x14ac:dyDescent="0.35">
      <c r="A8026">
        <v>1447339094.7</v>
      </c>
      <c r="B8026" s="3">
        <v>41420</v>
      </c>
      <c r="C8026" t="s">
        <v>30</v>
      </c>
      <c r="D8026" t="s">
        <v>8</v>
      </c>
      <c r="E8026" t="s">
        <v>4</v>
      </c>
      <c r="F8026">
        <v>0</v>
      </c>
      <c r="G8026">
        <v>0</v>
      </c>
      <c r="H8026">
        <f t="shared" si="625"/>
        <v>0</v>
      </c>
      <c r="I8026" s="3">
        <f t="shared" si="626"/>
        <v>41420</v>
      </c>
      <c r="J8026" t="s">
        <v>79</v>
      </c>
      <c r="K8026">
        <v>1689546</v>
      </c>
      <c r="L8026" t="s">
        <v>22</v>
      </c>
      <c r="M8026" t="s">
        <v>35</v>
      </c>
      <c r="N8026">
        <v>491</v>
      </c>
      <c r="O8026">
        <v>16.325088328602952</v>
      </c>
      <c r="P8026" t="str">
        <f t="shared" si="627"/>
        <v>PORT04PORT09</v>
      </c>
      <c r="Q8026">
        <f>VLOOKUP(P8026,FreightRates!C$2:D$9,2,0)</f>
        <v>21.470399999999998</v>
      </c>
      <c r="R8026">
        <f>VLOOKUP(P8026,FreightRates!C$2:E$9,3,0)</f>
        <v>6.2E-2</v>
      </c>
      <c r="S8026">
        <f t="shared" si="628"/>
        <v>518.43873889933116</v>
      </c>
      <c r="T8026">
        <f t="shared" si="629"/>
        <v>8015.6183693440498</v>
      </c>
    </row>
    <row r="8027" spans="1:20" x14ac:dyDescent="0.35">
      <c r="A8027">
        <v>1447317259.7</v>
      </c>
      <c r="B8027" s="3">
        <v>41420</v>
      </c>
      <c r="C8027" t="s">
        <v>30</v>
      </c>
      <c r="D8027" t="s">
        <v>8</v>
      </c>
      <c r="E8027" t="s">
        <v>4</v>
      </c>
      <c r="F8027">
        <v>0</v>
      </c>
      <c r="G8027">
        <v>0</v>
      </c>
      <c r="H8027">
        <f t="shared" si="625"/>
        <v>0</v>
      </c>
      <c r="I8027" s="3">
        <f t="shared" si="626"/>
        <v>41420</v>
      </c>
      <c r="J8027" t="s">
        <v>79</v>
      </c>
      <c r="K8027">
        <v>1689546</v>
      </c>
      <c r="L8027" t="s">
        <v>22</v>
      </c>
      <c r="M8027" t="s">
        <v>35</v>
      </c>
      <c r="N8027">
        <v>408</v>
      </c>
      <c r="O8027">
        <v>7.6625441643014769</v>
      </c>
      <c r="P8027" t="str">
        <f t="shared" si="627"/>
        <v>PORT04PORT09</v>
      </c>
      <c r="Q8027">
        <f>VLOOKUP(P8027,FreightRates!C$2:D$9,2,0)</f>
        <v>21.470399999999998</v>
      </c>
      <c r="R8027">
        <f>VLOOKUP(P8027,FreightRates!C$2:E$9,3,0)</f>
        <v>6.2E-2</v>
      </c>
      <c r="S8027">
        <f t="shared" si="628"/>
        <v>215.30211718017017</v>
      </c>
      <c r="T8027">
        <f t="shared" si="629"/>
        <v>3126.3180190350026</v>
      </c>
    </row>
    <row r="8028" spans="1:20" x14ac:dyDescent="0.35">
      <c r="A8028">
        <v>1447360913.7</v>
      </c>
      <c r="B8028" s="3">
        <v>41420</v>
      </c>
      <c r="C8028" t="s">
        <v>30</v>
      </c>
      <c r="D8028" t="s">
        <v>8</v>
      </c>
      <c r="E8028" t="s">
        <v>4</v>
      </c>
      <c r="F8028">
        <v>0</v>
      </c>
      <c r="G8028">
        <v>0</v>
      </c>
      <c r="H8028">
        <f t="shared" si="625"/>
        <v>0</v>
      </c>
      <c r="I8028" s="3">
        <f t="shared" si="626"/>
        <v>41420</v>
      </c>
      <c r="J8028" t="s">
        <v>79</v>
      </c>
      <c r="K8028">
        <v>1689546</v>
      </c>
      <c r="L8028" t="s">
        <v>22</v>
      </c>
      <c r="M8028" t="s">
        <v>35</v>
      </c>
      <c r="N8028">
        <v>557</v>
      </c>
      <c r="O8028">
        <v>22.987632492904432</v>
      </c>
      <c r="P8028" t="str">
        <f t="shared" si="627"/>
        <v>PORT04PORT09</v>
      </c>
      <c r="Q8028">
        <f>VLOOKUP(P8028,FreightRates!C$2:D$9,2,0)</f>
        <v>21.470399999999998</v>
      </c>
      <c r="R8028">
        <f>VLOOKUP(P8028,FreightRates!C$2:E$9,3,0)</f>
        <v>6.2E-2</v>
      </c>
      <c r="S8028">
        <f t="shared" si="628"/>
        <v>815.32530050996172</v>
      </c>
      <c r="T8028">
        <f t="shared" si="629"/>
        <v>12804.111298547768</v>
      </c>
    </row>
    <row r="8029" spans="1:20" x14ac:dyDescent="0.35">
      <c r="A8029">
        <v>1447158691.7</v>
      </c>
      <c r="B8029" s="3">
        <v>41420</v>
      </c>
      <c r="C8029" t="s">
        <v>30</v>
      </c>
      <c r="D8029" t="s">
        <v>8</v>
      </c>
      <c r="E8029" t="s">
        <v>4</v>
      </c>
      <c r="F8029">
        <v>0</v>
      </c>
      <c r="G8029">
        <v>0</v>
      </c>
      <c r="H8029">
        <f t="shared" si="625"/>
        <v>0</v>
      </c>
      <c r="I8029" s="3">
        <f t="shared" si="626"/>
        <v>41420</v>
      </c>
      <c r="J8029" t="s">
        <v>79</v>
      </c>
      <c r="K8029">
        <v>1689546</v>
      </c>
      <c r="L8029" t="s">
        <v>22</v>
      </c>
      <c r="M8029" t="s">
        <v>35</v>
      </c>
      <c r="N8029">
        <v>422</v>
      </c>
      <c r="O8029">
        <v>7.6625441643014769</v>
      </c>
      <c r="P8029" t="str">
        <f t="shared" si="627"/>
        <v>PORT04PORT09</v>
      </c>
      <c r="Q8029">
        <f>VLOOKUP(P8029,FreightRates!C$2:D$9,2,0)</f>
        <v>21.470399999999998</v>
      </c>
      <c r="R8029">
        <f>VLOOKUP(P8029,FreightRates!C$2:E$9,3,0)</f>
        <v>6.2E-2</v>
      </c>
      <c r="S8029">
        <f t="shared" si="628"/>
        <v>221.95320551478386</v>
      </c>
      <c r="T8029">
        <f t="shared" si="629"/>
        <v>3233.5936373352233</v>
      </c>
    </row>
    <row r="8030" spans="1:20" x14ac:dyDescent="0.35">
      <c r="A8030">
        <v>1447296429.7</v>
      </c>
      <c r="B8030" s="3">
        <v>41420</v>
      </c>
      <c r="C8030" t="s">
        <v>30</v>
      </c>
      <c r="D8030" t="s">
        <v>8</v>
      </c>
      <c r="E8030" t="s">
        <v>4</v>
      </c>
      <c r="F8030">
        <v>0</v>
      </c>
      <c r="G8030">
        <v>0</v>
      </c>
      <c r="H8030">
        <f t="shared" si="625"/>
        <v>0</v>
      </c>
      <c r="I8030" s="3">
        <f t="shared" si="626"/>
        <v>41420</v>
      </c>
      <c r="J8030" t="s">
        <v>79</v>
      </c>
      <c r="K8030">
        <v>1689546</v>
      </c>
      <c r="L8030" t="s">
        <v>22</v>
      </c>
      <c r="M8030" t="s">
        <v>35</v>
      </c>
      <c r="N8030">
        <v>600</v>
      </c>
      <c r="O8030">
        <v>24.451254401403329</v>
      </c>
      <c r="P8030" t="str">
        <f t="shared" si="627"/>
        <v>PORT04PORT09</v>
      </c>
      <c r="Q8030">
        <f>VLOOKUP(P8030,FreightRates!C$2:D$9,2,0)</f>
        <v>21.470399999999998</v>
      </c>
      <c r="R8030">
        <f>VLOOKUP(P8030,FreightRates!C$2:E$9,3,0)</f>
        <v>6.2E-2</v>
      </c>
      <c r="S8030">
        <f t="shared" si="628"/>
        <v>931.0570637322038</v>
      </c>
      <c r="T8030">
        <f t="shared" si="629"/>
        <v>14670.752640841998</v>
      </c>
    </row>
    <row r="8031" spans="1:20" x14ac:dyDescent="0.35">
      <c r="A8031">
        <v>1447269651.7</v>
      </c>
      <c r="B8031" s="3">
        <v>41420</v>
      </c>
      <c r="C8031" t="s">
        <v>30</v>
      </c>
      <c r="D8031" t="s">
        <v>8</v>
      </c>
      <c r="E8031" t="s">
        <v>4</v>
      </c>
      <c r="F8031">
        <v>0</v>
      </c>
      <c r="G8031">
        <v>0</v>
      </c>
      <c r="H8031">
        <f t="shared" si="625"/>
        <v>0</v>
      </c>
      <c r="I8031" s="3">
        <f t="shared" si="626"/>
        <v>41420</v>
      </c>
      <c r="J8031" t="s">
        <v>79</v>
      </c>
      <c r="K8031">
        <v>1689546</v>
      </c>
      <c r="L8031" t="s">
        <v>22</v>
      </c>
      <c r="M8031" t="s">
        <v>35</v>
      </c>
      <c r="N8031">
        <v>917</v>
      </c>
      <c r="O8031">
        <v>49.975264985808863</v>
      </c>
      <c r="P8031" t="str">
        <f t="shared" si="627"/>
        <v>PORT04PORT09</v>
      </c>
      <c r="Q8031">
        <f>VLOOKUP(P8031,FreightRates!C$2:D$9,2,0)</f>
        <v>21.470399999999998</v>
      </c>
      <c r="R8031">
        <f>VLOOKUP(P8031,FreightRates!C$2:E$9,3,0)</f>
        <v>6.2E-2</v>
      </c>
      <c r="S8031">
        <f t="shared" si="628"/>
        <v>2862.764115503177</v>
      </c>
      <c r="T8031">
        <f t="shared" si="629"/>
        <v>45827.317991986725</v>
      </c>
    </row>
    <row r="8032" spans="1:20" x14ac:dyDescent="0.35">
      <c r="A8032">
        <v>1447269675.7</v>
      </c>
      <c r="B8032" s="3">
        <v>41420</v>
      </c>
      <c r="C8032" t="s">
        <v>30</v>
      </c>
      <c r="D8032" t="s">
        <v>8</v>
      </c>
      <c r="E8032" t="s">
        <v>4</v>
      </c>
      <c r="F8032">
        <v>0</v>
      </c>
      <c r="G8032">
        <v>0</v>
      </c>
      <c r="H8032">
        <f t="shared" si="625"/>
        <v>0</v>
      </c>
      <c r="I8032" s="3">
        <f t="shared" si="626"/>
        <v>41420</v>
      </c>
      <c r="J8032" t="s">
        <v>79</v>
      </c>
      <c r="K8032">
        <v>1689551</v>
      </c>
      <c r="L8032" t="s">
        <v>22</v>
      </c>
      <c r="M8032" t="s">
        <v>35</v>
      </c>
      <c r="N8032">
        <v>315</v>
      </c>
      <c r="O8032">
        <v>5.2245068397282362</v>
      </c>
      <c r="P8032" t="str">
        <f t="shared" si="627"/>
        <v>PORT04PORT09</v>
      </c>
      <c r="Q8032">
        <f>VLOOKUP(P8032,FreightRates!C$2:D$9,2,0)</f>
        <v>21.470399999999998</v>
      </c>
      <c r="R8032">
        <f>VLOOKUP(P8032,FreightRates!C$2:E$9,3,0)</f>
        <v>6.2E-2</v>
      </c>
      <c r="S8032">
        <f t="shared" si="628"/>
        <v>123.50501857989245</v>
      </c>
      <c r="T8032">
        <f t="shared" si="629"/>
        <v>1645.7196545143943</v>
      </c>
    </row>
    <row r="8033" spans="1:20" x14ac:dyDescent="0.35">
      <c r="A8033">
        <v>1447269652.7</v>
      </c>
      <c r="B8033" s="3">
        <v>41420</v>
      </c>
      <c r="C8033" t="s">
        <v>30</v>
      </c>
      <c r="D8033" t="s">
        <v>8</v>
      </c>
      <c r="E8033" t="s">
        <v>4</v>
      </c>
      <c r="F8033">
        <v>0</v>
      </c>
      <c r="G8033">
        <v>0</v>
      </c>
      <c r="H8033">
        <f t="shared" si="625"/>
        <v>0</v>
      </c>
      <c r="I8033" s="3">
        <f t="shared" si="626"/>
        <v>41420</v>
      </c>
      <c r="J8033" t="s">
        <v>79</v>
      </c>
      <c r="K8033">
        <v>1689551</v>
      </c>
      <c r="L8033" t="s">
        <v>22</v>
      </c>
      <c r="M8033" t="s">
        <v>35</v>
      </c>
      <c r="N8033">
        <v>338</v>
      </c>
      <c r="O8033">
        <v>2.2390743598835297</v>
      </c>
      <c r="P8033" t="str">
        <f t="shared" si="627"/>
        <v>PORT04PORT09</v>
      </c>
      <c r="Q8033">
        <f>VLOOKUP(P8033,FreightRates!C$2:D$9,2,0)</f>
        <v>21.470399999999998</v>
      </c>
      <c r="R8033">
        <f>VLOOKUP(P8033,FreightRates!C$2:E$9,3,0)</f>
        <v>6.2E-2</v>
      </c>
      <c r="S8033">
        <f t="shared" si="628"/>
        <v>68.392442285719255</v>
      </c>
      <c r="T8033">
        <f t="shared" si="629"/>
        <v>756.80713364063297</v>
      </c>
    </row>
    <row r="8034" spans="1:20" x14ac:dyDescent="0.35">
      <c r="A8034">
        <v>1447383130.7</v>
      </c>
      <c r="B8034" s="3">
        <v>41420</v>
      </c>
      <c r="C8034" t="s">
        <v>30</v>
      </c>
      <c r="D8034" t="s">
        <v>8</v>
      </c>
      <c r="E8034" t="s">
        <v>4</v>
      </c>
      <c r="F8034">
        <v>0</v>
      </c>
      <c r="G8034">
        <v>0</v>
      </c>
      <c r="H8034">
        <f t="shared" si="625"/>
        <v>0</v>
      </c>
      <c r="I8034" s="3">
        <f t="shared" si="626"/>
        <v>41420</v>
      </c>
      <c r="J8034" t="s">
        <v>79</v>
      </c>
      <c r="K8034">
        <v>1689548</v>
      </c>
      <c r="L8034" t="s">
        <v>22</v>
      </c>
      <c r="M8034" t="s">
        <v>35</v>
      </c>
      <c r="N8034">
        <v>4821</v>
      </c>
      <c r="O8034">
        <v>308.09551881800411</v>
      </c>
      <c r="P8034" t="str">
        <f t="shared" si="627"/>
        <v>PORT04PORT09</v>
      </c>
      <c r="Q8034">
        <f>VLOOKUP(P8034,FreightRates!C$2:D$9,2,0)</f>
        <v>21.470399999999998</v>
      </c>
      <c r="R8034">
        <f>VLOOKUP(P8034,FreightRates!C$2:E$9,3,0)</f>
        <v>6.2E-2</v>
      </c>
      <c r="S8034">
        <f t="shared" si="628"/>
        <v>92111.837165739067</v>
      </c>
      <c r="T8034">
        <f t="shared" si="629"/>
        <v>1485328.4962215978</v>
      </c>
    </row>
    <row r="8035" spans="1:20" x14ac:dyDescent="0.35">
      <c r="A8035">
        <v>1447296431.7</v>
      </c>
      <c r="B8035" s="3">
        <v>41420</v>
      </c>
      <c r="C8035" t="s">
        <v>30</v>
      </c>
      <c r="D8035" t="s">
        <v>8</v>
      </c>
      <c r="E8035" t="s">
        <v>4</v>
      </c>
      <c r="F8035">
        <v>0</v>
      </c>
      <c r="G8035">
        <v>0</v>
      </c>
      <c r="H8035">
        <f t="shared" si="625"/>
        <v>0</v>
      </c>
      <c r="I8035" s="3">
        <f t="shared" si="626"/>
        <v>41420</v>
      </c>
      <c r="J8035" t="s">
        <v>79</v>
      </c>
      <c r="K8035">
        <v>1689548</v>
      </c>
      <c r="L8035" t="s">
        <v>22</v>
      </c>
      <c r="M8035" t="s">
        <v>35</v>
      </c>
      <c r="N8035">
        <v>541</v>
      </c>
      <c r="O8035">
        <v>22.343936289306502</v>
      </c>
      <c r="P8035" t="str">
        <f t="shared" si="627"/>
        <v>PORT04PORT09</v>
      </c>
      <c r="Q8035">
        <f>VLOOKUP(P8035,FreightRates!C$2:D$9,2,0)</f>
        <v>21.470399999999998</v>
      </c>
      <c r="R8035">
        <f>VLOOKUP(P8035,FreightRates!C$2:E$9,3,0)</f>
        <v>6.2E-2</v>
      </c>
      <c r="S8035">
        <f t="shared" si="628"/>
        <v>770.93071101591875</v>
      </c>
      <c r="T8035">
        <f t="shared" si="629"/>
        <v>12088.069532514817</v>
      </c>
    </row>
    <row r="8036" spans="1:20" x14ac:dyDescent="0.35">
      <c r="A8036">
        <v>1447158706.7</v>
      </c>
      <c r="B8036" s="3">
        <v>41420</v>
      </c>
      <c r="C8036" t="s">
        <v>30</v>
      </c>
      <c r="D8036" t="s">
        <v>8</v>
      </c>
      <c r="E8036" t="s">
        <v>4</v>
      </c>
      <c r="F8036">
        <v>0</v>
      </c>
      <c r="G8036">
        <v>0</v>
      </c>
      <c r="H8036">
        <f t="shared" si="625"/>
        <v>0</v>
      </c>
      <c r="I8036" s="3">
        <f t="shared" si="626"/>
        <v>41420</v>
      </c>
      <c r="J8036" t="s">
        <v>79</v>
      </c>
      <c r="K8036">
        <v>1689548</v>
      </c>
      <c r="L8036" t="s">
        <v>22</v>
      </c>
      <c r="M8036" t="s">
        <v>35</v>
      </c>
      <c r="N8036">
        <v>1159</v>
      </c>
      <c r="O8036">
        <v>73.031808867919509</v>
      </c>
      <c r="P8036" t="str">
        <f t="shared" si="627"/>
        <v>PORT04PORT09</v>
      </c>
      <c r="Q8036">
        <f>VLOOKUP(P8036,FreightRates!C$2:D$9,2,0)</f>
        <v>21.470399999999998</v>
      </c>
      <c r="R8036">
        <f>VLOOKUP(P8036,FreightRates!C$2:E$9,3,0)</f>
        <v>6.2E-2</v>
      </c>
      <c r="S8036">
        <f t="shared" si="628"/>
        <v>5269.3901216309605</v>
      </c>
      <c r="T8036">
        <f t="shared" si="629"/>
        <v>84643.866477918709</v>
      </c>
    </row>
    <row r="8037" spans="1:20" x14ac:dyDescent="0.35">
      <c r="A8037">
        <v>1447149406.7</v>
      </c>
      <c r="B8037" s="3">
        <v>41420</v>
      </c>
      <c r="C8037" t="s">
        <v>30</v>
      </c>
      <c r="D8037" t="s">
        <v>8</v>
      </c>
      <c r="E8037" t="s">
        <v>4</v>
      </c>
      <c r="F8037">
        <v>0</v>
      </c>
      <c r="G8037">
        <v>0</v>
      </c>
      <c r="H8037">
        <f t="shared" si="625"/>
        <v>0</v>
      </c>
      <c r="I8037" s="3">
        <f t="shared" si="626"/>
        <v>41420</v>
      </c>
      <c r="J8037" t="s">
        <v>79</v>
      </c>
      <c r="K8037">
        <v>1689548</v>
      </c>
      <c r="L8037" t="s">
        <v>22</v>
      </c>
      <c r="M8037" t="s">
        <v>35</v>
      </c>
      <c r="N8037">
        <v>454</v>
      </c>
      <c r="O8037">
        <v>15.895957526204334</v>
      </c>
      <c r="P8037" t="str">
        <f t="shared" si="627"/>
        <v>PORT04PORT09</v>
      </c>
      <c r="Q8037">
        <f>VLOOKUP(P8037,FreightRates!C$2:D$9,2,0)</f>
        <v>21.470399999999998</v>
      </c>
      <c r="R8037">
        <f>VLOOKUP(P8037,FreightRates!C$2:E$9,3,0)</f>
        <v>6.2E-2</v>
      </c>
      <c r="S8037">
        <f t="shared" si="628"/>
        <v>468.90981244759962</v>
      </c>
      <c r="T8037">
        <f t="shared" si="629"/>
        <v>7216.7647168967678</v>
      </c>
    </row>
    <row r="8038" spans="1:20" x14ac:dyDescent="0.35">
      <c r="A8038">
        <v>1447158695.7</v>
      </c>
      <c r="B8038" s="3">
        <v>41420</v>
      </c>
      <c r="C8038" t="s">
        <v>30</v>
      </c>
      <c r="D8038" t="s">
        <v>8</v>
      </c>
      <c r="E8038" t="s">
        <v>4</v>
      </c>
      <c r="F8038">
        <v>0</v>
      </c>
      <c r="G8038">
        <v>0</v>
      </c>
      <c r="H8038">
        <f t="shared" si="625"/>
        <v>0</v>
      </c>
      <c r="I8038" s="3">
        <f t="shared" si="626"/>
        <v>41420</v>
      </c>
      <c r="J8038" t="s">
        <v>79</v>
      </c>
      <c r="K8038">
        <v>1689548</v>
      </c>
      <c r="L8038" t="s">
        <v>22</v>
      </c>
      <c r="M8038" t="s">
        <v>35</v>
      </c>
      <c r="N8038">
        <v>663</v>
      </c>
      <c r="O8038">
        <v>28.791915052408669</v>
      </c>
      <c r="P8038" t="str">
        <f t="shared" si="627"/>
        <v>PORT04PORT09</v>
      </c>
      <c r="Q8038">
        <f>VLOOKUP(P8038,FreightRates!C$2:D$9,2,0)</f>
        <v>21.470399999999998</v>
      </c>
      <c r="R8038">
        <f>VLOOKUP(P8038,FreightRates!C$2:E$9,3,0)</f>
        <v>6.2E-2</v>
      </c>
      <c r="S8038">
        <f t="shared" si="628"/>
        <v>1204.9908601443108</v>
      </c>
      <c r="T8038">
        <f t="shared" si="629"/>
        <v>19089.039679746948</v>
      </c>
    </row>
    <row r="8039" spans="1:20" x14ac:dyDescent="0.35">
      <c r="A8039">
        <v>1447317262.7</v>
      </c>
      <c r="B8039" s="3">
        <v>41420</v>
      </c>
      <c r="C8039" t="s">
        <v>30</v>
      </c>
      <c r="D8039" t="s">
        <v>8</v>
      </c>
      <c r="E8039" t="s">
        <v>4</v>
      </c>
      <c r="F8039">
        <v>0</v>
      </c>
      <c r="G8039">
        <v>0</v>
      </c>
      <c r="H8039">
        <f t="shared" si="625"/>
        <v>0</v>
      </c>
      <c r="I8039" s="3">
        <f t="shared" si="626"/>
        <v>41420</v>
      </c>
      <c r="J8039" t="s">
        <v>79</v>
      </c>
      <c r="K8039">
        <v>1689548</v>
      </c>
      <c r="L8039" t="s">
        <v>22</v>
      </c>
      <c r="M8039" t="s">
        <v>35</v>
      </c>
      <c r="N8039">
        <v>2266</v>
      </c>
      <c r="O8039">
        <v>152.95957526204333</v>
      </c>
      <c r="P8039" t="str">
        <f t="shared" si="627"/>
        <v>PORT04PORT09</v>
      </c>
      <c r="Q8039">
        <f>VLOOKUP(P8039,FreightRates!C$2:D$9,2,0)</f>
        <v>21.470399999999998</v>
      </c>
      <c r="R8039">
        <f>VLOOKUP(P8039,FreightRates!C$2:E$9,3,0)</f>
        <v>6.2E-2</v>
      </c>
      <c r="S8039">
        <f t="shared" si="628"/>
        <v>21511.067047714987</v>
      </c>
      <c r="T8039">
        <f t="shared" si="629"/>
        <v>346606.39754379017</v>
      </c>
    </row>
    <row r="8040" spans="1:20" x14ac:dyDescent="0.35">
      <c r="A8040">
        <v>1447387440.7</v>
      </c>
      <c r="B8040" s="3">
        <v>41420</v>
      </c>
      <c r="C8040" t="s">
        <v>30</v>
      </c>
      <c r="D8040" t="s">
        <v>8</v>
      </c>
      <c r="E8040" t="s">
        <v>4</v>
      </c>
      <c r="F8040">
        <v>0</v>
      </c>
      <c r="G8040">
        <v>0</v>
      </c>
      <c r="H8040">
        <f t="shared" si="625"/>
        <v>0</v>
      </c>
      <c r="I8040" s="3">
        <f t="shared" si="626"/>
        <v>41420</v>
      </c>
      <c r="J8040" t="s">
        <v>79</v>
      </c>
      <c r="K8040">
        <v>1689548</v>
      </c>
      <c r="L8040" t="s">
        <v>22</v>
      </c>
      <c r="M8040" t="s">
        <v>35</v>
      </c>
      <c r="N8040">
        <v>6145</v>
      </c>
      <c r="O8040">
        <v>413.77028316307019</v>
      </c>
      <c r="P8040" t="str">
        <f t="shared" si="627"/>
        <v>PORT04PORT09</v>
      </c>
      <c r="Q8040">
        <f>VLOOKUP(P8040,FreightRates!C$2:D$9,2,0)</f>
        <v>21.470399999999998</v>
      </c>
      <c r="R8040">
        <f>VLOOKUP(P8040,FreightRates!C$2:E$9,3,0)</f>
        <v>6.2E-2</v>
      </c>
      <c r="S8040">
        <f t="shared" si="628"/>
        <v>157663.81058229812</v>
      </c>
      <c r="T8040">
        <f t="shared" si="629"/>
        <v>2542618.3900370663</v>
      </c>
    </row>
    <row r="8041" spans="1:20" x14ac:dyDescent="0.35">
      <c r="A8041">
        <v>1447149407.7</v>
      </c>
      <c r="B8041" s="3">
        <v>41420</v>
      </c>
      <c r="C8041" t="s">
        <v>30</v>
      </c>
      <c r="D8041" t="s">
        <v>8</v>
      </c>
      <c r="E8041" t="s">
        <v>4</v>
      </c>
      <c r="F8041">
        <v>0</v>
      </c>
      <c r="G8041">
        <v>0</v>
      </c>
      <c r="H8041">
        <f t="shared" si="625"/>
        <v>0</v>
      </c>
      <c r="I8041" s="3">
        <f t="shared" si="626"/>
        <v>41420</v>
      </c>
      <c r="J8041" t="s">
        <v>79</v>
      </c>
      <c r="K8041">
        <v>1689548</v>
      </c>
      <c r="L8041" t="s">
        <v>22</v>
      </c>
      <c r="M8041" t="s">
        <v>35</v>
      </c>
      <c r="N8041">
        <v>1668</v>
      </c>
      <c r="O8041">
        <v>93.782106930809903</v>
      </c>
      <c r="P8041" t="str">
        <f t="shared" si="627"/>
        <v>PORT04PORT09</v>
      </c>
      <c r="Q8041">
        <f>VLOOKUP(P8041,FreightRates!C$2:D$9,2,0)</f>
        <v>21.470399999999998</v>
      </c>
      <c r="R8041">
        <f>VLOOKUP(P8041,FreightRates!C$2:E$9,3,0)</f>
        <v>6.2E-2</v>
      </c>
      <c r="S8041">
        <f t="shared" si="628"/>
        <v>9720.0407703566361</v>
      </c>
      <c r="T8041">
        <f t="shared" si="629"/>
        <v>156428.5543605909</v>
      </c>
    </row>
    <row r="8042" spans="1:20" x14ac:dyDescent="0.35">
      <c r="A8042">
        <v>1447179947.7</v>
      </c>
      <c r="B8042" s="3">
        <v>41420</v>
      </c>
      <c r="C8042" t="s">
        <v>30</v>
      </c>
      <c r="D8042" t="s">
        <v>8</v>
      </c>
      <c r="E8042" t="s">
        <v>4</v>
      </c>
      <c r="F8042">
        <v>0</v>
      </c>
      <c r="G8042">
        <v>0</v>
      </c>
      <c r="H8042">
        <f t="shared" si="625"/>
        <v>0</v>
      </c>
      <c r="I8042" s="3">
        <f t="shared" si="626"/>
        <v>41420</v>
      </c>
      <c r="J8042" t="s">
        <v>79</v>
      </c>
      <c r="K8042">
        <v>1689548</v>
      </c>
      <c r="L8042" t="s">
        <v>22</v>
      </c>
      <c r="M8042" t="s">
        <v>35</v>
      </c>
      <c r="N8042">
        <v>580</v>
      </c>
      <c r="O8042">
        <v>21.684572466664893</v>
      </c>
      <c r="P8042" t="str">
        <f t="shared" si="627"/>
        <v>PORT04PORT09</v>
      </c>
      <c r="Q8042">
        <f>VLOOKUP(P8042,FreightRates!C$2:D$9,2,0)</f>
        <v>21.470399999999998</v>
      </c>
      <c r="R8042">
        <f>VLOOKUP(P8042,FreightRates!C$2:E$9,3,0)</f>
        <v>6.2E-2</v>
      </c>
      <c r="S8042">
        <f t="shared" si="628"/>
        <v>801.24762590126966</v>
      </c>
      <c r="T8042">
        <f t="shared" si="629"/>
        <v>12577.052030665638</v>
      </c>
    </row>
    <row r="8043" spans="1:20" x14ac:dyDescent="0.35">
      <c r="A8043">
        <v>1447339096.7</v>
      </c>
      <c r="B8043" s="3">
        <v>41420</v>
      </c>
      <c r="C8043" t="s">
        <v>30</v>
      </c>
      <c r="D8043" t="s">
        <v>8</v>
      </c>
      <c r="E8043" t="s">
        <v>4</v>
      </c>
      <c r="F8043">
        <v>0</v>
      </c>
      <c r="G8043">
        <v>0</v>
      </c>
      <c r="H8043">
        <f t="shared" si="625"/>
        <v>0</v>
      </c>
      <c r="I8043" s="3">
        <f t="shared" si="626"/>
        <v>41420</v>
      </c>
      <c r="J8043" t="s">
        <v>79</v>
      </c>
      <c r="K8043">
        <v>1689548</v>
      </c>
      <c r="L8043" t="s">
        <v>22</v>
      </c>
      <c r="M8043" t="s">
        <v>35</v>
      </c>
      <c r="N8043">
        <v>3270</v>
      </c>
      <c r="O8043">
        <v>209.43936289306501</v>
      </c>
      <c r="P8043" t="str">
        <f t="shared" si="627"/>
        <v>PORT04PORT09</v>
      </c>
      <c r="Q8043">
        <f>VLOOKUP(P8043,FreightRates!C$2:D$9,2,0)</f>
        <v>21.470399999999998</v>
      </c>
      <c r="R8043">
        <f>VLOOKUP(P8043,FreightRates!C$2:E$9,3,0)</f>
        <v>6.2E-2</v>
      </c>
      <c r="S8043">
        <f t="shared" si="628"/>
        <v>42483.206832939999</v>
      </c>
      <c r="T8043">
        <f t="shared" si="629"/>
        <v>684866.71666032262</v>
      </c>
    </row>
    <row r="8044" spans="1:20" x14ac:dyDescent="0.35">
      <c r="A8044">
        <v>1447360903.7</v>
      </c>
      <c r="B8044" s="3">
        <v>41420</v>
      </c>
      <c r="C8044" t="s">
        <v>30</v>
      </c>
      <c r="D8044" t="s">
        <v>8</v>
      </c>
      <c r="E8044" t="s">
        <v>4</v>
      </c>
      <c r="F8044">
        <v>0</v>
      </c>
      <c r="G8044">
        <v>0</v>
      </c>
      <c r="H8044">
        <f t="shared" si="625"/>
        <v>0</v>
      </c>
      <c r="I8044" s="3">
        <f t="shared" si="626"/>
        <v>41420</v>
      </c>
      <c r="J8044" t="s">
        <v>79</v>
      </c>
      <c r="K8044">
        <v>1689548</v>
      </c>
      <c r="L8044" t="s">
        <v>22</v>
      </c>
      <c r="M8044" t="s">
        <v>35</v>
      </c>
      <c r="N8044">
        <v>3309</v>
      </c>
      <c r="O8044">
        <v>212.43936289306501</v>
      </c>
      <c r="P8044" t="str">
        <f t="shared" si="627"/>
        <v>PORT04PORT09</v>
      </c>
      <c r="Q8044">
        <f>VLOOKUP(P8044,FreightRates!C$2:D$9,2,0)</f>
        <v>21.470399999999998</v>
      </c>
      <c r="R8044">
        <f>VLOOKUP(P8044,FreightRates!C$2:E$9,3,0)</f>
        <v>6.2E-2</v>
      </c>
      <c r="S8044">
        <f t="shared" si="628"/>
        <v>43605.10521241543</v>
      </c>
      <c r="T8044">
        <f t="shared" si="629"/>
        <v>702961.85181315208</v>
      </c>
    </row>
    <row r="8045" spans="1:20" x14ac:dyDescent="0.35">
      <c r="A8045">
        <v>1447339095.7</v>
      </c>
      <c r="B8045" s="3">
        <v>41420</v>
      </c>
      <c r="C8045" t="s">
        <v>30</v>
      </c>
      <c r="D8045" t="s">
        <v>8</v>
      </c>
      <c r="E8045" t="s">
        <v>4</v>
      </c>
      <c r="F8045">
        <v>0</v>
      </c>
      <c r="G8045">
        <v>0</v>
      </c>
      <c r="H8045">
        <f t="shared" si="625"/>
        <v>0</v>
      </c>
      <c r="I8045" s="3">
        <f t="shared" si="626"/>
        <v>41420</v>
      </c>
      <c r="J8045" t="s">
        <v>79</v>
      </c>
      <c r="K8045">
        <v>1689547</v>
      </c>
      <c r="L8045" t="s">
        <v>22</v>
      </c>
      <c r="M8045" t="s">
        <v>35</v>
      </c>
      <c r="N8045">
        <v>655</v>
      </c>
      <c r="O8045">
        <v>28.938481293001587</v>
      </c>
      <c r="P8045" t="str">
        <f t="shared" si="627"/>
        <v>PORT04PORT09</v>
      </c>
      <c r="Q8045">
        <f>VLOOKUP(P8045,FreightRates!C$2:D$9,2,0)</f>
        <v>21.470399999999998</v>
      </c>
      <c r="R8045">
        <f>VLOOKUP(P8045,FreightRates!C$2:E$9,3,0)</f>
        <v>6.2E-2</v>
      </c>
      <c r="S8045">
        <f t="shared" si="628"/>
        <v>1196.6621253087944</v>
      </c>
      <c r="T8045">
        <f t="shared" si="629"/>
        <v>18954.705246916041</v>
      </c>
    </row>
    <row r="8046" spans="1:20" x14ac:dyDescent="0.35">
      <c r="A8046">
        <v>1447179946.7</v>
      </c>
      <c r="B8046" s="3">
        <v>41420</v>
      </c>
      <c r="C8046" t="s">
        <v>30</v>
      </c>
      <c r="D8046" t="s">
        <v>8</v>
      </c>
      <c r="E8046" t="s">
        <v>4</v>
      </c>
      <c r="F8046">
        <v>0</v>
      </c>
      <c r="G8046">
        <v>0</v>
      </c>
      <c r="H8046">
        <f t="shared" si="625"/>
        <v>0</v>
      </c>
      <c r="I8046" s="3">
        <f t="shared" si="626"/>
        <v>41420</v>
      </c>
      <c r="J8046" t="s">
        <v>79</v>
      </c>
      <c r="K8046">
        <v>1689547</v>
      </c>
      <c r="L8046" t="s">
        <v>22</v>
      </c>
      <c r="M8046" t="s">
        <v>35</v>
      </c>
      <c r="N8046">
        <v>1118</v>
      </c>
      <c r="O8046">
        <v>55.589017498510621</v>
      </c>
      <c r="P8046" t="str">
        <f t="shared" si="627"/>
        <v>PORT04PORT09</v>
      </c>
      <c r="Q8046">
        <f>VLOOKUP(P8046,FreightRates!C$2:D$9,2,0)</f>
        <v>21.470399999999998</v>
      </c>
      <c r="R8046">
        <f>VLOOKUP(P8046,FreightRates!C$2:E$9,3,0)</f>
        <v>6.2E-2</v>
      </c>
      <c r="S8046">
        <f t="shared" si="628"/>
        <v>3874.6787369267622</v>
      </c>
      <c r="T8046">
        <f t="shared" si="629"/>
        <v>62148.521563334878</v>
      </c>
    </row>
    <row r="8047" spans="1:20" x14ac:dyDescent="0.35">
      <c r="A8047">
        <v>1447383147.7</v>
      </c>
      <c r="B8047" s="3">
        <v>41420</v>
      </c>
      <c r="C8047" t="s">
        <v>30</v>
      </c>
      <c r="D8047" t="s">
        <v>8</v>
      </c>
      <c r="E8047" t="s">
        <v>4</v>
      </c>
      <c r="F8047">
        <v>0</v>
      </c>
      <c r="G8047">
        <v>0</v>
      </c>
      <c r="H8047">
        <f t="shared" si="625"/>
        <v>0</v>
      </c>
      <c r="I8047" s="3">
        <f t="shared" si="626"/>
        <v>41420</v>
      </c>
      <c r="J8047" t="s">
        <v>79</v>
      </c>
      <c r="K8047">
        <v>1689547</v>
      </c>
      <c r="L8047" t="s">
        <v>22</v>
      </c>
      <c r="M8047" t="s">
        <v>35</v>
      </c>
      <c r="N8047">
        <v>1537</v>
      </c>
      <c r="O8047">
        <v>94.679279141482425</v>
      </c>
      <c r="P8047" t="str">
        <f t="shared" si="627"/>
        <v>PORT04PORT09</v>
      </c>
      <c r="Q8047">
        <f>VLOOKUP(P8047,FreightRates!C$2:D$9,2,0)</f>
        <v>21.470399999999998</v>
      </c>
      <c r="R8047">
        <f>VLOOKUP(P8047,FreightRates!C$2:E$9,3,0)</f>
        <v>6.2E-2</v>
      </c>
      <c r="S8047">
        <f t="shared" si="628"/>
        <v>9043.8376265084262</v>
      </c>
      <c r="T8047">
        <f t="shared" si="629"/>
        <v>145522.05204045848</v>
      </c>
    </row>
    <row r="8048" spans="1:20" x14ac:dyDescent="0.35">
      <c r="A8048">
        <v>1447317261.7</v>
      </c>
      <c r="B8048" s="3">
        <v>41420</v>
      </c>
      <c r="C8048" t="s">
        <v>30</v>
      </c>
      <c r="D8048" t="s">
        <v>8</v>
      </c>
      <c r="E8048" t="s">
        <v>4</v>
      </c>
      <c r="F8048">
        <v>0</v>
      </c>
      <c r="G8048">
        <v>0</v>
      </c>
      <c r="H8048">
        <f t="shared" si="625"/>
        <v>0</v>
      </c>
      <c r="I8048" s="3">
        <f t="shared" si="626"/>
        <v>41420</v>
      </c>
      <c r="J8048" t="s">
        <v>79</v>
      </c>
      <c r="K8048">
        <v>1689547</v>
      </c>
      <c r="L8048" t="s">
        <v>22</v>
      </c>
      <c r="M8048" t="s">
        <v>35</v>
      </c>
      <c r="N8048">
        <v>725</v>
      </c>
      <c r="O8048">
        <v>28.794508749255311</v>
      </c>
      <c r="P8048" t="str">
        <f t="shared" si="627"/>
        <v>PORT04PORT09</v>
      </c>
      <c r="Q8048">
        <f>VLOOKUP(P8048,FreightRates!C$2:D$9,2,0)</f>
        <v>21.470399999999998</v>
      </c>
      <c r="R8048">
        <f>VLOOKUP(P8048,FreightRates!C$2:E$9,3,0)</f>
        <v>6.2E-2</v>
      </c>
      <c r="S8048">
        <f t="shared" si="628"/>
        <v>1315.7835682790262</v>
      </c>
      <c r="T8048">
        <f t="shared" si="629"/>
        <v>20876.018843210099</v>
      </c>
    </row>
    <row r="8049" spans="1:20" x14ac:dyDescent="0.35">
      <c r="A8049">
        <v>1447149773.7</v>
      </c>
      <c r="B8049" s="3">
        <v>41420</v>
      </c>
      <c r="C8049" t="s">
        <v>30</v>
      </c>
      <c r="D8049" t="s">
        <v>8</v>
      </c>
      <c r="E8049" t="s">
        <v>4</v>
      </c>
      <c r="F8049">
        <v>0</v>
      </c>
      <c r="G8049">
        <v>0</v>
      </c>
      <c r="H8049">
        <f t="shared" si="625"/>
        <v>0</v>
      </c>
      <c r="I8049" s="3">
        <f t="shared" si="626"/>
        <v>41420</v>
      </c>
      <c r="J8049" t="s">
        <v>79</v>
      </c>
      <c r="K8049">
        <v>1689547</v>
      </c>
      <c r="L8049" t="s">
        <v>22</v>
      </c>
      <c r="M8049" t="s">
        <v>35</v>
      </c>
      <c r="N8049">
        <v>581</v>
      </c>
      <c r="O8049">
        <v>22.595881561941482</v>
      </c>
      <c r="P8049" t="str">
        <f t="shared" si="627"/>
        <v>PORT04PORT09</v>
      </c>
      <c r="Q8049">
        <f>VLOOKUP(P8049,FreightRates!C$2:D$9,2,0)</f>
        <v>21.470399999999998</v>
      </c>
      <c r="R8049">
        <f>VLOOKUP(P8049,FreightRates!C$2:E$9,3,0)</f>
        <v>6.2E-2</v>
      </c>
      <c r="S8049">
        <f t="shared" si="628"/>
        <v>835.41924562425606</v>
      </c>
      <c r="T8049">
        <f t="shared" si="629"/>
        <v>13128.207187488</v>
      </c>
    </row>
    <row r="8050" spans="1:20" x14ac:dyDescent="0.35">
      <c r="A8050">
        <v>1447383129.7</v>
      </c>
      <c r="B8050" s="3">
        <v>41420</v>
      </c>
      <c r="C8050" t="s">
        <v>30</v>
      </c>
      <c r="D8050" t="s">
        <v>8</v>
      </c>
      <c r="E8050" t="s">
        <v>4</v>
      </c>
      <c r="F8050">
        <v>0</v>
      </c>
      <c r="G8050">
        <v>0</v>
      </c>
      <c r="H8050">
        <f t="shared" si="625"/>
        <v>0</v>
      </c>
      <c r="I8050" s="3">
        <f t="shared" si="626"/>
        <v>41420</v>
      </c>
      <c r="J8050" t="s">
        <v>79</v>
      </c>
      <c r="K8050">
        <v>1689547</v>
      </c>
      <c r="L8050" t="s">
        <v>22</v>
      </c>
      <c r="M8050" t="s">
        <v>35</v>
      </c>
      <c r="N8050">
        <v>2236</v>
      </c>
      <c r="O8050">
        <v>139.97254374627656</v>
      </c>
      <c r="P8050" t="str">
        <f t="shared" si="627"/>
        <v>PORT04PORT09</v>
      </c>
      <c r="Q8050">
        <f>VLOOKUP(P8050,FreightRates!C$2:D$9,2,0)</f>
        <v>21.470399999999998</v>
      </c>
      <c r="R8050">
        <f>VLOOKUP(P8050,FreightRates!C$2:E$9,3,0)</f>
        <v>6.2E-2</v>
      </c>
      <c r="S8050">
        <f t="shared" si="628"/>
        <v>19426.144084633808</v>
      </c>
      <c r="T8050">
        <f t="shared" si="629"/>
        <v>312978.6078166744</v>
      </c>
    </row>
    <row r="8051" spans="1:20" x14ac:dyDescent="0.35">
      <c r="A8051">
        <v>1447158693.7</v>
      </c>
      <c r="B8051" s="3">
        <v>41420</v>
      </c>
      <c r="C8051" t="s">
        <v>30</v>
      </c>
      <c r="D8051" t="s">
        <v>8</v>
      </c>
      <c r="E8051" t="s">
        <v>4</v>
      </c>
      <c r="F8051">
        <v>0</v>
      </c>
      <c r="G8051">
        <v>0</v>
      </c>
      <c r="H8051">
        <f t="shared" si="625"/>
        <v>0</v>
      </c>
      <c r="I8051" s="3">
        <f t="shared" si="626"/>
        <v>41420</v>
      </c>
      <c r="J8051" t="s">
        <v>79</v>
      </c>
      <c r="K8051">
        <v>1689547</v>
      </c>
      <c r="L8051" t="s">
        <v>22</v>
      </c>
      <c r="M8051" t="s">
        <v>35</v>
      </c>
      <c r="N8051">
        <v>1301</v>
      </c>
      <c r="O8051">
        <v>67.986271873138278</v>
      </c>
      <c r="P8051" t="str">
        <f t="shared" si="627"/>
        <v>PORT04PORT09</v>
      </c>
      <c r="Q8051">
        <f>VLOOKUP(P8051,FreightRates!C$2:D$9,2,0)</f>
        <v>21.470399999999998</v>
      </c>
      <c r="R8051">
        <f>VLOOKUP(P8051,FreightRates!C$2:E$9,3,0)</f>
        <v>6.2E-2</v>
      </c>
      <c r="S8051">
        <f t="shared" si="628"/>
        <v>5505.3790618310795</v>
      </c>
      <c r="T8051">
        <f t="shared" si="629"/>
        <v>88450.139706952905</v>
      </c>
    </row>
    <row r="8052" spans="1:20" x14ac:dyDescent="0.35">
      <c r="A8052">
        <v>1447360902.7</v>
      </c>
      <c r="B8052" s="3">
        <v>41420</v>
      </c>
      <c r="C8052" t="s">
        <v>30</v>
      </c>
      <c r="D8052" t="s">
        <v>8</v>
      </c>
      <c r="E8052" t="s">
        <v>4</v>
      </c>
      <c r="F8052">
        <v>0</v>
      </c>
      <c r="G8052">
        <v>0</v>
      </c>
      <c r="H8052">
        <f t="shared" si="625"/>
        <v>0</v>
      </c>
      <c r="I8052" s="3">
        <f t="shared" si="626"/>
        <v>41420</v>
      </c>
      <c r="J8052" t="s">
        <v>79</v>
      </c>
      <c r="K8052">
        <v>1689547</v>
      </c>
      <c r="L8052" t="s">
        <v>22</v>
      </c>
      <c r="M8052" t="s">
        <v>35</v>
      </c>
      <c r="N8052">
        <v>2579</v>
      </c>
      <c r="O8052">
        <v>161.56842530821802</v>
      </c>
      <c r="P8052" t="str">
        <f t="shared" si="627"/>
        <v>PORT04PORT09</v>
      </c>
      <c r="Q8052">
        <f>VLOOKUP(P8052,FreightRates!C$2:D$9,2,0)</f>
        <v>21.470399999999998</v>
      </c>
      <c r="R8052">
        <f>VLOOKUP(P8052,FreightRates!C$2:E$9,3,0)</f>
        <v>6.2E-2</v>
      </c>
      <c r="S8052">
        <f t="shared" si="628"/>
        <v>25855.938469933444</v>
      </c>
      <c r="T8052">
        <f t="shared" si="629"/>
        <v>416684.96886989428</v>
      </c>
    </row>
    <row r="8053" spans="1:20" x14ac:dyDescent="0.35">
      <c r="A8053">
        <v>1447360914.7</v>
      </c>
      <c r="B8053" s="3">
        <v>41420</v>
      </c>
      <c r="C8053" t="s">
        <v>30</v>
      </c>
      <c r="D8053" t="s">
        <v>8</v>
      </c>
      <c r="E8053" t="s">
        <v>4</v>
      </c>
      <c r="F8053">
        <v>0</v>
      </c>
      <c r="G8053">
        <v>0</v>
      </c>
      <c r="H8053">
        <f t="shared" si="625"/>
        <v>0</v>
      </c>
      <c r="I8053" s="3">
        <f t="shared" si="626"/>
        <v>41420</v>
      </c>
      <c r="J8053" t="s">
        <v>79</v>
      </c>
      <c r="K8053">
        <v>1689547</v>
      </c>
      <c r="L8053" t="s">
        <v>22</v>
      </c>
      <c r="M8053" t="s">
        <v>35</v>
      </c>
      <c r="N8053">
        <v>1011</v>
      </c>
      <c r="O8053">
        <v>49.390390311196789</v>
      </c>
      <c r="P8053" t="str">
        <f t="shared" si="627"/>
        <v>PORT04PORT09</v>
      </c>
      <c r="Q8053">
        <f>VLOOKUP(P8053,FreightRates!C$2:D$9,2,0)</f>
        <v>21.470399999999998</v>
      </c>
      <c r="R8053">
        <f>VLOOKUP(P8053,FreightRates!C$2:E$9,3,0)</f>
        <v>6.2E-2</v>
      </c>
      <c r="S8053">
        <f t="shared" si="628"/>
        <v>3117.3588454864375</v>
      </c>
      <c r="T8053">
        <f t="shared" si="629"/>
        <v>49933.684604619957</v>
      </c>
    </row>
    <row r="8054" spans="1:20" x14ac:dyDescent="0.35">
      <c r="A8054">
        <v>1447296430.7</v>
      </c>
      <c r="B8054" s="3">
        <v>41420</v>
      </c>
      <c r="C8054" t="s">
        <v>30</v>
      </c>
      <c r="D8054" t="s">
        <v>8</v>
      </c>
      <c r="E8054" t="s">
        <v>4</v>
      </c>
      <c r="F8054">
        <v>0</v>
      </c>
      <c r="G8054">
        <v>0</v>
      </c>
      <c r="H8054">
        <f t="shared" si="625"/>
        <v>0</v>
      </c>
      <c r="I8054" s="3">
        <f t="shared" si="626"/>
        <v>41420</v>
      </c>
      <c r="J8054" t="s">
        <v>79</v>
      </c>
      <c r="K8054">
        <v>1689547</v>
      </c>
      <c r="L8054" t="s">
        <v>22</v>
      </c>
      <c r="M8054" t="s">
        <v>35</v>
      </c>
      <c r="N8054">
        <v>906</v>
      </c>
      <c r="O8054">
        <v>45.191763123882964</v>
      </c>
      <c r="P8054" t="str">
        <f t="shared" si="627"/>
        <v>PORT04PORT09</v>
      </c>
      <c r="Q8054">
        <f>VLOOKUP(P8054,FreightRates!C$2:D$9,2,0)</f>
        <v>21.470399999999998</v>
      </c>
      <c r="R8054">
        <f>VLOOKUP(P8054,FreightRates!C$2:E$9,3,0)</f>
        <v>6.2E-2</v>
      </c>
      <c r="S8054">
        <f t="shared" si="628"/>
        <v>2559.9821181947541</v>
      </c>
      <c r="T8054">
        <f t="shared" si="629"/>
        <v>40943.737390237962</v>
      </c>
    </row>
    <row r="8055" spans="1:20" x14ac:dyDescent="0.35">
      <c r="A8055">
        <v>1447348319.7</v>
      </c>
      <c r="B8055" s="3">
        <v>41420</v>
      </c>
      <c r="C8055" t="s">
        <v>30</v>
      </c>
      <c r="D8055" t="s">
        <v>8</v>
      </c>
      <c r="E8055" t="s">
        <v>4</v>
      </c>
      <c r="F8055">
        <v>0</v>
      </c>
      <c r="G8055">
        <v>0</v>
      </c>
      <c r="H8055">
        <f t="shared" si="625"/>
        <v>0</v>
      </c>
      <c r="I8055" s="3">
        <f t="shared" si="626"/>
        <v>41420</v>
      </c>
      <c r="J8055" t="s">
        <v>79</v>
      </c>
      <c r="K8055">
        <v>1689547</v>
      </c>
      <c r="L8055" t="s">
        <v>22</v>
      </c>
      <c r="M8055" t="s">
        <v>35</v>
      </c>
      <c r="N8055">
        <v>1844</v>
      </c>
      <c r="O8055">
        <v>112.03406245327496</v>
      </c>
      <c r="P8055" t="str">
        <f t="shared" si="627"/>
        <v>PORT04PORT09</v>
      </c>
      <c r="Q8055">
        <f>VLOOKUP(P8055,FreightRates!C$2:D$9,2,0)</f>
        <v>21.470399999999998</v>
      </c>
      <c r="R8055">
        <f>VLOOKUP(P8055,FreightRates!C$2:E$9,3,0)</f>
        <v>6.2E-2</v>
      </c>
      <c r="S8055">
        <f t="shared" si="628"/>
        <v>12830.100692158019</v>
      </c>
      <c r="T8055">
        <f t="shared" si="629"/>
        <v>206590.81116383901</v>
      </c>
    </row>
    <row r="8056" spans="1:20" x14ac:dyDescent="0.35">
      <c r="A8056">
        <v>1447200806.7</v>
      </c>
      <c r="B8056" s="3">
        <v>41420</v>
      </c>
      <c r="C8056" t="s">
        <v>30</v>
      </c>
      <c r="D8056" t="s">
        <v>8</v>
      </c>
      <c r="E8056" t="s">
        <v>4</v>
      </c>
      <c r="F8056">
        <v>0</v>
      </c>
      <c r="G8056">
        <v>0</v>
      </c>
      <c r="H8056">
        <f t="shared" si="625"/>
        <v>0</v>
      </c>
      <c r="I8056" s="3">
        <f t="shared" si="626"/>
        <v>41420</v>
      </c>
      <c r="J8056" t="s">
        <v>79</v>
      </c>
      <c r="K8056">
        <v>1689547</v>
      </c>
      <c r="L8056" t="s">
        <v>22</v>
      </c>
      <c r="M8056" t="s">
        <v>35</v>
      </c>
      <c r="N8056">
        <v>824</v>
      </c>
      <c r="O8056">
        <v>32.993135936569139</v>
      </c>
      <c r="P8056" t="str">
        <f t="shared" si="627"/>
        <v>PORT04PORT09</v>
      </c>
      <c r="Q8056">
        <f>VLOOKUP(P8056,FreightRates!C$2:D$9,2,0)</f>
        <v>21.470399999999998</v>
      </c>
      <c r="R8056">
        <f>VLOOKUP(P8056,FreightRates!C$2:E$9,3,0)</f>
        <v>6.2E-2</v>
      </c>
      <c r="S8056">
        <f t="shared" si="628"/>
        <v>1707.0237287274442</v>
      </c>
      <c r="T8056">
        <f t="shared" si="629"/>
        <v>27186.34401173297</v>
      </c>
    </row>
    <row r="8057" spans="1:20" x14ac:dyDescent="0.35">
      <c r="A8057">
        <v>1447344537.7</v>
      </c>
      <c r="B8057" s="3">
        <v>41420</v>
      </c>
      <c r="C8057" t="s">
        <v>30</v>
      </c>
      <c r="D8057" t="s">
        <v>8</v>
      </c>
      <c r="E8057" t="s">
        <v>4</v>
      </c>
      <c r="F8057">
        <v>0</v>
      </c>
      <c r="G8057">
        <v>0</v>
      </c>
      <c r="H8057">
        <f t="shared" si="625"/>
        <v>0</v>
      </c>
      <c r="I8057" s="3">
        <f t="shared" si="626"/>
        <v>41420</v>
      </c>
      <c r="J8057" t="s">
        <v>79</v>
      </c>
      <c r="K8057">
        <v>1689547</v>
      </c>
      <c r="L8057" t="s">
        <v>22</v>
      </c>
      <c r="M8057" t="s">
        <v>35</v>
      </c>
      <c r="N8057">
        <v>1303</v>
      </c>
      <c r="O8057">
        <v>65.986271873138278</v>
      </c>
      <c r="P8057" t="str">
        <f t="shared" si="627"/>
        <v>PORT04PORT09</v>
      </c>
      <c r="Q8057">
        <f>VLOOKUP(P8057,FreightRates!C$2:D$9,2,0)</f>
        <v>21.470399999999998</v>
      </c>
      <c r="R8057">
        <f>VLOOKUP(P8057,FreightRates!C$2:E$9,3,0)</f>
        <v>6.2E-2</v>
      </c>
      <c r="S8057">
        <f t="shared" si="628"/>
        <v>5352.2373595433492</v>
      </c>
      <c r="T8057">
        <f t="shared" si="629"/>
        <v>85980.112250699181</v>
      </c>
    </row>
    <row r="8058" spans="1:20" x14ac:dyDescent="0.35">
      <c r="A8058">
        <v>1447179957.7</v>
      </c>
      <c r="B8058" s="3">
        <v>41420</v>
      </c>
      <c r="C8058" t="s">
        <v>30</v>
      </c>
      <c r="D8058" t="s">
        <v>8</v>
      </c>
      <c r="E8058" t="s">
        <v>4</v>
      </c>
      <c r="F8058">
        <v>0</v>
      </c>
      <c r="G8058">
        <v>0</v>
      </c>
      <c r="H8058">
        <f t="shared" si="625"/>
        <v>0</v>
      </c>
      <c r="I8058" s="3">
        <f t="shared" si="626"/>
        <v>41420</v>
      </c>
      <c r="J8058" t="s">
        <v>79</v>
      </c>
      <c r="K8058">
        <v>1689547</v>
      </c>
      <c r="L8058" t="s">
        <v>22</v>
      </c>
      <c r="M8058" t="s">
        <v>35</v>
      </c>
      <c r="N8058">
        <v>1276</v>
      </c>
      <c r="O8058">
        <v>73.986271873138278</v>
      </c>
      <c r="P8058" t="str">
        <f t="shared" si="627"/>
        <v>PORT04PORT09</v>
      </c>
      <c r="Q8058">
        <f>VLOOKUP(P8058,FreightRates!C$2:D$9,2,0)</f>
        <v>21.470399999999998</v>
      </c>
      <c r="R8058">
        <f>VLOOKUP(P8058,FreightRates!C$2:E$9,3,0)</f>
        <v>6.2E-2</v>
      </c>
      <c r="S8058">
        <f t="shared" si="628"/>
        <v>5874.6723404277154</v>
      </c>
      <c r="T8058">
        <f t="shared" si="629"/>
        <v>94406.48291012444</v>
      </c>
    </row>
    <row r="8059" spans="1:20" x14ac:dyDescent="0.35">
      <c r="A8059">
        <v>1447144480.7</v>
      </c>
      <c r="B8059" s="3">
        <v>41420</v>
      </c>
      <c r="C8059" t="s">
        <v>30</v>
      </c>
      <c r="D8059" t="s">
        <v>8</v>
      </c>
      <c r="E8059" t="s">
        <v>4</v>
      </c>
      <c r="F8059">
        <v>0</v>
      </c>
      <c r="G8059">
        <v>0</v>
      </c>
      <c r="H8059">
        <f t="shared" si="625"/>
        <v>0</v>
      </c>
      <c r="I8059" s="3">
        <f t="shared" si="626"/>
        <v>41420</v>
      </c>
      <c r="J8059" t="s">
        <v>79</v>
      </c>
      <c r="K8059">
        <v>1690621</v>
      </c>
      <c r="L8059" t="s">
        <v>22</v>
      </c>
      <c r="M8059" t="s">
        <v>35</v>
      </c>
      <c r="N8059">
        <v>314</v>
      </c>
      <c r="O8059">
        <v>0.68676971470762782</v>
      </c>
      <c r="P8059" t="str">
        <f t="shared" si="627"/>
        <v>PORT04PORT09</v>
      </c>
      <c r="Q8059">
        <f>VLOOKUP(P8059,FreightRates!C$2:D$9,2,0)</f>
        <v>21.470399999999998</v>
      </c>
      <c r="R8059">
        <f>VLOOKUP(P8059,FreightRates!C$2:E$9,3,0)</f>
        <v>6.2E-2</v>
      </c>
      <c r="S8059">
        <f t="shared" si="628"/>
        <v>34.840432805928096</v>
      </c>
      <c r="T8059">
        <f t="shared" si="629"/>
        <v>215.64569041819513</v>
      </c>
    </row>
    <row r="8060" spans="1:20" x14ac:dyDescent="0.35">
      <c r="A8060">
        <v>1447339091.7</v>
      </c>
      <c r="B8060" s="3">
        <v>41420</v>
      </c>
      <c r="C8060" t="s">
        <v>30</v>
      </c>
      <c r="D8060" t="s">
        <v>8</v>
      </c>
      <c r="E8060" t="s">
        <v>4</v>
      </c>
      <c r="F8060">
        <v>0</v>
      </c>
      <c r="G8060">
        <v>0</v>
      </c>
      <c r="H8060">
        <f t="shared" si="625"/>
        <v>0</v>
      </c>
      <c r="I8060" s="3">
        <f t="shared" si="626"/>
        <v>41420</v>
      </c>
      <c r="J8060" t="s">
        <v>79</v>
      </c>
      <c r="K8060">
        <v>1690630</v>
      </c>
      <c r="L8060" t="s">
        <v>22</v>
      </c>
      <c r="M8060" t="s">
        <v>35</v>
      </c>
      <c r="N8060">
        <v>2002</v>
      </c>
      <c r="O8060">
        <v>74.143149435935555</v>
      </c>
      <c r="P8060" t="str">
        <f t="shared" si="627"/>
        <v>PORT04PORT09</v>
      </c>
      <c r="Q8060">
        <f>VLOOKUP(P8060,FreightRates!C$2:D$9,2,0)</f>
        <v>21.470399999999998</v>
      </c>
      <c r="R8060">
        <f>VLOOKUP(P8060,FreightRates!C$2:E$9,3,0)</f>
        <v>6.2E-2</v>
      </c>
      <c r="S8060">
        <f t="shared" si="628"/>
        <v>9224.4146805860655</v>
      </c>
      <c r="T8060">
        <f t="shared" si="629"/>
        <v>148434.58517074297</v>
      </c>
    </row>
    <row r="8061" spans="1:20" x14ac:dyDescent="0.35">
      <c r="A8061">
        <v>1447144481.7</v>
      </c>
      <c r="B8061" s="3">
        <v>41420</v>
      </c>
      <c r="C8061" t="s">
        <v>30</v>
      </c>
      <c r="D8061" t="s">
        <v>8</v>
      </c>
      <c r="E8061" t="s">
        <v>4</v>
      </c>
      <c r="F8061">
        <v>0</v>
      </c>
      <c r="G8061">
        <v>0</v>
      </c>
      <c r="H8061">
        <f t="shared" si="625"/>
        <v>0</v>
      </c>
      <c r="I8061" s="3">
        <f t="shared" si="626"/>
        <v>41420</v>
      </c>
      <c r="J8061" t="s">
        <v>79</v>
      </c>
      <c r="K8061">
        <v>1690630</v>
      </c>
      <c r="L8061" t="s">
        <v>22</v>
      </c>
      <c r="M8061" t="s">
        <v>35</v>
      </c>
      <c r="N8061">
        <v>333</v>
      </c>
      <c r="O8061">
        <v>0.87227234630512418</v>
      </c>
      <c r="P8061" t="str">
        <f t="shared" si="627"/>
        <v>PORT04PORT09</v>
      </c>
      <c r="Q8061">
        <f>VLOOKUP(P8061,FreightRates!C$2:D$9,2,0)</f>
        <v>21.470399999999998</v>
      </c>
      <c r="R8061">
        <f>VLOOKUP(P8061,FreightRates!C$2:E$9,3,0)</f>
        <v>6.2E-2</v>
      </c>
      <c r="S8061">
        <f t="shared" si="628"/>
        <v>39.479334861815587</v>
      </c>
      <c r="T8061">
        <f t="shared" si="629"/>
        <v>290.46669131960635</v>
      </c>
    </row>
    <row r="8062" spans="1:20" x14ac:dyDescent="0.35">
      <c r="A8062">
        <v>1447144469.7</v>
      </c>
      <c r="B8062" s="3">
        <v>41420</v>
      </c>
      <c r="C8062" t="s">
        <v>30</v>
      </c>
      <c r="D8062" t="s">
        <v>8</v>
      </c>
      <c r="E8062" t="s">
        <v>4</v>
      </c>
      <c r="F8062">
        <v>0</v>
      </c>
      <c r="G8062">
        <v>0</v>
      </c>
      <c r="H8062">
        <f t="shared" si="625"/>
        <v>0</v>
      </c>
      <c r="I8062" s="3">
        <f t="shared" si="626"/>
        <v>41420</v>
      </c>
      <c r="J8062" t="s">
        <v>79</v>
      </c>
      <c r="K8062">
        <v>1690630</v>
      </c>
      <c r="L8062" t="s">
        <v>22</v>
      </c>
      <c r="M8062" t="s">
        <v>35</v>
      </c>
      <c r="N8062">
        <v>361</v>
      </c>
      <c r="O8062">
        <v>1.3084085194576862</v>
      </c>
      <c r="P8062" t="str">
        <f t="shared" si="627"/>
        <v>PORT04PORT09</v>
      </c>
      <c r="Q8062">
        <f>VLOOKUP(P8062,FreightRates!C$2:D$9,2,0)</f>
        <v>21.470399999999998</v>
      </c>
      <c r="R8062">
        <f>VLOOKUP(P8062,FreightRates!C$2:E$9,3,0)</f>
        <v>6.2E-2</v>
      </c>
      <c r="S8062">
        <f t="shared" si="628"/>
        <v>50.755199482501936</v>
      </c>
      <c r="T8062">
        <f t="shared" si="629"/>
        <v>472.33547552422471</v>
      </c>
    </row>
    <row r="8063" spans="1:20" x14ac:dyDescent="0.35">
      <c r="A8063">
        <v>1447179937.7</v>
      </c>
      <c r="B8063" s="3">
        <v>41420</v>
      </c>
      <c r="C8063" t="s">
        <v>30</v>
      </c>
      <c r="D8063" t="s">
        <v>8</v>
      </c>
      <c r="E8063" t="s">
        <v>4</v>
      </c>
      <c r="F8063">
        <v>0</v>
      </c>
      <c r="G8063">
        <v>0</v>
      </c>
      <c r="H8063">
        <f t="shared" si="625"/>
        <v>0</v>
      </c>
      <c r="I8063" s="3">
        <f t="shared" si="626"/>
        <v>41420</v>
      </c>
      <c r="J8063" t="s">
        <v>79</v>
      </c>
      <c r="K8063">
        <v>1690630</v>
      </c>
      <c r="L8063" t="s">
        <v>22</v>
      </c>
      <c r="M8063" t="s">
        <v>35</v>
      </c>
      <c r="N8063">
        <v>309</v>
      </c>
      <c r="O8063">
        <v>0.43613617315256209</v>
      </c>
      <c r="P8063" t="str">
        <f t="shared" si="627"/>
        <v>PORT04PORT09</v>
      </c>
      <c r="Q8063">
        <f>VLOOKUP(P8063,FreightRates!C$2:D$9,2,0)</f>
        <v>21.470399999999998</v>
      </c>
      <c r="R8063">
        <f>VLOOKUP(P8063,FreightRates!C$2:E$9,3,0)</f>
        <v>6.2E-2</v>
      </c>
      <c r="S8063">
        <f t="shared" si="628"/>
        <v>29.825896805256782</v>
      </c>
      <c r="T8063">
        <f t="shared" si="629"/>
        <v>134.76607750414169</v>
      </c>
    </row>
    <row r="8064" spans="1:20" x14ac:dyDescent="0.35">
      <c r="A8064">
        <v>1447158687.7</v>
      </c>
      <c r="B8064" s="3">
        <v>41420</v>
      </c>
      <c r="C8064" t="s">
        <v>30</v>
      </c>
      <c r="D8064" t="s">
        <v>8</v>
      </c>
      <c r="E8064" t="s">
        <v>4</v>
      </c>
      <c r="F8064">
        <v>0</v>
      </c>
      <c r="G8064">
        <v>0</v>
      </c>
      <c r="H8064">
        <f t="shared" si="625"/>
        <v>0</v>
      </c>
      <c r="I8064" s="3">
        <f t="shared" si="626"/>
        <v>41420</v>
      </c>
      <c r="J8064" t="s">
        <v>79</v>
      </c>
      <c r="K8064">
        <v>1690630</v>
      </c>
      <c r="L8064" t="s">
        <v>22</v>
      </c>
      <c r="M8064" t="s">
        <v>35</v>
      </c>
      <c r="N8064">
        <v>346</v>
      </c>
      <c r="O8064">
        <v>1.3084085194576862</v>
      </c>
      <c r="P8064" t="str">
        <f t="shared" si="627"/>
        <v>PORT04PORT09</v>
      </c>
      <c r="Q8064">
        <f>VLOOKUP(P8064,FreightRates!C$2:D$9,2,0)</f>
        <v>21.470399999999998</v>
      </c>
      <c r="R8064">
        <f>VLOOKUP(P8064,FreightRates!C$2:E$9,3,0)</f>
        <v>6.2E-2</v>
      </c>
      <c r="S8064">
        <f t="shared" si="628"/>
        <v>49.53837955940628</v>
      </c>
      <c r="T8064">
        <f t="shared" si="629"/>
        <v>452.70934773235945</v>
      </c>
    </row>
    <row r="8065" spans="1:20" x14ac:dyDescent="0.35">
      <c r="A8065">
        <v>1447383118.7</v>
      </c>
      <c r="B8065" s="3">
        <v>41420</v>
      </c>
      <c r="C8065" t="s">
        <v>30</v>
      </c>
      <c r="D8065" t="s">
        <v>8</v>
      </c>
      <c r="E8065" t="s">
        <v>4</v>
      </c>
      <c r="F8065">
        <v>0</v>
      </c>
      <c r="G8065">
        <v>0</v>
      </c>
      <c r="H8065">
        <f t="shared" si="625"/>
        <v>0</v>
      </c>
      <c r="I8065" s="3">
        <f t="shared" si="626"/>
        <v>41420</v>
      </c>
      <c r="J8065" t="s">
        <v>79</v>
      </c>
      <c r="K8065">
        <v>1690627</v>
      </c>
      <c r="L8065" t="s">
        <v>22</v>
      </c>
      <c r="M8065" t="s">
        <v>35</v>
      </c>
      <c r="N8065">
        <v>474</v>
      </c>
      <c r="O8065">
        <v>7.6836770983356146</v>
      </c>
      <c r="P8065" t="str">
        <f t="shared" si="627"/>
        <v>PORT04PORT09</v>
      </c>
      <c r="Q8065">
        <f>VLOOKUP(P8065,FreightRates!C$2:D$9,2,0)</f>
        <v>21.470399999999998</v>
      </c>
      <c r="R8065">
        <f>VLOOKUP(P8065,FreightRates!C$2:E$9,3,0)</f>
        <v>6.2E-2</v>
      </c>
      <c r="S8065">
        <f t="shared" si="628"/>
        <v>247.27830256588703</v>
      </c>
      <c r="T8065">
        <f t="shared" si="629"/>
        <v>3642.0629446110815</v>
      </c>
    </row>
    <row r="8066" spans="1:20" x14ac:dyDescent="0.35">
      <c r="A8066">
        <v>1447219816.7</v>
      </c>
      <c r="B8066" s="3">
        <v>41420</v>
      </c>
      <c r="C8066" t="s">
        <v>30</v>
      </c>
      <c r="D8066" t="s">
        <v>8</v>
      </c>
      <c r="E8066" t="s">
        <v>4</v>
      </c>
      <c r="F8066">
        <v>0</v>
      </c>
      <c r="G8066">
        <v>0</v>
      </c>
      <c r="H8066">
        <f t="shared" si="625"/>
        <v>0</v>
      </c>
      <c r="I8066" s="3">
        <f t="shared" si="626"/>
        <v>41420</v>
      </c>
      <c r="J8066" t="s">
        <v>79</v>
      </c>
      <c r="K8066">
        <v>1690627</v>
      </c>
      <c r="L8066" t="s">
        <v>22</v>
      </c>
      <c r="M8066" t="s">
        <v>35</v>
      </c>
      <c r="N8066">
        <v>321</v>
      </c>
      <c r="O8066">
        <v>0.38418385491678075</v>
      </c>
      <c r="P8066" t="str">
        <f t="shared" si="627"/>
        <v>PORT04PORT09</v>
      </c>
      <c r="Q8066">
        <f>VLOOKUP(P8066,FreightRates!C$2:D$9,2,0)</f>
        <v>21.470399999999998</v>
      </c>
      <c r="R8066">
        <f>VLOOKUP(P8066,FreightRates!C$2:E$9,3,0)</f>
        <v>6.2E-2</v>
      </c>
      <c r="S8066">
        <f t="shared" si="628"/>
        <v>29.11642708055377</v>
      </c>
      <c r="T8066">
        <f t="shared" si="629"/>
        <v>123.32301742828662</v>
      </c>
    </row>
    <row r="8067" spans="1:20" x14ac:dyDescent="0.35">
      <c r="A8067">
        <v>1447339090.7</v>
      </c>
      <c r="B8067" s="3">
        <v>41420</v>
      </c>
      <c r="C8067" t="s">
        <v>30</v>
      </c>
      <c r="D8067" t="s">
        <v>8</v>
      </c>
      <c r="E8067" t="s">
        <v>4</v>
      </c>
      <c r="F8067">
        <v>0</v>
      </c>
      <c r="G8067">
        <v>0</v>
      </c>
      <c r="H8067">
        <f t="shared" ref="H8067:H8130" si="630">F8067+G8067</f>
        <v>0</v>
      </c>
      <c r="I8067" s="3">
        <f t="shared" ref="I8067:I8130" si="631">B8067+F8067+G8067</f>
        <v>41420</v>
      </c>
      <c r="J8067" t="s">
        <v>79</v>
      </c>
      <c r="K8067">
        <v>1690627</v>
      </c>
      <c r="L8067" t="s">
        <v>22</v>
      </c>
      <c r="M8067" t="s">
        <v>35</v>
      </c>
      <c r="N8067">
        <v>340</v>
      </c>
      <c r="O8067">
        <v>1.9209192745839037</v>
      </c>
      <c r="P8067" t="str">
        <f t="shared" ref="P8067:P8130" si="632">CONCATENATE(C8067,M8067)</f>
        <v>PORT04PORT09</v>
      </c>
      <c r="Q8067">
        <f>VLOOKUP(P8067,FreightRates!C$2:D$9,2,0)</f>
        <v>21.470399999999998</v>
      </c>
      <c r="R8067">
        <f>VLOOKUP(P8067,FreightRates!C$2:E$9,3,0)</f>
        <v>6.2E-2</v>
      </c>
      <c r="S8067">
        <f t="shared" ref="S8067:S8130" si="633">(R8067*O8067*N8067)+Q8067</f>
        <v>61.963378308228684</v>
      </c>
      <c r="T8067">
        <f t="shared" ref="T8067:T8130" si="634">O8067*N8067</f>
        <v>653.11255335852729</v>
      </c>
    </row>
    <row r="8068" spans="1:20" x14ac:dyDescent="0.35">
      <c r="A8068">
        <v>1447360898.7</v>
      </c>
      <c r="B8068" s="3">
        <v>41420</v>
      </c>
      <c r="C8068" t="s">
        <v>30</v>
      </c>
      <c r="D8068" t="s">
        <v>8</v>
      </c>
      <c r="E8068" t="s">
        <v>4</v>
      </c>
      <c r="F8068">
        <v>0</v>
      </c>
      <c r="G8068">
        <v>0</v>
      </c>
      <c r="H8068">
        <f t="shared" si="630"/>
        <v>0</v>
      </c>
      <c r="I8068" s="3">
        <f t="shared" si="631"/>
        <v>41420</v>
      </c>
      <c r="J8068" t="s">
        <v>79</v>
      </c>
      <c r="K8068">
        <v>1690627</v>
      </c>
      <c r="L8068" t="s">
        <v>22</v>
      </c>
      <c r="M8068" t="s">
        <v>35</v>
      </c>
      <c r="N8068">
        <v>381</v>
      </c>
      <c r="O8068">
        <v>3.073470839334246</v>
      </c>
      <c r="P8068" t="str">
        <f t="shared" si="632"/>
        <v>PORT04PORT09</v>
      </c>
      <c r="Q8068">
        <f>VLOOKUP(P8068,FreightRates!C$2:D$9,2,0)</f>
        <v>21.470399999999998</v>
      </c>
      <c r="R8068">
        <f>VLOOKUP(P8068,FreightRates!C$2:E$9,3,0)</f>
        <v>6.2E-2</v>
      </c>
      <c r="S8068">
        <f t="shared" si="633"/>
        <v>94.071928166753565</v>
      </c>
      <c r="T8068">
        <f t="shared" si="634"/>
        <v>1170.9923897863478</v>
      </c>
    </row>
    <row r="8069" spans="1:20" x14ac:dyDescent="0.35">
      <c r="A8069">
        <v>1447179936.7</v>
      </c>
      <c r="B8069" s="3">
        <v>41420</v>
      </c>
      <c r="C8069" t="s">
        <v>30</v>
      </c>
      <c r="D8069" t="s">
        <v>8</v>
      </c>
      <c r="E8069" t="s">
        <v>4</v>
      </c>
      <c r="F8069">
        <v>0</v>
      </c>
      <c r="G8069">
        <v>0</v>
      </c>
      <c r="H8069">
        <f t="shared" si="630"/>
        <v>0</v>
      </c>
      <c r="I8069" s="3">
        <f t="shared" si="631"/>
        <v>41420</v>
      </c>
      <c r="J8069" t="s">
        <v>79</v>
      </c>
      <c r="K8069">
        <v>1690627</v>
      </c>
      <c r="L8069" t="s">
        <v>22</v>
      </c>
      <c r="M8069" t="s">
        <v>35</v>
      </c>
      <c r="N8069">
        <v>268</v>
      </c>
      <c r="O8069">
        <v>0.38418385491678075</v>
      </c>
      <c r="P8069" t="str">
        <f t="shared" si="632"/>
        <v>PORT04PORT09</v>
      </c>
      <c r="Q8069">
        <f>VLOOKUP(P8069,FreightRates!C$2:D$9,2,0)</f>
        <v>21.470399999999998</v>
      </c>
      <c r="R8069">
        <f>VLOOKUP(P8069,FreightRates!C$2:E$9,3,0)</f>
        <v>6.2E-2</v>
      </c>
      <c r="S8069">
        <f t="shared" si="633"/>
        <v>27.853998933297227</v>
      </c>
      <c r="T8069">
        <f t="shared" si="634"/>
        <v>102.96127311769725</v>
      </c>
    </row>
    <row r="8070" spans="1:20" x14ac:dyDescent="0.35">
      <c r="A8070">
        <v>1447158686.7</v>
      </c>
      <c r="B8070" s="3">
        <v>41420</v>
      </c>
      <c r="C8070" t="s">
        <v>30</v>
      </c>
      <c r="D8070" t="s">
        <v>8</v>
      </c>
      <c r="E8070" t="s">
        <v>4</v>
      </c>
      <c r="F8070">
        <v>0</v>
      </c>
      <c r="G8070">
        <v>0</v>
      </c>
      <c r="H8070">
        <f t="shared" si="630"/>
        <v>0</v>
      </c>
      <c r="I8070" s="3">
        <f t="shared" si="631"/>
        <v>41420</v>
      </c>
      <c r="J8070" t="s">
        <v>79</v>
      </c>
      <c r="K8070">
        <v>1690627</v>
      </c>
      <c r="L8070" t="s">
        <v>22</v>
      </c>
      <c r="M8070" t="s">
        <v>35</v>
      </c>
      <c r="N8070">
        <v>298</v>
      </c>
      <c r="O8070">
        <v>0.38418385491678075</v>
      </c>
      <c r="P8070" t="str">
        <f t="shared" si="632"/>
        <v>PORT04PORT09</v>
      </c>
      <c r="Q8070">
        <f>VLOOKUP(P8070,FreightRates!C$2:D$9,2,0)</f>
        <v>21.470399999999998</v>
      </c>
      <c r="R8070">
        <f>VLOOKUP(P8070,FreightRates!C$2:E$9,3,0)</f>
        <v>6.2E-2</v>
      </c>
      <c r="S8070">
        <f t="shared" si="633"/>
        <v>28.568580903442438</v>
      </c>
      <c r="T8070">
        <f t="shared" si="634"/>
        <v>114.48678876520067</v>
      </c>
    </row>
    <row r="8071" spans="1:20" x14ac:dyDescent="0.35">
      <c r="A8071">
        <v>1447144468.7</v>
      </c>
      <c r="B8071" s="3">
        <v>41420</v>
      </c>
      <c r="C8071" t="s">
        <v>30</v>
      </c>
      <c r="D8071" t="s">
        <v>8</v>
      </c>
      <c r="E8071" t="s">
        <v>4</v>
      </c>
      <c r="F8071">
        <v>0</v>
      </c>
      <c r="G8071">
        <v>0</v>
      </c>
      <c r="H8071">
        <f t="shared" si="630"/>
        <v>0</v>
      </c>
      <c r="I8071" s="3">
        <f t="shared" si="631"/>
        <v>41420</v>
      </c>
      <c r="J8071" t="s">
        <v>79</v>
      </c>
      <c r="K8071">
        <v>1690627</v>
      </c>
      <c r="L8071" t="s">
        <v>22</v>
      </c>
      <c r="M8071" t="s">
        <v>35</v>
      </c>
      <c r="N8071">
        <v>307</v>
      </c>
      <c r="O8071">
        <v>1.9209192745839037</v>
      </c>
      <c r="P8071" t="str">
        <f t="shared" si="632"/>
        <v>PORT04PORT09</v>
      </c>
      <c r="Q8071">
        <f>VLOOKUP(P8071,FreightRates!C$2:D$9,2,0)</f>
        <v>21.470399999999998</v>
      </c>
      <c r="R8071">
        <f>VLOOKUP(P8071,FreightRates!C$2:E$9,3,0)</f>
        <v>6.2E-2</v>
      </c>
      <c r="S8071">
        <f t="shared" si="633"/>
        <v>58.033177472430019</v>
      </c>
      <c r="T8071">
        <f t="shared" si="634"/>
        <v>589.72221729725845</v>
      </c>
    </row>
    <row r="8072" spans="1:20" x14ac:dyDescent="0.35">
      <c r="A8072">
        <v>1447383143.7</v>
      </c>
      <c r="B8072" s="3">
        <v>41420</v>
      </c>
      <c r="C8072" t="s">
        <v>30</v>
      </c>
      <c r="D8072" t="s">
        <v>8</v>
      </c>
      <c r="E8072" t="s">
        <v>4</v>
      </c>
      <c r="F8072">
        <v>0</v>
      </c>
      <c r="G8072">
        <v>0</v>
      </c>
      <c r="H8072">
        <f t="shared" si="630"/>
        <v>0</v>
      </c>
      <c r="I8072" s="3">
        <f t="shared" si="631"/>
        <v>41420</v>
      </c>
      <c r="J8072" t="s">
        <v>79</v>
      </c>
      <c r="K8072">
        <v>1690628</v>
      </c>
      <c r="L8072" t="s">
        <v>22</v>
      </c>
      <c r="M8072" t="s">
        <v>35</v>
      </c>
      <c r="N8072">
        <v>255</v>
      </c>
      <c r="O8072">
        <v>0.69240177056721008</v>
      </c>
      <c r="P8072" t="str">
        <f t="shared" si="632"/>
        <v>PORT04PORT09</v>
      </c>
      <c r="Q8072">
        <f>VLOOKUP(P8072,FreightRates!C$2:D$9,2,0)</f>
        <v>21.470399999999998</v>
      </c>
      <c r="R8072">
        <f>VLOOKUP(P8072,FreightRates!C$2:E$9,3,0)</f>
        <v>6.2E-2</v>
      </c>
      <c r="S8072">
        <f t="shared" si="633"/>
        <v>32.417271992667587</v>
      </c>
      <c r="T8072">
        <f t="shared" si="634"/>
        <v>176.56245149463857</v>
      </c>
    </row>
    <row r="8073" spans="1:20" x14ac:dyDescent="0.35">
      <c r="A8073">
        <v>1447144470.7</v>
      </c>
      <c r="B8073" s="3">
        <v>41420</v>
      </c>
      <c r="C8073" t="s">
        <v>30</v>
      </c>
      <c r="D8073" t="s">
        <v>8</v>
      </c>
      <c r="E8073" t="s">
        <v>4</v>
      </c>
      <c r="F8073">
        <v>0</v>
      </c>
      <c r="G8073">
        <v>0</v>
      </c>
      <c r="H8073">
        <f t="shared" si="630"/>
        <v>0</v>
      </c>
      <c r="I8073" s="3">
        <f t="shared" si="631"/>
        <v>41420</v>
      </c>
      <c r="J8073" t="s">
        <v>79</v>
      </c>
      <c r="K8073">
        <v>1690628</v>
      </c>
      <c r="L8073" t="s">
        <v>22</v>
      </c>
      <c r="M8073" t="s">
        <v>35</v>
      </c>
      <c r="N8073">
        <v>348</v>
      </c>
      <c r="O8073">
        <v>1.7310044264180251</v>
      </c>
      <c r="P8073" t="str">
        <f t="shared" si="632"/>
        <v>PORT04PORT09</v>
      </c>
      <c r="Q8073">
        <f>VLOOKUP(P8073,FreightRates!C$2:D$9,2,0)</f>
        <v>21.470399999999998</v>
      </c>
      <c r="R8073">
        <f>VLOOKUP(P8073,FreightRates!C$2:E$9,3,0)</f>
        <v>6.2E-2</v>
      </c>
      <c r="S8073">
        <f t="shared" si="633"/>
        <v>58.818551504395309</v>
      </c>
      <c r="T8073">
        <f t="shared" si="634"/>
        <v>602.38954039347277</v>
      </c>
    </row>
    <row r="8074" spans="1:20" x14ac:dyDescent="0.35">
      <c r="A8074">
        <v>1447179938.7</v>
      </c>
      <c r="B8074" s="3">
        <v>41420</v>
      </c>
      <c r="C8074" t="s">
        <v>30</v>
      </c>
      <c r="D8074" t="s">
        <v>8</v>
      </c>
      <c r="E8074" t="s">
        <v>4</v>
      </c>
      <c r="F8074">
        <v>0</v>
      </c>
      <c r="G8074">
        <v>0</v>
      </c>
      <c r="H8074">
        <f t="shared" si="630"/>
        <v>0</v>
      </c>
      <c r="I8074" s="3">
        <f t="shared" si="631"/>
        <v>41420</v>
      </c>
      <c r="J8074" t="s">
        <v>79</v>
      </c>
      <c r="K8074">
        <v>1690628</v>
      </c>
      <c r="L8074" t="s">
        <v>22</v>
      </c>
      <c r="M8074" t="s">
        <v>35</v>
      </c>
      <c r="N8074">
        <v>288</v>
      </c>
      <c r="O8074">
        <v>0.34620088528360504</v>
      </c>
      <c r="P8074" t="str">
        <f t="shared" si="632"/>
        <v>PORT04PORT09</v>
      </c>
      <c r="Q8074">
        <f>VLOOKUP(P8074,FreightRates!C$2:D$9,2,0)</f>
        <v>21.470399999999998</v>
      </c>
      <c r="R8074">
        <f>VLOOKUP(P8074,FreightRates!C$2:E$9,3,0)</f>
        <v>6.2E-2</v>
      </c>
      <c r="S8074">
        <f t="shared" si="633"/>
        <v>27.652163007624047</v>
      </c>
      <c r="T8074">
        <f t="shared" si="634"/>
        <v>99.705854961678256</v>
      </c>
    </row>
    <row r="8075" spans="1:20" x14ac:dyDescent="0.35">
      <c r="A8075">
        <v>1447158688.7</v>
      </c>
      <c r="B8075" s="3">
        <v>41420</v>
      </c>
      <c r="C8075" t="s">
        <v>30</v>
      </c>
      <c r="D8075" t="s">
        <v>8</v>
      </c>
      <c r="E8075" t="s">
        <v>4</v>
      </c>
      <c r="F8075">
        <v>0</v>
      </c>
      <c r="G8075">
        <v>0</v>
      </c>
      <c r="H8075">
        <f t="shared" si="630"/>
        <v>0</v>
      </c>
      <c r="I8075" s="3">
        <f t="shared" si="631"/>
        <v>41420</v>
      </c>
      <c r="J8075" t="s">
        <v>79</v>
      </c>
      <c r="K8075">
        <v>1690628</v>
      </c>
      <c r="L8075" t="s">
        <v>22</v>
      </c>
      <c r="M8075" t="s">
        <v>35</v>
      </c>
      <c r="N8075">
        <v>257</v>
      </c>
      <c r="O8075">
        <v>0.34620088528360504</v>
      </c>
      <c r="P8075" t="str">
        <f t="shared" si="632"/>
        <v>PORT04PORT09</v>
      </c>
      <c r="Q8075">
        <f>VLOOKUP(P8075,FreightRates!C$2:D$9,2,0)</f>
        <v>21.470399999999998</v>
      </c>
      <c r="R8075">
        <f>VLOOKUP(P8075,FreightRates!C$2:E$9,3,0)</f>
        <v>6.2E-2</v>
      </c>
      <c r="S8075">
        <f t="shared" si="633"/>
        <v>26.986764906108959</v>
      </c>
      <c r="T8075">
        <f t="shared" si="634"/>
        <v>88.973627517886499</v>
      </c>
    </row>
    <row r="8076" spans="1:20" x14ac:dyDescent="0.35">
      <c r="A8076">
        <v>1447383119.7</v>
      </c>
      <c r="B8076" s="3">
        <v>41420</v>
      </c>
      <c r="C8076" t="s">
        <v>30</v>
      </c>
      <c r="D8076" t="s">
        <v>8</v>
      </c>
      <c r="E8076" t="s">
        <v>4</v>
      </c>
      <c r="F8076">
        <v>0</v>
      </c>
      <c r="G8076">
        <v>0</v>
      </c>
      <c r="H8076">
        <f t="shared" si="630"/>
        <v>0</v>
      </c>
      <c r="I8076" s="3">
        <f t="shared" si="631"/>
        <v>41420</v>
      </c>
      <c r="J8076" t="s">
        <v>79</v>
      </c>
      <c r="K8076">
        <v>1690628</v>
      </c>
      <c r="L8076" t="s">
        <v>22</v>
      </c>
      <c r="M8076" t="s">
        <v>35</v>
      </c>
      <c r="N8076">
        <v>394</v>
      </c>
      <c r="O8076">
        <v>2.7696070822688403</v>
      </c>
      <c r="P8076" t="str">
        <f t="shared" si="632"/>
        <v>PORT04PORT09</v>
      </c>
      <c r="Q8076">
        <f>VLOOKUP(P8076,FreightRates!C$2:D$9,2,0)</f>
        <v>21.470399999999998</v>
      </c>
      <c r="R8076">
        <f>VLOOKUP(P8076,FreightRates!C$2:E$9,3,0)</f>
        <v>6.2E-2</v>
      </c>
      <c r="S8076">
        <f t="shared" si="633"/>
        <v>89.126361805663223</v>
      </c>
      <c r="T8076">
        <f t="shared" si="634"/>
        <v>1091.2251904139232</v>
      </c>
    </row>
    <row r="8077" spans="1:20" x14ac:dyDescent="0.35">
      <c r="A8077">
        <v>1447339092.7</v>
      </c>
      <c r="B8077" s="3">
        <v>41420</v>
      </c>
      <c r="C8077" t="s">
        <v>30</v>
      </c>
      <c r="D8077" t="s">
        <v>8</v>
      </c>
      <c r="E8077" t="s">
        <v>4</v>
      </c>
      <c r="F8077">
        <v>0</v>
      </c>
      <c r="G8077">
        <v>0</v>
      </c>
      <c r="H8077">
        <f t="shared" si="630"/>
        <v>0</v>
      </c>
      <c r="I8077" s="3">
        <f t="shared" si="631"/>
        <v>41420</v>
      </c>
      <c r="J8077" t="s">
        <v>79</v>
      </c>
      <c r="K8077">
        <v>1690628</v>
      </c>
      <c r="L8077" t="s">
        <v>22</v>
      </c>
      <c r="M8077" t="s">
        <v>35</v>
      </c>
      <c r="N8077">
        <v>338</v>
      </c>
      <c r="O8077">
        <v>1.3848035411344202</v>
      </c>
      <c r="P8077" t="str">
        <f t="shared" si="632"/>
        <v>PORT04PORT09</v>
      </c>
      <c r="Q8077">
        <f>VLOOKUP(P8077,FreightRates!C$2:D$9,2,0)</f>
        <v>21.470399999999998</v>
      </c>
      <c r="R8077">
        <f>VLOOKUP(P8077,FreightRates!C$2:E$9,3,0)</f>
        <v>6.2E-2</v>
      </c>
      <c r="S8077">
        <f t="shared" si="633"/>
        <v>50.4903430080129</v>
      </c>
      <c r="T8077">
        <f t="shared" si="634"/>
        <v>468.06359690343402</v>
      </c>
    </row>
    <row r="8078" spans="1:20" x14ac:dyDescent="0.35">
      <c r="A8078">
        <v>1447317257.7</v>
      </c>
      <c r="B8078" s="3">
        <v>41420</v>
      </c>
      <c r="C8078" t="s">
        <v>30</v>
      </c>
      <c r="D8078" t="s">
        <v>8</v>
      </c>
      <c r="E8078" t="s">
        <v>4</v>
      </c>
      <c r="F8078">
        <v>0</v>
      </c>
      <c r="G8078">
        <v>0</v>
      </c>
      <c r="H8078">
        <f t="shared" si="630"/>
        <v>0</v>
      </c>
      <c r="I8078" s="3">
        <f t="shared" si="631"/>
        <v>41420</v>
      </c>
      <c r="J8078" t="s">
        <v>79</v>
      </c>
      <c r="K8078">
        <v>1683424</v>
      </c>
      <c r="L8078" t="s">
        <v>22</v>
      </c>
      <c r="M8078" t="s">
        <v>35</v>
      </c>
      <c r="N8078">
        <v>300</v>
      </c>
      <c r="O8078">
        <v>0.35157677771609203</v>
      </c>
      <c r="P8078" t="str">
        <f t="shared" si="632"/>
        <v>PORT04PORT09</v>
      </c>
      <c r="Q8078">
        <f>VLOOKUP(P8078,FreightRates!C$2:D$9,2,0)</f>
        <v>21.470399999999998</v>
      </c>
      <c r="R8078">
        <f>VLOOKUP(P8078,FreightRates!C$2:E$9,3,0)</f>
        <v>6.2E-2</v>
      </c>
      <c r="S8078">
        <f t="shared" si="633"/>
        <v>28.009728065519312</v>
      </c>
      <c r="T8078">
        <f t="shared" si="634"/>
        <v>105.4730333148276</v>
      </c>
    </row>
    <row r="8079" spans="1:20" x14ac:dyDescent="0.35">
      <c r="A8079">
        <v>1447187131.7</v>
      </c>
      <c r="B8079" s="3">
        <v>41420</v>
      </c>
      <c r="C8079" t="s">
        <v>30</v>
      </c>
      <c r="D8079" t="s">
        <v>8</v>
      </c>
      <c r="E8079" t="s">
        <v>4</v>
      </c>
      <c r="F8079">
        <v>0</v>
      </c>
      <c r="G8079">
        <v>0</v>
      </c>
      <c r="H8079">
        <f t="shared" si="630"/>
        <v>0</v>
      </c>
      <c r="I8079" s="3">
        <f t="shared" si="631"/>
        <v>41420</v>
      </c>
      <c r="J8079" t="s">
        <v>79</v>
      </c>
      <c r="K8079">
        <v>1683424</v>
      </c>
      <c r="L8079" t="s">
        <v>22</v>
      </c>
      <c r="M8079" t="s">
        <v>35</v>
      </c>
      <c r="N8079">
        <v>318</v>
      </c>
      <c r="O8079">
        <v>2</v>
      </c>
      <c r="P8079" t="str">
        <f t="shared" si="632"/>
        <v>PORT04PORT09</v>
      </c>
      <c r="Q8079">
        <f>VLOOKUP(P8079,FreightRates!C$2:D$9,2,0)</f>
        <v>21.470399999999998</v>
      </c>
      <c r="R8079">
        <f>VLOOKUP(P8079,FreightRates!C$2:E$9,3,0)</f>
        <v>6.2E-2</v>
      </c>
      <c r="S8079">
        <f t="shared" si="633"/>
        <v>60.9024</v>
      </c>
      <c r="T8079">
        <f t="shared" si="634"/>
        <v>636</v>
      </c>
    </row>
    <row r="8080" spans="1:20" x14ac:dyDescent="0.35">
      <c r="A8080">
        <v>1447200802.7</v>
      </c>
      <c r="B8080" s="3">
        <v>41420</v>
      </c>
      <c r="C8080" t="s">
        <v>30</v>
      </c>
      <c r="D8080" t="s">
        <v>8</v>
      </c>
      <c r="E8080" t="s">
        <v>4</v>
      </c>
      <c r="F8080">
        <v>0</v>
      </c>
      <c r="G8080">
        <v>0</v>
      </c>
      <c r="H8080">
        <f t="shared" si="630"/>
        <v>0</v>
      </c>
      <c r="I8080" s="3">
        <f t="shared" si="631"/>
        <v>41420</v>
      </c>
      <c r="J8080" t="s">
        <v>79</v>
      </c>
      <c r="K8080">
        <v>1683424</v>
      </c>
      <c r="L8080" t="s">
        <v>22</v>
      </c>
      <c r="M8080" t="s">
        <v>35</v>
      </c>
      <c r="N8080">
        <v>275</v>
      </c>
      <c r="O8080">
        <v>1.98</v>
      </c>
      <c r="P8080" t="str">
        <f t="shared" si="632"/>
        <v>PORT04PORT09</v>
      </c>
      <c r="Q8080">
        <f>VLOOKUP(P8080,FreightRates!C$2:D$9,2,0)</f>
        <v>21.470399999999998</v>
      </c>
      <c r="R8080">
        <f>VLOOKUP(P8080,FreightRates!C$2:E$9,3,0)</f>
        <v>6.2E-2</v>
      </c>
      <c r="S8080">
        <f t="shared" si="633"/>
        <v>55.229399999999998</v>
      </c>
      <c r="T8080">
        <f t="shared" si="634"/>
        <v>544.5</v>
      </c>
    </row>
    <row r="8081" spans="1:20" x14ac:dyDescent="0.35">
      <c r="A8081">
        <v>1447383120.7</v>
      </c>
      <c r="B8081" s="3">
        <v>41420</v>
      </c>
      <c r="C8081" t="s">
        <v>30</v>
      </c>
      <c r="D8081" t="s">
        <v>8</v>
      </c>
      <c r="E8081" t="s">
        <v>4</v>
      </c>
      <c r="F8081">
        <v>0</v>
      </c>
      <c r="G8081">
        <v>0</v>
      </c>
      <c r="H8081">
        <f t="shared" si="630"/>
        <v>0</v>
      </c>
      <c r="I8081" s="3">
        <f t="shared" si="631"/>
        <v>41420</v>
      </c>
      <c r="J8081" t="s">
        <v>79</v>
      </c>
      <c r="K8081">
        <v>1683405</v>
      </c>
      <c r="L8081" t="s">
        <v>22</v>
      </c>
      <c r="M8081" t="s">
        <v>35</v>
      </c>
      <c r="N8081">
        <v>334</v>
      </c>
      <c r="O8081">
        <v>2.6197894736842109</v>
      </c>
      <c r="P8081" t="str">
        <f t="shared" si="632"/>
        <v>PORT04PORT09</v>
      </c>
      <c r="Q8081">
        <f>VLOOKUP(P8081,FreightRates!C$2:D$9,2,0)</f>
        <v>21.470399999999998</v>
      </c>
      <c r="R8081">
        <f>VLOOKUP(P8081,FreightRates!C$2:E$9,3,0)</f>
        <v>6.2E-2</v>
      </c>
      <c r="S8081">
        <f t="shared" si="633"/>
        <v>75.721000421052651</v>
      </c>
      <c r="T8081">
        <f t="shared" si="634"/>
        <v>875.00968421052642</v>
      </c>
    </row>
    <row r="8082" spans="1:20" x14ac:dyDescent="0.35">
      <c r="A8082">
        <v>1447144477.7</v>
      </c>
      <c r="B8082" s="3">
        <v>41420</v>
      </c>
      <c r="C8082" t="s">
        <v>30</v>
      </c>
      <c r="D8082" t="s">
        <v>8</v>
      </c>
      <c r="E8082" t="s">
        <v>4</v>
      </c>
      <c r="F8082">
        <v>0</v>
      </c>
      <c r="G8082">
        <v>0</v>
      </c>
      <c r="H8082">
        <f t="shared" si="630"/>
        <v>0</v>
      </c>
      <c r="I8082" s="3">
        <f t="shared" si="631"/>
        <v>41420</v>
      </c>
      <c r="J8082" t="s">
        <v>79</v>
      </c>
      <c r="K8082">
        <v>1682730</v>
      </c>
      <c r="L8082" t="s">
        <v>22</v>
      </c>
      <c r="M8082" t="s">
        <v>35</v>
      </c>
      <c r="N8082">
        <v>282</v>
      </c>
      <c r="O8082">
        <v>0.52270262609908924</v>
      </c>
      <c r="P8082" t="str">
        <f t="shared" si="632"/>
        <v>PORT04PORT09</v>
      </c>
      <c r="Q8082">
        <f>VLOOKUP(P8082,FreightRates!C$2:D$9,2,0)</f>
        <v>21.470399999999998</v>
      </c>
      <c r="R8082">
        <f>VLOOKUP(P8082,FreightRates!C$2:E$9,3,0)</f>
        <v>6.2E-2</v>
      </c>
      <c r="S8082">
        <f t="shared" si="633"/>
        <v>30.609332714716473</v>
      </c>
      <c r="T8082">
        <f t="shared" si="634"/>
        <v>147.40214055994318</v>
      </c>
    </row>
    <row r="8083" spans="1:20" x14ac:dyDescent="0.35">
      <c r="A8083">
        <v>1447296432.7</v>
      </c>
      <c r="B8083" s="3">
        <v>41420</v>
      </c>
      <c r="C8083" t="s">
        <v>30</v>
      </c>
      <c r="D8083" t="s">
        <v>8</v>
      </c>
      <c r="E8083" t="s">
        <v>4</v>
      </c>
      <c r="F8083">
        <v>0</v>
      </c>
      <c r="G8083">
        <v>0</v>
      </c>
      <c r="H8083">
        <f t="shared" si="630"/>
        <v>0</v>
      </c>
      <c r="I8083" s="3">
        <f t="shared" si="631"/>
        <v>41420</v>
      </c>
      <c r="J8083" t="s">
        <v>79</v>
      </c>
      <c r="K8083">
        <v>1682730</v>
      </c>
      <c r="L8083" t="s">
        <v>22</v>
      </c>
      <c r="M8083" t="s">
        <v>35</v>
      </c>
      <c r="N8083">
        <v>257</v>
      </c>
      <c r="O8083">
        <v>2.6135131304954462</v>
      </c>
      <c r="P8083" t="str">
        <f t="shared" si="632"/>
        <v>PORT04PORT09</v>
      </c>
      <c r="Q8083">
        <f>VLOOKUP(P8083,FreightRates!C$2:D$9,2,0)</f>
        <v>21.470399999999998</v>
      </c>
      <c r="R8083">
        <f>VLOOKUP(P8083,FreightRates!C$2:E$9,3,0)</f>
        <v>6.2E-2</v>
      </c>
      <c r="S8083">
        <f t="shared" si="633"/>
        <v>63.114118221314435</v>
      </c>
      <c r="T8083">
        <f t="shared" si="634"/>
        <v>671.67287453732968</v>
      </c>
    </row>
    <row r="8084" spans="1:20" x14ac:dyDescent="0.35">
      <c r="A8084">
        <v>1447200809.7</v>
      </c>
      <c r="B8084" s="3">
        <v>41420</v>
      </c>
      <c r="C8084" t="s">
        <v>30</v>
      </c>
      <c r="D8084" t="s">
        <v>8</v>
      </c>
      <c r="E8084" t="s">
        <v>4</v>
      </c>
      <c r="F8084">
        <v>0</v>
      </c>
      <c r="G8084">
        <v>0</v>
      </c>
      <c r="H8084">
        <f t="shared" si="630"/>
        <v>0</v>
      </c>
      <c r="I8084" s="3">
        <f t="shared" si="631"/>
        <v>41420</v>
      </c>
      <c r="J8084" t="s">
        <v>79</v>
      </c>
      <c r="K8084">
        <v>1682730</v>
      </c>
      <c r="L8084" t="s">
        <v>22</v>
      </c>
      <c r="M8084" t="s">
        <v>35</v>
      </c>
      <c r="N8084">
        <v>334</v>
      </c>
      <c r="O8084">
        <v>0.52270262609908924</v>
      </c>
      <c r="P8084" t="str">
        <f t="shared" si="632"/>
        <v>PORT04PORT09</v>
      </c>
      <c r="Q8084">
        <f>VLOOKUP(P8084,FreightRates!C$2:D$9,2,0)</f>
        <v>21.470399999999998</v>
      </c>
      <c r="R8084">
        <f>VLOOKUP(P8084,FreightRates!C$2:E$9,3,0)</f>
        <v>6.2E-2</v>
      </c>
      <c r="S8084">
        <f t="shared" si="633"/>
        <v>32.294525981259937</v>
      </c>
      <c r="T8084">
        <f t="shared" si="634"/>
        <v>174.58267711709581</v>
      </c>
    </row>
    <row r="8085" spans="1:20" x14ac:dyDescent="0.35">
      <c r="A8085">
        <v>1447158697.7</v>
      </c>
      <c r="B8085" s="3">
        <v>41420</v>
      </c>
      <c r="C8085" t="s">
        <v>30</v>
      </c>
      <c r="D8085" t="s">
        <v>8</v>
      </c>
      <c r="E8085" t="s">
        <v>4</v>
      </c>
      <c r="F8085">
        <v>0</v>
      </c>
      <c r="G8085">
        <v>0</v>
      </c>
      <c r="H8085">
        <f t="shared" si="630"/>
        <v>0</v>
      </c>
      <c r="I8085" s="3">
        <f t="shared" si="631"/>
        <v>41420</v>
      </c>
      <c r="J8085" t="s">
        <v>79</v>
      </c>
      <c r="K8085">
        <v>1682730</v>
      </c>
      <c r="L8085" t="s">
        <v>22</v>
      </c>
      <c r="M8085" t="s">
        <v>35</v>
      </c>
      <c r="N8085">
        <v>343</v>
      </c>
      <c r="O8085">
        <v>2.8748644435449906</v>
      </c>
      <c r="P8085" t="str">
        <f t="shared" si="632"/>
        <v>PORT04PORT09</v>
      </c>
      <c r="Q8085">
        <f>VLOOKUP(P8085,FreightRates!C$2:D$9,2,0)</f>
        <v>21.470399999999998</v>
      </c>
      <c r="R8085">
        <f>VLOOKUP(P8085,FreightRates!C$2:E$9,3,0)</f>
        <v>6.2E-2</v>
      </c>
      <c r="S8085">
        <f t="shared" si="633"/>
        <v>82.607267256427761</v>
      </c>
      <c r="T8085">
        <f t="shared" si="634"/>
        <v>986.07850413593178</v>
      </c>
    </row>
    <row r="8086" spans="1:20" x14ac:dyDescent="0.35">
      <c r="A8086">
        <v>1447219817.7</v>
      </c>
      <c r="B8086" s="3">
        <v>41420</v>
      </c>
      <c r="C8086" t="s">
        <v>30</v>
      </c>
      <c r="D8086" t="s">
        <v>8</v>
      </c>
      <c r="E8086" t="s">
        <v>4</v>
      </c>
      <c r="F8086">
        <v>0</v>
      </c>
      <c r="G8086">
        <v>0</v>
      </c>
      <c r="H8086">
        <f t="shared" si="630"/>
        <v>0</v>
      </c>
      <c r="I8086" s="3">
        <f t="shared" si="631"/>
        <v>41420</v>
      </c>
      <c r="J8086" t="s">
        <v>79</v>
      </c>
      <c r="K8086">
        <v>1683426</v>
      </c>
      <c r="L8086" t="s">
        <v>22</v>
      </c>
      <c r="M8086" t="s">
        <v>35</v>
      </c>
      <c r="N8086">
        <v>327</v>
      </c>
      <c r="O8086">
        <v>1.8064187171916073</v>
      </c>
      <c r="P8086" t="str">
        <f t="shared" si="632"/>
        <v>PORT04PORT09</v>
      </c>
      <c r="Q8086">
        <f>VLOOKUP(P8086,FreightRates!C$2:D$9,2,0)</f>
        <v>21.470399999999998</v>
      </c>
      <c r="R8086">
        <f>VLOOKUP(P8086,FreightRates!C$2:E$9,3,0)</f>
        <v>6.2E-2</v>
      </c>
      <c r="S8086">
        <f t="shared" si="633"/>
        <v>58.093733072342644</v>
      </c>
      <c r="T8086">
        <f t="shared" si="634"/>
        <v>590.69892052165562</v>
      </c>
    </row>
    <row r="8087" spans="1:20" x14ac:dyDescent="0.35">
      <c r="A8087">
        <v>1447179950.7</v>
      </c>
      <c r="B8087" s="3">
        <v>41420</v>
      </c>
      <c r="C8087" t="s">
        <v>30</v>
      </c>
      <c r="D8087" t="s">
        <v>8</v>
      </c>
      <c r="E8087" t="s">
        <v>4</v>
      </c>
      <c r="F8087">
        <v>0</v>
      </c>
      <c r="G8087">
        <v>0</v>
      </c>
      <c r="H8087">
        <f t="shared" si="630"/>
        <v>0</v>
      </c>
      <c r="I8087" s="3">
        <f t="shared" si="631"/>
        <v>41420</v>
      </c>
      <c r="J8087" t="s">
        <v>79</v>
      </c>
      <c r="K8087">
        <v>1682772</v>
      </c>
      <c r="L8087" t="s">
        <v>22</v>
      </c>
      <c r="M8087" t="s">
        <v>35</v>
      </c>
      <c r="N8087">
        <v>275</v>
      </c>
      <c r="O8087">
        <v>0.1940346534653466</v>
      </c>
      <c r="P8087" t="str">
        <f t="shared" si="632"/>
        <v>PORT04PORT09</v>
      </c>
      <c r="Q8087">
        <f>VLOOKUP(P8087,FreightRates!C$2:D$9,2,0)</f>
        <v>21.470399999999998</v>
      </c>
      <c r="R8087">
        <f>VLOOKUP(P8087,FreightRates!C$2:E$9,3,0)</f>
        <v>6.2E-2</v>
      </c>
      <c r="S8087">
        <f t="shared" si="633"/>
        <v>24.778690841584158</v>
      </c>
      <c r="T8087">
        <f t="shared" si="634"/>
        <v>53.359529702970313</v>
      </c>
    </row>
    <row r="8088" spans="1:20" x14ac:dyDescent="0.35">
      <c r="A8088">
        <v>1447383123.7</v>
      </c>
      <c r="B8088" s="3">
        <v>41420</v>
      </c>
      <c r="C8088" t="s">
        <v>30</v>
      </c>
      <c r="D8088" t="s">
        <v>8</v>
      </c>
      <c r="E8088" t="s">
        <v>4</v>
      </c>
      <c r="F8088">
        <v>0</v>
      </c>
      <c r="G8088">
        <v>0</v>
      </c>
      <c r="H8088">
        <f t="shared" si="630"/>
        <v>0</v>
      </c>
      <c r="I8088" s="3">
        <f t="shared" si="631"/>
        <v>41420</v>
      </c>
      <c r="J8088" t="s">
        <v>79</v>
      </c>
      <c r="K8088">
        <v>1682709</v>
      </c>
      <c r="L8088" t="s">
        <v>22</v>
      </c>
      <c r="M8088" t="s">
        <v>35</v>
      </c>
      <c r="N8088">
        <v>334</v>
      </c>
      <c r="O8088">
        <v>0.7741806286544356</v>
      </c>
      <c r="P8088" t="str">
        <f t="shared" si="632"/>
        <v>PORT04PORT09</v>
      </c>
      <c r="Q8088">
        <f>VLOOKUP(P8088,FreightRates!C$2:D$9,2,0)</f>
        <v>21.470399999999998</v>
      </c>
      <c r="R8088">
        <f>VLOOKUP(P8088,FreightRates!C$2:E$9,3,0)</f>
        <v>6.2E-2</v>
      </c>
      <c r="S8088">
        <f t="shared" si="633"/>
        <v>37.50213245817605</v>
      </c>
      <c r="T8088">
        <f t="shared" si="634"/>
        <v>258.57632997058147</v>
      </c>
    </row>
    <row r="8089" spans="1:20" x14ac:dyDescent="0.35">
      <c r="A8089">
        <v>1447383117.7</v>
      </c>
      <c r="B8089" s="3">
        <v>41420</v>
      </c>
      <c r="C8089" t="s">
        <v>30</v>
      </c>
      <c r="D8089" t="s">
        <v>8</v>
      </c>
      <c r="E8089" t="s">
        <v>4</v>
      </c>
      <c r="F8089">
        <v>0</v>
      </c>
      <c r="G8089">
        <v>0</v>
      </c>
      <c r="H8089">
        <f t="shared" si="630"/>
        <v>0</v>
      </c>
      <c r="I8089" s="3">
        <f t="shared" si="631"/>
        <v>41420</v>
      </c>
      <c r="J8089" t="s">
        <v>79</v>
      </c>
      <c r="K8089">
        <v>1683401</v>
      </c>
      <c r="L8089" t="s">
        <v>22</v>
      </c>
      <c r="M8089" t="s">
        <v>35</v>
      </c>
      <c r="N8089">
        <v>334</v>
      </c>
      <c r="O8089">
        <v>3.8654790758456481</v>
      </c>
      <c r="P8089" t="str">
        <f t="shared" si="632"/>
        <v>PORT04PORT09</v>
      </c>
      <c r="Q8089">
        <f>VLOOKUP(P8089,FreightRates!C$2:D$9,2,0)</f>
        <v>21.470399999999998</v>
      </c>
      <c r="R8089">
        <f>VLOOKUP(P8089,FreightRates!C$2:E$9,3,0)</f>
        <v>6.2E-2</v>
      </c>
      <c r="S8089">
        <f t="shared" si="633"/>
        <v>101.51674070261167</v>
      </c>
      <c r="T8089">
        <f t="shared" si="634"/>
        <v>1291.0700113324465</v>
      </c>
    </row>
    <row r="8090" spans="1:20" x14ac:dyDescent="0.35">
      <c r="A8090">
        <v>1447179940.7</v>
      </c>
      <c r="B8090" s="3">
        <v>41420</v>
      </c>
      <c r="C8090" t="s">
        <v>30</v>
      </c>
      <c r="D8090" t="s">
        <v>8</v>
      </c>
      <c r="E8090" t="s">
        <v>4</v>
      </c>
      <c r="F8090">
        <v>0</v>
      </c>
      <c r="G8090">
        <v>0</v>
      </c>
      <c r="H8090">
        <f t="shared" si="630"/>
        <v>0</v>
      </c>
      <c r="I8090" s="3">
        <f t="shared" si="631"/>
        <v>41420</v>
      </c>
      <c r="J8090" t="s">
        <v>79</v>
      </c>
      <c r="K8090">
        <v>1683392</v>
      </c>
      <c r="L8090" t="s">
        <v>22</v>
      </c>
      <c r="M8090" t="s">
        <v>35</v>
      </c>
      <c r="N8090">
        <v>321</v>
      </c>
      <c r="O8090">
        <v>1.7065799992661388</v>
      </c>
      <c r="P8090" t="str">
        <f t="shared" si="632"/>
        <v>PORT04PORT09</v>
      </c>
      <c r="Q8090">
        <f>VLOOKUP(P8090,FreightRates!C$2:D$9,2,0)</f>
        <v>21.470399999999998</v>
      </c>
      <c r="R8090">
        <f>VLOOKUP(P8090,FreightRates!C$2:E$9,3,0)</f>
        <v>6.2E-2</v>
      </c>
      <c r="S8090">
        <f t="shared" si="633"/>
        <v>55.434755145394696</v>
      </c>
      <c r="T8090">
        <f t="shared" si="634"/>
        <v>547.81217976443054</v>
      </c>
    </row>
    <row r="8091" spans="1:20" x14ac:dyDescent="0.35">
      <c r="A8091">
        <v>1447383122.7</v>
      </c>
      <c r="B8091" s="3">
        <v>41420</v>
      </c>
      <c r="C8091" t="s">
        <v>30</v>
      </c>
      <c r="D8091" t="s">
        <v>8</v>
      </c>
      <c r="E8091" t="s">
        <v>4</v>
      </c>
      <c r="F8091">
        <v>0</v>
      </c>
      <c r="G8091">
        <v>0</v>
      </c>
      <c r="H8091">
        <f t="shared" si="630"/>
        <v>0</v>
      </c>
      <c r="I8091" s="3">
        <f t="shared" si="631"/>
        <v>41420</v>
      </c>
      <c r="J8091" t="s">
        <v>79</v>
      </c>
      <c r="K8091">
        <v>1683392</v>
      </c>
      <c r="L8091" t="s">
        <v>22</v>
      </c>
      <c r="M8091" t="s">
        <v>35</v>
      </c>
      <c r="N8091">
        <v>407</v>
      </c>
      <c r="O8091">
        <v>8.9819999961375725</v>
      </c>
      <c r="P8091" t="str">
        <f t="shared" si="632"/>
        <v>PORT04PORT09</v>
      </c>
      <c r="Q8091">
        <f>VLOOKUP(P8091,FreightRates!C$2:D$9,2,0)</f>
        <v>21.470399999999998</v>
      </c>
      <c r="R8091">
        <f>VLOOKUP(P8091,FreightRates!C$2:E$9,3,0)</f>
        <v>6.2E-2</v>
      </c>
      <c r="S8091">
        <f t="shared" si="633"/>
        <v>248.12218790253547</v>
      </c>
      <c r="T8091">
        <f t="shared" si="634"/>
        <v>3655.673998427992</v>
      </c>
    </row>
    <row r="8092" spans="1:20" x14ac:dyDescent="0.35">
      <c r="A8092">
        <v>1447158690.7</v>
      </c>
      <c r="B8092" s="3">
        <v>41420</v>
      </c>
      <c r="C8092" t="s">
        <v>30</v>
      </c>
      <c r="D8092" t="s">
        <v>8</v>
      </c>
      <c r="E8092" t="s">
        <v>4</v>
      </c>
      <c r="F8092">
        <v>0</v>
      </c>
      <c r="G8092">
        <v>0</v>
      </c>
      <c r="H8092">
        <f t="shared" si="630"/>
        <v>0</v>
      </c>
      <c r="I8092" s="3">
        <f t="shared" si="631"/>
        <v>41420</v>
      </c>
      <c r="J8092" t="s">
        <v>79</v>
      </c>
      <c r="K8092">
        <v>1683392</v>
      </c>
      <c r="L8092" t="s">
        <v>22</v>
      </c>
      <c r="M8092" t="s">
        <v>35</v>
      </c>
      <c r="N8092">
        <v>307</v>
      </c>
      <c r="O8092">
        <v>8.9819999961375727E-2</v>
      </c>
      <c r="P8092" t="str">
        <f t="shared" si="632"/>
        <v>PORT04PORT09</v>
      </c>
      <c r="Q8092">
        <f>VLOOKUP(P8092,FreightRates!C$2:D$9,2,0)</f>
        <v>21.470399999999998</v>
      </c>
      <c r="R8092">
        <f>VLOOKUP(P8092,FreightRates!C$2:E$9,3,0)</f>
        <v>6.2E-2</v>
      </c>
      <c r="S8092">
        <f t="shared" si="633"/>
        <v>23.180033879264823</v>
      </c>
      <c r="T8092">
        <f t="shared" si="634"/>
        <v>27.574739988142348</v>
      </c>
    </row>
    <row r="8093" spans="1:20" x14ac:dyDescent="0.35">
      <c r="A8093">
        <v>1447144472.7</v>
      </c>
      <c r="B8093" s="3">
        <v>41420</v>
      </c>
      <c r="C8093" t="s">
        <v>30</v>
      </c>
      <c r="D8093" t="s">
        <v>8</v>
      </c>
      <c r="E8093" t="s">
        <v>4</v>
      </c>
      <c r="F8093">
        <v>0</v>
      </c>
      <c r="G8093">
        <v>0</v>
      </c>
      <c r="H8093">
        <f t="shared" si="630"/>
        <v>0</v>
      </c>
      <c r="I8093" s="3">
        <f t="shared" si="631"/>
        <v>41420</v>
      </c>
      <c r="J8093" t="s">
        <v>79</v>
      </c>
      <c r="K8093">
        <v>1683392</v>
      </c>
      <c r="L8093" t="s">
        <v>22</v>
      </c>
      <c r="M8093" t="s">
        <v>35</v>
      </c>
      <c r="N8093">
        <v>314</v>
      </c>
      <c r="O8093">
        <v>0.17963999992275145</v>
      </c>
      <c r="P8093" t="str">
        <f t="shared" si="632"/>
        <v>PORT04PORT09</v>
      </c>
      <c r="Q8093">
        <f>VLOOKUP(P8093,FreightRates!C$2:D$9,2,0)</f>
        <v>21.470399999999998</v>
      </c>
      <c r="R8093">
        <f>VLOOKUP(P8093,FreightRates!C$2:E$9,3,0)</f>
        <v>6.2E-2</v>
      </c>
      <c r="S8093">
        <f t="shared" si="633"/>
        <v>24.967631518496123</v>
      </c>
      <c r="T8093">
        <f t="shared" si="634"/>
        <v>56.406959975743959</v>
      </c>
    </row>
    <row r="8094" spans="1:20" x14ac:dyDescent="0.35">
      <c r="A8094">
        <v>1447219819.7</v>
      </c>
      <c r="B8094" s="3">
        <v>41420</v>
      </c>
      <c r="C8094" t="s">
        <v>30</v>
      </c>
      <c r="D8094" t="s">
        <v>8</v>
      </c>
      <c r="E8094" t="s">
        <v>4</v>
      </c>
      <c r="F8094">
        <v>0</v>
      </c>
      <c r="G8094">
        <v>0</v>
      </c>
      <c r="H8094">
        <f t="shared" si="630"/>
        <v>0</v>
      </c>
      <c r="I8094" s="3">
        <f t="shared" si="631"/>
        <v>41420</v>
      </c>
      <c r="J8094" t="s">
        <v>79</v>
      </c>
      <c r="K8094">
        <v>1683392</v>
      </c>
      <c r="L8094" t="s">
        <v>22</v>
      </c>
      <c r="M8094" t="s">
        <v>35</v>
      </c>
      <c r="N8094">
        <v>331</v>
      </c>
      <c r="O8094">
        <v>4.4909999980687862</v>
      </c>
      <c r="P8094" t="str">
        <f t="shared" si="632"/>
        <v>PORT04PORT09</v>
      </c>
      <c r="Q8094">
        <f>VLOOKUP(P8094,FreightRates!C$2:D$9,2,0)</f>
        <v>21.470399999999998</v>
      </c>
      <c r="R8094">
        <f>VLOOKUP(P8094,FreightRates!C$2:E$9,3,0)</f>
        <v>6.2E-2</v>
      </c>
      <c r="S8094">
        <f t="shared" si="633"/>
        <v>113.63470196036762</v>
      </c>
      <c r="T8094">
        <f t="shared" si="634"/>
        <v>1486.5209993607682</v>
      </c>
    </row>
    <row r="8095" spans="1:20" x14ac:dyDescent="0.35">
      <c r="A8095">
        <v>1447383137.7</v>
      </c>
      <c r="B8095" s="3">
        <v>41420</v>
      </c>
      <c r="C8095" t="s">
        <v>30</v>
      </c>
      <c r="D8095" t="s">
        <v>8</v>
      </c>
      <c r="E8095" t="s">
        <v>4</v>
      </c>
      <c r="F8095">
        <v>0</v>
      </c>
      <c r="G8095">
        <v>0</v>
      </c>
      <c r="H8095">
        <f t="shared" si="630"/>
        <v>0</v>
      </c>
      <c r="I8095" s="3">
        <f t="shared" si="631"/>
        <v>41420</v>
      </c>
      <c r="J8095" t="s">
        <v>79</v>
      </c>
      <c r="K8095">
        <v>1682736</v>
      </c>
      <c r="L8095" t="s">
        <v>22</v>
      </c>
      <c r="M8095" t="s">
        <v>35</v>
      </c>
      <c r="N8095">
        <v>309</v>
      </c>
      <c r="O8095">
        <v>2.7649264705882355</v>
      </c>
      <c r="P8095" t="str">
        <f t="shared" si="632"/>
        <v>PORT04PORT09</v>
      </c>
      <c r="Q8095">
        <f>VLOOKUP(P8095,FreightRates!C$2:D$9,2,0)</f>
        <v>21.470399999999998</v>
      </c>
      <c r="R8095">
        <f>VLOOKUP(P8095,FreightRates!C$2:E$9,3,0)</f>
        <v>6.2E-2</v>
      </c>
      <c r="S8095">
        <f t="shared" si="633"/>
        <v>74.440861323529418</v>
      </c>
      <c r="T8095">
        <f t="shared" si="634"/>
        <v>854.3622794117648</v>
      </c>
    </row>
    <row r="8096" spans="1:20" x14ac:dyDescent="0.35">
      <c r="A8096">
        <v>1447383132.7</v>
      </c>
      <c r="B8096" s="3">
        <v>41420</v>
      </c>
      <c r="C8096" t="s">
        <v>30</v>
      </c>
      <c r="D8096" t="s">
        <v>8</v>
      </c>
      <c r="E8096" t="s">
        <v>4</v>
      </c>
      <c r="F8096">
        <v>0</v>
      </c>
      <c r="G8096">
        <v>0</v>
      </c>
      <c r="H8096">
        <f t="shared" si="630"/>
        <v>0</v>
      </c>
      <c r="I8096" s="3">
        <f t="shared" si="631"/>
        <v>41420</v>
      </c>
      <c r="J8096" t="s">
        <v>79</v>
      </c>
      <c r="K8096">
        <v>1682736</v>
      </c>
      <c r="L8096" t="s">
        <v>22</v>
      </c>
      <c r="M8096" t="s">
        <v>35</v>
      </c>
      <c r="N8096">
        <v>308</v>
      </c>
      <c r="O8096">
        <v>4.4595588235294121</v>
      </c>
      <c r="P8096" t="str">
        <f t="shared" si="632"/>
        <v>PORT04PORT09</v>
      </c>
      <c r="Q8096">
        <f>VLOOKUP(P8096,FreightRates!C$2:D$9,2,0)</f>
        <v>21.470399999999998</v>
      </c>
      <c r="R8096">
        <f>VLOOKUP(P8096,FreightRates!C$2:E$9,3,0)</f>
        <v>6.2E-2</v>
      </c>
      <c r="S8096">
        <f t="shared" si="633"/>
        <v>106.63013529411765</v>
      </c>
      <c r="T8096">
        <f t="shared" si="634"/>
        <v>1373.544117647059</v>
      </c>
    </row>
    <row r="8097" spans="1:20" x14ac:dyDescent="0.35">
      <c r="A8097">
        <v>1447383135.7</v>
      </c>
      <c r="B8097" s="3">
        <v>41420</v>
      </c>
      <c r="C8097" t="s">
        <v>30</v>
      </c>
      <c r="D8097" t="s">
        <v>8</v>
      </c>
      <c r="E8097" t="s">
        <v>4</v>
      </c>
      <c r="F8097">
        <v>0</v>
      </c>
      <c r="G8097">
        <v>0</v>
      </c>
      <c r="H8097">
        <f t="shared" si="630"/>
        <v>0</v>
      </c>
      <c r="I8097" s="3">
        <f t="shared" si="631"/>
        <v>41420</v>
      </c>
      <c r="J8097" t="s">
        <v>79</v>
      </c>
      <c r="K8097">
        <v>1682736</v>
      </c>
      <c r="L8097" t="s">
        <v>22</v>
      </c>
      <c r="M8097" t="s">
        <v>35</v>
      </c>
      <c r="N8097">
        <v>281</v>
      </c>
      <c r="O8097">
        <v>1.783823529411765</v>
      </c>
      <c r="P8097" t="str">
        <f t="shared" si="632"/>
        <v>PORT04PORT09</v>
      </c>
      <c r="Q8097">
        <f>VLOOKUP(P8097,FreightRates!C$2:D$9,2,0)</f>
        <v>21.470399999999998</v>
      </c>
      <c r="R8097">
        <f>VLOOKUP(P8097,FreightRates!C$2:E$9,3,0)</f>
        <v>6.2E-2</v>
      </c>
      <c r="S8097">
        <f t="shared" si="633"/>
        <v>52.54817352941177</v>
      </c>
      <c r="T8097">
        <f t="shared" si="634"/>
        <v>501.25441176470599</v>
      </c>
    </row>
    <row r="8098" spans="1:20" x14ac:dyDescent="0.35">
      <c r="A8098">
        <v>1447179951.7</v>
      </c>
      <c r="B8098" s="3">
        <v>41420</v>
      </c>
      <c r="C8098" t="s">
        <v>30</v>
      </c>
      <c r="D8098" t="s">
        <v>8</v>
      </c>
      <c r="E8098" t="s">
        <v>4</v>
      </c>
      <c r="F8098">
        <v>0</v>
      </c>
      <c r="G8098">
        <v>0</v>
      </c>
      <c r="H8098">
        <f t="shared" si="630"/>
        <v>0</v>
      </c>
      <c r="I8098" s="3">
        <f t="shared" si="631"/>
        <v>41420</v>
      </c>
      <c r="J8098" t="s">
        <v>79</v>
      </c>
      <c r="K8098">
        <v>1682736</v>
      </c>
      <c r="L8098" t="s">
        <v>22</v>
      </c>
      <c r="M8098" t="s">
        <v>35</v>
      </c>
      <c r="N8098">
        <v>449</v>
      </c>
      <c r="O8098">
        <v>11.70294117647059</v>
      </c>
      <c r="P8098" t="str">
        <f t="shared" si="632"/>
        <v>PORT04PORT09</v>
      </c>
      <c r="Q8098">
        <f>VLOOKUP(P8098,FreightRates!C$2:D$9,2,0)</f>
        <v>21.470399999999998</v>
      </c>
      <c r="R8098">
        <f>VLOOKUP(P8098,FreightRates!C$2:E$9,3,0)</f>
        <v>6.2E-2</v>
      </c>
      <c r="S8098">
        <f t="shared" si="633"/>
        <v>347.25687647058828</v>
      </c>
      <c r="T8098">
        <f t="shared" si="634"/>
        <v>5254.6205882352951</v>
      </c>
    </row>
    <row r="8099" spans="1:20" x14ac:dyDescent="0.35">
      <c r="A8099">
        <v>1447383134.7</v>
      </c>
      <c r="B8099" s="3">
        <v>41420</v>
      </c>
      <c r="C8099" t="s">
        <v>30</v>
      </c>
      <c r="D8099" t="s">
        <v>8</v>
      </c>
      <c r="E8099" t="s">
        <v>4</v>
      </c>
      <c r="F8099">
        <v>0</v>
      </c>
      <c r="G8099">
        <v>0</v>
      </c>
      <c r="H8099">
        <f t="shared" si="630"/>
        <v>0</v>
      </c>
      <c r="I8099" s="3">
        <f t="shared" si="631"/>
        <v>41420</v>
      </c>
      <c r="J8099" t="s">
        <v>79</v>
      </c>
      <c r="K8099">
        <v>1682736</v>
      </c>
      <c r="L8099" t="s">
        <v>22</v>
      </c>
      <c r="M8099" t="s">
        <v>35</v>
      </c>
      <c r="N8099">
        <v>295</v>
      </c>
      <c r="O8099">
        <v>4.4595588235294121</v>
      </c>
      <c r="P8099" t="str">
        <f t="shared" si="632"/>
        <v>PORT04PORT09</v>
      </c>
      <c r="Q8099">
        <f>VLOOKUP(P8099,FreightRates!C$2:D$9,2,0)</f>
        <v>21.470399999999998</v>
      </c>
      <c r="R8099">
        <f>VLOOKUP(P8099,FreightRates!C$2:E$9,3,0)</f>
        <v>6.2E-2</v>
      </c>
      <c r="S8099">
        <f t="shared" si="633"/>
        <v>103.03573088235294</v>
      </c>
      <c r="T8099">
        <f t="shared" si="634"/>
        <v>1315.5698529411766</v>
      </c>
    </row>
    <row r="8100" spans="1:20" x14ac:dyDescent="0.35">
      <c r="A8100">
        <v>1447317264.7</v>
      </c>
      <c r="B8100" s="3">
        <v>41420</v>
      </c>
      <c r="C8100" t="s">
        <v>30</v>
      </c>
      <c r="D8100" t="s">
        <v>8</v>
      </c>
      <c r="E8100" t="s">
        <v>4</v>
      </c>
      <c r="F8100">
        <v>0</v>
      </c>
      <c r="G8100">
        <v>0</v>
      </c>
      <c r="H8100">
        <f t="shared" si="630"/>
        <v>0</v>
      </c>
      <c r="I8100" s="3">
        <f t="shared" si="631"/>
        <v>41420</v>
      </c>
      <c r="J8100" t="s">
        <v>79</v>
      </c>
      <c r="K8100">
        <v>1682736</v>
      </c>
      <c r="L8100" t="s">
        <v>22</v>
      </c>
      <c r="M8100" t="s">
        <v>35</v>
      </c>
      <c r="N8100">
        <v>259</v>
      </c>
      <c r="O8100">
        <v>0.98110294117647068</v>
      </c>
      <c r="P8100" t="str">
        <f t="shared" si="632"/>
        <v>PORT04PORT09</v>
      </c>
      <c r="Q8100">
        <f>VLOOKUP(P8100,FreightRates!C$2:D$9,2,0)</f>
        <v>21.470399999999998</v>
      </c>
      <c r="R8100">
        <f>VLOOKUP(P8100,FreightRates!C$2:E$9,3,0)</f>
        <v>6.2E-2</v>
      </c>
      <c r="S8100">
        <f t="shared" si="633"/>
        <v>37.224951029411763</v>
      </c>
      <c r="T8100">
        <f t="shared" si="634"/>
        <v>254.1056617647059</v>
      </c>
    </row>
    <row r="8101" spans="1:20" x14ac:dyDescent="0.35">
      <c r="A8101">
        <v>1447158698.7</v>
      </c>
      <c r="B8101" s="3">
        <v>41420</v>
      </c>
      <c r="C8101" t="s">
        <v>30</v>
      </c>
      <c r="D8101" t="s">
        <v>8</v>
      </c>
      <c r="E8101" t="s">
        <v>4</v>
      </c>
      <c r="F8101">
        <v>0</v>
      </c>
      <c r="G8101">
        <v>0</v>
      </c>
      <c r="H8101">
        <f t="shared" si="630"/>
        <v>0</v>
      </c>
      <c r="I8101" s="3">
        <f t="shared" si="631"/>
        <v>41420</v>
      </c>
      <c r="J8101" t="s">
        <v>79</v>
      </c>
      <c r="K8101">
        <v>1682736</v>
      </c>
      <c r="L8101" t="s">
        <v>22</v>
      </c>
      <c r="M8101" t="s">
        <v>35</v>
      </c>
      <c r="N8101">
        <v>720</v>
      </c>
      <c r="O8101">
        <v>37.676470588235297</v>
      </c>
      <c r="P8101" t="str">
        <f t="shared" si="632"/>
        <v>PORT04PORT09</v>
      </c>
      <c r="Q8101">
        <f>VLOOKUP(P8101,FreightRates!C$2:D$9,2,0)</f>
        <v>21.470399999999998</v>
      </c>
      <c r="R8101">
        <f>VLOOKUP(P8101,FreightRates!C$2:E$9,3,0)</f>
        <v>6.2E-2</v>
      </c>
      <c r="S8101">
        <f t="shared" si="633"/>
        <v>1703.3480470588236</v>
      </c>
      <c r="T8101">
        <f t="shared" si="634"/>
        <v>27127.058823529413</v>
      </c>
    </row>
    <row r="8102" spans="1:20" x14ac:dyDescent="0.35">
      <c r="A8102">
        <v>1447383133.7</v>
      </c>
      <c r="B8102" s="3">
        <v>41420</v>
      </c>
      <c r="C8102" t="s">
        <v>30</v>
      </c>
      <c r="D8102" t="s">
        <v>8</v>
      </c>
      <c r="E8102" t="s">
        <v>4</v>
      </c>
      <c r="F8102">
        <v>0</v>
      </c>
      <c r="G8102">
        <v>0</v>
      </c>
      <c r="H8102">
        <f t="shared" si="630"/>
        <v>0</v>
      </c>
      <c r="I8102" s="3">
        <f t="shared" si="631"/>
        <v>41420</v>
      </c>
      <c r="J8102" t="s">
        <v>79</v>
      </c>
      <c r="K8102">
        <v>1682736</v>
      </c>
      <c r="L8102" t="s">
        <v>22</v>
      </c>
      <c r="M8102" t="s">
        <v>35</v>
      </c>
      <c r="N8102">
        <v>367</v>
      </c>
      <c r="O8102">
        <v>4.4595588235294121</v>
      </c>
      <c r="P8102" t="str">
        <f t="shared" si="632"/>
        <v>PORT04PORT09</v>
      </c>
      <c r="Q8102">
        <f>VLOOKUP(P8102,FreightRates!C$2:D$9,2,0)</f>
        <v>21.470399999999998</v>
      </c>
      <c r="R8102">
        <f>VLOOKUP(P8102,FreightRates!C$2:E$9,3,0)</f>
        <v>6.2E-2</v>
      </c>
      <c r="S8102">
        <f t="shared" si="633"/>
        <v>122.94320147058824</v>
      </c>
      <c r="T8102">
        <f t="shared" si="634"/>
        <v>1636.6580882352941</v>
      </c>
    </row>
    <row r="8103" spans="1:20" x14ac:dyDescent="0.35">
      <c r="A8103">
        <v>1447360905.7</v>
      </c>
      <c r="B8103" s="3">
        <v>41420</v>
      </c>
      <c r="C8103" t="s">
        <v>30</v>
      </c>
      <c r="D8103" t="s">
        <v>8</v>
      </c>
      <c r="E8103" t="s">
        <v>4</v>
      </c>
      <c r="F8103">
        <v>0</v>
      </c>
      <c r="G8103">
        <v>0</v>
      </c>
      <c r="H8103">
        <f t="shared" si="630"/>
        <v>0</v>
      </c>
      <c r="I8103" s="3">
        <f t="shared" si="631"/>
        <v>41420</v>
      </c>
      <c r="J8103" t="s">
        <v>79</v>
      </c>
      <c r="K8103">
        <v>1682736</v>
      </c>
      <c r="L8103" t="s">
        <v>22</v>
      </c>
      <c r="M8103" t="s">
        <v>35</v>
      </c>
      <c r="N8103">
        <v>287</v>
      </c>
      <c r="O8103">
        <v>2.6757352941176475</v>
      </c>
      <c r="P8103" t="str">
        <f t="shared" si="632"/>
        <v>PORT04PORT09</v>
      </c>
      <c r="Q8103">
        <f>VLOOKUP(P8103,FreightRates!C$2:D$9,2,0)</f>
        <v>21.470399999999998</v>
      </c>
      <c r="R8103">
        <f>VLOOKUP(P8103,FreightRates!C$2:E$9,3,0)</f>
        <v>6.2E-2</v>
      </c>
      <c r="S8103">
        <f t="shared" si="633"/>
        <v>69.082433823529414</v>
      </c>
      <c r="T8103">
        <f t="shared" si="634"/>
        <v>767.93602941176482</v>
      </c>
    </row>
    <row r="8104" spans="1:20" x14ac:dyDescent="0.35">
      <c r="A8104">
        <v>1447383136.7</v>
      </c>
      <c r="B8104" s="3">
        <v>41420</v>
      </c>
      <c r="C8104" t="s">
        <v>30</v>
      </c>
      <c r="D8104" t="s">
        <v>8</v>
      </c>
      <c r="E8104" t="s">
        <v>4</v>
      </c>
      <c r="F8104">
        <v>0</v>
      </c>
      <c r="G8104">
        <v>0</v>
      </c>
      <c r="H8104">
        <f t="shared" si="630"/>
        <v>0</v>
      </c>
      <c r="I8104" s="3">
        <f t="shared" si="631"/>
        <v>41420</v>
      </c>
      <c r="J8104" t="s">
        <v>79</v>
      </c>
      <c r="K8104">
        <v>1682736</v>
      </c>
      <c r="L8104" t="s">
        <v>22</v>
      </c>
      <c r="M8104" t="s">
        <v>35</v>
      </c>
      <c r="N8104">
        <v>279</v>
      </c>
      <c r="O8104">
        <v>1.783823529411765</v>
      </c>
      <c r="P8104" t="str">
        <f t="shared" si="632"/>
        <v>PORT04PORT09</v>
      </c>
      <c r="Q8104">
        <f>VLOOKUP(P8104,FreightRates!C$2:D$9,2,0)</f>
        <v>21.470399999999998</v>
      </c>
      <c r="R8104">
        <f>VLOOKUP(P8104,FreightRates!C$2:E$9,3,0)</f>
        <v>6.2E-2</v>
      </c>
      <c r="S8104">
        <f t="shared" si="633"/>
        <v>52.326979411764711</v>
      </c>
      <c r="T8104">
        <f t="shared" si="634"/>
        <v>497.68676470588247</v>
      </c>
    </row>
    <row r="8105" spans="1:20" x14ac:dyDescent="0.35">
      <c r="A8105">
        <v>1447296433.7</v>
      </c>
      <c r="B8105" s="3">
        <v>41420</v>
      </c>
      <c r="C8105" t="s">
        <v>30</v>
      </c>
      <c r="D8105" t="s">
        <v>8</v>
      </c>
      <c r="E8105" t="s">
        <v>4</v>
      </c>
      <c r="F8105">
        <v>0</v>
      </c>
      <c r="G8105">
        <v>0</v>
      </c>
      <c r="H8105">
        <f t="shared" si="630"/>
        <v>0</v>
      </c>
      <c r="I8105" s="3">
        <f t="shared" si="631"/>
        <v>41420</v>
      </c>
      <c r="J8105" t="s">
        <v>79</v>
      </c>
      <c r="K8105">
        <v>1682736</v>
      </c>
      <c r="L8105" t="s">
        <v>22</v>
      </c>
      <c r="M8105" t="s">
        <v>35</v>
      </c>
      <c r="N8105">
        <v>331</v>
      </c>
      <c r="O8105">
        <v>0.89191176470588251</v>
      </c>
      <c r="P8105" t="str">
        <f t="shared" si="632"/>
        <v>PORT04PORT09</v>
      </c>
      <c r="Q8105">
        <f>VLOOKUP(P8105,FreightRates!C$2:D$9,2,0)</f>
        <v>21.470399999999998</v>
      </c>
      <c r="R8105">
        <f>VLOOKUP(P8105,FreightRates!C$2:E$9,3,0)</f>
        <v>6.2E-2</v>
      </c>
      <c r="S8105">
        <f t="shared" si="633"/>
        <v>39.77421323529412</v>
      </c>
      <c r="T8105">
        <f t="shared" si="634"/>
        <v>295.22279411764714</v>
      </c>
    </row>
    <row r="8106" spans="1:20" x14ac:dyDescent="0.35">
      <c r="A8106">
        <v>1447179954.7</v>
      </c>
      <c r="B8106" s="3">
        <v>41420</v>
      </c>
      <c r="C8106" t="s">
        <v>30</v>
      </c>
      <c r="D8106" t="s">
        <v>8</v>
      </c>
      <c r="E8106" t="s">
        <v>4</v>
      </c>
      <c r="F8106">
        <v>0</v>
      </c>
      <c r="G8106">
        <v>0</v>
      </c>
      <c r="H8106">
        <f t="shared" si="630"/>
        <v>0</v>
      </c>
      <c r="I8106" s="3">
        <f t="shared" si="631"/>
        <v>41420</v>
      </c>
      <c r="J8106" t="s">
        <v>79</v>
      </c>
      <c r="K8106">
        <v>1682832</v>
      </c>
      <c r="L8106" t="s">
        <v>22</v>
      </c>
      <c r="M8106" t="s">
        <v>35</v>
      </c>
      <c r="N8106">
        <v>485</v>
      </c>
      <c r="O8106">
        <v>17.806450367323496</v>
      </c>
      <c r="P8106" t="str">
        <f t="shared" si="632"/>
        <v>PORT04PORT09</v>
      </c>
      <c r="Q8106">
        <f>VLOOKUP(P8106,FreightRates!C$2:D$9,2,0)</f>
        <v>21.470399999999998</v>
      </c>
      <c r="R8106">
        <f>VLOOKUP(P8106,FreightRates!C$2:E$9,3,0)</f>
        <v>6.2E-2</v>
      </c>
      <c r="S8106">
        <f t="shared" si="633"/>
        <v>556.91036254541757</v>
      </c>
      <c r="T8106">
        <f t="shared" si="634"/>
        <v>8636.1284281518947</v>
      </c>
    </row>
    <row r="8107" spans="1:20" x14ac:dyDescent="0.35">
      <c r="A8107">
        <v>1447360907.7</v>
      </c>
      <c r="B8107" s="3">
        <v>41420</v>
      </c>
      <c r="C8107" t="s">
        <v>30</v>
      </c>
      <c r="D8107" t="s">
        <v>8</v>
      </c>
      <c r="E8107" t="s">
        <v>4</v>
      </c>
      <c r="F8107">
        <v>0</v>
      </c>
      <c r="G8107">
        <v>0</v>
      </c>
      <c r="H8107">
        <f t="shared" si="630"/>
        <v>0</v>
      </c>
      <c r="I8107" s="3">
        <f t="shared" si="631"/>
        <v>41420</v>
      </c>
      <c r="J8107" t="s">
        <v>79</v>
      </c>
      <c r="K8107">
        <v>1682832</v>
      </c>
      <c r="L8107" t="s">
        <v>22</v>
      </c>
      <c r="M8107" t="s">
        <v>35</v>
      </c>
      <c r="N8107">
        <v>340</v>
      </c>
      <c r="O8107">
        <v>8.903225183661748</v>
      </c>
      <c r="P8107" t="str">
        <f t="shared" si="632"/>
        <v>PORT04PORT09</v>
      </c>
      <c r="Q8107">
        <f>VLOOKUP(P8107,FreightRates!C$2:D$9,2,0)</f>
        <v>21.470399999999998</v>
      </c>
      <c r="R8107">
        <f>VLOOKUP(P8107,FreightRates!C$2:E$9,3,0)</f>
        <v>6.2E-2</v>
      </c>
      <c r="S8107">
        <f t="shared" si="633"/>
        <v>209.15038687158966</v>
      </c>
      <c r="T8107">
        <f t="shared" si="634"/>
        <v>3027.0965624449941</v>
      </c>
    </row>
    <row r="8108" spans="1:20" x14ac:dyDescent="0.35">
      <c r="A8108">
        <v>1447144478.7</v>
      </c>
      <c r="B8108" s="3">
        <v>41420</v>
      </c>
      <c r="C8108" t="s">
        <v>30</v>
      </c>
      <c r="D8108" t="s">
        <v>8</v>
      </c>
      <c r="E8108" t="s">
        <v>4</v>
      </c>
      <c r="F8108">
        <v>0</v>
      </c>
      <c r="G8108">
        <v>0</v>
      </c>
      <c r="H8108">
        <f t="shared" si="630"/>
        <v>0</v>
      </c>
      <c r="I8108" s="3">
        <f t="shared" si="631"/>
        <v>41420</v>
      </c>
      <c r="J8108" t="s">
        <v>79</v>
      </c>
      <c r="K8108">
        <v>1682832</v>
      </c>
      <c r="L8108" t="s">
        <v>22</v>
      </c>
      <c r="M8108" t="s">
        <v>35</v>
      </c>
      <c r="N8108">
        <v>488</v>
      </c>
      <c r="O8108">
        <v>17.806450367323496</v>
      </c>
      <c r="P8108" t="str">
        <f t="shared" si="632"/>
        <v>PORT04PORT09</v>
      </c>
      <c r="Q8108">
        <f>VLOOKUP(P8108,FreightRates!C$2:D$9,2,0)</f>
        <v>21.470399999999998</v>
      </c>
      <c r="R8108">
        <f>VLOOKUP(P8108,FreightRates!C$2:E$9,3,0)</f>
        <v>6.2E-2</v>
      </c>
      <c r="S8108">
        <f t="shared" si="633"/>
        <v>560.22236231373972</v>
      </c>
      <c r="T8108">
        <f t="shared" si="634"/>
        <v>8689.5477792538659</v>
      </c>
    </row>
    <row r="8109" spans="1:20" x14ac:dyDescent="0.35">
      <c r="A8109">
        <v>1447317266.7</v>
      </c>
      <c r="B8109" s="3">
        <v>41420</v>
      </c>
      <c r="C8109" t="s">
        <v>30</v>
      </c>
      <c r="D8109" t="s">
        <v>8</v>
      </c>
      <c r="E8109" t="s">
        <v>4</v>
      </c>
      <c r="F8109">
        <v>0</v>
      </c>
      <c r="G8109">
        <v>0</v>
      </c>
      <c r="H8109">
        <f t="shared" si="630"/>
        <v>0</v>
      </c>
      <c r="I8109" s="3">
        <f t="shared" si="631"/>
        <v>41420</v>
      </c>
      <c r="J8109" t="s">
        <v>79</v>
      </c>
      <c r="K8109">
        <v>1682832</v>
      </c>
      <c r="L8109" t="s">
        <v>22</v>
      </c>
      <c r="M8109" t="s">
        <v>35</v>
      </c>
      <c r="N8109">
        <v>360</v>
      </c>
      <c r="O8109">
        <v>8.903225183661748</v>
      </c>
      <c r="P8109" t="str">
        <f t="shared" si="632"/>
        <v>PORT04PORT09</v>
      </c>
      <c r="Q8109">
        <f>VLOOKUP(P8109,FreightRates!C$2:D$9,2,0)</f>
        <v>21.470399999999998</v>
      </c>
      <c r="R8109">
        <f>VLOOKUP(P8109,FreightRates!C$2:E$9,3,0)</f>
        <v>6.2E-2</v>
      </c>
      <c r="S8109">
        <f t="shared" si="633"/>
        <v>220.19038609933023</v>
      </c>
      <c r="T8109">
        <f t="shared" si="634"/>
        <v>3205.1610661182294</v>
      </c>
    </row>
    <row r="8110" spans="1:20" x14ac:dyDescent="0.35">
      <c r="A8110">
        <v>1447200811.7</v>
      </c>
      <c r="B8110" s="3">
        <v>41420</v>
      </c>
      <c r="C8110" t="s">
        <v>30</v>
      </c>
      <c r="D8110" t="s">
        <v>8</v>
      </c>
      <c r="E8110" t="s">
        <v>4</v>
      </c>
      <c r="F8110">
        <v>0</v>
      </c>
      <c r="G8110">
        <v>0</v>
      </c>
      <c r="H8110">
        <f t="shared" si="630"/>
        <v>0</v>
      </c>
      <c r="I8110" s="3">
        <f t="shared" si="631"/>
        <v>41420</v>
      </c>
      <c r="J8110" t="s">
        <v>79</v>
      </c>
      <c r="K8110">
        <v>1682832</v>
      </c>
      <c r="L8110" t="s">
        <v>22</v>
      </c>
      <c r="M8110" t="s">
        <v>35</v>
      </c>
      <c r="N8110">
        <v>378</v>
      </c>
      <c r="O8110">
        <v>8.903225183661748</v>
      </c>
      <c r="P8110" t="str">
        <f t="shared" si="632"/>
        <v>PORT04PORT09</v>
      </c>
      <c r="Q8110">
        <f>VLOOKUP(P8110,FreightRates!C$2:D$9,2,0)</f>
        <v>21.470399999999998</v>
      </c>
      <c r="R8110">
        <f>VLOOKUP(P8110,FreightRates!C$2:E$9,3,0)</f>
        <v>6.2E-2</v>
      </c>
      <c r="S8110">
        <f t="shared" si="633"/>
        <v>230.12638540429668</v>
      </c>
      <c r="T8110">
        <f t="shared" si="634"/>
        <v>3365.4191194241407</v>
      </c>
    </row>
    <row r="8111" spans="1:20" x14ac:dyDescent="0.35">
      <c r="A8111">
        <v>1447158700.7</v>
      </c>
      <c r="B8111" s="3">
        <v>41420</v>
      </c>
      <c r="C8111" t="s">
        <v>30</v>
      </c>
      <c r="D8111" t="s">
        <v>8</v>
      </c>
      <c r="E8111" t="s">
        <v>4</v>
      </c>
      <c r="F8111">
        <v>0</v>
      </c>
      <c r="G8111">
        <v>0</v>
      </c>
      <c r="H8111">
        <f t="shared" si="630"/>
        <v>0</v>
      </c>
      <c r="I8111" s="3">
        <f t="shared" si="631"/>
        <v>41420</v>
      </c>
      <c r="J8111" t="s">
        <v>79</v>
      </c>
      <c r="K8111">
        <v>1682832</v>
      </c>
      <c r="L8111" t="s">
        <v>22</v>
      </c>
      <c r="M8111" t="s">
        <v>35</v>
      </c>
      <c r="N8111">
        <v>611</v>
      </c>
      <c r="O8111">
        <v>25.709675550985242</v>
      </c>
      <c r="P8111" t="str">
        <f t="shared" si="632"/>
        <v>PORT04PORT09</v>
      </c>
      <c r="Q8111">
        <f>VLOOKUP(P8111,FreightRates!C$2:D$9,2,0)</f>
        <v>21.470399999999998</v>
      </c>
      <c r="R8111">
        <f>VLOOKUP(P8111,FreightRates!C$2:E$9,3,0)</f>
        <v>6.2E-2</v>
      </c>
      <c r="S8111">
        <f t="shared" si="633"/>
        <v>995.40432922242292</v>
      </c>
      <c r="T8111">
        <f t="shared" si="634"/>
        <v>15708.611761651982</v>
      </c>
    </row>
    <row r="8112" spans="1:20" x14ac:dyDescent="0.35">
      <c r="A8112">
        <v>1447269654.7</v>
      </c>
      <c r="B8112" s="3">
        <v>41420</v>
      </c>
      <c r="C8112" t="s">
        <v>30</v>
      </c>
      <c r="D8112" t="s">
        <v>8</v>
      </c>
      <c r="E8112" t="s">
        <v>4</v>
      </c>
      <c r="F8112">
        <v>0</v>
      </c>
      <c r="G8112">
        <v>0</v>
      </c>
      <c r="H8112">
        <f t="shared" si="630"/>
        <v>0</v>
      </c>
      <c r="I8112" s="3">
        <f t="shared" si="631"/>
        <v>41420</v>
      </c>
      <c r="J8112" t="s">
        <v>79</v>
      </c>
      <c r="K8112">
        <v>1682832</v>
      </c>
      <c r="L8112" t="s">
        <v>22</v>
      </c>
      <c r="M8112" t="s">
        <v>35</v>
      </c>
      <c r="N8112">
        <v>385</v>
      </c>
      <c r="O8112">
        <v>13.354837775492621</v>
      </c>
      <c r="P8112" t="str">
        <f t="shared" si="632"/>
        <v>PORT04PORT09</v>
      </c>
      <c r="Q8112">
        <f>VLOOKUP(P8112,FreightRates!C$2:D$9,2,0)</f>
        <v>21.470399999999998</v>
      </c>
      <c r="R8112">
        <f>VLOOKUP(P8112,FreightRates!C$2:E$9,3,0)</f>
        <v>6.2E-2</v>
      </c>
      <c r="S8112">
        <f t="shared" si="633"/>
        <v>340.25037770100886</v>
      </c>
      <c r="T8112">
        <f t="shared" si="634"/>
        <v>5141.6125435646591</v>
      </c>
    </row>
    <row r="8113" spans="1:20" x14ac:dyDescent="0.35">
      <c r="A8113">
        <v>1447383139.7</v>
      </c>
      <c r="B8113" s="3">
        <v>41420</v>
      </c>
      <c r="C8113" t="s">
        <v>30</v>
      </c>
      <c r="D8113" t="s">
        <v>8</v>
      </c>
      <c r="E8113" t="s">
        <v>4</v>
      </c>
      <c r="F8113">
        <v>0</v>
      </c>
      <c r="G8113">
        <v>0</v>
      </c>
      <c r="H8113">
        <f t="shared" si="630"/>
        <v>0</v>
      </c>
      <c r="I8113" s="3">
        <f t="shared" si="631"/>
        <v>41420</v>
      </c>
      <c r="J8113" t="s">
        <v>79</v>
      </c>
      <c r="K8113">
        <v>1682832</v>
      </c>
      <c r="L8113" t="s">
        <v>22</v>
      </c>
      <c r="M8113" t="s">
        <v>35</v>
      </c>
      <c r="N8113">
        <v>329</v>
      </c>
      <c r="O8113">
        <v>4.451612591830874</v>
      </c>
      <c r="P8113" t="str">
        <f t="shared" si="632"/>
        <v>PORT04PORT09</v>
      </c>
      <c r="Q8113">
        <f>VLOOKUP(P8113,FreightRates!C$2:D$9,2,0)</f>
        <v>21.470399999999998</v>
      </c>
      <c r="R8113">
        <f>VLOOKUP(P8113,FreightRates!C$2:E$9,3,0)</f>
        <v>6.2E-2</v>
      </c>
      <c r="S8113">
        <f t="shared" si="633"/>
        <v>112.27439364816615</v>
      </c>
      <c r="T8113">
        <f t="shared" si="634"/>
        <v>1464.5805427123576</v>
      </c>
    </row>
    <row r="8114" spans="1:20" x14ac:dyDescent="0.35">
      <c r="A8114">
        <v>1447339100.7</v>
      </c>
      <c r="B8114" s="3">
        <v>41420</v>
      </c>
      <c r="C8114" t="s">
        <v>30</v>
      </c>
      <c r="D8114" t="s">
        <v>8</v>
      </c>
      <c r="E8114" t="s">
        <v>4</v>
      </c>
      <c r="F8114">
        <v>0</v>
      </c>
      <c r="G8114">
        <v>0</v>
      </c>
      <c r="H8114">
        <f t="shared" si="630"/>
        <v>0</v>
      </c>
      <c r="I8114" s="3">
        <f t="shared" si="631"/>
        <v>41420</v>
      </c>
      <c r="J8114" t="s">
        <v>79</v>
      </c>
      <c r="K8114">
        <v>1682832</v>
      </c>
      <c r="L8114" t="s">
        <v>22</v>
      </c>
      <c r="M8114" t="s">
        <v>35</v>
      </c>
      <c r="N8114">
        <v>461</v>
      </c>
      <c r="O8114">
        <v>12.354837775492621</v>
      </c>
      <c r="P8114" t="str">
        <f t="shared" si="632"/>
        <v>PORT04PORT09</v>
      </c>
      <c r="Q8114">
        <f>VLOOKUP(P8114,FreightRates!C$2:D$9,2,0)</f>
        <v>21.470399999999998</v>
      </c>
      <c r="R8114">
        <f>VLOOKUP(P8114,FreightRates!C$2:E$9,3,0)</f>
        <v>6.2E-2</v>
      </c>
      <c r="S8114">
        <f t="shared" si="633"/>
        <v>374.59637329913005</v>
      </c>
      <c r="T8114">
        <f t="shared" si="634"/>
        <v>5695.580214502098</v>
      </c>
    </row>
    <row r="8115" spans="1:20" x14ac:dyDescent="0.35">
      <c r="A8115">
        <v>1447179949.7</v>
      </c>
      <c r="B8115" s="3">
        <v>41420</v>
      </c>
      <c r="C8115" t="s">
        <v>30</v>
      </c>
      <c r="D8115" t="s">
        <v>8</v>
      </c>
      <c r="E8115" t="s">
        <v>4</v>
      </c>
      <c r="F8115">
        <v>0</v>
      </c>
      <c r="G8115">
        <v>0</v>
      </c>
      <c r="H8115">
        <f t="shared" si="630"/>
        <v>0</v>
      </c>
      <c r="I8115" s="3">
        <f t="shared" si="631"/>
        <v>41420</v>
      </c>
      <c r="J8115" t="s">
        <v>79</v>
      </c>
      <c r="K8115">
        <v>1682648</v>
      </c>
      <c r="L8115" t="s">
        <v>22</v>
      </c>
      <c r="M8115" t="s">
        <v>35</v>
      </c>
      <c r="N8115">
        <v>310</v>
      </c>
      <c r="O8115">
        <v>0.35610984266015361</v>
      </c>
      <c r="P8115" t="str">
        <f t="shared" si="632"/>
        <v>PORT04PORT09</v>
      </c>
      <c r="Q8115">
        <f>VLOOKUP(P8115,FreightRates!C$2:D$9,2,0)</f>
        <v>21.470399999999998</v>
      </c>
      <c r="R8115">
        <f>VLOOKUP(P8115,FreightRates!C$2:E$9,3,0)</f>
        <v>6.2E-2</v>
      </c>
      <c r="S8115">
        <f t="shared" si="633"/>
        <v>28.314831175928148</v>
      </c>
      <c r="T8115">
        <f t="shared" si="634"/>
        <v>110.39405122464761</v>
      </c>
    </row>
    <row r="8116" spans="1:20" x14ac:dyDescent="0.35">
      <c r="A8116">
        <v>1447269653.7</v>
      </c>
      <c r="B8116" s="3">
        <v>41420</v>
      </c>
      <c r="C8116" t="s">
        <v>30</v>
      </c>
      <c r="D8116" t="s">
        <v>8</v>
      </c>
      <c r="E8116" t="s">
        <v>4</v>
      </c>
      <c r="F8116">
        <v>0</v>
      </c>
      <c r="G8116">
        <v>0</v>
      </c>
      <c r="H8116">
        <f t="shared" si="630"/>
        <v>0</v>
      </c>
      <c r="I8116" s="3">
        <f t="shared" si="631"/>
        <v>41420</v>
      </c>
      <c r="J8116" t="s">
        <v>79</v>
      </c>
      <c r="K8116">
        <v>1682805</v>
      </c>
      <c r="L8116" t="s">
        <v>22</v>
      </c>
      <c r="M8116" t="s">
        <v>35</v>
      </c>
      <c r="N8116">
        <v>638</v>
      </c>
      <c r="O8116">
        <v>33.365989919826298</v>
      </c>
      <c r="P8116" t="str">
        <f t="shared" si="632"/>
        <v>PORT04PORT09</v>
      </c>
      <c r="Q8116">
        <f>VLOOKUP(P8116,FreightRates!C$2:D$9,2,0)</f>
        <v>21.470399999999998</v>
      </c>
      <c r="R8116">
        <f>VLOOKUP(P8116,FreightRates!C$2:E$9,3,0)</f>
        <v>6.2E-2</v>
      </c>
      <c r="S8116">
        <f t="shared" si="633"/>
        <v>1341.2954972686491</v>
      </c>
      <c r="T8116">
        <f t="shared" si="634"/>
        <v>21287.501568849177</v>
      </c>
    </row>
    <row r="8117" spans="1:20" x14ac:dyDescent="0.35">
      <c r="A8117">
        <v>1447383138.7</v>
      </c>
      <c r="B8117" s="3">
        <v>41420</v>
      </c>
      <c r="C8117" t="s">
        <v>30</v>
      </c>
      <c r="D8117" t="s">
        <v>8</v>
      </c>
      <c r="E8117" t="s">
        <v>4</v>
      </c>
      <c r="F8117">
        <v>0</v>
      </c>
      <c r="G8117">
        <v>0</v>
      </c>
      <c r="H8117">
        <f t="shared" si="630"/>
        <v>0</v>
      </c>
      <c r="I8117" s="3">
        <f t="shared" si="631"/>
        <v>41420</v>
      </c>
      <c r="J8117" t="s">
        <v>79</v>
      </c>
      <c r="K8117">
        <v>1682805</v>
      </c>
      <c r="L8117" t="s">
        <v>22</v>
      </c>
      <c r="M8117" t="s">
        <v>35</v>
      </c>
      <c r="N8117">
        <v>630</v>
      </c>
      <c r="O8117">
        <v>26.774492439869725</v>
      </c>
      <c r="P8117" t="str">
        <f t="shared" si="632"/>
        <v>PORT04PORT09</v>
      </c>
      <c r="Q8117">
        <f>VLOOKUP(P8117,FreightRates!C$2:D$9,2,0)</f>
        <v>21.470399999999998</v>
      </c>
      <c r="R8117">
        <f>VLOOKUP(P8117,FreightRates!C$2:E$9,3,0)</f>
        <v>6.2E-2</v>
      </c>
      <c r="S8117">
        <f t="shared" si="633"/>
        <v>1067.2820747013113</v>
      </c>
      <c r="T8117">
        <f t="shared" si="634"/>
        <v>16867.930237117926</v>
      </c>
    </row>
    <row r="8118" spans="1:20" x14ac:dyDescent="0.35">
      <c r="A8118">
        <v>1447219821.7</v>
      </c>
      <c r="B8118" s="3">
        <v>41420</v>
      </c>
      <c r="C8118" t="s">
        <v>30</v>
      </c>
      <c r="D8118" t="s">
        <v>8</v>
      </c>
      <c r="E8118" t="s">
        <v>4</v>
      </c>
      <c r="F8118">
        <v>0</v>
      </c>
      <c r="G8118">
        <v>0</v>
      </c>
      <c r="H8118">
        <f t="shared" si="630"/>
        <v>0</v>
      </c>
      <c r="I8118" s="3">
        <f t="shared" si="631"/>
        <v>41420</v>
      </c>
      <c r="J8118" t="s">
        <v>79</v>
      </c>
      <c r="K8118">
        <v>1682805</v>
      </c>
      <c r="L8118" t="s">
        <v>22</v>
      </c>
      <c r="M8118" t="s">
        <v>35</v>
      </c>
      <c r="N8118">
        <v>377</v>
      </c>
      <c r="O8118">
        <v>8.5914974799565744</v>
      </c>
      <c r="P8118" t="str">
        <f t="shared" si="632"/>
        <v>PORT04PORT09</v>
      </c>
      <c r="Q8118">
        <f>VLOOKUP(P8118,FreightRates!C$2:D$9,2,0)</f>
        <v>21.470399999999998</v>
      </c>
      <c r="R8118">
        <f>VLOOKUP(P8118,FreightRates!C$2:E$9,3,0)</f>
        <v>6.2E-2</v>
      </c>
      <c r="S8118">
        <f t="shared" si="633"/>
        <v>222.28806209650497</v>
      </c>
      <c r="T8118">
        <f t="shared" si="634"/>
        <v>3238.9945499436285</v>
      </c>
    </row>
    <row r="8119" spans="1:20" x14ac:dyDescent="0.35">
      <c r="A8119">
        <v>1447179953.7</v>
      </c>
      <c r="B8119" s="3">
        <v>41420</v>
      </c>
      <c r="C8119" t="s">
        <v>30</v>
      </c>
      <c r="D8119" t="s">
        <v>8</v>
      </c>
      <c r="E8119" t="s">
        <v>4</v>
      </c>
      <c r="F8119">
        <v>0</v>
      </c>
      <c r="G8119">
        <v>0</v>
      </c>
      <c r="H8119">
        <f t="shared" si="630"/>
        <v>0</v>
      </c>
      <c r="I8119" s="3">
        <f t="shared" si="631"/>
        <v>41420</v>
      </c>
      <c r="J8119" t="s">
        <v>79</v>
      </c>
      <c r="K8119">
        <v>1682805</v>
      </c>
      <c r="L8119" t="s">
        <v>22</v>
      </c>
      <c r="M8119" t="s">
        <v>35</v>
      </c>
      <c r="N8119">
        <v>542</v>
      </c>
      <c r="O8119">
        <v>24.774492439869725</v>
      </c>
      <c r="P8119" t="str">
        <f t="shared" si="632"/>
        <v>PORT04PORT09</v>
      </c>
      <c r="Q8119">
        <f>VLOOKUP(P8119,FreightRates!C$2:D$9,2,0)</f>
        <v>21.470399999999998</v>
      </c>
      <c r="R8119">
        <f>VLOOKUP(P8119,FreightRates!C$2:E$9,3,0)</f>
        <v>6.2E-2</v>
      </c>
      <c r="S8119">
        <f t="shared" si="633"/>
        <v>853.99244394938228</v>
      </c>
      <c r="T8119">
        <f t="shared" si="634"/>
        <v>13427.774902409392</v>
      </c>
    </row>
    <row r="8120" spans="1:20" x14ac:dyDescent="0.35">
      <c r="A8120">
        <v>1447317265.7</v>
      </c>
      <c r="B8120" s="3">
        <v>41420</v>
      </c>
      <c r="C8120" t="s">
        <v>30</v>
      </c>
      <c r="D8120" t="s">
        <v>8</v>
      </c>
      <c r="E8120" t="s">
        <v>4</v>
      </c>
      <c r="F8120">
        <v>0</v>
      </c>
      <c r="G8120">
        <v>0</v>
      </c>
      <c r="H8120">
        <f t="shared" si="630"/>
        <v>0</v>
      </c>
      <c r="I8120" s="3">
        <f t="shared" si="631"/>
        <v>41420</v>
      </c>
      <c r="J8120" t="s">
        <v>79</v>
      </c>
      <c r="K8120">
        <v>1682805</v>
      </c>
      <c r="L8120" t="s">
        <v>22</v>
      </c>
      <c r="M8120" t="s">
        <v>35</v>
      </c>
      <c r="N8120">
        <v>465</v>
      </c>
      <c r="O8120">
        <v>11.887246219934863</v>
      </c>
      <c r="P8120" t="str">
        <f t="shared" si="632"/>
        <v>PORT04PORT09</v>
      </c>
      <c r="Q8120">
        <f>VLOOKUP(P8120,FreightRates!C$2:D$9,2,0)</f>
        <v>21.470399999999998</v>
      </c>
      <c r="R8120">
        <f>VLOOKUP(P8120,FreightRates!C$2:E$9,3,0)</f>
        <v>6.2E-2</v>
      </c>
      <c r="S8120">
        <f t="shared" si="633"/>
        <v>364.17970852072204</v>
      </c>
      <c r="T8120">
        <f t="shared" si="634"/>
        <v>5527.5694922697112</v>
      </c>
    </row>
    <row r="8121" spans="1:20" x14ac:dyDescent="0.35">
      <c r="A8121">
        <v>1447360906.7</v>
      </c>
      <c r="B8121" s="3">
        <v>41420</v>
      </c>
      <c r="C8121" t="s">
        <v>30</v>
      </c>
      <c r="D8121" t="s">
        <v>8</v>
      </c>
      <c r="E8121" t="s">
        <v>4</v>
      </c>
      <c r="F8121">
        <v>0</v>
      </c>
      <c r="G8121">
        <v>0</v>
      </c>
      <c r="H8121">
        <f t="shared" si="630"/>
        <v>0</v>
      </c>
      <c r="I8121" s="3">
        <f t="shared" si="631"/>
        <v>41420</v>
      </c>
      <c r="J8121" t="s">
        <v>79</v>
      </c>
      <c r="K8121">
        <v>1682805</v>
      </c>
      <c r="L8121" t="s">
        <v>22</v>
      </c>
      <c r="M8121" t="s">
        <v>35</v>
      </c>
      <c r="N8121">
        <v>435</v>
      </c>
      <c r="O8121">
        <v>18.182994959913149</v>
      </c>
      <c r="P8121" t="str">
        <f t="shared" si="632"/>
        <v>PORT04PORT09</v>
      </c>
      <c r="Q8121">
        <f>VLOOKUP(P8121,FreightRates!C$2:D$9,2,0)</f>
        <v>21.470399999999998</v>
      </c>
      <c r="R8121">
        <f>VLOOKUP(P8121,FreightRates!C$2:E$9,3,0)</f>
        <v>6.2E-2</v>
      </c>
      <c r="S8121">
        <f t="shared" si="633"/>
        <v>511.8657740688576</v>
      </c>
      <c r="T8121">
        <f t="shared" si="634"/>
        <v>7909.6028075622198</v>
      </c>
    </row>
    <row r="8122" spans="1:20" x14ac:dyDescent="0.35">
      <c r="A8122">
        <v>1447158699.7</v>
      </c>
      <c r="B8122" s="3">
        <v>41420</v>
      </c>
      <c r="C8122" t="s">
        <v>30</v>
      </c>
      <c r="D8122" t="s">
        <v>8</v>
      </c>
      <c r="E8122" t="s">
        <v>4</v>
      </c>
      <c r="F8122">
        <v>0</v>
      </c>
      <c r="G8122">
        <v>0</v>
      </c>
      <c r="H8122">
        <f t="shared" si="630"/>
        <v>0</v>
      </c>
      <c r="I8122" s="3">
        <f t="shared" si="631"/>
        <v>41420</v>
      </c>
      <c r="J8122" t="s">
        <v>79</v>
      </c>
      <c r="K8122">
        <v>1682805</v>
      </c>
      <c r="L8122" t="s">
        <v>22</v>
      </c>
      <c r="M8122" t="s">
        <v>35</v>
      </c>
      <c r="N8122">
        <v>562</v>
      </c>
      <c r="O8122">
        <v>24.774492439869725</v>
      </c>
      <c r="P8122" t="str">
        <f t="shared" si="632"/>
        <v>PORT04PORT09</v>
      </c>
      <c r="Q8122">
        <f>VLOOKUP(P8122,FreightRates!C$2:D$9,2,0)</f>
        <v>21.470399999999998</v>
      </c>
      <c r="R8122">
        <f>VLOOKUP(P8122,FreightRates!C$2:E$9,3,0)</f>
        <v>6.2E-2</v>
      </c>
      <c r="S8122">
        <f t="shared" si="633"/>
        <v>884.71281457482075</v>
      </c>
      <c r="T8122">
        <f t="shared" si="634"/>
        <v>13923.264751206785</v>
      </c>
    </row>
    <row r="8123" spans="1:20" x14ac:dyDescent="0.35">
      <c r="A8123">
        <v>1447339099.7</v>
      </c>
      <c r="B8123" s="3">
        <v>41420</v>
      </c>
      <c r="C8123" t="s">
        <v>30</v>
      </c>
      <c r="D8123" t="s">
        <v>8</v>
      </c>
      <c r="E8123" t="s">
        <v>4</v>
      </c>
      <c r="F8123">
        <v>0</v>
      </c>
      <c r="G8123">
        <v>0</v>
      </c>
      <c r="H8123">
        <f t="shared" si="630"/>
        <v>0</v>
      </c>
      <c r="I8123" s="3">
        <f t="shared" si="631"/>
        <v>41420</v>
      </c>
      <c r="J8123" t="s">
        <v>79</v>
      </c>
      <c r="K8123">
        <v>1682805</v>
      </c>
      <c r="L8123" t="s">
        <v>22</v>
      </c>
      <c r="M8123" t="s">
        <v>35</v>
      </c>
      <c r="N8123">
        <v>676</v>
      </c>
      <c r="O8123">
        <v>32.365989919826298</v>
      </c>
      <c r="P8123" t="str">
        <f t="shared" si="632"/>
        <v>PORT04PORT09</v>
      </c>
      <c r="Q8123">
        <f>VLOOKUP(P8123,FreightRates!C$2:D$9,2,0)</f>
        <v>21.470399999999998</v>
      </c>
      <c r="R8123">
        <f>VLOOKUP(P8123,FreightRates!C$2:E$9,3,0)</f>
        <v>6.2E-2</v>
      </c>
      <c r="S8123">
        <f t="shared" si="633"/>
        <v>1377.9937695197596</v>
      </c>
      <c r="T8123">
        <f t="shared" si="634"/>
        <v>21879.409185802579</v>
      </c>
    </row>
    <row r="8124" spans="1:20" x14ac:dyDescent="0.35">
      <c r="A8124">
        <v>1447200810.7</v>
      </c>
      <c r="B8124" s="3">
        <v>41420</v>
      </c>
      <c r="C8124" t="s">
        <v>30</v>
      </c>
      <c r="D8124" t="s">
        <v>8</v>
      </c>
      <c r="E8124" t="s">
        <v>4</v>
      </c>
      <c r="F8124">
        <v>0</v>
      </c>
      <c r="G8124">
        <v>0</v>
      </c>
      <c r="H8124">
        <f t="shared" si="630"/>
        <v>0</v>
      </c>
      <c r="I8124" s="3">
        <f t="shared" si="631"/>
        <v>41420</v>
      </c>
      <c r="J8124" t="s">
        <v>79</v>
      </c>
      <c r="K8124">
        <v>1682805</v>
      </c>
      <c r="L8124" t="s">
        <v>22</v>
      </c>
      <c r="M8124" t="s">
        <v>35</v>
      </c>
      <c r="N8124">
        <v>411</v>
      </c>
      <c r="O8124">
        <v>8.5914974799565744</v>
      </c>
      <c r="P8124" t="str">
        <f t="shared" si="632"/>
        <v>PORT04PORT09</v>
      </c>
      <c r="Q8124">
        <f>VLOOKUP(P8124,FreightRates!C$2:D$9,2,0)</f>
        <v>21.470399999999998</v>
      </c>
      <c r="R8124">
        <f>VLOOKUP(P8124,FreightRates!C$2:E$9,3,0)</f>
        <v>6.2E-2</v>
      </c>
      <c r="S8124">
        <f t="shared" si="633"/>
        <v>240.3989387842534</v>
      </c>
      <c r="T8124">
        <f t="shared" si="634"/>
        <v>3531.1054642621521</v>
      </c>
    </row>
    <row r="8125" spans="1:20" x14ac:dyDescent="0.35">
      <c r="A8125">
        <v>1447296434.7</v>
      </c>
      <c r="B8125" s="3">
        <v>41420</v>
      </c>
      <c r="C8125" t="s">
        <v>30</v>
      </c>
      <c r="D8125" t="s">
        <v>8</v>
      </c>
      <c r="E8125" t="s">
        <v>4</v>
      </c>
      <c r="F8125">
        <v>0</v>
      </c>
      <c r="G8125">
        <v>0</v>
      </c>
      <c r="H8125">
        <f t="shared" si="630"/>
        <v>0</v>
      </c>
      <c r="I8125" s="3">
        <f t="shared" si="631"/>
        <v>41420</v>
      </c>
      <c r="J8125" t="s">
        <v>79</v>
      </c>
      <c r="K8125">
        <v>1682805</v>
      </c>
      <c r="L8125" t="s">
        <v>22</v>
      </c>
      <c r="M8125" t="s">
        <v>35</v>
      </c>
      <c r="N8125">
        <v>417</v>
      </c>
      <c r="O8125">
        <v>12.887246219934863</v>
      </c>
      <c r="P8125" t="str">
        <f t="shared" si="632"/>
        <v>PORT04PORT09</v>
      </c>
      <c r="Q8125">
        <f>VLOOKUP(P8125,FreightRates!C$2:D$9,2,0)</f>
        <v>21.470399999999998</v>
      </c>
      <c r="R8125">
        <f>VLOOKUP(P8125,FreightRates!C$2:E$9,3,0)</f>
        <v>6.2E-2</v>
      </c>
      <c r="S8125">
        <f t="shared" si="633"/>
        <v>354.65726377019587</v>
      </c>
      <c r="T8125">
        <f t="shared" si="634"/>
        <v>5373.9816737128376</v>
      </c>
    </row>
    <row r="8126" spans="1:20" x14ac:dyDescent="0.35">
      <c r="A8126">
        <v>1447339098.7</v>
      </c>
      <c r="B8126" s="3">
        <v>41420</v>
      </c>
      <c r="C8126" t="s">
        <v>30</v>
      </c>
      <c r="D8126" t="s">
        <v>8</v>
      </c>
      <c r="E8126" t="s">
        <v>4</v>
      </c>
      <c r="F8126">
        <v>0</v>
      </c>
      <c r="G8126">
        <v>0</v>
      </c>
      <c r="H8126">
        <f t="shared" si="630"/>
        <v>0</v>
      </c>
      <c r="I8126" s="3">
        <f t="shared" si="631"/>
        <v>41420</v>
      </c>
      <c r="J8126" t="s">
        <v>79</v>
      </c>
      <c r="K8126">
        <v>1682760</v>
      </c>
      <c r="L8126" t="s">
        <v>22</v>
      </c>
      <c r="M8126" t="s">
        <v>35</v>
      </c>
      <c r="N8126">
        <v>255</v>
      </c>
      <c r="O8126">
        <v>0.34160969072014075</v>
      </c>
      <c r="P8126" t="str">
        <f t="shared" si="632"/>
        <v>PORT04PORT09</v>
      </c>
      <c r="Q8126">
        <f>VLOOKUP(P8126,FreightRates!C$2:D$9,2,0)</f>
        <v>21.470399999999998</v>
      </c>
      <c r="R8126">
        <f>VLOOKUP(P8126,FreightRates!C$2:E$9,3,0)</f>
        <v>6.2E-2</v>
      </c>
      <c r="S8126">
        <f t="shared" si="633"/>
        <v>26.871249210285423</v>
      </c>
      <c r="T8126">
        <f t="shared" si="634"/>
        <v>87.110471133635883</v>
      </c>
    </row>
    <row r="8127" spans="1:20" x14ac:dyDescent="0.35">
      <c r="A8127">
        <v>1447269676.7</v>
      </c>
      <c r="B8127" s="3">
        <v>41420</v>
      </c>
      <c r="C8127" t="s">
        <v>30</v>
      </c>
      <c r="D8127" t="s">
        <v>8</v>
      </c>
      <c r="E8127" t="s">
        <v>4</v>
      </c>
      <c r="F8127">
        <v>0</v>
      </c>
      <c r="G8127">
        <v>0</v>
      </c>
      <c r="H8127">
        <f t="shared" si="630"/>
        <v>0</v>
      </c>
      <c r="I8127" s="3">
        <f t="shared" si="631"/>
        <v>41420</v>
      </c>
      <c r="J8127" t="s">
        <v>79</v>
      </c>
      <c r="K8127">
        <v>1682757</v>
      </c>
      <c r="L8127" t="s">
        <v>22</v>
      </c>
      <c r="M8127" t="s">
        <v>35</v>
      </c>
      <c r="N8127">
        <v>333</v>
      </c>
      <c r="O8127">
        <v>0.33409823407475969</v>
      </c>
      <c r="P8127" t="str">
        <f t="shared" si="632"/>
        <v>PORT04PORT09</v>
      </c>
      <c r="Q8127">
        <f>VLOOKUP(P8127,FreightRates!C$2:D$9,2,0)</f>
        <v>21.470399999999998</v>
      </c>
      <c r="R8127">
        <f>VLOOKUP(P8127,FreightRates!C$2:E$9,3,0)</f>
        <v>6.2E-2</v>
      </c>
      <c r="S8127">
        <f t="shared" si="633"/>
        <v>28.368192140707485</v>
      </c>
      <c r="T8127">
        <f t="shared" si="634"/>
        <v>111.25471194689497</v>
      </c>
    </row>
    <row r="8128" spans="1:20" x14ac:dyDescent="0.35">
      <c r="A8128">
        <v>1447317263.7</v>
      </c>
      <c r="B8128" s="3">
        <v>41420</v>
      </c>
      <c r="C8128" t="s">
        <v>30</v>
      </c>
      <c r="D8128" t="s">
        <v>8</v>
      </c>
      <c r="E8128" t="s">
        <v>4</v>
      </c>
      <c r="F8128">
        <v>0</v>
      </c>
      <c r="G8128">
        <v>0</v>
      </c>
      <c r="H8128">
        <f t="shared" si="630"/>
        <v>0</v>
      </c>
      <c r="I8128" s="3">
        <f t="shared" si="631"/>
        <v>41420</v>
      </c>
      <c r="J8128" t="s">
        <v>79</v>
      </c>
      <c r="K8128">
        <v>1682757</v>
      </c>
      <c r="L8128" t="s">
        <v>22</v>
      </c>
      <c r="M8128" t="s">
        <v>35</v>
      </c>
      <c r="N8128">
        <v>326</v>
      </c>
      <c r="O8128">
        <v>0.50114735111213959</v>
      </c>
      <c r="P8128" t="str">
        <f t="shared" si="632"/>
        <v>PORT04PORT09</v>
      </c>
      <c r="Q8128">
        <f>VLOOKUP(P8128,FreightRates!C$2:D$9,2,0)</f>
        <v>21.470399999999998</v>
      </c>
      <c r="R8128">
        <f>VLOOKUP(P8128,FreightRates!C$2:E$9,3,0)</f>
        <v>6.2E-2</v>
      </c>
      <c r="S8128">
        <f t="shared" si="633"/>
        <v>31.599590260678564</v>
      </c>
      <c r="T8128">
        <f t="shared" si="634"/>
        <v>163.37403646255751</v>
      </c>
    </row>
    <row r="8129" spans="1:20" x14ac:dyDescent="0.35">
      <c r="A8129">
        <v>1447144476.7</v>
      </c>
      <c r="B8129" s="3">
        <v>41420</v>
      </c>
      <c r="C8129" t="s">
        <v>30</v>
      </c>
      <c r="D8129" t="s">
        <v>8</v>
      </c>
      <c r="E8129" t="s">
        <v>4</v>
      </c>
      <c r="F8129">
        <v>0</v>
      </c>
      <c r="G8129">
        <v>0</v>
      </c>
      <c r="H8129">
        <f t="shared" si="630"/>
        <v>0</v>
      </c>
      <c r="I8129" s="3">
        <f t="shared" si="631"/>
        <v>41420</v>
      </c>
      <c r="J8129" t="s">
        <v>79</v>
      </c>
      <c r="K8129">
        <v>1682757</v>
      </c>
      <c r="L8129" t="s">
        <v>22</v>
      </c>
      <c r="M8129" t="s">
        <v>35</v>
      </c>
      <c r="N8129">
        <v>263</v>
      </c>
      <c r="O8129">
        <v>1.0022947022242792</v>
      </c>
      <c r="P8129" t="str">
        <f t="shared" si="632"/>
        <v>PORT04PORT09</v>
      </c>
      <c r="Q8129">
        <f>VLOOKUP(P8129,FreightRates!C$2:D$9,2,0)</f>
        <v>21.470399999999998</v>
      </c>
      <c r="R8129">
        <f>VLOOKUP(P8129,FreightRates!C$2:E$9,3,0)</f>
        <v>6.2E-2</v>
      </c>
      <c r="S8129">
        <f t="shared" si="633"/>
        <v>37.813817414469099</v>
      </c>
      <c r="T8129">
        <f t="shared" si="634"/>
        <v>263.6035066849854</v>
      </c>
    </row>
    <row r="8130" spans="1:20" x14ac:dyDescent="0.35">
      <c r="A8130">
        <v>1447200808.7</v>
      </c>
      <c r="B8130" s="3">
        <v>41420</v>
      </c>
      <c r="C8130" t="s">
        <v>30</v>
      </c>
      <c r="D8130" t="s">
        <v>8</v>
      </c>
      <c r="E8130" t="s">
        <v>4</v>
      </c>
      <c r="F8130">
        <v>0</v>
      </c>
      <c r="G8130">
        <v>0</v>
      </c>
      <c r="H8130">
        <f t="shared" si="630"/>
        <v>0</v>
      </c>
      <c r="I8130" s="3">
        <f t="shared" si="631"/>
        <v>41420</v>
      </c>
      <c r="J8130" t="s">
        <v>79</v>
      </c>
      <c r="K8130">
        <v>1682757</v>
      </c>
      <c r="L8130" t="s">
        <v>22</v>
      </c>
      <c r="M8130" t="s">
        <v>35</v>
      </c>
      <c r="N8130">
        <v>312</v>
      </c>
      <c r="O8130">
        <v>0.83524558518689918</v>
      </c>
      <c r="P8130" t="str">
        <f t="shared" si="632"/>
        <v>PORT04PORT09</v>
      </c>
      <c r="Q8130">
        <f>VLOOKUP(P8130,FreightRates!C$2:D$9,2,0)</f>
        <v>21.470399999999998</v>
      </c>
      <c r="R8130">
        <f>VLOOKUP(P8130,FreightRates!C$2:E$9,3,0)</f>
        <v>6.2E-2</v>
      </c>
      <c r="S8130">
        <f t="shared" si="633"/>
        <v>37.627390599855374</v>
      </c>
      <c r="T8130">
        <f t="shared" si="634"/>
        <v>260.59662257831252</v>
      </c>
    </row>
    <row r="8131" spans="1:20" x14ac:dyDescent="0.35">
      <c r="A8131">
        <v>1447179958.7</v>
      </c>
      <c r="B8131" s="3">
        <v>41420</v>
      </c>
      <c r="C8131" t="s">
        <v>30</v>
      </c>
      <c r="D8131" t="s">
        <v>8</v>
      </c>
      <c r="E8131" t="s">
        <v>4</v>
      </c>
      <c r="F8131">
        <v>0</v>
      </c>
      <c r="G8131">
        <v>0</v>
      </c>
      <c r="H8131">
        <f t="shared" ref="H8131:H8194" si="635">F8131+G8131</f>
        <v>0</v>
      </c>
      <c r="I8131" s="3">
        <f t="shared" ref="I8131:I8194" si="636">B8131+F8131+G8131</f>
        <v>41420</v>
      </c>
      <c r="J8131" t="s">
        <v>79</v>
      </c>
      <c r="K8131">
        <v>1682763</v>
      </c>
      <c r="L8131" t="s">
        <v>22</v>
      </c>
      <c r="M8131" t="s">
        <v>35</v>
      </c>
      <c r="N8131">
        <v>423</v>
      </c>
      <c r="O8131">
        <v>8.251889420758161</v>
      </c>
      <c r="P8131" t="str">
        <f t="shared" ref="P8131:P8194" si="637">CONCATENATE(C8131,M8131)</f>
        <v>PORT04PORT09</v>
      </c>
      <c r="Q8131">
        <f>VLOOKUP(P8131,FreightRates!C$2:D$9,2,0)</f>
        <v>21.470399999999998</v>
      </c>
      <c r="R8131">
        <f>VLOOKUP(P8131,FreightRates!C$2:E$9,3,0)</f>
        <v>6.2E-2</v>
      </c>
      <c r="S8131">
        <f t="shared" ref="S8131:S8194" si="638">(R8131*O8131*N8131)+Q8131</f>
        <v>237.88445194880353</v>
      </c>
      <c r="T8131">
        <f t="shared" ref="T8131:T8194" si="639">O8131*N8131</f>
        <v>3490.5492249807021</v>
      </c>
    </row>
    <row r="8132" spans="1:20" x14ac:dyDescent="0.35">
      <c r="A8132">
        <v>1447269677.7</v>
      </c>
      <c r="B8132" s="3">
        <v>41420</v>
      </c>
      <c r="C8132" t="s">
        <v>30</v>
      </c>
      <c r="D8132" t="s">
        <v>8</v>
      </c>
      <c r="E8132" t="s">
        <v>4</v>
      </c>
      <c r="F8132">
        <v>0</v>
      </c>
      <c r="G8132">
        <v>0</v>
      </c>
      <c r="H8132">
        <f t="shared" si="635"/>
        <v>0</v>
      </c>
      <c r="I8132" s="3">
        <f t="shared" si="636"/>
        <v>41420</v>
      </c>
      <c r="J8132" t="s">
        <v>79</v>
      </c>
      <c r="K8132">
        <v>1682835</v>
      </c>
      <c r="L8132" t="s">
        <v>22</v>
      </c>
      <c r="M8132" t="s">
        <v>35</v>
      </c>
      <c r="N8132">
        <v>245</v>
      </c>
      <c r="O8132">
        <v>0.82254394768377459</v>
      </c>
      <c r="P8132" t="str">
        <f t="shared" si="637"/>
        <v>PORT04PORT09</v>
      </c>
      <c r="Q8132">
        <f>VLOOKUP(P8132,FreightRates!C$2:D$9,2,0)</f>
        <v>21.470399999999998</v>
      </c>
      <c r="R8132">
        <f>VLOOKUP(P8132,FreightRates!C$2:E$9,3,0)</f>
        <v>6.2E-2</v>
      </c>
      <c r="S8132">
        <f t="shared" si="638"/>
        <v>33.96484256531653</v>
      </c>
      <c r="T8132">
        <f t="shared" si="639"/>
        <v>201.52326718252476</v>
      </c>
    </row>
    <row r="8133" spans="1:20" x14ac:dyDescent="0.35">
      <c r="A8133">
        <v>1447179955.7</v>
      </c>
      <c r="B8133" s="3">
        <v>41420</v>
      </c>
      <c r="C8133" t="s">
        <v>30</v>
      </c>
      <c r="D8133" t="s">
        <v>8</v>
      </c>
      <c r="E8133" t="s">
        <v>4</v>
      </c>
      <c r="F8133">
        <v>0</v>
      </c>
      <c r="G8133">
        <v>0</v>
      </c>
      <c r="H8133">
        <f t="shared" si="635"/>
        <v>0</v>
      </c>
      <c r="I8133" s="3">
        <f t="shared" si="636"/>
        <v>41420</v>
      </c>
      <c r="J8133" t="s">
        <v>79</v>
      </c>
      <c r="K8133">
        <v>1682835</v>
      </c>
      <c r="L8133" t="s">
        <v>22</v>
      </c>
      <c r="M8133" t="s">
        <v>35</v>
      </c>
      <c r="N8133">
        <v>391</v>
      </c>
      <c r="O8133">
        <v>5.3465356599445348</v>
      </c>
      <c r="P8133" t="str">
        <f t="shared" si="637"/>
        <v>PORT04PORT09</v>
      </c>
      <c r="Q8133">
        <f>VLOOKUP(P8133,FreightRates!C$2:D$9,2,0)</f>
        <v>21.470399999999998</v>
      </c>
      <c r="R8133">
        <f>VLOOKUP(P8133,FreightRates!C$2:E$9,3,0)</f>
        <v>6.2E-2</v>
      </c>
      <c r="S8133">
        <f t="shared" si="638"/>
        <v>151.0811174683754</v>
      </c>
      <c r="T8133">
        <f t="shared" si="639"/>
        <v>2090.4954430383132</v>
      </c>
    </row>
    <row r="8134" spans="1:20" x14ac:dyDescent="0.35">
      <c r="A8134">
        <v>1447383140.7</v>
      </c>
      <c r="B8134" s="3">
        <v>41420</v>
      </c>
      <c r="C8134" t="s">
        <v>30</v>
      </c>
      <c r="D8134" t="s">
        <v>8</v>
      </c>
      <c r="E8134" t="s">
        <v>4</v>
      </c>
      <c r="F8134">
        <v>0</v>
      </c>
      <c r="G8134">
        <v>0</v>
      </c>
      <c r="H8134">
        <f t="shared" si="635"/>
        <v>0</v>
      </c>
      <c r="I8134" s="3">
        <f t="shared" si="636"/>
        <v>41420</v>
      </c>
      <c r="J8134" t="s">
        <v>79</v>
      </c>
      <c r="K8134">
        <v>1682835</v>
      </c>
      <c r="L8134" t="s">
        <v>22</v>
      </c>
      <c r="M8134" t="s">
        <v>35</v>
      </c>
      <c r="N8134">
        <v>339</v>
      </c>
      <c r="O8134">
        <v>3.2901757907350984</v>
      </c>
      <c r="P8134" t="str">
        <f t="shared" si="637"/>
        <v>PORT04PORT09</v>
      </c>
      <c r="Q8134">
        <f>VLOOKUP(P8134,FreightRates!C$2:D$9,2,0)</f>
        <v>21.470399999999998</v>
      </c>
      <c r="R8134">
        <f>VLOOKUP(P8134,FreightRates!C$2:E$9,3,0)</f>
        <v>6.2E-2</v>
      </c>
      <c r="S8134">
        <f t="shared" si="638"/>
        <v>90.623314769670301</v>
      </c>
      <c r="T8134">
        <f t="shared" si="639"/>
        <v>1115.3695930591985</v>
      </c>
    </row>
    <row r="8135" spans="1:20" x14ac:dyDescent="0.35">
      <c r="A8135">
        <v>1447317267.7</v>
      </c>
      <c r="B8135" s="3">
        <v>41420</v>
      </c>
      <c r="C8135" t="s">
        <v>30</v>
      </c>
      <c r="D8135" t="s">
        <v>8</v>
      </c>
      <c r="E8135" t="s">
        <v>4</v>
      </c>
      <c r="F8135">
        <v>0</v>
      </c>
      <c r="G8135">
        <v>0</v>
      </c>
      <c r="H8135">
        <f t="shared" si="635"/>
        <v>0</v>
      </c>
      <c r="I8135" s="3">
        <f t="shared" si="636"/>
        <v>41420</v>
      </c>
      <c r="J8135" t="s">
        <v>79</v>
      </c>
      <c r="K8135">
        <v>1682835</v>
      </c>
      <c r="L8135" t="s">
        <v>22</v>
      </c>
      <c r="M8135" t="s">
        <v>35</v>
      </c>
      <c r="N8135">
        <v>326</v>
      </c>
      <c r="O8135">
        <v>4.3594829227240046</v>
      </c>
      <c r="P8135" t="str">
        <f t="shared" si="637"/>
        <v>PORT04PORT09</v>
      </c>
      <c r="Q8135">
        <f>VLOOKUP(P8135,FreightRates!C$2:D$9,2,0)</f>
        <v>21.470399999999998</v>
      </c>
      <c r="R8135">
        <f>VLOOKUP(P8135,FreightRates!C$2:E$9,3,0)</f>
        <v>6.2E-2</v>
      </c>
      <c r="S8135">
        <f t="shared" si="638"/>
        <v>109.58426883409757</v>
      </c>
      <c r="T8135">
        <f t="shared" si="639"/>
        <v>1421.1914328080254</v>
      </c>
    </row>
    <row r="8136" spans="1:20" x14ac:dyDescent="0.35">
      <c r="A8136">
        <v>1447360908.7</v>
      </c>
      <c r="B8136" s="3">
        <v>41420</v>
      </c>
      <c r="C8136" t="s">
        <v>30</v>
      </c>
      <c r="D8136" t="s">
        <v>8</v>
      </c>
      <c r="E8136" t="s">
        <v>4</v>
      </c>
      <c r="F8136">
        <v>0</v>
      </c>
      <c r="G8136">
        <v>0</v>
      </c>
      <c r="H8136">
        <f t="shared" si="635"/>
        <v>0</v>
      </c>
      <c r="I8136" s="3">
        <f t="shared" si="636"/>
        <v>41420</v>
      </c>
      <c r="J8136" t="s">
        <v>79</v>
      </c>
      <c r="K8136">
        <v>1682835</v>
      </c>
      <c r="L8136" t="s">
        <v>22</v>
      </c>
      <c r="M8136" t="s">
        <v>35</v>
      </c>
      <c r="N8136">
        <v>273</v>
      </c>
      <c r="O8136">
        <v>0.4112719738418873</v>
      </c>
      <c r="P8136" t="str">
        <f t="shared" si="637"/>
        <v>PORT04PORT09</v>
      </c>
      <c r="Q8136">
        <f>VLOOKUP(P8136,FreightRates!C$2:D$9,2,0)</f>
        <v>21.470399999999998</v>
      </c>
      <c r="R8136">
        <f>VLOOKUP(P8136,FreightRates!C$2:E$9,3,0)</f>
        <v>6.2E-2</v>
      </c>
      <c r="S8136">
        <f t="shared" si="638"/>
        <v>28.431589429247783</v>
      </c>
      <c r="T8136">
        <f t="shared" si="639"/>
        <v>112.27724885883524</v>
      </c>
    </row>
    <row r="8137" spans="1:20" x14ac:dyDescent="0.35">
      <c r="A8137">
        <v>1447219818.7</v>
      </c>
      <c r="B8137" s="3">
        <v>41420</v>
      </c>
      <c r="C8137" t="s">
        <v>30</v>
      </c>
      <c r="D8137" t="s">
        <v>8</v>
      </c>
      <c r="E8137" t="s">
        <v>4</v>
      </c>
      <c r="F8137">
        <v>0</v>
      </c>
      <c r="G8137">
        <v>0</v>
      </c>
      <c r="H8137">
        <f t="shared" si="635"/>
        <v>0</v>
      </c>
      <c r="I8137" s="3">
        <f t="shared" si="636"/>
        <v>41420</v>
      </c>
      <c r="J8137" t="s">
        <v>79</v>
      </c>
      <c r="K8137">
        <v>1683432</v>
      </c>
      <c r="L8137" t="s">
        <v>22</v>
      </c>
      <c r="M8137" t="s">
        <v>35</v>
      </c>
      <c r="N8137">
        <v>345</v>
      </c>
      <c r="O8137">
        <v>6.1909304778703085</v>
      </c>
      <c r="P8137" t="str">
        <f t="shared" si="637"/>
        <v>PORT04PORT09</v>
      </c>
      <c r="Q8137">
        <f>VLOOKUP(P8137,FreightRates!C$2:D$9,2,0)</f>
        <v>21.470399999999998</v>
      </c>
      <c r="R8137">
        <f>VLOOKUP(P8137,FreightRates!C$2:E$9,3,0)</f>
        <v>6.2E-2</v>
      </c>
      <c r="S8137">
        <f t="shared" si="638"/>
        <v>153.89440292164591</v>
      </c>
      <c r="T8137">
        <f t="shared" si="639"/>
        <v>2135.8710148652563</v>
      </c>
    </row>
    <row r="8138" spans="1:20" x14ac:dyDescent="0.35">
      <c r="A8138">
        <v>1447179939.7</v>
      </c>
      <c r="B8138" s="3">
        <v>41420</v>
      </c>
      <c r="C8138" t="s">
        <v>30</v>
      </c>
      <c r="D8138" t="s">
        <v>8</v>
      </c>
      <c r="E8138" t="s">
        <v>4</v>
      </c>
      <c r="F8138">
        <v>0</v>
      </c>
      <c r="G8138">
        <v>0</v>
      </c>
      <c r="H8138">
        <f t="shared" si="635"/>
        <v>0</v>
      </c>
      <c r="I8138" s="3">
        <f t="shared" si="636"/>
        <v>41420</v>
      </c>
      <c r="J8138" t="s">
        <v>79</v>
      </c>
      <c r="K8138">
        <v>1683432</v>
      </c>
      <c r="L8138" t="s">
        <v>22</v>
      </c>
      <c r="M8138" t="s">
        <v>35</v>
      </c>
      <c r="N8138">
        <v>298</v>
      </c>
      <c r="O8138">
        <v>4.6431978584027318</v>
      </c>
      <c r="P8138" t="str">
        <f t="shared" si="637"/>
        <v>PORT04PORT09</v>
      </c>
      <c r="Q8138">
        <f>VLOOKUP(P8138,FreightRates!C$2:D$9,2,0)</f>
        <v>21.470399999999998</v>
      </c>
      <c r="R8138">
        <f>VLOOKUP(P8138,FreightRates!C$2:E$9,3,0)</f>
        <v>6.2E-2</v>
      </c>
      <c r="S8138">
        <f t="shared" si="638"/>
        <v>107.25812363184887</v>
      </c>
      <c r="T8138">
        <f t="shared" si="639"/>
        <v>1383.672961804014</v>
      </c>
    </row>
    <row r="8139" spans="1:20" x14ac:dyDescent="0.35">
      <c r="A8139">
        <v>1447383121.7</v>
      </c>
      <c r="B8139" s="3">
        <v>41420</v>
      </c>
      <c r="C8139" t="s">
        <v>30</v>
      </c>
      <c r="D8139" t="s">
        <v>8</v>
      </c>
      <c r="E8139" t="s">
        <v>4</v>
      </c>
      <c r="F8139">
        <v>0</v>
      </c>
      <c r="G8139">
        <v>0</v>
      </c>
      <c r="H8139">
        <f t="shared" si="635"/>
        <v>0</v>
      </c>
      <c r="I8139" s="3">
        <f t="shared" si="636"/>
        <v>41420</v>
      </c>
      <c r="J8139" t="s">
        <v>79</v>
      </c>
      <c r="K8139">
        <v>1683432</v>
      </c>
      <c r="L8139" t="s">
        <v>22</v>
      </c>
      <c r="M8139" t="s">
        <v>35</v>
      </c>
      <c r="N8139">
        <v>486</v>
      </c>
      <c r="O8139">
        <v>15.477326194675772</v>
      </c>
      <c r="P8139" t="str">
        <f t="shared" si="637"/>
        <v>PORT04PORT09</v>
      </c>
      <c r="Q8139">
        <f>VLOOKUP(P8139,FreightRates!C$2:D$9,2,0)</f>
        <v>21.470399999999998</v>
      </c>
      <c r="R8139">
        <f>VLOOKUP(P8139,FreightRates!C$2:E$9,3,0)</f>
        <v>6.2E-2</v>
      </c>
      <c r="S8139">
        <f t="shared" si="638"/>
        <v>487.83319289797038</v>
      </c>
      <c r="T8139">
        <f t="shared" si="639"/>
        <v>7521.9805306124254</v>
      </c>
    </row>
    <row r="8140" spans="1:20" x14ac:dyDescent="0.35">
      <c r="A8140">
        <v>1447158689.7</v>
      </c>
      <c r="B8140" s="3">
        <v>41420</v>
      </c>
      <c r="C8140" t="s">
        <v>30</v>
      </c>
      <c r="D8140" t="s">
        <v>8</v>
      </c>
      <c r="E8140" t="s">
        <v>4</v>
      </c>
      <c r="F8140">
        <v>0</v>
      </c>
      <c r="G8140">
        <v>0</v>
      </c>
      <c r="H8140">
        <f t="shared" si="635"/>
        <v>0</v>
      </c>
      <c r="I8140" s="3">
        <f t="shared" si="636"/>
        <v>41420</v>
      </c>
      <c r="J8140" t="s">
        <v>79</v>
      </c>
      <c r="K8140">
        <v>1683432</v>
      </c>
      <c r="L8140" t="s">
        <v>22</v>
      </c>
      <c r="M8140" t="s">
        <v>35</v>
      </c>
      <c r="N8140">
        <v>397</v>
      </c>
      <c r="O8140">
        <v>6.1135438468969303</v>
      </c>
      <c r="P8140" t="str">
        <f t="shared" si="637"/>
        <v>PORT04PORT09</v>
      </c>
      <c r="Q8140">
        <f>VLOOKUP(P8140,FreightRates!C$2:D$9,2,0)</f>
        <v>21.470399999999998</v>
      </c>
      <c r="R8140">
        <f>VLOOKUP(P8140,FreightRates!C$2:E$9,3,0)</f>
        <v>6.2E-2</v>
      </c>
      <c r="S8140">
        <f t="shared" si="638"/>
        <v>171.94916824752107</v>
      </c>
      <c r="T8140">
        <f t="shared" si="639"/>
        <v>2427.0769072180815</v>
      </c>
    </row>
    <row r="8141" spans="1:20" x14ac:dyDescent="0.35">
      <c r="A8141">
        <v>1447269648.7</v>
      </c>
      <c r="B8141" s="3">
        <v>41420</v>
      </c>
      <c r="C8141" t="s">
        <v>30</v>
      </c>
      <c r="D8141" t="s">
        <v>8</v>
      </c>
      <c r="E8141" t="s">
        <v>4</v>
      </c>
      <c r="F8141">
        <v>0</v>
      </c>
      <c r="G8141">
        <v>0</v>
      </c>
      <c r="H8141">
        <f t="shared" si="635"/>
        <v>0</v>
      </c>
      <c r="I8141" s="3">
        <f t="shared" si="636"/>
        <v>41420</v>
      </c>
      <c r="J8141" t="s">
        <v>79</v>
      </c>
      <c r="K8141">
        <v>1683432</v>
      </c>
      <c r="L8141" t="s">
        <v>22</v>
      </c>
      <c r="M8141" t="s">
        <v>35</v>
      </c>
      <c r="N8141">
        <v>395</v>
      </c>
      <c r="O8141">
        <v>6.1909304778703085</v>
      </c>
      <c r="P8141" t="str">
        <f t="shared" si="637"/>
        <v>PORT04PORT09</v>
      </c>
      <c r="Q8141">
        <f>VLOOKUP(P8141,FreightRates!C$2:D$9,2,0)</f>
        <v>21.470399999999998</v>
      </c>
      <c r="R8141">
        <f>VLOOKUP(P8141,FreightRates!C$2:E$9,3,0)</f>
        <v>6.2E-2</v>
      </c>
      <c r="S8141">
        <f t="shared" si="638"/>
        <v>173.08628740304385</v>
      </c>
      <c r="T8141">
        <f t="shared" si="639"/>
        <v>2445.417538758772</v>
      </c>
    </row>
    <row r="8142" spans="1:20" x14ac:dyDescent="0.35">
      <c r="A8142">
        <v>1447200803.7</v>
      </c>
      <c r="B8142" s="3">
        <v>41420</v>
      </c>
      <c r="C8142" t="s">
        <v>30</v>
      </c>
      <c r="D8142" t="s">
        <v>8</v>
      </c>
      <c r="E8142" t="s">
        <v>4</v>
      </c>
      <c r="F8142">
        <v>0</v>
      </c>
      <c r="G8142">
        <v>0</v>
      </c>
      <c r="H8142">
        <f t="shared" si="635"/>
        <v>0</v>
      </c>
      <c r="I8142" s="3">
        <f t="shared" si="636"/>
        <v>41420</v>
      </c>
      <c r="J8142" t="s">
        <v>79</v>
      </c>
      <c r="K8142">
        <v>1683432</v>
      </c>
      <c r="L8142" t="s">
        <v>22</v>
      </c>
      <c r="M8142" t="s">
        <v>35</v>
      </c>
      <c r="N8142">
        <v>431</v>
      </c>
      <c r="O8142">
        <v>7.738663097337886</v>
      </c>
      <c r="P8142" t="str">
        <f t="shared" si="637"/>
        <v>PORT04PORT09</v>
      </c>
      <c r="Q8142">
        <f>VLOOKUP(P8142,FreightRates!C$2:D$9,2,0)</f>
        <v>21.470399999999998</v>
      </c>
      <c r="R8142">
        <f>VLOOKUP(P8142,FreightRates!C$2:E$9,3,0)</f>
        <v>6.2E-2</v>
      </c>
      <c r="S8142">
        <f t="shared" si="638"/>
        <v>228.26295528706299</v>
      </c>
      <c r="T8142">
        <f t="shared" si="639"/>
        <v>3335.3637949526287</v>
      </c>
    </row>
    <row r="8143" spans="1:20" x14ac:dyDescent="0.35">
      <c r="A8143">
        <v>1447200813.7</v>
      </c>
      <c r="B8143" s="3">
        <v>41420</v>
      </c>
      <c r="C8143" t="s">
        <v>30</v>
      </c>
      <c r="D8143" t="s">
        <v>8</v>
      </c>
      <c r="E8143" t="s">
        <v>4</v>
      </c>
      <c r="F8143">
        <v>0</v>
      </c>
      <c r="G8143">
        <v>0</v>
      </c>
      <c r="H8143">
        <f t="shared" si="635"/>
        <v>0</v>
      </c>
      <c r="I8143" s="3">
        <f t="shared" si="636"/>
        <v>41420</v>
      </c>
      <c r="J8143" t="s">
        <v>79</v>
      </c>
      <c r="K8143">
        <v>1683432</v>
      </c>
      <c r="L8143" t="s">
        <v>22</v>
      </c>
      <c r="M8143" t="s">
        <v>35</v>
      </c>
      <c r="N8143">
        <v>389</v>
      </c>
      <c r="O8143">
        <v>4.7205844893761109</v>
      </c>
      <c r="P8143" t="str">
        <f t="shared" si="637"/>
        <v>PORT04PORT09</v>
      </c>
      <c r="Q8143">
        <f>VLOOKUP(P8143,FreightRates!C$2:D$9,2,0)</f>
        <v>21.470399999999998</v>
      </c>
      <c r="R8143">
        <f>VLOOKUP(P8143,FreightRates!C$2:E$9,3,0)</f>
        <v>6.2E-2</v>
      </c>
      <c r="S8143">
        <f t="shared" si="638"/>
        <v>135.32145671477303</v>
      </c>
      <c r="T8143">
        <f t="shared" si="639"/>
        <v>1836.3073663673072</v>
      </c>
    </row>
    <row r="8144" spans="1:20" x14ac:dyDescent="0.35">
      <c r="A8144">
        <v>1447383144.7</v>
      </c>
      <c r="B8144" s="3">
        <v>41420</v>
      </c>
      <c r="C8144" t="s">
        <v>30</v>
      </c>
      <c r="D8144" t="s">
        <v>8</v>
      </c>
      <c r="E8144" t="s">
        <v>4</v>
      </c>
      <c r="F8144">
        <v>0</v>
      </c>
      <c r="G8144">
        <v>0</v>
      </c>
      <c r="H8144">
        <f t="shared" si="635"/>
        <v>0</v>
      </c>
      <c r="I8144" s="3">
        <f t="shared" si="636"/>
        <v>41420</v>
      </c>
      <c r="J8144" t="s">
        <v>79</v>
      </c>
      <c r="K8144">
        <v>1683432</v>
      </c>
      <c r="L8144" t="s">
        <v>22</v>
      </c>
      <c r="M8144" t="s">
        <v>35</v>
      </c>
      <c r="N8144">
        <v>493</v>
      </c>
      <c r="O8144">
        <v>17.572791433610927</v>
      </c>
      <c r="P8144" t="str">
        <f t="shared" si="637"/>
        <v>PORT04PORT09</v>
      </c>
      <c r="Q8144">
        <f>VLOOKUP(P8144,FreightRates!C$2:D$9,2,0)</f>
        <v>21.470399999999998</v>
      </c>
      <c r="R8144">
        <f>VLOOKUP(P8144,FreightRates!C$2:E$9,3,0)</f>
        <v>6.2E-2</v>
      </c>
      <c r="S8144">
        <f t="shared" si="638"/>
        <v>558.60034295975163</v>
      </c>
      <c r="T8144">
        <f t="shared" si="639"/>
        <v>8663.3861767701874</v>
      </c>
    </row>
    <row r="8145" spans="1:20" x14ac:dyDescent="0.35">
      <c r="A8145">
        <v>1447144471.7</v>
      </c>
      <c r="B8145" s="3">
        <v>41420</v>
      </c>
      <c r="C8145" t="s">
        <v>30</v>
      </c>
      <c r="D8145" t="s">
        <v>8</v>
      </c>
      <c r="E8145" t="s">
        <v>4</v>
      </c>
      <c r="F8145">
        <v>0</v>
      </c>
      <c r="G8145">
        <v>0</v>
      </c>
      <c r="H8145">
        <f t="shared" si="635"/>
        <v>0</v>
      </c>
      <c r="I8145" s="3">
        <f t="shared" si="636"/>
        <v>41420</v>
      </c>
      <c r="J8145" t="s">
        <v>79</v>
      </c>
      <c r="K8145">
        <v>1683432</v>
      </c>
      <c r="L8145" t="s">
        <v>22</v>
      </c>
      <c r="M8145" t="s">
        <v>35</v>
      </c>
      <c r="N8145">
        <v>443</v>
      </c>
      <c r="O8145">
        <v>16.477326194675772</v>
      </c>
      <c r="P8145" t="str">
        <f t="shared" si="637"/>
        <v>PORT04PORT09</v>
      </c>
      <c r="Q8145">
        <f>VLOOKUP(P8145,FreightRates!C$2:D$9,2,0)</f>
        <v>21.470399999999998</v>
      </c>
      <c r="R8145">
        <f>VLOOKUP(P8145,FreightRates!C$2:E$9,3,0)</f>
        <v>6.2E-2</v>
      </c>
      <c r="S8145">
        <f t="shared" si="638"/>
        <v>474.03664126296474</v>
      </c>
      <c r="T8145">
        <f t="shared" si="639"/>
        <v>7299.4555042413667</v>
      </c>
    </row>
    <row r="8146" spans="1:20" x14ac:dyDescent="0.35">
      <c r="A8146">
        <v>1447179952.7</v>
      </c>
      <c r="B8146" s="3">
        <v>41420</v>
      </c>
      <c r="C8146" t="s">
        <v>30</v>
      </c>
      <c r="D8146" t="s">
        <v>8</v>
      </c>
      <c r="E8146" t="s">
        <v>4</v>
      </c>
      <c r="F8146">
        <v>0</v>
      </c>
      <c r="G8146">
        <v>0</v>
      </c>
      <c r="H8146">
        <f t="shared" si="635"/>
        <v>0</v>
      </c>
      <c r="I8146" s="3">
        <f t="shared" si="636"/>
        <v>41420</v>
      </c>
      <c r="J8146" t="s">
        <v>79</v>
      </c>
      <c r="K8146">
        <v>1682802</v>
      </c>
      <c r="L8146" t="s">
        <v>22</v>
      </c>
      <c r="M8146" t="s">
        <v>35</v>
      </c>
      <c r="N8146">
        <v>826</v>
      </c>
      <c r="O8146">
        <v>40.24308669118026</v>
      </c>
      <c r="P8146" t="str">
        <f t="shared" si="637"/>
        <v>PORT04PORT09</v>
      </c>
      <c r="Q8146">
        <f>VLOOKUP(P8146,FreightRates!C$2:D$9,2,0)</f>
        <v>21.470399999999998</v>
      </c>
      <c r="R8146">
        <f>VLOOKUP(P8146,FreightRates!C$2:E$9,3,0)</f>
        <v>6.2E-2</v>
      </c>
      <c r="S8146">
        <f t="shared" si="638"/>
        <v>2082.3993556287232</v>
      </c>
      <c r="T8146">
        <f t="shared" si="639"/>
        <v>33240.789606914892</v>
      </c>
    </row>
    <row r="8147" spans="1:20" x14ac:dyDescent="0.35">
      <c r="A8147">
        <v>1447158704.7</v>
      </c>
      <c r="B8147" s="3">
        <v>41420</v>
      </c>
      <c r="C8147" t="s">
        <v>30</v>
      </c>
      <c r="D8147" t="s">
        <v>8</v>
      </c>
      <c r="E8147" t="s">
        <v>4</v>
      </c>
      <c r="F8147">
        <v>0</v>
      </c>
      <c r="G8147">
        <v>0</v>
      </c>
      <c r="H8147">
        <f t="shared" si="635"/>
        <v>0</v>
      </c>
      <c r="I8147" s="3">
        <f t="shared" si="636"/>
        <v>41420</v>
      </c>
      <c r="J8147" t="s">
        <v>79</v>
      </c>
      <c r="K8147">
        <v>1687346</v>
      </c>
      <c r="L8147" t="s">
        <v>22</v>
      </c>
      <c r="M8147" t="s">
        <v>35</v>
      </c>
      <c r="N8147">
        <v>378</v>
      </c>
      <c r="O8147">
        <v>1.6697101768288201</v>
      </c>
      <c r="P8147" t="str">
        <f t="shared" si="637"/>
        <v>PORT04PORT09</v>
      </c>
      <c r="Q8147">
        <f>VLOOKUP(P8147,FreightRates!C$2:D$9,2,0)</f>
        <v>21.470399999999998</v>
      </c>
      <c r="R8147">
        <f>VLOOKUP(P8147,FreightRates!C$2:E$9,3,0)</f>
        <v>6.2E-2</v>
      </c>
      <c r="S8147">
        <f t="shared" si="638"/>
        <v>60.601727704160226</v>
      </c>
      <c r="T8147">
        <f t="shared" si="639"/>
        <v>631.15044684129396</v>
      </c>
    </row>
    <row r="8148" spans="1:20" x14ac:dyDescent="0.35">
      <c r="A8148">
        <v>1447158703.7</v>
      </c>
      <c r="B8148" s="3">
        <v>41420</v>
      </c>
      <c r="C8148" t="s">
        <v>30</v>
      </c>
      <c r="D8148" t="s">
        <v>8</v>
      </c>
      <c r="E8148" t="s">
        <v>4</v>
      </c>
      <c r="F8148">
        <v>0</v>
      </c>
      <c r="G8148">
        <v>0</v>
      </c>
      <c r="H8148">
        <f t="shared" si="635"/>
        <v>0</v>
      </c>
      <c r="I8148" s="3">
        <f t="shared" si="636"/>
        <v>41420</v>
      </c>
      <c r="J8148" t="s">
        <v>79</v>
      </c>
      <c r="K8148">
        <v>1689469</v>
      </c>
      <c r="L8148" t="s">
        <v>22</v>
      </c>
      <c r="M8148" t="s">
        <v>35</v>
      </c>
      <c r="N8148">
        <v>369</v>
      </c>
      <c r="O8148">
        <v>2.0416436242042315</v>
      </c>
      <c r="P8148" t="str">
        <f t="shared" si="637"/>
        <v>PORT04PORT09</v>
      </c>
      <c r="Q8148">
        <f>VLOOKUP(P8148,FreightRates!C$2:D$9,2,0)</f>
        <v>21.470399999999998</v>
      </c>
      <c r="R8148">
        <f>VLOOKUP(P8148,FreightRates!C$2:E$9,3,0)</f>
        <v>6.2E-2</v>
      </c>
      <c r="S8148">
        <f t="shared" si="638"/>
        <v>68.179122834544415</v>
      </c>
      <c r="T8148">
        <f t="shared" si="639"/>
        <v>753.36649733136142</v>
      </c>
    </row>
    <row r="8149" spans="1:20" x14ac:dyDescent="0.35">
      <c r="A8149">
        <v>1447200812.7</v>
      </c>
      <c r="B8149" s="3">
        <v>41420</v>
      </c>
      <c r="C8149" t="s">
        <v>30</v>
      </c>
      <c r="D8149" t="s">
        <v>8</v>
      </c>
      <c r="E8149" t="s">
        <v>4</v>
      </c>
      <c r="F8149">
        <v>0</v>
      </c>
      <c r="G8149">
        <v>0</v>
      </c>
      <c r="H8149">
        <f t="shared" si="635"/>
        <v>0</v>
      </c>
      <c r="I8149" s="3">
        <f t="shared" si="636"/>
        <v>41420</v>
      </c>
      <c r="J8149" t="s">
        <v>79</v>
      </c>
      <c r="K8149">
        <v>1689469</v>
      </c>
      <c r="L8149" t="s">
        <v>22</v>
      </c>
      <c r="M8149" t="s">
        <v>35</v>
      </c>
      <c r="N8149">
        <v>634</v>
      </c>
      <c r="O8149">
        <v>8.166574496816926</v>
      </c>
      <c r="P8149" t="str">
        <f t="shared" si="637"/>
        <v>PORT04PORT09</v>
      </c>
      <c r="Q8149">
        <f>VLOOKUP(P8149,FreightRates!C$2:D$9,2,0)</f>
        <v>21.470399999999998</v>
      </c>
      <c r="R8149">
        <f>VLOOKUP(P8149,FreightRates!C$2:E$9,3,0)</f>
        <v>6.2E-2</v>
      </c>
      <c r="S8149">
        <f t="shared" si="638"/>
        <v>342.48211032087971</v>
      </c>
      <c r="T8149">
        <f t="shared" si="639"/>
        <v>5177.6082309819312</v>
      </c>
    </row>
    <row r="8150" spans="1:20" x14ac:dyDescent="0.35">
      <c r="A8150">
        <v>1447158701.7</v>
      </c>
      <c r="B8150" s="3">
        <v>41420</v>
      </c>
      <c r="C8150" t="s">
        <v>30</v>
      </c>
      <c r="D8150" t="s">
        <v>8</v>
      </c>
      <c r="E8150" t="s">
        <v>4</v>
      </c>
      <c r="F8150">
        <v>0</v>
      </c>
      <c r="G8150">
        <v>0</v>
      </c>
      <c r="H8150">
        <f t="shared" si="635"/>
        <v>0</v>
      </c>
      <c r="I8150" s="3">
        <f t="shared" si="636"/>
        <v>41420</v>
      </c>
      <c r="J8150" t="s">
        <v>79</v>
      </c>
      <c r="K8150">
        <v>1668545</v>
      </c>
      <c r="L8150" t="s">
        <v>22</v>
      </c>
      <c r="M8150" t="s">
        <v>35</v>
      </c>
      <c r="N8150">
        <v>528</v>
      </c>
      <c r="O8150">
        <v>2.1131606703386852</v>
      </c>
      <c r="P8150" t="str">
        <f t="shared" si="637"/>
        <v>PORT04PORT09</v>
      </c>
      <c r="Q8150">
        <f>VLOOKUP(P8150,FreightRates!C$2:D$9,2,0)</f>
        <v>21.470399999999998</v>
      </c>
      <c r="R8150">
        <f>VLOOKUP(P8150,FreightRates!C$2:E$9,3,0)</f>
        <v>6.2E-2</v>
      </c>
      <c r="S8150">
        <f t="shared" si="638"/>
        <v>90.646827704207197</v>
      </c>
      <c r="T8150">
        <f t="shared" si="639"/>
        <v>1115.7488339388258</v>
      </c>
    </row>
    <row r="8151" spans="1:20" x14ac:dyDescent="0.35">
      <c r="A8151">
        <v>1447158702.7</v>
      </c>
      <c r="B8151" s="3">
        <v>41420</v>
      </c>
      <c r="C8151" t="s">
        <v>30</v>
      </c>
      <c r="D8151" t="s">
        <v>8</v>
      </c>
      <c r="E8151" t="s">
        <v>4</v>
      </c>
      <c r="F8151">
        <v>0</v>
      </c>
      <c r="G8151">
        <v>0</v>
      </c>
      <c r="H8151">
        <f t="shared" si="635"/>
        <v>0</v>
      </c>
      <c r="I8151" s="3">
        <f t="shared" si="636"/>
        <v>41420</v>
      </c>
      <c r="J8151" t="s">
        <v>79</v>
      </c>
      <c r="K8151">
        <v>1668547</v>
      </c>
      <c r="L8151" t="s">
        <v>22</v>
      </c>
      <c r="M8151" t="s">
        <v>35</v>
      </c>
      <c r="N8151">
        <v>890</v>
      </c>
      <c r="O8151">
        <v>4.7798585217459992</v>
      </c>
      <c r="P8151" t="str">
        <f t="shared" si="637"/>
        <v>PORT04PORT09</v>
      </c>
      <c r="Q8151">
        <f>VLOOKUP(P8151,FreightRates!C$2:D$9,2,0)</f>
        <v>21.470399999999998</v>
      </c>
      <c r="R8151">
        <f>VLOOKUP(P8151,FreightRates!C$2:E$9,3,0)</f>
        <v>6.2E-2</v>
      </c>
      <c r="S8151">
        <f t="shared" si="638"/>
        <v>285.22299322994422</v>
      </c>
      <c r="T8151">
        <f t="shared" si="639"/>
        <v>4254.0740843539397</v>
      </c>
    </row>
    <row r="8152" spans="1:20" x14ac:dyDescent="0.35">
      <c r="A8152">
        <v>1447360909.7</v>
      </c>
      <c r="B8152" s="3">
        <v>41420</v>
      </c>
      <c r="C8152" t="s">
        <v>30</v>
      </c>
      <c r="D8152" t="s">
        <v>8</v>
      </c>
      <c r="E8152" t="s">
        <v>4</v>
      </c>
      <c r="F8152">
        <v>0</v>
      </c>
      <c r="G8152">
        <v>0</v>
      </c>
      <c r="H8152">
        <f t="shared" si="635"/>
        <v>0</v>
      </c>
      <c r="I8152" s="3">
        <f t="shared" si="636"/>
        <v>41420</v>
      </c>
      <c r="J8152" t="s">
        <v>79</v>
      </c>
      <c r="K8152">
        <v>1699976</v>
      </c>
      <c r="L8152" t="s">
        <v>22</v>
      </c>
      <c r="M8152" t="s">
        <v>35</v>
      </c>
      <c r="N8152">
        <v>320</v>
      </c>
      <c r="O8152">
        <v>1.662934168774731</v>
      </c>
      <c r="P8152" t="str">
        <f t="shared" si="637"/>
        <v>PORT04PORT09</v>
      </c>
      <c r="Q8152">
        <f>VLOOKUP(P8152,FreightRates!C$2:D$9,2,0)</f>
        <v>21.470399999999998</v>
      </c>
      <c r="R8152">
        <f>VLOOKUP(P8152,FreightRates!C$2:E$9,3,0)</f>
        <v>6.2E-2</v>
      </c>
      <c r="S8152">
        <f t="shared" si="638"/>
        <v>54.463013908490666</v>
      </c>
      <c r="T8152">
        <f t="shared" si="639"/>
        <v>532.13893400791392</v>
      </c>
    </row>
    <row r="8153" spans="1:20" x14ac:dyDescent="0.35">
      <c r="A8153">
        <v>1447250564.7</v>
      </c>
      <c r="B8153" s="3">
        <v>41420</v>
      </c>
      <c r="C8153" t="s">
        <v>30</v>
      </c>
      <c r="D8153" t="s">
        <v>8</v>
      </c>
      <c r="E8153" t="s">
        <v>4</v>
      </c>
      <c r="F8153">
        <v>0</v>
      </c>
      <c r="G8153">
        <v>0</v>
      </c>
      <c r="H8153">
        <f t="shared" si="635"/>
        <v>0</v>
      </c>
      <c r="I8153" s="3">
        <f t="shared" si="636"/>
        <v>41420</v>
      </c>
      <c r="J8153" t="s">
        <v>80</v>
      </c>
      <c r="K8153">
        <v>1692994</v>
      </c>
      <c r="L8153" t="s">
        <v>22</v>
      </c>
      <c r="M8153" t="s">
        <v>35</v>
      </c>
      <c r="N8153">
        <v>375</v>
      </c>
      <c r="O8153">
        <v>4.28</v>
      </c>
      <c r="P8153" t="str">
        <f t="shared" si="637"/>
        <v>PORT04PORT09</v>
      </c>
      <c r="Q8153">
        <f>VLOOKUP(P8153,FreightRates!C$2:D$9,2,0)</f>
        <v>21.470399999999998</v>
      </c>
      <c r="R8153">
        <f>VLOOKUP(P8153,FreightRates!C$2:E$9,3,0)</f>
        <v>6.2E-2</v>
      </c>
      <c r="S8153">
        <f t="shared" si="638"/>
        <v>120.98040000000002</v>
      </c>
      <c r="T8153">
        <f t="shared" si="639"/>
        <v>1605</v>
      </c>
    </row>
    <row r="8154" spans="1:20" x14ac:dyDescent="0.35">
      <c r="A8154">
        <v>1447298557.7</v>
      </c>
      <c r="B8154" s="3">
        <v>41420</v>
      </c>
      <c r="C8154" t="s">
        <v>30</v>
      </c>
      <c r="D8154" t="s">
        <v>8</v>
      </c>
      <c r="E8154" t="s">
        <v>4</v>
      </c>
      <c r="F8154">
        <v>0</v>
      </c>
      <c r="G8154">
        <v>0</v>
      </c>
      <c r="H8154">
        <f t="shared" si="635"/>
        <v>0</v>
      </c>
      <c r="I8154" s="3">
        <f t="shared" si="636"/>
        <v>41420</v>
      </c>
      <c r="J8154" t="s">
        <v>81</v>
      </c>
      <c r="K8154">
        <v>1693700</v>
      </c>
      <c r="L8154" t="s">
        <v>22</v>
      </c>
      <c r="M8154" t="s">
        <v>35</v>
      </c>
      <c r="N8154">
        <v>456</v>
      </c>
      <c r="O8154">
        <v>0.52142715429933129</v>
      </c>
      <c r="P8154" t="str">
        <f t="shared" si="637"/>
        <v>PORT04PORT09</v>
      </c>
      <c r="Q8154">
        <f>VLOOKUP(P8154,FreightRates!C$2:D$9,2,0)</f>
        <v>21.470399999999998</v>
      </c>
      <c r="R8154">
        <f>VLOOKUP(P8154,FreightRates!C$2:E$9,3,0)</f>
        <v>6.2E-2</v>
      </c>
      <c r="S8154">
        <f t="shared" si="638"/>
        <v>36.212188506350692</v>
      </c>
      <c r="T8154">
        <f t="shared" si="639"/>
        <v>237.77078236049508</v>
      </c>
    </row>
    <row r="8155" spans="1:20" x14ac:dyDescent="0.35">
      <c r="A8155">
        <v>1447296414.7</v>
      </c>
      <c r="B8155" s="3">
        <v>41420</v>
      </c>
      <c r="C8155" t="s">
        <v>30</v>
      </c>
      <c r="D8155" t="s">
        <v>8</v>
      </c>
      <c r="E8155" t="s">
        <v>4</v>
      </c>
      <c r="F8155">
        <v>0</v>
      </c>
      <c r="G8155">
        <v>0</v>
      </c>
      <c r="H8155">
        <f t="shared" si="635"/>
        <v>0</v>
      </c>
      <c r="I8155" s="3">
        <f t="shared" si="636"/>
        <v>41420</v>
      </c>
      <c r="J8155" t="s">
        <v>81</v>
      </c>
      <c r="K8155">
        <v>1692333</v>
      </c>
      <c r="L8155" t="s">
        <v>22</v>
      </c>
      <c r="M8155" t="s">
        <v>35</v>
      </c>
      <c r="N8155">
        <v>5794</v>
      </c>
      <c r="O8155">
        <v>1.4957059844381142</v>
      </c>
      <c r="P8155" t="str">
        <f t="shared" si="637"/>
        <v>PORT04PORT09</v>
      </c>
      <c r="Q8155">
        <f>VLOOKUP(P8155,FreightRates!C$2:D$9,2,0)</f>
        <v>21.470399999999998</v>
      </c>
      <c r="R8155">
        <f>VLOOKUP(P8155,FreightRates!C$2:E$9,3,0)</f>
        <v>6.2E-2</v>
      </c>
      <c r="S8155">
        <f t="shared" si="638"/>
        <v>558.76986937773484</v>
      </c>
      <c r="T8155">
        <f t="shared" si="639"/>
        <v>8666.1204738344331</v>
      </c>
    </row>
    <row r="8156" spans="1:20" x14ac:dyDescent="0.35">
      <c r="A8156">
        <v>1447338431.7</v>
      </c>
      <c r="B8156" s="3">
        <v>41420</v>
      </c>
      <c r="C8156" t="s">
        <v>30</v>
      </c>
      <c r="D8156" t="s">
        <v>8</v>
      </c>
      <c r="E8156" t="s">
        <v>4</v>
      </c>
      <c r="F8156">
        <v>0</v>
      </c>
      <c r="G8156">
        <v>0</v>
      </c>
      <c r="H8156">
        <f t="shared" si="635"/>
        <v>0</v>
      </c>
      <c r="I8156" s="3">
        <f t="shared" si="636"/>
        <v>41420</v>
      </c>
      <c r="J8156" t="s">
        <v>81</v>
      </c>
      <c r="K8156">
        <v>1692333</v>
      </c>
      <c r="L8156" t="s">
        <v>22</v>
      </c>
      <c r="M8156" t="s">
        <v>35</v>
      </c>
      <c r="N8156">
        <v>5830</v>
      </c>
      <c r="O8156">
        <v>1.4957059844381142</v>
      </c>
      <c r="P8156" t="str">
        <f t="shared" si="637"/>
        <v>PORT04PORT09</v>
      </c>
      <c r="Q8156">
        <f>VLOOKUP(P8156,FreightRates!C$2:D$9,2,0)</f>
        <v>21.470399999999998</v>
      </c>
      <c r="R8156">
        <f>VLOOKUP(P8156,FreightRates!C$2:E$9,3,0)</f>
        <v>6.2E-2</v>
      </c>
      <c r="S8156">
        <f t="shared" si="638"/>
        <v>562.10828513500076</v>
      </c>
      <c r="T8156">
        <f t="shared" si="639"/>
        <v>8719.9658892742063</v>
      </c>
    </row>
    <row r="8157" spans="1:20" x14ac:dyDescent="0.35">
      <c r="A8157">
        <v>1447156472.7</v>
      </c>
      <c r="B8157" s="3">
        <v>41420</v>
      </c>
      <c r="C8157" t="s">
        <v>30</v>
      </c>
      <c r="D8157" t="s">
        <v>8</v>
      </c>
      <c r="E8157" t="s">
        <v>4</v>
      </c>
      <c r="F8157">
        <v>0</v>
      </c>
      <c r="G8157">
        <v>0</v>
      </c>
      <c r="H8157">
        <f t="shared" si="635"/>
        <v>0</v>
      </c>
      <c r="I8157" s="3">
        <f t="shared" si="636"/>
        <v>41420</v>
      </c>
      <c r="J8157" t="s">
        <v>82</v>
      </c>
      <c r="K8157">
        <v>1668362</v>
      </c>
      <c r="L8157" t="s">
        <v>22</v>
      </c>
      <c r="M8157" t="s">
        <v>35</v>
      </c>
      <c r="N8157">
        <v>1338</v>
      </c>
      <c r="O8157">
        <v>0.77</v>
      </c>
      <c r="P8157" t="str">
        <f t="shared" si="637"/>
        <v>PORT04PORT09</v>
      </c>
      <c r="Q8157">
        <f>VLOOKUP(P8157,FreightRates!C$2:D$9,2,0)</f>
        <v>21.470399999999998</v>
      </c>
      <c r="R8157">
        <f>VLOOKUP(P8157,FreightRates!C$2:E$9,3,0)</f>
        <v>6.2E-2</v>
      </c>
      <c r="S8157">
        <f t="shared" si="638"/>
        <v>85.346519999999998</v>
      </c>
      <c r="T8157">
        <f t="shared" si="639"/>
        <v>1030.26</v>
      </c>
    </row>
    <row r="8158" spans="1:20" x14ac:dyDescent="0.35">
      <c r="A8158">
        <v>1447280519.7</v>
      </c>
      <c r="B8158" s="3">
        <v>41420</v>
      </c>
      <c r="C8158" t="s">
        <v>30</v>
      </c>
      <c r="D8158" t="s">
        <v>8</v>
      </c>
      <c r="E8158" t="s">
        <v>4</v>
      </c>
      <c r="F8158">
        <v>0</v>
      </c>
      <c r="G8158">
        <v>0</v>
      </c>
      <c r="H8158">
        <f t="shared" si="635"/>
        <v>0</v>
      </c>
      <c r="I8158" s="3">
        <f t="shared" si="636"/>
        <v>41420</v>
      </c>
      <c r="J8158" t="s">
        <v>82</v>
      </c>
      <c r="K8158">
        <v>1668362</v>
      </c>
      <c r="L8158" t="s">
        <v>22</v>
      </c>
      <c r="M8158" t="s">
        <v>35</v>
      </c>
      <c r="N8158">
        <v>1386</v>
      </c>
      <c r="O8158">
        <v>0.76</v>
      </c>
      <c r="P8158" t="str">
        <f t="shared" si="637"/>
        <v>PORT04PORT09</v>
      </c>
      <c r="Q8158">
        <f>VLOOKUP(P8158,FreightRates!C$2:D$9,2,0)</f>
        <v>21.470399999999998</v>
      </c>
      <c r="R8158">
        <f>VLOOKUP(P8158,FreightRates!C$2:E$9,3,0)</f>
        <v>6.2E-2</v>
      </c>
      <c r="S8158">
        <f t="shared" si="638"/>
        <v>86.778720000000007</v>
      </c>
      <c r="T8158">
        <f t="shared" si="639"/>
        <v>1053.3599999999999</v>
      </c>
    </row>
    <row r="8159" spans="1:20" x14ac:dyDescent="0.35">
      <c r="A8159">
        <v>1447413833.7</v>
      </c>
      <c r="B8159" s="3">
        <v>41420</v>
      </c>
      <c r="C8159" t="s">
        <v>30</v>
      </c>
      <c r="D8159" t="s">
        <v>8</v>
      </c>
      <c r="E8159" t="s">
        <v>4</v>
      </c>
      <c r="F8159">
        <v>3</v>
      </c>
      <c r="G8159">
        <v>0</v>
      </c>
      <c r="H8159">
        <f t="shared" si="635"/>
        <v>3</v>
      </c>
      <c r="I8159" s="3">
        <f t="shared" si="636"/>
        <v>41423</v>
      </c>
      <c r="J8159" t="s">
        <v>83</v>
      </c>
      <c r="K8159">
        <v>1690006</v>
      </c>
      <c r="L8159" t="s">
        <v>22</v>
      </c>
      <c r="M8159" t="s">
        <v>35</v>
      </c>
      <c r="N8159">
        <v>325</v>
      </c>
      <c r="O8159">
        <v>0.11590392201265959</v>
      </c>
      <c r="P8159" t="str">
        <f t="shared" si="637"/>
        <v>PORT04PORT09</v>
      </c>
      <c r="Q8159">
        <f>VLOOKUP(P8159,FreightRates!C$2:D$9,2,0)</f>
        <v>21.470399999999998</v>
      </c>
      <c r="R8159">
        <f>VLOOKUP(P8159,FreightRates!C$2:E$9,3,0)</f>
        <v>6.2E-2</v>
      </c>
      <c r="S8159">
        <f t="shared" si="638"/>
        <v>23.805864028555089</v>
      </c>
      <c r="T8159">
        <f t="shared" si="639"/>
        <v>37.668774654114365</v>
      </c>
    </row>
    <row r="8160" spans="1:20" x14ac:dyDescent="0.35">
      <c r="A8160">
        <v>1447392979.7</v>
      </c>
      <c r="B8160" s="3">
        <v>41420</v>
      </c>
      <c r="C8160" t="s">
        <v>30</v>
      </c>
      <c r="D8160" t="s">
        <v>8</v>
      </c>
      <c r="E8160" t="s">
        <v>4</v>
      </c>
      <c r="F8160">
        <v>3</v>
      </c>
      <c r="G8160">
        <v>0</v>
      </c>
      <c r="H8160">
        <f t="shared" si="635"/>
        <v>3</v>
      </c>
      <c r="I8160" s="3">
        <f t="shared" si="636"/>
        <v>41423</v>
      </c>
      <c r="J8160" t="s">
        <v>83</v>
      </c>
      <c r="K8160">
        <v>1690006</v>
      </c>
      <c r="L8160" t="s">
        <v>22</v>
      </c>
      <c r="M8160" t="s">
        <v>35</v>
      </c>
      <c r="N8160">
        <v>518</v>
      </c>
      <c r="O8160">
        <v>2.8975980503164895</v>
      </c>
      <c r="P8160" t="str">
        <f t="shared" si="637"/>
        <v>PORT04PORT09</v>
      </c>
      <c r="Q8160">
        <f>VLOOKUP(P8160,FreightRates!C$2:D$9,2,0)</f>
        <v>21.470399999999998</v>
      </c>
      <c r="R8160">
        <f>VLOOKUP(P8160,FreightRates!C$2:E$9,3,0)</f>
        <v>6.2E-2</v>
      </c>
      <c r="S8160">
        <f t="shared" si="638"/>
        <v>114.52965898396438</v>
      </c>
      <c r="T8160">
        <f t="shared" si="639"/>
        <v>1500.9557900639415</v>
      </c>
    </row>
    <row r="8161" spans="1:20" x14ac:dyDescent="0.35">
      <c r="A8161">
        <v>1447407041.7</v>
      </c>
      <c r="B8161" s="3">
        <v>41420</v>
      </c>
      <c r="C8161" t="s">
        <v>30</v>
      </c>
      <c r="D8161" t="s">
        <v>8</v>
      </c>
      <c r="E8161" t="s">
        <v>4</v>
      </c>
      <c r="F8161">
        <v>3</v>
      </c>
      <c r="G8161">
        <v>0</v>
      </c>
      <c r="H8161">
        <f t="shared" si="635"/>
        <v>3</v>
      </c>
      <c r="I8161" s="3">
        <f t="shared" si="636"/>
        <v>41423</v>
      </c>
      <c r="J8161" t="s">
        <v>83</v>
      </c>
      <c r="K8161">
        <v>1692109</v>
      </c>
      <c r="L8161" t="s">
        <v>22</v>
      </c>
      <c r="M8161" t="s">
        <v>35</v>
      </c>
      <c r="N8161">
        <v>426</v>
      </c>
      <c r="O8161">
        <v>1.4581016931651458</v>
      </c>
      <c r="P8161" t="str">
        <f t="shared" si="637"/>
        <v>PORT04PORT09</v>
      </c>
      <c r="Q8161">
        <f>VLOOKUP(P8161,FreightRates!C$2:D$9,2,0)</f>
        <v>21.470399999999998</v>
      </c>
      <c r="R8161">
        <f>VLOOKUP(P8161,FreightRates!C$2:E$9,3,0)</f>
        <v>6.2E-2</v>
      </c>
      <c r="S8161">
        <f t="shared" si="638"/>
        <v>59.981781919877825</v>
      </c>
      <c r="T8161">
        <f t="shared" si="639"/>
        <v>621.15132128835216</v>
      </c>
    </row>
    <row r="8162" spans="1:20" x14ac:dyDescent="0.35">
      <c r="A8162">
        <v>1447231157.7</v>
      </c>
      <c r="B8162" s="3">
        <v>41420</v>
      </c>
      <c r="C8162" t="s">
        <v>30</v>
      </c>
      <c r="D8162" t="s">
        <v>8</v>
      </c>
      <c r="E8162" t="s">
        <v>4</v>
      </c>
      <c r="F8162">
        <v>3</v>
      </c>
      <c r="G8162">
        <v>0</v>
      </c>
      <c r="H8162">
        <f t="shared" si="635"/>
        <v>3</v>
      </c>
      <c r="I8162" s="3">
        <f t="shared" si="636"/>
        <v>41423</v>
      </c>
      <c r="J8162" t="s">
        <v>83</v>
      </c>
      <c r="K8162">
        <v>1692109</v>
      </c>
      <c r="L8162" t="s">
        <v>22</v>
      </c>
      <c r="M8162" t="s">
        <v>35</v>
      </c>
      <c r="N8162">
        <v>1252</v>
      </c>
      <c r="O8162">
        <v>7.0626800762686743</v>
      </c>
      <c r="P8162" t="str">
        <f t="shared" si="637"/>
        <v>PORT04PORT09</v>
      </c>
      <c r="Q8162">
        <f>VLOOKUP(P8162,FreightRates!C$2:D$9,2,0)</f>
        <v>21.470399999999998</v>
      </c>
      <c r="R8162">
        <f>VLOOKUP(P8162,FreightRates!C$2:E$9,3,0)</f>
        <v>6.2E-2</v>
      </c>
      <c r="S8162">
        <f t="shared" si="638"/>
        <v>569.70387824027966</v>
      </c>
      <c r="T8162">
        <f t="shared" si="639"/>
        <v>8842.4754554883802</v>
      </c>
    </row>
    <row r="8163" spans="1:20" x14ac:dyDescent="0.35">
      <c r="A8163">
        <v>1447269660.7</v>
      </c>
      <c r="B8163" s="3">
        <v>41420</v>
      </c>
      <c r="C8163" t="s">
        <v>30</v>
      </c>
      <c r="D8163" t="s">
        <v>8</v>
      </c>
      <c r="E8163" t="s">
        <v>4</v>
      </c>
      <c r="F8163">
        <v>3</v>
      </c>
      <c r="G8163">
        <v>0</v>
      </c>
      <c r="H8163">
        <f t="shared" si="635"/>
        <v>3</v>
      </c>
      <c r="I8163" s="3">
        <f t="shared" si="636"/>
        <v>41423</v>
      </c>
      <c r="J8163" t="s">
        <v>83</v>
      </c>
      <c r="K8163">
        <v>1692109</v>
      </c>
      <c r="L8163" t="s">
        <v>22</v>
      </c>
      <c r="M8163" t="s">
        <v>35</v>
      </c>
      <c r="N8163">
        <v>299</v>
      </c>
      <c r="O8163">
        <v>0.151885593038036</v>
      </c>
      <c r="P8163" t="str">
        <f t="shared" si="637"/>
        <v>PORT04PORT09</v>
      </c>
      <c r="Q8163">
        <f>VLOOKUP(P8163,FreightRates!C$2:D$9,2,0)</f>
        <v>21.470399999999998</v>
      </c>
      <c r="R8163">
        <f>VLOOKUP(P8163,FreightRates!C$2:E$9,3,0)</f>
        <v>6.2E-2</v>
      </c>
      <c r="S8163">
        <f t="shared" si="638"/>
        <v>24.286055123739111</v>
      </c>
      <c r="T8163">
        <f t="shared" si="639"/>
        <v>45.413792318372764</v>
      </c>
    </row>
    <row r="8164" spans="1:20" x14ac:dyDescent="0.35">
      <c r="A8164">
        <v>1447269560.7</v>
      </c>
      <c r="B8164" s="3">
        <v>41420</v>
      </c>
      <c r="C8164" t="s">
        <v>30</v>
      </c>
      <c r="D8164" t="s">
        <v>8</v>
      </c>
      <c r="E8164" t="s">
        <v>4</v>
      </c>
      <c r="F8164">
        <v>3</v>
      </c>
      <c r="G8164">
        <v>0</v>
      </c>
      <c r="H8164">
        <f t="shared" si="635"/>
        <v>3</v>
      </c>
      <c r="I8164" s="3">
        <f t="shared" si="636"/>
        <v>41423</v>
      </c>
      <c r="J8164" t="s">
        <v>83</v>
      </c>
      <c r="K8164">
        <v>1692109</v>
      </c>
      <c r="L8164" t="s">
        <v>22</v>
      </c>
      <c r="M8164" t="s">
        <v>35</v>
      </c>
      <c r="N8164">
        <v>299</v>
      </c>
      <c r="O8164">
        <v>0.22782838955705401</v>
      </c>
      <c r="P8164" t="str">
        <f t="shared" si="637"/>
        <v>PORT04PORT09</v>
      </c>
      <c r="Q8164">
        <f>VLOOKUP(P8164,FreightRates!C$2:D$9,2,0)</f>
        <v>21.470399999999998</v>
      </c>
      <c r="R8164">
        <f>VLOOKUP(P8164,FreightRates!C$2:E$9,3,0)</f>
        <v>6.2E-2</v>
      </c>
      <c r="S8164">
        <f t="shared" si="638"/>
        <v>25.693882685608664</v>
      </c>
      <c r="T8164">
        <f t="shared" si="639"/>
        <v>68.120688477559142</v>
      </c>
    </row>
    <row r="8165" spans="1:20" x14ac:dyDescent="0.35">
      <c r="A8165">
        <v>1447386303.7</v>
      </c>
      <c r="B8165" s="3">
        <v>41420</v>
      </c>
      <c r="C8165" t="s">
        <v>30</v>
      </c>
      <c r="D8165" t="s">
        <v>8</v>
      </c>
      <c r="E8165" t="s">
        <v>4</v>
      </c>
      <c r="F8165">
        <v>3</v>
      </c>
      <c r="G8165">
        <v>0</v>
      </c>
      <c r="H8165">
        <f t="shared" si="635"/>
        <v>3</v>
      </c>
      <c r="I8165" s="3">
        <f t="shared" si="636"/>
        <v>41423</v>
      </c>
      <c r="J8165" t="s">
        <v>83</v>
      </c>
      <c r="K8165">
        <v>1692109</v>
      </c>
      <c r="L8165" t="s">
        <v>22</v>
      </c>
      <c r="M8165" t="s">
        <v>35</v>
      </c>
      <c r="N8165">
        <v>339</v>
      </c>
      <c r="O8165">
        <v>7.5942796519018002E-2</v>
      </c>
      <c r="P8165" t="str">
        <f t="shared" si="637"/>
        <v>PORT04PORT09</v>
      </c>
      <c r="Q8165">
        <f>VLOOKUP(P8165,FreightRates!C$2:D$9,2,0)</f>
        <v>21.470399999999998</v>
      </c>
      <c r="R8165">
        <f>VLOOKUP(P8165,FreightRates!C$2:E$9,3,0)</f>
        <v>6.2E-2</v>
      </c>
      <c r="S8165">
        <f t="shared" si="638"/>
        <v>23.066565697236719</v>
      </c>
      <c r="T8165">
        <f t="shared" si="639"/>
        <v>25.744608019947101</v>
      </c>
    </row>
    <row r="8166" spans="1:20" x14ac:dyDescent="0.35">
      <c r="A8166">
        <v>1447407042.7</v>
      </c>
      <c r="B8166" s="3">
        <v>41420</v>
      </c>
      <c r="C8166" t="s">
        <v>30</v>
      </c>
      <c r="D8166" t="s">
        <v>8</v>
      </c>
      <c r="E8166" t="s">
        <v>4</v>
      </c>
      <c r="F8166">
        <v>3</v>
      </c>
      <c r="G8166">
        <v>0</v>
      </c>
      <c r="H8166">
        <f t="shared" si="635"/>
        <v>3</v>
      </c>
      <c r="I8166" s="3">
        <f t="shared" si="636"/>
        <v>41423</v>
      </c>
      <c r="J8166" t="s">
        <v>83</v>
      </c>
      <c r="K8166">
        <v>1692109</v>
      </c>
      <c r="L8166" t="s">
        <v>22</v>
      </c>
      <c r="M8166" t="s">
        <v>35</v>
      </c>
      <c r="N8166">
        <v>305</v>
      </c>
      <c r="O8166">
        <v>7.5942796519018002E-2</v>
      </c>
      <c r="P8166" t="str">
        <f t="shared" si="637"/>
        <v>PORT04PORT09</v>
      </c>
      <c r="Q8166">
        <f>VLOOKUP(P8166,FreightRates!C$2:D$9,2,0)</f>
        <v>21.470399999999998</v>
      </c>
      <c r="R8166">
        <f>VLOOKUP(P8166,FreightRates!C$2:E$9,3,0)</f>
        <v>6.2E-2</v>
      </c>
      <c r="S8166">
        <f t="shared" si="638"/>
        <v>22.906478282174628</v>
      </c>
      <c r="T8166">
        <f t="shared" si="639"/>
        <v>23.16255293830049</v>
      </c>
    </row>
    <row r="8167" spans="1:20" x14ac:dyDescent="0.35">
      <c r="A8167">
        <v>1447219957.7</v>
      </c>
      <c r="B8167" s="3">
        <v>41420</v>
      </c>
      <c r="C8167" t="s">
        <v>30</v>
      </c>
      <c r="D8167" t="s">
        <v>8</v>
      </c>
      <c r="E8167" t="s">
        <v>4</v>
      </c>
      <c r="F8167">
        <v>3</v>
      </c>
      <c r="G8167">
        <v>0</v>
      </c>
      <c r="H8167">
        <f t="shared" si="635"/>
        <v>3</v>
      </c>
      <c r="I8167" s="3">
        <f t="shared" si="636"/>
        <v>41423</v>
      </c>
      <c r="J8167" t="s">
        <v>83</v>
      </c>
      <c r="K8167">
        <v>1692109</v>
      </c>
      <c r="L8167" t="s">
        <v>22</v>
      </c>
      <c r="M8167" t="s">
        <v>35</v>
      </c>
      <c r="N8167">
        <v>292</v>
      </c>
      <c r="O8167">
        <v>0.37971398259509004</v>
      </c>
      <c r="P8167" t="str">
        <f t="shared" si="637"/>
        <v>PORT04PORT09</v>
      </c>
      <c r="Q8167">
        <f>VLOOKUP(P8167,FreightRates!C$2:D$9,2,0)</f>
        <v>21.470399999999998</v>
      </c>
      <c r="R8167">
        <f>VLOOKUP(P8167,FreightRates!C$2:E$9,3,0)</f>
        <v>6.2E-2</v>
      </c>
      <c r="S8167">
        <f t="shared" si="638"/>
        <v>28.344741940901507</v>
      </c>
      <c r="T8167">
        <f t="shared" si="639"/>
        <v>110.8764829177663</v>
      </c>
    </row>
    <row r="8168" spans="1:20" x14ac:dyDescent="0.35">
      <c r="A8168">
        <v>1447350296.7</v>
      </c>
      <c r="B8168" s="3">
        <v>41420</v>
      </c>
      <c r="C8168" t="s">
        <v>30</v>
      </c>
      <c r="D8168" t="s">
        <v>8</v>
      </c>
      <c r="E8168" t="s">
        <v>4</v>
      </c>
      <c r="F8168">
        <v>3</v>
      </c>
      <c r="G8168">
        <v>0</v>
      </c>
      <c r="H8168">
        <f t="shared" si="635"/>
        <v>3</v>
      </c>
      <c r="I8168" s="3">
        <f t="shared" si="636"/>
        <v>41423</v>
      </c>
      <c r="J8168" t="s">
        <v>83</v>
      </c>
      <c r="K8168">
        <v>1692108</v>
      </c>
      <c r="L8168" t="s">
        <v>22</v>
      </c>
      <c r="M8168" t="s">
        <v>35</v>
      </c>
      <c r="N8168">
        <v>254</v>
      </c>
      <c r="O8168">
        <v>5.9198443034293523E-2</v>
      </c>
      <c r="P8168" t="str">
        <f t="shared" si="637"/>
        <v>PORT04PORT09</v>
      </c>
      <c r="Q8168">
        <f>VLOOKUP(P8168,FreightRates!C$2:D$9,2,0)</f>
        <v>21.470399999999998</v>
      </c>
      <c r="R8168">
        <f>VLOOKUP(P8168,FreightRates!C$2:E$9,3,0)</f>
        <v>6.2E-2</v>
      </c>
      <c r="S8168">
        <f t="shared" si="638"/>
        <v>22.402657080904053</v>
      </c>
      <c r="T8168">
        <f t="shared" si="639"/>
        <v>15.036404530710556</v>
      </c>
    </row>
    <row r="8169" spans="1:20" x14ac:dyDescent="0.35">
      <c r="A8169">
        <v>1447409255.7</v>
      </c>
      <c r="B8169" s="3">
        <v>41420</v>
      </c>
      <c r="C8169" t="s">
        <v>30</v>
      </c>
      <c r="D8169" t="s">
        <v>8</v>
      </c>
      <c r="E8169" t="s">
        <v>4</v>
      </c>
      <c r="F8169">
        <v>3</v>
      </c>
      <c r="G8169">
        <v>0</v>
      </c>
      <c r="H8169">
        <f t="shared" si="635"/>
        <v>3</v>
      </c>
      <c r="I8169" s="3">
        <f t="shared" si="636"/>
        <v>41423</v>
      </c>
      <c r="J8169" t="s">
        <v>83</v>
      </c>
      <c r="K8169">
        <v>1692108</v>
      </c>
      <c r="L8169" t="s">
        <v>22</v>
      </c>
      <c r="M8169" t="s">
        <v>35</v>
      </c>
      <c r="N8169">
        <v>329</v>
      </c>
      <c r="O8169">
        <v>1.7759532910288058E-2</v>
      </c>
      <c r="P8169" t="str">
        <f t="shared" si="637"/>
        <v>PORT04PORT09</v>
      </c>
      <c r="Q8169">
        <f>VLOOKUP(P8169,FreightRates!C$2:D$9,2,0)</f>
        <v>21.470399999999998</v>
      </c>
      <c r="R8169">
        <f>VLOOKUP(P8169,FreightRates!C$2:E$9,3,0)</f>
        <v>6.2E-2</v>
      </c>
      <c r="S8169">
        <f t="shared" si="638"/>
        <v>21.832658952304055</v>
      </c>
      <c r="T8169">
        <f t="shared" si="639"/>
        <v>5.8428863274847709</v>
      </c>
    </row>
    <row r="8170" spans="1:20" x14ac:dyDescent="0.35">
      <c r="A8170">
        <v>1447306638.7</v>
      </c>
      <c r="B8170" s="3">
        <v>41420</v>
      </c>
      <c r="C8170" t="s">
        <v>30</v>
      </c>
      <c r="D8170" t="s">
        <v>8</v>
      </c>
      <c r="E8170" t="s">
        <v>4</v>
      </c>
      <c r="F8170">
        <v>3</v>
      </c>
      <c r="G8170">
        <v>0</v>
      </c>
      <c r="H8170">
        <f t="shared" si="635"/>
        <v>3</v>
      </c>
      <c r="I8170" s="3">
        <f t="shared" si="636"/>
        <v>41423</v>
      </c>
      <c r="J8170" t="s">
        <v>83</v>
      </c>
      <c r="K8170">
        <v>1692108</v>
      </c>
      <c r="L8170" t="s">
        <v>22</v>
      </c>
      <c r="M8170" t="s">
        <v>35</v>
      </c>
      <c r="N8170">
        <v>243</v>
      </c>
      <c r="O8170">
        <v>1.7759532910288058E-2</v>
      </c>
      <c r="P8170" t="str">
        <f t="shared" si="637"/>
        <v>PORT04PORT09</v>
      </c>
      <c r="Q8170">
        <f>VLOOKUP(P8170,FreightRates!C$2:D$9,2,0)</f>
        <v>21.470399999999998</v>
      </c>
      <c r="R8170">
        <f>VLOOKUP(P8170,FreightRates!C$2:E$9,3,0)</f>
        <v>6.2E-2</v>
      </c>
      <c r="S8170">
        <f t="shared" si="638"/>
        <v>21.737965122826399</v>
      </c>
      <c r="T8170">
        <f t="shared" si="639"/>
        <v>4.3155664971999981</v>
      </c>
    </row>
    <row r="8171" spans="1:20" x14ac:dyDescent="0.35">
      <c r="A8171">
        <v>1447242880.7</v>
      </c>
      <c r="B8171" s="3">
        <v>41420</v>
      </c>
      <c r="C8171" t="s">
        <v>30</v>
      </c>
      <c r="D8171" t="s">
        <v>8</v>
      </c>
      <c r="E8171" t="s">
        <v>4</v>
      </c>
      <c r="F8171">
        <v>3</v>
      </c>
      <c r="G8171">
        <v>0</v>
      </c>
      <c r="H8171">
        <f t="shared" si="635"/>
        <v>3</v>
      </c>
      <c r="I8171" s="3">
        <f t="shared" si="636"/>
        <v>41423</v>
      </c>
      <c r="J8171" t="s">
        <v>83</v>
      </c>
      <c r="K8171">
        <v>1692108</v>
      </c>
      <c r="L8171" t="s">
        <v>22</v>
      </c>
      <c r="M8171" t="s">
        <v>35</v>
      </c>
      <c r="N8171">
        <v>499</v>
      </c>
      <c r="O8171">
        <v>1.4207626328230445</v>
      </c>
      <c r="P8171" t="str">
        <f t="shared" si="637"/>
        <v>PORT04PORT09</v>
      </c>
      <c r="Q8171">
        <f>VLOOKUP(P8171,FreightRates!C$2:D$9,2,0)</f>
        <v>21.470399999999998</v>
      </c>
      <c r="R8171">
        <f>VLOOKUP(P8171,FreightRates!C$2:E$9,3,0)</f>
        <v>6.2E-2</v>
      </c>
      <c r="S8171">
        <f t="shared" si="638"/>
        <v>65.425954334279353</v>
      </c>
      <c r="T8171">
        <f t="shared" si="639"/>
        <v>708.96055377869925</v>
      </c>
    </row>
    <row r="8172" spans="1:20" x14ac:dyDescent="0.35">
      <c r="A8172">
        <v>1447406315.7</v>
      </c>
      <c r="B8172" s="3">
        <v>41420</v>
      </c>
      <c r="C8172" t="s">
        <v>30</v>
      </c>
      <c r="D8172" t="s">
        <v>8</v>
      </c>
      <c r="E8172" t="s">
        <v>4</v>
      </c>
      <c r="F8172">
        <v>3</v>
      </c>
      <c r="G8172">
        <v>0</v>
      </c>
      <c r="H8172">
        <f t="shared" si="635"/>
        <v>3</v>
      </c>
      <c r="I8172" s="3">
        <f t="shared" si="636"/>
        <v>41423</v>
      </c>
      <c r="J8172" t="s">
        <v>83</v>
      </c>
      <c r="K8172">
        <v>1692108</v>
      </c>
      <c r="L8172" t="s">
        <v>22</v>
      </c>
      <c r="M8172" t="s">
        <v>35</v>
      </c>
      <c r="N8172">
        <v>255</v>
      </c>
      <c r="O8172">
        <v>0.11839688606858705</v>
      </c>
      <c r="P8172" t="str">
        <f t="shared" si="637"/>
        <v>PORT04PORT09</v>
      </c>
      <c r="Q8172">
        <f>VLOOKUP(P8172,FreightRates!C$2:D$9,2,0)</f>
        <v>21.470399999999998</v>
      </c>
      <c r="R8172">
        <f>VLOOKUP(P8172,FreightRates!C$2:E$9,3,0)</f>
        <v>6.2E-2</v>
      </c>
      <c r="S8172">
        <f t="shared" si="638"/>
        <v>23.342254768744358</v>
      </c>
      <c r="T8172">
        <f t="shared" si="639"/>
        <v>30.191205947489696</v>
      </c>
    </row>
    <row r="8173" spans="1:20" x14ac:dyDescent="0.35">
      <c r="A8173">
        <v>1447296248.7</v>
      </c>
      <c r="B8173" s="3">
        <v>41420</v>
      </c>
      <c r="C8173" t="s">
        <v>30</v>
      </c>
      <c r="D8173" t="s">
        <v>8</v>
      </c>
      <c r="E8173" t="s">
        <v>4</v>
      </c>
      <c r="F8173">
        <v>3</v>
      </c>
      <c r="G8173">
        <v>0</v>
      </c>
      <c r="H8173">
        <f t="shared" si="635"/>
        <v>3</v>
      </c>
      <c r="I8173" s="3">
        <f t="shared" si="636"/>
        <v>41423</v>
      </c>
      <c r="J8173" t="s">
        <v>83</v>
      </c>
      <c r="K8173">
        <v>1692108</v>
      </c>
      <c r="L8173" t="s">
        <v>22</v>
      </c>
      <c r="M8173" t="s">
        <v>35</v>
      </c>
      <c r="N8173">
        <v>294</v>
      </c>
      <c r="O8173">
        <v>0.100637353158299</v>
      </c>
      <c r="P8173" t="str">
        <f t="shared" si="637"/>
        <v>PORT04PORT09</v>
      </c>
      <c r="Q8173">
        <f>VLOOKUP(P8173,FreightRates!C$2:D$9,2,0)</f>
        <v>21.470399999999998</v>
      </c>
      <c r="R8173">
        <f>VLOOKUP(P8173,FreightRates!C$2:E$9,3,0)</f>
        <v>6.2E-2</v>
      </c>
      <c r="S8173">
        <f t="shared" si="638"/>
        <v>23.30481767336947</v>
      </c>
      <c r="T8173">
        <f t="shared" si="639"/>
        <v>29.587381828539904</v>
      </c>
    </row>
    <row r="8174" spans="1:20" x14ac:dyDescent="0.35">
      <c r="A8174">
        <v>1447360508.7</v>
      </c>
      <c r="B8174" s="3">
        <v>41420</v>
      </c>
      <c r="C8174" t="s">
        <v>30</v>
      </c>
      <c r="D8174" t="s">
        <v>8</v>
      </c>
      <c r="E8174" t="s">
        <v>4</v>
      </c>
      <c r="F8174">
        <v>3</v>
      </c>
      <c r="G8174">
        <v>0</v>
      </c>
      <c r="H8174">
        <f t="shared" si="635"/>
        <v>3</v>
      </c>
      <c r="I8174" s="3">
        <f t="shared" si="636"/>
        <v>41423</v>
      </c>
      <c r="J8174" t="s">
        <v>83</v>
      </c>
      <c r="K8174">
        <v>1692108</v>
      </c>
      <c r="L8174" t="s">
        <v>22</v>
      </c>
      <c r="M8174" t="s">
        <v>35</v>
      </c>
      <c r="N8174">
        <v>263</v>
      </c>
      <c r="O8174">
        <v>5.9198443034293523E-2</v>
      </c>
      <c r="P8174" t="str">
        <f t="shared" si="637"/>
        <v>PORT04PORT09</v>
      </c>
      <c r="Q8174">
        <f>VLOOKUP(P8174,FreightRates!C$2:D$9,2,0)</f>
        <v>21.470399999999998</v>
      </c>
      <c r="R8174">
        <f>VLOOKUP(P8174,FreightRates!C$2:E$9,3,0)</f>
        <v>6.2E-2</v>
      </c>
      <c r="S8174">
        <f t="shared" si="638"/>
        <v>22.435689812117189</v>
      </c>
      <c r="T8174">
        <f t="shared" si="639"/>
        <v>15.569190518019196</v>
      </c>
    </row>
    <row r="8175" spans="1:20" x14ac:dyDescent="0.35">
      <c r="A8175">
        <v>1447280520.7</v>
      </c>
      <c r="B8175" s="3">
        <v>41420</v>
      </c>
      <c r="C8175" t="s">
        <v>30</v>
      </c>
      <c r="D8175" t="s">
        <v>8</v>
      </c>
      <c r="E8175" t="s">
        <v>4</v>
      </c>
      <c r="F8175">
        <v>3</v>
      </c>
      <c r="G8175">
        <v>0</v>
      </c>
      <c r="H8175">
        <f t="shared" si="635"/>
        <v>3</v>
      </c>
      <c r="I8175" s="3">
        <f t="shared" si="636"/>
        <v>41423</v>
      </c>
      <c r="J8175" t="s">
        <v>83</v>
      </c>
      <c r="K8175">
        <v>1692108</v>
      </c>
      <c r="L8175" t="s">
        <v>22</v>
      </c>
      <c r="M8175" t="s">
        <v>35</v>
      </c>
      <c r="N8175">
        <v>316</v>
      </c>
      <c r="O8175">
        <v>5.9198443034293523E-2</v>
      </c>
      <c r="P8175" t="str">
        <f t="shared" si="637"/>
        <v>PORT04PORT09</v>
      </c>
      <c r="Q8175">
        <f>VLOOKUP(P8175,FreightRates!C$2:D$9,2,0)</f>
        <v>21.470399999999998</v>
      </c>
      <c r="R8175">
        <f>VLOOKUP(P8175,FreightRates!C$2:E$9,3,0)</f>
        <v>6.2E-2</v>
      </c>
      <c r="S8175">
        <f t="shared" si="638"/>
        <v>22.630215895927876</v>
      </c>
      <c r="T8175">
        <f t="shared" si="639"/>
        <v>18.706707998836752</v>
      </c>
    </row>
    <row r="8176" spans="1:20" x14ac:dyDescent="0.35">
      <c r="A8176">
        <v>1447219953.7</v>
      </c>
      <c r="B8176" s="3">
        <v>41420</v>
      </c>
      <c r="C8176" t="s">
        <v>30</v>
      </c>
      <c r="D8176" t="s">
        <v>8</v>
      </c>
      <c r="E8176" t="s">
        <v>4</v>
      </c>
      <c r="F8176">
        <v>3</v>
      </c>
      <c r="G8176">
        <v>0</v>
      </c>
      <c r="H8176">
        <f t="shared" si="635"/>
        <v>3</v>
      </c>
      <c r="I8176" s="3">
        <f t="shared" si="636"/>
        <v>41423</v>
      </c>
      <c r="J8176" t="s">
        <v>83</v>
      </c>
      <c r="K8176">
        <v>1699772</v>
      </c>
      <c r="L8176" t="s">
        <v>22</v>
      </c>
      <c r="M8176" t="s">
        <v>35</v>
      </c>
      <c r="N8176">
        <v>335</v>
      </c>
      <c r="O8176">
        <v>0.11598896267361393</v>
      </c>
      <c r="P8176" t="str">
        <f t="shared" si="637"/>
        <v>PORT04PORT09</v>
      </c>
      <c r="Q8176">
        <f>VLOOKUP(P8176,FreightRates!C$2:D$9,2,0)</f>
        <v>21.470399999999998</v>
      </c>
      <c r="R8176">
        <f>VLOOKUP(P8176,FreightRates!C$2:E$9,3,0)</f>
        <v>6.2E-2</v>
      </c>
      <c r="S8176">
        <f t="shared" si="638"/>
        <v>23.879490754730959</v>
      </c>
      <c r="T8176">
        <f t="shared" si="639"/>
        <v>38.856302495660664</v>
      </c>
    </row>
    <row r="8177" spans="1:20" x14ac:dyDescent="0.35">
      <c r="A8177">
        <v>1447219952.7</v>
      </c>
      <c r="B8177" s="3">
        <v>41420</v>
      </c>
      <c r="C8177" t="s">
        <v>30</v>
      </c>
      <c r="D8177" t="s">
        <v>8</v>
      </c>
      <c r="E8177" t="s">
        <v>4</v>
      </c>
      <c r="F8177">
        <v>3</v>
      </c>
      <c r="G8177">
        <v>0</v>
      </c>
      <c r="H8177">
        <f t="shared" si="635"/>
        <v>3</v>
      </c>
      <c r="I8177" s="3">
        <f t="shared" si="636"/>
        <v>41423</v>
      </c>
      <c r="J8177" t="s">
        <v>83</v>
      </c>
      <c r="K8177">
        <v>1699772</v>
      </c>
      <c r="L8177" t="s">
        <v>22</v>
      </c>
      <c r="M8177" t="s">
        <v>35</v>
      </c>
      <c r="N8177">
        <v>538</v>
      </c>
      <c r="O8177">
        <v>2.7837351041667344</v>
      </c>
      <c r="P8177" t="str">
        <f t="shared" si="637"/>
        <v>PORT04PORT09</v>
      </c>
      <c r="Q8177">
        <f>VLOOKUP(P8177,FreightRates!C$2:D$9,2,0)</f>
        <v>21.470399999999998</v>
      </c>
      <c r="R8177">
        <f>VLOOKUP(P8177,FreightRates!C$2:E$9,3,0)</f>
        <v>6.2E-2</v>
      </c>
      <c r="S8177">
        <f t="shared" si="638"/>
        <v>114.32466813458559</v>
      </c>
      <c r="T8177">
        <f t="shared" si="639"/>
        <v>1497.6494860417031</v>
      </c>
    </row>
    <row r="8178" spans="1:20" x14ac:dyDescent="0.35">
      <c r="A8178">
        <v>1447284491.7</v>
      </c>
      <c r="B8178" s="3">
        <v>41420</v>
      </c>
      <c r="C8178" t="s">
        <v>30</v>
      </c>
      <c r="D8178" t="s">
        <v>8</v>
      </c>
      <c r="E8178" t="s">
        <v>4</v>
      </c>
      <c r="F8178">
        <v>3</v>
      </c>
      <c r="G8178">
        <v>0</v>
      </c>
      <c r="H8178">
        <f t="shared" si="635"/>
        <v>3</v>
      </c>
      <c r="I8178" s="3">
        <f t="shared" si="636"/>
        <v>41423</v>
      </c>
      <c r="J8178" t="s">
        <v>83</v>
      </c>
      <c r="K8178">
        <v>1699772</v>
      </c>
      <c r="L8178" t="s">
        <v>22</v>
      </c>
      <c r="M8178" t="s">
        <v>35</v>
      </c>
      <c r="N8178">
        <v>782</v>
      </c>
      <c r="O8178">
        <v>5.7994481336806967</v>
      </c>
      <c r="P8178" t="str">
        <f t="shared" si="637"/>
        <v>PORT04PORT09</v>
      </c>
      <c r="Q8178">
        <f>VLOOKUP(P8178,FreightRates!C$2:D$9,2,0)</f>
        <v>21.470399999999998</v>
      </c>
      <c r="R8178">
        <f>VLOOKUP(P8178,FreightRates!C$2:E$9,3,0)</f>
        <v>6.2E-2</v>
      </c>
      <c r="S8178">
        <f t="shared" si="638"/>
        <v>302.65084331337488</v>
      </c>
      <c r="T8178">
        <f t="shared" si="639"/>
        <v>4535.1684405383048</v>
      </c>
    </row>
    <row r="8179" spans="1:20" x14ac:dyDescent="0.35">
      <c r="A8179">
        <v>1447243310.7</v>
      </c>
      <c r="B8179" s="3">
        <v>41420</v>
      </c>
      <c r="C8179" t="s">
        <v>30</v>
      </c>
      <c r="D8179" t="s">
        <v>8</v>
      </c>
      <c r="E8179" t="s">
        <v>4</v>
      </c>
      <c r="F8179">
        <v>3</v>
      </c>
      <c r="G8179">
        <v>0</v>
      </c>
      <c r="H8179">
        <f t="shared" si="635"/>
        <v>3</v>
      </c>
      <c r="I8179" s="3">
        <f t="shared" si="636"/>
        <v>41423</v>
      </c>
      <c r="J8179" t="s">
        <v>83</v>
      </c>
      <c r="K8179">
        <v>1699772</v>
      </c>
      <c r="L8179" t="s">
        <v>22</v>
      </c>
      <c r="M8179" t="s">
        <v>35</v>
      </c>
      <c r="N8179">
        <v>475</v>
      </c>
      <c r="O8179">
        <v>2.6561472452257591</v>
      </c>
      <c r="P8179" t="str">
        <f t="shared" si="637"/>
        <v>PORT04PORT09</v>
      </c>
      <c r="Q8179">
        <f>VLOOKUP(P8179,FreightRates!C$2:D$9,2,0)</f>
        <v>21.470399999999998</v>
      </c>
      <c r="R8179">
        <f>VLOOKUP(P8179,FreightRates!C$2:E$9,3,0)</f>
        <v>6.2E-2</v>
      </c>
      <c r="S8179">
        <f t="shared" si="638"/>
        <v>99.693936371898602</v>
      </c>
      <c r="T8179">
        <f t="shared" si="639"/>
        <v>1261.6699414822356</v>
      </c>
    </row>
    <row r="8180" spans="1:20" x14ac:dyDescent="0.35">
      <c r="A8180">
        <v>1447273496.7</v>
      </c>
      <c r="B8180" s="3">
        <v>41420</v>
      </c>
      <c r="C8180" t="s">
        <v>30</v>
      </c>
      <c r="D8180" t="s">
        <v>8</v>
      </c>
      <c r="E8180" t="s">
        <v>4</v>
      </c>
      <c r="F8180">
        <v>3</v>
      </c>
      <c r="G8180">
        <v>0</v>
      </c>
      <c r="H8180">
        <f t="shared" si="635"/>
        <v>3</v>
      </c>
      <c r="I8180" s="3">
        <f t="shared" si="636"/>
        <v>41423</v>
      </c>
      <c r="J8180" t="s">
        <v>83</v>
      </c>
      <c r="K8180">
        <v>1699772</v>
      </c>
      <c r="L8180" t="s">
        <v>22</v>
      </c>
      <c r="M8180" t="s">
        <v>35</v>
      </c>
      <c r="N8180">
        <v>1800</v>
      </c>
      <c r="O8180">
        <v>17.52</v>
      </c>
      <c r="P8180" t="str">
        <f t="shared" si="637"/>
        <v>PORT04PORT09</v>
      </c>
      <c r="Q8180">
        <f>VLOOKUP(P8180,FreightRates!C$2:D$9,2,0)</f>
        <v>21.470399999999998</v>
      </c>
      <c r="R8180">
        <f>VLOOKUP(P8180,FreightRates!C$2:E$9,3,0)</f>
        <v>6.2E-2</v>
      </c>
      <c r="S8180">
        <f t="shared" si="638"/>
        <v>1976.7023999999997</v>
      </c>
      <c r="T8180">
        <f t="shared" si="639"/>
        <v>31536</v>
      </c>
    </row>
    <row r="8181" spans="1:20" x14ac:dyDescent="0.35">
      <c r="A8181">
        <v>1447371544.7</v>
      </c>
      <c r="B8181" s="3">
        <v>41420</v>
      </c>
      <c r="C8181" t="s">
        <v>30</v>
      </c>
      <c r="D8181" t="s">
        <v>8</v>
      </c>
      <c r="E8181" t="s">
        <v>4</v>
      </c>
      <c r="F8181">
        <v>3</v>
      </c>
      <c r="G8181">
        <v>0</v>
      </c>
      <c r="H8181">
        <f t="shared" si="635"/>
        <v>3</v>
      </c>
      <c r="I8181" s="3">
        <f t="shared" si="636"/>
        <v>41423</v>
      </c>
      <c r="J8181" t="s">
        <v>83</v>
      </c>
      <c r="K8181">
        <v>1695349</v>
      </c>
      <c r="L8181" t="s">
        <v>22</v>
      </c>
      <c r="M8181" t="s">
        <v>35</v>
      </c>
      <c r="N8181">
        <v>559</v>
      </c>
      <c r="O8181">
        <v>2.8023688881864279</v>
      </c>
      <c r="P8181" t="str">
        <f t="shared" si="637"/>
        <v>PORT04PORT09</v>
      </c>
      <c r="Q8181">
        <f>VLOOKUP(P8181,FreightRates!C$2:D$9,2,0)</f>
        <v>21.470399999999998</v>
      </c>
      <c r="R8181">
        <f>VLOOKUP(P8181,FreightRates!C$2:E$9,3,0)</f>
        <v>6.2E-2</v>
      </c>
      <c r="S8181">
        <f t="shared" si="638"/>
        <v>118.59490092676522</v>
      </c>
      <c r="T8181">
        <f t="shared" si="639"/>
        <v>1566.5242084962133</v>
      </c>
    </row>
    <row r="8182" spans="1:20" x14ac:dyDescent="0.35">
      <c r="A8182">
        <v>1447328086.7</v>
      </c>
      <c r="B8182" s="3">
        <v>41420</v>
      </c>
      <c r="C8182" t="s">
        <v>30</v>
      </c>
      <c r="D8182" t="s">
        <v>8</v>
      </c>
      <c r="E8182" t="s">
        <v>4</v>
      </c>
      <c r="F8182">
        <v>3</v>
      </c>
      <c r="G8182">
        <v>0</v>
      </c>
      <c r="H8182">
        <f t="shared" si="635"/>
        <v>3</v>
      </c>
      <c r="I8182" s="3">
        <f t="shared" si="636"/>
        <v>41423</v>
      </c>
      <c r="J8182" t="s">
        <v>83</v>
      </c>
      <c r="K8182">
        <v>1695349</v>
      </c>
      <c r="L8182" t="s">
        <v>22</v>
      </c>
      <c r="M8182" t="s">
        <v>35</v>
      </c>
      <c r="N8182">
        <v>355</v>
      </c>
      <c r="O8182">
        <v>0.99438896032421631</v>
      </c>
      <c r="P8182" t="str">
        <f t="shared" si="637"/>
        <v>PORT04PORT09</v>
      </c>
      <c r="Q8182">
        <f>VLOOKUP(P8182,FreightRates!C$2:D$9,2,0)</f>
        <v>21.470399999999998</v>
      </c>
      <c r="R8182">
        <f>VLOOKUP(P8182,FreightRates!C$2:E$9,3,0)</f>
        <v>6.2E-2</v>
      </c>
      <c r="S8182">
        <f t="shared" si="638"/>
        <v>43.356901016735996</v>
      </c>
      <c r="T8182">
        <f t="shared" si="639"/>
        <v>353.0080809150968</v>
      </c>
    </row>
    <row r="8183" spans="1:20" x14ac:dyDescent="0.35">
      <c r="A8183">
        <v>1447304477.7</v>
      </c>
      <c r="B8183" s="3">
        <v>41420</v>
      </c>
      <c r="C8183" t="s">
        <v>30</v>
      </c>
      <c r="D8183" t="s">
        <v>8</v>
      </c>
      <c r="E8183" t="s">
        <v>4</v>
      </c>
      <c r="F8183">
        <v>3</v>
      </c>
      <c r="G8183">
        <v>0</v>
      </c>
      <c r="H8183">
        <f t="shared" si="635"/>
        <v>3</v>
      </c>
      <c r="I8183" s="3">
        <f t="shared" si="636"/>
        <v>41423</v>
      </c>
      <c r="J8183" t="s">
        <v>83</v>
      </c>
      <c r="K8183">
        <v>1695349</v>
      </c>
      <c r="L8183" t="s">
        <v>22</v>
      </c>
      <c r="M8183" t="s">
        <v>35</v>
      </c>
      <c r="N8183">
        <v>982</v>
      </c>
      <c r="O8183">
        <v>6.418328743910851</v>
      </c>
      <c r="P8183" t="str">
        <f t="shared" si="637"/>
        <v>PORT04PORT09</v>
      </c>
      <c r="Q8183">
        <f>VLOOKUP(P8183,FreightRates!C$2:D$9,2,0)</f>
        <v>21.470399999999998</v>
      </c>
      <c r="R8183">
        <f>VLOOKUP(P8183,FreightRates!C$2:E$9,3,0)</f>
        <v>6.2E-2</v>
      </c>
      <c r="S8183">
        <f t="shared" si="638"/>
        <v>412.24392724426821</v>
      </c>
      <c r="T8183">
        <f t="shared" si="639"/>
        <v>6302.7988265204558</v>
      </c>
    </row>
    <row r="8184" spans="1:20" x14ac:dyDescent="0.35">
      <c r="A8184">
        <v>1447219956.7</v>
      </c>
      <c r="B8184" s="3">
        <v>41420</v>
      </c>
      <c r="C8184" t="s">
        <v>30</v>
      </c>
      <c r="D8184" t="s">
        <v>8</v>
      </c>
      <c r="E8184" t="s">
        <v>4</v>
      </c>
      <c r="F8184">
        <v>3</v>
      </c>
      <c r="G8184">
        <v>0</v>
      </c>
      <c r="H8184">
        <f t="shared" si="635"/>
        <v>3</v>
      </c>
      <c r="I8184" s="3">
        <f t="shared" si="636"/>
        <v>41423</v>
      </c>
      <c r="J8184" t="s">
        <v>83</v>
      </c>
      <c r="K8184">
        <v>1695349</v>
      </c>
      <c r="L8184" t="s">
        <v>22</v>
      </c>
      <c r="M8184" t="s">
        <v>35</v>
      </c>
      <c r="N8184">
        <v>490</v>
      </c>
      <c r="O8184">
        <v>1.5458228383221908</v>
      </c>
      <c r="P8184" t="str">
        <f t="shared" si="637"/>
        <v>PORT04PORT09</v>
      </c>
      <c r="Q8184">
        <f>VLOOKUP(P8184,FreightRates!C$2:D$9,2,0)</f>
        <v>21.470399999999998</v>
      </c>
      <c r="R8184">
        <f>VLOOKUP(P8184,FreightRates!C$2:E$9,3,0)</f>
        <v>6.2E-2</v>
      </c>
      <c r="S8184">
        <f t="shared" si="638"/>
        <v>68.432497828228151</v>
      </c>
      <c r="T8184">
        <f t="shared" si="639"/>
        <v>757.45319077787349</v>
      </c>
    </row>
    <row r="8185" spans="1:20" x14ac:dyDescent="0.35">
      <c r="A8185">
        <v>1447322248.7</v>
      </c>
      <c r="B8185" s="3">
        <v>41420</v>
      </c>
      <c r="C8185" t="s">
        <v>30</v>
      </c>
      <c r="D8185" t="s">
        <v>8</v>
      </c>
      <c r="E8185" t="s">
        <v>4</v>
      </c>
      <c r="F8185">
        <v>3</v>
      </c>
      <c r="G8185">
        <v>0</v>
      </c>
      <c r="H8185">
        <f t="shared" si="635"/>
        <v>3</v>
      </c>
      <c r="I8185" s="3">
        <f t="shared" si="636"/>
        <v>41423</v>
      </c>
      <c r="J8185" t="s">
        <v>83</v>
      </c>
      <c r="K8185">
        <v>1695349</v>
      </c>
      <c r="L8185" t="s">
        <v>22</v>
      </c>
      <c r="M8185" t="s">
        <v>35</v>
      </c>
      <c r="N8185">
        <v>954</v>
      </c>
      <c r="O8185">
        <v>6.3279297475177403</v>
      </c>
      <c r="P8185" t="str">
        <f t="shared" si="637"/>
        <v>PORT04PORT09</v>
      </c>
      <c r="Q8185">
        <f>VLOOKUP(P8185,FreightRates!C$2:D$9,2,0)</f>
        <v>21.470399999999998</v>
      </c>
      <c r="R8185">
        <f>VLOOKUP(P8185,FreightRates!C$2:E$9,3,0)</f>
        <v>6.2E-2</v>
      </c>
      <c r="S8185">
        <f t="shared" si="638"/>
        <v>395.75478870617928</v>
      </c>
      <c r="T8185">
        <f t="shared" si="639"/>
        <v>6036.8449791319244</v>
      </c>
    </row>
    <row r="8186" spans="1:20" x14ac:dyDescent="0.35">
      <c r="A8186">
        <v>1447371518.7</v>
      </c>
      <c r="B8186" s="3">
        <v>41420</v>
      </c>
      <c r="C8186" t="s">
        <v>30</v>
      </c>
      <c r="D8186" t="s">
        <v>8</v>
      </c>
      <c r="E8186" t="s">
        <v>4</v>
      </c>
      <c r="F8186">
        <v>3</v>
      </c>
      <c r="G8186">
        <v>0</v>
      </c>
      <c r="H8186">
        <f t="shared" si="635"/>
        <v>3</v>
      </c>
      <c r="I8186" s="3">
        <f t="shared" si="636"/>
        <v>41423</v>
      </c>
      <c r="J8186" t="s">
        <v>83</v>
      </c>
      <c r="K8186">
        <v>1695349</v>
      </c>
      <c r="L8186" t="s">
        <v>22</v>
      </c>
      <c r="M8186" t="s">
        <v>35</v>
      </c>
      <c r="N8186">
        <v>473</v>
      </c>
      <c r="O8186">
        <v>1.7175809314691011</v>
      </c>
      <c r="P8186" t="str">
        <f t="shared" si="637"/>
        <v>PORT04PORT09</v>
      </c>
      <c r="Q8186">
        <f>VLOOKUP(P8186,FreightRates!C$2:D$9,2,0)</f>
        <v>21.470399999999998</v>
      </c>
      <c r="R8186">
        <f>VLOOKUP(P8186,FreightRates!C$2:E$9,3,0)</f>
        <v>6.2E-2</v>
      </c>
      <c r="S8186">
        <f t="shared" si="638"/>
        <v>71.840178396262857</v>
      </c>
      <c r="T8186">
        <f t="shared" si="639"/>
        <v>812.41578058488483</v>
      </c>
    </row>
    <row r="8187" spans="1:20" x14ac:dyDescent="0.35">
      <c r="A8187">
        <v>1447376497.7</v>
      </c>
      <c r="B8187" s="3">
        <v>41420</v>
      </c>
      <c r="C8187" t="s">
        <v>30</v>
      </c>
      <c r="D8187" t="s">
        <v>8</v>
      </c>
      <c r="E8187" t="s">
        <v>4</v>
      </c>
      <c r="F8187">
        <v>3</v>
      </c>
      <c r="G8187">
        <v>0</v>
      </c>
      <c r="H8187">
        <f t="shared" si="635"/>
        <v>3</v>
      </c>
      <c r="I8187" s="3">
        <f t="shared" si="636"/>
        <v>41423</v>
      </c>
      <c r="J8187" t="s">
        <v>83</v>
      </c>
      <c r="K8187">
        <v>1695349</v>
      </c>
      <c r="L8187" t="s">
        <v>22</v>
      </c>
      <c r="M8187" t="s">
        <v>35</v>
      </c>
      <c r="N8187">
        <v>330</v>
      </c>
      <c r="O8187">
        <v>0.18079799278622116</v>
      </c>
      <c r="P8187" t="str">
        <f t="shared" si="637"/>
        <v>PORT04PORT09</v>
      </c>
      <c r="Q8187">
        <f>VLOOKUP(P8187,FreightRates!C$2:D$9,2,0)</f>
        <v>21.470399999999998</v>
      </c>
      <c r="R8187">
        <f>VLOOKUP(P8187,FreightRates!C$2:E$9,3,0)</f>
        <v>6.2E-2</v>
      </c>
      <c r="S8187">
        <f t="shared" si="638"/>
        <v>25.169526932406082</v>
      </c>
      <c r="T8187">
        <f t="shared" si="639"/>
        <v>59.663337619452982</v>
      </c>
    </row>
    <row r="8188" spans="1:20" x14ac:dyDescent="0.35">
      <c r="A8188">
        <v>1447286456.7</v>
      </c>
      <c r="B8188" s="3">
        <v>41420</v>
      </c>
      <c r="C8188" t="s">
        <v>30</v>
      </c>
      <c r="D8188" t="s">
        <v>8</v>
      </c>
      <c r="E8188" t="s">
        <v>4</v>
      </c>
      <c r="F8188">
        <v>3</v>
      </c>
      <c r="G8188">
        <v>0</v>
      </c>
      <c r="H8188">
        <f t="shared" si="635"/>
        <v>3</v>
      </c>
      <c r="I8188" s="3">
        <f t="shared" si="636"/>
        <v>41423</v>
      </c>
      <c r="J8188" t="s">
        <v>83</v>
      </c>
      <c r="K8188">
        <v>1695349</v>
      </c>
      <c r="L8188" t="s">
        <v>22</v>
      </c>
      <c r="M8188" t="s">
        <v>35</v>
      </c>
      <c r="N8188">
        <v>1749</v>
      </c>
      <c r="O8188">
        <v>13.198253473394145</v>
      </c>
      <c r="P8188" t="str">
        <f t="shared" si="637"/>
        <v>PORT04PORT09</v>
      </c>
      <c r="Q8188">
        <f>VLOOKUP(P8188,FreightRates!C$2:D$9,2,0)</f>
        <v>21.470399999999998</v>
      </c>
      <c r="R8188">
        <f>VLOOKUP(P8188,FreightRates!C$2:E$9,3,0)</f>
        <v>6.2E-2</v>
      </c>
      <c r="S8188">
        <f t="shared" si="638"/>
        <v>1452.6626101479142</v>
      </c>
      <c r="T8188">
        <f t="shared" si="639"/>
        <v>23083.745324966359</v>
      </c>
    </row>
    <row r="8189" spans="1:20" x14ac:dyDescent="0.35">
      <c r="A8189">
        <v>1447350388.7</v>
      </c>
      <c r="B8189" s="3">
        <v>41420</v>
      </c>
      <c r="C8189" t="s">
        <v>30</v>
      </c>
      <c r="D8189" t="s">
        <v>8</v>
      </c>
      <c r="E8189" t="s">
        <v>4</v>
      </c>
      <c r="F8189">
        <v>3</v>
      </c>
      <c r="G8189">
        <v>0</v>
      </c>
      <c r="H8189">
        <f t="shared" si="635"/>
        <v>3</v>
      </c>
      <c r="I8189" s="3">
        <f t="shared" si="636"/>
        <v>41423</v>
      </c>
      <c r="J8189" t="s">
        <v>83</v>
      </c>
      <c r="K8189">
        <v>1695349</v>
      </c>
      <c r="L8189" t="s">
        <v>22</v>
      </c>
      <c r="M8189" t="s">
        <v>35</v>
      </c>
      <c r="N8189">
        <v>1001</v>
      </c>
      <c r="O8189">
        <v>6.3279297475177403</v>
      </c>
      <c r="P8189" t="str">
        <f t="shared" si="637"/>
        <v>PORT04PORT09</v>
      </c>
      <c r="Q8189">
        <f>VLOOKUP(P8189,FreightRates!C$2:D$9,2,0)</f>
        <v>21.470399999999998</v>
      </c>
      <c r="R8189">
        <f>VLOOKUP(P8189,FreightRates!C$2:E$9,3,0)</f>
        <v>6.2E-2</v>
      </c>
      <c r="S8189">
        <f t="shared" si="638"/>
        <v>414.19437599044596</v>
      </c>
      <c r="T8189">
        <f t="shared" si="639"/>
        <v>6334.2576772652583</v>
      </c>
    </row>
    <row r="8190" spans="1:20" x14ac:dyDescent="0.35">
      <c r="A8190">
        <v>1447269493.7</v>
      </c>
      <c r="B8190" s="3">
        <v>41420</v>
      </c>
      <c r="C8190" t="s">
        <v>30</v>
      </c>
      <c r="D8190" t="s">
        <v>8</v>
      </c>
      <c r="E8190" t="s">
        <v>4</v>
      </c>
      <c r="F8190">
        <v>3</v>
      </c>
      <c r="G8190">
        <v>0</v>
      </c>
      <c r="H8190">
        <f t="shared" si="635"/>
        <v>3</v>
      </c>
      <c r="I8190" s="3">
        <f t="shared" si="636"/>
        <v>41423</v>
      </c>
      <c r="J8190" t="s">
        <v>83</v>
      </c>
      <c r="K8190">
        <v>1695349</v>
      </c>
      <c r="L8190" t="s">
        <v>22</v>
      </c>
      <c r="M8190" t="s">
        <v>35</v>
      </c>
      <c r="N8190">
        <v>322</v>
      </c>
      <c r="O8190">
        <v>0.42487528304761973</v>
      </c>
      <c r="P8190" t="str">
        <f t="shared" si="637"/>
        <v>PORT04PORT09</v>
      </c>
      <c r="Q8190">
        <f>VLOOKUP(P8190,FreightRates!C$2:D$9,2,0)</f>
        <v>21.470399999999998</v>
      </c>
      <c r="R8190">
        <f>VLOOKUP(P8190,FreightRates!C$2:E$9,3,0)</f>
        <v>6.2E-2</v>
      </c>
      <c r="S8190">
        <f t="shared" si="638"/>
        <v>29.952610150762681</v>
      </c>
      <c r="T8190">
        <f t="shared" si="639"/>
        <v>136.80984114133355</v>
      </c>
    </row>
    <row r="8191" spans="1:20" x14ac:dyDescent="0.35">
      <c r="A8191">
        <v>1447288282.7</v>
      </c>
      <c r="B8191" s="3">
        <v>41420</v>
      </c>
      <c r="C8191" t="s">
        <v>30</v>
      </c>
      <c r="D8191" t="s">
        <v>8</v>
      </c>
      <c r="E8191" t="s">
        <v>4</v>
      </c>
      <c r="F8191">
        <v>3</v>
      </c>
      <c r="G8191">
        <v>0</v>
      </c>
      <c r="H8191">
        <f t="shared" si="635"/>
        <v>3</v>
      </c>
      <c r="I8191" s="3">
        <f t="shared" si="636"/>
        <v>41423</v>
      </c>
      <c r="J8191" t="s">
        <v>83</v>
      </c>
      <c r="K8191">
        <v>1695349</v>
      </c>
      <c r="L8191" t="s">
        <v>22</v>
      </c>
      <c r="M8191" t="s">
        <v>35</v>
      </c>
      <c r="N8191">
        <v>1305</v>
      </c>
      <c r="O8191">
        <v>8.8681415461641482</v>
      </c>
      <c r="P8191" t="str">
        <f t="shared" si="637"/>
        <v>PORT04PORT09</v>
      </c>
      <c r="Q8191">
        <f>VLOOKUP(P8191,FreightRates!C$2:D$9,2,0)</f>
        <v>21.470399999999998</v>
      </c>
      <c r="R8191">
        <f>VLOOKUP(P8191,FreightRates!C$2:E$9,3,0)</f>
        <v>6.2E-2</v>
      </c>
      <c r="S8191">
        <f t="shared" si="638"/>
        <v>738.99173250014121</v>
      </c>
      <c r="T8191">
        <f t="shared" si="639"/>
        <v>11572.924717744214</v>
      </c>
    </row>
    <row r="8192" spans="1:20" x14ac:dyDescent="0.35">
      <c r="A8192">
        <v>1447231112.7</v>
      </c>
      <c r="B8192" s="3">
        <v>41420</v>
      </c>
      <c r="C8192" t="s">
        <v>30</v>
      </c>
      <c r="D8192" t="s">
        <v>8</v>
      </c>
      <c r="E8192" t="s">
        <v>4</v>
      </c>
      <c r="F8192">
        <v>3</v>
      </c>
      <c r="G8192">
        <v>0</v>
      </c>
      <c r="H8192">
        <f t="shared" si="635"/>
        <v>3</v>
      </c>
      <c r="I8192" s="3">
        <f t="shared" si="636"/>
        <v>41423</v>
      </c>
      <c r="J8192" t="s">
        <v>83</v>
      </c>
      <c r="K8192">
        <v>1695349</v>
      </c>
      <c r="L8192" t="s">
        <v>22</v>
      </c>
      <c r="M8192" t="s">
        <v>35</v>
      </c>
      <c r="N8192">
        <v>498</v>
      </c>
      <c r="O8192">
        <v>1.8079799278622115</v>
      </c>
      <c r="P8192" t="str">
        <f t="shared" si="637"/>
        <v>PORT04PORT09</v>
      </c>
      <c r="Q8192">
        <f>VLOOKUP(P8192,FreightRates!C$2:D$9,2,0)</f>
        <v>21.470399999999998</v>
      </c>
      <c r="R8192">
        <f>VLOOKUP(P8192,FreightRates!C$2:E$9,3,0)</f>
        <v>6.2E-2</v>
      </c>
      <c r="S8192">
        <f t="shared" si="638"/>
        <v>77.293588252673629</v>
      </c>
      <c r="T8192">
        <f t="shared" si="639"/>
        <v>900.37400407538132</v>
      </c>
    </row>
    <row r="8193" spans="1:20" x14ac:dyDescent="0.35">
      <c r="A8193">
        <v>1447209561.7</v>
      </c>
      <c r="B8193" s="3">
        <v>41420</v>
      </c>
      <c r="C8193" t="s">
        <v>30</v>
      </c>
      <c r="D8193" t="s">
        <v>8</v>
      </c>
      <c r="E8193" t="s">
        <v>4</v>
      </c>
      <c r="F8193">
        <v>3</v>
      </c>
      <c r="G8193">
        <v>0</v>
      </c>
      <c r="H8193">
        <f t="shared" si="635"/>
        <v>3</v>
      </c>
      <c r="I8193" s="3">
        <f t="shared" si="636"/>
        <v>41423</v>
      </c>
      <c r="J8193" t="s">
        <v>83</v>
      </c>
      <c r="K8193">
        <v>1695349</v>
      </c>
      <c r="L8193" t="s">
        <v>22</v>
      </c>
      <c r="M8193" t="s">
        <v>35</v>
      </c>
      <c r="N8193">
        <v>869</v>
      </c>
      <c r="O8193">
        <v>4.9719448016210821</v>
      </c>
      <c r="P8193" t="str">
        <f t="shared" si="637"/>
        <v>PORT04PORT09</v>
      </c>
      <c r="Q8193">
        <f>VLOOKUP(P8193,FreightRates!C$2:D$9,2,0)</f>
        <v>21.470399999999998</v>
      </c>
      <c r="R8193">
        <f>VLOOKUP(P8193,FreightRates!C$2:E$9,3,0)</f>
        <v>6.2E-2</v>
      </c>
      <c r="S8193">
        <f t="shared" si="638"/>
        <v>289.34884202174061</v>
      </c>
      <c r="T8193">
        <f t="shared" si="639"/>
        <v>4320.6200326087201</v>
      </c>
    </row>
    <row r="8194" spans="1:20" x14ac:dyDescent="0.35">
      <c r="A8194">
        <v>1447392938.7</v>
      </c>
      <c r="B8194" s="3">
        <v>41420</v>
      </c>
      <c r="C8194" t="s">
        <v>30</v>
      </c>
      <c r="D8194" t="s">
        <v>8</v>
      </c>
      <c r="E8194" t="s">
        <v>4</v>
      </c>
      <c r="F8194">
        <v>3</v>
      </c>
      <c r="G8194">
        <v>0</v>
      </c>
      <c r="H8194">
        <f t="shared" si="635"/>
        <v>3</v>
      </c>
      <c r="I8194" s="3">
        <f t="shared" si="636"/>
        <v>41423</v>
      </c>
      <c r="J8194" t="s">
        <v>83</v>
      </c>
      <c r="K8194">
        <v>1695349</v>
      </c>
      <c r="L8194" t="s">
        <v>22</v>
      </c>
      <c r="M8194" t="s">
        <v>35</v>
      </c>
      <c r="N8194">
        <v>320</v>
      </c>
      <c r="O8194">
        <v>0.72319197114488465</v>
      </c>
      <c r="P8194" t="str">
        <f t="shared" si="637"/>
        <v>PORT04PORT09</v>
      </c>
      <c r="Q8194">
        <f>VLOOKUP(P8194,FreightRates!C$2:D$9,2,0)</f>
        <v>21.470399999999998</v>
      </c>
      <c r="R8194">
        <f>VLOOKUP(P8194,FreightRates!C$2:E$9,3,0)</f>
        <v>6.2E-2</v>
      </c>
      <c r="S8194">
        <f t="shared" si="638"/>
        <v>35.81852870751451</v>
      </c>
      <c r="T8194">
        <f t="shared" si="639"/>
        <v>231.42143076636307</v>
      </c>
    </row>
    <row r="8195" spans="1:20" x14ac:dyDescent="0.35">
      <c r="A8195">
        <v>1447231156.7</v>
      </c>
      <c r="B8195" s="3">
        <v>41420</v>
      </c>
      <c r="C8195" t="s">
        <v>30</v>
      </c>
      <c r="D8195" t="s">
        <v>8</v>
      </c>
      <c r="E8195" t="s">
        <v>4</v>
      </c>
      <c r="F8195">
        <v>3</v>
      </c>
      <c r="G8195">
        <v>0</v>
      </c>
      <c r="H8195">
        <f t="shared" ref="H8195:H8258" si="640">F8195+G8195</f>
        <v>3</v>
      </c>
      <c r="I8195" s="3">
        <f t="shared" ref="I8195:I8258" si="641">B8195+F8195+G8195</f>
        <v>41423</v>
      </c>
      <c r="J8195" t="s">
        <v>83</v>
      </c>
      <c r="K8195">
        <v>1695349</v>
      </c>
      <c r="L8195" t="s">
        <v>22</v>
      </c>
      <c r="M8195" t="s">
        <v>35</v>
      </c>
      <c r="N8195">
        <v>2126</v>
      </c>
      <c r="O8195">
        <v>17.271819350759905</v>
      </c>
      <c r="P8195" t="str">
        <f t="shared" ref="P8195:P8258" si="642">CONCATENATE(C8195,M8195)</f>
        <v>PORT04PORT09</v>
      </c>
      <c r="Q8195">
        <f>VLOOKUP(P8195,FreightRates!C$2:D$9,2,0)</f>
        <v>21.470399999999998</v>
      </c>
      <c r="R8195">
        <f>VLOOKUP(P8195,FreightRates!C$2:E$9,3,0)</f>
        <v>6.2E-2</v>
      </c>
      <c r="S8195">
        <f t="shared" ref="S8195:S8258" si="643">(R8195*O8195*N8195)+Q8195</f>
        <v>2298.103452262365</v>
      </c>
      <c r="T8195">
        <f t="shared" ref="T8195:T8258" si="644">O8195*N8195</f>
        <v>36719.887939715562</v>
      </c>
    </row>
    <row r="8196" spans="1:20" x14ac:dyDescent="0.35">
      <c r="A8196">
        <v>1447359789.7</v>
      </c>
      <c r="B8196" s="3">
        <v>41420</v>
      </c>
      <c r="C8196" t="s">
        <v>30</v>
      </c>
      <c r="D8196" t="s">
        <v>8</v>
      </c>
      <c r="E8196" t="s">
        <v>4</v>
      </c>
      <c r="F8196">
        <v>3</v>
      </c>
      <c r="G8196">
        <v>0</v>
      </c>
      <c r="H8196">
        <f t="shared" si="640"/>
        <v>3</v>
      </c>
      <c r="I8196" s="3">
        <f t="shared" si="641"/>
        <v>41423</v>
      </c>
      <c r="J8196" t="s">
        <v>83</v>
      </c>
      <c r="K8196">
        <v>1695349</v>
      </c>
      <c r="L8196" t="s">
        <v>22</v>
      </c>
      <c r="M8196" t="s">
        <v>35</v>
      </c>
      <c r="N8196">
        <v>936</v>
      </c>
      <c r="O8196">
        <v>6.2375307511246296</v>
      </c>
      <c r="P8196" t="str">
        <f t="shared" si="642"/>
        <v>PORT04PORT09</v>
      </c>
      <c r="Q8196">
        <f>VLOOKUP(P8196,FreightRates!C$2:D$9,2,0)</f>
        <v>21.470399999999998</v>
      </c>
      <c r="R8196">
        <f>VLOOKUP(P8196,FreightRates!C$2:E$9,3,0)</f>
        <v>6.2E-2</v>
      </c>
      <c r="S8196">
        <f t="shared" si="643"/>
        <v>383.44678454926446</v>
      </c>
      <c r="T8196">
        <f t="shared" si="644"/>
        <v>5838.3287830526533</v>
      </c>
    </row>
    <row r="8197" spans="1:20" x14ac:dyDescent="0.35">
      <c r="A8197">
        <v>1447304483.7</v>
      </c>
      <c r="B8197" s="3">
        <v>41420</v>
      </c>
      <c r="C8197" t="s">
        <v>30</v>
      </c>
      <c r="D8197" t="s">
        <v>8</v>
      </c>
      <c r="E8197" t="s">
        <v>4</v>
      </c>
      <c r="F8197">
        <v>3</v>
      </c>
      <c r="G8197">
        <v>0</v>
      </c>
      <c r="H8197">
        <f t="shared" si="640"/>
        <v>3</v>
      </c>
      <c r="I8197" s="3">
        <f t="shared" si="641"/>
        <v>41423</v>
      </c>
      <c r="J8197" t="s">
        <v>83</v>
      </c>
      <c r="K8197">
        <v>1695349</v>
      </c>
      <c r="L8197" t="s">
        <v>22</v>
      </c>
      <c r="M8197" t="s">
        <v>35</v>
      </c>
      <c r="N8197">
        <v>765</v>
      </c>
      <c r="O8197">
        <v>4.0589149380506653</v>
      </c>
      <c r="P8197" t="str">
        <f t="shared" si="642"/>
        <v>PORT04PORT09</v>
      </c>
      <c r="Q8197">
        <f>VLOOKUP(P8197,FreightRates!C$2:D$9,2,0)</f>
        <v>21.470399999999998</v>
      </c>
      <c r="R8197">
        <f>VLOOKUP(P8197,FreightRates!C$2:E$9,3,0)</f>
        <v>6.2E-2</v>
      </c>
      <c r="S8197">
        <f t="shared" si="643"/>
        <v>213.98473551174305</v>
      </c>
      <c r="T8197">
        <f t="shared" si="644"/>
        <v>3105.0699276087589</v>
      </c>
    </row>
    <row r="8198" spans="1:20" x14ac:dyDescent="0.35">
      <c r="A8198">
        <v>1447261908.7</v>
      </c>
      <c r="B8198" s="3">
        <v>41420</v>
      </c>
      <c r="C8198" t="s">
        <v>30</v>
      </c>
      <c r="D8198" t="s">
        <v>8</v>
      </c>
      <c r="E8198" t="s">
        <v>4</v>
      </c>
      <c r="F8198">
        <v>3</v>
      </c>
      <c r="G8198">
        <v>0</v>
      </c>
      <c r="H8198">
        <f t="shared" si="640"/>
        <v>3</v>
      </c>
      <c r="I8198" s="3">
        <f t="shared" si="641"/>
        <v>41423</v>
      </c>
      <c r="J8198" t="s">
        <v>83</v>
      </c>
      <c r="K8198">
        <v>1695349</v>
      </c>
      <c r="L8198" t="s">
        <v>22</v>
      </c>
      <c r="M8198" t="s">
        <v>35</v>
      </c>
      <c r="N8198">
        <v>420</v>
      </c>
      <c r="O8198">
        <v>1.102867755995949</v>
      </c>
      <c r="P8198" t="str">
        <f t="shared" si="642"/>
        <v>PORT04PORT09</v>
      </c>
      <c r="Q8198">
        <f>VLOOKUP(P8198,FreightRates!C$2:D$9,2,0)</f>
        <v>21.470399999999998</v>
      </c>
      <c r="R8198">
        <f>VLOOKUP(P8198,FreightRates!C$2:E$9,3,0)</f>
        <v>6.2E-2</v>
      </c>
      <c r="S8198">
        <f t="shared" si="643"/>
        <v>50.189076366134515</v>
      </c>
      <c r="T8198">
        <f t="shared" si="644"/>
        <v>463.20445751829857</v>
      </c>
    </row>
    <row r="8199" spans="1:20" x14ac:dyDescent="0.35">
      <c r="A8199">
        <v>1447201691.7</v>
      </c>
      <c r="B8199" s="3">
        <v>41420</v>
      </c>
      <c r="C8199" t="s">
        <v>30</v>
      </c>
      <c r="D8199" t="s">
        <v>8</v>
      </c>
      <c r="E8199" t="s">
        <v>4</v>
      </c>
      <c r="F8199">
        <v>3</v>
      </c>
      <c r="G8199">
        <v>0</v>
      </c>
      <c r="H8199">
        <f t="shared" si="640"/>
        <v>3</v>
      </c>
      <c r="I8199" s="3">
        <f t="shared" si="641"/>
        <v>41423</v>
      </c>
      <c r="J8199" t="s">
        <v>83</v>
      </c>
      <c r="K8199">
        <v>1696074</v>
      </c>
      <c r="L8199" t="s">
        <v>22</v>
      </c>
      <c r="M8199" t="s">
        <v>35</v>
      </c>
      <c r="N8199">
        <v>1288</v>
      </c>
      <c r="O8199">
        <v>8.8791484216173409</v>
      </c>
      <c r="P8199" t="str">
        <f t="shared" si="642"/>
        <v>PORT04PORT09</v>
      </c>
      <c r="Q8199">
        <f>VLOOKUP(P8199,FreightRates!C$2:D$9,2,0)</f>
        <v>21.470399999999998</v>
      </c>
      <c r="R8199">
        <f>VLOOKUP(P8199,FreightRates!C$2:E$9,3,0)</f>
        <v>6.2E-2</v>
      </c>
      <c r="S8199">
        <f t="shared" si="643"/>
        <v>730.5236763566744</v>
      </c>
      <c r="T8199">
        <f t="shared" si="644"/>
        <v>11436.343167043135</v>
      </c>
    </row>
    <row r="8200" spans="1:20" x14ac:dyDescent="0.35">
      <c r="A8200">
        <v>1447182848.7</v>
      </c>
      <c r="B8200" s="3">
        <v>41420</v>
      </c>
      <c r="C8200" t="s">
        <v>30</v>
      </c>
      <c r="D8200" t="s">
        <v>8</v>
      </c>
      <c r="E8200" t="s">
        <v>4</v>
      </c>
      <c r="F8200">
        <v>3</v>
      </c>
      <c r="G8200">
        <v>0</v>
      </c>
      <c r="H8200">
        <f t="shared" si="640"/>
        <v>3</v>
      </c>
      <c r="I8200" s="3">
        <f t="shared" si="641"/>
        <v>41423</v>
      </c>
      <c r="J8200" t="s">
        <v>83</v>
      </c>
      <c r="K8200">
        <v>1696074</v>
      </c>
      <c r="L8200" t="s">
        <v>22</v>
      </c>
      <c r="M8200" t="s">
        <v>35</v>
      </c>
      <c r="N8200">
        <v>591</v>
      </c>
      <c r="O8200">
        <v>2.574953042269029</v>
      </c>
      <c r="P8200" t="str">
        <f t="shared" si="642"/>
        <v>PORT04PORT09</v>
      </c>
      <c r="Q8200">
        <f>VLOOKUP(P8200,FreightRates!C$2:D$9,2,0)</f>
        <v>21.470399999999998</v>
      </c>
      <c r="R8200">
        <f>VLOOKUP(P8200,FreightRates!C$2:E$9,3,0)</f>
        <v>6.2E-2</v>
      </c>
      <c r="S8200">
        <f t="shared" si="643"/>
        <v>115.82182937482176</v>
      </c>
      <c r="T8200">
        <f t="shared" si="644"/>
        <v>1521.7972479809962</v>
      </c>
    </row>
    <row r="8201" spans="1:20" x14ac:dyDescent="0.35">
      <c r="A8201">
        <v>1447204815.7</v>
      </c>
      <c r="B8201" s="3">
        <v>41420</v>
      </c>
      <c r="C8201" t="s">
        <v>30</v>
      </c>
      <c r="D8201" t="s">
        <v>8</v>
      </c>
      <c r="E8201" t="s">
        <v>4</v>
      </c>
      <c r="F8201">
        <v>3</v>
      </c>
      <c r="G8201">
        <v>0</v>
      </c>
      <c r="H8201">
        <f t="shared" si="640"/>
        <v>3</v>
      </c>
      <c r="I8201" s="3">
        <f t="shared" si="641"/>
        <v>41423</v>
      </c>
      <c r="J8201" t="s">
        <v>83</v>
      </c>
      <c r="K8201">
        <v>1696074</v>
      </c>
      <c r="L8201" t="s">
        <v>22</v>
      </c>
      <c r="M8201" t="s">
        <v>35</v>
      </c>
      <c r="N8201">
        <v>4388</v>
      </c>
      <c r="O8201">
        <v>38.848465949711965</v>
      </c>
      <c r="P8201" t="str">
        <f t="shared" si="642"/>
        <v>PORT04PORT09</v>
      </c>
      <c r="Q8201">
        <f>VLOOKUP(P8201,FreightRates!C$2:D$9,2,0)</f>
        <v>21.470399999999998</v>
      </c>
      <c r="R8201">
        <f>VLOOKUP(P8201,FreightRates!C$2:E$9,3,0)</f>
        <v>6.2E-2</v>
      </c>
      <c r="S8201">
        <f t="shared" si="643"/>
        <v>10590.428652414837</v>
      </c>
      <c r="T8201">
        <f t="shared" si="644"/>
        <v>170467.06858733611</v>
      </c>
    </row>
    <row r="8202" spans="1:20" x14ac:dyDescent="0.35">
      <c r="A8202">
        <v>1447219749.7</v>
      </c>
      <c r="B8202" s="3">
        <v>41420</v>
      </c>
      <c r="C8202" t="s">
        <v>30</v>
      </c>
      <c r="D8202" t="s">
        <v>8</v>
      </c>
      <c r="E8202" t="s">
        <v>4</v>
      </c>
      <c r="F8202">
        <v>3</v>
      </c>
      <c r="G8202">
        <v>0</v>
      </c>
      <c r="H8202">
        <f t="shared" si="640"/>
        <v>3</v>
      </c>
      <c r="I8202" s="3">
        <f t="shared" si="641"/>
        <v>41423</v>
      </c>
      <c r="J8202" t="s">
        <v>83</v>
      </c>
      <c r="K8202">
        <v>1696074</v>
      </c>
      <c r="L8202" t="s">
        <v>22</v>
      </c>
      <c r="M8202" t="s">
        <v>35</v>
      </c>
      <c r="N8202">
        <v>1286</v>
      </c>
      <c r="O8202">
        <v>8.8791484216173409</v>
      </c>
      <c r="P8202" t="str">
        <f t="shared" si="642"/>
        <v>PORT04PORT09</v>
      </c>
      <c r="Q8202">
        <f>VLOOKUP(P8202,FreightRates!C$2:D$9,2,0)</f>
        <v>21.470399999999998</v>
      </c>
      <c r="R8202">
        <f>VLOOKUP(P8202,FreightRates!C$2:E$9,3,0)</f>
        <v>6.2E-2</v>
      </c>
      <c r="S8202">
        <f t="shared" si="643"/>
        <v>729.42266195239392</v>
      </c>
      <c r="T8202">
        <f t="shared" si="644"/>
        <v>11418.5848701999</v>
      </c>
    </row>
    <row r="8203" spans="1:20" x14ac:dyDescent="0.35">
      <c r="A8203">
        <v>1447223868.7</v>
      </c>
      <c r="B8203" s="3">
        <v>41420</v>
      </c>
      <c r="C8203" t="s">
        <v>30</v>
      </c>
      <c r="D8203" t="s">
        <v>8</v>
      </c>
      <c r="E8203" t="s">
        <v>4</v>
      </c>
      <c r="F8203">
        <v>3</v>
      </c>
      <c r="G8203">
        <v>0</v>
      </c>
      <c r="H8203">
        <f t="shared" si="640"/>
        <v>3</v>
      </c>
      <c r="I8203" s="3">
        <f t="shared" si="641"/>
        <v>41423</v>
      </c>
      <c r="J8203" t="s">
        <v>83</v>
      </c>
      <c r="K8203">
        <v>1696074</v>
      </c>
      <c r="L8203" t="s">
        <v>22</v>
      </c>
      <c r="M8203" t="s">
        <v>35</v>
      </c>
      <c r="N8203">
        <v>917</v>
      </c>
      <c r="O8203">
        <v>5.3274890529704049</v>
      </c>
      <c r="P8203" t="str">
        <f t="shared" si="642"/>
        <v>PORT04PORT09</v>
      </c>
      <c r="Q8203">
        <f>VLOOKUP(P8203,FreightRates!C$2:D$9,2,0)</f>
        <v>21.470399999999998</v>
      </c>
      <c r="R8203">
        <f>VLOOKUP(P8203,FreightRates!C$2:E$9,3,0)</f>
        <v>6.2E-2</v>
      </c>
      <c r="S8203">
        <f t="shared" si="643"/>
        <v>324.35946261757937</v>
      </c>
      <c r="T8203">
        <f t="shared" si="644"/>
        <v>4885.3074615738615</v>
      </c>
    </row>
    <row r="8204" spans="1:20" x14ac:dyDescent="0.35">
      <c r="A8204">
        <v>1447264563.7</v>
      </c>
      <c r="B8204" s="3">
        <v>41420</v>
      </c>
      <c r="C8204" t="s">
        <v>30</v>
      </c>
      <c r="D8204" t="s">
        <v>8</v>
      </c>
      <c r="E8204" t="s">
        <v>4</v>
      </c>
      <c r="F8204">
        <v>3</v>
      </c>
      <c r="G8204">
        <v>0</v>
      </c>
      <c r="H8204">
        <f t="shared" si="640"/>
        <v>3</v>
      </c>
      <c r="I8204" s="3">
        <f t="shared" si="641"/>
        <v>41423</v>
      </c>
      <c r="J8204" t="s">
        <v>83</v>
      </c>
      <c r="K8204">
        <v>1696075</v>
      </c>
      <c r="L8204" t="s">
        <v>22</v>
      </c>
      <c r="M8204" t="s">
        <v>35</v>
      </c>
      <c r="N8204">
        <v>2233</v>
      </c>
      <c r="O8204">
        <v>10.657028724235024</v>
      </c>
      <c r="P8204" t="str">
        <f t="shared" si="642"/>
        <v>PORT04PORT09</v>
      </c>
      <c r="Q8204">
        <f>VLOOKUP(P8204,FreightRates!C$2:D$9,2,0)</f>
        <v>21.470399999999998</v>
      </c>
      <c r="R8204">
        <f>VLOOKUP(P8204,FreightRates!C$2:E$9,3,0)</f>
        <v>6.2E-2</v>
      </c>
      <c r="S8204">
        <f t="shared" si="643"/>
        <v>1496.8933987554419</v>
      </c>
      <c r="T8204">
        <f t="shared" si="644"/>
        <v>23797.14514121681</v>
      </c>
    </row>
    <row r="8205" spans="1:20" x14ac:dyDescent="0.35">
      <c r="A8205">
        <v>1447162472.7</v>
      </c>
      <c r="B8205" s="3">
        <v>41420</v>
      </c>
      <c r="C8205" t="s">
        <v>30</v>
      </c>
      <c r="D8205" t="s">
        <v>8</v>
      </c>
      <c r="E8205" t="s">
        <v>4</v>
      </c>
      <c r="F8205">
        <v>3</v>
      </c>
      <c r="G8205">
        <v>0</v>
      </c>
      <c r="H8205">
        <f t="shared" si="640"/>
        <v>3</v>
      </c>
      <c r="I8205" s="3">
        <f t="shared" si="641"/>
        <v>41423</v>
      </c>
      <c r="J8205" t="s">
        <v>83</v>
      </c>
      <c r="K8205">
        <v>1680210</v>
      </c>
      <c r="L8205" t="s">
        <v>22</v>
      </c>
      <c r="M8205" t="s">
        <v>35</v>
      </c>
      <c r="N8205">
        <v>1322</v>
      </c>
      <c r="O8205">
        <v>1.9798238057956454</v>
      </c>
      <c r="P8205" t="str">
        <f t="shared" si="642"/>
        <v>PORT04PORT09</v>
      </c>
      <c r="Q8205">
        <f>VLOOKUP(P8205,FreightRates!C$2:D$9,2,0)</f>
        <v>21.470399999999998</v>
      </c>
      <c r="R8205">
        <f>VLOOKUP(P8205,FreightRates!C$2:E$9,3,0)</f>
        <v>6.2E-2</v>
      </c>
      <c r="S8205">
        <f t="shared" si="643"/>
        <v>183.74467841823429</v>
      </c>
      <c r="T8205">
        <f t="shared" si="644"/>
        <v>2617.3270712618432</v>
      </c>
    </row>
    <row r="8206" spans="1:20" x14ac:dyDescent="0.35">
      <c r="A8206">
        <v>1447317245.7</v>
      </c>
      <c r="B8206" s="3">
        <v>41420</v>
      </c>
      <c r="C8206" t="s">
        <v>30</v>
      </c>
      <c r="D8206" t="s">
        <v>8</v>
      </c>
      <c r="E8206" t="s">
        <v>4</v>
      </c>
      <c r="F8206">
        <v>3</v>
      </c>
      <c r="G8206">
        <v>0</v>
      </c>
      <c r="H8206">
        <f t="shared" si="640"/>
        <v>3</v>
      </c>
      <c r="I8206" s="3">
        <f t="shared" si="641"/>
        <v>41423</v>
      </c>
      <c r="J8206" t="s">
        <v>83</v>
      </c>
      <c r="K8206">
        <v>1680210</v>
      </c>
      <c r="L8206" t="s">
        <v>22</v>
      </c>
      <c r="M8206" t="s">
        <v>35</v>
      </c>
      <c r="N8206">
        <v>3310</v>
      </c>
      <c r="O8206">
        <v>5.9394714173869358</v>
      </c>
      <c r="P8206" t="str">
        <f t="shared" si="642"/>
        <v>PORT04PORT09</v>
      </c>
      <c r="Q8206">
        <f>VLOOKUP(P8206,FreightRates!C$2:D$9,2,0)</f>
        <v>21.470399999999998</v>
      </c>
      <c r="R8206">
        <f>VLOOKUP(P8206,FreightRates!C$2:E$9,3,0)</f>
        <v>6.2E-2</v>
      </c>
      <c r="S8206">
        <f t="shared" si="643"/>
        <v>1240.3687242761468</v>
      </c>
      <c r="T8206">
        <f t="shared" si="644"/>
        <v>19659.650391550756</v>
      </c>
    </row>
    <row r="8207" spans="1:20" x14ac:dyDescent="0.35">
      <c r="A8207">
        <v>1447339825.7</v>
      </c>
      <c r="B8207" s="3">
        <v>41420</v>
      </c>
      <c r="C8207" t="s">
        <v>30</v>
      </c>
      <c r="D8207" t="s">
        <v>8</v>
      </c>
      <c r="E8207" t="s">
        <v>4</v>
      </c>
      <c r="F8207">
        <v>3</v>
      </c>
      <c r="G8207">
        <v>0</v>
      </c>
      <c r="H8207">
        <f t="shared" si="640"/>
        <v>3</v>
      </c>
      <c r="I8207" s="3">
        <f t="shared" si="641"/>
        <v>41423</v>
      </c>
      <c r="J8207" t="s">
        <v>83</v>
      </c>
      <c r="K8207">
        <v>1680210</v>
      </c>
      <c r="L8207" t="s">
        <v>22</v>
      </c>
      <c r="M8207" t="s">
        <v>35</v>
      </c>
      <c r="N8207">
        <v>5319</v>
      </c>
      <c r="O8207">
        <v>9.8991190289782267</v>
      </c>
      <c r="P8207" t="str">
        <f t="shared" si="642"/>
        <v>PORT04PORT09</v>
      </c>
      <c r="Q8207">
        <f>VLOOKUP(P8207,FreightRates!C$2:D$9,2,0)</f>
        <v>21.470399999999998</v>
      </c>
      <c r="R8207">
        <f>VLOOKUP(P8207,FreightRates!C$2:E$9,3,0)</f>
        <v>6.2E-2</v>
      </c>
      <c r="S8207">
        <f t="shared" si="643"/>
        <v>3285.9820751383813</v>
      </c>
      <c r="T8207">
        <f t="shared" si="644"/>
        <v>52653.414115135187</v>
      </c>
    </row>
    <row r="8208" spans="1:20" x14ac:dyDescent="0.35">
      <c r="A8208">
        <v>1447162474.7</v>
      </c>
      <c r="B8208" s="3">
        <v>41420</v>
      </c>
      <c r="C8208" t="s">
        <v>30</v>
      </c>
      <c r="D8208" t="s">
        <v>8</v>
      </c>
      <c r="E8208" t="s">
        <v>4</v>
      </c>
      <c r="F8208">
        <v>3</v>
      </c>
      <c r="G8208">
        <v>0</v>
      </c>
      <c r="H8208">
        <f t="shared" si="640"/>
        <v>3</v>
      </c>
      <c r="I8208" s="3">
        <f t="shared" si="641"/>
        <v>41423</v>
      </c>
      <c r="J8208" t="s">
        <v>83</v>
      </c>
      <c r="K8208">
        <v>1654766</v>
      </c>
      <c r="L8208" t="s">
        <v>22</v>
      </c>
      <c r="M8208" t="s">
        <v>35</v>
      </c>
      <c r="N8208">
        <v>3138</v>
      </c>
      <c r="O8208">
        <v>46.175045871559639</v>
      </c>
      <c r="P8208" t="str">
        <f t="shared" si="642"/>
        <v>PORT04PORT09</v>
      </c>
      <c r="Q8208">
        <f>VLOOKUP(P8208,FreightRates!C$2:D$9,2,0)</f>
        <v>21.470399999999998</v>
      </c>
      <c r="R8208">
        <f>VLOOKUP(P8208,FreightRates!C$2:E$9,3,0)</f>
        <v>6.2E-2</v>
      </c>
      <c r="S8208">
        <f t="shared" si="643"/>
        <v>9005.1026245871581</v>
      </c>
      <c r="T8208">
        <f t="shared" si="644"/>
        <v>144897.29394495414</v>
      </c>
    </row>
    <row r="8209" spans="1:20" x14ac:dyDescent="0.35">
      <c r="A8209">
        <v>1447278594.7</v>
      </c>
      <c r="B8209" s="3">
        <v>41420</v>
      </c>
      <c r="C8209" t="s">
        <v>30</v>
      </c>
      <c r="D8209" t="s">
        <v>8</v>
      </c>
      <c r="E8209" t="s">
        <v>4</v>
      </c>
      <c r="F8209">
        <v>3</v>
      </c>
      <c r="G8209">
        <v>0</v>
      </c>
      <c r="H8209">
        <f t="shared" si="640"/>
        <v>3</v>
      </c>
      <c r="I8209" s="3">
        <f t="shared" si="641"/>
        <v>41423</v>
      </c>
      <c r="J8209" t="s">
        <v>83</v>
      </c>
      <c r="K8209">
        <v>1654766</v>
      </c>
      <c r="L8209" t="s">
        <v>22</v>
      </c>
      <c r="M8209" t="s">
        <v>35</v>
      </c>
      <c r="N8209">
        <v>2080</v>
      </c>
      <c r="O8209">
        <v>34.06</v>
      </c>
      <c r="P8209" t="str">
        <f t="shared" si="642"/>
        <v>PORT04PORT09</v>
      </c>
      <c r="Q8209">
        <f>VLOOKUP(P8209,FreightRates!C$2:D$9,2,0)</f>
        <v>21.470399999999998</v>
      </c>
      <c r="R8209">
        <f>VLOOKUP(P8209,FreightRates!C$2:E$9,3,0)</f>
        <v>6.2E-2</v>
      </c>
      <c r="S8209">
        <f t="shared" si="643"/>
        <v>4413.848</v>
      </c>
      <c r="T8209">
        <f t="shared" si="644"/>
        <v>70844.800000000003</v>
      </c>
    </row>
    <row r="8210" spans="1:20" x14ac:dyDescent="0.35">
      <c r="A8210">
        <v>1447298056.7</v>
      </c>
      <c r="B8210" s="3">
        <v>41420</v>
      </c>
      <c r="C8210" t="s">
        <v>30</v>
      </c>
      <c r="D8210" t="s">
        <v>8</v>
      </c>
      <c r="E8210" t="s">
        <v>4</v>
      </c>
      <c r="F8210">
        <v>3</v>
      </c>
      <c r="G8210">
        <v>0</v>
      </c>
      <c r="H8210">
        <f t="shared" si="640"/>
        <v>3</v>
      </c>
      <c r="I8210" s="3">
        <f t="shared" si="641"/>
        <v>41423</v>
      </c>
      <c r="J8210" t="s">
        <v>83</v>
      </c>
      <c r="K8210">
        <v>1654766</v>
      </c>
      <c r="L8210" t="s">
        <v>22</v>
      </c>
      <c r="M8210" t="s">
        <v>35</v>
      </c>
      <c r="N8210">
        <v>2048</v>
      </c>
      <c r="O8210">
        <v>31.900000000000002</v>
      </c>
      <c r="P8210" t="str">
        <f t="shared" si="642"/>
        <v>PORT04PORT09</v>
      </c>
      <c r="Q8210">
        <f>VLOOKUP(P8210,FreightRates!C$2:D$9,2,0)</f>
        <v>21.470399999999998</v>
      </c>
      <c r="R8210">
        <f>VLOOKUP(P8210,FreightRates!C$2:E$9,3,0)</f>
        <v>6.2E-2</v>
      </c>
      <c r="S8210">
        <f t="shared" si="643"/>
        <v>4072.0048000000006</v>
      </c>
      <c r="T8210">
        <f t="shared" si="644"/>
        <v>65331.200000000004</v>
      </c>
    </row>
    <row r="8211" spans="1:20" x14ac:dyDescent="0.35">
      <c r="A8211">
        <v>1447343087.7</v>
      </c>
      <c r="B8211" s="3">
        <v>41420</v>
      </c>
      <c r="C8211" t="s">
        <v>30</v>
      </c>
      <c r="D8211" t="s">
        <v>8</v>
      </c>
      <c r="E8211" t="s">
        <v>4</v>
      </c>
      <c r="F8211">
        <v>3</v>
      </c>
      <c r="G8211">
        <v>0</v>
      </c>
      <c r="H8211">
        <f t="shared" si="640"/>
        <v>3</v>
      </c>
      <c r="I8211" s="3">
        <f t="shared" si="641"/>
        <v>41423</v>
      </c>
      <c r="J8211" t="s">
        <v>83</v>
      </c>
      <c r="K8211">
        <v>1654766</v>
      </c>
      <c r="L8211" t="s">
        <v>22</v>
      </c>
      <c r="M8211" t="s">
        <v>35</v>
      </c>
      <c r="N8211">
        <v>2079</v>
      </c>
      <c r="O8211">
        <v>27.86</v>
      </c>
      <c r="P8211" t="str">
        <f t="shared" si="642"/>
        <v>PORT04PORT09</v>
      </c>
      <c r="Q8211">
        <f>VLOOKUP(P8211,FreightRates!C$2:D$9,2,0)</f>
        <v>21.470399999999998</v>
      </c>
      <c r="R8211">
        <f>VLOOKUP(P8211,FreightRates!C$2:E$9,3,0)</f>
        <v>6.2E-2</v>
      </c>
      <c r="S8211">
        <f t="shared" si="643"/>
        <v>3612.5686799999999</v>
      </c>
      <c r="T8211">
        <f t="shared" si="644"/>
        <v>57920.94</v>
      </c>
    </row>
    <row r="8212" spans="1:20" x14ac:dyDescent="0.35">
      <c r="A8212">
        <v>1447205062.7</v>
      </c>
      <c r="B8212" s="3">
        <v>41420</v>
      </c>
      <c r="C8212" t="s">
        <v>30</v>
      </c>
      <c r="D8212" t="s">
        <v>8</v>
      </c>
      <c r="E8212" t="s">
        <v>4</v>
      </c>
      <c r="F8212">
        <v>3</v>
      </c>
      <c r="G8212">
        <v>0</v>
      </c>
      <c r="H8212">
        <f t="shared" si="640"/>
        <v>3</v>
      </c>
      <c r="I8212" s="3">
        <f t="shared" si="641"/>
        <v>41423</v>
      </c>
      <c r="J8212" t="s">
        <v>83</v>
      </c>
      <c r="K8212">
        <v>1654766</v>
      </c>
      <c r="L8212" t="s">
        <v>22</v>
      </c>
      <c r="M8212" t="s">
        <v>35</v>
      </c>
      <c r="N8212">
        <v>4621</v>
      </c>
      <c r="O8212">
        <v>74.459999999999994</v>
      </c>
      <c r="P8212" t="str">
        <f t="shared" si="642"/>
        <v>PORT04PORT09</v>
      </c>
      <c r="Q8212">
        <f>VLOOKUP(P8212,FreightRates!C$2:D$9,2,0)</f>
        <v>21.470399999999998</v>
      </c>
      <c r="R8212">
        <f>VLOOKUP(P8212,FreightRates!C$2:E$9,3,0)</f>
        <v>6.2E-2</v>
      </c>
      <c r="S8212">
        <f t="shared" si="643"/>
        <v>21354.409319999995</v>
      </c>
      <c r="T8212">
        <f t="shared" si="644"/>
        <v>344079.66</v>
      </c>
    </row>
    <row r="8213" spans="1:20" x14ac:dyDescent="0.35">
      <c r="A8213">
        <v>1447152910.7</v>
      </c>
      <c r="B8213" s="3">
        <v>41420</v>
      </c>
      <c r="C8213" t="s">
        <v>30</v>
      </c>
      <c r="D8213" t="s">
        <v>8</v>
      </c>
      <c r="E8213" t="s">
        <v>4</v>
      </c>
      <c r="F8213">
        <v>3</v>
      </c>
      <c r="G8213">
        <v>0</v>
      </c>
      <c r="H8213">
        <f t="shared" si="640"/>
        <v>3</v>
      </c>
      <c r="I8213" s="3">
        <f t="shared" si="641"/>
        <v>41423</v>
      </c>
      <c r="J8213" t="s">
        <v>83</v>
      </c>
      <c r="K8213">
        <v>1654766</v>
      </c>
      <c r="L8213" t="s">
        <v>22</v>
      </c>
      <c r="M8213" t="s">
        <v>35</v>
      </c>
      <c r="N8213">
        <v>4645</v>
      </c>
      <c r="O8213">
        <v>68.459999999999994</v>
      </c>
      <c r="P8213" t="str">
        <f t="shared" si="642"/>
        <v>PORT04PORT09</v>
      </c>
      <c r="Q8213">
        <f>VLOOKUP(P8213,FreightRates!C$2:D$9,2,0)</f>
        <v>21.470399999999998</v>
      </c>
      <c r="R8213">
        <f>VLOOKUP(P8213,FreightRates!C$2:E$9,3,0)</f>
        <v>6.2E-2</v>
      </c>
      <c r="S8213">
        <f t="shared" si="643"/>
        <v>19737.265799999997</v>
      </c>
      <c r="T8213">
        <f t="shared" si="644"/>
        <v>317996.69999999995</v>
      </c>
    </row>
    <row r="8214" spans="1:20" x14ac:dyDescent="0.35">
      <c r="A8214">
        <v>1447339827.7</v>
      </c>
      <c r="B8214" s="3">
        <v>41420</v>
      </c>
      <c r="C8214" t="s">
        <v>30</v>
      </c>
      <c r="D8214" t="s">
        <v>8</v>
      </c>
      <c r="E8214" t="s">
        <v>4</v>
      </c>
      <c r="F8214">
        <v>3</v>
      </c>
      <c r="G8214">
        <v>0</v>
      </c>
      <c r="H8214">
        <f t="shared" si="640"/>
        <v>3</v>
      </c>
      <c r="I8214" s="3">
        <f t="shared" si="641"/>
        <v>41423</v>
      </c>
      <c r="J8214" t="s">
        <v>83</v>
      </c>
      <c r="K8214">
        <v>1654766</v>
      </c>
      <c r="L8214" t="s">
        <v>22</v>
      </c>
      <c r="M8214" t="s">
        <v>35</v>
      </c>
      <c r="N8214">
        <v>1760</v>
      </c>
      <c r="O8214">
        <v>25.979999999999997</v>
      </c>
      <c r="P8214" t="str">
        <f t="shared" si="642"/>
        <v>PORT04PORT09</v>
      </c>
      <c r="Q8214">
        <f>VLOOKUP(P8214,FreightRates!C$2:D$9,2,0)</f>
        <v>21.470399999999998</v>
      </c>
      <c r="R8214">
        <f>VLOOKUP(P8214,FreightRates!C$2:E$9,3,0)</f>
        <v>6.2E-2</v>
      </c>
      <c r="S8214">
        <f t="shared" si="643"/>
        <v>2856.4079999999999</v>
      </c>
      <c r="T8214">
        <f t="shared" si="644"/>
        <v>45724.799999999996</v>
      </c>
    </row>
    <row r="8215" spans="1:20" x14ac:dyDescent="0.35">
      <c r="A8215">
        <v>1447137127.7</v>
      </c>
      <c r="B8215" s="3">
        <v>41420</v>
      </c>
      <c r="C8215" t="s">
        <v>30</v>
      </c>
      <c r="D8215" t="s">
        <v>8</v>
      </c>
      <c r="E8215" t="s">
        <v>4</v>
      </c>
      <c r="F8215">
        <v>3</v>
      </c>
      <c r="G8215">
        <v>0</v>
      </c>
      <c r="H8215">
        <f t="shared" si="640"/>
        <v>3</v>
      </c>
      <c r="I8215" s="3">
        <f t="shared" si="641"/>
        <v>41423</v>
      </c>
      <c r="J8215" t="s">
        <v>83</v>
      </c>
      <c r="K8215">
        <v>1654766</v>
      </c>
      <c r="L8215" t="s">
        <v>22</v>
      </c>
      <c r="M8215" t="s">
        <v>35</v>
      </c>
      <c r="N8215">
        <v>3207</v>
      </c>
      <c r="O8215">
        <v>48.68</v>
      </c>
      <c r="P8215" t="str">
        <f t="shared" si="642"/>
        <v>PORT04PORT09</v>
      </c>
      <c r="Q8215">
        <f>VLOOKUP(P8215,FreightRates!C$2:D$9,2,0)</f>
        <v>21.470399999999998</v>
      </c>
      <c r="R8215">
        <f>VLOOKUP(P8215,FreightRates!C$2:E$9,3,0)</f>
        <v>6.2E-2</v>
      </c>
      <c r="S8215">
        <f t="shared" si="643"/>
        <v>9700.7095200000003</v>
      </c>
      <c r="T8215">
        <f t="shared" si="644"/>
        <v>156116.76</v>
      </c>
    </row>
    <row r="8216" spans="1:20" x14ac:dyDescent="0.35">
      <c r="A8216">
        <v>1447137142.7</v>
      </c>
      <c r="B8216" s="3">
        <v>41420</v>
      </c>
      <c r="C8216" t="s">
        <v>30</v>
      </c>
      <c r="D8216" t="s">
        <v>8</v>
      </c>
      <c r="E8216" t="s">
        <v>4</v>
      </c>
      <c r="F8216">
        <v>3</v>
      </c>
      <c r="G8216">
        <v>0</v>
      </c>
      <c r="H8216">
        <f t="shared" si="640"/>
        <v>3</v>
      </c>
      <c r="I8216" s="3">
        <f t="shared" si="641"/>
        <v>41423</v>
      </c>
      <c r="J8216" t="s">
        <v>83</v>
      </c>
      <c r="K8216">
        <v>1654766</v>
      </c>
      <c r="L8216" t="s">
        <v>22</v>
      </c>
      <c r="M8216" t="s">
        <v>35</v>
      </c>
      <c r="N8216">
        <v>3133</v>
      </c>
      <c r="O8216">
        <v>45.58</v>
      </c>
      <c r="P8216" t="str">
        <f t="shared" si="642"/>
        <v>PORT04PORT09</v>
      </c>
      <c r="Q8216">
        <f>VLOOKUP(P8216,FreightRates!C$2:D$9,2,0)</f>
        <v>21.470399999999998</v>
      </c>
      <c r="R8216">
        <f>VLOOKUP(P8216,FreightRates!C$2:E$9,3,0)</f>
        <v>6.2E-2</v>
      </c>
      <c r="S8216">
        <f t="shared" si="643"/>
        <v>8875.2030799999993</v>
      </c>
      <c r="T8216">
        <f t="shared" si="644"/>
        <v>142802.13999999998</v>
      </c>
    </row>
    <row r="8217" spans="1:20" x14ac:dyDescent="0.35">
      <c r="A8217">
        <v>1447182911.7</v>
      </c>
      <c r="B8217" s="3">
        <v>41420</v>
      </c>
      <c r="C8217" t="s">
        <v>30</v>
      </c>
      <c r="D8217" t="s">
        <v>8</v>
      </c>
      <c r="E8217" t="s">
        <v>4</v>
      </c>
      <c r="F8217">
        <v>3</v>
      </c>
      <c r="G8217">
        <v>0</v>
      </c>
      <c r="H8217">
        <f t="shared" si="640"/>
        <v>3</v>
      </c>
      <c r="I8217" s="3">
        <f t="shared" si="641"/>
        <v>41423</v>
      </c>
      <c r="J8217" t="s">
        <v>83</v>
      </c>
      <c r="K8217">
        <v>1654766</v>
      </c>
      <c r="L8217" t="s">
        <v>22</v>
      </c>
      <c r="M8217" t="s">
        <v>35</v>
      </c>
      <c r="N8217">
        <v>3123</v>
      </c>
      <c r="O8217">
        <v>43.02</v>
      </c>
      <c r="P8217" t="str">
        <f t="shared" si="642"/>
        <v>PORT04PORT09</v>
      </c>
      <c r="Q8217">
        <f>VLOOKUP(P8217,FreightRates!C$2:D$9,2,0)</f>
        <v>21.470399999999998</v>
      </c>
      <c r="R8217">
        <f>VLOOKUP(P8217,FreightRates!C$2:E$9,3,0)</f>
        <v>6.2E-2</v>
      </c>
      <c r="S8217">
        <f t="shared" si="643"/>
        <v>8351.2609200000006</v>
      </c>
      <c r="T8217">
        <f t="shared" si="644"/>
        <v>134351.46000000002</v>
      </c>
    </row>
    <row r="8218" spans="1:20" x14ac:dyDescent="0.35">
      <c r="A8218">
        <v>1447269561.7</v>
      </c>
      <c r="B8218" s="3">
        <v>41420</v>
      </c>
      <c r="C8218" t="s">
        <v>30</v>
      </c>
      <c r="D8218" t="s">
        <v>8</v>
      </c>
      <c r="E8218" t="s">
        <v>4</v>
      </c>
      <c r="F8218">
        <v>3</v>
      </c>
      <c r="G8218">
        <v>0</v>
      </c>
      <c r="H8218">
        <f t="shared" si="640"/>
        <v>3</v>
      </c>
      <c r="I8218" s="3">
        <f t="shared" si="641"/>
        <v>41423</v>
      </c>
      <c r="J8218" t="s">
        <v>83</v>
      </c>
      <c r="K8218">
        <v>1683293</v>
      </c>
      <c r="L8218" t="s">
        <v>22</v>
      </c>
      <c r="M8218" t="s">
        <v>35</v>
      </c>
      <c r="N8218">
        <v>248</v>
      </c>
      <c r="O8218">
        <v>0.13616513529833177</v>
      </c>
      <c r="P8218" t="str">
        <f t="shared" si="642"/>
        <v>PORT04PORT09</v>
      </c>
      <c r="Q8218">
        <f>VLOOKUP(P8218,FreightRates!C$2:D$9,2,0)</f>
        <v>21.470399999999998</v>
      </c>
      <c r="R8218">
        <f>VLOOKUP(P8218,FreightRates!C$2:E$9,3,0)</f>
        <v>6.2E-2</v>
      </c>
      <c r="S8218">
        <f t="shared" si="643"/>
        <v>23.564075120347148</v>
      </c>
      <c r="T8218">
        <f t="shared" si="644"/>
        <v>33.768953553986279</v>
      </c>
    </row>
    <row r="8219" spans="1:20" x14ac:dyDescent="0.35">
      <c r="A8219">
        <v>1447182785.7</v>
      </c>
      <c r="B8219" s="3">
        <v>41420</v>
      </c>
      <c r="C8219" t="s">
        <v>30</v>
      </c>
      <c r="D8219" t="s">
        <v>8</v>
      </c>
      <c r="E8219" t="s">
        <v>4</v>
      </c>
      <c r="F8219">
        <v>3</v>
      </c>
      <c r="G8219">
        <v>0</v>
      </c>
      <c r="H8219">
        <f t="shared" si="640"/>
        <v>3</v>
      </c>
      <c r="I8219" s="3">
        <f t="shared" si="641"/>
        <v>41423</v>
      </c>
      <c r="J8219" t="s">
        <v>83</v>
      </c>
      <c r="K8219">
        <v>1678493</v>
      </c>
      <c r="L8219" t="s">
        <v>22</v>
      </c>
      <c r="M8219" t="s">
        <v>35</v>
      </c>
      <c r="N8219">
        <v>2123</v>
      </c>
      <c r="O8219">
        <v>17.482217562737489</v>
      </c>
      <c r="P8219" t="str">
        <f t="shared" si="642"/>
        <v>PORT04PORT09</v>
      </c>
      <c r="Q8219">
        <f>VLOOKUP(P8219,FreightRates!C$2:D$9,2,0)</f>
        <v>21.470399999999998</v>
      </c>
      <c r="R8219">
        <f>VLOOKUP(P8219,FreightRates!C$2:E$9,3,0)</f>
        <v>6.2E-2</v>
      </c>
      <c r="S8219">
        <f t="shared" si="643"/>
        <v>2322.584768912885</v>
      </c>
      <c r="T8219">
        <f t="shared" si="644"/>
        <v>37114.747885691686</v>
      </c>
    </row>
    <row r="8220" spans="1:20" x14ac:dyDescent="0.35">
      <c r="A8220">
        <v>1447182912.7</v>
      </c>
      <c r="B8220" s="3">
        <v>41420</v>
      </c>
      <c r="C8220" t="s">
        <v>30</v>
      </c>
      <c r="D8220" t="s">
        <v>8</v>
      </c>
      <c r="E8220" t="s">
        <v>4</v>
      </c>
      <c r="F8220">
        <v>3</v>
      </c>
      <c r="G8220">
        <v>0</v>
      </c>
      <c r="H8220">
        <f t="shared" si="640"/>
        <v>3</v>
      </c>
      <c r="I8220" s="3">
        <f t="shared" si="641"/>
        <v>41423</v>
      </c>
      <c r="J8220" t="s">
        <v>83</v>
      </c>
      <c r="K8220">
        <v>1678493</v>
      </c>
      <c r="L8220" t="s">
        <v>22</v>
      </c>
      <c r="M8220" t="s">
        <v>35</v>
      </c>
      <c r="N8220">
        <v>2047</v>
      </c>
      <c r="O8220">
        <v>16.482217562737489</v>
      </c>
      <c r="P8220" t="str">
        <f t="shared" si="642"/>
        <v>PORT04PORT09</v>
      </c>
      <c r="Q8220">
        <f>VLOOKUP(P8220,FreightRates!C$2:D$9,2,0)</f>
        <v>21.470399999999998</v>
      </c>
      <c r="R8220">
        <f>VLOOKUP(P8220,FreightRates!C$2:E$9,3,0)</f>
        <v>6.2E-2</v>
      </c>
      <c r="S8220">
        <f t="shared" si="643"/>
        <v>2113.2945597572657</v>
      </c>
      <c r="T8220">
        <f t="shared" si="644"/>
        <v>33739.099350923643</v>
      </c>
    </row>
    <row r="8221" spans="1:20" x14ac:dyDescent="0.35">
      <c r="A8221">
        <v>1447137128.7</v>
      </c>
      <c r="B8221" s="3">
        <v>41420</v>
      </c>
      <c r="C8221" t="s">
        <v>30</v>
      </c>
      <c r="D8221" t="s">
        <v>8</v>
      </c>
      <c r="E8221" t="s">
        <v>4</v>
      </c>
      <c r="F8221">
        <v>3</v>
      </c>
      <c r="G8221">
        <v>0</v>
      </c>
      <c r="H8221">
        <f t="shared" si="640"/>
        <v>3</v>
      </c>
      <c r="I8221" s="3">
        <f t="shared" si="641"/>
        <v>41423</v>
      </c>
      <c r="J8221" t="s">
        <v>83</v>
      </c>
      <c r="K8221">
        <v>1678493</v>
      </c>
      <c r="L8221" t="s">
        <v>22</v>
      </c>
      <c r="M8221" t="s">
        <v>35</v>
      </c>
      <c r="N8221">
        <v>1330</v>
      </c>
      <c r="O8221">
        <v>9.489330537642493</v>
      </c>
      <c r="P8221" t="str">
        <f t="shared" si="642"/>
        <v>PORT04PORT09</v>
      </c>
      <c r="Q8221">
        <f>VLOOKUP(P8221,FreightRates!C$2:D$9,2,0)</f>
        <v>21.470399999999998</v>
      </c>
      <c r="R8221">
        <f>VLOOKUP(P8221,FreightRates!C$2:E$9,3,0)</f>
        <v>6.2E-2</v>
      </c>
      <c r="S8221">
        <f t="shared" si="643"/>
        <v>803.96059613400007</v>
      </c>
      <c r="T8221">
        <f t="shared" si="644"/>
        <v>12620.809615064516</v>
      </c>
    </row>
    <row r="8222" spans="1:20" x14ac:dyDescent="0.35">
      <c r="A8222">
        <v>1447162475.7</v>
      </c>
      <c r="B8222" s="3">
        <v>41420</v>
      </c>
      <c r="C8222" t="s">
        <v>30</v>
      </c>
      <c r="D8222" t="s">
        <v>8</v>
      </c>
      <c r="E8222" t="s">
        <v>4</v>
      </c>
      <c r="F8222">
        <v>3</v>
      </c>
      <c r="G8222">
        <v>0</v>
      </c>
      <c r="H8222">
        <f t="shared" si="640"/>
        <v>3</v>
      </c>
      <c r="I8222" s="3">
        <f t="shared" si="641"/>
        <v>41423</v>
      </c>
      <c r="J8222" t="s">
        <v>83</v>
      </c>
      <c r="K8222">
        <v>1678493</v>
      </c>
      <c r="L8222" t="s">
        <v>22</v>
      </c>
      <c r="M8222" t="s">
        <v>35</v>
      </c>
      <c r="N8222">
        <v>3197</v>
      </c>
      <c r="O8222">
        <v>28.971548100379984</v>
      </c>
      <c r="P8222" t="str">
        <f t="shared" si="642"/>
        <v>PORT04PORT09</v>
      </c>
      <c r="Q8222">
        <f>VLOOKUP(P8222,FreightRates!C$2:D$9,2,0)</f>
        <v>21.470399999999998</v>
      </c>
      <c r="R8222">
        <f>VLOOKUP(P8222,FreightRates!C$2:E$9,3,0)</f>
        <v>6.2E-2</v>
      </c>
      <c r="S8222">
        <f t="shared" si="643"/>
        <v>5764.0368351687184</v>
      </c>
      <c r="T8222">
        <f t="shared" si="644"/>
        <v>92622.039276914802</v>
      </c>
    </row>
    <row r="8223" spans="1:20" x14ac:dyDescent="0.35">
      <c r="A8223">
        <v>1447145413.7</v>
      </c>
      <c r="B8223" s="3">
        <v>41420</v>
      </c>
      <c r="C8223" t="s">
        <v>30</v>
      </c>
      <c r="D8223" t="s">
        <v>8</v>
      </c>
      <c r="E8223" t="s">
        <v>4</v>
      </c>
      <c r="F8223">
        <v>3</v>
      </c>
      <c r="G8223">
        <v>0</v>
      </c>
      <c r="H8223">
        <f t="shared" si="640"/>
        <v>3</v>
      </c>
      <c r="I8223" s="3">
        <f t="shared" si="641"/>
        <v>41423</v>
      </c>
      <c r="J8223" t="s">
        <v>83</v>
      </c>
      <c r="K8223">
        <v>1678493</v>
      </c>
      <c r="L8223" t="s">
        <v>22</v>
      </c>
      <c r="M8223" t="s">
        <v>35</v>
      </c>
      <c r="N8223">
        <v>3890</v>
      </c>
      <c r="O8223">
        <v>34.964435125474978</v>
      </c>
      <c r="P8223" t="str">
        <f t="shared" si="642"/>
        <v>PORT04PORT09</v>
      </c>
      <c r="Q8223">
        <f>VLOOKUP(P8223,FreightRates!C$2:D$9,2,0)</f>
        <v>21.470399999999998</v>
      </c>
      <c r="R8223">
        <f>VLOOKUP(P8223,FreightRates!C$2:E$9,3,0)</f>
        <v>6.2E-2</v>
      </c>
      <c r="S8223">
        <f t="shared" si="643"/>
        <v>8454.1928635620552</v>
      </c>
      <c r="T8223">
        <f t="shared" si="644"/>
        <v>136011.65263809767</v>
      </c>
    </row>
    <row r="8224" spans="1:20" x14ac:dyDescent="0.35">
      <c r="A8224">
        <v>1447299553.7</v>
      </c>
      <c r="B8224" s="3">
        <v>41420</v>
      </c>
      <c r="C8224" t="s">
        <v>30</v>
      </c>
      <c r="D8224" t="s">
        <v>8</v>
      </c>
      <c r="E8224" t="s">
        <v>4</v>
      </c>
      <c r="F8224">
        <v>3</v>
      </c>
      <c r="G8224">
        <v>0</v>
      </c>
      <c r="H8224">
        <f t="shared" si="640"/>
        <v>3</v>
      </c>
      <c r="I8224" s="3">
        <f t="shared" si="641"/>
        <v>41423</v>
      </c>
      <c r="J8224" t="s">
        <v>83</v>
      </c>
      <c r="K8224">
        <v>1678493</v>
      </c>
      <c r="L8224" t="s">
        <v>22</v>
      </c>
      <c r="M8224" t="s">
        <v>35</v>
      </c>
      <c r="N8224">
        <v>2079</v>
      </c>
      <c r="O8224">
        <v>17.482217562737489</v>
      </c>
      <c r="P8224" t="str">
        <f t="shared" si="642"/>
        <v>PORT04PORT09</v>
      </c>
      <c r="Q8224">
        <f>VLOOKUP(P8224,FreightRates!C$2:D$9,2,0)</f>
        <v>21.470399999999998</v>
      </c>
      <c r="R8224">
        <f>VLOOKUP(P8224,FreightRates!C$2:E$9,3,0)</f>
        <v>6.2E-2</v>
      </c>
      <c r="S8224">
        <f t="shared" si="643"/>
        <v>2274.8932794017373</v>
      </c>
      <c r="T8224">
        <f t="shared" si="644"/>
        <v>36345.530312931238</v>
      </c>
    </row>
    <row r="8225" spans="1:20" x14ac:dyDescent="0.35">
      <c r="A8225">
        <v>1447137143.7</v>
      </c>
      <c r="B8225" s="3">
        <v>41420</v>
      </c>
      <c r="C8225" t="s">
        <v>30</v>
      </c>
      <c r="D8225" t="s">
        <v>8</v>
      </c>
      <c r="E8225" t="s">
        <v>4</v>
      </c>
      <c r="F8225">
        <v>3</v>
      </c>
      <c r="G8225">
        <v>0</v>
      </c>
      <c r="H8225">
        <f t="shared" si="640"/>
        <v>3</v>
      </c>
      <c r="I8225" s="3">
        <f t="shared" si="641"/>
        <v>41423</v>
      </c>
      <c r="J8225" t="s">
        <v>83</v>
      </c>
      <c r="K8225">
        <v>1678493</v>
      </c>
      <c r="L8225" t="s">
        <v>22</v>
      </c>
      <c r="M8225" t="s">
        <v>35</v>
      </c>
      <c r="N8225">
        <v>2039</v>
      </c>
      <c r="O8225">
        <v>16.482217562737489</v>
      </c>
      <c r="P8225" t="str">
        <f t="shared" si="642"/>
        <v>PORT04PORT09</v>
      </c>
      <c r="Q8225">
        <f>VLOOKUP(P8225,FreightRates!C$2:D$9,2,0)</f>
        <v>21.470399999999998</v>
      </c>
      <c r="R8225">
        <f>VLOOKUP(P8225,FreightRates!C$2:E$9,3,0)</f>
        <v>6.2E-2</v>
      </c>
      <c r="S8225">
        <f t="shared" si="643"/>
        <v>2105.1193798461481</v>
      </c>
      <c r="T8225">
        <f t="shared" si="644"/>
        <v>33607.241610421741</v>
      </c>
    </row>
    <row r="8226" spans="1:20" x14ac:dyDescent="0.35">
      <c r="A8226">
        <v>1447221485.7</v>
      </c>
      <c r="B8226" s="3">
        <v>41420</v>
      </c>
      <c r="C8226" t="s">
        <v>30</v>
      </c>
      <c r="D8226" t="s">
        <v>8</v>
      </c>
      <c r="E8226" t="s">
        <v>4</v>
      </c>
      <c r="F8226">
        <v>3</v>
      </c>
      <c r="G8226">
        <v>0</v>
      </c>
      <c r="H8226">
        <f t="shared" si="640"/>
        <v>3</v>
      </c>
      <c r="I8226" s="3">
        <f t="shared" si="641"/>
        <v>41423</v>
      </c>
      <c r="J8226" t="s">
        <v>83</v>
      </c>
      <c r="K8226">
        <v>1678493</v>
      </c>
      <c r="L8226" t="s">
        <v>22</v>
      </c>
      <c r="M8226" t="s">
        <v>35</v>
      </c>
      <c r="N8226">
        <v>4594</v>
      </c>
      <c r="O8226">
        <v>43.957322150569972</v>
      </c>
      <c r="P8226" t="str">
        <f t="shared" si="642"/>
        <v>PORT04PORT09</v>
      </c>
      <c r="Q8226">
        <f>VLOOKUP(P8226,FreightRates!C$2:D$9,2,0)</f>
        <v>21.470399999999998</v>
      </c>
      <c r="R8226">
        <f>VLOOKUP(P8226,FreightRates!C$2:E$9,3,0)</f>
        <v>6.2E-2</v>
      </c>
      <c r="S8226">
        <f t="shared" si="643"/>
        <v>12541.746553502544</v>
      </c>
      <c r="T8226">
        <f t="shared" si="644"/>
        <v>201939.93795971846</v>
      </c>
    </row>
    <row r="8227" spans="1:20" x14ac:dyDescent="0.35">
      <c r="A8227">
        <v>1447179703.7</v>
      </c>
      <c r="B8227" s="3">
        <v>41420</v>
      </c>
      <c r="C8227" t="s">
        <v>30</v>
      </c>
      <c r="D8227" t="s">
        <v>8</v>
      </c>
      <c r="E8227" t="s">
        <v>4</v>
      </c>
      <c r="F8227">
        <v>3</v>
      </c>
      <c r="G8227">
        <v>0</v>
      </c>
      <c r="H8227">
        <f t="shared" si="640"/>
        <v>3</v>
      </c>
      <c r="I8227" s="3">
        <f t="shared" si="641"/>
        <v>41423</v>
      </c>
      <c r="J8227" t="s">
        <v>83</v>
      </c>
      <c r="K8227">
        <v>1689145</v>
      </c>
      <c r="L8227" t="s">
        <v>22</v>
      </c>
      <c r="M8227" t="s">
        <v>35</v>
      </c>
      <c r="N8227">
        <v>2260</v>
      </c>
      <c r="O8227">
        <v>6.32</v>
      </c>
      <c r="P8227" t="str">
        <f t="shared" si="642"/>
        <v>PORT04PORT09</v>
      </c>
      <c r="Q8227">
        <f>VLOOKUP(P8227,FreightRates!C$2:D$9,2,0)</f>
        <v>21.470399999999998</v>
      </c>
      <c r="R8227">
        <f>VLOOKUP(P8227,FreightRates!C$2:E$9,3,0)</f>
        <v>6.2E-2</v>
      </c>
      <c r="S8227">
        <f t="shared" si="643"/>
        <v>907.02880000000005</v>
      </c>
      <c r="T8227">
        <f t="shared" si="644"/>
        <v>14283.2</v>
      </c>
    </row>
    <row r="8228" spans="1:20" x14ac:dyDescent="0.35">
      <c r="A8228">
        <v>1447144798.7</v>
      </c>
      <c r="B8228" s="3">
        <v>41420</v>
      </c>
      <c r="C8228" t="s">
        <v>30</v>
      </c>
      <c r="D8228" t="s">
        <v>8</v>
      </c>
      <c r="E8228" t="s">
        <v>4</v>
      </c>
      <c r="F8228">
        <v>3</v>
      </c>
      <c r="G8228">
        <v>0</v>
      </c>
      <c r="H8228">
        <f t="shared" si="640"/>
        <v>3</v>
      </c>
      <c r="I8228" s="3">
        <f t="shared" si="641"/>
        <v>41423</v>
      </c>
      <c r="J8228" t="s">
        <v>83</v>
      </c>
      <c r="K8228">
        <v>1689145</v>
      </c>
      <c r="L8228" t="s">
        <v>22</v>
      </c>
      <c r="M8228" t="s">
        <v>35</v>
      </c>
      <c r="N8228">
        <v>2286</v>
      </c>
      <c r="O8228">
        <v>6.12</v>
      </c>
      <c r="P8228" t="str">
        <f t="shared" si="642"/>
        <v>PORT04PORT09</v>
      </c>
      <c r="Q8228">
        <f>VLOOKUP(P8228,FreightRates!C$2:D$9,2,0)</f>
        <v>21.470399999999998</v>
      </c>
      <c r="R8228">
        <f>VLOOKUP(P8228,FreightRates!C$2:E$9,3,0)</f>
        <v>6.2E-2</v>
      </c>
      <c r="S8228">
        <f t="shared" si="643"/>
        <v>888.87024000000008</v>
      </c>
      <c r="T8228">
        <f t="shared" si="644"/>
        <v>13990.32</v>
      </c>
    </row>
    <row r="8229" spans="1:20" x14ac:dyDescent="0.35">
      <c r="A8229">
        <v>1447264805.7</v>
      </c>
      <c r="B8229" s="3">
        <v>41420</v>
      </c>
      <c r="C8229" t="s">
        <v>30</v>
      </c>
      <c r="D8229" t="s">
        <v>8</v>
      </c>
      <c r="E8229" t="s">
        <v>4</v>
      </c>
      <c r="F8229">
        <v>3</v>
      </c>
      <c r="G8229">
        <v>0</v>
      </c>
      <c r="H8229">
        <f t="shared" si="640"/>
        <v>3</v>
      </c>
      <c r="I8229" s="3">
        <f t="shared" si="641"/>
        <v>41423</v>
      </c>
      <c r="J8229" t="s">
        <v>83</v>
      </c>
      <c r="K8229">
        <v>1689146</v>
      </c>
      <c r="L8229" t="s">
        <v>22</v>
      </c>
      <c r="M8229" t="s">
        <v>35</v>
      </c>
      <c r="N8229">
        <v>4285</v>
      </c>
      <c r="O8229">
        <v>6.0361237113402009</v>
      </c>
      <c r="P8229" t="str">
        <f t="shared" si="642"/>
        <v>PORT04PORT09</v>
      </c>
      <c r="Q8229">
        <f>VLOOKUP(P8229,FreightRates!C$2:D$9,2,0)</f>
        <v>21.470399999999998</v>
      </c>
      <c r="R8229">
        <f>VLOOKUP(P8229,FreightRates!C$2:E$9,3,0)</f>
        <v>6.2E-2</v>
      </c>
      <c r="S8229">
        <f t="shared" si="643"/>
        <v>1625.0873863917511</v>
      </c>
      <c r="T8229">
        <f t="shared" si="644"/>
        <v>25864.790103092761</v>
      </c>
    </row>
    <row r="8230" spans="1:20" x14ac:dyDescent="0.35">
      <c r="A8230">
        <v>1447236687.7</v>
      </c>
      <c r="B8230" s="3">
        <v>41420</v>
      </c>
      <c r="C8230" t="s">
        <v>30</v>
      </c>
      <c r="D8230" t="s">
        <v>8</v>
      </c>
      <c r="E8230" t="s">
        <v>4</v>
      </c>
      <c r="F8230">
        <v>3</v>
      </c>
      <c r="G8230">
        <v>0</v>
      </c>
      <c r="H8230">
        <f t="shared" si="640"/>
        <v>3</v>
      </c>
      <c r="I8230" s="3">
        <f t="shared" si="641"/>
        <v>41423</v>
      </c>
      <c r="J8230" t="s">
        <v>83</v>
      </c>
      <c r="K8230">
        <v>1689146</v>
      </c>
      <c r="L8230" t="s">
        <v>22</v>
      </c>
      <c r="M8230" t="s">
        <v>35</v>
      </c>
      <c r="N8230">
        <v>10275</v>
      </c>
      <c r="O8230">
        <v>16.090309278350503</v>
      </c>
      <c r="P8230" t="str">
        <f t="shared" si="642"/>
        <v>PORT04PORT09</v>
      </c>
      <c r="Q8230">
        <f>VLOOKUP(P8230,FreightRates!C$2:D$9,2,0)</f>
        <v>21.470399999999998</v>
      </c>
      <c r="R8230">
        <f>VLOOKUP(P8230,FreightRates!C$2:E$9,3,0)</f>
        <v>6.2E-2</v>
      </c>
      <c r="S8230">
        <f t="shared" si="643"/>
        <v>10271.801925773188</v>
      </c>
      <c r="T8230">
        <f t="shared" si="644"/>
        <v>165327.92783505141</v>
      </c>
    </row>
    <row r="8231" spans="1:20" x14ac:dyDescent="0.35">
      <c r="A8231">
        <v>1447203790.7</v>
      </c>
      <c r="B8231" s="3">
        <v>41420</v>
      </c>
      <c r="C8231" t="s">
        <v>30</v>
      </c>
      <c r="D8231" t="s">
        <v>8</v>
      </c>
      <c r="E8231" t="s">
        <v>4</v>
      </c>
      <c r="F8231">
        <v>3</v>
      </c>
      <c r="G8231">
        <v>0</v>
      </c>
      <c r="H8231">
        <f t="shared" si="640"/>
        <v>3</v>
      </c>
      <c r="I8231" s="3">
        <f t="shared" si="641"/>
        <v>41423</v>
      </c>
      <c r="J8231" t="s">
        <v>83</v>
      </c>
      <c r="K8231">
        <v>1689146</v>
      </c>
      <c r="L8231" t="s">
        <v>22</v>
      </c>
      <c r="M8231" t="s">
        <v>35</v>
      </c>
      <c r="N8231">
        <v>6291</v>
      </c>
      <c r="O8231">
        <v>9.0541855670103022</v>
      </c>
      <c r="P8231" t="str">
        <f t="shared" si="642"/>
        <v>PORT04PORT09</v>
      </c>
      <c r="Q8231">
        <f>VLOOKUP(P8231,FreightRates!C$2:D$9,2,0)</f>
        <v>21.470399999999998</v>
      </c>
      <c r="R8231">
        <f>VLOOKUP(P8231,FreightRates!C$2:E$9,3,0)</f>
        <v>6.2E-2</v>
      </c>
      <c r="S8231">
        <f t="shared" si="643"/>
        <v>3552.9830469278322</v>
      </c>
      <c r="T8231">
        <f t="shared" si="644"/>
        <v>56959.881402061808</v>
      </c>
    </row>
    <row r="8232" spans="1:20" x14ac:dyDescent="0.35">
      <c r="A8232">
        <v>1447339826.7</v>
      </c>
      <c r="B8232" s="3">
        <v>41420</v>
      </c>
      <c r="C8232" t="s">
        <v>30</v>
      </c>
      <c r="D8232" t="s">
        <v>8</v>
      </c>
      <c r="E8232" t="s">
        <v>4</v>
      </c>
      <c r="F8232">
        <v>3</v>
      </c>
      <c r="G8232">
        <v>0</v>
      </c>
      <c r="H8232">
        <f t="shared" si="640"/>
        <v>3</v>
      </c>
      <c r="I8232" s="3">
        <f t="shared" si="641"/>
        <v>41423</v>
      </c>
      <c r="J8232" t="s">
        <v>83</v>
      </c>
      <c r="K8232">
        <v>1689146</v>
      </c>
      <c r="L8232" t="s">
        <v>22</v>
      </c>
      <c r="M8232" t="s">
        <v>35</v>
      </c>
      <c r="N8232">
        <v>4264</v>
      </c>
      <c r="O8232">
        <v>6.0361237113402009</v>
      </c>
      <c r="P8232" t="str">
        <f t="shared" si="642"/>
        <v>PORT04PORT09</v>
      </c>
      <c r="Q8232">
        <f>VLOOKUP(P8232,FreightRates!C$2:D$9,2,0)</f>
        <v>21.470399999999998</v>
      </c>
      <c r="R8232">
        <f>VLOOKUP(P8232,FreightRates!C$2:E$9,3,0)</f>
        <v>6.2E-2</v>
      </c>
      <c r="S8232">
        <f t="shared" si="643"/>
        <v>1617.2283533195862</v>
      </c>
      <c r="T8232">
        <f t="shared" si="644"/>
        <v>25738.031505154617</v>
      </c>
    </row>
    <row r="8233" spans="1:20" x14ac:dyDescent="0.35">
      <c r="A8233">
        <v>1447320861.7</v>
      </c>
      <c r="B8233" s="3">
        <v>41420</v>
      </c>
      <c r="C8233" t="s">
        <v>30</v>
      </c>
      <c r="D8233" t="s">
        <v>8</v>
      </c>
      <c r="E8233" t="s">
        <v>4</v>
      </c>
      <c r="F8233">
        <v>3</v>
      </c>
      <c r="G8233">
        <v>0</v>
      </c>
      <c r="H8233">
        <f t="shared" si="640"/>
        <v>3</v>
      </c>
      <c r="I8233" s="3">
        <f t="shared" si="641"/>
        <v>41423</v>
      </c>
      <c r="J8233" t="s">
        <v>83</v>
      </c>
      <c r="K8233">
        <v>1689146</v>
      </c>
      <c r="L8233" t="s">
        <v>22</v>
      </c>
      <c r="M8233" t="s">
        <v>35</v>
      </c>
      <c r="N8233">
        <v>4239</v>
      </c>
      <c r="O8233">
        <v>6.0361237113402009</v>
      </c>
      <c r="P8233" t="str">
        <f t="shared" si="642"/>
        <v>PORT04PORT09</v>
      </c>
      <c r="Q8233">
        <f>VLOOKUP(P8233,FreightRates!C$2:D$9,2,0)</f>
        <v>21.470399999999998</v>
      </c>
      <c r="R8233">
        <f>VLOOKUP(P8233,FreightRates!C$2:E$9,3,0)</f>
        <v>6.2E-2</v>
      </c>
      <c r="S8233">
        <f t="shared" si="643"/>
        <v>1607.8723615670087</v>
      </c>
      <c r="T8233">
        <f t="shared" si="644"/>
        <v>25587.128412371112</v>
      </c>
    </row>
    <row r="8234" spans="1:20" x14ac:dyDescent="0.35">
      <c r="A8234">
        <v>1447205313.7</v>
      </c>
      <c r="B8234" s="3">
        <v>41420</v>
      </c>
      <c r="C8234" t="s">
        <v>30</v>
      </c>
      <c r="D8234" t="s">
        <v>8</v>
      </c>
      <c r="E8234" t="s">
        <v>4</v>
      </c>
      <c r="F8234">
        <v>3</v>
      </c>
      <c r="G8234">
        <v>0</v>
      </c>
      <c r="H8234">
        <f t="shared" si="640"/>
        <v>3</v>
      </c>
      <c r="I8234" s="3">
        <f t="shared" si="641"/>
        <v>41423</v>
      </c>
      <c r="J8234" t="s">
        <v>83</v>
      </c>
      <c r="K8234">
        <v>1689146</v>
      </c>
      <c r="L8234" t="s">
        <v>22</v>
      </c>
      <c r="M8234" t="s">
        <v>35</v>
      </c>
      <c r="N8234">
        <v>6274</v>
      </c>
      <c r="O8234">
        <v>9.0541855670103022</v>
      </c>
      <c r="P8234" t="str">
        <f t="shared" si="642"/>
        <v>PORT04PORT09</v>
      </c>
      <c r="Q8234">
        <f>VLOOKUP(P8234,FreightRates!C$2:D$9,2,0)</f>
        <v>21.470399999999998</v>
      </c>
      <c r="R8234">
        <f>VLOOKUP(P8234,FreightRates!C$2:E$9,3,0)</f>
        <v>6.2E-2</v>
      </c>
      <c r="S8234">
        <f t="shared" si="643"/>
        <v>3543.4399353402036</v>
      </c>
      <c r="T8234">
        <f t="shared" si="644"/>
        <v>56805.960247422634</v>
      </c>
    </row>
    <row r="8235" spans="1:20" x14ac:dyDescent="0.35">
      <c r="A8235">
        <v>1447361728.7</v>
      </c>
      <c r="B8235" s="3">
        <v>41420</v>
      </c>
      <c r="C8235" t="s">
        <v>30</v>
      </c>
      <c r="D8235" t="s">
        <v>8</v>
      </c>
      <c r="E8235" t="s">
        <v>4</v>
      </c>
      <c r="F8235">
        <v>3</v>
      </c>
      <c r="G8235">
        <v>0</v>
      </c>
      <c r="H8235">
        <f t="shared" si="640"/>
        <v>3</v>
      </c>
      <c r="I8235" s="3">
        <f t="shared" si="641"/>
        <v>41423</v>
      </c>
      <c r="J8235" t="s">
        <v>83</v>
      </c>
      <c r="K8235">
        <v>1689146</v>
      </c>
      <c r="L8235" t="s">
        <v>22</v>
      </c>
      <c r="M8235" t="s">
        <v>35</v>
      </c>
      <c r="N8235">
        <v>6252</v>
      </c>
      <c r="O8235">
        <v>9.0541855670103022</v>
      </c>
      <c r="P8235" t="str">
        <f t="shared" si="642"/>
        <v>PORT04PORT09</v>
      </c>
      <c r="Q8235">
        <f>VLOOKUP(P8235,FreightRates!C$2:D$9,2,0)</f>
        <v>21.470399999999998</v>
      </c>
      <c r="R8235">
        <f>VLOOKUP(P8235,FreightRates!C$2:E$9,3,0)</f>
        <v>6.2E-2</v>
      </c>
      <c r="S8235">
        <f t="shared" si="643"/>
        <v>3531.0900262268015</v>
      </c>
      <c r="T8235">
        <f t="shared" si="644"/>
        <v>56606.768164948408</v>
      </c>
    </row>
    <row r="8236" spans="1:20" x14ac:dyDescent="0.35">
      <c r="A8236">
        <v>1447162473.7</v>
      </c>
      <c r="B8236" s="3">
        <v>41420</v>
      </c>
      <c r="C8236" t="s">
        <v>30</v>
      </c>
      <c r="D8236" t="s">
        <v>8</v>
      </c>
      <c r="E8236" t="s">
        <v>4</v>
      </c>
      <c r="F8236">
        <v>3</v>
      </c>
      <c r="G8236">
        <v>0</v>
      </c>
      <c r="H8236">
        <f t="shared" si="640"/>
        <v>3</v>
      </c>
      <c r="I8236" s="3">
        <f t="shared" si="641"/>
        <v>41423</v>
      </c>
      <c r="J8236" t="s">
        <v>83</v>
      </c>
      <c r="K8236">
        <v>1689146</v>
      </c>
      <c r="L8236" t="s">
        <v>22</v>
      </c>
      <c r="M8236" t="s">
        <v>35</v>
      </c>
      <c r="N8236">
        <v>8280</v>
      </c>
      <c r="O8236">
        <v>12.072247422680402</v>
      </c>
      <c r="P8236" t="str">
        <f t="shared" si="642"/>
        <v>PORT04PORT09</v>
      </c>
      <c r="Q8236">
        <f>VLOOKUP(P8236,FreightRates!C$2:D$9,2,0)</f>
        <v>21.470399999999998</v>
      </c>
      <c r="R8236">
        <f>VLOOKUP(P8236,FreightRates!C$2:E$9,3,0)</f>
        <v>6.2E-2</v>
      </c>
      <c r="S8236">
        <f t="shared" si="643"/>
        <v>6218.8793369072109</v>
      </c>
      <c r="T8236">
        <f t="shared" si="644"/>
        <v>99958.20865979373</v>
      </c>
    </row>
    <row r="8237" spans="1:20" x14ac:dyDescent="0.35">
      <c r="A8237">
        <v>1447320807.7</v>
      </c>
      <c r="B8237" s="3">
        <v>41420</v>
      </c>
      <c r="C8237" t="s">
        <v>30</v>
      </c>
      <c r="D8237" t="s">
        <v>8</v>
      </c>
      <c r="E8237" t="s">
        <v>4</v>
      </c>
      <c r="F8237">
        <v>3</v>
      </c>
      <c r="G8237">
        <v>0</v>
      </c>
      <c r="H8237">
        <f t="shared" si="640"/>
        <v>3</v>
      </c>
      <c r="I8237" s="3">
        <f t="shared" si="641"/>
        <v>41423</v>
      </c>
      <c r="J8237" t="s">
        <v>83</v>
      </c>
      <c r="K8237">
        <v>1689146</v>
      </c>
      <c r="L8237" t="s">
        <v>22</v>
      </c>
      <c r="M8237" t="s">
        <v>35</v>
      </c>
      <c r="N8237">
        <v>2238</v>
      </c>
      <c r="O8237">
        <v>3.0180618556701004</v>
      </c>
      <c r="P8237" t="str">
        <f t="shared" si="642"/>
        <v>PORT04PORT09</v>
      </c>
      <c r="Q8237">
        <f>VLOOKUP(P8237,FreightRates!C$2:D$9,2,0)</f>
        <v>21.470399999999998</v>
      </c>
      <c r="R8237">
        <f>VLOOKUP(P8237,FreightRates!C$2:E$9,3,0)</f>
        <v>6.2E-2</v>
      </c>
      <c r="S8237">
        <f t="shared" si="643"/>
        <v>440.24459084536045</v>
      </c>
      <c r="T8237">
        <f t="shared" si="644"/>
        <v>6754.4224329896851</v>
      </c>
    </row>
    <row r="8238" spans="1:20" x14ac:dyDescent="0.35">
      <c r="A8238">
        <v>1447280562.7</v>
      </c>
      <c r="B8238" s="3">
        <v>41420</v>
      </c>
      <c r="C8238" t="s">
        <v>30</v>
      </c>
      <c r="D8238" t="s">
        <v>8</v>
      </c>
      <c r="E8238" t="s">
        <v>4</v>
      </c>
      <c r="F8238">
        <v>3</v>
      </c>
      <c r="G8238">
        <v>0</v>
      </c>
      <c r="H8238">
        <f t="shared" si="640"/>
        <v>3</v>
      </c>
      <c r="I8238" s="3">
        <f t="shared" si="641"/>
        <v>41423</v>
      </c>
      <c r="J8238" t="s">
        <v>83</v>
      </c>
      <c r="K8238">
        <v>1689146</v>
      </c>
      <c r="L8238" t="s">
        <v>22</v>
      </c>
      <c r="M8238" t="s">
        <v>35</v>
      </c>
      <c r="N8238">
        <v>6242</v>
      </c>
      <c r="O8238">
        <v>9.02</v>
      </c>
      <c r="P8238" t="str">
        <f t="shared" si="642"/>
        <v>PORT04PORT09</v>
      </c>
      <c r="Q8238">
        <f>VLOOKUP(P8238,FreightRates!C$2:D$9,2,0)</f>
        <v>21.470399999999998</v>
      </c>
      <c r="R8238">
        <f>VLOOKUP(P8238,FreightRates!C$2:E$9,3,0)</f>
        <v>6.2E-2</v>
      </c>
      <c r="S8238">
        <f t="shared" si="643"/>
        <v>3512.2464799999998</v>
      </c>
      <c r="T8238">
        <f t="shared" si="644"/>
        <v>56302.84</v>
      </c>
    </row>
    <row r="8239" spans="1:20" x14ac:dyDescent="0.35">
      <c r="A8239">
        <v>1447144799.7</v>
      </c>
      <c r="B8239" s="3">
        <v>41420</v>
      </c>
      <c r="C8239" t="s">
        <v>30</v>
      </c>
      <c r="D8239" t="s">
        <v>8</v>
      </c>
      <c r="E8239" t="s">
        <v>4</v>
      </c>
      <c r="F8239">
        <v>3</v>
      </c>
      <c r="G8239">
        <v>0</v>
      </c>
      <c r="H8239">
        <f t="shared" si="640"/>
        <v>3</v>
      </c>
      <c r="I8239" s="3">
        <f t="shared" si="641"/>
        <v>41423</v>
      </c>
      <c r="J8239" t="s">
        <v>83</v>
      </c>
      <c r="K8239">
        <v>1689146</v>
      </c>
      <c r="L8239" t="s">
        <v>22</v>
      </c>
      <c r="M8239" t="s">
        <v>35</v>
      </c>
      <c r="N8239">
        <v>12255</v>
      </c>
      <c r="O8239">
        <v>16.940000000000001</v>
      </c>
      <c r="P8239" t="str">
        <f t="shared" si="642"/>
        <v>PORT04PORT09</v>
      </c>
      <c r="Q8239">
        <f>VLOOKUP(P8239,FreightRates!C$2:D$9,2,0)</f>
        <v>21.470399999999998</v>
      </c>
      <c r="R8239">
        <f>VLOOKUP(P8239,FreightRates!C$2:E$9,3,0)</f>
        <v>6.2E-2</v>
      </c>
      <c r="S8239">
        <f t="shared" si="643"/>
        <v>12892.651800000001</v>
      </c>
      <c r="T8239">
        <f t="shared" si="644"/>
        <v>207599.7</v>
      </c>
    </row>
    <row r="8240" spans="1:20" x14ac:dyDescent="0.35">
      <c r="A8240">
        <v>1447182913.7</v>
      </c>
      <c r="B8240" s="3">
        <v>41420</v>
      </c>
      <c r="C8240" t="s">
        <v>30</v>
      </c>
      <c r="D8240" t="s">
        <v>8</v>
      </c>
      <c r="E8240" t="s">
        <v>4</v>
      </c>
      <c r="F8240">
        <v>3</v>
      </c>
      <c r="G8240">
        <v>0</v>
      </c>
      <c r="H8240">
        <f t="shared" si="640"/>
        <v>3</v>
      </c>
      <c r="I8240" s="3">
        <f t="shared" si="641"/>
        <v>41423</v>
      </c>
      <c r="J8240" t="s">
        <v>83</v>
      </c>
      <c r="K8240">
        <v>1689146</v>
      </c>
      <c r="L8240" t="s">
        <v>22</v>
      </c>
      <c r="M8240" t="s">
        <v>35</v>
      </c>
      <c r="N8240">
        <v>8279</v>
      </c>
      <c r="O8240">
        <v>12.58</v>
      </c>
      <c r="P8240" t="str">
        <f t="shared" si="642"/>
        <v>PORT04PORT09</v>
      </c>
      <c r="Q8240">
        <f>VLOOKUP(P8240,FreightRates!C$2:D$9,2,0)</f>
        <v>21.470399999999998</v>
      </c>
      <c r="R8240">
        <f>VLOOKUP(P8240,FreightRates!C$2:E$9,3,0)</f>
        <v>6.2E-2</v>
      </c>
      <c r="S8240">
        <f t="shared" si="643"/>
        <v>6478.7592400000003</v>
      </c>
      <c r="T8240">
        <f t="shared" si="644"/>
        <v>104149.82</v>
      </c>
    </row>
    <row r="8241" spans="1:20" x14ac:dyDescent="0.35">
      <c r="A8241">
        <v>1447366066.7</v>
      </c>
      <c r="B8241" s="3">
        <v>41420</v>
      </c>
      <c r="C8241" t="s">
        <v>30</v>
      </c>
      <c r="D8241" t="s">
        <v>8</v>
      </c>
      <c r="E8241" t="s">
        <v>4</v>
      </c>
      <c r="F8241">
        <v>3</v>
      </c>
      <c r="G8241">
        <v>0</v>
      </c>
      <c r="H8241">
        <f t="shared" si="640"/>
        <v>3</v>
      </c>
      <c r="I8241" s="3">
        <f t="shared" si="641"/>
        <v>41423</v>
      </c>
      <c r="J8241" t="s">
        <v>83</v>
      </c>
      <c r="K8241">
        <v>1697087</v>
      </c>
      <c r="L8241" t="s">
        <v>22</v>
      </c>
      <c r="M8241" t="s">
        <v>35</v>
      </c>
      <c r="N8241">
        <v>434</v>
      </c>
      <c r="O8241">
        <v>0.75559723599202266</v>
      </c>
      <c r="P8241" t="str">
        <f t="shared" si="642"/>
        <v>PORT04PORT09</v>
      </c>
      <c r="Q8241">
        <f>VLOOKUP(P8241,FreightRates!C$2:D$9,2,0)</f>
        <v>21.470399999999998</v>
      </c>
      <c r="R8241">
        <f>VLOOKUP(P8241,FreightRates!C$2:E$9,3,0)</f>
        <v>6.2E-2</v>
      </c>
      <c r="S8241">
        <f t="shared" si="643"/>
        <v>41.802010426073338</v>
      </c>
      <c r="T8241">
        <f t="shared" si="644"/>
        <v>327.92920042053782</v>
      </c>
    </row>
    <row r="8242" spans="1:20" x14ac:dyDescent="0.35">
      <c r="A8242">
        <v>1447381543.7</v>
      </c>
      <c r="B8242" s="3">
        <v>41420</v>
      </c>
      <c r="C8242" t="s">
        <v>30</v>
      </c>
      <c r="D8242" t="s">
        <v>8</v>
      </c>
      <c r="E8242" t="s">
        <v>4</v>
      </c>
      <c r="F8242">
        <v>3</v>
      </c>
      <c r="G8242">
        <v>0</v>
      </c>
      <c r="H8242">
        <f t="shared" si="640"/>
        <v>3</v>
      </c>
      <c r="I8242" s="3">
        <f t="shared" si="641"/>
        <v>41423</v>
      </c>
      <c r="J8242" t="s">
        <v>83</v>
      </c>
      <c r="K8242">
        <v>1697080</v>
      </c>
      <c r="L8242" t="s">
        <v>22</v>
      </c>
      <c r="M8242" t="s">
        <v>35</v>
      </c>
      <c r="N8242">
        <v>1596</v>
      </c>
      <c r="O8242">
        <v>7.9998040485367437</v>
      </c>
      <c r="P8242" t="str">
        <f t="shared" si="642"/>
        <v>PORT04PORT09</v>
      </c>
      <c r="Q8242">
        <f>VLOOKUP(P8242,FreightRates!C$2:D$9,2,0)</f>
        <v>21.470399999999998</v>
      </c>
      <c r="R8242">
        <f>VLOOKUP(P8242,FreightRates!C$2:E$9,3,0)</f>
        <v>6.2E-2</v>
      </c>
      <c r="S8242">
        <f t="shared" si="643"/>
        <v>813.06701021080789</v>
      </c>
      <c r="T8242">
        <f t="shared" si="644"/>
        <v>12767.687261464644</v>
      </c>
    </row>
    <row r="8243" spans="1:20" x14ac:dyDescent="0.35">
      <c r="A8243">
        <v>1447244993.7</v>
      </c>
      <c r="B8243" s="3">
        <v>41420</v>
      </c>
      <c r="C8243" t="s">
        <v>30</v>
      </c>
      <c r="D8243" t="s">
        <v>8</v>
      </c>
      <c r="E8243" t="s">
        <v>4</v>
      </c>
      <c r="F8243">
        <v>3</v>
      </c>
      <c r="G8243">
        <v>0</v>
      </c>
      <c r="H8243">
        <f t="shared" si="640"/>
        <v>3</v>
      </c>
      <c r="I8243" s="3">
        <f t="shared" si="641"/>
        <v>41423</v>
      </c>
      <c r="J8243" t="s">
        <v>83</v>
      </c>
      <c r="K8243">
        <v>1697080</v>
      </c>
      <c r="L8243" t="s">
        <v>22</v>
      </c>
      <c r="M8243" t="s">
        <v>35</v>
      </c>
      <c r="N8243">
        <v>2813</v>
      </c>
      <c r="O8243">
        <v>13.81445194173471</v>
      </c>
      <c r="P8243" t="str">
        <f t="shared" si="642"/>
        <v>PORT04PORT09</v>
      </c>
      <c r="Q8243">
        <f>VLOOKUP(P8243,FreightRates!C$2:D$9,2,0)</f>
        <v>21.470399999999998</v>
      </c>
      <c r="R8243">
        <f>VLOOKUP(P8243,FreightRates!C$2:E$9,3,0)</f>
        <v>6.2E-2</v>
      </c>
      <c r="S8243">
        <f t="shared" si="643"/>
        <v>2430.7937053501842</v>
      </c>
      <c r="T8243">
        <f t="shared" si="644"/>
        <v>38860.053312099735</v>
      </c>
    </row>
    <row r="8244" spans="1:20" x14ac:dyDescent="0.35">
      <c r="A8244">
        <v>1447286553.7</v>
      </c>
      <c r="B8244" s="3">
        <v>41420</v>
      </c>
      <c r="C8244" t="s">
        <v>30</v>
      </c>
      <c r="D8244" t="s">
        <v>8</v>
      </c>
      <c r="E8244" t="s">
        <v>4</v>
      </c>
      <c r="F8244">
        <v>3</v>
      </c>
      <c r="G8244">
        <v>0</v>
      </c>
      <c r="H8244">
        <f t="shared" si="640"/>
        <v>3</v>
      </c>
      <c r="I8244" s="3">
        <f t="shared" si="641"/>
        <v>41423</v>
      </c>
      <c r="J8244" t="s">
        <v>83</v>
      </c>
      <c r="K8244">
        <v>1697080</v>
      </c>
      <c r="L8244" t="s">
        <v>22</v>
      </c>
      <c r="M8244" t="s">
        <v>35</v>
      </c>
      <c r="N8244">
        <v>385</v>
      </c>
      <c r="O8244">
        <v>0.81183196640706212</v>
      </c>
      <c r="P8244" t="str">
        <f t="shared" si="642"/>
        <v>PORT04PORT09</v>
      </c>
      <c r="Q8244">
        <f>VLOOKUP(P8244,FreightRates!C$2:D$9,2,0)</f>
        <v>21.470399999999998</v>
      </c>
      <c r="R8244">
        <f>VLOOKUP(P8244,FreightRates!C$2:E$9,3,0)</f>
        <v>6.2E-2</v>
      </c>
      <c r="S8244">
        <f t="shared" si="643"/>
        <v>40.848829038136572</v>
      </c>
      <c r="T8244">
        <f t="shared" si="644"/>
        <v>312.55530706671891</v>
      </c>
    </row>
    <row r="8245" spans="1:20" x14ac:dyDescent="0.35">
      <c r="A8245">
        <v>1447204814.7</v>
      </c>
      <c r="B8245" s="3">
        <v>41420</v>
      </c>
      <c r="C8245" t="s">
        <v>30</v>
      </c>
      <c r="D8245" t="s">
        <v>8</v>
      </c>
      <c r="E8245" t="s">
        <v>4</v>
      </c>
      <c r="F8245">
        <v>3</v>
      </c>
      <c r="G8245">
        <v>0</v>
      </c>
      <c r="H8245">
        <f t="shared" si="640"/>
        <v>3</v>
      </c>
      <c r="I8245" s="3">
        <f t="shared" si="641"/>
        <v>41423</v>
      </c>
      <c r="J8245" t="s">
        <v>83</v>
      </c>
      <c r="K8245">
        <v>1697080</v>
      </c>
      <c r="L8245" t="s">
        <v>22</v>
      </c>
      <c r="M8245" t="s">
        <v>35</v>
      </c>
      <c r="N8245">
        <v>383</v>
      </c>
      <c r="O8245">
        <v>0.59257807766938841</v>
      </c>
      <c r="P8245" t="str">
        <f t="shared" si="642"/>
        <v>PORT04PORT09</v>
      </c>
      <c r="Q8245">
        <f>VLOOKUP(P8245,FreightRates!C$2:D$9,2,0)</f>
        <v>21.470399999999998</v>
      </c>
      <c r="R8245">
        <f>VLOOKUP(P8245,FreightRates!C$2:E$9,3,0)</f>
        <v>6.2E-2</v>
      </c>
      <c r="S8245">
        <f t="shared" si="643"/>
        <v>35.541759032337296</v>
      </c>
      <c r="T8245">
        <f t="shared" si="644"/>
        <v>226.95740374737576</v>
      </c>
    </row>
    <row r="8246" spans="1:20" x14ac:dyDescent="0.35">
      <c r="A8246">
        <v>1447359790.7</v>
      </c>
      <c r="B8246" s="3">
        <v>41420</v>
      </c>
      <c r="C8246" t="s">
        <v>30</v>
      </c>
      <c r="D8246" t="s">
        <v>8</v>
      </c>
      <c r="E8246" t="s">
        <v>4</v>
      </c>
      <c r="F8246">
        <v>3</v>
      </c>
      <c r="G8246">
        <v>0</v>
      </c>
      <c r="H8246">
        <f t="shared" si="640"/>
        <v>3</v>
      </c>
      <c r="I8246" s="3">
        <f t="shared" si="641"/>
        <v>41423</v>
      </c>
      <c r="J8246" t="s">
        <v>83</v>
      </c>
      <c r="K8246">
        <v>1697080</v>
      </c>
      <c r="L8246" t="s">
        <v>22</v>
      </c>
      <c r="M8246" t="s">
        <v>35</v>
      </c>
      <c r="N8246">
        <v>1034</v>
      </c>
      <c r="O8246">
        <v>4.6517379097046989</v>
      </c>
      <c r="P8246" t="str">
        <f t="shared" si="642"/>
        <v>PORT04PORT09</v>
      </c>
      <c r="Q8246">
        <f>VLOOKUP(P8246,FreightRates!C$2:D$9,2,0)</f>
        <v>21.470399999999998</v>
      </c>
      <c r="R8246">
        <f>VLOOKUP(P8246,FreightRates!C$2:E$9,3,0)</f>
        <v>6.2E-2</v>
      </c>
      <c r="S8246">
        <f t="shared" si="643"/>
        <v>319.68401391534877</v>
      </c>
      <c r="T8246">
        <f t="shared" si="644"/>
        <v>4809.8969986346583</v>
      </c>
    </row>
    <row r="8247" spans="1:20" x14ac:dyDescent="0.35">
      <c r="A8247">
        <v>1447407039.7</v>
      </c>
      <c r="B8247" s="3">
        <v>41420</v>
      </c>
      <c r="C8247" t="s">
        <v>30</v>
      </c>
      <c r="D8247" t="s">
        <v>8</v>
      </c>
      <c r="E8247" t="s">
        <v>4</v>
      </c>
      <c r="F8247">
        <v>3</v>
      </c>
      <c r="G8247">
        <v>0</v>
      </c>
      <c r="H8247">
        <f t="shared" si="640"/>
        <v>3</v>
      </c>
      <c r="I8247" s="3">
        <f t="shared" si="641"/>
        <v>41423</v>
      </c>
      <c r="J8247" t="s">
        <v>83</v>
      </c>
      <c r="K8247">
        <v>1697080</v>
      </c>
      <c r="L8247" t="s">
        <v>22</v>
      </c>
      <c r="M8247" t="s">
        <v>35</v>
      </c>
      <c r="N8247">
        <v>533</v>
      </c>
      <c r="O8247">
        <v>1.1851561553387768</v>
      </c>
      <c r="P8247" t="str">
        <f t="shared" si="642"/>
        <v>PORT04PORT09</v>
      </c>
      <c r="Q8247">
        <f>VLOOKUP(P8247,FreightRates!C$2:D$9,2,0)</f>
        <v>21.470399999999998</v>
      </c>
      <c r="R8247">
        <f>VLOOKUP(P8247,FreightRates!C$2:E$9,3,0)</f>
        <v>6.2E-2</v>
      </c>
      <c r="S8247">
        <f t="shared" si="643"/>
        <v>60.635070309325215</v>
      </c>
      <c r="T8247">
        <f t="shared" si="644"/>
        <v>631.68823079556807</v>
      </c>
    </row>
    <row r="8248" spans="1:20" x14ac:dyDescent="0.35">
      <c r="A8248">
        <v>1447212883.7</v>
      </c>
      <c r="B8248" s="3">
        <v>41420</v>
      </c>
      <c r="C8248" t="s">
        <v>30</v>
      </c>
      <c r="D8248" t="s">
        <v>8</v>
      </c>
      <c r="E8248" t="s">
        <v>4</v>
      </c>
      <c r="F8248">
        <v>3</v>
      </c>
      <c r="G8248">
        <v>0</v>
      </c>
      <c r="H8248">
        <f t="shared" si="640"/>
        <v>3</v>
      </c>
      <c r="I8248" s="3">
        <f t="shared" si="641"/>
        <v>41423</v>
      </c>
      <c r="J8248" t="s">
        <v>83</v>
      </c>
      <c r="K8248">
        <v>1697080</v>
      </c>
      <c r="L8248" t="s">
        <v>22</v>
      </c>
      <c r="M8248" t="s">
        <v>35</v>
      </c>
      <c r="N8248">
        <v>2251</v>
      </c>
      <c r="O8248">
        <v>11.79230374562083</v>
      </c>
      <c r="P8248" t="str">
        <f t="shared" si="642"/>
        <v>PORT04PORT09</v>
      </c>
      <c r="Q8248">
        <f>VLOOKUP(P8248,FreightRates!C$2:D$9,2,0)</f>
        <v>21.470399999999998</v>
      </c>
      <c r="R8248">
        <f>VLOOKUP(P8248,FreightRates!C$2:E$9,3,0)</f>
        <v>6.2E-2</v>
      </c>
      <c r="S8248">
        <f t="shared" si="643"/>
        <v>1667.227895346334</v>
      </c>
      <c r="T8248">
        <f t="shared" si="644"/>
        <v>26544.475731392486</v>
      </c>
    </row>
    <row r="8249" spans="1:20" x14ac:dyDescent="0.35">
      <c r="A8249">
        <v>1447281688.7</v>
      </c>
      <c r="B8249" s="3">
        <v>41420</v>
      </c>
      <c r="C8249" t="s">
        <v>30</v>
      </c>
      <c r="D8249" t="s">
        <v>8</v>
      </c>
      <c r="E8249" t="s">
        <v>4</v>
      </c>
      <c r="F8249">
        <v>3</v>
      </c>
      <c r="G8249">
        <v>0</v>
      </c>
      <c r="H8249">
        <f t="shared" si="640"/>
        <v>3</v>
      </c>
      <c r="I8249" s="3">
        <f t="shared" si="641"/>
        <v>41423</v>
      </c>
      <c r="J8249" t="s">
        <v>83</v>
      </c>
      <c r="K8249">
        <v>1697080</v>
      </c>
      <c r="L8249" t="s">
        <v>22</v>
      </c>
      <c r="M8249" t="s">
        <v>35</v>
      </c>
      <c r="N8249">
        <v>2370</v>
      </c>
      <c r="O8249">
        <v>12.461916973387238</v>
      </c>
      <c r="P8249" t="str">
        <f t="shared" si="642"/>
        <v>PORT04PORT09</v>
      </c>
      <c r="Q8249">
        <f>VLOOKUP(P8249,FreightRates!C$2:D$9,2,0)</f>
        <v>21.470399999999998</v>
      </c>
      <c r="R8249">
        <f>VLOOKUP(P8249,FreightRates!C$2:E$9,3,0)</f>
        <v>6.2E-2</v>
      </c>
      <c r="S8249">
        <f t="shared" si="643"/>
        <v>1852.6244800695206</v>
      </c>
      <c r="T8249">
        <f t="shared" si="644"/>
        <v>29534.743226927752</v>
      </c>
    </row>
    <row r="8250" spans="1:20" x14ac:dyDescent="0.35">
      <c r="A8250">
        <v>1447236976.7</v>
      </c>
      <c r="B8250" s="3">
        <v>41420</v>
      </c>
      <c r="C8250" t="s">
        <v>30</v>
      </c>
      <c r="D8250" t="s">
        <v>8</v>
      </c>
      <c r="E8250" t="s">
        <v>4</v>
      </c>
      <c r="F8250">
        <v>3</v>
      </c>
      <c r="G8250">
        <v>0</v>
      </c>
      <c r="H8250">
        <f t="shared" si="640"/>
        <v>3</v>
      </c>
      <c r="I8250" s="3">
        <f t="shared" si="641"/>
        <v>41423</v>
      </c>
      <c r="J8250" t="s">
        <v>83</v>
      </c>
      <c r="K8250">
        <v>1697080</v>
      </c>
      <c r="L8250" t="s">
        <v>22</v>
      </c>
      <c r="M8250" t="s">
        <v>35</v>
      </c>
      <c r="N8250">
        <v>2041</v>
      </c>
      <c r="O8250">
        <v>10.66640539804899</v>
      </c>
      <c r="P8250" t="str">
        <f t="shared" si="642"/>
        <v>PORT04PORT09</v>
      </c>
      <c r="Q8250">
        <f>VLOOKUP(P8250,FreightRates!C$2:D$9,2,0)</f>
        <v>21.470399999999998</v>
      </c>
      <c r="R8250">
        <f>VLOOKUP(P8250,FreightRates!C$2:E$9,3,0)</f>
        <v>6.2E-2</v>
      </c>
      <c r="S8250">
        <f t="shared" si="643"/>
        <v>1371.2186718799153</v>
      </c>
      <c r="T8250">
        <f t="shared" si="644"/>
        <v>21770.13341741799</v>
      </c>
    </row>
    <row r="8251" spans="1:20" x14ac:dyDescent="0.35">
      <c r="A8251">
        <v>1447344841.7</v>
      </c>
      <c r="B8251" s="3">
        <v>41420</v>
      </c>
      <c r="C8251" t="s">
        <v>30</v>
      </c>
      <c r="D8251" t="s">
        <v>8</v>
      </c>
      <c r="E8251" t="s">
        <v>4</v>
      </c>
      <c r="F8251">
        <v>3</v>
      </c>
      <c r="G8251">
        <v>0</v>
      </c>
      <c r="H8251">
        <f t="shared" si="640"/>
        <v>3</v>
      </c>
      <c r="I8251" s="3">
        <f t="shared" si="641"/>
        <v>41423</v>
      </c>
      <c r="J8251" t="s">
        <v>83</v>
      </c>
      <c r="K8251">
        <v>1697080</v>
      </c>
      <c r="L8251" t="s">
        <v>22</v>
      </c>
      <c r="M8251" t="s">
        <v>35</v>
      </c>
      <c r="N8251">
        <v>1110</v>
      </c>
      <c r="O8251">
        <v>4.6517379097046989</v>
      </c>
      <c r="P8251" t="str">
        <f t="shared" si="642"/>
        <v>PORT04PORT09</v>
      </c>
      <c r="Q8251">
        <f>VLOOKUP(P8251,FreightRates!C$2:D$9,2,0)</f>
        <v>21.470399999999998</v>
      </c>
      <c r="R8251">
        <f>VLOOKUP(P8251,FreightRates!C$2:E$9,3,0)</f>
        <v>6.2E-2</v>
      </c>
      <c r="S8251">
        <f t="shared" si="643"/>
        <v>341.60300294587734</v>
      </c>
      <c r="T8251">
        <f t="shared" si="644"/>
        <v>5163.429079772216</v>
      </c>
    </row>
    <row r="8252" spans="1:20" x14ac:dyDescent="0.35">
      <c r="A8252">
        <v>1447209557.7</v>
      </c>
      <c r="B8252" s="3">
        <v>41420</v>
      </c>
      <c r="C8252" t="s">
        <v>30</v>
      </c>
      <c r="D8252" t="s">
        <v>8</v>
      </c>
      <c r="E8252" t="s">
        <v>4</v>
      </c>
      <c r="F8252">
        <v>3</v>
      </c>
      <c r="G8252">
        <v>0</v>
      </c>
      <c r="H8252">
        <f t="shared" si="640"/>
        <v>3</v>
      </c>
      <c r="I8252" s="3">
        <f t="shared" si="641"/>
        <v>41423</v>
      </c>
      <c r="J8252" t="s">
        <v>83</v>
      </c>
      <c r="K8252">
        <v>1697080</v>
      </c>
      <c r="L8252" t="s">
        <v>22</v>
      </c>
      <c r="M8252" t="s">
        <v>35</v>
      </c>
      <c r="N8252">
        <v>677</v>
      </c>
      <c r="O8252">
        <v>2.54808573397837</v>
      </c>
      <c r="P8252" t="str">
        <f t="shared" si="642"/>
        <v>PORT04PORT09</v>
      </c>
      <c r="Q8252">
        <f>VLOOKUP(P8252,FreightRates!C$2:D$9,2,0)</f>
        <v>21.470399999999998</v>
      </c>
      <c r="R8252">
        <f>VLOOKUP(P8252,FreightRates!C$2:E$9,3,0)</f>
        <v>6.2E-2</v>
      </c>
      <c r="S8252">
        <f t="shared" si="643"/>
        <v>128.4237505980081</v>
      </c>
      <c r="T8252">
        <f t="shared" si="644"/>
        <v>1725.0540419033564</v>
      </c>
    </row>
    <row r="8253" spans="1:20" x14ac:dyDescent="0.35">
      <c r="A8253">
        <v>1447269559.7</v>
      </c>
      <c r="B8253" s="3">
        <v>41420</v>
      </c>
      <c r="C8253" t="s">
        <v>30</v>
      </c>
      <c r="D8253" t="s">
        <v>8</v>
      </c>
      <c r="E8253" t="s">
        <v>4</v>
      </c>
      <c r="F8253">
        <v>3</v>
      </c>
      <c r="G8253">
        <v>0</v>
      </c>
      <c r="H8253">
        <f t="shared" si="640"/>
        <v>3</v>
      </c>
      <c r="I8253" s="3">
        <f t="shared" si="641"/>
        <v>41423</v>
      </c>
      <c r="J8253" t="s">
        <v>83</v>
      </c>
      <c r="K8253">
        <v>1697080</v>
      </c>
      <c r="L8253" t="s">
        <v>22</v>
      </c>
      <c r="M8253" t="s">
        <v>35</v>
      </c>
      <c r="N8253">
        <v>2113</v>
      </c>
      <c r="O8253">
        <v>11.856030382903196</v>
      </c>
      <c r="P8253" t="str">
        <f t="shared" si="642"/>
        <v>PORT04PORT09</v>
      </c>
      <c r="Q8253">
        <f>VLOOKUP(P8253,FreightRates!C$2:D$9,2,0)</f>
        <v>21.470399999999998</v>
      </c>
      <c r="R8253">
        <f>VLOOKUP(P8253,FreightRates!C$2:E$9,3,0)</f>
        <v>6.2E-2</v>
      </c>
      <c r="S8253">
        <f t="shared" si="643"/>
        <v>1574.6815163426161</v>
      </c>
      <c r="T8253">
        <f t="shared" si="644"/>
        <v>25051.792199074454</v>
      </c>
    </row>
    <row r="8254" spans="1:20" x14ac:dyDescent="0.35">
      <c r="A8254">
        <v>1447366386.7</v>
      </c>
      <c r="B8254" s="3">
        <v>41420</v>
      </c>
      <c r="C8254" t="s">
        <v>30</v>
      </c>
      <c r="D8254" t="s">
        <v>8</v>
      </c>
      <c r="E8254" t="s">
        <v>4</v>
      </c>
      <c r="F8254">
        <v>3</v>
      </c>
      <c r="G8254">
        <v>0</v>
      </c>
      <c r="H8254">
        <f t="shared" si="640"/>
        <v>3</v>
      </c>
      <c r="I8254" s="3">
        <f t="shared" si="641"/>
        <v>41423</v>
      </c>
      <c r="J8254" t="s">
        <v>83</v>
      </c>
      <c r="K8254">
        <v>1697086</v>
      </c>
      <c r="L8254" t="s">
        <v>22</v>
      </c>
      <c r="M8254" t="s">
        <v>35</v>
      </c>
      <c r="N8254">
        <v>376</v>
      </c>
      <c r="O8254">
        <v>0.58362123877605032</v>
      </c>
      <c r="P8254" t="str">
        <f t="shared" si="642"/>
        <v>PORT04PORT09</v>
      </c>
      <c r="Q8254">
        <f>VLOOKUP(P8254,FreightRates!C$2:D$9,2,0)</f>
        <v>21.470399999999998</v>
      </c>
      <c r="R8254">
        <f>VLOOKUP(P8254,FreightRates!C$2:E$9,3,0)</f>
        <v>6.2E-2</v>
      </c>
      <c r="S8254">
        <f t="shared" si="643"/>
        <v>35.075778318347282</v>
      </c>
      <c r="T8254">
        <f t="shared" si="644"/>
        <v>219.44158577979493</v>
      </c>
    </row>
    <row r="8255" spans="1:20" x14ac:dyDescent="0.35">
      <c r="A8255">
        <v>1447269523.7</v>
      </c>
      <c r="B8255" s="3">
        <v>41420</v>
      </c>
      <c r="C8255" t="s">
        <v>30</v>
      </c>
      <c r="D8255" t="s">
        <v>8</v>
      </c>
      <c r="E8255" t="s">
        <v>4</v>
      </c>
      <c r="F8255">
        <v>3</v>
      </c>
      <c r="G8255">
        <v>0</v>
      </c>
      <c r="H8255">
        <f t="shared" si="640"/>
        <v>3</v>
      </c>
      <c r="I8255" s="3">
        <f t="shared" si="641"/>
        <v>41423</v>
      </c>
      <c r="J8255" t="s">
        <v>83</v>
      </c>
      <c r="K8255">
        <v>1697085</v>
      </c>
      <c r="L8255" t="s">
        <v>22</v>
      </c>
      <c r="M8255" t="s">
        <v>35</v>
      </c>
      <c r="N8255">
        <v>1055</v>
      </c>
      <c r="O8255">
        <v>3.6834916877369785</v>
      </c>
      <c r="P8255" t="str">
        <f t="shared" si="642"/>
        <v>PORT04PORT09</v>
      </c>
      <c r="Q8255">
        <f>VLOOKUP(P8255,FreightRates!C$2:D$9,2,0)</f>
        <v>21.470399999999998</v>
      </c>
      <c r="R8255">
        <f>VLOOKUP(P8255,FreightRates!C$2:E$9,3,0)</f>
        <v>6.2E-2</v>
      </c>
      <c r="S8255">
        <f t="shared" si="643"/>
        <v>262.40759129487577</v>
      </c>
      <c r="T8255">
        <f t="shared" si="644"/>
        <v>3886.0837305625123</v>
      </c>
    </row>
    <row r="8256" spans="1:20" x14ac:dyDescent="0.35">
      <c r="A8256">
        <v>1447261965.7</v>
      </c>
      <c r="B8256" s="3">
        <v>41420</v>
      </c>
      <c r="C8256" t="s">
        <v>30</v>
      </c>
      <c r="D8256" t="s">
        <v>8</v>
      </c>
      <c r="E8256" t="s">
        <v>4</v>
      </c>
      <c r="F8256">
        <v>3</v>
      </c>
      <c r="G8256">
        <v>0</v>
      </c>
      <c r="H8256">
        <f t="shared" si="640"/>
        <v>3</v>
      </c>
      <c r="I8256" s="3">
        <f t="shared" si="641"/>
        <v>41423</v>
      </c>
      <c r="J8256" t="s">
        <v>83</v>
      </c>
      <c r="K8256">
        <v>1697085</v>
      </c>
      <c r="L8256" t="s">
        <v>22</v>
      </c>
      <c r="M8256" t="s">
        <v>35</v>
      </c>
      <c r="N8256">
        <v>958</v>
      </c>
      <c r="O8256">
        <v>2.9162845274409697</v>
      </c>
      <c r="P8256" t="str">
        <f t="shared" si="642"/>
        <v>PORT04PORT09</v>
      </c>
      <c r="Q8256">
        <f>VLOOKUP(P8256,FreightRates!C$2:D$9,2,0)</f>
        <v>21.470399999999998</v>
      </c>
      <c r="R8256">
        <f>VLOOKUP(P8256,FreightRates!C$2:E$9,3,0)</f>
        <v>6.2E-2</v>
      </c>
      <c r="S8256">
        <f t="shared" si="643"/>
        <v>194.68603579188385</v>
      </c>
      <c r="T8256">
        <f t="shared" si="644"/>
        <v>2793.8005772884489</v>
      </c>
    </row>
    <row r="8257" spans="1:20" x14ac:dyDescent="0.35">
      <c r="A8257">
        <v>1447240551.7</v>
      </c>
      <c r="B8257" s="3">
        <v>41420</v>
      </c>
      <c r="C8257" t="s">
        <v>30</v>
      </c>
      <c r="D8257" t="s">
        <v>8</v>
      </c>
      <c r="E8257" t="s">
        <v>4</v>
      </c>
      <c r="F8257">
        <v>3</v>
      </c>
      <c r="G8257">
        <v>0</v>
      </c>
      <c r="H8257">
        <f t="shared" si="640"/>
        <v>3</v>
      </c>
      <c r="I8257" s="3">
        <f t="shared" si="641"/>
        <v>41423</v>
      </c>
      <c r="J8257" t="s">
        <v>83</v>
      </c>
      <c r="K8257">
        <v>1697085</v>
      </c>
      <c r="L8257" t="s">
        <v>22</v>
      </c>
      <c r="M8257" t="s">
        <v>35</v>
      </c>
      <c r="N8257">
        <v>290</v>
      </c>
      <c r="O8257">
        <v>5.3839098968140979E-2</v>
      </c>
      <c r="P8257" t="str">
        <f t="shared" si="642"/>
        <v>PORT04PORT09</v>
      </c>
      <c r="Q8257">
        <f>VLOOKUP(P8257,FreightRates!C$2:D$9,2,0)</f>
        <v>21.470399999999998</v>
      </c>
      <c r="R8257">
        <f>VLOOKUP(P8257,FreightRates!C$2:E$9,3,0)</f>
        <v>6.2E-2</v>
      </c>
      <c r="S8257">
        <f t="shared" si="643"/>
        <v>22.438426999447174</v>
      </c>
      <c r="T8257">
        <f t="shared" si="644"/>
        <v>15.613338700760885</v>
      </c>
    </row>
    <row r="8258" spans="1:20" x14ac:dyDescent="0.35">
      <c r="A8258">
        <v>1447407043.7</v>
      </c>
      <c r="B8258" s="3">
        <v>41420</v>
      </c>
      <c r="C8258" t="s">
        <v>30</v>
      </c>
      <c r="D8258" t="s">
        <v>8</v>
      </c>
      <c r="E8258" t="s">
        <v>4</v>
      </c>
      <c r="F8258">
        <v>3</v>
      </c>
      <c r="G8258">
        <v>0</v>
      </c>
      <c r="H8258">
        <f t="shared" si="640"/>
        <v>3</v>
      </c>
      <c r="I8258" s="3">
        <f t="shared" si="641"/>
        <v>41423</v>
      </c>
      <c r="J8258" t="s">
        <v>83</v>
      </c>
      <c r="K8258">
        <v>1697085</v>
      </c>
      <c r="L8258" t="s">
        <v>22</v>
      </c>
      <c r="M8258" t="s">
        <v>35</v>
      </c>
      <c r="N8258">
        <v>383</v>
      </c>
      <c r="O8258">
        <v>0.22432957903392076</v>
      </c>
      <c r="P8258" t="str">
        <f t="shared" si="642"/>
        <v>PORT04PORT09</v>
      </c>
      <c r="Q8258">
        <f>VLOOKUP(P8258,FreightRates!C$2:D$9,2,0)</f>
        <v>21.470399999999998</v>
      </c>
      <c r="R8258">
        <f>VLOOKUP(P8258,FreightRates!C$2:E$9,3,0)</f>
        <v>6.2E-2</v>
      </c>
      <c r="S8258">
        <f t="shared" si="643"/>
        <v>26.797330183739479</v>
      </c>
      <c r="T8258">
        <f t="shared" si="644"/>
        <v>85.918228769991643</v>
      </c>
    </row>
    <row r="8259" spans="1:20" x14ac:dyDescent="0.35">
      <c r="A8259">
        <v>1447231171.7</v>
      </c>
      <c r="B8259" s="3">
        <v>41420</v>
      </c>
      <c r="C8259" t="s">
        <v>30</v>
      </c>
      <c r="D8259" t="s">
        <v>8</v>
      </c>
      <c r="E8259" t="s">
        <v>4</v>
      </c>
      <c r="F8259">
        <v>3</v>
      </c>
      <c r="G8259">
        <v>0</v>
      </c>
      <c r="H8259">
        <f t="shared" ref="H8259:H8322" si="645">F8259+G8259</f>
        <v>3</v>
      </c>
      <c r="I8259" s="3">
        <f t="shared" ref="I8259:I8322" si="646">B8259+F8259+G8259</f>
        <v>41423</v>
      </c>
      <c r="J8259" t="s">
        <v>83</v>
      </c>
      <c r="K8259">
        <v>1697085</v>
      </c>
      <c r="L8259" t="s">
        <v>22</v>
      </c>
      <c r="M8259" t="s">
        <v>35</v>
      </c>
      <c r="N8259">
        <v>847</v>
      </c>
      <c r="O8259">
        <v>2.5438974262446612</v>
      </c>
      <c r="P8259" t="str">
        <f t="shared" ref="P8259:P8322" si="647">CONCATENATE(C8259,M8259)</f>
        <v>PORT04PORT09</v>
      </c>
      <c r="Q8259">
        <f>VLOOKUP(P8259,FreightRates!C$2:D$9,2,0)</f>
        <v>21.470399999999998</v>
      </c>
      <c r="R8259">
        <f>VLOOKUP(P8259,FreightRates!C$2:E$9,3,0)</f>
        <v>6.2E-2</v>
      </c>
      <c r="S8259">
        <f t="shared" ref="S8259:S8322" si="648">(R8259*O8259*N8259)+Q8259</f>
        <v>155.06062944181213</v>
      </c>
      <c r="T8259">
        <f t="shared" ref="T8259:T8322" si="649">O8259*N8259</f>
        <v>2154.6811200292282</v>
      </c>
    </row>
    <row r="8260" spans="1:20" x14ac:dyDescent="0.35">
      <c r="A8260">
        <v>1447208216.7</v>
      </c>
      <c r="B8260" s="3">
        <v>41420</v>
      </c>
      <c r="C8260" t="s">
        <v>30</v>
      </c>
      <c r="D8260" t="s">
        <v>8</v>
      </c>
      <c r="E8260" t="s">
        <v>4</v>
      </c>
      <c r="F8260">
        <v>3</v>
      </c>
      <c r="G8260">
        <v>0</v>
      </c>
      <c r="H8260">
        <f t="shared" si="645"/>
        <v>3</v>
      </c>
      <c r="I8260" s="3">
        <f t="shared" si="646"/>
        <v>41423</v>
      </c>
      <c r="J8260" t="s">
        <v>83</v>
      </c>
      <c r="K8260">
        <v>1697085</v>
      </c>
      <c r="L8260" t="s">
        <v>22</v>
      </c>
      <c r="M8260" t="s">
        <v>35</v>
      </c>
      <c r="N8260">
        <v>766</v>
      </c>
      <c r="O8260">
        <v>2.0638321271120708</v>
      </c>
      <c r="P8260" t="str">
        <f t="shared" si="647"/>
        <v>PORT04PORT09</v>
      </c>
      <c r="Q8260">
        <f>VLOOKUP(P8260,FreightRates!C$2:D$9,2,0)</f>
        <v>21.470399999999998</v>
      </c>
      <c r="R8260">
        <f>VLOOKUP(P8260,FreightRates!C$2:E$9,3,0)</f>
        <v>6.2E-2</v>
      </c>
      <c r="S8260">
        <f t="shared" si="648"/>
        <v>119.48591538080646</v>
      </c>
      <c r="T8260">
        <f t="shared" si="649"/>
        <v>1580.8954093678462</v>
      </c>
    </row>
    <row r="8261" spans="1:20" x14ac:dyDescent="0.35">
      <c r="A8261">
        <v>1447344842.7</v>
      </c>
      <c r="B8261" s="3">
        <v>41420</v>
      </c>
      <c r="C8261" t="s">
        <v>30</v>
      </c>
      <c r="D8261" t="s">
        <v>8</v>
      </c>
      <c r="E8261" t="s">
        <v>4</v>
      </c>
      <c r="F8261">
        <v>3</v>
      </c>
      <c r="G8261">
        <v>0</v>
      </c>
      <c r="H8261">
        <f t="shared" si="645"/>
        <v>3</v>
      </c>
      <c r="I8261" s="3">
        <f t="shared" si="646"/>
        <v>41423</v>
      </c>
      <c r="J8261" t="s">
        <v>83</v>
      </c>
      <c r="K8261">
        <v>1697085</v>
      </c>
      <c r="L8261" t="s">
        <v>22</v>
      </c>
      <c r="M8261" t="s">
        <v>35</v>
      </c>
      <c r="N8261">
        <v>496</v>
      </c>
      <c r="O8261">
        <v>0.89731831613568303</v>
      </c>
      <c r="P8261" t="str">
        <f t="shared" si="647"/>
        <v>PORT04PORT09</v>
      </c>
      <c r="Q8261">
        <f>VLOOKUP(P8261,FreightRates!C$2:D$9,2,0)</f>
        <v>21.470399999999998</v>
      </c>
      <c r="R8261">
        <f>VLOOKUP(P8261,FreightRates!C$2:E$9,3,0)</f>
        <v>6.2E-2</v>
      </c>
      <c r="S8261">
        <f t="shared" si="648"/>
        <v>49.064732857804522</v>
      </c>
      <c r="T8261">
        <f t="shared" si="649"/>
        <v>445.06988480329881</v>
      </c>
    </row>
    <row r="8262" spans="1:20" x14ac:dyDescent="0.35">
      <c r="A8262">
        <v>1447231113.7</v>
      </c>
      <c r="B8262" s="3">
        <v>41420</v>
      </c>
      <c r="C8262" t="s">
        <v>30</v>
      </c>
      <c r="D8262" t="s">
        <v>8</v>
      </c>
      <c r="E8262" t="s">
        <v>4</v>
      </c>
      <c r="F8262">
        <v>3</v>
      </c>
      <c r="G8262">
        <v>0</v>
      </c>
      <c r="H8262">
        <f t="shared" si="645"/>
        <v>3</v>
      </c>
      <c r="I8262" s="3">
        <f t="shared" si="646"/>
        <v>41423</v>
      </c>
      <c r="J8262" t="s">
        <v>83</v>
      </c>
      <c r="K8262">
        <v>1697085</v>
      </c>
      <c r="L8262" t="s">
        <v>22</v>
      </c>
      <c r="M8262" t="s">
        <v>35</v>
      </c>
      <c r="N8262">
        <v>526</v>
      </c>
      <c r="O8262">
        <v>1.1216478951696038</v>
      </c>
      <c r="P8262" t="str">
        <f t="shared" si="647"/>
        <v>PORT04PORT09</v>
      </c>
      <c r="Q8262">
        <f>VLOOKUP(P8262,FreightRates!C$2:D$9,2,0)</f>
        <v>21.470399999999998</v>
      </c>
      <c r="R8262">
        <f>VLOOKUP(P8262,FreightRates!C$2:E$9,3,0)</f>
        <v>6.2E-2</v>
      </c>
      <c r="S8262">
        <f t="shared" si="648"/>
        <v>58.04958115727112</v>
      </c>
      <c r="T8262">
        <f t="shared" si="649"/>
        <v>589.98679285921162</v>
      </c>
    </row>
    <row r="8263" spans="1:20" x14ac:dyDescent="0.35">
      <c r="A8263">
        <v>1447286555.7</v>
      </c>
      <c r="B8263" s="3">
        <v>41420</v>
      </c>
      <c r="C8263" t="s">
        <v>30</v>
      </c>
      <c r="D8263" t="s">
        <v>8</v>
      </c>
      <c r="E8263" t="s">
        <v>4</v>
      </c>
      <c r="F8263">
        <v>3</v>
      </c>
      <c r="G8263">
        <v>0</v>
      </c>
      <c r="H8263">
        <f t="shared" si="645"/>
        <v>3</v>
      </c>
      <c r="I8263" s="3">
        <f t="shared" si="646"/>
        <v>41423</v>
      </c>
      <c r="J8263" t="s">
        <v>83</v>
      </c>
      <c r="K8263">
        <v>1697085</v>
      </c>
      <c r="L8263" t="s">
        <v>22</v>
      </c>
      <c r="M8263" t="s">
        <v>35</v>
      </c>
      <c r="N8263">
        <v>1071</v>
      </c>
      <c r="O8263">
        <v>3.3649436855088113</v>
      </c>
      <c r="P8263" t="str">
        <f t="shared" si="647"/>
        <v>PORT04PORT09</v>
      </c>
      <c r="Q8263">
        <f>VLOOKUP(P8263,FreightRates!C$2:D$9,2,0)</f>
        <v>21.470399999999998</v>
      </c>
      <c r="R8263">
        <f>VLOOKUP(P8263,FreightRates!C$2:E$9,3,0)</f>
        <v>6.2E-2</v>
      </c>
      <c r="S8263">
        <f t="shared" si="648"/>
        <v>244.90939060515609</v>
      </c>
      <c r="T8263">
        <f t="shared" si="649"/>
        <v>3603.8546871799367</v>
      </c>
    </row>
    <row r="8264" spans="1:20" x14ac:dyDescent="0.35">
      <c r="A8264">
        <v>1447381544.7</v>
      </c>
      <c r="B8264" s="3">
        <v>41420</v>
      </c>
      <c r="C8264" t="s">
        <v>30</v>
      </c>
      <c r="D8264" t="s">
        <v>8</v>
      </c>
      <c r="E8264" t="s">
        <v>4</v>
      </c>
      <c r="F8264">
        <v>3</v>
      </c>
      <c r="G8264">
        <v>0</v>
      </c>
      <c r="H8264">
        <f t="shared" si="645"/>
        <v>3</v>
      </c>
      <c r="I8264" s="3">
        <f t="shared" si="646"/>
        <v>41423</v>
      </c>
      <c r="J8264" t="s">
        <v>83</v>
      </c>
      <c r="K8264">
        <v>1697085</v>
      </c>
      <c r="L8264" t="s">
        <v>22</v>
      </c>
      <c r="M8264" t="s">
        <v>35</v>
      </c>
      <c r="N8264">
        <v>1300</v>
      </c>
      <c r="O8264">
        <v>4.4865915806784153</v>
      </c>
      <c r="P8264" t="str">
        <f t="shared" si="647"/>
        <v>PORT04PORT09</v>
      </c>
      <c r="Q8264">
        <f>VLOOKUP(P8264,FreightRates!C$2:D$9,2,0)</f>
        <v>21.470399999999998</v>
      </c>
      <c r="R8264">
        <f>VLOOKUP(P8264,FreightRates!C$2:E$9,3,0)</f>
        <v>6.2E-2</v>
      </c>
      <c r="S8264">
        <f t="shared" si="648"/>
        <v>383.08968140268024</v>
      </c>
      <c r="T8264">
        <f t="shared" si="649"/>
        <v>5832.5690548819402</v>
      </c>
    </row>
    <row r="8265" spans="1:20" x14ac:dyDescent="0.35">
      <c r="A8265">
        <v>1447231085.7</v>
      </c>
      <c r="B8265" s="3">
        <v>41420</v>
      </c>
      <c r="C8265" t="s">
        <v>30</v>
      </c>
      <c r="D8265" t="s">
        <v>8</v>
      </c>
      <c r="E8265" t="s">
        <v>4</v>
      </c>
      <c r="F8265">
        <v>3</v>
      </c>
      <c r="G8265">
        <v>0</v>
      </c>
      <c r="H8265">
        <f t="shared" si="645"/>
        <v>3</v>
      </c>
      <c r="I8265" s="3">
        <f t="shared" si="646"/>
        <v>41423</v>
      </c>
      <c r="J8265" t="s">
        <v>83</v>
      </c>
      <c r="K8265">
        <v>1697085</v>
      </c>
      <c r="L8265" t="s">
        <v>22</v>
      </c>
      <c r="M8265" t="s">
        <v>35</v>
      </c>
      <c r="N8265">
        <v>413</v>
      </c>
      <c r="O8265">
        <v>0.7402876108119385</v>
      </c>
      <c r="P8265" t="str">
        <f t="shared" si="647"/>
        <v>PORT04PORT09</v>
      </c>
      <c r="Q8265">
        <f>VLOOKUP(P8265,FreightRates!C$2:D$9,2,0)</f>
        <v>21.470399999999998</v>
      </c>
      <c r="R8265">
        <f>VLOOKUP(P8265,FreightRates!C$2:E$9,3,0)</f>
        <v>6.2E-2</v>
      </c>
      <c r="S8265">
        <f t="shared" si="648"/>
        <v>40.426204562450494</v>
      </c>
      <c r="T8265">
        <f t="shared" si="649"/>
        <v>305.7387832653306</v>
      </c>
    </row>
    <row r="8266" spans="1:20" x14ac:dyDescent="0.35">
      <c r="A8266">
        <v>1447359791.7</v>
      </c>
      <c r="B8266" s="3">
        <v>41420</v>
      </c>
      <c r="C8266" t="s">
        <v>30</v>
      </c>
      <c r="D8266" t="s">
        <v>8</v>
      </c>
      <c r="E8266" t="s">
        <v>4</v>
      </c>
      <c r="F8266">
        <v>3</v>
      </c>
      <c r="G8266">
        <v>0</v>
      </c>
      <c r="H8266">
        <f t="shared" si="645"/>
        <v>3</v>
      </c>
      <c r="I8266" s="3">
        <f t="shared" si="646"/>
        <v>41423</v>
      </c>
      <c r="J8266" t="s">
        <v>83</v>
      </c>
      <c r="K8266">
        <v>1697085</v>
      </c>
      <c r="L8266" t="s">
        <v>22</v>
      </c>
      <c r="M8266" t="s">
        <v>35</v>
      </c>
      <c r="N8266">
        <v>531</v>
      </c>
      <c r="O8266">
        <v>1.166513810976388</v>
      </c>
      <c r="P8266" t="str">
        <f t="shared" si="647"/>
        <v>PORT04PORT09</v>
      </c>
      <c r="Q8266">
        <f>VLOOKUP(P8266,FreightRates!C$2:D$9,2,0)</f>
        <v>21.470399999999998</v>
      </c>
      <c r="R8266">
        <f>VLOOKUP(P8266,FreightRates!C$2:E$9,3,0)</f>
        <v>6.2E-2</v>
      </c>
      <c r="S8266">
        <f t="shared" si="648"/>
        <v>59.874367684964646</v>
      </c>
      <c r="T8266">
        <f t="shared" si="649"/>
        <v>619.41883362846204</v>
      </c>
    </row>
    <row r="8267" spans="1:20" x14ac:dyDescent="0.35">
      <c r="A8267">
        <v>1447208068.7</v>
      </c>
      <c r="B8267" s="3">
        <v>41420</v>
      </c>
      <c r="C8267" t="s">
        <v>30</v>
      </c>
      <c r="D8267" t="s">
        <v>8</v>
      </c>
      <c r="E8267" t="s">
        <v>4</v>
      </c>
      <c r="F8267">
        <v>3</v>
      </c>
      <c r="G8267">
        <v>0</v>
      </c>
      <c r="H8267">
        <f t="shared" si="645"/>
        <v>3</v>
      </c>
      <c r="I8267" s="3">
        <f t="shared" si="646"/>
        <v>41423</v>
      </c>
      <c r="J8267" t="s">
        <v>83</v>
      </c>
      <c r="K8267">
        <v>1697084</v>
      </c>
      <c r="L8267" t="s">
        <v>22</v>
      </c>
      <c r="M8267" t="s">
        <v>35</v>
      </c>
      <c r="N8267">
        <v>585</v>
      </c>
      <c r="O8267">
        <v>1.1655075247479671</v>
      </c>
      <c r="P8267" t="str">
        <f t="shared" si="647"/>
        <v>PORT04PORT09</v>
      </c>
      <c r="Q8267">
        <f>VLOOKUP(P8267,FreightRates!C$2:D$9,2,0)</f>
        <v>21.470399999999998</v>
      </c>
      <c r="R8267">
        <f>VLOOKUP(P8267,FreightRates!C$2:E$9,3,0)</f>
        <v>6.2E-2</v>
      </c>
      <c r="S8267">
        <f t="shared" si="648"/>
        <v>63.743357922608766</v>
      </c>
      <c r="T8267">
        <f t="shared" si="649"/>
        <v>681.82190197756074</v>
      </c>
    </row>
    <row r="8268" spans="1:20" x14ac:dyDescent="0.35">
      <c r="A8268">
        <v>1447261966.7</v>
      </c>
      <c r="B8268" s="3">
        <v>41420</v>
      </c>
      <c r="C8268" t="s">
        <v>30</v>
      </c>
      <c r="D8268" t="s">
        <v>8</v>
      </c>
      <c r="E8268" t="s">
        <v>4</v>
      </c>
      <c r="F8268">
        <v>3</v>
      </c>
      <c r="G8268">
        <v>0</v>
      </c>
      <c r="H8268">
        <f t="shared" si="645"/>
        <v>3</v>
      </c>
      <c r="I8268" s="3">
        <f t="shared" si="646"/>
        <v>41423</v>
      </c>
      <c r="J8268" t="s">
        <v>83</v>
      </c>
      <c r="K8268">
        <v>1697084</v>
      </c>
      <c r="L8268" t="s">
        <v>22</v>
      </c>
      <c r="M8268" t="s">
        <v>35</v>
      </c>
      <c r="N8268">
        <v>2430</v>
      </c>
      <c r="O8268">
        <v>8.1585526732357696</v>
      </c>
      <c r="P8268" t="str">
        <f t="shared" si="647"/>
        <v>PORT04PORT09</v>
      </c>
      <c r="Q8268">
        <f>VLOOKUP(P8268,FreightRates!C$2:D$9,2,0)</f>
        <v>21.470399999999998</v>
      </c>
      <c r="R8268">
        <f>VLOOKUP(P8268,FreightRates!C$2:E$9,3,0)</f>
        <v>6.2E-2</v>
      </c>
      <c r="S8268">
        <f t="shared" si="648"/>
        <v>1250.637945749701</v>
      </c>
      <c r="T8268">
        <f t="shared" si="649"/>
        <v>19825.28299596292</v>
      </c>
    </row>
    <row r="8269" spans="1:20" x14ac:dyDescent="0.35">
      <c r="A8269">
        <v>1447281689.7</v>
      </c>
      <c r="B8269" s="3">
        <v>41420</v>
      </c>
      <c r="C8269" t="s">
        <v>30</v>
      </c>
      <c r="D8269" t="s">
        <v>8</v>
      </c>
      <c r="E8269" t="s">
        <v>4</v>
      </c>
      <c r="F8269">
        <v>3</v>
      </c>
      <c r="G8269">
        <v>0</v>
      </c>
      <c r="H8269">
        <f t="shared" si="645"/>
        <v>3</v>
      </c>
      <c r="I8269" s="3">
        <f t="shared" si="646"/>
        <v>41423</v>
      </c>
      <c r="J8269" t="s">
        <v>83</v>
      </c>
      <c r="K8269">
        <v>1697084</v>
      </c>
      <c r="L8269" t="s">
        <v>22</v>
      </c>
      <c r="M8269" t="s">
        <v>35</v>
      </c>
      <c r="N8269">
        <v>2496</v>
      </c>
      <c r="O8269">
        <v>8.4305044290102948</v>
      </c>
      <c r="P8269" t="str">
        <f t="shared" si="647"/>
        <v>PORT04PORT09</v>
      </c>
      <c r="Q8269">
        <f>VLOOKUP(P8269,FreightRates!C$2:D$9,2,0)</f>
        <v>21.470399999999998</v>
      </c>
      <c r="R8269">
        <f>VLOOKUP(P8269,FreightRates!C$2:E$9,3,0)</f>
        <v>6.2E-2</v>
      </c>
      <c r="S8269">
        <f t="shared" si="648"/>
        <v>1326.1078213982012</v>
      </c>
      <c r="T8269">
        <f t="shared" si="649"/>
        <v>21042.539054809695</v>
      </c>
    </row>
    <row r="8270" spans="1:20" x14ac:dyDescent="0.35">
      <c r="A8270">
        <v>1447407040.7</v>
      </c>
      <c r="B8270" s="3">
        <v>41420</v>
      </c>
      <c r="C8270" t="s">
        <v>30</v>
      </c>
      <c r="D8270" t="s">
        <v>8</v>
      </c>
      <c r="E8270" t="s">
        <v>4</v>
      </c>
      <c r="F8270">
        <v>3</v>
      </c>
      <c r="G8270">
        <v>0</v>
      </c>
      <c r="H8270">
        <f t="shared" si="645"/>
        <v>3</v>
      </c>
      <c r="I8270" s="3">
        <f t="shared" si="646"/>
        <v>41423</v>
      </c>
      <c r="J8270" t="s">
        <v>83</v>
      </c>
      <c r="K8270">
        <v>1697084</v>
      </c>
      <c r="L8270" t="s">
        <v>22</v>
      </c>
      <c r="M8270" t="s">
        <v>35</v>
      </c>
      <c r="N8270">
        <v>467</v>
      </c>
      <c r="O8270">
        <v>0.77700501649864473</v>
      </c>
      <c r="P8270" t="str">
        <f t="shared" si="647"/>
        <v>PORT04PORT09</v>
      </c>
      <c r="Q8270">
        <f>VLOOKUP(P8270,FreightRates!C$2:D$9,2,0)</f>
        <v>21.470399999999998</v>
      </c>
      <c r="R8270">
        <f>VLOOKUP(P8270,FreightRates!C$2:E$9,3,0)</f>
        <v>6.2E-2</v>
      </c>
      <c r="S8270">
        <f t="shared" si="648"/>
        <v>43.967803247701752</v>
      </c>
      <c r="T8270">
        <f t="shared" si="649"/>
        <v>362.86134270486707</v>
      </c>
    </row>
    <row r="8271" spans="1:20" x14ac:dyDescent="0.35">
      <c r="A8271">
        <v>1447240549.7</v>
      </c>
      <c r="B8271" s="3">
        <v>41420</v>
      </c>
      <c r="C8271" t="s">
        <v>30</v>
      </c>
      <c r="D8271" t="s">
        <v>8</v>
      </c>
      <c r="E8271" t="s">
        <v>4</v>
      </c>
      <c r="F8271">
        <v>3</v>
      </c>
      <c r="G8271">
        <v>0</v>
      </c>
      <c r="H8271">
        <f t="shared" si="645"/>
        <v>3</v>
      </c>
      <c r="I8271" s="3">
        <f t="shared" si="646"/>
        <v>41423</v>
      </c>
      <c r="J8271" t="s">
        <v>83</v>
      </c>
      <c r="K8271">
        <v>1697084</v>
      </c>
      <c r="L8271" t="s">
        <v>22</v>
      </c>
      <c r="M8271" t="s">
        <v>35</v>
      </c>
      <c r="N8271">
        <v>2424</v>
      </c>
      <c r="O8271">
        <v>8.1585526732357696</v>
      </c>
      <c r="P8271" t="str">
        <f t="shared" si="647"/>
        <v>PORT04PORT09</v>
      </c>
      <c r="Q8271">
        <f>VLOOKUP(P8271,FreightRates!C$2:D$9,2,0)</f>
        <v>21.470399999999998</v>
      </c>
      <c r="R8271">
        <f>VLOOKUP(P8271,FreightRates!C$2:E$9,3,0)</f>
        <v>6.2E-2</v>
      </c>
      <c r="S8271">
        <f t="shared" si="648"/>
        <v>1247.6029641552573</v>
      </c>
      <c r="T8271">
        <f t="shared" si="649"/>
        <v>19776.331679923507</v>
      </c>
    </row>
    <row r="8272" spans="1:20" x14ac:dyDescent="0.35">
      <c r="A8272">
        <v>1447322278.7</v>
      </c>
      <c r="B8272" s="3">
        <v>41420</v>
      </c>
      <c r="C8272" t="s">
        <v>30</v>
      </c>
      <c r="D8272" t="s">
        <v>8</v>
      </c>
      <c r="E8272" t="s">
        <v>4</v>
      </c>
      <c r="F8272">
        <v>3</v>
      </c>
      <c r="G8272">
        <v>0</v>
      </c>
      <c r="H8272">
        <f t="shared" si="645"/>
        <v>3</v>
      </c>
      <c r="I8272" s="3">
        <f t="shared" si="646"/>
        <v>41423</v>
      </c>
      <c r="J8272" t="s">
        <v>83</v>
      </c>
      <c r="K8272">
        <v>1697084</v>
      </c>
      <c r="L8272" t="s">
        <v>22</v>
      </c>
      <c r="M8272" t="s">
        <v>35</v>
      </c>
      <c r="N8272">
        <v>1264</v>
      </c>
      <c r="O8272">
        <v>3.8850250824932235</v>
      </c>
      <c r="P8272" t="str">
        <f t="shared" si="647"/>
        <v>PORT04PORT09</v>
      </c>
      <c r="Q8272">
        <f>VLOOKUP(P8272,FreightRates!C$2:D$9,2,0)</f>
        <v>21.470399999999998</v>
      </c>
      <c r="R8272">
        <f>VLOOKUP(P8272,FreightRates!C$2:E$9,3,0)</f>
        <v>6.2E-2</v>
      </c>
      <c r="S8272">
        <f t="shared" si="648"/>
        <v>325.93204566482893</v>
      </c>
      <c r="T8272">
        <f t="shared" si="649"/>
        <v>4910.6717042714345</v>
      </c>
    </row>
    <row r="8273" spans="1:20" x14ac:dyDescent="0.35">
      <c r="A8273">
        <v>1447381545.7</v>
      </c>
      <c r="B8273" s="3">
        <v>41420</v>
      </c>
      <c r="C8273" t="s">
        <v>30</v>
      </c>
      <c r="D8273" t="s">
        <v>8</v>
      </c>
      <c r="E8273" t="s">
        <v>4</v>
      </c>
      <c r="F8273">
        <v>3</v>
      </c>
      <c r="G8273">
        <v>0</v>
      </c>
      <c r="H8273">
        <f t="shared" si="645"/>
        <v>3</v>
      </c>
      <c r="I8273" s="3">
        <f t="shared" si="646"/>
        <v>41423</v>
      </c>
      <c r="J8273" t="s">
        <v>83</v>
      </c>
      <c r="K8273">
        <v>1697084</v>
      </c>
      <c r="L8273" t="s">
        <v>22</v>
      </c>
      <c r="M8273" t="s">
        <v>35</v>
      </c>
      <c r="N8273">
        <v>697</v>
      </c>
      <c r="O8273">
        <v>1.7482612871219505</v>
      </c>
      <c r="P8273" t="str">
        <f t="shared" si="647"/>
        <v>PORT04PORT09</v>
      </c>
      <c r="Q8273">
        <f>VLOOKUP(P8273,FreightRates!C$2:D$9,2,0)</f>
        <v>21.470399999999998</v>
      </c>
      <c r="R8273">
        <f>VLOOKUP(P8273,FreightRates!C$2:E$9,3,0)</f>
        <v>6.2E-2</v>
      </c>
      <c r="S8273">
        <f t="shared" si="648"/>
        <v>97.01976326168797</v>
      </c>
      <c r="T8273">
        <f t="shared" si="649"/>
        <v>1218.5381171239994</v>
      </c>
    </row>
    <row r="8274" spans="1:20" x14ac:dyDescent="0.35">
      <c r="A8274">
        <v>1447240518.7</v>
      </c>
      <c r="B8274" s="3">
        <v>41420</v>
      </c>
      <c r="C8274" t="s">
        <v>30</v>
      </c>
      <c r="D8274" t="s">
        <v>8</v>
      </c>
      <c r="E8274" t="s">
        <v>4</v>
      </c>
      <c r="F8274">
        <v>3</v>
      </c>
      <c r="G8274">
        <v>0</v>
      </c>
      <c r="H8274">
        <f t="shared" si="645"/>
        <v>3</v>
      </c>
      <c r="I8274" s="3">
        <f t="shared" si="646"/>
        <v>41423</v>
      </c>
      <c r="J8274" t="s">
        <v>83</v>
      </c>
      <c r="K8274">
        <v>1697084</v>
      </c>
      <c r="L8274" t="s">
        <v>22</v>
      </c>
      <c r="M8274" t="s">
        <v>35</v>
      </c>
      <c r="N8274">
        <v>1943</v>
      </c>
      <c r="O8274">
        <v>6.2548903828140894</v>
      </c>
      <c r="P8274" t="str">
        <f t="shared" si="647"/>
        <v>PORT04PORT09</v>
      </c>
      <c r="Q8274">
        <f>VLOOKUP(P8274,FreightRates!C$2:D$9,2,0)</f>
        <v>21.470399999999998</v>
      </c>
      <c r="R8274">
        <f>VLOOKUP(P8274,FreightRates!C$2:E$9,3,0)</f>
        <v>6.2E-2</v>
      </c>
      <c r="S8274">
        <f t="shared" si="648"/>
        <v>774.97202485608204</v>
      </c>
      <c r="T8274">
        <f t="shared" si="649"/>
        <v>12153.252013807776</v>
      </c>
    </row>
    <row r="8275" spans="1:20" x14ac:dyDescent="0.35">
      <c r="A8275">
        <v>1447240527.7</v>
      </c>
      <c r="B8275" s="3">
        <v>41420</v>
      </c>
      <c r="C8275" t="s">
        <v>30</v>
      </c>
      <c r="D8275" t="s">
        <v>8</v>
      </c>
      <c r="E8275" t="s">
        <v>4</v>
      </c>
      <c r="F8275">
        <v>3</v>
      </c>
      <c r="G8275">
        <v>0</v>
      </c>
      <c r="H8275">
        <f t="shared" si="645"/>
        <v>3</v>
      </c>
      <c r="I8275" s="3">
        <f t="shared" si="646"/>
        <v>41423</v>
      </c>
      <c r="J8275" t="s">
        <v>83</v>
      </c>
      <c r="K8275">
        <v>1697084</v>
      </c>
      <c r="L8275" t="s">
        <v>22</v>
      </c>
      <c r="M8275" t="s">
        <v>35</v>
      </c>
      <c r="N8275">
        <v>657</v>
      </c>
      <c r="O8275">
        <v>1.3597587788726282</v>
      </c>
      <c r="P8275" t="str">
        <f t="shared" si="647"/>
        <v>PORT04PORT09</v>
      </c>
      <c r="Q8275">
        <f>VLOOKUP(P8275,FreightRates!C$2:D$9,2,0)</f>
        <v>21.470399999999998</v>
      </c>
      <c r="R8275">
        <f>VLOOKUP(P8275,FreightRates!C$2:E$9,3,0)</f>
        <v>6.2E-2</v>
      </c>
      <c r="S8275">
        <f t="shared" si="648"/>
        <v>76.858814098597634</v>
      </c>
      <c r="T8275">
        <f t="shared" si="649"/>
        <v>893.36151771931668</v>
      </c>
    </row>
    <row r="8276" spans="1:20" x14ac:dyDescent="0.35">
      <c r="A8276">
        <v>1447240517.7</v>
      </c>
      <c r="B8276" s="3">
        <v>41420</v>
      </c>
      <c r="C8276" t="s">
        <v>30</v>
      </c>
      <c r="D8276" t="s">
        <v>8</v>
      </c>
      <c r="E8276" t="s">
        <v>4</v>
      </c>
      <c r="F8276">
        <v>3</v>
      </c>
      <c r="G8276">
        <v>0</v>
      </c>
      <c r="H8276">
        <f t="shared" si="645"/>
        <v>3</v>
      </c>
      <c r="I8276" s="3">
        <f t="shared" si="646"/>
        <v>41423</v>
      </c>
      <c r="J8276" t="s">
        <v>83</v>
      </c>
      <c r="K8276">
        <v>1697084</v>
      </c>
      <c r="L8276" t="s">
        <v>22</v>
      </c>
      <c r="M8276" t="s">
        <v>35</v>
      </c>
      <c r="N8276">
        <v>1000</v>
      </c>
      <c r="O8276">
        <v>2.8749185610449852</v>
      </c>
      <c r="P8276" t="str">
        <f t="shared" si="647"/>
        <v>PORT04PORT09</v>
      </c>
      <c r="Q8276">
        <f>VLOOKUP(P8276,FreightRates!C$2:D$9,2,0)</f>
        <v>21.470399999999998</v>
      </c>
      <c r="R8276">
        <f>VLOOKUP(P8276,FreightRates!C$2:E$9,3,0)</f>
        <v>6.2E-2</v>
      </c>
      <c r="S8276">
        <f t="shared" si="648"/>
        <v>199.71535078478905</v>
      </c>
      <c r="T8276">
        <f t="shared" si="649"/>
        <v>2874.9185610449854</v>
      </c>
    </row>
    <row r="8277" spans="1:20" x14ac:dyDescent="0.35">
      <c r="A8277">
        <v>1447269753.7</v>
      </c>
      <c r="B8277" s="3">
        <v>41420</v>
      </c>
      <c r="C8277" t="s">
        <v>30</v>
      </c>
      <c r="D8277" t="s">
        <v>8</v>
      </c>
      <c r="E8277" t="s">
        <v>4</v>
      </c>
      <c r="F8277">
        <v>3</v>
      </c>
      <c r="G8277">
        <v>0</v>
      </c>
      <c r="H8277">
        <f t="shared" si="645"/>
        <v>3</v>
      </c>
      <c r="I8277" s="3">
        <f t="shared" si="646"/>
        <v>41423</v>
      </c>
      <c r="J8277" t="s">
        <v>84</v>
      </c>
      <c r="K8277">
        <v>1693453</v>
      </c>
      <c r="L8277" t="s">
        <v>22</v>
      </c>
      <c r="M8277" t="s">
        <v>35</v>
      </c>
      <c r="N8277">
        <v>4763</v>
      </c>
      <c r="O8277">
        <v>20.428286032739702</v>
      </c>
      <c r="P8277" t="str">
        <f t="shared" si="647"/>
        <v>PORT04PORT09</v>
      </c>
      <c r="Q8277">
        <f>VLOOKUP(P8277,FreightRates!C$2:D$9,2,0)</f>
        <v>21.470399999999998</v>
      </c>
      <c r="R8277">
        <f>VLOOKUP(P8277,FreightRates!C$2:E$9,3,0)</f>
        <v>6.2E-2</v>
      </c>
      <c r="S8277">
        <f t="shared" si="648"/>
        <v>6054.0658351842312</v>
      </c>
      <c r="T8277">
        <f t="shared" si="649"/>
        <v>97299.926373939204</v>
      </c>
    </row>
    <row r="8278" spans="1:20" x14ac:dyDescent="0.35">
      <c r="A8278">
        <v>1447141619.7</v>
      </c>
      <c r="B8278" s="3">
        <v>41420</v>
      </c>
      <c r="C8278" t="s">
        <v>30</v>
      </c>
      <c r="D8278" t="s">
        <v>8</v>
      </c>
      <c r="E8278" t="s">
        <v>4</v>
      </c>
      <c r="F8278">
        <v>3</v>
      </c>
      <c r="G8278">
        <v>0</v>
      </c>
      <c r="H8278">
        <f t="shared" si="645"/>
        <v>3</v>
      </c>
      <c r="I8278" s="3">
        <f t="shared" si="646"/>
        <v>41423</v>
      </c>
      <c r="J8278" t="s">
        <v>84</v>
      </c>
      <c r="K8278">
        <v>1693453</v>
      </c>
      <c r="L8278" t="s">
        <v>22</v>
      </c>
      <c r="M8278" t="s">
        <v>35</v>
      </c>
      <c r="N8278">
        <v>5268</v>
      </c>
      <c r="O8278">
        <v>24.809206703044111</v>
      </c>
      <c r="P8278" t="str">
        <f t="shared" si="647"/>
        <v>PORT04PORT09</v>
      </c>
      <c r="Q8278">
        <f>VLOOKUP(P8278,FreightRates!C$2:D$9,2,0)</f>
        <v>21.470399999999998</v>
      </c>
      <c r="R8278">
        <f>VLOOKUP(P8278,FreightRates!C$2:E$9,3,0)</f>
        <v>6.2E-2</v>
      </c>
      <c r="S8278">
        <f t="shared" si="648"/>
        <v>8124.5542565214555</v>
      </c>
      <c r="T8278">
        <f t="shared" si="649"/>
        <v>130694.90091163637</v>
      </c>
    </row>
    <row r="8279" spans="1:20" x14ac:dyDescent="0.35">
      <c r="A8279">
        <v>1447269755.7</v>
      </c>
      <c r="B8279" s="3">
        <v>41420</v>
      </c>
      <c r="C8279" t="s">
        <v>30</v>
      </c>
      <c r="D8279" t="s">
        <v>8</v>
      </c>
      <c r="E8279" t="s">
        <v>4</v>
      </c>
      <c r="F8279">
        <v>3</v>
      </c>
      <c r="G8279">
        <v>0</v>
      </c>
      <c r="H8279">
        <f t="shared" si="645"/>
        <v>3</v>
      </c>
      <c r="I8279" s="3">
        <f t="shared" si="646"/>
        <v>41423</v>
      </c>
      <c r="J8279" t="s">
        <v>84</v>
      </c>
      <c r="K8279">
        <v>1693453</v>
      </c>
      <c r="L8279" t="s">
        <v>22</v>
      </c>
      <c r="M8279" t="s">
        <v>35</v>
      </c>
      <c r="N8279">
        <v>527</v>
      </c>
      <c r="O8279">
        <v>0.95236826812176456</v>
      </c>
      <c r="P8279" t="str">
        <f t="shared" si="647"/>
        <v>PORT04PORT09</v>
      </c>
      <c r="Q8279">
        <f>VLOOKUP(P8279,FreightRates!C$2:D$9,2,0)</f>
        <v>21.470399999999998</v>
      </c>
      <c r="R8279">
        <f>VLOOKUP(P8279,FreightRates!C$2:E$9,3,0)</f>
        <v>6.2E-2</v>
      </c>
      <c r="S8279">
        <f t="shared" si="648"/>
        <v>52.588080792610533</v>
      </c>
      <c r="T8279">
        <f t="shared" si="649"/>
        <v>501.89807730016992</v>
      </c>
    </row>
    <row r="8280" spans="1:20" x14ac:dyDescent="0.35">
      <c r="A8280">
        <v>1447157930.7</v>
      </c>
      <c r="B8280" s="3">
        <v>41420</v>
      </c>
      <c r="C8280" t="s">
        <v>30</v>
      </c>
      <c r="D8280" t="s">
        <v>8</v>
      </c>
      <c r="E8280" t="s">
        <v>4</v>
      </c>
      <c r="F8280">
        <v>3</v>
      </c>
      <c r="G8280">
        <v>0</v>
      </c>
      <c r="H8280">
        <f t="shared" si="645"/>
        <v>3</v>
      </c>
      <c r="I8280" s="3">
        <f t="shared" si="646"/>
        <v>41423</v>
      </c>
      <c r="J8280" t="s">
        <v>84</v>
      </c>
      <c r="K8280">
        <v>1693453</v>
      </c>
      <c r="L8280" t="s">
        <v>22</v>
      </c>
      <c r="M8280" t="s">
        <v>35</v>
      </c>
      <c r="N8280">
        <v>5258</v>
      </c>
      <c r="O8280">
        <v>21.809206703044111</v>
      </c>
      <c r="P8280" t="str">
        <f t="shared" si="647"/>
        <v>PORT04PORT09</v>
      </c>
      <c r="Q8280">
        <f>VLOOKUP(P8280,FreightRates!C$2:D$9,2,0)</f>
        <v>21.470399999999998</v>
      </c>
      <c r="R8280">
        <f>VLOOKUP(P8280,FreightRates!C$2:E$9,3,0)</f>
        <v>6.2E-2</v>
      </c>
      <c r="S8280">
        <f t="shared" si="648"/>
        <v>7131.1845483655679</v>
      </c>
      <c r="T8280">
        <f t="shared" si="649"/>
        <v>114672.80884460594</v>
      </c>
    </row>
    <row r="8281" spans="1:20" x14ac:dyDescent="0.35">
      <c r="A8281">
        <v>1447269756.7</v>
      </c>
      <c r="B8281" s="3">
        <v>41420</v>
      </c>
      <c r="C8281" t="s">
        <v>30</v>
      </c>
      <c r="D8281" t="s">
        <v>8</v>
      </c>
      <c r="E8281" t="s">
        <v>4</v>
      </c>
      <c r="F8281">
        <v>3</v>
      </c>
      <c r="G8281">
        <v>0</v>
      </c>
      <c r="H8281">
        <f t="shared" si="645"/>
        <v>3</v>
      </c>
      <c r="I8281" s="3">
        <f t="shared" si="646"/>
        <v>41423</v>
      </c>
      <c r="J8281" t="s">
        <v>84</v>
      </c>
      <c r="K8281">
        <v>1693453</v>
      </c>
      <c r="L8281" t="s">
        <v>22</v>
      </c>
      <c r="M8281" t="s">
        <v>35</v>
      </c>
      <c r="N8281">
        <v>574</v>
      </c>
      <c r="O8281">
        <v>1.4285524021826468</v>
      </c>
      <c r="P8281" t="str">
        <f t="shared" si="647"/>
        <v>PORT04PORT09</v>
      </c>
      <c r="Q8281">
        <f>VLOOKUP(P8281,FreightRates!C$2:D$9,2,0)</f>
        <v>21.470399999999998</v>
      </c>
      <c r="R8281">
        <f>VLOOKUP(P8281,FreightRates!C$2:E$9,3,0)</f>
        <v>6.2E-2</v>
      </c>
      <c r="S8281">
        <f t="shared" si="648"/>
        <v>72.309722888876024</v>
      </c>
      <c r="T8281">
        <f t="shared" si="649"/>
        <v>819.98907885283927</v>
      </c>
    </row>
    <row r="8282" spans="1:20" x14ac:dyDescent="0.35">
      <c r="A8282">
        <v>1447288236.7</v>
      </c>
      <c r="B8282" s="3">
        <v>41420</v>
      </c>
      <c r="C8282" t="s">
        <v>30</v>
      </c>
      <c r="D8282" t="s">
        <v>8</v>
      </c>
      <c r="E8282" t="s">
        <v>4</v>
      </c>
      <c r="F8282">
        <v>3</v>
      </c>
      <c r="G8282">
        <v>0</v>
      </c>
      <c r="H8282">
        <f t="shared" si="645"/>
        <v>3</v>
      </c>
      <c r="I8282" s="3">
        <f t="shared" si="646"/>
        <v>41423</v>
      </c>
      <c r="J8282" t="s">
        <v>84</v>
      </c>
      <c r="K8282">
        <v>1693453</v>
      </c>
      <c r="L8282" t="s">
        <v>22</v>
      </c>
      <c r="M8282" t="s">
        <v>35</v>
      </c>
      <c r="N8282">
        <v>5324</v>
      </c>
      <c r="O8282">
        <v>21.809206703044111</v>
      </c>
      <c r="P8282" t="str">
        <f t="shared" si="647"/>
        <v>PORT04PORT09</v>
      </c>
      <c r="Q8282">
        <f>VLOOKUP(P8282,FreightRates!C$2:D$9,2,0)</f>
        <v>21.470399999999998</v>
      </c>
      <c r="R8282">
        <f>VLOOKUP(P8282,FreightRates!C$2:E$9,3,0)</f>
        <v>6.2E-2</v>
      </c>
      <c r="S8282">
        <f t="shared" si="648"/>
        <v>7220.4278221944242</v>
      </c>
      <c r="T8282">
        <f t="shared" si="649"/>
        <v>116112.21648700685</v>
      </c>
    </row>
    <row r="8283" spans="1:20" x14ac:dyDescent="0.35">
      <c r="A8283">
        <v>1447214682.7</v>
      </c>
      <c r="B8283" s="3">
        <v>41420</v>
      </c>
      <c r="C8283" t="s">
        <v>30</v>
      </c>
      <c r="D8283" t="s">
        <v>8</v>
      </c>
      <c r="E8283" t="s">
        <v>4</v>
      </c>
      <c r="F8283">
        <v>3</v>
      </c>
      <c r="G8283">
        <v>0</v>
      </c>
      <c r="H8283">
        <f t="shared" si="645"/>
        <v>3</v>
      </c>
      <c r="I8283" s="3">
        <f t="shared" si="646"/>
        <v>41423</v>
      </c>
      <c r="J8283" t="s">
        <v>84</v>
      </c>
      <c r="K8283">
        <v>1695346</v>
      </c>
      <c r="L8283" t="s">
        <v>22</v>
      </c>
      <c r="M8283" t="s">
        <v>35</v>
      </c>
      <c r="N8283">
        <v>719</v>
      </c>
      <c r="O8283">
        <v>1.6094040340472415</v>
      </c>
      <c r="P8283" t="str">
        <f t="shared" si="647"/>
        <v>PORT04PORT09</v>
      </c>
      <c r="Q8283">
        <f>VLOOKUP(P8283,FreightRates!C$2:D$9,2,0)</f>
        <v>21.470399999999998</v>
      </c>
      <c r="R8283">
        <f>VLOOKUP(P8283,FreightRates!C$2:E$9,3,0)</f>
        <v>6.2E-2</v>
      </c>
      <c r="S8283">
        <f t="shared" si="648"/>
        <v>93.214413029757935</v>
      </c>
      <c r="T8283">
        <f t="shared" si="649"/>
        <v>1157.1615004799667</v>
      </c>
    </row>
    <row r="8284" spans="1:20" x14ac:dyDescent="0.35">
      <c r="A8284">
        <v>1447194438.7</v>
      </c>
      <c r="B8284" s="3">
        <v>41420</v>
      </c>
      <c r="C8284" t="s">
        <v>30</v>
      </c>
      <c r="D8284" t="s">
        <v>8</v>
      </c>
      <c r="E8284" t="s">
        <v>4</v>
      </c>
      <c r="F8284">
        <v>3</v>
      </c>
      <c r="G8284">
        <v>0</v>
      </c>
      <c r="H8284">
        <f t="shared" si="645"/>
        <v>3</v>
      </c>
      <c r="I8284" s="3">
        <f t="shared" si="646"/>
        <v>41423</v>
      </c>
      <c r="J8284" t="s">
        <v>84</v>
      </c>
      <c r="K8284">
        <v>1695348</v>
      </c>
      <c r="L8284" t="s">
        <v>22</v>
      </c>
      <c r="M8284" t="s">
        <v>35</v>
      </c>
      <c r="N8284">
        <v>521</v>
      </c>
      <c r="O8284">
        <v>0.70377877999058758</v>
      </c>
      <c r="P8284" t="str">
        <f t="shared" si="647"/>
        <v>PORT04PORT09</v>
      </c>
      <c r="Q8284">
        <f>VLOOKUP(P8284,FreightRates!C$2:D$9,2,0)</f>
        <v>21.470399999999998</v>
      </c>
      <c r="R8284">
        <f>VLOOKUP(P8284,FreightRates!C$2:E$9,3,0)</f>
        <v>6.2E-2</v>
      </c>
      <c r="S8284">
        <f t="shared" si="648"/>
        <v>44.203862151255962</v>
      </c>
      <c r="T8284">
        <f t="shared" si="649"/>
        <v>366.66874437509614</v>
      </c>
    </row>
    <row r="8285" spans="1:20" x14ac:dyDescent="0.35">
      <c r="A8285">
        <v>1447313847.7</v>
      </c>
      <c r="B8285" s="3">
        <v>41420</v>
      </c>
      <c r="C8285" t="s">
        <v>30</v>
      </c>
      <c r="D8285" t="s">
        <v>8</v>
      </c>
      <c r="E8285" t="s">
        <v>4</v>
      </c>
      <c r="F8285">
        <v>3</v>
      </c>
      <c r="G8285">
        <v>0</v>
      </c>
      <c r="H8285">
        <f t="shared" si="645"/>
        <v>3</v>
      </c>
      <c r="I8285" s="3">
        <f t="shared" si="646"/>
        <v>41423</v>
      </c>
      <c r="J8285" t="s">
        <v>84</v>
      </c>
      <c r="K8285">
        <v>1683558</v>
      </c>
      <c r="L8285" t="s">
        <v>22</v>
      </c>
      <c r="M8285" t="s">
        <v>35</v>
      </c>
      <c r="N8285">
        <v>1318</v>
      </c>
      <c r="O8285">
        <v>6.4</v>
      </c>
      <c r="P8285" t="str">
        <f t="shared" si="647"/>
        <v>PORT04PORT09</v>
      </c>
      <c r="Q8285">
        <f>VLOOKUP(P8285,FreightRates!C$2:D$9,2,0)</f>
        <v>21.470399999999998</v>
      </c>
      <c r="R8285">
        <f>VLOOKUP(P8285,FreightRates!C$2:E$9,3,0)</f>
        <v>6.2E-2</v>
      </c>
      <c r="S8285">
        <f t="shared" si="648"/>
        <v>544.45280000000014</v>
      </c>
      <c r="T8285">
        <f t="shared" si="649"/>
        <v>8435.2000000000007</v>
      </c>
    </row>
    <row r="8286" spans="1:20" x14ac:dyDescent="0.35">
      <c r="A8286">
        <v>1447365873.7</v>
      </c>
      <c r="B8286" s="3">
        <v>41420</v>
      </c>
      <c r="C8286" t="s">
        <v>30</v>
      </c>
      <c r="D8286" t="s">
        <v>8</v>
      </c>
      <c r="E8286" t="s">
        <v>4</v>
      </c>
      <c r="F8286">
        <v>3</v>
      </c>
      <c r="G8286">
        <v>0</v>
      </c>
      <c r="H8286">
        <f t="shared" si="645"/>
        <v>3</v>
      </c>
      <c r="I8286" s="3">
        <f t="shared" si="646"/>
        <v>41423</v>
      </c>
      <c r="J8286" t="s">
        <v>84</v>
      </c>
      <c r="K8286">
        <v>1683558</v>
      </c>
      <c r="L8286" t="s">
        <v>22</v>
      </c>
      <c r="M8286" t="s">
        <v>35</v>
      </c>
      <c r="N8286">
        <v>1316</v>
      </c>
      <c r="O8286">
        <v>6.4</v>
      </c>
      <c r="P8286" t="str">
        <f t="shared" si="647"/>
        <v>PORT04PORT09</v>
      </c>
      <c r="Q8286">
        <f>VLOOKUP(P8286,FreightRates!C$2:D$9,2,0)</f>
        <v>21.470399999999998</v>
      </c>
      <c r="R8286">
        <f>VLOOKUP(P8286,FreightRates!C$2:E$9,3,0)</f>
        <v>6.2E-2</v>
      </c>
      <c r="S8286">
        <f t="shared" si="648"/>
        <v>543.65920000000006</v>
      </c>
      <c r="T8286">
        <f t="shared" si="649"/>
        <v>8422.4</v>
      </c>
    </row>
    <row r="8287" spans="1:20" x14ac:dyDescent="0.35">
      <c r="A8287">
        <v>1447200239.7</v>
      </c>
      <c r="B8287" s="3">
        <v>41420</v>
      </c>
      <c r="C8287" t="s">
        <v>30</v>
      </c>
      <c r="D8287" t="s">
        <v>8</v>
      </c>
      <c r="E8287" t="s">
        <v>4</v>
      </c>
      <c r="F8287">
        <v>3</v>
      </c>
      <c r="G8287">
        <v>0</v>
      </c>
      <c r="H8287">
        <f t="shared" si="645"/>
        <v>3</v>
      </c>
      <c r="I8287" s="3">
        <f t="shared" si="646"/>
        <v>41423</v>
      </c>
      <c r="J8287" t="s">
        <v>84</v>
      </c>
      <c r="K8287">
        <v>1700738</v>
      </c>
      <c r="L8287" t="s">
        <v>22</v>
      </c>
      <c r="M8287" t="s">
        <v>35</v>
      </c>
      <c r="N8287">
        <v>1811</v>
      </c>
      <c r="O8287">
        <v>64.09833546246719</v>
      </c>
      <c r="P8287" t="str">
        <f t="shared" si="647"/>
        <v>PORT04PORT09</v>
      </c>
      <c r="Q8287">
        <f>VLOOKUP(P8287,FreightRates!C$2:D$9,2,0)</f>
        <v>21.470399999999998</v>
      </c>
      <c r="R8287">
        <f>VLOOKUP(P8287,FreightRates!C$2:E$9,3,0)</f>
        <v>6.2E-2</v>
      </c>
      <c r="S8287">
        <f t="shared" si="648"/>
        <v>7218.5597023967412</v>
      </c>
      <c r="T8287">
        <f t="shared" si="649"/>
        <v>116082.08552252808</v>
      </c>
    </row>
    <row r="8288" spans="1:20" x14ac:dyDescent="0.35">
      <c r="A8288">
        <v>1447152185.7</v>
      </c>
      <c r="B8288" s="3">
        <v>41420</v>
      </c>
      <c r="C8288" t="s">
        <v>30</v>
      </c>
      <c r="D8288" t="s">
        <v>8</v>
      </c>
      <c r="E8288" t="s">
        <v>4</v>
      </c>
      <c r="F8288">
        <v>3</v>
      </c>
      <c r="G8288">
        <v>0</v>
      </c>
      <c r="H8288">
        <f t="shared" si="645"/>
        <v>3</v>
      </c>
      <c r="I8288" s="3">
        <f t="shared" si="646"/>
        <v>41423</v>
      </c>
      <c r="J8288" t="s">
        <v>84</v>
      </c>
      <c r="K8288">
        <v>1696654</v>
      </c>
      <c r="L8288" t="s">
        <v>22</v>
      </c>
      <c r="M8288" t="s">
        <v>35</v>
      </c>
      <c r="N8288">
        <v>1273</v>
      </c>
      <c r="O8288">
        <v>31.702295087499579</v>
      </c>
      <c r="P8288" t="str">
        <f t="shared" si="647"/>
        <v>PORT04PORT09</v>
      </c>
      <c r="Q8288">
        <f>VLOOKUP(P8288,FreightRates!C$2:D$9,2,0)</f>
        <v>21.470399999999998</v>
      </c>
      <c r="R8288">
        <f>VLOOKUP(P8288,FreightRates!C$2:E$9,3,0)</f>
        <v>6.2E-2</v>
      </c>
      <c r="S8288">
        <f t="shared" si="648"/>
        <v>2523.6057420759921</v>
      </c>
      <c r="T8288">
        <f t="shared" si="649"/>
        <v>40357.021646386966</v>
      </c>
    </row>
    <row r="8289" spans="1:20" x14ac:dyDescent="0.35">
      <c r="A8289">
        <v>1447362176.7</v>
      </c>
      <c r="B8289" s="3">
        <v>41420</v>
      </c>
      <c r="C8289" t="s">
        <v>30</v>
      </c>
      <c r="D8289" t="s">
        <v>8</v>
      </c>
      <c r="E8289" t="s">
        <v>4</v>
      </c>
      <c r="F8289">
        <v>3</v>
      </c>
      <c r="G8289">
        <v>0</v>
      </c>
      <c r="H8289">
        <f t="shared" si="645"/>
        <v>3</v>
      </c>
      <c r="I8289" s="3">
        <f t="shared" si="646"/>
        <v>41423</v>
      </c>
      <c r="J8289" t="s">
        <v>84</v>
      </c>
      <c r="K8289">
        <v>1696654</v>
      </c>
      <c r="L8289" t="s">
        <v>22</v>
      </c>
      <c r="M8289" t="s">
        <v>35</v>
      </c>
      <c r="N8289">
        <v>3298</v>
      </c>
      <c r="O8289">
        <v>106.10688526249874</v>
      </c>
      <c r="P8289" t="str">
        <f t="shared" si="647"/>
        <v>PORT04PORT09</v>
      </c>
      <c r="Q8289">
        <f>VLOOKUP(P8289,FreightRates!C$2:D$9,2,0)</f>
        <v>21.470399999999998</v>
      </c>
      <c r="R8289">
        <f>VLOOKUP(P8289,FreightRates!C$2:E$9,3,0)</f>
        <v>6.2E-2</v>
      </c>
      <c r="S8289">
        <f t="shared" si="648"/>
        <v>21717.78187093469</v>
      </c>
      <c r="T8289">
        <f t="shared" si="649"/>
        <v>349940.50759572082</v>
      </c>
    </row>
    <row r="8290" spans="1:20" x14ac:dyDescent="0.35">
      <c r="A8290">
        <v>1447181100.7</v>
      </c>
      <c r="B8290" s="3">
        <v>41420</v>
      </c>
      <c r="C8290" t="s">
        <v>30</v>
      </c>
      <c r="D8290" t="s">
        <v>8</v>
      </c>
      <c r="E8290" t="s">
        <v>4</v>
      </c>
      <c r="F8290">
        <v>3</v>
      </c>
      <c r="G8290">
        <v>0</v>
      </c>
      <c r="H8290">
        <f t="shared" si="645"/>
        <v>3</v>
      </c>
      <c r="I8290" s="3">
        <f t="shared" si="646"/>
        <v>41423</v>
      </c>
      <c r="J8290" t="s">
        <v>84</v>
      </c>
      <c r="K8290">
        <v>1696654</v>
      </c>
      <c r="L8290" t="s">
        <v>22</v>
      </c>
      <c r="M8290" t="s">
        <v>35</v>
      </c>
      <c r="N8290">
        <v>1280</v>
      </c>
      <c r="O8290">
        <v>31.702295087499579</v>
      </c>
      <c r="P8290" t="str">
        <f t="shared" si="647"/>
        <v>PORT04PORT09</v>
      </c>
      <c r="Q8290">
        <f>VLOOKUP(P8290,FreightRates!C$2:D$9,2,0)</f>
        <v>21.470399999999998</v>
      </c>
      <c r="R8290">
        <f>VLOOKUP(P8290,FreightRates!C$2:E$9,3,0)</f>
        <v>6.2E-2</v>
      </c>
      <c r="S8290">
        <f t="shared" si="648"/>
        <v>2537.3645381439669</v>
      </c>
      <c r="T8290">
        <f t="shared" si="649"/>
        <v>40578.937711999461</v>
      </c>
    </row>
    <row r="8291" spans="1:20" x14ac:dyDescent="0.35">
      <c r="A8291">
        <v>1447160055.7</v>
      </c>
      <c r="B8291" s="3">
        <v>41420</v>
      </c>
      <c r="C8291" t="s">
        <v>30</v>
      </c>
      <c r="D8291" t="s">
        <v>8</v>
      </c>
      <c r="E8291" t="s">
        <v>4</v>
      </c>
      <c r="F8291">
        <v>3</v>
      </c>
      <c r="G8291">
        <v>0</v>
      </c>
      <c r="H8291">
        <f t="shared" si="645"/>
        <v>3</v>
      </c>
      <c r="I8291" s="3">
        <f t="shared" si="646"/>
        <v>41423</v>
      </c>
      <c r="J8291" t="s">
        <v>84</v>
      </c>
      <c r="K8291">
        <v>1699948</v>
      </c>
      <c r="L8291" t="s">
        <v>22</v>
      </c>
      <c r="M8291" t="s">
        <v>35</v>
      </c>
      <c r="N8291">
        <v>687</v>
      </c>
      <c r="O8291">
        <v>11.570191230418994</v>
      </c>
      <c r="P8291" t="str">
        <f t="shared" si="647"/>
        <v>PORT04PORT09</v>
      </c>
      <c r="Q8291">
        <f>VLOOKUP(P8291,FreightRates!C$2:D$9,2,0)</f>
        <v>21.470399999999998</v>
      </c>
      <c r="R8291">
        <f>VLOOKUP(P8291,FreightRates!C$2:E$9,3,0)</f>
        <v>6.2E-2</v>
      </c>
      <c r="S8291">
        <f t="shared" si="648"/>
        <v>514.29112526846666</v>
      </c>
      <c r="T8291">
        <f t="shared" si="649"/>
        <v>7948.7213752978487</v>
      </c>
    </row>
    <row r="8292" spans="1:20" x14ac:dyDescent="0.35">
      <c r="A8292">
        <v>1447183918.7</v>
      </c>
      <c r="B8292" s="3">
        <v>41420</v>
      </c>
      <c r="C8292" t="s">
        <v>30</v>
      </c>
      <c r="D8292" t="s">
        <v>8</v>
      </c>
      <c r="E8292" t="s">
        <v>4</v>
      </c>
      <c r="F8292">
        <v>3</v>
      </c>
      <c r="G8292">
        <v>0</v>
      </c>
      <c r="H8292">
        <f t="shared" si="645"/>
        <v>3</v>
      </c>
      <c r="I8292" s="3">
        <f t="shared" si="646"/>
        <v>41423</v>
      </c>
      <c r="J8292" t="s">
        <v>84</v>
      </c>
      <c r="K8292">
        <v>1699948</v>
      </c>
      <c r="L8292" t="s">
        <v>22</v>
      </c>
      <c r="M8292" t="s">
        <v>35</v>
      </c>
      <c r="N8292">
        <v>1122</v>
      </c>
      <c r="O8292">
        <v>29.515851669736065</v>
      </c>
      <c r="P8292" t="str">
        <f t="shared" si="647"/>
        <v>PORT04PORT09</v>
      </c>
      <c r="Q8292">
        <f>VLOOKUP(P8292,FreightRates!C$2:D$9,2,0)</f>
        <v>21.470399999999998</v>
      </c>
      <c r="R8292">
        <f>VLOOKUP(P8292,FreightRates!C$2:E$9,3,0)</f>
        <v>6.2E-2</v>
      </c>
      <c r="S8292">
        <f t="shared" si="648"/>
        <v>2074.7111055535197</v>
      </c>
      <c r="T8292">
        <f t="shared" si="649"/>
        <v>33116.785573443864</v>
      </c>
    </row>
    <row r="8293" spans="1:20" x14ac:dyDescent="0.35">
      <c r="A8293">
        <v>1447154918.7</v>
      </c>
      <c r="B8293" s="3">
        <v>41420</v>
      </c>
      <c r="C8293" t="s">
        <v>30</v>
      </c>
      <c r="D8293" t="s">
        <v>8</v>
      </c>
      <c r="E8293" t="s">
        <v>4</v>
      </c>
      <c r="F8293">
        <v>3</v>
      </c>
      <c r="G8293">
        <v>0</v>
      </c>
      <c r="H8293">
        <f t="shared" si="645"/>
        <v>3</v>
      </c>
      <c r="I8293" s="3">
        <f t="shared" si="646"/>
        <v>41423</v>
      </c>
      <c r="J8293" t="s">
        <v>84</v>
      </c>
      <c r="K8293">
        <v>1699948</v>
      </c>
      <c r="L8293" t="s">
        <v>22</v>
      </c>
      <c r="M8293" t="s">
        <v>35</v>
      </c>
      <c r="N8293">
        <v>316</v>
      </c>
      <c r="O8293">
        <v>1.8805797903776449</v>
      </c>
      <c r="P8293" t="str">
        <f t="shared" si="647"/>
        <v>PORT04PORT09</v>
      </c>
      <c r="Q8293">
        <f>VLOOKUP(P8293,FreightRates!C$2:D$9,2,0)</f>
        <v>21.470399999999998</v>
      </c>
      <c r="R8293">
        <f>VLOOKUP(P8293,FreightRates!C$2:E$9,3,0)</f>
        <v>6.2E-2</v>
      </c>
      <c r="S8293">
        <f t="shared" si="648"/>
        <v>58.314719253078813</v>
      </c>
      <c r="T8293">
        <f t="shared" si="649"/>
        <v>594.26321375933583</v>
      </c>
    </row>
    <row r="8294" spans="1:20" x14ac:dyDescent="0.35">
      <c r="A8294">
        <v>1447152186.7</v>
      </c>
      <c r="B8294" s="3">
        <v>41420</v>
      </c>
      <c r="C8294" t="s">
        <v>30</v>
      </c>
      <c r="D8294" t="s">
        <v>8</v>
      </c>
      <c r="E8294" t="s">
        <v>4</v>
      </c>
      <c r="F8294">
        <v>3</v>
      </c>
      <c r="G8294">
        <v>0</v>
      </c>
      <c r="H8294">
        <f t="shared" si="645"/>
        <v>3</v>
      </c>
      <c r="I8294" s="3">
        <f t="shared" si="646"/>
        <v>41423</v>
      </c>
      <c r="J8294" t="s">
        <v>84</v>
      </c>
      <c r="K8294">
        <v>1699948</v>
      </c>
      <c r="L8294" t="s">
        <v>22</v>
      </c>
      <c r="M8294" t="s">
        <v>35</v>
      </c>
      <c r="N8294">
        <v>343</v>
      </c>
      <c r="O8294">
        <v>0.92379358123814126</v>
      </c>
      <c r="P8294" t="str">
        <f t="shared" si="647"/>
        <v>PORT04PORT09</v>
      </c>
      <c r="Q8294">
        <f>VLOOKUP(P8294,FreightRates!C$2:D$9,2,0)</f>
        <v>21.470399999999998</v>
      </c>
      <c r="R8294">
        <f>VLOOKUP(P8294,FreightRates!C$2:E$9,3,0)</f>
        <v>6.2E-2</v>
      </c>
      <c r="S8294">
        <f t="shared" si="648"/>
        <v>41.115794298610311</v>
      </c>
      <c r="T8294">
        <f t="shared" si="649"/>
        <v>316.86119836468248</v>
      </c>
    </row>
    <row r="8295" spans="1:20" x14ac:dyDescent="0.35">
      <c r="A8295">
        <v>1447160054.7</v>
      </c>
      <c r="B8295" s="3">
        <v>41420</v>
      </c>
      <c r="C8295" t="s">
        <v>30</v>
      </c>
      <c r="D8295" t="s">
        <v>8</v>
      </c>
      <c r="E8295" t="s">
        <v>4</v>
      </c>
      <c r="F8295">
        <v>3</v>
      </c>
      <c r="G8295">
        <v>0</v>
      </c>
      <c r="H8295">
        <f t="shared" si="645"/>
        <v>3</v>
      </c>
      <c r="I8295" s="3">
        <f t="shared" si="646"/>
        <v>41423</v>
      </c>
      <c r="J8295" t="s">
        <v>84</v>
      </c>
      <c r="K8295">
        <v>1699953</v>
      </c>
      <c r="L8295" t="s">
        <v>22</v>
      </c>
      <c r="M8295" t="s">
        <v>35</v>
      </c>
      <c r="N8295">
        <v>5257</v>
      </c>
      <c r="O8295">
        <v>171.56107264942929</v>
      </c>
      <c r="P8295" t="str">
        <f t="shared" si="647"/>
        <v>PORT04PORT09</v>
      </c>
      <c r="Q8295">
        <f>VLOOKUP(P8295,FreightRates!C$2:D$9,2,0)</f>
        <v>21.470399999999998</v>
      </c>
      <c r="R8295">
        <f>VLOOKUP(P8295,FreightRates!C$2:E$9,3,0)</f>
        <v>6.2E-2</v>
      </c>
      <c r="S8295">
        <f t="shared" si="648"/>
        <v>55939.057052919088</v>
      </c>
      <c r="T8295">
        <f t="shared" si="649"/>
        <v>901896.55891804979</v>
      </c>
    </row>
    <row r="8296" spans="1:20" x14ac:dyDescent="0.35">
      <c r="A8296">
        <v>1447196819.7</v>
      </c>
      <c r="B8296" s="3">
        <v>41420</v>
      </c>
      <c r="C8296" t="s">
        <v>30</v>
      </c>
      <c r="D8296" t="s">
        <v>8</v>
      </c>
      <c r="E8296" t="s">
        <v>4</v>
      </c>
      <c r="F8296">
        <v>3</v>
      </c>
      <c r="G8296">
        <v>0</v>
      </c>
      <c r="H8296">
        <f t="shared" si="645"/>
        <v>3</v>
      </c>
      <c r="I8296" s="3">
        <f t="shared" si="646"/>
        <v>41423</v>
      </c>
      <c r="J8296" t="s">
        <v>84</v>
      </c>
      <c r="K8296">
        <v>1699953</v>
      </c>
      <c r="L8296" t="s">
        <v>22</v>
      </c>
      <c r="M8296" t="s">
        <v>35</v>
      </c>
      <c r="N8296">
        <v>832</v>
      </c>
      <c r="O8296">
        <v>17.456107264942929</v>
      </c>
      <c r="P8296" t="str">
        <f t="shared" si="647"/>
        <v>PORT04PORT09</v>
      </c>
      <c r="Q8296">
        <f>VLOOKUP(P8296,FreightRates!C$2:D$9,2,0)</f>
        <v>21.470399999999998</v>
      </c>
      <c r="R8296">
        <f>VLOOKUP(P8296,FreightRates!C$2:E$9,3,0)</f>
        <v>6.2E-2</v>
      </c>
      <c r="S8296">
        <f t="shared" si="648"/>
        <v>921.92623715481614</v>
      </c>
      <c r="T8296">
        <f t="shared" si="649"/>
        <v>14523.481244432518</v>
      </c>
    </row>
    <row r="8297" spans="1:20" x14ac:dyDescent="0.35">
      <c r="A8297">
        <v>1447175903.7</v>
      </c>
      <c r="B8297" s="3">
        <v>41420</v>
      </c>
      <c r="C8297" t="s">
        <v>30</v>
      </c>
      <c r="D8297" t="s">
        <v>8</v>
      </c>
      <c r="E8297" t="s">
        <v>4</v>
      </c>
      <c r="F8297">
        <v>3</v>
      </c>
      <c r="G8297">
        <v>0</v>
      </c>
      <c r="H8297">
        <f t="shared" si="645"/>
        <v>3</v>
      </c>
      <c r="I8297" s="3">
        <f t="shared" si="646"/>
        <v>41423</v>
      </c>
      <c r="J8297" t="s">
        <v>84</v>
      </c>
      <c r="K8297">
        <v>1699953</v>
      </c>
      <c r="L8297" t="s">
        <v>22</v>
      </c>
      <c r="M8297" t="s">
        <v>35</v>
      </c>
      <c r="N8297">
        <v>820</v>
      </c>
      <c r="O8297">
        <v>16.456107264942929</v>
      </c>
      <c r="P8297" t="str">
        <f t="shared" si="647"/>
        <v>PORT04PORT09</v>
      </c>
      <c r="Q8297">
        <f>VLOOKUP(P8297,FreightRates!C$2:D$9,2,0)</f>
        <v>21.470399999999998</v>
      </c>
      <c r="R8297">
        <f>VLOOKUP(P8297,FreightRates!C$2:E$9,3,0)</f>
        <v>6.2E-2</v>
      </c>
      <c r="S8297">
        <f t="shared" si="648"/>
        <v>858.09889334969853</v>
      </c>
      <c r="T8297">
        <f t="shared" si="649"/>
        <v>13494.007957253201</v>
      </c>
    </row>
    <row r="8298" spans="1:20" x14ac:dyDescent="0.35">
      <c r="A8298">
        <v>1447154919.7</v>
      </c>
      <c r="B8298" s="3">
        <v>41420</v>
      </c>
      <c r="C8298" t="s">
        <v>30</v>
      </c>
      <c r="D8298" t="s">
        <v>8</v>
      </c>
      <c r="E8298" t="s">
        <v>4</v>
      </c>
      <c r="F8298">
        <v>3</v>
      </c>
      <c r="G8298">
        <v>0</v>
      </c>
      <c r="H8298">
        <f t="shared" si="645"/>
        <v>3</v>
      </c>
      <c r="I8298" s="3">
        <f t="shared" si="646"/>
        <v>41423</v>
      </c>
      <c r="J8298" t="s">
        <v>84</v>
      </c>
      <c r="K8298">
        <v>1699946</v>
      </c>
      <c r="L8298" t="s">
        <v>22</v>
      </c>
      <c r="M8298" t="s">
        <v>35</v>
      </c>
      <c r="N8298">
        <v>487</v>
      </c>
      <c r="O8298">
        <v>5.1030736290558947</v>
      </c>
      <c r="P8298" t="str">
        <f t="shared" si="647"/>
        <v>PORT04PORT09</v>
      </c>
      <c r="Q8298">
        <f>VLOOKUP(P8298,FreightRates!C$2:D$9,2,0)</f>
        <v>21.470399999999998</v>
      </c>
      <c r="R8298">
        <f>VLOOKUP(P8298,FreightRates!C$2:E$9,3,0)</f>
        <v>6.2E-2</v>
      </c>
      <c r="S8298">
        <f t="shared" si="648"/>
        <v>175.55260515571365</v>
      </c>
      <c r="T8298">
        <f t="shared" si="649"/>
        <v>2485.1968573502209</v>
      </c>
    </row>
    <row r="8299" spans="1:20" x14ac:dyDescent="0.35">
      <c r="A8299">
        <v>1447183917.7</v>
      </c>
      <c r="B8299" s="3">
        <v>41420</v>
      </c>
      <c r="C8299" t="s">
        <v>30</v>
      </c>
      <c r="D8299" t="s">
        <v>8</v>
      </c>
      <c r="E8299" t="s">
        <v>4</v>
      </c>
      <c r="F8299">
        <v>3</v>
      </c>
      <c r="G8299">
        <v>0</v>
      </c>
      <c r="H8299">
        <f t="shared" si="645"/>
        <v>3</v>
      </c>
      <c r="I8299" s="3">
        <f t="shared" si="646"/>
        <v>41423</v>
      </c>
      <c r="J8299" t="s">
        <v>84</v>
      </c>
      <c r="K8299">
        <v>1699946</v>
      </c>
      <c r="L8299" t="s">
        <v>22</v>
      </c>
      <c r="M8299" t="s">
        <v>35</v>
      </c>
      <c r="N8299">
        <v>296</v>
      </c>
      <c r="O8299">
        <v>0.71874276465575981</v>
      </c>
      <c r="P8299" t="str">
        <f t="shared" si="647"/>
        <v>PORT04PORT09</v>
      </c>
      <c r="Q8299">
        <f>VLOOKUP(P8299,FreightRates!C$2:D$9,2,0)</f>
        <v>21.470399999999998</v>
      </c>
      <c r="R8299">
        <f>VLOOKUP(P8299,FreightRates!C$2:E$9,3,0)</f>
        <v>6.2E-2</v>
      </c>
      <c r="S8299">
        <f t="shared" si="648"/>
        <v>34.660767216962498</v>
      </c>
      <c r="T8299">
        <f t="shared" si="649"/>
        <v>212.74785833810489</v>
      </c>
    </row>
    <row r="8300" spans="1:20" x14ac:dyDescent="0.35">
      <c r="A8300">
        <v>1447142776.7</v>
      </c>
      <c r="B8300" s="3">
        <v>41420</v>
      </c>
      <c r="C8300" t="s">
        <v>30</v>
      </c>
      <c r="D8300" t="s">
        <v>8</v>
      </c>
      <c r="E8300" t="s">
        <v>4</v>
      </c>
      <c r="F8300">
        <v>3</v>
      </c>
      <c r="G8300">
        <v>0</v>
      </c>
      <c r="H8300">
        <f t="shared" si="645"/>
        <v>3</v>
      </c>
      <c r="I8300" s="3">
        <f t="shared" si="646"/>
        <v>41423</v>
      </c>
      <c r="J8300" t="s">
        <v>84</v>
      </c>
      <c r="K8300">
        <v>1699946</v>
      </c>
      <c r="L8300" t="s">
        <v>22</v>
      </c>
      <c r="M8300" t="s">
        <v>35</v>
      </c>
      <c r="N8300">
        <v>606</v>
      </c>
      <c r="O8300">
        <v>7.1874276465575981</v>
      </c>
      <c r="P8300" t="str">
        <f t="shared" si="647"/>
        <v>PORT04PORT09</v>
      </c>
      <c r="Q8300">
        <f>VLOOKUP(P8300,FreightRates!C$2:D$9,2,0)</f>
        <v>21.470399999999998</v>
      </c>
      <c r="R8300">
        <f>VLOOKUP(P8300,FreightRates!C$2:E$9,3,0)</f>
        <v>6.2E-2</v>
      </c>
      <c r="S8300">
        <f t="shared" si="648"/>
        <v>291.51643153646205</v>
      </c>
      <c r="T8300">
        <f t="shared" si="649"/>
        <v>4355.5811538139042</v>
      </c>
    </row>
    <row r="8301" spans="1:20" x14ac:dyDescent="0.35">
      <c r="A8301">
        <v>1447160056.7</v>
      </c>
      <c r="B8301" s="3">
        <v>41420</v>
      </c>
      <c r="C8301" t="s">
        <v>30</v>
      </c>
      <c r="D8301" t="s">
        <v>8</v>
      </c>
      <c r="E8301" t="s">
        <v>4</v>
      </c>
      <c r="F8301">
        <v>3</v>
      </c>
      <c r="G8301">
        <v>0</v>
      </c>
      <c r="H8301">
        <f t="shared" si="645"/>
        <v>3</v>
      </c>
      <c r="I8301" s="3">
        <f t="shared" si="646"/>
        <v>41423</v>
      </c>
      <c r="J8301" t="s">
        <v>84</v>
      </c>
      <c r="K8301">
        <v>1699946</v>
      </c>
      <c r="L8301" t="s">
        <v>22</v>
      </c>
      <c r="M8301" t="s">
        <v>35</v>
      </c>
      <c r="N8301">
        <v>415</v>
      </c>
      <c r="O8301">
        <v>2.1801863861224717</v>
      </c>
      <c r="P8301" t="str">
        <f t="shared" si="647"/>
        <v>PORT04PORT09</v>
      </c>
      <c r="Q8301">
        <f>VLOOKUP(P8301,FreightRates!C$2:D$9,2,0)</f>
        <v>21.470399999999998</v>
      </c>
      <c r="R8301">
        <f>VLOOKUP(P8301,FreightRates!C$2:E$9,3,0)</f>
        <v>6.2E-2</v>
      </c>
      <c r="S8301">
        <f t="shared" si="648"/>
        <v>77.566595714931196</v>
      </c>
      <c r="T8301">
        <f t="shared" si="649"/>
        <v>904.77735024082574</v>
      </c>
    </row>
    <row r="8302" spans="1:20" x14ac:dyDescent="0.35">
      <c r="A8302">
        <v>1447158651.7</v>
      </c>
      <c r="B8302" s="3">
        <v>41420</v>
      </c>
      <c r="C8302" t="s">
        <v>30</v>
      </c>
      <c r="D8302" t="s">
        <v>8</v>
      </c>
      <c r="E8302" t="s">
        <v>4</v>
      </c>
      <c r="F8302">
        <v>3</v>
      </c>
      <c r="G8302">
        <v>0</v>
      </c>
      <c r="H8302">
        <f t="shared" si="645"/>
        <v>3</v>
      </c>
      <c r="I8302" s="3">
        <f t="shared" si="646"/>
        <v>41423</v>
      </c>
      <c r="J8302" t="s">
        <v>84</v>
      </c>
      <c r="K8302">
        <v>1697081</v>
      </c>
      <c r="L8302" t="s">
        <v>22</v>
      </c>
      <c r="M8302" t="s">
        <v>35</v>
      </c>
      <c r="N8302">
        <v>332</v>
      </c>
      <c r="O8302">
        <v>0.14341678968099519</v>
      </c>
      <c r="P8302" t="str">
        <f t="shared" si="647"/>
        <v>PORT04PORT09</v>
      </c>
      <c r="Q8302">
        <f>VLOOKUP(P8302,FreightRates!C$2:D$9,2,0)</f>
        <v>21.470399999999998</v>
      </c>
      <c r="R8302">
        <f>VLOOKUP(P8302,FreightRates!C$2:E$9,3,0)</f>
        <v>6.2E-2</v>
      </c>
      <c r="S8302">
        <f t="shared" si="648"/>
        <v>24.422491198793605</v>
      </c>
      <c r="T8302">
        <f t="shared" si="649"/>
        <v>47.614374174090408</v>
      </c>
    </row>
    <row r="8303" spans="1:20" x14ac:dyDescent="0.35">
      <c r="A8303">
        <v>1447214683.7</v>
      </c>
      <c r="B8303" s="3">
        <v>41420</v>
      </c>
      <c r="C8303" t="s">
        <v>30</v>
      </c>
      <c r="D8303" t="s">
        <v>8</v>
      </c>
      <c r="E8303" t="s">
        <v>4</v>
      </c>
      <c r="F8303">
        <v>3</v>
      </c>
      <c r="G8303">
        <v>0</v>
      </c>
      <c r="H8303">
        <f t="shared" si="645"/>
        <v>3</v>
      </c>
      <c r="I8303" s="3">
        <f t="shared" si="646"/>
        <v>41423</v>
      </c>
      <c r="J8303" t="s">
        <v>84</v>
      </c>
      <c r="K8303">
        <v>1697085</v>
      </c>
      <c r="L8303" t="s">
        <v>22</v>
      </c>
      <c r="M8303" t="s">
        <v>35</v>
      </c>
      <c r="N8303">
        <v>415</v>
      </c>
      <c r="O8303">
        <v>0.67298873710176221</v>
      </c>
      <c r="P8303" t="str">
        <f t="shared" si="647"/>
        <v>PORT04PORT09</v>
      </c>
      <c r="Q8303">
        <f>VLOOKUP(P8303,FreightRates!C$2:D$9,2,0)</f>
        <v>21.470399999999998</v>
      </c>
      <c r="R8303">
        <f>VLOOKUP(P8303,FreightRates!C$2:E$9,3,0)</f>
        <v>6.2E-2</v>
      </c>
      <c r="S8303">
        <f t="shared" si="648"/>
        <v>38.78640020562834</v>
      </c>
      <c r="T8303">
        <f t="shared" si="649"/>
        <v>279.2903258972313</v>
      </c>
    </row>
    <row r="8304" spans="1:20" x14ac:dyDescent="0.35">
      <c r="A8304">
        <v>1447352394.7</v>
      </c>
      <c r="B8304" s="3">
        <v>41420</v>
      </c>
      <c r="C8304" t="s">
        <v>30</v>
      </c>
      <c r="D8304" t="s">
        <v>8</v>
      </c>
      <c r="E8304" t="s">
        <v>4</v>
      </c>
      <c r="F8304">
        <v>3</v>
      </c>
      <c r="G8304">
        <v>0</v>
      </c>
      <c r="H8304">
        <f t="shared" si="645"/>
        <v>3</v>
      </c>
      <c r="I8304" s="3">
        <f t="shared" si="646"/>
        <v>41423</v>
      </c>
      <c r="J8304" t="s">
        <v>84</v>
      </c>
      <c r="K8304">
        <v>1697085</v>
      </c>
      <c r="L8304" t="s">
        <v>22</v>
      </c>
      <c r="M8304" t="s">
        <v>35</v>
      </c>
      <c r="N8304">
        <v>325</v>
      </c>
      <c r="O8304">
        <v>8.5245240032889885E-2</v>
      </c>
      <c r="P8304" t="str">
        <f t="shared" si="647"/>
        <v>PORT04PORT09</v>
      </c>
      <c r="Q8304">
        <f>VLOOKUP(P8304,FreightRates!C$2:D$9,2,0)</f>
        <v>21.470399999999998</v>
      </c>
      <c r="R8304">
        <f>VLOOKUP(P8304,FreightRates!C$2:E$9,3,0)</f>
        <v>6.2E-2</v>
      </c>
      <c r="S8304">
        <f t="shared" si="648"/>
        <v>23.188091586662729</v>
      </c>
      <c r="T8304">
        <f t="shared" si="649"/>
        <v>27.704703010689212</v>
      </c>
    </row>
    <row r="8305" spans="1:20" x14ac:dyDescent="0.35">
      <c r="A8305">
        <v>1447352393.7</v>
      </c>
      <c r="B8305" s="3">
        <v>41420</v>
      </c>
      <c r="C8305" t="s">
        <v>30</v>
      </c>
      <c r="D8305" t="s">
        <v>8</v>
      </c>
      <c r="E8305" t="s">
        <v>4</v>
      </c>
      <c r="F8305">
        <v>3</v>
      </c>
      <c r="G8305">
        <v>0</v>
      </c>
      <c r="H8305">
        <f t="shared" si="645"/>
        <v>3</v>
      </c>
      <c r="I8305" s="3">
        <f t="shared" si="646"/>
        <v>41423</v>
      </c>
      <c r="J8305" t="s">
        <v>84</v>
      </c>
      <c r="K8305">
        <v>1697085</v>
      </c>
      <c r="L8305" t="s">
        <v>22</v>
      </c>
      <c r="M8305" t="s">
        <v>35</v>
      </c>
      <c r="N8305">
        <v>4248</v>
      </c>
      <c r="O8305">
        <v>17.946366322713661</v>
      </c>
      <c r="P8305" t="str">
        <f t="shared" si="647"/>
        <v>PORT04PORT09</v>
      </c>
      <c r="Q8305">
        <f>VLOOKUP(P8305,FreightRates!C$2:D$9,2,0)</f>
        <v>21.470399999999998</v>
      </c>
      <c r="R8305">
        <f>VLOOKUP(P8305,FreightRates!C$2:E$9,3,0)</f>
        <v>6.2E-2</v>
      </c>
      <c r="S8305">
        <f t="shared" si="648"/>
        <v>4748.1125766110335</v>
      </c>
      <c r="T8305">
        <f t="shared" si="649"/>
        <v>76236.164138887631</v>
      </c>
    </row>
    <row r="8306" spans="1:20" x14ac:dyDescent="0.35">
      <c r="A8306">
        <v>1447269754.7</v>
      </c>
      <c r="B8306" s="3">
        <v>41420</v>
      </c>
      <c r="C8306" t="s">
        <v>30</v>
      </c>
      <c r="D8306" t="s">
        <v>8</v>
      </c>
      <c r="E8306" t="s">
        <v>4</v>
      </c>
      <c r="F8306">
        <v>3</v>
      </c>
      <c r="G8306">
        <v>0</v>
      </c>
      <c r="H8306">
        <f t="shared" si="645"/>
        <v>3</v>
      </c>
      <c r="I8306" s="3">
        <f t="shared" si="646"/>
        <v>41423</v>
      </c>
      <c r="J8306" t="s">
        <v>84</v>
      </c>
      <c r="K8306">
        <v>1697085</v>
      </c>
      <c r="L8306" t="s">
        <v>22</v>
      </c>
      <c r="M8306" t="s">
        <v>35</v>
      </c>
      <c r="N8306">
        <v>1698</v>
      </c>
      <c r="O8306">
        <v>6.281228212949781</v>
      </c>
      <c r="P8306" t="str">
        <f t="shared" si="647"/>
        <v>PORT04PORT09</v>
      </c>
      <c r="Q8306">
        <f>VLOOKUP(P8306,FreightRates!C$2:D$9,2,0)</f>
        <v>21.470399999999998</v>
      </c>
      <c r="R8306">
        <f>VLOOKUP(P8306,FreightRates!C$2:E$9,3,0)</f>
        <v>6.2E-2</v>
      </c>
      <c r="S8306">
        <f t="shared" si="648"/>
        <v>682.73298134650122</v>
      </c>
      <c r="T8306">
        <f t="shared" si="649"/>
        <v>10665.525505588728</v>
      </c>
    </row>
    <row r="8307" spans="1:20" x14ac:dyDescent="0.35">
      <c r="A8307">
        <v>1447329901.7</v>
      </c>
      <c r="B8307" s="3">
        <v>41420</v>
      </c>
      <c r="C8307" t="s">
        <v>30</v>
      </c>
      <c r="D8307" t="s">
        <v>8</v>
      </c>
      <c r="E8307" t="s">
        <v>4</v>
      </c>
      <c r="F8307">
        <v>3</v>
      </c>
      <c r="G8307">
        <v>0</v>
      </c>
      <c r="H8307">
        <f t="shared" si="645"/>
        <v>3</v>
      </c>
      <c r="I8307" s="3">
        <f t="shared" si="646"/>
        <v>41423</v>
      </c>
      <c r="J8307" t="s">
        <v>84</v>
      </c>
      <c r="K8307">
        <v>1697084</v>
      </c>
      <c r="L8307" t="s">
        <v>22</v>
      </c>
      <c r="M8307" t="s">
        <v>35</v>
      </c>
      <c r="N8307">
        <v>4347</v>
      </c>
      <c r="O8307">
        <v>15.695501333272622</v>
      </c>
      <c r="P8307" t="str">
        <f t="shared" si="647"/>
        <v>PORT04PORT09</v>
      </c>
      <c r="Q8307">
        <f>VLOOKUP(P8307,FreightRates!C$2:D$9,2,0)</f>
        <v>21.470399999999998</v>
      </c>
      <c r="R8307">
        <f>VLOOKUP(P8307,FreightRates!C$2:E$9,3,0)</f>
        <v>6.2E-2</v>
      </c>
      <c r="S8307">
        <f t="shared" si="648"/>
        <v>4251.6277463356373</v>
      </c>
      <c r="T8307">
        <f t="shared" si="649"/>
        <v>68228.344295736082</v>
      </c>
    </row>
    <row r="8308" spans="1:20" x14ac:dyDescent="0.35">
      <c r="A8308">
        <v>1447142644.7</v>
      </c>
      <c r="B8308" s="3">
        <v>41420</v>
      </c>
      <c r="C8308" t="s">
        <v>30</v>
      </c>
      <c r="D8308" t="s">
        <v>8</v>
      </c>
      <c r="E8308" t="s">
        <v>4</v>
      </c>
      <c r="F8308">
        <v>3</v>
      </c>
      <c r="G8308">
        <v>0</v>
      </c>
      <c r="H8308">
        <f t="shared" si="645"/>
        <v>3</v>
      </c>
      <c r="I8308" s="3">
        <f t="shared" si="646"/>
        <v>41423</v>
      </c>
      <c r="J8308" t="s">
        <v>84</v>
      </c>
      <c r="K8308">
        <v>1697084</v>
      </c>
      <c r="L8308" t="s">
        <v>22</v>
      </c>
      <c r="M8308" t="s">
        <v>35</v>
      </c>
      <c r="N8308">
        <v>579</v>
      </c>
      <c r="O8308">
        <v>1.3131384778827095</v>
      </c>
      <c r="P8308" t="str">
        <f t="shared" si="647"/>
        <v>PORT04PORT09</v>
      </c>
      <c r="Q8308">
        <f>VLOOKUP(P8308,FreightRates!C$2:D$9,2,0)</f>
        <v>21.470399999999998</v>
      </c>
      <c r="R8308">
        <f>VLOOKUP(P8308,FreightRates!C$2:E$9,3,0)</f>
        <v>6.2E-2</v>
      </c>
      <c r="S8308">
        <f t="shared" si="648"/>
        <v>68.609445079033506</v>
      </c>
      <c r="T8308">
        <f t="shared" si="649"/>
        <v>760.30717869408886</v>
      </c>
    </row>
    <row r="8309" spans="1:20" x14ac:dyDescent="0.35">
      <c r="A8309">
        <v>1447352395.7</v>
      </c>
      <c r="B8309" s="3">
        <v>41420</v>
      </c>
      <c r="C8309" t="s">
        <v>30</v>
      </c>
      <c r="D8309" t="s">
        <v>8</v>
      </c>
      <c r="E8309" t="s">
        <v>4</v>
      </c>
      <c r="F8309">
        <v>3</v>
      </c>
      <c r="G8309">
        <v>0</v>
      </c>
      <c r="H8309">
        <f t="shared" si="645"/>
        <v>3</v>
      </c>
      <c r="I8309" s="3">
        <f t="shared" si="646"/>
        <v>41423</v>
      </c>
      <c r="J8309" t="s">
        <v>84</v>
      </c>
      <c r="K8309">
        <v>1697084</v>
      </c>
      <c r="L8309" t="s">
        <v>22</v>
      </c>
      <c r="M8309" t="s">
        <v>35</v>
      </c>
      <c r="N8309">
        <v>330</v>
      </c>
      <c r="O8309">
        <v>7.7700501649864473E-2</v>
      </c>
      <c r="P8309" t="str">
        <f t="shared" si="647"/>
        <v>PORT04PORT09</v>
      </c>
      <c r="Q8309">
        <f>VLOOKUP(P8309,FreightRates!C$2:D$9,2,0)</f>
        <v>21.470399999999998</v>
      </c>
      <c r="R8309">
        <f>VLOOKUP(P8309,FreightRates!C$2:E$9,3,0)</f>
        <v>6.2E-2</v>
      </c>
      <c r="S8309">
        <f t="shared" si="648"/>
        <v>23.060152263756226</v>
      </c>
      <c r="T8309">
        <f t="shared" si="649"/>
        <v>25.641165544455276</v>
      </c>
    </row>
    <row r="8310" spans="1:20" x14ac:dyDescent="0.35">
      <c r="A8310">
        <v>1447147785.7</v>
      </c>
      <c r="B8310" s="3">
        <v>41420</v>
      </c>
      <c r="C8310" t="s">
        <v>30</v>
      </c>
      <c r="D8310" t="s">
        <v>8</v>
      </c>
      <c r="E8310" t="s">
        <v>4</v>
      </c>
      <c r="F8310">
        <v>5</v>
      </c>
      <c r="G8310">
        <v>0</v>
      </c>
      <c r="H8310">
        <f t="shared" si="645"/>
        <v>5</v>
      </c>
      <c r="I8310" s="3">
        <f t="shared" si="646"/>
        <v>41425</v>
      </c>
      <c r="J8310" t="s">
        <v>12</v>
      </c>
      <c r="K8310">
        <v>1650905</v>
      </c>
      <c r="L8310" t="s">
        <v>22</v>
      </c>
      <c r="M8310" t="s">
        <v>35</v>
      </c>
      <c r="N8310">
        <v>650</v>
      </c>
      <c r="O8310">
        <v>6.4365714285714271</v>
      </c>
      <c r="P8310" t="str">
        <f t="shared" si="647"/>
        <v>PORT04PORT09</v>
      </c>
      <c r="Q8310">
        <f>VLOOKUP(P8310,FreightRates!C$2:D$9,2,0)</f>
        <v>21.470399999999998</v>
      </c>
      <c r="R8310">
        <f>VLOOKUP(P8310,FreightRates!C$2:E$9,3,0)</f>
        <v>6.2E-2</v>
      </c>
      <c r="S8310">
        <f t="shared" si="648"/>
        <v>280.8642285714285</v>
      </c>
      <c r="T8310">
        <f t="shared" si="649"/>
        <v>4183.7714285714274</v>
      </c>
    </row>
    <row r="8311" spans="1:20" x14ac:dyDescent="0.35">
      <c r="A8311">
        <v>1447250739.7</v>
      </c>
      <c r="B8311" s="3">
        <v>41420</v>
      </c>
      <c r="C8311" t="s">
        <v>30</v>
      </c>
      <c r="D8311" t="s">
        <v>8</v>
      </c>
      <c r="E8311" t="s">
        <v>4</v>
      </c>
      <c r="F8311">
        <v>5</v>
      </c>
      <c r="G8311">
        <v>0</v>
      </c>
      <c r="H8311">
        <f t="shared" si="645"/>
        <v>5</v>
      </c>
      <c r="I8311" s="3">
        <f t="shared" si="646"/>
        <v>41425</v>
      </c>
      <c r="J8311" t="s">
        <v>12</v>
      </c>
      <c r="K8311">
        <v>1650905</v>
      </c>
      <c r="L8311" t="s">
        <v>22</v>
      </c>
      <c r="M8311" t="s">
        <v>35</v>
      </c>
      <c r="N8311">
        <v>602</v>
      </c>
      <c r="O8311">
        <v>6.4365714285714271</v>
      </c>
      <c r="P8311" t="str">
        <f t="shared" si="647"/>
        <v>PORT04PORT09</v>
      </c>
      <c r="Q8311">
        <f>VLOOKUP(P8311,FreightRates!C$2:D$9,2,0)</f>
        <v>21.470399999999998</v>
      </c>
      <c r="R8311">
        <f>VLOOKUP(P8311,FreightRates!C$2:E$9,3,0)</f>
        <v>6.2E-2</v>
      </c>
      <c r="S8311">
        <f t="shared" si="648"/>
        <v>261.70899199999991</v>
      </c>
      <c r="T8311">
        <f t="shared" si="649"/>
        <v>3874.8159999999989</v>
      </c>
    </row>
    <row r="8312" spans="1:20" x14ac:dyDescent="0.35">
      <c r="A8312">
        <v>1447195003.7</v>
      </c>
      <c r="B8312" s="3">
        <v>41420</v>
      </c>
      <c r="C8312" t="s">
        <v>30</v>
      </c>
      <c r="D8312" t="s">
        <v>8</v>
      </c>
      <c r="E8312" t="s">
        <v>4</v>
      </c>
      <c r="F8312">
        <v>0</v>
      </c>
      <c r="G8312">
        <v>0</v>
      </c>
      <c r="H8312">
        <f t="shared" si="645"/>
        <v>0</v>
      </c>
      <c r="I8312" s="3">
        <f t="shared" si="646"/>
        <v>41420</v>
      </c>
      <c r="J8312" t="s">
        <v>12</v>
      </c>
      <c r="K8312">
        <v>1650904</v>
      </c>
      <c r="L8312" t="s">
        <v>22</v>
      </c>
      <c r="M8312" t="s">
        <v>35</v>
      </c>
      <c r="N8312">
        <v>963</v>
      </c>
      <c r="O8312">
        <v>11.584117647058823</v>
      </c>
      <c r="P8312" t="str">
        <f t="shared" si="647"/>
        <v>PORT04PORT09</v>
      </c>
      <c r="Q8312">
        <f>VLOOKUP(P8312,FreightRates!C$2:D$9,2,0)</f>
        <v>21.470399999999998</v>
      </c>
      <c r="R8312">
        <f>VLOOKUP(P8312,FreightRates!C$2:E$9,3,0)</f>
        <v>6.2E-2</v>
      </c>
      <c r="S8312">
        <f t="shared" si="648"/>
        <v>713.11172823529421</v>
      </c>
      <c r="T8312">
        <f t="shared" si="649"/>
        <v>11155.505294117647</v>
      </c>
    </row>
    <row r="8313" spans="1:20" x14ac:dyDescent="0.35">
      <c r="A8313">
        <v>1447396754.7</v>
      </c>
      <c r="B8313" s="3">
        <v>41420</v>
      </c>
      <c r="C8313" t="s">
        <v>30</v>
      </c>
      <c r="D8313" t="s">
        <v>8</v>
      </c>
      <c r="E8313" t="s">
        <v>4</v>
      </c>
      <c r="F8313">
        <v>0</v>
      </c>
      <c r="G8313">
        <v>0</v>
      </c>
      <c r="H8313">
        <f t="shared" si="645"/>
        <v>0</v>
      </c>
      <c r="I8313" s="3">
        <f t="shared" si="646"/>
        <v>41420</v>
      </c>
      <c r="J8313" t="s">
        <v>12</v>
      </c>
      <c r="K8313">
        <v>1650904</v>
      </c>
      <c r="L8313" t="s">
        <v>22</v>
      </c>
      <c r="M8313" t="s">
        <v>35</v>
      </c>
      <c r="N8313">
        <v>654</v>
      </c>
      <c r="O8313">
        <v>6.2920588235294117</v>
      </c>
      <c r="P8313" t="str">
        <f t="shared" si="647"/>
        <v>PORT04PORT09</v>
      </c>
      <c r="Q8313">
        <f>VLOOKUP(P8313,FreightRates!C$2:D$9,2,0)</f>
        <v>21.470399999999998</v>
      </c>
      <c r="R8313">
        <f>VLOOKUP(P8313,FreightRates!C$2:E$9,3,0)</f>
        <v>6.2E-2</v>
      </c>
      <c r="S8313">
        <f t="shared" si="648"/>
        <v>276.60080117647055</v>
      </c>
      <c r="T8313">
        <f t="shared" si="649"/>
        <v>4115.0064705882351</v>
      </c>
    </row>
    <row r="8314" spans="1:20" x14ac:dyDescent="0.35">
      <c r="A8314">
        <v>1447318621.7</v>
      </c>
      <c r="B8314" s="3">
        <v>41420</v>
      </c>
      <c r="C8314" t="s">
        <v>30</v>
      </c>
      <c r="D8314" t="s">
        <v>8</v>
      </c>
      <c r="E8314" t="s">
        <v>4</v>
      </c>
      <c r="F8314">
        <v>0</v>
      </c>
      <c r="G8314">
        <v>0</v>
      </c>
      <c r="H8314">
        <f t="shared" si="645"/>
        <v>0</v>
      </c>
      <c r="I8314" s="3">
        <f t="shared" si="646"/>
        <v>41420</v>
      </c>
      <c r="J8314" t="s">
        <v>12</v>
      </c>
      <c r="K8314">
        <v>1650904</v>
      </c>
      <c r="L8314" t="s">
        <v>22</v>
      </c>
      <c r="M8314" t="s">
        <v>35</v>
      </c>
      <c r="N8314">
        <v>625</v>
      </c>
      <c r="O8314">
        <v>6.2920588235294117</v>
      </c>
      <c r="P8314" t="str">
        <f t="shared" si="647"/>
        <v>PORT04PORT09</v>
      </c>
      <c r="Q8314">
        <f>VLOOKUP(P8314,FreightRates!C$2:D$9,2,0)</f>
        <v>21.470399999999998</v>
      </c>
      <c r="R8314">
        <f>VLOOKUP(P8314,FreightRates!C$2:E$9,3,0)</f>
        <v>6.2E-2</v>
      </c>
      <c r="S8314">
        <f t="shared" si="648"/>
        <v>265.28767941176471</v>
      </c>
      <c r="T8314">
        <f t="shared" si="649"/>
        <v>3932.5367647058824</v>
      </c>
    </row>
    <row r="8315" spans="1:20" x14ac:dyDescent="0.35">
      <c r="A8315">
        <v>1447278434.7</v>
      </c>
      <c r="B8315" s="3">
        <v>41420</v>
      </c>
      <c r="C8315" t="s">
        <v>30</v>
      </c>
      <c r="D8315" t="s">
        <v>8</v>
      </c>
      <c r="E8315" t="s">
        <v>4</v>
      </c>
      <c r="F8315">
        <v>0</v>
      </c>
      <c r="G8315">
        <v>0</v>
      </c>
      <c r="H8315">
        <f t="shared" si="645"/>
        <v>0</v>
      </c>
      <c r="I8315" s="3">
        <f t="shared" si="646"/>
        <v>41420</v>
      </c>
      <c r="J8315" t="s">
        <v>12</v>
      </c>
      <c r="K8315">
        <v>1650904</v>
      </c>
      <c r="L8315" t="s">
        <v>22</v>
      </c>
      <c r="M8315" t="s">
        <v>35</v>
      </c>
      <c r="N8315">
        <v>987</v>
      </c>
      <c r="O8315">
        <v>13.4</v>
      </c>
      <c r="P8315" t="str">
        <f t="shared" si="647"/>
        <v>PORT04PORT09</v>
      </c>
      <c r="Q8315">
        <f>VLOOKUP(P8315,FreightRates!C$2:D$9,2,0)</f>
        <v>21.470399999999998</v>
      </c>
      <c r="R8315">
        <f>VLOOKUP(P8315,FreightRates!C$2:E$9,3,0)</f>
        <v>6.2E-2</v>
      </c>
      <c r="S8315">
        <f t="shared" si="648"/>
        <v>841.47</v>
      </c>
      <c r="T8315">
        <f t="shared" si="649"/>
        <v>13225.800000000001</v>
      </c>
    </row>
    <row r="8316" spans="1:20" x14ac:dyDescent="0.35">
      <c r="A8316">
        <v>1447278424.7</v>
      </c>
      <c r="B8316" s="3">
        <v>41420</v>
      </c>
      <c r="C8316" t="s">
        <v>30</v>
      </c>
      <c r="D8316" t="s">
        <v>8</v>
      </c>
      <c r="E8316" t="s">
        <v>4</v>
      </c>
      <c r="F8316">
        <v>0</v>
      </c>
      <c r="G8316">
        <v>0</v>
      </c>
      <c r="H8316">
        <f t="shared" si="645"/>
        <v>0</v>
      </c>
      <c r="I8316" s="3">
        <f t="shared" si="646"/>
        <v>41420</v>
      </c>
      <c r="J8316" t="s">
        <v>12</v>
      </c>
      <c r="K8316">
        <v>1650904</v>
      </c>
      <c r="L8316" t="s">
        <v>22</v>
      </c>
      <c r="M8316" t="s">
        <v>35</v>
      </c>
      <c r="N8316">
        <v>1040</v>
      </c>
      <c r="O8316">
        <v>13.38</v>
      </c>
      <c r="P8316" t="str">
        <f t="shared" si="647"/>
        <v>PORT04PORT09</v>
      </c>
      <c r="Q8316">
        <f>VLOOKUP(P8316,FreightRates!C$2:D$9,2,0)</f>
        <v>21.470399999999998</v>
      </c>
      <c r="R8316">
        <f>VLOOKUP(P8316,FreightRates!C$2:E$9,3,0)</f>
        <v>6.2E-2</v>
      </c>
      <c r="S8316">
        <f t="shared" si="648"/>
        <v>884.21280000000013</v>
      </c>
      <c r="T8316">
        <f t="shared" si="649"/>
        <v>13915.2</v>
      </c>
    </row>
    <row r="8317" spans="1:20" x14ac:dyDescent="0.35">
      <c r="A8317">
        <v>1447200300.7</v>
      </c>
      <c r="B8317" s="3">
        <v>41420</v>
      </c>
      <c r="C8317" t="s">
        <v>30</v>
      </c>
      <c r="D8317" t="s">
        <v>8</v>
      </c>
      <c r="E8317" t="s">
        <v>4</v>
      </c>
      <c r="F8317">
        <v>0</v>
      </c>
      <c r="G8317">
        <v>0</v>
      </c>
      <c r="H8317">
        <f t="shared" si="645"/>
        <v>0</v>
      </c>
      <c r="I8317" s="3">
        <f t="shared" si="646"/>
        <v>41420</v>
      </c>
      <c r="J8317" t="s">
        <v>12</v>
      </c>
      <c r="K8317">
        <v>1650904</v>
      </c>
      <c r="L8317" t="s">
        <v>22</v>
      </c>
      <c r="M8317" t="s">
        <v>35</v>
      </c>
      <c r="N8317">
        <v>2126</v>
      </c>
      <c r="O8317">
        <v>30.9</v>
      </c>
      <c r="P8317" t="str">
        <f t="shared" si="647"/>
        <v>PORT04PORT09</v>
      </c>
      <c r="Q8317">
        <f>VLOOKUP(P8317,FreightRates!C$2:D$9,2,0)</f>
        <v>21.470399999999998</v>
      </c>
      <c r="R8317">
        <f>VLOOKUP(P8317,FreightRates!C$2:E$9,3,0)</f>
        <v>6.2E-2</v>
      </c>
      <c r="S8317">
        <f t="shared" si="648"/>
        <v>4094.4612000000002</v>
      </c>
      <c r="T8317">
        <f t="shared" si="649"/>
        <v>65693.399999999994</v>
      </c>
    </row>
    <row r="8318" spans="1:20" x14ac:dyDescent="0.35">
      <c r="A8318">
        <v>1447195002.7</v>
      </c>
      <c r="B8318" s="3">
        <v>41420</v>
      </c>
      <c r="C8318" t="s">
        <v>30</v>
      </c>
      <c r="D8318" t="s">
        <v>8</v>
      </c>
      <c r="E8318" t="s">
        <v>4</v>
      </c>
      <c r="F8318">
        <v>0</v>
      </c>
      <c r="G8318">
        <v>0</v>
      </c>
      <c r="H8318">
        <f t="shared" si="645"/>
        <v>0</v>
      </c>
      <c r="I8318" s="3">
        <f t="shared" si="646"/>
        <v>41420</v>
      </c>
      <c r="J8318" t="s">
        <v>12</v>
      </c>
      <c r="K8318">
        <v>1650904</v>
      </c>
      <c r="L8318" t="s">
        <v>22</v>
      </c>
      <c r="M8318" t="s">
        <v>35</v>
      </c>
      <c r="N8318">
        <v>1388</v>
      </c>
      <c r="O8318">
        <v>17.78</v>
      </c>
      <c r="P8318" t="str">
        <f t="shared" si="647"/>
        <v>PORT04PORT09</v>
      </c>
      <c r="Q8318">
        <f>VLOOKUP(P8318,FreightRates!C$2:D$9,2,0)</f>
        <v>21.470399999999998</v>
      </c>
      <c r="R8318">
        <f>VLOOKUP(P8318,FreightRates!C$2:E$9,3,0)</f>
        <v>6.2E-2</v>
      </c>
      <c r="S8318">
        <f t="shared" si="648"/>
        <v>1551.5460799999998</v>
      </c>
      <c r="T8318">
        <f t="shared" si="649"/>
        <v>24678.640000000003</v>
      </c>
    </row>
    <row r="8319" spans="1:20" x14ac:dyDescent="0.35">
      <c r="A8319">
        <v>1447340650.7</v>
      </c>
      <c r="B8319" s="3">
        <v>41420</v>
      </c>
      <c r="C8319" t="s">
        <v>30</v>
      </c>
      <c r="D8319" t="s">
        <v>8</v>
      </c>
      <c r="E8319" t="s">
        <v>4</v>
      </c>
      <c r="F8319">
        <v>0</v>
      </c>
      <c r="G8319">
        <v>0</v>
      </c>
      <c r="H8319">
        <f t="shared" si="645"/>
        <v>0</v>
      </c>
      <c r="I8319" s="3">
        <f t="shared" si="646"/>
        <v>41420</v>
      </c>
      <c r="J8319" t="s">
        <v>12</v>
      </c>
      <c r="K8319">
        <v>1650904</v>
      </c>
      <c r="L8319" t="s">
        <v>22</v>
      </c>
      <c r="M8319" t="s">
        <v>35</v>
      </c>
      <c r="N8319">
        <v>2428</v>
      </c>
      <c r="O8319">
        <v>37.28</v>
      </c>
      <c r="P8319" t="str">
        <f t="shared" si="647"/>
        <v>PORT04PORT09</v>
      </c>
      <c r="Q8319">
        <f>VLOOKUP(P8319,FreightRates!C$2:D$9,2,0)</f>
        <v>21.470399999999998</v>
      </c>
      <c r="R8319">
        <f>VLOOKUP(P8319,FreightRates!C$2:E$9,3,0)</f>
        <v>6.2E-2</v>
      </c>
      <c r="S8319">
        <f t="shared" si="648"/>
        <v>5633.4524799999999</v>
      </c>
      <c r="T8319">
        <f t="shared" si="649"/>
        <v>90515.839999999997</v>
      </c>
    </row>
    <row r="8320" spans="1:20" x14ac:dyDescent="0.35">
      <c r="A8320">
        <v>1447297959.7</v>
      </c>
      <c r="B8320" s="3">
        <v>41420</v>
      </c>
      <c r="C8320" t="s">
        <v>30</v>
      </c>
      <c r="D8320" t="s">
        <v>8</v>
      </c>
      <c r="E8320" t="s">
        <v>4</v>
      </c>
      <c r="F8320">
        <v>0</v>
      </c>
      <c r="G8320">
        <v>0</v>
      </c>
      <c r="H8320">
        <f t="shared" si="645"/>
        <v>0</v>
      </c>
      <c r="I8320" s="3">
        <f t="shared" si="646"/>
        <v>41420</v>
      </c>
      <c r="J8320" t="s">
        <v>12</v>
      </c>
      <c r="K8320">
        <v>1650904</v>
      </c>
      <c r="L8320" t="s">
        <v>22</v>
      </c>
      <c r="M8320" t="s">
        <v>35</v>
      </c>
      <c r="N8320">
        <v>2463</v>
      </c>
      <c r="O8320">
        <v>34.24</v>
      </c>
      <c r="P8320" t="str">
        <f t="shared" si="647"/>
        <v>PORT04PORT09</v>
      </c>
      <c r="Q8320">
        <f>VLOOKUP(P8320,FreightRates!C$2:D$9,2,0)</f>
        <v>21.470399999999998</v>
      </c>
      <c r="R8320">
        <f>VLOOKUP(P8320,FreightRates!C$2:E$9,3,0)</f>
        <v>6.2E-2</v>
      </c>
      <c r="S8320">
        <f t="shared" si="648"/>
        <v>5250.1238400000011</v>
      </c>
      <c r="T8320">
        <f t="shared" si="649"/>
        <v>84333.12000000001</v>
      </c>
    </row>
    <row r="8321" spans="1:20" x14ac:dyDescent="0.35">
      <c r="A8321">
        <v>1447250738.7</v>
      </c>
      <c r="B8321" s="3">
        <v>41420</v>
      </c>
      <c r="C8321" t="s">
        <v>30</v>
      </c>
      <c r="D8321" t="s">
        <v>8</v>
      </c>
      <c r="E8321" t="s">
        <v>4</v>
      </c>
      <c r="F8321">
        <v>0</v>
      </c>
      <c r="G8321">
        <v>0</v>
      </c>
      <c r="H8321">
        <f t="shared" si="645"/>
        <v>0</v>
      </c>
      <c r="I8321" s="3">
        <f t="shared" si="646"/>
        <v>41420</v>
      </c>
      <c r="J8321" t="s">
        <v>12</v>
      </c>
      <c r="K8321">
        <v>1650904</v>
      </c>
      <c r="L8321" t="s">
        <v>22</v>
      </c>
      <c r="M8321" t="s">
        <v>35</v>
      </c>
      <c r="N8321">
        <v>1361</v>
      </c>
      <c r="O8321">
        <v>17.600000000000001</v>
      </c>
      <c r="P8321" t="str">
        <f t="shared" si="647"/>
        <v>PORT04PORT09</v>
      </c>
      <c r="Q8321">
        <f>VLOOKUP(P8321,FreightRates!C$2:D$9,2,0)</f>
        <v>21.470399999999998</v>
      </c>
      <c r="R8321">
        <f>VLOOKUP(P8321,FreightRates!C$2:E$9,3,0)</f>
        <v>6.2E-2</v>
      </c>
      <c r="S8321">
        <f t="shared" si="648"/>
        <v>1506.5936000000002</v>
      </c>
      <c r="T8321">
        <f t="shared" si="649"/>
        <v>23953.600000000002</v>
      </c>
    </row>
    <row r="8322" spans="1:20" x14ac:dyDescent="0.35">
      <c r="A8322">
        <v>1447195001.7</v>
      </c>
      <c r="B8322" s="3">
        <v>41420</v>
      </c>
      <c r="C8322" t="s">
        <v>30</v>
      </c>
      <c r="D8322" t="s">
        <v>8</v>
      </c>
      <c r="E8322" t="s">
        <v>4</v>
      </c>
      <c r="F8322">
        <v>0</v>
      </c>
      <c r="G8322">
        <v>0</v>
      </c>
      <c r="H8322">
        <f t="shared" si="645"/>
        <v>0</v>
      </c>
      <c r="I8322" s="3">
        <f t="shared" si="646"/>
        <v>41420</v>
      </c>
      <c r="J8322" t="s">
        <v>12</v>
      </c>
      <c r="K8322">
        <v>1650904</v>
      </c>
      <c r="L8322" t="s">
        <v>22</v>
      </c>
      <c r="M8322" t="s">
        <v>35</v>
      </c>
      <c r="N8322">
        <v>1359</v>
      </c>
      <c r="O8322">
        <v>17.579999999999998</v>
      </c>
      <c r="P8322" t="str">
        <f t="shared" si="647"/>
        <v>PORT04PORT09</v>
      </c>
      <c r="Q8322">
        <f>VLOOKUP(P8322,FreightRates!C$2:D$9,2,0)</f>
        <v>21.470399999999998</v>
      </c>
      <c r="R8322">
        <f>VLOOKUP(P8322,FreightRates!C$2:E$9,3,0)</f>
        <v>6.2E-2</v>
      </c>
      <c r="S8322">
        <f t="shared" si="648"/>
        <v>1502.7260399999998</v>
      </c>
      <c r="T8322">
        <f t="shared" si="649"/>
        <v>23891.219999999998</v>
      </c>
    </row>
    <row r="8323" spans="1:20" x14ac:dyDescent="0.35">
      <c r="A8323">
        <v>1447297984.7</v>
      </c>
      <c r="B8323" s="3">
        <v>41420</v>
      </c>
      <c r="C8323" t="s">
        <v>30</v>
      </c>
      <c r="D8323" t="s">
        <v>8</v>
      </c>
      <c r="E8323" t="s">
        <v>4</v>
      </c>
      <c r="F8323">
        <v>0</v>
      </c>
      <c r="G8323">
        <v>0</v>
      </c>
      <c r="H8323">
        <f t="shared" ref="H8323:H8386" si="650">F8323+G8323</f>
        <v>0</v>
      </c>
      <c r="I8323" s="3">
        <f t="shared" ref="I8323:I8386" si="651">B8323+F8323+G8323</f>
        <v>41420</v>
      </c>
      <c r="J8323" t="s">
        <v>12</v>
      </c>
      <c r="K8323">
        <v>1650904</v>
      </c>
      <c r="L8323" t="s">
        <v>22</v>
      </c>
      <c r="M8323" t="s">
        <v>35</v>
      </c>
      <c r="N8323">
        <v>2417</v>
      </c>
      <c r="O8323">
        <v>38.020000000000003</v>
      </c>
      <c r="P8323" t="str">
        <f t="shared" ref="P8323:P8386" si="652">CONCATENATE(C8323,M8323)</f>
        <v>PORT04PORT09</v>
      </c>
      <c r="Q8323">
        <f>VLOOKUP(P8323,FreightRates!C$2:D$9,2,0)</f>
        <v>21.470399999999998</v>
      </c>
      <c r="R8323">
        <f>VLOOKUP(P8323,FreightRates!C$2:E$9,3,0)</f>
        <v>6.2E-2</v>
      </c>
      <c r="S8323">
        <f t="shared" ref="S8323:S8386" si="653">(R8323*O8323*N8323)+Q8323</f>
        <v>5718.9194800000005</v>
      </c>
      <c r="T8323">
        <f t="shared" ref="T8323:T8386" si="654">O8323*N8323</f>
        <v>91894.340000000011</v>
      </c>
    </row>
    <row r="8324" spans="1:20" x14ac:dyDescent="0.35">
      <c r="A8324">
        <v>1447384180.7</v>
      </c>
      <c r="B8324" s="3">
        <v>41420</v>
      </c>
      <c r="C8324" t="s">
        <v>30</v>
      </c>
      <c r="D8324" t="s">
        <v>8</v>
      </c>
      <c r="E8324" t="s">
        <v>4</v>
      </c>
      <c r="F8324">
        <v>0</v>
      </c>
      <c r="G8324">
        <v>0</v>
      </c>
      <c r="H8324">
        <f t="shared" si="650"/>
        <v>0</v>
      </c>
      <c r="I8324" s="3">
        <f t="shared" si="651"/>
        <v>41420</v>
      </c>
      <c r="J8324" t="s">
        <v>12</v>
      </c>
      <c r="K8324">
        <v>1650904</v>
      </c>
      <c r="L8324" t="s">
        <v>22</v>
      </c>
      <c r="M8324" t="s">
        <v>35</v>
      </c>
      <c r="N8324">
        <v>2469</v>
      </c>
      <c r="O8324">
        <v>32.5</v>
      </c>
      <c r="P8324" t="str">
        <f t="shared" si="652"/>
        <v>PORT04PORT09</v>
      </c>
      <c r="Q8324">
        <f>VLOOKUP(P8324,FreightRates!C$2:D$9,2,0)</f>
        <v>21.470399999999998</v>
      </c>
      <c r="R8324">
        <f>VLOOKUP(P8324,FreightRates!C$2:E$9,3,0)</f>
        <v>6.2E-2</v>
      </c>
      <c r="S8324">
        <f t="shared" si="653"/>
        <v>4996.5054</v>
      </c>
      <c r="T8324">
        <f t="shared" si="654"/>
        <v>80242.5</v>
      </c>
    </row>
    <row r="8325" spans="1:20" x14ac:dyDescent="0.35">
      <c r="A8325">
        <v>1447384274.7</v>
      </c>
      <c r="B8325" s="3">
        <v>41420</v>
      </c>
      <c r="C8325" t="s">
        <v>30</v>
      </c>
      <c r="D8325" t="s">
        <v>8</v>
      </c>
      <c r="E8325" t="s">
        <v>4</v>
      </c>
      <c r="F8325">
        <v>0</v>
      </c>
      <c r="G8325">
        <v>0</v>
      </c>
      <c r="H8325">
        <f t="shared" si="650"/>
        <v>0</v>
      </c>
      <c r="I8325" s="3">
        <f t="shared" si="651"/>
        <v>41420</v>
      </c>
      <c r="J8325" t="s">
        <v>12</v>
      </c>
      <c r="K8325">
        <v>1650904</v>
      </c>
      <c r="L8325" t="s">
        <v>22</v>
      </c>
      <c r="M8325" t="s">
        <v>35</v>
      </c>
      <c r="N8325">
        <v>1718</v>
      </c>
      <c r="O8325">
        <v>23.38</v>
      </c>
      <c r="P8325" t="str">
        <f t="shared" si="652"/>
        <v>PORT04PORT09</v>
      </c>
      <c r="Q8325">
        <f>VLOOKUP(P8325,FreightRates!C$2:D$9,2,0)</f>
        <v>21.470399999999998</v>
      </c>
      <c r="R8325">
        <f>VLOOKUP(P8325,FreightRates!C$2:E$9,3,0)</f>
        <v>6.2E-2</v>
      </c>
      <c r="S8325">
        <f t="shared" si="653"/>
        <v>2511.81448</v>
      </c>
      <c r="T8325">
        <f t="shared" si="654"/>
        <v>40166.839999999997</v>
      </c>
    </row>
    <row r="8326" spans="1:20" x14ac:dyDescent="0.35">
      <c r="A8326">
        <v>1447362675.7</v>
      </c>
      <c r="B8326" s="3">
        <v>41420</v>
      </c>
      <c r="C8326" t="s">
        <v>30</v>
      </c>
      <c r="D8326" t="s">
        <v>8</v>
      </c>
      <c r="E8326" t="s">
        <v>4</v>
      </c>
      <c r="F8326">
        <v>5</v>
      </c>
      <c r="G8326">
        <v>0</v>
      </c>
      <c r="H8326">
        <f t="shared" si="650"/>
        <v>5</v>
      </c>
      <c r="I8326" s="3">
        <f t="shared" si="651"/>
        <v>41425</v>
      </c>
      <c r="J8326" t="s">
        <v>12</v>
      </c>
      <c r="K8326">
        <v>1658532</v>
      </c>
      <c r="L8326" t="s">
        <v>22</v>
      </c>
      <c r="M8326" t="s">
        <v>35</v>
      </c>
      <c r="N8326">
        <v>371</v>
      </c>
      <c r="O8326">
        <v>1.6385459238545927</v>
      </c>
      <c r="P8326" t="str">
        <f t="shared" si="652"/>
        <v>PORT04PORT09</v>
      </c>
      <c r="Q8326">
        <f>VLOOKUP(P8326,FreightRates!C$2:D$9,2,0)</f>
        <v>21.470399999999998</v>
      </c>
      <c r="R8326">
        <f>VLOOKUP(P8326,FreightRates!C$2:E$9,3,0)</f>
        <v>6.2E-2</v>
      </c>
      <c r="S8326">
        <f t="shared" si="653"/>
        <v>59.160233340503339</v>
      </c>
      <c r="T8326">
        <f t="shared" si="654"/>
        <v>607.9005377500539</v>
      </c>
    </row>
    <row r="8327" spans="1:20" x14ac:dyDescent="0.35">
      <c r="A8327">
        <v>1447216559.7</v>
      </c>
      <c r="B8327" s="3">
        <v>41420</v>
      </c>
      <c r="C8327" t="s">
        <v>30</v>
      </c>
      <c r="D8327" t="s">
        <v>8</v>
      </c>
      <c r="E8327" t="s">
        <v>4</v>
      </c>
      <c r="F8327">
        <v>5</v>
      </c>
      <c r="G8327">
        <v>0</v>
      </c>
      <c r="H8327">
        <f t="shared" si="650"/>
        <v>5</v>
      </c>
      <c r="I8327" s="3">
        <f t="shared" si="651"/>
        <v>41425</v>
      </c>
      <c r="J8327" t="s">
        <v>12</v>
      </c>
      <c r="K8327">
        <v>1658532</v>
      </c>
      <c r="L8327" t="s">
        <v>22</v>
      </c>
      <c r="M8327" t="s">
        <v>35</v>
      </c>
      <c r="N8327">
        <v>377</v>
      </c>
      <c r="O8327">
        <v>2.314446117444612</v>
      </c>
      <c r="P8327" t="str">
        <f t="shared" si="652"/>
        <v>PORT04PORT09</v>
      </c>
      <c r="Q8327">
        <f>VLOOKUP(P8327,FreightRates!C$2:D$9,2,0)</f>
        <v>21.470399999999998</v>
      </c>
      <c r="R8327">
        <f>VLOOKUP(P8327,FreightRates!C$2:E$9,3,0)</f>
        <v>6.2E-2</v>
      </c>
      <c r="S8327">
        <f t="shared" si="653"/>
        <v>75.568263549150359</v>
      </c>
      <c r="T8327">
        <f t="shared" si="654"/>
        <v>872.54618627661876</v>
      </c>
    </row>
    <row r="8328" spans="1:20" x14ac:dyDescent="0.35">
      <c r="A8328">
        <v>1447254628.7</v>
      </c>
      <c r="B8328" s="3">
        <v>41420</v>
      </c>
      <c r="C8328" t="s">
        <v>30</v>
      </c>
      <c r="D8328" t="s">
        <v>8</v>
      </c>
      <c r="E8328" t="s">
        <v>4</v>
      </c>
      <c r="F8328">
        <v>5</v>
      </c>
      <c r="G8328">
        <v>0</v>
      </c>
      <c r="H8328">
        <f t="shared" si="650"/>
        <v>5</v>
      </c>
      <c r="I8328" s="3">
        <f t="shared" si="651"/>
        <v>41425</v>
      </c>
      <c r="J8328" t="s">
        <v>12</v>
      </c>
      <c r="K8328">
        <v>1658528</v>
      </c>
      <c r="L8328" t="s">
        <v>22</v>
      </c>
      <c r="M8328" t="s">
        <v>35</v>
      </c>
      <c r="N8328">
        <v>472</v>
      </c>
      <c r="O8328">
        <v>2.2787631122867822</v>
      </c>
      <c r="P8328" t="str">
        <f t="shared" si="652"/>
        <v>PORT04PORT09</v>
      </c>
      <c r="Q8328">
        <f>VLOOKUP(P8328,FreightRates!C$2:D$9,2,0)</f>
        <v>21.470399999999998</v>
      </c>
      <c r="R8328">
        <f>VLOOKUP(P8328,FreightRates!C$2:E$9,3,0)</f>
        <v>6.2E-2</v>
      </c>
      <c r="S8328">
        <f t="shared" si="653"/>
        <v>88.156123717960384</v>
      </c>
      <c r="T8328">
        <f t="shared" si="654"/>
        <v>1075.5761889993612</v>
      </c>
    </row>
    <row r="8329" spans="1:20" x14ac:dyDescent="0.35">
      <c r="A8329">
        <v>1447261798.7</v>
      </c>
      <c r="B8329" s="3">
        <v>41420</v>
      </c>
      <c r="C8329" t="s">
        <v>30</v>
      </c>
      <c r="D8329" t="s">
        <v>8</v>
      </c>
      <c r="E8329" t="s">
        <v>4</v>
      </c>
      <c r="F8329">
        <v>5</v>
      </c>
      <c r="G8329">
        <v>0</v>
      </c>
      <c r="H8329">
        <f t="shared" si="650"/>
        <v>5</v>
      </c>
      <c r="I8329" s="3">
        <f t="shared" si="651"/>
        <v>41425</v>
      </c>
      <c r="J8329" t="s">
        <v>12</v>
      </c>
      <c r="K8329">
        <v>1658528</v>
      </c>
      <c r="L8329" t="s">
        <v>22</v>
      </c>
      <c r="M8329" t="s">
        <v>35</v>
      </c>
      <c r="N8329">
        <v>527</v>
      </c>
      <c r="O8329">
        <v>3.62</v>
      </c>
      <c r="P8329" t="str">
        <f t="shared" si="652"/>
        <v>PORT04PORT09</v>
      </c>
      <c r="Q8329">
        <f>VLOOKUP(P8329,FreightRates!C$2:D$9,2,0)</f>
        <v>21.470399999999998</v>
      </c>
      <c r="R8329">
        <f>VLOOKUP(P8329,FreightRates!C$2:E$9,3,0)</f>
        <v>6.2E-2</v>
      </c>
      <c r="S8329">
        <f t="shared" si="653"/>
        <v>139.75028</v>
      </c>
      <c r="T8329">
        <f t="shared" si="654"/>
        <v>1907.74</v>
      </c>
    </row>
    <row r="8330" spans="1:20" x14ac:dyDescent="0.35">
      <c r="A8330">
        <v>1447223685.7</v>
      </c>
      <c r="B8330" s="3">
        <v>41420</v>
      </c>
      <c r="C8330" t="s">
        <v>30</v>
      </c>
      <c r="D8330" t="s">
        <v>8</v>
      </c>
      <c r="E8330" t="s">
        <v>4</v>
      </c>
      <c r="F8330">
        <v>5</v>
      </c>
      <c r="G8330">
        <v>0</v>
      </c>
      <c r="H8330">
        <f t="shared" si="650"/>
        <v>5</v>
      </c>
      <c r="I8330" s="3">
        <f t="shared" si="651"/>
        <v>41425</v>
      </c>
      <c r="J8330" t="s">
        <v>12</v>
      </c>
      <c r="K8330">
        <v>1658528</v>
      </c>
      <c r="L8330" t="s">
        <v>22</v>
      </c>
      <c r="M8330" t="s">
        <v>35</v>
      </c>
      <c r="N8330">
        <v>596</v>
      </c>
      <c r="O8330">
        <v>3.58</v>
      </c>
      <c r="P8330" t="str">
        <f t="shared" si="652"/>
        <v>PORT04PORT09</v>
      </c>
      <c r="Q8330">
        <f>VLOOKUP(P8330,FreightRates!C$2:D$9,2,0)</f>
        <v>21.470399999999998</v>
      </c>
      <c r="R8330">
        <f>VLOOKUP(P8330,FreightRates!C$2:E$9,3,0)</f>
        <v>6.2E-2</v>
      </c>
      <c r="S8330">
        <f t="shared" si="653"/>
        <v>153.75855999999999</v>
      </c>
      <c r="T8330">
        <f t="shared" si="654"/>
        <v>2133.6799999999998</v>
      </c>
    </row>
    <row r="8331" spans="1:20" x14ac:dyDescent="0.35">
      <c r="A8331">
        <v>1447243153.7</v>
      </c>
      <c r="B8331" s="3">
        <v>41420</v>
      </c>
      <c r="C8331" t="s">
        <v>30</v>
      </c>
      <c r="D8331" t="s">
        <v>8</v>
      </c>
      <c r="E8331" t="s">
        <v>4</v>
      </c>
      <c r="F8331">
        <v>5</v>
      </c>
      <c r="G8331">
        <v>0</v>
      </c>
      <c r="H8331">
        <f t="shared" si="650"/>
        <v>5</v>
      </c>
      <c r="I8331" s="3">
        <f t="shared" si="651"/>
        <v>41425</v>
      </c>
      <c r="J8331" t="s">
        <v>12</v>
      </c>
      <c r="K8331">
        <v>1658532</v>
      </c>
      <c r="L8331" t="s">
        <v>22</v>
      </c>
      <c r="M8331" t="s">
        <v>35</v>
      </c>
      <c r="N8331">
        <v>1086</v>
      </c>
      <c r="O8331">
        <v>7.74</v>
      </c>
      <c r="P8331" t="str">
        <f t="shared" si="652"/>
        <v>PORT04PORT09</v>
      </c>
      <c r="Q8331">
        <f>VLOOKUP(P8331,FreightRates!C$2:D$9,2,0)</f>
        <v>21.470399999999998</v>
      </c>
      <c r="R8331">
        <f>VLOOKUP(P8331,FreightRates!C$2:E$9,3,0)</f>
        <v>6.2E-2</v>
      </c>
      <c r="S8331">
        <f t="shared" si="653"/>
        <v>542.62008000000003</v>
      </c>
      <c r="T8331">
        <f t="shared" si="654"/>
        <v>8405.64</v>
      </c>
    </row>
    <row r="8332" spans="1:20" x14ac:dyDescent="0.35">
      <c r="A8332">
        <v>1447254627.7</v>
      </c>
      <c r="B8332" s="3">
        <v>41420</v>
      </c>
      <c r="C8332" t="s">
        <v>30</v>
      </c>
      <c r="D8332" t="s">
        <v>8</v>
      </c>
      <c r="E8332" t="s">
        <v>4</v>
      </c>
      <c r="F8332">
        <v>5</v>
      </c>
      <c r="G8332">
        <v>0</v>
      </c>
      <c r="H8332">
        <f t="shared" si="650"/>
        <v>5</v>
      </c>
      <c r="I8332" s="3">
        <f t="shared" si="651"/>
        <v>41425</v>
      </c>
      <c r="J8332" t="s">
        <v>12</v>
      </c>
      <c r="K8332">
        <v>1658528</v>
      </c>
      <c r="L8332" t="s">
        <v>22</v>
      </c>
      <c r="M8332" t="s">
        <v>35</v>
      </c>
      <c r="N8332">
        <v>728</v>
      </c>
      <c r="O8332">
        <v>4.18</v>
      </c>
      <c r="P8332" t="str">
        <f t="shared" si="652"/>
        <v>PORT04PORT09</v>
      </c>
      <c r="Q8332">
        <f>VLOOKUP(P8332,FreightRates!C$2:D$9,2,0)</f>
        <v>21.470399999999998</v>
      </c>
      <c r="R8332">
        <f>VLOOKUP(P8332,FreightRates!C$2:E$9,3,0)</f>
        <v>6.2E-2</v>
      </c>
      <c r="S8332">
        <f t="shared" si="653"/>
        <v>210.13887999999997</v>
      </c>
      <c r="T8332">
        <f t="shared" si="654"/>
        <v>3043.04</v>
      </c>
    </row>
    <row r="8333" spans="1:20" x14ac:dyDescent="0.35">
      <c r="A8333">
        <v>1447243267.7</v>
      </c>
      <c r="B8333" s="3">
        <v>41420</v>
      </c>
      <c r="C8333" t="s">
        <v>30</v>
      </c>
      <c r="D8333" t="s">
        <v>8</v>
      </c>
      <c r="E8333" t="s">
        <v>4</v>
      </c>
      <c r="F8333">
        <v>5</v>
      </c>
      <c r="G8333">
        <v>0</v>
      </c>
      <c r="H8333">
        <f t="shared" si="650"/>
        <v>5</v>
      </c>
      <c r="I8333" s="3">
        <f t="shared" si="651"/>
        <v>41425</v>
      </c>
      <c r="J8333" t="s">
        <v>12</v>
      </c>
      <c r="K8333">
        <v>1658532</v>
      </c>
      <c r="L8333" t="s">
        <v>22</v>
      </c>
      <c r="M8333" t="s">
        <v>35</v>
      </c>
      <c r="N8333">
        <v>1099</v>
      </c>
      <c r="O8333">
        <v>8.18</v>
      </c>
      <c r="P8333" t="str">
        <f t="shared" si="652"/>
        <v>PORT04PORT09</v>
      </c>
      <c r="Q8333">
        <f>VLOOKUP(P8333,FreightRates!C$2:D$9,2,0)</f>
        <v>21.470399999999998</v>
      </c>
      <c r="R8333">
        <f>VLOOKUP(P8333,FreightRates!C$2:E$9,3,0)</f>
        <v>6.2E-2</v>
      </c>
      <c r="S8333">
        <f t="shared" si="653"/>
        <v>578.83924000000002</v>
      </c>
      <c r="T8333">
        <f t="shared" si="654"/>
        <v>8989.82</v>
      </c>
    </row>
    <row r="8334" spans="1:20" x14ac:dyDescent="0.35">
      <c r="A8334">
        <v>1447243152.7</v>
      </c>
      <c r="B8334" s="3">
        <v>41420</v>
      </c>
      <c r="C8334" t="s">
        <v>30</v>
      </c>
      <c r="D8334" t="s">
        <v>8</v>
      </c>
      <c r="E8334" t="s">
        <v>4</v>
      </c>
      <c r="F8334">
        <v>5</v>
      </c>
      <c r="G8334">
        <v>0</v>
      </c>
      <c r="H8334">
        <f t="shared" si="650"/>
        <v>5</v>
      </c>
      <c r="I8334" s="3">
        <f t="shared" si="651"/>
        <v>41425</v>
      </c>
      <c r="J8334" t="s">
        <v>12</v>
      </c>
      <c r="K8334">
        <v>1658532</v>
      </c>
      <c r="L8334" t="s">
        <v>22</v>
      </c>
      <c r="M8334" t="s">
        <v>35</v>
      </c>
      <c r="N8334">
        <v>1086</v>
      </c>
      <c r="O8334">
        <v>7.620000000000001</v>
      </c>
      <c r="P8334" t="str">
        <f t="shared" si="652"/>
        <v>PORT04PORT09</v>
      </c>
      <c r="Q8334">
        <f>VLOOKUP(P8334,FreightRates!C$2:D$9,2,0)</f>
        <v>21.470399999999998</v>
      </c>
      <c r="R8334">
        <f>VLOOKUP(P8334,FreightRates!C$2:E$9,3,0)</f>
        <v>6.2E-2</v>
      </c>
      <c r="S8334">
        <f t="shared" si="653"/>
        <v>534.54024000000015</v>
      </c>
      <c r="T8334">
        <f t="shared" si="654"/>
        <v>8275.3200000000015</v>
      </c>
    </row>
    <row r="8335" spans="1:20" x14ac:dyDescent="0.35">
      <c r="A8335">
        <v>1447335980.7</v>
      </c>
      <c r="B8335" s="3">
        <v>41420</v>
      </c>
      <c r="C8335" t="s">
        <v>30</v>
      </c>
      <c r="D8335" t="s">
        <v>8</v>
      </c>
      <c r="E8335" t="s">
        <v>4</v>
      </c>
      <c r="F8335">
        <v>5</v>
      </c>
      <c r="G8335">
        <v>0</v>
      </c>
      <c r="H8335">
        <f t="shared" si="650"/>
        <v>5</v>
      </c>
      <c r="I8335" s="3">
        <f t="shared" si="651"/>
        <v>41425</v>
      </c>
      <c r="J8335" t="s">
        <v>12</v>
      </c>
      <c r="K8335">
        <v>1658528</v>
      </c>
      <c r="L8335" t="s">
        <v>22</v>
      </c>
      <c r="M8335" t="s">
        <v>35</v>
      </c>
      <c r="N8335">
        <v>695</v>
      </c>
      <c r="O8335">
        <v>4.4400000000000004</v>
      </c>
      <c r="P8335" t="str">
        <f t="shared" si="652"/>
        <v>PORT04PORT09</v>
      </c>
      <c r="Q8335">
        <f>VLOOKUP(P8335,FreightRates!C$2:D$9,2,0)</f>
        <v>21.470399999999998</v>
      </c>
      <c r="R8335">
        <f>VLOOKUP(P8335,FreightRates!C$2:E$9,3,0)</f>
        <v>6.2E-2</v>
      </c>
      <c r="S8335">
        <f t="shared" si="653"/>
        <v>212.79000000000002</v>
      </c>
      <c r="T8335">
        <f t="shared" si="654"/>
        <v>3085.8</v>
      </c>
    </row>
    <row r="8336" spans="1:20" x14ac:dyDescent="0.35">
      <c r="A8336">
        <v>1447335981.7</v>
      </c>
      <c r="B8336" s="3">
        <v>41420</v>
      </c>
      <c r="C8336" t="s">
        <v>30</v>
      </c>
      <c r="D8336" t="s">
        <v>8</v>
      </c>
      <c r="E8336" t="s">
        <v>4</v>
      </c>
      <c r="F8336">
        <v>5</v>
      </c>
      <c r="G8336">
        <v>0</v>
      </c>
      <c r="H8336">
        <f t="shared" si="650"/>
        <v>5</v>
      </c>
      <c r="I8336" s="3">
        <f t="shared" si="651"/>
        <v>41425</v>
      </c>
      <c r="J8336" t="s">
        <v>12</v>
      </c>
      <c r="K8336">
        <v>1658528</v>
      </c>
      <c r="L8336" t="s">
        <v>22</v>
      </c>
      <c r="M8336" t="s">
        <v>35</v>
      </c>
      <c r="N8336">
        <v>724</v>
      </c>
      <c r="O8336">
        <v>4.5999999999999996</v>
      </c>
      <c r="P8336" t="str">
        <f t="shared" si="652"/>
        <v>PORT04PORT09</v>
      </c>
      <c r="Q8336">
        <f>VLOOKUP(P8336,FreightRates!C$2:D$9,2,0)</f>
        <v>21.470399999999998</v>
      </c>
      <c r="R8336">
        <f>VLOOKUP(P8336,FreightRates!C$2:E$9,3,0)</f>
        <v>6.2E-2</v>
      </c>
      <c r="S8336">
        <f t="shared" si="653"/>
        <v>227.95519999999999</v>
      </c>
      <c r="T8336">
        <f t="shared" si="654"/>
        <v>3330.3999999999996</v>
      </c>
    </row>
    <row r="8337" spans="1:20" x14ac:dyDescent="0.35">
      <c r="A8337">
        <v>1447223686.7</v>
      </c>
      <c r="B8337" s="3">
        <v>41420</v>
      </c>
      <c r="C8337" t="s">
        <v>30</v>
      </c>
      <c r="D8337" t="s">
        <v>8</v>
      </c>
      <c r="E8337" t="s">
        <v>4</v>
      </c>
      <c r="F8337">
        <v>5</v>
      </c>
      <c r="G8337">
        <v>0</v>
      </c>
      <c r="H8337">
        <f t="shared" si="650"/>
        <v>5</v>
      </c>
      <c r="I8337" s="3">
        <f t="shared" si="651"/>
        <v>41425</v>
      </c>
      <c r="J8337" t="s">
        <v>12</v>
      </c>
      <c r="K8337">
        <v>1658528</v>
      </c>
      <c r="L8337" t="s">
        <v>22</v>
      </c>
      <c r="M8337" t="s">
        <v>35</v>
      </c>
      <c r="N8337">
        <v>754</v>
      </c>
      <c r="O8337">
        <v>4.16</v>
      </c>
      <c r="P8337" t="str">
        <f t="shared" si="652"/>
        <v>PORT04PORT09</v>
      </c>
      <c r="Q8337">
        <f>VLOOKUP(P8337,FreightRates!C$2:D$9,2,0)</f>
        <v>21.470399999999998</v>
      </c>
      <c r="R8337">
        <f>VLOOKUP(P8337,FreightRates!C$2:E$9,3,0)</f>
        <v>6.2E-2</v>
      </c>
      <c r="S8337">
        <f t="shared" si="653"/>
        <v>215.94207999999998</v>
      </c>
      <c r="T8337">
        <f t="shared" si="654"/>
        <v>3136.6400000000003</v>
      </c>
    </row>
    <row r="8338" spans="1:20" x14ac:dyDescent="0.35">
      <c r="A8338">
        <v>1447216556.7</v>
      </c>
      <c r="B8338" s="3">
        <v>41420</v>
      </c>
      <c r="C8338" t="s">
        <v>30</v>
      </c>
      <c r="D8338" t="s">
        <v>8</v>
      </c>
      <c r="E8338" t="s">
        <v>4</v>
      </c>
      <c r="F8338">
        <v>5</v>
      </c>
      <c r="G8338">
        <v>0</v>
      </c>
      <c r="H8338">
        <f t="shared" si="650"/>
        <v>5</v>
      </c>
      <c r="I8338" s="3">
        <f t="shared" si="651"/>
        <v>41425</v>
      </c>
      <c r="J8338" t="s">
        <v>12</v>
      </c>
      <c r="K8338">
        <v>1658532</v>
      </c>
      <c r="L8338" t="s">
        <v>22</v>
      </c>
      <c r="M8338" t="s">
        <v>35</v>
      </c>
      <c r="N8338">
        <v>1102</v>
      </c>
      <c r="O8338">
        <v>7.7199999999999989</v>
      </c>
      <c r="P8338" t="str">
        <f t="shared" si="652"/>
        <v>PORT04PORT09</v>
      </c>
      <c r="Q8338">
        <f>VLOOKUP(P8338,FreightRates!C$2:D$9,2,0)</f>
        <v>21.470399999999998</v>
      </c>
      <c r="R8338">
        <f>VLOOKUP(P8338,FreightRates!C$2:E$9,3,0)</f>
        <v>6.2E-2</v>
      </c>
      <c r="S8338">
        <f t="shared" si="653"/>
        <v>548.93167999999991</v>
      </c>
      <c r="T8338">
        <f t="shared" si="654"/>
        <v>8507.4399999999987</v>
      </c>
    </row>
    <row r="8339" spans="1:20" x14ac:dyDescent="0.35">
      <c r="A8339">
        <v>1447261828.7</v>
      </c>
      <c r="B8339" s="3">
        <v>41420</v>
      </c>
      <c r="C8339" t="s">
        <v>30</v>
      </c>
      <c r="D8339" t="s">
        <v>8</v>
      </c>
      <c r="E8339" t="s">
        <v>4</v>
      </c>
      <c r="F8339">
        <v>5</v>
      </c>
      <c r="G8339">
        <v>0</v>
      </c>
      <c r="H8339">
        <f t="shared" si="650"/>
        <v>5</v>
      </c>
      <c r="I8339" s="3">
        <f t="shared" si="651"/>
        <v>41425</v>
      </c>
      <c r="J8339" t="s">
        <v>12</v>
      </c>
      <c r="K8339">
        <v>1658528</v>
      </c>
      <c r="L8339" t="s">
        <v>22</v>
      </c>
      <c r="M8339" t="s">
        <v>35</v>
      </c>
      <c r="N8339">
        <v>802</v>
      </c>
      <c r="O8339">
        <v>4.5</v>
      </c>
      <c r="P8339" t="str">
        <f t="shared" si="652"/>
        <v>PORT04PORT09</v>
      </c>
      <c r="Q8339">
        <f>VLOOKUP(P8339,FreightRates!C$2:D$9,2,0)</f>
        <v>21.470399999999998</v>
      </c>
      <c r="R8339">
        <f>VLOOKUP(P8339,FreightRates!C$2:E$9,3,0)</f>
        <v>6.2E-2</v>
      </c>
      <c r="S8339">
        <f t="shared" si="653"/>
        <v>245.22840000000002</v>
      </c>
      <c r="T8339">
        <f t="shared" si="654"/>
        <v>3609</v>
      </c>
    </row>
    <row r="8340" spans="1:20" x14ac:dyDescent="0.35">
      <c r="A8340">
        <v>1447335991.7</v>
      </c>
      <c r="B8340" s="3">
        <v>41420</v>
      </c>
      <c r="C8340" t="s">
        <v>30</v>
      </c>
      <c r="D8340" t="s">
        <v>8</v>
      </c>
      <c r="E8340" t="s">
        <v>4</v>
      </c>
      <c r="F8340">
        <v>5</v>
      </c>
      <c r="G8340">
        <v>0</v>
      </c>
      <c r="H8340">
        <f t="shared" si="650"/>
        <v>5</v>
      </c>
      <c r="I8340" s="3">
        <f t="shared" si="651"/>
        <v>41425</v>
      </c>
      <c r="J8340" t="s">
        <v>12</v>
      </c>
      <c r="K8340">
        <v>1658528</v>
      </c>
      <c r="L8340" t="s">
        <v>22</v>
      </c>
      <c r="M8340" t="s">
        <v>35</v>
      </c>
      <c r="N8340">
        <v>809</v>
      </c>
      <c r="O8340">
        <v>4.74</v>
      </c>
      <c r="P8340" t="str">
        <f t="shared" si="652"/>
        <v>PORT04PORT09</v>
      </c>
      <c r="Q8340">
        <f>VLOOKUP(P8340,FreightRates!C$2:D$9,2,0)</f>
        <v>21.470399999999998</v>
      </c>
      <c r="R8340">
        <f>VLOOKUP(P8340,FreightRates!C$2:E$9,3,0)</f>
        <v>6.2E-2</v>
      </c>
      <c r="S8340">
        <f t="shared" si="653"/>
        <v>259.21932000000004</v>
      </c>
      <c r="T8340">
        <f t="shared" si="654"/>
        <v>3834.6600000000003</v>
      </c>
    </row>
    <row r="8341" spans="1:20" x14ac:dyDescent="0.35">
      <c r="A8341">
        <v>1447335992.7</v>
      </c>
      <c r="B8341" s="3">
        <v>41420</v>
      </c>
      <c r="C8341" t="s">
        <v>30</v>
      </c>
      <c r="D8341" t="s">
        <v>8</v>
      </c>
      <c r="E8341" t="s">
        <v>4</v>
      </c>
      <c r="F8341">
        <v>5</v>
      </c>
      <c r="G8341">
        <v>0</v>
      </c>
      <c r="H8341">
        <f t="shared" si="650"/>
        <v>5</v>
      </c>
      <c r="I8341" s="3">
        <f t="shared" si="651"/>
        <v>41425</v>
      </c>
      <c r="J8341" t="s">
        <v>12</v>
      </c>
      <c r="K8341">
        <v>1658528</v>
      </c>
      <c r="L8341" t="s">
        <v>22</v>
      </c>
      <c r="M8341" t="s">
        <v>35</v>
      </c>
      <c r="N8341">
        <v>826</v>
      </c>
      <c r="O8341">
        <v>4.88</v>
      </c>
      <c r="P8341" t="str">
        <f t="shared" si="652"/>
        <v>PORT04PORT09</v>
      </c>
      <c r="Q8341">
        <f>VLOOKUP(P8341,FreightRates!C$2:D$9,2,0)</f>
        <v>21.470399999999998</v>
      </c>
      <c r="R8341">
        <f>VLOOKUP(P8341,FreightRates!C$2:E$9,3,0)</f>
        <v>6.2E-2</v>
      </c>
      <c r="S8341">
        <f t="shared" si="653"/>
        <v>271.38495999999998</v>
      </c>
      <c r="T8341">
        <f t="shared" si="654"/>
        <v>4030.88</v>
      </c>
    </row>
    <row r="8342" spans="1:20" x14ac:dyDescent="0.35">
      <c r="A8342">
        <v>1447261805.7</v>
      </c>
      <c r="B8342" s="3">
        <v>41420</v>
      </c>
      <c r="C8342" t="s">
        <v>30</v>
      </c>
      <c r="D8342" t="s">
        <v>8</v>
      </c>
      <c r="E8342" t="s">
        <v>4</v>
      </c>
      <c r="F8342">
        <v>5</v>
      </c>
      <c r="G8342">
        <v>0</v>
      </c>
      <c r="H8342">
        <f t="shared" si="650"/>
        <v>5</v>
      </c>
      <c r="I8342" s="3">
        <f t="shared" si="651"/>
        <v>41425</v>
      </c>
      <c r="J8342" t="s">
        <v>12</v>
      </c>
      <c r="K8342">
        <v>1658528</v>
      </c>
      <c r="L8342" t="s">
        <v>22</v>
      </c>
      <c r="M8342" t="s">
        <v>35</v>
      </c>
      <c r="N8342">
        <v>875</v>
      </c>
      <c r="O8342">
        <v>4.9800000000000004</v>
      </c>
      <c r="P8342" t="str">
        <f t="shared" si="652"/>
        <v>PORT04PORT09</v>
      </c>
      <c r="Q8342">
        <f>VLOOKUP(P8342,FreightRates!C$2:D$9,2,0)</f>
        <v>21.470399999999998</v>
      </c>
      <c r="R8342">
        <f>VLOOKUP(P8342,FreightRates!C$2:E$9,3,0)</f>
        <v>6.2E-2</v>
      </c>
      <c r="S8342">
        <f t="shared" si="653"/>
        <v>291.6354</v>
      </c>
      <c r="T8342">
        <f t="shared" si="654"/>
        <v>4357.5</v>
      </c>
    </row>
    <row r="8343" spans="1:20" x14ac:dyDescent="0.35">
      <c r="A8343">
        <v>1447243266.7</v>
      </c>
      <c r="B8343" s="3">
        <v>41420</v>
      </c>
      <c r="C8343" t="s">
        <v>30</v>
      </c>
      <c r="D8343" t="s">
        <v>8</v>
      </c>
      <c r="E8343" t="s">
        <v>4</v>
      </c>
      <c r="F8343">
        <v>5</v>
      </c>
      <c r="G8343">
        <v>0</v>
      </c>
      <c r="H8343">
        <f t="shared" si="650"/>
        <v>5</v>
      </c>
      <c r="I8343" s="3">
        <f t="shared" si="651"/>
        <v>41425</v>
      </c>
      <c r="J8343" t="s">
        <v>12</v>
      </c>
      <c r="K8343">
        <v>1658532</v>
      </c>
      <c r="L8343" t="s">
        <v>22</v>
      </c>
      <c r="M8343" t="s">
        <v>35</v>
      </c>
      <c r="N8343">
        <v>897</v>
      </c>
      <c r="O8343">
        <v>5.0999999999999996</v>
      </c>
      <c r="P8343" t="str">
        <f t="shared" si="652"/>
        <v>PORT04PORT09</v>
      </c>
      <c r="Q8343">
        <f>VLOOKUP(P8343,FreightRates!C$2:D$9,2,0)</f>
        <v>21.470399999999998</v>
      </c>
      <c r="R8343">
        <f>VLOOKUP(P8343,FreightRates!C$2:E$9,3,0)</f>
        <v>6.2E-2</v>
      </c>
      <c r="S8343">
        <f t="shared" si="653"/>
        <v>305.10179999999997</v>
      </c>
      <c r="T8343">
        <f t="shared" si="654"/>
        <v>4574.7</v>
      </c>
    </row>
    <row r="8344" spans="1:20" x14ac:dyDescent="0.35">
      <c r="A8344">
        <v>1447391408.7</v>
      </c>
      <c r="B8344" s="3">
        <v>41420</v>
      </c>
      <c r="C8344" t="s">
        <v>30</v>
      </c>
      <c r="D8344" t="s">
        <v>8</v>
      </c>
      <c r="E8344" t="s">
        <v>4</v>
      </c>
      <c r="F8344">
        <v>5</v>
      </c>
      <c r="G8344">
        <v>0</v>
      </c>
      <c r="H8344">
        <f t="shared" si="650"/>
        <v>5</v>
      </c>
      <c r="I8344" s="3">
        <f t="shared" si="651"/>
        <v>41425</v>
      </c>
      <c r="J8344" t="s">
        <v>12</v>
      </c>
      <c r="K8344">
        <v>1658532</v>
      </c>
      <c r="L8344" t="s">
        <v>22</v>
      </c>
      <c r="M8344" t="s">
        <v>35</v>
      </c>
      <c r="N8344">
        <v>921</v>
      </c>
      <c r="O8344">
        <v>5.16</v>
      </c>
      <c r="P8344" t="str">
        <f t="shared" si="652"/>
        <v>PORT04PORT09</v>
      </c>
      <c r="Q8344">
        <f>VLOOKUP(P8344,FreightRates!C$2:D$9,2,0)</f>
        <v>21.470399999999998</v>
      </c>
      <c r="R8344">
        <f>VLOOKUP(P8344,FreightRates!C$2:E$9,3,0)</f>
        <v>6.2E-2</v>
      </c>
      <c r="S8344">
        <f t="shared" si="653"/>
        <v>316.11671999999999</v>
      </c>
      <c r="T8344">
        <f t="shared" si="654"/>
        <v>4752.3600000000006</v>
      </c>
    </row>
    <row r="8345" spans="1:20" x14ac:dyDescent="0.35">
      <c r="A8345">
        <v>1447216560.7</v>
      </c>
      <c r="B8345" s="3">
        <v>41420</v>
      </c>
      <c r="C8345" t="s">
        <v>30</v>
      </c>
      <c r="D8345" t="s">
        <v>8</v>
      </c>
      <c r="E8345" t="s">
        <v>4</v>
      </c>
      <c r="F8345">
        <v>5</v>
      </c>
      <c r="G8345">
        <v>0</v>
      </c>
      <c r="H8345">
        <f t="shared" si="650"/>
        <v>5</v>
      </c>
      <c r="I8345" s="3">
        <f t="shared" si="651"/>
        <v>41425</v>
      </c>
      <c r="J8345" t="s">
        <v>12</v>
      </c>
      <c r="K8345">
        <v>1658532</v>
      </c>
      <c r="L8345" t="s">
        <v>22</v>
      </c>
      <c r="M8345" t="s">
        <v>35</v>
      </c>
      <c r="N8345">
        <v>969</v>
      </c>
      <c r="O8345">
        <v>5.3</v>
      </c>
      <c r="P8345" t="str">
        <f t="shared" si="652"/>
        <v>PORT04PORT09</v>
      </c>
      <c r="Q8345">
        <f>VLOOKUP(P8345,FreightRates!C$2:D$9,2,0)</f>
        <v>21.470399999999998</v>
      </c>
      <c r="R8345">
        <f>VLOOKUP(P8345,FreightRates!C$2:E$9,3,0)</f>
        <v>6.2E-2</v>
      </c>
      <c r="S8345">
        <f t="shared" si="653"/>
        <v>339.88380000000001</v>
      </c>
      <c r="T8345">
        <f t="shared" si="654"/>
        <v>5135.7</v>
      </c>
    </row>
    <row r="8346" spans="1:20" x14ac:dyDescent="0.35">
      <c r="A8346">
        <v>1447200408.7</v>
      </c>
      <c r="B8346" s="3">
        <v>41420</v>
      </c>
      <c r="C8346" t="s">
        <v>30</v>
      </c>
      <c r="D8346" t="s">
        <v>8</v>
      </c>
      <c r="E8346" t="s">
        <v>4</v>
      </c>
      <c r="F8346">
        <v>5</v>
      </c>
      <c r="G8346">
        <v>0</v>
      </c>
      <c r="H8346">
        <f t="shared" si="650"/>
        <v>5</v>
      </c>
      <c r="I8346" s="3">
        <f t="shared" si="651"/>
        <v>41425</v>
      </c>
      <c r="J8346" t="s">
        <v>12</v>
      </c>
      <c r="K8346">
        <v>1700382</v>
      </c>
      <c r="L8346" t="s">
        <v>22</v>
      </c>
      <c r="M8346" t="s">
        <v>35</v>
      </c>
      <c r="N8346">
        <v>294</v>
      </c>
      <c r="O8346">
        <v>4.5478339350180494</v>
      </c>
      <c r="P8346" t="str">
        <f t="shared" si="652"/>
        <v>PORT04PORT09</v>
      </c>
      <c r="Q8346">
        <f>VLOOKUP(P8346,FreightRates!C$2:D$9,2,0)</f>
        <v>21.470399999999998</v>
      </c>
      <c r="R8346">
        <f>VLOOKUP(P8346,FreightRates!C$2:E$9,3,0)</f>
        <v>6.2E-2</v>
      </c>
      <c r="S8346">
        <f t="shared" si="653"/>
        <v>104.368316967509</v>
      </c>
      <c r="T8346">
        <f t="shared" si="654"/>
        <v>1337.0631768953065</v>
      </c>
    </row>
    <row r="8347" spans="1:20" x14ac:dyDescent="0.35">
      <c r="A8347">
        <v>1447194512.7</v>
      </c>
      <c r="B8347" s="3">
        <v>41420</v>
      </c>
      <c r="C8347" t="s">
        <v>30</v>
      </c>
      <c r="D8347" t="s">
        <v>8</v>
      </c>
      <c r="E8347" t="s">
        <v>4</v>
      </c>
      <c r="F8347">
        <v>5</v>
      </c>
      <c r="G8347">
        <v>0</v>
      </c>
      <c r="H8347">
        <f t="shared" si="650"/>
        <v>5</v>
      </c>
      <c r="I8347" s="3">
        <f t="shared" si="651"/>
        <v>41425</v>
      </c>
      <c r="J8347" t="s">
        <v>12</v>
      </c>
      <c r="K8347">
        <v>1700382</v>
      </c>
      <c r="L8347" t="s">
        <v>22</v>
      </c>
      <c r="M8347" t="s">
        <v>35</v>
      </c>
      <c r="N8347">
        <v>313</v>
      </c>
      <c r="O8347">
        <v>4.5478339350180494</v>
      </c>
      <c r="P8347" t="str">
        <f t="shared" si="652"/>
        <v>PORT04PORT09</v>
      </c>
      <c r="Q8347">
        <f>VLOOKUP(P8347,FreightRates!C$2:D$9,2,0)</f>
        <v>21.470399999999998</v>
      </c>
      <c r="R8347">
        <f>VLOOKUP(P8347,FreightRates!C$2:E$9,3,0)</f>
        <v>6.2E-2</v>
      </c>
      <c r="S8347">
        <f t="shared" si="653"/>
        <v>109.72566534296027</v>
      </c>
      <c r="T8347">
        <f t="shared" si="654"/>
        <v>1423.4720216606495</v>
      </c>
    </row>
    <row r="8348" spans="1:20" x14ac:dyDescent="0.35">
      <c r="A8348">
        <v>1447220580.7</v>
      </c>
      <c r="B8348" s="3">
        <v>41420</v>
      </c>
      <c r="C8348" t="s">
        <v>30</v>
      </c>
      <c r="D8348" t="s">
        <v>8</v>
      </c>
      <c r="E8348" t="s">
        <v>4</v>
      </c>
      <c r="F8348">
        <v>5</v>
      </c>
      <c r="G8348">
        <v>0</v>
      </c>
      <c r="H8348">
        <f t="shared" si="650"/>
        <v>5</v>
      </c>
      <c r="I8348" s="3">
        <f t="shared" si="651"/>
        <v>41425</v>
      </c>
      <c r="J8348" t="s">
        <v>12</v>
      </c>
      <c r="K8348">
        <v>1700382</v>
      </c>
      <c r="L8348" t="s">
        <v>22</v>
      </c>
      <c r="M8348" t="s">
        <v>35</v>
      </c>
      <c r="N8348">
        <v>259</v>
      </c>
      <c r="O8348">
        <v>4.5478339350180494</v>
      </c>
      <c r="P8348" t="str">
        <f t="shared" si="652"/>
        <v>PORT04PORT09</v>
      </c>
      <c r="Q8348">
        <f>VLOOKUP(P8348,FreightRates!C$2:D$9,2,0)</f>
        <v>21.470399999999998</v>
      </c>
      <c r="R8348">
        <f>VLOOKUP(P8348,FreightRates!C$2:E$9,3,0)</f>
        <v>6.2E-2</v>
      </c>
      <c r="S8348">
        <f t="shared" si="653"/>
        <v>94.499517328519843</v>
      </c>
      <c r="T8348">
        <f t="shared" si="654"/>
        <v>1177.8889891696749</v>
      </c>
    </row>
    <row r="8349" spans="1:20" x14ac:dyDescent="0.35">
      <c r="A8349">
        <v>1447194511.7</v>
      </c>
      <c r="B8349" s="3">
        <v>41420</v>
      </c>
      <c r="C8349" t="s">
        <v>30</v>
      </c>
      <c r="D8349" t="s">
        <v>8</v>
      </c>
      <c r="E8349" t="s">
        <v>4</v>
      </c>
      <c r="F8349">
        <v>5</v>
      </c>
      <c r="G8349">
        <v>0</v>
      </c>
      <c r="H8349">
        <f t="shared" si="650"/>
        <v>5</v>
      </c>
      <c r="I8349" s="3">
        <f t="shared" si="651"/>
        <v>41425</v>
      </c>
      <c r="J8349" t="s">
        <v>12</v>
      </c>
      <c r="K8349">
        <v>1700382</v>
      </c>
      <c r="L8349" t="s">
        <v>22</v>
      </c>
      <c r="M8349" t="s">
        <v>35</v>
      </c>
      <c r="N8349">
        <v>338</v>
      </c>
      <c r="O8349">
        <v>7.9399999999999995</v>
      </c>
      <c r="P8349" t="str">
        <f t="shared" si="652"/>
        <v>PORT04PORT09</v>
      </c>
      <c r="Q8349">
        <f>VLOOKUP(P8349,FreightRates!C$2:D$9,2,0)</f>
        <v>21.470399999999998</v>
      </c>
      <c r="R8349">
        <f>VLOOKUP(P8349,FreightRates!C$2:E$9,3,0)</f>
        <v>6.2E-2</v>
      </c>
      <c r="S8349">
        <f t="shared" si="653"/>
        <v>187.86104</v>
      </c>
      <c r="T8349">
        <f t="shared" si="654"/>
        <v>2683.72</v>
      </c>
    </row>
    <row r="8350" spans="1:20" x14ac:dyDescent="0.35">
      <c r="A8350">
        <v>1447215782.7</v>
      </c>
      <c r="B8350" s="3">
        <v>41420</v>
      </c>
      <c r="C8350" t="s">
        <v>30</v>
      </c>
      <c r="D8350" t="s">
        <v>8</v>
      </c>
      <c r="E8350" t="s">
        <v>4</v>
      </c>
      <c r="F8350">
        <v>5</v>
      </c>
      <c r="G8350">
        <v>0</v>
      </c>
      <c r="H8350">
        <f t="shared" si="650"/>
        <v>5</v>
      </c>
      <c r="I8350" s="3">
        <f t="shared" si="651"/>
        <v>41425</v>
      </c>
      <c r="J8350" t="s">
        <v>12</v>
      </c>
      <c r="K8350">
        <v>1700382</v>
      </c>
      <c r="L8350" t="s">
        <v>22</v>
      </c>
      <c r="M8350" t="s">
        <v>35</v>
      </c>
      <c r="N8350">
        <v>406</v>
      </c>
      <c r="O8350">
        <v>10.8</v>
      </c>
      <c r="P8350" t="str">
        <f t="shared" si="652"/>
        <v>PORT04PORT09</v>
      </c>
      <c r="Q8350">
        <f>VLOOKUP(P8350,FreightRates!C$2:D$9,2,0)</f>
        <v>21.470399999999998</v>
      </c>
      <c r="R8350">
        <f>VLOOKUP(P8350,FreightRates!C$2:E$9,3,0)</f>
        <v>6.2E-2</v>
      </c>
      <c r="S8350">
        <f t="shared" si="653"/>
        <v>293.32800000000003</v>
      </c>
      <c r="T8350">
        <f t="shared" si="654"/>
        <v>4384.8</v>
      </c>
    </row>
    <row r="8351" spans="1:20" x14ac:dyDescent="0.35">
      <c r="A8351">
        <v>1447394299.7</v>
      </c>
      <c r="B8351" s="3">
        <v>41420</v>
      </c>
      <c r="C8351" t="s">
        <v>30</v>
      </c>
      <c r="D8351" t="s">
        <v>8</v>
      </c>
      <c r="E8351" t="s">
        <v>4</v>
      </c>
      <c r="F8351">
        <v>5</v>
      </c>
      <c r="G8351">
        <v>0</v>
      </c>
      <c r="H8351">
        <f t="shared" si="650"/>
        <v>5</v>
      </c>
      <c r="I8351" s="3">
        <f t="shared" si="651"/>
        <v>41425</v>
      </c>
      <c r="J8351" t="s">
        <v>12</v>
      </c>
      <c r="K8351">
        <v>1700382</v>
      </c>
      <c r="L8351" t="s">
        <v>22</v>
      </c>
      <c r="M8351" t="s">
        <v>35</v>
      </c>
      <c r="N8351">
        <v>319</v>
      </c>
      <c r="O8351">
        <v>13.48</v>
      </c>
      <c r="P8351" t="str">
        <f t="shared" si="652"/>
        <v>PORT04PORT09</v>
      </c>
      <c r="Q8351">
        <f>VLOOKUP(P8351,FreightRates!C$2:D$9,2,0)</f>
        <v>21.470399999999998</v>
      </c>
      <c r="R8351">
        <f>VLOOKUP(P8351,FreightRates!C$2:E$9,3,0)</f>
        <v>6.2E-2</v>
      </c>
      <c r="S8351">
        <f t="shared" si="653"/>
        <v>288.07783999999998</v>
      </c>
      <c r="T8351">
        <f t="shared" si="654"/>
        <v>4300.12</v>
      </c>
    </row>
    <row r="8352" spans="1:20" x14ac:dyDescent="0.35">
      <c r="A8352">
        <v>1447402176.7</v>
      </c>
      <c r="B8352" s="3">
        <v>41420</v>
      </c>
      <c r="C8352" t="s">
        <v>30</v>
      </c>
      <c r="D8352" t="s">
        <v>8</v>
      </c>
      <c r="E8352" t="s">
        <v>4</v>
      </c>
      <c r="F8352">
        <v>5</v>
      </c>
      <c r="G8352">
        <v>0</v>
      </c>
      <c r="H8352">
        <f t="shared" si="650"/>
        <v>5</v>
      </c>
      <c r="I8352" s="3">
        <f t="shared" si="651"/>
        <v>41425</v>
      </c>
      <c r="J8352" t="s">
        <v>12</v>
      </c>
      <c r="K8352">
        <v>1700382</v>
      </c>
      <c r="L8352" t="s">
        <v>22</v>
      </c>
      <c r="M8352" t="s">
        <v>35</v>
      </c>
      <c r="N8352">
        <v>345</v>
      </c>
      <c r="O8352">
        <v>15.1</v>
      </c>
      <c r="P8352" t="str">
        <f t="shared" si="652"/>
        <v>PORT04PORT09</v>
      </c>
      <c r="Q8352">
        <f>VLOOKUP(P8352,FreightRates!C$2:D$9,2,0)</f>
        <v>21.470399999999998</v>
      </c>
      <c r="R8352">
        <f>VLOOKUP(P8352,FreightRates!C$2:E$9,3,0)</f>
        <v>6.2E-2</v>
      </c>
      <c r="S8352">
        <f t="shared" si="653"/>
        <v>344.45939999999996</v>
      </c>
      <c r="T8352">
        <f t="shared" si="654"/>
        <v>5209.5</v>
      </c>
    </row>
    <row r="8353" spans="1:20" x14ac:dyDescent="0.35">
      <c r="A8353">
        <v>1447381332.7</v>
      </c>
      <c r="B8353" s="3">
        <v>41420</v>
      </c>
      <c r="C8353" t="s">
        <v>30</v>
      </c>
      <c r="D8353" t="s">
        <v>8</v>
      </c>
      <c r="E8353" t="s">
        <v>4</v>
      </c>
      <c r="F8353">
        <v>5</v>
      </c>
      <c r="G8353">
        <v>0</v>
      </c>
      <c r="H8353">
        <f t="shared" si="650"/>
        <v>5</v>
      </c>
      <c r="I8353" s="3">
        <f t="shared" si="651"/>
        <v>41425</v>
      </c>
      <c r="J8353" t="s">
        <v>12</v>
      </c>
      <c r="K8353">
        <v>1700887</v>
      </c>
      <c r="L8353" t="s">
        <v>22</v>
      </c>
      <c r="M8353" t="s">
        <v>35</v>
      </c>
      <c r="N8353">
        <v>411</v>
      </c>
      <c r="O8353">
        <v>13.92</v>
      </c>
      <c r="P8353" t="str">
        <f t="shared" si="652"/>
        <v>PORT04PORT09</v>
      </c>
      <c r="Q8353">
        <f>VLOOKUP(P8353,FreightRates!C$2:D$9,2,0)</f>
        <v>21.470399999999998</v>
      </c>
      <c r="R8353">
        <f>VLOOKUP(P8353,FreightRates!C$2:E$9,3,0)</f>
        <v>6.2E-2</v>
      </c>
      <c r="S8353">
        <f t="shared" si="653"/>
        <v>376.17984000000001</v>
      </c>
      <c r="T8353">
        <f t="shared" si="654"/>
        <v>5721.12</v>
      </c>
    </row>
    <row r="8354" spans="1:20" x14ac:dyDescent="0.35">
      <c r="A8354">
        <v>1447394353.7</v>
      </c>
      <c r="B8354" s="3">
        <v>41420</v>
      </c>
      <c r="C8354" t="s">
        <v>30</v>
      </c>
      <c r="D8354" t="s">
        <v>8</v>
      </c>
      <c r="E8354" t="s">
        <v>4</v>
      </c>
      <c r="F8354">
        <v>5</v>
      </c>
      <c r="G8354">
        <v>0</v>
      </c>
      <c r="H8354">
        <f t="shared" si="650"/>
        <v>5</v>
      </c>
      <c r="I8354" s="3">
        <f t="shared" si="651"/>
        <v>41425</v>
      </c>
      <c r="J8354" t="s">
        <v>12</v>
      </c>
      <c r="K8354">
        <v>1700366</v>
      </c>
      <c r="L8354" t="s">
        <v>22</v>
      </c>
      <c r="M8354" t="s">
        <v>35</v>
      </c>
      <c r="N8354">
        <v>321</v>
      </c>
      <c r="O8354">
        <v>0.28994706708436857</v>
      </c>
      <c r="P8354" t="str">
        <f t="shared" si="652"/>
        <v>PORT04PORT09</v>
      </c>
      <c r="Q8354">
        <f>VLOOKUP(P8354,FreightRates!C$2:D$9,2,0)</f>
        <v>21.470399999999998</v>
      </c>
      <c r="R8354">
        <f>VLOOKUP(P8354,FreightRates!C$2:E$9,3,0)</f>
        <v>6.2E-2</v>
      </c>
      <c r="S8354">
        <f t="shared" si="653"/>
        <v>27.2409265291131</v>
      </c>
      <c r="T8354">
        <f t="shared" si="654"/>
        <v>93.073008534082305</v>
      </c>
    </row>
    <row r="8355" spans="1:20" x14ac:dyDescent="0.35">
      <c r="A8355">
        <v>1447394276.7</v>
      </c>
      <c r="B8355" s="3">
        <v>41420</v>
      </c>
      <c r="C8355" t="s">
        <v>30</v>
      </c>
      <c r="D8355" t="s">
        <v>8</v>
      </c>
      <c r="E8355" t="s">
        <v>4</v>
      </c>
      <c r="F8355">
        <v>5</v>
      </c>
      <c r="G8355">
        <v>0</v>
      </c>
      <c r="H8355">
        <f t="shared" si="650"/>
        <v>5</v>
      </c>
      <c r="I8355" s="3">
        <f t="shared" si="651"/>
        <v>41425</v>
      </c>
      <c r="J8355" t="s">
        <v>12</v>
      </c>
      <c r="K8355">
        <v>1700366</v>
      </c>
      <c r="L8355" t="s">
        <v>22</v>
      </c>
      <c r="M8355" t="s">
        <v>35</v>
      </c>
      <c r="N8355">
        <v>331</v>
      </c>
      <c r="O8355">
        <v>7.8285708112779515</v>
      </c>
      <c r="P8355" t="str">
        <f t="shared" si="652"/>
        <v>PORT04PORT09</v>
      </c>
      <c r="Q8355">
        <f>VLOOKUP(P8355,FreightRates!C$2:D$9,2,0)</f>
        <v>21.470399999999998</v>
      </c>
      <c r="R8355">
        <f>VLOOKUP(P8355,FreightRates!C$2:E$9,3,0)</f>
        <v>6.2E-2</v>
      </c>
      <c r="S8355">
        <f t="shared" si="653"/>
        <v>182.1283301890461</v>
      </c>
      <c r="T8355">
        <f t="shared" si="654"/>
        <v>2591.2569385330021</v>
      </c>
    </row>
    <row r="8356" spans="1:20" x14ac:dyDescent="0.35">
      <c r="A8356">
        <v>1447390968.7</v>
      </c>
      <c r="B8356" s="3">
        <v>41420</v>
      </c>
      <c r="C8356" t="s">
        <v>30</v>
      </c>
      <c r="D8356" t="s">
        <v>8</v>
      </c>
      <c r="E8356" t="s">
        <v>4</v>
      </c>
      <c r="F8356">
        <v>5</v>
      </c>
      <c r="G8356">
        <v>0</v>
      </c>
      <c r="H8356">
        <f t="shared" si="650"/>
        <v>5</v>
      </c>
      <c r="I8356" s="3">
        <f t="shared" si="651"/>
        <v>41425</v>
      </c>
      <c r="J8356" t="s">
        <v>12</v>
      </c>
      <c r="K8356">
        <v>1700362</v>
      </c>
      <c r="L8356" t="s">
        <v>22</v>
      </c>
      <c r="M8356" t="s">
        <v>35</v>
      </c>
      <c r="N8356">
        <v>301</v>
      </c>
      <c r="O8356">
        <v>1.0364724223305095</v>
      </c>
      <c r="P8356" t="str">
        <f t="shared" si="652"/>
        <v>PORT04PORT09</v>
      </c>
      <c r="Q8356">
        <f>VLOOKUP(P8356,FreightRates!C$2:D$9,2,0)</f>
        <v>21.470399999999998</v>
      </c>
      <c r="R8356">
        <f>VLOOKUP(P8356,FreightRates!C$2:E$9,3,0)</f>
        <v>6.2E-2</v>
      </c>
      <c r="S8356">
        <f t="shared" si="653"/>
        <v>40.813048345531968</v>
      </c>
      <c r="T8356">
        <f t="shared" si="654"/>
        <v>311.97819912148339</v>
      </c>
    </row>
    <row r="8357" spans="1:20" x14ac:dyDescent="0.35">
      <c r="A8357">
        <v>1447233420.7</v>
      </c>
      <c r="B8357" s="3">
        <v>41420</v>
      </c>
      <c r="C8357" t="s">
        <v>30</v>
      </c>
      <c r="D8357" t="s">
        <v>8</v>
      </c>
      <c r="E8357" t="s">
        <v>4</v>
      </c>
      <c r="F8357">
        <v>5</v>
      </c>
      <c r="G8357">
        <v>0</v>
      </c>
      <c r="H8357">
        <f t="shared" si="650"/>
        <v>5</v>
      </c>
      <c r="I8357" s="3">
        <f t="shared" si="651"/>
        <v>41425</v>
      </c>
      <c r="J8357" t="s">
        <v>12</v>
      </c>
      <c r="K8357">
        <v>1700362</v>
      </c>
      <c r="L8357" t="s">
        <v>22</v>
      </c>
      <c r="M8357" t="s">
        <v>35</v>
      </c>
      <c r="N8357">
        <v>350</v>
      </c>
      <c r="O8357">
        <v>7.7735431674788211</v>
      </c>
      <c r="P8357" t="str">
        <f t="shared" si="652"/>
        <v>PORT04PORT09</v>
      </c>
      <c r="Q8357">
        <f>VLOOKUP(P8357,FreightRates!C$2:D$9,2,0)</f>
        <v>21.470399999999998</v>
      </c>
      <c r="R8357">
        <f>VLOOKUP(P8357,FreightRates!C$2:E$9,3,0)</f>
        <v>6.2E-2</v>
      </c>
      <c r="S8357">
        <f t="shared" si="653"/>
        <v>190.1562867342904</v>
      </c>
      <c r="T8357">
        <f t="shared" si="654"/>
        <v>2720.7401086175873</v>
      </c>
    </row>
    <row r="8358" spans="1:20" x14ac:dyDescent="0.35">
      <c r="A8358">
        <v>1447293471.7</v>
      </c>
      <c r="B8358" s="3">
        <v>41420</v>
      </c>
      <c r="C8358" t="s">
        <v>30</v>
      </c>
      <c r="D8358" t="s">
        <v>8</v>
      </c>
      <c r="E8358" t="s">
        <v>4</v>
      </c>
      <c r="F8358">
        <v>5</v>
      </c>
      <c r="G8358">
        <v>0</v>
      </c>
      <c r="H8358">
        <f t="shared" si="650"/>
        <v>5</v>
      </c>
      <c r="I8358" s="3">
        <f t="shared" si="651"/>
        <v>41425</v>
      </c>
      <c r="J8358" t="s">
        <v>12</v>
      </c>
      <c r="K8358">
        <v>1699433</v>
      </c>
      <c r="L8358" t="s">
        <v>22</v>
      </c>
      <c r="M8358" t="s">
        <v>35</v>
      </c>
      <c r="N8358">
        <v>580</v>
      </c>
      <c r="O8358">
        <v>37.960566458060413</v>
      </c>
      <c r="P8358" t="str">
        <f t="shared" si="652"/>
        <v>PORT04PORT09</v>
      </c>
      <c r="Q8358">
        <f>VLOOKUP(P8358,FreightRates!C$2:D$9,2,0)</f>
        <v>21.470399999999998</v>
      </c>
      <c r="R8358">
        <f>VLOOKUP(P8358,FreightRates!C$2:E$9,3,0)</f>
        <v>6.2E-2</v>
      </c>
      <c r="S8358">
        <f t="shared" si="653"/>
        <v>1386.5323698318525</v>
      </c>
      <c r="T8358">
        <f t="shared" si="654"/>
        <v>22017.128545675041</v>
      </c>
    </row>
    <row r="8359" spans="1:20" x14ac:dyDescent="0.35">
      <c r="A8359">
        <v>1447318467.7</v>
      </c>
      <c r="B8359" s="3">
        <v>41420</v>
      </c>
      <c r="C8359" t="s">
        <v>30</v>
      </c>
      <c r="D8359" t="s">
        <v>8</v>
      </c>
      <c r="E8359" t="s">
        <v>4</v>
      </c>
      <c r="F8359">
        <v>5</v>
      </c>
      <c r="G8359">
        <v>0</v>
      </c>
      <c r="H8359">
        <f t="shared" si="650"/>
        <v>5</v>
      </c>
      <c r="I8359" s="3">
        <f t="shared" si="651"/>
        <v>41425</v>
      </c>
      <c r="J8359" t="s">
        <v>12</v>
      </c>
      <c r="K8359">
        <v>1699433</v>
      </c>
      <c r="L8359" t="s">
        <v>22</v>
      </c>
      <c r="M8359" t="s">
        <v>35</v>
      </c>
      <c r="N8359">
        <v>290</v>
      </c>
      <c r="O8359">
        <v>0.48595360078460015</v>
      </c>
      <c r="P8359" t="str">
        <f t="shared" si="652"/>
        <v>PORT04PORT09</v>
      </c>
      <c r="Q8359">
        <f>VLOOKUP(P8359,FreightRates!C$2:D$9,2,0)</f>
        <v>21.470399999999998</v>
      </c>
      <c r="R8359">
        <f>VLOOKUP(P8359,FreightRates!C$2:E$9,3,0)</f>
        <v>6.2E-2</v>
      </c>
      <c r="S8359">
        <f t="shared" si="653"/>
        <v>30.207845742107111</v>
      </c>
      <c r="T8359">
        <f t="shared" si="654"/>
        <v>140.92654422753404</v>
      </c>
    </row>
    <row r="8360" spans="1:20" x14ac:dyDescent="0.35">
      <c r="A8360">
        <v>1447200262.7</v>
      </c>
      <c r="B8360" s="3">
        <v>41420</v>
      </c>
      <c r="C8360" t="s">
        <v>30</v>
      </c>
      <c r="D8360" t="s">
        <v>8</v>
      </c>
      <c r="E8360" t="s">
        <v>4</v>
      </c>
      <c r="F8360">
        <v>5</v>
      </c>
      <c r="G8360">
        <v>0</v>
      </c>
      <c r="H8360">
        <f t="shared" si="650"/>
        <v>5</v>
      </c>
      <c r="I8360" s="3">
        <f t="shared" si="651"/>
        <v>41425</v>
      </c>
      <c r="J8360" t="s">
        <v>12</v>
      </c>
      <c r="K8360">
        <v>1699433</v>
      </c>
      <c r="L8360" t="s">
        <v>22</v>
      </c>
      <c r="M8360" t="s">
        <v>35</v>
      </c>
      <c r="N8360">
        <v>385</v>
      </c>
      <c r="O8360">
        <v>15.578608023538004</v>
      </c>
      <c r="P8360" t="str">
        <f t="shared" si="652"/>
        <v>PORT04PORT09</v>
      </c>
      <c r="Q8360">
        <f>VLOOKUP(P8360,FreightRates!C$2:D$9,2,0)</f>
        <v>21.470399999999998</v>
      </c>
      <c r="R8360">
        <f>VLOOKUP(P8360,FreightRates!C$2:E$9,3,0)</f>
        <v>6.2E-2</v>
      </c>
      <c r="S8360">
        <f t="shared" si="653"/>
        <v>393.33177352185214</v>
      </c>
      <c r="T8360">
        <f t="shared" si="654"/>
        <v>5997.7640890621315</v>
      </c>
    </row>
    <row r="8361" spans="1:20" x14ac:dyDescent="0.35">
      <c r="A8361">
        <v>1447318452.7</v>
      </c>
      <c r="B8361" s="3">
        <v>41420</v>
      </c>
      <c r="C8361" t="s">
        <v>30</v>
      </c>
      <c r="D8361" t="s">
        <v>8</v>
      </c>
      <c r="E8361" t="s">
        <v>4</v>
      </c>
      <c r="F8361">
        <v>5</v>
      </c>
      <c r="G8361">
        <v>0</v>
      </c>
      <c r="H8361">
        <f t="shared" si="650"/>
        <v>5</v>
      </c>
      <c r="I8361" s="3">
        <f t="shared" si="651"/>
        <v>41425</v>
      </c>
      <c r="J8361" t="s">
        <v>12</v>
      </c>
      <c r="K8361">
        <v>1699433</v>
      </c>
      <c r="L8361" t="s">
        <v>22</v>
      </c>
      <c r="M8361" t="s">
        <v>35</v>
      </c>
      <c r="N8361">
        <v>375</v>
      </c>
      <c r="O8361">
        <v>11.448002416868903</v>
      </c>
      <c r="P8361" t="str">
        <f t="shared" si="652"/>
        <v>PORT04PORT09</v>
      </c>
      <c r="Q8361">
        <f>VLOOKUP(P8361,FreightRates!C$2:D$9,2,0)</f>
        <v>21.470399999999998</v>
      </c>
      <c r="R8361">
        <f>VLOOKUP(P8361,FreightRates!C$2:E$9,3,0)</f>
        <v>6.2E-2</v>
      </c>
      <c r="S8361">
        <f t="shared" si="653"/>
        <v>287.63645619220199</v>
      </c>
      <c r="T8361">
        <f t="shared" si="654"/>
        <v>4293.0009063258385</v>
      </c>
    </row>
    <row r="8362" spans="1:20" x14ac:dyDescent="0.35">
      <c r="A8362">
        <v>1447260691.7</v>
      </c>
      <c r="B8362" s="3">
        <v>41420</v>
      </c>
      <c r="C8362" t="s">
        <v>30</v>
      </c>
      <c r="D8362" t="s">
        <v>8</v>
      </c>
      <c r="E8362" t="s">
        <v>4</v>
      </c>
      <c r="F8362">
        <v>5</v>
      </c>
      <c r="G8362">
        <v>0</v>
      </c>
      <c r="H8362">
        <f t="shared" si="650"/>
        <v>5</v>
      </c>
      <c r="I8362" s="3">
        <f t="shared" si="651"/>
        <v>41425</v>
      </c>
      <c r="J8362" t="s">
        <v>12</v>
      </c>
      <c r="K8362">
        <v>1699433</v>
      </c>
      <c r="L8362" t="s">
        <v>22</v>
      </c>
      <c r="M8362" t="s">
        <v>35</v>
      </c>
      <c r="N8362">
        <v>563</v>
      </c>
      <c r="O8362">
        <v>33.31591445217591</v>
      </c>
      <c r="P8362" t="str">
        <f t="shared" si="652"/>
        <v>PORT04PORT09</v>
      </c>
      <c r="Q8362">
        <f>VLOOKUP(P8362,FreightRates!C$2:D$9,2,0)</f>
        <v>21.470399999999998</v>
      </c>
      <c r="R8362">
        <f>VLOOKUP(P8362,FreightRates!C$2:E$9,3,0)</f>
        <v>6.2E-2</v>
      </c>
      <c r="S8362">
        <f t="shared" si="653"/>
        <v>1184.3957098676522</v>
      </c>
      <c r="T8362">
        <f t="shared" si="654"/>
        <v>18756.859836575037</v>
      </c>
    </row>
    <row r="8363" spans="1:20" x14ac:dyDescent="0.35">
      <c r="A8363">
        <v>1447257015.7</v>
      </c>
      <c r="B8363" s="3">
        <v>41420</v>
      </c>
      <c r="C8363" t="s">
        <v>30</v>
      </c>
      <c r="D8363" t="s">
        <v>8</v>
      </c>
      <c r="E8363" t="s">
        <v>4</v>
      </c>
      <c r="F8363">
        <v>5</v>
      </c>
      <c r="G8363">
        <v>0</v>
      </c>
      <c r="H8363">
        <f t="shared" si="650"/>
        <v>5</v>
      </c>
      <c r="I8363" s="3">
        <f t="shared" si="651"/>
        <v>41425</v>
      </c>
      <c r="J8363" t="s">
        <v>12</v>
      </c>
      <c r="K8363">
        <v>1699433</v>
      </c>
      <c r="L8363" t="s">
        <v>22</v>
      </c>
      <c r="M8363" t="s">
        <v>35</v>
      </c>
      <c r="N8363">
        <v>244</v>
      </c>
      <c r="O8363">
        <v>0.72893040117690022</v>
      </c>
      <c r="P8363" t="str">
        <f t="shared" si="652"/>
        <v>PORT04PORT09</v>
      </c>
      <c r="Q8363">
        <f>VLOOKUP(P8363,FreightRates!C$2:D$9,2,0)</f>
        <v>21.470399999999998</v>
      </c>
      <c r="R8363">
        <f>VLOOKUP(P8363,FreightRates!C$2:E$9,3,0)</f>
        <v>6.2E-2</v>
      </c>
      <c r="S8363">
        <f t="shared" si="653"/>
        <v>32.497659109004147</v>
      </c>
      <c r="T8363">
        <f t="shared" si="654"/>
        <v>177.85901788716365</v>
      </c>
    </row>
    <row r="8364" spans="1:20" x14ac:dyDescent="0.35">
      <c r="A8364">
        <v>1447257020.7</v>
      </c>
      <c r="B8364" s="3">
        <v>41420</v>
      </c>
      <c r="C8364" t="s">
        <v>30</v>
      </c>
      <c r="D8364" t="s">
        <v>8</v>
      </c>
      <c r="E8364" t="s">
        <v>4</v>
      </c>
      <c r="F8364">
        <v>5</v>
      </c>
      <c r="G8364">
        <v>0</v>
      </c>
      <c r="H8364">
        <f t="shared" si="650"/>
        <v>5</v>
      </c>
      <c r="I8364" s="3">
        <f t="shared" si="651"/>
        <v>41425</v>
      </c>
      <c r="J8364" t="s">
        <v>12</v>
      </c>
      <c r="K8364">
        <v>1699433</v>
      </c>
      <c r="L8364" t="s">
        <v>22</v>
      </c>
      <c r="M8364" t="s">
        <v>35</v>
      </c>
      <c r="N8364">
        <v>310</v>
      </c>
      <c r="O8364">
        <v>1.4578608023538004</v>
      </c>
      <c r="P8364" t="str">
        <f t="shared" si="652"/>
        <v>PORT04PORT09</v>
      </c>
      <c r="Q8364">
        <f>VLOOKUP(P8364,FreightRates!C$2:D$9,2,0)</f>
        <v>21.470399999999998</v>
      </c>
      <c r="R8364">
        <f>VLOOKUP(P8364,FreightRates!C$2:E$9,3,0)</f>
        <v>6.2E-2</v>
      </c>
      <c r="S8364">
        <f t="shared" si="653"/>
        <v>49.490484621240043</v>
      </c>
      <c r="T8364">
        <f t="shared" si="654"/>
        <v>451.93684872967816</v>
      </c>
    </row>
    <row r="8365" spans="1:20" x14ac:dyDescent="0.35">
      <c r="A8365">
        <v>1447352381.7</v>
      </c>
      <c r="B8365" s="3">
        <v>41420</v>
      </c>
      <c r="C8365" t="s">
        <v>30</v>
      </c>
      <c r="D8365" t="s">
        <v>8</v>
      </c>
      <c r="E8365" t="s">
        <v>4</v>
      </c>
      <c r="F8365">
        <v>5</v>
      </c>
      <c r="G8365">
        <v>0</v>
      </c>
      <c r="H8365">
        <f t="shared" si="650"/>
        <v>5</v>
      </c>
      <c r="I8365" s="3">
        <f t="shared" si="651"/>
        <v>41425</v>
      </c>
      <c r="J8365" t="s">
        <v>12</v>
      </c>
      <c r="K8365">
        <v>1701405</v>
      </c>
      <c r="L8365" t="s">
        <v>22</v>
      </c>
      <c r="M8365" t="s">
        <v>35</v>
      </c>
      <c r="N8365">
        <v>368</v>
      </c>
      <c r="O8365">
        <v>6.0479555704315384</v>
      </c>
      <c r="P8365" t="str">
        <f t="shared" si="652"/>
        <v>PORT04PORT09</v>
      </c>
      <c r="Q8365">
        <f>VLOOKUP(P8365,FreightRates!C$2:D$9,2,0)</f>
        <v>21.470399999999998</v>
      </c>
      <c r="R8365">
        <f>VLOOKUP(P8365,FreightRates!C$2:E$9,3,0)</f>
        <v>6.2E-2</v>
      </c>
      <c r="S8365">
        <f t="shared" si="653"/>
        <v>159.46055429496596</v>
      </c>
      <c r="T8365">
        <f t="shared" si="654"/>
        <v>2225.6476499188061</v>
      </c>
    </row>
    <row r="8366" spans="1:20" x14ac:dyDescent="0.35">
      <c r="A8366">
        <v>1447178043.7</v>
      </c>
      <c r="B8366" s="3">
        <v>41420</v>
      </c>
      <c r="C8366" t="s">
        <v>30</v>
      </c>
      <c r="D8366" t="s">
        <v>8</v>
      </c>
      <c r="E8366" t="s">
        <v>4</v>
      </c>
      <c r="F8366">
        <v>5</v>
      </c>
      <c r="G8366">
        <v>0</v>
      </c>
      <c r="H8366">
        <f t="shared" si="650"/>
        <v>5</v>
      </c>
      <c r="I8366" s="3">
        <f t="shared" si="651"/>
        <v>41425</v>
      </c>
      <c r="J8366" t="s">
        <v>12</v>
      </c>
      <c r="K8366">
        <v>1676563</v>
      </c>
      <c r="L8366" t="s">
        <v>22</v>
      </c>
      <c r="M8366" t="s">
        <v>35</v>
      </c>
      <c r="N8366">
        <v>420</v>
      </c>
      <c r="O8366">
        <v>1.9558528428093647</v>
      </c>
      <c r="P8366" t="str">
        <f t="shared" si="652"/>
        <v>PORT04PORT09</v>
      </c>
      <c r="Q8366">
        <f>VLOOKUP(P8366,FreightRates!C$2:D$9,2,0)</f>
        <v>21.470399999999998</v>
      </c>
      <c r="R8366">
        <f>VLOOKUP(P8366,FreightRates!C$2:E$9,3,0)</f>
        <v>6.2E-2</v>
      </c>
      <c r="S8366">
        <f t="shared" si="653"/>
        <v>72.400808026755854</v>
      </c>
      <c r="T8366">
        <f t="shared" si="654"/>
        <v>821.45819397993318</v>
      </c>
    </row>
    <row r="8367" spans="1:20" x14ac:dyDescent="0.35">
      <c r="A8367">
        <v>1447178040.7</v>
      </c>
      <c r="B8367" s="3">
        <v>41420</v>
      </c>
      <c r="C8367" t="s">
        <v>30</v>
      </c>
      <c r="D8367" t="s">
        <v>8</v>
      </c>
      <c r="E8367" t="s">
        <v>4</v>
      </c>
      <c r="F8367">
        <v>5</v>
      </c>
      <c r="G8367">
        <v>0</v>
      </c>
      <c r="H8367">
        <f t="shared" si="650"/>
        <v>5</v>
      </c>
      <c r="I8367" s="3">
        <f t="shared" si="651"/>
        <v>41425</v>
      </c>
      <c r="J8367" t="s">
        <v>12</v>
      </c>
      <c r="K8367">
        <v>1676563</v>
      </c>
      <c r="L8367" t="s">
        <v>22</v>
      </c>
      <c r="M8367" t="s">
        <v>35</v>
      </c>
      <c r="N8367">
        <v>337</v>
      </c>
      <c r="O8367">
        <v>1.9558528428093647</v>
      </c>
      <c r="P8367" t="str">
        <f t="shared" si="652"/>
        <v>PORT04PORT09</v>
      </c>
      <c r="Q8367">
        <f>VLOOKUP(P8367,FreightRates!C$2:D$9,2,0)</f>
        <v>21.470399999999998</v>
      </c>
      <c r="R8367">
        <f>VLOOKUP(P8367,FreightRates!C$2:E$9,3,0)</f>
        <v>6.2E-2</v>
      </c>
      <c r="S8367">
        <f t="shared" si="653"/>
        <v>62.335989297658863</v>
      </c>
      <c r="T8367">
        <f t="shared" si="654"/>
        <v>659.12240802675592</v>
      </c>
    </row>
    <row r="8368" spans="1:20" x14ac:dyDescent="0.35">
      <c r="A8368">
        <v>1447362528.7</v>
      </c>
      <c r="B8368" s="3">
        <v>41420</v>
      </c>
      <c r="C8368" t="s">
        <v>30</v>
      </c>
      <c r="D8368" t="s">
        <v>8</v>
      </c>
      <c r="E8368" t="s">
        <v>4</v>
      </c>
      <c r="F8368">
        <v>5</v>
      </c>
      <c r="G8368">
        <v>0</v>
      </c>
      <c r="H8368">
        <f t="shared" si="650"/>
        <v>5</v>
      </c>
      <c r="I8368" s="3">
        <f t="shared" si="651"/>
        <v>41425</v>
      </c>
      <c r="J8368" t="s">
        <v>12</v>
      </c>
      <c r="K8368">
        <v>1676563</v>
      </c>
      <c r="L8368" t="s">
        <v>22</v>
      </c>
      <c r="M8368" t="s">
        <v>35</v>
      </c>
      <c r="N8368">
        <v>499</v>
      </c>
      <c r="O8368">
        <v>3.8</v>
      </c>
      <c r="P8368" t="str">
        <f t="shared" si="652"/>
        <v>PORT04PORT09</v>
      </c>
      <c r="Q8368">
        <f>VLOOKUP(P8368,FreightRates!C$2:D$9,2,0)</f>
        <v>21.470399999999998</v>
      </c>
      <c r="R8368">
        <f>VLOOKUP(P8368,FreightRates!C$2:E$9,3,0)</f>
        <v>6.2E-2</v>
      </c>
      <c r="S8368">
        <f t="shared" si="653"/>
        <v>139.03479999999999</v>
      </c>
      <c r="T8368">
        <f t="shared" si="654"/>
        <v>1896.1999999999998</v>
      </c>
    </row>
    <row r="8369" spans="1:20" x14ac:dyDescent="0.35">
      <c r="A8369">
        <v>1447362519.7</v>
      </c>
      <c r="B8369" s="3">
        <v>41420</v>
      </c>
      <c r="C8369" t="s">
        <v>30</v>
      </c>
      <c r="D8369" t="s">
        <v>8</v>
      </c>
      <c r="E8369" t="s">
        <v>4</v>
      </c>
      <c r="F8369">
        <v>5</v>
      </c>
      <c r="G8369">
        <v>0</v>
      </c>
      <c r="H8369">
        <f t="shared" si="650"/>
        <v>5</v>
      </c>
      <c r="I8369" s="3">
        <f t="shared" si="651"/>
        <v>41425</v>
      </c>
      <c r="J8369" t="s">
        <v>12</v>
      </c>
      <c r="K8369">
        <v>1676563</v>
      </c>
      <c r="L8369" t="s">
        <v>22</v>
      </c>
      <c r="M8369" t="s">
        <v>35</v>
      </c>
      <c r="N8369">
        <v>520</v>
      </c>
      <c r="O8369">
        <v>3.8</v>
      </c>
      <c r="P8369" t="str">
        <f t="shared" si="652"/>
        <v>PORT04PORT09</v>
      </c>
      <c r="Q8369">
        <f>VLOOKUP(P8369,FreightRates!C$2:D$9,2,0)</f>
        <v>21.470399999999998</v>
      </c>
      <c r="R8369">
        <f>VLOOKUP(P8369,FreightRates!C$2:E$9,3,0)</f>
        <v>6.2E-2</v>
      </c>
      <c r="S8369">
        <f t="shared" si="653"/>
        <v>143.98239999999998</v>
      </c>
      <c r="T8369">
        <f t="shared" si="654"/>
        <v>1976</v>
      </c>
    </row>
    <row r="8370" spans="1:20" x14ac:dyDescent="0.35">
      <c r="A8370">
        <v>1447353750.7</v>
      </c>
      <c r="B8370" s="3">
        <v>41420</v>
      </c>
      <c r="C8370" t="s">
        <v>30</v>
      </c>
      <c r="D8370" t="s">
        <v>8</v>
      </c>
      <c r="E8370" t="s">
        <v>4</v>
      </c>
      <c r="F8370">
        <v>5</v>
      </c>
      <c r="G8370">
        <v>0</v>
      </c>
      <c r="H8370">
        <f t="shared" si="650"/>
        <v>5</v>
      </c>
      <c r="I8370" s="3">
        <f t="shared" si="651"/>
        <v>41425</v>
      </c>
      <c r="J8370" t="s">
        <v>12</v>
      </c>
      <c r="K8370">
        <v>1676563</v>
      </c>
      <c r="L8370" t="s">
        <v>22</v>
      </c>
      <c r="M8370" t="s">
        <v>35</v>
      </c>
      <c r="N8370">
        <v>466</v>
      </c>
      <c r="O8370">
        <v>3.7800000000000002</v>
      </c>
      <c r="P8370" t="str">
        <f t="shared" si="652"/>
        <v>PORT04PORT09</v>
      </c>
      <c r="Q8370">
        <f>VLOOKUP(P8370,FreightRates!C$2:D$9,2,0)</f>
        <v>21.470399999999998</v>
      </c>
      <c r="R8370">
        <f>VLOOKUP(P8370,FreightRates!C$2:E$9,3,0)</f>
        <v>6.2E-2</v>
      </c>
      <c r="S8370">
        <f t="shared" si="653"/>
        <v>130.68216000000001</v>
      </c>
      <c r="T8370">
        <f t="shared" si="654"/>
        <v>1761.48</v>
      </c>
    </row>
    <row r="8371" spans="1:20" x14ac:dyDescent="0.35">
      <c r="A8371">
        <v>1447322225.7</v>
      </c>
      <c r="B8371" s="3">
        <v>41420</v>
      </c>
      <c r="C8371" t="s">
        <v>30</v>
      </c>
      <c r="D8371" t="s">
        <v>8</v>
      </c>
      <c r="E8371" t="s">
        <v>4</v>
      </c>
      <c r="F8371">
        <v>5</v>
      </c>
      <c r="G8371">
        <v>0</v>
      </c>
      <c r="H8371">
        <f t="shared" si="650"/>
        <v>5</v>
      </c>
      <c r="I8371" s="3">
        <f t="shared" si="651"/>
        <v>41425</v>
      </c>
      <c r="J8371" t="s">
        <v>12</v>
      </c>
      <c r="K8371">
        <v>1676563</v>
      </c>
      <c r="L8371" t="s">
        <v>22</v>
      </c>
      <c r="M8371" t="s">
        <v>35</v>
      </c>
      <c r="N8371">
        <v>532</v>
      </c>
      <c r="O8371">
        <v>3.74</v>
      </c>
      <c r="P8371" t="str">
        <f t="shared" si="652"/>
        <v>PORT04PORT09</v>
      </c>
      <c r="Q8371">
        <f>VLOOKUP(P8371,FreightRates!C$2:D$9,2,0)</f>
        <v>21.470399999999998</v>
      </c>
      <c r="R8371">
        <f>VLOOKUP(P8371,FreightRates!C$2:E$9,3,0)</f>
        <v>6.2E-2</v>
      </c>
      <c r="S8371">
        <f t="shared" si="653"/>
        <v>144.83055999999999</v>
      </c>
      <c r="T8371">
        <f t="shared" si="654"/>
        <v>1989.68</v>
      </c>
    </row>
    <row r="8372" spans="1:20" x14ac:dyDescent="0.35">
      <c r="A8372">
        <v>1447396701.7</v>
      </c>
      <c r="B8372" s="3">
        <v>41420</v>
      </c>
      <c r="C8372" t="s">
        <v>30</v>
      </c>
      <c r="D8372" t="s">
        <v>8</v>
      </c>
      <c r="E8372" t="s">
        <v>4</v>
      </c>
      <c r="F8372">
        <v>5</v>
      </c>
      <c r="G8372">
        <v>0</v>
      </c>
      <c r="H8372">
        <f t="shared" si="650"/>
        <v>5</v>
      </c>
      <c r="I8372" s="3">
        <f t="shared" si="651"/>
        <v>41425</v>
      </c>
      <c r="J8372" t="s">
        <v>12</v>
      </c>
      <c r="K8372">
        <v>1676563</v>
      </c>
      <c r="L8372" t="s">
        <v>22</v>
      </c>
      <c r="M8372" t="s">
        <v>35</v>
      </c>
      <c r="N8372">
        <v>515</v>
      </c>
      <c r="O8372">
        <v>3.7000000000000006</v>
      </c>
      <c r="P8372" t="str">
        <f t="shared" si="652"/>
        <v>PORT04PORT09</v>
      </c>
      <c r="Q8372">
        <f>VLOOKUP(P8372,FreightRates!C$2:D$9,2,0)</f>
        <v>21.470399999999998</v>
      </c>
      <c r="R8372">
        <f>VLOOKUP(P8372,FreightRates!C$2:E$9,3,0)</f>
        <v>6.2E-2</v>
      </c>
      <c r="S8372">
        <f t="shared" si="653"/>
        <v>139.6114</v>
      </c>
      <c r="T8372">
        <f t="shared" si="654"/>
        <v>1905.5000000000002</v>
      </c>
    </row>
    <row r="8373" spans="1:20" x14ac:dyDescent="0.35">
      <c r="A8373">
        <v>1447178044.7</v>
      </c>
      <c r="B8373" s="3">
        <v>41420</v>
      </c>
      <c r="C8373" t="s">
        <v>30</v>
      </c>
      <c r="D8373" t="s">
        <v>8</v>
      </c>
      <c r="E8373" t="s">
        <v>4</v>
      </c>
      <c r="F8373">
        <v>5</v>
      </c>
      <c r="G8373">
        <v>0</v>
      </c>
      <c r="H8373">
        <f t="shared" si="650"/>
        <v>5</v>
      </c>
      <c r="I8373" s="3">
        <f t="shared" si="651"/>
        <v>41425</v>
      </c>
      <c r="J8373" t="s">
        <v>12</v>
      </c>
      <c r="K8373">
        <v>1676563</v>
      </c>
      <c r="L8373" t="s">
        <v>22</v>
      </c>
      <c r="M8373" t="s">
        <v>35</v>
      </c>
      <c r="N8373">
        <v>444</v>
      </c>
      <c r="O8373">
        <v>3.6799999999999997</v>
      </c>
      <c r="P8373" t="str">
        <f t="shared" si="652"/>
        <v>PORT04PORT09</v>
      </c>
      <c r="Q8373">
        <f>VLOOKUP(P8373,FreightRates!C$2:D$9,2,0)</f>
        <v>21.470399999999998</v>
      </c>
      <c r="R8373">
        <f>VLOOKUP(P8373,FreightRates!C$2:E$9,3,0)</f>
        <v>6.2E-2</v>
      </c>
      <c r="S8373">
        <f t="shared" si="653"/>
        <v>122.77343999999998</v>
      </c>
      <c r="T8373">
        <f t="shared" si="654"/>
        <v>1633.9199999999998</v>
      </c>
    </row>
    <row r="8374" spans="1:20" x14ac:dyDescent="0.35">
      <c r="A8374">
        <v>1447396759.7</v>
      </c>
      <c r="B8374" s="3">
        <v>41420</v>
      </c>
      <c r="C8374" t="s">
        <v>30</v>
      </c>
      <c r="D8374" t="s">
        <v>8</v>
      </c>
      <c r="E8374" t="s">
        <v>4</v>
      </c>
      <c r="F8374">
        <v>5</v>
      </c>
      <c r="G8374">
        <v>0</v>
      </c>
      <c r="H8374">
        <f t="shared" si="650"/>
        <v>5</v>
      </c>
      <c r="I8374" s="3">
        <f t="shared" si="651"/>
        <v>41425</v>
      </c>
      <c r="J8374" t="s">
        <v>12</v>
      </c>
      <c r="K8374">
        <v>1676563</v>
      </c>
      <c r="L8374" t="s">
        <v>22</v>
      </c>
      <c r="M8374" t="s">
        <v>35</v>
      </c>
      <c r="N8374">
        <v>606</v>
      </c>
      <c r="O8374">
        <v>4.9800000000000004</v>
      </c>
      <c r="P8374" t="str">
        <f t="shared" si="652"/>
        <v>PORT04PORT09</v>
      </c>
      <c r="Q8374">
        <f>VLOOKUP(P8374,FreightRates!C$2:D$9,2,0)</f>
        <v>21.470399999999998</v>
      </c>
      <c r="R8374">
        <f>VLOOKUP(P8374,FreightRates!C$2:E$9,3,0)</f>
        <v>6.2E-2</v>
      </c>
      <c r="S8374">
        <f t="shared" si="653"/>
        <v>208.57896</v>
      </c>
      <c r="T8374">
        <f t="shared" si="654"/>
        <v>3017.88</v>
      </c>
    </row>
    <row r="8375" spans="1:20" x14ac:dyDescent="0.35">
      <c r="A8375">
        <v>1447340541.7</v>
      </c>
      <c r="B8375" s="3">
        <v>41420</v>
      </c>
      <c r="C8375" t="s">
        <v>30</v>
      </c>
      <c r="D8375" t="s">
        <v>8</v>
      </c>
      <c r="E8375" t="s">
        <v>4</v>
      </c>
      <c r="F8375">
        <v>5</v>
      </c>
      <c r="G8375">
        <v>0</v>
      </c>
      <c r="H8375">
        <f t="shared" si="650"/>
        <v>5</v>
      </c>
      <c r="I8375" s="3">
        <f t="shared" si="651"/>
        <v>41425</v>
      </c>
      <c r="J8375" t="s">
        <v>12</v>
      </c>
      <c r="K8375">
        <v>1676563</v>
      </c>
      <c r="L8375" t="s">
        <v>22</v>
      </c>
      <c r="M8375" t="s">
        <v>35</v>
      </c>
      <c r="N8375">
        <v>599</v>
      </c>
      <c r="O8375">
        <v>4.9000000000000004</v>
      </c>
      <c r="P8375" t="str">
        <f t="shared" si="652"/>
        <v>PORT04PORT09</v>
      </c>
      <c r="Q8375">
        <f>VLOOKUP(P8375,FreightRates!C$2:D$9,2,0)</f>
        <v>21.470399999999998</v>
      </c>
      <c r="R8375">
        <f>VLOOKUP(P8375,FreightRates!C$2:E$9,3,0)</f>
        <v>6.2E-2</v>
      </c>
      <c r="S8375">
        <f t="shared" si="653"/>
        <v>203.44659999999999</v>
      </c>
      <c r="T8375">
        <f t="shared" si="654"/>
        <v>2935.1000000000004</v>
      </c>
    </row>
    <row r="8376" spans="1:20" x14ac:dyDescent="0.35">
      <c r="A8376">
        <v>1447214720.7</v>
      </c>
      <c r="B8376" s="3">
        <v>41420</v>
      </c>
      <c r="C8376" t="s">
        <v>30</v>
      </c>
      <c r="D8376" t="s">
        <v>8</v>
      </c>
      <c r="E8376" t="s">
        <v>4</v>
      </c>
      <c r="F8376">
        <v>5</v>
      </c>
      <c r="G8376">
        <v>0</v>
      </c>
      <c r="H8376">
        <f t="shared" si="650"/>
        <v>5</v>
      </c>
      <c r="I8376" s="3">
        <f t="shared" si="651"/>
        <v>41425</v>
      </c>
      <c r="J8376" t="s">
        <v>12</v>
      </c>
      <c r="K8376">
        <v>1676563</v>
      </c>
      <c r="L8376" t="s">
        <v>22</v>
      </c>
      <c r="M8376" t="s">
        <v>35</v>
      </c>
      <c r="N8376">
        <v>560</v>
      </c>
      <c r="O8376">
        <v>4.88</v>
      </c>
      <c r="P8376" t="str">
        <f t="shared" si="652"/>
        <v>PORT04PORT09</v>
      </c>
      <c r="Q8376">
        <f>VLOOKUP(P8376,FreightRates!C$2:D$9,2,0)</f>
        <v>21.470399999999998</v>
      </c>
      <c r="R8376">
        <f>VLOOKUP(P8376,FreightRates!C$2:E$9,3,0)</f>
        <v>6.2E-2</v>
      </c>
      <c r="S8376">
        <f t="shared" si="653"/>
        <v>190.904</v>
      </c>
      <c r="T8376">
        <f t="shared" si="654"/>
        <v>2732.7999999999997</v>
      </c>
    </row>
    <row r="8377" spans="1:20" x14ac:dyDescent="0.35">
      <c r="A8377">
        <v>1447184226.7</v>
      </c>
      <c r="B8377" s="3">
        <v>41420</v>
      </c>
      <c r="C8377" t="s">
        <v>30</v>
      </c>
      <c r="D8377" t="s">
        <v>8</v>
      </c>
      <c r="E8377" t="s">
        <v>4</v>
      </c>
      <c r="F8377">
        <v>5</v>
      </c>
      <c r="G8377">
        <v>0</v>
      </c>
      <c r="H8377">
        <f t="shared" si="650"/>
        <v>5</v>
      </c>
      <c r="I8377" s="3">
        <f t="shared" si="651"/>
        <v>41425</v>
      </c>
      <c r="J8377" t="s">
        <v>12</v>
      </c>
      <c r="K8377">
        <v>1676563</v>
      </c>
      <c r="L8377" t="s">
        <v>22</v>
      </c>
      <c r="M8377" t="s">
        <v>35</v>
      </c>
      <c r="N8377">
        <v>620</v>
      </c>
      <c r="O8377">
        <v>4.82</v>
      </c>
      <c r="P8377" t="str">
        <f t="shared" si="652"/>
        <v>PORT04PORT09</v>
      </c>
      <c r="Q8377">
        <f>VLOOKUP(P8377,FreightRates!C$2:D$9,2,0)</f>
        <v>21.470399999999998</v>
      </c>
      <c r="R8377">
        <f>VLOOKUP(P8377,FreightRates!C$2:E$9,3,0)</f>
        <v>6.2E-2</v>
      </c>
      <c r="S8377">
        <f t="shared" si="653"/>
        <v>206.75119999999998</v>
      </c>
      <c r="T8377">
        <f t="shared" si="654"/>
        <v>2988.4</v>
      </c>
    </row>
    <row r="8378" spans="1:20" x14ac:dyDescent="0.35">
      <c r="A8378">
        <v>1447194681.7</v>
      </c>
      <c r="B8378" s="3">
        <v>41420</v>
      </c>
      <c r="C8378" t="s">
        <v>30</v>
      </c>
      <c r="D8378" t="s">
        <v>8</v>
      </c>
      <c r="E8378" t="s">
        <v>4</v>
      </c>
      <c r="F8378">
        <v>5</v>
      </c>
      <c r="G8378">
        <v>0</v>
      </c>
      <c r="H8378">
        <f t="shared" si="650"/>
        <v>5</v>
      </c>
      <c r="I8378" s="3">
        <f t="shared" si="651"/>
        <v>41425</v>
      </c>
      <c r="J8378" t="s">
        <v>12</v>
      </c>
      <c r="K8378">
        <v>1676563</v>
      </c>
      <c r="L8378" t="s">
        <v>22</v>
      </c>
      <c r="M8378" t="s">
        <v>35</v>
      </c>
      <c r="N8378">
        <v>544</v>
      </c>
      <c r="O8378">
        <v>4.8</v>
      </c>
      <c r="P8378" t="str">
        <f t="shared" si="652"/>
        <v>PORT04PORT09</v>
      </c>
      <c r="Q8378">
        <f>VLOOKUP(P8378,FreightRates!C$2:D$9,2,0)</f>
        <v>21.470399999999998</v>
      </c>
      <c r="R8378">
        <f>VLOOKUP(P8378,FreightRates!C$2:E$9,3,0)</f>
        <v>6.2E-2</v>
      </c>
      <c r="S8378">
        <f t="shared" si="653"/>
        <v>183.3648</v>
      </c>
      <c r="T8378">
        <f t="shared" si="654"/>
        <v>2611.1999999999998</v>
      </c>
    </row>
    <row r="8379" spans="1:20" x14ac:dyDescent="0.35">
      <c r="A8379">
        <v>1447191716.7</v>
      </c>
      <c r="B8379" s="3">
        <v>41420</v>
      </c>
      <c r="C8379" t="s">
        <v>30</v>
      </c>
      <c r="D8379" t="s">
        <v>8</v>
      </c>
      <c r="E8379" t="s">
        <v>4</v>
      </c>
      <c r="F8379">
        <v>5</v>
      </c>
      <c r="G8379">
        <v>0</v>
      </c>
      <c r="H8379">
        <f t="shared" si="650"/>
        <v>5</v>
      </c>
      <c r="I8379" s="3">
        <f t="shared" si="651"/>
        <v>41425</v>
      </c>
      <c r="J8379" t="s">
        <v>12</v>
      </c>
      <c r="K8379">
        <v>1676565</v>
      </c>
      <c r="L8379" t="s">
        <v>22</v>
      </c>
      <c r="M8379" t="s">
        <v>35</v>
      </c>
      <c r="N8379">
        <v>553</v>
      </c>
      <c r="O8379">
        <v>4.7722481907699628</v>
      </c>
      <c r="P8379" t="str">
        <f t="shared" si="652"/>
        <v>PORT04PORT09</v>
      </c>
      <c r="Q8379">
        <f>VLOOKUP(P8379,FreightRates!C$2:D$9,2,0)</f>
        <v>21.470399999999998</v>
      </c>
      <c r="R8379">
        <f>VLOOKUP(P8379,FreightRates!C$2:E$9,3,0)</f>
        <v>6.2E-2</v>
      </c>
      <c r="S8379">
        <f t="shared" si="653"/>
        <v>185.09170146873896</v>
      </c>
      <c r="T8379">
        <f t="shared" si="654"/>
        <v>2639.0532494957893</v>
      </c>
    </row>
    <row r="8380" spans="1:20" x14ac:dyDescent="0.35">
      <c r="A8380">
        <v>1447297955.7</v>
      </c>
      <c r="B8380" s="3">
        <v>41420</v>
      </c>
      <c r="C8380" t="s">
        <v>30</v>
      </c>
      <c r="D8380" t="s">
        <v>8</v>
      </c>
      <c r="E8380" t="s">
        <v>4</v>
      </c>
      <c r="F8380">
        <v>5</v>
      </c>
      <c r="G8380">
        <v>0</v>
      </c>
      <c r="H8380">
        <f t="shared" si="650"/>
        <v>5</v>
      </c>
      <c r="I8380" s="3">
        <f t="shared" si="651"/>
        <v>41425</v>
      </c>
      <c r="J8380" t="s">
        <v>12</v>
      </c>
      <c r="K8380">
        <v>1676565</v>
      </c>
      <c r="L8380" t="s">
        <v>22</v>
      </c>
      <c r="M8380" t="s">
        <v>35</v>
      </c>
      <c r="N8380">
        <v>564</v>
      </c>
      <c r="O8380">
        <v>4.1443207972475991</v>
      </c>
      <c r="P8380" t="str">
        <f t="shared" si="652"/>
        <v>PORT04PORT09</v>
      </c>
      <c r="Q8380">
        <f>VLOOKUP(P8380,FreightRates!C$2:D$9,2,0)</f>
        <v>21.470399999999998</v>
      </c>
      <c r="R8380">
        <f>VLOOKUP(P8380,FreightRates!C$2:E$9,3,0)</f>
        <v>6.2E-2</v>
      </c>
      <c r="S8380">
        <f t="shared" si="653"/>
        <v>166.38900963815405</v>
      </c>
      <c r="T8380">
        <f t="shared" si="654"/>
        <v>2337.3969296476457</v>
      </c>
    </row>
    <row r="8381" spans="1:20" x14ac:dyDescent="0.35">
      <c r="A8381">
        <v>1447240714.7</v>
      </c>
      <c r="B8381" s="3">
        <v>41420</v>
      </c>
      <c r="C8381" t="s">
        <v>30</v>
      </c>
      <c r="D8381" t="s">
        <v>8</v>
      </c>
      <c r="E8381" t="s">
        <v>4</v>
      </c>
      <c r="F8381">
        <v>5</v>
      </c>
      <c r="G8381">
        <v>0</v>
      </c>
      <c r="H8381">
        <f t="shared" si="650"/>
        <v>5</v>
      </c>
      <c r="I8381" s="3">
        <f t="shared" si="651"/>
        <v>41425</v>
      </c>
      <c r="J8381" t="s">
        <v>12</v>
      </c>
      <c r="K8381">
        <v>1676565</v>
      </c>
      <c r="L8381" t="s">
        <v>22</v>
      </c>
      <c r="M8381" t="s">
        <v>35</v>
      </c>
      <c r="N8381">
        <v>441</v>
      </c>
      <c r="O8381">
        <v>2.7785787163364586</v>
      </c>
      <c r="P8381" t="str">
        <f t="shared" si="652"/>
        <v>PORT04PORT09</v>
      </c>
      <c r="Q8381">
        <f>VLOOKUP(P8381,FreightRates!C$2:D$9,2,0)</f>
        <v>21.470399999999998</v>
      </c>
      <c r="R8381">
        <f>VLOOKUP(P8381,FreightRates!C$2:E$9,3,0)</f>
        <v>6.2E-2</v>
      </c>
      <c r="S8381">
        <f t="shared" si="653"/>
        <v>97.442299262071444</v>
      </c>
      <c r="T8381">
        <f t="shared" si="654"/>
        <v>1225.3532139043782</v>
      </c>
    </row>
    <row r="8382" spans="1:20" x14ac:dyDescent="0.35">
      <c r="A8382">
        <v>1447180471.7</v>
      </c>
      <c r="B8382" s="3">
        <v>41420</v>
      </c>
      <c r="C8382" t="s">
        <v>30</v>
      </c>
      <c r="D8382" t="s">
        <v>8</v>
      </c>
      <c r="E8382" t="s">
        <v>4</v>
      </c>
      <c r="F8382">
        <v>5</v>
      </c>
      <c r="G8382">
        <v>0</v>
      </c>
      <c r="H8382">
        <f t="shared" si="650"/>
        <v>5</v>
      </c>
      <c r="I8382" s="3">
        <f t="shared" si="651"/>
        <v>41425</v>
      </c>
      <c r="J8382" t="s">
        <v>12</v>
      </c>
      <c r="K8382">
        <v>1676565</v>
      </c>
      <c r="L8382" t="s">
        <v>22</v>
      </c>
      <c r="M8382" t="s">
        <v>35</v>
      </c>
      <c r="N8382">
        <v>394</v>
      </c>
      <c r="O8382">
        <v>1.8837821805670905</v>
      </c>
      <c r="P8382" t="str">
        <f t="shared" si="652"/>
        <v>PORT04PORT09</v>
      </c>
      <c r="Q8382">
        <f>VLOOKUP(P8382,FreightRates!C$2:D$9,2,0)</f>
        <v>21.470399999999998</v>
      </c>
      <c r="R8382">
        <f>VLOOKUP(P8382,FreightRates!C$2:E$9,3,0)</f>
        <v>6.2E-2</v>
      </c>
      <c r="S8382">
        <f t="shared" si="653"/>
        <v>67.487431106892885</v>
      </c>
      <c r="T8382">
        <f t="shared" si="654"/>
        <v>742.21017914343361</v>
      </c>
    </row>
    <row r="8383" spans="1:20" x14ac:dyDescent="0.35">
      <c r="A8383">
        <v>1447396749.7</v>
      </c>
      <c r="B8383" s="3">
        <v>41420</v>
      </c>
      <c r="C8383" t="s">
        <v>30</v>
      </c>
      <c r="D8383" t="s">
        <v>8</v>
      </c>
      <c r="E8383" t="s">
        <v>4</v>
      </c>
      <c r="F8383">
        <v>5</v>
      </c>
      <c r="G8383">
        <v>0</v>
      </c>
      <c r="H8383">
        <f t="shared" si="650"/>
        <v>5</v>
      </c>
      <c r="I8383" s="3">
        <f t="shared" si="651"/>
        <v>41425</v>
      </c>
      <c r="J8383" t="s">
        <v>12</v>
      </c>
      <c r="K8383">
        <v>1676565</v>
      </c>
      <c r="L8383" t="s">
        <v>22</v>
      </c>
      <c r="M8383" t="s">
        <v>35</v>
      </c>
      <c r="N8383">
        <v>266</v>
      </c>
      <c r="O8383">
        <v>0.42385099062759535</v>
      </c>
      <c r="P8383" t="str">
        <f t="shared" si="652"/>
        <v>PORT04PORT09</v>
      </c>
      <c r="Q8383">
        <f>VLOOKUP(P8383,FreightRates!C$2:D$9,2,0)</f>
        <v>21.470399999999998</v>
      </c>
      <c r="R8383">
        <f>VLOOKUP(P8383,FreightRates!C$2:E$9,3,0)</f>
        <v>6.2E-2</v>
      </c>
      <c r="S8383">
        <f t="shared" si="653"/>
        <v>28.460550537430301</v>
      </c>
      <c r="T8383">
        <f t="shared" si="654"/>
        <v>112.74436350694036</v>
      </c>
    </row>
    <row r="8384" spans="1:20" x14ac:dyDescent="0.35">
      <c r="A8384">
        <v>1447191715.7</v>
      </c>
      <c r="B8384" s="3">
        <v>41420</v>
      </c>
      <c r="C8384" t="s">
        <v>30</v>
      </c>
      <c r="D8384" t="s">
        <v>8</v>
      </c>
      <c r="E8384" t="s">
        <v>4</v>
      </c>
      <c r="F8384">
        <v>5</v>
      </c>
      <c r="G8384">
        <v>0</v>
      </c>
      <c r="H8384">
        <f t="shared" si="650"/>
        <v>5</v>
      </c>
      <c r="I8384" s="3">
        <f t="shared" si="651"/>
        <v>41425</v>
      </c>
      <c r="J8384" t="s">
        <v>12</v>
      </c>
      <c r="K8384">
        <v>1676565</v>
      </c>
      <c r="L8384" t="s">
        <v>22</v>
      </c>
      <c r="M8384" t="s">
        <v>35</v>
      </c>
      <c r="N8384">
        <v>455</v>
      </c>
      <c r="O8384">
        <v>2.1192549531379767</v>
      </c>
      <c r="P8384" t="str">
        <f t="shared" si="652"/>
        <v>PORT04PORT09</v>
      </c>
      <c r="Q8384">
        <f>VLOOKUP(P8384,FreightRates!C$2:D$9,2,0)</f>
        <v>21.470399999999998</v>
      </c>
      <c r="R8384">
        <f>VLOOKUP(P8384,FreightRates!C$2:E$9,3,0)</f>
        <v>6.2E-2</v>
      </c>
      <c r="S8384">
        <f t="shared" si="653"/>
        <v>81.254582228022315</v>
      </c>
      <c r="T8384">
        <f t="shared" si="654"/>
        <v>964.2610036777794</v>
      </c>
    </row>
    <row r="8385" spans="1:20" x14ac:dyDescent="0.35">
      <c r="A8385">
        <v>1447297982.7</v>
      </c>
      <c r="B8385" s="3">
        <v>41420</v>
      </c>
      <c r="C8385" t="s">
        <v>30</v>
      </c>
      <c r="D8385" t="s">
        <v>8</v>
      </c>
      <c r="E8385" t="s">
        <v>4</v>
      </c>
      <c r="F8385">
        <v>5</v>
      </c>
      <c r="G8385">
        <v>0</v>
      </c>
      <c r="H8385">
        <f t="shared" si="650"/>
        <v>5</v>
      </c>
      <c r="I8385" s="3">
        <f t="shared" si="651"/>
        <v>41425</v>
      </c>
      <c r="J8385" t="s">
        <v>12</v>
      </c>
      <c r="K8385">
        <v>1676565</v>
      </c>
      <c r="L8385" t="s">
        <v>22</v>
      </c>
      <c r="M8385" t="s">
        <v>35</v>
      </c>
      <c r="N8385">
        <v>575</v>
      </c>
      <c r="O8385">
        <v>3.8460552853244767</v>
      </c>
      <c r="P8385" t="str">
        <f t="shared" si="652"/>
        <v>PORT04PORT09</v>
      </c>
      <c r="Q8385">
        <f>VLOOKUP(P8385,FreightRates!C$2:D$9,2,0)</f>
        <v>21.470399999999998</v>
      </c>
      <c r="R8385">
        <f>VLOOKUP(P8385,FreightRates!C$2:E$9,3,0)</f>
        <v>6.2E-2</v>
      </c>
      <c r="S8385">
        <f t="shared" si="653"/>
        <v>158.58227092181761</v>
      </c>
      <c r="T8385">
        <f t="shared" si="654"/>
        <v>2211.4817890615741</v>
      </c>
    </row>
    <row r="8386" spans="1:20" x14ac:dyDescent="0.35">
      <c r="A8386">
        <v>1447384447.7</v>
      </c>
      <c r="B8386" s="3">
        <v>41420</v>
      </c>
      <c r="C8386" t="s">
        <v>30</v>
      </c>
      <c r="D8386" t="s">
        <v>8</v>
      </c>
      <c r="E8386" t="s">
        <v>4</v>
      </c>
      <c r="F8386">
        <v>5</v>
      </c>
      <c r="G8386">
        <v>0</v>
      </c>
      <c r="H8386">
        <f t="shared" si="650"/>
        <v>5</v>
      </c>
      <c r="I8386" s="3">
        <f t="shared" si="651"/>
        <v>41425</v>
      </c>
      <c r="J8386" t="s">
        <v>12</v>
      </c>
      <c r="K8386">
        <v>1676565</v>
      </c>
      <c r="L8386" t="s">
        <v>22</v>
      </c>
      <c r="M8386" t="s">
        <v>35</v>
      </c>
      <c r="N8386">
        <v>267</v>
      </c>
      <c r="O8386">
        <v>3.1396369676118176E-2</v>
      </c>
      <c r="P8386" t="str">
        <f t="shared" si="652"/>
        <v>PORT04PORT09</v>
      </c>
      <c r="Q8386">
        <f>VLOOKUP(P8386,FreightRates!C$2:D$9,2,0)</f>
        <v>21.470399999999998</v>
      </c>
      <c r="R8386">
        <f>VLOOKUP(P8386,FreightRates!C$2:E$9,3,0)</f>
        <v>6.2E-2</v>
      </c>
      <c r="S8386">
        <f t="shared" si="653"/>
        <v>21.990135503618458</v>
      </c>
      <c r="T8386">
        <f t="shared" si="654"/>
        <v>8.3828307035235525</v>
      </c>
    </row>
    <row r="8387" spans="1:20" x14ac:dyDescent="0.35">
      <c r="A8387">
        <v>1447145151.7</v>
      </c>
      <c r="B8387" s="3">
        <v>41420</v>
      </c>
      <c r="C8387" t="s">
        <v>30</v>
      </c>
      <c r="D8387" t="s">
        <v>8</v>
      </c>
      <c r="E8387" t="s">
        <v>4</v>
      </c>
      <c r="F8387">
        <v>5</v>
      </c>
      <c r="G8387">
        <v>0</v>
      </c>
      <c r="H8387">
        <f t="shared" ref="H8387:H8450" si="655">F8387+G8387</f>
        <v>5</v>
      </c>
      <c r="I8387" s="3">
        <f t="shared" ref="I8387:I8450" si="656">B8387+F8387+G8387</f>
        <v>41425</v>
      </c>
      <c r="J8387" t="s">
        <v>12</v>
      </c>
      <c r="K8387">
        <v>1676565</v>
      </c>
      <c r="L8387" t="s">
        <v>22</v>
      </c>
      <c r="M8387" t="s">
        <v>35</v>
      </c>
      <c r="N8387">
        <v>551</v>
      </c>
      <c r="O8387">
        <v>3.908848024676713</v>
      </c>
      <c r="P8387" t="str">
        <f t="shared" ref="P8387:P8450" si="657">CONCATENATE(C8387,M8387)</f>
        <v>PORT04PORT09</v>
      </c>
      <c r="Q8387">
        <f>VLOOKUP(P8387,FreightRates!C$2:D$9,2,0)</f>
        <v>21.470399999999998</v>
      </c>
      <c r="R8387">
        <f>VLOOKUP(P8387,FreightRates!C$2:E$9,3,0)</f>
        <v>6.2E-2</v>
      </c>
      <c r="S8387">
        <f t="shared" ref="S8387:S8450" si="658">(R8387*O8387*N8387)+Q8387</f>
        <v>155.00446621900585</v>
      </c>
      <c r="T8387">
        <f t="shared" ref="T8387:T8450" si="659">O8387*N8387</f>
        <v>2153.7752615968689</v>
      </c>
    </row>
    <row r="8388" spans="1:20" x14ac:dyDescent="0.35">
      <c r="A8388">
        <v>1447261788.7</v>
      </c>
      <c r="B8388" s="3">
        <v>41420</v>
      </c>
      <c r="C8388" t="s">
        <v>30</v>
      </c>
      <c r="D8388" t="s">
        <v>8</v>
      </c>
      <c r="E8388" t="s">
        <v>4</v>
      </c>
      <c r="F8388">
        <v>5</v>
      </c>
      <c r="G8388">
        <v>0</v>
      </c>
      <c r="H8388">
        <f t="shared" si="655"/>
        <v>5</v>
      </c>
      <c r="I8388" s="3">
        <f t="shared" si="656"/>
        <v>41425</v>
      </c>
      <c r="J8388" t="s">
        <v>12</v>
      </c>
      <c r="K8388">
        <v>1676565</v>
      </c>
      <c r="L8388" t="s">
        <v>22</v>
      </c>
      <c r="M8388" t="s">
        <v>35</v>
      </c>
      <c r="N8388">
        <v>277</v>
      </c>
      <c r="O8388">
        <v>0.40815280578953628</v>
      </c>
      <c r="P8388" t="str">
        <f t="shared" si="657"/>
        <v>PORT04PORT09</v>
      </c>
      <c r="Q8388">
        <f>VLOOKUP(P8388,FreightRates!C$2:D$9,2,0)</f>
        <v>21.470399999999998</v>
      </c>
      <c r="R8388">
        <f>VLOOKUP(P8388,FreightRates!C$2:E$9,3,0)</f>
        <v>6.2E-2</v>
      </c>
      <c r="S8388">
        <f t="shared" si="658"/>
        <v>28.480016286629493</v>
      </c>
      <c r="T8388">
        <f t="shared" si="659"/>
        <v>113.05832720370155</v>
      </c>
    </row>
    <row r="8389" spans="1:20" x14ac:dyDescent="0.35">
      <c r="A8389">
        <v>1447340639.7</v>
      </c>
      <c r="B8389" s="3">
        <v>41420</v>
      </c>
      <c r="C8389" t="s">
        <v>30</v>
      </c>
      <c r="D8389" t="s">
        <v>8</v>
      </c>
      <c r="E8389" t="s">
        <v>4</v>
      </c>
      <c r="F8389">
        <v>5</v>
      </c>
      <c r="G8389">
        <v>0</v>
      </c>
      <c r="H8389">
        <f t="shared" si="655"/>
        <v>5</v>
      </c>
      <c r="I8389" s="3">
        <f t="shared" si="656"/>
        <v>41425</v>
      </c>
      <c r="J8389" t="s">
        <v>12</v>
      </c>
      <c r="K8389">
        <v>1676565</v>
      </c>
      <c r="L8389" t="s">
        <v>22</v>
      </c>
      <c r="M8389" t="s">
        <v>35</v>
      </c>
      <c r="N8389">
        <v>479</v>
      </c>
      <c r="O8389">
        <v>2.4803132044133358</v>
      </c>
      <c r="P8389" t="str">
        <f t="shared" si="657"/>
        <v>PORT04PORT09</v>
      </c>
      <c r="Q8389">
        <f>VLOOKUP(P8389,FreightRates!C$2:D$9,2,0)</f>
        <v>21.470399999999998</v>
      </c>
      <c r="R8389">
        <f>VLOOKUP(P8389,FreightRates!C$2:E$9,3,0)</f>
        <v>6.2E-2</v>
      </c>
      <c r="S8389">
        <f t="shared" si="658"/>
        <v>95.130741544667245</v>
      </c>
      <c r="T8389">
        <f t="shared" si="659"/>
        <v>1188.0700249139879</v>
      </c>
    </row>
    <row r="8390" spans="1:20" x14ac:dyDescent="0.35">
      <c r="A8390">
        <v>1447384175.7</v>
      </c>
      <c r="B8390" s="3">
        <v>41420</v>
      </c>
      <c r="C8390" t="s">
        <v>30</v>
      </c>
      <c r="D8390" t="s">
        <v>8</v>
      </c>
      <c r="E8390" t="s">
        <v>4</v>
      </c>
      <c r="F8390">
        <v>5</v>
      </c>
      <c r="G8390">
        <v>0</v>
      </c>
      <c r="H8390">
        <f t="shared" si="655"/>
        <v>5</v>
      </c>
      <c r="I8390" s="3">
        <f t="shared" si="656"/>
        <v>41425</v>
      </c>
      <c r="J8390" t="s">
        <v>12</v>
      </c>
      <c r="K8390">
        <v>1676565</v>
      </c>
      <c r="L8390" t="s">
        <v>22</v>
      </c>
      <c r="M8390" t="s">
        <v>35</v>
      </c>
      <c r="N8390">
        <v>590</v>
      </c>
      <c r="O8390">
        <v>4.348397200142367</v>
      </c>
      <c r="P8390" t="str">
        <f t="shared" si="657"/>
        <v>PORT04PORT09</v>
      </c>
      <c r="Q8390">
        <f>VLOOKUP(P8390,FreightRates!C$2:D$9,2,0)</f>
        <v>21.470399999999998</v>
      </c>
      <c r="R8390">
        <f>VLOOKUP(P8390,FreightRates!C$2:E$9,3,0)</f>
        <v>6.2E-2</v>
      </c>
      <c r="S8390">
        <f t="shared" si="658"/>
        <v>180.5347695812078</v>
      </c>
      <c r="T8390">
        <f t="shared" si="659"/>
        <v>2565.5543480839965</v>
      </c>
    </row>
    <row r="8391" spans="1:20" x14ac:dyDescent="0.35">
      <c r="A8391">
        <v>1447261807.7</v>
      </c>
      <c r="B8391" s="3">
        <v>41420</v>
      </c>
      <c r="C8391" t="s">
        <v>30</v>
      </c>
      <c r="D8391" t="s">
        <v>8</v>
      </c>
      <c r="E8391" t="s">
        <v>4</v>
      </c>
      <c r="F8391">
        <v>5</v>
      </c>
      <c r="G8391">
        <v>0</v>
      </c>
      <c r="H8391">
        <f t="shared" si="655"/>
        <v>5</v>
      </c>
      <c r="I8391" s="3">
        <f t="shared" si="656"/>
        <v>41425</v>
      </c>
      <c r="J8391" t="s">
        <v>12</v>
      </c>
      <c r="K8391">
        <v>1676565</v>
      </c>
      <c r="L8391" t="s">
        <v>22</v>
      </c>
      <c r="M8391" t="s">
        <v>35</v>
      </c>
      <c r="N8391">
        <v>331</v>
      </c>
      <c r="O8391">
        <v>1.2401566022066679</v>
      </c>
      <c r="P8391" t="str">
        <f t="shared" si="657"/>
        <v>PORT04PORT09</v>
      </c>
      <c r="Q8391">
        <f>VLOOKUP(P8391,FreightRates!C$2:D$9,2,0)</f>
        <v>21.470399999999998</v>
      </c>
      <c r="R8391">
        <f>VLOOKUP(P8391,FreightRates!C$2:E$9,3,0)</f>
        <v>6.2E-2</v>
      </c>
      <c r="S8391">
        <f t="shared" si="658"/>
        <v>46.920893790485238</v>
      </c>
      <c r="T8391">
        <f t="shared" si="659"/>
        <v>410.49183533040707</v>
      </c>
    </row>
    <row r="8392" spans="1:20" x14ac:dyDescent="0.35">
      <c r="A8392">
        <v>1447322566.7</v>
      </c>
      <c r="B8392" s="3">
        <v>41420</v>
      </c>
      <c r="C8392" t="s">
        <v>30</v>
      </c>
      <c r="D8392" t="s">
        <v>8</v>
      </c>
      <c r="E8392" t="s">
        <v>4</v>
      </c>
      <c r="F8392">
        <v>5</v>
      </c>
      <c r="G8392">
        <v>0</v>
      </c>
      <c r="H8392">
        <f t="shared" si="655"/>
        <v>5</v>
      </c>
      <c r="I8392" s="3">
        <f t="shared" si="656"/>
        <v>41425</v>
      </c>
      <c r="J8392" t="s">
        <v>12</v>
      </c>
      <c r="K8392">
        <v>1676566</v>
      </c>
      <c r="L8392" t="s">
        <v>22</v>
      </c>
      <c r="M8392" t="s">
        <v>35</v>
      </c>
      <c r="N8392">
        <v>261</v>
      </c>
      <c r="O8392">
        <v>3.1486128880894394E-2</v>
      </c>
      <c r="P8392" t="str">
        <f t="shared" si="657"/>
        <v>PORT04PORT09</v>
      </c>
      <c r="Q8392">
        <f>VLOOKUP(P8392,FreightRates!C$2:D$9,2,0)</f>
        <v>21.470399999999998</v>
      </c>
      <c r="R8392">
        <f>VLOOKUP(P8392,FreightRates!C$2:E$9,3,0)</f>
        <v>6.2E-2</v>
      </c>
      <c r="S8392">
        <f t="shared" si="658"/>
        <v>21.979908537550632</v>
      </c>
      <c r="T8392">
        <f t="shared" si="659"/>
        <v>8.2178796379134376</v>
      </c>
    </row>
    <row r="8393" spans="1:20" x14ac:dyDescent="0.35">
      <c r="A8393">
        <v>1447353778.7</v>
      </c>
      <c r="B8393" s="3">
        <v>41420</v>
      </c>
      <c r="C8393" t="s">
        <v>30</v>
      </c>
      <c r="D8393" t="s">
        <v>8</v>
      </c>
      <c r="E8393" t="s">
        <v>4</v>
      </c>
      <c r="F8393">
        <v>5</v>
      </c>
      <c r="G8393">
        <v>0</v>
      </c>
      <c r="H8393">
        <f t="shared" si="655"/>
        <v>5</v>
      </c>
      <c r="I8393" s="3">
        <f t="shared" si="656"/>
        <v>41425</v>
      </c>
      <c r="J8393" t="s">
        <v>12</v>
      </c>
      <c r="K8393">
        <v>1676566</v>
      </c>
      <c r="L8393" t="s">
        <v>22</v>
      </c>
      <c r="M8393" t="s">
        <v>35</v>
      </c>
      <c r="N8393">
        <v>340</v>
      </c>
      <c r="O8393">
        <v>8.3963010349051723E-2</v>
      </c>
      <c r="P8393" t="str">
        <f t="shared" si="657"/>
        <v>PORT04PORT09</v>
      </c>
      <c r="Q8393">
        <f>VLOOKUP(P8393,FreightRates!C$2:D$9,2,0)</f>
        <v>21.470399999999998</v>
      </c>
      <c r="R8393">
        <f>VLOOKUP(P8393,FreightRates!C$2:E$9,3,0)</f>
        <v>6.2E-2</v>
      </c>
      <c r="S8393">
        <f t="shared" si="658"/>
        <v>23.240340258158007</v>
      </c>
      <c r="T8393">
        <f t="shared" si="659"/>
        <v>28.547423518677586</v>
      </c>
    </row>
    <row r="8394" spans="1:20" x14ac:dyDescent="0.35">
      <c r="A8394">
        <v>1447208919.7</v>
      </c>
      <c r="B8394" s="3">
        <v>41420</v>
      </c>
      <c r="C8394" t="s">
        <v>30</v>
      </c>
      <c r="D8394" t="s">
        <v>8</v>
      </c>
      <c r="E8394" t="s">
        <v>4</v>
      </c>
      <c r="F8394">
        <v>5</v>
      </c>
      <c r="G8394">
        <v>0</v>
      </c>
      <c r="H8394">
        <f t="shared" si="655"/>
        <v>5</v>
      </c>
      <c r="I8394" s="3">
        <f t="shared" si="656"/>
        <v>41425</v>
      </c>
      <c r="J8394" t="s">
        <v>12</v>
      </c>
      <c r="K8394">
        <v>1676566</v>
      </c>
      <c r="L8394" t="s">
        <v>22</v>
      </c>
      <c r="M8394" t="s">
        <v>35</v>
      </c>
      <c r="N8394">
        <v>325</v>
      </c>
      <c r="O8394">
        <v>8.3963010349051723E-2</v>
      </c>
      <c r="P8394" t="str">
        <f t="shared" si="657"/>
        <v>PORT04PORT09</v>
      </c>
      <c r="Q8394">
        <f>VLOOKUP(P8394,FreightRates!C$2:D$9,2,0)</f>
        <v>21.470399999999998</v>
      </c>
      <c r="R8394">
        <f>VLOOKUP(P8394,FreightRates!C$2:E$9,3,0)</f>
        <v>6.2E-2</v>
      </c>
      <c r="S8394">
        <f t="shared" si="658"/>
        <v>23.162254658533389</v>
      </c>
      <c r="T8394">
        <f t="shared" si="659"/>
        <v>27.287978363441809</v>
      </c>
    </row>
    <row r="8395" spans="1:20" x14ac:dyDescent="0.35">
      <c r="A8395">
        <v>1447332228.7</v>
      </c>
      <c r="B8395" s="3">
        <v>41420</v>
      </c>
      <c r="C8395" t="s">
        <v>30</v>
      </c>
      <c r="D8395" t="s">
        <v>8</v>
      </c>
      <c r="E8395" t="s">
        <v>4</v>
      </c>
      <c r="F8395">
        <v>5</v>
      </c>
      <c r="G8395">
        <v>0</v>
      </c>
      <c r="H8395">
        <f t="shared" si="655"/>
        <v>5</v>
      </c>
      <c r="I8395" s="3">
        <f t="shared" si="656"/>
        <v>41425</v>
      </c>
      <c r="J8395" t="s">
        <v>12</v>
      </c>
      <c r="K8395">
        <v>1676566</v>
      </c>
      <c r="L8395" t="s">
        <v>22</v>
      </c>
      <c r="M8395" t="s">
        <v>35</v>
      </c>
      <c r="N8395">
        <v>316</v>
      </c>
      <c r="O8395">
        <v>0.12594451552357758</v>
      </c>
      <c r="P8395" t="str">
        <f t="shared" si="657"/>
        <v>PORT04PORT09</v>
      </c>
      <c r="Q8395">
        <f>VLOOKUP(P8395,FreightRates!C$2:D$9,2,0)</f>
        <v>21.470399999999998</v>
      </c>
      <c r="R8395">
        <f>VLOOKUP(P8395,FreightRates!C$2:E$9,3,0)</f>
        <v>6.2E-2</v>
      </c>
      <c r="S8395">
        <f t="shared" si="658"/>
        <v>23.93790494813793</v>
      </c>
      <c r="T8395">
        <f t="shared" si="659"/>
        <v>39.798466905450518</v>
      </c>
    </row>
    <row r="8396" spans="1:20" x14ac:dyDescent="0.35">
      <c r="A8396">
        <v>1447369670.7</v>
      </c>
      <c r="B8396" s="3">
        <v>41420</v>
      </c>
      <c r="C8396" t="s">
        <v>30</v>
      </c>
      <c r="D8396" t="s">
        <v>8</v>
      </c>
      <c r="E8396" t="s">
        <v>4</v>
      </c>
      <c r="F8396">
        <v>0</v>
      </c>
      <c r="G8396">
        <v>0</v>
      </c>
      <c r="H8396">
        <f t="shared" si="655"/>
        <v>0</v>
      </c>
      <c r="I8396" s="3">
        <f t="shared" si="656"/>
        <v>41420</v>
      </c>
      <c r="J8396" t="s">
        <v>12</v>
      </c>
      <c r="K8396">
        <v>1700138</v>
      </c>
      <c r="L8396" t="s">
        <v>22</v>
      </c>
      <c r="M8396" t="s">
        <v>35</v>
      </c>
      <c r="N8396">
        <v>150330</v>
      </c>
      <c r="O8396">
        <v>140.3198666723921</v>
      </c>
      <c r="P8396" t="str">
        <f t="shared" si="657"/>
        <v>PORT04PORT09</v>
      </c>
      <c r="Q8396">
        <f>VLOOKUP(P8396,FreightRates!C$2:D$9,2,0)</f>
        <v>21.470399999999998</v>
      </c>
      <c r="R8396">
        <f>VLOOKUP(P8396,FreightRates!C$2:E$9,3,0)</f>
        <v>6.2E-2</v>
      </c>
      <c r="S8396">
        <f t="shared" si="658"/>
        <v>1307867.1749253636</v>
      </c>
      <c r="T8396">
        <f t="shared" si="659"/>
        <v>21094285.556860704</v>
      </c>
    </row>
    <row r="8397" spans="1:20" x14ac:dyDescent="0.35">
      <c r="A8397">
        <v>1447344591.7</v>
      </c>
      <c r="B8397" s="3">
        <v>41420</v>
      </c>
      <c r="C8397" t="s">
        <v>30</v>
      </c>
      <c r="D8397" t="s">
        <v>8</v>
      </c>
      <c r="E8397" t="s">
        <v>4</v>
      </c>
      <c r="F8397">
        <v>0</v>
      </c>
      <c r="G8397">
        <v>0</v>
      </c>
      <c r="H8397">
        <f t="shared" si="655"/>
        <v>0</v>
      </c>
      <c r="I8397" s="3">
        <f t="shared" si="656"/>
        <v>41420</v>
      </c>
      <c r="J8397" t="s">
        <v>12</v>
      </c>
      <c r="K8397">
        <v>1700138</v>
      </c>
      <c r="L8397" t="s">
        <v>22</v>
      </c>
      <c r="M8397" t="s">
        <v>35</v>
      </c>
      <c r="N8397">
        <v>49744</v>
      </c>
      <c r="O8397">
        <v>43.955556001889384</v>
      </c>
      <c r="P8397" t="str">
        <f t="shared" si="657"/>
        <v>PORT04PORT09</v>
      </c>
      <c r="Q8397">
        <f>VLOOKUP(P8397,FreightRates!C$2:D$9,2,0)</f>
        <v>21.470399999999998</v>
      </c>
      <c r="R8397">
        <f>VLOOKUP(P8397,FreightRates!C$2:E$9,3,0)</f>
        <v>6.2E-2</v>
      </c>
      <c r="S8397">
        <f t="shared" si="658"/>
        <v>135586.0314209951</v>
      </c>
      <c r="T8397">
        <f t="shared" si="659"/>
        <v>2186525.1777579854</v>
      </c>
    </row>
    <row r="8398" spans="1:20" x14ac:dyDescent="0.35">
      <c r="A8398">
        <v>1447340555.7</v>
      </c>
      <c r="B8398" s="3">
        <v>41420</v>
      </c>
      <c r="C8398" t="s">
        <v>30</v>
      </c>
      <c r="D8398" t="s">
        <v>8</v>
      </c>
      <c r="E8398" t="s">
        <v>4</v>
      </c>
      <c r="F8398">
        <v>0</v>
      </c>
      <c r="G8398">
        <v>0</v>
      </c>
      <c r="H8398">
        <f t="shared" si="655"/>
        <v>0</v>
      </c>
      <c r="I8398" s="3">
        <f t="shared" si="656"/>
        <v>41420</v>
      </c>
      <c r="J8398" t="s">
        <v>12</v>
      </c>
      <c r="K8398">
        <v>1684808</v>
      </c>
      <c r="L8398" t="s">
        <v>22</v>
      </c>
      <c r="M8398" t="s">
        <v>35</v>
      </c>
      <c r="N8398">
        <v>5262</v>
      </c>
      <c r="O8398">
        <v>1.4044213761733328</v>
      </c>
      <c r="P8398" t="str">
        <f t="shared" si="657"/>
        <v>PORT04PORT09</v>
      </c>
      <c r="Q8398">
        <f>VLOOKUP(P8398,FreightRates!C$2:D$9,2,0)</f>
        <v>21.470399999999998</v>
      </c>
      <c r="R8398">
        <f>VLOOKUP(P8398,FreightRates!C$2:E$9,3,0)</f>
        <v>6.2E-2</v>
      </c>
      <c r="S8398">
        <f t="shared" si="658"/>
        <v>479.65444744829279</v>
      </c>
      <c r="T8398">
        <f t="shared" si="659"/>
        <v>7390.0652814240775</v>
      </c>
    </row>
    <row r="8399" spans="1:20" x14ac:dyDescent="0.35">
      <c r="A8399">
        <v>1447362500.7</v>
      </c>
      <c r="B8399" s="3">
        <v>41420</v>
      </c>
      <c r="C8399" t="s">
        <v>30</v>
      </c>
      <c r="D8399" t="s">
        <v>8</v>
      </c>
      <c r="E8399" t="s">
        <v>4</v>
      </c>
      <c r="F8399">
        <v>0</v>
      </c>
      <c r="G8399">
        <v>0</v>
      </c>
      <c r="H8399">
        <f t="shared" si="655"/>
        <v>0</v>
      </c>
      <c r="I8399" s="3">
        <f t="shared" si="656"/>
        <v>41420</v>
      </c>
      <c r="J8399" t="s">
        <v>12</v>
      </c>
      <c r="K8399">
        <v>1684808</v>
      </c>
      <c r="L8399" t="s">
        <v>22</v>
      </c>
      <c r="M8399" t="s">
        <v>35</v>
      </c>
      <c r="N8399">
        <v>5245</v>
      </c>
      <c r="O8399">
        <v>1.4044213761733328</v>
      </c>
      <c r="P8399" t="str">
        <f t="shared" si="657"/>
        <v>PORT04PORT09</v>
      </c>
      <c r="Q8399">
        <f>VLOOKUP(P8399,FreightRates!C$2:D$9,2,0)</f>
        <v>21.470399999999998</v>
      </c>
      <c r="R8399">
        <f>VLOOKUP(P8399,FreightRates!C$2:E$9,3,0)</f>
        <v>6.2E-2</v>
      </c>
      <c r="S8399">
        <f t="shared" si="658"/>
        <v>478.17418731780612</v>
      </c>
      <c r="T8399">
        <f t="shared" si="659"/>
        <v>7366.1901180291306</v>
      </c>
    </row>
    <row r="8400" spans="1:20" x14ac:dyDescent="0.35">
      <c r="A8400">
        <v>1447352566.7</v>
      </c>
      <c r="B8400" s="3">
        <v>41420</v>
      </c>
      <c r="C8400" t="s">
        <v>30</v>
      </c>
      <c r="D8400" t="s">
        <v>8</v>
      </c>
      <c r="E8400" t="s">
        <v>4</v>
      </c>
      <c r="F8400">
        <v>0</v>
      </c>
      <c r="G8400">
        <v>0</v>
      </c>
      <c r="H8400">
        <f t="shared" si="655"/>
        <v>0</v>
      </c>
      <c r="I8400" s="3">
        <f t="shared" si="656"/>
        <v>41420</v>
      </c>
      <c r="J8400" t="s">
        <v>12</v>
      </c>
      <c r="K8400">
        <v>1684808</v>
      </c>
      <c r="L8400" t="s">
        <v>22</v>
      </c>
      <c r="M8400" t="s">
        <v>35</v>
      </c>
      <c r="N8400">
        <v>5293</v>
      </c>
      <c r="O8400">
        <v>1.4044213761733328</v>
      </c>
      <c r="P8400" t="str">
        <f t="shared" si="657"/>
        <v>PORT04PORT09</v>
      </c>
      <c r="Q8400">
        <f>VLOOKUP(P8400,FreightRates!C$2:D$9,2,0)</f>
        <v>21.470399999999998</v>
      </c>
      <c r="R8400">
        <f>VLOOKUP(P8400,FreightRates!C$2:E$9,3,0)</f>
        <v>6.2E-2</v>
      </c>
      <c r="S8400">
        <f t="shared" si="658"/>
        <v>482.35374533329792</v>
      </c>
      <c r="T8400">
        <f t="shared" si="659"/>
        <v>7433.6023440854506</v>
      </c>
    </row>
    <row r="8401" spans="1:20" x14ac:dyDescent="0.35">
      <c r="A8401">
        <v>1447384101.7</v>
      </c>
      <c r="B8401" s="3">
        <v>41420</v>
      </c>
      <c r="C8401" t="s">
        <v>30</v>
      </c>
      <c r="D8401" t="s">
        <v>8</v>
      </c>
      <c r="E8401" t="s">
        <v>4</v>
      </c>
      <c r="F8401">
        <v>0</v>
      </c>
      <c r="G8401">
        <v>0</v>
      </c>
      <c r="H8401">
        <f t="shared" si="655"/>
        <v>0</v>
      </c>
      <c r="I8401" s="3">
        <f t="shared" si="656"/>
        <v>41420</v>
      </c>
      <c r="J8401" t="s">
        <v>12</v>
      </c>
      <c r="K8401">
        <v>1684808</v>
      </c>
      <c r="L8401" t="s">
        <v>22</v>
      </c>
      <c r="M8401" t="s">
        <v>35</v>
      </c>
      <c r="N8401">
        <v>5268</v>
      </c>
      <c r="O8401">
        <v>1.4044213761733328</v>
      </c>
      <c r="P8401" t="str">
        <f t="shared" si="657"/>
        <v>PORT04PORT09</v>
      </c>
      <c r="Q8401">
        <f>VLOOKUP(P8401,FreightRates!C$2:D$9,2,0)</f>
        <v>21.470399999999998</v>
      </c>
      <c r="R8401">
        <f>VLOOKUP(P8401,FreightRates!C$2:E$9,3,0)</f>
        <v>6.2E-2</v>
      </c>
      <c r="S8401">
        <f t="shared" si="658"/>
        <v>480.17689220022925</v>
      </c>
      <c r="T8401">
        <f t="shared" si="659"/>
        <v>7398.491809681117</v>
      </c>
    </row>
    <row r="8402" spans="1:20" x14ac:dyDescent="0.35">
      <c r="A8402">
        <v>1447362619.7</v>
      </c>
      <c r="B8402" s="3">
        <v>41420</v>
      </c>
      <c r="C8402" t="s">
        <v>30</v>
      </c>
      <c r="D8402" t="s">
        <v>8</v>
      </c>
      <c r="E8402" t="s">
        <v>4</v>
      </c>
      <c r="F8402">
        <v>5</v>
      </c>
      <c r="G8402">
        <v>0</v>
      </c>
      <c r="H8402">
        <f t="shared" si="655"/>
        <v>5</v>
      </c>
      <c r="I8402" s="3">
        <f t="shared" si="656"/>
        <v>41425</v>
      </c>
      <c r="J8402" t="s">
        <v>12</v>
      </c>
      <c r="K8402">
        <v>1660673</v>
      </c>
      <c r="L8402" t="s">
        <v>22</v>
      </c>
      <c r="M8402" t="s">
        <v>35</v>
      </c>
      <c r="N8402">
        <v>248</v>
      </c>
      <c r="O8402">
        <v>0.54897408724065777</v>
      </c>
      <c r="P8402" t="str">
        <f t="shared" si="657"/>
        <v>PORT04PORT09</v>
      </c>
      <c r="Q8402">
        <f>VLOOKUP(P8402,FreightRates!C$2:D$9,2,0)</f>
        <v>21.470399999999998</v>
      </c>
      <c r="R8402">
        <f>VLOOKUP(P8402,FreightRates!C$2:E$9,3,0)</f>
        <v>6.2E-2</v>
      </c>
      <c r="S8402">
        <f t="shared" si="658"/>
        <v>29.911425565412351</v>
      </c>
      <c r="T8402">
        <f t="shared" si="659"/>
        <v>136.14557363568312</v>
      </c>
    </row>
    <row r="8403" spans="1:20" x14ac:dyDescent="0.35">
      <c r="A8403">
        <v>1447147786.7</v>
      </c>
      <c r="B8403" s="3">
        <v>41420</v>
      </c>
      <c r="C8403" t="s">
        <v>30</v>
      </c>
      <c r="D8403" t="s">
        <v>8</v>
      </c>
      <c r="E8403" t="s">
        <v>4</v>
      </c>
      <c r="F8403">
        <v>5</v>
      </c>
      <c r="G8403">
        <v>0</v>
      </c>
      <c r="H8403">
        <f t="shared" si="655"/>
        <v>5</v>
      </c>
      <c r="I8403" s="3">
        <f t="shared" si="656"/>
        <v>41425</v>
      </c>
      <c r="J8403" t="s">
        <v>12</v>
      </c>
      <c r="K8403">
        <v>1660673</v>
      </c>
      <c r="L8403" t="s">
        <v>22</v>
      </c>
      <c r="M8403" t="s">
        <v>35</v>
      </c>
      <c r="N8403">
        <v>300</v>
      </c>
      <c r="O8403">
        <v>0.27448704362032889</v>
      </c>
      <c r="P8403" t="str">
        <f t="shared" si="657"/>
        <v>PORT04PORT09</v>
      </c>
      <c r="Q8403">
        <f>VLOOKUP(P8403,FreightRates!C$2:D$9,2,0)</f>
        <v>21.470399999999998</v>
      </c>
      <c r="R8403">
        <f>VLOOKUP(P8403,FreightRates!C$2:E$9,3,0)</f>
        <v>6.2E-2</v>
      </c>
      <c r="S8403">
        <f t="shared" si="658"/>
        <v>26.575859011338117</v>
      </c>
      <c r="T8403">
        <f t="shared" si="659"/>
        <v>82.346113086098669</v>
      </c>
    </row>
    <row r="8404" spans="1:20" x14ac:dyDescent="0.35">
      <c r="A8404">
        <v>1447147820.7</v>
      </c>
      <c r="B8404" s="3">
        <v>41420</v>
      </c>
      <c r="C8404" t="s">
        <v>30</v>
      </c>
      <c r="D8404" t="s">
        <v>8</v>
      </c>
      <c r="E8404" t="s">
        <v>4</v>
      </c>
      <c r="F8404">
        <v>5</v>
      </c>
      <c r="G8404">
        <v>0</v>
      </c>
      <c r="H8404">
        <f t="shared" si="655"/>
        <v>5</v>
      </c>
      <c r="I8404" s="3">
        <f t="shared" si="656"/>
        <v>41425</v>
      </c>
      <c r="J8404" t="s">
        <v>12</v>
      </c>
      <c r="K8404">
        <v>1660673</v>
      </c>
      <c r="L8404" t="s">
        <v>22</v>
      </c>
      <c r="M8404" t="s">
        <v>35</v>
      </c>
      <c r="N8404">
        <v>331</v>
      </c>
      <c r="O8404">
        <v>0.8234611308609866</v>
      </c>
      <c r="P8404" t="str">
        <f t="shared" si="657"/>
        <v>PORT04PORT09</v>
      </c>
      <c r="Q8404">
        <f>VLOOKUP(P8404,FreightRates!C$2:D$9,2,0)</f>
        <v>21.470399999999998</v>
      </c>
      <c r="R8404">
        <f>VLOOKUP(P8404,FreightRates!C$2:E$9,3,0)</f>
        <v>6.2E-2</v>
      </c>
      <c r="S8404">
        <f t="shared" si="658"/>
        <v>38.36946932752916</v>
      </c>
      <c r="T8404">
        <f t="shared" si="659"/>
        <v>272.56563431498654</v>
      </c>
    </row>
    <row r="8405" spans="1:20" x14ac:dyDescent="0.35">
      <c r="A8405">
        <v>1447163761.7</v>
      </c>
      <c r="B8405" s="3">
        <v>41420</v>
      </c>
      <c r="C8405" t="s">
        <v>30</v>
      </c>
      <c r="D8405" t="s">
        <v>8</v>
      </c>
      <c r="E8405" t="s">
        <v>4</v>
      </c>
      <c r="F8405">
        <v>5</v>
      </c>
      <c r="G8405">
        <v>0</v>
      </c>
      <c r="H8405">
        <f t="shared" si="655"/>
        <v>5</v>
      </c>
      <c r="I8405" s="3">
        <f t="shared" si="656"/>
        <v>41425</v>
      </c>
      <c r="J8405" t="s">
        <v>12</v>
      </c>
      <c r="K8405">
        <v>1660673</v>
      </c>
      <c r="L8405" t="s">
        <v>22</v>
      </c>
      <c r="M8405" t="s">
        <v>35</v>
      </c>
      <c r="N8405">
        <v>346</v>
      </c>
      <c r="O8405">
        <v>1.0979481744813155</v>
      </c>
      <c r="P8405" t="str">
        <f t="shared" si="657"/>
        <v>PORT04PORT09</v>
      </c>
      <c r="Q8405">
        <f>VLOOKUP(P8405,FreightRates!C$2:D$9,2,0)</f>
        <v>21.470399999999998</v>
      </c>
      <c r="R8405">
        <f>VLOOKUP(P8405,FreightRates!C$2:E$9,3,0)</f>
        <v>6.2E-2</v>
      </c>
      <c r="S8405">
        <f t="shared" si="658"/>
        <v>45.023584238973186</v>
      </c>
      <c r="T8405">
        <f t="shared" si="659"/>
        <v>379.89006837053518</v>
      </c>
    </row>
    <row r="8406" spans="1:20" x14ac:dyDescent="0.35">
      <c r="A8406">
        <v>1447322571.7</v>
      </c>
      <c r="B8406" s="3">
        <v>41420</v>
      </c>
      <c r="C8406" t="s">
        <v>30</v>
      </c>
      <c r="D8406" t="s">
        <v>8</v>
      </c>
      <c r="E8406" t="s">
        <v>4</v>
      </c>
      <c r="F8406">
        <v>5</v>
      </c>
      <c r="G8406">
        <v>0</v>
      </c>
      <c r="H8406">
        <f t="shared" si="655"/>
        <v>5</v>
      </c>
      <c r="I8406" s="3">
        <f t="shared" si="656"/>
        <v>41425</v>
      </c>
      <c r="J8406" t="s">
        <v>12</v>
      </c>
      <c r="K8406">
        <v>1660673</v>
      </c>
      <c r="L8406" t="s">
        <v>22</v>
      </c>
      <c r="M8406" t="s">
        <v>35</v>
      </c>
      <c r="N8406">
        <v>392</v>
      </c>
      <c r="O8406">
        <v>5.4897408724065775</v>
      </c>
      <c r="P8406" t="str">
        <f t="shared" si="657"/>
        <v>PORT04PORT09</v>
      </c>
      <c r="Q8406">
        <f>VLOOKUP(P8406,FreightRates!C$2:D$9,2,0)</f>
        <v>21.470399999999998</v>
      </c>
      <c r="R8406">
        <f>VLOOKUP(P8406,FreightRates!C$2:E$9,3,0)</f>
        <v>6.2E-2</v>
      </c>
      <c r="S8406">
        <f t="shared" si="658"/>
        <v>154.89306216296944</v>
      </c>
      <c r="T8406">
        <f t="shared" si="659"/>
        <v>2151.9784219833782</v>
      </c>
    </row>
    <row r="8407" spans="1:20" x14ac:dyDescent="0.35">
      <c r="A8407">
        <v>1447180634.7</v>
      </c>
      <c r="B8407" s="3">
        <v>41420</v>
      </c>
      <c r="C8407" t="s">
        <v>30</v>
      </c>
      <c r="D8407" t="s">
        <v>8</v>
      </c>
      <c r="E8407" t="s">
        <v>4</v>
      </c>
      <c r="F8407">
        <v>0</v>
      </c>
      <c r="G8407">
        <v>0</v>
      </c>
      <c r="H8407">
        <f t="shared" si="655"/>
        <v>0</v>
      </c>
      <c r="I8407" s="3">
        <f t="shared" si="656"/>
        <v>41420</v>
      </c>
      <c r="J8407" t="s">
        <v>12</v>
      </c>
      <c r="K8407">
        <v>1660668</v>
      </c>
      <c r="L8407" t="s">
        <v>22</v>
      </c>
      <c r="M8407" t="s">
        <v>35</v>
      </c>
      <c r="N8407">
        <v>302</v>
      </c>
      <c r="O8407">
        <v>0.29539901564743887</v>
      </c>
      <c r="P8407" t="str">
        <f t="shared" si="657"/>
        <v>PORT04PORT09</v>
      </c>
      <c r="Q8407">
        <f>VLOOKUP(P8407,FreightRates!C$2:D$9,2,0)</f>
        <v>21.470399999999998</v>
      </c>
      <c r="R8407">
        <f>VLOOKUP(P8407,FreightRates!C$2:E$9,3,0)</f>
        <v>6.2E-2</v>
      </c>
      <c r="S8407">
        <f t="shared" si="658"/>
        <v>27.001451168982644</v>
      </c>
      <c r="T8407">
        <f t="shared" si="659"/>
        <v>89.210502725526538</v>
      </c>
    </row>
    <row r="8408" spans="1:20" x14ac:dyDescent="0.35">
      <c r="A8408">
        <v>1447396839.7</v>
      </c>
      <c r="B8408" s="3">
        <v>41420</v>
      </c>
      <c r="C8408" t="s">
        <v>30</v>
      </c>
      <c r="D8408" t="s">
        <v>8</v>
      </c>
      <c r="E8408" t="s">
        <v>4</v>
      </c>
      <c r="F8408">
        <v>0</v>
      </c>
      <c r="G8408">
        <v>0</v>
      </c>
      <c r="H8408">
        <f t="shared" si="655"/>
        <v>0</v>
      </c>
      <c r="I8408" s="3">
        <f t="shared" si="656"/>
        <v>41420</v>
      </c>
      <c r="J8408" t="s">
        <v>12</v>
      </c>
      <c r="K8408">
        <v>1660668</v>
      </c>
      <c r="L8408" t="s">
        <v>22</v>
      </c>
      <c r="M8408" t="s">
        <v>35</v>
      </c>
      <c r="N8408">
        <v>382</v>
      </c>
      <c r="O8408">
        <v>7.2372758833622521</v>
      </c>
      <c r="P8408" t="str">
        <f t="shared" si="657"/>
        <v>PORT04PORT09</v>
      </c>
      <c r="Q8408">
        <f>VLOOKUP(P8408,FreightRates!C$2:D$9,2,0)</f>
        <v>21.470399999999998</v>
      </c>
      <c r="R8408">
        <f>VLOOKUP(P8408,FreightRates!C$2:E$9,3,0)</f>
        <v>6.2E-2</v>
      </c>
      <c r="S8408">
        <f t="shared" si="658"/>
        <v>192.87804202155161</v>
      </c>
      <c r="T8408">
        <f t="shared" si="659"/>
        <v>2764.6393874443802</v>
      </c>
    </row>
    <row r="8409" spans="1:20" x14ac:dyDescent="0.35">
      <c r="A8409">
        <v>1447221648.7</v>
      </c>
      <c r="B8409" s="3">
        <v>41420</v>
      </c>
      <c r="C8409" t="s">
        <v>30</v>
      </c>
      <c r="D8409" t="s">
        <v>8</v>
      </c>
      <c r="E8409" t="s">
        <v>4</v>
      </c>
      <c r="F8409">
        <v>0</v>
      </c>
      <c r="G8409">
        <v>0</v>
      </c>
      <c r="H8409">
        <f t="shared" si="655"/>
        <v>0</v>
      </c>
      <c r="I8409" s="3">
        <f t="shared" si="656"/>
        <v>41420</v>
      </c>
      <c r="J8409" t="s">
        <v>12</v>
      </c>
      <c r="K8409">
        <v>1660668</v>
      </c>
      <c r="L8409" t="s">
        <v>22</v>
      </c>
      <c r="M8409" t="s">
        <v>35</v>
      </c>
      <c r="N8409">
        <v>302</v>
      </c>
      <c r="O8409">
        <v>0.73849753911859717</v>
      </c>
      <c r="P8409" t="str">
        <f t="shared" si="657"/>
        <v>PORT04PORT09</v>
      </c>
      <c r="Q8409">
        <f>VLOOKUP(P8409,FreightRates!C$2:D$9,2,0)</f>
        <v>21.470399999999998</v>
      </c>
      <c r="R8409">
        <f>VLOOKUP(P8409,FreightRates!C$2:E$9,3,0)</f>
        <v>6.2E-2</v>
      </c>
      <c r="S8409">
        <f t="shared" si="658"/>
        <v>35.298027922456612</v>
      </c>
      <c r="T8409">
        <f t="shared" si="659"/>
        <v>223.02625681381633</v>
      </c>
    </row>
    <row r="8410" spans="1:20" x14ac:dyDescent="0.35">
      <c r="A8410">
        <v>1447250705.7</v>
      </c>
      <c r="B8410" s="3">
        <v>41420</v>
      </c>
      <c r="C8410" t="s">
        <v>30</v>
      </c>
      <c r="D8410" t="s">
        <v>8</v>
      </c>
      <c r="E8410" t="s">
        <v>4</v>
      </c>
      <c r="F8410">
        <v>0</v>
      </c>
      <c r="G8410">
        <v>0</v>
      </c>
      <c r="H8410">
        <f t="shared" si="655"/>
        <v>0</v>
      </c>
      <c r="I8410" s="3">
        <f t="shared" si="656"/>
        <v>41420</v>
      </c>
      <c r="J8410" t="s">
        <v>12</v>
      </c>
      <c r="K8410">
        <v>1660668</v>
      </c>
      <c r="L8410" t="s">
        <v>22</v>
      </c>
      <c r="M8410" t="s">
        <v>35</v>
      </c>
      <c r="N8410">
        <v>658</v>
      </c>
      <c r="O8410">
        <v>19.01933995449377</v>
      </c>
      <c r="P8410" t="str">
        <f t="shared" si="657"/>
        <v>PORT04PORT09</v>
      </c>
      <c r="Q8410">
        <f>VLOOKUP(P8410,FreightRates!C$2:D$9,2,0)</f>
        <v>21.470399999999998</v>
      </c>
      <c r="R8410">
        <f>VLOOKUP(P8410,FreightRates!C$2:E$9,3,0)</f>
        <v>6.2E-2</v>
      </c>
      <c r="S8410">
        <f t="shared" si="658"/>
        <v>797.38339278352782</v>
      </c>
      <c r="T8410">
        <f t="shared" si="659"/>
        <v>12514.725690056901</v>
      </c>
    </row>
    <row r="8411" spans="1:20" x14ac:dyDescent="0.35">
      <c r="A8411">
        <v>1447187331.7</v>
      </c>
      <c r="B8411" s="3">
        <v>41420</v>
      </c>
      <c r="C8411" t="s">
        <v>30</v>
      </c>
      <c r="D8411" t="s">
        <v>8</v>
      </c>
      <c r="E8411" t="s">
        <v>4</v>
      </c>
      <c r="F8411">
        <v>0</v>
      </c>
      <c r="G8411">
        <v>0</v>
      </c>
      <c r="H8411">
        <f t="shared" si="655"/>
        <v>0</v>
      </c>
      <c r="I8411" s="3">
        <f t="shared" si="656"/>
        <v>41420</v>
      </c>
      <c r="J8411" t="s">
        <v>12</v>
      </c>
      <c r="K8411">
        <v>1660668</v>
      </c>
      <c r="L8411" t="s">
        <v>22</v>
      </c>
      <c r="M8411" t="s">
        <v>35</v>
      </c>
      <c r="N8411">
        <v>300</v>
      </c>
      <c r="O8411">
        <v>0.93543021621688971</v>
      </c>
      <c r="P8411" t="str">
        <f t="shared" si="657"/>
        <v>PORT04PORT09</v>
      </c>
      <c r="Q8411">
        <f>VLOOKUP(P8411,FreightRates!C$2:D$9,2,0)</f>
        <v>21.470399999999998</v>
      </c>
      <c r="R8411">
        <f>VLOOKUP(P8411,FreightRates!C$2:E$9,3,0)</f>
        <v>6.2E-2</v>
      </c>
      <c r="S8411">
        <f t="shared" si="658"/>
        <v>38.869402021634144</v>
      </c>
      <c r="T8411">
        <f t="shared" si="659"/>
        <v>280.62906486506694</v>
      </c>
    </row>
    <row r="8412" spans="1:20" x14ac:dyDescent="0.35">
      <c r="A8412">
        <v>1447160065.7</v>
      </c>
      <c r="B8412" s="3">
        <v>41420</v>
      </c>
      <c r="C8412" t="s">
        <v>30</v>
      </c>
      <c r="D8412" t="s">
        <v>8</v>
      </c>
      <c r="E8412" t="s">
        <v>4</v>
      </c>
      <c r="F8412">
        <v>0</v>
      </c>
      <c r="G8412">
        <v>0</v>
      </c>
      <c r="H8412">
        <f t="shared" si="655"/>
        <v>0</v>
      </c>
      <c r="I8412" s="3">
        <f t="shared" si="656"/>
        <v>41420</v>
      </c>
      <c r="J8412" t="s">
        <v>12</v>
      </c>
      <c r="K8412">
        <v>1660668</v>
      </c>
      <c r="L8412" t="s">
        <v>22</v>
      </c>
      <c r="M8412" t="s">
        <v>35</v>
      </c>
      <c r="N8412">
        <v>318</v>
      </c>
      <c r="O8412">
        <v>2.6093579715523765</v>
      </c>
      <c r="P8412" t="str">
        <f t="shared" si="657"/>
        <v>PORT04PORT09</v>
      </c>
      <c r="Q8412">
        <f>VLOOKUP(P8412,FreightRates!C$2:D$9,2,0)</f>
        <v>21.470399999999998</v>
      </c>
      <c r="R8412">
        <f>VLOOKUP(P8412,FreightRates!C$2:E$9,3,0)</f>
        <v>6.2E-2</v>
      </c>
      <c r="S8412">
        <f t="shared" si="658"/>
        <v>72.916501767126647</v>
      </c>
      <c r="T8412">
        <f t="shared" si="659"/>
        <v>829.7758349536557</v>
      </c>
    </row>
    <row r="8413" spans="1:20" x14ac:dyDescent="0.35">
      <c r="A8413">
        <v>1447318768.7</v>
      </c>
      <c r="B8413" s="3">
        <v>41420</v>
      </c>
      <c r="C8413" t="s">
        <v>30</v>
      </c>
      <c r="D8413" t="s">
        <v>8</v>
      </c>
      <c r="E8413" t="s">
        <v>4</v>
      </c>
      <c r="F8413">
        <v>0</v>
      </c>
      <c r="G8413">
        <v>0</v>
      </c>
      <c r="H8413">
        <f t="shared" si="655"/>
        <v>0</v>
      </c>
      <c r="I8413" s="3">
        <f t="shared" si="656"/>
        <v>41420</v>
      </c>
      <c r="J8413" t="s">
        <v>12</v>
      </c>
      <c r="K8413">
        <v>1660668</v>
      </c>
      <c r="L8413" t="s">
        <v>22</v>
      </c>
      <c r="M8413" t="s">
        <v>35</v>
      </c>
      <c r="N8413">
        <v>388</v>
      </c>
      <c r="O8413">
        <v>7.188042714087679</v>
      </c>
      <c r="P8413" t="str">
        <f t="shared" si="657"/>
        <v>PORT04PORT09</v>
      </c>
      <c r="Q8413">
        <f>VLOOKUP(P8413,FreightRates!C$2:D$9,2,0)</f>
        <v>21.470399999999998</v>
      </c>
      <c r="R8413">
        <f>VLOOKUP(P8413,FreightRates!C$2:E$9,3,0)</f>
        <v>6.2E-2</v>
      </c>
      <c r="S8413">
        <f t="shared" si="658"/>
        <v>194.38595553009321</v>
      </c>
      <c r="T8413">
        <f t="shared" si="659"/>
        <v>2788.9605730660196</v>
      </c>
    </row>
    <row r="8414" spans="1:20" x14ac:dyDescent="0.35">
      <c r="A8414">
        <v>1447299519.7</v>
      </c>
      <c r="B8414" s="3">
        <v>41420</v>
      </c>
      <c r="C8414" t="s">
        <v>30</v>
      </c>
      <c r="D8414" t="s">
        <v>8</v>
      </c>
      <c r="E8414" t="s">
        <v>4</v>
      </c>
      <c r="F8414">
        <v>5</v>
      </c>
      <c r="G8414">
        <v>0</v>
      </c>
      <c r="H8414">
        <f t="shared" si="655"/>
        <v>5</v>
      </c>
      <c r="I8414" s="3">
        <f t="shared" si="656"/>
        <v>41425</v>
      </c>
      <c r="J8414" t="s">
        <v>12</v>
      </c>
      <c r="K8414">
        <v>1699369</v>
      </c>
      <c r="L8414" t="s">
        <v>22</v>
      </c>
      <c r="M8414" t="s">
        <v>35</v>
      </c>
      <c r="N8414">
        <v>1263</v>
      </c>
      <c r="O8414">
        <v>2.6727890387383728</v>
      </c>
      <c r="P8414" t="str">
        <f t="shared" si="657"/>
        <v>PORT04PORT09</v>
      </c>
      <c r="Q8414">
        <f>VLOOKUP(P8414,FreightRates!C$2:D$9,2,0)</f>
        <v>21.470399999999998</v>
      </c>
      <c r="R8414">
        <f>VLOOKUP(P8414,FreightRates!C$2:E$9,3,0)</f>
        <v>6.2E-2</v>
      </c>
      <c r="S8414">
        <f t="shared" si="658"/>
        <v>230.76581846744705</v>
      </c>
      <c r="T8414">
        <f t="shared" si="659"/>
        <v>3375.7325559265651</v>
      </c>
    </row>
    <row r="8415" spans="1:20" x14ac:dyDescent="0.35">
      <c r="A8415">
        <v>1447390560.7</v>
      </c>
      <c r="B8415" s="3">
        <v>41420</v>
      </c>
      <c r="C8415" t="s">
        <v>30</v>
      </c>
      <c r="D8415" t="s">
        <v>8</v>
      </c>
      <c r="E8415" t="s">
        <v>4</v>
      </c>
      <c r="F8415">
        <v>0</v>
      </c>
      <c r="G8415">
        <v>0</v>
      </c>
      <c r="H8415">
        <f t="shared" si="655"/>
        <v>0</v>
      </c>
      <c r="I8415" s="3">
        <f t="shared" si="656"/>
        <v>41420</v>
      </c>
      <c r="J8415" t="s">
        <v>12</v>
      </c>
      <c r="K8415">
        <v>1700140</v>
      </c>
      <c r="L8415" t="s">
        <v>22</v>
      </c>
      <c r="M8415" t="s">
        <v>35</v>
      </c>
      <c r="N8415">
        <v>151460</v>
      </c>
      <c r="O8415">
        <v>98.129579558274344</v>
      </c>
      <c r="P8415" t="str">
        <f t="shared" si="657"/>
        <v>PORT04PORT09</v>
      </c>
      <c r="Q8415">
        <f>VLOOKUP(P8415,FreightRates!C$2:D$9,2,0)</f>
        <v>21.470399999999998</v>
      </c>
      <c r="R8415">
        <f>VLOOKUP(P8415,FreightRates!C$2:E$9,3,0)</f>
        <v>6.2E-2</v>
      </c>
      <c r="S8415">
        <f t="shared" si="658"/>
        <v>921509.24983356625</v>
      </c>
      <c r="T8415">
        <f t="shared" si="659"/>
        <v>14862706.119896231</v>
      </c>
    </row>
    <row r="8416" spans="1:20" x14ac:dyDescent="0.35">
      <c r="A8416">
        <v>1447344604.7</v>
      </c>
      <c r="B8416" s="3">
        <v>41420</v>
      </c>
      <c r="C8416" t="s">
        <v>30</v>
      </c>
      <c r="D8416" t="s">
        <v>8</v>
      </c>
      <c r="E8416" t="s">
        <v>4</v>
      </c>
      <c r="F8416">
        <v>0</v>
      </c>
      <c r="G8416">
        <v>0</v>
      </c>
      <c r="H8416">
        <f t="shared" si="655"/>
        <v>0</v>
      </c>
      <c r="I8416" s="3">
        <f t="shared" si="656"/>
        <v>41420</v>
      </c>
      <c r="J8416" t="s">
        <v>12</v>
      </c>
      <c r="K8416">
        <v>1700140</v>
      </c>
      <c r="L8416" t="s">
        <v>22</v>
      </c>
      <c r="M8416" t="s">
        <v>35</v>
      </c>
      <c r="N8416">
        <v>5921</v>
      </c>
      <c r="O8416">
        <v>3.9307251688249756</v>
      </c>
      <c r="P8416" t="str">
        <f t="shared" si="657"/>
        <v>PORT04PORT09</v>
      </c>
      <c r="Q8416">
        <f>VLOOKUP(P8416,FreightRates!C$2:D$9,2,0)</f>
        <v>21.470399999999998</v>
      </c>
      <c r="R8416">
        <f>VLOOKUP(P8416,FreightRates!C$2:E$9,3,0)</f>
        <v>6.2E-2</v>
      </c>
      <c r="S8416">
        <f t="shared" si="658"/>
        <v>1464.4474709259862</v>
      </c>
      <c r="T8416">
        <f t="shared" si="659"/>
        <v>23273.823724612681</v>
      </c>
    </row>
    <row r="8417" spans="1:20" x14ac:dyDescent="0.35">
      <c r="A8417">
        <v>1447335994.7</v>
      </c>
      <c r="B8417" s="3">
        <v>41420</v>
      </c>
      <c r="C8417" t="s">
        <v>30</v>
      </c>
      <c r="D8417" t="s">
        <v>8</v>
      </c>
      <c r="E8417" t="s">
        <v>4</v>
      </c>
      <c r="F8417">
        <v>0</v>
      </c>
      <c r="G8417">
        <v>0</v>
      </c>
      <c r="H8417">
        <f t="shared" si="655"/>
        <v>0</v>
      </c>
      <c r="I8417" s="3">
        <f t="shared" si="656"/>
        <v>41420</v>
      </c>
      <c r="J8417" t="s">
        <v>12</v>
      </c>
      <c r="K8417">
        <v>1700140</v>
      </c>
      <c r="L8417" t="s">
        <v>22</v>
      </c>
      <c r="M8417" t="s">
        <v>35</v>
      </c>
      <c r="N8417">
        <v>45129</v>
      </c>
      <c r="O8417">
        <v>30.445801350599805</v>
      </c>
      <c r="P8417" t="str">
        <f t="shared" si="657"/>
        <v>PORT04PORT09</v>
      </c>
      <c r="Q8417">
        <f>VLOOKUP(P8417,FreightRates!C$2:D$9,2,0)</f>
        <v>21.470399999999998</v>
      </c>
      <c r="R8417">
        <f>VLOOKUP(P8417,FreightRates!C$2:E$9,3,0)</f>
        <v>6.2E-2</v>
      </c>
      <c r="S8417">
        <f t="shared" si="658"/>
        <v>85208.761687375561</v>
      </c>
      <c r="T8417">
        <f t="shared" si="659"/>
        <v>1373988.5691512185</v>
      </c>
    </row>
    <row r="8418" spans="1:20" x14ac:dyDescent="0.35">
      <c r="A8418">
        <v>1447238281.7</v>
      </c>
      <c r="B8418" s="3">
        <v>41420</v>
      </c>
      <c r="C8418" t="s">
        <v>30</v>
      </c>
      <c r="D8418" t="s">
        <v>8</v>
      </c>
      <c r="E8418" t="s">
        <v>4</v>
      </c>
      <c r="F8418">
        <v>5</v>
      </c>
      <c r="G8418">
        <v>0</v>
      </c>
      <c r="H8418">
        <f t="shared" si="655"/>
        <v>5</v>
      </c>
      <c r="I8418" s="3">
        <f t="shared" si="656"/>
        <v>41425</v>
      </c>
      <c r="J8418" t="s">
        <v>12</v>
      </c>
      <c r="K8418">
        <v>1699666</v>
      </c>
      <c r="L8418" t="s">
        <v>22</v>
      </c>
      <c r="M8418" t="s">
        <v>35</v>
      </c>
      <c r="N8418">
        <v>1207</v>
      </c>
      <c r="O8418">
        <v>6.7649999999999997</v>
      </c>
      <c r="P8418" t="str">
        <f t="shared" si="657"/>
        <v>PORT04PORT09</v>
      </c>
      <c r="Q8418">
        <f>VLOOKUP(P8418,FreightRates!C$2:D$9,2,0)</f>
        <v>21.470399999999998</v>
      </c>
      <c r="R8418">
        <f>VLOOKUP(P8418,FreightRates!C$2:E$9,3,0)</f>
        <v>6.2E-2</v>
      </c>
      <c r="S8418">
        <f t="shared" si="658"/>
        <v>527.72240999999997</v>
      </c>
      <c r="T8418">
        <f t="shared" si="659"/>
        <v>8165.3549999999996</v>
      </c>
    </row>
    <row r="8419" spans="1:20" x14ac:dyDescent="0.35">
      <c r="A8419">
        <v>1447379142.7</v>
      </c>
      <c r="B8419" s="3">
        <v>41420</v>
      </c>
      <c r="C8419" t="s">
        <v>30</v>
      </c>
      <c r="D8419" t="s">
        <v>8</v>
      </c>
      <c r="E8419" t="s">
        <v>4</v>
      </c>
      <c r="F8419">
        <v>5</v>
      </c>
      <c r="G8419">
        <v>0</v>
      </c>
      <c r="H8419">
        <f t="shared" si="655"/>
        <v>5</v>
      </c>
      <c r="I8419" s="3">
        <f t="shared" si="656"/>
        <v>41425</v>
      </c>
      <c r="J8419" t="s">
        <v>12</v>
      </c>
      <c r="K8419">
        <v>1699666</v>
      </c>
      <c r="L8419" t="s">
        <v>22</v>
      </c>
      <c r="M8419" t="s">
        <v>35</v>
      </c>
      <c r="N8419">
        <v>2133</v>
      </c>
      <c r="O8419">
        <v>13.53</v>
      </c>
      <c r="P8419" t="str">
        <f t="shared" si="657"/>
        <v>PORT04PORT09</v>
      </c>
      <c r="Q8419">
        <f>VLOOKUP(P8419,FreightRates!C$2:D$9,2,0)</f>
        <v>21.470399999999998</v>
      </c>
      <c r="R8419">
        <f>VLOOKUP(P8419,FreightRates!C$2:E$9,3,0)</f>
        <v>6.2E-2</v>
      </c>
      <c r="S8419">
        <f t="shared" si="658"/>
        <v>1810.7587799999999</v>
      </c>
      <c r="T8419">
        <f t="shared" si="659"/>
        <v>28859.489999999998</v>
      </c>
    </row>
    <row r="8420" spans="1:20" x14ac:dyDescent="0.35">
      <c r="A8420">
        <v>1447313925.7</v>
      </c>
      <c r="B8420" s="3">
        <v>41420</v>
      </c>
      <c r="C8420" t="s">
        <v>30</v>
      </c>
      <c r="D8420" t="s">
        <v>8</v>
      </c>
      <c r="E8420" t="s">
        <v>4</v>
      </c>
      <c r="F8420">
        <v>5</v>
      </c>
      <c r="G8420">
        <v>0</v>
      </c>
      <c r="H8420">
        <f t="shared" si="655"/>
        <v>5</v>
      </c>
      <c r="I8420" s="3">
        <f t="shared" si="656"/>
        <v>41425</v>
      </c>
      <c r="J8420" t="s">
        <v>12</v>
      </c>
      <c r="K8420">
        <v>1699666</v>
      </c>
      <c r="L8420" t="s">
        <v>22</v>
      </c>
      <c r="M8420" t="s">
        <v>35</v>
      </c>
      <c r="N8420">
        <v>1220</v>
      </c>
      <c r="O8420">
        <v>6.72</v>
      </c>
      <c r="P8420" t="str">
        <f t="shared" si="657"/>
        <v>PORT04PORT09</v>
      </c>
      <c r="Q8420">
        <f>VLOOKUP(P8420,FreightRates!C$2:D$9,2,0)</f>
        <v>21.470399999999998</v>
      </c>
      <c r="R8420">
        <f>VLOOKUP(P8420,FreightRates!C$2:E$9,3,0)</f>
        <v>6.2E-2</v>
      </c>
      <c r="S8420">
        <f t="shared" si="658"/>
        <v>529.77119999999991</v>
      </c>
      <c r="T8420">
        <f t="shared" si="659"/>
        <v>8198.4</v>
      </c>
    </row>
    <row r="8421" spans="1:20" x14ac:dyDescent="0.35">
      <c r="A8421">
        <v>1447278560.7</v>
      </c>
      <c r="B8421" s="3">
        <v>41420</v>
      </c>
      <c r="C8421" t="s">
        <v>30</v>
      </c>
      <c r="D8421" t="s">
        <v>8</v>
      </c>
      <c r="E8421" t="s">
        <v>4</v>
      </c>
      <c r="F8421">
        <v>5</v>
      </c>
      <c r="G8421">
        <v>0</v>
      </c>
      <c r="H8421">
        <f t="shared" si="655"/>
        <v>5</v>
      </c>
      <c r="I8421" s="3">
        <f t="shared" si="656"/>
        <v>41425</v>
      </c>
      <c r="J8421" t="s">
        <v>12</v>
      </c>
      <c r="K8421">
        <v>1651298</v>
      </c>
      <c r="L8421" t="s">
        <v>22</v>
      </c>
      <c r="M8421" t="s">
        <v>35</v>
      </c>
      <c r="N8421">
        <v>2287</v>
      </c>
      <c r="O8421">
        <v>4.5967272727272723</v>
      </c>
      <c r="P8421" t="str">
        <f t="shared" si="657"/>
        <v>PORT04PORT09</v>
      </c>
      <c r="Q8421">
        <f>VLOOKUP(P8421,FreightRates!C$2:D$9,2,0)</f>
        <v>21.470399999999998</v>
      </c>
      <c r="R8421">
        <f>VLOOKUP(P8421,FreightRates!C$2:E$9,3,0)</f>
        <v>6.2E-2</v>
      </c>
      <c r="S8421">
        <f t="shared" si="658"/>
        <v>673.25874690909086</v>
      </c>
      <c r="T8421">
        <f t="shared" si="659"/>
        <v>10512.715272727271</v>
      </c>
    </row>
    <row r="8422" spans="1:20" x14ac:dyDescent="0.35">
      <c r="A8422">
        <v>1447223761.7</v>
      </c>
      <c r="B8422" s="3">
        <v>41420</v>
      </c>
      <c r="C8422" t="s">
        <v>30</v>
      </c>
      <c r="D8422" t="s">
        <v>8</v>
      </c>
      <c r="E8422" t="s">
        <v>4</v>
      </c>
      <c r="F8422">
        <v>5</v>
      </c>
      <c r="G8422">
        <v>0</v>
      </c>
      <c r="H8422">
        <f t="shared" si="655"/>
        <v>5</v>
      </c>
      <c r="I8422" s="3">
        <f t="shared" si="656"/>
        <v>41425</v>
      </c>
      <c r="J8422" t="s">
        <v>12</v>
      </c>
      <c r="K8422">
        <v>1651298</v>
      </c>
      <c r="L8422" t="s">
        <v>22</v>
      </c>
      <c r="M8422" t="s">
        <v>35</v>
      </c>
      <c r="N8422">
        <v>2283</v>
      </c>
      <c r="O8422">
        <v>4.5967272727272723</v>
      </c>
      <c r="P8422" t="str">
        <f t="shared" si="657"/>
        <v>PORT04PORT09</v>
      </c>
      <c r="Q8422">
        <f>VLOOKUP(P8422,FreightRates!C$2:D$9,2,0)</f>
        <v>21.470399999999998</v>
      </c>
      <c r="R8422">
        <f>VLOOKUP(P8422,FreightRates!C$2:E$9,3,0)</f>
        <v>6.2E-2</v>
      </c>
      <c r="S8422">
        <f t="shared" si="658"/>
        <v>672.11875854545451</v>
      </c>
      <c r="T8422">
        <f t="shared" si="659"/>
        <v>10494.328363636363</v>
      </c>
    </row>
    <row r="8423" spans="1:20" x14ac:dyDescent="0.35">
      <c r="A8423">
        <v>1447223773.7</v>
      </c>
      <c r="B8423" s="3">
        <v>41420</v>
      </c>
      <c r="C8423" t="s">
        <v>30</v>
      </c>
      <c r="D8423" t="s">
        <v>8</v>
      </c>
      <c r="E8423" t="s">
        <v>4</v>
      </c>
      <c r="F8423">
        <v>5</v>
      </c>
      <c r="G8423">
        <v>0</v>
      </c>
      <c r="H8423">
        <f t="shared" si="655"/>
        <v>5</v>
      </c>
      <c r="I8423" s="3">
        <f t="shared" si="656"/>
        <v>41425</v>
      </c>
      <c r="J8423" t="s">
        <v>12</v>
      </c>
      <c r="K8423">
        <v>1651298</v>
      </c>
      <c r="L8423" t="s">
        <v>22</v>
      </c>
      <c r="M8423" t="s">
        <v>35</v>
      </c>
      <c r="N8423">
        <v>2299</v>
      </c>
      <c r="O8423">
        <v>4.5967272727272723</v>
      </c>
      <c r="P8423" t="str">
        <f t="shared" si="657"/>
        <v>PORT04PORT09</v>
      </c>
      <c r="Q8423">
        <f>VLOOKUP(P8423,FreightRates!C$2:D$9,2,0)</f>
        <v>21.470399999999998</v>
      </c>
      <c r="R8423">
        <f>VLOOKUP(P8423,FreightRates!C$2:E$9,3,0)</f>
        <v>6.2E-2</v>
      </c>
      <c r="S8423">
        <f t="shared" si="658"/>
        <v>676.6787119999999</v>
      </c>
      <c r="T8423">
        <f t="shared" si="659"/>
        <v>10567.875999999998</v>
      </c>
    </row>
    <row r="8424" spans="1:20" x14ac:dyDescent="0.35">
      <c r="A8424">
        <v>1447278593.7</v>
      </c>
      <c r="B8424" s="3">
        <v>41420</v>
      </c>
      <c r="C8424" t="s">
        <v>30</v>
      </c>
      <c r="D8424" t="s">
        <v>8</v>
      </c>
      <c r="E8424" t="s">
        <v>4</v>
      </c>
      <c r="F8424">
        <v>5</v>
      </c>
      <c r="G8424">
        <v>0</v>
      </c>
      <c r="H8424">
        <f t="shared" si="655"/>
        <v>5</v>
      </c>
      <c r="I8424" s="3">
        <f t="shared" si="656"/>
        <v>41425</v>
      </c>
      <c r="J8424" t="s">
        <v>12</v>
      </c>
      <c r="K8424">
        <v>1651298</v>
      </c>
      <c r="L8424" t="s">
        <v>22</v>
      </c>
      <c r="M8424" t="s">
        <v>35</v>
      </c>
      <c r="N8424">
        <v>4313</v>
      </c>
      <c r="O8424">
        <v>8.84</v>
      </c>
      <c r="P8424" t="str">
        <f t="shared" si="657"/>
        <v>PORT04PORT09</v>
      </c>
      <c r="Q8424">
        <f>VLOOKUP(P8424,FreightRates!C$2:D$9,2,0)</f>
        <v>21.470399999999998</v>
      </c>
      <c r="R8424">
        <f>VLOOKUP(P8424,FreightRates!C$2:E$9,3,0)</f>
        <v>6.2E-2</v>
      </c>
      <c r="S8424">
        <f t="shared" si="658"/>
        <v>2385.3394400000002</v>
      </c>
      <c r="T8424">
        <f t="shared" si="659"/>
        <v>38126.92</v>
      </c>
    </row>
    <row r="8425" spans="1:20" x14ac:dyDescent="0.35">
      <c r="A8425">
        <v>1447223774.7</v>
      </c>
      <c r="B8425" s="3">
        <v>41420</v>
      </c>
      <c r="C8425" t="s">
        <v>30</v>
      </c>
      <c r="D8425" t="s">
        <v>8</v>
      </c>
      <c r="E8425" t="s">
        <v>4</v>
      </c>
      <c r="F8425">
        <v>5</v>
      </c>
      <c r="G8425">
        <v>0</v>
      </c>
      <c r="H8425">
        <f t="shared" si="655"/>
        <v>5</v>
      </c>
      <c r="I8425" s="3">
        <f t="shared" si="656"/>
        <v>41425</v>
      </c>
      <c r="J8425" t="s">
        <v>12</v>
      </c>
      <c r="K8425">
        <v>1651298</v>
      </c>
      <c r="L8425" t="s">
        <v>22</v>
      </c>
      <c r="M8425" t="s">
        <v>35</v>
      </c>
      <c r="N8425">
        <v>4262</v>
      </c>
      <c r="O8425">
        <v>8.1999999999999993</v>
      </c>
      <c r="P8425" t="str">
        <f t="shared" si="657"/>
        <v>PORT04PORT09</v>
      </c>
      <c r="Q8425">
        <f>VLOOKUP(P8425,FreightRates!C$2:D$9,2,0)</f>
        <v>21.470399999999998</v>
      </c>
      <c r="R8425">
        <f>VLOOKUP(P8425,FreightRates!C$2:E$9,3,0)</f>
        <v>6.2E-2</v>
      </c>
      <c r="S8425">
        <f t="shared" si="658"/>
        <v>2188.2712000000001</v>
      </c>
      <c r="T8425">
        <f t="shared" si="659"/>
        <v>34948.399999999994</v>
      </c>
    </row>
    <row r="8426" spans="1:20" x14ac:dyDescent="0.35">
      <c r="A8426">
        <v>1447278561.7</v>
      </c>
      <c r="B8426" s="3">
        <v>41420</v>
      </c>
      <c r="C8426" t="s">
        <v>30</v>
      </c>
      <c r="D8426" t="s">
        <v>8</v>
      </c>
      <c r="E8426" t="s">
        <v>4</v>
      </c>
      <c r="F8426">
        <v>5</v>
      </c>
      <c r="G8426">
        <v>0</v>
      </c>
      <c r="H8426">
        <f t="shared" si="655"/>
        <v>5</v>
      </c>
      <c r="I8426" s="3">
        <f t="shared" si="656"/>
        <v>41425</v>
      </c>
      <c r="J8426" t="s">
        <v>12</v>
      </c>
      <c r="K8426">
        <v>1651298</v>
      </c>
      <c r="L8426" t="s">
        <v>22</v>
      </c>
      <c r="M8426" t="s">
        <v>35</v>
      </c>
      <c r="N8426">
        <v>4264</v>
      </c>
      <c r="O8426">
        <v>8.02</v>
      </c>
      <c r="P8426" t="str">
        <f t="shared" si="657"/>
        <v>PORT04PORT09</v>
      </c>
      <c r="Q8426">
        <f>VLOOKUP(P8426,FreightRates!C$2:D$9,2,0)</f>
        <v>21.470399999999998</v>
      </c>
      <c r="R8426">
        <f>VLOOKUP(P8426,FreightRates!C$2:E$9,3,0)</f>
        <v>6.2E-2</v>
      </c>
      <c r="S8426">
        <f t="shared" si="658"/>
        <v>2141.7017599999999</v>
      </c>
      <c r="T8426">
        <f t="shared" si="659"/>
        <v>34197.279999999999</v>
      </c>
    </row>
    <row r="8427" spans="1:20" x14ac:dyDescent="0.35">
      <c r="A8427">
        <v>1447223763.7</v>
      </c>
      <c r="B8427" s="3">
        <v>41420</v>
      </c>
      <c r="C8427" t="s">
        <v>30</v>
      </c>
      <c r="D8427" t="s">
        <v>8</v>
      </c>
      <c r="E8427" t="s">
        <v>4</v>
      </c>
      <c r="F8427">
        <v>5</v>
      </c>
      <c r="G8427">
        <v>0</v>
      </c>
      <c r="H8427">
        <f t="shared" si="655"/>
        <v>5</v>
      </c>
      <c r="I8427" s="3">
        <f t="shared" si="656"/>
        <v>41425</v>
      </c>
      <c r="J8427" t="s">
        <v>12</v>
      </c>
      <c r="K8427">
        <v>1651298</v>
      </c>
      <c r="L8427" t="s">
        <v>22</v>
      </c>
      <c r="M8427" t="s">
        <v>35</v>
      </c>
      <c r="N8427">
        <v>4272</v>
      </c>
      <c r="O8427">
        <v>7.88</v>
      </c>
      <c r="P8427" t="str">
        <f t="shared" si="657"/>
        <v>PORT04PORT09</v>
      </c>
      <c r="Q8427">
        <f>VLOOKUP(P8427,FreightRates!C$2:D$9,2,0)</f>
        <v>21.470399999999998</v>
      </c>
      <c r="R8427">
        <f>VLOOKUP(P8427,FreightRates!C$2:E$9,3,0)</f>
        <v>6.2E-2</v>
      </c>
      <c r="S8427">
        <f t="shared" si="658"/>
        <v>2108.59872</v>
      </c>
      <c r="T8427">
        <f t="shared" si="659"/>
        <v>33663.360000000001</v>
      </c>
    </row>
    <row r="8428" spans="1:20" x14ac:dyDescent="0.35">
      <c r="A8428">
        <v>1447223762.7</v>
      </c>
      <c r="B8428" s="3">
        <v>41420</v>
      </c>
      <c r="C8428" t="s">
        <v>30</v>
      </c>
      <c r="D8428" t="s">
        <v>8</v>
      </c>
      <c r="E8428" t="s">
        <v>4</v>
      </c>
      <c r="F8428">
        <v>5</v>
      </c>
      <c r="G8428">
        <v>0</v>
      </c>
      <c r="H8428">
        <f t="shared" si="655"/>
        <v>5</v>
      </c>
      <c r="I8428" s="3">
        <f t="shared" si="656"/>
        <v>41425</v>
      </c>
      <c r="J8428" t="s">
        <v>12</v>
      </c>
      <c r="K8428">
        <v>1651298</v>
      </c>
      <c r="L8428" t="s">
        <v>22</v>
      </c>
      <c r="M8428" t="s">
        <v>35</v>
      </c>
      <c r="N8428">
        <v>4250</v>
      </c>
      <c r="O8428">
        <v>7.86</v>
      </c>
      <c r="P8428" t="str">
        <f t="shared" si="657"/>
        <v>PORT04PORT09</v>
      </c>
      <c r="Q8428">
        <f>VLOOKUP(P8428,FreightRates!C$2:D$9,2,0)</f>
        <v>21.470399999999998</v>
      </c>
      <c r="R8428">
        <f>VLOOKUP(P8428,FreightRates!C$2:E$9,3,0)</f>
        <v>6.2E-2</v>
      </c>
      <c r="S8428">
        <f t="shared" si="658"/>
        <v>2092.5804000000003</v>
      </c>
      <c r="T8428">
        <f t="shared" si="659"/>
        <v>33405</v>
      </c>
    </row>
    <row r="8429" spans="1:20" x14ac:dyDescent="0.35">
      <c r="A8429">
        <v>1447288170.7</v>
      </c>
      <c r="B8429" s="3">
        <v>41420</v>
      </c>
      <c r="C8429" t="s">
        <v>30</v>
      </c>
      <c r="D8429" t="s">
        <v>8</v>
      </c>
      <c r="E8429" t="s">
        <v>4</v>
      </c>
      <c r="F8429">
        <v>5</v>
      </c>
      <c r="G8429">
        <v>0</v>
      </c>
      <c r="H8429">
        <f t="shared" si="655"/>
        <v>5</v>
      </c>
      <c r="I8429" s="3">
        <f t="shared" si="656"/>
        <v>41425</v>
      </c>
      <c r="J8429" t="s">
        <v>12</v>
      </c>
      <c r="K8429">
        <v>1684755</v>
      </c>
      <c r="L8429" t="s">
        <v>22</v>
      </c>
      <c r="M8429" t="s">
        <v>35</v>
      </c>
      <c r="N8429">
        <v>298</v>
      </c>
      <c r="O8429">
        <v>1.2787096774193547</v>
      </c>
      <c r="P8429" t="str">
        <f t="shared" si="657"/>
        <v>PORT04PORT09</v>
      </c>
      <c r="Q8429">
        <f>VLOOKUP(P8429,FreightRates!C$2:D$9,2,0)</f>
        <v>21.470399999999998</v>
      </c>
      <c r="R8429">
        <f>VLOOKUP(P8429,FreightRates!C$2:E$9,3,0)</f>
        <v>6.2E-2</v>
      </c>
      <c r="S8429">
        <f t="shared" si="658"/>
        <v>45.095839999999995</v>
      </c>
      <c r="T8429">
        <f t="shared" si="659"/>
        <v>381.05548387096769</v>
      </c>
    </row>
    <row r="8430" spans="1:20" x14ac:dyDescent="0.35">
      <c r="A8430">
        <v>1447167331.7</v>
      </c>
      <c r="B8430" s="3">
        <v>41420</v>
      </c>
      <c r="C8430" t="s">
        <v>30</v>
      </c>
      <c r="D8430" t="s">
        <v>8</v>
      </c>
      <c r="E8430" t="s">
        <v>4</v>
      </c>
      <c r="F8430">
        <v>5</v>
      </c>
      <c r="G8430">
        <v>0</v>
      </c>
      <c r="H8430">
        <f t="shared" si="655"/>
        <v>5</v>
      </c>
      <c r="I8430" s="3">
        <f t="shared" si="656"/>
        <v>41425</v>
      </c>
      <c r="J8430" t="s">
        <v>12</v>
      </c>
      <c r="K8430">
        <v>1684755</v>
      </c>
      <c r="L8430" t="s">
        <v>22</v>
      </c>
      <c r="M8430" t="s">
        <v>35</v>
      </c>
      <c r="N8430">
        <v>307</v>
      </c>
      <c r="O8430">
        <v>1.7800000000000002</v>
      </c>
      <c r="P8430" t="str">
        <f t="shared" si="657"/>
        <v>PORT04PORT09</v>
      </c>
      <c r="Q8430">
        <f>VLOOKUP(P8430,FreightRates!C$2:D$9,2,0)</f>
        <v>21.470399999999998</v>
      </c>
      <c r="R8430">
        <f>VLOOKUP(P8430,FreightRates!C$2:E$9,3,0)</f>
        <v>6.2E-2</v>
      </c>
      <c r="S8430">
        <f t="shared" si="658"/>
        <v>55.350920000000002</v>
      </c>
      <c r="T8430">
        <f t="shared" si="659"/>
        <v>546.46</v>
      </c>
    </row>
    <row r="8431" spans="1:20" x14ac:dyDescent="0.35">
      <c r="A8431">
        <v>1447211844.7</v>
      </c>
      <c r="B8431" s="3">
        <v>41420</v>
      </c>
      <c r="C8431" t="s">
        <v>30</v>
      </c>
      <c r="D8431" t="s">
        <v>8</v>
      </c>
      <c r="E8431" t="s">
        <v>4</v>
      </c>
      <c r="F8431">
        <v>5</v>
      </c>
      <c r="G8431">
        <v>0</v>
      </c>
      <c r="H8431">
        <f t="shared" si="655"/>
        <v>5</v>
      </c>
      <c r="I8431" s="3">
        <f t="shared" si="656"/>
        <v>41425</v>
      </c>
      <c r="J8431" t="s">
        <v>12</v>
      </c>
      <c r="K8431">
        <v>1693747</v>
      </c>
      <c r="L8431" t="s">
        <v>22</v>
      </c>
      <c r="M8431" t="s">
        <v>35</v>
      </c>
      <c r="N8431">
        <v>522</v>
      </c>
      <c r="O8431">
        <v>33.833096388967874</v>
      </c>
      <c r="P8431" t="str">
        <f t="shared" si="657"/>
        <v>PORT04PORT09</v>
      </c>
      <c r="Q8431">
        <f>VLOOKUP(P8431,FreightRates!C$2:D$9,2,0)</f>
        <v>21.470399999999998</v>
      </c>
      <c r="R8431">
        <f>VLOOKUP(P8431,FreightRates!C$2:E$9,3,0)</f>
        <v>6.2E-2</v>
      </c>
      <c r="S8431">
        <f t="shared" si="658"/>
        <v>1116.4447315325563</v>
      </c>
      <c r="T8431">
        <f t="shared" si="659"/>
        <v>17660.876315041231</v>
      </c>
    </row>
    <row r="8432" spans="1:20" x14ac:dyDescent="0.35">
      <c r="A8432">
        <v>1447233243.7</v>
      </c>
      <c r="B8432" s="3">
        <v>41420</v>
      </c>
      <c r="C8432" t="s">
        <v>30</v>
      </c>
      <c r="D8432" t="s">
        <v>8</v>
      </c>
      <c r="E8432" t="s">
        <v>4</v>
      </c>
      <c r="F8432">
        <v>5</v>
      </c>
      <c r="G8432">
        <v>0</v>
      </c>
      <c r="H8432">
        <f t="shared" si="655"/>
        <v>5</v>
      </c>
      <c r="I8432" s="3">
        <f t="shared" si="656"/>
        <v>41425</v>
      </c>
      <c r="J8432" t="s">
        <v>12</v>
      </c>
      <c r="K8432">
        <v>1693747</v>
      </c>
      <c r="L8432" t="s">
        <v>22</v>
      </c>
      <c r="M8432" t="s">
        <v>35</v>
      </c>
      <c r="N8432">
        <v>322</v>
      </c>
      <c r="O8432">
        <v>6.1666192777935747</v>
      </c>
      <c r="P8432" t="str">
        <f t="shared" si="657"/>
        <v>PORT04PORT09</v>
      </c>
      <c r="Q8432">
        <f>VLOOKUP(P8432,FreightRates!C$2:D$9,2,0)</f>
        <v>21.470399999999998</v>
      </c>
      <c r="R8432">
        <f>VLOOKUP(P8432,FreightRates!C$2:E$9,3,0)</f>
        <v>6.2E-2</v>
      </c>
      <c r="S8432">
        <f t="shared" si="658"/>
        <v>144.58078726187091</v>
      </c>
      <c r="T8432">
        <f t="shared" si="659"/>
        <v>1985.651407449531</v>
      </c>
    </row>
    <row r="8433" spans="1:20" x14ac:dyDescent="0.35">
      <c r="A8433">
        <v>1447334712.7</v>
      </c>
      <c r="B8433" s="3">
        <v>41420</v>
      </c>
      <c r="C8433" t="s">
        <v>30</v>
      </c>
      <c r="D8433" t="s">
        <v>8</v>
      </c>
      <c r="E8433" t="s">
        <v>4</v>
      </c>
      <c r="F8433">
        <v>5</v>
      </c>
      <c r="G8433">
        <v>0</v>
      </c>
      <c r="H8433">
        <f t="shared" si="655"/>
        <v>5</v>
      </c>
      <c r="I8433" s="3">
        <f t="shared" si="656"/>
        <v>41425</v>
      </c>
      <c r="J8433" t="s">
        <v>12</v>
      </c>
      <c r="K8433">
        <v>1693747</v>
      </c>
      <c r="L8433" t="s">
        <v>22</v>
      </c>
      <c r="M8433" t="s">
        <v>35</v>
      </c>
      <c r="N8433">
        <v>355</v>
      </c>
      <c r="O8433">
        <v>14.416548194483937</v>
      </c>
      <c r="P8433" t="str">
        <f t="shared" si="657"/>
        <v>PORT04PORT09</v>
      </c>
      <c r="Q8433">
        <f>VLOOKUP(P8433,FreightRates!C$2:D$9,2,0)</f>
        <v>21.470399999999998</v>
      </c>
      <c r="R8433">
        <f>VLOOKUP(P8433,FreightRates!C$2:E$9,3,0)</f>
        <v>6.2E-2</v>
      </c>
      <c r="S8433">
        <f t="shared" si="658"/>
        <v>338.77862576059141</v>
      </c>
      <c r="T8433">
        <f t="shared" si="659"/>
        <v>5117.8746090417981</v>
      </c>
    </row>
    <row r="8434" spans="1:20" x14ac:dyDescent="0.35">
      <c r="A8434">
        <v>1447237030.7</v>
      </c>
      <c r="B8434" s="3">
        <v>41420</v>
      </c>
      <c r="C8434" t="s">
        <v>30</v>
      </c>
      <c r="D8434" t="s">
        <v>8</v>
      </c>
      <c r="E8434" t="s">
        <v>4</v>
      </c>
      <c r="F8434">
        <v>5</v>
      </c>
      <c r="G8434">
        <v>0</v>
      </c>
      <c r="H8434">
        <f t="shared" si="655"/>
        <v>5</v>
      </c>
      <c r="I8434" s="3">
        <f t="shared" si="656"/>
        <v>41425</v>
      </c>
      <c r="J8434" t="s">
        <v>12</v>
      </c>
      <c r="K8434">
        <v>1693747</v>
      </c>
      <c r="L8434" t="s">
        <v>22</v>
      </c>
      <c r="M8434" t="s">
        <v>35</v>
      </c>
      <c r="N8434">
        <v>440</v>
      </c>
      <c r="O8434">
        <v>23.124822291725906</v>
      </c>
      <c r="P8434" t="str">
        <f t="shared" si="657"/>
        <v>PORT04PORT09</v>
      </c>
      <c r="Q8434">
        <f>VLOOKUP(P8434,FreightRates!C$2:D$9,2,0)</f>
        <v>21.470399999999998</v>
      </c>
      <c r="R8434">
        <f>VLOOKUP(P8434,FreightRates!C$2:E$9,3,0)</f>
        <v>6.2E-2</v>
      </c>
      <c r="S8434">
        <f t="shared" si="658"/>
        <v>652.31555211828277</v>
      </c>
      <c r="T8434">
        <f t="shared" si="659"/>
        <v>10174.921808359399</v>
      </c>
    </row>
    <row r="8435" spans="1:20" x14ac:dyDescent="0.35">
      <c r="A8435">
        <v>1447387686.7</v>
      </c>
      <c r="B8435" s="3">
        <v>41420</v>
      </c>
      <c r="C8435" t="s">
        <v>30</v>
      </c>
      <c r="D8435" t="s">
        <v>8</v>
      </c>
      <c r="E8435" t="s">
        <v>4</v>
      </c>
      <c r="F8435">
        <v>5</v>
      </c>
      <c r="G8435">
        <v>0</v>
      </c>
      <c r="H8435">
        <f t="shared" si="655"/>
        <v>5</v>
      </c>
      <c r="I8435" s="3">
        <f t="shared" si="656"/>
        <v>41425</v>
      </c>
      <c r="J8435" t="s">
        <v>12</v>
      </c>
      <c r="K8435">
        <v>1693747</v>
      </c>
      <c r="L8435" t="s">
        <v>22</v>
      </c>
      <c r="M8435" t="s">
        <v>35</v>
      </c>
      <c r="N8435">
        <v>395</v>
      </c>
      <c r="O8435">
        <v>18.499857833380723</v>
      </c>
      <c r="P8435" t="str">
        <f t="shared" si="657"/>
        <v>PORT04PORT09</v>
      </c>
      <c r="Q8435">
        <f>VLOOKUP(P8435,FreightRates!C$2:D$9,2,0)</f>
        <v>21.470399999999998</v>
      </c>
      <c r="R8435">
        <f>VLOOKUP(P8435,FreightRates!C$2:E$9,3,0)</f>
        <v>6.2E-2</v>
      </c>
      <c r="S8435">
        <f t="shared" si="658"/>
        <v>474.53191833949393</v>
      </c>
      <c r="T8435">
        <f t="shared" si="659"/>
        <v>7307.4438441853854</v>
      </c>
    </row>
    <row r="8436" spans="1:20" x14ac:dyDescent="0.35">
      <c r="A8436">
        <v>1447215338.7</v>
      </c>
      <c r="B8436" s="3">
        <v>41420</v>
      </c>
      <c r="C8436" t="s">
        <v>30</v>
      </c>
      <c r="D8436" t="s">
        <v>8</v>
      </c>
      <c r="E8436" t="s">
        <v>4</v>
      </c>
      <c r="F8436">
        <v>5</v>
      </c>
      <c r="G8436">
        <v>0</v>
      </c>
      <c r="H8436">
        <f t="shared" si="655"/>
        <v>5</v>
      </c>
      <c r="I8436" s="3">
        <f t="shared" si="656"/>
        <v>41425</v>
      </c>
      <c r="J8436" t="s">
        <v>12</v>
      </c>
      <c r="K8436">
        <v>1693747</v>
      </c>
      <c r="L8436" t="s">
        <v>22</v>
      </c>
      <c r="M8436" t="s">
        <v>35</v>
      </c>
      <c r="N8436">
        <v>441</v>
      </c>
      <c r="O8436">
        <v>30.833096388967874</v>
      </c>
      <c r="P8436" t="str">
        <f t="shared" si="657"/>
        <v>PORT04PORT09</v>
      </c>
      <c r="Q8436">
        <f>VLOOKUP(P8436,FreightRates!C$2:D$9,2,0)</f>
        <v>21.470399999999998</v>
      </c>
      <c r="R8436">
        <f>VLOOKUP(P8436,FreightRates!C$2:E$9,3,0)</f>
        <v>6.2E-2</v>
      </c>
      <c r="S8436">
        <f t="shared" si="658"/>
        <v>864.50892146715967</v>
      </c>
      <c r="T8436">
        <f t="shared" si="659"/>
        <v>13597.395507534833</v>
      </c>
    </row>
    <row r="8437" spans="1:20" x14ac:dyDescent="0.35">
      <c r="A8437">
        <v>1447364865.7</v>
      </c>
      <c r="B8437" s="3">
        <v>41420</v>
      </c>
      <c r="C8437" t="s">
        <v>30</v>
      </c>
      <c r="D8437" t="s">
        <v>8</v>
      </c>
      <c r="E8437" t="s">
        <v>4</v>
      </c>
      <c r="F8437">
        <v>5</v>
      </c>
      <c r="G8437">
        <v>0</v>
      </c>
      <c r="H8437">
        <f t="shared" si="655"/>
        <v>5</v>
      </c>
      <c r="I8437" s="3">
        <f t="shared" si="656"/>
        <v>41425</v>
      </c>
      <c r="J8437" t="s">
        <v>12</v>
      </c>
      <c r="K8437">
        <v>1693747</v>
      </c>
      <c r="L8437" t="s">
        <v>22</v>
      </c>
      <c r="M8437" t="s">
        <v>35</v>
      </c>
      <c r="N8437">
        <v>334</v>
      </c>
      <c r="O8437">
        <v>15.416548194483937</v>
      </c>
      <c r="P8437" t="str">
        <f t="shared" si="657"/>
        <v>PORT04PORT09</v>
      </c>
      <c r="Q8437">
        <f>VLOOKUP(P8437,FreightRates!C$2:D$9,2,0)</f>
        <v>21.470399999999998</v>
      </c>
      <c r="R8437">
        <f>VLOOKUP(P8437,FreightRates!C$2:E$9,3,0)</f>
        <v>6.2E-2</v>
      </c>
      <c r="S8437">
        <f t="shared" si="658"/>
        <v>340.71628001137339</v>
      </c>
      <c r="T8437">
        <f t="shared" si="659"/>
        <v>5149.1270969576353</v>
      </c>
    </row>
    <row r="8438" spans="1:20" x14ac:dyDescent="0.35">
      <c r="A8438">
        <v>1447366454.7</v>
      </c>
      <c r="B8438" s="3">
        <v>41420</v>
      </c>
      <c r="C8438" t="s">
        <v>30</v>
      </c>
      <c r="D8438" t="s">
        <v>8</v>
      </c>
      <c r="E8438" t="s">
        <v>4</v>
      </c>
      <c r="F8438">
        <v>5</v>
      </c>
      <c r="G8438">
        <v>0</v>
      </c>
      <c r="H8438">
        <f t="shared" si="655"/>
        <v>5</v>
      </c>
      <c r="I8438" s="3">
        <f t="shared" si="656"/>
        <v>41425</v>
      </c>
      <c r="J8438" t="s">
        <v>12</v>
      </c>
      <c r="K8438">
        <v>1693747</v>
      </c>
      <c r="L8438" t="s">
        <v>22</v>
      </c>
      <c r="M8438" t="s">
        <v>35</v>
      </c>
      <c r="N8438">
        <v>368</v>
      </c>
      <c r="O8438">
        <v>7.7082740972419685</v>
      </c>
      <c r="P8438" t="str">
        <f t="shared" si="657"/>
        <v>PORT04PORT09</v>
      </c>
      <c r="Q8438">
        <f>VLOOKUP(P8438,FreightRates!C$2:D$9,2,0)</f>
        <v>21.470399999999998</v>
      </c>
      <c r="R8438">
        <f>VLOOKUP(P8438,FreightRates!C$2:E$9,3,0)</f>
        <v>6.2E-2</v>
      </c>
      <c r="S8438">
        <f t="shared" si="658"/>
        <v>197.34238180267278</v>
      </c>
      <c r="T8438">
        <f t="shared" si="659"/>
        <v>2836.6448677850444</v>
      </c>
    </row>
    <row r="8439" spans="1:20" x14ac:dyDescent="0.35">
      <c r="A8439">
        <v>1447403129.7</v>
      </c>
      <c r="B8439" s="3">
        <v>41420</v>
      </c>
      <c r="C8439" t="s">
        <v>30</v>
      </c>
      <c r="D8439" t="s">
        <v>8</v>
      </c>
      <c r="E8439" t="s">
        <v>4</v>
      </c>
      <c r="F8439">
        <v>5</v>
      </c>
      <c r="G8439">
        <v>0</v>
      </c>
      <c r="H8439">
        <f t="shared" si="655"/>
        <v>5</v>
      </c>
      <c r="I8439" s="3">
        <f t="shared" si="656"/>
        <v>41425</v>
      </c>
      <c r="J8439" t="s">
        <v>12</v>
      </c>
      <c r="K8439">
        <v>1693747</v>
      </c>
      <c r="L8439" t="s">
        <v>22</v>
      </c>
      <c r="M8439" t="s">
        <v>35</v>
      </c>
      <c r="N8439">
        <v>364</v>
      </c>
      <c r="O8439">
        <v>6.1666192777935747</v>
      </c>
      <c r="P8439" t="str">
        <f t="shared" si="657"/>
        <v>PORT04PORT09</v>
      </c>
      <c r="Q8439">
        <f>VLOOKUP(P8439,FreightRates!C$2:D$9,2,0)</f>
        <v>21.470399999999998</v>
      </c>
      <c r="R8439">
        <f>VLOOKUP(P8439,FreightRates!C$2:E$9,3,0)</f>
        <v>6.2E-2</v>
      </c>
      <c r="S8439">
        <f t="shared" si="658"/>
        <v>160.63866386124539</v>
      </c>
      <c r="T8439">
        <f t="shared" si="659"/>
        <v>2244.6494171168611</v>
      </c>
    </row>
    <row r="8440" spans="1:20" x14ac:dyDescent="0.35">
      <c r="A8440">
        <v>1447344916.7</v>
      </c>
      <c r="B8440" s="3">
        <v>41420</v>
      </c>
      <c r="C8440" t="s">
        <v>30</v>
      </c>
      <c r="D8440" t="s">
        <v>8</v>
      </c>
      <c r="E8440" t="s">
        <v>4</v>
      </c>
      <c r="F8440">
        <v>5</v>
      </c>
      <c r="G8440">
        <v>0</v>
      </c>
      <c r="H8440">
        <f t="shared" si="655"/>
        <v>5</v>
      </c>
      <c r="I8440" s="3">
        <f t="shared" si="656"/>
        <v>41425</v>
      </c>
      <c r="J8440" t="s">
        <v>12</v>
      </c>
      <c r="K8440">
        <v>1693747</v>
      </c>
      <c r="L8440" t="s">
        <v>22</v>
      </c>
      <c r="M8440" t="s">
        <v>35</v>
      </c>
      <c r="N8440">
        <v>383</v>
      </c>
      <c r="O8440">
        <v>7.7082740972419685</v>
      </c>
      <c r="P8440" t="str">
        <f t="shared" si="657"/>
        <v>PORT04PORT09</v>
      </c>
      <c r="Q8440">
        <f>VLOOKUP(P8440,FreightRates!C$2:D$9,2,0)</f>
        <v>21.470399999999998</v>
      </c>
      <c r="R8440">
        <f>VLOOKUP(P8440,FreightRates!C$2:E$9,3,0)</f>
        <v>6.2E-2</v>
      </c>
      <c r="S8440">
        <f t="shared" si="658"/>
        <v>204.5110767131078</v>
      </c>
      <c r="T8440">
        <f t="shared" si="659"/>
        <v>2952.268979243674</v>
      </c>
    </row>
    <row r="8441" spans="1:20" x14ac:dyDescent="0.35">
      <c r="A8441">
        <v>1447318101.7</v>
      </c>
      <c r="B8441" s="3">
        <v>41420</v>
      </c>
      <c r="C8441" t="s">
        <v>30</v>
      </c>
      <c r="D8441" t="s">
        <v>8</v>
      </c>
      <c r="E8441" t="s">
        <v>4</v>
      </c>
      <c r="F8441">
        <v>5</v>
      </c>
      <c r="G8441">
        <v>0</v>
      </c>
      <c r="H8441">
        <f t="shared" si="655"/>
        <v>5</v>
      </c>
      <c r="I8441" s="3">
        <f t="shared" si="656"/>
        <v>41425</v>
      </c>
      <c r="J8441" t="s">
        <v>12</v>
      </c>
      <c r="K8441">
        <v>1693747</v>
      </c>
      <c r="L8441" t="s">
        <v>22</v>
      </c>
      <c r="M8441" t="s">
        <v>35</v>
      </c>
      <c r="N8441">
        <v>316</v>
      </c>
      <c r="O8441">
        <v>11.32</v>
      </c>
      <c r="P8441" t="str">
        <f t="shared" si="657"/>
        <v>PORT04PORT09</v>
      </c>
      <c r="Q8441">
        <f>VLOOKUP(P8441,FreightRates!C$2:D$9,2,0)</f>
        <v>21.470399999999998</v>
      </c>
      <c r="R8441">
        <f>VLOOKUP(P8441,FreightRates!C$2:E$9,3,0)</f>
        <v>6.2E-2</v>
      </c>
      <c r="S8441">
        <f t="shared" si="658"/>
        <v>243.25184000000002</v>
      </c>
      <c r="T8441">
        <f t="shared" si="659"/>
        <v>3577.12</v>
      </c>
    </row>
    <row r="8442" spans="1:20" x14ac:dyDescent="0.35">
      <c r="A8442">
        <v>1447371673.7</v>
      </c>
      <c r="B8442" s="3">
        <v>41420</v>
      </c>
      <c r="C8442" t="s">
        <v>30</v>
      </c>
      <c r="D8442" t="s">
        <v>8</v>
      </c>
      <c r="E8442" t="s">
        <v>4</v>
      </c>
      <c r="F8442">
        <v>5</v>
      </c>
      <c r="G8442">
        <v>0</v>
      </c>
      <c r="H8442">
        <f t="shared" si="655"/>
        <v>5</v>
      </c>
      <c r="I8442" s="3">
        <f t="shared" si="656"/>
        <v>41425</v>
      </c>
      <c r="J8442" t="s">
        <v>12</v>
      </c>
      <c r="K8442">
        <v>1693747</v>
      </c>
      <c r="L8442" t="s">
        <v>22</v>
      </c>
      <c r="M8442" t="s">
        <v>35</v>
      </c>
      <c r="N8442">
        <v>456</v>
      </c>
      <c r="O8442">
        <v>26.020000000000003</v>
      </c>
      <c r="P8442" t="str">
        <f t="shared" si="657"/>
        <v>PORT04PORT09</v>
      </c>
      <c r="Q8442">
        <f>VLOOKUP(P8442,FreightRates!C$2:D$9,2,0)</f>
        <v>21.470399999999998</v>
      </c>
      <c r="R8442">
        <f>VLOOKUP(P8442,FreightRates!C$2:E$9,3,0)</f>
        <v>6.2E-2</v>
      </c>
      <c r="S8442">
        <f t="shared" si="658"/>
        <v>757.10784000000012</v>
      </c>
      <c r="T8442">
        <f t="shared" si="659"/>
        <v>11865.12</v>
      </c>
    </row>
    <row r="8443" spans="1:20" x14ac:dyDescent="0.35">
      <c r="A8443">
        <v>1447364854.7</v>
      </c>
      <c r="B8443" s="3">
        <v>41420</v>
      </c>
      <c r="C8443" t="s">
        <v>30</v>
      </c>
      <c r="D8443" t="s">
        <v>8</v>
      </c>
      <c r="E8443" t="s">
        <v>4</v>
      </c>
      <c r="F8443">
        <v>5</v>
      </c>
      <c r="G8443">
        <v>0</v>
      </c>
      <c r="H8443">
        <f t="shared" si="655"/>
        <v>5</v>
      </c>
      <c r="I8443" s="3">
        <f t="shared" si="656"/>
        <v>41425</v>
      </c>
      <c r="J8443" t="s">
        <v>12</v>
      </c>
      <c r="K8443">
        <v>1693747</v>
      </c>
      <c r="L8443" t="s">
        <v>22</v>
      </c>
      <c r="M8443" t="s">
        <v>35</v>
      </c>
      <c r="N8443">
        <v>411</v>
      </c>
      <c r="O8443">
        <v>13.940000000000001</v>
      </c>
      <c r="P8443" t="str">
        <f t="shared" si="657"/>
        <v>PORT04PORT09</v>
      </c>
      <c r="Q8443">
        <f>VLOOKUP(P8443,FreightRates!C$2:D$9,2,0)</f>
        <v>21.470399999999998</v>
      </c>
      <c r="R8443">
        <f>VLOOKUP(P8443,FreightRates!C$2:E$9,3,0)</f>
        <v>6.2E-2</v>
      </c>
      <c r="S8443">
        <f t="shared" si="658"/>
        <v>376.68948</v>
      </c>
      <c r="T8443">
        <f t="shared" si="659"/>
        <v>5729.34</v>
      </c>
    </row>
    <row r="8444" spans="1:20" x14ac:dyDescent="0.35">
      <c r="A8444">
        <v>1447418072.7</v>
      </c>
      <c r="B8444" s="3">
        <v>41420</v>
      </c>
      <c r="C8444" t="s">
        <v>30</v>
      </c>
      <c r="D8444" t="s">
        <v>8</v>
      </c>
      <c r="E8444" t="s">
        <v>4</v>
      </c>
      <c r="F8444">
        <v>5</v>
      </c>
      <c r="G8444">
        <v>0</v>
      </c>
      <c r="H8444">
        <f t="shared" si="655"/>
        <v>5</v>
      </c>
      <c r="I8444" s="3">
        <f t="shared" si="656"/>
        <v>41425</v>
      </c>
      <c r="J8444" t="s">
        <v>12</v>
      </c>
      <c r="K8444">
        <v>1693747</v>
      </c>
      <c r="L8444" t="s">
        <v>22</v>
      </c>
      <c r="M8444" t="s">
        <v>35</v>
      </c>
      <c r="N8444">
        <v>404</v>
      </c>
      <c r="O8444">
        <v>15.940000000000001</v>
      </c>
      <c r="P8444" t="str">
        <f t="shared" si="657"/>
        <v>PORT04PORT09</v>
      </c>
      <c r="Q8444">
        <f>VLOOKUP(P8444,FreightRates!C$2:D$9,2,0)</f>
        <v>21.470399999999998</v>
      </c>
      <c r="R8444">
        <f>VLOOKUP(P8444,FreightRates!C$2:E$9,3,0)</f>
        <v>6.2E-2</v>
      </c>
      <c r="S8444">
        <f t="shared" si="658"/>
        <v>420.73552000000001</v>
      </c>
      <c r="T8444">
        <f t="shared" si="659"/>
        <v>6439.76</v>
      </c>
    </row>
    <row r="8445" spans="1:20" x14ac:dyDescent="0.35">
      <c r="A8445">
        <v>1447348308.7</v>
      </c>
      <c r="B8445" s="3">
        <v>41420</v>
      </c>
      <c r="C8445" t="s">
        <v>30</v>
      </c>
      <c r="D8445" t="s">
        <v>8</v>
      </c>
      <c r="E8445" t="s">
        <v>4</v>
      </c>
      <c r="F8445">
        <v>5</v>
      </c>
      <c r="G8445">
        <v>0</v>
      </c>
      <c r="H8445">
        <f t="shared" si="655"/>
        <v>5</v>
      </c>
      <c r="I8445" s="3">
        <f t="shared" si="656"/>
        <v>41425</v>
      </c>
      <c r="J8445" t="s">
        <v>12</v>
      </c>
      <c r="K8445">
        <v>1693747</v>
      </c>
      <c r="L8445" t="s">
        <v>22</v>
      </c>
      <c r="M8445" t="s">
        <v>35</v>
      </c>
      <c r="N8445">
        <v>365</v>
      </c>
      <c r="O8445">
        <v>15.92</v>
      </c>
      <c r="P8445" t="str">
        <f t="shared" si="657"/>
        <v>PORT04PORT09</v>
      </c>
      <c r="Q8445">
        <f>VLOOKUP(P8445,FreightRates!C$2:D$9,2,0)</f>
        <v>21.470399999999998</v>
      </c>
      <c r="R8445">
        <f>VLOOKUP(P8445,FreightRates!C$2:E$9,3,0)</f>
        <v>6.2E-2</v>
      </c>
      <c r="S8445">
        <f t="shared" si="658"/>
        <v>381.74</v>
      </c>
      <c r="T8445">
        <f t="shared" si="659"/>
        <v>5810.8</v>
      </c>
    </row>
    <row r="8446" spans="1:20" x14ac:dyDescent="0.35">
      <c r="A8446">
        <v>1447188651.7</v>
      </c>
      <c r="B8446" s="3">
        <v>41420</v>
      </c>
      <c r="C8446" t="s">
        <v>30</v>
      </c>
      <c r="D8446" t="s">
        <v>8</v>
      </c>
      <c r="E8446" t="s">
        <v>4</v>
      </c>
      <c r="F8446">
        <v>5</v>
      </c>
      <c r="G8446">
        <v>0</v>
      </c>
      <c r="H8446">
        <f t="shared" si="655"/>
        <v>5</v>
      </c>
      <c r="I8446" s="3">
        <f t="shared" si="656"/>
        <v>41425</v>
      </c>
      <c r="J8446" t="s">
        <v>12</v>
      </c>
      <c r="K8446">
        <v>1693747</v>
      </c>
      <c r="L8446" t="s">
        <v>22</v>
      </c>
      <c r="M8446" t="s">
        <v>35</v>
      </c>
      <c r="N8446">
        <v>419</v>
      </c>
      <c r="O8446">
        <v>13.88</v>
      </c>
      <c r="P8446" t="str">
        <f t="shared" si="657"/>
        <v>PORT04PORT09</v>
      </c>
      <c r="Q8446">
        <f>VLOOKUP(P8446,FreightRates!C$2:D$9,2,0)</f>
        <v>21.470399999999998</v>
      </c>
      <c r="R8446">
        <f>VLOOKUP(P8446,FreightRates!C$2:E$9,3,0)</f>
        <v>6.2E-2</v>
      </c>
      <c r="S8446">
        <f t="shared" si="658"/>
        <v>382.04503999999997</v>
      </c>
      <c r="T8446">
        <f t="shared" si="659"/>
        <v>5815.72</v>
      </c>
    </row>
    <row r="8447" spans="1:20" x14ac:dyDescent="0.35">
      <c r="A8447">
        <v>1447379409.7</v>
      </c>
      <c r="B8447" s="3">
        <v>41420</v>
      </c>
      <c r="C8447" t="s">
        <v>30</v>
      </c>
      <c r="D8447" t="s">
        <v>8</v>
      </c>
      <c r="E8447" t="s">
        <v>4</v>
      </c>
      <c r="F8447">
        <v>5</v>
      </c>
      <c r="G8447">
        <v>0</v>
      </c>
      <c r="H8447">
        <f t="shared" si="655"/>
        <v>5</v>
      </c>
      <c r="I8447" s="3">
        <f t="shared" si="656"/>
        <v>41425</v>
      </c>
      <c r="J8447" t="s">
        <v>12</v>
      </c>
      <c r="K8447">
        <v>1693747</v>
      </c>
      <c r="L8447" t="s">
        <v>22</v>
      </c>
      <c r="M8447" t="s">
        <v>35</v>
      </c>
      <c r="N8447">
        <v>369</v>
      </c>
      <c r="O8447">
        <v>13.859999999999998</v>
      </c>
      <c r="P8447" t="str">
        <f t="shared" si="657"/>
        <v>PORT04PORT09</v>
      </c>
      <c r="Q8447">
        <f>VLOOKUP(P8447,FreightRates!C$2:D$9,2,0)</f>
        <v>21.470399999999998</v>
      </c>
      <c r="R8447">
        <f>VLOOKUP(P8447,FreightRates!C$2:E$9,3,0)</f>
        <v>6.2E-2</v>
      </c>
      <c r="S8447">
        <f t="shared" si="658"/>
        <v>338.55947999999995</v>
      </c>
      <c r="T8447">
        <f t="shared" si="659"/>
        <v>5114.3399999999992</v>
      </c>
    </row>
    <row r="8448" spans="1:20" x14ac:dyDescent="0.35">
      <c r="A8448">
        <v>1447343147.7</v>
      </c>
      <c r="B8448" s="3">
        <v>41420</v>
      </c>
      <c r="C8448" t="s">
        <v>30</v>
      </c>
      <c r="D8448" t="s">
        <v>8</v>
      </c>
      <c r="E8448" t="s">
        <v>4</v>
      </c>
      <c r="F8448">
        <v>5</v>
      </c>
      <c r="G8448">
        <v>0</v>
      </c>
      <c r="H8448">
        <f t="shared" si="655"/>
        <v>5</v>
      </c>
      <c r="I8448" s="3">
        <f t="shared" si="656"/>
        <v>41425</v>
      </c>
      <c r="J8448" t="s">
        <v>12</v>
      </c>
      <c r="K8448">
        <v>1693747</v>
      </c>
      <c r="L8448" t="s">
        <v>22</v>
      </c>
      <c r="M8448" t="s">
        <v>35</v>
      </c>
      <c r="N8448">
        <v>386</v>
      </c>
      <c r="O8448">
        <v>13.82</v>
      </c>
      <c r="P8448" t="str">
        <f t="shared" si="657"/>
        <v>PORT04PORT09</v>
      </c>
      <c r="Q8448">
        <f>VLOOKUP(P8448,FreightRates!C$2:D$9,2,0)</f>
        <v>21.470399999999998</v>
      </c>
      <c r="R8448">
        <f>VLOOKUP(P8448,FreightRates!C$2:E$9,3,0)</f>
        <v>6.2E-2</v>
      </c>
      <c r="S8448">
        <f t="shared" si="658"/>
        <v>352.21064000000001</v>
      </c>
      <c r="T8448">
        <f t="shared" si="659"/>
        <v>5334.52</v>
      </c>
    </row>
    <row r="8449" spans="1:20" x14ac:dyDescent="0.35">
      <c r="A8449">
        <v>1447247285.7</v>
      </c>
      <c r="B8449" s="3">
        <v>41420</v>
      </c>
      <c r="C8449" t="s">
        <v>30</v>
      </c>
      <c r="D8449" t="s">
        <v>8</v>
      </c>
      <c r="E8449" t="s">
        <v>4</v>
      </c>
      <c r="F8449">
        <v>5</v>
      </c>
      <c r="G8449">
        <v>0</v>
      </c>
      <c r="H8449">
        <f t="shared" si="655"/>
        <v>5</v>
      </c>
      <c r="I8449" s="3">
        <f t="shared" si="656"/>
        <v>41425</v>
      </c>
      <c r="J8449" t="s">
        <v>12</v>
      </c>
      <c r="K8449">
        <v>1693747</v>
      </c>
      <c r="L8449" t="s">
        <v>22</v>
      </c>
      <c r="M8449" t="s">
        <v>35</v>
      </c>
      <c r="N8449">
        <v>477</v>
      </c>
      <c r="O8449">
        <v>28.54</v>
      </c>
      <c r="P8449" t="str">
        <f t="shared" si="657"/>
        <v>PORT04PORT09</v>
      </c>
      <c r="Q8449">
        <f>VLOOKUP(P8449,FreightRates!C$2:D$9,2,0)</f>
        <v>21.470399999999998</v>
      </c>
      <c r="R8449">
        <f>VLOOKUP(P8449,FreightRates!C$2:E$9,3,0)</f>
        <v>6.2E-2</v>
      </c>
      <c r="S8449">
        <f t="shared" si="658"/>
        <v>865.51236000000006</v>
      </c>
      <c r="T8449">
        <f t="shared" si="659"/>
        <v>13613.58</v>
      </c>
    </row>
    <row r="8450" spans="1:20" x14ac:dyDescent="0.35">
      <c r="A8450">
        <v>1447421550.7</v>
      </c>
      <c r="B8450" s="3">
        <v>41420</v>
      </c>
      <c r="C8450" t="s">
        <v>30</v>
      </c>
      <c r="D8450" t="s">
        <v>8</v>
      </c>
      <c r="E8450" t="s">
        <v>4</v>
      </c>
      <c r="F8450">
        <v>5</v>
      </c>
      <c r="G8450">
        <v>0</v>
      </c>
      <c r="H8450">
        <f t="shared" si="655"/>
        <v>5</v>
      </c>
      <c r="I8450" s="3">
        <f t="shared" si="656"/>
        <v>41425</v>
      </c>
      <c r="J8450" t="s">
        <v>12</v>
      </c>
      <c r="K8450">
        <v>1693747</v>
      </c>
      <c r="L8450" t="s">
        <v>22</v>
      </c>
      <c r="M8450" t="s">
        <v>35</v>
      </c>
      <c r="N8450">
        <v>553</v>
      </c>
      <c r="O8450">
        <v>46.12</v>
      </c>
      <c r="P8450" t="str">
        <f t="shared" si="657"/>
        <v>PORT04PORT09</v>
      </c>
      <c r="Q8450">
        <f>VLOOKUP(P8450,FreightRates!C$2:D$9,2,0)</f>
        <v>21.470399999999998</v>
      </c>
      <c r="R8450">
        <f>VLOOKUP(P8450,FreightRates!C$2:E$9,3,0)</f>
        <v>6.2E-2</v>
      </c>
      <c r="S8450">
        <f t="shared" si="658"/>
        <v>1602.7407199999998</v>
      </c>
      <c r="T8450">
        <f t="shared" si="659"/>
        <v>25504.359999999997</v>
      </c>
    </row>
    <row r="8451" spans="1:20" x14ac:dyDescent="0.35">
      <c r="A8451">
        <v>1447251866.7</v>
      </c>
      <c r="B8451" s="3">
        <v>41420</v>
      </c>
      <c r="C8451" t="s">
        <v>30</v>
      </c>
      <c r="D8451" t="s">
        <v>8</v>
      </c>
      <c r="E8451" t="s">
        <v>4</v>
      </c>
      <c r="F8451">
        <v>5</v>
      </c>
      <c r="G8451">
        <v>0</v>
      </c>
      <c r="H8451">
        <f t="shared" ref="H8451:H8514" si="660">F8451+G8451</f>
        <v>5</v>
      </c>
      <c r="I8451" s="3">
        <f t="shared" ref="I8451:I8514" si="661">B8451+F8451+G8451</f>
        <v>41425</v>
      </c>
      <c r="J8451" t="s">
        <v>12</v>
      </c>
      <c r="K8451">
        <v>1693747</v>
      </c>
      <c r="L8451" t="s">
        <v>22</v>
      </c>
      <c r="M8451" t="s">
        <v>35</v>
      </c>
      <c r="N8451">
        <v>377</v>
      </c>
      <c r="O8451">
        <v>15.079999999999998</v>
      </c>
      <c r="P8451" t="str">
        <f t="shared" ref="P8451:P8514" si="662">CONCATENATE(C8451,M8451)</f>
        <v>PORT04PORT09</v>
      </c>
      <c r="Q8451">
        <f>VLOOKUP(P8451,FreightRates!C$2:D$9,2,0)</f>
        <v>21.470399999999998</v>
      </c>
      <c r="R8451">
        <f>VLOOKUP(P8451,FreightRates!C$2:E$9,3,0)</f>
        <v>6.2E-2</v>
      </c>
      <c r="S8451">
        <f t="shared" ref="S8451:S8514" si="663">(R8451*O8451*N8451)+Q8451</f>
        <v>373.95031999999992</v>
      </c>
      <c r="T8451">
        <f t="shared" ref="T8451:T8514" si="664">O8451*N8451</f>
        <v>5685.1599999999989</v>
      </c>
    </row>
    <row r="8452" spans="1:20" x14ac:dyDescent="0.35">
      <c r="A8452">
        <v>1447417705.7</v>
      </c>
      <c r="B8452" s="3">
        <v>41420</v>
      </c>
      <c r="C8452" t="s">
        <v>30</v>
      </c>
      <c r="D8452" t="s">
        <v>8</v>
      </c>
      <c r="E8452" t="s">
        <v>4</v>
      </c>
      <c r="F8452">
        <v>5</v>
      </c>
      <c r="G8452">
        <v>0</v>
      </c>
      <c r="H8452">
        <f t="shared" si="660"/>
        <v>5</v>
      </c>
      <c r="I8452" s="3">
        <f t="shared" si="661"/>
        <v>41425</v>
      </c>
      <c r="J8452" t="s">
        <v>12</v>
      </c>
      <c r="K8452">
        <v>1693747</v>
      </c>
      <c r="L8452" t="s">
        <v>22</v>
      </c>
      <c r="M8452" t="s">
        <v>35</v>
      </c>
      <c r="N8452">
        <v>448</v>
      </c>
      <c r="O8452">
        <v>28.18</v>
      </c>
      <c r="P8452" t="str">
        <f t="shared" si="662"/>
        <v>PORT04PORT09</v>
      </c>
      <c r="Q8452">
        <f>VLOOKUP(P8452,FreightRates!C$2:D$9,2,0)</f>
        <v>21.470399999999998</v>
      </c>
      <c r="R8452">
        <f>VLOOKUP(P8452,FreightRates!C$2:E$9,3,0)</f>
        <v>6.2E-2</v>
      </c>
      <c r="S8452">
        <f t="shared" si="663"/>
        <v>804.19808</v>
      </c>
      <c r="T8452">
        <f t="shared" si="664"/>
        <v>12624.64</v>
      </c>
    </row>
    <row r="8453" spans="1:20" x14ac:dyDescent="0.35">
      <c r="A8453">
        <v>1447350452.7</v>
      </c>
      <c r="B8453" s="3">
        <v>41420</v>
      </c>
      <c r="C8453" t="s">
        <v>30</v>
      </c>
      <c r="D8453" t="s">
        <v>8</v>
      </c>
      <c r="E8453" t="s">
        <v>4</v>
      </c>
      <c r="F8453">
        <v>5</v>
      </c>
      <c r="G8453">
        <v>0</v>
      </c>
      <c r="H8453">
        <f t="shared" si="660"/>
        <v>5</v>
      </c>
      <c r="I8453" s="3">
        <f t="shared" si="661"/>
        <v>41425</v>
      </c>
      <c r="J8453" t="s">
        <v>12</v>
      </c>
      <c r="K8453">
        <v>1689541</v>
      </c>
      <c r="L8453" t="s">
        <v>22</v>
      </c>
      <c r="M8453" t="s">
        <v>35</v>
      </c>
      <c r="N8453">
        <v>384</v>
      </c>
      <c r="O8453">
        <v>14.585650446871886</v>
      </c>
      <c r="P8453" t="str">
        <f t="shared" si="662"/>
        <v>PORT04PORT09</v>
      </c>
      <c r="Q8453">
        <f>VLOOKUP(P8453,FreightRates!C$2:D$9,2,0)</f>
        <v>21.470399999999998</v>
      </c>
      <c r="R8453">
        <f>VLOOKUP(P8453,FreightRates!C$2:E$9,3,0)</f>
        <v>6.2E-2</v>
      </c>
      <c r="S8453">
        <f t="shared" si="663"/>
        <v>368.72556583912586</v>
      </c>
      <c r="T8453">
        <f t="shared" si="664"/>
        <v>5600.8897715988041</v>
      </c>
    </row>
    <row r="8454" spans="1:20" x14ac:dyDescent="0.35">
      <c r="A8454">
        <v>1447184528.7</v>
      </c>
      <c r="B8454" s="3">
        <v>41420</v>
      </c>
      <c r="C8454" t="s">
        <v>30</v>
      </c>
      <c r="D8454" t="s">
        <v>8</v>
      </c>
      <c r="E8454" t="s">
        <v>4</v>
      </c>
      <c r="F8454">
        <v>5</v>
      </c>
      <c r="G8454">
        <v>0</v>
      </c>
      <c r="H8454">
        <f t="shared" si="660"/>
        <v>5</v>
      </c>
      <c r="I8454" s="3">
        <f t="shared" si="661"/>
        <v>41425</v>
      </c>
      <c r="J8454" t="s">
        <v>12</v>
      </c>
      <c r="K8454">
        <v>1689541</v>
      </c>
      <c r="L8454" t="s">
        <v>22</v>
      </c>
      <c r="M8454" t="s">
        <v>35</v>
      </c>
      <c r="N8454">
        <v>287</v>
      </c>
      <c r="O8454">
        <v>0.29171300893743773</v>
      </c>
      <c r="P8454" t="str">
        <f t="shared" si="662"/>
        <v>PORT04PORT09</v>
      </c>
      <c r="Q8454">
        <f>VLOOKUP(P8454,FreightRates!C$2:D$9,2,0)</f>
        <v>21.470399999999998</v>
      </c>
      <c r="R8454">
        <f>VLOOKUP(P8454,FreightRates!C$2:E$9,3,0)</f>
        <v>6.2E-2</v>
      </c>
      <c r="S8454">
        <f t="shared" si="663"/>
        <v>26.661141281032766</v>
      </c>
      <c r="T8454">
        <f t="shared" si="664"/>
        <v>83.721633565044627</v>
      </c>
    </row>
    <row r="8455" spans="1:20" x14ac:dyDescent="0.35">
      <c r="A8455">
        <v>1447395128.7</v>
      </c>
      <c r="B8455" s="3">
        <v>41420</v>
      </c>
      <c r="C8455" t="s">
        <v>30</v>
      </c>
      <c r="D8455" t="s">
        <v>8</v>
      </c>
      <c r="E8455" t="s">
        <v>4</v>
      </c>
      <c r="F8455">
        <v>5</v>
      </c>
      <c r="G8455">
        <v>0</v>
      </c>
      <c r="H8455">
        <f t="shared" si="660"/>
        <v>5</v>
      </c>
      <c r="I8455" s="3">
        <f t="shared" si="661"/>
        <v>41425</v>
      </c>
      <c r="J8455" t="s">
        <v>12</v>
      </c>
      <c r="K8455">
        <v>1689541</v>
      </c>
      <c r="L8455" t="s">
        <v>22</v>
      </c>
      <c r="M8455" t="s">
        <v>35</v>
      </c>
      <c r="N8455">
        <v>394</v>
      </c>
      <c r="O8455">
        <v>8.7513902681231315</v>
      </c>
      <c r="P8455" t="str">
        <f t="shared" si="662"/>
        <v>PORT04PORT09</v>
      </c>
      <c r="Q8455">
        <f>VLOOKUP(P8455,FreightRates!C$2:D$9,2,0)</f>
        <v>21.470399999999998</v>
      </c>
      <c r="R8455">
        <f>VLOOKUP(P8455,FreightRates!C$2:E$9,3,0)</f>
        <v>6.2E-2</v>
      </c>
      <c r="S8455">
        <f t="shared" si="663"/>
        <v>235.24936146971186</v>
      </c>
      <c r="T8455">
        <f t="shared" si="664"/>
        <v>3448.0477656405137</v>
      </c>
    </row>
    <row r="8456" spans="1:20" x14ac:dyDescent="0.35">
      <c r="A8456">
        <v>1447259915.7</v>
      </c>
      <c r="B8456" s="3">
        <v>41420</v>
      </c>
      <c r="C8456" t="s">
        <v>30</v>
      </c>
      <c r="D8456" t="s">
        <v>8</v>
      </c>
      <c r="E8456" t="s">
        <v>4</v>
      </c>
      <c r="F8456">
        <v>5</v>
      </c>
      <c r="G8456">
        <v>0</v>
      </c>
      <c r="H8456">
        <f t="shared" si="660"/>
        <v>5</v>
      </c>
      <c r="I8456" s="3">
        <f t="shared" si="661"/>
        <v>41425</v>
      </c>
      <c r="J8456" t="s">
        <v>12</v>
      </c>
      <c r="K8456">
        <v>1689541</v>
      </c>
      <c r="L8456" t="s">
        <v>22</v>
      </c>
      <c r="M8456" t="s">
        <v>35</v>
      </c>
      <c r="N8456">
        <v>368</v>
      </c>
      <c r="O8456">
        <v>14.585650446871886</v>
      </c>
      <c r="P8456" t="str">
        <f t="shared" si="662"/>
        <v>PORT04PORT09</v>
      </c>
      <c r="Q8456">
        <f>VLOOKUP(P8456,FreightRates!C$2:D$9,2,0)</f>
        <v>21.470399999999998</v>
      </c>
      <c r="R8456">
        <f>VLOOKUP(P8456,FreightRates!C$2:E$9,3,0)</f>
        <v>6.2E-2</v>
      </c>
      <c r="S8456">
        <f t="shared" si="663"/>
        <v>354.2566005958289</v>
      </c>
      <c r="T8456">
        <f t="shared" si="664"/>
        <v>5367.5193644488545</v>
      </c>
    </row>
    <row r="8457" spans="1:20" x14ac:dyDescent="0.35">
      <c r="A8457">
        <v>1447169125.7</v>
      </c>
      <c r="B8457" s="3">
        <v>41420</v>
      </c>
      <c r="C8457" t="s">
        <v>30</v>
      </c>
      <c r="D8457" t="s">
        <v>8</v>
      </c>
      <c r="E8457" t="s">
        <v>4</v>
      </c>
      <c r="F8457">
        <v>5</v>
      </c>
      <c r="G8457">
        <v>0</v>
      </c>
      <c r="H8457">
        <f t="shared" si="660"/>
        <v>5</v>
      </c>
      <c r="I8457" s="3">
        <f t="shared" si="661"/>
        <v>41425</v>
      </c>
      <c r="J8457" t="s">
        <v>12</v>
      </c>
      <c r="K8457">
        <v>1689541</v>
      </c>
      <c r="L8457" t="s">
        <v>22</v>
      </c>
      <c r="M8457" t="s">
        <v>35</v>
      </c>
      <c r="N8457">
        <v>423</v>
      </c>
      <c r="O8457">
        <v>13.585650446871886</v>
      </c>
      <c r="P8457" t="str">
        <f t="shared" si="662"/>
        <v>PORT04PORT09</v>
      </c>
      <c r="Q8457">
        <f>VLOOKUP(P8457,FreightRates!C$2:D$9,2,0)</f>
        <v>21.470399999999998</v>
      </c>
      <c r="R8457">
        <f>VLOOKUP(P8457,FreightRates!C$2:E$9,3,0)</f>
        <v>6.2E-2</v>
      </c>
      <c r="S8457">
        <f t="shared" si="663"/>
        <v>377.76766861966206</v>
      </c>
      <c r="T8457">
        <f t="shared" si="664"/>
        <v>5746.7301390268076</v>
      </c>
    </row>
    <row r="8458" spans="1:20" x14ac:dyDescent="0.35">
      <c r="A8458">
        <v>1447395143.7</v>
      </c>
      <c r="B8458" s="3">
        <v>41420</v>
      </c>
      <c r="C8458" t="s">
        <v>30</v>
      </c>
      <c r="D8458" t="s">
        <v>8</v>
      </c>
      <c r="E8458" t="s">
        <v>4</v>
      </c>
      <c r="F8458">
        <v>5</v>
      </c>
      <c r="G8458">
        <v>0</v>
      </c>
      <c r="H8458">
        <f t="shared" si="660"/>
        <v>5</v>
      </c>
      <c r="I8458" s="3">
        <f t="shared" si="661"/>
        <v>41425</v>
      </c>
      <c r="J8458" t="s">
        <v>12</v>
      </c>
      <c r="K8458">
        <v>1689541</v>
      </c>
      <c r="L8458" t="s">
        <v>22</v>
      </c>
      <c r="M8458" t="s">
        <v>35</v>
      </c>
      <c r="N8458">
        <v>381</v>
      </c>
      <c r="O8458">
        <v>14.585650446871886</v>
      </c>
      <c r="P8458" t="str">
        <f t="shared" si="662"/>
        <v>PORT04PORT09</v>
      </c>
      <c r="Q8458">
        <f>VLOOKUP(P8458,FreightRates!C$2:D$9,2,0)</f>
        <v>21.470399999999998</v>
      </c>
      <c r="R8458">
        <f>VLOOKUP(P8458,FreightRates!C$2:E$9,3,0)</f>
        <v>6.2E-2</v>
      </c>
      <c r="S8458">
        <f t="shared" si="663"/>
        <v>366.01263485600765</v>
      </c>
      <c r="T8458">
        <f t="shared" si="664"/>
        <v>5557.132820258189</v>
      </c>
    </row>
    <row r="8459" spans="1:20" x14ac:dyDescent="0.35">
      <c r="A8459">
        <v>1447189604.7</v>
      </c>
      <c r="B8459" s="3">
        <v>41420</v>
      </c>
      <c r="C8459" t="s">
        <v>30</v>
      </c>
      <c r="D8459" t="s">
        <v>8</v>
      </c>
      <c r="E8459" t="s">
        <v>4</v>
      </c>
      <c r="F8459">
        <v>5</v>
      </c>
      <c r="G8459">
        <v>0</v>
      </c>
      <c r="H8459">
        <f t="shared" si="660"/>
        <v>5</v>
      </c>
      <c r="I8459" s="3">
        <f t="shared" si="661"/>
        <v>41425</v>
      </c>
      <c r="J8459" t="s">
        <v>12</v>
      </c>
      <c r="K8459">
        <v>1689541</v>
      </c>
      <c r="L8459" t="s">
        <v>22</v>
      </c>
      <c r="M8459" t="s">
        <v>35</v>
      </c>
      <c r="N8459">
        <v>306</v>
      </c>
      <c r="O8459">
        <v>0.29171300893743773</v>
      </c>
      <c r="P8459" t="str">
        <f t="shared" si="662"/>
        <v>PORT04PORT09</v>
      </c>
      <c r="Q8459">
        <f>VLOOKUP(P8459,FreightRates!C$2:D$9,2,0)</f>
        <v>21.470399999999998</v>
      </c>
      <c r="R8459">
        <f>VLOOKUP(P8459,FreightRates!C$2:E$9,3,0)</f>
        <v>6.2E-2</v>
      </c>
      <c r="S8459">
        <f t="shared" si="663"/>
        <v>27.004779205561064</v>
      </c>
      <c r="T8459">
        <f t="shared" si="664"/>
        <v>89.264180734855941</v>
      </c>
    </row>
    <row r="8460" spans="1:20" x14ac:dyDescent="0.35">
      <c r="A8460">
        <v>1447417775.7</v>
      </c>
      <c r="B8460" s="3">
        <v>41420</v>
      </c>
      <c r="C8460" t="s">
        <v>30</v>
      </c>
      <c r="D8460" t="s">
        <v>8</v>
      </c>
      <c r="E8460" t="s">
        <v>4</v>
      </c>
      <c r="F8460">
        <v>5</v>
      </c>
      <c r="G8460">
        <v>0</v>
      </c>
      <c r="H8460">
        <f t="shared" si="660"/>
        <v>5</v>
      </c>
      <c r="I8460" s="3">
        <f t="shared" si="661"/>
        <v>41425</v>
      </c>
      <c r="J8460" t="s">
        <v>12</v>
      </c>
      <c r="K8460">
        <v>1689541</v>
      </c>
      <c r="L8460" t="s">
        <v>22</v>
      </c>
      <c r="M8460" t="s">
        <v>35</v>
      </c>
      <c r="N8460">
        <v>343</v>
      </c>
      <c r="O8460">
        <v>11.064098808341601</v>
      </c>
      <c r="P8460" t="str">
        <f t="shared" si="662"/>
        <v>PORT04PORT09</v>
      </c>
      <c r="Q8460">
        <f>VLOOKUP(P8460,FreightRates!C$2:D$9,2,0)</f>
        <v>21.470399999999998</v>
      </c>
      <c r="R8460">
        <f>VLOOKUP(P8460,FreightRates!C$2:E$9,3,0)</f>
        <v>6.2E-2</v>
      </c>
      <c r="S8460">
        <f t="shared" si="663"/>
        <v>256.75952525819247</v>
      </c>
      <c r="T8460">
        <f t="shared" si="664"/>
        <v>3794.9858912611694</v>
      </c>
    </row>
    <row r="8461" spans="1:20" x14ac:dyDescent="0.35">
      <c r="A8461">
        <v>1447259914.7</v>
      </c>
      <c r="B8461" s="3">
        <v>41420</v>
      </c>
      <c r="C8461" t="s">
        <v>30</v>
      </c>
      <c r="D8461" t="s">
        <v>8</v>
      </c>
      <c r="E8461" t="s">
        <v>4</v>
      </c>
      <c r="F8461">
        <v>5</v>
      </c>
      <c r="G8461">
        <v>0</v>
      </c>
      <c r="H8461">
        <f t="shared" si="660"/>
        <v>5</v>
      </c>
      <c r="I8461" s="3">
        <f t="shared" si="661"/>
        <v>41425</v>
      </c>
      <c r="J8461" t="s">
        <v>12</v>
      </c>
      <c r="K8461">
        <v>1689541</v>
      </c>
      <c r="L8461" t="s">
        <v>22</v>
      </c>
      <c r="M8461" t="s">
        <v>35</v>
      </c>
      <c r="N8461">
        <v>359</v>
      </c>
      <c r="O8461">
        <v>14.585650446871886</v>
      </c>
      <c r="P8461" t="str">
        <f t="shared" si="662"/>
        <v>PORT04PORT09</v>
      </c>
      <c r="Q8461">
        <f>VLOOKUP(P8461,FreightRates!C$2:D$9,2,0)</f>
        <v>21.470399999999998</v>
      </c>
      <c r="R8461">
        <f>VLOOKUP(P8461,FreightRates!C$2:E$9,3,0)</f>
        <v>6.2E-2</v>
      </c>
      <c r="S8461">
        <f t="shared" si="663"/>
        <v>346.11780764647443</v>
      </c>
      <c r="T8461">
        <f t="shared" si="664"/>
        <v>5236.2485104270072</v>
      </c>
    </row>
    <row r="8462" spans="1:20" x14ac:dyDescent="0.35">
      <c r="A8462">
        <v>1447172339.7</v>
      </c>
      <c r="B8462" s="3">
        <v>41420</v>
      </c>
      <c r="C8462" t="s">
        <v>30</v>
      </c>
      <c r="D8462" t="s">
        <v>8</v>
      </c>
      <c r="E8462" t="s">
        <v>4</v>
      </c>
      <c r="F8462">
        <v>5</v>
      </c>
      <c r="G8462">
        <v>0</v>
      </c>
      <c r="H8462">
        <f t="shared" si="660"/>
        <v>5</v>
      </c>
      <c r="I8462" s="3">
        <f t="shared" si="661"/>
        <v>41425</v>
      </c>
      <c r="J8462" t="s">
        <v>12</v>
      </c>
      <c r="K8462">
        <v>1689541</v>
      </c>
      <c r="L8462" t="s">
        <v>22</v>
      </c>
      <c r="M8462" t="s">
        <v>35</v>
      </c>
      <c r="N8462">
        <v>407</v>
      </c>
      <c r="O8462">
        <v>13.585650446871886</v>
      </c>
      <c r="P8462" t="str">
        <f t="shared" si="662"/>
        <v>PORT04PORT09</v>
      </c>
      <c r="Q8462">
        <f>VLOOKUP(P8462,FreightRates!C$2:D$9,2,0)</f>
        <v>21.470399999999998</v>
      </c>
      <c r="R8462">
        <f>VLOOKUP(P8462,FreightRates!C$2:E$9,3,0)</f>
        <v>6.2E-2</v>
      </c>
      <c r="S8462">
        <f t="shared" si="663"/>
        <v>364.29070337636517</v>
      </c>
      <c r="T8462">
        <f t="shared" si="664"/>
        <v>5529.3597318768579</v>
      </c>
    </row>
    <row r="8463" spans="1:20" x14ac:dyDescent="0.35">
      <c r="A8463">
        <v>1447259913.7</v>
      </c>
      <c r="B8463" s="3">
        <v>41420</v>
      </c>
      <c r="C8463" t="s">
        <v>30</v>
      </c>
      <c r="D8463" t="s">
        <v>8</v>
      </c>
      <c r="E8463" t="s">
        <v>4</v>
      </c>
      <c r="F8463">
        <v>5</v>
      </c>
      <c r="G8463">
        <v>0</v>
      </c>
      <c r="H8463">
        <f t="shared" si="660"/>
        <v>5</v>
      </c>
      <c r="I8463" s="3">
        <f t="shared" si="661"/>
        <v>41425</v>
      </c>
      <c r="J8463" t="s">
        <v>12</v>
      </c>
      <c r="K8463">
        <v>1689541</v>
      </c>
      <c r="L8463" t="s">
        <v>22</v>
      </c>
      <c r="M8463" t="s">
        <v>35</v>
      </c>
      <c r="N8463">
        <v>341</v>
      </c>
      <c r="O8463">
        <v>14.585650446871886</v>
      </c>
      <c r="P8463" t="str">
        <f t="shared" si="662"/>
        <v>PORT04PORT09</v>
      </c>
      <c r="Q8463">
        <f>VLOOKUP(P8463,FreightRates!C$2:D$9,2,0)</f>
        <v>21.470399999999998</v>
      </c>
      <c r="R8463">
        <f>VLOOKUP(P8463,FreightRates!C$2:E$9,3,0)</f>
        <v>6.2E-2</v>
      </c>
      <c r="S8463">
        <f t="shared" si="663"/>
        <v>329.84022174776538</v>
      </c>
      <c r="T8463">
        <f t="shared" si="664"/>
        <v>4973.7068023833135</v>
      </c>
    </row>
    <row r="8464" spans="1:20" x14ac:dyDescent="0.35">
      <c r="A8464">
        <v>1447387687.7</v>
      </c>
      <c r="B8464" s="3">
        <v>41420</v>
      </c>
      <c r="C8464" t="s">
        <v>30</v>
      </c>
      <c r="D8464" t="s">
        <v>8</v>
      </c>
      <c r="E8464" t="s">
        <v>4</v>
      </c>
      <c r="F8464">
        <v>5</v>
      </c>
      <c r="G8464">
        <v>0</v>
      </c>
      <c r="H8464">
        <f t="shared" si="660"/>
        <v>5</v>
      </c>
      <c r="I8464" s="3">
        <f t="shared" si="661"/>
        <v>41425</v>
      </c>
      <c r="J8464" t="s">
        <v>12</v>
      </c>
      <c r="K8464">
        <v>1689541</v>
      </c>
      <c r="L8464" t="s">
        <v>22</v>
      </c>
      <c r="M8464" t="s">
        <v>35</v>
      </c>
      <c r="N8464">
        <v>294</v>
      </c>
      <c r="O8464">
        <v>7.2928252234359432</v>
      </c>
      <c r="P8464" t="str">
        <f t="shared" si="662"/>
        <v>PORT04PORT09</v>
      </c>
      <c r="Q8464">
        <f>VLOOKUP(P8464,FreightRates!C$2:D$9,2,0)</f>
        <v>21.470399999999998</v>
      </c>
      <c r="R8464">
        <f>VLOOKUP(P8464,FreightRates!C$2:E$9,3,0)</f>
        <v>6.2E-2</v>
      </c>
      <c r="S8464">
        <f t="shared" si="663"/>
        <v>154.40401817279036</v>
      </c>
      <c r="T8464">
        <f t="shared" si="664"/>
        <v>2144.0906156901674</v>
      </c>
    </row>
    <row r="8465" spans="1:20" x14ac:dyDescent="0.35">
      <c r="A8465">
        <v>1447201718.7</v>
      </c>
      <c r="B8465" s="3">
        <v>41420</v>
      </c>
      <c r="C8465" t="s">
        <v>30</v>
      </c>
      <c r="D8465" t="s">
        <v>8</v>
      </c>
      <c r="E8465" t="s">
        <v>4</v>
      </c>
      <c r="F8465">
        <v>5</v>
      </c>
      <c r="G8465">
        <v>0</v>
      </c>
      <c r="H8465">
        <f t="shared" si="660"/>
        <v>5</v>
      </c>
      <c r="I8465" s="3">
        <f t="shared" si="661"/>
        <v>41425</v>
      </c>
      <c r="J8465" t="s">
        <v>12</v>
      </c>
      <c r="K8465">
        <v>1689541</v>
      </c>
      <c r="L8465" t="s">
        <v>22</v>
      </c>
      <c r="M8465" t="s">
        <v>35</v>
      </c>
      <c r="N8465">
        <v>348</v>
      </c>
      <c r="O8465">
        <v>13.585650446871886</v>
      </c>
      <c r="P8465" t="str">
        <f t="shared" si="662"/>
        <v>PORT04PORT09</v>
      </c>
      <c r="Q8465">
        <f>VLOOKUP(P8465,FreightRates!C$2:D$9,2,0)</f>
        <v>21.470399999999998</v>
      </c>
      <c r="R8465">
        <f>VLOOKUP(P8465,FreightRates!C$2:E$9,3,0)</f>
        <v>6.2E-2</v>
      </c>
      <c r="S8465">
        <f t="shared" si="663"/>
        <v>314.5943940417078</v>
      </c>
      <c r="T8465">
        <f t="shared" si="664"/>
        <v>4727.8063555114168</v>
      </c>
    </row>
    <row r="8466" spans="1:20" x14ac:dyDescent="0.35">
      <c r="A8466">
        <v>1447402660.7</v>
      </c>
      <c r="B8466" s="3">
        <v>41420</v>
      </c>
      <c r="C8466" t="s">
        <v>30</v>
      </c>
      <c r="D8466" t="s">
        <v>8</v>
      </c>
      <c r="E8466" t="s">
        <v>4</v>
      </c>
      <c r="F8466">
        <v>5</v>
      </c>
      <c r="G8466">
        <v>0</v>
      </c>
      <c r="H8466">
        <f t="shared" si="660"/>
        <v>5</v>
      </c>
      <c r="I8466" s="3">
        <f t="shared" si="661"/>
        <v>41425</v>
      </c>
      <c r="J8466" t="s">
        <v>12</v>
      </c>
      <c r="K8466">
        <v>1689541</v>
      </c>
      <c r="L8466" t="s">
        <v>22</v>
      </c>
      <c r="M8466" t="s">
        <v>35</v>
      </c>
      <c r="N8466">
        <v>351</v>
      </c>
      <c r="O8466">
        <v>15.585650446871886</v>
      </c>
      <c r="P8466" t="str">
        <f t="shared" si="662"/>
        <v>PORT04PORT09</v>
      </c>
      <c r="Q8466">
        <f>VLOOKUP(P8466,FreightRates!C$2:D$9,2,0)</f>
        <v>21.470399999999998</v>
      </c>
      <c r="R8466">
        <f>VLOOKUP(P8466,FreightRates!C$2:E$9,3,0)</f>
        <v>6.2E-2</v>
      </c>
      <c r="S8466">
        <f t="shared" si="663"/>
        <v>360.64532502482598</v>
      </c>
      <c r="T8466">
        <f t="shared" si="664"/>
        <v>5470.5633068520319</v>
      </c>
    </row>
    <row r="8467" spans="1:20" x14ac:dyDescent="0.35">
      <c r="A8467">
        <v>1447326452.7</v>
      </c>
      <c r="B8467" s="3">
        <v>41420</v>
      </c>
      <c r="C8467" t="s">
        <v>30</v>
      </c>
      <c r="D8467" t="s">
        <v>8</v>
      </c>
      <c r="E8467" t="s">
        <v>4</v>
      </c>
      <c r="F8467">
        <v>5</v>
      </c>
      <c r="G8467">
        <v>0</v>
      </c>
      <c r="H8467">
        <f t="shared" si="660"/>
        <v>5</v>
      </c>
      <c r="I8467" s="3">
        <f t="shared" si="661"/>
        <v>41425</v>
      </c>
      <c r="J8467" t="s">
        <v>12</v>
      </c>
      <c r="K8467">
        <v>1689541</v>
      </c>
      <c r="L8467" t="s">
        <v>22</v>
      </c>
      <c r="M8467" t="s">
        <v>35</v>
      </c>
      <c r="N8467">
        <v>353</v>
      </c>
      <c r="O8467">
        <v>13.585650446871886</v>
      </c>
      <c r="P8467" t="str">
        <f t="shared" si="662"/>
        <v>PORT04PORT09</v>
      </c>
      <c r="Q8467">
        <f>VLOOKUP(P8467,FreightRates!C$2:D$9,2,0)</f>
        <v>21.470399999999998</v>
      </c>
      <c r="R8467">
        <f>VLOOKUP(P8467,FreightRates!C$2:E$9,3,0)</f>
        <v>6.2E-2</v>
      </c>
      <c r="S8467">
        <f t="shared" si="663"/>
        <v>318.8059456802381</v>
      </c>
      <c r="T8467">
        <f t="shared" si="664"/>
        <v>4795.734607745776</v>
      </c>
    </row>
    <row r="8468" spans="1:20" x14ac:dyDescent="0.35">
      <c r="A8468">
        <v>1447209741.7</v>
      </c>
      <c r="B8468" s="3">
        <v>41420</v>
      </c>
      <c r="C8468" t="s">
        <v>30</v>
      </c>
      <c r="D8468" t="s">
        <v>8</v>
      </c>
      <c r="E8468" t="s">
        <v>4</v>
      </c>
      <c r="F8468">
        <v>5</v>
      </c>
      <c r="G8468">
        <v>0</v>
      </c>
      <c r="H8468">
        <f t="shared" si="660"/>
        <v>5</v>
      </c>
      <c r="I8468" s="3">
        <f t="shared" si="661"/>
        <v>41425</v>
      </c>
      <c r="J8468" t="s">
        <v>12</v>
      </c>
      <c r="K8468">
        <v>1689541</v>
      </c>
      <c r="L8468" t="s">
        <v>22</v>
      </c>
      <c r="M8468" t="s">
        <v>35</v>
      </c>
      <c r="N8468">
        <v>401</v>
      </c>
      <c r="O8468">
        <v>14.585650446871886</v>
      </c>
      <c r="P8468" t="str">
        <f t="shared" si="662"/>
        <v>PORT04PORT09</v>
      </c>
      <c r="Q8468">
        <f>VLOOKUP(P8468,FreightRates!C$2:D$9,2,0)</f>
        <v>21.470399999999998</v>
      </c>
      <c r="R8468">
        <f>VLOOKUP(P8468,FreightRates!C$2:E$9,3,0)</f>
        <v>6.2E-2</v>
      </c>
      <c r="S8468">
        <f t="shared" si="663"/>
        <v>384.09884141012878</v>
      </c>
      <c r="T8468">
        <f t="shared" si="664"/>
        <v>5848.8458291956267</v>
      </c>
    </row>
    <row r="8469" spans="1:20" x14ac:dyDescent="0.35">
      <c r="A8469">
        <v>1447410753.7</v>
      </c>
      <c r="B8469" s="3">
        <v>41420</v>
      </c>
      <c r="C8469" t="s">
        <v>30</v>
      </c>
      <c r="D8469" t="s">
        <v>8</v>
      </c>
      <c r="E8469" t="s">
        <v>4</v>
      </c>
      <c r="F8469">
        <v>5</v>
      </c>
      <c r="G8469">
        <v>0</v>
      </c>
      <c r="H8469">
        <f t="shared" si="660"/>
        <v>5</v>
      </c>
      <c r="I8469" s="3">
        <f t="shared" si="661"/>
        <v>41425</v>
      </c>
      <c r="J8469" t="s">
        <v>12</v>
      </c>
      <c r="K8469">
        <v>1689541</v>
      </c>
      <c r="L8469" t="s">
        <v>22</v>
      </c>
      <c r="M8469" t="s">
        <v>35</v>
      </c>
      <c r="N8469">
        <v>361</v>
      </c>
      <c r="O8469">
        <v>12.418798411122136</v>
      </c>
      <c r="P8469" t="str">
        <f t="shared" si="662"/>
        <v>PORT04PORT09</v>
      </c>
      <c r="Q8469">
        <f>VLOOKUP(P8469,FreightRates!C$2:D$9,2,0)</f>
        <v>21.470399999999998</v>
      </c>
      <c r="R8469">
        <f>VLOOKUP(P8469,FreightRates!C$2:E$9,3,0)</f>
        <v>6.2E-2</v>
      </c>
      <c r="S8469">
        <f t="shared" si="663"/>
        <v>299.42794603773564</v>
      </c>
      <c r="T8469">
        <f t="shared" si="664"/>
        <v>4483.1862264150914</v>
      </c>
    </row>
    <row r="8470" spans="1:20" x14ac:dyDescent="0.35">
      <c r="A8470">
        <v>1447392663.7</v>
      </c>
      <c r="B8470" s="3">
        <v>41420</v>
      </c>
      <c r="C8470" t="s">
        <v>30</v>
      </c>
      <c r="D8470" t="s">
        <v>8</v>
      </c>
      <c r="E8470" t="s">
        <v>4</v>
      </c>
      <c r="F8470">
        <v>5</v>
      </c>
      <c r="G8470">
        <v>0</v>
      </c>
      <c r="H8470">
        <f t="shared" si="660"/>
        <v>5</v>
      </c>
      <c r="I8470" s="3">
        <f t="shared" si="661"/>
        <v>41425</v>
      </c>
      <c r="J8470" t="s">
        <v>12</v>
      </c>
      <c r="K8470">
        <v>1689541</v>
      </c>
      <c r="L8470" t="s">
        <v>22</v>
      </c>
      <c r="M8470" t="s">
        <v>35</v>
      </c>
      <c r="N8470">
        <v>322</v>
      </c>
      <c r="O8470">
        <v>7.2928252234359432</v>
      </c>
      <c r="P8470" t="str">
        <f t="shared" si="662"/>
        <v>PORT04PORT09</v>
      </c>
      <c r="Q8470">
        <f>VLOOKUP(P8470,FreightRates!C$2:D$9,2,0)</f>
        <v>21.470399999999998</v>
      </c>
      <c r="R8470">
        <f>VLOOKUP(P8470,FreightRates!C$2:E$9,3,0)</f>
        <v>6.2E-2</v>
      </c>
      <c r="S8470">
        <f t="shared" si="663"/>
        <v>167.06436276067518</v>
      </c>
      <c r="T8470">
        <f t="shared" si="664"/>
        <v>2348.2897219463739</v>
      </c>
    </row>
    <row r="8471" spans="1:20" x14ac:dyDescent="0.35">
      <c r="A8471">
        <v>1447390924.7</v>
      </c>
      <c r="B8471" s="3">
        <v>41420</v>
      </c>
      <c r="C8471" t="s">
        <v>30</v>
      </c>
      <c r="D8471" t="s">
        <v>8</v>
      </c>
      <c r="E8471" t="s">
        <v>4</v>
      </c>
      <c r="F8471">
        <v>5</v>
      </c>
      <c r="G8471">
        <v>0</v>
      </c>
      <c r="H8471">
        <f t="shared" si="660"/>
        <v>5</v>
      </c>
      <c r="I8471" s="3">
        <f t="shared" si="661"/>
        <v>41425</v>
      </c>
      <c r="J8471" t="s">
        <v>12</v>
      </c>
      <c r="K8471">
        <v>1693747</v>
      </c>
      <c r="L8471" t="s">
        <v>22</v>
      </c>
      <c r="M8471" t="s">
        <v>35</v>
      </c>
      <c r="N8471">
        <v>469</v>
      </c>
      <c r="O8471">
        <v>34.520000000000003</v>
      </c>
      <c r="P8471" t="str">
        <f t="shared" si="662"/>
        <v>PORT04PORT09</v>
      </c>
      <c r="Q8471">
        <f>VLOOKUP(P8471,FreightRates!C$2:D$9,2,0)</f>
        <v>21.470399999999998</v>
      </c>
      <c r="R8471">
        <f>VLOOKUP(P8471,FreightRates!C$2:E$9,3,0)</f>
        <v>6.2E-2</v>
      </c>
      <c r="S8471">
        <f t="shared" si="663"/>
        <v>1025.2429600000003</v>
      </c>
      <c r="T8471">
        <f t="shared" si="664"/>
        <v>16189.880000000001</v>
      </c>
    </row>
    <row r="8472" spans="1:20" x14ac:dyDescent="0.35">
      <c r="A8472">
        <v>1447320864.7</v>
      </c>
      <c r="B8472" s="3">
        <v>41420</v>
      </c>
      <c r="C8472" t="s">
        <v>30</v>
      </c>
      <c r="D8472" t="s">
        <v>8</v>
      </c>
      <c r="E8472" t="s">
        <v>4</v>
      </c>
      <c r="F8472">
        <v>5</v>
      </c>
      <c r="G8472">
        <v>0</v>
      </c>
      <c r="H8472">
        <f t="shared" si="660"/>
        <v>5</v>
      </c>
      <c r="I8472" s="3">
        <f t="shared" si="661"/>
        <v>41425</v>
      </c>
      <c r="J8472" t="s">
        <v>12</v>
      </c>
      <c r="K8472">
        <v>1693747</v>
      </c>
      <c r="L8472" t="s">
        <v>22</v>
      </c>
      <c r="M8472" t="s">
        <v>35</v>
      </c>
      <c r="N8472">
        <v>496</v>
      </c>
      <c r="O8472">
        <v>29.059999999999995</v>
      </c>
      <c r="P8472" t="str">
        <f t="shared" si="662"/>
        <v>PORT04PORT09</v>
      </c>
      <c r="Q8472">
        <f>VLOOKUP(P8472,FreightRates!C$2:D$9,2,0)</f>
        <v>21.470399999999998</v>
      </c>
      <c r="R8472">
        <f>VLOOKUP(P8472,FreightRates!C$2:E$9,3,0)</f>
        <v>6.2E-2</v>
      </c>
      <c r="S8472">
        <f t="shared" si="663"/>
        <v>915.12351999999987</v>
      </c>
      <c r="T8472">
        <f t="shared" si="664"/>
        <v>14413.759999999998</v>
      </c>
    </row>
    <row r="8473" spans="1:20" x14ac:dyDescent="0.35">
      <c r="A8473">
        <v>1447412479.7</v>
      </c>
      <c r="B8473" s="3">
        <v>41420</v>
      </c>
      <c r="C8473" t="s">
        <v>30</v>
      </c>
      <c r="D8473" t="s">
        <v>8</v>
      </c>
      <c r="E8473" t="s">
        <v>4</v>
      </c>
      <c r="F8473">
        <v>5</v>
      </c>
      <c r="G8473">
        <v>0</v>
      </c>
      <c r="H8473">
        <f t="shared" si="660"/>
        <v>5</v>
      </c>
      <c r="I8473" s="3">
        <f t="shared" si="661"/>
        <v>41425</v>
      </c>
      <c r="J8473" t="s">
        <v>12</v>
      </c>
      <c r="K8473">
        <v>1693747</v>
      </c>
      <c r="L8473" t="s">
        <v>22</v>
      </c>
      <c r="M8473" t="s">
        <v>35</v>
      </c>
      <c r="N8473">
        <v>507</v>
      </c>
      <c r="O8473">
        <v>30.059999999999995</v>
      </c>
      <c r="P8473" t="str">
        <f t="shared" si="662"/>
        <v>PORT04PORT09</v>
      </c>
      <c r="Q8473">
        <f>VLOOKUP(P8473,FreightRates!C$2:D$9,2,0)</f>
        <v>21.470399999999998</v>
      </c>
      <c r="R8473">
        <f>VLOOKUP(P8473,FreightRates!C$2:E$9,3,0)</f>
        <v>6.2E-2</v>
      </c>
      <c r="S8473">
        <f t="shared" si="663"/>
        <v>966.37643999999989</v>
      </c>
      <c r="T8473">
        <f t="shared" si="664"/>
        <v>15240.419999999998</v>
      </c>
    </row>
    <row r="8474" spans="1:20" x14ac:dyDescent="0.35">
      <c r="A8474">
        <v>1447421569.7</v>
      </c>
      <c r="B8474" s="3">
        <v>41420</v>
      </c>
      <c r="C8474" t="s">
        <v>30</v>
      </c>
      <c r="D8474" t="s">
        <v>8</v>
      </c>
      <c r="E8474" t="s">
        <v>4</v>
      </c>
      <c r="F8474">
        <v>5</v>
      </c>
      <c r="G8474">
        <v>0</v>
      </c>
      <c r="H8474">
        <f t="shared" si="660"/>
        <v>5</v>
      </c>
      <c r="I8474" s="3">
        <f t="shared" si="661"/>
        <v>41425</v>
      </c>
      <c r="J8474" t="s">
        <v>12</v>
      </c>
      <c r="K8474">
        <v>1693747</v>
      </c>
      <c r="L8474" t="s">
        <v>22</v>
      </c>
      <c r="M8474" t="s">
        <v>35</v>
      </c>
      <c r="N8474">
        <v>501</v>
      </c>
      <c r="O8474">
        <v>28.04</v>
      </c>
      <c r="P8474" t="str">
        <f t="shared" si="662"/>
        <v>PORT04PORT09</v>
      </c>
      <c r="Q8474">
        <f>VLOOKUP(P8474,FreightRates!C$2:D$9,2,0)</f>
        <v>21.470399999999998</v>
      </c>
      <c r="R8474">
        <f>VLOOKUP(P8474,FreightRates!C$2:E$9,3,0)</f>
        <v>6.2E-2</v>
      </c>
      <c r="S8474">
        <f t="shared" si="663"/>
        <v>892.44888000000003</v>
      </c>
      <c r="T8474">
        <f t="shared" si="664"/>
        <v>14048.039999999999</v>
      </c>
    </row>
    <row r="8475" spans="1:20" x14ac:dyDescent="0.35">
      <c r="A8475">
        <v>1447254117.7</v>
      </c>
      <c r="B8475" s="3">
        <v>41420</v>
      </c>
      <c r="C8475" t="s">
        <v>30</v>
      </c>
      <c r="D8475" t="s">
        <v>8</v>
      </c>
      <c r="E8475" t="s">
        <v>4</v>
      </c>
      <c r="F8475">
        <v>5</v>
      </c>
      <c r="G8475">
        <v>0</v>
      </c>
      <c r="H8475">
        <f t="shared" si="660"/>
        <v>5</v>
      </c>
      <c r="I8475" s="3">
        <f t="shared" si="661"/>
        <v>41425</v>
      </c>
      <c r="J8475" t="s">
        <v>12</v>
      </c>
      <c r="K8475">
        <v>1693747</v>
      </c>
      <c r="L8475" t="s">
        <v>22</v>
      </c>
      <c r="M8475" t="s">
        <v>35</v>
      </c>
      <c r="N8475">
        <v>467</v>
      </c>
      <c r="O8475">
        <v>29.58</v>
      </c>
      <c r="P8475" t="str">
        <f t="shared" si="662"/>
        <v>PORT04PORT09</v>
      </c>
      <c r="Q8475">
        <f>VLOOKUP(P8475,FreightRates!C$2:D$9,2,0)</f>
        <v>21.470399999999998</v>
      </c>
      <c r="R8475">
        <f>VLOOKUP(P8475,FreightRates!C$2:E$9,3,0)</f>
        <v>6.2E-2</v>
      </c>
      <c r="S8475">
        <f t="shared" si="663"/>
        <v>877.92971999999997</v>
      </c>
      <c r="T8475">
        <f t="shared" si="664"/>
        <v>13813.859999999999</v>
      </c>
    </row>
    <row r="8476" spans="1:20" x14ac:dyDescent="0.35">
      <c r="A8476">
        <v>1447325845.7</v>
      </c>
      <c r="B8476" s="3">
        <v>41420</v>
      </c>
      <c r="C8476" t="s">
        <v>30</v>
      </c>
      <c r="D8476" t="s">
        <v>8</v>
      </c>
      <c r="E8476" t="s">
        <v>4</v>
      </c>
      <c r="F8476">
        <v>5</v>
      </c>
      <c r="G8476">
        <v>0</v>
      </c>
      <c r="H8476">
        <f t="shared" si="660"/>
        <v>5</v>
      </c>
      <c r="I8476" s="3">
        <f t="shared" si="661"/>
        <v>41425</v>
      </c>
      <c r="J8476" t="s">
        <v>12</v>
      </c>
      <c r="K8476">
        <v>1693747</v>
      </c>
      <c r="L8476" t="s">
        <v>22</v>
      </c>
      <c r="M8476" t="s">
        <v>35</v>
      </c>
      <c r="N8476">
        <v>473</v>
      </c>
      <c r="O8476">
        <v>29.98</v>
      </c>
      <c r="P8476" t="str">
        <f t="shared" si="662"/>
        <v>PORT04PORT09</v>
      </c>
      <c r="Q8476">
        <f>VLOOKUP(P8476,FreightRates!C$2:D$9,2,0)</f>
        <v>21.470399999999998</v>
      </c>
      <c r="R8476">
        <f>VLOOKUP(P8476,FreightRates!C$2:E$9,3,0)</f>
        <v>6.2E-2</v>
      </c>
      <c r="S8476">
        <f t="shared" si="663"/>
        <v>900.66388000000006</v>
      </c>
      <c r="T8476">
        <f t="shared" si="664"/>
        <v>14180.54</v>
      </c>
    </row>
    <row r="8477" spans="1:20" x14ac:dyDescent="0.35">
      <c r="A8477">
        <v>1447250645.7</v>
      </c>
      <c r="B8477" s="3">
        <v>41420</v>
      </c>
      <c r="C8477" t="s">
        <v>30</v>
      </c>
      <c r="D8477" t="s">
        <v>8</v>
      </c>
      <c r="E8477" t="s">
        <v>4</v>
      </c>
      <c r="F8477">
        <v>5</v>
      </c>
      <c r="G8477">
        <v>0</v>
      </c>
      <c r="H8477">
        <f t="shared" si="660"/>
        <v>5</v>
      </c>
      <c r="I8477" s="3">
        <f t="shared" si="661"/>
        <v>41425</v>
      </c>
      <c r="J8477" t="s">
        <v>12</v>
      </c>
      <c r="K8477">
        <v>1689541</v>
      </c>
      <c r="L8477" t="s">
        <v>22</v>
      </c>
      <c r="M8477" t="s">
        <v>35</v>
      </c>
      <c r="N8477">
        <v>519</v>
      </c>
      <c r="O8477">
        <v>29.92</v>
      </c>
      <c r="P8477" t="str">
        <f t="shared" si="662"/>
        <v>PORT04PORT09</v>
      </c>
      <c r="Q8477">
        <f>VLOOKUP(P8477,FreightRates!C$2:D$9,2,0)</f>
        <v>21.470399999999998</v>
      </c>
      <c r="R8477">
        <f>VLOOKUP(P8477,FreightRates!C$2:E$9,3,0)</f>
        <v>6.2E-2</v>
      </c>
      <c r="S8477">
        <f t="shared" si="663"/>
        <v>984.23616000000004</v>
      </c>
      <c r="T8477">
        <f t="shared" si="664"/>
        <v>15528.480000000001</v>
      </c>
    </row>
    <row r="8478" spans="1:20" x14ac:dyDescent="0.35">
      <c r="A8478">
        <v>1447158062.7</v>
      </c>
      <c r="B8478" s="3">
        <v>41420</v>
      </c>
      <c r="C8478" t="s">
        <v>30</v>
      </c>
      <c r="D8478" t="s">
        <v>8</v>
      </c>
      <c r="E8478" t="s">
        <v>4</v>
      </c>
      <c r="F8478">
        <v>5</v>
      </c>
      <c r="G8478">
        <v>0</v>
      </c>
      <c r="H8478">
        <f t="shared" si="660"/>
        <v>5</v>
      </c>
      <c r="I8478" s="3">
        <f t="shared" si="661"/>
        <v>41425</v>
      </c>
      <c r="J8478" t="s">
        <v>12</v>
      </c>
      <c r="K8478">
        <v>1689541</v>
      </c>
      <c r="L8478" t="s">
        <v>22</v>
      </c>
      <c r="M8478" t="s">
        <v>35</v>
      </c>
      <c r="N8478">
        <v>470</v>
      </c>
      <c r="O8478">
        <v>27.9</v>
      </c>
      <c r="P8478" t="str">
        <f t="shared" si="662"/>
        <v>PORT04PORT09</v>
      </c>
      <c r="Q8478">
        <f>VLOOKUP(P8478,FreightRates!C$2:D$9,2,0)</f>
        <v>21.470399999999998</v>
      </c>
      <c r="R8478">
        <f>VLOOKUP(P8478,FreightRates!C$2:E$9,3,0)</f>
        <v>6.2E-2</v>
      </c>
      <c r="S8478">
        <f t="shared" si="663"/>
        <v>834.47640000000001</v>
      </c>
      <c r="T8478">
        <f t="shared" si="664"/>
        <v>13113</v>
      </c>
    </row>
    <row r="8479" spans="1:20" x14ac:dyDescent="0.35">
      <c r="A8479">
        <v>1447316291.7</v>
      </c>
      <c r="B8479" s="3">
        <v>41420</v>
      </c>
      <c r="C8479" t="s">
        <v>30</v>
      </c>
      <c r="D8479" t="s">
        <v>8</v>
      </c>
      <c r="E8479" t="s">
        <v>4</v>
      </c>
      <c r="F8479">
        <v>5</v>
      </c>
      <c r="G8479">
        <v>0</v>
      </c>
      <c r="H8479">
        <f t="shared" si="660"/>
        <v>5</v>
      </c>
      <c r="I8479" s="3">
        <f t="shared" si="661"/>
        <v>41425</v>
      </c>
      <c r="J8479" t="s">
        <v>12</v>
      </c>
      <c r="K8479">
        <v>1693747</v>
      </c>
      <c r="L8479" t="s">
        <v>22</v>
      </c>
      <c r="M8479" t="s">
        <v>35</v>
      </c>
      <c r="N8479">
        <v>385</v>
      </c>
      <c r="O8479">
        <v>16.34</v>
      </c>
      <c r="P8479" t="str">
        <f t="shared" si="662"/>
        <v>PORT04PORT09</v>
      </c>
      <c r="Q8479">
        <f>VLOOKUP(P8479,FreightRates!C$2:D$9,2,0)</f>
        <v>21.470399999999998</v>
      </c>
      <c r="R8479">
        <f>VLOOKUP(P8479,FreightRates!C$2:E$9,3,0)</f>
        <v>6.2E-2</v>
      </c>
      <c r="S8479">
        <f t="shared" si="663"/>
        <v>411.50619999999998</v>
      </c>
      <c r="T8479">
        <f t="shared" si="664"/>
        <v>6290.9</v>
      </c>
    </row>
    <row r="8480" spans="1:20" x14ac:dyDescent="0.35">
      <c r="A8480">
        <v>1447148725.7</v>
      </c>
      <c r="B8480" s="3">
        <v>41420</v>
      </c>
      <c r="C8480" t="s">
        <v>30</v>
      </c>
      <c r="D8480" t="s">
        <v>8</v>
      </c>
      <c r="E8480" t="s">
        <v>4</v>
      </c>
      <c r="F8480">
        <v>5</v>
      </c>
      <c r="G8480">
        <v>0</v>
      </c>
      <c r="H8480">
        <f t="shared" si="660"/>
        <v>5</v>
      </c>
      <c r="I8480" s="3">
        <f t="shared" si="661"/>
        <v>41425</v>
      </c>
      <c r="J8480" t="s">
        <v>12</v>
      </c>
      <c r="K8480">
        <v>1689541</v>
      </c>
      <c r="L8480" t="s">
        <v>22</v>
      </c>
      <c r="M8480" t="s">
        <v>35</v>
      </c>
      <c r="N8480">
        <v>435</v>
      </c>
      <c r="O8480">
        <v>29.859999999999996</v>
      </c>
      <c r="P8480" t="str">
        <f t="shared" si="662"/>
        <v>PORT04PORT09</v>
      </c>
      <c r="Q8480">
        <f>VLOOKUP(P8480,FreightRates!C$2:D$9,2,0)</f>
        <v>21.470399999999998</v>
      </c>
      <c r="R8480">
        <f>VLOOKUP(P8480,FreightRates!C$2:E$9,3,0)</f>
        <v>6.2E-2</v>
      </c>
      <c r="S8480">
        <f t="shared" si="663"/>
        <v>826.79459999999983</v>
      </c>
      <c r="T8480">
        <f t="shared" si="664"/>
        <v>12989.099999999999</v>
      </c>
    </row>
    <row r="8481" spans="1:20" x14ac:dyDescent="0.35">
      <c r="A8481">
        <v>1447243416.7</v>
      </c>
      <c r="B8481" s="3">
        <v>41420</v>
      </c>
      <c r="C8481" t="s">
        <v>30</v>
      </c>
      <c r="D8481" t="s">
        <v>8</v>
      </c>
      <c r="E8481" t="s">
        <v>4</v>
      </c>
      <c r="F8481">
        <v>5</v>
      </c>
      <c r="G8481">
        <v>0</v>
      </c>
      <c r="H8481">
        <f t="shared" si="660"/>
        <v>5</v>
      </c>
      <c r="I8481" s="3">
        <f t="shared" si="661"/>
        <v>41425</v>
      </c>
      <c r="J8481" t="s">
        <v>12</v>
      </c>
      <c r="K8481">
        <v>1693747</v>
      </c>
      <c r="L8481" t="s">
        <v>22</v>
      </c>
      <c r="M8481" t="s">
        <v>35</v>
      </c>
      <c r="N8481">
        <v>524</v>
      </c>
      <c r="O8481">
        <v>28.859999999999996</v>
      </c>
      <c r="P8481" t="str">
        <f t="shared" si="662"/>
        <v>PORT04PORT09</v>
      </c>
      <c r="Q8481">
        <f>VLOOKUP(P8481,FreightRates!C$2:D$9,2,0)</f>
        <v>21.470399999999998</v>
      </c>
      <c r="R8481">
        <f>VLOOKUP(P8481,FreightRates!C$2:E$9,3,0)</f>
        <v>6.2E-2</v>
      </c>
      <c r="S8481">
        <f t="shared" si="663"/>
        <v>959.07407999999998</v>
      </c>
      <c r="T8481">
        <f t="shared" si="664"/>
        <v>15122.639999999998</v>
      </c>
    </row>
    <row r="8482" spans="1:20" x14ac:dyDescent="0.35">
      <c r="A8482">
        <v>1447191651.7</v>
      </c>
      <c r="B8482" s="3">
        <v>41420</v>
      </c>
      <c r="C8482" t="s">
        <v>30</v>
      </c>
      <c r="D8482" t="s">
        <v>8</v>
      </c>
      <c r="E8482" t="s">
        <v>4</v>
      </c>
      <c r="F8482">
        <v>5</v>
      </c>
      <c r="G8482">
        <v>0</v>
      </c>
      <c r="H8482">
        <f t="shared" si="660"/>
        <v>5</v>
      </c>
      <c r="I8482" s="3">
        <f t="shared" si="661"/>
        <v>41425</v>
      </c>
      <c r="J8482" t="s">
        <v>12</v>
      </c>
      <c r="K8482">
        <v>1689541</v>
      </c>
      <c r="L8482" t="s">
        <v>22</v>
      </c>
      <c r="M8482" t="s">
        <v>35</v>
      </c>
      <c r="N8482">
        <v>377</v>
      </c>
      <c r="O8482">
        <v>14.42</v>
      </c>
      <c r="P8482" t="str">
        <f t="shared" si="662"/>
        <v>PORT04PORT09</v>
      </c>
      <c r="Q8482">
        <f>VLOOKUP(P8482,FreightRates!C$2:D$9,2,0)</f>
        <v>21.470399999999998</v>
      </c>
      <c r="R8482">
        <f>VLOOKUP(P8482,FreightRates!C$2:E$9,3,0)</f>
        <v>6.2E-2</v>
      </c>
      <c r="S8482">
        <f t="shared" si="663"/>
        <v>358.52347999999995</v>
      </c>
      <c r="T8482">
        <f t="shared" si="664"/>
        <v>5436.34</v>
      </c>
    </row>
    <row r="8483" spans="1:20" x14ac:dyDescent="0.35">
      <c r="A8483">
        <v>1447169058.7</v>
      </c>
      <c r="B8483" s="3">
        <v>41420</v>
      </c>
      <c r="C8483" t="s">
        <v>30</v>
      </c>
      <c r="D8483" t="s">
        <v>8</v>
      </c>
      <c r="E8483" t="s">
        <v>4</v>
      </c>
      <c r="F8483">
        <v>5</v>
      </c>
      <c r="G8483">
        <v>0</v>
      </c>
      <c r="H8483">
        <f t="shared" si="660"/>
        <v>5</v>
      </c>
      <c r="I8483" s="3">
        <f t="shared" si="661"/>
        <v>41425</v>
      </c>
      <c r="J8483" t="s">
        <v>12</v>
      </c>
      <c r="K8483">
        <v>1693747</v>
      </c>
      <c r="L8483" t="s">
        <v>22</v>
      </c>
      <c r="M8483" t="s">
        <v>35</v>
      </c>
      <c r="N8483">
        <v>498</v>
      </c>
      <c r="O8483">
        <v>30.84</v>
      </c>
      <c r="P8483" t="str">
        <f t="shared" si="662"/>
        <v>PORT04PORT09</v>
      </c>
      <c r="Q8483">
        <f>VLOOKUP(P8483,FreightRates!C$2:D$9,2,0)</f>
        <v>21.470399999999998</v>
      </c>
      <c r="R8483">
        <f>VLOOKUP(P8483,FreightRates!C$2:E$9,3,0)</f>
        <v>6.2E-2</v>
      </c>
      <c r="S8483">
        <f t="shared" si="663"/>
        <v>973.68624</v>
      </c>
      <c r="T8483">
        <f t="shared" si="664"/>
        <v>15358.32</v>
      </c>
    </row>
    <row r="8484" spans="1:20" x14ac:dyDescent="0.35">
      <c r="A8484">
        <v>1447158007.7</v>
      </c>
      <c r="B8484" s="3">
        <v>41420</v>
      </c>
      <c r="C8484" t="s">
        <v>30</v>
      </c>
      <c r="D8484" t="s">
        <v>8</v>
      </c>
      <c r="E8484" t="s">
        <v>4</v>
      </c>
      <c r="F8484">
        <v>5</v>
      </c>
      <c r="G8484">
        <v>0</v>
      </c>
      <c r="H8484">
        <f t="shared" si="660"/>
        <v>5</v>
      </c>
      <c r="I8484" s="3">
        <f t="shared" si="661"/>
        <v>41425</v>
      </c>
      <c r="J8484" t="s">
        <v>12</v>
      </c>
      <c r="K8484">
        <v>1689541</v>
      </c>
      <c r="L8484" t="s">
        <v>22</v>
      </c>
      <c r="M8484" t="s">
        <v>35</v>
      </c>
      <c r="N8484">
        <v>495</v>
      </c>
      <c r="O8484">
        <v>29.800000000000004</v>
      </c>
      <c r="P8484" t="str">
        <f t="shared" si="662"/>
        <v>PORT04PORT09</v>
      </c>
      <c r="Q8484">
        <f>VLOOKUP(P8484,FreightRates!C$2:D$9,2,0)</f>
        <v>21.470399999999998</v>
      </c>
      <c r="R8484">
        <f>VLOOKUP(P8484,FreightRates!C$2:E$9,3,0)</f>
        <v>6.2E-2</v>
      </c>
      <c r="S8484">
        <f t="shared" si="663"/>
        <v>936.03240000000017</v>
      </c>
      <c r="T8484">
        <f t="shared" si="664"/>
        <v>14751.000000000002</v>
      </c>
    </row>
    <row r="8485" spans="1:20" x14ac:dyDescent="0.35">
      <c r="A8485">
        <v>1447350453.7</v>
      </c>
      <c r="B8485" s="3">
        <v>41420</v>
      </c>
      <c r="C8485" t="s">
        <v>30</v>
      </c>
      <c r="D8485" t="s">
        <v>8</v>
      </c>
      <c r="E8485" t="s">
        <v>4</v>
      </c>
      <c r="F8485">
        <v>5</v>
      </c>
      <c r="G8485">
        <v>0</v>
      </c>
      <c r="H8485">
        <f t="shared" si="660"/>
        <v>5</v>
      </c>
      <c r="I8485" s="3">
        <f t="shared" si="661"/>
        <v>41425</v>
      </c>
      <c r="J8485" t="s">
        <v>12</v>
      </c>
      <c r="K8485">
        <v>1689541</v>
      </c>
      <c r="L8485" t="s">
        <v>22</v>
      </c>
      <c r="M8485" t="s">
        <v>35</v>
      </c>
      <c r="N8485">
        <v>465</v>
      </c>
      <c r="O8485">
        <v>30.800000000000004</v>
      </c>
      <c r="P8485" t="str">
        <f t="shared" si="662"/>
        <v>PORT04PORT09</v>
      </c>
      <c r="Q8485">
        <f>VLOOKUP(P8485,FreightRates!C$2:D$9,2,0)</f>
        <v>21.470399999999998</v>
      </c>
      <c r="R8485">
        <f>VLOOKUP(P8485,FreightRates!C$2:E$9,3,0)</f>
        <v>6.2E-2</v>
      </c>
      <c r="S8485">
        <f t="shared" si="663"/>
        <v>909.4344000000001</v>
      </c>
      <c r="T8485">
        <f t="shared" si="664"/>
        <v>14322.000000000002</v>
      </c>
    </row>
    <row r="8486" spans="1:20" x14ac:dyDescent="0.35">
      <c r="A8486">
        <v>1447254116.7</v>
      </c>
      <c r="B8486" s="3">
        <v>41420</v>
      </c>
      <c r="C8486" t="s">
        <v>30</v>
      </c>
      <c r="D8486" t="s">
        <v>8</v>
      </c>
      <c r="E8486" t="s">
        <v>4</v>
      </c>
      <c r="F8486">
        <v>5</v>
      </c>
      <c r="G8486">
        <v>0</v>
      </c>
      <c r="H8486">
        <f t="shared" si="660"/>
        <v>5</v>
      </c>
      <c r="I8486" s="3">
        <f t="shared" si="661"/>
        <v>41425</v>
      </c>
      <c r="J8486" t="s">
        <v>12</v>
      </c>
      <c r="K8486">
        <v>1693747</v>
      </c>
      <c r="L8486" t="s">
        <v>22</v>
      </c>
      <c r="M8486" t="s">
        <v>35</v>
      </c>
      <c r="N8486">
        <v>466</v>
      </c>
      <c r="O8486">
        <v>30.800000000000004</v>
      </c>
      <c r="P8486" t="str">
        <f t="shared" si="662"/>
        <v>PORT04PORT09</v>
      </c>
      <c r="Q8486">
        <f>VLOOKUP(P8486,FreightRates!C$2:D$9,2,0)</f>
        <v>21.470399999999998</v>
      </c>
      <c r="R8486">
        <f>VLOOKUP(P8486,FreightRates!C$2:E$9,3,0)</f>
        <v>6.2E-2</v>
      </c>
      <c r="S8486">
        <f t="shared" si="663"/>
        <v>911.34400000000016</v>
      </c>
      <c r="T8486">
        <f t="shared" si="664"/>
        <v>14352.800000000001</v>
      </c>
    </row>
    <row r="8487" spans="1:20" x14ac:dyDescent="0.35">
      <c r="A8487">
        <v>1447175364.7</v>
      </c>
      <c r="B8487" s="3">
        <v>41420</v>
      </c>
      <c r="C8487" t="s">
        <v>30</v>
      </c>
      <c r="D8487" t="s">
        <v>8</v>
      </c>
      <c r="E8487" t="s">
        <v>4</v>
      </c>
      <c r="F8487">
        <v>5</v>
      </c>
      <c r="G8487">
        <v>0</v>
      </c>
      <c r="H8487">
        <f t="shared" si="660"/>
        <v>5</v>
      </c>
      <c r="I8487" s="3">
        <f t="shared" si="661"/>
        <v>41425</v>
      </c>
      <c r="J8487" t="s">
        <v>12</v>
      </c>
      <c r="K8487">
        <v>1689541</v>
      </c>
      <c r="L8487" t="s">
        <v>22</v>
      </c>
      <c r="M8487" t="s">
        <v>35</v>
      </c>
      <c r="N8487">
        <v>457</v>
      </c>
      <c r="O8487">
        <v>26.500000000000004</v>
      </c>
      <c r="P8487" t="str">
        <f t="shared" si="662"/>
        <v>PORT04PORT09</v>
      </c>
      <c r="Q8487">
        <f>VLOOKUP(P8487,FreightRates!C$2:D$9,2,0)</f>
        <v>21.470399999999998</v>
      </c>
      <c r="R8487">
        <f>VLOOKUP(P8487,FreightRates!C$2:E$9,3,0)</f>
        <v>6.2E-2</v>
      </c>
      <c r="S8487">
        <f t="shared" si="663"/>
        <v>772.32140000000015</v>
      </c>
      <c r="T8487">
        <f t="shared" si="664"/>
        <v>12110.500000000002</v>
      </c>
    </row>
    <row r="8488" spans="1:20" x14ac:dyDescent="0.35">
      <c r="A8488">
        <v>1447263398.7</v>
      </c>
      <c r="B8488" s="3">
        <v>41420</v>
      </c>
      <c r="C8488" t="s">
        <v>30</v>
      </c>
      <c r="D8488" t="s">
        <v>8</v>
      </c>
      <c r="E8488" t="s">
        <v>4</v>
      </c>
      <c r="F8488">
        <v>5</v>
      </c>
      <c r="G8488">
        <v>0</v>
      </c>
      <c r="H8488">
        <f t="shared" si="660"/>
        <v>5</v>
      </c>
      <c r="I8488" s="3">
        <f t="shared" si="661"/>
        <v>41425</v>
      </c>
      <c r="J8488" t="s">
        <v>12</v>
      </c>
      <c r="K8488">
        <v>1689541</v>
      </c>
      <c r="L8488" t="s">
        <v>22</v>
      </c>
      <c r="M8488" t="s">
        <v>35</v>
      </c>
      <c r="N8488">
        <v>434</v>
      </c>
      <c r="O8488">
        <v>27.720000000000002</v>
      </c>
      <c r="P8488" t="str">
        <f t="shared" si="662"/>
        <v>PORT04PORT09</v>
      </c>
      <c r="Q8488">
        <f>VLOOKUP(P8488,FreightRates!C$2:D$9,2,0)</f>
        <v>21.470399999999998</v>
      </c>
      <c r="R8488">
        <f>VLOOKUP(P8488,FreightRates!C$2:E$9,3,0)</f>
        <v>6.2E-2</v>
      </c>
      <c r="S8488">
        <f t="shared" si="663"/>
        <v>767.36016000000006</v>
      </c>
      <c r="T8488">
        <f t="shared" si="664"/>
        <v>12030.480000000001</v>
      </c>
    </row>
    <row r="8489" spans="1:20" x14ac:dyDescent="0.35">
      <c r="A8489">
        <v>1447413740.7</v>
      </c>
      <c r="B8489" s="3">
        <v>41420</v>
      </c>
      <c r="C8489" t="s">
        <v>30</v>
      </c>
      <c r="D8489" t="s">
        <v>8</v>
      </c>
      <c r="E8489" t="s">
        <v>4</v>
      </c>
      <c r="F8489">
        <v>5</v>
      </c>
      <c r="G8489">
        <v>0</v>
      </c>
      <c r="H8489">
        <f t="shared" si="660"/>
        <v>5</v>
      </c>
      <c r="I8489" s="3">
        <f t="shared" si="661"/>
        <v>41425</v>
      </c>
      <c r="J8489" t="s">
        <v>12</v>
      </c>
      <c r="K8489">
        <v>1689541</v>
      </c>
      <c r="L8489" t="s">
        <v>22</v>
      </c>
      <c r="M8489" t="s">
        <v>35</v>
      </c>
      <c r="N8489">
        <v>440</v>
      </c>
      <c r="O8489">
        <v>30.720000000000002</v>
      </c>
      <c r="P8489" t="str">
        <f t="shared" si="662"/>
        <v>PORT04PORT09</v>
      </c>
      <c r="Q8489">
        <f>VLOOKUP(P8489,FreightRates!C$2:D$9,2,0)</f>
        <v>21.470399999999998</v>
      </c>
      <c r="R8489">
        <f>VLOOKUP(P8489,FreightRates!C$2:E$9,3,0)</f>
        <v>6.2E-2</v>
      </c>
      <c r="S8489">
        <f t="shared" si="663"/>
        <v>859.51200000000006</v>
      </c>
      <c r="T8489">
        <f t="shared" si="664"/>
        <v>13516.800000000001</v>
      </c>
    </row>
    <row r="8490" spans="1:20" x14ac:dyDescent="0.35">
      <c r="A8490">
        <v>1447326451.7</v>
      </c>
      <c r="B8490" s="3">
        <v>41420</v>
      </c>
      <c r="C8490" t="s">
        <v>30</v>
      </c>
      <c r="D8490" t="s">
        <v>8</v>
      </c>
      <c r="E8490" t="s">
        <v>4</v>
      </c>
      <c r="F8490">
        <v>5</v>
      </c>
      <c r="G8490">
        <v>0</v>
      </c>
      <c r="H8490">
        <f t="shared" si="660"/>
        <v>5</v>
      </c>
      <c r="I8490" s="3">
        <f t="shared" si="661"/>
        <v>41425</v>
      </c>
      <c r="J8490" t="s">
        <v>12</v>
      </c>
      <c r="K8490">
        <v>1689541</v>
      </c>
      <c r="L8490" t="s">
        <v>22</v>
      </c>
      <c r="M8490" t="s">
        <v>35</v>
      </c>
      <c r="N8490">
        <v>471</v>
      </c>
      <c r="O8490">
        <v>29.7</v>
      </c>
      <c r="P8490" t="str">
        <f t="shared" si="662"/>
        <v>PORT04PORT09</v>
      </c>
      <c r="Q8490">
        <f>VLOOKUP(P8490,FreightRates!C$2:D$9,2,0)</f>
        <v>21.470399999999998</v>
      </c>
      <c r="R8490">
        <f>VLOOKUP(P8490,FreightRates!C$2:E$9,3,0)</f>
        <v>6.2E-2</v>
      </c>
      <c r="S8490">
        <f t="shared" si="663"/>
        <v>888.76980000000003</v>
      </c>
      <c r="T8490">
        <f t="shared" si="664"/>
        <v>13988.699999999999</v>
      </c>
    </row>
    <row r="8491" spans="1:20" x14ac:dyDescent="0.35">
      <c r="A8491">
        <v>1447189650.7</v>
      </c>
      <c r="B8491" s="3">
        <v>41420</v>
      </c>
      <c r="C8491" t="s">
        <v>30</v>
      </c>
      <c r="D8491" t="s">
        <v>8</v>
      </c>
      <c r="E8491" t="s">
        <v>4</v>
      </c>
      <c r="F8491">
        <v>5</v>
      </c>
      <c r="G8491">
        <v>0</v>
      </c>
      <c r="H8491">
        <f t="shared" si="660"/>
        <v>5</v>
      </c>
      <c r="I8491" s="3">
        <f t="shared" si="661"/>
        <v>41425</v>
      </c>
      <c r="J8491" t="s">
        <v>12</v>
      </c>
      <c r="K8491">
        <v>1689541</v>
      </c>
      <c r="L8491" t="s">
        <v>22</v>
      </c>
      <c r="M8491" t="s">
        <v>35</v>
      </c>
      <c r="N8491">
        <v>459</v>
      </c>
      <c r="O8491">
        <v>27.32</v>
      </c>
      <c r="P8491" t="str">
        <f t="shared" si="662"/>
        <v>PORT04PORT09</v>
      </c>
      <c r="Q8491">
        <f>VLOOKUP(P8491,FreightRates!C$2:D$9,2,0)</f>
        <v>21.470399999999998</v>
      </c>
      <c r="R8491">
        <f>VLOOKUP(P8491,FreightRates!C$2:E$9,3,0)</f>
        <v>6.2E-2</v>
      </c>
      <c r="S8491">
        <f t="shared" si="663"/>
        <v>798.94296000000008</v>
      </c>
      <c r="T8491">
        <f t="shared" si="664"/>
        <v>12539.880000000001</v>
      </c>
    </row>
    <row r="8492" spans="1:20" x14ac:dyDescent="0.35">
      <c r="A8492">
        <v>1447327009.7</v>
      </c>
      <c r="B8492" s="3">
        <v>41420</v>
      </c>
      <c r="C8492" t="s">
        <v>30</v>
      </c>
      <c r="D8492" t="s">
        <v>8</v>
      </c>
      <c r="E8492" t="s">
        <v>4</v>
      </c>
      <c r="F8492">
        <v>5</v>
      </c>
      <c r="G8492">
        <v>0</v>
      </c>
      <c r="H8492">
        <f t="shared" si="660"/>
        <v>5</v>
      </c>
      <c r="I8492" s="3">
        <f t="shared" si="661"/>
        <v>41425</v>
      </c>
      <c r="J8492" t="s">
        <v>12</v>
      </c>
      <c r="K8492">
        <v>1693747</v>
      </c>
      <c r="L8492" t="s">
        <v>22</v>
      </c>
      <c r="M8492" t="s">
        <v>35</v>
      </c>
      <c r="N8492">
        <v>472</v>
      </c>
      <c r="O8492">
        <v>31.460000000000004</v>
      </c>
      <c r="P8492" t="str">
        <f t="shared" si="662"/>
        <v>PORT04PORT09</v>
      </c>
      <c r="Q8492">
        <f>VLOOKUP(P8492,FreightRates!C$2:D$9,2,0)</f>
        <v>21.470399999999998</v>
      </c>
      <c r="R8492">
        <f>VLOOKUP(P8492,FreightRates!C$2:E$9,3,0)</f>
        <v>6.2E-2</v>
      </c>
      <c r="S8492">
        <f t="shared" si="663"/>
        <v>942.11584000000016</v>
      </c>
      <c r="T8492">
        <f t="shared" si="664"/>
        <v>14849.120000000003</v>
      </c>
    </row>
    <row r="8493" spans="1:20" x14ac:dyDescent="0.35">
      <c r="A8493">
        <v>1447211843.7</v>
      </c>
      <c r="B8493" s="3">
        <v>41420</v>
      </c>
      <c r="C8493" t="s">
        <v>30</v>
      </c>
      <c r="D8493" t="s">
        <v>8</v>
      </c>
      <c r="E8493" t="s">
        <v>4</v>
      </c>
      <c r="F8493">
        <v>5</v>
      </c>
      <c r="G8493">
        <v>0</v>
      </c>
      <c r="H8493">
        <f t="shared" si="660"/>
        <v>5</v>
      </c>
      <c r="I8493" s="3">
        <f t="shared" si="661"/>
        <v>41425</v>
      </c>
      <c r="J8493" t="s">
        <v>12</v>
      </c>
      <c r="K8493">
        <v>1689541</v>
      </c>
      <c r="L8493" t="s">
        <v>22</v>
      </c>
      <c r="M8493" t="s">
        <v>35</v>
      </c>
      <c r="N8493">
        <v>514</v>
      </c>
      <c r="O8493">
        <v>29.58</v>
      </c>
      <c r="P8493" t="str">
        <f t="shared" si="662"/>
        <v>PORT04PORT09</v>
      </c>
      <c r="Q8493">
        <f>VLOOKUP(P8493,FreightRates!C$2:D$9,2,0)</f>
        <v>21.470399999999998</v>
      </c>
      <c r="R8493">
        <f>VLOOKUP(P8493,FreightRates!C$2:E$9,3,0)</f>
        <v>6.2E-2</v>
      </c>
      <c r="S8493">
        <f t="shared" si="663"/>
        <v>964.12583999999993</v>
      </c>
      <c r="T8493">
        <f t="shared" si="664"/>
        <v>15204.119999999999</v>
      </c>
    </row>
    <row r="8494" spans="1:20" x14ac:dyDescent="0.35">
      <c r="A8494">
        <v>1447268287.7</v>
      </c>
      <c r="B8494" s="3">
        <v>41420</v>
      </c>
      <c r="C8494" t="s">
        <v>30</v>
      </c>
      <c r="D8494" t="s">
        <v>8</v>
      </c>
      <c r="E8494" t="s">
        <v>4</v>
      </c>
      <c r="F8494">
        <v>5</v>
      </c>
      <c r="G8494">
        <v>0</v>
      </c>
      <c r="H8494">
        <f t="shared" si="660"/>
        <v>5</v>
      </c>
      <c r="I8494" s="3">
        <f t="shared" si="661"/>
        <v>41425</v>
      </c>
      <c r="J8494" t="s">
        <v>12</v>
      </c>
      <c r="K8494">
        <v>1689541</v>
      </c>
      <c r="L8494" t="s">
        <v>22</v>
      </c>
      <c r="M8494" t="s">
        <v>35</v>
      </c>
      <c r="N8494">
        <v>450</v>
      </c>
      <c r="O8494">
        <v>29.54</v>
      </c>
      <c r="P8494" t="str">
        <f t="shared" si="662"/>
        <v>PORT04PORT09</v>
      </c>
      <c r="Q8494">
        <f>VLOOKUP(P8494,FreightRates!C$2:D$9,2,0)</f>
        <v>21.470399999999998</v>
      </c>
      <c r="R8494">
        <f>VLOOKUP(P8494,FreightRates!C$2:E$9,3,0)</f>
        <v>6.2E-2</v>
      </c>
      <c r="S8494">
        <f t="shared" si="663"/>
        <v>845.63640000000009</v>
      </c>
      <c r="T8494">
        <f t="shared" si="664"/>
        <v>13293</v>
      </c>
    </row>
    <row r="8495" spans="1:20" x14ac:dyDescent="0.35">
      <c r="A8495">
        <v>1447189606.7</v>
      </c>
      <c r="B8495" s="3">
        <v>41420</v>
      </c>
      <c r="C8495" t="s">
        <v>30</v>
      </c>
      <c r="D8495" t="s">
        <v>8</v>
      </c>
      <c r="E8495" t="s">
        <v>4</v>
      </c>
      <c r="F8495">
        <v>5</v>
      </c>
      <c r="G8495">
        <v>0</v>
      </c>
      <c r="H8495">
        <f t="shared" si="660"/>
        <v>5</v>
      </c>
      <c r="I8495" s="3">
        <f t="shared" si="661"/>
        <v>41425</v>
      </c>
      <c r="J8495" t="s">
        <v>12</v>
      </c>
      <c r="K8495">
        <v>1689541</v>
      </c>
      <c r="L8495" t="s">
        <v>22</v>
      </c>
      <c r="M8495" t="s">
        <v>35</v>
      </c>
      <c r="N8495">
        <v>446</v>
      </c>
      <c r="O8495">
        <v>30.499999999999996</v>
      </c>
      <c r="P8495" t="str">
        <f t="shared" si="662"/>
        <v>PORT04PORT09</v>
      </c>
      <c r="Q8495">
        <f>VLOOKUP(P8495,FreightRates!C$2:D$9,2,0)</f>
        <v>21.470399999999998</v>
      </c>
      <c r="R8495">
        <f>VLOOKUP(P8495,FreightRates!C$2:E$9,3,0)</f>
        <v>6.2E-2</v>
      </c>
      <c r="S8495">
        <f t="shared" si="663"/>
        <v>864.85639999999989</v>
      </c>
      <c r="T8495">
        <f t="shared" si="664"/>
        <v>13602.999999999998</v>
      </c>
    </row>
    <row r="8496" spans="1:20" x14ac:dyDescent="0.35">
      <c r="A8496">
        <v>1447156751.7</v>
      </c>
      <c r="B8496" s="3">
        <v>41420</v>
      </c>
      <c r="C8496" t="s">
        <v>30</v>
      </c>
      <c r="D8496" t="s">
        <v>8</v>
      </c>
      <c r="E8496" t="s">
        <v>4</v>
      </c>
      <c r="F8496">
        <v>5</v>
      </c>
      <c r="G8496">
        <v>0</v>
      </c>
      <c r="H8496">
        <f t="shared" si="660"/>
        <v>5</v>
      </c>
      <c r="I8496" s="3">
        <f t="shared" si="661"/>
        <v>41425</v>
      </c>
      <c r="J8496" t="s">
        <v>12</v>
      </c>
      <c r="K8496">
        <v>1693747</v>
      </c>
      <c r="L8496" t="s">
        <v>22</v>
      </c>
      <c r="M8496" t="s">
        <v>35</v>
      </c>
      <c r="N8496">
        <v>648</v>
      </c>
      <c r="O8496">
        <v>55.98</v>
      </c>
      <c r="P8496" t="str">
        <f t="shared" si="662"/>
        <v>PORT04PORT09</v>
      </c>
      <c r="Q8496">
        <f>VLOOKUP(P8496,FreightRates!C$2:D$9,2,0)</f>
        <v>21.470399999999998</v>
      </c>
      <c r="R8496">
        <f>VLOOKUP(P8496,FreightRates!C$2:E$9,3,0)</f>
        <v>6.2E-2</v>
      </c>
      <c r="S8496">
        <f t="shared" si="663"/>
        <v>2270.52288</v>
      </c>
      <c r="T8496">
        <f t="shared" si="664"/>
        <v>36275.040000000001</v>
      </c>
    </row>
    <row r="8497" spans="1:20" x14ac:dyDescent="0.35">
      <c r="A8497">
        <v>1447348326.7</v>
      </c>
      <c r="B8497" s="3">
        <v>41420</v>
      </c>
      <c r="C8497" t="s">
        <v>30</v>
      </c>
      <c r="D8497" t="s">
        <v>8</v>
      </c>
      <c r="E8497" t="s">
        <v>4</v>
      </c>
      <c r="F8497">
        <v>5</v>
      </c>
      <c r="G8497">
        <v>0</v>
      </c>
      <c r="H8497">
        <f t="shared" si="660"/>
        <v>5</v>
      </c>
      <c r="I8497" s="3">
        <f t="shared" si="661"/>
        <v>41425</v>
      </c>
      <c r="J8497" t="s">
        <v>12</v>
      </c>
      <c r="K8497">
        <v>1693747</v>
      </c>
      <c r="L8497" t="s">
        <v>22</v>
      </c>
      <c r="M8497" t="s">
        <v>35</v>
      </c>
      <c r="N8497">
        <v>386</v>
      </c>
      <c r="O8497">
        <v>21.32</v>
      </c>
      <c r="P8497" t="str">
        <f t="shared" si="662"/>
        <v>PORT04PORT09</v>
      </c>
      <c r="Q8497">
        <f>VLOOKUP(P8497,FreightRates!C$2:D$9,2,0)</f>
        <v>21.470399999999998</v>
      </c>
      <c r="R8497">
        <f>VLOOKUP(P8497,FreightRates!C$2:E$9,3,0)</f>
        <v>6.2E-2</v>
      </c>
      <c r="S8497">
        <f t="shared" si="663"/>
        <v>531.70064000000002</v>
      </c>
      <c r="T8497">
        <f t="shared" si="664"/>
        <v>8229.52</v>
      </c>
    </row>
    <row r="8498" spans="1:20" x14ac:dyDescent="0.35">
      <c r="A8498">
        <v>1447357737.7</v>
      </c>
      <c r="B8498" s="3">
        <v>41420</v>
      </c>
      <c r="C8498" t="s">
        <v>30</v>
      </c>
      <c r="D8498" t="s">
        <v>8</v>
      </c>
      <c r="E8498" t="s">
        <v>4</v>
      </c>
      <c r="F8498">
        <v>5</v>
      </c>
      <c r="G8498">
        <v>0</v>
      </c>
      <c r="H8498">
        <f t="shared" si="660"/>
        <v>5</v>
      </c>
      <c r="I8498" s="3">
        <f t="shared" si="661"/>
        <v>41425</v>
      </c>
      <c r="J8498" t="s">
        <v>12</v>
      </c>
      <c r="K8498">
        <v>1693747</v>
      </c>
      <c r="L8498" t="s">
        <v>22</v>
      </c>
      <c r="M8498" t="s">
        <v>35</v>
      </c>
      <c r="N8498">
        <v>414</v>
      </c>
      <c r="O8498">
        <v>19.32</v>
      </c>
      <c r="P8498" t="str">
        <f t="shared" si="662"/>
        <v>PORT04PORT09</v>
      </c>
      <c r="Q8498">
        <f>VLOOKUP(P8498,FreightRates!C$2:D$9,2,0)</f>
        <v>21.470399999999998</v>
      </c>
      <c r="R8498">
        <f>VLOOKUP(P8498,FreightRates!C$2:E$9,3,0)</f>
        <v>6.2E-2</v>
      </c>
      <c r="S8498">
        <f t="shared" si="663"/>
        <v>517.37616000000003</v>
      </c>
      <c r="T8498">
        <f t="shared" si="664"/>
        <v>7998.4800000000005</v>
      </c>
    </row>
    <row r="8499" spans="1:20" x14ac:dyDescent="0.35">
      <c r="A8499">
        <v>1447148736.7</v>
      </c>
      <c r="B8499" s="3">
        <v>41420</v>
      </c>
      <c r="C8499" t="s">
        <v>30</v>
      </c>
      <c r="D8499" t="s">
        <v>8</v>
      </c>
      <c r="E8499" t="s">
        <v>4</v>
      </c>
      <c r="F8499">
        <v>5</v>
      </c>
      <c r="G8499">
        <v>0</v>
      </c>
      <c r="H8499">
        <f t="shared" si="660"/>
        <v>5</v>
      </c>
      <c r="I8499" s="3">
        <f t="shared" si="661"/>
        <v>41425</v>
      </c>
      <c r="J8499" t="s">
        <v>12</v>
      </c>
      <c r="K8499">
        <v>1693747</v>
      </c>
      <c r="L8499" t="s">
        <v>22</v>
      </c>
      <c r="M8499" t="s">
        <v>35</v>
      </c>
      <c r="N8499">
        <v>556</v>
      </c>
      <c r="O8499">
        <v>43.540000000000006</v>
      </c>
      <c r="P8499" t="str">
        <f t="shared" si="662"/>
        <v>PORT04PORT09</v>
      </c>
      <c r="Q8499">
        <f>VLOOKUP(P8499,FreightRates!C$2:D$9,2,0)</f>
        <v>21.470399999999998</v>
      </c>
      <c r="R8499">
        <f>VLOOKUP(P8499,FreightRates!C$2:E$9,3,0)</f>
        <v>6.2E-2</v>
      </c>
      <c r="S8499">
        <f t="shared" si="663"/>
        <v>1522.3812800000001</v>
      </c>
      <c r="T8499">
        <f t="shared" si="664"/>
        <v>24208.240000000005</v>
      </c>
    </row>
    <row r="8500" spans="1:20" x14ac:dyDescent="0.35">
      <c r="A8500">
        <v>1447334713.7</v>
      </c>
      <c r="B8500" s="3">
        <v>41420</v>
      </c>
      <c r="C8500" t="s">
        <v>30</v>
      </c>
      <c r="D8500" t="s">
        <v>8</v>
      </c>
      <c r="E8500" t="s">
        <v>4</v>
      </c>
      <c r="F8500">
        <v>5</v>
      </c>
      <c r="G8500">
        <v>0</v>
      </c>
      <c r="H8500">
        <f t="shared" si="660"/>
        <v>5</v>
      </c>
      <c r="I8500" s="3">
        <f t="shared" si="661"/>
        <v>41425</v>
      </c>
      <c r="J8500" t="s">
        <v>12</v>
      </c>
      <c r="K8500">
        <v>1689541</v>
      </c>
      <c r="L8500" t="s">
        <v>22</v>
      </c>
      <c r="M8500" t="s">
        <v>35</v>
      </c>
      <c r="N8500">
        <v>1008</v>
      </c>
      <c r="O8500">
        <v>90.12</v>
      </c>
      <c r="P8500" t="str">
        <f t="shared" si="662"/>
        <v>PORT04PORT09</v>
      </c>
      <c r="Q8500">
        <f>VLOOKUP(P8500,FreightRates!C$2:D$9,2,0)</f>
        <v>21.470399999999998</v>
      </c>
      <c r="R8500">
        <f>VLOOKUP(P8500,FreightRates!C$2:E$9,3,0)</f>
        <v>6.2E-2</v>
      </c>
      <c r="S8500">
        <f t="shared" si="663"/>
        <v>5653.6099199999999</v>
      </c>
      <c r="T8500">
        <f t="shared" si="664"/>
        <v>90840.960000000006</v>
      </c>
    </row>
    <row r="8501" spans="1:20" x14ac:dyDescent="0.35">
      <c r="A8501">
        <v>1447250707.7</v>
      </c>
      <c r="B8501" s="3">
        <v>41420</v>
      </c>
      <c r="C8501" t="s">
        <v>30</v>
      </c>
      <c r="D8501" t="s">
        <v>8</v>
      </c>
      <c r="E8501" t="s">
        <v>4</v>
      </c>
      <c r="F8501">
        <v>5</v>
      </c>
      <c r="G8501">
        <v>0</v>
      </c>
      <c r="H8501">
        <f t="shared" si="660"/>
        <v>5</v>
      </c>
      <c r="I8501" s="3">
        <f t="shared" si="661"/>
        <v>41425</v>
      </c>
      <c r="J8501" t="s">
        <v>12</v>
      </c>
      <c r="K8501">
        <v>1689541</v>
      </c>
      <c r="L8501" t="s">
        <v>22</v>
      </c>
      <c r="M8501" t="s">
        <v>35</v>
      </c>
      <c r="N8501">
        <v>646</v>
      </c>
      <c r="O8501">
        <v>56.64</v>
      </c>
      <c r="P8501" t="str">
        <f t="shared" si="662"/>
        <v>PORT04PORT09</v>
      </c>
      <c r="Q8501">
        <f>VLOOKUP(P8501,FreightRates!C$2:D$9,2,0)</f>
        <v>21.470399999999998</v>
      </c>
      <c r="R8501">
        <f>VLOOKUP(P8501,FreightRates!C$2:E$9,3,0)</f>
        <v>6.2E-2</v>
      </c>
      <c r="S8501">
        <f t="shared" si="663"/>
        <v>2290.0156800000004</v>
      </c>
      <c r="T8501">
        <f t="shared" si="664"/>
        <v>36589.440000000002</v>
      </c>
    </row>
    <row r="8502" spans="1:20" x14ac:dyDescent="0.35">
      <c r="A8502">
        <v>1447417691.7</v>
      </c>
      <c r="B8502" s="3">
        <v>41420</v>
      </c>
      <c r="C8502" t="s">
        <v>30</v>
      </c>
      <c r="D8502" t="s">
        <v>8</v>
      </c>
      <c r="E8502" t="s">
        <v>4</v>
      </c>
      <c r="F8502">
        <v>5</v>
      </c>
      <c r="G8502">
        <v>0</v>
      </c>
      <c r="H8502">
        <f t="shared" si="660"/>
        <v>5</v>
      </c>
      <c r="I8502" s="3">
        <f t="shared" si="661"/>
        <v>41425</v>
      </c>
      <c r="J8502" t="s">
        <v>12</v>
      </c>
      <c r="K8502">
        <v>1693747</v>
      </c>
      <c r="L8502" t="s">
        <v>22</v>
      </c>
      <c r="M8502" t="s">
        <v>35</v>
      </c>
      <c r="N8502">
        <v>621</v>
      </c>
      <c r="O8502">
        <v>42.47999999999999</v>
      </c>
      <c r="P8502" t="str">
        <f t="shared" si="662"/>
        <v>PORT04PORT09</v>
      </c>
      <c r="Q8502">
        <f>VLOOKUP(P8502,FreightRates!C$2:D$9,2,0)</f>
        <v>21.470399999999998</v>
      </c>
      <c r="R8502">
        <f>VLOOKUP(P8502,FreightRates!C$2:E$9,3,0)</f>
        <v>6.2E-2</v>
      </c>
      <c r="S8502">
        <f t="shared" si="663"/>
        <v>1657.0353599999994</v>
      </c>
      <c r="T8502">
        <f t="shared" si="664"/>
        <v>26380.079999999994</v>
      </c>
    </row>
    <row r="8503" spans="1:20" x14ac:dyDescent="0.35">
      <c r="A8503">
        <v>1447193206.7</v>
      </c>
      <c r="B8503" s="3">
        <v>41420</v>
      </c>
      <c r="C8503" t="s">
        <v>30</v>
      </c>
      <c r="D8503" t="s">
        <v>8</v>
      </c>
      <c r="E8503" t="s">
        <v>4</v>
      </c>
      <c r="F8503">
        <v>5</v>
      </c>
      <c r="G8503">
        <v>0</v>
      </c>
      <c r="H8503">
        <f t="shared" si="660"/>
        <v>5</v>
      </c>
      <c r="I8503" s="3">
        <f t="shared" si="661"/>
        <v>41425</v>
      </c>
      <c r="J8503" t="s">
        <v>12</v>
      </c>
      <c r="K8503">
        <v>1693747</v>
      </c>
      <c r="L8503" t="s">
        <v>22</v>
      </c>
      <c r="M8503" t="s">
        <v>35</v>
      </c>
      <c r="N8503">
        <v>470</v>
      </c>
      <c r="O8503">
        <v>23.239999999999995</v>
      </c>
      <c r="P8503" t="str">
        <f t="shared" si="662"/>
        <v>PORT04PORT09</v>
      </c>
      <c r="Q8503">
        <f>VLOOKUP(P8503,FreightRates!C$2:D$9,2,0)</f>
        <v>21.470399999999998</v>
      </c>
      <c r="R8503">
        <f>VLOOKUP(P8503,FreightRates!C$2:E$9,3,0)</f>
        <v>6.2E-2</v>
      </c>
      <c r="S8503">
        <f t="shared" si="663"/>
        <v>698.68399999999986</v>
      </c>
      <c r="T8503">
        <f t="shared" si="664"/>
        <v>10922.799999999997</v>
      </c>
    </row>
    <row r="8504" spans="1:20" x14ac:dyDescent="0.35">
      <c r="A8504">
        <v>1447403872.7</v>
      </c>
      <c r="B8504" s="3">
        <v>41420</v>
      </c>
      <c r="C8504" t="s">
        <v>30</v>
      </c>
      <c r="D8504" t="s">
        <v>8</v>
      </c>
      <c r="E8504" t="s">
        <v>4</v>
      </c>
      <c r="F8504">
        <v>5</v>
      </c>
      <c r="G8504">
        <v>0</v>
      </c>
      <c r="H8504">
        <f t="shared" si="660"/>
        <v>5</v>
      </c>
      <c r="I8504" s="3">
        <f t="shared" si="661"/>
        <v>41425</v>
      </c>
      <c r="J8504" t="s">
        <v>12</v>
      </c>
      <c r="K8504">
        <v>1693747</v>
      </c>
      <c r="L8504" t="s">
        <v>22</v>
      </c>
      <c r="M8504" t="s">
        <v>35</v>
      </c>
      <c r="N8504">
        <v>437</v>
      </c>
      <c r="O8504">
        <v>21.22</v>
      </c>
      <c r="P8504" t="str">
        <f t="shared" si="662"/>
        <v>PORT04PORT09</v>
      </c>
      <c r="Q8504">
        <f>VLOOKUP(P8504,FreightRates!C$2:D$9,2,0)</f>
        <v>21.470399999999998</v>
      </c>
      <c r="R8504">
        <f>VLOOKUP(P8504,FreightRates!C$2:E$9,3,0)</f>
        <v>6.2E-2</v>
      </c>
      <c r="S8504">
        <f t="shared" si="663"/>
        <v>596.40508</v>
      </c>
      <c r="T8504">
        <f t="shared" si="664"/>
        <v>9273.14</v>
      </c>
    </row>
    <row r="8505" spans="1:20" x14ac:dyDescent="0.35">
      <c r="A8505">
        <v>1447288444.7</v>
      </c>
      <c r="B8505" s="3">
        <v>41420</v>
      </c>
      <c r="C8505" t="s">
        <v>30</v>
      </c>
      <c r="D8505" t="s">
        <v>8</v>
      </c>
      <c r="E8505" t="s">
        <v>4</v>
      </c>
      <c r="F8505">
        <v>5</v>
      </c>
      <c r="G8505">
        <v>0</v>
      </c>
      <c r="H8505">
        <f t="shared" si="660"/>
        <v>5</v>
      </c>
      <c r="I8505" s="3">
        <f t="shared" si="661"/>
        <v>41425</v>
      </c>
      <c r="J8505" t="s">
        <v>12</v>
      </c>
      <c r="K8505">
        <v>1693747</v>
      </c>
      <c r="L8505" t="s">
        <v>22</v>
      </c>
      <c r="M8505" t="s">
        <v>35</v>
      </c>
      <c r="N8505">
        <v>419</v>
      </c>
      <c r="O8505">
        <v>22.16</v>
      </c>
      <c r="P8505" t="str">
        <f t="shared" si="662"/>
        <v>PORT04PORT09</v>
      </c>
      <c r="Q8505">
        <f>VLOOKUP(P8505,FreightRates!C$2:D$9,2,0)</f>
        <v>21.470399999999998</v>
      </c>
      <c r="R8505">
        <f>VLOOKUP(P8505,FreightRates!C$2:E$9,3,0)</f>
        <v>6.2E-2</v>
      </c>
      <c r="S8505">
        <f t="shared" si="663"/>
        <v>597.1428800000001</v>
      </c>
      <c r="T8505">
        <f t="shared" si="664"/>
        <v>9285.0400000000009</v>
      </c>
    </row>
    <row r="8506" spans="1:20" x14ac:dyDescent="0.35">
      <c r="A8506">
        <v>1447285602.7</v>
      </c>
      <c r="B8506" s="3">
        <v>41420</v>
      </c>
      <c r="C8506" t="s">
        <v>30</v>
      </c>
      <c r="D8506" t="s">
        <v>8</v>
      </c>
      <c r="E8506" t="s">
        <v>4</v>
      </c>
      <c r="F8506">
        <v>5</v>
      </c>
      <c r="G8506">
        <v>0</v>
      </c>
      <c r="H8506">
        <f t="shared" si="660"/>
        <v>5</v>
      </c>
      <c r="I8506" s="3">
        <f t="shared" si="661"/>
        <v>41425</v>
      </c>
      <c r="J8506" t="s">
        <v>12</v>
      </c>
      <c r="K8506">
        <v>1693747</v>
      </c>
      <c r="L8506" t="s">
        <v>22</v>
      </c>
      <c r="M8506" t="s">
        <v>35</v>
      </c>
      <c r="N8506">
        <v>398</v>
      </c>
      <c r="O8506">
        <v>19.14</v>
      </c>
      <c r="P8506" t="str">
        <f t="shared" si="662"/>
        <v>PORT04PORT09</v>
      </c>
      <c r="Q8506">
        <f>VLOOKUP(P8506,FreightRates!C$2:D$9,2,0)</f>
        <v>21.470399999999998</v>
      </c>
      <c r="R8506">
        <f>VLOOKUP(P8506,FreightRates!C$2:E$9,3,0)</f>
        <v>6.2E-2</v>
      </c>
      <c r="S8506">
        <f t="shared" si="663"/>
        <v>493.76903999999996</v>
      </c>
      <c r="T8506">
        <f t="shared" si="664"/>
        <v>7617.72</v>
      </c>
    </row>
    <row r="8507" spans="1:20" x14ac:dyDescent="0.35">
      <c r="A8507">
        <v>1447245301.7</v>
      </c>
      <c r="B8507" s="3">
        <v>41420</v>
      </c>
      <c r="C8507" t="s">
        <v>30</v>
      </c>
      <c r="D8507" t="s">
        <v>8</v>
      </c>
      <c r="E8507" t="s">
        <v>4</v>
      </c>
      <c r="F8507">
        <v>5</v>
      </c>
      <c r="G8507">
        <v>0</v>
      </c>
      <c r="H8507">
        <f t="shared" si="660"/>
        <v>5</v>
      </c>
      <c r="I8507" s="3">
        <f t="shared" si="661"/>
        <v>41425</v>
      </c>
      <c r="J8507" t="s">
        <v>12</v>
      </c>
      <c r="K8507">
        <v>1689541</v>
      </c>
      <c r="L8507" t="s">
        <v>22</v>
      </c>
      <c r="M8507" t="s">
        <v>35</v>
      </c>
      <c r="N8507">
        <v>553</v>
      </c>
      <c r="O8507">
        <v>43.12</v>
      </c>
      <c r="P8507" t="str">
        <f t="shared" si="662"/>
        <v>PORT04PORT09</v>
      </c>
      <c r="Q8507">
        <f>VLOOKUP(P8507,FreightRates!C$2:D$9,2,0)</f>
        <v>21.470399999999998</v>
      </c>
      <c r="R8507">
        <f>VLOOKUP(P8507,FreightRates!C$2:E$9,3,0)</f>
        <v>6.2E-2</v>
      </c>
      <c r="S8507">
        <f t="shared" si="663"/>
        <v>1499.8827199999998</v>
      </c>
      <c r="T8507">
        <f t="shared" si="664"/>
        <v>23845.359999999997</v>
      </c>
    </row>
    <row r="8508" spans="1:20" x14ac:dyDescent="0.35">
      <c r="A8508">
        <v>1447353256.7</v>
      </c>
      <c r="B8508" s="3">
        <v>41420</v>
      </c>
      <c r="C8508" t="s">
        <v>30</v>
      </c>
      <c r="D8508" t="s">
        <v>8</v>
      </c>
      <c r="E8508" t="s">
        <v>4</v>
      </c>
      <c r="F8508">
        <v>5</v>
      </c>
      <c r="G8508">
        <v>0</v>
      </c>
      <c r="H8508">
        <f t="shared" si="660"/>
        <v>5</v>
      </c>
      <c r="I8508" s="3">
        <f t="shared" si="661"/>
        <v>41425</v>
      </c>
      <c r="J8508" t="s">
        <v>12</v>
      </c>
      <c r="K8508">
        <v>1689541</v>
      </c>
      <c r="L8508" t="s">
        <v>22</v>
      </c>
      <c r="M8508" t="s">
        <v>35</v>
      </c>
      <c r="N8508">
        <v>560</v>
      </c>
      <c r="O8508">
        <v>40.06</v>
      </c>
      <c r="P8508" t="str">
        <f t="shared" si="662"/>
        <v>PORT04PORT09</v>
      </c>
      <c r="Q8508">
        <f>VLOOKUP(P8508,FreightRates!C$2:D$9,2,0)</f>
        <v>21.470399999999998</v>
      </c>
      <c r="R8508">
        <f>VLOOKUP(P8508,FreightRates!C$2:E$9,3,0)</f>
        <v>6.2E-2</v>
      </c>
      <c r="S8508">
        <f t="shared" si="663"/>
        <v>1412.3535999999999</v>
      </c>
      <c r="T8508">
        <f t="shared" si="664"/>
        <v>22433.600000000002</v>
      </c>
    </row>
    <row r="8509" spans="1:20" x14ac:dyDescent="0.35">
      <c r="A8509">
        <v>1447243005.7</v>
      </c>
      <c r="B8509" s="3">
        <v>41420</v>
      </c>
      <c r="C8509" t="s">
        <v>30</v>
      </c>
      <c r="D8509" t="s">
        <v>8</v>
      </c>
      <c r="E8509" t="s">
        <v>4</v>
      </c>
      <c r="F8509">
        <v>5</v>
      </c>
      <c r="G8509">
        <v>0</v>
      </c>
      <c r="H8509">
        <f t="shared" si="660"/>
        <v>5</v>
      </c>
      <c r="I8509" s="3">
        <f t="shared" si="661"/>
        <v>41425</v>
      </c>
      <c r="J8509" t="s">
        <v>12</v>
      </c>
      <c r="K8509">
        <v>1689541</v>
      </c>
      <c r="L8509" t="s">
        <v>22</v>
      </c>
      <c r="M8509" t="s">
        <v>35</v>
      </c>
      <c r="N8509">
        <v>834</v>
      </c>
      <c r="O8509">
        <v>67.92</v>
      </c>
      <c r="P8509" t="str">
        <f t="shared" si="662"/>
        <v>PORT04PORT09</v>
      </c>
      <c r="Q8509">
        <f>VLOOKUP(P8509,FreightRates!C$2:D$9,2,0)</f>
        <v>21.470399999999998</v>
      </c>
      <c r="R8509">
        <f>VLOOKUP(P8509,FreightRates!C$2:E$9,3,0)</f>
        <v>6.2E-2</v>
      </c>
      <c r="S8509">
        <f t="shared" si="663"/>
        <v>3533.4777599999998</v>
      </c>
      <c r="T8509">
        <f t="shared" si="664"/>
        <v>56645.279999999999</v>
      </c>
    </row>
    <row r="8510" spans="1:20" x14ac:dyDescent="0.35">
      <c r="A8510">
        <v>1447334714.7</v>
      </c>
      <c r="B8510" s="3">
        <v>41420</v>
      </c>
      <c r="C8510" t="s">
        <v>30</v>
      </c>
      <c r="D8510" t="s">
        <v>8</v>
      </c>
      <c r="E8510" t="s">
        <v>4</v>
      </c>
      <c r="F8510">
        <v>5</v>
      </c>
      <c r="G8510">
        <v>0</v>
      </c>
      <c r="H8510">
        <f t="shared" si="660"/>
        <v>5</v>
      </c>
      <c r="I8510" s="3">
        <f t="shared" si="661"/>
        <v>41425</v>
      </c>
      <c r="J8510" t="s">
        <v>12</v>
      </c>
      <c r="K8510">
        <v>1689541</v>
      </c>
      <c r="L8510" t="s">
        <v>22</v>
      </c>
      <c r="M8510" t="s">
        <v>35</v>
      </c>
      <c r="N8510">
        <v>615</v>
      </c>
      <c r="O8510">
        <v>44.72</v>
      </c>
      <c r="P8510" t="str">
        <f t="shared" si="662"/>
        <v>PORT04PORT09</v>
      </c>
      <c r="Q8510">
        <f>VLOOKUP(P8510,FreightRates!C$2:D$9,2,0)</f>
        <v>21.470399999999998</v>
      </c>
      <c r="R8510">
        <f>VLOOKUP(P8510,FreightRates!C$2:E$9,3,0)</f>
        <v>6.2E-2</v>
      </c>
      <c r="S8510">
        <f t="shared" si="663"/>
        <v>1726.644</v>
      </c>
      <c r="T8510">
        <f t="shared" si="664"/>
        <v>27502.799999999999</v>
      </c>
    </row>
    <row r="8511" spans="1:20" x14ac:dyDescent="0.35">
      <c r="A8511">
        <v>1447322269.7</v>
      </c>
      <c r="B8511" s="3">
        <v>41420</v>
      </c>
      <c r="C8511" t="s">
        <v>30</v>
      </c>
      <c r="D8511" t="s">
        <v>8</v>
      </c>
      <c r="E8511" t="s">
        <v>4</v>
      </c>
      <c r="F8511">
        <v>5</v>
      </c>
      <c r="G8511">
        <v>0</v>
      </c>
      <c r="H8511">
        <f t="shared" si="660"/>
        <v>5</v>
      </c>
      <c r="I8511" s="3">
        <f t="shared" si="661"/>
        <v>41425</v>
      </c>
      <c r="J8511" t="s">
        <v>12</v>
      </c>
      <c r="K8511">
        <v>1690632</v>
      </c>
      <c r="L8511" t="s">
        <v>22</v>
      </c>
      <c r="M8511" t="s">
        <v>35</v>
      </c>
      <c r="N8511">
        <v>272</v>
      </c>
      <c r="O8511">
        <v>0.26251015177929565</v>
      </c>
      <c r="P8511" t="str">
        <f t="shared" si="662"/>
        <v>PORT04PORT09</v>
      </c>
      <c r="Q8511">
        <f>VLOOKUP(P8511,FreightRates!C$2:D$9,2,0)</f>
        <v>21.470399999999998</v>
      </c>
      <c r="R8511">
        <f>VLOOKUP(P8511,FreightRates!C$2:E$9,3,0)</f>
        <v>6.2E-2</v>
      </c>
      <c r="S8511">
        <f t="shared" si="663"/>
        <v>25.897371199606042</v>
      </c>
      <c r="T8511">
        <f t="shared" si="664"/>
        <v>71.402761283968417</v>
      </c>
    </row>
    <row r="8512" spans="1:20" x14ac:dyDescent="0.35">
      <c r="A8512">
        <v>1447371587.7</v>
      </c>
      <c r="B8512" s="3">
        <v>41420</v>
      </c>
      <c r="C8512" t="s">
        <v>30</v>
      </c>
      <c r="D8512" t="s">
        <v>8</v>
      </c>
      <c r="E8512" t="s">
        <v>4</v>
      </c>
      <c r="F8512">
        <v>5</v>
      </c>
      <c r="G8512">
        <v>0</v>
      </c>
      <c r="H8512">
        <f t="shared" si="660"/>
        <v>5</v>
      </c>
      <c r="I8512" s="3">
        <f t="shared" si="661"/>
        <v>41425</v>
      </c>
      <c r="J8512" t="s">
        <v>12</v>
      </c>
      <c r="K8512">
        <v>1690632</v>
      </c>
      <c r="L8512" t="s">
        <v>22</v>
      </c>
      <c r="M8512" t="s">
        <v>35</v>
      </c>
      <c r="N8512">
        <v>317</v>
      </c>
      <c r="O8512">
        <v>1.0500406071171826</v>
      </c>
      <c r="P8512" t="str">
        <f t="shared" si="662"/>
        <v>PORT04PORT09</v>
      </c>
      <c r="Q8512">
        <f>VLOOKUP(P8512,FreightRates!C$2:D$9,2,0)</f>
        <v>21.470399999999998</v>
      </c>
      <c r="R8512">
        <f>VLOOKUP(P8512,FreightRates!C$2:E$9,3,0)</f>
        <v>6.2E-2</v>
      </c>
      <c r="S8512">
        <f t="shared" si="663"/>
        <v>42.107898092281104</v>
      </c>
      <c r="T8512">
        <f t="shared" si="664"/>
        <v>332.86287245614687</v>
      </c>
    </row>
    <row r="8513" spans="1:20" x14ac:dyDescent="0.35">
      <c r="A8513">
        <v>1447300962.7</v>
      </c>
      <c r="B8513" s="3">
        <v>41420</v>
      </c>
      <c r="C8513" t="s">
        <v>30</v>
      </c>
      <c r="D8513" t="s">
        <v>8</v>
      </c>
      <c r="E8513" t="s">
        <v>4</v>
      </c>
      <c r="F8513">
        <v>5</v>
      </c>
      <c r="G8513">
        <v>0</v>
      </c>
      <c r="H8513">
        <f t="shared" si="660"/>
        <v>5</v>
      </c>
      <c r="I8513" s="3">
        <f t="shared" si="661"/>
        <v>41425</v>
      </c>
      <c r="J8513" t="s">
        <v>12</v>
      </c>
      <c r="K8513">
        <v>1690632</v>
      </c>
      <c r="L8513" t="s">
        <v>22</v>
      </c>
      <c r="M8513" t="s">
        <v>35</v>
      </c>
      <c r="N8513">
        <v>300</v>
      </c>
      <c r="O8513">
        <v>0.13125507588964783</v>
      </c>
      <c r="P8513" t="str">
        <f t="shared" si="662"/>
        <v>PORT04PORT09</v>
      </c>
      <c r="Q8513">
        <f>VLOOKUP(P8513,FreightRates!C$2:D$9,2,0)</f>
        <v>21.470399999999998</v>
      </c>
      <c r="R8513">
        <f>VLOOKUP(P8513,FreightRates!C$2:E$9,3,0)</f>
        <v>6.2E-2</v>
      </c>
      <c r="S8513">
        <f t="shared" si="663"/>
        <v>23.911744411547446</v>
      </c>
      <c r="T8513">
        <f t="shared" si="664"/>
        <v>39.376522766894347</v>
      </c>
    </row>
    <row r="8514" spans="1:20" x14ac:dyDescent="0.35">
      <c r="A8514">
        <v>1447417819.7</v>
      </c>
      <c r="B8514" s="3">
        <v>41420</v>
      </c>
      <c r="C8514" t="s">
        <v>30</v>
      </c>
      <c r="D8514" t="s">
        <v>8</v>
      </c>
      <c r="E8514" t="s">
        <v>4</v>
      </c>
      <c r="F8514">
        <v>5</v>
      </c>
      <c r="G8514">
        <v>0</v>
      </c>
      <c r="H8514">
        <f t="shared" si="660"/>
        <v>5</v>
      </c>
      <c r="I8514" s="3">
        <f t="shared" si="661"/>
        <v>41425</v>
      </c>
      <c r="J8514" t="s">
        <v>12</v>
      </c>
      <c r="K8514">
        <v>1690632</v>
      </c>
      <c r="L8514" t="s">
        <v>22</v>
      </c>
      <c r="M8514" t="s">
        <v>35</v>
      </c>
      <c r="N8514">
        <v>271</v>
      </c>
      <c r="O8514">
        <v>0.13125507588964783</v>
      </c>
      <c r="P8514" t="str">
        <f t="shared" si="662"/>
        <v>PORT04PORT09</v>
      </c>
      <c r="Q8514">
        <f>VLOOKUP(P8514,FreightRates!C$2:D$9,2,0)</f>
        <v>21.470399999999998</v>
      </c>
      <c r="R8514">
        <f>VLOOKUP(P8514,FreightRates!C$2:E$9,3,0)</f>
        <v>6.2E-2</v>
      </c>
      <c r="S8514">
        <f t="shared" si="663"/>
        <v>23.675747785097862</v>
      </c>
      <c r="T8514">
        <f t="shared" si="664"/>
        <v>35.570125566094561</v>
      </c>
    </row>
    <row r="8515" spans="1:20" x14ac:dyDescent="0.35">
      <c r="A8515">
        <v>1447259859.7</v>
      </c>
      <c r="B8515" s="3">
        <v>41420</v>
      </c>
      <c r="C8515" t="s">
        <v>30</v>
      </c>
      <c r="D8515" t="s">
        <v>8</v>
      </c>
      <c r="E8515" t="s">
        <v>4</v>
      </c>
      <c r="F8515">
        <v>5</v>
      </c>
      <c r="G8515">
        <v>0</v>
      </c>
      <c r="H8515">
        <f t="shared" ref="H8515:H8578" si="665">F8515+G8515</f>
        <v>5</v>
      </c>
      <c r="I8515" s="3">
        <f t="shared" ref="I8515:I8578" si="666">B8515+F8515+G8515</f>
        <v>41425</v>
      </c>
      <c r="J8515" t="s">
        <v>12</v>
      </c>
      <c r="K8515">
        <v>1688610</v>
      </c>
      <c r="L8515" t="s">
        <v>22</v>
      </c>
      <c r="M8515" t="s">
        <v>35</v>
      </c>
      <c r="N8515">
        <v>520</v>
      </c>
      <c r="O8515">
        <v>28.226683994263453</v>
      </c>
      <c r="P8515" t="str">
        <f t="shared" ref="P8515:P8578" si="667">CONCATENATE(C8515,M8515)</f>
        <v>PORT04PORT09</v>
      </c>
      <c r="Q8515">
        <f>VLOOKUP(P8515,FreightRates!C$2:D$9,2,0)</f>
        <v>21.470399999999998</v>
      </c>
      <c r="R8515">
        <f>VLOOKUP(P8515,FreightRates!C$2:E$9,3,0)</f>
        <v>6.2E-2</v>
      </c>
      <c r="S8515">
        <f t="shared" ref="S8515:S8578" si="668">(R8515*O8515*N8515)+Q8515</f>
        <v>931.4986919750537</v>
      </c>
      <c r="T8515">
        <f t="shared" ref="T8515:T8578" si="669">O8515*N8515</f>
        <v>14677.875677016997</v>
      </c>
    </row>
    <row r="8516" spans="1:20" x14ac:dyDescent="0.35">
      <c r="A8516">
        <v>1447152023.7</v>
      </c>
      <c r="B8516" s="3">
        <v>41420</v>
      </c>
      <c r="C8516" t="s">
        <v>30</v>
      </c>
      <c r="D8516" t="s">
        <v>8</v>
      </c>
      <c r="E8516" t="s">
        <v>4</v>
      </c>
      <c r="F8516">
        <v>5</v>
      </c>
      <c r="G8516">
        <v>0</v>
      </c>
      <c r="H8516">
        <f t="shared" si="665"/>
        <v>5</v>
      </c>
      <c r="I8516" s="3">
        <f t="shared" si="666"/>
        <v>41425</v>
      </c>
      <c r="J8516" t="s">
        <v>12</v>
      </c>
      <c r="K8516">
        <v>1688610</v>
      </c>
      <c r="L8516" t="s">
        <v>22</v>
      </c>
      <c r="M8516" t="s">
        <v>35</v>
      </c>
      <c r="N8516">
        <v>398</v>
      </c>
      <c r="O8516">
        <v>11.387985243550595</v>
      </c>
      <c r="P8516" t="str">
        <f t="shared" si="667"/>
        <v>PORT04PORT09</v>
      </c>
      <c r="Q8516">
        <f>VLOOKUP(P8516,FreightRates!C$2:D$9,2,0)</f>
        <v>21.470399999999998</v>
      </c>
      <c r="R8516">
        <f>VLOOKUP(P8516,FreightRates!C$2:E$9,3,0)</f>
        <v>6.2E-2</v>
      </c>
      <c r="S8516">
        <f t="shared" si="668"/>
        <v>302.48032386985449</v>
      </c>
      <c r="T8516">
        <f t="shared" si="669"/>
        <v>4532.4181269331366</v>
      </c>
    </row>
    <row r="8517" spans="1:20" x14ac:dyDescent="0.35">
      <c r="A8517">
        <v>1447240030.7</v>
      </c>
      <c r="B8517" s="3">
        <v>41420</v>
      </c>
      <c r="C8517" t="s">
        <v>30</v>
      </c>
      <c r="D8517" t="s">
        <v>8</v>
      </c>
      <c r="E8517" t="s">
        <v>4</v>
      </c>
      <c r="F8517">
        <v>5</v>
      </c>
      <c r="G8517">
        <v>0</v>
      </c>
      <c r="H8517">
        <f t="shared" si="665"/>
        <v>5</v>
      </c>
      <c r="I8517" s="3">
        <f t="shared" si="666"/>
        <v>41425</v>
      </c>
      <c r="J8517" t="s">
        <v>12</v>
      </c>
      <c r="K8517">
        <v>1688610</v>
      </c>
      <c r="L8517" t="s">
        <v>22</v>
      </c>
      <c r="M8517" t="s">
        <v>35</v>
      </c>
      <c r="N8517">
        <v>298</v>
      </c>
      <c r="O8517">
        <v>3.7163955730651783</v>
      </c>
      <c r="P8517" t="str">
        <f t="shared" si="667"/>
        <v>PORT04PORT09</v>
      </c>
      <c r="Q8517">
        <f>VLOOKUP(P8517,FreightRates!C$2:D$9,2,0)</f>
        <v>21.470399999999998</v>
      </c>
      <c r="R8517">
        <f>VLOOKUP(P8517,FreightRates!C$2:E$9,3,0)</f>
        <v>6.2E-2</v>
      </c>
      <c r="S8517">
        <f t="shared" si="668"/>
        <v>90.13452460795223</v>
      </c>
      <c r="T8517">
        <f t="shared" si="669"/>
        <v>1107.4858807734231</v>
      </c>
    </row>
    <row r="8518" spans="1:20" x14ac:dyDescent="0.35">
      <c r="A8518">
        <v>1447395153.7</v>
      </c>
      <c r="B8518" s="3">
        <v>41420</v>
      </c>
      <c r="C8518" t="s">
        <v>30</v>
      </c>
      <c r="D8518" t="s">
        <v>8</v>
      </c>
      <c r="E8518" t="s">
        <v>4</v>
      </c>
      <c r="F8518">
        <v>5</v>
      </c>
      <c r="G8518">
        <v>0</v>
      </c>
      <c r="H8518">
        <f t="shared" si="665"/>
        <v>5</v>
      </c>
      <c r="I8518" s="3">
        <f t="shared" si="666"/>
        <v>41425</v>
      </c>
      <c r="J8518" t="s">
        <v>12</v>
      </c>
      <c r="K8518">
        <v>1688610</v>
      </c>
      <c r="L8518" t="s">
        <v>22</v>
      </c>
      <c r="M8518" t="s">
        <v>35</v>
      </c>
      <c r="N8518">
        <v>311</v>
      </c>
      <c r="O8518">
        <v>0.86715896704854167</v>
      </c>
      <c r="P8518" t="str">
        <f t="shared" si="667"/>
        <v>PORT04PORT09</v>
      </c>
      <c r="Q8518">
        <f>VLOOKUP(P8518,FreightRates!C$2:D$9,2,0)</f>
        <v>21.470399999999998</v>
      </c>
      <c r="R8518">
        <f>VLOOKUP(P8518,FreightRates!C$2:E$9,3,0)</f>
        <v>6.2E-2</v>
      </c>
      <c r="S8518">
        <f t="shared" si="668"/>
        <v>38.190959202629976</v>
      </c>
      <c r="T8518">
        <f t="shared" si="669"/>
        <v>269.68643875209648</v>
      </c>
    </row>
    <row r="8519" spans="1:20" x14ac:dyDescent="0.35">
      <c r="A8519">
        <v>1447163763.7</v>
      </c>
      <c r="B8519" s="3">
        <v>41420</v>
      </c>
      <c r="C8519" t="s">
        <v>30</v>
      </c>
      <c r="D8519" t="s">
        <v>8</v>
      </c>
      <c r="E8519" t="s">
        <v>4</v>
      </c>
      <c r="F8519">
        <v>5</v>
      </c>
      <c r="G8519">
        <v>0</v>
      </c>
      <c r="H8519">
        <f t="shared" si="665"/>
        <v>5</v>
      </c>
      <c r="I8519" s="3">
        <f t="shared" si="666"/>
        <v>41425</v>
      </c>
      <c r="J8519" t="s">
        <v>12</v>
      </c>
      <c r="K8519">
        <v>1688610</v>
      </c>
      <c r="L8519" t="s">
        <v>22</v>
      </c>
      <c r="M8519" t="s">
        <v>35</v>
      </c>
      <c r="N8519">
        <v>387</v>
      </c>
      <c r="O8519">
        <v>14.865582292260713</v>
      </c>
      <c r="P8519" t="str">
        <f t="shared" si="667"/>
        <v>PORT04PORT09</v>
      </c>
      <c r="Q8519">
        <f>VLOOKUP(P8519,FreightRates!C$2:D$9,2,0)</f>
        <v>21.470399999999998</v>
      </c>
      <c r="R8519">
        <f>VLOOKUP(P8519,FreightRates!C$2:E$9,3,0)</f>
        <v>6.2E-2</v>
      </c>
      <c r="S8519">
        <f t="shared" si="668"/>
        <v>378.1551815205035</v>
      </c>
      <c r="T8519">
        <f t="shared" si="669"/>
        <v>5752.9803471048963</v>
      </c>
    </row>
    <row r="8520" spans="1:20" x14ac:dyDescent="0.35">
      <c r="A8520">
        <v>1447225251.7</v>
      </c>
      <c r="B8520" s="3">
        <v>41420</v>
      </c>
      <c r="C8520" t="s">
        <v>30</v>
      </c>
      <c r="D8520" t="s">
        <v>8</v>
      </c>
      <c r="E8520" t="s">
        <v>4</v>
      </c>
      <c r="F8520">
        <v>5</v>
      </c>
      <c r="G8520">
        <v>0</v>
      </c>
      <c r="H8520">
        <f t="shared" si="665"/>
        <v>5</v>
      </c>
      <c r="I8520" s="3">
        <f t="shared" si="666"/>
        <v>41425</v>
      </c>
      <c r="J8520" t="s">
        <v>12</v>
      </c>
      <c r="K8520">
        <v>1688610</v>
      </c>
      <c r="L8520" t="s">
        <v>22</v>
      </c>
      <c r="M8520" t="s">
        <v>35</v>
      </c>
      <c r="N8520">
        <v>267</v>
      </c>
      <c r="O8520">
        <v>2.4775970487101189</v>
      </c>
      <c r="P8520" t="str">
        <f t="shared" si="667"/>
        <v>PORT04PORT09</v>
      </c>
      <c r="Q8520">
        <f>VLOOKUP(P8520,FreightRates!C$2:D$9,2,0)</f>
        <v>21.470399999999998</v>
      </c>
      <c r="R8520">
        <f>VLOOKUP(P8520,FreightRates!C$2:E$9,3,0)</f>
        <v>6.2E-2</v>
      </c>
      <c r="S8520">
        <f t="shared" si="668"/>
        <v>62.484541544347302</v>
      </c>
      <c r="T8520">
        <f t="shared" si="669"/>
        <v>661.5184120056017</v>
      </c>
    </row>
    <row r="8521" spans="1:20" x14ac:dyDescent="0.35">
      <c r="A8521">
        <v>1447189574.7</v>
      </c>
      <c r="B8521" s="3">
        <v>41420</v>
      </c>
      <c r="C8521" t="s">
        <v>30</v>
      </c>
      <c r="D8521" t="s">
        <v>8</v>
      </c>
      <c r="E8521" t="s">
        <v>4</v>
      </c>
      <c r="F8521">
        <v>5</v>
      </c>
      <c r="G8521">
        <v>0</v>
      </c>
      <c r="H8521">
        <f t="shared" si="665"/>
        <v>5</v>
      </c>
      <c r="I8521" s="3">
        <f t="shared" si="666"/>
        <v>41425</v>
      </c>
      <c r="J8521" t="s">
        <v>12</v>
      </c>
      <c r="K8521">
        <v>1688610</v>
      </c>
      <c r="L8521" t="s">
        <v>22</v>
      </c>
      <c r="M8521" t="s">
        <v>35</v>
      </c>
      <c r="N8521">
        <v>329</v>
      </c>
      <c r="O8521">
        <v>0.74327911461303575</v>
      </c>
      <c r="P8521" t="str">
        <f t="shared" si="667"/>
        <v>PORT04PORT09</v>
      </c>
      <c r="Q8521">
        <f>VLOOKUP(P8521,FreightRates!C$2:D$9,2,0)</f>
        <v>21.470399999999998</v>
      </c>
      <c r="R8521">
        <f>VLOOKUP(P8521,FreightRates!C$2:E$9,3,0)</f>
        <v>6.2E-2</v>
      </c>
      <c r="S8521">
        <f t="shared" si="668"/>
        <v>36.631807379876705</v>
      </c>
      <c r="T8521">
        <f t="shared" si="669"/>
        <v>244.53882870768877</v>
      </c>
    </row>
    <row r="8522" spans="1:20" x14ac:dyDescent="0.35">
      <c r="A8522">
        <v>1447240037.7</v>
      </c>
      <c r="B8522" s="3">
        <v>41420</v>
      </c>
      <c r="C8522" t="s">
        <v>30</v>
      </c>
      <c r="D8522" t="s">
        <v>8</v>
      </c>
      <c r="E8522" t="s">
        <v>4</v>
      </c>
      <c r="F8522">
        <v>5</v>
      </c>
      <c r="G8522">
        <v>0</v>
      </c>
      <c r="H8522">
        <f t="shared" si="665"/>
        <v>5</v>
      </c>
      <c r="I8522" s="3">
        <f t="shared" si="666"/>
        <v>41425</v>
      </c>
      <c r="J8522" t="s">
        <v>12</v>
      </c>
      <c r="K8522">
        <v>1688610</v>
      </c>
      <c r="L8522" t="s">
        <v>22</v>
      </c>
      <c r="M8522" t="s">
        <v>35</v>
      </c>
      <c r="N8522">
        <v>944</v>
      </c>
      <c r="O8522">
        <v>85.238299656144051</v>
      </c>
      <c r="P8522" t="str">
        <f t="shared" si="667"/>
        <v>PORT04PORT09</v>
      </c>
      <c r="Q8522">
        <f>VLOOKUP(P8522,FreightRates!C$2:D$9,2,0)</f>
        <v>21.470399999999998</v>
      </c>
      <c r="R8522">
        <f>VLOOKUP(P8522,FreightRates!C$2:E$9,3,0)</f>
        <v>6.2E-2</v>
      </c>
      <c r="S8522">
        <f t="shared" si="668"/>
        <v>5010.2976022747989</v>
      </c>
      <c r="T8522">
        <f t="shared" si="669"/>
        <v>80464.954875399984</v>
      </c>
    </row>
    <row r="8523" spans="1:20" x14ac:dyDescent="0.35">
      <c r="A8523">
        <v>1447153015.7</v>
      </c>
      <c r="B8523" s="3">
        <v>41420</v>
      </c>
      <c r="C8523" t="s">
        <v>30</v>
      </c>
      <c r="D8523" t="s">
        <v>8</v>
      </c>
      <c r="E8523" t="s">
        <v>4</v>
      </c>
      <c r="F8523">
        <v>5</v>
      </c>
      <c r="G8523">
        <v>0</v>
      </c>
      <c r="H8523">
        <f t="shared" si="665"/>
        <v>5</v>
      </c>
      <c r="I8523" s="3">
        <f t="shared" si="666"/>
        <v>41425</v>
      </c>
      <c r="J8523" t="s">
        <v>12</v>
      </c>
      <c r="K8523">
        <v>1688610</v>
      </c>
      <c r="L8523" t="s">
        <v>22</v>
      </c>
      <c r="M8523" t="s">
        <v>35</v>
      </c>
      <c r="N8523">
        <v>427</v>
      </c>
      <c r="O8523">
        <v>11.387985243550595</v>
      </c>
      <c r="P8523" t="str">
        <f t="shared" si="667"/>
        <v>PORT04PORT09</v>
      </c>
      <c r="Q8523">
        <f>VLOOKUP(P8523,FreightRates!C$2:D$9,2,0)</f>
        <v>21.470399999999998</v>
      </c>
      <c r="R8523">
        <f>VLOOKUP(P8523,FreightRates!C$2:E$9,3,0)</f>
        <v>6.2E-2</v>
      </c>
      <c r="S8523">
        <f t="shared" si="668"/>
        <v>322.95592133775847</v>
      </c>
      <c r="T8523">
        <f t="shared" si="669"/>
        <v>4862.6696989961038</v>
      </c>
    </row>
    <row r="8524" spans="1:20" x14ac:dyDescent="0.35">
      <c r="A8524">
        <v>1447240031.7</v>
      </c>
      <c r="B8524" s="3">
        <v>41420</v>
      </c>
      <c r="C8524" t="s">
        <v>30</v>
      </c>
      <c r="D8524" t="s">
        <v>8</v>
      </c>
      <c r="E8524" t="s">
        <v>4</v>
      </c>
      <c r="F8524">
        <v>5</v>
      </c>
      <c r="G8524">
        <v>0</v>
      </c>
      <c r="H8524">
        <f t="shared" si="665"/>
        <v>5</v>
      </c>
      <c r="I8524" s="3">
        <f t="shared" si="666"/>
        <v>41425</v>
      </c>
      <c r="J8524" t="s">
        <v>12</v>
      </c>
      <c r="K8524">
        <v>1688610</v>
      </c>
      <c r="L8524" t="s">
        <v>22</v>
      </c>
      <c r="M8524" t="s">
        <v>35</v>
      </c>
      <c r="N8524">
        <v>384</v>
      </c>
      <c r="O8524">
        <v>6.1939926217752976</v>
      </c>
      <c r="P8524" t="str">
        <f t="shared" si="667"/>
        <v>PORT04PORT09</v>
      </c>
      <c r="Q8524">
        <f>VLOOKUP(P8524,FreightRates!C$2:D$9,2,0)</f>
        <v>21.470399999999998</v>
      </c>
      <c r="R8524">
        <f>VLOOKUP(P8524,FreightRates!C$2:E$9,3,0)</f>
        <v>6.2E-2</v>
      </c>
      <c r="S8524">
        <f t="shared" si="668"/>
        <v>168.93697633922625</v>
      </c>
      <c r="T8524">
        <f t="shared" si="669"/>
        <v>2378.4931667617143</v>
      </c>
    </row>
    <row r="8525" spans="1:20" x14ac:dyDescent="0.35">
      <c r="A8525">
        <v>1447371709.7</v>
      </c>
      <c r="B8525" s="3">
        <v>41420</v>
      </c>
      <c r="C8525" t="s">
        <v>30</v>
      </c>
      <c r="D8525" t="s">
        <v>8</v>
      </c>
      <c r="E8525" t="s">
        <v>4</v>
      </c>
      <c r="F8525">
        <v>5</v>
      </c>
      <c r="G8525">
        <v>0</v>
      </c>
      <c r="H8525">
        <f t="shared" si="665"/>
        <v>5</v>
      </c>
      <c r="I8525" s="3">
        <f t="shared" si="666"/>
        <v>41425</v>
      </c>
      <c r="J8525" t="s">
        <v>12</v>
      </c>
      <c r="K8525">
        <v>1688610</v>
      </c>
      <c r="L8525" t="s">
        <v>22</v>
      </c>
      <c r="M8525" t="s">
        <v>35</v>
      </c>
      <c r="N8525">
        <v>648</v>
      </c>
      <c r="O8525">
        <v>37.641552779361902</v>
      </c>
      <c r="P8525" t="str">
        <f t="shared" si="667"/>
        <v>PORT04PORT09</v>
      </c>
      <c r="Q8525">
        <f>VLOOKUP(P8525,FreightRates!C$2:D$9,2,0)</f>
        <v>21.470399999999998</v>
      </c>
      <c r="R8525">
        <f>VLOOKUP(P8525,FreightRates!C$2:E$9,3,0)</f>
        <v>6.2E-2</v>
      </c>
      <c r="S8525">
        <f t="shared" si="668"/>
        <v>1533.7574244636437</v>
      </c>
      <c r="T8525">
        <f t="shared" si="669"/>
        <v>24391.726201026511</v>
      </c>
    </row>
    <row r="8526" spans="1:20" x14ac:dyDescent="0.35">
      <c r="A8526">
        <v>1447259860.7</v>
      </c>
      <c r="B8526" s="3">
        <v>41420</v>
      </c>
      <c r="C8526" t="s">
        <v>30</v>
      </c>
      <c r="D8526" t="s">
        <v>8</v>
      </c>
      <c r="E8526" t="s">
        <v>4</v>
      </c>
      <c r="F8526">
        <v>5</v>
      </c>
      <c r="G8526">
        <v>0</v>
      </c>
      <c r="H8526">
        <f t="shared" si="665"/>
        <v>5</v>
      </c>
      <c r="I8526" s="3">
        <f t="shared" si="666"/>
        <v>41425</v>
      </c>
      <c r="J8526" t="s">
        <v>12</v>
      </c>
      <c r="K8526">
        <v>1688610</v>
      </c>
      <c r="L8526" t="s">
        <v>22</v>
      </c>
      <c r="M8526" t="s">
        <v>35</v>
      </c>
      <c r="N8526">
        <v>581</v>
      </c>
      <c r="O8526">
        <v>31.943079567328631</v>
      </c>
      <c r="P8526" t="str">
        <f t="shared" si="667"/>
        <v>PORT04PORT09</v>
      </c>
      <c r="Q8526">
        <f>VLOOKUP(P8526,FreightRates!C$2:D$9,2,0)</f>
        <v>21.470399999999998</v>
      </c>
      <c r="R8526">
        <f>VLOOKUP(P8526,FreightRates!C$2:E$9,3,0)</f>
        <v>6.2E-2</v>
      </c>
      <c r="S8526">
        <f t="shared" si="668"/>
        <v>1172.1240121743119</v>
      </c>
      <c r="T8526">
        <f t="shared" si="669"/>
        <v>18558.929228617933</v>
      </c>
    </row>
    <row r="8527" spans="1:20" x14ac:dyDescent="0.35">
      <c r="A8527">
        <v>1447185422.7</v>
      </c>
      <c r="B8527" s="3">
        <v>41420</v>
      </c>
      <c r="C8527" t="s">
        <v>30</v>
      </c>
      <c r="D8527" t="s">
        <v>8</v>
      </c>
      <c r="E8527" t="s">
        <v>4</v>
      </c>
      <c r="F8527">
        <v>5</v>
      </c>
      <c r="G8527">
        <v>0</v>
      </c>
      <c r="H8527">
        <f t="shared" si="665"/>
        <v>5</v>
      </c>
      <c r="I8527" s="3">
        <f t="shared" si="666"/>
        <v>41425</v>
      </c>
      <c r="J8527" t="s">
        <v>12</v>
      </c>
      <c r="K8527">
        <v>1689543</v>
      </c>
      <c r="L8527" t="s">
        <v>22</v>
      </c>
      <c r="M8527" t="s">
        <v>35</v>
      </c>
      <c r="N8527">
        <v>338</v>
      </c>
      <c r="O8527">
        <v>1.2252867828441389</v>
      </c>
      <c r="P8527" t="str">
        <f t="shared" si="667"/>
        <v>PORT04PORT09</v>
      </c>
      <c r="Q8527">
        <f>VLOOKUP(P8527,FreightRates!C$2:D$9,2,0)</f>
        <v>21.470399999999998</v>
      </c>
      <c r="R8527">
        <f>VLOOKUP(P8527,FreightRates!C$2:E$9,3,0)</f>
        <v>6.2E-2</v>
      </c>
      <c r="S8527">
        <f t="shared" si="668"/>
        <v>47.147509821281773</v>
      </c>
      <c r="T8527">
        <f t="shared" si="669"/>
        <v>414.14693260131895</v>
      </c>
    </row>
    <row r="8528" spans="1:20" x14ac:dyDescent="0.35">
      <c r="A8528">
        <v>1447139280.7</v>
      </c>
      <c r="B8528" s="3">
        <v>41420</v>
      </c>
      <c r="C8528" t="s">
        <v>30</v>
      </c>
      <c r="D8528" t="s">
        <v>8</v>
      </c>
      <c r="E8528" t="s">
        <v>4</v>
      </c>
      <c r="F8528">
        <v>5</v>
      </c>
      <c r="G8528">
        <v>0</v>
      </c>
      <c r="H8528">
        <f t="shared" si="665"/>
        <v>5</v>
      </c>
      <c r="I8528" s="3">
        <f t="shared" si="666"/>
        <v>41425</v>
      </c>
      <c r="J8528" t="s">
        <v>12</v>
      </c>
      <c r="K8528">
        <v>1689543</v>
      </c>
      <c r="L8528" t="s">
        <v>22</v>
      </c>
      <c r="M8528" t="s">
        <v>35</v>
      </c>
      <c r="N8528">
        <v>309</v>
      </c>
      <c r="O8528">
        <v>1.2252867828441389</v>
      </c>
      <c r="P8528" t="str">
        <f t="shared" si="667"/>
        <v>PORT04PORT09</v>
      </c>
      <c r="Q8528">
        <f>VLOOKUP(P8528,FreightRates!C$2:D$9,2,0)</f>
        <v>21.470399999999998</v>
      </c>
      <c r="R8528">
        <f>VLOOKUP(P8528,FreightRates!C$2:E$9,3,0)</f>
        <v>6.2E-2</v>
      </c>
      <c r="S8528">
        <f t="shared" si="668"/>
        <v>44.94444418572801</v>
      </c>
      <c r="T8528">
        <f t="shared" si="669"/>
        <v>378.61361589883893</v>
      </c>
    </row>
    <row r="8529" spans="1:20" x14ac:dyDescent="0.35">
      <c r="A8529">
        <v>1447302327.7</v>
      </c>
      <c r="B8529" s="3">
        <v>41420</v>
      </c>
      <c r="C8529" t="s">
        <v>30</v>
      </c>
      <c r="D8529" t="s">
        <v>8</v>
      </c>
      <c r="E8529" t="s">
        <v>4</v>
      </c>
      <c r="F8529">
        <v>5</v>
      </c>
      <c r="G8529">
        <v>0</v>
      </c>
      <c r="H8529">
        <f t="shared" si="665"/>
        <v>5</v>
      </c>
      <c r="I8529" s="3">
        <f t="shared" si="666"/>
        <v>41425</v>
      </c>
      <c r="J8529" t="s">
        <v>12</v>
      </c>
      <c r="K8529">
        <v>1689543</v>
      </c>
      <c r="L8529" t="s">
        <v>22</v>
      </c>
      <c r="M8529" t="s">
        <v>35</v>
      </c>
      <c r="N8529">
        <v>298</v>
      </c>
      <c r="O8529">
        <v>1.2252867828441389</v>
      </c>
      <c r="P8529" t="str">
        <f t="shared" si="667"/>
        <v>PORT04PORT09</v>
      </c>
      <c r="Q8529">
        <f>VLOOKUP(P8529,FreightRates!C$2:D$9,2,0)</f>
        <v>21.470399999999998</v>
      </c>
      <c r="R8529">
        <f>VLOOKUP(P8529,FreightRates!C$2:E$9,3,0)</f>
        <v>6.2E-2</v>
      </c>
      <c r="S8529">
        <f t="shared" si="668"/>
        <v>44.108798599828305</v>
      </c>
      <c r="T8529">
        <f t="shared" si="669"/>
        <v>365.13546128755343</v>
      </c>
    </row>
    <row r="8530" spans="1:20" x14ac:dyDescent="0.35">
      <c r="A8530">
        <v>1447318097.7</v>
      </c>
      <c r="B8530" s="3">
        <v>41420</v>
      </c>
      <c r="C8530" t="s">
        <v>30</v>
      </c>
      <c r="D8530" t="s">
        <v>8</v>
      </c>
      <c r="E8530" t="s">
        <v>4</v>
      </c>
      <c r="F8530">
        <v>5</v>
      </c>
      <c r="G8530">
        <v>0</v>
      </c>
      <c r="H8530">
        <f t="shared" si="665"/>
        <v>5</v>
      </c>
      <c r="I8530" s="3">
        <f t="shared" si="666"/>
        <v>41425</v>
      </c>
      <c r="J8530" t="s">
        <v>12</v>
      </c>
      <c r="K8530">
        <v>1690631</v>
      </c>
      <c r="L8530" t="s">
        <v>22</v>
      </c>
      <c r="M8530" t="s">
        <v>35</v>
      </c>
      <c r="N8530">
        <v>286</v>
      </c>
      <c r="O8530">
        <v>1.8320827734222835</v>
      </c>
      <c r="P8530" t="str">
        <f t="shared" si="667"/>
        <v>PORT04PORT09</v>
      </c>
      <c r="Q8530">
        <f>VLOOKUP(P8530,FreightRates!C$2:D$9,2,0)</f>
        <v>21.470399999999998</v>
      </c>
      <c r="R8530">
        <f>VLOOKUP(P8530,FreightRates!C$2:E$9,3,0)</f>
        <v>6.2E-2</v>
      </c>
      <c r="S8530">
        <f t="shared" si="668"/>
        <v>53.956891738323932</v>
      </c>
      <c r="T8530">
        <f t="shared" si="669"/>
        <v>523.97567319877305</v>
      </c>
    </row>
    <row r="8531" spans="1:20" x14ac:dyDescent="0.35">
      <c r="A8531">
        <v>1447168472.7</v>
      </c>
      <c r="B8531" s="3">
        <v>41420</v>
      </c>
      <c r="C8531" t="s">
        <v>30</v>
      </c>
      <c r="D8531" t="s">
        <v>8</v>
      </c>
      <c r="E8531" t="s">
        <v>4</v>
      </c>
      <c r="F8531">
        <v>5</v>
      </c>
      <c r="G8531">
        <v>0</v>
      </c>
      <c r="H8531">
        <f t="shared" si="665"/>
        <v>5</v>
      </c>
      <c r="I8531" s="3">
        <f t="shared" si="666"/>
        <v>41425</v>
      </c>
      <c r="J8531" t="s">
        <v>12</v>
      </c>
      <c r="K8531">
        <v>1688294</v>
      </c>
      <c r="L8531" t="s">
        <v>22</v>
      </c>
      <c r="M8531" t="s">
        <v>35</v>
      </c>
      <c r="N8531">
        <v>271</v>
      </c>
      <c r="O8531">
        <v>2.288931823669853</v>
      </c>
      <c r="P8531" t="str">
        <f t="shared" si="667"/>
        <v>PORT04PORT09</v>
      </c>
      <c r="Q8531">
        <f>VLOOKUP(P8531,FreightRates!C$2:D$9,2,0)</f>
        <v>21.470399999999998</v>
      </c>
      <c r="R8531">
        <f>VLOOKUP(P8531,FreightRates!C$2:E$9,3,0)</f>
        <v>6.2E-2</v>
      </c>
      <c r="S8531">
        <f t="shared" si="668"/>
        <v>59.929032501300867</v>
      </c>
      <c r="T8531">
        <f t="shared" si="669"/>
        <v>620.30052421453013</v>
      </c>
    </row>
    <row r="8532" spans="1:20" x14ac:dyDescent="0.35">
      <c r="A8532">
        <v>1447252590.7</v>
      </c>
      <c r="B8532" s="3">
        <v>41420</v>
      </c>
      <c r="C8532" t="s">
        <v>30</v>
      </c>
      <c r="D8532" t="s">
        <v>8</v>
      </c>
      <c r="E8532" t="s">
        <v>4</v>
      </c>
      <c r="F8532">
        <v>5</v>
      </c>
      <c r="G8532">
        <v>0</v>
      </c>
      <c r="H8532">
        <f t="shared" si="665"/>
        <v>5</v>
      </c>
      <c r="I8532" s="3">
        <f t="shared" si="666"/>
        <v>41425</v>
      </c>
      <c r="J8532" t="s">
        <v>12</v>
      </c>
      <c r="K8532">
        <v>1688294</v>
      </c>
      <c r="L8532" t="s">
        <v>22</v>
      </c>
      <c r="M8532" t="s">
        <v>35</v>
      </c>
      <c r="N8532">
        <v>247</v>
      </c>
      <c r="O8532">
        <v>1.1444659118349265</v>
      </c>
      <c r="P8532" t="str">
        <f t="shared" si="667"/>
        <v>PORT04PORT09</v>
      </c>
      <c r="Q8532">
        <f>VLOOKUP(P8532,FreightRates!C$2:D$9,2,0)</f>
        <v>21.470399999999998</v>
      </c>
      <c r="R8532">
        <f>VLOOKUP(P8532,FreightRates!C$2:E$9,3,0)</f>
        <v>6.2E-2</v>
      </c>
      <c r="S8532">
        <f t="shared" si="668"/>
        <v>38.996750973840065</v>
      </c>
      <c r="T8532">
        <f t="shared" si="669"/>
        <v>282.68308022322685</v>
      </c>
    </row>
    <row r="8533" spans="1:20" x14ac:dyDescent="0.35">
      <c r="A8533">
        <v>1447241500.7</v>
      </c>
      <c r="B8533" s="3">
        <v>41420</v>
      </c>
      <c r="C8533" t="s">
        <v>30</v>
      </c>
      <c r="D8533" t="s">
        <v>8</v>
      </c>
      <c r="E8533" t="s">
        <v>4</v>
      </c>
      <c r="F8533">
        <v>5</v>
      </c>
      <c r="G8533">
        <v>0</v>
      </c>
      <c r="H8533">
        <f t="shared" si="665"/>
        <v>5</v>
      </c>
      <c r="I8533" s="3">
        <f t="shared" si="666"/>
        <v>41425</v>
      </c>
      <c r="J8533" t="s">
        <v>12</v>
      </c>
      <c r="K8533">
        <v>1688294</v>
      </c>
      <c r="L8533" t="s">
        <v>22</v>
      </c>
      <c r="M8533" t="s">
        <v>35</v>
      </c>
      <c r="N8533">
        <v>357</v>
      </c>
      <c r="O8533">
        <v>3.4333977355047796</v>
      </c>
      <c r="P8533" t="str">
        <f t="shared" si="667"/>
        <v>PORT04PORT09</v>
      </c>
      <c r="Q8533">
        <f>VLOOKUP(P8533,FreightRates!C$2:D$9,2,0)</f>
        <v>21.470399999999998</v>
      </c>
      <c r="R8533">
        <f>VLOOKUP(P8533,FreightRates!C$2:E$9,3,0)</f>
        <v>6.2E-2</v>
      </c>
      <c r="S8533">
        <f t="shared" si="668"/>
        <v>97.465225477662784</v>
      </c>
      <c r="T8533">
        <f t="shared" si="669"/>
        <v>1225.7229915752064</v>
      </c>
    </row>
    <row r="8534" spans="1:20" x14ac:dyDescent="0.35">
      <c r="A8534">
        <v>1447330380.7</v>
      </c>
      <c r="B8534" s="3">
        <v>41420</v>
      </c>
      <c r="C8534" t="s">
        <v>30</v>
      </c>
      <c r="D8534" t="s">
        <v>8</v>
      </c>
      <c r="E8534" t="s">
        <v>4</v>
      </c>
      <c r="F8534">
        <v>5</v>
      </c>
      <c r="G8534">
        <v>0</v>
      </c>
      <c r="H8534">
        <f t="shared" si="665"/>
        <v>5</v>
      </c>
      <c r="I8534" s="3">
        <f t="shared" si="666"/>
        <v>41425</v>
      </c>
      <c r="J8534" t="s">
        <v>12</v>
      </c>
      <c r="K8534">
        <v>1688294</v>
      </c>
      <c r="L8534" t="s">
        <v>22</v>
      </c>
      <c r="M8534" t="s">
        <v>35</v>
      </c>
      <c r="N8534">
        <v>277</v>
      </c>
      <c r="O8534">
        <v>1.1444659118349265</v>
      </c>
      <c r="P8534" t="str">
        <f t="shared" si="667"/>
        <v>PORT04PORT09</v>
      </c>
      <c r="Q8534">
        <f>VLOOKUP(P8534,FreightRates!C$2:D$9,2,0)</f>
        <v>21.470399999999998</v>
      </c>
      <c r="R8534">
        <f>VLOOKUP(P8534,FreightRates!C$2:E$9,3,0)</f>
        <v>6.2E-2</v>
      </c>
      <c r="S8534">
        <f t="shared" si="668"/>
        <v>41.125457569853026</v>
      </c>
      <c r="T8534">
        <f t="shared" si="669"/>
        <v>317.01705757827466</v>
      </c>
    </row>
    <row r="8535" spans="1:20" x14ac:dyDescent="0.35">
      <c r="A8535">
        <v>1447412496.7</v>
      </c>
      <c r="B8535" s="3">
        <v>41420</v>
      </c>
      <c r="C8535" t="s">
        <v>30</v>
      </c>
      <c r="D8535" t="s">
        <v>8</v>
      </c>
      <c r="E8535" t="s">
        <v>4</v>
      </c>
      <c r="F8535">
        <v>0</v>
      </c>
      <c r="G8535">
        <v>0</v>
      </c>
      <c r="H8535">
        <f t="shared" si="665"/>
        <v>0</v>
      </c>
      <c r="I8535" s="3">
        <f t="shared" si="666"/>
        <v>41420</v>
      </c>
      <c r="J8535" t="s">
        <v>12</v>
      </c>
      <c r="K8535">
        <v>1688294</v>
      </c>
      <c r="L8535" t="s">
        <v>22</v>
      </c>
      <c r="M8535" t="s">
        <v>35</v>
      </c>
      <c r="N8535">
        <v>255</v>
      </c>
      <c r="O8535">
        <v>2.288931823669853</v>
      </c>
      <c r="P8535" t="str">
        <f t="shared" si="667"/>
        <v>PORT04PORT09</v>
      </c>
      <c r="Q8535">
        <f>VLOOKUP(P8535,FreightRates!C$2:D$9,2,0)</f>
        <v>21.470399999999998</v>
      </c>
      <c r="R8535">
        <f>VLOOKUP(P8535,FreightRates!C$2:E$9,3,0)</f>
        <v>6.2E-2</v>
      </c>
      <c r="S8535">
        <f t="shared" si="668"/>
        <v>57.658412132220377</v>
      </c>
      <c r="T8535">
        <f t="shared" si="669"/>
        <v>583.67761503581255</v>
      </c>
    </row>
    <row r="8536" spans="1:20" x14ac:dyDescent="0.35">
      <c r="A8536">
        <v>1447348348.7</v>
      </c>
      <c r="B8536" s="3">
        <v>41420</v>
      </c>
      <c r="C8536" t="s">
        <v>30</v>
      </c>
      <c r="D8536" t="s">
        <v>8</v>
      </c>
      <c r="E8536" t="s">
        <v>4</v>
      </c>
      <c r="F8536">
        <v>5</v>
      </c>
      <c r="G8536">
        <v>0</v>
      </c>
      <c r="H8536">
        <f t="shared" si="665"/>
        <v>5</v>
      </c>
      <c r="I8536" s="3">
        <f t="shared" si="666"/>
        <v>41425</v>
      </c>
      <c r="J8536" t="s">
        <v>12</v>
      </c>
      <c r="K8536">
        <v>1688294</v>
      </c>
      <c r="L8536" t="s">
        <v>22</v>
      </c>
      <c r="M8536" t="s">
        <v>35</v>
      </c>
      <c r="N8536">
        <v>263</v>
      </c>
      <c r="O8536">
        <v>1.1444659118349265</v>
      </c>
      <c r="P8536" t="str">
        <f t="shared" si="667"/>
        <v>PORT04PORT09</v>
      </c>
      <c r="Q8536">
        <f>VLOOKUP(P8536,FreightRates!C$2:D$9,2,0)</f>
        <v>21.470399999999998</v>
      </c>
      <c r="R8536">
        <f>VLOOKUP(P8536,FreightRates!C$2:E$9,3,0)</f>
        <v>6.2E-2</v>
      </c>
      <c r="S8536">
        <f t="shared" si="668"/>
        <v>40.13206115838031</v>
      </c>
      <c r="T8536">
        <f t="shared" si="669"/>
        <v>300.9945348125857</v>
      </c>
    </row>
    <row r="8537" spans="1:20" x14ac:dyDescent="0.35">
      <c r="A8537">
        <v>1447152949.7</v>
      </c>
      <c r="B8537" s="3">
        <v>41420</v>
      </c>
      <c r="C8537" t="s">
        <v>30</v>
      </c>
      <c r="D8537" t="s">
        <v>8</v>
      </c>
      <c r="E8537" t="s">
        <v>4</v>
      </c>
      <c r="F8537">
        <v>5</v>
      </c>
      <c r="G8537">
        <v>0</v>
      </c>
      <c r="H8537">
        <f t="shared" si="665"/>
        <v>5</v>
      </c>
      <c r="I8537" s="3">
        <f t="shared" si="666"/>
        <v>41425</v>
      </c>
      <c r="J8537" t="s">
        <v>12</v>
      </c>
      <c r="K8537">
        <v>1688294</v>
      </c>
      <c r="L8537" t="s">
        <v>22</v>
      </c>
      <c r="M8537" t="s">
        <v>35</v>
      </c>
      <c r="N8537">
        <v>355</v>
      </c>
      <c r="O8537">
        <v>12.444659118349264</v>
      </c>
      <c r="P8537" t="str">
        <f t="shared" si="667"/>
        <v>PORT04PORT09</v>
      </c>
      <c r="Q8537">
        <f>VLOOKUP(P8537,FreightRates!C$2:D$9,2,0)</f>
        <v>21.470399999999998</v>
      </c>
      <c r="R8537">
        <f>VLOOKUP(P8537,FreightRates!C$2:E$9,3,0)</f>
        <v>6.2E-2</v>
      </c>
      <c r="S8537">
        <f t="shared" si="668"/>
        <v>295.3773471948673</v>
      </c>
      <c r="T8537">
        <f t="shared" si="669"/>
        <v>4417.8539870139884</v>
      </c>
    </row>
    <row r="8538" spans="1:20" x14ac:dyDescent="0.35">
      <c r="A8538">
        <v>1447162464.7</v>
      </c>
      <c r="B8538" s="3">
        <v>41420</v>
      </c>
      <c r="C8538" t="s">
        <v>30</v>
      </c>
      <c r="D8538" t="s">
        <v>8</v>
      </c>
      <c r="E8538" t="s">
        <v>4</v>
      </c>
      <c r="F8538">
        <v>5</v>
      </c>
      <c r="G8538">
        <v>0</v>
      </c>
      <c r="H8538">
        <f t="shared" si="665"/>
        <v>5</v>
      </c>
      <c r="I8538" s="3">
        <f t="shared" si="666"/>
        <v>41425</v>
      </c>
      <c r="J8538" t="s">
        <v>12</v>
      </c>
      <c r="K8538">
        <v>1688294</v>
      </c>
      <c r="L8538" t="s">
        <v>22</v>
      </c>
      <c r="M8538" t="s">
        <v>35</v>
      </c>
      <c r="N8538">
        <v>345</v>
      </c>
      <c r="O8538">
        <v>3.4333977355047796</v>
      </c>
      <c r="P8538" t="str">
        <f t="shared" si="667"/>
        <v>PORT04PORT09</v>
      </c>
      <c r="Q8538">
        <f>VLOOKUP(P8538,FreightRates!C$2:D$9,2,0)</f>
        <v>21.470399999999998</v>
      </c>
      <c r="R8538">
        <f>VLOOKUP(P8538,FreightRates!C$2:E$9,3,0)</f>
        <v>6.2E-2</v>
      </c>
      <c r="S8538">
        <f t="shared" si="668"/>
        <v>94.910777562447237</v>
      </c>
      <c r="T8538">
        <f t="shared" si="669"/>
        <v>1184.522218749149</v>
      </c>
    </row>
    <row r="8539" spans="1:20" x14ac:dyDescent="0.35">
      <c r="A8539">
        <v>1447351635.7</v>
      </c>
      <c r="B8539" s="3">
        <v>41420</v>
      </c>
      <c r="C8539" t="s">
        <v>30</v>
      </c>
      <c r="D8539" t="s">
        <v>8</v>
      </c>
      <c r="E8539" t="s">
        <v>4</v>
      </c>
      <c r="F8539">
        <v>5</v>
      </c>
      <c r="G8539">
        <v>0</v>
      </c>
      <c r="H8539">
        <f t="shared" si="665"/>
        <v>5</v>
      </c>
      <c r="I8539" s="3">
        <f t="shared" si="666"/>
        <v>41425</v>
      </c>
      <c r="J8539" t="s">
        <v>12</v>
      </c>
      <c r="K8539">
        <v>1688294</v>
      </c>
      <c r="L8539" t="s">
        <v>22</v>
      </c>
      <c r="M8539" t="s">
        <v>35</v>
      </c>
      <c r="N8539">
        <v>343</v>
      </c>
      <c r="O8539">
        <v>4.005630691422243</v>
      </c>
      <c r="P8539" t="str">
        <f t="shared" si="667"/>
        <v>PORT04PORT09</v>
      </c>
      <c r="Q8539">
        <f>VLOOKUP(P8539,FreightRates!C$2:D$9,2,0)</f>
        <v>21.470399999999998</v>
      </c>
      <c r="R8539">
        <f>VLOOKUP(P8539,FreightRates!C$2:E$9,3,0)</f>
        <v>6.2E-2</v>
      </c>
      <c r="S8539">
        <f t="shared" si="668"/>
        <v>106.65414228378542</v>
      </c>
      <c r="T8539">
        <f t="shared" si="669"/>
        <v>1373.9313271578294</v>
      </c>
    </row>
    <row r="8540" spans="1:20" x14ac:dyDescent="0.35">
      <c r="A8540">
        <v>1447418128.7</v>
      </c>
      <c r="B8540" s="3">
        <v>41420</v>
      </c>
      <c r="C8540" t="s">
        <v>30</v>
      </c>
      <c r="D8540" t="s">
        <v>8</v>
      </c>
      <c r="E8540" t="s">
        <v>4</v>
      </c>
      <c r="F8540">
        <v>0</v>
      </c>
      <c r="G8540">
        <v>0</v>
      </c>
      <c r="H8540">
        <f t="shared" si="665"/>
        <v>0</v>
      </c>
      <c r="I8540" s="3">
        <f t="shared" si="666"/>
        <v>41420</v>
      </c>
      <c r="J8540" t="s">
        <v>12</v>
      </c>
      <c r="K8540">
        <v>1688294</v>
      </c>
      <c r="L8540" t="s">
        <v>22</v>
      </c>
      <c r="M8540" t="s">
        <v>35</v>
      </c>
      <c r="N8540">
        <v>301</v>
      </c>
      <c r="O8540">
        <v>1.1444659118349265</v>
      </c>
      <c r="P8540" t="str">
        <f t="shared" si="667"/>
        <v>PORT04PORT09</v>
      </c>
      <c r="Q8540">
        <f>VLOOKUP(P8540,FreightRates!C$2:D$9,2,0)</f>
        <v>21.470399999999998</v>
      </c>
      <c r="R8540">
        <f>VLOOKUP(P8540,FreightRates!C$2:E$9,3,0)</f>
        <v>6.2E-2</v>
      </c>
      <c r="S8540">
        <f t="shared" si="668"/>
        <v>42.8284228466634</v>
      </c>
      <c r="T8540">
        <f t="shared" si="669"/>
        <v>344.48423946231287</v>
      </c>
    </row>
    <row r="8541" spans="1:20" x14ac:dyDescent="0.35">
      <c r="A8541">
        <v>1447184531.7</v>
      </c>
      <c r="B8541" s="3">
        <v>41420</v>
      </c>
      <c r="C8541" t="s">
        <v>30</v>
      </c>
      <c r="D8541" t="s">
        <v>8</v>
      </c>
      <c r="E8541" t="s">
        <v>4</v>
      </c>
      <c r="F8541">
        <v>5</v>
      </c>
      <c r="G8541">
        <v>0</v>
      </c>
      <c r="H8541">
        <f t="shared" si="665"/>
        <v>5</v>
      </c>
      <c r="I8541" s="3">
        <f t="shared" si="666"/>
        <v>41425</v>
      </c>
      <c r="J8541" t="s">
        <v>12</v>
      </c>
      <c r="K8541">
        <v>1688294</v>
      </c>
      <c r="L8541" t="s">
        <v>22</v>
      </c>
      <c r="M8541" t="s">
        <v>35</v>
      </c>
      <c r="N8541">
        <v>327</v>
      </c>
      <c r="O8541">
        <v>2.288931823669853</v>
      </c>
      <c r="P8541" t="str">
        <f t="shared" si="667"/>
        <v>PORT04PORT09</v>
      </c>
      <c r="Q8541">
        <f>VLOOKUP(P8541,FreightRates!C$2:D$9,2,0)</f>
        <v>21.470399999999998</v>
      </c>
      <c r="R8541">
        <f>VLOOKUP(P8541,FreightRates!C$2:E$9,3,0)</f>
        <v>6.2E-2</v>
      </c>
      <c r="S8541">
        <f t="shared" si="668"/>
        <v>67.876203793082595</v>
      </c>
      <c r="T8541">
        <f t="shared" si="669"/>
        <v>748.48070634004193</v>
      </c>
    </row>
    <row r="8542" spans="1:20" x14ac:dyDescent="0.35">
      <c r="A8542">
        <v>1447191386.7</v>
      </c>
      <c r="B8542" s="3">
        <v>41420</v>
      </c>
      <c r="C8542" t="s">
        <v>30</v>
      </c>
      <c r="D8542" t="s">
        <v>8</v>
      </c>
      <c r="E8542" t="s">
        <v>4</v>
      </c>
      <c r="F8542">
        <v>5</v>
      </c>
      <c r="G8542">
        <v>0</v>
      </c>
      <c r="H8542">
        <f t="shared" si="665"/>
        <v>5</v>
      </c>
      <c r="I8542" s="3">
        <f t="shared" si="666"/>
        <v>41425</v>
      </c>
      <c r="J8542" t="s">
        <v>12</v>
      </c>
      <c r="K8542">
        <v>1688294</v>
      </c>
      <c r="L8542" t="s">
        <v>22</v>
      </c>
      <c r="M8542" t="s">
        <v>35</v>
      </c>
      <c r="N8542">
        <v>372</v>
      </c>
      <c r="O8542">
        <v>5.7223295591746322</v>
      </c>
      <c r="P8542" t="str">
        <f t="shared" si="667"/>
        <v>PORT04PORT09</v>
      </c>
      <c r="Q8542">
        <f>VLOOKUP(P8542,FreightRates!C$2:D$9,2,0)</f>
        <v>21.470399999999998</v>
      </c>
      <c r="R8542">
        <f>VLOOKUP(P8542,FreightRates!C$2:E$9,3,0)</f>
        <v>6.2E-2</v>
      </c>
      <c r="S8542">
        <f t="shared" si="668"/>
        <v>153.45020895280373</v>
      </c>
      <c r="T8542">
        <f t="shared" si="669"/>
        <v>2128.706596012963</v>
      </c>
    </row>
    <row r="8543" spans="1:20" x14ac:dyDescent="0.35">
      <c r="A8543">
        <v>1447209786.7</v>
      </c>
      <c r="B8543" s="3">
        <v>41420</v>
      </c>
      <c r="C8543" t="s">
        <v>30</v>
      </c>
      <c r="D8543" t="s">
        <v>8</v>
      </c>
      <c r="E8543" t="s">
        <v>4</v>
      </c>
      <c r="F8543">
        <v>5</v>
      </c>
      <c r="G8543">
        <v>0</v>
      </c>
      <c r="H8543">
        <f t="shared" si="665"/>
        <v>5</v>
      </c>
      <c r="I8543" s="3">
        <f t="shared" si="666"/>
        <v>41425</v>
      </c>
      <c r="J8543" t="s">
        <v>12</v>
      </c>
      <c r="K8543">
        <v>1688294</v>
      </c>
      <c r="L8543" t="s">
        <v>22</v>
      </c>
      <c r="M8543" t="s">
        <v>35</v>
      </c>
      <c r="N8543">
        <v>349</v>
      </c>
      <c r="O8543">
        <v>3.4333977355047796</v>
      </c>
      <c r="P8543" t="str">
        <f t="shared" si="667"/>
        <v>PORT04PORT09</v>
      </c>
      <c r="Q8543">
        <f>VLOOKUP(P8543,FreightRates!C$2:D$9,2,0)</f>
        <v>21.470399999999998</v>
      </c>
      <c r="R8543">
        <f>VLOOKUP(P8543,FreightRates!C$2:E$9,3,0)</f>
        <v>6.2E-2</v>
      </c>
      <c r="S8543">
        <f t="shared" si="668"/>
        <v>95.762260200852424</v>
      </c>
      <c r="T8543">
        <f t="shared" si="669"/>
        <v>1198.255809691168</v>
      </c>
    </row>
    <row r="8544" spans="1:20" x14ac:dyDescent="0.35">
      <c r="A8544">
        <v>1447348349.7</v>
      </c>
      <c r="B8544" s="3">
        <v>41420</v>
      </c>
      <c r="C8544" t="s">
        <v>30</v>
      </c>
      <c r="D8544" t="s">
        <v>8</v>
      </c>
      <c r="E8544" t="s">
        <v>4</v>
      </c>
      <c r="F8544">
        <v>5</v>
      </c>
      <c r="G8544">
        <v>0</v>
      </c>
      <c r="H8544">
        <f t="shared" si="665"/>
        <v>5</v>
      </c>
      <c r="I8544" s="3">
        <f t="shared" si="666"/>
        <v>41425</v>
      </c>
      <c r="J8544" t="s">
        <v>12</v>
      </c>
      <c r="K8544">
        <v>1688294</v>
      </c>
      <c r="L8544" t="s">
        <v>22</v>
      </c>
      <c r="M8544" t="s">
        <v>35</v>
      </c>
      <c r="N8544">
        <v>271</v>
      </c>
      <c r="O8544">
        <v>2.288931823669853</v>
      </c>
      <c r="P8544" t="str">
        <f t="shared" si="667"/>
        <v>PORT04PORT09</v>
      </c>
      <c r="Q8544">
        <f>VLOOKUP(P8544,FreightRates!C$2:D$9,2,0)</f>
        <v>21.470399999999998</v>
      </c>
      <c r="R8544">
        <f>VLOOKUP(P8544,FreightRates!C$2:E$9,3,0)</f>
        <v>6.2E-2</v>
      </c>
      <c r="S8544">
        <f t="shared" si="668"/>
        <v>59.929032501300867</v>
      </c>
      <c r="T8544">
        <f t="shared" si="669"/>
        <v>620.30052421453013</v>
      </c>
    </row>
    <row r="8545" spans="1:20" x14ac:dyDescent="0.35">
      <c r="A8545">
        <v>1447351634.7</v>
      </c>
      <c r="B8545" s="3">
        <v>41420</v>
      </c>
      <c r="C8545" t="s">
        <v>30</v>
      </c>
      <c r="D8545" t="s">
        <v>8</v>
      </c>
      <c r="E8545" t="s">
        <v>4</v>
      </c>
      <c r="F8545">
        <v>5</v>
      </c>
      <c r="G8545">
        <v>0</v>
      </c>
      <c r="H8545">
        <f t="shared" si="665"/>
        <v>5</v>
      </c>
      <c r="I8545" s="3">
        <f t="shared" si="666"/>
        <v>41425</v>
      </c>
      <c r="J8545" t="s">
        <v>12</v>
      </c>
      <c r="K8545">
        <v>1688294</v>
      </c>
      <c r="L8545" t="s">
        <v>22</v>
      </c>
      <c r="M8545" t="s">
        <v>35</v>
      </c>
      <c r="N8545">
        <v>296</v>
      </c>
      <c r="O8545">
        <v>4.005630691422243</v>
      </c>
      <c r="P8545" t="str">
        <f t="shared" si="667"/>
        <v>PORT04PORT09</v>
      </c>
      <c r="Q8545">
        <f>VLOOKUP(P8545,FreightRates!C$2:D$9,2,0)</f>
        <v>21.470399999999998</v>
      </c>
      <c r="R8545">
        <f>VLOOKUP(P8545,FreightRates!C$2:E$9,3,0)</f>
        <v>6.2E-2</v>
      </c>
      <c r="S8545">
        <f t="shared" si="668"/>
        <v>94.981734448981001</v>
      </c>
      <c r="T8545">
        <f t="shared" si="669"/>
        <v>1185.6666846609839</v>
      </c>
    </row>
    <row r="8546" spans="1:20" x14ac:dyDescent="0.35">
      <c r="A8546">
        <v>1447211500.7</v>
      </c>
      <c r="B8546" s="3">
        <v>41420</v>
      </c>
      <c r="C8546" t="s">
        <v>30</v>
      </c>
      <c r="D8546" t="s">
        <v>8</v>
      </c>
      <c r="E8546" t="s">
        <v>4</v>
      </c>
      <c r="F8546">
        <v>5</v>
      </c>
      <c r="G8546">
        <v>0</v>
      </c>
      <c r="H8546">
        <f t="shared" si="665"/>
        <v>5</v>
      </c>
      <c r="I8546" s="3">
        <f t="shared" si="666"/>
        <v>41425</v>
      </c>
      <c r="J8546" t="s">
        <v>12</v>
      </c>
      <c r="K8546">
        <v>1688294</v>
      </c>
      <c r="L8546" t="s">
        <v>22</v>
      </c>
      <c r="M8546" t="s">
        <v>35</v>
      </c>
      <c r="N8546">
        <v>294</v>
      </c>
      <c r="O8546">
        <v>0.68667954710095591</v>
      </c>
      <c r="P8546" t="str">
        <f t="shared" si="667"/>
        <v>PORT04PORT09</v>
      </c>
      <c r="Q8546">
        <f>VLOOKUP(P8546,FreightRates!C$2:D$9,2,0)</f>
        <v>21.470399999999998</v>
      </c>
      <c r="R8546">
        <f>VLOOKUP(P8546,FreightRates!C$2:E$9,3,0)</f>
        <v>6.2E-2</v>
      </c>
      <c r="S8546">
        <f t="shared" si="668"/>
        <v>33.987194784556223</v>
      </c>
      <c r="T8546">
        <f t="shared" si="669"/>
        <v>201.88378684768105</v>
      </c>
    </row>
    <row r="8547" spans="1:20" x14ac:dyDescent="0.35">
      <c r="A8547">
        <v>1447182891.7</v>
      </c>
      <c r="B8547" s="3">
        <v>41420</v>
      </c>
      <c r="C8547" t="s">
        <v>30</v>
      </c>
      <c r="D8547" t="s">
        <v>8</v>
      </c>
      <c r="E8547" t="s">
        <v>4</v>
      </c>
      <c r="F8547">
        <v>5</v>
      </c>
      <c r="G8547">
        <v>0</v>
      </c>
      <c r="H8547">
        <f t="shared" si="665"/>
        <v>5</v>
      </c>
      <c r="I8547" s="3">
        <f t="shared" si="666"/>
        <v>41425</v>
      </c>
      <c r="J8547" t="s">
        <v>12</v>
      </c>
      <c r="K8547">
        <v>1688294</v>
      </c>
      <c r="L8547" t="s">
        <v>22</v>
      </c>
      <c r="M8547" t="s">
        <v>35</v>
      </c>
      <c r="N8547">
        <v>387</v>
      </c>
      <c r="O8547">
        <v>9.1557272946794122</v>
      </c>
      <c r="P8547" t="str">
        <f t="shared" si="667"/>
        <v>PORT04PORT09</v>
      </c>
      <c r="Q8547">
        <f>VLOOKUP(P8547,FreightRates!C$2:D$9,2,0)</f>
        <v>21.470399999999998</v>
      </c>
      <c r="R8547">
        <f>VLOOKUP(P8547,FreightRates!C$2:E$9,3,0)</f>
        <v>6.2E-2</v>
      </c>
      <c r="S8547">
        <f t="shared" si="668"/>
        <v>241.15292070853781</v>
      </c>
      <c r="T8547">
        <f t="shared" si="669"/>
        <v>3543.2664630409326</v>
      </c>
    </row>
    <row r="8548" spans="1:20" x14ac:dyDescent="0.35">
      <c r="A8548">
        <v>1447189651.7</v>
      </c>
      <c r="B8548" s="3">
        <v>41420</v>
      </c>
      <c r="C8548" t="s">
        <v>30</v>
      </c>
      <c r="D8548" t="s">
        <v>8</v>
      </c>
      <c r="E8548" t="s">
        <v>4</v>
      </c>
      <c r="F8548">
        <v>5</v>
      </c>
      <c r="G8548">
        <v>0</v>
      </c>
      <c r="H8548">
        <f t="shared" si="665"/>
        <v>5</v>
      </c>
      <c r="I8548" s="3">
        <f t="shared" si="666"/>
        <v>41425</v>
      </c>
      <c r="J8548" t="s">
        <v>12</v>
      </c>
      <c r="K8548">
        <v>1688294</v>
      </c>
      <c r="L8548" t="s">
        <v>22</v>
      </c>
      <c r="M8548" t="s">
        <v>35</v>
      </c>
      <c r="N8548">
        <v>295</v>
      </c>
      <c r="O8548">
        <v>6.8667954710095591</v>
      </c>
      <c r="P8548" t="str">
        <f t="shared" si="667"/>
        <v>PORT04PORT09</v>
      </c>
      <c r="Q8548">
        <f>VLOOKUP(P8548,FreightRates!C$2:D$9,2,0)</f>
        <v>21.470399999999998</v>
      </c>
      <c r="R8548">
        <f>VLOOKUP(P8548,FreightRates!C$2:E$9,3,0)</f>
        <v>6.2E-2</v>
      </c>
      <c r="S8548">
        <f t="shared" si="668"/>
        <v>147.06408916476482</v>
      </c>
      <c r="T8548">
        <f t="shared" si="669"/>
        <v>2025.7046639478199</v>
      </c>
    </row>
    <row r="8549" spans="1:20" x14ac:dyDescent="0.35">
      <c r="A8549">
        <v>1447231241.7</v>
      </c>
      <c r="B8549" s="3">
        <v>41420</v>
      </c>
      <c r="C8549" t="s">
        <v>30</v>
      </c>
      <c r="D8549" t="s">
        <v>8</v>
      </c>
      <c r="E8549" t="s">
        <v>4</v>
      </c>
      <c r="F8549">
        <v>5</v>
      </c>
      <c r="G8549">
        <v>0</v>
      </c>
      <c r="H8549">
        <f t="shared" si="665"/>
        <v>5</v>
      </c>
      <c r="I8549" s="3">
        <f t="shared" si="666"/>
        <v>41425</v>
      </c>
      <c r="J8549" t="s">
        <v>12</v>
      </c>
      <c r="K8549">
        <v>1688294</v>
      </c>
      <c r="L8549" t="s">
        <v>22</v>
      </c>
      <c r="M8549" t="s">
        <v>35</v>
      </c>
      <c r="N8549">
        <v>330</v>
      </c>
      <c r="O8549">
        <v>1.1444659118349265</v>
      </c>
      <c r="P8549" t="str">
        <f t="shared" si="667"/>
        <v>PORT04PORT09</v>
      </c>
      <c r="Q8549">
        <f>VLOOKUP(P8549,FreightRates!C$2:D$9,2,0)</f>
        <v>21.470399999999998</v>
      </c>
      <c r="R8549">
        <f>VLOOKUP(P8549,FreightRates!C$2:E$9,3,0)</f>
        <v>6.2E-2</v>
      </c>
      <c r="S8549">
        <f t="shared" si="668"/>
        <v>44.886172556142597</v>
      </c>
      <c r="T8549">
        <f t="shared" si="669"/>
        <v>377.67375090552576</v>
      </c>
    </row>
    <row r="8550" spans="1:20" x14ac:dyDescent="0.35">
      <c r="A8550">
        <v>1447161696.7</v>
      </c>
      <c r="B8550" s="3">
        <v>41420</v>
      </c>
      <c r="C8550" t="s">
        <v>30</v>
      </c>
      <c r="D8550" t="s">
        <v>8</v>
      </c>
      <c r="E8550" t="s">
        <v>4</v>
      </c>
      <c r="F8550">
        <v>5</v>
      </c>
      <c r="G8550">
        <v>0</v>
      </c>
      <c r="H8550">
        <f t="shared" si="665"/>
        <v>5</v>
      </c>
      <c r="I8550" s="3">
        <f t="shared" si="666"/>
        <v>41425</v>
      </c>
      <c r="J8550" t="s">
        <v>12</v>
      </c>
      <c r="K8550">
        <v>1690617</v>
      </c>
      <c r="L8550" t="s">
        <v>22</v>
      </c>
      <c r="M8550" t="s">
        <v>35</v>
      </c>
      <c r="N8550">
        <v>248</v>
      </c>
      <c r="O8550">
        <v>1.141115981112546</v>
      </c>
      <c r="P8550" t="str">
        <f t="shared" si="667"/>
        <v>PORT04PORT09</v>
      </c>
      <c r="Q8550">
        <f>VLOOKUP(P8550,FreightRates!C$2:D$9,2,0)</f>
        <v>21.470399999999998</v>
      </c>
      <c r="R8550">
        <f>VLOOKUP(P8550,FreightRates!C$2:E$9,3,0)</f>
        <v>6.2E-2</v>
      </c>
      <c r="S8550">
        <f t="shared" si="668"/>
        <v>39.016199325586506</v>
      </c>
      <c r="T8550">
        <f t="shared" si="669"/>
        <v>282.99676331591138</v>
      </c>
    </row>
    <row r="8551" spans="1:20" x14ac:dyDescent="0.35">
      <c r="A8551">
        <v>1447254118.7</v>
      </c>
      <c r="B8551" s="3">
        <v>41420</v>
      </c>
      <c r="C8551" t="s">
        <v>30</v>
      </c>
      <c r="D8551" t="s">
        <v>8</v>
      </c>
      <c r="E8551" t="s">
        <v>4</v>
      </c>
      <c r="F8551">
        <v>5</v>
      </c>
      <c r="G8551">
        <v>0</v>
      </c>
      <c r="H8551">
        <f t="shared" si="665"/>
        <v>5</v>
      </c>
      <c r="I8551" s="3">
        <f t="shared" si="666"/>
        <v>41425</v>
      </c>
      <c r="J8551" t="s">
        <v>12</v>
      </c>
      <c r="K8551">
        <v>1690617</v>
      </c>
      <c r="L8551" t="s">
        <v>22</v>
      </c>
      <c r="M8551" t="s">
        <v>35</v>
      </c>
      <c r="N8551">
        <v>240</v>
      </c>
      <c r="O8551">
        <v>0.45644639244501839</v>
      </c>
      <c r="P8551" t="str">
        <f t="shared" si="667"/>
        <v>PORT04PORT09</v>
      </c>
      <c r="Q8551">
        <f>VLOOKUP(P8551,FreightRates!C$2:D$9,2,0)</f>
        <v>21.470399999999998</v>
      </c>
      <c r="R8551">
        <f>VLOOKUP(P8551,FreightRates!C$2:E$9,3,0)</f>
        <v>6.2E-2</v>
      </c>
      <c r="S8551">
        <f t="shared" si="668"/>
        <v>28.26232231958187</v>
      </c>
      <c r="T8551">
        <f t="shared" si="669"/>
        <v>109.54713418680441</v>
      </c>
    </row>
    <row r="8552" spans="1:20" x14ac:dyDescent="0.35">
      <c r="A8552">
        <v>1447247287.7</v>
      </c>
      <c r="B8552" s="3">
        <v>41420</v>
      </c>
      <c r="C8552" t="s">
        <v>30</v>
      </c>
      <c r="D8552" t="s">
        <v>8</v>
      </c>
      <c r="E8552" t="s">
        <v>4</v>
      </c>
      <c r="F8552">
        <v>5</v>
      </c>
      <c r="G8552">
        <v>0</v>
      </c>
      <c r="H8552">
        <f t="shared" si="665"/>
        <v>5</v>
      </c>
      <c r="I8552" s="3">
        <f t="shared" si="666"/>
        <v>41425</v>
      </c>
      <c r="J8552" t="s">
        <v>12</v>
      </c>
      <c r="K8552">
        <v>1690617</v>
      </c>
      <c r="L8552" t="s">
        <v>22</v>
      </c>
      <c r="M8552" t="s">
        <v>35</v>
      </c>
      <c r="N8552">
        <v>270</v>
      </c>
      <c r="O8552">
        <v>1.141115981112546</v>
      </c>
      <c r="P8552" t="str">
        <f t="shared" si="667"/>
        <v>PORT04PORT09</v>
      </c>
      <c r="Q8552">
        <f>VLOOKUP(P8552,FreightRates!C$2:D$9,2,0)</f>
        <v>21.470399999999998</v>
      </c>
      <c r="R8552">
        <f>VLOOKUP(P8552,FreightRates!C$2:E$9,3,0)</f>
        <v>6.2E-2</v>
      </c>
      <c r="S8552">
        <f t="shared" si="668"/>
        <v>40.572681523824016</v>
      </c>
      <c r="T8552">
        <f t="shared" si="669"/>
        <v>308.10131490038742</v>
      </c>
    </row>
    <row r="8553" spans="1:20" x14ac:dyDescent="0.35">
      <c r="A8553">
        <v>1447169090.7</v>
      </c>
      <c r="B8553" s="3">
        <v>41420</v>
      </c>
      <c r="C8553" t="s">
        <v>30</v>
      </c>
      <c r="D8553" t="s">
        <v>8</v>
      </c>
      <c r="E8553" t="s">
        <v>4</v>
      </c>
      <c r="F8553">
        <v>5</v>
      </c>
      <c r="G8553">
        <v>0</v>
      </c>
      <c r="H8553">
        <f t="shared" si="665"/>
        <v>5</v>
      </c>
      <c r="I8553" s="3">
        <f t="shared" si="666"/>
        <v>41425</v>
      </c>
      <c r="J8553" t="s">
        <v>12</v>
      </c>
      <c r="K8553">
        <v>1690617</v>
      </c>
      <c r="L8553" t="s">
        <v>22</v>
      </c>
      <c r="M8553" t="s">
        <v>35</v>
      </c>
      <c r="N8553">
        <v>282</v>
      </c>
      <c r="O8553">
        <v>1.141115981112546</v>
      </c>
      <c r="P8553" t="str">
        <f t="shared" si="667"/>
        <v>PORT04PORT09</v>
      </c>
      <c r="Q8553">
        <f>VLOOKUP(P8553,FreightRates!C$2:D$9,2,0)</f>
        <v>21.470399999999998</v>
      </c>
      <c r="R8553">
        <f>VLOOKUP(P8553,FreightRates!C$2:E$9,3,0)</f>
        <v>6.2E-2</v>
      </c>
      <c r="S8553">
        <f t="shared" si="668"/>
        <v>41.421671813771752</v>
      </c>
      <c r="T8553">
        <f t="shared" si="669"/>
        <v>321.79470667373795</v>
      </c>
    </row>
    <row r="8554" spans="1:20" x14ac:dyDescent="0.35">
      <c r="A8554">
        <v>1447237015.7</v>
      </c>
      <c r="B8554" s="3">
        <v>41420</v>
      </c>
      <c r="C8554" t="s">
        <v>30</v>
      </c>
      <c r="D8554" t="s">
        <v>8</v>
      </c>
      <c r="E8554" t="s">
        <v>4</v>
      </c>
      <c r="F8554">
        <v>5</v>
      </c>
      <c r="G8554">
        <v>0</v>
      </c>
      <c r="H8554">
        <f t="shared" si="665"/>
        <v>5</v>
      </c>
      <c r="I8554" s="3">
        <f t="shared" si="666"/>
        <v>41425</v>
      </c>
      <c r="J8554" t="s">
        <v>12</v>
      </c>
      <c r="K8554">
        <v>1690617</v>
      </c>
      <c r="L8554" t="s">
        <v>22</v>
      </c>
      <c r="M8554" t="s">
        <v>35</v>
      </c>
      <c r="N8554">
        <v>262</v>
      </c>
      <c r="O8554">
        <v>0.45644639244501839</v>
      </c>
      <c r="P8554" t="str">
        <f t="shared" si="667"/>
        <v>PORT04PORT09</v>
      </c>
      <c r="Q8554">
        <f>VLOOKUP(P8554,FreightRates!C$2:D$9,2,0)</f>
        <v>21.470399999999998</v>
      </c>
      <c r="R8554">
        <f>VLOOKUP(P8554,FreightRates!C$2:E$9,3,0)</f>
        <v>6.2E-2</v>
      </c>
      <c r="S8554">
        <f t="shared" si="668"/>
        <v>28.884915198876875</v>
      </c>
      <c r="T8554">
        <f t="shared" si="669"/>
        <v>119.58895482059482</v>
      </c>
    </row>
    <row r="8555" spans="1:20" x14ac:dyDescent="0.35">
      <c r="A8555">
        <v>1447174489.7</v>
      </c>
      <c r="B8555" s="3">
        <v>41420</v>
      </c>
      <c r="C8555" t="s">
        <v>30</v>
      </c>
      <c r="D8555" t="s">
        <v>8</v>
      </c>
      <c r="E8555" t="s">
        <v>4</v>
      </c>
      <c r="F8555">
        <v>5</v>
      </c>
      <c r="G8555">
        <v>0</v>
      </c>
      <c r="H8555">
        <f t="shared" si="665"/>
        <v>5</v>
      </c>
      <c r="I8555" s="3">
        <f t="shared" si="666"/>
        <v>41425</v>
      </c>
      <c r="J8555" t="s">
        <v>12</v>
      </c>
      <c r="K8555">
        <v>1690617</v>
      </c>
      <c r="L8555" t="s">
        <v>22</v>
      </c>
      <c r="M8555" t="s">
        <v>35</v>
      </c>
      <c r="N8555">
        <v>342</v>
      </c>
      <c r="O8555">
        <v>1.141115981112546</v>
      </c>
      <c r="P8555" t="str">
        <f t="shared" si="667"/>
        <v>PORT04PORT09</v>
      </c>
      <c r="Q8555">
        <f>VLOOKUP(P8555,FreightRates!C$2:D$9,2,0)</f>
        <v>21.470399999999998</v>
      </c>
      <c r="R8555">
        <f>VLOOKUP(P8555,FreightRates!C$2:E$9,3,0)</f>
        <v>6.2E-2</v>
      </c>
      <c r="S8555">
        <f t="shared" si="668"/>
        <v>45.666623263510424</v>
      </c>
      <c r="T8555">
        <f t="shared" si="669"/>
        <v>390.2616655404907</v>
      </c>
    </row>
    <row r="8556" spans="1:20" x14ac:dyDescent="0.35">
      <c r="A8556">
        <v>1447373533.7</v>
      </c>
      <c r="B8556" s="3">
        <v>41420</v>
      </c>
      <c r="C8556" t="s">
        <v>30</v>
      </c>
      <c r="D8556" t="s">
        <v>8</v>
      </c>
      <c r="E8556" t="s">
        <v>4</v>
      </c>
      <c r="F8556">
        <v>5</v>
      </c>
      <c r="G8556">
        <v>0</v>
      </c>
      <c r="H8556">
        <f t="shared" si="665"/>
        <v>5</v>
      </c>
      <c r="I8556" s="3">
        <f t="shared" si="666"/>
        <v>41425</v>
      </c>
      <c r="J8556" t="s">
        <v>12</v>
      </c>
      <c r="K8556">
        <v>1690617</v>
      </c>
      <c r="L8556" t="s">
        <v>22</v>
      </c>
      <c r="M8556" t="s">
        <v>35</v>
      </c>
      <c r="N8556">
        <v>321</v>
      </c>
      <c r="O8556">
        <v>0.91289278489003678</v>
      </c>
      <c r="P8556" t="str">
        <f t="shared" si="667"/>
        <v>PORT04PORT09</v>
      </c>
      <c r="Q8556">
        <f>VLOOKUP(P8556,FreightRates!C$2:D$9,2,0)</f>
        <v>21.470399999999998</v>
      </c>
      <c r="R8556">
        <f>VLOOKUP(P8556,FreightRates!C$2:E$9,3,0)</f>
        <v>6.2E-2</v>
      </c>
      <c r="S8556">
        <f t="shared" si="668"/>
        <v>39.638792204881511</v>
      </c>
      <c r="T8556">
        <f t="shared" si="669"/>
        <v>293.03858394970183</v>
      </c>
    </row>
    <row r="8557" spans="1:20" x14ac:dyDescent="0.35">
      <c r="A8557">
        <v>1447162469.7</v>
      </c>
      <c r="B8557" s="3">
        <v>41420</v>
      </c>
      <c r="C8557" t="s">
        <v>30</v>
      </c>
      <c r="D8557" t="s">
        <v>8</v>
      </c>
      <c r="E8557" t="s">
        <v>4</v>
      </c>
      <c r="F8557">
        <v>5</v>
      </c>
      <c r="G8557">
        <v>0</v>
      </c>
      <c r="H8557">
        <f t="shared" si="665"/>
        <v>5</v>
      </c>
      <c r="I8557" s="3">
        <f t="shared" si="666"/>
        <v>41425</v>
      </c>
      <c r="J8557" t="s">
        <v>12</v>
      </c>
      <c r="K8557">
        <v>1690617</v>
      </c>
      <c r="L8557" t="s">
        <v>22</v>
      </c>
      <c r="M8557" t="s">
        <v>35</v>
      </c>
      <c r="N8557">
        <v>352</v>
      </c>
      <c r="O8557">
        <v>2.2822319622250919</v>
      </c>
      <c r="P8557" t="str">
        <f t="shared" si="667"/>
        <v>PORT04PORT09</v>
      </c>
      <c r="Q8557">
        <f>VLOOKUP(P8557,FreightRates!C$2:D$9,2,0)</f>
        <v>21.470399999999998</v>
      </c>
      <c r="R8557">
        <f>VLOOKUP(P8557,FreightRates!C$2:E$9,3,0)</f>
        <v>6.2E-2</v>
      </c>
      <c r="S8557">
        <f t="shared" si="668"/>
        <v>71.277830343600399</v>
      </c>
      <c r="T8557">
        <f t="shared" si="669"/>
        <v>803.34565070323242</v>
      </c>
    </row>
    <row r="8558" spans="1:20" x14ac:dyDescent="0.35">
      <c r="A8558">
        <v>1447232794.7</v>
      </c>
      <c r="B8558" s="3">
        <v>41420</v>
      </c>
      <c r="C8558" t="s">
        <v>30</v>
      </c>
      <c r="D8558" t="s">
        <v>8</v>
      </c>
      <c r="E8558" t="s">
        <v>4</v>
      </c>
      <c r="F8558">
        <v>5</v>
      </c>
      <c r="G8558">
        <v>0</v>
      </c>
      <c r="H8558">
        <f t="shared" si="665"/>
        <v>5</v>
      </c>
      <c r="I8558" s="3">
        <f t="shared" si="666"/>
        <v>41425</v>
      </c>
      <c r="J8558" t="s">
        <v>12</v>
      </c>
      <c r="K8558">
        <v>1690617</v>
      </c>
      <c r="L8558" t="s">
        <v>22</v>
      </c>
      <c r="M8558" t="s">
        <v>35</v>
      </c>
      <c r="N8558">
        <v>336</v>
      </c>
      <c r="O8558">
        <v>1.8257855697800736</v>
      </c>
      <c r="P8558" t="str">
        <f t="shared" si="667"/>
        <v>PORT04PORT09</v>
      </c>
      <c r="Q8558">
        <f>VLOOKUP(P8558,FreightRates!C$2:D$9,2,0)</f>
        <v>21.470399999999998</v>
      </c>
      <c r="R8558">
        <f>VLOOKUP(P8558,FreightRates!C$2:E$9,3,0)</f>
        <v>6.2E-2</v>
      </c>
      <c r="S8558">
        <f t="shared" si="668"/>
        <v>59.505164989658489</v>
      </c>
      <c r="T8558">
        <f t="shared" si="669"/>
        <v>613.46395144610472</v>
      </c>
    </row>
    <row r="8559" spans="1:20" x14ac:dyDescent="0.35">
      <c r="A8559">
        <v>1447259916.7</v>
      </c>
      <c r="B8559" s="3">
        <v>41420</v>
      </c>
      <c r="C8559" t="s">
        <v>30</v>
      </c>
      <c r="D8559" t="s">
        <v>8</v>
      </c>
      <c r="E8559" t="s">
        <v>4</v>
      </c>
      <c r="F8559">
        <v>5</v>
      </c>
      <c r="G8559">
        <v>0</v>
      </c>
      <c r="H8559">
        <f t="shared" si="665"/>
        <v>5</v>
      </c>
      <c r="I8559" s="3">
        <f t="shared" si="666"/>
        <v>41425</v>
      </c>
      <c r="J8559" t="s">
        <v>12</v>
      </c>
      <c r="K8559">
        <v>1689545</v>
      </c>
      <c r="L8559" t="s">
        <v>22</v>
      </c>
      <c r="M8559" t="s">
        <v>35</v>
      </c>
      <c r="N8559">
        <v>442</v>
      </c>
      <c r="O8559">
        <v>19.391342314353263</v>
      </c>
      <c r="P8559" t="str">
        <f t="shared" si="667"/>
        <v>PORT04PORT09</v>
      </c>
      <c r="Q8559">
        <f>VLOOKUP(P8559,FreightRates!C$2:D$9,2,0)</f>
        <v>21.470399999999998</v>
      </c>
      <c r="R8559">
        <f>VLOOKUP(P8559,FreightRates!C$2:E$9,3,0)</f>
        <v>6.2E-2</v>
      </c>
      <c r="S8559">
        <f t="shared" si="668"/>
        <v>552.8707447825368</v>
      </c>
      <c r="T8559">
        <f t="shared" si="669"/>
        <v>8570.9733029441431</v>
      </c>
    </row>
    <row r="8560" spans="1:20" x14ac:dyDescent="0.35">
      <c r="A8560">
        <v>1447348350.7</v>
      </c>
      <c r="B8560" s="3">
        <v>41420</v>
      </c>
      <c r="C8560" t="s">
        <v>30</v>
      </c>
      <c r="D8560" t="s">
        <v>8</v>
      </c>
      <c r="E8560" t="s">
        <v>4</v>
      </c>
      <c r="F8560">
        <v>5</v>
      </c>
      <c r="G8560">
        <v>0</v>
      </c>
      <c r="H8560">
        <f t="shared" si="665"/>
        <v>5</v>
      </c>
      <c r="I8560" s="3">
        <f t="shared" si="666"/>
        <v>41425</v>
      </c>
      <c r="J8560" t="s">
        <v>12</v>
      </c>
      <c r="K8560">
        <v>1689545</v>
      </c>
      <c r="L8560" t="s">
        <v>22</v>
      </c>
      <c r="M8560" t="s">
        <v>35</v>
      </c>
      <c r="N8560">
        <v>248</v>
      </c>
      <c r="O8560">
        <v>0.67971141047844208</v>
      </c>
      <c r="P8560" t="str">
        <f t="shared" si="667"/>
        <v>PORT04PORT09</v>
      </c>
      <c r="Q8560">
        <f>VLOOKUP(P8560,FreightRates!C$2:D$9,2,0)</f>
        <v>21.470399999999998</v>
      </c>
      <c r="R8560">
        <f>VLOOKUP(P8560,FreightRates!C$2:E$9,3,0)</f>
        <v>6.2E-2</v>
      </c>
      <c r="S8560">
        <f t="shared" si="668"/>
        <v>31.921642647516521</v>
      </c>
      <c r="T8560">
        <f t="shared" si="669"/>
        <v>168.56842979865363</v>
      </c>
    </row>
    <row r="8561" spans="1:20" x14ac:dyDescent="0.35">
      <c r="A8561">
        <v>1447297327.7</v>
      </c>
      <c r="B8561" s="3">
        <v>41420</v>
      </c>
      <c r="C8561" t="s">
        <v>30</v>
      </c>
      <c r="D8561" t="s">
        <v>8</v>
      </c>
      <c r="E8561" t="s">
        <v>4</v>
      </c>
      <c r="F8561">
        <v>5</v>
      </c>
      <c r="G8561">
        <v>0</v>
      </c>
      <c r="H8561">
        <f t="shared" si="665"/>
        <v>5</v>
      </c>
      <c r="I8561" s="3">
        <f t="shared" si="666"/>
        <v>41425</v>
      </c>
      <c r="J8561" t="s">
        <v>12</v>
      </c>
      <c r="K8561">
        <v>1689545</v>
      </c>
      <c r="L8561" t="s">
        <v>22</v>
      </c>
      <c r="M8561" t="s">
        <v>35</v>
      </c>
      <c r="N8561">
        <v>383</v>
      </c>
      <c r="O8561">
        <v>15.85993291116365</v>
      </c>
      <c r="P8561" t="str">
        <f t="shared" si="667"/>
        <v>PORT04PORT09</v>
      </c>
      <c r="Q8561">
        <f>VLOOKUP(P8561,FreightRates!C$2:D$9,2,0)</f>
        <v>21.470399999999998</v>
      </c>
      <c r="R8561">
        <f>VLOOKUP(P8561,FreightRates!C$2:E$9,3,0)</f>
        <v>6.2E-2</v>
      </c>
      <c r="S8561">
        <f t="shared" si="668"/>
        <v>398.08036690849201</v>
      </c>
      <c r="T8561">
        <f t="shared" si="669"/>
        <v>6074.3543049756781</v>
      </c>
    </row>
    <row r="8562" spans="1:20" x14ac:dyDescent="0.35">
      <c r="A8562">
        <v>1447244899.7</v>
      </c>
      <c r="B8562" s="3">
        <v>41420</v>
      </c>
      <c r="C8562" t="s">
        <v>30</v>
      </c>
      <c r="D8562" t="s">
        <v>8</v>
      </c>
      <c r="E8562" t="s">
        <v>4</v>
      </c>
      <c r="F8562">
        <v>5</v>
      </c>
      <c r="G8562">
        <v>0</v>
      </c>
      <c r="H8562">
        <f t="shared" si="665"/>
        <v>5</v>
      </c>
      <c r="I8562" s="3">
        <f t="shared" si="666"/>
        <v>41425</v>
      </c>
      <c r="J8562" t="s">
        <v>12</v>
      </c>
      <c r="K8562">
        <v>1689545</v>
      </c>
      <c r="L8562" t="s">
        <v>22</v>
      </c>
      <c r="M8562" t="s">
        <v>35</v>
      </c>
      <c r="N8562">
        <v>267</v>
      </c>
      <c r="O8562">
        <v>1.1328523507974035</v>
      </c>
      <c r="P8562" t="str">
        <f t="shared" si="667"/>
        <v>PORT04PORT09</v>
      </c>
      <c r="Q8562">
        <f>VLOOKUP(P8562,FreightRates!C$2:D$9,2,0)</f>
        <v>21.470399999999998</v>
      </c>
      <c r="R8562">
        <f>VLOOKUP(P8562,FreightRates!C$2:E$9,3,0)</f>
        <v>6.2E-2</v>
      </c>
      <c r="S8562">
        <f t="shared" si="668"/>
        <v>40.223637815100219</v>
      </c>
      <c r="T8562">
        <f t="shared" si="669"/>
        <v>302.47157766290672</v>
      </c>
    </row>
    <row r="8563" spans="1:20" x14ac:dyDescent="0.35">
      <c r="A8563">
        <v>1447348351.7</v>
      </c>
      <c r="B8563" s="3">
        <v>41420</v>
      </c>
      <c r="C8563" t="s">
        <v>30</v>
      </c>
      <c r="D8563" t="s">
        <v>8</v>
      </c>
      <c r="E8563" t="s">
        <v>4</v>
      </c>
      <c r="F8563">
        <v>5</v>
      </c>
      <c r="G8563">
        <v>0</v>
      </c>
      <c r="H8563">
        <f t="shared" si="665"/>
        <v>5</v>
      </c>
      <c r="I8563" s="3">
        <f t="shared" si="666"/>
        <v>41425</v>
      </c>
      <c r="J8563" t="s">
        <v>12</v>
      </c>
      <c r="K8563">
        <v>1689545</v>
      </c>
      <c r="L8563" t="s">
        <v>22</v>
      </c>
      <c r="M8563" t="s">
        <v>35</v>
      </c>
      <c r="N8563">
        <v>327</v>
      </c>
      <c r="O8563">
        <v>1.3594228209568842</v>
      </c>
      <c r="P8563" t="str">
        <f t="shared" si="667"/>
        <v>PORT04PORT09</v>
      </c>
      <c r="Q8563">
        <f>VLOOKUP(P8563,FreightRates!C$2:D$9,2,0)</f>
        <v>21.470399999999998</v>
      </c>
      <c r="R8563">
        <f>VLOOKUP(P8563,FreightRates!C$2:E$9,3,0)</f>
        <v>6.2E-2</v>
      </c>
      <c r="S8563">
        <f t="shared" si="668"/>
        <v>49.031338272079864</v>
      </c>
      <c r="T8563">
        <f t="shared" si="669"/>
        <v>444.5312624529011</v>
      </c>
    </row>
    <row r="8564" spans="1:20" x14ac:dyDescent="0.35">
      <c r="A8564">
        <v>1447239998.7</v>
      </c>
      <c r="B8564" s="3">
        <v>41420</v>
      </c>
      <c r="C8564" t="s">
        <v>30</v>
      </c>
      <c r="D8564" t="s">
        <v>8</v>
      </c>
      <c r="E8564" t="s">
        <v>4</v>
      </c>
      <c r="F8564">
        <v>5</v>
      </c>
      <c r="G8564">
        <v>0</v>
      </c>
      <c r="H8564">
        <f t="shared" si="665"/>
        <v>5</v>
      </c>
      <c r="I8564" s="3">
        <f t="shared" si="666"/>
        <v>41425</v>
      </c>
      <c r="J8564" t="s">
        <v>12</v>
      </c>
      <c r="K8564">
        <v>1689545</v>
      </c>
      <c r="L8564" t="s">
        <v>22</v>
      </c>
      <c r="M8564" t="s">
        <v>35</v>
      </c>
      <c r="N8564">
        <v>420</v>
      </c>
      <c r="O8564">
        <v>18.391342314353263</v>
      </c>
      <c r="P8564" t="str">
        <f t="shared" si="667"/>
        <v>PORT04PORT09</v>
      </c>
      <c r="Q8564">
        <f>VLOOKUP(P8564,FreightRates!C$2:D$9,2,0)</f>
        <v>21.470399999999998</v>
      </c>
      <c r="R8564">
        <f>VLOOKUP(P8564,FreightRates!C$2:E$9,3,0)</f>
        <v>6.2E-2</v>
      </c>
      <c r="S8564">
        <f t="shared" si="668"/>
        <v>500.38095386575901</v>
      </c>
      <c r="T8564">
        <f t="shared" si="669"/>
        <v>7724.3637720283705</v>
      </c>
    </row>
    <row r="8565" spans="1:20" x14ac:dyDescent="0.35">
      <c r="A8565">
        <v>1447348352.7</v>
      </c>
      <c r="B8565" s="3">
        <v>41420</v>
      </c>
      <c r="C8565" t="s">
        <v>30</v>
      </c>
      <c r="D8565" t="s">
        <v>8</v>
      </c>
      <c r="E8565" t="s">
        <v>4</v>
      </c>
      <c r="F8565">
        <v>5</v>
      </c>
      <c r="G8565">
        <v>0</v>
      </c>
      <c r="H8565">
        <f t="shared" si="665"/>
        <v>5</v>
      </c>
      <c r="I8565" s="3">
        <f t="shared" si="666"/>
        <v>41425</v>
      </c>
      <c r="J8565" t="s">
        <v>12</v>
      </c>
      <c r="K8565">
        <v>1689545</v>
      </c>
      <c r="L8565" t="s">
        <v>22</v>
      </c>
      <c r="M8565" t="s">
        <v>35</v>
      </c>
      <c r="N8565">
        <v>353</v>
      </c>
      <c r="O8565">
        <v>2.7188456419137683</v>
      </c>
      <c r="P8565" t="str">
        <f t="shared" si="667"/>
        <v>PORT04PORT09</v>
      </c>
      <c r="Q8565">
        <f>VLOOKUP(P8565,FreightRates!C$2:D$9,2,0)</f>
        <v>21.470399999999998</v>
      </c>
      <c r="R8565">
        <f>VLOOKUP(P8565,FreightRates!C$2:E$9,3,0)</f>
        <v>6.2E-2</v>
      </c>
      <c r="S8565">
        <f t="shared" si="668"/>
        <v>80.975055718924722</v>
      </c>
      <c r="T8565">
        <f t="shared" si="669"/>
        <v>959.75251159556024</v>
      </c>
    </row>
    <row r="8566" spans="1:20" x14ac:dyDescent="0.35">
      <c r="A8566">
        <v>1447390916.7</v>
      </c>
      <c r="B8566" s="3">
        <v>41420</v>
      </c>
      <c r="C8566" t="s">
        <v>30</v>
      </c>
      <c r="D8566" t="s">
        <v>8</v>
      </c>
      <c r="E8566" t="s">
        <v>4</v>
      </c>
      <c r="F8566">
        <v>0</v>
      </c>
      <c r="G8566">
        <v>0</v>
      </c>
      <c r="H8566">
        <f t="shared" si="665"/>
        <v>0</v>
      </c>
      <c r="I8566" s="3">
        <f t="shared" si="666"/>
        <v>41420</v>
      </c>
      <c r="J8566" t="s">
        <v>12</v>
      </c>
      <c r="K8566">
        <v>1689545</v>
      </c>
      <c r="L8566" t="s">
        <v>22</v>
      </c>
      <c r="M8566" t="s">
        <v>35</v>
      </c>
      <c r="N8566">
        <v>315</v>
      </c>
      <c r="O8566">
        <v>0.56642617539870177</v>
      </c>
      <c r="P8566" t="str">
        <f t="shared" si="667"/>
        <v>PORT04PORT09</v>
      </c>
      <c r="Q8566">
        <f>VLOOKUP(P8566,FreightRates!C$2:D$9,2,0)</f>
        <v>21.470399999999998</v>
      </c>
      <c r="R8566">
        <f>VLOOKUP(P8566,FreightRates!C$2:E$9,3,0)</f>
        <v>6.2E-2</v>
      </c>
      <c r="S8566">
        <f t="shared" si="668"/>
        <v>32.532703205536642</v>
      </c>
      <c r="T8566">
        <f t="shared" si="669"/>
        <v>178.42424525059107</v>
      </c>
    </row>
    <row r="8567" spans="1:20" x14ac:dyDescent="0.35">
      <c r="A8567">
        <v>1447288184.7</v>
      </c>
      <c r="B8567" s="3">
        <v>41420</v>
      </c>
      <c r="C8567" t="s">
        <v>30</v>
      </c>
      <c r="D8567" t="s">
        <v>8</v>
      </c>
      <c r="E8567" t="s">
        <v>4</v>
      </c>
      <c r="F8567">
        <v>5</v>
      </c>
      <c r="G8567">
        <v>0</v>
      </c>
      <c r="H8567">
        <f t="shared" si="665"/>
        <v>5</v>
      </c>
      <c r="I8567" s="3">
        <f t="shared" si="666"/>
        <v>41425</v>
      </c>
      <c r="J8567" t="s">
        <v>12</v>
      </c>
      <c r="K8567">
        <v>1689545</v>
      </c>
      <c r="L8567" t="s">
        <v>22</v>
      </c>
      <c r="M8567" t="s">
        <v>35</v>
      </c>
      <c r="N8567">
        <v>504</v>
      </c>
      <c r="O8567">
        <v>24.65704701594807</v>
      </c>
      <c r="P8567" t="str">
        <f t="shared" si="667"/>
        <v>PORT04PORT09</v>
      </c>
      <c r="Q8567">
        <f>VLOOKUP(P8567,FreightRates!C$2:D$9,2,0)</f>
        <v>21.470399999999998</v>
      </c>
      <c r="R8567">
        <f>VLOOKUP(P8567,FreightRates!C$2:E$9,3,0)</f>
        <v>6.2E-2</v>
      </c>
      <c r="S8567">
        <f t="shared" si="668"/>
        <v>791.95380515434533</v>
      </c>
      <c r="T8567">
        <f t="shared" si="669"/>
        <v>12427.151696037827</v>
      </c>
    </row>
    <row r="8568" spans="1:20" x14ac:dyDescent="0.35">
      <c r="A8568">
        <v>1447387031.7</v>
      </c>
      <c r="B8568" s="3">
        <v>41420</v>
      </c>
      <c r="C8568" t="s">
        <v>30</v>
      </c>
      <c r="D8568" t="s">
        <v>8</v>
      </c>
      <c r="E8568" t="s">
        <v>4</v>
      </c>
      <c r="F8568">
        <v>0</v>
      </c>
      <c r="G8568">
        <v>0</v>
      </c>
      <c r="H8568">
        <f t="shared" si="665"/>
        <v>0</v>
      </c>
      <c r="I8568" s="3">
        <f t="shared" si="666"/>
        <v>41420</v>
      </c>
      <c r="J8568" t="s">
        <v>12</v>
      </c>
      <c r="K8568">
        <v>1689545</v>
      </c>
      <c r="L8568" t="s">
        <v>22</v>
      </c>
      <c r="M8568" t="s">
        <v>35</v>
      </c>
      <c r="N8568">
        <v>270</v>
      </c>
      <c r="O8568">
        <v>0.33985570523922104</v>
      </c>
      <c r="P8568" t="str">
        <f t="shared" si="667"/>
        <v>PORT04PORT09</v>
      </c>
      <c r="Q8568">
        <f>VLOOKUP(P8568,FreightRates!C$2:D$9,2,0)</f>
        <v>21.470399999999998</v>
      </c>
      <c r="R8568">
        <f>VLOOKUP(P8568,FreightRates!C$2:E$9,3,0)</f>
        <v>6.2E-2</v>
      </c>
      <c r="S8568">
        <f t="shared" si="668"/>
        <v>27.159584505704558</v>
      </c>
      <c r="T8568">
        <f t="shared" si="669"/>
        <v>91.761040414589687</v>
      </c>
    </row>
    <row r="8569" spans="1:20" x14ac:dyDescent="0.35">
      <c r="A8569">
        <v>1447252546.7</v>
      </c>
      <c r="B8569" s="3">
        <v>41420</v>
      </c>
      <c r="C8569" t="s">
        <v>30</v>
      </c>
      <c r="D8569" t="s">
        <v>8</v>
      </c>
      <c r="E8569" t="s">
        <v>4</v>
      </c>
      <c r="F8569">
        <v>5</v>
      </c>
      <c r="G8569">
        <v>0</v>
      </c>
      <c r="H8569">
        <f t="shared" si="665"/>
        <v>5</v>
      </c>
      <c r="I8569" s="3">
        <f t="shared" si="666"/>
        <v>41425</v>
      </c>
      <c r="J8569" t="s">
        <v>12</v>
      </c>
      <c r="K8569">
        <v>1689545</v>
      </c>
      <c r="L8569" t="s">
        <v>22</v>
      </c>
      <c r="M8569" t="s">
        <v>35</v>
      </c>
      <c r="N8569">
        <v>314</v>
      </c>
      <c r="O8569">
        <v>0.4531409403189614</v>
      </c>
      <c r="P8569" t="str">
        <f t="shared" si="667"/>
        <v>PORT04PORT09</v>
      </c>
      <c r="Q8569">
        <f>VLOOKUP(P8569,FreightRates!C$2:D$9,2,0)</f>
        <v>21.470399999999998</v>
      </c>
      <c r="R8569">
        <f>VLOOKUP(P8569,FreightRates!C$2:E$9,3,0)</f>
        <v>6.2E-2</v>
      </c>
      <c r="S8569">
        <f t="shared" si="668"/>
        <v>30.292147826129536</v>
      </c>
      <c r="T8569">
        <f t="shared" si="669"/>
        <v>142.28625526015389</v>
      </c>
    </row>
    <row r="8570" spans="1:20" x14ac:dyDescent="0.35">
      <c r="A8570">
        <v>1447239997.7</v>
      </c>
      <c r="B8570" s="3">
        <v>41420</v>
      </c>
      <c r="C8570" t="s">
        <v>30</v>
      </c>
      <c r="D8570" t="s">
        <v>8</v>
      </c>
      <c r="E8570" t="s">
        <v>4</v>
      </c>
      <c r="F8570">
        <v>5</v>
      </c>
      <c r="G8570">
        <v>0</v>
      </c>
      <c r="H8570">
        <f t="shared" si="665"/>
        <v>5</v>
      </c>
      <c r="I8570" s="3">
        <f t="shared" si="666"/>
        <v>41425</v>
      </c>
      <c r="J8570" t="s">
        <v>12</v>
      </c>
      <c r="K8570">
        <v>1689545</v>
      </c>
      <c r="L8570" t="s">
        <v>22</v>
      </c>
      <c r="M8570" t="s">
        <v>35</v>
      </c>
      <c r="N8570">
        <v>332</v>
      </c>
      <c r="O8570">
        <v>1.1328523507974035</v>
      </c>
      <c r="P8570" t="str">
        <f t="shared" si="667"/>
        <v>PORT04PORT09</v>
      </c>
      <c r="Q8570">
        <f>VLOOKUP(P8570,FreightRates!C$2:D$9,2,0)</f>
        <v>21.470399999999998</v>
      </c>
      <c r="R8570">
        <f>VLOOKUP(P8570,FreightRates!C$2:E$9,3,0)</f>
        <v>6.2E-2</v>
      </c>
      <c r="S8570">
        <f t="shared" si="668"/>
        <v>44.789032788813756</v>
      </c>
      <c r="T8570">
        <f t="shared" si="669"/>
        <v>376.106980464738</v>
      </c>
    </row>
    <row r="8571" spans="1:20" x14ac:dyDescent="0.35">
      <c r="A8571">
        <v>1447286036.7</v>
      </c>
      <c r="B8571" s="3">
        <v>41420</v>
      </c>
      <c r="C8571" t="s">
        <v>30</v>
      </c>
      <c r="D8571" t="s">
        <v>8</v>
      </c>
      <c r="E8571" t="s">
        <v>4</v>
      </c>
      <c r="F8571">
        <v>5</v>
      </c>
      <c r="G8571">
        <v>0</v>
      </c>
      <c r="H8571">
        <f t="shared" si="665"/>
        <v>5</v>
      </c>
      <c r="I8571" s="3">
        <f t="shared" si="666"/>
        <v>41425</v>
      </c>
      <c r="J8571" t="s">
        <v>12</v>
      </c>
      <c r="K8571">
        <v>1688292</v>
      </c>
      <c r="L8571" t="s">
        <v>22</v>
      </c>
      <c r="M8571" t="s">
        <v>35</v>
      </c>
      <c r="N8571">
        <v>257</v>
      </c>
      <c r="O8571">
        <v>1.0960186791998714</v>
      </c>
      <c r="P8571" t="str">
        <f t="shared" si="667"/>
        <v>PORT04PORT09</v>
      </c>
      <c r="Q8571">
        <f>VLOOKUP(P8571,FreightRates!C$2:D$9,2,0)</f>
        <v>21.470399999999998</v>
      </c>
      <c r="R8571">
        <f>VLOOKUP(P8571,FreightRates!C$2:E$9,3,0)</f>
        <v>6.2E-2</v>
      </c>
      <c r="S8571">
        <f t="shared" si="668"/>
        <v>38.934361634370745</v>
      </c>
      <c r="T8571">
        <f t="shared" si="669"/>
        <v>281.67680055436693</v>
      </c>
    </row>
    <row r="8572" spans="1:20" x14ac:dyDescent="0.35">
      <c r="A8572">
        <v>1447268291.7</v>
      </c>
      <c r="B8572" s="3">
        <v>41420</v>
      </c>
      <c r="C8572" t="s">
        <v>30</v>
      </c>
      <c r="D8572" t="s">
        <v>8</v>
      </c>
      <c r="E8572" t="s">
        <v>4</v>
      </c>
      <c r="F8572">
        <v>5</v>
      </c>
      <c r="G8572">
        <v>0</v>
      </c>
      <c r="H8572">
        <f t="shared" si="665"/>
        <v>5</v>
      </c>
      <c r="I8572" s="3">
        <f t="shared" si="666"/>
        <v>41425</v>
      </c>
      <c r="J8572" t="s">
        <v>12</v>
      </c>
      <c r="K8572">
        <v>1688292</v>
      </c>
      <c r="L8572" t="s">
        <v>22</v>
      </c>
      <c r="M8572" t="s">
        <v>35</v>
      </c>
      <c r="N8572">
        <v>254</v>
      </c>
      <c r="O8572">
        <v>1.0960186791998714</v>
      </c>
      <c r="P8572" t="str">
        <f t="shared" si="667"/>
        <v>PORT04PORT09</v>
      </c>
      <c r="Q8572">
        <f>VLOOKUP(P8572,FreightRates!C$2:D$9,2,0)</f>
        <v>21.470399999999998</v>
      </c>
      <c r="R8572">
        <f>VLOOKUP(P8572,FreightRates!C$2:E$9,3,0)</f>
        <v>6.2E-2</v>
      </c>
      <c r="S8572">
        <f t="shared" si="668"/>
        <v>38.730502160039578</v>
      </c>
      <c r="T8572">
        <f t="shared" si="669"/>
        <v>278.38874451676736</v>
      </c>
    </row>
    <row r="8573" spans="1:20" x14ac:dyDescent="0.35">
      <c r="A8573">
        <v>1447148305.7</v>
      </c>
      <c r="B8573" s="3">
        <v>41420</v>
      </c>
      <c r="C8573" t="s">
        <v>30</v>
      </c>
      <c r="D8573" t="s">
        <v>8</v>
      </c>
      <c r="E8573" t="s">
        <v>4</v>
      </c>
      <c r="F8573">
        <v>5</v>
      </c>
      <c r="G8573">
        <v>0</v>
      </c>
      <c r="H8573">
        <f t="shared" si="665"/>
        <v>5</v>
      </c>
      <c r="I8573" s="3">
        <f t="shared" si="666"/>
        <v>41425</v>
      </c>
      <c r="J8573" t="s">
        <v>12</v>
      </c>
      <c r="K8573">
        <v>1688292</v>
      </c>
      <c r="L8573" t="s">
        <v>22</v>
      </c>
      <c r="M8573" t="s">
        <v>35</v>
      </c>
      <c r="N8573">
        <v>334</v>
      </c>
      <c r="O8573">
        <v>2.1920373583997428</v>
      </c>
      <c r="P8573" t="str">
        <f t="shared" si="667"/>
        <v>PORT04PORT09</v>
      </c>
      <c r="Q8573">
        <f>VLOOKUP(P8573,FreightRates!C$2:D$9,2,0)</f>
        <v>21.470399999999998</v>
      </c>
      <c r="R8573">
        <f>VLOOKUP(P8573,FreightRates!C$2:E$9,3,0)</f>
        <v>6.2E-2</v>
      </c>
      <c r="S8573">
        <f t="shared" si="668"/>
        <v>66.86310961774187</v>
      </c>
      <c r="T8573">
        <f t="shared" si="669"/>
        <v>732.14047770551406</v>
      </c>
    </row>
    <row r="8574" spans="1:20" x14ac:dyDescent="0.35">
      <c r="A8574">
        <v>1447340786.7</v>
      </c>
      <c r="B8574" s="3">
        <v>41420</v>
      </c>
      <c r="C8574" t="s">
        <v>30</v>
      </c>
      <c r="D8574" t="s">
        <v>8</v>
      </c>
      <c r="E8574" t="s">
        <v>4</v>
      </c>
      <c r="F8574">
        <v>5</v>
      </c>
      <c r="G8574">
        <v>0</v>
      </c>
      <c r="H8574">
        <f t="shared" si="665"/>
        <v>5</v>
      </c>
      <c r="I8574" s="3">
        <f t="shared" si="666"/>
        <v>41425</v>
      </c>
      <c r="J8574" t="s">
        <v>12</v>
      </c>
      <c r="K8574">
        <v>1688292</v>
      </c>
      <c r="L8574" t="s">
        <v>22</v>
      </c>
      <c r="M8574" t="s">
        <v>35</v>
      </c>
      <c r="N8574">
        <v>322</v>
      </c>
      <c r="O8574">
        <v>1.3152224150398457</v>
      </c>
      <c r="P8574" t="str">
        <f t="shared" si="667"/>
        <v>PORT04PORT09</v>
      </c>
      <c r="Q8574">
        <f>VLOOKUP(P8574,FreightRates!C$2:D$9,2,0)</f>
        <v>21.470399999999998</v>
      </c>
      <c r="R8574">
        <f>VLOOKUP(P8574,FreightRates!C$2:E$9,3,0)</f>
        <v>6.2E-2</v>
      </c>
      <c r="S8574">
        <f t="shared" si="668"/>
        <v>47.727500293855478</v>
      </c>
      <c r="T8574">
        <f t="shared" si="669"/>
        <v>423.5016176428303</v>
      </c>
    </row>
    <row r="8575" spans="1:20" x14ac:dyDescent="0.35">
      <c r="A8575">
        <v>1447251048.7</v>
      </c>
      <c r="B8575" s="3">
        <v>41420</v>
      </c>
      <c r="C8575" t="s">
        <v>30</v>
      </c>
      <c r="D8575" t="s">
        <v>8</v>
      </c>
      <c r="E8575" t="s">
        <v>4</v>
      </c>
      <c r="F8575">
        <v>5</v>
      </c>
      <c r="G8575">
        <v>0</v>
      </c>
      <c r="H8575">
        <f t="shared" si="665"/>
        <v>5</v>
      </c>
      <c r="I8575" s="3">
        <f t="shared" si="666"/>
        <v>41425</v>
      </c>
      <c r="J8575" t="s">
        <v>12</v>
      </c>
      <c r="K8575">
        <v>1688292</v>
      </c>
      <c r="L8575" t="s">
        <v>22</v>
      </c>
      <c r="M8575" t="s">
        <v>35</v>
      </c>
      <c r="N8575">
        <v>245</v>
      </c>
      <c r="O8575">
        <v>1.0960186791998714</v>
      </c>
      <c r="P8575" t="str">
        <f t="shared" si="667"/>
        <v>PORT04PORT09</v>
      </c>
      <c r="Q8575">
        <f>VLOOKUP(P8575,FreightRates!C$2:D$9,2,0)</f>
        <v>21.470399999999998</v>
      </c>
      <c r="R8575">
        <f>VLOOKUP(P8575,FreightRates!C$2:E$9,3,0)</f>
        <v>6.2E-2</v>
      </c>
      <c r="S8575">
        <f t="shared" si="668"/>
        <v>38.118923737046046</v>
      </c>
      <c r="T8575">
        <f t="shared" si="669"/>
        <v>268.52457640396847</v>
      </c>
    </row>
    <row r="8576" spans="1:20" x14ac:dyDescent="0.35">
      <c r="A8576">
        <v>1447154199.7</v>
      </c>
      <c r="B8576" s="3">
        <v>41420</v>
      </c>
      <c r="C8576" t="s">
        <v>30</v>
      </c>
      <c r="D8576" t="s">
        <v>8</v>
      </c>
      <c r="E8576" t="s">
        <v>4</v>
      </c>
      <c r="F8576">
        <v>5</v>
      </c>
      <c r="G8576">
        <v>0</v>
      </c>
      <c r="H8576">
        <f t="shared" si="665"/>
        <v>5</v>
      </c>
      <c r="I8576" s="3">
        <f t="shared" si="666"/>
        <v>41425</v>
      </c>
      <c r="J8576" t="s">
        <v>12</v>
      </c>
      <c r="K8576">
        <v>1688292</v>
      </c>
      <c r="L8576" t="s">
        <v>22</v>
      </c>
      <c r="M8576" t="s">
        <v>35</v>
      </c>
      <c r="N8576">
        <v>393</v>
      </c>
      <c r="O8576">
        <v>15.440280187998074</v>
      </c>
      <c r="P8576" t="str">
        <f t="shared" si="667"/>
        <v>PORT04PORT09</v>
      </c>
      <c r="Q8576">
        <f>VLOOKUP(P8576,FreightRates!C$2:D$9,2,0)</f>
        <v>21.470399999999998</v>
      </c>
      <c r="R8576">
        <f>VLOOKUP(P8576,FreightRates!C$2:E$9,3,0)</f>
        <v>6.2E-2</v>
      </c>
      <c r="S8576">
        <f t="shared" si="668"/>
        <v>397.68826706076106</v>
      </c>
      <c r="T8576">
        <f t="shared" si="669"/>
        <v>6068.0301138832428</v>
      </c>
    </row>
    <row r="8577" spans="1:20" x14ac:dyDescent="0.35">
      <c r="A8577">
        <v>1447168476.7</v>
      </c>
      <c r="B8577" s="3">
        <v>41420</v>
      </c>
      <c r="C8577" t="s">
        <v>30</v>
      </c>
      <c r="D8577" t="s">
        <v>8</v>
      </c>
      <c r="E8577" t="s">
        <v>4</v>
      </c>
      <c r="F8577">
        <v>5</v>
      </c>
      <c r="G8577">
        <v>0</v>
      </c>
      <c r="H8577">
        <f t="shared" si="665"/>
        <v>5</v>
      </c>
      <c r="I8577" s="3">
        <f t="shared" si="666"/>
        <v>41425</v>
      </c>
      <c r="J8577" t="s">
        <v>12</v>
      </c>
      <c r="K8577">
        <v>1688292</v>
      </c>
      <c r="L8577" t="s">
        <v>22</v>
      </c>
      <c r="M8577" t="s">
        <v>35</v>
      </c>
      <c r="N8577">
        <v>264</v>
      </c>
      <c r="O8577">
        <v>2.1920373583997428</v>
      </c>
      <c r="P8577" t="str">
        <f t="shared" si="667"/>
        <v>PORT04PORT09</v>
      </c>
      <c r="Q8577">
        <f>VLOOKUP(P8577,FreightRates!C$2:D$9,2,0)</f>
        <v>21.470399999999998</v>
      </c>
      <c r="R8577">
        <f>VLOOKUP(P8577,FreightRates!C$2:E$9,3,0)</f>
        <v>6.2E-2</v>
      </c>
      <c r="S8577">
        <f t="shared" si="668"/>
        <v>57.349667482286989</v>
      </c>
      <c r="T8577">
        <f t="shared" si="669"/>
        <v>578.69786261753211</v>
      </c>
    </row>
    <row r="8578" spans="1:20" x14ac:dyDescent="0.35">
      <c r="A8578">
        <v>1447154201.7</v>
      </c>
      <c r="B8578" s="3">
        <v>41420</v>
      </c>
      <c r="C8578" t="s">
        <v>30</v>
      </c>
      <c r="D8578" t="s">
        <v>8</v>
      </c>
      <c r="E8578" t="s">
        <v>4</v>
      </c>
      <c r="F8578">
        <v>5</v>
      </c>
      <c r="G8578">
        <v>0</v>
      </c>
      <c r="H8578">
        <f t="shared" si="665"/>
        <v>5</v>
      </c>
      <c r="I8578" s="3">
        <f t="shared" si="666"/>
        <v>41425</v>
      </c>
      <c r="J8578" t="s">
        <v>12</v>
      </c>
      <c r="K8578">
        <v>1688292</v>
      </c>
      <c r="L8578" t="s">
        <v>22</v>
      </c>
      <c r="M8578" t="s">
        <v>35</v>
      </c>
      <c r="N8578">
        <v>296</v>
      </c>
      <c r="O8578">
        <v>2.1920373583997428</v>
      </c>
      <c r="P8578" t="str">
        <f t="shared" si="667"/>
        <v>PORT04PORT09</v>
      </c>
      <c r="Q8578">
        <f>VLOOKUP(P8578,FreightRates!C$2:D$9,2,0)</f>
        <v>21.470399999999998</v>
      </c>
      <c r="R8578">
        <f>VLOOKUP(P8578,FreightRates!C$2:E$9,3,0)</f>
        <v>6.2E-2</v>
      </c>
      <c r="S8578">
        <f t="shared" si="668"/>
        <v>61.69866960135208</v>
      </c>
      <c r="T8578">
        <f t="shared" si="669"/>
        <v>648.84305808632382</v>
      </c>
    </row>
    <row r="8579" spans="1:20" x14ac:dyDescent="0.35">
      <c r="A8579">
        <v>1447241504.7</v>
      </c>
      <c r="B8579" s="3">
        <v>41420</v>
      </c>
      <c r="C8579" t="s">
        <v>30</v>
      </c>
      <c r="D8579" t="s">
        <v>8</v>
      </c>
      <c r="E8579" t="s">
        <v>4</v>
      </c>
      <c r="F8579">
        <v>5</v>
      </c>
      <c r="G8579">
        <v>0</v>
      </c>
      <c r="H8579">
        <f t="shared" ref="H8579:H8642" si="670">F8579+G8579</f>
        <v>5</v>
      </c>
      <c r="I8579" s="3">
        <f t="shared" ref="I8579:I8642" si="671">B8579+F8579+G8579</f>
        <v>41425</v>
      </c>
      <c r="J8579" t="s">
        <v>12</v>
      </c>
      <c r="K8579">
        <v>1688292</v>
      </c>
      <c r="L8579" t="s">
        <v>22</v>
      </c>
      <c r="M8579" t="s">
        <v>35</v>
      </c>
      <c r="N8579">
        <v>293</v>
      </c>
      <c r="O8579">
        <v>1.0960186791998714</v>
      </c>
      <c r="P8579" t="str">
        <f t="shared" ref="P8579:P8642" si="672">CONCATENATE(C8579,M8579)</f>
        <v>PORT04PORT09</v>
      </c>
      <c r="Q8579">
        <f>VLOOKUP(P8579,FreightRates!C$2:D$9,2,0)</f>
        <v>21.470399999999998</v>
      </c>
      <c r="R8579">
        <f>VLOOKUP(P8579,FreightRates!C$2:E$9,3,0)</f>
        <v>6.2E-2</v>
      </c>
      <c r="S8579">
        <f t="shared" ref="S8579:S8642" si="673">(R8579*O8579*N8579)+Q8579</f>
        <v>41.380675326344857</v>
      </c>
      <c r="T8579">
        <f t="shared" ref="T8579:T8642" si="674">O8579*N8579</f>
        <v>321.13347300556234</v>
      </c>
    </row>
    <row r="8580" spans="1:20" x14ac:dyDescent="0.35">
      <c r="A8580">
        <v>1447302325.7</v>
      </c>
      <c r="B8580" s="3">
        <v>41420</v>
      </c>
      <c r="C8580" t="s">
        <v>30</v>
      </c>
      <c r="D8580" t="s">
        <v>8</v>
      </c>
      <c r="E8580" t="s">
        <v>4</v>
      </c>
      <c r="F8580">
        <v>5</v>
      </c>
      <c r="G8580">
        <v>0</v>
      </c>
      <c r="H8580">
        <f t="shared" si="670"/>
        <v>5</v>
      </c>
      <c r="I8580" s="3">
        <f t="shared" si="671"/>
        <v>41425</v>
      </c>
      <c r="J8580" t="s">
        <v>12</v>
      </c>
      <c r="K8580">
        <v>1689544</v>
      </c>
      <c r="L8580" t="s">
        <v>22</v>
      </c>
      <c r="M8580" t="s">
        <v>35</v>
      </c>
      <c r="N8580">
        <v>265</v>
      </c>
      <c r="O8580">
        <v>2.1452431547155011</v>
      </c>
      <c r="P8580" t="str">
        <f t="shared" si="672"/>
        <v>PORT04PORT09</v>
      </c>
      <c r="Q8580">
        <f>VLOOKUP(P8580,FreightRates!C$2:D$9,2,0)</f>
        <v>21.470399999999998</v>
      </c>
      <c r="R8580">
        <f>VLOOKUP(P8580,FreightRates!C$2:E$9,3,0)</f>
        <v>6.2E-2</v>
      </c>
      <c r="S8580">
        <f t="shared" si="673"/>
        <v>56.716745031975684</v>
      </c>
      <c r="T8580">
        <f t="shared" si="674"/>
        <v>568.48943599960774</v>
      </c>
    </row>
    <row r="8581" spans="1:20" x14ac:dyDescent="0.35">
      <c r="A8581">
        <v>1447161687.7</v>
      </c>
      <c r="B8581" s="3">
        <v>41420</v>
      </c>
      <c r="C8581" t="s">
        <v>30</v>
      </c>
      <c r="D8581" t="s">
        <v>8</v>
      </c>
      <c r="E8581" t="s">
        <v>4</v>
      </c>
      <c r="F8581">
        <v>5</v>
      </c>
      <c r="G8581">
        <v>0</v>
      </c>
      <c r="H8581">
        <f t="shared" si="670"/>
        <v>5</v>
      </c>
      <c r="I8581" s="3">
        <f t="shared" si="671"/>
        <v>41425</v>
      </c>
      <c r="J8581" t="s">
        <v>12</v>
      </c>
      <c r="K8581">
        <v>1689544</v>
      </c>
      <c r="L8581" t="s">
        <v>22</v>
      </c>
      <c r="M8581" t="s">
        <v>35</v>
      </c>
      <c r="N8581">
        <v>279</v>
      </c>
      <c r="O8581">
        <v>2.1452431547155011</v>
      </c>
      <c r="P8581" t="str">
        <f t="shared" si="672"/>
        <v>PORT04PORT09</v>
      </c>
      <c r="Q8581">
        <f>VLOOKUP(P8581,FreightRates!C$2:D$9,2,0)</f>
        <v>21.470399999999998</v>
      </c>
      <c r="R8581">
        <f>VLOOKUP(P8581,FreightRates!C$2:E$9,3,0)</f>
        <v>6.2E-2</v>
      </c>
      <c r="S8581">
        <f t="shared" si="673"/>
        <v>58.578816090268738</v>
      </c>
      <c r="T8581">
        <f t="shared" si="674"/>
        <v>598.52284016562476</v>
      </c>
    </row>
    <row r="8582" spans="1:20" x14ac:dyDescent="0.35">
      <c r="A8582">
        <v>1447340779.7</v>
      </c>
      <c r="B8582" s="3">
        <v>41420</v>
      </c>
      <c r="C8582" t="s">
        <v>30</v>
      </c>
      <c r="D8582" t="s">
        <v>8</v>
      </c>
      <c r="E8582" t="s">
        <v>4</v>
      </c>
      <c r="F8582">
        <v>5</v>
      </c>
      <c r="G8582">
        <v>0</v>
      </c>
      <c r="H8582">
        <f t="shared" si="670"/>
        <v>5</v>
      </c>
      <c r="I8582" s="3">
        <f t="shared" si="671"/>
        <v>41425</v>
      </c>
      <c r="J8582" t="s">
        <v>12</v>
      </c>
      <c r="K8582">
        <v>1689544</v>
      </c>
      <c r="L8582" t="s">
        <v>22</v>
      </c>
      <c r="M8582" t="s">
        <v>35</v>
      </c>
      <c r="N8582">
        <v>269</v>
      </c>
      <c r="O8582">
        <v>2.1452431547155011</v>
      </c>
      <c r="P8582" t="str">
        <f t="shared" si="672"/>
        <v>PORT04PORT09</v>
      </c>
      <c r="Q8582">
        <f>VLOOKUP(P8582,FreightRates!C$2:D$9,2,0)</f>
        <v>21.470399999999998</v>
      </c>
      <c r="R8582">
        <f>VLOOKUP(P8582,FreightRates!C$2:E$9,3,0)</f>
        <v>6.2E-2</v>
      </c>
      <c r="S8582">
        <f t="shared" si="673"/>
        <v>57.24876533434513</v>
      </c>
      <c r="T8582">
        <f t="shared" si="674"/>
        <v>577.07040861846974</v>
      </c>
    </row>
    <row r="8583" spans="1:20" x14ac:dyDescent="0.35">
      <c r="A8583">
        <v>1447350448.7</v>
      </c>
      <c r="B8583" s="3">
        <v>41420</v>
      </c>
      <c r="C8583" t="s">
        <v>30</v>
      </c>
      <c r="D8583" t="s">
        <v>8</v>
      </c>
      <c r="E8583" t="s">
        <v>4</v>
      </c>
      <c r="F8583">
        <v>5</v>
      </c>
      <c r="G8583">
        <v>0</v>
      </c>
      <c r="H8583">
        <f t="shared" si="670"/>
        <v>5</v>
      </c>
      <c r="I8583" s="3">
        <f t="shared" si="671"/>
        <v>41425</v>
      </c>
      <c r="J8583" t="s">
        <v>12</v>
      </c>
      <c r="K8583">
        <v>1689544</v>
      </c>
      <c r="L8583" t="s">
        <v>22</v>
      </c>
      <c r="M8583" t="s">
        <v>35</v>
      </c>
      <c r="N8583">
        <v>252</v>
      </c>
      <c r="O8583">
        <v>1.0726215773577505</v>
      </c>
      <c r="P8583" t="str">
        <f t="shared" si="672"/>
        <v>PORT04PORT09</v>
      </c>
      <c r="Q8583">
        <f>VLOOKUP(P8583,FreightRates!C$2:D$9,2,0)</f>
        <v>21.470399999999998</v>
      </c>
      <c r="R8583">
        <f>VLOOKUP(P8583,FreightRates!C$2:E$9,3,0)</f>
        <v>6.2E-2</v>
      </c>
      <c r="S8583">
        <f t="shared" si="673"/>
        <v>38.229039524637493</v>
      </c>
      <c r="T8583">
        <f t="shared" si="674"/>
        <v>270.30063749415314</v>
      </c>
    </row>
    <row r="8584" spans="1:20" x14ac:dyDescent="0.35">
      <c r="A8584">
        <v>1447248248.7</v>
      </c>
      <c r="B8584" s="3">
        <v>41420</v>
      </c>
      <c r="C8584" t="s">
        <v>30</v>
      </c>
      <c r="D8584" t="s">
        <v>8</v>
      </c>
      <c r="E8584" t="s">
        <v>4</v>
      </c>
      <c r="F8584">
        <v>5</v>
      </c>
      <c r="G8584">
        <v>0</v>
      </c>
      <c r="H8584">
        <f t="shared" si="670"/>
        <v>5</v>
      </c>
      <c r="I8584" s="3">
        <f t="shared" si="671"/>
        <v>41425</v>
      </c>
      <c r="J8584" t="s">
        <v>12</v>
      </c>
      <c r="K8584">
        <v>1689544</v>
      </c>
      <c r="L8584" t="s">
        <v>22</v>
      </c>
      <c r="M8584" t="s">
        <v>35</v>
      </c>
      <c r="N8584">
        <v>267</v>
      </c>
      <c r="O8584">
        <v>1.0726215773577505</v>
      </c>
      <c r="P8584" t="str">
        <f t="shared" si="672"/>
        <v>PORT04PORT09</v>
      </c>
      <c r="Q8584">
        <f>VLOOKUP(P8584,FreightRates!C$2:D$9,2,0)</f>
        <v>21.470399999999998</v>
      </c>
      <c r="R8584">
        <f>VLOOKUP(P8584,FreightRates!C$2:E$9,3,0)</f>
        <v>6.2E-2</v>
      </c>
      <c r="S8584">
        <f t="shared" si="673"/>
        <v>39.226577591580202</v>
      </c>
      <c r="T8584">
        <f t="shared" si="674"/>
        <v>286.38996115451937</v>
      </c>
    </row>
    <row r="8585" spans="1:20" x14ac:dyDescent="0.35">
      <c r="A8585">
        <v>1447328233.7</v>
      </c>
      <c r="B8585" s="3">
        <v>41420</v>
      </c>
      <c r="C8585" t="s">
        <v>30</v>
      </c>
      <c r="D8585" t="s">
        <v>8</v>
      </c>
      <c r="E8585" t="s">
        <v>4</v>
      </c>
      <c r="F8585">
        <v>5</v>
      </c>
      <c r="G8585">
        <v>0</v>
      </c>
      <c r="H8585">
        <f t="shared" si="670"/>
        <v>5</v>
      </c>
      <c r="I8585" s="3">
        <f t="shared" si="671"/>
        <v>41425</v>
      </c>
      <c r="J8585" t="s">
        <v>12</v>
      </c>
      <c r="K8585">
        <v>1689544</v>
      </c>
      <c r="L8585" t="s">
        <v>22</v>
      </c>
      <c r="M8585" t="s">
        <v>35</v>
      </c>
      <c r="N8585">
        <v>292</v>
      </c>
      <c r="O8585">
        <v>2.1452431547155011</v>
      </c>
      <c r="P8585" t="str">
        <f t="shared" si="672"/>
        <v>PORT04PORT09</v>
      </c>
      <c r="Q8585">
        <f>VLOOKUP(P8585,FreightRates!C$2:D$9,2,0)</f>
        <v>21.470399999999998</v>
      </c>
      <c r="R8585">
        <f>VLOOKUP(P8585,FreightRates!C$2:E$9,3,0)</f>
        <v>6.2E-2</v>
      </c>
      <c r="S8585">
        <f t="shared" si="673"/>
        <v>60.307882072969434</v>
      </c>
      <c r="T8585">
        <f t="shared" si="674"/>
        <v>626.41100117692633</v>
      </c>
    </row>
    <row r="8586" spans="1:20" x14ac:dyDescent="0.35">
      <c r="A8586">
        <v>1447168473.7</v>
      </c>
      <c r="B8586" s="3">
        <v>41420</v>
      </c>
      <c r="C8586" t="s">
        <v>30</v>
      </c>
      <c r="D8586" t="s">
        <v>8</v>
      </c>
      <c r="E8586" t="s">
        <v>4</v>
      </c>
      <c r="F8586">
        <v>5</v>
      </c>
      <c r="G8586">
        <v>0</v>
      </c>
      <c r="H8586">
        <f t="shared" si="670"/>
        <v>5</v>
      </c>
      <c r="I8586" s="3">
        <f t="shared" si="671"/>
        <v>41425</v>
      </c>
      <c r="J8586" t="s">
        <v>12</v>
      </c>
      <c r="K8586">
        <v>1689544</v>
      </c>
      <c r="L8586" t="s">
        <v>22</v>
      </c>
      <c r="M8586" t="s">
        <v>35</v>
      </c>
      <c r="N8586">
        <v>294</v>
      </c>
      <c r="O8586">
        <v>2.1452431547155011</v>
      </c>
      <c r="P8586" t="str">
        <f t="shared" si="672"/>
        <v>PORT04PORT09</v>
      </c>
      <c r="Q8586">
        <f>VLOOKUP(P8586,FreightRates!C$2:D$9,2,0)</f>
        <v>21.470399999999998</v>
      </c>
      <c r="R8586">
        <f>VLOOKUP(P8586,FreightRates!C$2:E$9,3,0)</f>
        <v>6.2E-2</v>
      </c>
      <c r="S8586">
        <f t="shared" si="673"/>
        <v>60.573892224154157</v>
      </c>
      <c r="T8586">
        <f t="shared" si="674"/>
        <v>630.70148748635734</v>
      </c>
    </row>
    <row r="8587" spans="1:20" x14ac:dyDescent="0.35">
      <c r="A8587">
        <v>1447318093.7</v>
      </c>
      <c r="B8587" s="3">
        <v>41420</v>
      </c>
      <c r="C8587" t="s">
        <v>30</v>
      </c>
      <c r="D8587" t="s">
        <v>8</v>
      </c>
      <c r="E8587" t="s">
        <v>4</v>
      </c>
      <c r="F8587">
        <v>5</v>
      </c>
      <c r="G8587">
        <v>0</v>
      </c>
      <c r="H8587">
        <f t="shared" si="670"/>
        <v>5</v>
      </c>
      <c r="I8587" s="3">
        <f t="shared" si="671"/>
        <v>41425</v>
      </c>
      <c r="J8587" t="s">
        <v>12</v>
      </c>
      <c r="K8587">
        <v>1689544</v>
      </c>
      <c r="L8587" t="s">
        <v>22</v>
      </c>
      <c r="M8587" t="s">
        <v>35</v>
      </c>
      <c r="N8587">
        <v>344</v>
      </c>
      <c r="O8587">
        <v>8.5809726188620044</v>
      </c>
      <c r="P8587" t="str">
        <f t="shared" si="672"/>
        <v>PORT04PORT09</v>
      </c>
      <c r="Q8587">
        <f>VLOOKUP(P8587,FreightRates!C$2:D$9,2,0)</f>
        <v>21.470399999999998</v>
      </c>
      <c r="R8587">
        <f>VLOOKUP(P8587,FreightRates!C$2:E$9,3,0)</f>
        <v>6.2E-2</v>
      </c>
      <c r="S8587">
        <f t="shared" si="673"/>
        <v>204.48538401508881</v>
      </c>
      <c r="T8587">
        <f t="shared" si="674"/>
        <v>2951.8545808885297</v>
      </c>
    </row>
    <row r="8588" spans="1:20" x14ac:dyDescent="0.35">
      <c r="A8588">
        <v>1447325823.7</v>
      </c>
      <c r="B8588" s="3">
        <v>41420</v>
      </c>
      <c r="C8588" t="s">
        <v>30</v>
      </c>
      <c r="D8588" t="s">
        <v>8</v>
      </c>
      <c r="E8588" t="s">
        <v>4</v>
      </c>
      <c r="F8588">
        <v>5</v>
      </c>
      <c r="G8588">
        <v>0</v>
      </c>
      <c r="H8588">
        <f t="shared" si="670"/>
        <v>5</v>
      </c>
      <c r="I8588" s="3">
        <f t="shared" si="671"/>
        <v>41425</v>
      </c>
      <c r="J8588" t="s">
        <v>12</v>
      </c>
      <c r="K8588">
        <v>1689544</v>
      </c>
      <c r="L8588" t="s">
        <v>22</v>
      </c>
      <c r="M8588" t="s">
        <v>35</v>
      </c>
      <c r="N8588">
        <v>335</v>
      </c>
      <c r="O8588">
        <v>2.1452431547155011</v>
      </c>
      <c r="P8588" t="str">
        <f t="shared" si="672"/>
        <v>PORT04PORT09</v>
      </c>
      <c r="Q8588">
        <f>VLOOKUP(P8588,FreightRates!C$2:D$9,2,0)</f>
        <v>21.470399999999998</v>
      </c>
      <c r="R8588">
        <f>VLOOKUP(P8588,FreightRates!C$2:E$9,3,0)</f>
        <v>6.2E-2</v>
      </c>
      <c r="S8588">
        <f t="shared" si="673"/>
        <v>66.027100323440962</v>
      </c>
      <c r="T8588">
        <f t="shared" si="674"/>
        <v>718.65645682969284</v>
      </c>
    </row>
    <row r="8589" spans="1:20" x14ac:dyDescent="0.35">
      <c r="A8589">
        <v>1447185421.7</v>
      </c>
      <c r="B8589" s="3">
        <v>41420</v>
      </c>
      <c r="C8589" t="s">
        <v>30</v>
      </c>
      <c r="D8589" t="s">
        <v>8</v>
      </c>
      <c r="E8589" t="s">
        <v>4</v>
      </c>
      <c r="F8589">
        <v>5</v>
      </c>
      <c r="G8589">
        <v>0</v>
      </c>
      <c r="H8589">
        <f t="shared" si="670"/>
        <v>5</v>
      </c>
      <c r="I8589" s="3">
        <f t="shared" si="671"/>
        <v>41425</v>
      </c>
      <c r="J8589" t="s">
        <v>12</v>
      </c>
      <c r="K8589">
        <v>1689544</v>
      </c>
      <c r="L8589" t="s">
        <v>22</v>
      </c>
      <c r="M8589" t="s">
        <v>35</v>
      </c>
      <c r="N8589">
        <v>272</v>
      </c>
      <c r="O8589">
        <v>2.1452431547155011</v>
      </c>
      <c r="P8589" t="str">
        <f t="shared" si="672"/>
        <v>PORT04PORT09</v>
      </c>
      <c r="Q8589">
        <f>VLOOKUP(P8589,FreightRates!C$2:D$9,2,0)</f>
        <v>21.470399999999998</v>
      </c>
      <c r="R8589">
        <f>VLOOKUP(P8589,FreightRates!C$2:E$9,3,0)</f>
        <v>6.2E-2</v>
      </c>
      <c r="S8589">
        <f t="shared" si="673"/>
        <v>57.647780561122211</v>
      </c>
      <c r="T8589">
        <f t="shared" si="674"/>
        <v>583.5061380826163</v>
      </c>
    </row>
    <row r="8590" spans="1:20" x14ac:dyDescent="0.35">
      <c r="A8590">
        <v>1447318872.7</v>
      </c>
      <c r="B8590" s="3">
        <v>41420</v>
      </c>
      <c r="C8590" t="s">
        <v>30</v>
      </c>
      <c r="D8590" t="s">
        <v>8</v>
      </c>
      <c r="E8590" t="s">
        <v>4</v>
      </c>
      <c r="F8590">
        <v>5</v>
      </c>
      <c r="G8590">
        <v>0</v>
      </c>
      <c r="H8590">
        <f t="shared" si="670"/>
        <v>5</v>
      </c>
      <c r="I8590" s="3">
        <f t="shared" si="671"/>
        <v>41425</v>
      </c>
      <c r="J8590" t="s">
        <v>12</v>
      </c>
      <c r="K8590">
        <v>1689544</v>
      </c>
      <c r="L8590" t="s">
        <v>22</v>
      </c>
      <c r="M8590" t="s">
        <v>35</v>
      </c>
      <c r="N8590">
        <v>352</v>
      </c>
      <c r="O8590">
        <v>4.2904863094310022</v>
      </c>
      <c r="P8590" t="str">
        <f t="shared" si="672"/>
        <v>PORT04PORT09</v>
      </c>
      <c r="Q8590">
        <f>VLOOKUP(P8590,FreightRates!C$2:D$9,2,0)</f>
        <v>21.470399999999998</v>
      </c>
      <c r="R8590">
        <f>VLOOKUP(P8590,FreightRates!C$2:E$9,3,0)</f>
        <v>6.2E-2</v>
      </c>
      <c r="S8590">
        <f t="shared" si="673"/>
        <v>115.1059732170222</v>
      </c>
      <c r="T8590">
        <f t="shared" si="674"/>
        <v>1510.2511809197129</v>
      </c>
    </row>
    <row r="8591" spans="1:20" x14ac:dyDescent="0.35">
      <c r="A8591">
        <v>1447349668.7</v>
      </c>
      <c r="B8591" s="3">
        <v>41420</v>
      </c>
      <c r="C8591" t="s">
        <v>30</v>
      </c>
      <c r="D8591" t="s">
        <v>8</v>
      </c>
      <c r="E8591" t="s">
        <v>4</v>
      </c>
      <c r="F8591">
        <v>5</v>
      </c>
      <c r="G8591">
        <v>0</v>
      </c>
      <c r="H8591">
        <f t="shared" si="670"/>
        <v>5</v>
      </c>
      <c r="I8591" s="3">
        <f t="shared" si="671"/>
        <v>41425</v>
      </c>
      <c r="J8591" t="s">
        <v>12</v>
      </c>
      <c r="K8591">
        <v>1689544</v>
      </c>
      <c r="L8591" t="s">
        <v>22</v>
      </c>
      <c r="M8591" t="s">
        <v>35</v>
      </c>
      <c r="N8591">
        <v>323</v>
      </c>
      <c r="O8591">
        <v>2.1452431547155011</v>
      </c>
      <c r="P8591" t="str">
        <f t="shared" si="672"/>
        <v>PORT04PORT09</v>
      </c>
      <c r="Q8591">
        <f>VLOOKUP(P8591,FreightRates!C$2:D$9,2,0)</f>
        <v>21.470399999999998</v>
      </c>
      <c r="R8591">
        <f>VLOOKUP(P8591,FreightRates!C$2:E$9,3,0)</f>
        <v>6.2E-2</v>
      </c>
      <c r="S8591">
        <f t="shared" si="673"/>
        <v>64.431039416332624</v>
      </c>
      <c r="T8591">
        <f t="shared" si="674"/>
        <v>692.91353897310682</v>
      </c>
    </row>
    <row r="8592" spans="1:20" x14ac:dyDescent="0.35">
      <c r="A8592">
        <v>1447344873.7</v>
      </c>
      <c r="B8592" s="3">
        <v>41420</v>
      </c>
      <c r="C8592" t="s">
        <v>30</v>
      </c>
      <c r="D8592" t="s">
        <v>8</v>
      </c>
      <c r="E8592" t="s">
        <v>4</v>
      </c>
      <c r="F8592">
        <v>5</v>
      </c>
      <c r="G8592">
        <v>0</v>
      </c>
      <c r="H8592">
        <f t="shared" si="670"/>
        <v>5</v>
      </c>
      <c r="I8592" s="3">
        <f t="shared" si="671"/>
        <v>41425</v>
      </c>
      <c r="J8592" t="s">
        <v>12</v>
      </c>
      <c r="K8592">
        <v>1689544</v>
      </c>
      <c r="L8592" t="s">
        <v>22</v>
      </c>
      <c r="M8592" t="s">
        <v>35</v>
      </c>
      <c r="N8592">
        <v>337</v>
      </c>
      <c r="O8592">
        <v>2.1452431547155011</v>
      </c>
      <c r="P8592" t="str">
        <f t="shared" si="672"/>
        <v>PORT04PORT09</v>
      </c>
      <c r="Q8592">
        <f>VLOOKUP(P8592,FreightRates!C$2:D$9,2,0)</f>
        <v>21.470399999999998</v>
      </c>
      <c r="R8592">
        <f>VLOOKUP(P8592,FreightRates!C$2:E$9,3,0)</f>
        <v>6.2E-2</v>
      </c>
      <c r="S8592">
        <f t="shared" si="673"/>
        <v>66.293110474625678</v>
      </c>
      <c r="T8592">
        <f t="shared" si="674"/>
        <v>722.94694313912385</v>
      </c>
    </row>
    <row r="8593" spans="1:20" x14ac:dyDescent="0.35">
      <c r="A8593">
        <v>1447251050.7</v>
      </c>
      <c r="B8593" s="3">
        <v>41420</v>
      </c>
      <c r="C8593" t="s">
        <v>30</v>
      </c>
      <c r="D8593" t="s">
        <v>8</v>
      </c>
      <c r="E8593" t="s">
        <v>4</v>
      </c>
      <c r="F8593">
        <v>5</v>
      </c>
      <c r="G8593">
        <v>0</v>
      </c>
      <c r="H8593">
        <f t="shared" si="670"/>
        <v>5</v>
      </c>
      <c r="I8593" s="3">
        <f t="shared" si="671"/>
        <v>41425</v>
      </c>
      <c r="J8593" t="s">
        <v>12</v>
      </c>
      <c r="K8593">
        <v>1689544</v>
      </c>
      <c r="L8593" t="s">
        <v>22</v>
      </c>
      <c r="M8593" t="s">
        <v>35</v>
      </c>
      <c r="N8593">
        <v>287</v>
      </c>
      <c r="O8593">
        <v>1.0726215773577505</v>
      </c>
      <c r="P8593" t="str">
        <f t="shared" si="672"/>
        <v>PORT04PORT09</v>
      </c>
      <c r="Q8593">
        <f>VLOOKUP(P8593,FreightRates!C$2:D$9,2,0)</f>
        <v>21.470399999999998</v>
      </c>
      <c r="R8593">
        <f>VLOOKUP(P8593,FreightRates!C$2:E$9,3,0)</f>
        <v>6.2E-2</v>
      </c>
      <c r="S8593">
        <f t="shared" si="673"/>
        <v>40.556628347503818</v>
      </c>
      <c r="T8593">
        <f t="shared" si="674"/>
        <v>307.84239270167438</v>
      </c>
    </row>
    <row r="8594" spans="1:20" x14ac:dyDescent="0.35">
      <c r="A8594">
        <v>1447148656.7</v>
      </c>
      <c r="B8594" s="3">
        <v>41420</v>
      </c>
      <c r="C8594" t="s">
        <v>30</v>
      </c>
      <c r="D8594" t="s">
        <v>8</v>
      </c>
      <c r="E8594" t="s">
        <v>4</v>
      </c>
      <c r="F8594">
        <v>5</v>
      </c>
      <c r="G8594">
        <v>0</v>
      </c>
      <c r="H8594">
        <f t="shared" si="670"/>
        <v>5</v>
      </c>
      <c r="I8594" s="3">
        <f t="shared" si="671"/>
        <v>41425</v>
      </c>
      <c r="J8594" t="s">
        <v>12</v>
      </c>
      <c r="K8594">
        <v>1688288</v>
      </c>
      <c r="L8594" t="s">
        <v>22</v>
      </c>
      <c r="M8594" t="s">
        <v>35</v>
      </c>
      <c r="N8594">
        <v>285</v>
      </c>
      <c r="O8594">
        <v>2.1320431603350354</v>
      </c>
      <c r="P8594" t="str">
        <f t="shared" si="672"/>
        <v>PORT04PORT09</v>
      </c>
      <c r="Q8594">
        <f>VLOOKUP(P8594,FreightRates!C$2:D$9,2,0)</f>
        <v>21.470399999999998</v>
      </c>
      <c r="R8594">
        <f>VLOOKUP(P8594,FreightRates!C$2:E$9,3,0)</f>
        <v>6.2E-2</v>
      </c>
      <c r="S8594">
        <f t="shared" si="673"/>
        <v>59.143602643120069</v>
      </c>
      <c r="T8594">
        <f t="shared" si="674"/>
        <v>607.63230069548513</v>
      </c>
    </row>
    <row r="8595" spans="1:20" x14ac:dyDescent="0.35">
      <c r="A8595">
        <v>1447364867.7</v>
      </c>
      <c r="B8595" s="3">
        <v>41420</v>
      </c>
      <c r="C8595" t="s">
        <v>30</v>
      </c>
      <c r="D8595" t="s">
        <v>8</v>
      </c>
      <c r="E8595" t="s">
        <v>4</v>
      </c>
      <c r="F8595">
        <v>5</v>
      </c>
      <c r="G8595">
        <v>0</v>
      </c>
      <c r="H8595">
        <f t="shared" si="670"/>
        <v>5</v>
      </c>
      <c r="I8595" s="3">
        <f t="shared" si="671"/>
        <v>41425</v>
      </c>
      <c r="J8595" t="s">
        <v>12</v>
      </c>
      <c r="K8595">
        <v>1688288</v>
      </c>
      <c r="L8595" t="s">
        <v>22</v>
      </c>
      <c r="M8595" t="s">
        <v>35</v>
      </c>
      <c r="N8595">
        <v>289</v>
      </c>
      <c r="O8595">
        <v>1.0660215801675177</v>
      </c>
      <c r="P8595" t="str">
        <f t="shared" si="672"/>
        <v>PORT04PORT09</v>
      </c>
      <c r="Q8595">
        <f>VLOOKUP(P8595,FreightRates!C$2:D$9,2,0)</f>
        <v>21.470399999999998</v>
      </c>
      <c r="R8595">
        <f>VLOOKUP(P8595,FreightRates!C$2:E$9,3,0)</f>
        <v>6.2E-2</v>
      </c>
      <c r="S8595">
        <f t="shared" si="673"/>
        <v>40.571374673441582</v>
      </c>
      <c r="T8595">
        <f t="shared" si="674"/>
        <v>308.08023666841262</v>
      </c>
    </row>
    <row r="8596" spans="1:20" x14ac:dyDescent="0.35">
      <c r="A8596">
        <v>1447254091.7</v>
      </c>
      <c r="B8596" s="3">
        <v>41420</v>
      </c>
      <c r="C8596" t="s">
        <v>30</v>
      </c>
      <c r="D8596" t="s">
        <v>8</v>
      </c>
      <c r="E8596" t="s">
        <v>4</v>
      </c>
      <c r="F8596">
        <v>5</v>
      </c>
      <c r="G8596">
        <v>0</v>
      </c>
      <c r="H8596">
        <f t="shared" si="670"/>
        <v>5</v>
      </c>
      <c r="I8596" s="3">
        <f t="shared" si="671"/>
        <v>41425</v>
      </c>
      <c r="J8596" t="s">
        <v>12</v>
      </c>
      <c r="K8596">
        <v>1688288</v>
      </c>
      <c r="L8596" t="s">
        <v>22</v>
      </c>
      <c r="M8596" t="s">
        <v>35</v>
      </c>
      <c r="N8596">
        <v>282</v>
      </c>
      <c r="O8596">
        <v>2.1320431603350354</v>
      </c>
      <c r="P8596" t="str">
        <f t="shared" si="672"/>
        <v>PORT04PORT09</v>
      </c>
      <c r="Q8596">
        <f>VLOOKUP(P8596,FreightRates!C$2:D$9,2,0)</f>
        <v>21.470399999999998</v>
      </c>
      <c r="R8596">
        <f>VLOOKUP(P8596,FreightRates!C$2:E$9,3,0)</f>
        <v>6.2E-2</v>
      </c>
      <c r="S8596">
        <f t="shared" si="673"/>
        <v>58.747042615297751</v>
      </c>
      <c r="T8596">
        <f t="shared" si="674"/>
        <v>601.23617121448001</v>
      </c>
    </row>
    <row r="8597" spans="1:20" x14ac:dyDescent="0.35">
      <c r="A8597">
        <v>1447152942.7</v>
      </c>
      <c r="B8597" s="3">
        <v>41420</v>
      </c>
      <c r="C8597" t="s">
        <v>30</v>
      </c>
      <c r="D8597" t="s">
        <v>8</v>
      </c>
      <c r="E8597" t="s">
        <v>4</v>
      </c>
      <c r="F8597">
        <v>5</v>
      </c>
      <c r="G8597">
        <v>0</v>
      </c>
      <c r="H8597">
        <f t="shared" si="670"/>
        <v>5</v>
      </c>
      <c r="I8597" s="3">
        <f t="shared" si="671"/>
        <v>41425</v>
      </c>
      <c r="J8597" t="s">
        <v>12</v>
      </c>
      <c r="K8597">
        <v>1688288</v>
      </c>
      <c r="L8597" t="s">
        <v>22</v>
      </c>
      <c r="M8597" t="s">
        <v>35</v>
      </c>
      <c r="N8597">
        <v>247</v>
      </c>
      <c r="O8597">
        <v>1.0660215801675177</v>
      </c>
      <c r="P8597" t="str">
        <f t="shared" si="672"/>
        <v>PORT04PORT09</v>
      </c>
      <c r="Q8597">
        <f>VLOOKUP(P8597,FreightRates!C$2:D$9,2,0)</f>
        <v>21.470399999999998</v>
      </c>
      <c r="R8597">
        <f>VLOOKUP(P8597,FreightRates!C$2:E$9,3,0)</f>
        <v>6.2E-2</v>
      </c>
      <c r="S8597">
        <f t="shared" si="673"/>
        <v>37.795454478685365</v>
      </c>
      <c r="T8597">
        <f t="shared" si="674"/>
        <v>263.30733030137685</v>
      </c>
    </row>
    <row r="8598" spans="1:20" x14ac:dyDescent="0.35">
      <c r="A8598">
        <v>1447343146.7</v>
      </c>
      <c r="B8598" s="3">
        <v>41420</v>
      </c>
      <c r="C8598" t="s">
        <v>30</v>
      </c>
      <c r="D8598" t="s">
        <v>8</v>
      </c>
      <c r="E8598" t="s">
        <v>4</v>
      </c>
      <c r="F8598">
        <v>5</v>
      </c>
      <c r="G8598">
        <v>0</v>
      </c>
      <c r="H8598">
        <f t="shared" si="670"/>
        <v>5</v>
      </c>
      <c r="I8598" s="3">
        <f t="shared" si="671"/>
        <v>41425</v>
      </c>
      <c r="J8598" t="s">
        <v>12</v>
      </c>
      <c r="K8598">
        <v>1688288</v>
      </c>
      <c r="L8598" t="s">
        <v>22</v>
      </c>
      <c r="M8598" t="s">
        <v>35</v>
      </c>
      <c r="N8598">
        <v>287</v>
      </c>
      <c r="O8598">
        <v>1.0660215801675177</v>
      </c>
      <c r="P8598" t="str">
        <f t="shared" si="672"/>
        <v>PORT04PORT09</v>
      </c>
      <c r="Q8598">
        <f>VLOOKUP(P8598,FreightRates!C$2:D$9,2,0)</f>
        <v>21.470399999999998</v>
      </c>
      <c r="R8598">
        <f>VLOOKUP(P8598,FreightRates!C$2:E$9,3,0)</f>
        <v>6.2E-2</v>
      </c>
      <c r="S8598">
        <f t="shared" si="673"/>
        <v>40.43918799750081</v>
      </c>
      <c r="T8598">
        <f t="shared" si="674"/>
        <v>305.94819350807757</v>
      </c>
    </row>
    <row r="8599" spans="1:20" x14ac:dyDescent="0.35">
      <c r="A8599">
        <v>1447169055.7</v>
      </c>
      <c r="B8599" s="3">
        <v>41420</v>
      </c>
      <c r="C8599" t="s">
        <v>30</v>
      </c>
      <c r="D8599" t="s">
        <v>8</v>
      </c>
      <c r="E8599" t="s">
        <v>4</v>
      </c>
      <c r="F8599">
        <v>5</v>
      </c>
      <c r="G8599">
        <v>0</v>
      </c>
      <c r="H8599">
        <f t="shared" si="670"/>
        <v>5</v>
      </c>
      <c r="I8599" s="3">
        <f t="shared" si="671"/>
        <v>41425</v>
      </c>
      <c r="J8599" t="s">
        <v>12</v>
      </c>
      <c r="K8599">
        <v>1688288</v>
      </c>
      <c r="L8599" t="s">
        <v>22</v>
      </c>
      <c r="M8599" t="s">
        <v>35</v>
      </c>
      <c r="N8599">
        <v>313</v>
      </c>
      <c r="O8599">
        <v>1.0660215801675177</v>
      </c>
      <c r="P8599" t="str">
        <f t="shared" si="672"/>
        <v>PORT04PORT09</v>
      </c>
      <c r="Q8599">
        <f>VLOOKUP(P8599,FreightRates!C$2:D$9,2,0)</f>
        <v>21.470399999999998</v>
      </c>
      <c r="R8599">
        <f>VLOOKUP(P8599,FreightRates!C$2:E$9,3,0)</f>
        <v>6.2E-2</v>
      </c>
      <c r="S8599">
        <f t="shared" si="673"/>
        <v>42.157614784730846</v>
      </c>
      <c r="T8599">
        <f t="shared" si="674"/>
        <v>333.66475459243304</v>
      </c>
    </row>
    <row r="8600" spans="1:20" x14ac:dyDescent="0.35">
      <c r="A8600">
        <v>1447175890.7</v>
      </c>
      <c r="B8600" s="3">
        <v>41420</v>
      </c>
      <c r="C8600" t="s">
        <v>30</v>
      </c>
      <c r="D8600" t="s">
        <v>8</v>
      </c>
      <c r="E8600" t="s">
        <v>4</v>
      </c>
      <c r="F8600">
        <v>5</v>
      </c>
      <c r="G8600">
        <v>0</v>
      </c>
      <c r="H8600">
        <f t="shared" si="670"/>
        <v>5</v>
      </c>
      <c r="I8600" s="3">
        <f t="shared" si="671"/>
        <v>41425</v>
      </c>
      <c r="J8600" t="s">
        <v>12</v>
      </c>
      <c r="K8600">
        <v>1688288</v>
      </c>
      <c r="L8600" t="s">
        <v>22</v>
      </c>
      <c r="M8600" t="s">
        <v>35</v>
      </c>
      <c r="N8600">
        <v>336</v>
      </c>
      <c r="O8600">
        <v>1.0660215801675177</v>
      </c>
      <c r="P8600" t="str">
        <f t="shared" si="672"/>
        <v>PORT04PORT09</v>
      </c>
      <c r="Q8600">
        <f>VLOOKUP(P8600,FreightRates!C$2:D$9,2,0)</f>
        <v>21.470399999999998</v>
      </c>
      <c r="R8600">
        <f>VLOOKUP(P8600,FreightRates!C$2:E$9,3,0)</f>
        <v>6.2E-2</v>
      </c>
      <c r="S8600">
        <f t="shared" si="673"/>
        <v>43.677761558049724</v>
      </c>
      <c r="T8600">
        <f t="shared" si="674"/>
        <v>358.18325093628596</v>
      </c>
    </row>
    <row r="8601" spans="1:20" x14ac:dyDescent="0.35">
      <c r="A8601">
        <v>1447247290.7</v>
      </c>
      <c r="B8601" s="3">
        <v>41420</v>
      </c>
      <c r="C8601" t="s">
        <v>30</v>
      </c>
      <c r="D8601" t="s">
        <v>8</v>
      </c>
      <c r="E8601" t="s">
        <v>4</v>
      </c>
      <c r="F8601">
        <v>5</v>
      </c>
      <c r="G8601">
        <v>0</v>
      </c>
      <c r="H8601">
        <f t="shared" si="670"/>
        <v>5</v>
      </c>
      <c r="I8601" s="3">
        <f t="shared" si="671"/>
        <v>41425</v>
      </c>
      <c r="J8601" t="s">
        <v>12</v>
      </c>
      <c r="K8601">
        <v>1688288</v>
      </c>
      <c r="L8601" t="s">
        <v>22</v>
      </c>
      <c r="M8601" t="s">
        <v>35</v>
      </c>
      <c r="N8601">
        <v>398</v>
      </c>
      <c r="O8601">
        <v>8.5281726413401415</v>
      </c>
      <c r="P8601" t="str">
        <f t="shared" si="672"/>
        <v>PORT04PORT09</v>
      </c>
      <c r="Q8601">
        <f>VLOOKUP(P8601,FreightRates!C$2:D$9,2,0)</f>
        <v>21.470399999999998</v>
      </c>
      <c r="R8601">
        <f>VLOOKUP(P8601,FreightRates!C$2:E$9,3,0)</f>
        <v>6.2E-2</v>
      </c>
      <c r="S8601">
        <f t="shared" si="673"/>
        <v>231.91158809770934</v>
      </c>
      <c r="T8601">
        <f t="shared" si="674"/>
        <v>3394.2127112533763</v>
      </c>
    </row>
    <row r="8602" spans="1:20" x14ac:dyDescent="0.35">
      <c r="A8602">
        <v>1447317062.7</v>
      </c>
      <c r="B8602" s="3">
        <v>41420</v>
      </c>
      <c r="C8602" t="s">
        <v>30</v>
      </c>
      <c r="D8602" t="s">
        <v>8</v>
      </c>
      <c r="E8602" t="s">
        <v>4</v>
      </c>
      <c r="F8602">
        <v>5</v>
      </c>
      <c r="G8602">
        <v>0</v>
      </c>
      <c r="H8602">
        <f t="shared" si="670"/>
        <v>5</v>
      </c>
      <c r="I8602" s="3">
        <f t="shared" si="671"/>
        <v>41425</v>
      </c>
      <c r="J8602" t="s">
        <v>12</v>
      </c>
      <c r="K8602">
        <v>1688288</v>
      </c>
      <c r="L8602" t="s">
        <v>22</v>
      </c>
      <c r="M8602" t="s">
        <v>35</v>
      </c>
      <c r="N8602">
        <v>291</v>
      </c>
      <c r="O8602">
        <v>1.0660215801675177</v>
      </c>
      <c r="P8602" t="str">
        <f t="shared" si="672"/>
        <v>PORT04PORT09</v>
      </c>
      <c r="Q8602">
        <f>VLOOKUP(P8602,FreightRates!C$2:D$9,2,0)</f>
        <v>21.470399999999998</v>
      </c>
      <c r="R8602">
        <f>VLOOKUP(P8602,FreightRates!C$2:E$9,3,0)</f>
        <v>6.2E-2</v>
      </c>
      <c r="S8602">
        <f t="shared" si="673"/>
        <v>40.703561349382355</v>
      </c>
      <c r="T8602">
        <f t="shared" si="674"/>
        <v>310.21227982874763</v>
      </c>
    </row>
    <row r="8603" spans="1:20" x14ac:dyDescent="0.35">
      <c r="A8603">
        <v>1447371672.7</v>
      </c>
      <c r="B8603" s="3">
        <v>41420</v>
      </c>
      <c r="C8603" t="s">
        <v>30</v>
      </c>
      <c r="D8603" t="s">
        <v>8</v>
      </c>
      <c r="E8603" t="s">
        <v>4</v>
      </c>
      <c r="F8603">
        <v>5</v>
      </c>
      <c r="G8603">
        <v>0</v>
      </c>
      <c r="H8603">
        <f t="shared" si="670"/>
        <v>5</v>
      </c>
      <c r="I8603" s="3">
        <f t="shared" si="671"/>
        <v>41425</v>
      </c>
      <c r="J8603" t="s">
        <v>12</v>
      </c>
      <c r="K8603">
        <v>1688288</v>
      </c>
      <c r="L8603" t="s">
        <v>22</v>
      </c>
      <c r="M8603" t="s">
        <v>35</v>
      </c>
      <c r="N8603">
        <v>266</v>
      </c>
      <c r="O8603">
        <v>1.0660215801675177</v>
      </c>
      <c r="P8603" t="str">
        <f t="shared" si="672"/>
        <v>PORT04PORT09</v>
      </c>
      <c r="Q8603">
        <f>VLOOKUP(P8603,FreightRates!C$2:D$9,2,0)</f>
        <v>21.470399999999998</v>
      </c>
      <c r="R8603">
        <f>VLOOKUP(P8603,FreightRates!C$2:E$9,3,0)</f>
        <v>6.2E-2</v>
      </c>
      <c r="S8603">
        <f t="shared" si="673"/>
        <v>39.051227900122697</v>
      </c>
      <c r="T8603">
        <f t="shared" si="674"/>
        <v>283.56174032455971</v>
      </c>
    </row>
    <row r="8604" spans="1:20" x14ac:dyDescent="0.35">
      <c r="A8604">
        <v>1447152944.7</v>
      </c>
      <c r="B8604" s="3">
        <v>41420</v>
      </c>
      <c r="C8604" t="s">
        <v>30</v>
      </c>
      <c r="D8604" t="s">
        <v>8</v>
      </c>
      <c r="E8604" t="s">
        <v>4</v>
      </c>
      <c r="F8604">
        <v>5</v>
      </c>
      <c r="G8604">
        <v>0</v>
      </c>
      <c r="H8604">
        <f t="shared" si="670"/>
        <v>5</v>
      </c>
      <c r="I8604" s="3">
        <f t="shared" si="671"/>
        <v>41425</v>
      </c>
      <c r="J8604" t="s">
        <v>12</v>
      </c>
      <c r="K8604">
        <v>1688288</v>
      </c>
      <c r="L8604" t="s">
        <v>22</v>
      </c>
      <c r="M8604" t="s">
        <v>35</v>
      </c>
      <c r="N8604">
        <v>337</v>
      </c>
      <c r="O8604">
        <v>1.0660215801675177</v>
      </c>
      <c r="P8604" t="str">
        <f t="shared" si="672"/>
        <v>PORT04PORT09</v>
      </c>
      <c r="Q8604">
        <f>VLOOKUP(P8604,FreightRates!C$2:D$9,2,0)</f>
        <v>21.470399999999998</v>
      </c>
      <c r="R8604">
        <f>VLOOKUP(P8604,FreightRates!C$2:E$9,3,0)</f>
        <v>6.2E-2</v>
      </c>
      <c r="S8604">
        <f t="shared" si="673"/>
        <v>43.74385489602011</v>
      </c>
      <c r="T8604">
        <f t="shared" si="674"/>
        <v>359.24927251645346</v>
      </c>
    </row>
    <row r="8605" spans="1:20" x14ac:dyDescent="0.35">
      <c r="A8605">
        <v>1447301629.7</v>
      </c>
      <c r="B8605" s="3">
        <v>41420</v>
      </c>
      <c r="C8605" t="s">
        <v>30</v>
      </c>
      <c r="D8605" t="s">
        <v>8</v>
      </c>
      <c r="E8605" t="s">
        <v>4</v>
      </c>
      <c r="F8605">
        <v>5</v>
      </c>
      <c r="G8605">
        <v>0</v>
      </c>
      <c r="H8605">
        <f t="shared" si="670"/>
        <v>5</v>
      </c>
      <c r="I8605" s="3">
        <f t="shared" si="671"/>
        <v>41425</v>
      </c>
      <c r="J8605" t="s">
        <v>12</v>
      </c>
      <c r="K8605">
        <v>1689550</v>
      </c>
      <c r="L8605" t="s">
        <v>22</v>
      </c>
      <c r="M8605" t="s">
        <v>35</v>
      </c>
      <c r="N8605">
        <v>316</v>
      </c>
      <c r="O8605">
        <v>4.0889826147889954</v>
      </c>
      <c r="P8605" t="str">
        <f t="shared" si="672"/>
        <v>PORT04PORT09</v>
      </c>
      <c r="Q8605">
        <f>VLOOKUP(P8605,FreightRates!C$2:D$9,2,0)</f>
        <v>21.470399999999998</v>
      </c>
      <c r="R8605">
        <f>VLOOKUP(P8605,FreightRates!C$2:E$9,3,0)</f>
        <v>6.2E-2</v>
      </c>
      <c r="S8605">
        <f t="shared" si="673"/>
        <v>101.581747388946</v>
      </c>
      <c r="T8605">
        <f t="shared" si="674"/>
        <v>1292.1185062733225</v>
      </c>
    </row>
    <row r="8606" spans="1:20" x14ac:dyDescent="0.35">
      <c r="A8606">
        <v>1447353051.7</v>
      </c>
      <c r="B8606" s="3">
        <v>41420</v>
      </c>
      <c r="C8606" t="s">
        <v>30</v>
      </c>
      <c r="D8606" t="s">
        <v>8</v>
      </c>
      <c r="E8606" t="s">
        <v>4</v>
      </c>
      <c r="F8606">
        <v>5</v>
      </c>
      <c r="G8606">
        <v>0</v>
      </c>
      <c r="H8606">
        <f t="shared" si="670"/>
        <v>5</v>
      </c>
      <c r="I8606" s="3">
        <f t="shared" si="671"/>
        <v>41425</v>
      </c>
      <c r="J8606" t="s">
        <v>12</v>
      </c>
      <c r="K8606">
        <v>1689550</v>
      </c>
      <c r="L8606" t="s">
        <v>22</v>
      </c>
      <c r="M8606" t="s">
        <v>35</v>
      </c>
      <c r="N8606">
        <v>396</v>
      </c>
      <c r="O8606">
        <v>9.2224565369724889</v>
      </c>
      <c r="P8606" t="str">
        <f t="shared" si="672"/>
        <v>PORT04PORT09</v>
      </c>
      <c r="Q8606">
        <f>VLOOKUP(P8606,FreightRates!C$2:D$9,2,0)</f>
        <v>21.470399999999998</v>
      </c>
      <c r="R8606">
        <f>VLOOKUP(P8606,FreightRates!C$2:E$9,3,0)</f>
        <v>6.2E-2</v>
      </c>
      <c r="S8606">
        <f t="shared" si="673"/>
        <v>247.90015289574853</v>
      </c>
      <c r="T8606">
        <f t="shared" si="674"/>
        <v>3652.0927886411055</v>
      </c>
    </row>
    <row r="8607" spans="1:20" x14ac:dyDescent="0.35">
      <c r="A8607">
        <v>1447317065.7</v>
      </c>
      <c r="B8607" s="3">
        <v>41420</v>
      </c>
      <c r="C8607" t="s">
        <v>30</v>
      </c>
      <c r="D8607" t="s">
        <v>8</v>
      </c>
      <c r="E8607" t="s">
        <v>4</v>
      </c>
      <c r="F8607">
        <v>5</v>
      </c>
      <c r="G8607">
        <v>0</v>
      </c>
      <c r="H8607">
        <f t="shared" si="670"/>
        <v>5</v>
      </c>
      <c r="I8607" s="3">
        <f t="shared" si="671"/>
        <v>41425</v>
      </c>
      <c r="J8607" t="s">
        <v>12</v>
      </c>
      <c r="K8607">
        <v>1689550</v>
      </c>
      <c r="L8607" t="s">
        <v>22</v>
      </c>
      <c r="M8607" t="s">
        <v>35</v>
      </c>
      <c r="N8607">
        <v>374</v>
      </c>
      <c r="O8607">
        <v>5.622351095334869</v>
      </c>
      <c r="P8607" t="str">
        <f t="shared" si="672"/>
        <v>PORT04PORT09</v>
      </c>
      <c r="Q8607">
        <f>VLOOKUP(P8607,FreightRates!C$2:D$9,2,0)</f>
        <v>21.470399999999998</v>
      </c>
      <c r="R8607">
        <f>VLOOKUP(P8607,FreightRates!C$2:E$9,3,0)</f>
        <v>6.2E-2</v>
      </c>
      <c r="S8607">
        <f t="shared" si="673"/>
        <v>151.84147719862494</v>
      </c>
      <c r="T8607">
        <f t="shared" si="674"/>
        <v>2102.7593096552409</v>
      </c>
    </row>
    <row r="8608" spans="1:20" x14ac:dyDescent="0.35">
      <c r="A8608">
        <v>1447247288.7</v>
      </c>
      <c r="B8608" s="3">
        <v>41420</v>
      </c>
      <c r="C8608" t="s">
        <v>30</v>
      </c>
      <c r="D8608" t="s">
        <v>8</v>
      </c>
      <c r="E8608" t="s">
        <v>4</v>
      </c>
      <c r="F8608">
        <v>5</v>
      </c>
      <c r="G8608">
        <v>0</v>
      </c>
      <c r="H8608">
        <f t="shared" si="670"/>
        <v>5</v>
      </c>
      <c r="I8608" s="3">
        <f t="shared" si="671"/>
        <v>41425</v>
      </c>
      <c r="J8608" t="s">
        <v>12</v>
      </c>
      <c r="K8608">
        <v>1689550</v>
      </c>
      <c r="L8608" t="s">
        <v>22</v>
      </c>
      <c r="M8608" t="s">
        <v>35</v>
      </c>
      <c r="N8608">
        <v>667</v>
      </c>
      <c r="O8608">
        <v>37.209741794579863</v>
      </c>
      <c r="P8608" t="str">
        <f t="shared" si="672"/>
        <v>PORT04PORT09</v>
      </c>
      <c r="Q8608">
        <f>VLOOKUP(P8608,FreightRates!C$2:D$9,2,0)</f>
        <v>21.470399999999998</v>
      </c>
      <c r="R8608">
        <f>VLOOKUP(P8608,FreightRates!C$2:E$9,3,0)</f>
        <v>6.2E-2</v>
      </c>
      <c r="S8608">
        <f t="shared" si="673"/>
        <v>1560.2420621730555</v>
      </c>
      <c r="T8608">
        <f t="shared" si="674"/>
        <v>24818.89777698477</v>
      </c>
    </row>
    <row r="8609" spans="1:20" x14ac:dyDescent="0.35">
      <c r="A8609">
        <v>1447392202.7</v>
      </c>
      <c r="B8609" s="3">
        <v>41420</v>
      </c>
      <c r="C8609" t="s">
        <v>30</v>
      </c>
      <c r="D8609" t="s">
        <v>8</v>
      </c>
      <c r="E8609" t="s">
        <v>4</v>
      </c>
      <c r="F8609">
        <v>0</v>
      </c>
      <c r="G8609">
        <v>0</v>
      </c>
      <c r="H8609">
        <f t="shared" si="670"/>
        <v>0</v>
      </c>
      <c r="I8609" s="3">
        <f t="shared" si="671"/>
        <v>41420</v>
      </c>
      <c r="J8609" t="s">
        <v>12</v>
      </c>
      <c r="K8609">
        <v>1689550</v>
      </c>
      <c r="L8609" t="s">
        <v>22</v>
      </c>
      <c r="M8609" t="s">
        <v>35</v>
      </c>
      <c r="N8609">
        <v>308</v>
      </c>
      <c r="O8609">
        <v>0.92002108832752405</v>
      </c>
      <c r="P8609" t="str">
        <f t="shared" si="672"/>
        <v>PORT04PORT09</v>
      </c>
      <c r="Q8609">
        <f>VLOOKUP(P8609,FreightRates!C$2:D$9,2,0)</f>
        <v>21.470399999999998</v>
      </c>
      <c r="R8609">
        <f>VLOOKUP(P8609,FreightRates!C$2:E$9,3,0)</f>
        <v>6.2E-2</v>
      </c>
      <c r="S8609">
        <f t="shared" si="673"/>
        <v>39.0391227027024</v>
      </c>
      <c r="T8609">
        <f t="shared" si="674"/>
        <v>283.36649520487742</v>
      </c>
    </row>
    <row r="8610" spans="1:20" x14ac:dyDescent="0.35">
      <c r="A8610">
        <v>1447263376.7</v>
      </c>
      <c r="B8610" s="3">
        <v>41420</v>
      </c>
      <c r="C8610" t="s">
        <v>30</v>
      </c>
      <c r="D8610" t="s">
        <v>8</v>
      </c>
      <c r="E8610" t="s">
        <v>4</v>
      </c>
      <c r="F8610">
        <v>5</v>
      </c>
      <c r="G8610">
        <v>0</v>
      </c>
      <c r="H8610">
        <f t="shared" si="670"/>
        <v>5</v>
      </c>
      <c r="I8610" s="3">
        <f t="shared" si="671"/>
        <v>41425</v>
      </c>
      <c r="J8610" t="s">
        <v>12</v>
      </c>
      <c r="K8610">
        <v>1689550</v>
      </c>
      <c r="L8610" t="s">
        <v>22</v>
      </c>
      <c r="M8610" t="s">
        <v>35</v>
      </c>
      <c r="N8610">
        <v>341</v>
      </c>
      <c r="O8610">
        <v>1.0222456536972488</v>
      </c>
      <c r="P8610" t="str">
        <f t="shared" si="672"/>
        <v>PORT04PORT09</v>
      </c>
      <c r="Q8610">
        <f>VLOOKUP(P8610,FreightRates!C$2:D$9,2,0)</f>
        <v>21.470399999999998</v>
      </c>
      <c r="R8610">
        <f>VLOOKUP(P8610,FreightRates!C$2:E$9,3,0)</f>
        <v>6.2E-2</v>
      </c>
      <c r="S8610">
        <f t="shared" si="673"/>
        <v>43.082717610467235</v>
      </c>
      <c r="T8610">
        <f t="shared" si="674"/>
        <v>348.58576791076183</v>
      </c>
    </row>
    <row r="8611" spans="1:20" x14ac:dyDescent="0.35">
      <c r="A8611">
        <v>1447366452.7</v>
      </c>
      <c r="B8611" s="3">
        <v>41420</v>
      </c>
      <c r="C8611" t="s">
        <v>30</v>
      </c>
      <c r="D8611" t="s">
        <v>8</v>
      </c>
      <c r="E8611" t="s">
        <v>4</v>
      </c>
      <c r="F8611">
        <v>5</v>
      </c>
      <c r="G8611">
        <v>0</v>
      </c>
      <c r="H8611">
        <f t="shared" si="670"/>
        <v>5</v>
      </c>
      <c r="I8611" s="3">
        <f t="shared" si="671"/>
        <v>41425</v>
      </c>
      <c r="J8611" t="s">
        <v>12</v>
      </c>
      <c r="K8611">
        <v>1689550</v>
      </c>
      <c r="L8611" t="s">
        <v>22</v>
      </c>
      <c r="M8611" t="s">
        <v>35</v>
      </c>
      <c r="N8611">
        <v>505</v>
      </c>
      <c r="O8611">
        <v>18.40042176655048</v>
      </c>
      <c r="P8611" t="str">
        <f t="shared" si="672"/>
        <v>PORT04PORT09</v>
      </c>
      <c r="Q8611">
        <f>VLOOKUP(P8611,FreightRates!C$2:D$9,2,0)</f>
        <v>21.470399999999998</v>
      </c>
      <c r="R8611">
        <f>VLOOKUP(P8611,FreightRates!C$2:E$9,3,0)</f>
        <v>6.2E-2</v>
      </c>
      <c r="S8611">
        <f t="shared" si="673"/>
        <v>597.58760551069565</v>
      </c>
      <c r="T8611">
        <f t="shared" si="674"/>
        <v>9292.2129921079922</v>
      </c>
    </row>
    <row r="8612" spans="1:20" x14ac:dyDescent="0.35">
      <c r="A8612">
        <v>1447251337.7</v>
      </c>
      <c r="B8612" s="3">
        <v>41420</v>
      </c>
      <c r="C8612" t="s">
        <v>30</v>
      </c>
      <c r="D8612" t="s">
        <v>8</v>
      </c>
      <c r="E8612" t="s">
        <v>4</v>
      </c>
      <c r="F8612">
        <v>5</v>
      </c>
      <c r="G8612">
        <v>0</v>
      </c>
      <c r="H8612">
        <f t="shared" si="670"/>
        <v>5</v>
      </c>
      <c r="I8612" s="3">
        <f t="shared" si="671"/>
        <v>41425</v>
      </c>
      <c r="J8612" t="s">
        <v>12</v>
      </c>
      <c r="K8612">
        <v>1689550</v>
      </c>
      <c r="L8612" t="s">
        <v>22</v>
      </c>
      <c r="M8612" t="s">
        <v>35</v>
      </c>
      <c r="N8612">
        <v>326</v>
      </c>
      <c r="O8612">
        <v>3.6800843533100962</v>
      </c>
      <c r="P8612" t="str">
        <f t="shared" si="672"/>
        <v>PORT04PORT09</v>
      </c>
      <c r="Q8612">
        <f>VLOOKUP(P8612,FreightRates!C$2:D$9,2,0)</f>
        <v>21.470399999999998</v>
      </c>
      <c r="R8612">
        <f>VLOOKUP(P8612,FreightRates!C$2:E$9,3,0)</f>
        <v>6.2E-2</v>
      </c>
      <c r="S8612">
        <f t="shared" si="673"/>
        <v>95.85226494910367</v>
      </c>
      <c r="T8612">
        <f t="shared" si="674"/>
        <v>1199.7074991790914</v>
      </c>
    </row>
    <row r="8613" spans="1:20" x14ac:dyDescent="0.35">
      <c r="A8613">
        <v>1447369446.7</v>
      </c>
      <c r="B8613" s="3">
        <v>41420</v>
      </c>
      <c r="C8613" t="s">
        <v>30</v>
      </c>
      <c r="D8613" t="s">
        <v>8</v>
      </c>
      <c r="E8613" t="s">
        <v>4</v>
      </c>
      <c r="F8613">
        <v>5</v>
      </c>
      <c r="G8613">
        <v>0</v>
      </c>
      <c r="H8613">
        <f t="shared" si="670"/>
        <v>5</v>
      </c>
      <c r="I8613" s="3">
        <f t="shared" si="671"/>
        <v>41425</v>
      </c>
      <c r="J8613" t="s">
        <v>12</v>
      </c>
      <c r="K8613">
        <v>1689550</v>
      </c>
      <c r="L8613" t="s">
        <v>22</v>
      </c>
      <c r="M8613" t="s">
        <v>35</v>
      </c>
      <c r="N8613">
        <v>360</v>
      </c>
      <c r="O8613">
        <v>5.1112282684862445</v>
      </c>
      <c r="P8613" t="str">
        <f t="shared" si="672"/>
        <v>PORT04PORT09</v>
      </c>
      <c r="Q8613">
        <f>VLOOKUP(P8613,FreightRates!C$2:D$9,2,0)</f>
        <v>21.470399999999998</v>
      </c>
      <c r="R8613">
        <f>VLOOKUP(P8613,FreightRates!C$2:E$9,3,0)</f>
        <v>6.2E-2</v>
      </c>
      <c r="S8613">
        <f t="shared" si="673"/>
        <v>135.55301495261298</v>
      </c>
      <c r="T8613">
        <f t="shared" si="674"/>
        <v>1840.042176655048</v>
      </c>
    </row>
    <row r="8614" spans="1:20" x14ac:dyDescent="0.35">
      <c r="A8614">
        <v>1447366453.7</v>
      </c>
      <c r="B8614" s="3">
        <v>41420</v>
      </c>
      <c r="C8614" t="s">
        <v>30</v>
      </c>
      <c r="D8614" t="s">
        <v>8</v>
      </c>
      <c r="E8614" t="s">
        <v>4</v>
      </c>
      <c r="F8614">
        <v>5</v>
      </c>
      <c r="G8614">
        <v>0</v>
      </c>
      <c r="H8614">
        <f t="shared" si="670"/>
        <v>5</v>
      </c>
      <c r="I8614" s="3">
        <f t="shared" si="671"/>
        <v>41425</v>
      </c>
      <c r="J8614" t="s">
        <v>12</v>
      </c>
      <c r="K8614">
        <v>1689550</v>
      </c>
      <c r="L8614" t="s">
        <v>22</v>
      </c>
      <c r="M8614" t="s">
        <v>35</v>
      </c>
      <c r="N8614">
        <v>309</v>
      </c>
      <c r="O8614">
        <v>4.0889826147889954</v>
      </c>
      <c r="P8614" t="str">
        <f t="shared" si="672"/>
        <v>PORT04PORT09</v>
      </c>
      <c r="Q8614">
        <f>VLOOKUP(P8614,FreightRates!C$2:D$9,2,0)</f>
        <v>21.470399999999998</v>
      </c>
      <c r="R8614">
        <f>VLOOKUP(P8614,FreightRates!C$2:E$9,3,0)</f>
        <v>6.2E-2</v>
      </c>
      <c r="S8614">
        <f t="shared" si="673"/>
        <v>99.807128934127576</v>
      </c>
      <c r="T8614">
        <f t="shared" si="674"/>
        <v>1263.4956279697997</v>
      </c>
    </row>
    <row r="8615" spans="1:20" x14ac:dyDescent="0.35">
      <c r="A8615">
        <v>1447384370.7</v>
      </c>
      <c r="B8615" s="3">
        <v>41420</v>
      </c>
      <c r="C8615" t="s">
        <v>30</v>
      </c>
      <c r="D8615" t="s">
        <v>8</v>
      </c>
      <c r="E8615" t="s">
        <v>4</v>
      </c>
      <c r="F8615">
        <v>5</v>
      </c>
      <c r="G8615">
        <v>0</v>
      </c>
      <c r="H8615">
        <f t="shared" si="670"/>
        <v>5</v>
      </c>
      <c r="I8615" s="3">
        <f t="shared" si="671"/>
        <v>41425</v>
      </c>
      <c r="J8615" t="s">
        <v>12</v>
      </c>
      <c r="K8615">
        <v>1689550</v>
      </c>
      <c r="L8615" t="s">
        <v>22</v>
      </c>
      <c r="M8615" t="s">
        <v>35</v>
      </c>
      <c r="N8615">
        <v>332</v>
      </c>
      <c r="O8615">
        <v>7.2579441412504675</v>
      </c>
      <c r="P8615" t="str">
        <f t="shared" si="672"/>
        <v>PORT04PORT09</v>
      </c>
      <c r="Q8615">
        <f>VLOOKUP(P8615,FreightRates!C$2:D$9,2,0)</f>
        <v>21.470399999999998</v>
      </c>
      <c r="R8615">
        <f>VLOOKUP(P8615,FreightRates!C$2:E$9,3,0)</f>
        <v>6.2E-2</v>
      </c>
      <c r="S8615">
        <f t="shared" si="673"/>
        <v>170.86792220349963</v>
      </c>
      <c r="T8615">
        <f t="shared" si="674"/>
        <v>2409.6374548951553</v>
      </c>
    </row>
    <row r="8616" spans="1:20" x14ac:dyDescent="0.35">
      <c r="A8616">
        <v>1447334311.7</v>
      </c>
      <c r="B8616" s="3">
        <v>41420</v>
      </c>
      <c r="C8616" t="s">
        <v>30</v>
      </c>
      <c r="D8616" t="s">
        <v>8</v>
      </c>
      <c r="E8616" t="s">
        <v>4</v>
      </c>
      <c r="F8616">
        <v>5</v>
      </c>
      <c r="G8616">
        <v>0</v>
      </c>
      <c r="H8616">
        <f t="shared" si="670"/>
        <v>5</v>
      </c>
      <c r="I8616" s="3">
        <f t="shared" si="671"/>
        <v>41425</v>
      </c>
      <c r="J8616" t="s">
        <v>12</v>
      </c>
      <c r="K8616">
        <v>1689550</v>
      </c>
      <c r="L8616" t="s">
        <v>22</v>
      </c>
      <c r="M8616" t="s">
        <v>35</v>
      </c>
      <c r="N8616">
        <v>381</v>
      </c>
      <c r="O8616">
        <v>7.1557195758807426</v>
      </c>
      <c r="P8616" t="str">
        <f t="shared" si="672"/>
        <v>PORT04PORT09</v>
      </c>
      <c r="Q8616">
        <f>VLOOKUP(P8616,FreightRates!C$2:D$9,2,0)</f>
        <v>21.470399999999998</v>
      </c>
      <c r="R8616">
        <f>VLOOKUP(P8616,FreightRates!C$2:E$9,3,0)</f>
        <v>6.2E-2</v>
      </c>
      <c r="S8616">
        <f t="shared" si="673"/>
        <v>190.50280782145489</v>
      </c>
      <c r="T8616">
        <f t="shared" si="674"/>
        <v>2726.3291584105627</v>
      </c>
    </row>
    <row r="8617" spans="1:20" x14ac:dyDescent="0.35">
      <c r="A8617">
        <v>1447225588.7</v>
      </c>
      <c r="B8617" s="3">
        <v>41420</v>
      </c>
      <c r="C8617" t="s">
        <v>30</v>
      </c>
      <c r="D8617" t="s">
        <v>8</v>
      </c>
      <c r="E8617" t="s">
        <v>4</v>
      </c>
      <c r="F8617">
        <v>5</v>
      </c>
      <c r="G8617">
        <v>0</v>
      </c>
      <c r="H8617">
        <f t="shared" si="670"/>
        <v>5</v>
      </c>
      <c r="I8617" s="3">
        <f t="shared" si="671"/>
        <v>41425</v>
      </c>
      <c r="J8617" t="s">
        <v>12</v>
      </c>
      <c r="K8617">
        <v>1689550</v>
      </c>
      <c r="L8617" t="s">
        <v>22</v>
      </c>
      <c r="M8617" t="s">
        <v>35</v>
      </c>
      <c r="N8617">
        <v>306</v>
      </c>
      <c r="O8617">
        <v>3.0667369610917468</v>
      </c>
      <c r="P8617" t="str">
        <f t="shared" si="672"/>
        <v>PORT04PORT09</v>
      </c>
      <c r="Q8617">
        <f>VLOOKUP(P8617,FreightRates!C$2:D$9,2,0)</f>
        <v>21.470399999999998</v>
      </c>
      <c r="R8617">
        <f>VLOOKUP(P8617,FreightRates!C$2:E$9,3,0)</f>
        <v>6.2E-2</v>
      </c>
      <c r="S8617">
        <f t="shared" si="673"/>
        <v>79.652533625832604</v>
      </c>
      <c r="T8617">
        <f t="shared" si="674"/>
        <v>938.42151009407451</v>
      </c>
    </row>
    <row r="8618" spans="1:20" x14ac:dyDescent="0.35">
      <c r="A8618">
        <v>1447344872.7</v>
      </c>
      <c r="B8618" s="3">
        <v>41420</v>
      </c>
      <c r="C8618" t="s">
        <v>30</v>
      </c>
      <c r="D8618" t="s">
        <v>8</v>
      </c>
      <c r="E8618" t="s">
        <v>4</v>
      </c>
      <c r="F8618">
        <v>5</v>
      </c>
      <c r="G8618">
        <v>0</v>
      </c>
      <c r="H8618">
        <f t="shared" si="670"/>
        <v>5</v>
      </c>
      <c r="I8618" s="3">
        <f t="shared" si="671"/>
        <v>41425</v>
      </c>
      <c r="J8618" t="s">
        <v>12</v>
      </c>
      <c r="K8618">
        <v>1689550</v>
      </c>
      <c r="L8618" t="s">
        <v>22</v>
      </c>
      <c r="M8618" t="s">
        <v>35</v>
      </c>
      <c r="N8618">
        <v>311</v>
      </c>
      <c r="O8618">
        <v>3.0667369610917468</v>
      </c>
      <c r="P8618" t="str">
        <f t="shared" si="672"/>
        <v>PORT04PORT09</v>
      </c>
      <c r="Q8618">
        <f>VLOOKUP(P8618,FreightRates!C$2:D$9,2,0)</f>
        <v>21.470399999999998</v>
      </c>
      <c r="R8618">
        <f>VLOOKUP(P8618,FreightRates!C$2:E$9,3,0)</f>
        <v>6.2E-2</v>
      </c>
      <c r="S8618">
        <f t="shared" si="673"/>
        <v>80.603222083771044</v>
      </c>
      <c r="T8618">
        <f t="shared" si="674"/>
        <v>953.75519489953319</v>
      </c>
    </row>
    <row r="8619" spans="1:20" x14ac:dyDescent="0.35">
      <c r="A8619">
        <v>1447334310.7</v>
      </c>
      <c r="B8619" s="3">
        <v>41420</v>
      </c>
      <c r="C8619" t="s">
        <v>30</v>
      </c>
      <c r="D8619" t="s">
        <v>8</v>
      </c>
      <c r="E8619" t="s">
        <v>4</v>
      </c>
      <c r="F8619">
        <v>5</v>
      </c>
      <c r="G8619">
        <v>0</v>
      </c>
      <c r="H8619">
        <f t="shared" si="670"/>
        <v>5</v>
      </c>
      <c r="I8619" s="3">
        <f t="shared" si="671"/>
        <v>41425</v>
      </c>
      <c r="J8619" t="s">
        <v>12</v>
      </c>
      <c r="K8619">
        <v>1689550</v>
      </c>
      <c r="L8619" t="s">
        <v>22</v>
      </c>
      <c r="M8619" t="s">
        <v>35</v>
      </c>
      <c r="N8619">
        <v>447</v>
      </c>
      <c r="O8619">
        <v>15.333684805458734</v>
      </c>
      <c r="P8619" t="str">
        <f t="shared" si="672"/>
        <v>PORT04PORT09</v>
      </c>
      <c r="Q8619">
        <f>VLOOKUP(P8619,FreightRates!C$2:D$9,2,0)</f>
        <v>21.470399999999998</v>
      </c>
      <c r="R8619">
        <f>VLOOKUP(P8619,FreightRates!C$2:E$9,3,0)</f>
        <v>6.2E-2</v>
      </c>
      <c r="S8619">
        <f t="shared" si="673"/>
        <v>446.42814069848333</v>
      </c>
      <c r="T8619">
        <f t="shared" si="674"/>
        <v>6854.1571080400545</v>
      </c>
    </row>
    <row r="8620" spans="1:20" x14ac:dyDescent="0.35">
      <c r="A8620">
        <v>1447225589.7</v>
      </c>
      <c r="B8620" s="3">
        <v>41420</v>
      </c>
      <c r="C8620" t="s">
        <v>30</v>
      </c>
      <c r="D8620" t="s">
        <v>8</v>
      </c>
      <c r="E8620" t="s">
        <v>4</v>
      </c>
      <c r="F8620">
        <v>5</v>
      </c>
      <c r="G8620">
        <v>0</v>
      </c>
      <c r="H8620">
        <f t="shared" si="670"/>
        <v>5</v>
      </c>
      <c r="I8620" s="3">
        <f t="shared" si="671"/>
        <v>41425</v>
      </c>
      <c r="J8620" t="s">
        <v>12</v>
      </c>
      <c r="K8620">
        <v>1689550</v>
      </c>
      <c r="L8620" t="s">
        <v>22</v>
      </c>
      <c r="M8620" t="s">
        <v>35</v>
      </c>
      <c r="N8620">
        <v>269</v>
      </c>
      <c r="O8620">
        <v>1.0222456536972488</v>
      </c>
      <c r="P8620" t="str">
        <f t="shared" si="672"/>
        <v>PORT04PORT09</v>
      </c>
      <c r="Q8620">
        <f>VLOOKUP(P8620,FreightRates!C$2:D$9,2,0)</f>
        <v>21.470399999999998</v>
      </c>
      <c r="R8620">
        <f>VLOOKUP(P8620,FreightRates!C$2:E$9,3,0)</f>
        <v>6.2E-2</v>
      </c>
      <c r="S8620">
        <f t="shared" si="673"/>
        <v>38.519413012362719</v>
      </c>
      <c r="T8620">
        <f t="shared" si="674"/>
        <v>274.98408084455991</v>
      </c>
    </row>
    <row r="8621" spans="1:20" x14ac:dyDescent="0.35">
      <c r="A8621">
        <v>1447244898.7</v>
      </c>
      <c r="B8621" s="3">
        <v>41420</v>
      </c>
      <c r="C8621" t="s">
        <v>30</v>
      </c>
      <c r="D8621" t="s">
        <v>8</v>
      </c>
      <c r="E8621" t="s">
        <v>4</v>
      </c>
      <c r="F8621">
        <v>5</v>
      </c>
      <c r="G8621">
        <v>0</v>
      </c>
      <c r="H8621">
        <f t="shared" si="670"/>
        <v>5</v>
      </c>
      <c r="I8621" s="3">
        <f t="shared" si="671"/>
        <v>41425</v>
      </c>
      <c r="J8621" t="s">
        <v>12</v>
      </c>
      <c r="K8621">
        <v>1689550</v>
      </c>
      <c r="L8621" t="s">
        <v>22</v>
      </c>
      <c r="M8621" t="s">
        <v>35</v>
      </c>
      <c r="N8621">
        <v>338</v>
      </c>
      <c r="O8621">
        <v>3.6800843533100962</v>
      </c>
      <c r="P8621" t="str">
        <f t="shared" si="672"/>
        <v>PORT04PORT09</v>
      </c>
      <c r="Q8621">
        <f>VLOOKUP(P8621,FreightRates!C$2:D$9,2,0)</f>
        <v>21.470399999999998</v>
      </c>
      <c r="R8621">
        <f>VLOOKUP(P8621,FreightRates!C$2:E$9,3,0)</f>
        <v>6.2E-2</v>
      </c>
      <c r="S8621">
        <f t="shared" si="673"/>
        <v>98.590247707966384</v>
      </c>
      <c r="T8621">
        <f t="shared" si="674"/>
        <v>1243.8685114188124</v>
      </c>
    </row>
    <row r="8622" spans="1:20" x14ac:dyDescent="0.35">
      <c r="A8622">
        <v>1447251338.7</v>
      </c>
      <c r="B8622" s="3">
        <v>41420</v>
      </c>
      <c r="C8622" t="s">
        <v>30</v>
      </c>
      <c r="D8622" t="s">
        <v>8</v>
      </c>
      <c r="E8622" t="s">
        <v>4</v>
      </c>
      <c r="F8622">
        <v>5</v>
      </c>
      <c r="G8622">
        <v>0</v>
      </c>
      <c r="H8622">
        <f t="shared" si="670"/>
        <v>5</v>
      </c>
      <c r="I8622" s="3">
        <f t="shared" si="671"/>
        <v>41425</v>
      </c>
      <c r="J8622" t="s">
        <v>12</v>
      </c>
      <c r="K8622">
        <v>1689550</v>
      </c>
      <c r="L8622" t="s">
        <v>22</v>
      </c>
      <c r="M8622" t="s">
        <v>35</v>
      </c>
      <c r="N8622">
        <v>536</v>
      </c>
      <c r="O8622">
        <v>26.578386996128472</v>
      </c>
      <c r="P8622" t="str">
        <f t="shared" si="672"/>
        <v>PORT04PORT09</v>
      </c>
      <c r="Q8622">
        <f>VLOOKUP(P8622,FreightRates!C$2:D$9,2,0)</f>
        <v>21.470399999999998</v>
      </c>
      <c r="R8622">
        <f>VLOOKUP(P8622,FreightRates!C$2:E$9,3,0)</f>
        <v>6.2E-2</v>
      </c>
      <c r="S8622">
        <f t="shared" si="673"/>
        <v>904.72335665534138</v>
      </c>
      <c r="T8622">
        <f t="shared" si="674"/>
        <v>14246.015429924861</v>
      </c>
    </row>
    <row r="8623" spans="1:20" x14ac:dyDescent="0.35">
      <c r="A8623">
        <v>1447194793.7</v>
      </c>
      <c r="B8623" s="3">
        <v>41420</v>
      </c>
      <c r="C8623" t="s">
        <v>30</v>
      </c>
      <c r="D8623" t="s">
        <v>8</v>
      </c>
      <c r="E8623" t="s">
        <v>4</v>
      </c>
      <c r="F8623">
        <v>0</v>
      </c>
      <c r="G8623">
        <v>0</v>
      </c>
      <c r="H8623">
        <f t="shared" si="670"/>
        <v>0</v>
      </c>
      <c r="I8623" s="3">
        <f t="shared" si="671"/>
        <v>41420</v>
      </c>
      <c r="J8623" t="s">
        <v>12</v>
      </c>
      <c r="K8623">
        <v>1688290</v>
      </c>
      <c r="L8623" t="s">
        <v>22</v>
      </c>
      <c r="M8623" t="s">
        <v>35</v>
      </c>
      <c r="N8623">
        <v>396</v>
      </c>
      <c r="O8623">
        <v>14.92556017233068</v>
      </c>
      <c r="P8623" t="str">
        <f t="shared" si="672"/>
        <v>PORT04PORT09</v>
      </c>
      <c r="Q8623">
        <f>VLOOKUP(P8623,FreightRates!C$2:D$9,2,0)</f>
        <v>21.470399999999998</v>
      </c>
      <c r="R8623">
        <f>VLOOKUP(P8623,FreightRates!C$2:E$9,3,0)</f>
        <v>6.2E-2</v>
      </c>
      <c r="S8623">
        <f t="shared" si="673"/>
        <v>387.92275335106285</v>
      </c>
      <c r="T8623">
        <f t="shared" si="674"/>
        <v>5910.5218282429496</v>
      </c>
    </row>
    <row r="8624" spans="1:20" x14ac:dyDescent="0.35">
      <c r="A8624">
        <v>1447415840.7</v>
      </c>
      <c r="B8624" s="3">
        <v>41420</v>
      </c>
      <c r="C8624" t="s">
        <v>30</v>
      </c>
      <c r="D8624" t="s">
        <v>8</v>
      </c>
      <c r="E8624" t="s">
        <v>4</v>
      </c>
      <c r="F8624">
        <v>0</v>
      </c>
      <c r="G8624">
        <v>0</v>
      </c>
      <c r="H8624">
        <f t="shared" si="670"/>
        <v>0</v>
      </c>
      <c r="I8624" s="3">
        <f t="shared" si="671"/>
        <v>41420</v>
      </c>
      <c r="J8624" t="s">
        <v>12</v>
      </c>
      <c r="K8624">
        <v>1688290</v>
      </c>
      <c r="L8624" t="s">
        <v>22</v>
      </c>
      <c r="M8624" t="s">
        <v>35</v>
      </c>
      <c r="N8624">
        <v>300</v>
      </c>
      <c r="O8624">
        <v>2.9851120344661362</v>
      </c>
      <c r="P8624" t="str">
        <f t="shared" si="672"/>
        <v>PORT04PORT09</v>
      </c>
      <c r="Q8624">
        <f>VLOOKUP(P8624,FreightRates!C$2:D$9,2,0)</f>
        <v>21.470399999999998</v>
      </c>
      <c r="R8624">
        <f>VLOOKUP(P8624,FreightRates!C$2:E$9,3,0)</f>
        <v>6.2E-2</v>
      </c>
      <c r="S8624">
        <f t="shared" si="673"/>
        <v>76.993483841070116</v>
      </c>
      <c r="T8624">
        <f t="shared" si="674"/>
        <v>895.53361033984083</v>
      </c>
    </row>
    <row r="8625" spans="1:20" x14ac:dyDescent="0.35">
      <c r="A8625">
        <v>1447154207.7</v>
      </c>
      <c r="B8625" s="3">
        <v>41420</v>
      </c>
      <c r="C8625" t="s">
        <v>30</v>
      </c>
      <c r="D8625" t="s">
        <v>8</v>
      </c>
      <c r="E8625" t="s">
        <v>4</v>
      </c>
      <c r="F8625">
        <v>0</v>
      </c>
      <c r="G8625">
        <v>0</v>
      </c>
      <c r="H8625">
        <f t="shared" si="670"/>
        <v>0</v>
      </c>
      <c r="I8625" s="3">
        <f t="shared" si="671"/>
        <v>41420</v>
      </c>
      <c r="J8625" t="s">
        <v>12</v>
      </c>
      <c r="K8625">
        <v>1688290</v>
      </c>
      <c r="L8625" t="s">
        <v>22</v>
      </c>
      <c r="M8625" t="s">
        <v>35</v>
      </c>
      <c r="N8625">
        <v>264</v>
      </c>
      <c r="O8625">
        <v>0.59702240689322728</v>
      </c>
      <c r="P8625" t="str">
        <f t="shared" si="672"/>
        <v>PORT04PORT09</v>
      </c>
      <c r="Q8625">
        <f>VLOOKUP(P8625,FreightRates!C$2:D$9,2,0)</f>
        <v>21.470399999999998</v>
      </c>
      <c r="R8625">
        <f>VLOOKUP(P8625,FreightRates!C$2:E$9,3,0)</f>
        <v>6.2E-2</v>
      </c>
      <c r="S8625">
        <f t="shared" si="673"/>
        <v>31.242462756028342</v>
      </c>
      <c r="T8625">
        <f t="shared" si="674"/>
        <v>157.613915419812</v>
      </c>
    </row>
    <row r="8626" spans="1:20" x14ac:dyDescent="0.35">
      <c r="A8626">
        <v>1447331143.7</v>
      </c>
      <c r="B8626" s="3">
        <v>41420</v>
      </c>
      <c r="C8626" t="s">
        <v>30</v>
      </c>
      <c r="D8626" t="s">
        <v>8</v>
      </c>
      <c r="E8626" t="s">
        <v>4</v>
      </c>
      <c r="F8626">
        <v>0</v>
      </c>
      <c r="G8626">
        <v>0</v>
      </c>
      <c r="H8626">
        <f t="shared" si="670"/>
        <v>0</v>
      </c>
      <c r="I8626" s="3">
        <f t="shared" si="671"/>
        <v>41420</v>
      </c>
      <c r="J8626" t="s">
        <v>12</v>
      </c>
      <c r="K8626">
        <v>1688290</v>
      </c>
      <c r="L8626" t="s">
        <v>22</v>
      </c>
      <c r="M8626" t="s">
        <v>35</v>
      </c>
      <c r="N8626">
        <v>347</v>
      </c>
      <c r="O8626">
        <v>1.9900746896440906</v>
      </c>
      <c r="P8626" t="str">
        <f t="shared" si="672"/>
        <v>PORT04PORT09</v>
      </c>
      <c r="Q8626">
        <f>VLOOKUP(P8626,FreightRates!C$2:D$9,2,0)</f>
        <v>21.470399999999998</v>
      </c>
      <c r="R8626">
        <f>VLOOKUP(P8626,FreightRates!C$2:E$9,3,0)</f>
        <v>6.2E-2</v>
      </c>
      <c r="S8626">
        <f t="shared" si="673"/>
        <v>64.284866873002954</v>
      </c>
      <c r="T8626">
        <f t="shared" si="674"/>
        <v>690.5559173064994</v>
      </c>
    </row>
    <row r="8627" spans="1:20" x14ac:dyDescent="0.35">
      <c r="A8627">
        <v>1447246737.7</v>
      </c>
      <c r="B8627" s="3">
        <v>41420</v>
      </c>
      <c r="C8627" t="s">
        <v>30</v>
      </c>
      <c r="D8627" t="s">
        <v>8</v>
      </c>
      <c r="E8627" t="s">
        <v>4</v>
      </c>
      <c r="F8627">
        <v>0</v>
      </c>
      <c r="G8627">
        <v>0</v>
      </c>
      <c r="H8627">
        <f t="shared" si="670"/>
        <v>0</v>
      </c>
      <c r="I8627" s="3">
        <f t="shared" si="671"/>
        <v>41420</v>
      </c>
      <c r="J8627" t="s">
        <v>12</v>
      </c>
      <c r="K8627">
        <v>1688290</v>
      </c>
      <c r="L8627" t="s">
        <v>22</v>
      </c>
      <c r="M8627" t="s">
        <v>35</v>
      </c>
      <c r="N8627">
        <v>286</v>
      </c>
      <c r="O8627">
        <v>4.9751867241102268</v>
      </c>
      <c r="P8627" t="str">
        <f t="shared" si="672"/>
        <v>PORT04PORT09</v>
      </c>
      <c r="Q8627">
        <f>VLOOKUP(P8627,FreightRates!C$2:D$9,2,0)</f>
        <v>21.470399999999998</v>
      </c>
      <c r="R8627">
        <f>VLOOKUP(P8627,FreightRates!C$2:E$9,3,0)</f>
        <v>6.2E-2</v>
      </c>
      <c r="S8627">
        <f t="shared" si="673"/>
        <v>109.69041099192253</v>
      </c>
      <c r="T8627">
        <f t="shared" si="674"/>
        <v>1422.9034030955249</v>
      </c>
    </row>
    <row r="8628" spans="1:20" x14ac:dyDescent="0.35">
      <c r="A8628">
        <v>1447402186.7</v>
      </c>
      <c r="B8628" s="3">
        <v>41420</v>
      </c>
      <c r="C8628" t="s">
        <v>30</v>
      </c>
      <c r="D8628" t="s">
        <v>8</v>
      </c>
      <c r="E8628" t="s">
        <v>4</v>
      </c>
      <c r="F8628">
        <v>0</v>
      </c>
      <c r="G8628">
        <v>0</v>
      </c>
      <c r="H8628">
        <f t="shared" si="670"/>
        <v>0</v>
      </c>
      <c r="I8628" s="3">
        <f t="shared" si="671"/>
        <v>41420</v>
      </c>
      <c r="J8628" t="s">
        <v>12</v>
      </c>
      <c r="K8628">
        <v>1688290</v>
      </c>
      <c r="L8628" t="s">
        <v>22</v>
      </c>
      <c r="M8628" t="s">
        <v>35</v>
      </c>
      <c r="N8628">
        <v>254</v>
      </c>
      <c r="O8628">
        <v>1.9900746896440906</v>
      </c>
      <c r="P8628" t="str">
        <f t="shared" si="672"/>
        <v>PORT04PORT09</v>
      </c>
      <c r="Q8628">
        <f>VLOOKUP(P8628,FreightRates!C$2:D$9,2,0)</f>
        <v>21.470399999999998</v>
      </c>
      <c r="R8628">
        <f>VLOOKUP(P8628,FreightRates!C$2:E$9,3,0)</f>
        <v>6.2E-2</v>
      </c>
      <c r="S8628">
        <f t="shared" si="673"/>
        <v>52.810096212515134</v>
      </c>
      <c r="T8628">
        <f t="shared" si="674"/>
        <v>505.47897116959899</v>
      </c>
    </row>
    <row r="8629" spans="1:20" x14ac:dyDescent="0.35">
      <c r="A8629">
        <v>1447160026.7</v>
      </c>
      <c r="B8629" s="3">
        <v>41420</v>
      </c>
      <c r="C8629" t="s">
        <v>30</v>
      </c>
      <c r="D8629" t="s">
        <v>8</v>
      </c>
      <c r="E8629" t="s">
        <v>4</v>
      </c>
      <c r="F8629">
        <v>0</v>
      </c>
      <c r="G8629">
        <v>0</v>
      </c>
      <c r="H8629">
        <f t="shared" si="670"/>
        <v>0</v>
      </c>
      <c r="I8629" s="3">
        <f t="shared" si="671"/>
        <v>41420</v>
      </c>
      <c r="J8629" t="s">
        <v>12</v>
      </c>
      <c r="K8629">
        <v>1688290</v>
      </c>
      <c r="L8629" t="s">
        <v>22</v>
      </c>
      <c r="M8629" t="s">
        <v>35</v>
      </c>
      <c r="N8629">
        <v>494</v>
      </c>
      <c r="O8629">
        <v>16.910672206796818</v>
      </c>
      <c r="P8629" t="str">
        <f t="shared" si="672"/>
        <v>PORT04PORT09</v>
      </c>
      <c r="Q8629">
        <f>VLOOKUP(P8629,FreightRates!C$2:D$9,2,0)</f>
        <v>21.470399999999998</v>
      </c>
      <c r="R8629">
        <f>VLOOKUP(P8629,FreightRates!C$2:E$9,3,0)</f>
        <v>6.2E-2</v>
      </c>
      <c r="S8629">
        <f t="shared" si="673"/>
        <v>539.41046834977305</v>
      </c>
      <c r="T8629">
        <f t="shared" si="674"/>
        <v>8353.8720701576276</v>
      </c>
    </row>
    <row r="8630" spans="1:20" x14ac:dyDescent="0.35">
      <c r="A8630">
        <v>1447162159.7</v>
      </c>
      <c r="B8630" s="3">
        <v>41420</v>
      </c>
      <c r="C8630" t="s">
        <v>30</v>
      </c>
      <c r="D8630" t="s">
        <v>8</v>
      </c>
      <c r="E8630" t="s">
        <v>4</v>
      </c>
      <c r="F8630">
        <v>0</v>
      </c>
      <c r="G8630">
        <v>0</v>
      </c>
      <c r="H8630">
        <f t="shared" si="670"/>
        <v>0</v>
      </c>
      <c r="I8630" s="3">
        <f t="shared" si="671"/>
        <v>41420</v>
      </c>
      <c r="J8630" t="s">
        <v>12</v>
      </c>
      <c r="K8630">
        <v>1688290</v>
      </c>
      <c r="L8630" t="s">
        <v>22</v>
      </c>
      <c r="M8630" t="s">
        <v>35</v>
      </c>
      <c r="N8630">
        <v>308</v>
      </c>
      <c r="O8630">
        <v>2.9851120344661362</v>
      </c>
      <c r="P8630" t="str">
        <f t="shared" si="672"/>
        <v>PORT04PORT09</v>
      </c>
      <c r="Q8630">
        <f>VLOOKUP(P8630,FreightRates!C$2:D$9,2,0)</f>
        <v>21.470399999999998</v>
      </c>
      <c r="R8630">
        <f>VLOOKUP(P8630,FreightRates!C$2:E$9,3,0)</f>
        <v>6.2E-2</v>
      </c>
      <c r="S8630">
        <f t="shared" si="673"/>
        <v>78.474099410165337</v>
      </c>
      <c r="T8630">
        <f t="shared" si="674"/>
        <v>919.41450661556996</v>
      </c>
    </row>
    <row r="8631" spans="1:20" x14ac:dyDescent="0.35">
      <c r="A8631">
        <v>1447411639.7</v>
      </c>
      <c r="B8631" s="3">
        <v>41420</v>
      </c>
      <c r="C8631" t="s">
        <v>30</v>
      </c>
      <c r="D8631" t="s">
        <v>8</v>
      </c>
      <c r="E8631" t="s">
        <v>4</v>
      </c>
      <c r="F8631">
        <v>0</v>
      </c>
      <c r="G8631">
        <v>0</v>
      </c>
      <c r="H8631">
        <f t="shared" si="670"/>
        <v>0</v>
      </c>
      <c r="I8631" s="3">
        <f t="shared" si="671"/>
        <v>41420</v>
      </c>
      <c r="J8631" t="s">
        <v>12</v>
      </c>
      <c r="K8631">
        <v>1688290</v>
      </c>
      <c r="L8631" t="s">
        <v>22</v>
      </c>
      <c r="M8631" t="s">
        <v>35</v>
      </c>
      <c r="N8631">
        <v>379</v>
      </c>
      <c r="O8631">
        <v>9.9503734482204536</v>
      </c>
      <c r="P8631" t="str">
        <f t="shared" si="672"/>
        <v>PORT04PORT09</v>
      </c>
      <c r="Q8631">
        <f>VLOOKUP(P8631,FreightRates!C$2:D$9,2,0)</f>
        <v>21.470399999999998</v>
      </c>
      <c r="R8631">
        <f>VLOOKUP(P8631,FreightRates!C$2:E$9,3,0)</f>
        <v>6.2E-2</v>
      </c>
      <c r="S8631">
        <f t="shared" si="673"/>
        <v>255.28427528628418</v>
      </c>
      <c r="T8631">
        <f t="shared" si="674"/>
        <v>3771.1915368755517</v>
      </c>
    </row>
    <row r="8632" spans="1:20" x14ac:dyDescent="0.35">
      <c r="A8632">
        <v>1447167329.7</v>
      </c>
      <c r="B8632" s="3">
        <v>41420</v>
      </c>
      <c r="C8632" t="s">
        <v>30</v>
      </c>
      <c r="D8632" t="s">
        <v>8</v>
      </c>
      <c r="E8632" t="s">
        <v>4</v>
      </c>
      <c r="F8632">
        <v>0</v>
      </c>
      <c r="G8632">
        <v>0</v>
      </c>
      <c r="H8632">
        <f t="shared" si="670"/>
        <v>0</v>
      </c>
      <c r="I8632" s="3">
        <f t="shared" si="671"/>
        <v>41420</v>
      </c>
      <c r="J8632" t="s">
        <v>12</v>
      </c>
      <c r="K8632">
        <v>1688290</v>
      </c>
      <c r="L8632" t="s">
        <v>22</v>
      </c>
      <c r="M8632" t="s">
        <v>35</v>
      </c>
      <c r="N8632">
        <v>313</v>
      </c>
      <c r="O8632">
        <v>1.9900746896440906</v>
      </c>
      <c r="P8632" t="str">
        <f t="shared" si="672"/>
        <v>PORT04PORT09</v>
      </c>
      <c r="Q8632">
        <f>VLOOKUP(P8632,FreightRates!C$2:D$9,2,0)</f>
        <v>21.470399999999998</v>
      </c>
      <c r="R8632">
        <f>VLOOKUP(P8632,FreightRates!C$2:E$9,3,0)</f>
        <v>6.2E-2</v>
      </c>
      <c r="S8632">
        <f t="shared" si="673"/>
        <v>60.089789427233221</v>
      </c>
      <c r="T8632">
        <f t="shared" si="674"/>
        <v>622.89337785860039</v>
      </c>
    </row>
    <row r="8633" spans="1:20" x14ac:dyDescent="0.35">
      <c r="A8633">
        <v>1447155233.7</v>
      </c>
      <c r="B8633" s="3">
        <v>41420</v>
      </c>
      <c r="C8633" t="s">
        <v>30</v>
      </c>
      <c r="D8633" t="s">
        <v>8</v>
      </c>
      <c r="E8633" t="s">
        <v>4</v>
      </c>
      <c r="F8633">
        <v>5</v>
      </c>
      <c r="G8633">
        <v>0</v>
      </c>
      <c r="H8633">
        <f t="shared" si="670"/>
        <v>5</v>
      </c>
      <c r="I8633" s="3">
        <f t="shared" si="671"/>
        <v>41425</v>
      </c>
      <c r="J8633" t="s">
        <v>12</v>
      </c>
      <c r="K8633">
        <v>1688285</v>
      </c>
      <c r="L8633" t="s">
        <v>22</v>
      </c>
      <c r="M8633" t="s">
        <v>35</v>
      </c>
      <c r="N8633">
        <v>327</v>
      </c>
      <c r="O8633">
        <v>7.8174644655034742</v>
      </c>
      <c r="P8633" t="str">
        <f t="shared" si="672"/>
        <v>PORT04PORT09</v>
      </c>
      <c r="Q8633">
        <f>VLOOKUP(P8633,FreightRates!C$2:D$9,2,0)</f>
        <v>21.470399999999998</v>
      </c>
      <c r="R8633">
        <f>VLOOKUP(P8633,FreightRates!C$2:E$9,3,0)</f>
        <v>6.2E-2</v>
      </c>
      <c r="S8633">
        <f t="shared" si="673"/>
        <v>179.96167457361742</v>
      </c>
      <c r="T8633">
        <f t="shared" si="674"/>
        <v>2556.3108802196361</v>
      </c>
    </row>
    <row r="8634" spans="1:20" x14ac:dyDescent="0.35">
      <c r="A8634">
        <v>1447312467.7</v>
      </c>
      <c r="B8634" s="3">
        <v>41420</v>
      </c>
      <c r="C8634" t="s">
        <v>30</v>
      </c>
      <c r="D8634" t="s">
        <v>8</v>
      </c>
      <c r="E8634" t="s">
        <v>4</v>
      </c>
      <c r="F8634">
        <v>5</v>
      </c>
      <c r="G8634">
        <v>0</v>
      </c>
      <c r="H8634">
        <f t="shared" si="670"/>
        <v>5</v>
      </c>
      <c r="I8634" s="3">
        <f t="shared" si="671"/>
        <v>41425</v>
      </c>
      <c r="J8634" t="s">
        <v>12</v>
      </c>
      <c r="K8634">
        <v>1688285</v>
      </c>
      <c r="L8634" t="s">
        <v>22</v>
      </c>
      <c r="M8634" t="s">
        <v>35</v>
      </c>
      <c r="N8634">
        <v>335</v>
      </c>
      <c r="O8634">
        <v>0.19543661163758685</v>
      </c>
      <c r="P8634" t="str">
        <f t="shared" si="672"/>
        <v>PORT04PORT09</v>
      </c>
      <c r="Q8634">
        <f>VLOOKUP(P8634,FreightRates!C$2:D$9,2,0)</f>
        <v>21.470399999999998</v>
      </c>
      <c r="R8634">
        <f>VLOOKUP(P8634,FreightRates!C$2:E$9,3,0)</f>
        <v>6.2E-2</v>
      </c>
      <c r="S8634">
        <f t="shared" si="673"/>
        <v>25.529618423712677</v>
      </c>
      <c r="T8634">
        <f t="shared" si="674"/>
        <v>65.471264898591599</v>
      </c>
    </row>
    <row r="8635" spans="1:20" x14ac:dyDescent="0.35">
      <c r="A8635">
        <v>1447328140.7</v>
      </c>
      <c r="B8635" s="3">
        <v>41420</v>
      </c>
      <c r="C8635" t="s">
        <v>30</v>
      </c>
      <c r="D8635" t="s">
        <v>8</v>
      </c>
      <c r="E8635" t="s">
        <v>4</v>
      </c>
      <c r="F8635">
        <v>5</v>
      </c>
      <c r="G8635">
        <v>0</v>
      </c>
      <c r="H8635">
        <f t="shared" si="670"/>
        <v>5</v>
      </c>
      <c r="I8635" s="3">
        <f t="shared" si="671"/>
        <v>41425</v>
      </c>
      <c r="J8635" t="s">
        <v>12</v>
      </c>
      <c r="K8635">
        <v>1688285</v>
      </c>
      <c r="L8635" t="s">
        <v>22</v>
      </c>
      <c r="M8635" t="s">
        <v>35</v>
      </c>
      <c r="N8635">
        <v>297</v>
      </c>
      <c r="O8635">
        <v>1.1726196698255211</v>
      </c>
      <c r="P8635" t="str">
        <f t="shared" si="672"/>
        <v>PORT04PORT09</v>
      </c>
      <c r="Q8635">
        <f>VLOOKUP(P8635,FreightRates!C$2:D$9,2,0)</f>
        <v>21.470399999999998</v>
      </c>
      <c r="R8635">
        <f>VLOOKUP(P8635,FreightRates!C$2:E$9,3,0)</f>
        <v>6.2E-2</v>
      </c>
      <c r="S8635">
        <f t="shared" si="673"/>
        <v>43.06301860016714</v>
      </c>
      <c r="T8635">
        <f t="shared" si="674"/>
        <v>348.26804193817975</v>
      </c>
    </row>
    <row r="8636" spans="1:20" x14ac:dyDescent="0.35">
      <c r="A8636">
        <v>1447243003.7</v>
      </c>
      <c r="B8636" s="3">
        <v>41420</v>
      </c>
      <c r="C8636" t="s">
        <v>30</v>
      </c>
      <c r="D8636" t="s">
        <v>8</v>
      </c>
      <c r="E8636" t="s">
        <v>4</v>
      </c>
      <c r="F8636">
        <v>5</v>
      </c>
      <c r="G8636">
        <v>0</v>
      </c>
      <c r="H8636">
        <f t="shared" si="670"/>
        <v>5</v>
      </c>
      <c r="I8636" s="3">
        <f t="shared" si="671"/>
        <v>41425</v>
      </c>
      <c r="J8636" t="s">
        <v>12</v>
      </c>
      <c r="K8636">
        <v>1688285</v>
      </c>
      <c r="L8636" t="s">
        <v>22</v>
      </c>
      <c r="M8636" t="s">
        <v>35</v>
      </c>
      <c r="N8636">
        <v>353</v>
      </c>
      <c r="O8636">
        <v>5.8630983491276059</v>
      </c>
      <c r="P8636" t="str">
        <f t="shared" si="672"/>
        <v>PORT04PORT09</v>
      </c>
      <c r="Q8636">
        <f>VLOOKUP(P8636,FreightRates!C$2:D$9,2,0)</f>
        <v>21.470399999999998</v>
      </c>
      <c r="R8636">
        <f>VLOOKUP(P8636,FreightRates!C$2:E$9,3,0)</f>
        <v>6.2E-2</v>
      </c>
      <c r="S8636">
        <f t="shared" si="673"/>
        <v>149.7901704690068</v>
      </c>
      <c r="T8636">
        <f t="shared" si="674"/>
        <v>2069.6737172420449</v>
      </c>
    </row>
    <row r="8637" spans="1:20" x14ac:dyDescent="0.35">
      <c r="A8637">
        <v>1447339214.7</v>
      </c>
      <c r="B8637" s="3">
        <v>41420</v>
      </c>
      <c r="C8637" t="s">
        <v>30</v>
      </c>
      <c r="D8637" t="s">
        <v>8</v>
      </c>
      <c r="E8637" t="s">
        <v>4</v>
      </c>
      <c r="F8637">
        <v>5</v>
      </c>
      <c r="G8637">
        <v>0</v>
      </c>
      <c r="H8637">
        <f t="shared" si="670"/>
        <v>5</v>
      </c>
      <c r="I8637" s="3">
        <f t="shared" si="671"/>
        <v>41425</v>
      </c>
      <c r="J8637" t="s">
        <v>12</v>
      </c>
      <c r="K8637">
        <v>1688285</v>
      </c>
      <c r="L8637" t="s">
        <v>22</v>
      </c>
      <c r="M8637" t="s">
        <v>35</v>
      </c>
      <c r="N8637">
        <v>277</v>
      </c>
      <c r="O8637">
        <v>1.9543661163758685</v>
      </c>
      <c r="P8637" t="str">
        <f t="shared" si="672"/>
        <v>PORT04PORT09</v>
      </c>
      <c r="Q8637">
        <f>VLOOKUP(P8637,FreightRates!C$2:D$9,2,0)</f>
        <v>21.470399999999998</v>
      </c>
      <c r="R8637">
        <f>VLOOKUP(P8637,FreightRates!C$2:E$9,3,0)</f>
        <v>6.2E-2</v>
      </c>
      <c r="S8637">
        <f t="shared" si="673"/>
        <v>55.034683682639162</v>
      </c>
      <c r="T8637">
        <f t="shared" si="674"/>
        <v>541.35941423611564</v>
      </c>
    </row>
    <row r="8638" spans="1:20" x14ac:dyDescent="0.35">
      <c r="A8638">
        <v>1447304514.7</v>
      </c>
      <c r="B8638" s="3">
        <v>41420</v>
      </c>
      <c r="C8638" t="s">
        <v>30</v>
      </c>
      <c r="D8638" t="s">
        <v>8</v>
      </c>
      <c r="E8638" t="s">
        <v>4</v>
      </c>
      <c r="F8638">
        <v>5</v>
      </c>
      <c r="G8638">
        <v>0</v>
      </c>
      <c r="H8638">
        <f t="shared" si="670"/>
        <v>5</v>
      </c>
      <c r="I8638" s="3">
        <f t="shared" si="671"/>
        <v>41425</v>
      </c>
      <c r="J8638" t="s">
        <v>12</v>
      </c>
      <c r="K8638">
        <v>1688285</v>
      </c>
      <c r="L8638" t="s">
        <v>22</v>
      </c>
      <c r="M8638" t="s">
        <v>35</v>
      </c>
      <c r="N8638">
        <v>251</v>
      </c>
      <c r="O8638">
        <v>1.3680562814631081</v>
      </c>
      <c r="P8638" t="str">
        <f t="shared" si="672"/>
        <v>PORT04PORT09</v>
      </c>
      <c r="Q8638">
        <f>VLOOKUP(P8638,FreightRates!C$2:D$9,2,0)</f>
        <v>21.470399999999998</v>
      </c>
      <c r="R8638">
        <f>VLOOKUP(P8638,FreightRates!C$2:E$9,3,0)</f>
        <v>6.2E-2</v>
      </c>
      <c r="S8638">
        <f t="shared" si="673"/>
        <v>42.760091852128888</v>
      </c>
      <c r="T8638">
        <f t="shared" si="674"/>
        <v>343.38212664724011</v>
      </c>
    </row>
    <row r="8639" spans="1:20" x14ac:dyDescent="0.35">
      <c r="A8639">
        <v>1447348347.7</v>
      </c>
      <c r="B8639" s="3">
        <v>41420</v>
      </c>
      <c r="C8639" t="s">
        <v>30</v>
      </c>
      <c r="D8639" t="s">
        <v>8</v>
      </c>
      <c r="E8639" t="s">
        <v>4</v>
      </c>
      <c r="F8639">
        <v>5</v>
      </c>
      <c r="G8639">
        <v>0</v>
      </c>
      <c r="H8639">
        <f t="shared" si="670"/>
        <v>5</v>
      </c>
      <c r="I8639" s="3">
        <f t="shared" si="671"/>
        <v>41425</v>
      </c>
      <c r="J8639" t="s">
        <v>12</v>
      </c>
      <c r="K8639">
        <v>1688285</v>
      </c>
      <c r="L8639" t="s">
        <v>22</v>
      </c>
      <c r="M8639" t="s">
        <v>35</v>
      </c>
      <c r="N8639">
        <v>380</v>
      </c>
      <c r="O8639">
        <v>5.6676617374900191</v>
      </c>
      <c r="P8639" t="str">
        <f t="shared" si="672"/>
        <v>PORT04PORT09</v>
      </c>
      <c r="Q8639">
        <f>VLOOKUP(P8639,FreightRates!C$2:D$9,2,0)</f>
        <v>21.470399999999998</v>
      </c>
      <c r="R8639">
        <f>VLOOKUP(P8639,FreightRates!C$2:E$9,3,0)</f>
        <v>6.2E-2</v>
      </c>
      <c r="S8639">
        <f t="shared" si="673"/>
        <v>155.00051053526482</v>
      </c>
      <c r="T8639">
        <f t="shared" si="674"/>
        <v>2153.7114602462075</v>
      </c>
    </row>
    <row r="8640" spans="1:20" x14ac:dyDescent="0.35">
      <c r="A8640">
        <v>1447387181.7</v>
      </c>
      <c r="B8640" s="3">
        <v>41420</v>
      </c>
      <c r="C8640" t="s">
        <v>30</v>
      </c>
      <c r="D8640" t="s">
        <v>8</v>
      </c>
      <c r="E8640" t="s">
        <v>4</v>
      </c>
      <c r="F8640">
        <v>5</v>
      </c>
      <c r="G8640">
        <v>0</v>
      </c>
      <c r="H8640">
        <f t="shared" si="670"/>
        <v>5</v>
      </c>
      <c r="I8640" s="3">
        <f t="shared" si="671"/>
        <v>41425</v>
      </c>
      <c r="J8640" t="s">
        <v>12</v>
      </c>
      <c r="K8640">
        <v>1688285</v>
      </c>
      <c r="L8640" t="s">
        <v>22</v>
      </c>
      <c r="M8640" t="s">
        <v>35</v>
      </c>
      <c r="N8640">
        <v>278</v>
      </c>
      <c r="O8640">
        <v>2.7361125629262162</v>
      </c>
      <c r="P8640" t="str">
        <f t="shared" si="672"/>
        <v>PORT04PORT09</v>
      </c>
      <c r="Q8640">
        <f>VLOOKUP(P8640,FreightRates!C$2:D$9,2,0)</f>
        <v>21.470399999999998</v>
      </c>
      <c r="R8640">
        <f>VLOOKUP(P8640,FreightRates!C$2:E$9,3,0)</f>
        <v>6.2E-2</v>
      </c>
      <c r="S8640">
        <f t="shared" si="673"/>
        <v>68.630036134596253</v>
      </c>
      <c r="T8640">
        <f t="shared" si="674"/>
        <v>760.63929249348814</v>
      </c>
    </row>
    <row r="8641" spans="1:20" x14ac:dyDescent="0.35">
      <c r="A8641">
        <v>1447160058.7</v>
      </c>
      <c r="B8641" s="3">
        <v>41420</v>
      </c>
      <c r="C8641" t="s">
        <v>30</v>
      </c>
      <c r="D8641" t="s">
        <v>8</v>
      </c>
      <c r="E8641" t="s">
        <v>4</v>
      </c>
      <c r="F8641">
        <v>5</v>
      </c>
      <c r="G8641">
        <v>0</v>
      </c>
      <c r="H8641">
        <f t="shared" si="670"/>
        <v>5</v>
      </c>
      <c r="I8641" s="3">
        <f t="shared" si="671"/>
        <v>41425</v>
      </c>
      <c r="J8641" t="s">
        <v>12</v>
      </c>
      <c r="K8641">
        <v>1688285</v>
      </c>
      <c r="L8641" t="s">
        <v>22</v>
      </c>
      <c r="M8641" t="s">
        <v>35</v>
      </c>
      <c r="N8641">
        <v>341</v>
      </c>
      <c r="O8641">
        <v>3.9087322327517371</v>
      </c>
      <c r="P8641" t="str">
        <f t="shared" si="672"/>
        <v>PORT04PORT09</v>
      </c>
      <c r="Q8641">
        <f>VLOOKUP(P8641,FreightRates!C$2:D$9,2,0)</f>
        <v>21.470399999999998</v>
      </c>
      <c r="R8641">
        <f>VLOOKUP(P8641,FreightRates!C$2:E$9,3,0)</f>
        <v>6.2E-2</v>
      </c>
      <c r="S8641">
        <f t="shared" si="673"/>
        <v>104.10881686483722</v>
      </c>
      <c r="T8641">
        <f t="shared" si="674"/>
        <v>1332.8776913683423</v>
      </c>
    </row>
    <row r="8642" spans="1:20" x14ac:dyDescent="0.35">
      <c r="A8642">
        <v>1447328157.7</v>
      </c>
      <c r="B8642" s="3">
        <v>41420</v>
      </c>
      <c r="C8642" t="s">
        <v>30</v>
      </c>
      <c r="D8642" t="s">
        <v>8</v>
      </c>
      <c r="E8642" t="s">
        <v>4</v>
      </c>
      <c r="F8642">
        <v>5</v>
      </c>
      <c r="G8642">
        <v>0</v>
      </c>
      <c r="H8642">
        <f t="shared" si="670"/>
        <v>5</v>
      </c>
      <c r="I8642" s="3">
        <f t="shared" si="671"/>
        <v>41425</v>
      </c>
      <c r="J8642" t="s">
        <v>12</v>
      </c>
      <c r="K8642">
        <v>1688285</v>
      </c>
      <c r="L8642" t="s">
        <v>22</v>
      </c>
      <c r="M8642" t="s">
        <v>35</v>
      </c>
      <c r="N8642">
        <v>370</v>
      </c>
      <c r="O8642">
        <v>3.9087322327517371</v>
      </c>
      <c r="P8642" t="str">
        <f t="shared" si="672"/>
        <v>PORT04PORT09</v>
      </c>
      <c r="Q8642">
        <f>VLOOKUP(P8642,FreightRates!C$2:D$9,2,0)</f>
        <v>21.470399999999998</v>
      </c>
      <c r="R8642">
        <f>VLOOKUP(P8642,FreightRates!C$2:E$9,3,0)</f>
        <v>6.2E-2</v>
      </c>
      <c r="S8642">
        <f t="shared" si="673"/>
        <v>111.13671741932485</v>
      </c>
      <c r="T8642">
        <f t="shared" si="674"/>
        <v>1446.2309261181426</v>
      </c>
    </row>
    <row r="8643" spans="1:20" x14ac:dyDescent="0.35">
      <c r="A8643">
        <v>1447292365.7</v>
      </c>
      <c r="B8643" s="3">
        <v>41420</v>
      </c>
      <c r="C8643" t="s">
        <v>30</v>
      </c>
      <c r="D8643" t="s">
        <v>8</v>
      </c>
      <c r="E8643" t="s">
        <v>4</v>
      </c>
      <c r="F8643">
        <v>5</v>
      </c>
      <c r="G8643">
        <v>0</v>
      </c>
      <c r="H8643">
        <f t="shared" ref="H8643:H8706" si="675">F8643+G8643</f>
        <v>5</v>
      </c>
      <c r="I8643" s="3">
        <f t="shared" ref="I8643:I8706" si="676">B8643+F8643+G8643</f>
        <v>41425</v>
      </c>
      <c r="J8643" t="s">
        <v>12</v>
      </c>
      <c r="K8643">
        <v>1688285</v>
      </c>
      <c r="L8643" t="s">
        <v>22</v>
      </c>
      <c r="M8643" t="s">
        <v>35</v>
      </c>
      <c r="N8643">
        <v>294</v>
      </c>
      <c r="O8643">
        <v>0.39087322327517371</v>
      </c>
      <c r="P8643" t="str">
        <f t="shared" ref="P8643:P8706" si="677">CONCATENATE(C8643,M8643)</f>
        <v>PORT04PORT09</v>
      </c>
      <c r="Q8643">
        <f>VLOOKUP(P8643,FreightRates!C$2:D$9,2,0)</f>
        <v>21.470399999999998</v>
      </c>
      <c r="R8643">
        <f>VLOOKUP(P8643,FreightRates!C$2:E$9,3,0)</f>
        <v>6.2E-2</v>
      </c>
      <c r="S8643">
        <f t="shared" ref="S8643:S8706" si="678">(R8643*O8643*N8643)+Q8643</f>
        <v>28.595237113859863</v>
      </c>
      <c r="T8643">
        <f t="shared" ref="T8643:T8706" si="679">O8643*N8643</f>
        <v>114.91672764290107</v>
      </c>
    </row>
    <row r="8644" spans="1:20" x14ac:dyDescent="0.35">
      <c r="A8644">
        <v>1447392188.7</v>
      </c>
      <c r="B8644" s="3">
        <v>41420</v>
      </c>
      <c r="C8644" t="s">
        <v>30</v>
      </c>
      <c r="D8644" t="s">
        <v>8</v>
      </c>
      <c r="E8644" t="s">
        <v>4</v>
      </c>
      <c r="F8644">
        <v>0</v>
      </c>
      <c r="G8644">
        <v>0</v>
      </c>
      <c r="H8644">
        <f t="shared" si="675"/>
        <v>0</v>
      </c>
      <c r="I8644" s="3">
        <f t="shared" si="676"/>
        <v>41420</v>
      </c>
      <c r="J8644" t="s">
        <v>12</v>
      </c>
      <c r="K8644">
        <v>1688285</v>
      </c>
      <c r="L8644" t="s">
        <v>22</v>
      </c>
      <c r="M8644" t="s">
        <v>35</v>
      </c>
      <c r="N8644">
        <v>285</v>
      </c>
      <c r="O8644">
        <v>0.78174644655034742</v>
      </c>
      <c r="P8644" t="str">
        <f t="shared" si="677"/>
        <v>PORT04PORT09</v>
      </c>
      <c r="Q8644">
        <f>VLOOKUP(P8644,FreightRates!C$2:D$9,2,0)</f>
        <v>21.470399999999998</v>
      </c>
      <c r="R8644">
        <f>VLOOKUP(P8644,FreightRates!C$2:E$9,3,0)</f>
        <v>6.2E-2</v>
      </c>
      <c r="S8644">
        <f t="shared" si="678"/>
        <v>35.283859710544633</v>
      </c>
      <c r="T8644">
        <f t="shared" si="679"/>
        <v>222.79773726684903</v>
      </c>
    </row>
    <row r="8645" spans="1:20" x14ac:dyDescent="0.35">
      <c r="A8645">
        <v>1447254124.7</v>
      </c>
      <c r="B8645" s="3">
        <v>41420</v>
      </c>
      <c r="C8645" t="s">
        <v>30</v>
      </c>
      <c r="D8645" t="s">
        <v>8</v>
      </c>
      <c r="E8645" t="s">
        <v>4</v>
      </c>
      <c r="F8645">
        <v>5</v>
      </c>
      <c r="G8645">
        <v>0</v>
      </c>
      <c r="H8645">
        <f t="shared" si="675"/>
        <v>5</v>
      </c>
      <c r="I8645" s="3">
        <f t="shared" si="676"/>
        <v>41425</v>
      </c>
      <c r="J8645" t="s">
        <v>12</v>
      </c>
      <c r="K8645">
        <v>1688285</v>
      </c>
      <c r="L8645" t="s">
        <v>22</v>
      </c>
      <c r="M8645" t="s">
        <v>35</v>
      </c>
      <c r="N8645">
        <v>340</v>
      </c>
      <c r="O8645">
        <v>3.9087322327517371</v>
      </c>
      <c r="P8645" t="str">
        <f t="shared" si="677"/>
        <v>PORT04PORT09</v>
      </c>
      <c r="Q8645">
        <f>VLOOKUP(P8645,FreightRates!C$2:D$9,2,0)</f>
        <v>21.470399999999998</v>
      </c>
      <c r="R8645">
        <f>VLOOKUP(P8645,FreightRates!C$2:E$9,3,0)</f>
        <v>6.2E-2</v>
      </c>
      <c r="S8645">
        <f t="shared" si="678"/>
        <v>103.86647546640661</v>
      </c>
      <c r="T8645">
        <f t="shared" si="679"/>
        <v>1328.9689591355907</v>
      </c>
    </row>
    <row r="8646" spans="1:20" x14ac:dyDescent="0.35">
      <c r="A8646">
        <v>1447417834.7</v>
      </c>
      <c r="B8646" s="3">
        <v>41420</v>
      </c>
      <c r="C8646" t="s">
        <v>30</v>
      </c>
      <c r="D8646" t="s">
        <v>8</v>
      </c>
      <c r="E8646" t="s">
        <v>4</v>
      </c>
      <c r="F8646">
        <v>0</v>
      </c>
      <c r="G8646">
        <v>0</v>
      </c>
      <c r="H8646">
        <f t="shared" si="675"/>
        <v>0</v>
      </c>
      <c r="I8646" s="3">
        <f t="shared" si="676"/>
        <v>41420</v>
      </c>
      <c r="J8646" t="s">
        <v>12</v>
      </c>
      <c r="K8646">
        <v>1688285</v>
      </c>
      <c r="L8646" t="s">
        <v>22</v>
      </c>
      <c r="M8646" t="s">
        <v>35</v>
      </c>
      <c r="N8646">
        <v>318</v>
      </c>
      <c r="O8646">
        <v>2.9315491745638029</v>
      </c>
      <c r="P8646" t="str">
        <f t="shared" si="677"/>
        <v>PORT04PORT09</v>
      </c>
      <c r="Q8646">
        <f>VLOOKUP(P8646,FreightRates!C$2:D$9,2,0)</f>
        <v>21.470399999999998</v>
      </c>
      <c r="R8646">
        <f>VLOOKUP(P8646,FreightRates!C$2:E$9,3,0)</f>
        <v>6.2E-2</v>
      </c>
      <c r="S8646">
        <f t="shared" si="678"/>
        <v>79.268823525699929</v>
      </c>
      <c r="T8646">
        <f t="shared" si="679"/>
        <v>932.23263751128934</v>
      </c>
    </row>
    <row r="8647" spans="1:20" x14ac:dyDescent="0.35">
      <c r="A8647">
        <v>1447330385.7</v>
      </c>
      <c r="B8647" s="3">
        <v>41420</v>
      </c>
      <c r="C8647" t="s">
        <v>30</v>
      </c>
      <c r="D8647" t="s">
        <v>8</v>
      </c>
      <c r="E8647" t="s">
        <v>4</v>
      </c>
      <c r="F8647">
        <v>5</v>
      </c>
      <c r="G8647">
        <v>0</v>
      </c>
      <c r="H8647">
        <f t="shared" si="675"/>
        <v>5</v>
      </c>
      <c r="I8647" s="3">
        <f t="shared" si="676"/>
        <v>41425</v>
      </c>
      <c r="J8647" t="s">
        <v>12</v>
      </c>
      <c r="K8647">
        <v>1688285</v>
      </c>
      <c r="L8647" t="s">
        <v>22</v>
      </c>
      <c r="M8647" t="s">
        <v>35</v>
      </c>
      <c r="N8647">
        <v>277</v>
      </c>
      <c r="O8647">
        <v>0.78174644655034742</v>
      </c>
      <c r="P8647" t="str">
        <f t="shared" si="677"/>
        <v>PORT04PORT09</v>
      </c>
      <c r="Q8647">
        <f>VLOOKUP(P8647,FreightRates!C$2:D$9,2,0)</f>
        <v>21.470399999999998</v>
      </c>
      <c r="R8647">
        <f>VLOOKUP(P8647,FreightRates!C$2:E$9,3,0)</f>
        <v>6.2E-2</v>
      </c>
      <c r="S8647">
        <f t="shared" si="678"/>
        <v>34.896113473055664</v>
      </c>
      <c r="T8647">
        <f t="shared" si="679"/>
        <v>216.54376569444622</v>
      </c>
    </row>
    <row r="8648" spans="1:20" x14ac:dyDescent="0.35">
      <c r="A8648">
        <v>1447171061.7</v>
      </c>
      <c r="B8648" s="3">
        <v>41420</v>
      </c>
      <c r="C8648" t="s">
        <v>30</v>
      </c>
      <c r="D8648" t="s">
        <v>8</v>
      </c>
      <c r="E8648" t="s">
        <v>4</v>
      </c>
      <c r="F8648">
        <v>5</v>
      </c>
      <c r="G8648">
        <v>0</v>
      </c>
      <c r="H8648">
        <f t="shared" si="675"/>
        <v>5</v>
      </c>
      <c r="I8648" s="3">
        <f t="shared" si="676"/>
        <v>41425</v>
      </c>
      <c r="J8648" t="s">
        <v>12</v>
      </c>
      <c r="K8648">
        <v>1688285</v>
      </c>
      <c r="L8648" t="s">
        <v>22</v>
      </c>
      <c r="M8648" t="s">
        <v>35</v>
      </c>
      <c r="N8648">
        <v>297</v>
      </c>
      <c r="O8648">
        <v>1.9543661163758685</v>
      </c>
      <c r="P8648" t="str">
        <f t="shared" si="677"/>
        <v>PORT04PORT09</v>
      </c>
      <c r="Q8648">
        <f>VLOOKUP(P8648,FreightRates!C$2:D$9,2,0)</f>
        <v>21.470399999999998</v>
      </c>
      <c r="R8648">
        <f>VLOOKUP(P8648,FreightRates!C$2:E$9,3,0)</f>
        <v>6.2E-2</v>
      </c>
      <c r="S8648">
        <f t="shared" si="678"/>
        <v>57.458097666945243</v>
      </c>
      <c r="T8648">
        <f t="shared" si="679"/>
        <v>580.44673656363295</v>
      </c>
    </row>
    <row r="8649" spans="1:20" x14ac:dyDescent="0.35">
      <c r="A8649">
        <v>1447387183.7</v>
      </c>
      <c r="B8649" s="3">
        <v>41420</v>
      </c>
      <c r="C8649" t="s">
        <v>30</v>
      </c>
      <c r="D8649" t="s">
        <v>8</v>
      </c>
      <c r="E8649" t="s">
        <v>4</v>
      </c>
      <c r="F8649">
        <v>5</v>
      </c>
      <c r="G8649">
        <v>0</v>
      </c>
      <c r="H8649">
        <f t="shared" si="675"/>
        <v>5</v>
      </c>
      <c r="I8649" s="3">
        <f t="shared" si="676"/>
        <v>41425</v>
      </c>
      <c r="J8649" t="s">
        <v>12</v>
      </c>
      <c r="K8649">
        <v>1688285</v>
      </c>
      <c r="L8649" t="s">
        <v>22</v>
      </c>
      <c r="M8649" t="s">
        <v>35</v>
      </c>
      <c r="N8649">
        <v>300</v>
      </c>
      <c r="O8649">
        <v>0.97718305818793427</v>
      </c>
      <c r="P8649" t="str">
        <f t="shared" si="677"/>
        <v>PORT04PORT09</v>
      </c>
      <c r="Q8649">
        <f>VLOOKUP(P8649,FreightRates!C$2:D$9,2,0)</f>
        <v>21.470399999999998</v>
      </c>
      <c r="R8649">
        <f>VLOOKUP(P8649,FreightRates!C$2:E$9,3,0)</f>
        <v>6.2E-2</v>
      </c>
      <c r="S8649">
        <f t="shared" si="678"/>
        <v>39.646004882295571</v>
      </c>
      <c r="T8649">
        <f t="shared" si="679"/>
        <v>293.1549174563803</v>
      </c>
    </row>
    <row r="8650" spans="1:20" x14ac:dyDescent="0.35">
      <c r="A8650">
        <v>1447369357.7</v>
      </c>
      <c r="B8650" s="3">
        <v>41420</v>
      </c>
      <c r="C8650" t="s">
        <v>30</v>
      </c>
      <c r="D8650" t="s">
        <v>8</v>
      </c>
      <c r="E8650" t="s">
        <v>4</v>
      </c>
      <c r="F8650">
        <v>5</v>
      </c>
      <c r="G8650">
        <v>0</v>
      </c>
      <c r="H8650">
        <f t="shared" si="675"/>
        <v>5</v>
      </c>
      <c r="I8650" s="3">
        <f t="shared" si="676"/>
        <v>41425</v>
      </c>
      <c r="J8650" t="s">
        <v>12</v>
      </c>
      <c r="K8650">
        <v>1688285</v>
      </c>
      <c r="L8650" t="s">
        <v>22</v>
      </c>
      <c r="M8650" t="s">
        <v>35</v>
      </c>
      <c r="N8650">
        <v>374</v>
      </c>
      <c r="O8650">
        <v>12.921633309892798</v>
      </c>
      <c r="P8650" t="str">
        <f t="shared" si="677"/>
        <v>PORT04PORT09</v>
      </c>
      <c r="Q8650">
        <f>VLOOKUP(P8650,FreightRates!C$2:D$9,2,0)</f>
        <v>21.470399999999998</v>
      </c>
      <c r="R8650">
        <f>VLOOKUP(P8650,FreightRates!C$2:E$9,3,0)</f>
        <v>6.2E-2</v>
      </c>
      <c r="S8650">
        <f t="shared" si="678"/>
        <v>321.09723318979417</v>
      </c>
      <c r="T8650">
        <f t="shared" si="679"/>
        <v>4832.6908578999064</v>
      </c>
    </row>
    <row r="8651" spans="1:20" x14ac:dyDescent="0.35">
      <c r="A8651">
        <v>1447369433.7</v>
      </c>
      <c r="B8651" s="3">
        <v>41420</v>
      </c>
      <c r="C8651" t="s">
        <v>30</v>
      </c>
      <c r="D8651" t="s">
        <v>8</v>
      </c>
      <c r="E8651" t="s">
        <v>4</v>
      </c>
      <c r="F8651">
        <v>5</v>
      </c>
      <c r="G8651">
        <v>0</v>
      </c>
      <c r="H8651">
        <f t="shared" si="675"/>
        <v>5</v>
      </c>
      <c r="I8651" s="3">
        <f t="shared" si="676"/>
        <v>41425</v>
      </c>
      <c r="J8651" t="s">
        <v>12</v>
      </c>
      <c r="K8651">
        <v>1688285</v>
      </c>
      <c r="L8651" t="s">
        <v>22</v>
      </c>
      <c r="M8651" t="s">
        <v>35</v>
      </c>
      <c r="N8651">
        <v>302</v>
      </c>
      <c r="O8651">
        <v>3.9087322327517371</v>
      </c>
      <c r="P8651" t="str">
        <f t="shared" si="677"/>
        <v>PORT04PORT09</v>
      </c>
      <c r="Q8651">
        <f>VLOOKUP(P8651,FreightRates!C$2:D$9,2,0)</f>
        <v>21.470399999999998</v>
      </c>
      <c r="R8651">
        <f>VLOOKUP(P8651,FreightRates!C$2:E$9,3,0)</f>
        <v>6.2E-2</v>
      </c>
      <c r="S8651">
        <f t="shared" si="678"/>
        <v>94.657502326043527</v>
      </c>
      <c r="T8651">
        <f t="shared" si="679"/>
        <v>1180.4371342910247</v>
      </c>
    </row>
    <row r="8652" spans="1:20" x14ac:dyDescent="0.35">
      <c r="A8652">
        <v>1447281182.7</v>
      </c>
      <c r="B8652" s="3">
        <v>41420</v>
      </c>
      <c r="C8652" t="s">
        <v>30</v>
      </c>
      <c r="D8652" t="s">
        <v>8</v>
      </c>
      <c r="E8652" t="s">
        <v>4</v>
      </c>
      <c r="F8652">
        <v>5</v>
      </c>
      <c r="G8652">
        <v>0</v>
      </c>
      <c r="H8652">
        <f t="shared" si="675"/>
        <v>5</v>
      </c>
      <c r="I8652" s="3">
        <f t="shared" si="676"/>
        <v>41425</v>
      </c>
      <c r="J8652" t="s">
        <v>12</v>
      </c>
      <c r="K8652">
        <v>1688285</v>
      </c>
      <c r="L8652" t="s">
        <v>22</v>
      </c>
      <c r="M8652" t="s">
        <v>35</v>
      </c>
      <c r="N8652">
        <v>270</v>
      </c>
      <c r="O8652">
        <v>1.5634928931006948</v>
      </c>
      <c r="P8652" t="str">
        <f t="shared" si="677"/>
        <v>PORT04PORT09</v>
      </c>
      <c r="Q8652">
        <f>VLOOKUP(P8652,FreightRates!C$2:D$9,2,0)</f>
        <v>21.470399999999998</v>
      </c>
      <c r="R8652">
        <f>VLOOKUP(P8652,FreightRates!C$2:E$9,3,0)</f>
        <v>6.2E-2</v>
      </c>
      <c r="S8652">
        <f t="shared" si="678"/>
        <v>47.64327103050563</v>
      </c>
      <c r="T8652">
        <f t="shared" si="679"/>
        <v>422.14308113718761</v>
      </c>
    </row>
    <row r="8653" spans="1:20" x14ac:dyDescent="0.35">
      <c r="A8653">
        <v>1447318090.7</v>
      </c>
      <c r="B8653" s="3">
        <v>41420</v>
      </c>
      <c r="C8653" t="s">
        <v>30</v>
      </c>
      <c r="D8653" t="s">
        <v>8</v>
      </c>
      <c r="E8653" t="s">
        <v>4</v>
      </c>
      <c r="F8653">
        <v>5</v>
      </c>
      <c r="G8653">
        <v>0</v>
      </c>
      <c r="H8653">
        <f t="shared" si="675"/>
        <v>5</v>
      </c>
      <c r="I8653" s="3">
        <f t="shared" si="676"/>
        <v>41425</v>
      </c>
      <c r="J8653" t="s">
        <v>12</v>
      </c>
      <c r="K8653">
        <v>1688285</v>
      </c>
      <c r="L8653" t="s">
        <v>22</v>
      </c>
      <c r="M8653" t="s">
        <v>35</v>
      </c>
      <c r="N8653">
        <v>290</v>
      </c>
      <c r="O8653">
        <v>4.6904786793020845</v>
      </c>
      <c r="P8653" t="str">
        <f t="shared" si="677"/>
        <v>PORT04PORT09</v>
      </c>
      <c r="Q8653">
        <f>VLOOKUP(P8653,FreightRates!C$2:D$9,2,0)</f>
        <v>21.470399999999998</v>
      </c>
      <c r="R8653">
        <f>VLOOKUP(P8653,FreightRates!C$2:E$9,3,0)</f>
        <v>6.2E-2</v>
      </c>
      <c r="S8653">
        <f t="shared" si="678"/>
        <v>105.80520665385149</v>
      </c>
      <c r="T8653">
        <f t="shared" si="679"/>
        <v>1360.2388169976045</v>
      </c>
    </row>
    <row r="8654" spans="1:20" x14ac:dyDescent="0.35">
      <c r="A8654">
        <v>1447343144.7</v>
      </c>
      <c r="B8654" s="3">
        <v>41420</v>
      </c>
      <c r="C8654" t="s">
        <v>30</v>
      </c>
      <c r="D8654" t="s">
        <v>8</v>
      </c>
      <c r="E8654" t="s">
        <v>4</v>
      </c>
      <c r="F8654">
        <v>5</v>
      </c>
      <c r="G8654">
        <v>0</v>
      </c>
      <c r="H8654">
        <f t="shared" si="675"/>
        <v>5</v>
      </c>
      <c r="I8654" s="3">
        <f t="shared" si="676"/>
        <v>41425</v>
      </c>
      <c r="J8654" t="s">
        <v>12</v>
      </c>
      <c r="K8654">
        <v>1688285</v>
      </c>
      <c r="L8654" t="s">
        <v>22</v>
      </c>
      <c r="M8654" t="s">
        <v>35</v>
      </c>
      <c r="N8654">
        <v>335</v>
      </c>
      <c r="O8654">
        <v>4.1041688443893243</v>
      </c>
      <c r="P8654" t="str">
        <f t="shared" si="677"/>
        <v>PORT04PORT09</v>
      </c>
      <c r="Q8654">
        <f>VLOOKUP(P8654,FreightRates!C$2:D$9,2,0)</f>
        <v>21.470399999999998</v>
      </c>
      <c r="R8654">
        <f>VLOOKUP(P8654,FreightRates!C$2:E$9,3,0)</f>
        <v>6.2E-2</v>
      </c>
      <c r="S8654">
        <f t="shared" si="678"/>
        <v>106.71398689796625</v>
      </c>
      <c r="T8654">
        <f t="shared" si="679"/>
        <v>1374.8965628704236</v>
      </c>
    </row>
    <row r="8655" spans="1:20" x14ac:dyDescent="0.35">
      <c r="A8655">
        <v>1447304512.7</v>
      </c>
      <c r="B8655" s="3">
        <v>41420</v>
      </c>
      <c r="C8655" t="s">
        <v>30</v>
      </c>
      <c r="D8655" t="s">
        <v>8</v>
      </c>
      <c r="E8655" t="s">
        <v>4</v>
      </c>
      <c r="F8655">
        <v>5</v>
      </c>
      <c r="G8655">
        <v>0</v>
      </c>
      <c r="H8655">
        <f t="shared" si="675"/>
        <v>5</v>
      </c>
      <c r="I8655" s="3">
        <f t="shared" si="676"/>
        <v>41425</v>
      </c>
      <c r="J8655" t="s">
        <v>12</v>
      </c>
      <c r="K8655">
        <v>1688285</v>
      </c>
      <c r="L8655" t="s">
        <v>22</v>
      </c>
      <c r="M8655" t="s">
        <v>35</v>
      </c>
      <c r="N8655">
        <v>311</v>
      </c>
      <c r="O8655">
        <v>0.58630983491276056</v>
      </c>
      <c r="P8655" t="str">
        <f t="shared" si="677"/>
        <v>PORT04PORT09</v>
      </c>
      <c r="Q8655">
        <f>VLOOKUP(P8655,FreightRates!C$2:D$9,2,0)</f>
        <v>21.470399999999998</v>
      </c>
      <c r="R8655">
        <f>VLOOKUP(P8655,FreightRates!C$2:E$9,3,0)</f>
        <v>6.2E-2</v>
      </c>
      <c r="S8655">
        <f t="shared" si="678"/>
        <v>32.775626236787843</v>
      </c>
      <c r="T8655">
        <f t="shared" si="679"/>
        <v>182.34235865786854</v>
      </c>
    </row>
    <row r="8656" spans="1:20" x14ac:dyDescent="0.35">
      <c r="A8656">
        <v>1447412495.7</v>
      </c>
      <c r="B8656" s="3">
        <v>41420</v>
      </c>
      <c r="C8656" t="s">
        <v>30</v>
      </c>
      <c r="D8656" t="s">
        <v>8</v>
      </c>
      <c r="E8656" t="s">
        <v>4</v>
      </c>
      <c r="F8656">
        <v>0</v>
      </c>
      <c r="G8656">
        <v>0</v>
      </c>
      <c r="H8656">
        <f t="shared" si="675"/>
        <v>0</v>
      </c>
      <c r="I8656" s="3">
        <f t="shared" si="676"/>
        <v>41420</v>
      </c>
      <c r="J8656" t="s">
        <v>12</v>
      </c>
      <c r="K8656">
        <v>1688285</v>
      </c>
      <c r="L8656" t="s">
        <v>22</v>
      </c>
      <c r="M8656" t="s">
        <v>35</v>
      </c>
      <c r="N8656">
        <v>270</v>
      </c>
      <c r="O8656">
        <v>0.58630983491276056</v>
      </c>
      <c r="P8656" t="str">
        <f t="shared" si="677"/>
        <v>PORT04PORT09</v>
      </c>
      <c r="Q8656">
        <f>VLOOKUP(P8656,FreightRates!C$2:D$9,2,0)</f>
        <v>21.470399999999998</v>
      </c>
      <c r="R8656">
        <f>VLOOKUP(P8656,FreightRates!C$2:E$9,3,0)</f>
        <v>6.2E-2</v>
      </c>
      <c r="S8656">
        <f t="shared" si="678"/>
        <v>31.28522663643961</v>
      </c>
      <c r="T8656">
        <f t="shared" si="679"/>
        <v>158.30365542644535</v>
      </c>
    </row>
    <row r="8657" spans="1:20" x14ac:dyDescent="0.35">
      <c r="A8657">
        <v>1447318091.7</v>
      </c>
      <c r="B8657" s="3">
        <v>41420</v>
      </c>
      <c r="C8657" t="s">
        <v>30</v>
      </c>
      <c r="D8657" t="s">
        <v>8</v>
      </c>
      <c r="E8657" t="s">
        <v>4</v>
      </c>
      <c r="F8657">
        <v>5</v>
      </c>
      <c r="G8657">
        <v>0</v>
      </c>
      <c r="H8657">
        <f t="shared" si="675"/>
        <v>5</v>
      </c>
      <c r="I8657" s="3">
        <f t="shared" si="676"/>
        <v>41425</v>
      </c>
      <c r="J8657" t="s">
        <v>12</v>
      </c>
      <c r="K8657">
        <v>1688285</v>
      </c>
      <c r="L8657" t="s">
        <v>22</v>
      </c>
      <c r="M8657" t="s">
        <v>35</v>
      </c>
      <c r="N8657">
        <v>349</v>
      </c>
      <c r="O8657">
        <v>2.9315491745638029</v>
      </c>
      <c r="P8657" t="str">
        <f t="shared" si="677"/>
        <v>PORT04PORT09</v>
      </c>
      <c r="Q8657">
        <f>VLOOKUP(P8657,FreightRates!C$2:D$9,2,0)</f>
        <v>21.470399999999998</v>
      </c>
      <c r="R8657">
        <f>VLOOKUP(P8657,FreightRates!C$2:E$9,3,0)</f>
        <v>6.2E-2</v>
      </c>
      <c r="S8657">
        <f t="shared" si="678"/>
        <v>84.903261039211571</v>
      </c>
      <c r="T8657">
        <f t="shared" si="679"/>
        <v>1023.1106619227672</v>
      </c>
    </row>
    <row r="8658" spans="1:20" x14ac:dyDescent="0.35">
      <c r="A8658">
        <v>1447407228.7</v>
      </c>
      <c r="B8658" s="3">
        <v>41420</v>
      </c>
      <c r="C8658" t="s">
        <v>30</v>
      </c>
      <c r="D8658" t="s">
        <v>8</v>
      </c>
      <c r="E8658" t="s">
        <v>4</v>
      </c>
      <c r="F8658">
        <v>0</v>
      </c>
      <c r="G8658">
        <v>0</v>
      </c>
      <c r="H8658">
        <f t="shared" si="675"/>
        <v>0</v>
      </c>
      <c r="I8658" s="3">
        <f t="shared" si="676"/>
        <v>41420</v>
      </c>
      <c r="J8658" t="s">
        <v>12</v>
      </c>
      <c r="K8658">
        <v>1688285</v>
      </c>
      <c r="L8658" t="s">
        <v>22</v>
      </c>
      <c r="M8658" t="s">
        <v>35</v>
      </c>
      <c r="N8658">
        <v>315</v>
      </c>
      <c r="O8658">
        <v>1.5634928931006948</v>
      </c>
      <c r="P8658" t="str">
        <f t="shared" si="677"/>
        <v>PORT04PORT09</v>
      </c>
      <c r="Q8658">
        <f>VLOOKUP(P8658,FreightRates!C$2:D$9,2,0)</f>
        <v>21.470399999999998</v>
      </c>
      <c r="R8658">
        <f>VLOOKUP(P8658,FreightRates!C$2:E$9,3,0)</f>
        <v>6.2E-2</v>
      </c>
      <c r="S8658">
        <f t="shared" si="678"/>
        <v>52.005416202256569</v>
      </c>
      <c r="T8658">
        <f t="shared" si="679"/>
        <v>492.50026132671888</v>
      </c>
    </row>
    <row r="8659" spans="1:20" x14ac:dyDescent="0.35">
      <c r="A8659">
        <v>1447254094.7</v>
      </c>
      <c r="B8659" s="3">
        <v>41420</v>
      </c>
      <c r="C8659" t="s">
        <v>30</v>
      </c>
      <c r="D8659" t="s">
        <v>8</v>
      </c>
      <c r="E8659" t="s">
        <v>4</v>
      </c>
      <c r="F8659">
        <v>5</v>
      </c>
      <c r="G8659">
        <v>0</v>
      </c>
      <c r="H8659">
        <f t="shared" si="675"/>
        <v>5</v>
      </c>
      <c r="I8659" s="3">
        <f t="shared" si="676"/>
        <v>41425</v>
      </c>
      <c r="J8659" t="s">
        <v>12</v>
      </c>
      <c r="K8659">
        <v>1688285</v>
      </c>
      <c r="L8659" t="s">
        <v>22</v>
      </c>
      <c r="M8659" t="s">
        <v>35</v>
      </c>
      <c r="N8659">
        <v>324</v>
      </c>
      <c r="O8659">
        <v>1.9543661163758685</v>
      </c>
      <c r="P8659" t="str">
        <f t="shared" si="677"/>
        <v>PORT04PORT09</v>
      </c>
      <c r="Q8659">
        <f>VLOOKUP(P8659,FreightRates!C$2:D$9,2,0)</f>
        <v>21.470399999999998</v>
      </c>
      <c r="R8659">
        <f>VLOOKUP(P8659,FreightRates!C$2:E$9,3,0)</f>
        <v>6.2E-2</v>
      </c>
      <c r="S8659">
        <f t="shared" si="678"/>
        <v>60.729706545758447</v>
      </c>
      <c r="T8659">
        <f t="shared" si="679"/>
        <v>633.21462170578138</v>
      </c>
    </row>
    <row r="8660" spans="1:20" x14ac:dyDescent="0.35">
      <c r="A8660">
        <v>1447366455.7</v>
      </c>
      <c r="B8660" s="3">
        <v>41420</v>
      </c>
      <c r="C8660" t="s">
        <v>30</v>
      </c>
      <c r="D8660" t="s">
        <v>8</v>
      </c>
      <c r="E8660" t="s">
        <v>4</v>
      </c>
      <c r="F8660">
        <v>5</v>
      </c>
      <c r="G8660">
        <v>0</v>
      </c>
      <c r="H8660">
        <f t="shared" si="675"/>
        <v>5</v>
      </c>
      <c r="I8660" s="3">
        <f t="shared" si="676"/>
        <v>41425</v>
      </c>
      <c r="J8660" t="s">
        <v>12</v>
      </c>
      <c r="K8660">
        <v>1688285</v>
      </c>
      <c r="L8660" t="s">
        <v>22</v>
      </c>
      <c r="M8660" t="s">
        <v>35</v>
      </c>
      <c r="N8660">
        <v>240</v>
      </c>
      <c r="O8660">
        <v>0.19543661163758685</v>
      </c>
      <c r="P8660" t="str">
        <f t="shared" si="677"/>
        <v>PORT04PORT09</v>
      </c>
      <c r="Q8660">
        <f>VLOOKUP(P8660,FreightRates!C$2:D$9,2,0)</f>
        <v>21.470399999999998</v>
      </c>
      <c r="R8660">
        <f>VLOOKUP(P8660,FreightRates!C$2:E$9,3,0)</f>
        <v>6.2E-2</v>
      </c>
      <c r="S8660">
        <f t="shared" si="678"/>
        <v>24.378496781167289</v>
      </c>
      <c r="T8660">
        <f t="shared" si="679"/>
        <v>46.904786793020847</v>
      </c>
    </row>
    <row r="8661" spans="1:20" x14ac:dyDescent="0.35">
      <c r="A8661">
        <v>1447268292.7</v>
      </c>
      <c r="B8661" s="3">
        <v>41420</v>
      </c>
      <c r="C8661" t="s">
        <v>30</v>
      </c>
      <c r="D8661" t="s">
        <v>8</v>
      </c>
      <c r="E8661" t="s">
        <v>4</v>
      </c>
      <c r="F8661">
        <v>5</v>
      </c>
      <c r="G8661">
        <v>0</v>
      </c>
      <c r="H8661">
        <f t="shared" si="675"/>
        <v>5</v>
      </c>
      <c r="I8661" s="3">
        <f t="shared" si="676"/>
        <v>41425</v>
      </c>
      <c r="J8661" t="s">
        <v>12</v>
      </c>
      <c r="K8661">
        <v>1689549</v>
      </c>
      <c r="L8661" t="s">
        <v>22</v>
      </c>
      <c r="M8661" t="s">
        <v>35</v>
      </c>
      <c r="N8661">
        <v>338</v>
      </c>
      <c r="O8661">
        <v>1.9168708781045667</v>
      </c>
      <c r="P8661" t="str">
        <f t="shared" si="677"/>
        <v>PORT04PORT09</v>
      </c>
      <c r="Q8661">
        <f>VLOOKUP(P8661,FreightRates!C$2:D$9,2,0)</f>
        <v>21.470399999999998</v>
      </c>
      <c r="R8661">
        <f>VLOOKUP(P8661,FreightRates!C$2:E$9,3,0)</f>
        <v>6.2E-2</v>
      </c>
      <c r="S8661">
        <f t="shared" si="678"/>
        <v>61.640346121559297</v>
      </c>
      <c r="T8661">
        <f t="shared" si="679"/>
        <v>647.90235679934358</v>
      </c>
    </row>
    <row r="8662" spans="1:20" x14ac:dyDescent="0.35">
      <c r="A8662">
        <v>1447162468.7</v>
      </c>
      <c r="B8662" s="3">
        <v>41420</v>
      </c>
      <c r="C8662" t="s">
        <v>30</v>
      </c>
      <c r="D8662" t="s">
        <v>8</v>
      </c>
      <c r="E8662" t="s">
        <v>4</v>
      </c>
      <c r="F8662">
        <v>5</v>
      </c>
      <c r="G8662">
        <v>0</v>
      </c>
      <c r="H8662">
        <f t="shared" si="675"/>
        <v>5</v>
      </c>
      <c r="I8662" s="3">
        <f t="shared" si="676"/>
        <v>41425</v>
      </c>
      <c r="J8662" t="s">
        <v>12</v>
      </c>
      <c r="K8662">
        <v>1689549</v>
      </c>
      <c r="L8662" t="s">
        <v>22</v>
      </c>
      <c r="M8662" t="s">
        <v>35</v>
      </c>
      <c r="N8662">
        <v>311</v>
      </c>
      <c r="O8662">
        <v>1.9168708781045667</v>
      </c>
      <c r="P8662" t="str">
        <f t="shared" si="677"/>
        <v>PORT04PORT09</v>
      </c>
      <c r="Q8662">
        <f>VLOOKUP(P8662,FreightRates!C$2:D$9,2,0)</f>
        <v>21.470399999999998</v>
      </c>
      <c r="R8662">
        <f>VLOOKUP(P8662,FreightRates!C$2:E$9,3,0)</f>
        <v>6.2E-2</v>
      </c>
      <c r="S8662">
        <f t="shared" si="678"/>
        <v>58.431504271612255</v>
      </c>
      <c r="T8662">
        <f t="shared" si="679"/>
        <v>596.14684309052029</v>
      </c>
    </row>
    <row r="8663" spans="1:20" x14ac:dyDescent="0.35">
      <c r="A8663">
        <v>1447187867.7</v>
      </c>
      <c r="B8663" s="3">
        <v>41420</v>
      </c>
      <c r="C8663" t="s">
        <v>30</v>
      </c>
      <c r="D8663" t="s">
        <v>8</v>
      </c>
      <c r="E8663" t="s">
        <v>4</v>
      </c>
      <c r="F8663">
        <v>5</v>
      </c>
      <c r="G8663">
        <v>0</v>
      </c>
      <c r="H8663">
        <f t="shared" si="675"/>
        <v>5</v>
      </c>
      <c r="I8663" s="3">
        <f t="shared" si="676"/>
        <v>41425</v>
      </c>
      <c r="J8663" t="s">
        <v>12</v>
      </c>
      <c r="K8663">
        <v>1689549</v>
      </c>
      <c r="L8663" t="s">
        <v>22</v>
      </c>
      <c r="M8663" t="s">
        <v>35</v>
      </c>
      <c r="N8663">
        <v>277</v>
      </c>
      <c r="O8663">
        <v>1.9168708781045667</v>
      </c>
      <c r="P8663" t="str">
        <f t="shared" si="677"/>
        <v>PORT04PORT09</v>
      </c>
      <c r="Q8663">
        <f>VLOOKUP(P8663,FreightRates!C$2:D$9,2,0)</f>
        <v>21.470399999999998</v>
      </c>
      <c r="R8663">
        <f>VLOOKUP(P8663,FreightRates!C$2:E$9,3,0)</f>
        <v>6.2E-2</v>
      </c>
      <c r="S8663">
        <f t="shared" si="678"/>
        <v>54.390740460567827</v>
      </c>
      <c r="T8663">
        <f t="shared" si="679"/>
        <v>530.97323323496494</v>
      </c>
    </row>
    <row r="8664" spans="1:20" x14ac:dyDescent="0.35">
      <c r="A8664">
        <v>1447195178.7</v>
      </c>
      <c r="B8664" s="3">
        <v>41420</v>
      </c>
      <c r="C8664" t="s">
        <v>30</v>
      </c>
      <c r="D8664" t="s">
        <v>8</v>
      </c>
      <c r="E8664" t="s">
        <v>4</v>
      </c>
      <c r="F8664">
        <v>5</v>
      </c>
      <c r="G8664">
        <v>0</v>
      </c>
      <c r="H8664">
        <f t="shared" si="675"/>
        <v>5</v>
      </c>
      <c r="I8664" s="3">
        <f t="shared" si="676"/>
        <v>41425</v>
      </c>
      <c r="J8664" t="s">
        <v>12</v>
      </c>
      <c r="K8664">
        <v>1689549</v>
      </c>
      <c r="L8664" t="s">
        <v>22</v>
      </c>
      <c r="M8664" t="s">
        <v>35</v>
      </c>
      <c r="N8664">
        <v>266</v>
      </c>
      <c r="O8664">
        <v>1.9168708781045667</v>
      </c>
      <c r="P8664" t="str">
        <f t="shared" si="677"/>
        <v>PORT04PORT09</v>
      </c>
      <c r="Q8664">
        <f>VLOOKUP(P8664,FreightRates!C$2:D$9,2,0)</f>
        <v>21.470399999999998</v>
      </c>
      <c r="R8664">
        <f>VLOOKUP(P8664,FreightRates!C$2:E$9,3,0)</f>
        <v>6.2E-2</v>
      </c>
      <c r="S8664">
        <f t="shared" si="678"/>
        <v>53.083434521700511</v>
      </c>
      <c r="T8664">
        <f t="shared" si="679"/>
        <v>509.88765357581474</v>
      </c>
    </row>
    <row r="8665" spans="1:20" x14ac:dyDescent="0.35">
      <c r="A8665">
        <v>1447288450.7</v>
      </c>
      <c r="B8665" s="3">
        <v>41420</v>
      </c>
      <c r="C8665" t="s">
        <v>30</v>
      </c>
      <c r="D8665" t="s">
        <v>8</v>
      </c>
      <c r="E8665" t="s">
        <v>4</v>
      </c>
      <c r="F8665">
        <v>5</v>
      </c>
      <c r="G8665">
        <v>0</v>
      </c>
      <c r="H8665">
        <f t="shared" si="675"/>
        <v>5</v>
      </c>
      <c r="I8665" s="3">
        <f t="shared" si="676"/>
        <v>41425</v>
      </c>
      <c r="J8665" t="s">
        <v>12</v>
      </c>
      <c r="K8665">
        <v>1689549</v>
      </c>
      <c r="L8665" t="s">
        <v>22</v>
      </c>
      <c r="M8665" t="s">
        <v>35</v>
      </c>
      <c r="N8665">
        <v>275</v>
      </c>
      <c r="O8665">
        <v>1.9168708781045667</v>
      </c>
      <c r="P8665" t="str">
        <f t="shared" si="677"/>
        <v>PORT04PORT09</v>
      </c>
      <c r="Q8665">
        <f>VLOOKUP(P8665,FreightRates!C$2:D$9,2,0)</f>
        <v>21.470399999999998</v>
      </c>
      <c r="R8665">
        <f>VLOOKUP(P8665,FreightRates!C$2:E$9,3,0)</f>
        <v>6.2E-2</v>
      </c>
      <c r="S8665">
        <f t="shared" si="678"/>
        <v>54.153048471682858</v>
      </c>
      <c r="T8665">
        <f t="shared" si="679"/>
        <v>527.13949147875587</v>
      </c>
    </row>
    <row r="8666" spans="1:20" x14ac:dyDescent="0.35">
      <c r="A8666">
        <v>1447211850.7</v>
      </c>
      <c r="B8666" s="3">
        <v>41420</v>
      </c>
      <c r="C8666" t="s">
        <v>30</v>
      </c>
      <c r="D8666" t="s">
        <v>8</v>
      </c>
      <c r="E8666" t="s">
        <v>4</v>
      </c>
      <c r="F8666">
        <v>5</v>
      </c>
      <c r="G8666">
        <v>0</v>
      </c>
      <c r="H8666">
        <f t="shared" si="675"/>
        <v>5</v>
      </c>
      <c r="I8666" s="3">
        <f t="shared" si="676"/>
        <v>41425</v>
      </c>
      <c r="J8666" t="s">
        <v>12</v>
      </c>
      <c r="K8666">
        <v>1689549</v>
      </c>
      <c r="L8666" t="s">
        <v>22</v>
      </c>
      <c r="M8666" t="s">
        <v>35</v>
      </c>
      <c r="N8666">
        <v>339</v>
      </c>
      <c r="O8666">
        <v>1.9168708781045667</v>
      </c>
      <c r="P8666" t="str">
        <f t="shared" si="677"/>
        <v>PORT04PORT09</v>
      </c>
      <c r="Q8666">
        <f>VLOOKUP(P8666,FreightRates!C$2:D$9,2,0)</f>
        <v>21.470399999999998</v>
      </c>
      <c r="R8666">
        <f>VLOOKUP(P8666,FreightRates!C$2:E$9,3,0)</f>
        <v>6.2E-2</v>
      </c>
      <c r="S8666">
        <f t="shared" si="678"/>
        <v>61.759192116001778</v>
      </c>
      <c r="T8666">
        <f t="shared" si="679"/>
        <v>649.81922767744811</v>
      </c>
    </row>
    <row r="8667" spans="1:20" x14ac:dyDescent="0.35">
      <c r="A8667">
        <v>1447264915.7</v>
      </c>
      <c r="B8667" s="3">
        <v>41420</v>
      </c>
      <c r="C8667" t="s">
        <v>30</v>
      </c>
      <c r="D8667" t="s">
        <v>8</v>
      </c>
      <c r="E8667" t="s">
        <v>4</v>
      </c>
      <c r="F8667">
        <v>5</v>
      </c>
      <c r="G8667">
        <v>0</v>
      </c>
      <c r="H8667">
        <f t="shared" si="675"/>
        <v>5</v>
      </c>
      <c r="I8667" s="3">
        <f t="shared" si="676"/>
        <v>41425</v>
      </c>
      <c r="J8667" t="s">
        <v>12</v>
      </c>
      <c r="K8667">
        <v>1689549</v>
      </c>
      <c r="L8667" t="s">
        <v>22</v>
      </c>
      <c r="M8667" t="s">
        <v>35</v>
      </c>
      <c r="N8667">
        <v>379</v>
      </c>
      <c r="O8667">
        <v>5.7506126343137005</v>
      </c>
      <c r="P8667" t="str">
        <f t="shared" si="677"/>
        <v>PORT04PORT09</v>
      </c>
      <c r="Q8667">
        <f>VLOOKUP(P8667,FreightRates!C$2:D$9,2,0)</f>
        <v>21.470399999999998</v>
      </c>
      <c r="R8667">
        <f>VLOOKUP(P8667,FreightRates!C$2:E$9,3,0)</f>
        <v>6.2E-2</v>
      </c>
      <c r="S8667">
        <f t="shared" si="678"/>
        <v>156.59829568110331</v>
      </c>
      <c r="T8667">
        <f t="shared" si="679"/>
        <v>2179.4821884048924</v>
      </c>
    </row>
    <row r="8668" spans="1:20" x14ac:dyDescent="0.35">
      <c r="A8668">
        <v>1447148724.7</v>
      </c>
      <c r="B8668" s="3">
        <v>41420</v>
      </c>
      <c r="C8668" t="s">
        <v>30</v>
      </c>
      <c r="D8668" t="s">
        <v>8</v>
      </c>
      <c r="E8668" t="s">
        <v>4</v>
      </c>
      <c r="F8668">
        <v>5</v>
      </c>
      <c r="G8668">
        <v>0</v>
      </c>
      <c r="H8668">
        <f t="shared" si="675"/>
        <v>5</v>
      </c>
      <c r="I8668" s="3">
        <f t="shared" si="676"/>
        <v>41425</v>
      </c>
      <c r="J8668" t="s">
        <v>12</v>
      </c>
      <c r="K8668">
        <v>1689549</v>
      </c>
      <c r="L8668" t="s">
        <v>22</v>
      </c>
      <c r="M8668" t="s">
        <v>35</v>
      </c>
      <c r="N8668">
        <v>295</v>
      </c>
      <c r="O8668">
        <v>3.8337417562091334</v>
      </c>
      <c r="P8668" t="str">
        <f t="shared" si="677"/>
        <v>PORT04PORT09</v>
      </c>
      <c r="Q8668">
        <f>VLOOKUP(P8668,FreightRates!C$2:D$9,2,0)</f>
        <v>21.470399999999998</v>
      </c>
      <c r="R8668">
        <f>VLOOKUP(P8668,FreightRates!C$2:E$9,3,0)</f>
        <v>6.2E-2</v>
      </c>
      <c r="S8668">
        <f t="shared" si="678"/>
        <v>91.589536721065045</v>
      </c>
      <c r="T8668">
        <f t="shared" si="679"/>
        <v>1130.9538180816944</v>
      </c>
    </row>
    <row r="8669" spans="1:20" x14ac:dyDescent="0.35">
      <c r="A8669">
        <v>1447330384.7</v>
      </c>
      <c r="B8669" s="3">
        <v>41420</v>
      </c>
      <c r="C8669" t="s">
        <v>30</v>
      </c>
      <c r="D8669" t="s">
        <v>8</v>
      </c>
      <c r="E8669" t="s">
        <v>4</v>
      </c>
      <c r="F8669">
        <v>5</v>
      </c>
      <c r="G8669">
        <v>0</v>
      </c>
      <c r="H8669">
        <f t="shared" si="675"/>
        <v>5</v>
      </c>
      <c r="I8669" s="3">
        <f t="shared" si="676"/>
        <v>41425</v>
      </c>
      <c r="J8669" t="s">
        <v>12</v>
      </c>
      <c r="K8669">
        <v>1689549</v>
      </c>
      <c r="L8669" t="s">
        <v>22</v>
      </c>
      <c r="M8669" t="s">
        <v>35</v>
      </c>
      <c r="N8669">
        <v>371</v>
      </c>
      <c r="O8669">
        <v>3.8337417562091334</v>
      </c>
      <c r="P8669" t="str">
        <f t="shared" si="677"/>
        <v>PORT04PORT09</v>
      </c>
      <c r="Q8669">
        <f>VLOOKUP(P8669,FreightRates!C$2:D$9,2,0)</f>
        <v>21.470399999999998</v>
      </c>
      <c r="R8669">
        <f>VLOOKUP(P8669,FreightRates!C$2:E$9,3,0)</f>
        <v>6.2E-2</v>
      </c>
      <c r="S8669">
        <f t="shared" si="678"/>
        <v>109.65412787632248</v>
      </c>
      <c r="T8669">
        <f t="shared" si="679"/>
        <v>1422.3181915535886</v>
      </c>
    </row>
    <row r="8670" spans="1:20" x14ac:dyDescent="0.35">
      <c r="A8670">
        <v>1447241502.7</v>
      </c>
      <c r="B8670" s="3">
        <v>41420</v>
      </c>
      <c r="C8670" t="s">
        <v>30</v>
      </c>
      <c r="D8670" t="s">
        <v>8</v>
      </c>
      <c r="E8670" t="s">
        <v>4</v>
      </c>
      <c r="F8670">
        <v>5</v>
      </c>
      <c r="G8670">
        <v>0</v>
      </c>
      <c r="H8670">
        <f t="shared" si="675"/>
        <v>5</v>
      </c>
      <c r="I8670" s="3">
        <f t="shared" si="676"/>
        <v>41425</v>
      </c>
      <c r="J8670" t="s">
        <v>12</v>
      </c>
      <c r="K8670">
        <v>1689549</v>
      </c>
      <c r="L8670" t="s">
        <v>22</v>
      </c>
      <c r="M8670" t="s">
        <v>35</v>
      </c>
      <c r="N8670">
        <v>308</v>
      </c>
      <c r="O8670">
        <v>1.9168708781045667</v>
      </c>
      <c r="P8670" t="str">
        <f t="shared" si="677"/>
        <v>PORT04PORT09</v>
      </c>
      <c r="Q8670">
        <f>VLOOKUP(P8670,FreightRates!C$2:D$9,2,0)</f>
        <v>21.470399999999998</v>
      </c>
      <c r="R8670">
        <f>VLOOKUP(P8670,FreightRates!C$2:E$9,3,0)</f>
        <v>6.2E-2</v>
      </c>
      <c r="S8670">
        <f t="shared" si="678"/>
        <v>58.074966288284799</v>
      </c>
      <c r="T8670">
        <f t="shared" si="679"/>
        <v>590.39623045620658</v>
      </c>
    </row>
    <row r="8671" spans="1:20" x14ac:dyDescent="0.35">
      <c r="A8671">
        <v>1447145915.7</v>
      </c>
      <c r="B8671" s="3">
        <v>41420</v>
      </c>
      <c r="C8671" t="s">
        <v>30</v>
      </c>
      <c r="D8671" t="s">
        <v>8</v>
      </c>
      <c r="E8671" t="s">
        <v>4</v>
      </c>
      <c r="F8671">
        <v>5</v>
      </c>
      <c r="G8671">
        <v>0</v>
      </c>
      <c r="H8671">
        <f t="shared" si="675"/>
        <v>5</v>
      </c>
      <c r="I8671" s="3">
        <f t="shared" si="676"/>
        <v>41425</v>
      </c>
      <c r="J8671" t="s">
        <v>12</v>
      </c>
      <c r="K8671">
        <v>1689549</v>
      </c>
      <c r="L8671" t="s">
        <v>22</v>
      </c>
      <c r="M8671" t="s">
        <v>35</v>
      </c>
      <c r="N8671">
        <v>320</v>
      </c>
      <c r="O8671">
        <v>1.9168708781045667</v>
      </c>
      <c r="P8671" t="str">
        <f t="shared" si="677"/>
        <v>PORT04PORT09</v>
      </c>
      <c r="Q8671">
        <f>VLOOKUP(P8671,FreightRates!C$2:D$9,2,0)</f>
        <v>21.470399999999998</v>
      </c>
      <c r="R8671">
        <f>VLOOKUP(P8671,FreightRates!C$2:E$9,3,0)</f>
        <v>6.2E-2</v>
      </c>
      <c r="S8671">
        <f t="shared" si="678"/>
        <v>59.501118221594602</v>
      </c>
      <c r="T8671">
        <f t="shared" si="679"/>
        <v>613.39868099346131</v>
      </c>
    </row>
    <row r="8672" spans="1:20" x14ac:dyDescent="0.35">
      <c r="A8672">
        <v>1447254625.7</v>
      </c>
      <c r="B8672" s="3">
        <v>41420</v>
      </c>
      <c r="C8672" t="s">
        <v>30</v>
      </c>
      <c r="D8672" t="s">
        <v>8</v>
      </c>
      <c r="E8672" t="s">
        <v>4</v>
      </c>
      <c r="F8672">
        <v>5</v>
      </c>
      <c r="G8672">
        <v>0</v>
      </c>
      <c r="H8672">
        <f t="shared" si="675"/>
        <v>5</v>
      </c>
      <c r="I8672" s="3">
        <f t="shared" si="676"/>
        <v>41425</v>
      </c>
      <c r="J8672" t="s">
        <v>12</v>
      </c>
      <c r="K8672">
        <v>1689549</v>
      </c>
      <c r="L8672" t="s">
        <v>22</v>
      </c>
      <c r="M8672" t="s">
        <v>35</v>
      </c>
      <c r="N8672">
        <v>280</v>
      </c>
      <c r="O8672">
        <v>1.9168708781045667</v>
      </c>
      <c r="P8672" t="str">
        <f t="shared" si="677"/>
        <v>PORT04PORT09</v>
      </c>
      <c r="Q8672">
        <f>VLOOKUP(P8672,FreightRates!C$2:D$9,2,0)</f>
        <v>21.470399999999998</v>
      </c>
      <c r="R8672">
        <f>VLOOKUP(P8672,FreightRates!C$2:E$9,3,0)</f>
        <v>6.2E-2</v>
      </c>
      <c r="S8672">
        <f t="shared" si="678"/>
        <v>54.747278443895276</v>
      </c>
      <c r="T8672">
        <f t="shared" si="679"/>
        <v>536.72384586927865</v>
      </c>
    </row>
    <row r="8673" spans="1:20" x14ac:dyDescent="0.35">
      <c r="A8673">
        <v>1447152948.7</v>
      </c>
      <c r="B8673" s="3">
        <v>41420</v>
      </c>
      <c r="C8673" t="s">
        <v>30</v>
      </c>
      <c r="D8673" t="s">
        <v>8</v>
      </c>
      <c r="E8673" t="s">
        <v>4</v>
      </c>
      <c r="F8673">
        <v>5</v>
      </c>
      <c r="G8673">
        <v>0</v>
      </c>
      <c r="H8673">
        <f t="shared" si="675"/>
        <v>5</v>
      </c>
      <c r="I8673" s="3">
        <f t="shared" si="676"/>
        <v>41425</v>
      </c>
      <c r="J8673" t="s">
        <v>12</v>
      </c>
      <c r="K8673">
        <v>1689549</v>
      </c>
      <c r="L8673" t="s">
        <v>22</v>
      </c>
      <c r="M8673" t="s">
        <v>35</v>
      </c>
      <c r="N8673">
        <v>340</v>
      </c>
      <c r="O8673">
        <v>1.9168708781045667</v>
      </c>
      <c r="P8673" t="str">
        <f t="shared" si="677"/>
        <v>PORT04PORT09</v>
      </c>
      <c r="Q8673">
        <f>VLOOKUP(P8673,FreightRates!C$2:D$9,2,0)</f>
        <v>21.470399999999998</v>
      </c>
      <c r="R8673">
        <f>VLOOKUP(P8673,FreightRates!C$2:E$9,3,0)</f>
        <v>6.2E-2</v>
      </c>
      <c r="S8673">
        <f t="shared" si="678"/>
        <v>61.878038110444265</v>
      </c>
      <c r="T8673">
        <f t="shared" si="679"/>
        <v>651.73609855555264</v>
      </c>
    </row>
    <row r="8674" spans="1:20" x14ac:dyDescent="0.35">
      <c r="A8674">
        <v>1447168475.7</v>
      </c>
      <c r="B8674" s="3">
        <v>41420</v>
      </c>
      <c r="C8674" t="s">
        <v>30</v>
      </c>
      <c r="D8674" t="s">
        <v>8</v>
      </c>
      <c r="E8674" t="s">
        <v>4</v>
      </c>
      <c r="F8674">
        <v>5</v>
      </c>
      <c r="G8674">
        <v>0</v>
      </c>
      <c r="H8674">
        <f t="shared" si="675"/>
        <v>5</v>
      </c>
      <c r="I8674" s="3">
        <f t="shared" si="676"/>
        <v>41425</v>
      </c>
      <c r="J8674" t="s">
        <v>12</v>
      </c>
      <c r="K8674">
        <v>1688633</v>
      </c>
      <c r="L8674" t="s">
        <v>22</v>
      </c>
      <c r="M8674" t="s">
        <v>35</v>
      </c>
      <c r="N8674">
        <v>366</v>
      </c>
      <c r="O8674">
        <v>4.6392153728222434</v>
      </c>
      <c r="P8674" t="str">
        <f t="shared" si="677"/>
        <v>PORT04PORT09</v>
      </c>
      <c r="Q8674">
        <f>VLOOKUP(P8674,FreightRates!C$2:D$9,2,0)</f>
        <v>21.470399999999998</v>
      </c>
      <c r="R8674">
        <f>VLOOKUP(P8674,FreightRates!C$2:E$9,3,0)</f>
        <v>6.2E-2</v>
      </c>
      <c r="S8674">
        <f t="shared" si="678"/>
        <v>126.74347524008233</v>
      </c>
      <c r="T8674">
        <f t="shared" si="679"/>
        <v>1697.9528264529411</v>
      </c>
    </row>
    <row r="8675" spans="1:20" x14ac:dyDescent="0.35">
      <c r="A8675">
        <v>1447411648.7</v>
      </c>
      <c r="B8675" s="3">
        <v>41420</v>
      </c>
      <c r="C8675" t="s">
        <v>30</v>
      </c>
      <c r="D8675" t="s">
        <v>8</v>
      </c>
      <c r="E8675" t="s">
        <v>4</v>
      </c>
      <c r="F8675">
        <v>0</v>
      </c>
      <c r="G8675">
        <v>0</v>
      </c>
      <c r="H8675">
        <f t="shared" si="675"/>
        <v>0</v>
      </c>
      <c r="I8675" s="3">
        <f t="shared" si="676"/>
        <v>41420</v>
      </c>
      <c r="J8675" t="s">
        <v>12</v>
      </c>
      <c r="K8675">
        <v>1688633</v>
      </c>
      <c r="L8675" t="s">
        <v>22</v>
      </c>
      <c r="M8675" t="s">
        <v>35</v>
      </c>
      <c r="N8675">
        <v>339</v>
      </c>
      <c r="O8675">
        <v>9.2784307456444868</v>
      </c>
      <c r="P8675" t="str">
        <f t="shared" si="677"/>
        <v>PORT04PORT09</v>
      </c>
      <c r="Q8675">
        <f>VLOOKUP(P8675,FreightRates!C$2:D$9,2,0)</f>
        <v>21.470399999999998</v>
      </c>
      <c r="R8675">
        <f>VLOOKUP(P8675,FreightRates!C$2:E$9,3,0)</f>
        <v>6.2E-2</v>
      </c>
      <c r="S8675">
        <f t="shared" si="678"/>
        <v>216.48445741195582</v>
      </c>
      <c r="T8675">
        <f t="shared" si="679"/>
        <v>3145.3880227734812</v>
      </c>
    </row>
    <row r="8676" spans="1:20" x14ac:dyDescent="0.35">
      <c r="A8676">
        <v>1447209638.7</v>
      </c>
      <c r="B8676" s="3">
        <v>41420</v>
      </c>
      <c r="C8676" t="s">
        <v>30</v>
      </c>
      <c r="D8676" t="s">
        <v>8</v>
      </c>
      <c r="E8676" t="s">
        <v>4</v>
      </c>
      <c r="F8676">
        <v>5</v>
      </c>
      <c r="G8676">
        <v>0</v>
      </c>
      <c r="H8676">
        <f t="shared" si="675"/>
        <v>5</v>
      </c>
      <c r="I8676" s="3">
        <f t="shared" si="676"/>
        <v>41425</v>
      </c>
      <c r="J8676" t="s">
        <v>12</v>
      </c>
      <c r="K8676">
        <v>1688633</v>
      </c>
      <c r="L8676" t="s">
        <v>22</v>
      </c>
      <c r="M8676" t="s">
        <v>35</v>
      </c>
      <c r="N8676">
        <v>344</v>
      </c>
      <c r="O8676">
        <v>9.2784307456444868</v>
      </c>
      <c r="P8676" t="str">
        <f t="shared" si="677"/>
        <v>PORT04PORT09</v>
      </c>
      <c r="Q8676">
        <f>VLOOKUP(P8676,FreightRates!C$2:D$9,2,0)</f>
        <v>21.470399999999998</v>
      </c>
      <c r="R8676">
        <f>VLOOKUP(P8676,FreightRates!C$2:E$9,3,0)</f>
        <v>6.2E-2</v>
      </c>
      <c r="S8676">
        <f t="shared" si="678"/>
        <v>219.36077094310559</v>
      </c>
      <c r="T8676">
        <f t="shared" si="679"/>
        <v>3191.7801765017034</v>
      </c>
    </row>
    <row r="8677" spans="1:20" x14ac:dyDescent="0.35">
      <c r="A8677">
        <v>1447390910.7</v>
      </c>
      <c r="B8677" s="3">
        <v>41420</v>
      </c>
      <c r="C8677" t="s">
        <v>30</v>
      </c>
      <c r="D8677" t="s">
        <v>8</v>
      </c>
      <c r="E8677" t="s">
        <v>4</v>
      </c>
      <c r="F8677">
        <v>0</v>
      </c>
      <c r="G8677">
        <v>0</v>
      </c>
      <c r="H8677">
        <f t="shared" si="675"/>
        <v>0</v>
      </c>
      <c r="I8677" s="3">
        <f t="shared" si="676"/>
        <v>41420</v>
      </c>
      <c r="J8677" t="s">
        <v>12</v>
      </c>
      <c r="K8677">
        <v>1688633</v>
      </c>
      <c r="L8677" t="s">
        <v>22</v>
      </c>
      <c r="M8677" t="s">
        <v>35</v>
      </c>
      <c r="N8677">
        <v>451</v>
      </c>
      <c r="O8677">
        <v>18.556861491288974</v>
      </c>
      <c r="P8677" t="str">
        <f t="shared" si="677"/>
        <v>PORT04PORT09</v>
      </c>
      <c r="Q8677">
        <f>VLOOKUP(P8677,FreightRates!C$2:D$9,2,0)</f>
        <v>21.470399999999998</v>
      </c>
      <c r="R8677">
        <f>VLOOKUP(P8677,FreightRates!C$2:E$9,3,0)</f>
        <v>6.2E-2</v>
      </c>
      <c r="S8677">
        <f t="shared" si="678"/>
        <v>540.35736101942223</v>
      </c>
      <c r="T8677">
        <f t="shared" si="679"/>
        <v>8369.1445325713266</v>
      </c>
    </row>
    <row r="8678" spans="1:20" x14ac:dyDescent="0.35">
      <c r="A8678">
        <v>1447412494.7</v>
      </c>
      <c r="B8678" s="3">
        <v>41420</v>
      </c>
      <c r="C8678" t="s">
        <v>30</v>
      </c>
      <c r="D8678" t="s">
        <v>8</v>
      </c>
      <c r="E8678" t="s">
        <v>4</v>
      </c>
      <c r="F8678">
        <v>0</v>
      </c>
      <c r="G8678">
        <v>0</v>
      </c>
      <c r="H8678">
        <f t="shared" si="675"/>
        <v>0</v>
      </c>
      <c r="I8678" s="3">
        <f t="shared" si="676"/>
        <v>41420</v>
      </c>
      <c r="J8678" t="s">
        <v>12</v>
      </c>
      <c r="K8678">
        <v>1688633</v>
      </c>
      <c r="L8678" t="s">
        <v>22</v>
      </c>
      <c r="M8678" t="s">
        <v>35</v>
      </c>
      <c r="N8678">
        <v>350</v>
      </c>
      <c r="O8678">
        <v>9.2784307456444868</v>
      </c>
      <c r="P8678" t="str">
        <f t="shared" si="677"/>
        <v>PORT04PORT09</v>
      </c>
      <c r="Q8678">
        <f>VLOOKUP(P8678,FreightRates!C$2:D$9,2,0)</f>
        <v>21.470399999999998</v>
      </c>
      <c r="R8678">
        <f>VLOOKUP(P8678,FreightRates!C$2:E$9,3,0)</f>
        <v>6.2E-2</v>
      </c>
      <c r="S8678">
        <f t="shared" si="678"/>
        <v>222.81234718048535</v>
      </c>
      <c r="T8678">
        <f t="shared" si="679"/>
        <v>3247.4507609755706</v>
      </c>
    </row>
    <row r="8679" spans="1:20" x14ac:dyDescent="0.35">
      <c r="A8679">
        <v>1447355996.7</v>
      </c>
      <c r="B8679" s="3">
        <v>41420</v>
      </c>
      <c r="C8679" t="s">
        <v>30</v>
      </c>
      <c r="D8679" t="s">
        <v>8</v>
      </c>
      <c r="E8679" t="s">
        <v>4</v>
      </c>
      <c r="F8679">
        <v>5</v>
      </c>
      <c r="G8679">
        <v>0</v>
      </c>
      <c r="H8679">
        <f t="shared" si="675"/>
        <v>5</v>
      </c>
      <c r="I8679" s="3">
        <f t="shared" si="676"/>
        <v>41425</v>
      </c>
      <c r="J8679" t="s">
        <v>12</v>
      </c>
      <c r="K8679">
        <v>1688633</v>
      </c>
      <c r="L8679" t="s">
        <v>22</v>
      </c>
      <c r="M8679" t="s">
        <v>35</v>
      </c>
      <c r="N8679">
        <v>515</v>
      </c>
      <c r="O8679">
        <v>17.556861491288974</v>
      </c>
      <c r="P8679" t="str">
        <f t="shared" si="677"/>
        <v>PORT04PORT09</v>
      </c>
      <c r="Q8679">
        <f>VLOOKUP(P8679,FreightRates!C$2:D$9,2,0)</f>
        <v>21.470399999999998</v>
      </c>
      <c r="R8679">
        <f>VLOOKUP(P8679,FreightRates!C$2:E$9,3,0)</f>
        <v>6.2E-2</v>
      </c>
      <c r="S8679">
        <f t="shared" si="678"/>
        <v>582.06098741685696</v>
      </c>
      <c r="T8679">
        <f t="shared" si="679"/>
        <v>9041.7836680138207</v>
      </c>
    </row>
    <row r="8680" spans="1:20" x14ac:dyDescent="0.35">
      <c r="A8680">
        <v>1447225207.7</v>
      </c>
      <c r="B8680" s="3">
        <v>41420</v>
      </c>
      <c r="C8680" t="s">
        <v>30</v>
      </c>
      <c r="D8680" t="s">
        <v>8</v>
      </c>
      <c r="E8680" t="s">
        <v>4</v>
      </c>
      <c r="F8680">
        <v>5</v>
      </c>
      <c r="G8680">
        <v>0</v>
      </c>
      <c r="H8680">
        <f t="shared" si="675"/>
        <v>5</v>
      </c>
      <c r="I8680" s="3">
        <f t="shared" si="676"/>
        <v>41425</v>
      </c>
      <c r="J8680" t="s">
        <v>12</v>
      </c>
      <c r="K8680">
        <v>1688633</v>
      </c>
      <c r="L8680" t="s">
        <v>22</v>
      </c>
      <c r="M8680" t="s">
        <v>35</v>
      </c>
      <c r="N8680">
        <v>416</v>
      </c>
      <c r="O8680">
        <v>9.2784307456444868</v>
      </c>
      <c r="P8680" t="str">
        <f t="shared" si="677"/>
        <v>PORT04PORT09</v>
      </c>
      <c r="Q8680">
        <f>VLOOKUP(P8680,FreightRates!C$2:D$9,2,0)</f>
        <v>21.470399999999998</v>
      </c>
      <c r="R8680">
        <f>VLOOKUP(P8680,FreightRates!C$2:E$9,3,0)</f>
        <v>6.2E-2</v>
      </c>
      <c r="S8680">
        <f t="shared" si="678"/>
        <v>260.77968579166259</v>
      </c>
      <c r="T8680">
        <f t="shared" si="679"/>
        <v>3859.8271901881067</v>
      </c>
    </row>
    <row r="8681" spans="1:20" x14ac:dyDescent="0.35">
      <c r="A8681">
        <v>1447366451.7</v>
      </c>
      <c r="B8681" s="3">
        <v>41420</v>
      </c>
      <c r="C8681" t="s">
        <v>30</v>
      </c>
      <c r="D8681" t="s">
        <v>8</v>
      </c>
      <c r="E8681" t="s">
        <v>4</v>
      </c>
      <c r="F8681">
        <v>5</v>
      </c>
      <c r="G8681">
        <v>0</v>
      </c>
      <c r="H8681">
        <f t="shared" si="675"/>
        <v>5</v>
      </c>
      <c r="I8681" s="3">
        <f t="shared" si="676"/>
        <v>41425</v>
      </c>
      <c r="J8681" t="s">
        <v>12</v>
      </c>
      <c r="K8681">
        <v>1688633</v>
      </c>
      <c r="L8681" t="s">
        <v>22</v>
      </c>
      <c r="M8681" t="s">
        <v>35</v>
      </c>
      <c r="N8681">
        <v>383</v>
      </c>
      <c r="O8681">
        <v>9.2784307456444868</v>
      </c>
      <c r="P8681" t="str">
        <f t="shared" si="677"/>
        <v>PORT04PORT09</v>
      </c>
      <c r="Q8681">
        <f>VLOOKUP(P8681,FreightRates!C$2:D$9,2,0)</f>
        <v>21.470399999999998</v>
      </c>
      <c r="R8681">
        <f>VLOOKUP(P8681,FreightRates!C$2:E$9,3,0)</f>
        <v>6.2E-2</v>
      </c>
      <c r="S8681">
        <f t="shared" si="678"/>
        <v>241.79601648607394</v>
      </c>
      <c r="T8681">
        <f t="shared" si="679"/>
        <v>3553.6389755818386</v>
      </c>
    </row>
    <row r="8682" spans="1:20" x14ac:dyDescent="0.35">
      <c r="A8682">
        <v>1447240411.7</v>
      </c>
      <c r="B8682" s="3">
        <v>41420</v>
      </c>
      <c r="C8682" t="s">
        <v>30</v>
      </c>
      <c r="D8682" t="s">
        <v>8</v>
      </c>
      <c r="E8682" t="s">
        <v>4</v>
      </c>
      <c r="F8682">
        <v>5</v>
      </c>
      <c r="G8682">
        <v>0</v>
      </c>
      <c r="H8682">
        <f t="shared" si="675"/>
        <v>5</v>
      </c>
      <c r="I8682" s="3">
        <f t="shared" si="676"/>
        <v>41425</v>
      </c>
      <c r="J8682" t="s">
        <v>12</v>
      </c>
      <c r="K8682">
        <v>1688633</v>
      </c>
      <c r="L8682" t="s">
        <v>22</v>
      </c>
      <c r="M8682" t="s">
        <v>35</v>
      </c>
      <c r="N8682">
        <v>372</v>
      </c>
      <c r="O8682">
        <v>6.1237642921253608</v>
      </c>
      <c r="P8682" t="str">
        <f t="shared" si="677"/>
        <v>PORT04PORT09</v>
      </c>
      <c r="Q8682">
        <f>VLOOKUP(P8682,FreightRates!C$2:D$9,2,0)</f>
        <v>21.470399999999998</v>
      </c>
      <c r="R8682">
        <f>VLOOKUP(P8682,FreightRates!C$2:E$9,3,0)</f>
        <v>6.2E-2</v>
      </c>
      <c r="S8682">
        <f t="shared" si="678"/>
        <v>162.70889963357934</v>
      </c>
      <c r="T8682">
        <f t="shared" si="679"/>
        <v>2278.0403166706342</v>
      </c>
    </row>
    <row r="8683" spans="1:20" x14ac:dyDescent="0.35">
      <c r="A8683">
        <v>1447164242.7</v>
      </c>
      <c r="B8683" s="3">
        <v>41420</v>
      </c>
      <c r="C8683" t="s">
        <v>30</v>
      </c>
      <c r="D8683" t="s">
        <v>8</v>
      </c>
      <c r="E8683" t="s">
        <v>4</v>
      </c>
      <c r="F8683">
        <v>5</v>
      </c>
      <c r="G8683">
        <v>0</v>
      </c>
      <c r="H8683">
        <f t="shared" si="675"/>
        <v>5</v>
      </c>
      <c r="I8683" s="3">
        <f t="shared" si="676"/>
        <v>41425</v>
      </c>
      <c r="J8683" t="s">
        <v>12</v>
      </c>
      <c r="K8683">
        <v>1688633</v>
      </c>
      <c r="L8683" t="s">
        <v>22</v>
      </c>
      <c r="M8683" t="s">
        <v>35</v>
      </c>
      <c r="N8683">
        <v>419</v>
      </c>
      <c r="O8683">
        <v>9.2784307456444868</v>
      </c>
      <c r="P8683" t="str">
        <f t="shared" si="677"/>
        <v>PORT04PORT09</v>
      </c>
      <c r="Q8683">
        <f>VLOOKUP(P8683,FreightRates!C$2:D$9,2,0)</f>
        <v>21.470399999999998</v>
      </c>
      <c r="R8683">
        <f>VLOOKUP(P8683,FreightRates!C$2:E$9,3,0)</f>
        <v>6.2E-2</v>
      </c>
      <c r="S8683">
        <f t="shared" si="678"/>
        <v>262.50547391035246</v>
      </c>
      <c r="T8683">
        <f t="shared" si="679"/>
        <v>3887.6624824250398</v>
      </c>
    </row>
    <row r="8684" spans="1:20" x14ac:dyDescent="0.35">
      <c r="A8684">
        <v>1447250172.7</v>
      </c>
      <c r="B8684" s="3">
        <v>41420</v>
      </c>
      <c r="C8684" t="s">
        <v>30</v>
      </c>
      <c r="D8684" t="s">
        <v>8</v>
      </c>
      <c r="E8684" t="s">
        <v>4</v>
      </c>
      <c r="F8684">
        <v>5</v>
      </c>
      <c r="G8684">
        <v>0</v>
      </c>
      <c r="H8684">
        <f t="shared" si="675"/>
        <v>5</v>
      </c>
      <c r="I8684" s="3">
        <f t="shared" si="676"/>
        <v>41425</v>
      </c>
      <c r="J8684" t="s">
        <v>12</v>
      </c>
      <c r="K8684">
        <v>1688633</v>
      </c>
      <c r="L8684" t="s">
        <v>22</v>
      </c>
      <c r="M8684" t="s">
        <v>35</v>
      </c>
      <c r="N8684">
        <v>429</v>
      </c>
      <c r="O8684">
        <v>9.2784307456444868</v>
      </c>
      <c r="P8684" t="str">
        <f t="shared" si="677"/>
        <v>PORT04PORT09</v>
      </c>
      <c r="Q8684">
        <f>VLOOKUP(P8684,FreightRates!C$2:D$9,2,0)</f>
        <v>21.470399999999998</v>
      </c>
      <c r="R8684">
        <f>VLOOKUP(P8684,FreightRates!C$2:E$9,3,0)</f>
        <v>6.2E-2</v>
      </c>
      <c r="S8684">
        <f t="shared" si="678"/>
        <v>268.25810097265202</v>
      </c>
      <c r="T8684">
        <f t="shared" si="679"/>
        <v>3980.4467898814846</v>
      </c>
    </row>
    <row r="8685" spans="1:20" x14ac:dyDescent="0.35">
      <c r="A8685">
        <v>1447148659.7</v>
      </c>
      <c r="B8685" s="3">
        <v>41420</v>
      </c>
      <c r="C8685" t="s">
        <v>30</v>
      </c>
      <c r="D8685" t="s">
        <v>8</v>
      </c>
      <c r="E8685" t="s">
        <v>4</v>
      </c>
      <c r="F8685">
        <v>5</v>
      </c>
      <c r="G8685">
        <v>0</v>
      </c>
      <c r="H8685">
        <f t="shared" si="675"/>
        <v>5</v>
      </c>
      <c r="I8685" s="3">
        <f t="shared" si="676"/>
        <v>41425</v>
      </c>
      <c r="J8685" t="s">
        <v>12</v>
      </c>
      <c r="K8685">
        <v>1688633</v>
      </c>
      <c r="L8685" t="s">
        <v>22</v>
      </c>
      <c r="M8685" t="s">
        <v>35</v>
      </c>
      <c r="N8685">
        <v>403</v>
      </c>
      <c r="O8685">
        <v>13.917646118466729</v>
      </c>
      <c r="P8685" t="str">
        <f t="shared" si="677"/>
        <v>PORT04PORT09</v>
      </c>
      <c r="Q8685">
        <f>VLOOKUP(P8685,FreightRates!C$2:D$9,2,0)</f>
        <v>21.470399999999998</v>
      </c>
      <c r="R8685">
        <f>VLOOKUP(P8685,FreightRates!C$2:E$9,3,0)</f>
        <v>6.2E-2</v>
      </c>
      <c r="S8685">
        <f t="shared" si="678"/>
        <v>369.21670591600969</v>
      </c>
      <c r="T8685">
        <f t="shared" si="679"/>
        <v>5608.8113857420922</v>
      </c>
    </row>
    <row r="8686" spans="1:20" x14ac:dyDescent="0.35">
      <c r="A8686">
        <v>1447169056.7</v>
      </c>
      <c r="B8686" s="3">
        <v>41420</v>
      </c>
      <c r="C8686" t="s">
        <v>30</v>
      </c>
      <c r="D8686" t="s">
        <v>8</v>
      </c>
      <c r="E8686" t="s">
        <v>4</v>
      </c>
      <c r="F8686">
        <v>5</v>
      </c>
      <c r="G8686">
        <v>0</v>
      </c>
      <c r="H8686">
        <f t="shared" si="675"/>
        <v>5</v>
      </c>
      <c r="I8686" s="3">
        <f t="shared" si="676"/>
        <v>41425</v>
      </c>
      <c r="J8686" t="s">
        <v>12</v>
      </c>
      <c r="K8686">
        <v>1688633</v>
      </c>
      <c r="L8686" t="s">
        <v>22</v>
      </c>
      <c r="M8686" t="s">
        <v>35</v>
      </c>
      <c r="N8686">
        <v>573</v>
      </c>
      <c r="O8686">
        <v>26.835292236933459</v>
      </c>
      <c r="P8686" t="str">
        <f t="shared" si="677"/>
        <v>PORT04PORT09</v>
      </c>
      <c r="Q8686">
        <f>VLOOKUP(P8686,FreightRates!C$2:D$9,2,0)</f>
        <v>21.470399999999998</v>
      </c>
      <c r="R8686">
        <f>VLOOKUP(P8686,FreightRates!C$2:E$9,3,0)</f>
        <v>6.2E-2</v>
      </c>
      <c r="S8686">
        <f t="shared" si="678"/>
        <v>974.82099200929804</v>
      </c>
      <c r="T8686">
        <f t="shared" si="679"/>
        <v>15376.622451762873</v>
      </c>
    </row>
    <row r="8687" spans="1:20" x14ac:dyDescent="0.35">
      <c r="A8687">
        <v>1447350435.7</v>
      </c>
      <c r="B8687" s="3">
        <v>41420</v>
      </c>
      <c r="C8687" t="s">
        <v>30</v>
      </c>
      <c r="D8687" t="s">
        <v>8</v>
      </c>
      <c r="E8687" t="s">
        <v>4</v>
      </c>
      <c r="F8687">
        <v>5</v>
      </c>
      <c r="G8687">
        <v>0</v>
      </c>
      <c r="H8687">
        <f t="shared" si="675"/>
        <v>5</v>
      </c>
      <c r="I8687" s="3">
        <f t="shared" si="676"/>
        <v>41425</v>
      </c>
      <c r="J8687" t="s">
        <v>12</v>
      </c>
      <c r="K8687">
        <v>1688633</v>
      </c>
      <c r="L8687" t="s">
        <v>22</v>
      </c>
      <c r="M8687" t="s">
        <v>35</v>
      </c>
      <c r="N8687">
        <v>419</v>
      </c>
      <c r="O8687">
        <v>9.2784307456444868</v>
      </c>
      <c r="P8687" t="str">
        <f t="shared" si="677"/>
        <v>PORT04PORT09</v>
      </c>
      <c r="Q8687">
        <f>VLOOKUP(P8687,FreightRates!C$2:D$9,2,0)</f>
        <v>21.470399999999998</v>
      </c>
      <c r="R8687">
        <f>VLOOKUP(P8687,FreightRates!C$2:E$9,3,0)</f>
        <v>6.2E-2</v>
      </c>
      <c r="S8687">
        <f t="shared" si="678"/>
        <v>262.50547391035246</v>
      </c>
      <c r="T8687">
        <f t="shared" si="679"/>
        <v>3887.6624824250398</v>
      </c>
    </row>
    <row r="8688" spans="1:20" x14ac:dyDescent="0.35">
      <c r="A8688">
        <v>1447269732.7</v>
      </c>
      <c r="B8688" s="3">
        <v>41420</v>
      </c>
      <c r="C8688" t="s">
        <v>30</v>
      </c>
      <c r="D8688" t="s">
        <v>8</v>
      </c>
      <c r="E8688" t="s">
        <v>4</v>
      </c>
      <c r="F8688">
        <v>5</v>
      </c>
      <c r="G8688">
        <v>0</v>
      </c>
      <c r="H8688">
        <f t="shared" si="675"/>
        <v>5</v>
      </c>
      <c r="I8688" s="3">
        <f t="shared" si="676"/>
        <v>41425</v>
      </c>
      <c r="J8688" t="s">
        <v>12</v>
      </c>
      <c r="K8688">
        <v>1688633</v>
      </c>
      <c r="L8688" t="s">
        <v>22</v>
      </c>
      <c r="M8688" t="s">
        <v>35</v>
      </c>
      <c r="N8688">
        <v>388</v>
      </c>
      <c r="O8688">
        <v>9.2784307456444868</v>
      </c>
      <c r="P8688" t="str">
        <f t="shared" si="677"/>
        <v>PORT04PORT09</v>
      </c>
      <c r="Q8688">
        <f>VLOOKUP(P8688,FreightRates!C$2:D$9,2,0)</f>
        <v>21.470399999999998</v>
      </c>
      <c r="R8688">
        <f>VLOOKUP(P8688,FreightRates!C$2:E$9,3,0)</f>
        <v>6.2E-2</v>
      </c>
      <c r="S8688">
        <f t="shared" si="678"/>
        <v>244.67233001722377</v>
      </c>
      <c r="T8688">
        <f t="shared" si="679"/>
        <v>3600.0311293100608</v>
      </c>
    </row>
    <row r="8689" spans="1:20" x14ac:dyDescent="0.35">
      <c r="A8689">
        <v>1447170686.7</v>
      </c>
      <c r="B8689" s="3">
        <v>41420</v>
      </c>
      <c r="C8689" t="s">
        <v>30</v>
      </c>
      <c r="D8689" t="s">
        <v>8</v>
      </c>
      <c r="E8689" t="s">
        <v>4</v>
      </c>
      <c r="F8689">
        <v>5</v>
      </c>
      <c r="G8689">
        <v>0</v>
      </c>
      <c r="H8689">
        <f t="shared" si="675"/>
        <v>5</v>
      </c>
      <c r="I8689" s="3">
        <f t="shared" si="676"/>
        <v>41425</v>
      </c>
      <c r="J8689" t="s">
        <v>12</v>
      </c>
      <c r="K8689">
        <v>1688633</v>
      </c>
      <c r="L8689" t="s">
        <v>22</v>
      </c>
      <c r="M8689" t="s">
        <v>35</v>
      </c>
      <c r="N8689">
        <v>339</v>
      </c>
      <c r="O8689">
        <v>4.6392153728222434</v>
      </c>
      <c r="P8689" t="str">
        <f t="shared" si="677"/>
        <v>PORT04PORT09</v>
      </c>
      <c r="Q8689">
        <f>VLOOKUP(P8689,FreightRates!C$2:D$9,2,0)</f>
        <v>21.470399999999998</v>
      </c>
      <c r="R8689">
        <f>VLOOKUP(P8689,FreightRates!C$2:E$9,3,0)</f>
        <v>6.2E-2</v>
      </c>
      <c r="S8689">
        <f t="shared" si="678"/>
        <v>118.9774287059779</v>
      </c>
      <c r="T8689">
        <f t="shared" si="679"/>
        <v>1572.6940113867406</v>
      </c>
    </row>
    <row r="8690" spans="1:20" x14ac:dyDescent="0.35">
      <c r="A8690">
        <v>1447326450.7</v>
      </c>
      <c r="B8690" s="3">
        <v>41420</v>
      </c>
      <c r="C8690" t="s">
        <v>30</v>
      </c>
      <c r="D8690" t="s">
        <v>8</v>
      </c>
      <c r="E8690" t="s">
        <v>4</v>
      </c>
      <c r="F8690">
        <v>5</v>
      </c>
      <c r="G8690">
        <v>0</v>
      </c>
      <c r="H8690">
        <f t="shared" si="675"/>
        <v>5</v>
      </c>
      <c r="I8690" s="3">
        <f t="shared" si="676"/>
        <v>41425</v>
      </c>
      <c r="J8690" t="s">
        <v>12</v>
      </c>
      <c r="K8690">
        <v>1688633</v>
      </c>
      <c r="L8690" t="s">
        <v>22</v>
      </c>
      <c r="M8690" t="s">
        <v>35</v>
      </c>
      <c r="N8690">
        <v>425</v>
      </c>
      <c r="O8690">
        <v>9.2784307456444868</v>
      </c>
      <c r="P8690" t="str">
        <f t="shared" si="677"/>
        <v>PORT04PORT09</v>
      </c>
      <c r="Q8690">
        <f>VLOOKUP(P8690,FreightRates!C$2:D$9,2,0)</f>
        <v>21.470399999999998</v>
      </c>
      <c r="R8690">
        <f>VLOOKUP(P8690,FreightRates!C$2:E$9,3,0)</f>
        <v>6.2E-2</v>
      </c>
      <c r="S8690">
        <f t="shared" si="678"/>
        <v>265.95705014773222</v>
      </c>
      <c r="T8690">
        <f t="shared" si="679"/>
        <v>3943.333066898907</v>
      </c>
    </row>
    <row r="8691" spans="1:20" x14ac:dyDescent="0.35">
      <c r="A8691">
        <v>1447250186.7</v>
      </c>
      <c r="B8691" s="3">
        <v>41420</v>
      </c>
      <c r="C8691" t="s">
        <v>30</v>
      </c>
      <c r="D8691" t="s">
        <v>8</v>
      </c>
      <c r="E8691" t="s">
        <v>4</v>
      </c>
      <c r="F8691">
        <v>5</v>
      </c>
      <c r="G8691">
        <v>0</v>
      </c>
      <c r="H8691">
        <f t="shared" si="675"/>
        <v>5</v>
      </c>
      <c r="I8691" s="3">
        <f t="shared" si="676"/>
        <v>41425</v>
      </c>
      <c r="J8691" t="s">
        <v>12</v>
      </c>
      <c r="K8691">
        <v>1688633</v>
      </c>
      <c r="L8691" t="s">
        <v>22</v>
      </c>
      <c r="M8691" t="s">
        <v>35</v>
      </c>
      <c r="N8691">
        <v>348</v>
      </c>
      <c r="O8691">
        <v>9.2784307456444868</v>
      </c>
      <c r="P8691" t="str">
        <f t="shared" si="677"/>
        <v>PORT04PORT09</v>
      </c>
      <c r="Q8691">
        <f>VLOOKUP(P8691,FreightRates!C$2:D$9,2,0)</f>
        <v>21.470399999999998</v>
      </c>
      <c r="R8691">
        <f>VLOOKUP(P8691,FreightRates!C$2:E$9,3,0)</f>
        <v>6.2E-2</v>
      </c>
      <c r="S8691">
        <f t="shared" si="678"/>
        <v>221.66182176802545</v>
      </c>
      <c r="T8691">
        <f t="shared" si="679"/>
        <v>3228.8938994842815</v>
      </c>
    </row>
    <row r="8692" spans="1:20" x14ac:dyDescent="0.35">
      <c r="A8692">
        <v>1447174490.7</v>
      </c>
      <c r="B8692" s="3">
        <v>41420</v>
      </c>
      <c r="C8692" t="s">
        <v>30</v>
      </c>
      <c r="D8692" t="s">
        <v>8</v>
      </c>
      <c r="E8692" t="s">
        <v>4</v>
      </c>
      <c r="F8692">
        <v>5</v>
      </c>
      <c r="G8692">
        <v>0</v>
      </c>
      <c r="H8692">
        <f t="shared" si="675"/>
        <v>5</v>
      </c>
      <c r="I8692" s="3">
        <f t="shared" si="676"/>
        <v>41425</v>
      </c>
      <c r="J8692" t="s">
        <v>12</v>
      </c>
      <c r="K8692">
        <v>1688633</v>
      </c>
      <c r="L8692" t="s">
        <v>22</v>
      </c>
      <c r="M8692" t="s">
        <v>35</v>
      </c>
      <c r="N8692">
        <v>472</v>
      </c>
      <c r="O8692">
        <v>17.556861491288974</v>
      </c>
      <c r="P8692" t="str">
        <f t="shared" si="677"/>
        <v>PORT04PORT09</v>
      </c>
      <c r="Q8692">
        <f>VLOOKUP(P8692,FreightRates!C$2:D$9,2,0)</f>
        <v>21.470399999999998</v>
      </c>
      <c r="R8692">
        <f>VLOOKUP(P8692,FreightRates!C$2:E$9,3,0)</f>
        <v>6.2E-2</v>
      </c>
      <c r="S8692">
        <f t="shared" si="678"/>
        <v>535.25439468108061</v>
      </c>
      <c r="T8692">
        <f t="shared" si="679"/>
        <v>8286.8386238883959</v>
      </c>
    </row>
    <row r="8693" spans="1:20" x14ac:dyDescent="0.35">
      <c r="A8693">
        <v>1447240430.7</v>
      </c>
      <c r="B8693" s="3">
        <v>41420</v>
      </c>
      <c r="C8693" t="s">
        <v>30</v>
      </c>
      <c r="D8693" t="s">
        <v>8</v>
      </c>
      <c r="E8693" t="s">
        <v>4</v>
      </c>
      <c r="F8693">
        <v>5</v>
      </c>
      <c r="G8693">
        <v>0</v>
      </c>
      <c r="H8693">
        <f t="shared" si="675"/>
        <v>5</v>
      </c>
      <c r="I8693" s="3">
        <f t="shared" si="676"/>
        <v>41425</v>
      </c>
      <c r="J8693" t="s">
        <v>12</v>
      </c>
      <c r="K8693">
        <v>1688633</v>
      </c>
      <c r="L8693" t="s">
        <v>22</v>
      </c>
      <c r="M8693" t="s">
        <v>35</v>
      </c>
      <c r="N8693">
        <v>393</v>
      </c>
      <c r="O8693">
        <v>8.7217249009058175</v>
      </c>
      <c r="P8693" t="str">
        <f t="shared" si="677"/>
        <v>PORT04PORT09</v>
      </c>
      <c r="Q8693">
        <f>VLOOKUP(P8693,FreightRates!C$2:D$9,2,0)</f>
        <v>21.470399999999998</v>
      </c>
      <c r="R8693">
        <f>VLOOKUP(P8693,FreightRates!C$2:E$9,3,0)</f>
        <v>6.2E-2</v>
      </c>
      <c r="S8693">
        <f t="shared" si="678"/>
        <v>233.98394893547118</v>
      </c>
      <c r="T8693">
        <f t="shared" si="679"/>
        <v>3427.6378860559862</v>
      </c>
    </row>
    <row r="8694" spans="1:20" x14ac:dyDescent="0.35">
      <c r="A8694">
        <v>1447332327.7</v>
      </c>
      <c r="B8694" s="3">
        <v>41420</v>
      </c>
      <c r="C8694" t="s">
        <v>30</v>
      </c>
      <c r="D8694" t="s">
        <v>8</v>
      </c>
      <c r="E8694" t="s">
        <v>4</v>
      </c>
      <c r="F8694">
        <v>5</v>
      </c>
      <c r="G8694">
        <v>0</v>
      </c>
      <c r="H8694">
        <f t="shared" si="675"/>
        <v>5</v>
      </c>
      <c r="I8694" s="3">
        <f t="shared" si="676"/>
        <v>41425</v>
      </c>
      <c r="J8694" t="s">
        <v>12</v>
      </c>
      <c r="K8694">
        <v>1688633</v>
      </c>
      <c r="L8694" t="s">
        <v>22</v>
      </c>
      <c r="M8694" t="s">
        <v>35</v>
      </c>
      <c r="N8694">
        <v>611</v>
      </c>
      <c r="O8694">
        <v>29.835292236933459</v>
      </c>
      <c r="P8694" t="str">
        <f t="shared" si="677"/>
        <v>PORT04PORT09</v>
      </c>
      <c r="Q8694">
        <f>VLOOKUP(P8694,FreightRates!C$2:D$9,2,0)</f>
        <v>21.470399999999998</v>
      </c>
      <c r="R8694">
        <f>VLOOKUP(P8694,FreightRates!C$2:E$9,3,0)</f>
        <v>6.2E-2</v>
      </c>
      <c r="S8694">
        <f t="shared" si="678"/>
        <v>1151.6909405195131</v>
      </c>
      <c r="T8694">
        <f t="shared" si="679"/>
        <v>18229.363556766344</v>
      </c>
    </row>
    <row r="8695" spans="1:20" x14ac:dyDescent="0.35">
      <c r="A8695">
        <v>1447330383.7</v>
      </c>
      <c r="B8695" s="3">
        <v>41420</v>
      </c>
      <c r="C8695" t="s">
        <v>30</v>
      </c>
      <c r="D8695" t="s">
        <v>8</v>
      </c>
      <c r="E8695" t="s">
        <v>4</v>
      </c>
      <c r="F8695">
        <v>5</v>
      </c>
      <c r="G8695">
        <v>0</v>
      </c>
      <c r="H8695">
        <f t="shared" si="675"/>
        <v>5</v>
      </c>
      <c r="I8695" s="3">
        <f t="shared" si="676"/>
        <v>41425</v>
      </c>
      <c r="J8695" t="s">
        <v>12</v>
      </c>
      <c r="K8695">
        <v>1688633</v>
      </c>
      <c r="L8695" t="s">
        <v>22</v>
      </c>
      <c r="M8695" t="s">
        <v>35</v>
      </c>
      <c r="N8695">
        <v>471</v>
      </c>
      <c r="O8695">
        <v>17.556861491288974</v>
      </c>
      <c r="P8695" t="str">
        <f t="shared" si="677"/>
        <v>PORT04PORT09</v>
      </c>
      <c r="Q8695">
        <f>VLOOKUP(P8695,FreightRates!C$2:D$9,2,0)</f>
        <v>21.470399999999998</v>
      </c>
      <c r="R8695">
        <f>VLOOKUP(P8695,FreightRates!C$2:E$9,3,0)</f>
        <v>6.2E-2</v>
      </c>
      <c r="S8695">
        <f t="shared" si="678"/>
        <v>534.16586926862067</v>
      </c>
      <c r="T8695">
        <f t="shared" si="679"/>
        <v>8269.2817623971059</v>
      </c>
    </row>
    <row r="8696" spans="1:20" x14ac:dyDescent="0.35">
      <c r="A8696">
        <v>1447189615.7</v>
      </c>
      <c r="B8696" s="3">
        <v>41420</v>
      </c>
      <c r="C8696" t="s">
        <v>30</v>
      </c>
      <c r="D8696" t="s">
        <v>8</v>
      </c>
      <c r="E8696" t="s">
        <v>4</v>
      </c>
      <c r="F8696">
        <v>5</v>
      </c>
      <c r="G8696">
        <v>0</v>
      </c>
      <c r="H8696">
        <f t="shared" si="675"/>
        <v>5</v>
      </c>
      <c r="I8696" s="3">
        <f t="shared" si="676"/>
        <v>41425</v>
      </c>
      <c r="J8696" t="s">
        <v>12</v>
      </c>
      <c r="K8696">
        <v>1688633</v>
      </c>
      <c r="L8696" t="s">
        <v>22</v>
      </c>
      <c r="M8696" t="s">
        <v>35</v>
      </c>
      <c r="N8696">
        <v>353</v>
      </c>
      <c r="O8696">
        <v>9.2784307456444868</v>
      </c>
      <c r="P8696" t="str">
        <f t="shared" si="677"/>
        <v>PORT04PORT09</v>
      </c>
      <c r="Q8696">
        <f>VLOOKUP(P8696,FreightRates!C$2:D$9,2,0)</f>
        <v>21.470399999999998</v>
      </c>
      <c r="R8696">
        <f>VLOOKUP(P8696,FreightRates!C$2:E$9,3,0)</f>
        <v>6.2E-2</v>
      </c>
      <c r="S8696">
        <f t="shared" si="678"/>
        <v>224.53813529917522</v>
      </c>
      <c r="T8696">
        <f t="shared" si="679"/>
        <v>3275.2860532125037</v>
      </c>
    </row>
    <row r="8697" spans="1:20" x14ac:dyDescent="0.35">
      <c r="A8697">
        <v>1447417824.7</v>
      </c>
      <c r="B8697" s="3">
        <v>41420</v>
      </c>
      <c r="C8697" t="s">
        <v>30</v>
      </c>
      <c r="D8697" t="s">
        <v>8</v>
      </c>
      <c r="E8697" t="s">
        <v>4</v>
      </c>
      <c r="F8697">
        <v>0</v>
      </c>
      <c r="G8697">
        <v>0</v>
      </c>
      <c r="H8697">
        <f t="shared" si="675"/>
        <v>0</v>
      </c>
      <c r="I8697" s="3">
        <f t="shared" si="676"/>
        <v>41420</v>
      </c>
      <c r="J8697" t="s">
        <v>12</v>
      </c>
      <c r="K8697">
        <v>1688633</v>
      </c>
      <c r="L8697" t="s">
        <v>22</v>
      </c>
      <c r="M8697" t="s">
        <v>35</v>
      </c>
      <c r="N8697">
        <v>413</v>
      </c>
      <c r="O8697">
        <v>9.2784307456444868</v>
      </c>
      <c r="P8697" t="str">
        <f t="shared" si="677"/>
        <v>PORT04PORT09</v>
      </c>
      <c r="Q8697">
        <f>VLOOKUP(P8697,FreightRates!C$2:D$9,2,0)</f>
        <v>21.470399999999998</v>
      </c>
      <c r="R8697">
        <f>VLOOKUP(P8697,FreightRates!C$2:E$9,3,0)</f>
        <v>6.2E-2</v>
      </c>
      <c r="S8697">
        <f t="shared" si="678"/>
        <v>259.05389767297271</v>
      </c>
      <c r="T8697">
        <f t="shared" si="679"/>
        <v>3831.9918979511731</v>
      </c>
    </row>
    <row r="8698" spans="1:20" x14ac:dyDescent="0.35">
      <c r="A8698">
        <v>1447174491.7</v>
      </c>
      <c r="B8698" s="3">
        <v>41420</v>
      </c>
      <c r="C8698" t="s">
        <v>30</v>
      </c>
      <c r="D8698" t="s">
        <v>8</v>
      </c>
      <c r="E8698" t="s">
        <v>4</v>
      </c>
      <c r="F8698">
        <v>5</v>
      </c>
      <c r="G8698">
        <v>0</v>
      </c>
      <c r="H8698">
        <f t="shared" si="675"/>
        <v>5</v>
      </c>
      <c r="I8698" s="3">
        <f t="shared" si="676"/>
        <v>41425</v>
      </c>
      <c r="J8698" t="s">
        <v>12</v>
      </c>
      <c r="K8698">
        <v>1688633</v>
      </c>
      <c r="L8698" t="s">
        <v>22</v>
      </c>
      <c r="M8698" t="s">
        <v>35</v>
      </c>
      <c r="N8698">
        <v>387</v>
      </c>
      <c r="O8698">
        <v>9.2784307456444868</v>
      </c>
      <c r="P8698" t="str">
        <f t="shared" si="677"/>
        <v>PORT04PORT09</v>
      </c>
      <c r="Q8698">
        <f>VLOOKUP(P8698,FreightRates!C$2:D$9,2,0)</f>
        <v>21.470399999999998</v>
      </c>
      <c r="R8698">
        <f>VLOOKUP(P8698,FreightRates!C$2:E$9,3,0)</f>
        <v>6.2E-2</v>
      </c>
      <c r="S8698">
        <f t="shared" si="678"/>
        <v>244.09706731099379</v>
      </c>
      <c r="T8698">
        <f t="shared" si="679"/>
        <v>3590.7526985644163</v>
      </c>
    </row>
    <row r="8699" spans="1:20" x14ac:dyDescent="0.35">
      <c r="A8699">
        <v>1447373531.7</v>
      </c>
      <c r="B8699" s="3">
        <v>41420</v>
      </c>
      <c r="C8699" t="s">
        <v>30</v>
      </c>
      <c r="D8699" t="s">
        <v>8</v>
      </c>
      <c r="E8699" t="s">
        <v>4</v>
      </c>
      <c r="F8699">
        <v>5</v>
      </c>
      <c r="G8699">
        <v>0</v>
      </c>
      <c r="H8699">
        <f t="shared" si="675"/>
        <v>5</v>
      </c>
      <c r="I8699" s="3">
        <f t="shared" si="676"/>
        <v>41425</v>
      </c>
      <c r="J8699" t="s">
        <v>12</v>
      </c>
      <c r="K8699">
        <v>1688633</v>
      </c>
      <c r="L8699" t="s">
        <v>22</v>
      </c>
      <c r="M8699" t="s">
        <v>35</v>
      </c>
      <c r="N8699">
        <v>348</v>
      </c>
      <c r="O8699">
        <v>9.2784307456444868</v>
      </c>
      <c r="P8699" t="str">
        <f t="shared" si="677"/>
        <v>PORT04PORT09</v>
      </c>
      <c r="Q8699">
        <f>VLOOKUP(P8699,FreightRates!C$2:D$9,2,0)</f>
        <v>21.470399999999998</v>
      </c>
      <c r="R8699">
        <f>VLOOKUP(P8699,FreightRates!C$2:E$9,3,0)</f>
        <v>6.2E-2</v>
      </c>
      <c r="S8699">
        <f t="shared" si="678"/>
        <v>221.66182176802545</v>
      </c>
      <c r="T8699">
        <f t="shared" si="679"/>
        <v>3228.8938994842815</v>
      </c>
    </row>
    <row r="8700" spans="1:20" x14ac:dyDescent="0.35">
      <c r="A8700">
        <v>1447250136.7</v>
      </c>
      <c r="B8700" s="3">
        <v>41420</v>
      </c>
      <c r="C8700" t="s">
        <v>30</v>
      </c>
      <c r="D8700" t="s">
        <v>8</v>
      </c>
      <c r="E8700" t="s">
        <v>4</v>
      </c>
      <c r="F8700">
        <v>5</v>
      </c>
      <c r="G8700">
        <v>0</v>
      </c>
      <c r="H8700">
        <f t="shared" si="675"/>
        <v>5</v>
      </c>
      <c r="I8700" s="3">
        <f t="shared" si="676"/>
        <v>41425</v>
      </c>
      <c r="J8700" t="s">
        <v>12</v>
      </c>
      <c r="K8700">
        <v>1688633</v>
      </c>
      <c r="L8700" t="s">
        <v>22</v>
      </c>
      <c r="M8700" t="s">
        <v>35</v>
      </c>
      <c r="N8700">
        <v>356</v>
      </c>
      <c r="O8700">
        <v>9.835136590383156</v>
      </c>
      <c r="P8700" t="str">
        <f t="shared" si="677"/>
        <v>PORT04PORT09</v>
      </c>
      <c r="Q8700">
        <f>VLOOKUP(P8700,FreightRates!C$2:D$9,2,0)</f>
        <v>21.470399999999998</v>
      </c>
      <c r="R8700">
        <f>VLOOKUP(P8700,FreightRates!C$2:E$9,3,0)</f>
        <v>6.2E-2</v>
      </c>
      <c r="S8700">
        <f t="shared" si="678"/>
        <v>238.55153482293701</v>
      </c>
      <c r="T8700">
        <f t="shared" si="679"/>
        <v>3501.3086261764033</v>
      </c>
    </row>
    <row r="8701" spans="1:20" x14ac:dyDescent="0.35">
      <c r="A8701">
        <v>1447160014.7</v>
      </c>
      <c r="B8701" s="3">
        <v>41420</v>
      </c>
      <c r="C8701" t="s">
        <v>30</v>
      </c>
      <c r="D8701" t="s">
        <v>8</v>
      </c>
      <c r="E8701" t="s">
        <v>4</v>
      </c>
      <c r="F8701">
        <v>5</v>
      </c>
      <c r="G8701">
        <v>0</v>
      </c>
      <c r="H8701">
        <f t="shared" si="675"/>
        <v>5</v>
      </c>
      <c r="I8701" s="3">
        <f t="shared" si="676"/>
        <v>41425</v>
      </c>
      <c r="J8701" t="s">
        <v>12</v>
      </c>
      <c r="K8701">
        <v>1688633</v>
      </c>
      <c r="L8701" t="s">
        <v>22</v>
      </c>
      <c r="M8701" t="s">
        <v>35</v>
      </c>
      <c r="N8701">
        <v>452</v>
      </c>
      <c r="O8701">
        <v>12.917646118466729</v>
      </c>
      <c r="P8701" t="str">
        <f t="shared" si="677"/>
        <v>PORT04PORT09</v>
      </c>
      <c r="Q8701">
        <f>VLOOKUP(P8701,FreightRates!C$2:D$9,2,0)</f>
        <v>21.470399999999998</v>
      </c>
      <c r="R8701">
        <f>VLOOKUP(P8701,FreightRates!C$2:E$9,3,0)</f>
        <v>6.2E-2</v>
      </c>
      <c r="S8701">
        <f t="shared" si="678"/>
        <v>383.47451482391159</v>
      </c>
      <c r="T8701">
        <f t="shared" si="679"/>
        <v>5838.7760455469615</v>
      </c>
    </row>
    <row r="8702" spans="1:20" x14ac:dyDescent="0.35">
      <c r="A8702">
        <v>1447240428.7</v>
      </c>
      <c r="B8702" s="3">
        <v>41420</v>
      </c>
      <c r="C8702" t="s">
        <v>30</v>
      </c>
      <c r="D8702" t="s">
        <v>8</v>
      </c>
      <c r="E8702" t="s">
        <v>4</v>
      </c>
      <c r="F8702">
        <v>5</v>
      </c>
      <c r="G8702">
        <v>0</v>
      </c>
      <c r="H8702">
        <f t="shared" si="675"/>
        <v>5</v>
      </c>
      <c r="I8702" s="3">
        <f t="shared" si="676"/>
        <v>41425</v>
      </c>
      <c r="J8702" t="s">
        <v>12</v>
      </c>
      <c r="K8702">
        <v>1688633</v>
      </c>
      <c r="L8702" t="s">
        <v>22</v>
      </c>
      <c r="M8702" t="s">
        <v>35</v>
      </c>
      <c r="N8702">
        <v>300</v>
      </c>
      <c r="O8702">
        <v>3.7113722982577944</v>
      </c>
      <c r="P8702" t="str">
        <f t="shared" si="677"/>
        <v>PORT04PORT09</v>
      </c>
      <c r="Q8702">
        <f>VLOOKUP(P8702,FreightRates!C$2:D$9,2,0)</f>
        <v>21.470399999999998</v>
      </c>
      <c r="R8702">
        <f>VLOOKUP(P8702,FreightRates!C$2:E$9,3,0)</f>
        <v>6.2E-2</v>
      </c>
      <c r="S8702">
        <f t="shared" si="678"/>
        <v>90.50192474759497</v>
      </c>
      <c r="T8702">
        <f t="shared" si="679"/>
        <v>1113.4116894773383</v>
      </c>
    </row>
    <row r="8703" spans="1:20" x14ac:dyDescent="0.35">
      <c r="A8703">
        <v>1447189664.7</v>
      </c>
      <c r="B8703" s="3">
        <v>41420</v>
      </c>
      <c r="C8703" t="s">
        <v>30</v>
      </c>
      <c r="D8703" t="s">
        <v>8</v>
      </c>
      <c r="E8703" t="s">
        <v>4</v>
      </c>
      <c r="F8703">
        <v>5</v>
      </c>
      <c r="G8703">
        <v>0</v>
      </c>
      <c r="H8703">
        <f t="shared" si="675"/>
        <v>5</v>
      </c>
      <c r="I8703" s="3">
        <f t="shared" si="676"/>
        <v>41425</v>
      </c>
      <c r="J8703" t="s">
        <v>12</v>
      </c>
      <c r="K8703">
        <v>1688633</v>
      </c>
      <c r="L8703" t="s">
        <v>22</v>
      </c>
      <c r="M8703" t="s">
        <v>35</v>
      </c>
      <c r="N8703">
        <v>344</v>
      </c>
      <c r="O8703">
        <v>9.2784307456444868</v>
      </c>
      <c r="P8703" t="str">
        <f t="shared" si="677"/>
        <v>PORT04PORT09</v>
      </c>
      <c r="Q8703">
        <f>VLOOKUP(P8703,FreightRates!C$2:D$9,2,0)</f>
        <v>21.470399999999998</v>
      </c>
      <c r="R8703">
        <f>VLOOKUP(P8703,FreightRates!C$2:E$9,3,0)</f>
        <v>6.2E-2</v>
      </c>
      <c r="S8703">
        <f t="shared" si="678"/>
        <v>219.36077094310559</v>
      </c>
      <c r="T8703">
        <f t="shared" si="679"/>
        <v>3191.7801765017034</v>
      </c>
    </row>
    <row r="8704" spans="1:20" x14ac:dyDescent="0.35">
      <c r="A8704">
        <v>1447225206.7</v>
      </c>
      <c r="B8704" s="3">
        <v>41420</v>
      </c>
      <c r="C8704" t="s">
        <v>30</v>
      </c>
      <c r="D8704" t="s">
        <v>8</v>
      </c>
      <c r="E8704" t="s">
        <v>4</v>
      </c>
      <c r="F8704">
        <v>5</v>
      </c>
      <c r="G8704">
        <v>0</v>
      </c>
      <c r="H8704">
        <f t="shared" si="675"/>
        <v>5</v>
      </c>
      <c r="I8704" s="3">
        <f t="shared" si="676"/>
        <v>41425</v>
      </c>
      <c r="J8704" t="s">
        <v>12</v>
      </c>
      <c r="K8704">
        <v>1688633</v>
      </c>
      <c r="L8704" t="s">
        <v>22</v>
      </c>
      <c r="M8704" t="s">
        <v>35</v>
      </c>
      <c r="N8704">
        <v>379</v>
      </c>
      <c r="O8704">
        <v>9.2784307456444868</v>
      </c>
      <c r="P8704" t="str">
        <f t="shared" si="677"/>
        <v>PORT04PORT09</v>
      </c>
      <c r="Q8704">
        <f>VLOOKUP(P8704,FreightRates!C$2:D$9,2,0)</f>
        <v>21.470399999999998</v>
      </c>
      <c r="R8704">
        <f>VLOOKUP(P8704,FreightRates!C$2:E$9,3,0)</f>
        <v>6.2E-2</v>
      </c>
      <c r="S8704">
        <f t="shared" si="678"/>
        <v>239.49496566115414</v>
      </c>
      <c r="T8704">
        <f t="shared" si="679"/>
        <v>3516.5252525992605</v>
      </c>
    </row>
    <row r="8705" spans="1:20" x14ac:dyDescent="0.35">
      <c r="A8705">
        <v>1447209587.7</v>
      </c>
      <c r="B8705" s="3">
        <v>41420</v>
      </c>
      <c r="C8705" t="s">
        <v>30</v>
      </c>
      <c r="D8705" t="s">
        <v>8</v>
      </c>
      <c r="E8705" t="s">
        <v>4</v>
      </c>
      <c r="F8705">
        <v>5</v>
      </c>
      <c r="G8705">
        <v>0</v>
      </c>
      <c r="H8705">
        <f t="shared" si="675"/>
        <v>5</v>
      </c>
      <c r="I8705" s="3">
        <f t="shared" si="676"/>
        <v>41425</v>
      </c>
      <c r="J8705" t="s">
        <v>12</v>
      </c>
      <c r="K8705">
        <v>1688633</v>
      </c>
      <c r="L8705" t="s">
        <v>22</v>
      </c>
      <c r="M8705" t="s">
        <v>35</v>
      </c>
      <c r="N8705">
        <v>344</v>
      </c>
      <c r="O8705">
        <v>9.2784307456444868</v>
      </c>
      <c r="P8705" t="str">
        <f t="shared" si="677"/>
        <v>PORT04PORT09</v>
      </c>
      <c r="Q8705">
        <f>VLOOKUP(P8705,FreightRates!C$2:D$9,2,0)</f>
        <v>21.470399999999998</v>
      </c>
      <c r="R8705">
        <f>VLOOKUP(P8705,FreightRates!C$2:E$9,3,0)</f>
        <v>6.2E-2</v>
      </c>
      <c r="S8705">
        <f t="shared" si="678"/>
        <v>219.36077094310559</v>
      </c>
      <c r="T8705">
        <f t="shared" si="679"/>
        <v>3191.7801765017034</v>
      </c>
    </row>
    <row r="8706" spans="1:20" x14ac:dyDescent="0.35">
      <c r="A8706">
        <v>1447308863.7</v>
      </c>
      <c r="B8706" s="3">
        <v>41420</v>
      </c>
      <c r="C8706" t="s">
        <v>30</v>
      </c>
      <c r="D8706" t="s">
        <v>8</v>
      </c>
      <c r="E8706" t="s">
        <v>4</v>
      </c>
      <c r="F8706">
        <v>5</v>
      </c>
      <c r="G8706">
        <v>0</v>
      </c>
      <c r="H8706">
        <f t="shared" si="675"/>
        <v>5</v>
      </c>
      <c r="I8706" s="3">
        <f t="shared" si="676"/>
        <v>41425</v>
      </c>
      <c r="J8706" t="s">
        <v>12</v>
      </c>
      <c r="K8706">
        <v>1688633</v>
      </c>
      <c r="L8706" t="s">
        <v>22</v>
      </c>
      <c r="M8706" t="s">
        <v>35</v>
      </c>
      <c r="N8706">
        <v>528</v>
      </c>
      <c r="O8706">
        <v>18.556861491288974</v>
      </c>
      <c r="P8706" t="str">
        <f t="shared" si="677"/>
        <v>PORT04PORT09</v>
      </c>
      <c r="Q8706">
        <f>VLOOKUP(P8706,FreightRates!C$2:D$9,2,0)</f>
        <v>21.470399999999998</v>
      </c>
      <c r="R8706">
        <f>VLOOKUP(P8706,FreightRates!C$2:E$9,3,0)</f>
        <v>6.2E-2</v>
      </c>
      <c r="S8706">
        <f t="shared" si="678"/>
        <v>628.94781777883577</v>
      </c>
      <c r="T8706">
        <f t="shared" si="679"/>
        <v>9798.0228674005775</v>
      </c>
    </row>
    <row r="8707" spans="1:20" x14ac:dyDescent="0.35">
      <c r="A8707">
        <v>1447353233.7</v>
      </c>
      <c r="B8707" s="3">
        <v>41420</v>
      </c>
      <c r="C8707" t="s">
        <v>30</v>
      </c>
      <c r="D8707" t="s">
        <v>8</v>
      </c>
      <c r="E8707" t="s">
        <v>4</v>
      </c>
      <c r="F8707">
        <v>5</v>
      </c>
      <c r="G8707">
        <v>0</v>
      </c>
      <c r="H8707">
        <f t="shared" ref="H8707:H8770" si="680">F8707+G8707</f>
        <v>5</v>
      </c>
      <c r="I8707" s="3">
        <f t="shared" ref="I8707:I8770" si="681">B8707+F8707+G8707</f>
        <v>41425</v>
      </c>
      <c r="J8707" t="s">
        <v>12</v>
      </c>
      <c r="K8707">
        <v>1688589</v>
      </c>
      <c r="L8707" t="s">
        <v>22</v>
      </c>
      <c r="M8707" t="s">
        <v>35</v>
      </c>
      <c r="N8707">
        <v>575</v>
      </c>
      <c r="O8707">
        <v>26.405306624905691</v>
      </c>
      <c r="P8707" t="str">
        <f t="shared" ref="P8707:P8770" si="682">CONCATENATE(C8707,M8707)</f>
        <v>PORT04PORT09</v>
      </c>
      <c r="Q8707">
        <f>VLOOKUP(P8707,FreightRates!C$2:D$9,2,0)</f>
        <v>21.470399999999998</v>
      </c>
      <c r="R8707">
        <f>VLOOKUP(P8707,FreightRates!C$2:E$9,3,0)</f>
        <v>6.2E-2</v>
      </c>
      <c r="S8707">
        <f t="shared" ref="S8707:S8770" si="683">(R8707*O8707*N8707)+Q8707</f>
        <v>962.81958117788781</v>
      </c>
      <c r="T8707">
        <f t="shared" ref="T8707:T8770" si="684">O8707*N8707</f>
        <v>15183.051309320772</v>
      </c>
    </row>
    <row r="8708" spans="1:20" x14ac:dyDescent="0.35">
      <c r="A8708">
        <v>1447417830.7</v>
      </c>
      <c r="B8708" s="3">
        <v>41420</v>
      </c>
      <c r="C8708" t="s">
        <v>30</v>
      </c>
      <c r="D8708" t="s">
        <v>8</v>
      </c>
      <c r="E8708" t="s">
        <v>4</v>
      </c>
      <c r="F8708">
        <v>0</v>
      </c>
      <c r="G8708">
        <v>0</v>
      </c>
      <c r="H8708">
        <f t="shared" si="680"/>
        <v>0</v>
      </c>
      <c r="I8708" s="3">
        <f t="shared" si="681"/>
        <v>41420</v>
      </c>
      <c r="J8708" t="s">
        <v>12</v>
      </c>
      <c r="K8708">
        <v>1688589</v>
      </c>
      <c r="L8708" t="s">
        <v>22</v>
      </c>
      <c r="M8708" t="s">
        <v>35</v>
      </c>
      <c r="N8708">
        <v>295</v>
      </c>
      <c r="O8708">
        <v>3.6540408833207589</v>
      </c>
      <c r="P8708" t="str">
        <f t="shared" si="682"/>
        <v>PORT04PORT09</v>
      </c>
      <c r="Q8708">
        <f>VLOOKUP(P8708,FreightRates!C$2:D$9,2,0)</f>
        <v>21.470399999999998</v>
      </c>
      <c r="R8708">
        <f>VLOOKUP(P8708,FreightRates!C$2:E$9,3,0)</f>
        <v>6.2E-2</v>
      </c>
      <c r="S8708">
        <f t="shared" si="683"/>
        <v>88.302807755936684</v>
      </c>
      <c r="T8708">
        <f t="shared" si="684"/>
        <v>1077.9420605796238</v>
      </c>
    </row>
    <row r="8709" spans="1:20" x14ac:dyDescent="0.35">
      <c r="A8709">
        <v>1447297328.7</v>
      </c>
      <c r="B8709" s="3">
        <v>41420</v>
      </c>
      <c r="C8709" t="s">
        <v>30</v>
      </c>
      <c r="D8709" t="s">
        <v>8</v>
      </c>
      <c r="E8709" t="s">
        <v>4</v>
      </c>
      <c r="F8709">
        <v>5</v>
      </c>
      <c r="G8709">
        <v>0</v>
      </c>
      <c r="H8709">
        <f t="shared" si="680"/>
        <v>5</v>
      </c>
      <c r="I8709" s="3">
        <f t="shared" si="681"/>
        <v>41425</v>
      </c>
      <c r="J8709" t="s">
        <v>12</v>
      </c>
      <c r="K8709">
        <v>1688589</v>
      </c>
      <c r="L8709" t="s">
        <v>22</v>
      </c>
      <c r="M8709" t="s">
        <v>35</v>
      </c>
      <c r="N8709">
        <v>834</v>
      </c>
      <c r="O8709">
        <v>43.675511041509488</v>
      </c>
      <c r="P8709" t="str">
        <f t="shared" si="682"/>
        <v>PORT04PORT09</v>
      </c>
      <c r="Q8709">
        <f>VLOOKUP(P8709,FreightRates!C$2:D$9,2,0)</f>
        <v>21.470399999999998</v>
      </c>
      <c r="R8709">
        <f>VLOOKUP(P8709,FreightRates!C$2:E$9,3,0)</f>
        <v>6.2E-2</v>
      </c>
      <c r="S8709">
        <f t="shared" si="683"/>
        <v>2279.8437249343724</v>
      </c>
      <c r="T8709">
        <f t="shared" si="684"/>
        <v>36425.376208618916</v>
      </c>
    </row>
    <row r="8710" spans="1:20" x14ac:dyDescent="0.35">
      <c r="A8710">
        <v>1447284659.7</v>
      </c>
      <c r="B8710" s="3">
        <v>41420</v>
      </c>
      <c r="C8710" t="s">
        <v>30</v>
      </c>
      <c r="D8710" t="s">
        <v>8</v>
      </c>
      <c r="E8710" t="s">
        <v>4</v>
      </c>
      <c r="F8710">
        <v>5</v>
      </c>
      <c r="G8710">
        <v>0</v>
      </c>
      <c r="H8710">
        <f t="shared" si="680"/>
        <v>5</v>
      </c>
      <c r="I8710" s="3">
        <f t="shared" si="681"/>
        <v>41425</v>
      </c>
      <c r="J8710" t="s">
        <v>12</v>
      </c>
      <c r="K8710">
        <v>1688589</v>
      </c>
      <c r="L8710" t="s">
        <v>22</v>
      </c>
      <c r="M8710" t="s">
        <v>35</v>
      </c>
      <c r="N8710">
        <v>294</v>
      </c>
      <c r="O8710">
        <v>4.5675511041509482</v>
      </c>
      <c r="P8710" t="str">
        <f t="shared" si="682"/>
        <v>PORT04PORT09</v>
      </c>
      <c r="Q8710">
        <f>VLOOKUP(P8710,FreightRates!C$2:D$9,2,0)</f>
        <v>21.470399999999998</v>
      </c>
      <c r="R8710">
        <f>VLOOKUP(P8710,FreightRates!C$2:E$9,3,0)</f>
        <v>6.2E-2</v>
      </c>
      <c r="S8710">
        <f t="shared" si="683"/>
        <v>104.72772152646348</v>
      </c>
      <c r="T8710">
        <f t="shared" si="684"/>
        <v>1342.8600246203787</v>
      </c>
    </row>
    <row r="8711" spans="1:20" x14ac:dyDescent="0.35">
      <c r="A8711">
        <v>1447269664.7</v>
      </c>
      <c r="B8711" s="3">
        <v>41420</v>
      </c>
      <c r="C8711" t="s">
        <v>30</v>
      </c>
      <c r="D8711" t="s">
        <v>8</v>
      </c>
      <c r="E8711" t="s">
        <v>4</v>
      </c>
      <c r="F8711">
        <v>5</v>
      </c>
      <c r="G8711">
        <v>0</v>
      </c>
      <c r="H8711">
        <f t="shared" si="680"/>
        <v>5</v>
      </c>
      <c r="I8711" s="3">
        <f t="shared" si="681"/>
        <v>41425</v>
      </c>
      <c r="J8711" t="s">
        <v>12</v>
      </c>
      <c r="K8711">
        <v>1688589</v>
      </c>
      <c r="L8711" t="s">
        <v>22</v>
      </c>
      <c r="M8711" t="s">
        <v>35</v>
      </c>
      <c r="N8711">
        <v>365</v>
      </c>
      <c r="O8711">
        <v>9.1351022083018965</v>
      </c>
      <c r="P8711" t="str">
        <f t="shared" si="682"/>
        <v>PORT04PORT09</v>
      </c>
      <c r="Q8711">
        <f>VLOOKUP(P8711,FreightRates!C$2:D$9,2,0)</f>
        <v>21.470399999999998</v>
      </c>
      <c r="R8711">
        <f>VLOOKUP(P8711,FreightRates!C$2:E$9,3,0)</f>
        <v>6.2E-2</v>
      </c>
      <c r="S8711">
        <f t="shared" si="683"/>
        <v>228.19776297387193</v>
      </c>
      <c r="T8711">
        <f t="shared" si="684"/>
        <v>3334.3123060301923</v>
      </c>
    </row>
    <row r="8712" spans="1:20" x14ac:dyDescent="0.35">
      <c r="A8712">
        <v>1447280933.7</v>
      </c>
      <c r="B8712" s="3">
        <v>41420</v>
      </c>
      <c r="C8712" t="s">
        <v>30</v>
      </c>
      <c r="D8712" t="s">
        <v>8</v>
      </c>
      <c r="E8712" t="s">
        <v>4</v>
      </c>
      <c r="F8712">
        <v>5</v>
      </c>
      <c r="G8712">
        <v>0</v>
      </c>
      <c r="H8712">
        <f t="shared" si="680"/>
        <v>5</v>
      </c>
      <c r="I8712" s="3">
        <f t="shared" si="681"/>
        <v>41425</v>
      </c>
      <c r="J8712" t="s">
        <v>12</v>
      </c>
      <c r="K8712">
        <v>1688589</v>
      </c>
      <c r="L8712" t="s">
        <v>22</v>
      </c>
      <c r="M8712" t="s">
        <v>35</v>
      </c>
      <c r="N8712">
        <v>583</v>
      </c>
      <c r="O8712">
        <v>28.405306624905691</v>
      </c>
      <c r="P8712" t="str">
        <f t="shared" si="682"/>
        <v>PORT04PORT09</v>
      </c>
      <c r="Q8712">
        <f>VLOOKUP(P8712,FreightRates!C$2:D$9,2,0)</f>
        <v>21.470399999999998</v>
      </c>
      <c r="R8712">
        <f>VLOOKUP(P8712,FreightRates!C$2:E$9,3,0)</f>
        <v>6.2E-2</v>
      </c>
      <c r="S8712">
        <f t="shared" si="683"/>
        <v>1048.208613263841</v>
      </c>
      <c r="T8712">
        <f t="shared" si="684"/>
        <v>16560.29376232002</v>
      </c>
    </row>
    <row r="8713" spans="1:20" x14ac:dyDescent="0.35">
      <c r="A8713">
        <v>1447191652.7</v>
      </c>
      <c r="B8713" s="3">
        <v>41420</v>
      </c>
      <c r="C8713" t="s">
        <v>30</v>
      </c>
      <c r="D8713" t="s">
        <v>8</v>
      </c>
      <c r="E8713" t="s">
        <v>4</v>
      </c>
      <c r="F8713">
        <v>5</v>
      </c>
      <c r="G8713">
        <v>0</v>
      </c>
      <c r="H8713">
        <f t="shared" si="680"/>
        <v>5</v>
      </c>
      <c r="I8713" s="3">
        <f t="shared" si="681"/>
        <v>41425</v>
      </c>
      <c r="J8713" t="s">
        <v>12</v>
      </c>
      <c r="K8713">
        <v>1688589</v>
      </c>
      <c r="L8713" t="s">
        <v>22</v>
      </c>
      <c r="M8713" t="s">
        <v>35</v>
      </c>
      <c r="N8713">
        <v>369</v>
      </c>
      <c r="O8713">
        <v>11.962122649962277</v>
      </c>
      <c r="P8713" t="str">
        <f t="shared" si="682"/>
        <v>PORT04PORT09</v>
      </c>
      <c r="Q8713">
        <f>VLOOKUP(P8713,FreightRates!C$2:D$9,2,0)</f>
        <v>21.470399999999998</v>
      </c>
      <c r="R8713">
        <f>VLOOKUP(P8713,FreightRates!C$2:E$9,3,0)</f>
        <v>6.2E-2</v>
      </c>
      <c r="S8713">
        <f t="shared" si="683"/>
        <v>295.13984198583694</v>
      </c>
      <c r="T8713">
        <f t="shared" si="684"/>
        <v>4414.0232578360801</v>
      </c>
    </row>
    <row r="8714" spans="1:20" x14ac:dyDescent="0.35">
      <c r="A8714">
        <v>1447417829.7</v>
      </c>
      <c r="B8714" s="3">
        <v>41420</v>
      </c>
      <c r="C8714" t="s">
        <v>30</v>
      </c>
      <c r="D8714" t="s">
        <v>8</v>
      </c>
      <c r="E8714" t="s">
        <v>4</v>
      </c>
      <c r="F8714">
        <v>0</v>
      </c>
      <c r="G8714">
        <v>0</v>
      </c>
      <c r="H8714">
        <f t="shared" si="680"/>
        <v>0</v>
      </c>
      <c r="I8714" s="3">
        <f t="shared" si="681"/>
        <v>41420</v>
      </c>
      <c r="J8714" t="s">
        <v>12</v>
      </c>
      <c r="K8714">
        <v>1688589</v>
      </c>
      <c r="L8714" t="s">
        <v>22</v>
      </c>
      <c r="M8714" t="s">
        <v>35</v>
      </c>
      <c r="N8714">
        <v>326</v>
      </c>
      <c r="O8714">
        <v>3.6540408833207589</v>
      </c>
      <c r="P8714" t="str">
        <f t="shared" si="682"/>
        <v>PORT04PORT09</v>
      </c>
      <c r="Q8714">
        <f>VLOOKUP(P8714,FreightRates!C$2:D$9,2,0)</f>
        <v>21.470399999999998</v>
      </c>
      <c r="R8714">
        <f>VLOOKUP(P8714,FreightRates!C$2:E$9,3,0)</f>
        <v>6.2E-2</v>
      </c>
      <c r="S8714">
        <f t="shared" si="683"/>
        <v>95.325874333679181</v>
      </c>
      <c r="T8714">
        <f t="shared" si="684"/>
        <v>1191.2173279625674</v>
      </c>
    </row>
    <row r="8715" spans="1:20" x14ac:dyDescent="0.35">
      <c r="A8715">
        <v>1447387188.7</v>
      </c>
      <c r="B8715" s="3">
        <v>41420</v>
      </c>
      <c r="C8715" t="s">
        <v>30</v>
      </c>
      <c r="D8715" t="s">
        <v>8</v>
      </c>
      <c r="E8715" t="s">
        <v>4</v>
      </c>
      <c r="F8715">
        <v>0</v>
      </c>
      <c r="G8715">
        <v>0</v>
      </c>
      <c r="H8715">
        <f t="shared" si="680"/>
        <v>0</v>
      </c>
      <c r="I8715" s="3">
        <f t="shared" si="681"/>
        <v>41420</v>
      </c>
      <c r="J8715" t="s">
        <v>12</v>
      </c>
      <c r="K8715">
        <v>1688589</v>
      </c>
      <c r="L8715" t="s">
        <v>22</v>
      </c>
      <c r="M8715" t="s">
        <v>35</v>
      </c>
      <c r="N8715">
        <v>326</v>
      </c>
      <c r="O8715">
        <v>3.6540408833207589</v>
      </c>
      <c r="P8715" t="str">
        <f t="shared" si="682"/>
        <v>PORT04PORT09</v>
      </c>
      <c r="Q8715">
        <f>VLOOKUP(P8715,FreightRates!C$2:D$9,2,0)</f>
        <v>21.470399999999998</v>
      </c>
      <c r="R8715">
        <f>VLOOKUP(P8715,FreightRates!C$2:E$9,3,0)</f>
        <v>6.2E-2</v>
      </c>
      <c r="S8715">
        <f t="shared" si="683"/>
        <v>95.325874333679181</v>
      </c>
      <c r="T8715">
        <f t="shared" si="684"/>
        <v>1191.2173279625674</v>
      </c>
    </row>
    <row r="8716" spans="1:20" x14ac:dyDescent="0.35">
      <c r="A8716">
        <v>1447328155.7</v>
      </c>
      <c r="B8716" s="3">
        <v>41420</v>
      </c>
      <c r="C8716" t="s">
        <v>30</v>
      </c>
      <c r="D8716" t="s">
        <v>8</v>
      </c>
      <c r="E8716" t="s">
        <v>4</v>
      </c>
      <c r="F8716">
        <v>5</v>
      </c>
      <c r="G8716">
        <v>0</v>
      </c>
      <c r="H8716">
        <f t="shared" si="680"/>
        <v>5</v>
      </c>
      <c r="I8716" s="3">
        <f t="shared" si="681"/>
        <v>41425</v>
      </c>
      <c r="J8716" t="s">
        <v>12</v>
      </c>
      <c r="K8716">
        <v>1688589</v>
      </c>
      <c r="L8716" t="s">
        <v>22</v>
      </c>
      <c r="M8716" t="s">
        <v>35</v>
      </c>
      <c r="N8716">
        <v>302</v>
      </c>
      <c r="O8716">
        <v>4.5675511041509482</v>
      </c>
      <c r="P8716" t="str">
        <f t="shared" si="682"/>
        <v>PORT04PORT09</v>
      </c>
      <c r="Q8716">
        <f>VLOOKUP(P8716,FreightRates!C$2:D$9,2,0)</f>
        <v>21.470399999999998</v>
      </c>
      <c r="R8716">
        <f>VLOOKUP(P8716,FreightRates!C$2:E$9,3,0)</f>
        <v>6.2E-2</v>
      </c>
      <c r="S8716">
        <f t="shared" si="683"/>
        <v>106.99322687412234</v>
      </c>
      <c r="T8716">
        <f t="shared" si="684"/>
        <v>1379.4004334535864</v>
      </c>
    </row>
    <row r="8717" spans="1:20" x14ac:dyDescent="0.35">
      <c r="A8717">
        <v>1447250706.7</v>
      </c>
      <c r="B8717" s="3">
        <v>41420</v>
      </c>
      <c r="C8717" t="s">
        <v>30</v>
      </c>
      <c r="D8717" t="s">
        <v>8</v>
      </c>
      <c r="E8717" t="s">
        <v>4</v>
      </c>
      <c r="F8717">
        <v>5</v>
      </c>
      <c r="G8717">
        <v>0</v>
      </c>
      <c r="H8717">
        <f t="shared" si="680"/>
        <v>5</v>
      </c>
      <c r="I8717" s="3">
        <f t="shared" si="681"/>
        <v>41425</v>
      </c>
      <c r="J8717" t="s">
        <v>12</v>
      </c>
      <c r="K8717">
        <v>1688589</v>
      </c>
      <c r="L8717" t="s">
        <v>22</v>
      </c>
      <c r="M8717" t="s">
        <v>35</v>
      </c>
      <c r="N8717">
        <v>494</v>
      </c>
      <c r="O8717">
        <v>17.270204416603793</v>
      </c>
      <c r="P8717" t="str">
        <f t="shared" si="682"/>
        <v>PORT04PORT09</v>
      </c>
      <c r="Q8717">
        <f>VLOOKUP(P8717,FreightRates!C$2:D$9,2,0)</f>
        <v>21.470399999999998</v>
      </c>
      <c r="R8717">
        <f>VLOOKUP(P8717,FreightRates!C$2:E$9,3,0)</f>
        <v>6.2E-2</v>
      </c>
      <c r="S8717">
        <f t="shared" si="683"/>
        <v>550.42222087174093</v>
      </c>
      <c r="T8717">
        <f t="shared" si="684"/>
        <v>8531.4809818022732</v>
      </c>
    </row>
    <row r="8718" spans="1:20" x14ac:dyDescent="0.35">
      <c r="A8718">
        <v>1447182890.7</v>
      </c>
      <c r="B8718" s="3">
        <v>41420</v>
      </c>
      <c r="C8718" t="s">
        <v>30</v>
      </c>
      <c r="D8718" t="s">
        <v>8</v>
      </c>
      <c r="E8718" t="s">
        <v>4</v>
      </c>
      <c r="F8718">
        <v>5</v>
      </c>
      <c r="G8718">
        <v>0</v>
      </c>
      <c r="H8718">
        <f t="shared" si="680"/>
        <v>5</v>
      </c>
      <c r="I8718" s="3">
        <f t="shared" si="681"/>
        <v>41425</v>
      </c>
      <c r="J8718" t="s">
        <v>12</v>
      </c>
      <c r="K8718">
        <v>1688589</v>
      </c>
      <c r="L8718" t="s">
        <v>22</v>
      </c>
      <c r="M8718" t="s">
        <v>35</v>
      </c>
      <c r="N8718">
        <v>489</v>
      </c>
      <c r="O8718">
        <v>19.270204416603793</v>
      </c>
      <c r="P8718" t="str">
        <f t="shared" si="682"/>
        <v>PORT04PORT09</v>
      </c>
      <c r="Q8718">
        <f>VLOOKUP(P8718,FreightRates!C$2:D$9,2,0)</f>
        <v>21.470399999999998</v>
      </c>
      <c r="R8718">
        <f>VLOOKUP(P8718,FreightRates!C$2:E$9,3,0)</f>
        <v>6.2E-2</v>
      </c>
      <c r="S8718">
        <f t="shared" si="683"/>
        <v>605.70445750259387</v>
      </c>
      <c r="T8718">
        <f t="shared" si="684"/>
        <v>9423.1299597192556</v>
      </c>
    </row>
    <row r="8719" spans="1:20" x14ac:dyDescent="0.35">
      <c r="A8719">
        <v>1447417833.7</v>
      </c>
      <c r="B8719" s="3">
        <v>41420</v>
      </c>
      <c r="C8719" t="s">
        <v>30</v>
      </c>
      <c r="D8719" t="s">
        <v>8</v>
      </c>
      <c r="E8719" t="s">
        <v>4</v>
      </c>
      <c r="F8719">
        <v>0</v>
      </c>
      <c r="G8719">
        <v>0</v>
      </c>
      <c r="H8719">
        <f t="shared" si="680"/>
        <v>0</v>
      </c>
      <c r="I8719" s="3">
        <f t="shared" si="681"/>
        <v>41420</v>
      </c>
      <c r="J8719" t="s">
        <v>12</v>
      </c>
      <c r="K8719">
        <v>1688589</v>
      </c>
      <c r="L8719" t="s">
        <v>22</v>
      </c>
      <c r="M8719" t="s">
        <v>35</v>
      </c>
      <c r="N8719">
        <v>362</v>
      </c>
      <c r="O8719">
        <v>9.1351022083018965</v>
      </c>
      <c r="P8719" t="str">
        <f t="shared" si="682"/>
        <v>PORT04PORT09</v>
      </c>
      <c r="Q8719">
        <f>VLOOKUP(P8719,FreightRates!C$2:D$9,2,0)</f>
        <v>21.470399999999998</v>
      </c>
      <c r="R8719">
        <f>VLOOKUP(P8719,FreightRates!C$2:E$9,3,0)</f>
        <v>6.2E-2</v>
      </c>
      <c r="S8719">
        <f t="shared" si="683"/>
        <v>226.49863396312776</v>
      </c>
      <c r="T8719">
        <f t="shared" si="684"/>
        <v>3306.9069994052866</v>
      </c>
    </row>
    <row r="8720" spans="1:20" x14ac:dyDescent="0.35">
      <c r="A8720">
        <v>1447339000.7</v>
      </c>
      <c r="B8720" s="3">
        <v>41420</v>
      </c>
      <c r="C8720" t="s">
        <v>30</v>
      </c>
      <c r="D8720" t="s">
        <v>8</v>
      </c>
      <c r="E8720" t="s">
        <v>4</v>
      </c>
      <c r="F8720">
        <v>5</v>
      </c>
      <c r="G8720">
        <v>0</v>
      </c>
      <c r="H8720">
        <f t="shared" si="680"/>
        <v>5</v>
      </c>
      <c r="I8720" s="3">
        <f t="shared" si="681"/>
        <v>41425</v>
      </c>
      <c r="J8720" t="s">
        <v>12</v>
      </c>
      <c r="K8720">
        <v>1688589</v>
      </c>
      <c r="L8720" t="s">
        <v>22</v>
      </c>
      <c r="M8720" t="s">
        <v>35</v>
      </c>
      <c r="N8720">
        <v>335</v>
      </c>
      <c r="O8720">
        <v>3.6540408833207589</v>
      </c>
      <c r="P8720" t="str">
        <f t="shared" si="682"/>
        <v>PORT04PORT09</v>
      </c>
      <c r="Q8720">
        <f>VLOOKUP(P8720,FreightRates!C$2:D$9,2,0)</f>
        <v>21.470399999999998</v>
      </c>
      <c r="R8720">
        <f>VLOOKUP(P8720,FreightRates!C$2:E$9,3,0)</f>
        <v>6.2E-2</v>
      </c>
      <c r="S8720">
        <f t="shared" si="683"/>
        <v>97.364829146572163</v>
      </c>
      <c r="T8720">
        <f t="shared" si="684"/>
        <v>1224.1036959124542</v>
      </c>
    </row>
    <row r="8721" spans="1:20" x14ac:dyDescent="0.35">
      <c r="A8721">
        <v>1447304511.7</v>
      </c>
      <c r="B8721" s="3">
        <v>41420</v>
      </c>
      <c r="C8721" t="s">
        <v>30</v>
      </c>
      <c r="D8721" t="s">
        <v>8</v>
      </c>
      <c r="E8721" t="s">
        <v>4</v>
      </c>
      <c r="F8721">
        <v>5</v>
      </c>
      <c r="G8721">
        <v>0</v>
      </c>
      <c r="H8721">
        <f t="shared" si="680"/>
        <v>5</v>
      </c>
      <c r="I8721" s="3">
        <f t="shared" si="681"/>
        <v>41425</v>
      </c>
      <c r="J8721" t="s">
        <v>12</v>
      </c>
      <c r="K8721">
        <v>1688589</v>
      </c>
      <c r="L8721" t="s">
        <v>22</v>
      </c>
      <c r="M8721" t="s">
        <v>35</v>
      </c>
      <c r="N8721">
        <v>400</v>
      </c>
      <c r="O8721">
        <v>14.702653312452846</v>
      </c>
      <c r="P8721" t="str">
        <f t="shared" si="682"/>
        <v>PORT04PORT09</v>
      </c>
      <c r="Q8721">
        <f>VLOOKUP(P8721,FreightRates!C$2:D$9,2,0)</f>
        <v>21.470399999999998</v>
      </c>
      <c r="R8721">
        <f>VLOOKUP(P8721,FreightRates!C$2:E$9,3,0)</f>
        <v>6.2E-2</v>
      </c>
      <c r="S8721">
        <f t="shared" si="683"/>
        <v>386.09620214883057</v>
      </c>
      <c r="T8721">
        <f t="shared" si="684"/>
        <v>5881.0613249811386</v>
      </c>
    </row>
    <row r="8722" spans="1:20" x14ac:dyDescent="0.35">
      <c r="A8722">
        <v>1447387191.7</v>
      </c>
      <c r="B8722" s="3">
        <v>41420</v>
      </c>
      <c r="C8722" t="s">
        <v>30</v>
      </c>
      <c r="D8722" t="s">
        <v>8</v>
      </c>
      <c r="E8722" t="s">
        <v>4</v>
      </c>
      <c r="F8722">
        <v>0</v>
      </c>
      <c r="G8722">
        <v>0</v>
      </c>
      <c r="H8722">
        <f t="shared" si="680"/>
        <v>0</v>
      </c>
      <c r="I8722" s="3">
        <f t="shared" si="681"/>
        <v>41420</v>
      </c>
      <c r="J8722" t="s">
        <v>12</v>
      </c>
      <c r="K8722">
        <v>1688589</v>
      </c>
      <c r="L8722" t="s">
        <v>22</v>
      </c>
      <c r="M8722" t="s">
        <v>35</v>
      </c>
      <c r="N8722">
        <v>282</v>
      </c>
      <c r="O8722">
        <v>3.6540408833207589</v>
      </c>
      <c r="P8722" t="str">
        <f t="shared" si="682"/>
        <v>PORT04PORT09</v>
      </c>
      <c r="Q8722">
        <f>VLOOKUP(P8722,FreightRates!C$2:D$9,2,0)</f>
        <v>21.470399999999998</v>
      </c>
      <c r="R8722">
        <f>VLOOKUP(P8722,FreightRates!C$2:E$9,3,0)</f>
        <v>6.2E-2</v>
      </c>
      <c r="S8722">
        <f t="shared" si="683"/>
        <v>85.357650803980135</v>
      </c>
      <c r="T8722">
        <f t="shared" si="684"/>
        <v>1030.439529096454</v>
      </c>
    </row>
    <row r="8723" spans="1:20" x14ac:dyDescent="0.35">
      <c r="A8723">
        <v>1447378572.7</v>
      </c>
      <c r="B8723" s="3">
        <v>41420</v>
      </c>
      <c r="C8723" t="s">
        <v>30</v>
      </c>
      <c r="D8723" t="s">
        <v>8</v>
      </c>
      <c r="E8723" t="s">
        <v>4</v>
      </c>
      <c r="F8723">
        <v>5</v>
      </c>
      <c r="G8723">
        <v>0</v>
      </c>
      <c r="H8723">
        <f t="shared" si="680"/>
        <v>5</v>
      </c>
      <c r="I8723" s="3">
        <f t="shared" si="681"/>
        <v>41425</v>
      </c>
      <c r="J8723" t="s">
        <v>12</v>
      </c>
      <c r="K8723">
        <v>1688589</v>
      </c>
      <c r="L8723" t="s">
        <v>22</v>
      </c>
      <c r="M8723" t="s">
        <v>35</v>
      </c>
      <c r="N8723">
        <v>312</v>
      </c>
      <c r="O8723">
        <v>2.7405306624905692</v>
      </c>
      <c r="P8723" t="str">
        <f t="shared" si="682"/>
        <v>PORT04PORT09</v>
      </c>
      <c r="Q8723">
        <f>VLOOKUP(P8723,FreightRates!C$2:D$9,2,0)</f>
        <v>21.470399999999998</v>
      </c>
      <c r="R8723">
        <f>VLOOKUP(P8723,FreightRates!C$2:E$9,3,0)</f>
        <v>6.2E-2</v>
      </c>
      <c r="S8723">
        <f t="shared" si="683"/>
        <v>74.483225135217566</v>
      </c>
      <c r="T8723">
        <f t="shared" si="684"/>
        <v>855.04556669705755</v>
      </c>
    </row>
    <row r="8724" spans="1:20" x14ac:dyDescent="0.35">
      <c r="A8724">
        <v>1447284658.7</v>
      </c>
      <c r="B8724" s="3">
        <v>41420</v>
      </c>
      <c r="C8724" t="s">
        <v>30</v>
      </c>
      <c r="D8724" t="s">
        <v>8</v>
      </c>
      <c r="E8724" t="s">
        <v>4</v>
      </c>
      <c r="F8724">
        <v>5</v>
      </c>
      <c r="G8724">
        <v>0</v>
      </c>
      <c r="H8724">
        <f t="shared" si="680"/>
        <v>5</v>
      </c>
      <c r="I8724" s="3">
        <f t="shared" si="681"/>
        <v>41425</v>
      </c>
      <c r="J8724" t="s">
        <v>12</v>
      </c>
      <c r="K8724">
        <v>1688589</v>
      </c>
      <c r="L8724" t="s">
        <v>22</v>
      </c>
      <c r="M8724" t="s">
        <v>35</v>
      </c>
      <c r="N8724">
        <v>486</v>
      </c>
      <c r="O8724">
        <v>19.270204416603793</v>
      </c>
      <c r="P8724" t="str">
        <f t="shared" si="682"/>
        <v>PORT04PORT09</v>
      </c>
      <c r="Q8724">
        <f>VLOOKUP(P8724,FreightRates!C$2:D$9,2,0)</f>
        <v>21.470399999999998</v>
      </c>
      <c r="R8724">
        <f>VLOOKUP(P8724,FreightRates!C$2:E$9,3,0)</f>
        <v>6.2E-2</v>
      </c>
      <c r="S8724">
        <f t="shared" si="683"/>
        <v>602.12019948110549</v>
      </c>
      <c r="T8724">
        <f t="shared" si="684"/>
        <v>9365.3193464694432</v>
      </c>
    </row>
    <row r="8725" spans="1:20" x14ac:dyDescent="0.35">
      <c r="A8725">
        <v>1447417832.7</v>
      </c>
      <c r="B8725" s="3">
        <v>41420</v>
      </c>
      <c r="C8725" t="s">
        <v>30</v>
      </c>
      <c r="D8725" t="s">
        <v>8</v>
      </c>
      <c r="E8725" t="s">
        <v>4</v>
      </c>
      <c r="F8725">
        <v>0</v>
      </c>
      <c r="G8725">
        <v>0</v>
      </c>
      <c r="H8725">
        <f t="shared" si="680"/>
        <v>0</v>
      </c>
      <c r="I8725" s="3">
        <f t="shared" si="681"/>
        <v>41420</v>
      </c>
      <c r="J8725" t="s">
        <v>12</v>
      </c>
      <c r="K8725">
        <v>1688589</v>
      </c>
      <c r="L8725" t="s">
        <v>22</v>
      </c>
      <c r="M8725" t="s">
        <v>35</v>
      </c>
      <c r="N8725">
        <v>301</v>
      </c>
      <c r="O8725">
        <v>3.6540408833207589</v>
      </c>
      <c r="P8725" t="str">
        <f t="shared" si="682"/>
        <v>PORT04PORT09</v>
      </c>
      <c r="Q8725">
        <f>VLOOKUP(P8725,FreightRates!C$2:D$9,2,0)</f>
        <v>21.470399999999998</v>
      </c>
      <c r="R8725">
        <f>VLOOKUP(P8725,FreightRates!C$2:E$9,3,0)</f>
        <v>6.2E-2</v>
      </c>
      <c r="S8725">
        <f t="shared" si="683"/>
        <v>89.662110964532005</v>
      </c>
      <c r="T8725">
        <f t="shared" si="684"/>
        <v>1099.8663058795485</v>
      </c>
    </row>
    <row r="8726" spans="1:20" x14ac:dyDescent="0.35">
      <c r="A8726">
        <v>1447188634.7</v>
      </c>
      <c r="B8726" s="3">
        <v>41420</v>
      </c>
      <c r="C8726" t="s">
        <v>30</v>
      </c>
      <c r="D8726" t="s">
        <v>8</v>
      </c>
      <c r="E8726" t="s">
        <v>4</v>
      </c>
      <c r="F8726">
        <v>5</v>
      </c>
      <c r="G8726">
        <v>0</v>
      </c>
      <c r="H8726">
        <f t="shared" si="680"/>
        <v>5</v>
      </c>
      <c r="I8726" s="3">
        <f t="shared" si="681"/>
        <v>41425</v>
      </c>
      <c r="J8726" t="s">
        <v>12</v>
      </c>
      <c r="K8726">
        <v>1688589</v>
      </c>
      <c r="L8726" t="s">
        <v>22</v>
      </c>
      <c r="M8726" t="s">
        <v>35</v>
      </c>
      <c r="N8726">
        <v>427</v>
      </c>
      <c r="O8726">
        <v>9.1351022083018965</v>
      </c>
      <c r="P8726" t="str">
        <f t="shared" si="682"/>
        <v>PORT04PORT09</v>
      </c>
      <c r="Q8726">
        <f>VLOOKUP(P8726,FreightRates!C$2:D$9,2,0)</f>
        <v>21.470399999999998</v>
      </c>
      <c r="R8726">
        <f>VLOOKUP(P8726,FreightRates!C$2:E$9,3,0)</f>
        <v>6.2E-2</v>
      </c>
      <c r="S8726">
        <f t="shared" si="683"/>
        <v>263.31309586258442</v>
      </c>
      <c r="T8726">
        <f t="shared" si="684"/>
        <v>3900.6886429449096</v>
      </c>
    </row>
    <row r="8727" spans="1:20" x14ac:dyDescent="0.35">
      <c r="A8727">
        <v>1447349667.7</v>
      </c>
      <c r="B8727" s="3">
        <v>41420</v>
      </c>
      <c r="C8727" t="s">
        <v>30</v>
      </c>
      <c r="D8727" t="s">
        <v>8</v>
      </c>
      <c r="E8727" t="s">
        <v>4</v>
      </c>
      <c r="F8727">
        <v>5</v>
      </c>
      <c r="G8727">
        <v>0</v>
      </c>
      <c r="H8727">
        <f t="shared" si="680"/>
        <v>5</v>
      </c>
      <c r="I8727" s="3">
        <f t="shared" si="681"/>
        <v>41425</v>
      </c>
      <c r="J8727" t="s">
        <v>12</v>
      </c>
      <c r="K8727">
        <v>1688589</v>
      </c>
      <c r="L8727" t="s">
        <v>22</v>
      </c>
      <c r="M8727" t="s">
        <v>35</v>
      </c>
      <c r="N8727">
        <v>295</v>
      </c>
      <c r="O8727">
        <v>0.91351022083018973</v>
      </c>
      <c r="P8727" t="str">
        <f t="shared" si="682"/>
        <v>PORT04PORT09</v>
      </c>
      <c r="Q8727">
        <f>VLOOKUP(P8727,FreightRates!C$2:D$9,2,0)</f>
        <v>21.470399999999998</v>
      </c>
      <c r="R8727">
        <f>VLOOKUP(P8727,FreightRates!C$2:E$9,3,0)</f>
        <v>6.2E-2</v>
      </c>
      <c r="S8727">
        <f t="shared" si="683"/>
        <v>38.178501938984169</v>
      </c>
      <c r="T8727">
        <f t="shared" si="684"/>
        <v>269.48551514490595</v>
      </c>
    </row>
    <row r="8728" spans="1:20" x14ac:dyDescent="0.35">
      <c r="A8728">
        <v>1447152947.7</v>
      </c>
      <c r="B8728" s="3">
        <v>41420</v>
      </c>
      <c r="C8728" t="s">
        <v>30</v>
      </c>
      <c r="D8728" t="s">
        <v>8</v>
      </c>
      <c r="E8728" t="s">
        <v>4</v>
      </c>
      <c r="F8728">
        <v>5</v>
      </c>
      <c r="G8728">
        <v>0</v>
      </c>
      <c r="H8728">
        <f t="shared" si="680"/>
        <v>5</v>
      </c>
      <c r="I8728" s="3">
        <f t="shared" si="681"/>
        <v>41425</v>
      </c>
      <c r="J8728" t="s">
        <v>12</v>
      </c>
      <c r="K8728">
        <v>1688589</v>
      </c>
      <c r="L8728" t="s">
        <v>22</v>
      </c>
      <c r="M8728" t="s">
        <v>35</v>
      </c>
      <c r="N8728">
        <v>397</v>
      </c>
      <c r="O8728">
        <v>9.1351022083018965</v>
      </c>
      <c r="P8728" t="str">
        <f t="shared" si="682"/>
        <v>PORT04PORT09</v>
      </c>
      <c r="Q8728">
        <f>VLOOKUP(P8728,FreightRates!C$2:D$9,2,0)</f>
        <v>21.470399999999998</v>
      </c>
      <c r="R8728">
        <f>VLOOKUP(P8728,FreightRates!C$2:E$9,3,0)</f>
        <v>6.2E-2</v>
      </c>
      <c r="S8728">
        <f t="shared" si="683"/>
        <v>246.32180575514286</v>
      </c>
      <c r="T8728">
        <f t="shared" si="684"/>
        <v>3626.6355766958527</v>
      </c>
    </row>
    <row r="8729" spans="1:20" x14ac:dyDescent="0.35">
      <c r="A8729">
        <v>1447171063.7</v>
      </c>
      <c r="B8729" s="3">
        <v>41420</v>
      </c>
      <c r="C8729" t="s">
        <v>30</v>
      </c>
      <c r="D8729" t="s">
        <v>8</v>
      </c>
      <c r="E8729" t="s">
        <v>4</v>
      </c>
      <c r="F8729">
        <v>5</v>
      </c>
      <c r="G8729">
        <v>0</v>
      </c>
      <c r="H8729">
        <f t="shared" si="680"/>
        <v>5</v>
      </c>
      <c r="I8729" s="3">
        <f t="shared" si="681"/>
        <v>41425</v>
      </c>
      <c r="J8729" t="s">
        <v>12</v>
      </c>
      <c r="K8729">
        <v>1688589</v>
      </c>
      <c r="L8729" t="s">
        <v>22</v>
      </c>
      <c r="M8729" t="s">
        <v>35</v>
      </c>
      <c r="N8729">
        <v>384</v>
      </c>
      <c r="O8729">
        <v>9.1351022083018965</v>
      </c>
      <c r="P8729" t="str">
        <f t="shared" si="682"/>
        <v>PORT04PORT09</v>
      </c>
      <c r="Q8729">
        <f>VLOOKUP(P8729,FreightRates!C$2:D$9,2,0)</f>
        <v>21.470399999999998</v>
      </c>
      <c r="R8729">
        <f>VLOOKUP(P8729,FreightRates!C$2:E$9,3,0)</f>
        <v>6.2E-2</v>
      </c>
      <c r="S8729">
        <f t="shared" si="683"/>
        <v>238.95891337525154</v>
      </c>
      <c r="T8729">
        <f t="shared" si="684"/>
        <v>3507.8792479879285</v>
      </c>
    </row>
    <row r="8730" spans="1:20" x14ac:dyDescent="0.35">
      <c r="A8730">
        <v>1447411636.7</v>
      </c>
      <c r="B8730" s="3">
        <v>41420</v>
      </c>
      <c r="C8730" t="s">
        <v>30</v>
      </c>
      <c r="D8730" t="s">
        <v>8</v>
      </c>
      <c r="E8730" t="s">
        <v>4</v>
      </c>
      <c r="F8730">
        <v>0</v>
      </c>
      <c r="G8730">
        <v>0</v>
      </c>
      <c r="H8730">
        <f t="shared" si="680"/>
        <v>0</v>
      </c>
      <c r="I8730" s="3">
        <f t="shared" si="681"/>
        <v>41420</v>
      </c>
      <c r="J8730" t="s">
        <v>12</v>
      </c>
      <c r="K8730">
        <v>1688589</v>
      </c>
      <c r="L8730" t="s">
        <v>22</v>
      </c>
      <c r="M8730" t="s">
        <v>35</v>
      </c>
      <c r="N8730">
        <v>270</v>
      </c>
      <c r="O8730">
        <v>1.8270204416603795</v>
      </c>
      <c r="P8730" t="str">
        <f t="shared" si="682"/>
        <v>PORT04PORT09</v>
      </c>
      <c r="Q8730">
        <f>VLOOKUP(P8730,FreightRates!C$2:D$9,2,0)</f>
        <v>21.470399999999998</v>
      </c>
      <c r="R8730">
        <f>VLOOKUP(P8730,FreightRates!C$2:E$9,3,0)</f>
        <v>6.2E-2</v>
      </c>
      <c r="S8730">
        <f t="shared" si="683"/>
        <v>52.054722193394753</v>
      </c>
      <c r="T8730">
        <f t="shared" si="684"/>
        <v>493.29551924830247</v>
      </c>
    </row>
    <row r="8731" spans="1:20" x14ac:dyDescent="0.35">
      <c r="A8731">
        <v>1447362806.7</v>
      </c>
      <c r="B8731" s="3">
        <v>41420</v>
      </c>
      <c r="C8731" t="s">
        <v>30</v>
      </c>
      <c r="D8731" t="s">
        <v>8</v>
      </c>
      <c r="E8731" t="s">
        <v>4</v>
      </c>
      <c r="F8731">
        <v>5</v>
      </c>
      <c r="G8731">
        <v>0</v>
      </c>
      <c r="H8731">
        <f t="shared" si="680"/>
        <v>5</v>
      </c>
      <c r="I8731" s="3">
        <f t="shared" si="681"/>
        <v>41425</v>
      </c>
      <c r="J8731" t="s">
        <v>12</v>
      </c>
      <c r="K8731">
        <v>1688589</v>
      </c>
      <c r="L8731" t="s">
        <v>22</v>
      </c>
      <c r="M8731" t="s">
        <v>35</v>
      </c>
      <c r="N8731">
        <v>369</v>
      </c>
      <c r="O8731">
        <v>3.6540408833207589</v>
      </c>
      <c r="P8731" t="str">
        <f t="shared" si="682"/>
        <v>PORT04PORT09</v>
      </c>
      <c r="Q8731">
        <f>VLOOKUP(P8731,FreightRates!C$2:D$9,2,0)</f>
        <v>21.470399999999998</v>
      </c>
      <c r="R8731">
        <f>VLOOKUP(P8731,FreightRates!C$2:E$9,3,0)</f>
        <v>6.2E-2</v>
      </c>
      <c r="S8731">
        <f t="shared" si="683"/>
        <v>105.06754732861232</v>
      </c>
      <c r="T8731">
        <f t="shared" si="684"/>
        <v>1348.34108594536</v>
      </c>
    </row>
    <row r="8732" spans="1:20" x14ac:dyDescent="0.35">
      <c r="A8732">
        <v>1447322608.7</v>
      </c>
      <c r="B8732" s="3">
        <v>41420</v>
      </c>
      <c r="C8732" t="s">
        <v>30</v>
      </c>
      <c r="D8732" t="s">
        <v>8</v>
      </c>
      <c r="E8732" t="s">
        <v>4</v>
      </c>
      <c r="F8732">
        <v>5</v>
      </c>
      <c r="G8732">
        <v>0</v>
      </c>
      <c r="H8732">
        <f t="shared" si="680"/>
        <v>5</v>
      </c>
      <c r="I8732" s="3">
        <f t="shared" si="681"/>
        <v>41425</v>
      </c>
      <c r="J8732" t="s">
        <v>12</v>
      </c>
      <c r="K8732">
        <v>1688589</v>
      </c>
      <c r="L8732" t="s">
        <v>22</v>
      </c>
      <c r="M8732" t="s">
        <v>35</v>
      </c>
      <c r="N8732">
        <v>296</v>
      </c>
      <c r="O8732">
        <v>3.6540408833207589</v>
      </c>
      <c r="P8732" t="str">
        <f t="shared" si="682"/>
        <v>PORT04PORT09</v>
      </c>
      <c r="Q8732">
        <f>VLOOKUP(P8732,FreightRates!C$2:D$9,2,0)</f>
        <v>21.470399999999998</v>
      </c>
      <c r="R8732">
        <f>VLOOKUP(P8732,FreightRates!C$2:E$9,3,0)</f>
        <v>6.2E-2</v>
      </c>
      <c r="S8732">
        <f t="shared" si="683"/>
        <v>88.529358290702561</v>
      </c>
      <c r="T8732">
        <f t="shared" si="684"/>
        <v>1081.5961014629447</v>
      </c>
    </row>
    <row r="8733" spans="1:20" x14ac:dyDescent="0.35">
      <c r="A8733">
        <v>1447371710.7</v>
      </c>
      <c r="B8733" s="3">
        <v>41420</v>
      </c>
      <c r="C8733" t="s">
        <v>30</v>
      </c>
      <c r="D8733" t="s">
        <v>8</v>
      </c>
      <c r="E8733" t="s">
        <v>4</v>
      </c>
      <c r="F8733">
        <v>5</v>
      </c>
      <c r="G8733">
        <v>0</v>
      </c>
      <c r="H8733">
        <f t="shared" si="680"/>
        <v>5</v>
      </c>
      <c r="I8733" s="3">
        <f t="shared" si="681"/>
        <v>41425</v>
      </c>
      <c r="J8733" t="s">
        <v>12</v>
      </c>
      <c r="K8733">
        <v>1688589</v>
      </c>
      <c r="L8733" t="s">
        <v>22</v>
      </c>
      <c r="M8733" t="s">
        <v>35</v>
      </c>
      <c r="N8733">
        <v>310</v>
      </c>
      <c r="O8733">
        <v>2.7405306624905692</v>
      </c>
      <c r="P8733" t="str">
        <f t="shared" si="682"/>
        <v>PORT04PORT09</v>
      </c>
      <c r="Q8733">
        <f>VLOOKUP(P8733,FreightRates!C$2:D$9,2,0)</f>
        <v>21.470399999999998</v>
      </c>
      <c r="R8733">
        <f>VLOOKUP(P8733,FreightRates!C$2:E$9,3,0)</f>
        <v>6.2E-2</v>
      </c>
      <c r="S8733">
        <f t="shared" si="683"/>
        <v>74.143399333068743</v>
      </c>
      <c r="T8733">
        <f t="shared" si="684"/>
        <v>849.5645053720765</v>
      </c>
    </row>
    <row r="8734" spans="1:20" x14ac:dyDescent="0.35">
      <c r="A8734">
        <v>1447322609.7</v>
      </c>
      <c r="B8734" s="3">
        <v>41420</v>
      </c>
      <c r="C8734" t="s">
        <v>30</v>
      </c>
      <c r="D8734" t="s">
        <v>8</v>
      </c>
      <c r="E8734" t="s">
        <v>4</v>
      </c>
      <c r="F8734">
        <v>5</v>
      </c>
      <c r="G8734">
        <v>0</v>
      </c>
      <c r="H8734">
        <f t="shared" si="680"/>
        <v>5</v>
      </c>
      <c r="I8734" s="3">
        <f t="shared" si="681"/>
        <v>41425</v>
      </c>
      <c r="J8734" t="s">
        <v>12</v>
      </c>
      <c r="K8734">
        <v>1688589</v>
      </c>
      <c r="L8734" t="s">
        <v>22</v>
      </c>
      <c r="M8734" t="s">
        <v>35</v>
      </c>
      <c r="N8734">
        <v>323</v>
      </c>
      <c r="O8734">
        <v>5.4810613249811384</v>
      </c>
      <c r="P8734" t="str">
        <f t="shared" si="682"/>
        <v>PORT04PORT09</v>
      </c>
      <c r="Q8734">
        <f>VLOOKUP(P8734,FreightRates!C$2:D$9,2,0)</f>
        <v>21.470399999999998</v>
      </c>
      <c r="R8734">
        <f>VLOOKUP(P8734,FreightRates!C$2:E$9,3,0)</f>
        <v>6.2E-2</v>
      </c>
      <c r="S8734">
        <f t="shared" si="683"/>
        <v>131.23413409407226</v>
      </c>
      <c r="T8734">
        <f t="shared" si="684"/>
        <v>1770.3828079689076</v>
      </c>
    </row>
    <row r="8735" spans="1:20" x14ac:dyDescent="0.35">
      <c r="A8735">
        <v>1447371605.7</v>
      </c>
      <c r="B8735" s="3">
        <v>41420</v>
      </c>
      <c r="C8735" t="s">
        <v>30</v>
      </c>
      <c r="D8735" t="s">
        <v>8</v>
      </c>
      <c r="E8735" t="s">
        <v>4</v>
      </c>
      <c r="F8735">
        <v>5</v>
      </c>
      <c r="G8735">
        <v>0</v>
      </c>
      <c r="H8735">
        <f t="shared" si="680"/>
        <v>5</v>
      </c>
      <c r="I8735" s="3">
        <f t="shared" si="681"/>
        <v>41425</v>
      </c>
      <c r="J8735" t="s">
        <v>12</v>
      </c>
      <c r="K8735">
        <v>1688589</v>
      </c>
      <c r="L8735" t="s">
        <v>22</v>
      </c>
      <c r="M8735" t="s">
        <v>35</v>
      </c>
      <c r="N8735">
        <v>328</v>
      </c>
      <c r="O8735">
        <v>4.5675511041509482</v>
      </c>
      <c r="P8735" t="str">
        <f t="shared" si="682"/>
        <v>PORT04PORT09</v>
      </c>
      <c r="Q8735">
        <f>VLOOKUP(P8735,FreightRates!C$2:D$9,2,0)</f>
        <v>21.470399999999998</v>
      </c>
      <c r="R8735">
        <f>VLOOKUP(P8735,FreightRates!C$2:E$9,3,0)</f>
        <v>6.2E-2</v>
      </c>
      <c r="S8735">
        <f t="shared" si="683"/>
        <v>114.35611925401368</v>
      </c>
      <c r="T8735">
        <f t="shared" si="684"/>
        <v>1498.1567621615111</v>
      </c>
    </row>
    <row r="8736" spans="1:20" x14ac:dyDescent="0.35">
      <c r="A8736">
        <v>1447390874.7</v>
      </c>
      <c r="B8736" s="3">
        <v>41420</v>
      </c>
      <c r="C8736" t="s">
        <v>30</v>
      </c>
      <c r="D8736" t="s">
        <v>8</v>
      </c>
      <c r="E8736" t="s">
        <v>4</v>
      </c>
      <c r="F8736">
        <v>0</v>
      </c>
      <c r="G8736">
        <v>0</v>
      </c>
      <c r="H8736">
        <f t="shared" si="680"/>
        <v>0</v>
      </c>
      <c r="I8736" s="3">
        <f t="shared" si="681"/>
        <v>41420</v>
      </c>
      <c r="J8736" t="s">
        <v>12</v>
      </c>
      <c r="K8736">
        <v>1688589</v>
      </c>
      <c r="L8736" t="s">
        <v>22</v>
      </c>
      <c r="M8736" t="s">
        <v>35</v>
      </c>
      <c r="N8736">
        <v>344</v>
      </c>
      <c r="O8736">
        <v>3.7453919054037779</v>
      </c>
      <c r="P8736" t="str">
        <f t="shared" si="682"/>
        <v>PORT04PORT09</v>
      </c>
      <c r="Q8736">
        <f>VLOOKUP(P8736,FreightRates!C$2:D$9,2,0)</f>
        <v>21.470399999999998</v>
      </c>
      <c r="R8736">
        <f>VLOOKUP(P8736,FreightRates!C$2:E$9,3,0)</f>
        <v>6.2E-2</v>
      </c>
      <c r="S8736">
        <f t="shared" si="683"/>
        <v>101.35211855845176</v>
      </c>
      <c r="T8736">
        <f t="shared" si="684"/>
        <v>1288.4148154588995</v>
      </c>
    </row>
    <row r="8737" spans="1:20" x14ac:dyDescent="0.35">
      <c r="A8737">
        <v>1447250701.7</v>
      </c>
      <c r="B8737" s="3">
        <v>41420</v>
      </c>
      <c r="C8737" t="s">
        <v>30</v>
      </c>
      <c r="D8737" t="s">
        <v>8</v>
      </c>
      <c r="E8737" t="s">
        <v>4</v>
      </c>
      <c r="F8737">
        <v>5</v>
      </c>
      <c r="G8737">
        <v>0</v>
      </c>
      <c r="H8737">
        <f t="shared" si="680"/>
        <v>5</v>
      </c>
      <c r="I8737" s="3">
        <f t="shared" si="681"/>
        <v>41425</v>
      </c>
      <c r="J8737" t="s">
        <v>12</v>
      </c>
      <c r="K8737">
        <v>1688589</v>
      </c>
      <c r="L8737" t="s">
        <v>22</v>
      </c>
      <c r="M8737" t="s">
        <v>35</v>
      </c>
      <c r="N8737">
        <v>433</v>
      </c>
      <c r="O8737">
        <v>9.1351022083018965</v>
      </c>
      <c r="P8737" t="str">
        <f t="shared" si="682"/>
        <v>PORT04PORT09</v>
      </c>
      <c r="Q8737">
        <f>VLOOKUP(P8737,FreightRates!C$2:D$9,2,0)</f>
        <v>21.470399999999998</v>
      </c>
      <c r="R8737">
        <f>VLOOKUP(P8737,FreightRates!C$2:E$9,3,0)</f>
        <v>6.2E-2</v>
      </c>
      <c r="S8737">
        <f t="shared" si="683"/>
        <v>266.71135388407271</v>
      </c>
      <c r="T8737">
        <f t="shared" si="684"/>
        <v>3955.4992561947211</v>
      </c>
    </row>
    <row r="8738" spans="1:20" x14ac:dyDescent="0.35">
      <c r="A8738">
        <v>1447417831.7</v>
      </c>
      <c r="B8738" s="3">
        <v>41420</v>
      </c>
      <c r="C8738" t="s">
        <v>30</v>
      </c>
      <c r="D8738" t="s">
        <v>8</v>
      </c>
      <c r="E8738" t="s">
        <v>4</v>
      </c>
      <c r="F8738">
        <v>0</v>
      </c>
      <c r="G8738">
        <v>0</v>
      </c>
      <c r="H8738">
        <f t="shared" si="680"/>
        <v>0</v>
      </c>
      <c r="I8738" s="3">
        <f t="shared" si="681"/>
        <v>41420</v>
      </c>
      <c r="J8738" t="s">
        <v>12</v>
      </c>
      <c r="K8738">
        <v>1688589</v>
      </c>
      <c r="L8738" t="s">
        <v>22</v>
      </c>
      <c r="M8738" t="s">
        <v>35</v>
      </c>
      <c r="N8738">
        <v>340</v>
      </c>
      <c r="O8738">
        <v>3.6540408833207589</v>
      </c>
      <c r="P8738" t="str">
        <f t="shared" si="682"/>
        <v>PORT04PORT09</v>
      </c>
      <c r="Q8738">
        <f>VLOOKUP(P8738,FreightRates!C$2:D$9,2,0)</f>
        <v>21.470399999999998</v>
      </c>
      <c r="R8738">
        <f>VLOOKUP(P8738,FreightRates!C$2:E$9,3,0)</f>
        <v>6.2E-2</v>
      </c>
      <c r="S8738">
        <f t="shared" si="683"/>
        <v>98.497581820401592</v>
      </c>
      <c r="T8738">
        <f t="shared" si="684"/>
        <v>1242.373900329058</v>
      </c>
    </row>
    <row r="8739" spans="1:20" x14ac:dyDescent="0.35">
      <c r="A8739">
        <v>1447411637.7</v>
      </c>
      <c r="B8739" s="3">
        <v>41420</v>
      </c>
      <c r="C8739" t="s">
        <v>30</v>
      </c>
      <c r="D8739" t="s">
        <v>8</v>
      </c>
      <c r="E8739" t="s">
        <v>4</v>
      </c>
      <c r="F8739">
        <v>0</v>
      </c>
      <c r="G8739">
        <v>0</v>
      </c>
      <c r="H8739">
        <f t="shared" si="680"/>
        <v>0</v>
      </c>
      <c r="I8739" s="3">
        <f t="shared" si="681"/>
        <v>41420</v>
      </c>
      <c r="J8739" t="s">
        <v>12</v>
      </c>
      <c r="K8739">
        <v>1688589</v>
      </c>
      <c r="L8739" t="s">
        <v>22</v>
      </c>
      <c r="M8739" t="s">
        <v>35</v>
      </c>
      <c r="N8739">
        <v>297</v>
      </c>
      <c r="O8739">
        <v>1.8270204416603795</v>
      </c>
      <c r="P8739" t="str">
        <f t="shared" si="682"/>
        <v>PORT04PORT09</v>
      </c>
      <c r="Q8739">
        <f>VLOOKUP(P8739,FreightRates!C$2:D$9,2,0)</f>
        <v>21.470399999999998</v>
      </c>
      <c r="R8739">
        <f>VLOOKUP(P8739,FreightRates!C$2:E$9,3,0)</f>
        <v>6.2E-2</v>
      </c>
      <c r="S8739">
        <f t="shared" si="683"/>
        <v>55.113154412734225</v>
      </c>
      <c r="T8739">
        <f t="shared" si="684"/>
        <v>542.62507117313271</v>
      </c>
    </row>
    <row r="8740" spans="1:20" x14ac:dyDescent="0.35">
      <c r="A8740">
        <v>1447387189.7</v>
      </c>
      <c r="B8740" s="3">
        <v>41420</v>
      </c>
      <c r="C8740" t="s">
        <v>30</v>
      </c>
      <c r="D8740" t="s">
        <v>8</v>
      </c>
      <c r="E8740" t="s">
        <v>4</v>
      </c>
      <c r="F8740">
        <v>0</v>
      </c>
      <c r="G8740">
        <v>0</v>
      </c>
      <c r="H8740">
        <f t="shared" si="680"/>
        <v>0</v>
      </c>
      <c r="I8740" s="3">
        <f t="shared" si="681"/>
        <v>41420</v>
      </c>
      <c r="J8740" t="s">
        <v>12</v>
      </c>
      <c r="K8740">
        <v>1688589</v>
      </c>
      <c r="L8740" t="s">
        <v>22</v>
      </c>
      <c r="M8740" t="s">
        <v>35</v>
      </c>
      <c r="N8740">
        <v>354</v>
      </c>
      <c r="O8740">
        <v>3.6540408833207589</v>
      </c>
      <c r="P8740" t="str">
        <f t="shared" si="682"/>
        <v>PORT04PORT09</v>
      </c>
      <c r="Q8740">
        <f>VLOOKUP(P8740,FreightRates!C$2:D$9,2,0)</f>
        <v>21.470399999999998</v>
      </c>
      <c r="R8740">
        <f>VLOOKUP(P8740,FreightRates!C$2:E$9,3,0)</f>
        <v>6.2E-2</v>
      </c>
      <c r="S8740">
        <f t="shared" si="683"/>
        <v>101.66928930712402</v>
      </c>
      <c r="T8740">
        <f t="shared" si="684"/>
        <v>1293.5304726955487</v>
      </c>
    </row>
    <row r="8741" spans="1:20" x14ac:dyDescent="0.35">
      <c r="A8741">
        <v>1447371030.7</v>
      </c>
      <c r="B8741" s="3">
        <v>41420</v>
      </c>
      <c r="C8741" t="s">
        <v>30</v>
      </c>
      <c r="D8741" t="s">
        <v>8</v>
      </c>
      <c r="E8741" t="s">
        <v>4</v>
      </c>
      <c r="F8741">
        <v>5</v>
      </c>
      <c r="G8741">
        <v>0</v>
      </c>
      <c r="H8741">
        <f t="shared" si="680"/>
        <v>5</v>
      </c>
      <c r="I8741" s="3">
        <f t="shared" si="681"/>
        <v>41425</v>
      </c>
      <c r="J8741" t="s">
        <v>12</v>
      </c>
      <c r="K8741">
        <v>1688589</v>
      </c>
      <c r="L8741" t="s">
        <v>22</v>
      </c>
      <c r="M8741" t="s">
        <v>35</v>
      </c>
      <c r="N8741">
        <v>378</v>
      </c>
      <c r="O8741">
        <v>5.4810613249811384</v>
      </c>
      <c r="P8741" t="str">
        <f t="shared" si="682"/>
        <v>PORT04PORT09</v>
      </c>
      <c r="Q8741">
        <f>VLOOKUP(P8741,FreightRates!C$2:D$9,2,0)</f>
        <v>21.470399999999998</v>
      </c>
      <c r="R8741">
        <f>VLOOKUP(P8741,FreightRates!C$2:E$9,3,0)</f>
        <v>6.2E-2</v>
      </c>
      <c r="S8741">
        <f t="shared" si="683"/>
        <v>149.92455321225793</v>
      </c>
      <c r="T8741">
        <f t="shared" si="684"/>
        <v>2071.8411808428705</v>
      </c>
    </row>
    <row r="8742" spans="1:20" x14ac:dyDescent="0.35">
      <c r="A8742">
        <v>1447366450.7</v>
      </c>
      <c r="B8742" s="3">
        <v>41420</v>
      </c>
      <c r="C8742" t="s">
        <v>30</v>
      </c>
      <c r="D8742" t="s">
        <v>8</v>
      </c>
      <c r="E8742" t="s">
        <v>4</v>
      </c>
      <c r="F8742">
        <v>5</v>
      </c>
      <c r="G8742">
        <v>0</v>
      </c>
      <c r="H8742">
        <f t="shared" si="680"/>
        <v>5</v>
      </c>
      <c r="I8742" s="3">
        <f t="shared" si="681"/>
        <v>41425</v>
      </c>
      <c r="J8742" t="s">
        <v>12</v>
      </c>
      <c r="K8742">
        <v>1688589</v>
      </c>
      <c r="L8742" t="s">
        <v>22</v>
      </c>
      <c r="M8742" t="s">
        <v>35</v>
      </c>
      <c r="N8742">
        <v>340</v>
      </c>
      <c r="O8742">
        <v>4.5675511041509482</v>
      </c>
      <c r="P8742" t="str">
        <f t="shared" si="682"/>
        <v>PORT04PORT09</v>
      </c>
      <c r="Q8742">
        <f>VLOOKUP(P8742,FreightRates!C$2:D$9,2,0)</f>
        <v>21.470399999999998</v>
      </c>
      <c r="R8742">
        <f>VLOOKUP(P8742,FreightRates!C$2:E$9,3,0)</f>
        <v>6.2E-2</v>
      </c>
      <c r="S8742">
        <f t="shared" si="683"/>
        <v>117.75437727550198</v>
      </c>
      <c r="T8742">
        <f t="shared" si="684"/>
        <v>1552.9673754113223</v>
      </c>
    </row>
    <row r="8743" spans="1:20" x14ac:dyDescent="0.35">
      <c r="A8743">
        <v>1447189706.7</v>
      </c>
      <c r="B8743" s="3">
        <v>41420</v>
      </c>
      <c r="C8743" t="s">
        <v>30</v>
      </c>
      <c r="D8743" t="s">
        <v>8</v>
      </c>
      <c r="E8743" t="s">
        <v>4</v>
      </c>
      <c r="F8743">
        <v>5</v>
      </c>
      <c r="G8743">
        <v>0</v>
      </c>
      <c r="H8743">
        <f t="shared" si="680"/>
        <v>5</v>
      </c>
      <c r="I8743" s="3">
        <f t="shared" si="681"/>
        <v>41425</v>
      </c>
      <c r="J8743" t="s">
        <v>12</v>
      </c>
      <c r="K8743">
        <v>1688589</v>
      </c>
      <c r="L8743" t="s">
        <v>22</v>
      </c>
      <c r="M8743" t="s">
        <v>35</v>
      </c>
      <c r="N8743">
        <v>395</v>
      </c>
      <c r="O8743">
        <v>15.616163533283036</v>
      </c>
      <c r="P8743" t="str">
        <f t="shared" si="682"/>
        <v>PORT04PORT09</v>
      </c>
      <c r="Q8743">
        <f>VLOOKUP(P8743,FreightRates!C$2:D$9,2,0)</f>
        <v>21.470399999999998</v>
      </c>
      <c r="R8743">
        <f>VLOOKUP(P8743,FreightRates!C$2:E$9,3,0)</f>
        <v>6.2E-2</v>
      </c>
      <c r="S8743">
        <f t="shared" si="683"/>
        <v>403.91024493010156</v>
      </c>
      <c r="T8743">
        <f t="shared" si="684"/>
        <v>6168.3845956467994</v>
      </c>
    </row>
    <row r="8744" spans="1:20" x14ac:dyDescent="0.35">
      <c r="A8744">
        <v>1447387187.7</v>
      </c>
      <c r="B8744" s="3">
        <v>41420</v>
      </c>
      <c r="C8744" t="s">
        <v>30</v>
      </c>
      <c r="D8744" t="s">
        <v>8</v>
      </c>
      <c r="E8744" t="s">
        <v>4</v>
      </c>
      <c r="F8744">
        <v>0</v>
      </c>
      <c r="G8744">
        <v>0</v>
      </c>
      <c r="H8744">
        <f t="shared" si="680"/>
        <v>0</v>
      </c>
      <c r="I8744" s="3">
        <f t="shared" si="681"/>
        <v>41420</v>
      </c>
      <c r="J8744" t="s">
        <v>12</v>
      </c>
      <c r="K8744">
        <v>1688589</v>
      </c>
      <c r="L8744" t="s">
        <v>22</v>
      </c>
      <c r="M8744" t="s">
        <v>35</v>
      </c>
      <c r="N8744">
        <v>245</v>
      </c>
      <c r="O8744">
        <v>0.91351022083018973</v>
      </c>
      <c r="P8744" t="str">
        <f t="shared" si="682"/>
        <v>PORT04PORT09</v>
      </c>
      <c r="Q8744">
        <f>VLOOKUP(P8744,FreightRates!C$2:D$9,2,0)</f>
        <v>21.470399999999998</v>
      </c>
      <c r="R8744">
        <f>VLOOKUP(P8744,FreightRates!C$2:E$9,3,0)</f>
        <v>6.2E-2</v>
      </c>
      <c r="S8744">
        <f t="shared" si="683"/>
        <v>35.346620254410581</v>
      </c>
      <c r="T8744">
        <f t="shared" si="684"/>
        <v>223.81000410339649</v>
      </c>
    </row>
    <row r="8745" spans="1:20" x14ac:dyDescent="0.35">
      <c r="A8745">
        <v>1447245303.7</v>
      </c>
      <c r="B8745" s="3">
        <v>41420</v>
      </c>
      <c r="C8745" t="s">
        <v>30</v>
      </c>
      <c r="D8745" t="s">
        <v>8</v>
      </c>
      <c r="E8745" t="s">
        <v>4</v>
      </c>
      <c r="F8745">
        <v>5</v>
      </c>
      <c r="G8745">
        <v>0</v>
      </c>
      <c r="H8745">
        <f t="shared" si="680"/>
        <v>5</v>
      </c>
      <c r="I8745" s="3">
        <f t="shared" si="681"/>
        <v>41425</v>
      </c>
      <c r="J8745" t="s">
        <v>12</v>
      </c>
      <c r="K8745">
        <v>1688589</v>
      </c>
      <c r="L8745" t="s">
        <v>22</v>
      </c>
      <c r="M8745" t="s">
        <v>35</v>
      </c>
      <c r="N8745">
        <v>480</v>
      </c>
      <c r="O8745">
        <v>17.270204416603793</v>
      </c>
      <c r="P8745" t="str">
        <f t="shared" si="682"/>
        <v>PORT04PORT09</v>
      </c>
      <c r="Q8745">
        <f>VLOOKUP(P8745,FreightRates!C$2:D$9,2,0)</f>
        <v>21.470399999999998</v>
      </c>
      <c r="R8745">
        <f>VLOOKUP(P8745,FreightRates!C$2:E$9,3,0)</f>
        <v>6.2E-2</v>
      </c>
      <c r="S8745">
        <f t="shared" si="683"/>
        <v>535.43168343812886</v>
      </c>
      <c r="T8745">
        <f t="shared" si="684"/>
        <v>8289.6981199698203</v>
      </c>
    </row>
    <row r="8746" spans="1:20" x14ac:dyDescent="0.35">
      <c r="A8746">
        <v>1447250657.7</v>
      </c>
      <c r="B8746" s="3">
        <v>41420</v>
      </c>
      <c r="C8746" t="s">
        <v>30</v>
      </c>
      <c r="D8746" t="s">
        <v>8</v>
      </c>
      <c r="E8746" t="s">
        <v>4</v>
      </c>
      <c r="F8746">
        <v>5</v>
      </c>
      <c r="G8746">
        <v>0</v>
      </c>
      <c r="H8746">
        <f t="shared" si="680"/>
        <v>5</v>
      </c>
      <c r="I8746" s="3">
        <f t="shared" si="681"/>
        <v>41425</v>
      </c>
      <c r="J8746" t="s">
        <v>12</v>
      </c>
      <c r="K8746">
        <v>1688589</v>
      </c>
      <c r="L8746" t="s">
        <v>22</v>
      </c>
      <c r="M8746" t="s">
        <v>35</v>
      </c>
      <c r="N8746">
        <v>423</v>
      </c>
      <c r="O8746">
        <v>9.1351022083018965</v>
      </c>
      <c r="P8746" t="str">
        <f t="shared" si="682"/>
        <v>PORT04PORT09</v>
      </c>
      <c r="Q8746">
        <f>VLOOKUP(P8746,FreightRates!C$2:D$9,2,0)</f>
        <v>21.470399999999998</v>
      </c>
      <c r="R8746">
        <f>VLOOKUP(P8746,FreightRates!C$2:E$9,3,0)</f>
        <v>6.2E-2</v>
      </c>
      <c r="S8746">
        <f t="shared" si="683"/>
        <v>261.0475905149255</v>
      </c>
      <c r="T8746">
        <f t="shared" si="684"/>
        <v>3864.1482341117021</v>
      </c>
    </row>
    <row r="8747" spans="1:20" x14ac:dyDescent="0.35">
      <c r="A8747">
        <v>1447390871.7</v>
      </c>
      <c r="B8747" s="3">
        <v>41420</v>
      </c>
      <c r="C8747" t="s">
        <v>30</v>
      </c>
      <c r="D8747" t="s">
        <v>8</v>
      </c>
      <c r="E8747" t="s">
        <v>4</v>
      </c>
      <c r="F8747">
        <v>0</v>
      </c>
      <c r="G8747">
        <v>0</v>
      </c>
      <c r="H8747">
        <f t="shared" si="680"/>
        <v>0</v>
      </c>
      <c r="I8747" s="3">
        <f t="shared" si="681"/>
        <v>41420</v>
      </c>
      <c r="J8747" t="s">
        <v>12</v>
      </c>
      <c r="K8747">
        <v>1688587</v>
      </c>
      <c r="L8747" t="s">
        <v>22</v>
      </c>
      <c r="M8747" t="s">
        <v>35</v>
      </c>
      <c r="N8747">
        <v>337</v>
      </c>
      <c r="O8747">
        <v>1.8241525788062605</v>
      </c>
      <c r="P8747" t="str">
        <f t="shared" si="682"/>
        <v>PORT04PORT09</v>
      </c>
      <c r="Q8747">
        <f>VLOOKUP(P8747,FreightRates!C$2:D$9,2,0)</f>
        <v>21.470399999999998</v>
      </c>
      <c r="R8747">
        <f>VLOOKUP(P8747,FreightRates!C$2:E$9,3,0)</f>
        <v>6.2E-2</v>
      </c>
      <c r="S8747">
        <f t="shared" si="683"/>
        <v>59.584243981578005</v>
      </c>
      <c r="T8747">
        <f t="shared" si="684"/>
        <v>614.73941905770982</v>
      </c>
    </row>
    <row r="8748" spans="1:20" x14ac:dyDescent="0.35">
      <c r="A8748">
        <v>1447378573.7</v>
      </c>
      <c r="B8748" s="3">
        <v>41420</v>
      </c>
      <c r="C8748" t="s">
        <v>30</v>
      </c>
      <c r="D8748" t="s">
        <v>8</v>
      </c>
      <c r="E8748" t="s">
        <v>4</v>
      </c>
      <c r="F8748">
        <v>5</v>
      </c>
      <c r="G8748">
        <v>0</v>
      </c>
      <c r="H8748">
        <f t="shared" si="680"/>
        <v>5</v>
      </c>
      <c r="I8748" s="3">
        <f t="shared" si="681"/>
        <v>41425</v>
      </c>
      <c r="J8748" t="s">
        <v>12</v>
      </c>
      <c r="K8748">
        <v>1688587</v>
      </c>
      <c r="L8748" t="s">
        <v>22</v>
      </c>
      <c r="M8748" t="s">
        <v>35</v>
      </c>
      <c r="N8748">
        <v>313</v>
      </c>
      <c r="O8748">
        <v>3.6483051576125209</v>
      </c>
      <c r="P8748" t="str">
        <f t="shared" si="682"/>
        <v>PORT04PORT09</v>
      </c>
      <c r="Q8748">
        <f>VLOOKUP(P8748,FreightRates!C$2:D$9,2,0)</f>
        <v>21.470399999999998</v>
      </c>
      <c r="R8748">
        <f>VLOOKUP(P8748,FreightRates!C$2:E$9,3,0)</f>
        <v>6.2E-2</v>
      </c>
      <c r="S8748">
        <f t="shared" si="683"/>
        <v>92.269409888628587</v>
      </c>
      <c r="T8748">
        <f t="shared" si="684"/>
        <v>1141.919514332719</v>
      </c>
    </row>
    <row r="8749" spans="1:20" x14ac:dyDescent="0.35">
      <c r="A8749">
        <v>1447209202.7</v>
      </c>
      <c r="B8749" s="3">
        <v>41420</v>
      </c>
      <c r="C8749" t="s">
        <v>30</v>
      </c>
      <c r="D8749" t="s">
        <v>8</v>
      </c>
      <c r="E8749" t="s">
        <v>4</v>
      </c>
      <c r="F8749">
        <v>5</v>
      </c>
      <c r="G8749">
        <v>0</v>
      </c>
      <c r="H8749">
        <f t="shared" si="680"/>
        <v>5</v>
      </c>
      <c r="I8749" s="3">
        <f t="shared" si="681"/>
        <v>41425</v>
      </c>
      <c r="J8749" t="s">
        <v>12</v>
      </c>
      <c r="K8749">
        <v>1688587</v>
      </c>
      <c r="L8749" t="s">
        <v>22</v>
      </c>
      <c r="M8749" t="s">
        <v>35</v>
      </c>
      <c r="N8749">
        <v>352</v>
      </c>
      <c r="O8749">
        <v>1.8241525788062605</v>
      </c>
      <c r="P8749" t="str">
        <f t="shared" si="682"/>
        <v>PORT04PORT09</v>
      </c>
      <c r="Q8749">
        <f>VLOOKUP(P8749,FreightRates!C$2:D$9,2,0)</f>
        <v>21.470399999999998</v>
      </c>
      <c r="R8749">
        <f>VLOOKUP(P8749,FreightRates!C$2:E$9,3,0)</f>
        <v>6.2E-2</v>
      </c>
      <c r="S8749">
        <f t="shared" si="683"/>
        <v>61.280705879867831</v>
      </c>
      <c r="T8749">
        <f t="shared" si="684"/>
        <v>642.10170773980371</v>
      </c>
    </row>
    <row r="8750" spans="1:20" x14ac:dyDescent="0.35">
      <c r="A8750">
        <v>1447373532.7</v>
      </c>
      <c r="B8750" s="3">
        <v>41420</v>
      </c>
      <c r="C8750" t="s">
        <v>30</v>
      </c>
      <c r="D8750" t="s">
        <v>8</v>
      </c>
      <c r="E8750" t="s">
        <v>4</v>
      </c>
      <c r="F8750">
        <v>5</v>
      </c>
      <c r="G8750">
        <v>0</v>
      </c>
      <c r="H8750">
        <f t="shared" si="680"/>
        <v>5</v>
      </c>
      <c r="I8750" s="3">
        <f t="shared" si="681"/>
        <v>41425</v>
      </c>
      <c r="J8750" t="s">
        <v>12</v>
      </c>
      <c r="K8750">
        <v>1688587</v>
      </c>
      <c r="L8750" t="s">
        <v>22</v>
      </c>
      <c r="M8750" t="s">
        <v>35</v>
      </c>
      <c r="N8750">
        <v>359</v>
      </c>
      <c r="O8750">
        <v>9.1207628940313015</v>
      </c>
      <c r="P8750" t="str">
        <f t="shared" si="682"/>
        <v>PORT04PORT09</v>
      </c>
      <c r="Q8750">
        <f>VLOOKUP(P8750,FreightRates!C$2:D$9,2,0)</f>
        <v>21.470399999999998</v>
      </c>
      <c r="R8750">
        <f>VLOOKUP(P8750,FreightRates!C$2:E$9,3,0)</f>
        <v>6.2E-2</v>
      </c>
      <c r="S8750">
        <f t="shared" si="683"/>
        <v>224.48034049534868</v>
      </c>
      <c r="T8750">
        <f t="shared" si="684"/>
        <v>3274.3538789572372</v>
      </c>
    </row>
    <row r="8751" spans="1:20" x14ac:dyDescent="0.35">
      <c r="A8751">
        <v>1447231312.7</v>
      </c>
      <c r="B8751" s="3">
        <v>41420</v>
      </c>
      <c r="C8751" t="s">
        <v>30</v>
      </c>
      <c r="D8751" t="s">
        <v>8</v>
      </c>
      <c r="E8751" t="s">
        <v>4</v>
      </c>
      <c r="F8751">
        <v>5</v>
      </c>
      <c r="G8751">
        <v>0</v>
      </c>
      <c r="H8751">
        <f t="shared" si="680"/>
        <v>5</v>
      </c>
      <c r="I8751" s="3">
        <f t="shared" si="681"/>
        <v>41425</v>
      </c>
      <c r="J8751" t="s">
        <v>12</v>
      </c>
      <c r="K8751">
        <v>1688587</v>
      </c>
      <c r="L8751" t="s">
        <v>22</v>
      </c>
      <c r="M8751" t="s">
        <v>35</v>
      </c>
      <c r="N8751">
        <v>314</v>
      </c>
      <c r="O8751">
        <v>3.6483051576125209</v>
      </c>
      <c r="P8751" t="str">
        <f t="shared" si="682"/>
        <v>PORT04PORT09</v>
      </c>
      <c r="Q8751">
        <f>VLOOKUP(P8751,FreightRates!C$2:D$9,2,0)</f>
        <v>21.470399999999998</v>
      </c>
      <c r="R8751">
        <f>VLOOKUP(P8751,FreightRates!C$2:E$9,3,0)</f>
        <v>6.2E-2</v>
      </c>
      <c r="S8751">
        <f t="shared" si="683"/>
        <v>92.495604808400557</v>
      </c>
      <c r="T8751">
        <f t="shared" si="684"/>
        <v>1145.5678194903317</v>
      </c>
    </row>
    <row r="8752" spans="1:20" x14ac:dyDescent="0.35">
      <c r="A8752">
        <v>1447343145.7</v>
      </c>
      <c r="B8752" s="3">
        <v>41420</v>
      </c>
      <c r="C8752" t="s">
        <v>30</v>
      </c>
      <c r="D8752" t="s">
        <v>8</v>
      </c>
      <c r="E8752" t="s">
        <v>4</v>
      </c>
      <c r="F8752">
        <v>5</v>
      </c>
      <c r="G8752">
        <v>0</v>
      </c>
      <c r="H8752">
        <f t="shared" si="680"/>
        <v>5</v>
      </c>
      <c r="I8752" s="3">
        <f t="shared" si="681"/>
        <v>41425</v>
      </c>
      <c r="J8752" t="s">
        <v>12</v>
      </c>
      <c r="K8752">
        <v>1688587</v>
      </c>
      <c r="L8752" t="s">
        <v>22</v>
      </c>
      <c r="M8752" t="s">
        <v>35</v>
      </c>
      <c r="N8752">
        <v>383</v>
      </c>
      <c r="O8752">
        <v>9.1207628940313015</v>
      </c>
      <c r="P8752" t="str">
        <f t="shared" si="682"/>
        <v>PORT04PORT09</v>
      </c>
      <c r="Q8752">
        <f>VLOOKUP(P8752,FreightRates!C$2:D$9,2,0)</f>
        <v>21.470399999999998</v>
      </c>
      <c r="R8752">
        <f>VLOOKUP(P8752,FreightRates!C$2:E$9,3,0)</f>
        <v>6.2E-2</v>
      </c>
      <c r="S8752">
        <f t="shared" si="683"/>
        <v>238.05203568166729</v>
      </c>
      <c r="T8752">
        <f t="shared" si="684"/>
        <v>3493.2521884139883</v>
      </c>
    </row>
    <row r="8753" spans="1:20" x14ac:dyDescent="0.35">
      <c r="A8753">
        <v>1447387041.7</v>
      </c>
      <c r="B8753" s="3">
        <v>41420</v>
      </c>
      <c r="C8753" t="s">
        <v>30</v>
      </c>
      <c r="D8753" t="s">
        <v>8</v>
      </c>
      <c r="E8753" t="s">
        <v>4</v>
      </c>
      <c r="F8753">
        <v>0</v>
      </c>
      <c r="G8753">
        <v>0</v>
      </c>
      <c r="H8753">
        <f t="shared" si="680"/>
        <v>0</v>
      </c>
      <c r="I8753" s="3">
        <f t="shared" si="681"/>
        <v>41420</v>
      </c>
      <c r="J8753" t="s">
        <v>12</v>
      </c>
      <c r="K8753">
        <v>1688587</v>
      </c>
      <c r="L8753" t="s">
        <v>22</v>
      </c>
      <c r="M8753" t="s">
        <v>35</v>
      </c>
      <c r="N8753">
        <v>248</v>
      </c>
      <c r="O8753">
        <v>0.91207628940313024</v>
      </c>
      <c r="P8753" t="str">
        <f t="shared" si="682"/>
        <v>PORT04PORT09</v>
      </c>
      <c r="Q8753">
        <f>VLOOKUP(P8753,FreightRates!C$2:D$9,2,0)</f>
        <v>21.470399999999998</v>
      </c>
      <c r="R8753">
        <f>VLOOKUP(P8753,FreightRates!C$2:E$9,3,0)</f>
        <v>6.2E-2</v>
      </c>
      <c r="S8753">
        <f t="shared" si="683"/>
        <v>35.494485025862531</v>
      </c>
      <c r="T8753">
        <f t="shared" si="684"/>
        <v>226.19491977197629</v>
      </c>
    </row>
    <row r="8754" spans="1:20" x14ac:dyDescent="0.35">
      <c r="A8754">
        <v>1447231311.7</v>
      </c>
      <c r="B8754" s="3">
        <v>41420</v>
      </c>
      <c r="C8754" t="s">
        <v>30</v>
      </c>
      <c r="D8754" t="s">
        <v>8</v>
      </c>
      <c r="E8754" t="s">
        <v>4</v>
      </c>
      <c r="F8754">
        <v>5</v>
      </c>
      <c r="G8754">
        <v>0</v>
      </c>
      <c r="H8754">
        <f t="shared" si="680"/>
        <v>5</v>
      </c>
      <c r="I8754" s="3">
        <f t="shared" si="681"/>
        <v>41425</v>
      </c>
      <c r="J8754" t="s">
        <v>12</v>
      </c>
      <c r="K8754">
        <v>1688587</v>
      </c>
      <c r="L8754" t="s">
        <v>22</v>
      </c>
      <c r="M8754" t="s">
        <v>35</v>
      </c>
      <c r="N8754">
        <v>334</v>
      </c>
      <c r="O8754">
        <v>0.91207628940313024</v>
      </c>
      <c r="P8754" t="str">
        <f t="shared" si="682"/>
        <v>PORT04PORT09</v>
      </c>
      <c r="Q8754">
        <f>VLOOKUP(P8754,FreightRates!C$2:D$9,2,0)</f>
        <v>21.470399999999998</v>
      </c>
      <c r="R8754">
        <f>VLOOKUP(P8754,FreightRates!C$2:E$9,3,0)</f>
        <v>6.2E-2</v>
      </c>
      <c r="S8754">
        <f t="shared" si="683"/>
        <v>40.357675800960024</v>
      </c>
      <c r="T8754">
        <f t="shared" si="684"/>
        <v>304.63348066064549</v>
      </c>
    </row>
    <row r="8755" spans="1:20" x14ac:dyDescent="0.35">
      <c r="A8755">
        <v>1447387042.7</v>
      </c>
      <c r="B8755" s="3">
        <v>41420</v>
      </c>
      <c r="C8755" t="s">
        <v>30</v>
      </c>
      <c r="D8755" t="s">
        <v>8</v>
      </c>
      <c r="E8755" t="s">
        <v>4</v>
      </c>
      <c r="F8755">
        <v>0</v>
      </c>
      <c r="G8755">
        <v>0</v>
      </c>
      <c r="H8755">
        <f t="shared" si="680"/>
        <v>0</v>
      </c>
      <c r="I8755" s="3">
        <f t="shared" si="681"/>
        <v>41420</v>
      </c>
      <c r="J8755" t="s">
        <v>12</v>
      </c>
      <c r="K8755">
        <v>1688587</v>
      </c>
      <c r="L8755" t="s">
        <v>22</v>
      </c>
      <c r="M8755" t="s">
        <v>35</v>
      </c>
      <c r="N8755">
        <v>329</v>
      </c>
      <c r="O8755">
        <v>0.91207628940313024</v>
      </c>
      <c r="P8755" t="str">
        <f t="shared" si="682"/>
        <v>PORT04PORT09</v>
      </c>
      <c r="Q8755">
        <f>VLOOKUP(P8755,FreightRates!C$2:D$9,2,0)</f>
        <v>21.470399999999998</v>
      </c>
      <c r="R8755">
        <f>VLOOKUP(P8755,FreightRates!C$2:E$9,3,0)</f>
        <v>6.2E-2</v>
      </c>
      <c r="S8755">
        <f t="shared" si="683"/>
        <v>40.074932151245051</v>
      </c>
      <c r="T8755">
        <f t="shared" si="684"/>
        <v>300.07309921362986</v>
      </c>
    </row>
    <row r="8756" spans="1:20" x14ac:dyDescent="0.35">
      <c r="A8756">
        <v>1447156746.7</v>
      </c>
      <c r="B8756" s="3">
        <v>41420</v>
      </c>
      <c r="C8756" t="s">
        <v>30</v>
      </c>
      <c r="D8756" t="s">
        <v>8</v>
      </c>
      <c r="E8756" t="s">
        <v>4</v>
      </c>
      <c r="F8756">
        <v>5</v>
      </c>
      <c r="G8756">
        <v>0</v>
      </c>
      <c r="H8756">
        <f t="shared" si="680"/>
        <v>5</v>
      </c>
      <c r="I8756" s="3">
        <f t="shared" si="681"/>
        <v>41425</v>
      </c>
      <c r="J8756" t="s">
        <v>12</v>
      </c>
      <c r="K8756">
        <v>1688587</v>
      </c>
      <c r="L8756" t="s">
        <v>22</v>
      </c>
      <c r="M8756" t="s">
        <v>35</v>
      </c>
      <c r="N8756">
        <v>355</v>
      </c>
      <c r="O8756">
        <v>3.6483051576125209</v>
      </c>
      <c r="P8756" t="str">
        <f t="shared" si="682"/>
        <v>PORT04PORT09</v>
      </c>
      <c r="Q8756">
        <f>VLOOKUP(P8756,FreightRates!C$2:D$9,2,0)</f>
        <v>21.470399999999998</v>
      </c>
      <c r="R8756">
        <f>VLOOKUP(P8756,FreightRates!C$2:E$9,3,0)</f>
        <v>6.2E-2</v>
      </c>
      <c r="S8756">
        <f t="shared" si="683"/>
        <v>101.76959651905159</v>
      </c>
      <c r="T8756">
        <f t="shared" si="684"/>
        <v>1295.1483309524449</v>
      </c>
    </row>
    <row r="8757" spans="1:20" x14ac:dyDescent="0.35">
      <c r="A8757">
        <v>1447237016.7</v>
      </c>
      <c r="B8757" s="3">
        <v>41420</v>
      </c>
      <c r="C8757" t="s">
        <v>30</v>
      </c>
      <c r="D8757" t="s">
        <v>8</v>
      </c>
      <c r="E8757" t="s">
        <v>4</v>
      </c>
      <c r="F8757">
        <v>5</v>
      </c>
      <c r="G8757">
        <v>0</v>
      </c>
      <c r="H8757">
        <f t="shared" si="680"/>
        <v>5</v>
      </c>
      <c r="I8757" s="3">
        <f t="shared" si="681"/>
        <v>41425</v>
      </c>
      <c r="J8757" t="s">
        <v>12</v>
      </c>
      <c r="K8757">
        <v>1688587</v>
      </c>
      <c r="L8757" t="s">
        <v>22</v>
      </c>
      <c r="M8757" t="s">
        <v>35</v>
      </c>
      <c r="N8757">
        <v>319</v>
      </c>
      <c r="O8757">
        <v>0.91207628940313024</v>
      </c>
      <c r="P8757" t="str">
        <f t="shared" si="682"/>
        <v>PORT04PORT09</v>
      </c>
      <c r="Q8757">
        <f>VLOOKUP(P8757,FreightRates!C$2:D$9,2,0)</f>
        <v>21.470399999999998</v>
      </c>
      <c r="R8757">
        <f>VLOOKUP(P8757,FreightRates!C$2:E$9,3,0)</f>
        <v>6.2E-2</v>
      </c>
      <c r="S8757">
        <f t="shared" si="683"/>
        <v>39.509444851815104</v>
      </c>
      <c r="T8757">
        <f t="shared" si="684"/>
        <v>290.95233631959854</v>
      </c>
    </row>
    <row r="8758" spans="1:20" x14ac:dyDescent="0.35">
      <c r="A8758">
        <v>1447169126.7</v>
      </c>
      <c r="B8758" s="3">
        <v>41420</v>
      </c>
      <c r="C8758" t="s">
        <v>30</v>
      </c>
      <c r="D8758" t="s">
        <v>8</v>
      </c>
      <c r="E8758" t="s">
        <v>4</v>
      </c>
      <c r="F8758">
        <v>5</v>
      </c>
      <c r="G8758">
        <v>0</v>
      </c>
      <c r="H8758">
        <f t="shared" si="680"/>
        <v>5</v>
      </c>
      <c r="I8758" s="3">
        <f t="shared" si="681"/>
        <v>41425</v>
      </c>
      <c r="J8758" t="s">
        <v>12</v>
      </c>
      <c r="K8758">
        <v>1688587</v>
      </c>
      <c r="L8758" t="s">
        <v>22</v>
      </c>
      <c r="M8758" t="s">
        <v>35</v>
      </c>
      <c r="N8758">
        <v>339</v>
      </c>
      <c r="O8758">
        <v>3.6483051576125209</v>
      </c>
      <c r="P8758" t="str">
        <f t="shared" si="682"/>
        <v>PORT04PORT09</v>
      </c>
      <c r="Q8758">
        <f>VLOOKUP(P8758,FreightRates!C$2:D$9,2,0)</f>
        <v>21.470399999999998</v>
      </c>
      <c r="R8758">
        <f>VLOOKUP(P8758,FreightRates!C$2:E$9,3,0)</f>
        <v>6.2E-2</v>
      </c>
      <c r="S8758">
        <f t="shared" si="683"/>
        <v>98.150477802699967</v>
      </c>
      <c r="T8758">
        <f t="shared" si="684"/>
        <v>1236.7754484306447</v>
      </c>
    </row>
    <row r="8759" spans="1:20" x14ac:dyDescent="0.35">
      <c r="A8759">
        <v>1447230551.7</v>
      </c>
      <c r="B8759" s="3">
        <v>41420</v>
      </c>
      <c r="C8759" t="s">
        <v>30</v>
      </c>
      <c r="D8759" t="s">
        <v>8</v>
      </c>
      <c r="E8759" t="s">
        <v>4</v>
      </c>
      <c r="F8759">
        <v>5</v>
      </c>
      <c r="G8759">
        <v>0</v>
      </c>
      <c r="H8759">
        <f t="shared" si="680"/>
        <v>5</v>
      </c>
      <c r="I8759" s="3">
        <f t="shared" si="681"/>
        <v>41425</v>
      </c>
      <c r="J8759" t="s">
        <v>12</v>
      </c>
      <c r="K8759">
        <v>1688587</v>
      </c>
      <c r="L8759" t="s">
        <v>22</v>
      </c>
      <c r="M8759" t="s">
        <v>35</v>
      </c>
      <c r="N8759">
        <v>349</v>
      </c>
      <c r="O8759">
        <v>2.7362288682093907</v>
      </c>
      <c r="P8759" t="str">
        <f t="shared" si="682"/>
        <v>PORT04PORT09</v>
      </c>
      <c r="Q8759">
        <f>VLOOKUP(P8759,FreightRates!C$2:D$9,2,0)</f>
        <v>21.470399999999998</v>
      </c>
      <c r="R8759">
        <f>VLOOKUP(P8759,FreightRates!C$2:E$9,3,0)</f>
        <v>6.2E-2</v>
      </c>
      <c r="S8759">
        <f t="shared" si="683"/>
        <v>80.676920250314794</v>
      </c>
      <c r="T8759">
        <f t="shared" si="684"/>
        <v>954.9438750050773</v>
      </c>
    </row>
    <row r="8760" spans="1:20" x14ac:dyDescent="0.35">
      <c r="A8760">
        <v>1447360073.7</v>
      </c>
      <c r="B8760" s="3">
        <v>41420</v>
      </c>
      <c r="C8760" t="s">
        <v>30</v>
      </c>
      <c r="D8760" t="s">
        <v>8</v>
      </c>
      <c r="E8760" t="s">
        <v>4</v>
      </c>
      <c r="F8760">
        <v>5</v>
      </c>
      <c r="G8760">
        <v>0</v>
      </c>
      <c r="H8760">
        <f t="shared" si="680"/>
        <v>5</v>
      </c>
      <c r="I8760" s="3">
        <f t="shared" si="681"/>
        <v>41425</v>
      </c>
      <c r="J8760" t="s">
        <v>12</v>
      </c>
      <c r="K8760">
        <v>1688587</v>
      </c>
      <c r="L8760" t="s">
        <v>22</v>
      </c>
      <c r="M8760" t="s">
        <v>35</v>
      </c>
      <c r="N8760">
        <v>301</v>
      </c>
      <c r="O8760">
        <v>4.5603814470156507</v>
      </c>
      <c r="P8760" t="str">
        <f t="shared" si="682"/>
        <v>PORT04PORT09</v>
      </c>
      <c r="Q8760">
        <f>VLOOKUP(P8760,FreightRates!C$2:D$9,2,0)</f>
        <v>21.470399999999998</v>
      </c>
      <c r="R8760">
        <f>VLOOKUP(P8760,FreightRates!C$2:E$9,3,0)</f>
        <v>6.2E-2</v>
      </c>
      <c r="S8760">
        <f t="shared" si="683"/>
        <v>106.57623856420608</v>
      </c>
      <c r="T8760">
        <f t="shared" si="684"/>
        <v>1372.6748155517109</v>
      </c>
    </row>
    <row r="8761" spans="1:20" x14ac:dyDescent="0.35">
      <c r="A8761">
        <v>1447417878.7</v>
      </c>
      <c r="B8761" s="3">
        <v>41420</v>
      </c>
      <c r="C8761" t="s">
        <v>30</v>
      </c>
      <c r="D8761" t="s">
        <v>8</v>
      </c>
      <c r="E8761" t="s">
        <v>4</v>
      </c>
      <c r="F8761">
        <v>0</v>
      </c>
      <c r="G8761">
        <v>0</v>
      </c>
      <c r="H8761">
        <f t="shared" si="680"/>
        <v>0</v>
      </c>
      <c r="I8761" s="3">
        <f t="shared" si="681"/>
        <v>41420</v>
      </c>
      <c r="J8761" t="s">
        <v>12</v>
      </c>
      <c r="K8761">
        <v>1688587</v>
      </c>
      <c r="L8761" t="s">
        <v>22</v>
      </c>
      <c r="M8761" t="s">
        <v>35</v>
      </c>
      <c r="N8761">
        <v>303</v>
      </c>
      <c r="O8761">
        <v>2.7362288682093907</v>
      </c>
      <c r="P8761" t="str">
        <f t="shared" si="682"/>
        <v>PORT04PORT09</v>
      </c>
      <c r="Q8761">
        <f>VLOOKUP(P8761,FreightRates!C$2:D$9,2,0)</f>
        <v>21.470399999999998</v>
      </c>
      <c r="R8761">
        <f>VLOOKUP(P8761,FreightRates!C$2:E$9,3,0)</f>
        <v>6.2E-2</v>
      </c>
      <c r="S8761">
        <f t="shared" si="683"/>
        <v>72.873195518181603</v>
      </c>
      <c r="T8761">
        <f t="shared" si="684"/>
        <v>829.07734706744543</v>
      </c>
    </row>
    <row r="8762" spans="1:20" x14ac:dyDescent="0.35">
      <c r="A8762">
        <v>1447241514.7</v>
      </c>
      <c r="B8762" s="3">
        <v>41420</v>
      </c>
      <c r="C8762" t="s">
        <v>30</v>
      </c>
      <c r="D8762" t="s">
        <v>8</v>
      </c>
      <c r="E8762" t="s">
        <v>4</v>
      </c>
      <c r="F8762">
        <v>5</v>
      </c>
      <c r="G8762">
        <v>0</v>
      </c>
      <c r="H8762">
        <f t="shared" si="680"/>
        <v>5</v>
      </c>
      <c r="I8762" s="3">
        <f t="shared" si="681"/>
        <v>41425</v>
      </c>
      <c r="J8762" t="s">
        <v>12</v>
      </c>
      <c r="K8762">
        <v>1688587</v>
      </c>
      <c r="L8762" t="s">
        <v>22</v>
      </c>
      <c r="M8762" t="s">
        <v>35</v>
      </c>
      <c r="N8762">
        <v>359</v>
      </c>
      <c r="O8762">
        <v>3.6483051576125209</v>
      </c>
      <c r="P8762" t="str">
        <f t="shared" si="682"/>
        <v>PORT04PORT09</v>
      </c>
      <c r="Q8762">
        <f>VLOOKUP(P8762,FreightRates!C$2:D$9,2,0)</f>
        <v>21.470399999999998</v>
      </c>
      <c r="R8762">
        <f>VLOOKUP(P8762,FreightRates!C$2:E$9,3,0)</f>
        <v>6.2E-2</v>
      </c>
      <c r="S8762">
        <f t="shared" si="683"/>
        <v>102.6743761981395</v>
      </c>
      <c r="T8762">
        <f t="shared" si="684"/>
        <v>1309.741551582895</v>
      </c>
    </row>
    <row r="8763" spans="1:20" x14ac:dyDescent="0.35">
      <c r="A8763">
        <v>1447251857.7</v>
      </c>
      <c r="B8763" s="3">
        <v>41420</v>
      </c>
      <c r="C8763" t="s">
        <v>30</v>
      </c>
      <c r="D8763" t="s">
        <v>8</v>
      </c>
      <c r="E8763" t="s">
        <v>4</v>
      </c>
      <c r="F8763">
        <v>5</v>
      </c>
      <c r="G8763">
        <v>0</v>
      </c>
      <c r="H8763">
        <f t="shared" si="680"/>
        <v>5</v>
      </c>
      <c r="I8763" s="3">
        <f t="shared" si="681"/>
        <v>41425</v>
      </c>
      <c r="J8763" t="s">
        <v>12</v>
      </c>
      <c r="K8763">
        <v>1688587</v>
      </c>
      <c r="L8763" t="s">
        <v>22</v>
      </c>
      <c r="M8763" t="s">
        <v>35</v>
      </c>
      <c r="N8763">
        <v>507</v>
      </c>
      <c r="O8763">
        <v>19.241525788062603</v>
      </c>
      <c r="P8763" t="str">
        <f t="shared" si="682"/>
        <v>PORT04PORT09</v>
      </c>
      <c r="Q8763">
        <f>VLOOKUP(P8763,FreightRates!C$2:D$9,2,0)</f>
        <v>21.470399999999998</v>
      </c>
      <c r="R8763">
        <f>VLOOKUP(P8763,FreightRates!C$2:E$9,3,0)</f>
        <v>6.2E-2</v>
      </c>
      <c r="S8763">
        <f t="shared" si="683"/>
        <v>626.30852162195993</v>
      </c>
      <c r="T8763">
        <f t="shared" si="684"/>
        <v>9755.4535745477406</v>
      </c>
    </row>
    <row r="8764" spans="1:20" x14ac:dyDescent="0.35">
      <c r="A8764">
        <v>1447231314.7</v>
      </c>
      <c r="B8764" s="3">
        <v>41420</v>
      </c>
      <c r="C8764" t="s">
        <v>30</v>
      </c>
      <c r="D8764" t="s">
        <v>8</v>
      </c>
      <c r="E8764" t="s">
        <v>4</v>
      </c>
      <c r="F8764">
        <v>5</v>
      </c>
      <c r="G8764">
        <v>0</v>
      </c>
      <c r="H8764">
        <f t="shared" si="680"/>
        <v>5</v>
      </c>
      <c r="I8764" s="3">
        <f t="shared" si="681"/>
        <v>41425</v>
      </c>
      <c r="J8764" t="s">
        <v>12</v>
      </c>
      <c r="K8764">
        <v>1688587</v>
      </c>
      <c r="L8764" t="s">
        <v>22</v>
      </c>
      <c r="M8764" t="s">
        <v>35</v>
      </c>
      <c r="N8764">
        <v>332</v>
      </c>
      <c r="O8764">
        <v>3.6483051576125209</v>
      </c>
      <c r="P8764" t="str">
        <f t="shared" si="682"/>
        <v>PORT04PORT09</v>
      </c>
      <c r="Q8764">
        <f>VLOOKUP(P8764,FreightRates!C$2:D$9,2,0)</f>
        <v>21.470399999999998</v>
      </c>
      <c r="R8764">
        <f>VLOOKUP(P8764,FreightRates!C$2:E$9,3,0)</f>
        <v>6.2E-2</v>
      </c>
      <c r="S8764">
        <f t="shared" si="683"/>
        <v>96.567113364296134</v>
      </c>
      <c r="T8764">
        <f t="shared" si="684"/>
        <v>1211.2373123273569</v>
      </c>
    </row>
    <row r="8765" spans="1:20" x14ac:dyDescent="0.35">
      <c r="A8765">
        <v>1447169211.7</v>
      </c>
      <c r="B8765" s="3">
        <v>41420</v>
      </c>
      <c r="C8765" t="s">
        <v>30</v>
      </c>
      <c r="D8765" t="s">
        <v>8</v>
      </c>
      <c r="E8765" t="s">
        <v>4</v>
      </c>
      <c r="F8765">
        <v>5</v>
      </c>
      <c r="G8765">
        <v>0</v>
      </c>
      <c r="H8765">
        <f t="shared" si="680"/>
        <v>5</v>
      </c>
      <c r="I8765" s="3">
        <f t="shared" si="681"/>
        <v>41425</v>
      </c>
      <c r="J8765" t="s">
        <v>12</v>
      </c>
      <c r="K8765">
        <v>1688587</v>
      </c>
      <c r="L8765" t="s">
        <v>22</v>
      </c>
      <c r="M8765" t="s">
        <v>35</v>
      </c>
      <c r="N8765">
        <v>279</v>
      </c>
      <c r="O8765">
        <v>1.8241525788062605</v>
      </c>
      <c r="P8765" t="str">
        <f t="shared" si="682"/>
        <v>PORT04PORT09</v>
      </c>
      <c r="Q8765">
        <f>VLOOKUP(P8765,FreightRates!C$2:D$9,2,0)</f>
        <v>21.470399999999998</v>
      </c>
      <c r="R8765">
        <f>VLOOKUP(P8765,FreightRates!C$2:E$9,3,0)</f>
        <v>6.2E-2</v>
      </c>
      <c r="S8765">
        <f t="shared" si="683"/>
        <v>53.024591308190693</v>
      </c>
      <c r="T8765">
        <f t="shared" si="684"/>
        <v>508.93856948694668</v>
      </c>
    </row>
    <row r="8766" spans="1:20" x14ac:dyDescent="0.35">
      <c r="A8766">
        <v>1447350504.7</v>
      </c>
      <c r="B8766" s="3">
        <v>41420</v>
      </c>
      <c r="C8766" t="s">
        <v>30</v>
      </c>
      <c r="D8766" t="s">
        <v>8</v>
      </c>
      <c r="E8766" t="s">
        <v>4</v>
      </c>
      <c r="F8766">
        <v>5</v>
      </c>
      <c r="G8766">
        <v>0</v>
      </c>
      <c r="H8766">
        <f t="shared" si="680"/>
        <v>5</v>
      </c>
      <c r="I8766" s="3">
        <f t="shared" si="681"/>
        <v>41425</v>
      </c>
      <c r="J8766" t="s">
        <v>12</v>
      </c>
      <c r="K8766">
        <v>1688587</v>
      </c>
      <c r="L8766" t="s">
        <v>22</v>
      </c>
      <c r="M8766" t="s">
        <v>35</v>
      </c>
      <c r="N8766">
        <v>393</v>
      </c>
      <c r="O8766">
        <v>7.2966103152250419</v>
      </c>
      <c r="P8766" t="str">
        <f t="shared" si="682"/>
        <v>PORT04PORT09</v>
      </c>
      <c r="Q8766">
        <f>VLOOKUP(P8766,FreightRates!C$2:D$9,2,0)</f>
        <v>21.470399999999998</v>
      </c>
      <c r="R8766">
        <f>VLOOKUP(P8766,FreightRates!C$2:E$9,3,0)</f>
        <v>6.2E-2</v>
      </c>
      <c r="S8766">
        <f t="shared" si="683"/>
        <v>199.25960694077338</v>
      </c>
      <c r="T8766">
        <f t="shared" si="684"/>
        <v>2867.5678538834413</v>
      </c>
    </row>
    <row r="8767" spans="1:20" x14ac:dyDescent="0.35">
      <c r="A8767">
        <v>1447350449.7</v>
      </c>
      <c r="B8767" s="3">
        <v>41420</v>
      </c>
      <c r="C8767" t="s">
        <v>30</v>
      </c>
      <c r="D8767" t="s">
        <v>8</v>
      </c>
      <c r="E8767" t="s">
        <v>4</v>
      </c>
      <c r="F8767">
        <v>5</v>
      </c>
      <c r="G8767">
        <v>0</v>
      </c>
      <c r="H8767">
        <f t="shared" si="680"/>
        <v>5</v>
      </c>
      <c r="I8767" s="3">
        <f t="shared" si="681"/>
        <v>41425</v>
      </c>
      <c r="J8767" t="s">
        <v>12</v>
      </c>
      <c r="K8767">
        <v>1688587</v>
      </c>
      <c r="L8767" t="s">
        <v>22</v>
      </c>
      <c r="M8767" t="s">
        <v>35</v>
      </c>
      <c r="N8767">
        <v>280</v>
      </c>
      <c r="O8767">
        <v>1.8241525788062605</v>
      </c>
      <c r="P8767" t="str">
        <f t="shared" si="682"/>
        <v>PORT04PORT09</v>
      </c>
      <c r="Q8767">
        <f>VLOOKUP(P8767,FreightRates!C$2:D$9,2,0)</f>
        <v>21.470399999999998</v>
      </c>
      <c r="R8767">
        <f>VLOOKUP(P8767,FreightRates!C$2:E$9,3,0)</f>
        <v>6.2E-2</v>
      </c>
      <c r="S8767">
        <f t="shared" si="683"/>
        <v>53.137688768076686</v>
      </c>
      <c r="T8767">
        <f t="shared" si="684"/>
        <v>510.76272206575294</v>
      </c>
    </row>
    <row r="8768" spans="1:20" x14ac:dyDescent="0.35">
      <c r="A8768">
        <v>1447411642.7</v>
      </c>
      <c r="B8768" s="3">
        <v>41420</v>
      </c>
      <c r="C8768" t="s">
        <v>30</v>
      </c>
      <c r="D8768" t="s">
        <v>8</v>
      </c>
      <c r="E8768" t="s">
        <v>4</v>
      </c>
      <c r="F8768">
        <v>0</v>
      </c>
      <c r="G8768">
        <v>0</v>
      </c>
      <c r="H8768">
        <f t="shared" si="680"/>
        <v>0</v>
      </c>
      <c r="I8768" s="3">
        <f t="shared" si="681"/>
        <v>41420</v>
      </c>
      <c r="J8768" t="s">
        <v>12</v>
      </c>
      <c r="K8768">
        <v>1688587</v>
      </c>
      <c r="L8768" t="s">
        <v>22</v>
      </c>
      <c r="M8768" t="s">
        <v>35</v>
      </c>
      <c r="N8768">
        <v>274</v>
      </c>
      <c r="O8768">
        <v>2.7362288682093907</v>
      </c>
      <c r="P8768" t="str">
        <f t="shared" si="682"/>
        <v>PORT04PORT09</v>
      </c>
      <c r="Q8768">
        <f>VLOOKUP(P8768,FreightRates!C$2:D$9,2,0)</f>
        <v>21.470399999999998</v>
      </c>
      <c r="R8768">
        <f>VLOOKUP(P8768,FreightRates!C$2:E$9,3,0)</f>
        <v>6.2E-2</v>
      </c>
      <c r="S8768">
        <f t="shared" si="683"/>
        <v>67.953456013141135</v>
      </c>
      <c r="T8768">
        <f t="shared" si="684"/>
        <v>749.72670988937307</v>
      </c>
    </row>
    <row r="8769" spans="1:20" x14ac:dyDescent="0.35">
      <c r="A8769">
        <v>1447395867.7</v>
      </c>
      <c r="B8769" s="3">
        <v>41420</v>
      </c>
      <c r="C8769" t="s">
        <v>30</v>
      </c>
      <c r="D8769" t="s">
        <v>8</v>
      </c>
      <c r="E8769" t="s">
        <v>4</v>
      </c>
      <c r="F8769">
        <v>0</v>
      </c>
      <c r="G8769">
        <v>0</v>
      </c>
      <c r="H8769">
        <f t="shared" si="680"/>
        <v>0</v>
      </c>
      <c r="I8769" s="3">
        <f t="shared" si="681"/>
        <v>41420</v>
      </c>
      <c r="J8769" t="s">
        <v>12</v>
      </c>
      <c r="K8769">
        <v>1688587</v>
      </c>
      <c r="L8769" t="s">
        <v>22</v>
      </c>
      <c r="M8769" t="s">
        <v>35</v>
      </c>
      <c r="N8769">
        <v>263</v>
      </c>
      <c r="O8769">
        <v>1.8241525788062605</v>
      </c>
      <c r="P8769" t="str">
        <f t="shared" si="682"/>
        <v>PORT04PORT09</v>
      </c>
      <c r="Q8769">
        <f>VLOOKUP(P8769,FreightRates!C$2:D$9,2,0)</f>
        <v>21.470399999999998</v>
      </c>
      <c r="R8769">
        <f>VLOOKUP(P8769,FreightRates!C$2:E$9,3,0)</f>
        <v>6.2E-2</v>
      </c>
      <c r="S8769">
        <f t="shared" si="683"/>
        <v>51.215031950014883</v>
      </c>
      <c r="T8769">
        <f t="shared" si="684"/>
        <v>479.75212822604652</v>
      </c>
    </row>
    <row r="8770" spans="1:20" x14ac:dyDescent="0.35">
      <c r="A8770">
        <v>1447231313.7</v>
      </c>
      <c r="B8770" s="3">
        <v>41420</v>
      </c>
      <c r="C8770" t="s">
        <v>30</v>
      </c>
      <c r="D8770" t="s">
        <v>8</v>
      </c>
      <c r="E8770" t="s">
        <v>4</v>
      </c>
      <c r="F8770">
        <v>5</v>
      </c>
      <c r="G8770">
        <v>0</v>
      </c>
      <c r="H8770">
        <f t="shared" si="680"/>
        <v>5</v>
      </c>
      <c r="I8770" s="3">
        <f t="shared" si="681"/>
        <v>41425</v>
      </c>
      <c r="J8770" t="s">
        <v>12</v>
      </c>
      <c r="K8770">
        <v>1688587</v>
      </c>
      <c r="L8770" t="s">
        <v>22</v>
      </c>
      <c r="M8770" t="s">
        <v>35</v>
      </c>
      <c r="N8770">
        <v>276</v>
      </c>
      <c r="O8770">
        <v>3.6483051576125209</v>
      </c>
      <c r="P8770" t="str">
        <f t="shared" si="682"/>
        <v>PORT04PORT09</v>
      </c>
      <c r="Q8770">
        <f>VLOOKUP(P8770,FreightRates!C$2:D$9,2,0)</f>
        <v>21.470399999999998</v>
      </c>
      <c r="R8770">
        <f>VLOOKUP(P8770,FreightRates!C$2:E$9,3,0)</f>
        <v>6.2E-2</v>
      </c>
      <c r="S8770">
        <f t="shared" si="683"/>
        <v>83.90019785706545</v>
      </c>
      <c r="T8770">
        <f t="shared" si="684"/>
        <v>1006.9322235010558</v>
      </c>
    </row>
    <row r="8771" spans="1:20" x14ac:dyDescent="0.35">
      <c r="A8771">
        <v>1447189541.7</v>
      </c>
      <c r="B8771" s="3">
        <v>41420</v>
      </c>
      <c r="C8771" t="s">
        <v>30</v>
      </c>
      <c r="D8771" t="s">
        <v>8</v>
      </c>
      <c r="E8771" t="s">
        <v>4</v>
      </c>
      <c r="F8771">
        <v>5</v>
      </c>
      <c r="G8771">
        <v>0</v>
      </c>
      <c r="H8771">
        <f t="shared" ref="H8771:H8834" si="685">F8771+G8771</f>
        <v>5</v>
      </c>
      <c r="I8771" s="3">
        <f t="shared" ref="I8771:I8834" si="686">B8771+F8771+G8771</f>
        <v>41425</v>
      </c>
      <c r="J8771" t="s">
        <v>12</v>
      </c>
      <c r="K8771">
        <v>1688587</v>
      </c>
      <c r="L8771" t="s">
        <v>22</v>
      </c>
      <c r="M8771" t="s">
        <v>35</v>
      </c>
      <c r="N8771">
        <v>348</v>
      </c>
      <c r="O8771">
        <v>1.8241525788062605</v>
      </c>
      <c r="P8771" t="str">
        <f t="shared" ref="P8771:P8834" si="687">CONCATENATE(C8771,M8771)</f>
        <v>PORT04PORT09</v>
      </c>
      <c r="Q8771">
        <f>VLOOKUP(P8771,FreightRates!C$2:D$9,2,0)</f>
        <v>21.470399999999998</v>
      </c>
      <c r="R8771">
        <f>VLOOKUP(P8771,FreightRates!C$2:E$9,3,0)</f>
        <v>6.2E-2</v>
      </c>
      <c r="S8771">
        <f t="shared" ref="S8771:S8834" si="688">(R8771*O8771*N8771)+Q8771</f>
        <v>60.828316040323877</v>
      </c>
      <c r="T8771">
        <f t="shared" ref="T8771:T8834" si="689">O8771*N8771</f>
        <v>634.80509742457866</v>
      </c>
    </row>
    <row r="8772" spans="1:20" x14ac:dyDescent="0.35">
      <c r="A8772">
        <v>1447219831.7</v>
      </c>
      <c r="B8772" s="3">
        <v>41420</v>
      </c>
      <c r="C8772" t="s">
        <v>30</v>
      </c>
      <c r="D8772" t="s">
        <v>8</v>
      </c>
      <c r="E8772" t="s">
        <v>4</v>
      </c>
      <c r="F8772">
        <v>5</v>
      </c>
      <c r="G8772">
        <v>0</v>
      </c>
      <c r="H8772">
        <f t="shared" si="685"/>
        <v>5</v>
      </c>
      <c r="I8772" s="3">
        <f t="shared" si="686"/>
        <v>41425</v>
      </c>
      <c r="J8772" t="s">
        <v>12</v>
      </c>
      <c r="K8772">
        <v>1688587</v>
      </c>
      <c r="L8772" t="s">
        <v>22</v>
      </c>
      <c r="M8772" t="s">
        <v>35</v>
      </c>
      <c r="N8772">
        <v>278</v>
      </c>
      <c r="O8772">
        <v>2.7362288682093907</v>
      </c>
      <c r="P8772" t="str">
        <f t="shared" si="687"/>
        <v>PORT04PORT09</v>
      </c>
      <c r="Q8772">
        <f>VLOOKUP(P8772,FreightRates!C$2:D$9,2,0)</f>
        <v>21.470399999999998</v>
      </c>
      <c r="R8772">
        <f>VLOOKUP(P8772,FreightRates!C$2:E$9,3,0)</f>
        <v>6.2E-2</v>
      </c>
      <c r="S8772">
        <f t="shared" si="688"/>
        <v>68.63204077245706</v>
      </c>
      <c r="T8772">
        <f t="shared" si="689"/>
        <v>760.67162536221065</v>
      </c>
    </row>
    <row r="8773" spans="1:20" x14ac:dyDescent="0.35">
      <c r="A8773">
        <v>1447237027.7</v>
      </c>
      <c r="B8773" s="3">
        <v>41420</v>
      </c>
      <c r="C8773" t="s">
        <v>30</v>
      </c>
      <c r="D8773" t="s">
        <v>8</v>
      </c>
      <c r="E8773" t="s">
        <v>4</v>
      </c>
      <c r="F8773">
        <v>5</v>
      </c>
      <c r="G8773">
        <v>0</v>
      </c>
      <c r="H8773">
        <f t="shared" si="685"/>
        <v>5</v>
      </c>
      <c r="I8773" s="3">
        <f t="shared" si="686"/>
        <v>41425</v>
      </c>
      <c r="J8773" t="s">
        <v>12</v>
      </c>
      <c r="K8773">
        <v>1688587</v>
      </c>
      <c r="L8773" t="s">
        <v>22</v>
      </c>
      <c r="M8773" t="s">
        <v>35</v>
      </c>
      <c r="N8773">
        <v>321</v>
      </c>
      <c r="O8773">
        <v>3.6483051576125209</v>
      </c>
      <c r="P8773" t="str">
        <f t="shared" si="687"/>
        <v>PORT04PORT09</v>
      </c>
      <c r="Q8773">
        <f>VLOOKUP(P8773,FreightRates!C$2:D$9,2,0)</f>
        <v>21.470399999999998</v>
      </c>
      <c r="R8773">
        <f>VLOOKUP(P8773,FreightRates!C$2:E$9,3,0)</f>
        <v>6.2E-2</v>
      </c>
      <c r="S8773">
        <f t="shared" si="688"/>
        <v>94.078969246804391</v>
      </c>
      <c r="T8773">
        <f t="shared" si="689"/>
        <v>1171.1059555936192</v>
      </c>
    </row>
    <row r="8774" spans="1:20" x14ac:dyDescent="0.35">
      <c r="A8774">
        <v>1447417929.7</v>
      </c>
      <c r="B8774" s="3">
        <v>41420</v>
      </c>
      <c r="C8774" t="s">
        <v>30</v>
      </c>
      <c r="D8774" t="s">
        <v>8</v>
      </c>
      <c r="E8774" t="s">
        <v>4</v>
      </c>
      <c r="F8774">
        <v>0</v>
      </c>
      <c r="G8774">
        <v>0</v>
      </c>
      <c r="H8774">
        <f t="shared" si="685"/>
        <v>0</v>
      </c>
      <c r="I8774" s="3">
        <f t="shared" si="686"/>
        <v>41420</v>
      </c>
      <c r="J8774" t="s">
        <v>12</v>
      </c>
      <c r="K8774">
        <v>1688587</v>
      </c>
      <c r="L8774" t="s">
        <v>22</v>
      </c>
      <c r="M8774" t="s">
        <v>35</v>
      </c>
      <c r="N8774">
        <v>377</v>
      </c>
      <c r="O8774">
        <v>5.4724577364187814</v>
      </c>
      <c r="P8774" t="str">
        <f t="shared" si="687"/>
        <v>PORT04PORT09</v>
      </c>
      <c r="Q8774">
        <f>VLOOKUP(P8774,FreightRates!C$2:D$9,2,0)</f>
        <v>21.470399999999998</v>
      </c>
      <c r="R8774">
        <f>VLOOKUP(P8774,FreightRates!C$2:E$9,3,0)</f>
        <v>6.2E-2</v>
      </c>
      <c r="S8774">
        <f t="shared" si="688"/>
        <v>149.38362713105261</v>
      </c>
      <c r="T8774">
        <f t="shared" si="689"/>
        <v>2063.1165666298807</v>
      </c>
    </row>
    <row r="8775" spans="1:20" x14ac:dyDescent="0.35">
      <c r="A8775">
        <v>1447417877.7</v>
      </c>
      <c r="B8775" s="3">
        <v>41420</v>
      </c>
      <c r="C8775" t="s">
        <v>30</v>
      </c>
      <c r="D8775" t="s">
        <v>8</v>
      </c>
      <c r="E8775" t="s">
        <v>4</v>
      </c>
      <c r="F8775">
        <v>0</v>
      </c>
      <c r="G8775">
        <v>0</v>
      </c>
      <c r="H8775">
        <f t="shared" si="685"/>
        <v>0</v>
      </c>
      <c r="I8775" s="3">
        <f t="shared" si="686"/>
        <v>41420</v>
      </c>
      <c r="J8775" t="s">
        <v>12</v>
      </c>
      <c r="K8775">
        <v>1688587</v>
      </c>
      <c r="L8775" t="s">
        <v>22</v>
      </c>
      <c r="M8775" t="s">
        <v>35</v>
      </c>
      <c r="N8775">
        <v>352</v>
      </c>
      <c r="O8775">
        <v>6.3845340258219112</v>
      </c>
      <c r="P8775" t="str">
        <f t="shared" si="687"/>
        <v>PORT04PORT09</v>
      </c>
      <c r="Q8775">
        <f>VLOOKUP(P8775,FreightRates!C$2:D$9,2,0)</f>
        <v>21.470399999999998</v>
      </c>
      <c r="R8775">
        <f>VLOOKUP(P8775,FreightRates!C$2:E$9,3,0)</f>
        <v>6.2E-2</v>
      </c>
      <c r="S8775">
        <f t="shared" si="688"/>
        <v>160.8064705795374</v>
      </c>
      <c r="T8775">
        <f t="shared" si="689"/>
        <v>2247.3559770893125</v>
      </c>
    </row>
    <row r="8776" spans="1:20" x14ac:dyDescent="0.35">
      <c r="A8776">
        <v>1447189708.7</v>
      </c>
      <c r="B8776" s="3">
        <v>41420</v>
      </c>
      <c r="C8776" t="s">
        <v>30</v>
      </c>
      <c r="D8776" t="s">
        <v>8</v>
      </c>
      <c r="E8776" t="s">
        <v>4</v>
      </c>
      <c r="F8776">
        <v>5</v>
      </c>
      <c r="G8776">
        <v>0</v>
      </c>
      <c r="H8776">
        <f t="shared" si="685"/>
        <v>5</v>
      </c>
      <c r="I8776" s="3">
        <f t="shared" si="686"/>
        <v>41425</v>
      </c>
      <c r="J8776" t="s">
        <v>12</v>
      </c>
      <c r="K8776">
        <v>1688575</v>
      </c>
      <c r="L8776" t="s">
        <v>22</v>
      </c>
      <c r="M8776" t="s">
        <v>35</v>
      </c>
      <c r="N8776">
        <v>516</v>
      </c>
      <c r="O8776">
        <v>18.086818572369292</v>
      </c>
      <c r="P8776" t="str">
        <f t="shared" si="687"/>
        <v>PORT04PORT09</v>
      </c>
      <c r="Q8776">
        <f>VLOOKUP(P8776,FreightRates!C$2:D$9,2,0)</f>
        <v>21.470399999999998</v>
      </c>
      <c r="R8776">
        <f>VLOOKUP(P8776,FreightRates!C$2:E$9,3,0)</f>
        <v>6.2E-2</v>
      </c>
      <c r="S8776">
        <f t="shared" si="688"/>
        <v>600.10389976723843</v>
      </c>
      <c r="T8776">
        <f t="shared" si="689"/>
        <v>9332.7983833425551</v>
      </c>
    </row>
    <row r="8777" spans="1:20" x14ac:dyDescent="0.35">
      <c r="A8777">
        <v>1447179666.7</v>
      </c>
      <c r="B8777" s="3">
        <v>41420</v>
      </c>
      <c r="C8777" t="s">
        <v>30</v>
      </c>
      <c r="D8777" t="s">
        <v>8</v>
      </c>
      <c r="E8777" t="s">
        <v>4</v>
      </c>
      <c r="F8777">
        <v>5</v>
      </c>
      <c r="G8777">
        <v>0</v>
      </c>
      <c r="H8777">
        <f t="shared" si="685"/>
        <v>5</v>
      </c>
      <c r="I8777" s="3">
        <f t="shared" si="686"/>
        <v>41425</v>
      </c>
      <c r="J8777" t="s">
        <v>12</v>
      </c>
      <c r="K8777">
        <v>1688575</v>
      </c>
      <c r="L8777" t="s">
        <v>22</v>
      </c>
      <c r="M8777" t="s">
        <v>35</v>
      </c>
      <c r="N8777">
        <v>511</v>
      </c>
      <c r="O8777">
        <v>19.086818572369292</v>
      </c>
      <c r="P8777" t="str">
        <f t="shared" si="687"/>
        <v>PORT04PORT09</v>
      </c>
      <c r="Q8777">
        <f>VLOOKUP(P8777,FreightRates!C$2:D$9,2,0)</f>
        <v>21.470399999999998</v>
      </c>
      <c r="R8777">
        <f>VLOOKUP(P8777,FreightRates!C$2:E$9,3,0)</f>
        <v>6.2E-2</v>
      </c>
      <c r="S8777">
        <f t="shared" si="688"/>
        <v>626.17898600980402</v>
      </c>
      <c r="T8777">
        <f t="shared" si="689"/>
        <v>9753.3642904807093</v>
      </c>
    </row>
    <row r="8778" spans="1:20" x14ac:dyDescent="0.35">
      <c r="A8778">
        <v>1447154197.7</v>
      </c>
      <c r="B8778" s="3">
        <v>41420</v>
      </c>
      <c r="C8778" t="s">
        <v>30</v>
      </c>
      <c r="D8778" t="s">
        <v>8</v>
      </c>
      <c r="E8778" t="s">
        <v>4</v>
      </c>
      <c r="F8778">
        <v>5</v>
      </c>
      <c r="G8778">
        <v>0</v>
      </c>
      <c r="H8778">
        <f t="shared" si="685"/>
        <v>5</v>
      </c>
      <c r="I8778" s="3">
        <f t="shared" si="686"/>
        <v>41425</v>
      </c>
      <c r="J8778" t="s">
        <v>12</v>
      </c>
      <c r="K8778">
        <v>1688575</v>
      </c>
      <c r="L8778" t="s">
        <v>22</v>
      </c>
      <c r="M8778" t="s">
        <v>35</v>
      </c>
      <c r="N8778">
        <v>559</v>
      </c>
      <c r="O8778">
        <v>29.13022785855394</v>
      </c>
      <c r="P8778" t="str">
        <f t="shared" si="687"/>
        <v>PORT04PORT09</v>
      </c>
      <c r="Q8778">
        <f>VLOOKUP(P8778,FreightRates!C$2:D$9,2,0)</f>
        <v>21.470399999999998</v>
      </c>
      <c r="R8778">
        <f>VLOOKUP(P8778,FreightRates!C$2:E$9,3,0)</f>
        <v>6.2E-2</v>
      </c>
      <c r="S8778">
        <f t="shared" si="688"/>
        <v>1031.0658371217623</v>
      </c>
      <c r="T8778">
        <f t="shared" si="689"/>
        <v>16283.797372931653</v>
      </c>
    </row>
    <row r="8779" spans="1:20" x14ac:dyDescent="0.35">
      <c r="A8779">
        <v>1447236560.7</v>
      </c>
      <c r="B8779" s="3">
        <v>41420</v>
      </c>
      <c r="C8779" t="s">
        <v>30</v>
      </c>
      <c r="D8779" t="s">
        <v>8</v>
      </c>
      <c r="E8779" t="s">
        <v>4</v>
      </c>
      <c r="F8779">
        <v>5</v>
      </c>
      <c r="G8779">
        <v>0</v>
      </c>
      <c r="H8779">
        <f t="shared" si="685"/>
        <v>5</v>
      </c>
      <c r="I8779" s="3">
        <f t="shared" si="686"/>
        <v>41425</v>
      </c>
      <c r="J8779" t="s">
        <v>12</v>
      </c>
      <c r="K8779">
        <v>1688575</v>
      </c>
      <c r="L8779" t="s">
        <v>22</v>
      </c>
      <c r="M8779" t="s">
        <v>35</v>
      </c>
      <c r="N8779">
        <v>963</v>
      </c>
      <c r="O8779">
        <v>67.303865003292515</v>
      </c>
      <c r="P8779" t="str">
        <f t="shared" si="687"/>
        <v>PORT04PORT09</v>
      </c>
      <c r="Q8779">
        <f>VLOOKUP(P8779,FreightRates!C$2:D$9,2,0)</f>
        <v>21.470399999999998</v>
      </c>
      <c r="R8779">
        <f>VLOOKUP(P8779,FreightRates!C$2:E$9,3,0)</f>
        <v>6.2E-2</v>
      </c>
      <c r="S8779">
        <f t="shared" si="688"/>
        <v>4039.9149638865829</v>
      </c>
      <c r="T8779">
        <f t="shared" si="689"/>
        <v>64813.621998170689</v>
      </c>
    </row>
    <row r="8780" spans="1:20" x14ac:dyDescent="0.35">
      <c r="A8780">
        <v>1447232806.7</v>
      </c>
      <c r="B8780" s="3">
        <v>41420</v>
      </c>
      <c r="C8780" t="s">
        <v>30</v>
      </c>
      <c r="D8780" t="s">
        <v>8</v>
      </c>
      <c r="E8780" t="s">
        <v>4</v>
      </c>
      <c r="F8780">
        <v>5</v>
      </c>
      <c r="G8780">
        <v>0</v>
      </c>
      <c r="H8780">
        <f t="shared" si="685"/>
        <v>5</v>
      </c>
      <c r="I8780" s="3">
        <f t="shared" si="686"/>
        <v>41425</v>
      </c>
      <c r="J8780" t="s">
        <v>12</v>
      </c>
      <c r="K8780">
        <v>1688575</v>
      </c>
      <c r="L8780" t="s">
        <v>22</v>
      </c>
      <c r="M8780" t="s">
        <v>35</v>
      </c>
      <c r="N8780">
        <v>373</v>
      </c>
      <c r="O8780">
        <v>9.0434092861846462</v>
      </c>
      <c r="P8780" t="str">
        <f t="shared" si="687"/>
        <v>PORT04PORT09</v>
      </c>
      <c r="Q8780">
        <f>VLOOKUP(P8780,FreightRates!C$2:D$9,2,0)</f>
        <v>21.470399999999998</v>
      </c>
      <c r="R8780">
        <f>VLOOKUP(P8780,FreightRates!C$2:E$9,3,0)</f>
        <v>6.2E-2</v>
      </c>
      <c r="S8780">
        <f t="shared" si="688"/>
        <v>230.60828315230611</v>
      </c>
      <c r="T8780">
        <f t="shared" si="689"/>
        <v>3373.191663746873</v>
      </c>
    </row>
    <row r="8781" spans="1:20" x14ac:dyDescent="0.35">
      <c r="A8781">
        <v>1447355979.7</v>
      </c>
      <c r="B8781" s="3">
        <v>41420</v>
      </c>
      <c r="C8781" t="s">
        <v>30</v>
      </c>
      <c r="D8781" t="s">
        <v>8</v>
      </c>
      <c r="E8781" t="s">
        <v>4</v>
      </c>
      <c r="F8781">
        <v>5</v>
      </c>
      <c r="G8781">
        <v>0</v>
      </c>
      <c r="H8781">
        <f t="shared" si="685"/>
        <v>5</v>
      </c>
      <c r="I8781" s="3">
        <f t="shared" si="686"/>
        <v>41425</v>
      </c>
      <c r="J8781" t="s">
        <v>12</v>
      </c>
      <c r="K8781">
        <v>1688575</v>
      </c>
      <c r="L8781" t="s">
        <v>22</v>
      </c>
      <c r="M8781" t="s">
        <v>35</v>
      </c>
      <c r="N8781">
        <v>364</v>
      </c>
      <c r="O8781">
        <v>6.3303865003292525</v>
      </c>
      <c r="P8781" t="str">
        <f t="shared" si="687"/>
        <v>PORT04PORT09</v>
      </c>
      <c r="Q8781">
        <f>VLOOKUP(P8781,FreightRates!C$2:D$9,2,0)</f>
        <v>21.470399999999998</v>
      </c>
      <c r="R8781">
        <f>VLOOKUP(P8781,FreightRates!C$2:E$9,3,0)</f>
        <v>6.2E-2</v>
      </c>
      <c r="S8781">
        <f t="shared" si="688"/>
        <v>164.33456253943058</v>
      </c>
      <c r="T8781">
        <f t="shared" si="689"/>
        <v>2304.2606861198478</v>
      </c>
    </row>
    <row r="8782" spans="1:20" x14ac:dyDescent="0.35">
      <c r="A8782">
        <v>1447344876.7</v>
      </c>
      <c r="B8782" s="3">
        <v>41420</v>
      </c>
      <c r="C8782" t="s">
        <v>30</v>
      </c>
      <c r="D8782" t="s">
        <v>8</v>
      </c>
      <c r="E8782" t="s">
        <v>4</v>
      </c>
      <c r="F8782">
        <v>5</v>
      </c>
      <c r="G8782">
        <v>0</v>
      </c>
      <c r="H8782">
        <f t="shared" si="685"/>
        <v>5</v>
      </c>
      <c r="I8782" s="3">
        <f t="shared" si="686"/>
        <v>41425</v>
      </c>
      <c r="J8782" t="s">
        <v>12</v>
      </c>
      <c r="K8782">
        <v>1688575</v>
      </c>
      <c r="L8782" t="s">
        <v>22</v>
      </c>
      <c r="M8782" t="s">
        <v>35</v>
      </c>
      <c r="N8782">
        <v>366</v>
      </c>
      <c r="O8782">
        <v>9.0434092861846462</v>
      </c>
      <c r="P8782" t="str">
        <f t="shared" si="687"/>
        <v>PORT04PORT09</v>
      </c>
      <c r="Q8782">
        <f>VLOOKUP(P8782,FreightRates!C$2:D$9,2,0)</f>
        <v>21.470399999999998</v>
      </c>
      <c r="R8782">
        <f>VLOOKUP(P8782,FreightRates!C$2:E$9,3,0)</f>
        <v>6.2E-2</v>
      </c>
      <c r="S8782">
        <f t="shared" si="688"/>
        <v>226.68344352210198</v>
      </c>
      <c r="T8782">
        <f t="shared" si="689"/>
        <v>3309.8877987435803</v>
      </c>
    </row>
    <row r="8783" spans="1:20" x14ac:dyDescent="0.35">
      <c r="A8783">
        <v>1447254079.7</v>
      </c>
      <c r="B8783" s="3">
        <v>41420</v>
      </c>
      <c r="C8783" t="s">
        <v>30</v>
      </c>
      <c r="D8783" t="s">
        <v>8</v>
      </c>
      <c r="E8783" t="s">
        <v>4</v>
      </c>
      <c r="F8783">
        <v>5</v>
      </c>
      <c r="G8783">
        <v>0</v>
      </c>
      <c r="H8783">
        <f t="shared" si="685"/>
        <v>5</v>
      </c>
      <c r="I8783" s="3">
        <f t="shared" si="686"/>
        <v>41425</v>
      </c>
      <c r="J8783" t="s">
        <v>12</v>
      </c>
      <c r="K8783">
        <v>1688575</v>
      </c>
      <c r="L8783" t="s">
        <v>22</v>
      </c>
      <c r="M8783" t="s">
        <v>35</v>
      </c>
      <c r="N8783">
        <v>1280</v>
      </c>
      <c r="O8783">
        <v>84.434092861846466</v>
      </c>
      <c r="P8783" t="str">
        <f t="shared" si="687"/>
        <v>PORT04PORT09</v>
      </c>
      <c r="Q8783">
        <f>VLOOKUP(P8783,FreightRates!C$2:D$9,2,0)</f>
        <v>21.470399999999998</v>
      </c>
      <c r="R8783">
        <f>VLOOKUP(P8783,FreightRates!C$2:E$9,3,0)</f>
        <v>6.2E-2</v>
      </c>
      <c r="S8783">
        <f t="shared" si="688"/>
        <v>6722.1600095161357</v>
      </c>
      <c r="T8783">
        <f t="shared" si="689"/>
        <v>108075.63886316348</v>
      </c>
    </row>
    <row r="8784" spans="1:20" x14ac:dyDescent="0.35">
      <c r="A8784">
        <v>1447353895.7</v>
      </c>
      <c r="B8784" s="3">
        <v>41420</v>
      </c>
      <c r="C8784" t="s">
        <v>30</v>
      </c>
      <c r="D8784" t="s">
        <v>8</v>
      </c>
      <c r="E8784" t="s">
        <v>4</v>
      </c>
      <c r="F8784">
        <v>5</v>
      </c>
      <c r="G8784">
        <v>0</v>
      </c>
      <c r="H8784">
        <f t="shared" si="685"/>
        <v>5</v>
      </c>
      <c r="I8784" s="3">
        <f t="shared" si="686"/>
        <v>41425</v>
      </c>
      <c r="J8784" t="s">
        <v>12</v>
      </c>
      <c r="K8784">
        <v>1688575</v>
      </c>
      <c r="L8784" t="s">
        <v>22</v>
      </c>
      <c r="M8784" t="s">
        <v>35</v>
      </c>
      <c r="N8784">
        <v>333</v>
      </c>
      <c r="O8784">
        <v>6.3303865003292525</v>
      </c>
      <c r="P8784" t="str">
        <f t="shared" si="687"/>
        <v>PORT04PORT09</v>
      </c>
      <c r="Q8784">
        <f>VLOOKUP(P8784,FreightRates!C$2:D$9,2,0)</f>
        <v>21.470399999999998</v>
      </c>
      <c r="R8784">
        <f>VLOOKUP(P8784,FreightRates!C$2:E$9,3,0)</f>
        <v>6.2E-2</v>
      </c>
      <c r="S8784">
        <f t="shared" si="688"/>
        <v>152.16755968579776</v>
      </c>
      <c r="T8784">
        <f t="shared" si="689"/>
        <v>2108.0187046096412</v>
      </c>
    </row>
    <row r="8785" spans="1:20" x14ac:dyDescent="0.35">
      <c r="A8785">
        <v>1447320863.7</v>
      </c>
      <c r="B8785" s="3">
        <v>41420</v>
      </c>
      <c r="C8785" t="s">
        <v>30</v>
      </c>
      <c r="D8785" t="s">
        <v>8</v>
      </c>
      <c r="E8785" t="s">
        <v>4</v>
      </c>
      <c r="F8785">
        <v>5</v>
      </c>
      <c r="G8785">
        <v>0</v>
      </c>
      <c r="H8785">
        <f t="shared" si="685"/>
        <v>5</v>
      </c>
      <c r="I8785" s="3">
        <f t="shared" si="686"/>
        <v>41425</v>
      </c>
      <c r="J8785" t="s">
        <v>12</v>
      </c>
      <c r="K8785">
        <v>1688575</v>
      </c>
      <c r="L8785" t="s">
        <v>22</v>
      </c>
      <c r="M8785" t="s">
        <v>35</v>
      </c>
      <c r="N8785">
        <v>373</v>
      </c>
      <c r="O8785">
        <v>9.0434092861846462</v>
      </c>
      <c r="P8785" t="str">
        <f t="shared" si="687"/>
        <v>PORT04PORT09</v>
      </c>
      <c r="Q8785">
        <f>VLOOKUP(P8785,FreightRates!C$2:D$9,2,0)</f>
        <v>21.470399999999998</v>
      </c>
      <c r="R8785">
        <f>VLOOKUP(P8785,FreightRates!C$2:E$9,3,0)</f>
        <v>6.2E-2</v>
      </c>
      <c r="S8785">
        <f t="shared" si="688"/>
        <v>230.60828315230611</v>
      </c>
      <c r="T8785">
        <f t="shared" si="689"/>
        <v>3373.191663746873</v>
      </c>
    </row>
    <row r="8786" spans="1:20" x14ac:dyDescent="0.35">
      <c r="A8786">
        <v>1447247291.7</v>
      </c>
      <c r="B8786" s="3">
        <v>41420</v>
      </c>
      <c r="C8786" t="s">
        <v>30</v>
      </c>
      <c r="D8786" t="s">
        <v>8</v>
      </c>
      <c r="E8786" t="s">
        <v>4</v>
      </c>
      <c r="F8786">
        <v>5</v>
      </c>
      <c r="G8786">
        <v>0</v>
      </c>
      <c r="H8786">
        <f t="shared" si="685"/>
        <v>5</v>
      </c>
      <c r="I8786" s="3">
        <f t="shared" si="686"/>
        <v>41425</v>
      </c>
      <c r="J8786" t="s">
        <v>12</v>
      </c>
      <c r="K8786">
        <v>1688575</v>
      </c>
      <c r="L8786" t="s">
        <v>22</v>
      </c>
      <c r="M8786" t="s">
        <v>35</v>
      </c>
      <c r="N8786">
        <v>686</v>
      </c>
      <c r="O8786">
        <v>33.173637144738585</v>
      </c>
      <c r="P8786" t="str">
        <f t="shared" si="687"/>
        <v>PORT04PORT09</v>
      </c>
      <c r="Q8786">
        <f>VLOOKUP(P8786,FreightRates!C$2:D$9,2,0)</f>
        <v>21.470399999999998</v>
      </c>
      <c r="R8786">
        <f>VLOOKUP(P8786,FreightRates!C$2:E$9,3,0)</f>
        <v>6.2E-2</v>
      </c>
      <c r="S8786">
        <f t="shared" si="688"/>
        <v>1432.4115350400216</v>
      </c>
      <c r="T8786">
        <f t="shared" si="689"/>
        <v>22757.115081290671</v>
      </c>
    </row>
    <row r="8787" spans="1:20" x14ac:dyDescent="0.35">
      <c r="A8787">
        <v>1447219830.7</v>
      </c>
      <c r="B8787" s="3">
        <v>41420</v>
      </c>
      <c r="C8787" t="s">
        <v>30</v>
      </c>
      <c r="D8787" t="s">
        <v>8</v>
      </c>
      <c r="E8787" t="s">
        <v>4</v>
      </c>
      <c r="F8787">
        <v>5</v>
      </c>
      <c r="G8787">
        <v>0</v>
      </c>
      <c r="H8787">
        <f t="shared" si="685"/>
        <v>5</v>
      </c>
      <c r="I8787" s="3">
        <f t="shared" si="686"/>
        <v>41425</v>
      </c>
      <c r="J8787" t="s">
        <v>12</v>
      </c>
      <c r="K8787">
        <v>1688575</v>
      </c>
      <c r="L8787" t="s">
        <v>22</v>
      </c>
      <c r="M8787" t="s">
        <v>35</v>
      </c>
      <c r="N8787">
        <v>287</v>
      </c>
      <c r="O8787">
        <v>2.7130227858553937</v>
      </c>
      <c r="P8787" t="str">
        <f t="shared" si="687"/>
        <v>PORT04PORT09</v>
      </c>
      <c r="Q8787">
        <f>VLOOKUP(P8787,FreightRates!C$2:D$9,2,0)</f>
        <v>21.470399999999998</v>
      </c>
      <c r="R8787">
        <f>VLOOKUP(P8787,FreightRates!C$2:E$9,3,0)</f>
        <v>6.2E-2</v>
      </c>
      <c r="S8787">
        <f t="shared" si="688"/>
        <v>69.74592745151088</v>
      </c>
      <c r="T8787">
        <f t="shared" si="689"/>
        <v>778.63753954049798</v>
      </c>
    </row>
    <row r="8788" spans="1:20" x14ac:dyDescent="0.35">
      <c r="A8788">
        <v>1447232795.7</v>
      </c>
      <c r="B8788" s="3">
        <v>41420</v>
      </c>
      <c r="C8788" t="s">
        <v>30</v>
      </c>
      <c r="D8788" t="s">
        <v>8</v>
      </c>
      <c r="E8788" t="s">
        <v>4</v>
      </c>
      <c r="F8788">
        <v>5</v>
      </c>
      <c r="G8788">
        <v>0</v>
      </c>
      <c r="H8788">
        <f t="shared" si="685"/>
        <v>5</v>
      </c>
      <c r="I8788" s="3">
        <f t="shared" si="686"/>
        <v>41425</v>
      </c>
      <c r="J8788" t="s">
        <v>12</v>
      </c>
      <c r="K8788">
        <v>1688575</v>
      </c>
      <c r="L8788" t="s">
        <v>22</v>
      </c>
      <c r="M8788" t="s">
        <v>35</v>
      </c>
      <c r="N8788">
        <v>485</v>
      </c>
      <c r="O8788">
        <v>17.086818572369292</v>
      </c>
      <c r="P8788" t="str">
        <f t="shared" si="687"/>
        <v>PORT04PORT09</v>
      </c>
      <c r="Q8788">
        <f>VLOOKUP(P8788,FreightRates!C$2:D$9,2,0)</f>
        <v>21.470399999999998</v>
      </c>
      <c r="R8788">
        <f>VLOOKUP(P8788,FreightRates!C$2:E$9,3,0)</f>
        <v>6.2E-2</v>
      </c>
      <c r="S8788">
        <f t="shared" si="688"/>
        <v>535.27103447114462</v>
      </c>
      <c r="T8788">
        <f t="shared" si="689"/>
        <v>8287.1070075991065</v>
      </c>
    </row>
    <row r="8789" spans="1:20" x14ac:dyDescent="0.35">
      <c r="A8789">
        <v>1447338041.7</v>
      </c>
      <c r="B8789" s="3">
        <v>41420</v>
      </c>
      <c r="C8789" t="s">
        <v>30</v>
      </c>
      <c r="D8789" t="s">
        <v>8</v>
      </c>
      <c r="E8789" t="s">
        <v>4</v>
      </c>
      <c r="F8789">
        <v>5</v>
      </c>
      <c r="G8789">
        <v>0</v>
      </c>
      <c r="H8789">
        <f t="shared" si="685"/>
        <v>5</v>
      </c>
      <c r="I8789" s="3">
        <f t="shared" si="686"/>
        <v>41425</v>
      </c>
      <c r="J8789" t="s">
        <v>12</v>
      </c>
      <c r="K8789">
        <v>1688575</v>
      </c>
      <c r="L8789" t="s">
        <v>22</v>
      </c>
      <c r="M8789" t="s">
        <v>35</v>
      </c>
      <c r="N8789">
        <v>821</v>
      </c>
      <c r="O8789">
        <v>49.930069216778627</v>
      </c>
      <c r="P8789" t="str">
        <f t="shared" si="687"/>
        <v>PORT04PORT09</v>
      </c>
      <c r="Q8789">
        <f>VLOOKUP(P8789,FreightRates!C$2:D$9,2,0)</f>
        <v>21.470399999999998</v>
      </c>
      <c r="R8789">
        <f>VLOOKUP(P8789,FreightRates!C$2:E$9,3,0)</f>
        <v>6.2E-2</v>
      </c>
      <c r="S8789">
        <f t="shared" si="688"/>
        <v>2563.0107832724657</v>
      </c>
      <c r="T8789">
        <f t="shared" si="689"/>
        <v>40992.586826975254</v>
      </c>
    </row>
    <row r="8790" spans="1:20" x14ac:dyDescent="0.35">
      <c r="A8790">
        <v>1447167572.7</v>
      </c>
      <c r="B8790" s="3">
        <v>41420</v>
      </c>
      <c r="C8790" t="s">
        <v>30</v>
      </c>
      <c r="D8790" t="s">
        <v>8</v>
      </c>
      <c r="E8790" t="s">
        <v>4</v>
      </c>
      <c r="F8790">
        <v>5</v>
      </c>
      <c r="G8790">
        <v>0</v>
      </c>
      <c r="H8790">
        <f t="shared" si="685"/>
        <v>5</v>
      </c>
      <c r="I8790" s="3">
        <f t="shared" si="686"/>
        <v>41425</v>
      </c>
      <c r="J8790" t="s">
        <v>12</v>
      </c>
      <c r="K8790">
        <v>1688575</v>
      </c>
      <c r="L8790" t="s">
        <v>22</v>
      </c>
      <c r="M8790" t="s">
        <v>35</v>
      </c>
      <c r="N8790">
        <v>515</v>
      </c>
      <c r="O8790">
        <v>19.086818572369292</v>
      </c>
      <c r="P8790" t="str">
        <f t="shared" si="687"/>
        <v>PORT04PORT09</v>
      </c>
      <c r="Q8790">
        <f>VLOOKUP(P8790,FreightRates!C$2:D$9,2,0)</f>
        <v>21.470399999999998</v>
      </c>
      <c r="R8790">
        <f>VLOOKUP(P8790,FreightRates!C$2:E$9,3,0)</f>
        <v>6.2E-2</v>
      </c>
      <c r="S8790">
        <f t="shared" si="688"/>
        <v>630.91251701575163</v>
      </c>
      <c r="T8790">
        <f t="shared" si="689"/>
        <v>9829.7115647701849</v>
      </c>
    </row>
    <row r="8791" spans="1:20" x14ac:dyDescent="0.35">
      <c r="A8791">
        <v>1447369376.7</v>
      </c>
      <c r="B8791" s="3">
        <v>41420</v>
      </c>
      <c r="C8791" t="s">
        <v>30</v>
      </c>
      <c r="D8791" t="s">
        <v>8</v>
      </c>
      <c r="E8791" t="s">
        <v>4</v>
      </c>
      <c r="F8791">
        <v>5</v>
      </c>
      <c r="G8791">
        <v>0</v>
      </c>
      <c r="H8791">
        <f t="shared" si="685"/>
        <v>5</v>
      </c>
      <c r="I8791" s="3">
        <f t="shared" si="686"/>
        <v>41425</v>
      </c>
      <c r="J8791" t="s">
        <v>12</v>
      </c>
      <c r="K8791">
        <v>1688575</v>
      </c>
      <c r="L8791" t="s">
        <v>22</v>
      </c>
      <c r="M8791" t="s">
        <v>35</v>
      </c>
      <c r="N8791">
        <v>302</v>
      </c>
      <c r="O8791">
        <v>5.4260455717107874</v>
      </c>
      <c r="P8791" t="str">
        <f t="shared" si="687"/>
        <v>PORT04PORT09</v>
      </c>
      <c r="Q8791">
        <f>VLOOKUP(P8791,FreightRates!C$2:D$9,2,0)</f>
        <v>21.470399999999998</v>
      </c>
      <c r="R8791">
        <f>VLOOKUP(P8791,FreightRates!C$2:E$9,3,0)</f>
        <v>6.2E-2</v>
      </c>
      <c r="S8791">
        <f t="shared" si="688"/>
        <v>123.06767728471279</v>
      </c>
      <c r="T8791">
        <f t="shared" si="689"/>
        <v>1638.6657626566578</v>
      </c>
    </row>
    <row r="8792" spans="1:20" x14ac:dyDescent="0.35">
      <c r="A8792">
        <v>1447390783.7</v>
      </c>
      <c r="B8792" s="3">
        <v>41420</v>
      </c>
      <c r="C8792" t="s">
        <v>30</v>
      </c>
      <c r="D8792" t="s">
        <v>8</v>
      </c>
      <c r="E8792" t="s">
        <v>4</v>
      </c>
      <c r="F8792">
        <v>0</v>
      </c>
      <c r="G8792">
        <v>0</v>
      </c>
      <c r="H8792">
        <f t="shared" si="685"/>
        <v>0</v>
      </c>
      <c r="I8792" s="3">
        <f t="shared" si="686"/>
        <v>41420</v>
      </c>
      <c r="J8792" t="s">
        <v>12</v>
      </c>
      <c r="K8792">
        <v>1688575</v>
      </c>
      <c r="L8792" t="s">
        <v>22</v>
      </c>
      <c r="M8792" t="s">
        <v>35</v>
      </c>
      <c r="N8792">
        <v>419</v>
      </c>
      <c r="O8792">
        <v>9.0434092861846462</v>
      </c>
      <c r="P8792" t="str">
        <f t="shared" si="687"/>
        <v>PORT04PORT09</v>
      </c>
      <c r="Q8792">
        <f>VLOOKUP(P8792,FreightRates!C$2:D$9,2,0)</f>
        <v>21.470399999999998</v>
      </c>
      <c r="R8792">
        <f>VLOOKUP(P8792,FreightRates!C$2:E$9,3,0)</f>
        <v>6.2E-2</v>
      </c>
      <c r="S8792">
        <f t="shared" si="688"/>
        <v>256.40008643650475</v>
      </c>
      <c r="T8792">
        <f t="shared" si="689"/>
        <v>3789.1884909113669</v>
      </c>
    </row>
    <row r="8793" spans="1:20" x14ac:dyDescent="0.35">
      <c r="A8793">
        <v>1447322568.7</v>
      </c>
      <c r="B8793" s="3">
        <v>41420</v>
      </c>
      <c r="C8793" t="s">
        <v>30</v>
      </c>
      <c r="D8793" t="s">
        <v>8</v>
      </c>
      <c r="E8793" t="s">
        <v>4</v>
      </c>
      <c r="F8793">
        <v>5</v>
      </c>
      <c r="G8793">
        <v>0</v>
      </c>
      <c r="H8793">
        <f t="shared" si="685"/>
        <v>5</v>
      </c>
      <c r="I8793" s="3">
        <f t="shared" si="686"/>
        <v>41425</v>
      </c>
      <c r="J8793" t="s">
        <v>12</v>
      </c>
      <c r="K8793">
        <v>1688575</v>
      </c>
      <c r="L8793" t="s">
        <v>22</v>
      </c>
      <c r="M8793" t="s">
        <v>35</v>
      </c>
      <c r="N8793">
        <v>826</v>
      </c>
      <c r="O8793">
        <v>49.217046430923233</v>
      </c>
      <c r="P8793" t="str">
        <f t="shared" si="687"/>
        <v>PORT04PORT09</v>
      </c>
      <c r="Q8793">
        <f>VLOOKUP(P8793,FreightRates!C$2:D$9,2,0)</f>
        <v>21.470399999999998</v>
      </c>
      <c r="R8793">
        <f>VLOOKUP(P8793,FreightRates!C$2:E$9,3,0)</f>
        <v>6.2E-2</v>
      </c>
      <c r="S8793">
        <f t="shared" si="688"/>
        <v>2541.9737818204408</v>
      </c>
      <c r="T8793">
        <f t="shared" si="689"/>
        <v>40653.280351942587</v>
      </c>
    </row>
    <row r="8794" spans="1:20" x14ac:dyDescent="0.35">
      <c r="A8794">
        <v>1447334312.7</v>
      </c>
      <c r="B8794" s="3">
        <v>41420</v>
      </c>
      <c r="C8794" t="s">
        <v>30</v>
      </c>
      <c r="D8794" t="s">
        <v>8</v>
      </c>
      <c r="E8794" t="s">
        <v>4</v>
      </c>
      <c r="F8794">
        <v>5</v>
      </c>
      <c r="G8794">
        <v>0</v>
      </c>
      <c r="H8794">
        <f t="shared" si="685"/>
        <v>5</v>
      </c>
      <c r="I8794" s="3">
        <f t="shared" si="686"/>
        <v>41425</v>
      </c>
      <c r="J8794" t="s">
        <v>12</v>
      </c>
      <c r="K8794">
        <v>1688575</v>
      </c>
      <c r="L8794" t="s">
        <v>22</v>
      </c>
      <c r="M8794" t="s">
        <v>35</v>
      </c>
      <c r="N8794">
        <v>393</v>
      </c>
      <c r="O8794">
        <v>9.0434092861846462</v>
      </c>
      <c r="P8794" t="str">
        <f t="shared" si="687"/>
        <v>PORT04PORT09</v>
      </c>
      <c r="Q8794">
        <f>VLOOKUP(P8794,FreightRates!C$2:D$9,2,0)</f>
        <v>21.470399999999998</v>
      </c>
      <c r="R8794">
        <f>VLOOKUP(P8794,FreightRates!C$2:E$9,3,0)</f>
        <v>6.2E-2</v>
      </c>
      <c r="S8794">
        <f t="shared" si="688"/>
        <v>241.82211066717508</v>
      </c>
      <c r="T8794">
        <f t="shared" si="689"/>
        <v>3554.059849470566</v>
      </c>
    </row>
    <row r="8795" spans="1:20" x14ac:dyDescent="0.35">
      <c r="A8795">
        <v>1447151459.7</v>
      </c>
      <c r="B8795" s="3">
        <v>41420</v>
      </c>
      <c r="C8795" t="s">
        <v>30</v>
      </c>
      <c r="D8795" t="s">
        <v>8</v>
      </c>
      <c r="E8795" t="s">
        <v>4</v>
      </c>
      <c r="F8795">
        <v>5</v>
      </c>
      <c r="G8795">
        <v>0</v>
      </c>
      <c r="H8795">
        <f t="shared" si="685"/>
        <v>5</v>
      </c>
      <c r="I8795" s="3">
        <f t="shared" si="686"/>
        <v>41425</v>
      </c>
      <c r="J8795" t="s">
        <v>12</v>
      </c>
      <c r="K8795">
        <v>1688575</v>
      </c>
      <c r="L8795" t="s">
        <v>22</v>
      </c>
      <c r="M8795" t="s">
        <v>35</v>
      </c>
      <c r="N8795">
        <v>785</v>
      </c>
      <c r="O8795">
        <v>49.217046430923233</v>
      </c>
      <c r="P8795" t="str">
        <f t="shared" si="687"/>
        <v>PORT04PORT09</v>
      </c>
      <c r="Q8795">
        <f>VLOOKUP(P8795,FreightRates!C$2:D$9,2,0)</f>
        <v>21.470399999999998</v>
      </c>
      <c r="R8795">
        <f>VLOOKUP(P8795,FreightRates!C$2:E$9,3,0)</f>
        <v>6.2E-2</v>
      </c>
      <c r="S8795">
        <f t="shared" si="688"/>
        <v>2416.8640497930337</v>
      </c>
      <c r="T8795">
        <f t="shared" si="689"/>
        <v>38635.38144827474</v>
      </c>
    </row>
    <row r="8796" spans="1:20" x14ac:dyDescent="0.35">
      <c r="A8796">
        <v>1447285609.7</v>
      </c>
      <c r="B8796" s="3">
        <v>41420</v>
      </c>
      <c r="C8796" t="s">
        <v>30</v>
      </c>
      <c r="D8796" t="s">
        <v>8</v>
      </c>
      <c r="E8796" t="s">
        <v>4</v>
      </c>
      <c r="F8796">
        <v>5</v>
      </c>
      <c r="G8796">
        <v>0</v>
      </c>
      <c r="H8796">
        <f t="shared" si="685"/>
        <v>5</v>
      </c>
      <c r="I8796" s="3">
        <f t="shared" si="686"/>
        <v>41425</v>
      </c>
      <c r="J8796" t="s">
        <v>12</v>
      </c>
      <c r="K8796">
        <v>1688575</v>
      </c>
      <c r="L8796" t="s">
        <v>22</v>
      </c>
      <c r="M8796" t="s">
        <v>35</v>
      </c>
      <c r="N8796">
        <v>481</v>
      </c>
      <c r="O8796">
        <v>13.56511392927697</v>
      </c>
      <c r="P8796" t="str">
        <f t="shared" si="687"/>
        <v>PORT04PORT09</v>
      </c>
      <c r="Q8796">
        <f>VLOOKUP(P8796,FreightRates!C$2:D$9,2,0)</f>
        <v>21.470399999999998</v>
      </c>
      <c r="R8796">
        <f>VLOOKUP(P8796,FreightRates!C$2:E$9,3,0)</f>
        <v>6.2E-2</v>
      </c>
      <c r="S8796">
        <f t="shared" si="688"/>
        <v>426.00922759889778</v>
      </c>
      <c r="T8796">
        <f t="shared" si="689"/>
        <v>6524.8197999822223</v>
      </c>
    </row>
    <row r="8797" spans="1:20" x14ac:dyDescent="0.35">
      <c r="A8797">
        <v>1447189707.7</v>
      </c>
      <c r="B8797" s="3">
        <v>41420</v>
      </c>
      <c r="C8797" t="s">
        <v>30</v>
      </c>
      <c r="D8797" t="s">
        <v>8</v>
      </c>
      <c r="E8797" t="s">
        <v>4</v>
      </c>
      <c r="F8797">
        <v>5</v>
      </c>
      <c r="G8797">
        <v>0</v>
      </c>
      <c r="H8797">
        <f t="shared" si="685"/>
        <v>5</v>
      </c>
      <c r="I8797" s="3">
        <f t="shared" si="686"/>
        <v>41425</v>
      </c>
      <c r="J8797" t="s">
        <v>12</v>
      </c>
      <c r="K8797">
        <v>1688575</v>
      </c>
      <c r="L8797" t="s">
        <v>22</v>
      </c>
      <c r="M8797" t="s">
        <v>35</v>
      </c>
      <c r="N8797">
        <v>477</v>
      </c>
      <c r="O8797">
        <v>17.086818572369292</v>
      </c>
      <c r="P8797" t="str">
        <f t="shared" si="687"/>
        <v>PORT04PORT09</v>
      </c>
      <c r="Q8797">
        <f>VLOOKUP(P8797,FreightRates!C$2:D$9,2,0)</f>
        <v>21.470399999999998</v>
      </c>
      <c r="R8797">
        <f>VLOOKUP(P8797,FreightRates!C$2:E$9,3,0)</f>
        <v>6.2E-2</v>
      </c>
      <c r="S8797">
        <f t="shared" si="688"/>
        <v>526.79597245924947</v>
      </c>
      <c r="T8797">
        <f t="shared" si="689"/>
        <v>8150.4124590201527</v>
      </c>
    </row>
    <row r="8798" spans="1:20" x14ac:dyDescent="0.35">
      <c r="A8798">
        <v>1447371621.7</v>
      </c>
      <c r="B8798" s="3">
        <v>41420</v>
      </c>
      <c r="C8798" t="s">
        <v>30</v>
      </c>
      <c r="D8798" t="s">
        <v>8</v>
      </c>
      <c r="E8798" t="s">
        <v>4</v>
      </c>
      <c r="F8798">
        <v>5</v>
      </c>
      <c r="G8798">
        <v>0</v>
      </c>
      <c r="H8798">
        <f t="shared" si="685"/>
        <v>5</v>
      </c>
      <c r="I8798" s="3">
        <f t="shared" si="686"/>
        <v>41425</v>
      </c>
      <c r="J8798" t="s">
        <v>12</v>
      </c>
      <c r="K8798">
        <v>1688575</v>
      </c>
      <c r="L8798" t="s">
        <v>22</v>
      </c>
      <c r="M8798" t="s">
        <v>35</v>
      </c>
      <c r="N8798">
        <v>402</v>
      </c>
      <c r="O8798">
        <v>9.0434092861846462</v>
      </c>
      <c r="P8798" t="str">
        <f t="shared" si="687"/>
        <v>PORT04PORT09</v>
      </c>
      <c r="Q8798">
        <f>VLOOKUP(P8798,FreightRates!C$2:D$9,2,0)</f>
        <v>21.470399999999998</v>
      </c>
      <c r="R8798">
        <f>VLOOKUP(P8798,FreightRates!C$2:E$9,3,0)</f>
        <v>6.2E-2</v>
      </c>
      <c r="S8798">
        <f t="shared" si="688"/>
        <v>246.86833304886613</v>
      </c>
      <c r="T8798">
        <f t="shared" si="689"/>
        <v>3635.450533046228</v>
      </c>
    </row>
    <row r="8799" spans="1:20" x14ac:dyDescent="0.35">
      <c r="A8799">
        <v>1447331401.7</v>
      </c>
      <c r="B8799" s="3">
        <v>41420</v>
      </c>
      <c r="C8799" t="s">
        <v>30</v>
      </c>
      <c r="D8799" t="s">
        <v>8</v>
      </c>
      <c r="E8799" t="s">
        <v>4</v>
      </c>
      <c r="F8799">
        <v>5</v>
      </c>
      <c r="G8799">
        <v>0</v>
      </c>
      <c r="H8799">
        <f t="shared" si="685"/>
        <v>5</v>
      </c>
      <c r="I8799" s="3">
        <f t="shared" si="686"/>
        <v>41425</v>
      </c>
      <c r="J8799" t="s">
        <v>12</v>
      </c>
      <c r="K8799">
        <v>1688575</v>
      </c>
      <c r="L8799" t="s">
        <v>22</v>
      </c>
      <c r="M8799" t="s">
        <v>35</v>
      </c>
      <c r="N8799">
        <v>347</v>
      </c>
      <c r="O8799">
        <v>9.0434092861846462</v>
      </c>
      <c r="P8799" t="str">
        <f t="shared" si="687"/>
        <v>PORT04PORT09</v>
      </c>
      <c r="Q8799">
        <f>VLOOKUP(P8799,FreightRates!C$2:D$9,2,0)</f>
        <v>21.470399999999998</v>
      </c>
      <c r="R8799">
        <f>VLOOKUP(P8799,FreightRates!C$2:E$9,3,0)</f>
        <v>6.2E-2</v>
      </c>
      <c r="S8799">
        <f t="shared" si="688"/>
        <v>216.0303073829765</v>
      </c>
      <c r="T8799">
        <f t="shared" si="689"/>
        <v>3138.0630223060721</v>
      </c>
    </row>
    <row r="8800" spans="1:20" x14ac:dyDescent="0.35">
      <c r="A8800">
        <v>1447344875.7</v>
      </c>
      <c r="B8800" s="3">
        <v>41420</v>
      </c>
      <c r="C8800" t="s">
        <v>30</v>
      </c>
      <c r="D8800" t="s">
        <v>8</v>
      </c>
      <c r="E8800" t="s">
        <v>4</v>
      </c>
      <c r="F8800">
        <v>5</v>
      </c>
      <c r="G8800">
        <v>0</v>
      </c>
      <c r="H8800">
        <f t="shared" si="685"/>
        <v>5</v>
      </c>
      <c r="I8800" s="3">
        <f t="shared" si="686"/>
        <v>41425</v>
      </c>
      <c r="J8800" t="s">
        <v>12</v>
      </c>
      <c r="K8800">
        <v>1688575</v>
      </c>
      <c r="L8800" t="s">
        <v>22</v>
      </c>
      <c r="M8800" t="s">
        <v>35</v>
      </c>
      <c r="N8800">
        <v>429</v>
      </c>
      <c r="O8800">
        <v>9.0434092861846462</v>
      </c>
      <c r="P8800" t="str">
        <f t="shared" si="687"/>
        <v>PORT04PORT09</v>
      </c>
      <c r="Q8800">
        <f>VLOOKUP(P8800,FreightRates!C$2:D$9,2,0)</f>
        <v>21.470399999999998</v>
      </c>
      <c r="R8800">
        <f>VLOOKUP(P8800,FreightRates!C$2:E$9,3,0)</f>
        <v>6.2E-2</v>
      </c>
      <c r="S8800">
        <f t="shared" si="688"/>
        <v>262.00700019393923</v>
      </c>
      <c r="T8800">
        <f t="shared" si="689"/>
        <v>3879.6225837732131</v>
      </c>
    </row>
    <row r="8801" spans="1:20" x14ac:dyDescent="0.35">
      <c r="A8801">
        <v>1447144880.7</v>
      </c>
      <c r="B8801" s="3">
        <v>41420</v>
      </c>
      <c r="C8801" t="s">
        <v>30</v>
      </c>
      <c r="D8801" t="s">
        <v>8</v>
      </c>
      <c r="E8801" t="s">
        <v>4</v>
      </c>
      <c r="F8801">
        <v>5</v>
      </c>
      <c r="G8801">
        <v>0</v>
      </c>
      <c r="H8801">
        <f t="shared" si="685"/>
        <v>5</v>
      </c>
      <c r="I8801" s="3">
        <f t="shared" si="686"/>
        <v>41425</v>
      </c>
      <c r="J8801" t="s">
        <v>12</v>
      </c>
      <c r="K8801">
        <v>1688575</v>
      </c>
      <c r="L8801" t="s">
        <v>22</v>
      </c>
      <c r="M8801" t="s">
        <v>35</v>
      </c>
      <c r="N8801">
        <v>470</v>
      </c>
      <c r="O8801">
        <v>14.56511392927697</v>
      </c>
      <c r="P8801" t="str">
        <f t="shared" si="687"/>
        <v>PORT04PORT09</v>
      </c>
      <c r="Q8801">
        <f>VLOOKUP(P8801,FreightRates!C$2:D$9,2,0)</f>
        <v>21.470399999999998</v>
      </c>
      <c r="R8801">
        <f>VLOOKUP(P8801,FreightRates!C$2:E$9,3,0)</f>
        <v>6.2E-2</v>
      </c>
      <c r="S8801">
        <f t="shared" si="688"/>
        <v>445.89781989913087</v>
      </c>
      <c r="T8801">
        <f t="shared" si="689"/>
        <v>6845.603546760176</v>
      </c>
    </row>
    <row r="8802" spans="1:20" x14ac:dyDescent="0.35">
      <c r="A8802">
        <v>1447322567.7</v>
      </c>
      <c r="B8802" s="3">
        <v>41420</v>
      </c>
      <c r="C8802" t="s">
        <v>30</v>
      </c>
      <c r="D8802" t="s">
        <v>8</v>
      </c>
      <c r="E8802" t="s">
        <v>4</v>
      </c>
      <c r="F8802">
        <v>5</v>
      </c>
      <c r="G8802">
        <v>0</v>
      </c>
      <c r="H8802">
        <f t="shared" si="685"/>
        <v>5</v>
      </c>
      <c r="I8802" s="3">
        <f t="shared" si="686"/>
        <v>41425</v>
      </c>
      <c r="J8802" t="s">
        <v>12</v>
      </c>
      <c r="K8802">
        <v>1688575</v>
      </c>
      <c r="L8802" t="s">
        <v>22</v>
      </c>
      <c r="M8802" t="s">
        <v>35</v>
      </c>
      <c r="N8802">
        <v>344</v>
      </c>
      <c r="O8802">
        <v>9.0434092861846462</v>
      </c>
      <c r="P8802" t="str">
        <f t="shared" si="687"/>
        <v>PORT04PORT09</v>
      </c>
      <c r="Q8802">
        <f>VLOOKUP(P8802,FreightRates!C$2:D$9,2,0)</f>
        <v>21.470399999999998</v>
      </c>
      <c r="R8802">
        <f>VLOOKUP(P8802,FreightRates!C$2:E$9,3,0)</f>
        <v>6.2E-2</v>
      </c>
      <c r="S8802">
        <f t="shared" si="688"/>
        <v>214.34823325574615</v>
      </c>
      <c r="T8802">
        <f t="shared" si="689"/>
        <v>3110.9327944475185</v>
      </c>
    </row>
    <row r="8803" spans="1:20" x14ac:dyDescent="0.35">
      <c r="A8803">
        <v>1447326316.7</v>
      </c>
      <c r="B8803" s="3">
        <v>41420</v>
      </c>
      <c r="C8803" t="s">
        <v>30</v>
      </c>
      <c r="D8803" t="s">
        <v>8</v>
      </c>
      <c r="E8803" t="s">
        <v>4</v>
      </c>
      <c r="F8803">
        <v>5</v>
      </c>
      <c r="G8803">
        <v>0</v>
      </c>
      <c r="H8803">
        <f t="shared" si="685"/>
        <v>5</v>
      </c>
      <c r="I8803" s="3">
        <f t="shared" si="686"/>
        <v>41425</v>
      </c>
      <c r="J8803" t="s">
        <v>12</v>
      </c>
      <c r="K8803">
        <v>1688575</v>
      </c>
      <c r="L8803" t="s">
        <v>22</v>
      </c>
      <c r="M8803" t="s">
        <v>35</v>
      </c>
      <c r="N8803">
        <v>757</v>
      </c>
      <c r="O8803">
        <v>48.217046430923233</v>
      </c>
      <c r="P8803" t="str">
        <f t="shared" si="687"/>
        <v>PORT04PORT09</v>
      </c>
      <c r="Q8803">
        <f>VLOOKUP(P8803,FreightRates!C$2:D$9,2,0)</f>
        <v>21.470399999999998</v>
      </c>
      <c r="R8803">
        <f>VLOOKUP(P8803,FreightRates!C$2:E$9,3,0)</f>
        <v>6.2E-2</v>
      </c>
      <c r="S8803">
        <f t="shared" si="688"/>
        <v>2284.4892571889513</v>
      </c>
      <c r="T8803">
        <f t="shared" si="689"/>
        <v>36500.304148208888</v>
      </c>
    </row>
    <row r="8804" spans="1:20" x14ac:dyDescent="0.35">
      <c r="A8804">
        <v>1447154208.7</v>
      </c>
      <c r="B8804" s="3">
        <v>41420</v>
      </c>
      <c r="C8804" t="s">
        <v>30</v>
      </c>
      <c r="D8804" t="s">
        <v>8</v>
      </c>
      <c r="E8804" t="s">
        <v>4</v>
      </c>
      <c r="F8804">
        <v>5</v>
      </c>
      <c r="G8804">
        <v>0</v>
      </c>
      <c r="H8804">
        <f t="shared" si="685"/>
        <v>5</v>
      </c>
      <c r="I8804" s="3">
        <f t="shared" si="686"/>
        <v>41425</v>
      </c>
      <c r="J8804" t="s">
        <v>12</v>
      </c>
      <c r="K8804">
        <v>1688575</v>
      </c>
      <c r="L8804" t="s">
        <v>22</v>
      </c>
      <c r="M8804" t="s">
        <v>35</v>
      </c>
      <c r="N8804">
        <v>786</v>
      </c>
      <c r="O8804">
        <v>44.217046430923233</v>
      </c>
      <c r="P8804" t="str">
        <f t="shared" si="687"/>
        <v>PORT04PORT09</v>
      </c>
      <c r="Q8804">
        <f>VLOOKUP(P8804,FreightRates!C$2:D$9,2,0)</f>
        <v>21.470399999999998</v>
      </c>
      <c r="R8804">
        <f>VLOOKUP(P8804,FreightRates!C$2:E$9,3,0)</f>
        <v>6.2E-2</v>
      </c>
      <c r="S8804">
        <f t="shared" si="688"/>
        <v>2176.2555066717514</v>
      </c>
      <c r="T8804">
        <f t="shared" si="689"/>
        <v>34754.598494705664</v>
      </c>
    </row>
    <row r="8805" spans="1:20" x14ac:dyDescent="0.35">
      <c r="A8805">
        <v>1447175365.7</v>
      </c>
      <c r="B8805" s="3">
        <v>41420</v>
      </c>
      <c r="C8805" t="s">
        <v>30</v>
      </c>
      <c r="D8805" t="s">
        <v>8</v>
      </c>
      <c r="E8805" t="s">
        <v>4</v>
      </c>
      <c r="F8805">
        <v>5</v>
      </c>
      <c r="G8805">
        <v>0</v>
      </c>
      <c r="H8805">
        <f t="shared" si="685"/>
        <v>5</v>
      </c>
      <c r="I8805" s="3">
        <f t="shared" si="686"/>
        <v>41425</v>
      </c>
      <c r="J8805" t="s">
        <v>12</v>
      </c>
      <c r="K8805">
        <v>1688575</v>
      </c>
      <c r="L8805" t="s">
        <v>22</v>
      </c>
      <c r="M8805" t="s">
        <v>35</v>
      </c>
      <c r="N8805">
        <v>388</v>
      </c>
      <c r="O8805">
        <v>9.0434092861846462</v>
      </c>
      <c r="P8805" t="str">
        <f t="shared" si="687"/>
        <v>PORT04PORT09</v>
      </c>
      <c r="Q8805">
        <f>VLOOKUP(P8805,FreightRates!C$2:D$9,2,0)</f>
        <v>21.470399999999998</v>
      </c>
      <c r="R8805">
        <f>VLOOKUP(P8805,FreightRates!C$2:E$9,3,0)</f>
        <v>6.2E-2</v>
      </c>
      <c r="S8805">
        <f t="shared" si="688"/>
        <v>239.01865378845787</v>
      </c>
      <c r="T8805">
        <f t="shared" si="689"/>
        <v>3508.8428030396426</v>
      </c>
    </row>
    <row r="8806" spans="1:20" x14ac:dyDescent="0.35">
      <c r="A8806">
        <v>1447355321.7</v>
      </c>
      <c r="B8806" s="3">
        <v>41420</v>
      </c>
      <c r="C8806" t="s">
        <v>30</v>
      </c>
      <c r="D8806" t="s">
        <v>8</v>
      </c>
      <c r="E8806" t="s">
        <v>4</v>
      </c>
      <c r="F8806">
        <v>5</v>
      </c>
      <c r="G8806">
        <v>0</v>
      </c>
      <c r="H8806">
        <f t="shared" si="685"/>
        <v>5</v>
      </c>
      <c r="I8806" s="3">
        <f t="shared" si="686"/>
        <v>41425</v>
      </c>
      <c r="J8806" t="s">
        <v>12</v>
      </c>
      <c r="K8806">
        <v>1688575</v>
      </c>
      <c r="L8806" t="s">
        <v>22</v>
      </c>
      <c r="M8806" t="s">
        <v>35</v>
      </c>
      <c r="N8806">
        <v>343</v>
      </c>
      <c r="O8806">
        <v>9.0434092861846462</v>
      </c>
      <c r="P8806" t="str">
        <f t="shared" si="687"/>
        <v>PORT04PORT09</v>
      </c>
      <c r="Q8806">
        <f>VLOOKUP(P8806,FreightRates!C$2:D$9,2,0)</f>
        <v>21.470399999999998</v>
      </c>
      <c r="R8806">
        <f>VLOOKUP(P8806,FreightRates!C$2:E$9,3,0)</f>
        <v>6.2E-2</v>
      </c>
      <c r="S8806">
        <f t="shared" si="688"/>
        <v>213.78754188000266</v>
      </c>
      <c r="T8806">
        <f t="shared" si="689"/>
        <v>3101.8893851613338</v>
      </c>
    </row>
    <row r="8807" spans="1:20" x14ac:dyDescent="0.35">
      <c r="A8807">
        <v>1447246707.7</v>
      </c>
      <c r="B8807" s="3">
        <v>41420</v>
      </c>
      <c r="C8807" t="s">
        <v>30</v>
      </c>
      <c r="D8807" t="s">
        <v>8</v>
      </c>
      <c r="E8807" t="s">
        <v>4</v>
      </c>
      <c r="F8807">
        <v>5</v>
      </c>
      <c r="G8807">
        <v>0</v>
      </c>
      <c r="H8807">
        <f t="shared" si="685"/>
        <v>5</v>
      </c>
      <c r="I8807" s="3">
        <f t="shared" si="686"/>
        <v>41425</v>
      </c>
      <c r="J8807" t="s">
        <v>12</v>
      </c>
      <c r="K8807">
        <v>1688575</v>
      </c>
      <c r="L8807" t="s">
        <v>22</v>
      </c>
      <c r="M8807" t="s">
        <v>35</v>
      </c>
      <c r="N8807">
        <v>737</v>
      </c>
      <c r="O8807">
        <v>46.217046430923233</v>
      </c>
      <c r="P8807" t="str">
        <f t="shared" si="687"/>
        <v>PORT04PORT09</v>
      </c>
      <c r="Q8807">
        <f>VLOOKUP(P8807,FreightRates!C$2:D$9,2,0)</f>
        <v>21.470399999999998</v>
      </c>
      <c r="R8807">
        <f>VLOOKUP(P8807,FreightRates!C$2:E$9,3,0)</f>
        <v>6.2E-2</v>
      </c>
      <c r="S8807">
        <f t="shared" si="688"/>
        <v>2133.3121196146062</v>
      </c>
      <c r="T8807">
        <f t="shared" si="689"/>
        <v>34061.96321959042</v>
      </c>
    </row>
    <row r="8808" spans="1:20" x14ac:dyDescent="0.35">
      <c r="A8808">
        <v>1447369383.7</v>
      </c>
      <c r="B8808" s="3">
        <v>41420</v>
      </c>
      <c r="C8808" t="s">
        <v>30</v>
      </c>
      <c r="D8808" t="s">
        <v>8</v>
      </c>
      <c r="E8808" t="s">
        <v>4</v>
      </c>
      <c r="F8808">
        <v>5</v>
      </c>
      <c r="G8808">
        <v>0</v>
      </c>
      <c r="H8808">
        <f t="shared" si="685"/>
        <v>5</v>
      </c>
      <c r="I8808" s="3">
        <f t="shared" si="686"/>
        <v>41425</v>
      </c>
      <c r="J8808" t="s">
        <v>12</v>
      </c>
      <c r="K8808">
        <v>1688575</v>
      </c>
      <c r="L8808" t="s">
        <v>22</v>
      </c>
      <c r="M8808" t="s">
        <v>35</v>
      </c>
      <c r="N8808">
        <v>382</v>
      </c>
      <c r="O8808">
        <v>9.0434092861846462</v>
      </c>
      <c r="P8808" t="str">
        <f t="shared" si="687"/>
        <v>PORT04PORT09</v>
      </c>
      <c r="Q8808">
        <f>VLOOKUP(P8808,FreightRates!C$2:D$9,2,0)</f>
        <v>21.470399999999998</v>
      </c>
      <c r="R8808">
        <f>VLOOKUP(P8808,FreightRates!C$2:E$9,3,0)</f>
        <v>6.2E-2</v>
      </c>
      <c r="S8808">
        <f t="shared" si="688"/>
        <v>235.65450553399717</v>
      </c>
      <c r="T8808">
        <f t="shared" si="689"/>
        <v>3454.582347322535</v>
      </c>
    </row>
    <row r="8809" spans="1:20" x14ac:dyDescent="0.35">
      <c r="A8809">
        <v>1447329679.7</v>
      </c>
      <c r="B8809" s="3">
        <v>41420</v>
      </c>
      <c r="C8809" t="s">
        <v>30</v>
      </c>
      <c r="D8809" t="s">
        <v>8</v>
      </c>
      <c r="E8809" t="s">
        <v>4</v>
      </c>
      <c r="F8809">
        <v>5</v>
      </c>
      <c r="G8809">
        <v>0</v>
      </c>
      <c r="H8809">
        <f t="shared" si="685"/>
        <v>5</v>
      </c>
      <c r="I8809" s="3">
        <f t="shared" si="686"/>
        <v>41425</v>
      </c>
      <c r="J8809" t="s">
        <v>12</v>
      </c>
      <c r="K8809">
        <v>1688575</v>
      </c>
      <c r="L8809" t="s">
        <v>22</v>
      </c>
      <c r="M8809" t="s">
        <v>35</v>
      </c>
      <c r="N8809">
        <v>395</v>
      </c>
      <c r="O8809">
        <v>9.0434092861846462</v>
      </c>
      <c r="P8809" t="str">
        <f t="shared" si="687"/>
        <v>PORT04PORT09</v>
      </c>
      <c r="Q8809">
        <f>VLOOKUP(P8809,FreightRates!C$2:D$9,2,0)</f>
        <v>21.470399999999998</v>
      </c>
      <c r="R8809">
        <f>VLOOKUP(P8809,FreightRates!C$2:E$9,3,0)</f>
        <v>6.2E-2</v>
      </c>
      <c r="S8809">
        <f t="shared" si="688"/>
        <v>242.943493418662</v>
      </c>
      <c r="T8809">
        <f t="shared" si="689"/>
        <v>3572.1466680429353</v>
      </c>
    </row>
    <row r="8810" spans="1:20" x14ac:dyDescent="0.35">
      <c r="A8810">
        <v>1447318092.7</v>
      </c>
      <c r="B8810" s="3">
        <v>41420</v>
      </c>
      <c r="C8810" t="s">
        <v>30</v>
      </c>
      <c r="D8810" t="s">
        <v>8</v>
      </c>
      <c r="E8810" t="s">
        <v>4</v>
      </c>
      <c r="F8810">
        <v>5</v>
      </c>
      <c r="G8810">
        <v>0</v>
      </c>
      <c r="H8810">
        <f t="shared" si="685"/>
        <v>5</v>
      </c>
      <c r="I8810" s="3">
        <f t="shared" si="686"/>
        <v>41425</v>
      </c>
      <c r="J8810" t="s">
        <v>12</v>
      </c>
      <c r="K8810">
        <v>1688575</v>
      </c>
      <c r="L8810" t="s">
        <v>22</v>
      </c>
      <c r="M8810" t="s">
        <v>35</v>
      </c>
      <c r="N8810">
        <v>355</v>
      </c>
      <c r="O8810">
        <v>9.0434092861846462</v>
      </c>
      <c r="P8810" t="str">
        <f t="shared" si="687"/>
        <v>PORT04PORT09</v>
      </c>
      <c r="Q8810">
        <f>VLOOKUP(P8810,FreightRates!C$2:D$9,2,0)</f>
        <v>21.470399999999998</v>
      </c>
      <c r="R8810">
        <f>VLOOKUP(P8810,FreightRates!C$2:E$9,3,0)</f>
        <v>6.2E-2</v>
      </c>
      <c r="S8810">
        <f t="shared" si="688"/>
        <v>220.51583838892407</v>
      </c>
      <c r="T8810">
        <f t="shared" si="689"/>
        <v>3210.4102965955494</v>
      </c>
    </row>
    <row r="8811" spans="1:20" x14ac:dyDescent="0.35">
      <c r="A8811">
        <v>1447243012.7</v>
      </c>
      <c r="B8811" s="3">
        <v>41420</v>
      </c>
      <c r="C8811" t="s">
        <v>30</v>
      </c>
      <c r="D8811" t="s">
        <v>8</v>
      </c>
      <c r="E8811" t="s">
        <v>4</v>
      </c>
      <c r="F8811">
        <v>5</v>
      </c>
      <c r="G8811">
        <v>0</v>
      </c>
      <c r="H8811">
        <f t="shared" si="685"/>
        <v>5</v>
      </c>
      <c r="I8811" s="3">
        <f t="shared" si="686"/>
        <v>41425</v>
      </c>
      <c r="J8811" t="s">
        <v>12</v>
      </c>
      <c r="K8811">
        <v>1688575</v>
      </c>
      <c r="L8811" t="s">
        <v>22</v>
      </c>
      <c r="M8811" t="s">
        <v>35</v>
      </c>
      <c r="N8811">
        <v>1060</v>
      </c>
      <c r="O8811">
        <v>71.34727428947717</v>
      </c>
      <c r="P8811" t="str">
        <f t="shared" si="687"/>
        <v>PORT04PORT09</v>
      </c>
      <c r="Q8811">
        <f>VLOOKUP(P8811,FreightRates!C$2:D$9,2,0)</f>
        <v>21.470399999999998</v>
      </c>
      <c r="R8811">
        <f>VLOOKUP(P8811,FreightRates!C$2:E$9,3,0)</f>
        <v>6.2E-2</v>
      </c>
      <c r="S8811">
        <f t="shared" si="688"/>
        <v>4710.4132663044393</v>
      </c>
      <c r="T8811">
        <f t="shared" si="689"/>
        <v>75628.110746845807</v>
      </c>
    </row>
    <row r="8812" spans="1:20" x14ac:dyDescent="0.35">
      <c r="A8812">
        <v>1447246709.7</v>
      </c>
      <c r="B8812" s="3">
        <v>41420</v>
      </c>
      <c r="C8812" t="s">
        <v>30</v>
      </c>
      <c r="D8812" t="s">
        <v>8</v>
      </c>
      <c r="E8812" t="s">
        <v>4</v>
      </c>
      <c r="F8812">
        <v>5</v>
      </c>
      <c r="G8812">
        <v>0</v>
      </c>
      <c r="H8812">
        <f t="shared" si="685"/>
        <v>5</v>
      </c>
      <c r="I8812" s="3">
        <f t="shared" si="686"/>
        <v>41425</v>
      </c>
      <c r="J8812" t="s">
        <v>12</v>
      </c>
      <c r="K8812">
        <v>1688575</v>
      </c>
      <c r="L8812" t="s">
        <v>22</v>
      </c>
      <c r="M8812" t="s">
        <v>35</v>
      </c>
      <c r="N8812">
        <v>523</v>
      </c>
      <c r="O8812">
        <v>17.086818572369292</v>
      </c>
      <c r="P8812" t="str">
        <f t="shared" si="687"/>
        <v>PORT04PORT09</v>
      </c>
      <c r="Q8812">
        <f>VLOOKUP(P8812,FreightRates!C$2:D$9,2,0)</f>
        <v>21.470399999999998</v>
      </c>
      <c r="R8812">
        <f>VLOOKUP(P8812,FreightRates!C$2:E$9,3,0)</f>
        <v>6.2E-2</v>
      </c>
      <c r="S8812">
        <f t="shared" si="688"/>
        <v>575.52757902764665</v>
      </c>
      <c r="T8812">
        <f t="shared" si="689"/>
        <v>8936.4061133491396</v>
      </c>
    </row>
    <row r="8813" spans="1:20" x14ac:dyDescent="0.35">
      <c r="A8813">
        <v>1447215337.7</v>
      </c>
      <c r="B8813" s="3">
        <v>41420</v>
      </c>
      <c r="C8813" t="s">
        <v>30</v>
      </c>
      <c r="D8813" t="s">
        <v>8</v>
      </c>
      <c r="E8813" t="s">
        <v>4</v>
      </c>
      <c r="F8813">
        <v>5</v>
      </c>
      <c r="G8813">
        <v>0</v>
      </c>
      <c r="H8813">
        <f t="shared" si="685"/>
        <v>5</v>
      </c>
      <c r="I8813" s="3">
        <f t="shared" si="686"/>
        <v>41425</v>
      </c>
      <c r="J8813" t="s">
        <v>12</v>
      </c>
      <c r="K8813">
        <v>1688629</v>
      </c>
      <c r="L8813" t="s">
        <v>22</v>
      </c>
      <c r="M8813" t="s">
        <v>35</v>
      </c>
      <c r="N8813">
        <v>351</v>
      </c>
      <c r="O8813">
        <v>7.1746124271312386</v>
      </c>
      <c r="P8813" t="str">
        <f t="shared" si="687"/>
        <v>PORT04PORT09</v>
      </c>
      <c r="Q8813">
        <f>VLOOKUP(P8813,FreightRates!C$2:D$9,2,0)</f>
        <v>21.470399999999998</v>
      </c>
      <c r="R8813">
        <f>VLOOKUP(P8813,FreightRates!C$2:E$9,3,0)</f>
        <v>6.2E-2</v>
      </c>
      <c r="S8813">
        <f t="shared" si="688"/>
        <v>177.60431563923004</v>
      </c>
      <c r="T8813">
        <f t="shared" si="689"/>
        <v>2518.2889619230646</v>
      </c>
    </row>
    <row r="8814" spans="1:20" x14ac:dyDescent="0.35">
      <c r="A8814">
        <v>1447167573.7</v>
      </c>
      <c r="B8814" s="3">
        <v>41420</v>
      </c>
      <c r="C8814" t="s">
        <v>30</v>
      </c>
      <c r="D8814" t="s">
        <v>8</v>
      </c>
      <c r="E8814" t="s">
        <v>4</v>
      </c>
      <c r="F8814">
        <v>5</v>
      </c>
      <c r="G8814">
        <v>0</v>
      </c>
      <c r="H8814">
        <f t="shared" si="685"/>
        <v>5</v>
      </c>
      <c r="I8814" s="3">
        <f t="shared" si="686"/>
        <v>41425</v>
      </c>
      <c r="J8814" t="s">
        <v>12</v>
      </c>
      <c r="K8814">
        <v>1688629</v>
      </c>
      <c r="L8814" t="s">
        <v>22</v>
      </c>
      <c r="M8814" t="s">
        <v>35</v>
      </c>
      <c r="N8814">
        <v>376</v>
      </c>
      <c r="O8814">
        <v>8.9682655339140478</v>
      </c>
      <c r="P8814" t="str">
        <f t="shared" si="687"/>
        <v>PORT04PORT09</v>
      </c>
      <c r="Q8814">
        <f>VLOOKUP(P8814,FreightRates!C$2:D$9,2,0)</f>
        <v>21.470399999999998</v>
      </c>
      <c r="R8814">
        <f>VLOOKUP(P8814,FreightRates!C$2:E$9,3,0)</f>
        <v>6.2E-2</v>
      </c>
      <c r="S8814">
        <f t="shared" si="688"/>
        <v>230.53860612660429</v>
      </c>
      <c r="T8814">
        <f t="shared" si="689"/>
        <v>3372.0678407516821</v>
      </c>
    </row>
    <row r="8815" spans="1:20" x14ac:dyDescent="0.35">
      <c r="A8815">
        <v>1447417876.7</v>
      </c>
      <c r="B8815" s="3">
        <v>41420</v>
      </c>
      <c r="C8815" t="s">
        <v>30</v>
      </c>
      <c r="D8815" t="s">
        <v>8</v>
      </c>
      <c r="E8815" t="s">
        <v>4</v>
      </c>
      <c r="F8815">
        <v>0</v>
      </c>
      <c r="G8815">
        <v>0</v>
      </c>
      <c r="H8815">
        <f t="shared" si="685"/>
        <v>0</v>
      </c>
      <c r="I8815" s="3">
        <f t="shared" si="686"/>
        <v>41420</v>
      </c>
      <c r="J8815" t="s">
        <v>12</v>
      </c>
      <c r="K8815">
        <v>1688629</v>
      </c>
      <c r="L8815" t="s">
        <v>22</v>
      </c>
      <c r="M8815" t="s">
        <v>35</v>
      </c>
      <c r="N8815">
        <v>462</v>
      </c>
      <c r="O8815">
        <v>12.452398300871073</v>
      </c>
      <c r="P8815" t="str">
        <f t="shared" si="687"/>
        <v>PORT04PORT09</v>
      </c>
      <c r="Q8815">
        <f>VLOOKUP(P8815,FreightRates!C$2:D$9,2,0)</f>
        <v>21.470399999999998</v>
      </c>
      <c r="R8815">
        <f>VLOOKUP(P8815,FreightRates!C$2:E$9,3,0)</f>
        <v>6.2E-2</v>
      </c>
      <c r="S8815">
        <f t="shared" si="688"/>
        <v>378.15689693015099</v>
      </c>
      <c r="T8815">
        <f t="shared" si="689"/>
        <v>5753.008015002436</v>
      </c>
    </row>
    <row r="8816" spans="1:20" x14ac:dyDescent="0.35">
      <c r="A8816">
        <v>1447159998.7</v>
      </c>
      <c r="B8816" s="3">
        <v>41420</v>
      </c>
      <c r="C8816" t="s">
        <v>30</v>
      </c>
      <c r="D8816" t="s">
        <v>8</v>
      </c>
      <c r="E8816" t="s">
        <v>4</v>
      </c>
      <c r="F8816">
        <v>5</v>
      </c>
      <c r="G8816">
        <v>0</v>
      </c>
      <c r="H8816">
        <f t="shared" si="685"/>
        <v>5</v>
      </c>
      <c r="I8816" s="3">
        <f t="shared" si="686"/>
        <v>41425</v>
      </c>
      <c r="J8816" t="s">
        <v>12</v>
      </c>
      <c r="K8816">
        <v>1688629</v>
      </c>
      <c r="L8816" t="s">
        <v>22</v>
      </c>
      <c r="M8816" t="s">
        <v>35</v>
      </c>
      <c r="N8816">
        <v>469</v>
      </c>
      <c r="O8816">
        <v>16.936531067828096</v>
      </c>
      <c r="P8816" t="str">
        <f t="shared" si="687"/>
        <v>PORT04PORT09</v>
      </c>
      <c r="Q8816">
        <f>VLOOKUP(P8816,FreightRates!C$2:D$9,2,0)</f>
        <v>21.470399999999998</v>
      </c>
      <c r="R8816">
        <f>VLOOKUP(P8816,FreightRates!C$2:E$9,3,0)</f>
        <v>6.2E-2</v>
      </c>
      <c r="S8816">
        <f t="shared" si="688"/>
        <v>513.95085039030539</v>
      </c>
      <c r="T8816">
        <f t="shared" si="689"/>
        <v>7943.2330708113768</v>
      </c>
    </row>
    <row r="8817" spans="1:20" x14ac:dyDescent="0.35">
      <c r="A8817">
        <v>1447395869.7</v>
      </c>
      <c r="B8817" s="3">
        <v>41420</v>
      </c>
      <c r="C8817" t="s">
        <v>30</v>
      </c>
      <c r="D8817" t="s">
        <v>8</v>
      </c>
      <c r="E8817" t="s">
        <v>4</v>
      </c>
      <c r="F8817">
        <v>0</v>
      </c>
      <c r="G8817">
        <v>0</v>
      </c>
      <c r="H8817">
        <f t="shared" si="685"/>
        <v>0</v>
      </c>
      <c r="I8817" s="3">
        <f t="shared" si="686"/>
        <v>41420</v>
      </c>
      <c r="J8817" t="s">
        <v>12</v>
      </c>
      <c r="K8817">
        <v>1688629</v>
      </c>
      <c r="L8817" t="s">
        <v>22</v>
      </c>
      <c r="M8817" t="s">
        <v>35</v>
      </c>
      <c r="N8817">
        <v>329</v>
      </c>
      <c r="O8817">
        <v>4.4841327669570239</v>
      </c>
      <c r="P8817" t="str">
        <f t="shared" si="687"/>
        <v>PORT04PORT09</v>
      </c>
      <c r="Q8817">
        <f>VLOOKUP(P8817,FreightRates!C$2:D$9,2,0)</f>
        <v>21.470399999999998</v>
      </c>
      <c r="R8817">
        <f>VLOOKUP(P8817,FreightRates!C$2:E$9,3,0)</f>
        <v>6.2E-2</v>
      </c>
      <c r="S8817">
        <f t="shared" si="688"/>
        <v>112.93774018038937</v>
      </c>
      <c r="T8817">
        <f t="shared" si="689"/>
        <v>1475.2796803288609</v>
      </c>
    </row>
    <row r="8818" spans="1:20" x14ac:dyDescent="0.35">
      <c r="A8818">
        <v>1447322202.7</v>
      </c>
      <c r="B8818" s="3">
        <v>41420</v>
      </c>
      <c r="C8818" t="s">
        <v>30</v>
      </c>
      <c r="D8818" t="s">
        <v>8</v>
      </c>
      <c r="E8818" t="s">
        <v>4</v>
      </c>
      <c r="F8818">
        <v>5</v>
      </c>
      <c r="G8818">
        <v>0</v>
      </c>
      <c r="H8818">
        <f t="shared" si="685"/>
        <v>5</v>
      </c>
      <c r="I8818" s="3">
        <f t="shared" si="686"/>
        <v>41425</v>
      </c>
      <c r="J8818" t="s">
        <v>12</v>
      </c>
      <c r="K8818">
        <v>1688629</v>
      </c>
      <c r="L8818" t="s">
        <v>22</v>
      </c>
      <c r="M8818" t="s">
        <v>35</v>
      </c>
      <c r="N8818">
        <v>363</v>
      </c>
      <c r="O8818">
        <v>8.9682655339140478</v>
      </c>
      <c r="P8818" t="str">
        <f t="shared" si="687"/>
        <v>PORT04PORT09</v>
      </c>
      <c r="Q8818">
        <f>VLOOKUP(P8818,FreightRates!C$2:D$9,2,0)</f>
        <v>21.470399999999998</v>
      </c>
      <c r="R8818">
        <f>VLOOKUP(P8818,FreightRates!C$2:E$9,3,0)</f>
        <v>6.2E-2</v>
      </c>
      <c r="S8818">
        <f t="shared" si="688"/>
        <v>223.31018410626956</v>
      </c>
      <c r="T8818">
        <f t="shared" si="689"/>
        <v>3255.4803888107995</v>
      </c>
    </row>
    <row r="8819" spans="1:20" x14ac:dyDescent="0.35">
      <c r="A8819">
        <v>1447379448.7</v>
      </c>
      <c r="B8819" s="3">
        <v>41420</v>
      </c>
      <c r="C8819" t="s">
        <v>30</v>
      </c>
      <c r="D8819" t="s">
        <v>8</v>
      </c>
      <c r="E8819" t="s">
        <v>4</v>
      </c>
      <c r="F8819">
        <v>5</v>
      </c>
      <c r="G8819">
        <v>0</v>
      </c>
      <c r="H8819">
        <f t="shared" si="685"/>
        <v>5</v>
      </c>
      <c r="I8819" s="3">
        <f t="shared" si="686"/>
        <v>41425</v>
      </c>
      <c r="J8819" t="s">
        <v>12</v>
      </c>
      <c r="K8819">
        <v>1688629</v>
      </c>
      <c r="L8819" t="s">
        <v>22</v>
      </c>
      <c r="M8819" t="s">
        <v>35</v>
      </c>
      <c r="N8819">
        <v>391</v>
      </c>
      <c r="O8819">
        <v>8.9682655339140478</v>
      </c>
      <c r="P8819" t="str">
        <f t="shared" si="687"/>
        <v>PORT04PORT09</v>
      </c>
      <c r="Q8819">
        <f>VLOOKUP(P8819,FreightRates!C$2:D$9,2,0)</f>
        <v>21.470399999999998</v>
      </c>
      <c r="R8819">
        <f>VLOOKUP(P8819,FreightRates!C$2:E$9,3,0)</f>
        <v>6.2E-2</v>
      </c>
      <c r="S8819">
        <f t="shared" si="688"/>
        <v>238.87909307314436</v>
      </c>
      <c r="T8819">
        <f t="shared" si="689"/>
        <v>3506.5918237603928</v>
      </c>
    </row>
    <row r="8820" spans="1:20" x14ac:dyDescent="0.35">
      <c r="A8820">
        <v>1447328232.7</v>
      </c>
      <c r="B8820" s="3">
        <v>41420</v>
      </c>
      <c r="C8820" t="s">
        <v>30</v>
      </c>
      <c r="D8820" t="s">
        <v>8</v>
      </c>
      <c r="E8820" t="s">
        <v>4</v>
      </c>
      <c r="F8820">
        <v>5</v>
      </c>
      <c r="G8820">
        <v>0</v>
      </c>
      <c r="H8820">
        <f t="shared" si="685"/>
        <v>5</v>
      </c>
      <c r="I8820" s="3">
        <f t="shared" si="686"/>
        <v>41425</v>
      </c>
      <c r="J8820" t="s">
        <v>12</v>
      </c>
      <c r="K8820">
        <v>1688629</v>
      </c>
      <c r="L8820" t="s">
        <v>22</v>
      </c>
      <c r="M8820" t="s">
        <v>35</v>
      </c>
      <c r="N8820">
        <v>477</v>
      </c>
      <c r="O8820">
        <v>13.452398300871073</v>
      </c>
      <c r="P8820" t="str">
        <f t="shared" si="687"/>
        <v>PORT04PORT09</v>
      </c>
      <c r="Q8820">
        <f>VLOOKUP(P8820,FreightRates!C$2:D$9,2,0)</f>
        <v>21.470399999999998</v>
      </c>
      <c r="R8820">
        <f>VLOOKUP(P8820,FreightRates!C$2:E$9,3,0)</f>
        <v>6.2E-2</v>
      </c>
      <c r="S8820">
        <f t="shared" si="688"/>
        <v>419.31162734996104</v>
      </c>
      <c r="T8820">
        <f t="shared" si="689"/>
        <v>6416.7939895155014</v>
      </c>
    </row>
    <row r="8821" spans="1:20" x14ac:dyDescent="0.35">
      <c r="A8821">
        <v>1447211851.7</v>
      </c>
      <c r="B8821" s="3">
        <v>41420</v>
      </c>
      <c r="C8821" t="s">
        <v>30</v>
      </c>
      <c r="D8821" t="s">
        <v>8</v>
      </c>
      <c r="E8821" t="s">
        <v>4</v>
      </c>
      <c r="F8821">
        <v>5</v>
      </c>
      <c r="G8821">
        <v>0</v>
      </c>
      <c r="H8821">
        <f t="shared" si="685"/>
        <v>5</v>
      </c>
      <c r="I8821" s="3">
        <f t="shared" si="686"/>
        <v>41425</v>
      </c>
      <c r="J8821" t="s">
        <v>12</v>
      </c>
      <c r="K8821">
        <v>1688629</v>
      </c>
      <c r="L8821" t="s">
        <v>22</v>
      </c>
      <c r="M8821" t="s">
        <v>35</v>
      </c>
      <c r="N8821">
        <v>336</v>
      </c>
      <c r="O8821">
        <v>8.9682655339140478</v>
      </c>
      <c r="P8821" t="str">
        <f t="shared" si="687"/>
        <v>PORT04PORT09</v>
      </c>
      <c r="Q8821">
        <f>VLOOKUP(P8821,FreightRates!C$2:D$9,2,0)</f>
        <v>21.470399999999998</v>
      </c>
      <c r="R8821">
        <f>VLOOKUP(P8821,FreightRates!C$2:E$9,3,0)</f>
        <v>6.2E-2</v>
      </c>
      <c r="S8821">
        <f t="shared" si="688"/>
        <v>208.29730760249743</v>
      </c>
      <c r="T8821">
        <f t="shared" si="689"/>
        <v>3013.33721939512</v>
      </c>
    </row>
    <row r="8822" spans="1:20" x14ac:dyDescent="0.35">
      <c r="A8822">
        <v>1447250169.7</v>
      </c>
      <c r="B8822" s="3">
        <v>41420</v>
      </c>
      <c r="C8822" t="s">
        <v>30</v>
      </c>
      <c r="D8822" t="s">
        <v>8</v>
      </c>
      <c r="E8822" t="s">
        <v>4</v>
      </c>
      <c r="F8822">
        <v>5</v>
      </c>
      <c r="G8822">
        <v>0</v>
      </c>
      <c r="H8822">
        <f t="shared" si="685"/>
        <v>5</v>
      </c>
      <c r="I8822" s="3">
        <f t="shared" si="686"/>
        <v>41425</v>
      </c>
      <c r="J8822" t="s">
        <v>12</v>
      </c>
      <c r="K8822">
        <v>1688629</v>
      </c>
      <c r="L8822" t="s">
        <v>22</v>
      </c>
      <c r="M8822" t="s">
        <v>35</v>
      </c>
      <c r="N8822">
        <v>431</v>
      </c>
      <c r="O8822">
        <v>11.761918640696857</v>
      </c>
      <c r="P8822" t="str">
        <f t="shared" si="687"/>
        <v>PORT04PORT09</v>
      </c>
      <c r="Q8822">
        <f>VLOOKUP(P8822,FreightRates!C$2:D$9,2,0)</f>
        <v>21.470399999999998</v>
      </c>
      <c r="R8822">
        <f>VLOOKUP(P8822,FreightRates!C$2:E$9,3,0)</f>
        <v>6.2E-2</v>
      </c>
      <c r="S8822">
        <f t="shared" si="688"/>
        <v>335.77238991670134</v>
      </c>
      <c r="T8822">
        <f t="shared" si="689"/>
        <v>5069.3869341403451</v>
      </c>
    </row>
    <row r="8823" spans="1:20" x14ac:dyDescent="0.35">
      <c r="A8823">
        <v>1447189709.7</v>
      </c>
      <c r="B8823" s="3">
        <v>41420</v>
      </c>
      <c r="C8823" t="s">
        <v>30</v>
      </c>
      <c r="D8823" t="s">
        <v>8</v>
      </c>
      <c r="E8823" t="s">
        <v>4</v>
      </c>
      <c r="F8823">
        <v>5</v>
      </c>
      <c r="G8823">
        <v>0</v>
      </c>
      <c r="H8823">
        <f t="shared" si="685"/>
        <v>5</v>
      </c>
      <c r="I8823" s="3">
        <f t="shared" si="686"/>
        <v>41425</v>
      </c>
      <c r="J8823" t="s">
        <v>12</v>
      </c>
      <c r="K8823">
        <v>1688629</v>
      </c>
      <c r="L8823" t="s">
        <v>22</v>
      </c>
      <c r="M8823" t="s">
        <v>35</v>
      </c>
      <c r="N8823">
        <v>533</v>
      </c>
      <c r="O8823">
        <v>16.936531067828096</v>
      </c>
      <c r="P8823" t="str">
        <f t="shared" si="687"/>
        <v>PORT04PORT09</v>
      </c>
      <c r="Q8823">
        <f>VLOOKUP(P8823,FreightRates!C$2:D$9,2,0)</f>
        <v>21.470399999999998</v>
      </c>
      <c r="R8823">
        <f>VLOOKUP(P8823,FreightRates!C$2:E$9,3,0)</f>
        <v>6.2E-2</v>
      </c>
      <c r="S8823">
        <f t="shared" si="688"/>
        <v>581.1550056674472</v>
      </c>
      <c r="T8823">
        <f t="shared" si="689"/>
        <v>9027.1710591523752</v>
      </c>
    </row>
    <row r="8824" spans="1:20" x14ac:dyDescent="0.35">
      <c r="A8824">
        <v>1447169195.7</v>
      </c>
      <c r="B8824" s="3">
        <v>41420</v>
      </c>
      <c r="C8824" t="s">
        <v>30</v>
      </c>
      <c r="D8824" t="s">
        <v>8</v>
      </c>
      <c r="E8824" t="s">
        <v>4</v>
      </c>
      <c r="F8824">
        <v>5</v>
      </c>
      <c r="G8824">
        <v>0</v>
      </c>
      <c r="H8824">
        <f t="shared" si="685"/>
        <v>5</v>
      </c>
      <c r="I8824" s="3">
        <f t="shared" si="686"/>
        <v>41425</v>
      </c>
      <c r="J8824" t="s">
        <v>12</v>
      </c>
      <c r="K8824">
        <v>1688629</v>
      </c>
      <c r="L8824" t="s">
        <v>22</v>
      </c>
      <c r="M8824" t="s">
        <v>35</v>
      </c>
      <c r="N8824">
        <v>392</v>
      </c>
      <c r="O8824">
        <v>8.9682655339140478</v>
      </c>
      <c r="P8824" t="str">
        <f t="shared" si="687"/>
        <v>PORT04PORT09</v>
      </c>
      <c r="Q8824">
        <f>VLOOKUP(P8824,FreightRates!C$2:D$9,2,0)</f>
        <v>21.470399999999998</v>
      </c>
      <c r="R8824">
        <f>VLOOKUP(P8824,FreightRates!C$2:E$9,3,0)</f>
        <v>6.2E-2</v>
      </c>
      <c r="S8824">
        <f t="shared" si="688"/>
        <v>239.43512553624703</v>
      </c>
      <c r="T8824">
        <f t="shared" si="689"/>
        <v>3515.5600892943066</v>
      </c>
    </row>
    <row r="8825" spans="1:20" x14ac:dyDescent="0.35">
      <c r="A8825">
        <v>1447360798.7</v>
      </c>
      <c r="B8825" s="3">
        <v>41420</v>
      </c>
      <c r="C8825" t="s">
        <v>30</v>
      </c>
      <c r="D8825" t="s">
        <v>8</v>
      </c>
      <c r="E8825" t="s">
        <v>4</v>
      </c>
      <c r="F8825">
        <v>5</v>
      </c>
      <c r="G8825">
        <v>0</v>
      </c>
      <c r="H8825">
        <f t="shared" si="685"/>
        <v>5</v>
      </c>
      <c r="I8825" s="3">
        <f t="shared" si="686"/>
        <v>41425</v>
      </c>
      <c r="J8825" t="s">
        <v>12</v>
      </c>
      <c r="K8825">
        <v>1688629</v>
      </c>
      <c r="L8825" t="s">
        <v>22</v>
      </c>
      <c r="M8825" t="s">
        <v>35</v>
      </c>
      <c r="N8825">
        <v>297</v>
      </c>
      <c r="O8825">
        <v>4.4841327669570239</v>
      </c>
      <c r="P8825" t="str">
        <f t="shared" si="687"/>
        <v>PORT04PORT09</v>
      </c>
      <c r="Q8825">
        <f>VLOOKUP(P8825,FreightRates!C$2:D$9,2,0)</f>
        <v>21.470399999999998</v>
      </c>
      <c r="R8825">
        <f>VLOOKUP(P8825,FreightRates!C$2:E$9,3,0)</f>
        <v>6.2E-2</v>
      </c>
      <c r="S8825">
        <f t="shared" si="688"/>
        <v>104.04122077074663</v>
      </c>
      <c r="T8825">
        <f t="shared" si="689"/>
        <v>1331.7874317862361</v>
      </c>
    </row>
    <row r="8826" spans="1:20" x14ac:dyDescent="0.35">
      <c r="A8826">
        <v>1447334331.7</v>
      </c>
      <c r="B8826" s="3">
        <v>41420</v>
      </c>
      <c r="C8826" t="s">
        <v>30</v>
      </c>
      <c r="D8826" t="s">
        <v>8</v>
      </c>
      <c r="E8826" t="s">
        <v>4</v>
      </c>
      <c r="F8826">
        <v>5</v>
      </c>
      <c r="G8826">
        <v>0</v>
      </c>
      <c r="H8826">
        <f t="shared" si="685"/>
        <v>5</v>
      </c>
      <c r="I8826" s="3">
        <f t="shared" si="686"/>
        <v>41425</v>
      </c>
      <c r="J8826" t="s">
        <v>12</v>
      </c>
      <c r="K8826">
        <v>1688629</v>
      </c>
      <c r="L8826" t="s">
        <v>22</v>
      </c>
      <c r="M8826" t="s">
        <v>35</v>
      </c>
      <c r="N8826">
        <v>464</v>
      </c>
      <c r="O8826">
        <v>17.936531067828096</v>
      </c>
      <c r="P8826" t="str">
        <f t="shared" si="687"/>
        <v>PORT04PORT09</v>
      </c>
      <c r="Q8826">
        <f>VLOOKUP(P8826,FreightRates!C$2:D$9,2,0)</f>
        <v>21.470399999999998</v>
      </c>
      <c r="R8826">
        <f>VLOOKUP(P8826,FreightRates!C$2:E$9,3,0)</f>
        <v>6.2E-2</v>
      </c>
      <c r="S8826">
        <f t="shared" si="688"/>
        <v>537.46852575927869</v>
      </c>
      <c r="T8826">
        <f t="shared" si="689"/>
        <v>8322.5504154722366</v>
      </c>
    </row>
    <row r="8827" spans="1:20" x14ac:dyDescent="0.35">
      <c r="A8827">
        <v>1447421413.7</v>
      </c>
      <c r="B8827" s="3">
        <v>41420</v>
      </c>
      <c r="C8827" t="s">
        <v>30</v>
      </c>
      <c r="D8827" t="s">
        <v>8</v>
      </c>
      <c r="E8827" t="s">
        <v>4</v>
      </c>
      <c r="F8827">
        <v>0</v>
      </c>
      <c r="G8827">
        <v>0</v>
      </c>
      <c r="H8827">
        <f t="shared" si="685"/>
        <v>0</v>
      </c>
      <c r="I8827" s="3">
        <f t="shared" si="686"/>
        <v>41420</v>
      </c>
      <c r="J8827" t="s">
        <v>12</v>
      </c>
      <c r="K8827">
        <v>1688629</v>
      </c>
      <c r="L8827" t="s">
        <v>22</v>
      </c>
      <c r="M8827" t="s">
        <v>35</v>
      </c>
      <c r="N8827">
        <v>436</v>
      </c>
      <c r="O8827">
        <v>13.452398300871073</v>
      </c>
      <c r="P8827" t="str">
        <f t="shared" si="687"/>
        <v>PORT04PORT09</v>
      </c>
      <c r="Q8827">
        <f>VLOOKUP(P8827,FreightRates!C$2:D$9,2,0)</f>
        <v>21.470399999999998</v>
      </c>
      <c r="R8827">
        <f>VLOOKUP(P8827,FreightRates!C$2:E$9,3,0)</f>
        <v>6.2E-2</v>
      </c>
      <c r="S8827">
        <f t="shared" si="688"/>
        <v>385.1156308691468</v>
      </c>
      <c r="T8827">
        <f t="shared" si="689"/>
        <v>5865.2456591797873</v>
      </c>
    </row>
    <row r="8828" spans="1:20" x14ac:dyDescent="0.35">
      <c r="A8828">
        <v>1447362771.7</v>
      </c>
      <c r="B8828" s="3">
        <v>41420</v>
      </c>
      <c r="C8828" t="s">
        <v>30</v>
      </c>
      <c r="D8828" t="s">
        <v>8</v>
      </c>
      <c r="E8828" t="s">
        <v>4</v>
      </c>
      <c r="F8828">
        <v>5</v>
      </c>
      <c r="G8828">
        <v>0</v>
      </c>
      <c r="H8828">
        <f t="shared" si="685"/>
        <v>5</v>
      </c>
      <c r="I8828" s="3">
        <f t="shared" si="686"/>
        <v>41425</v>
      </c>
      <c r="J8828" t="s">
        <v>12</v>
      </c>
      <c r="K8828">
        <v>1688629</v>
      </c>
      <c r="L8828" t="s">
        <v>22</v>
      </c>
      <c r="M8828" t="s">
        <v>35</v>
      </c>
      <c r="N8828">
        <v>396</v>
      </c>
      <c r="O8828">
        <v>8.9682655339140478</v>
      </c>
      <c r="P8828" t="str">
        <f t="shared" si="687"/>
        <v>PORT04PORT09</v>
      </c>
      <c r="Q8828">
        <f>VLOOKUP(P8828,FreightRates!C$2:D$9,2,0)</f>
        <v>21.470399999999998</v>
      </c>
      <c r="R8828">
        <f>VLOOKUP(P8828,FreightRates!C$2:E$9,3,0)</f>
        <v>6.2E-2</v>
      </c>
      <c r="S8828">
        <f t="shared" si="688"/>
        <v>241.6592553886577</v>
      </c>
      <c r="T8828">
        <f t="shared" si="689"/>
        <v>3551.4331514299629</v>
      </c>
    </row>
    <row r="8829" spans="1:20" x14ac:dyDescent="0.35">
      <c r="A8829">
        <v>1447394565.7</v>
      </c>
      <c r="B8829" s="3">
        <v>41420</v>
      </c>
      <c r="C8829" t="s">
        <v>30</v>
      </c>
      <c r="D8829" t="s">
        <v>8</v>
      </c>
      <c r="E8829" t="s">
        <v>4</v>
      </c>
      <c r="F8829">
        <v>0</v>
      </c>
      <c r="G8829">
        <v>0</v>
      </c>
      <c r="H8829">
        <f t="shared" si="685"/>
        <v>0</v>
      </c>
      <c r="I8829" s="3">
        <f t="shared" si="686"/>
        <v>41420</v>
      </c>
      <c r="J8829" t="s">
        <v>12</v>
      </c>
      <c r="K8829">
        <v>1688629</v>
      </c>
      <c r="L8829" t="s">
        <v>22</v>
      </c>
      <c r="M8829" t="s">
        <v>35</v>
      </c>
      <c r="N8829">
        <v>317</v>
      </c>
      <c r="O8829">
        <v>4.4841327669570239</v>
      </c>
      <c r="P8829" t="str">
        <f t="shared" si="687"/>
        <v>PORT04PORT09</v>
      </c>
      <c r="Q8829">
        <f>VLOOKUP(P8829,FreightRates!C$2:D$9,2,0)</f>
        <v>21.470399999999998</v>
      </c>
      <c r="R8829">
        <f>VLOOKUP(P8829,FreightRates!C$2:E$9,3,0)</f>
        <v>6.2E-2</v>
      </c>
      <c r="S8829">
        <f t="shared" si="688"/>
        <v>109.60154540177335</v>
      </c>
      <c r="T8829">
        <f t="shared" si="689"/>
        <v>1421.4700871253765</v>
      </c>
    </row>
    <row r="8830" spans="1:20" x14ac:dyDescent="0.35">
      <c r="A8830">
        <v>1447369410.7</v>
      </c>
      <c r="B8830" s="3">
        <v>41420</v>
      </c>
      <c r="C8830" t="s">
        <v>30</v>
      </c>
      <c r="D8830" t="s">
        <v>8</v>
      </c>
      <c r="E8830" t="s">
        <v>4</v>
      </c>
      <c r="F8830">
        <v>5</v>
      </c>
      <c r="G8830">
        <v>0</v>
      </c>
      <c r="H8830">
        <f t="shared" si="685"/>
        <v>5</v>
      </c>
      <c r="I8830" s="3">
        <f t="shared" si="686"/>
        <v>41425</v>
      </c>
      <c r="J8830" t="s">
        <v>12</v>
      </c>
      <c r="K8830">
        <v>1688629</v>
      </c>
      <c r="L8830" t="s">
        <v>22</v>
      </c>
      <c r="M8830" t="s">
        <v>35</v>
      </c>
      <c r="N8830">
        <v>405</v>
      </c>
      <c r="O8830">
        <v>8.9682655339140478</v>
      </c>
      <c r="P8830" t="str">
        <f t="shared" si="687"/>
        <v>PORT04PORT09</v>
      </c>
      <c r="Q8830">
        <f>VLOOKUP(P8830,FreightRates!C$2:D$9,2,0)</f>
        <v>21.470399999999998</v>
      </c>
      <c r="R8830">
        <f>VLOOKUP(P8830,FreightRates!C$2:E$9,3,0)</f>
        <v>6.2E-2</v>
      </c>
      <c r="S8830">
        <f t="shared" si="688"/>
        <v>246.66354755658176</v>
      </c>
      <c r="T8830">
        <f t="shared" si="689"/>
        <v>3632.1475412351892</v>
      </c>
    </row>
    <row r="8831" spans="1:20" x14ac:dyDescent="0.35">
      <c r="A8831">
        <v>1447251313.7</v>
      </c>
      <c r="B8831" s="3">
        <v>41420</v>
      </c>
      <c r="C8831" t="s">
        <v>30</v>
      </c>
      <c r="D8831" t="s">
        <v>8</v>
      </c>
      <c r="E8831" t="s">
        <v>4</v>
      </c>
      <c r="F8831">
        <v>5</v>
      </c>
      <c r="G8831">
        <v>0</v>
      </c>
      <c r="H8831">
        <f t="shared" si="685"/>
        <v>5</v>
      </c>
      <c r="I8831" s="3">
        <f t="shared" si="686"/>
        <v>41425</v>
      </c>
      <c r="J8831" t="s">
        <v>12</v>
      </c>
      <c r="K8831">
        <v>1688629</v>
      </c>
      <c r="L8831" t="s">
        <v>22</v>
      </c>
      <c r="M8831" t="s">
        <v>35</v>
      </c>
      <c r="N8831">
        <v>419</v>
      </c>
      <c r="O8831">
        <v>17.142877961045286</v>
      </c>
      <c r="P8831" t="str">
        <f t="shared" si="687"/>
        <v>PORT04PORT09</v>
      </c>
      <c r="Q8831">
        <f>VLOOKUP(P8831,FreightRates!C$2:D$9,2,0)</f>
        <v>21.470399999999998</v>
      </c>
      <c r="R8831">
        <f>VLOOKUP(P8831,FreightRates!C$2:E$9,3,0)</f>
        <v>6.2E-2</v>
      </c>
      <c r="S8831">
        <f t="shared" si="688"/>
        <v>466.8080836720344</v>
      </c>
      <c r="T8831">
        <f t="shared" si="689"/>
        <v>7182.8658656779753</v>
      </c>
    </row>
    <row r="8832" spans="1:20" x14ac:dyDescent="0.35">
      <c r="A8832">
        <v>1447340787.7</v>
      </c>
      <c r="B8832" s="3">
        <v>41420</v>
      </c>
      <c r="C8832" t="s">
        <v>30</v>
      </c>
      <c r="D8832" t="s">
        <v>8</v>
      </c>
      <c r="E8832" t="s">
        <v>4</v>
      </c>
      <c r="F8832">
        <v>5</v>
      </c>
      <c r="G8832">
        <v>0</v>
      </c>
      <c r="H8832">
        <f t="shared" si="685"/>
        <v>5</v>
      </c>
      <c r="I8832" s="3">
        <f t="shared" si="686"/>
        <v>41425</v>
      </c>
      <c r="J8832" t="s">
        <v>12</v>
      </c>
      <c r="K8832">
        <v>1688629</v>
      </c>
      <c r="L8832" t="s">
        <v>22</v>
      </c>
      <c r="M8832" t="s">
        <v>35</v>
      </c>
      <c r="N8832">
        <v>302</v>
      </c>
      <c r="O8832">
        <v>4.4841327669570239</v>
      </c>
      <c r="P8832" t="str">
        <f t="shared" si="687"/>
        <v>PORT04PORT09</v>
      </c>
      <c r="Q8832">
        <f>VLOOKUP(P8832,FreightRates!C$2:D$9,2,0)</f>
        <v>21.470399999999998</v>
      </c>
      <c r="R8832">
        <f>VLOOKUP(P8832,FreightRates!C$2:E$9,3,0)</f>
        <v>6.2E-2</v>
      </c>
      <c r="S8832">
        <f t="shared" si="688"/>
        <v>105.43130192850332</v>
      </c>
      <c r="T8832">
        <f t="shared" si="689"/>
        <v>1354.2080956210211</v>
      </c>
    </row>
    <row r="8833" spans="1:20" x14ac:dyDescent="0.35">
      <c r="A8833">
        <v>1447268288.7</v>
      </c>
      <c r="B8833" s="3">
        <v>41420</v>
      </c>
      <c r="C8833" t="s">
        <v>30</v>
      </c>
      <c r="D8833" t="s">
        <v>8</v>
      </c>
      <c r="E8833" t="s">
        <v>4</v>
      </c>
      <c r="F8833">
        <v>5</v>
      </c>
      <c r="G8833">
        <v>0</v>
      </c>
      <c r="H8833">
        <f t="shared" si="685"/>
        <v>5</v>
      </c>
      <c r="I8833" s="3">
        <f t="shared" si="686"/>
        <v>41425</v>
      </c>
      <c r="J8833" t="s">
        <v>12</v>
      </c>
      <c r="K8833">
        <v>1688629</v>
      </c>
      <c r="L8833" t="s">
        <v>22</v>
      </c>
      <c r="M8833" t="s">
        <v>35</v>
      </c>
      <c r="N8833">
        <v>481</v>
      </c>
      <c r="O8833">
        <v>18.936531067828096</v>
      </c>
      <c r="P8833" t="str">
        <f t="shared" si="687"/>
        <v>PORT04PORT09</v>
      </c>
      <c r="Q8833">
        <f>VLOOKUP(P8833,FreightRates!C$2:D$9,2,0)</f>
        <v>21.470399999999998</v>
      </c>
      <c r="R8833">
        <f>VLOOKUP(P8833,FreightRates!C$2:E$9,3,0)</f>
        <v>6.2E-2</v>
      </c>
      <c r="S8833">
        <f t="shared" si="688"/>
        <v>586.1956295047695</v>
      </c>
      <c r="T8833">
        <f t="shared" si="689"/>
        <v>9108.4714436253144</v>
      </c>
    </row>
    <row r="8834" spans="1:20" x14ac:dyDescent="0.35">
      <c r="A8834">
        <v>1447390887.7</v>
      </c>
      <c r="B8834" s="3">
        <v>41420</v>
      </c>
      <c r="C8834" t="s">
        <v>30</v>
      </c>
      <c r="D8834" t="s">
        <v>8</v>
      </c>
      <c r="E8834" t="s">
        <v>4</v>
      </c>
      <c r="F8834">
        <v>0</v>
      </c>
      <c r="G8834">
        <v>0</v>
      </c>
      <c r="H8834">
        <f t="shared" si="685"/>
        <v>0</v>
      </c>
      <c r="I8834" s="3">
        <f t="shared" si="686"/>
        <v>41420</v>
      </c>
      <c r="J8834" t="s">
        <v>12</v>
      </c>
      <c r="K8834">
        <v>1688629</v>
      </c>
      <c r="L8834" t="s">
        <v>22</v>
      </c>
      <c r="M8834" t="s">
        <v>35</v>
      </c>
      <c r="N8834">
        <v>368</v>
      </c>
      <c r="O8834">
        <v>8.9682655339140478</v>
      </c>
      <c r="P8834" t="str">
        <f t="shared" si="687"/>
        <v>PORT04PORT09</v>
      </c>
      <c r="Q8834">
        <f>VLOOKUP(P8834,FreightRates!C$2:D$9,2,0)</f>
        <v>21.470399999999998</v>
      </c>
      <c r="R8834">
        <f>VLOOKUP(P8834,FreightRates!C$2:E$9,3,0)</f>
        <v>6.2E-2</v>
      </c>
      <c r="S8834">
        <f t="shared" si="688"/>
        <v>226.0903464217829</v>
      </c>
      <c r="T8834">
        <f t="shared" si="689"/>
        <v>3300.3217164803696</v>
      </c>
    </row>
    <row r="8835" spans="1:20" x14ac:dyDescent="0.35">
      <c r="A8835">
        <v>1447225200.7</v>
      </c>
      <c r="B8835" s="3">
        <v>41420</v>
      </c>
      <c r="C8835" t="s">
        <v>30</v>
      </c>
      <c r="D8835" t="s">
        <v>8</v>
      </c>
      <c r="E8835" t="s">
        <v>4</v>
      </c>
      <c r="F8835">
        <v>5</v>
      </c>
      <c r="G8835">
        <v>0</v>
      </c>
      <c r="H8835">
        <f t="shared" ref="H8835:H8898" si="690">F8835+G8835</f>
        <v>5</v>
      </c>
      <c r="I8835" s="3">
        <f t="shared" ref="I8835:I8898" si="691">B8835+F8835+G8835</f>
        <v>41425</v>
      </c>
      <c r="J8835" t="s">
        <v>12</v>
      </c>
      <c r="K8835">
        <v>1688629</v>
      </c>
      <c r="L8835" t="s">
        <v>22</v>
      </c>
      <c r="M8835" t="s">
        <v>35</v>
      </c>
      <c r="N8835">
        <v>480</v>
      </c>
      <c r="O8835">
        <v>13.349224854262477</v>
      </c>
      <c r="P8835" t="str">
        <f t="shared" ref="P8835:P8898" si="692">CONCATENATE(C8835,M8835)</f>
        <v>PORT04PORT09</v>
      </c>
      <c r="Q8835">
        <f>VLOOKUP(P8835,FreightRates!C$2:D$9,2,0)</f>
        <v>21.470399999999998</v>
      </c>
      <c r="R8835">
        <f>VLOOKUP(P8835,FreightRates!C$2:E$9,3,0)</f>
        <v>6.2E-2</v>
      </c>
      <c r="S8835">
        <f t="shared" ref="S8835:S8898" si="693">(R8835*O8835*N8835)+Q8835</f>
        <v>418.74333166285129</v>
      </c>
      <c r="T8835">
        <f t="shared" ref="T8835:T8898" si="694">O8835*N8835</f>
        <v>6407.6279300459892</v>
      </c>
    </row>
    <row r="8836" spans="1:20" x14ac:dyDescent="0.35">
      <c r="A8836">
        <v>1447237031.7</v>
      </c>
      <c r="B8836" s="3">
        <v>41420</v>
      </c>
      <c r="C8836" t="s">
        <v>30</v>
      </c>
      <c r="D8836" t="s">
        <v>8</v>
      </c>
      <c r="E8836" t="s">
        <v>4</v>
      </c>
      <c r="F8836">
        <v>5</v>
      </c>
      <c r="G8836">
        <v>0</v>
      </c>
      <c r="H8836">
        <f t="shared" si="690"/>
        <v>5</v>
      </c>
      <c r="I8836" s="3">
        <f t="shared" si="691"/>
        <v>41425</v>
      </c>
      <c r="J8836" t="s">
        <v>12</v>
      </c>
      <c r="K8836">
        <v>1688629</v>
      </c>
      <c r="L8836" t="s">
        <v>22</v>
      </c>
      <c r="M8836" t="s">
        <v>35</v>
      </c>
      <c r="N8836">
        <v>354</v>
      </c>
      <c r="O8836">
        <v>9.8650920873054524</v>
      </c>
      <c r="P8836" t="str">
        <f t="shared" si="692"/>
        <v>PORT04PORT09</v>
      </c>
      <c r="Q8836">
        <f>VLOOKUP(P8836,FreightRates!C$2:D$9,2,0)</f>
        <v>21.470399999999998</v>
      </c>
      <c r="R8836">
        <f>VLOOKUP(P8836,FreightRates!C$2:E$9,3,0)</f>
        <v>6.2E-2</v>
      </c>
      <c r="S8836">
        <f t="shared" si="693"/>
        <v>237.98944113218005</v>
      </c>
      <c r="T8836">
        <f t="shared" si="694"/>
        <v>3492.2425989061303</v>
      </c>
    </row>
    <row r="8837" spans="1:20" x14ac:dyDescent="0.35">
      <c r="A8837">
        <v>1447189620.7</v>
      </c>
      <c r="B8837" s="3">
        <v>41420</v>
      </c>
      <c r="C8837" t="s">
        <v>30</v>
      </c>
      <c r="D8837" t="s">
        <v>8</v>
      </c>
      <c r="E8837" t="s">
        <v>4</v>
      </c>
      <c r="F8837">
        <v>5</v>
      </c>
      <c r="G8837">
        <v>0</v>
      </c>
      <c r="H8837">
        <f t="shared" si="690"/>
        <v>5</v>
      </c>
      <c r="I8837" s="3">
        <f t="shared" si="691"/>
        <v>41425</v>
      </c>
      <c r="J8837" t="s">
        <v>12</v>
      </c>
      <c r="K8837">
        <v>1688629</v>
      </c>
      <c r="L8837" t="s">
        <v>22</v>
      </c>
      <c r="M8837" t="s">
        <v>35</v>
      </c>
      <c r="N8837">
        <v>420</v>
      </c>
      <c r="O8837">
        <v>8.9682655339140478</v>
      </c>
      <c r="P8837" t="str">
        <f t="shared" si="692"/>
        <v>PORT04PORT09</v>
      </c>
      <c r="Q8837">
        <f>VLOOKUP(P8837,FreightRates!C$2:D$9,2,0)</f>
        <v>21.470399999999998</v>
      </c>
      <c r="R8837">
        <f>VLOOKUP(P8837,FreightRates!C$2:E$9,3,0)</f>
        <v>6.2E-2</v>
      </c>
      <c r="S8837">
        <f t="shared" si="693"/>
        <v>255.00403450312177</v>
      </c>
      <c r="T8837">
        <f t="shared" si="694"/>
        <v>3766.6715242439</v>
      </c>
    </row>
    <row r="8838" spans="1:20" x14ac:dyDescent="0.35">
      <c r="A8838">
        <v>1447411638.7</v>
      </c>
      <c r="B8838" s="3">
        <v>41420</v>
      </c>
      <c r="C8838" t="s">
        <v>30</v>
      </c>
      <c r="D8838" t="s">
        <v>8</v>
      </c>
      <c r="E8838" t="s">
        <v>4</v>
      </c>
      <c r="F8838">
        <v>0</v>
      </c>
      <c r="G8838">
        <v>0</v>
      </c>
      <c r="H8838">
        <f t="shared" si="690"/>
        <v>0</v>
      </c>
      <c r="I8838" s="3">
        <f t="shared" si="691"/>
        <v>41420</v>
      </c>
      <c r="J8838" t="s">
        <v>12</v>
      </c>
      <c r="K8838">
        <v>1688629</v>
      </c>
      <c r="L8838" t="s">
        <v>22</v>
      </c>
      <c r="M8838" t="s">
        <v>35</v>
      </c>
      <c r="N8838">
        <v>343</v>
      </c>
      <c r="O8838">
        <v>8.9682655339140478</v>
      </c>
      <c r="P8838" t="str">
        <f t="shared" si="692"/>
        <v>PORT04PORT09</v>
      </c>
      <c r="Q8838">
        <f>VLOOKUP(P8838,FreightRates!C$2:D$9,2,0)</f>
        <v>21.470399999999998</v>
      </c>
      <c r="R8838">
        <f>VLOOKUP(P8838,FreightRates!C$2:E$9,3,0)</f>
        <v>6.2E-2</v>
      </c>
      <c r="S8838">
        <f t="shared" si="693"/>
        <v>212.18953484421615</v>
      </c>
      <c r="T8838">
        <f t="shared" si="694"/>
        <v>3076.1150781325182</v>
      </c>
    </row>
    <row r="8839" spans="1:20" x14ac:dyDescent="0.35">
      <c r="A8839">
        <v>1447250192.7</v>
      </c>
      <c r="B8839" s="3">
        <v>41420</v>
      </c>
      <c r="C8839" t="s">
        <v>30</v>
      </c>
      <c r="D8839" t="s">
        <v>8</v>
      </c>
      <c r="E8839" t="s">
        <v>4</v>
      </c>
      <c r="F8839">
        <v>5</v>
      </c>
      <c r="G8839">
        <v>0</v>
      </c>
      <c r="H8839">
        <f t="shared" si="690"/>
        <v>5</v>
      </c>
      <c r="I8839" s="3">
        <f t="shared" si="691"/>
        <v>41425</v>
      </c>
      <c r="J8839" t="s">
        <v>12</v>
      </c>
      <c r="K8839">
        <v>1688629</v>
      </c>
      <c r="L8839" t="s">
        <v>22</v>
      </c>
      <c r="M8839" t="s">
        <v>35</v>
      </c>
      <c r="N8839">
        <v>486</v>
      </c>
      <c r="O8839">
        <v>15.142877961045286</v>
      </c>
      <c r="P8839" t="str">
        <f t="shared" si="692"/>
        <v>PORT04PORT09</v>
      </c>
      <c r="Q8839">
        <f>VLOOKUP(P8839,FreightRates!C$2:D$9,2,0)</f>
        <v>21.470399999999998</v>
      </c>
      <c r="R8839">
        <f>VLOOKUP(P8839,FreightRates!C$2:E$9,3,0)</f>
        <v>6.2E-2</v>
      </c>
      <c r="S8839">
        <f t="shared" si="693"/>
        <v>477.75559872221652</v>
      </c>
      <c r="T8839">
        <f t="shared" si="694"/>
        <v>7359.4386890680089</v>
      </c>
    </row>
    <row r="8840" spans="1:20" x14ac:dyDescent="0.35">
      <c r="A8840">
        <v>1447322573.7</v>
      </c>
      <c r="B8840" s="3">
        <v>41420</v>
      </c>
      <c r="C8840" t="s">
        <v>30</v>
      </c>
      <c r="D8840" t="s">
        <v>8</v>
      </c>
      <c r="E8840" t="s">
        <v>4</v>
      </c>
      <c r="F8840">
        <v>5</v>
      </c>
      <c r="G8840">
        <v>0</v>
      </c>
      <c r="H8840">
        <f t="shared" si="690"/>
        <v>5</v>
      </c>
      <c r="I8840" s="3">
        <f t="shared" si="691"/>
        <v>41425</v>
      </c>
      <c r="J8840" t="s">
        <v>12</v>
      </c>
      <c r="K8840">
        <v>1688629</v>
      </c>
      <c r="L8840" t="s">
        <v>22</v>
      </c>
      <c r="M8840" t="s">
        <v>35</v>
      </c>
      <c r="N8840">
        <v>411</v>
      </c>
      <c r="O8840">
        <v>8.9682655339140478</v>
      </c>
      <c r="P8840" t="str">
        <f t="shared" si="692"/>
        <v>PORT04PORT09</v>
      </c>
      <c r="Q8840">
        <f>VLOOKUP(P8840,FreightRates!C$2:D$9,2,0)</f>
        <v>21.470399999999998</v>
      </c>
      <c r="R8840">
        <f>VLOOKUP(P8840,FreightRates!C$2:E$9,3,0)</f>
        <v>6.2E-2</v>
      </c>
      <c r="S8840">
        <f t="shared" si="693"/>
        <v>249.99974233519777</v>
      </c>
      <c r="T8840">
        <f t="shared" si="694"/>
        <v>3685.9571344386736</v>
      </c>
    </row>
    <row r="8841" spans="1:20" x14ac:dyDescent="0.35">
      <c r="A8841">
        <v>1447148727.7</v>
      </c>
      <c r="B8841" s="3">
        <v>41420</v>
      </c>
      <c r="C8841" t="s">
        <v>30</v>
      </c>
      <c r="D8841" t="s">
        <v>8</v>
      </c>
      <c r="E8841" t="s">
        <v>4</v>
      </c>
      <c r="F8841">
        <v>5</v>
      </c>
      <c r="G8841">
        <v>0</v>
      </c>
      <c r="H8841">
        <f t="shared" si="690"/>
        <v>5</v>
      </c>
      <c r="I8841" s="3">
        <f t="shared" si="691"/>
        <v>41425</v>
      </c>
      <c r="J8841" t="s">
        <v>12</v>
      </c>
      <c r="K8841">
        <v>1688629</v>
      </c>
      <c r="L8841" t="s">
        <v>22</v>
      </c>
      <c r="M8841" t="s">
        <v>35</v>
      </c>
      <c r="N8841">
        <v>635</v>
      </c>
      <c r="O8841">
        <v>32.873062135656191</v>
      </c>
      <c r="P8841" t="str">
        <f t="shared" si="692"/>
        <v>PORT04PORT09</v>
      </c>
      <c r="Q8841">
        <f>VLOOKUP(P8841,FreightRates!C$2:D$9,2,0)</f>
        <v>21.470399999999998</v>
      </c>
      <c r="R8841">
        <f>VLOOKUP(P8841,FreightRates!C$2:E$9,3,0)</f>
        <v>6.2E-2</v>
      </c>
      <c r="S8841">
        <f t="shared" si="693"/>
        <v>1315.6828562807841</v>
      </c>
      <c r="T8841">
        <f t="shared" si="694"/>
        <v>20874.394456141683</v>
      </c>
    </row>
    <row r="8842" spans="1:20" x14ac:dyDescent="0.35">
      <c r="A8842">
        <v>1447236593.7</v>
      </c>
      <c r="B8842" s="3">
        <v>41420</v>
      </c>
      <c r="C8842" t="s">
        <v>30</v>
      </c>
      <c r="D8842" t="s">
        <v>8</v>
      </c>
      <c r="E8842" t="s">
        <v>4</v>
      </c>
      <c r="F8842">
        <v>5</v>
      </c>
      <c r="G8842">
        <v>0</v>
      </c>
      <c r="H8842">
        <f t="shared" si="690"/>
        <v>5</v>
      </c>
      <c r="I8842" s="3">
        <f t="shared" si="691"/>
        <v>41425</v>
      </c>
      <c r="J8842" t="s">
        <v>12</v>
      </c>
      <c r="K8842">
        <v>1688629</v>
      </c>
      <c r="L8842" t="s">
        <v>22</v>
      </c>
      <c r="M8842" t="s">
        <v>35</v>
      </c>
      <c r="N8842">
        <v>534</v>
      </c>
      <c r="O8842">
        <v>25.904796601742145</v>
      </c>
      <c r="P8842" t="str">
        <f t="shared" si="692"/>
        <v>PORT04PORT09</v>
      </c>
      <c r="Q8842">
        <f>VLOOKUP(P8842,FreightRates!C$2:D$9,2,0)</f>
        <v>21.470399999999998</v>
      </c>
      <c r="R8842">
        <f>VLOOKUP(P8842,FreightRates!C$2:E$9,3,0)</f>
        <v>6.2E-2</v>
      </c>
      <c r="S8842">
        <f t="shared" si="693"/>
        <v>879.12640589047896</v>
      </c>
      <c r="T8842">
        <f t="shared" si="694"/>
        <v>13833.161385330306</v>
      </c>
    </row>
    <row r="8843" spans="1:20" x14ac:dyDescent="0.35">
      <c r="A8843">
        <v>1447330386.7</v>
      </c>
      <c r="B8843" s="3">
        <v>41420</v>
      </c>
      <c r="C8843" t="s">
        <v>30</v>
      </c>
      <c r="D8843" t="s">
        <v>8</v>
      </c>
      <c r="E8843" t="s">
        <v>4</v>
      </c>
      <c r="F8843">
        <v>5</v>
      </c>
      <c r="G8843">
        <v>0</v>
      </c>
      <c r="H8843">
        <f t="shared" si="690"/>
        <v>5</v>
      </c>
      <c r="I8843" s="3">
        <f t="shared" si="691"/>
        <v>41425</v>
      </c>
      <c r="J8843" t="s">
        <v>12</v>
      </c>
      <c r="K8843">
        <v>1688629</v>
      </c>
      <c r="L8843" t="s">
        <v>22</v>
      </c>
      <c r="M8843" t="s">
        <v>35</v>
      </c>
      <c r="N8843">
        <v>379</v>
      </c>
      <c r="O8843">
        <v>4.4841327669570239</v>
      </c>
      <c r="P8843" t="str">
        <f t="shared" si="692"/>
        <v>PORT04PORT09</v>
      </c>
      <c r="Q8843">
        <f>VLOOKUP(P8843,FreightRates!C$2:D$9,2,0)</f>
        <v>21.470399999999998</v>
      </c>
      <c r="R8843">
        <f>VLOOKUP(P8843,FreightRates!C$2:E$9,3,0)</f>
        <v>6.2E-2</v>
      </c>
      <c r="S8843">
        <f t="shared" si="693"/>
        <v>126.83855175795614</v>
      </c>
      <c r="T8843">
        <f t="shared" si="694"/>
        <v>1699.486318676712</v>
      </c>
    </row>
    <row r="8844" spans="1:20" x14ac:dyDescent="0.35">
      <c r="A8844">
        <v>1447332328.7</v>
      </c>
      <c r="B8844" s="3">
        <v>41420</v>
      </c>
      <c r="C8844" t="s">
        <v>30</v>
      </c>
      <c r="D8844" t="s">
        <v>8</v>
      </c>
      <c r="E8844" t="s">
        <v>4</v>
      </c>
      <c r="F8844">
        <v>5</v>
      </c>
      <c r="G8844">
        <v>0</v>
      </c>
      <c r="H8844">
        <f t="shared" si="690"/>
        <v>5</v>
      </c>
      <c r="I8844" s="3">
        <f t="shared" si="691"/>
        <v>41425</v>
      </c>
      <c r="J8844" t="s">
        <v>12</v>
      </c>
      <c r="K8844">
        <v>1688629</v>
      </c>
      <c r="L8844" t="s">
        <v>22</v>
      </c>
      <c r="M8844" t="s">
        <v>35</v>
      </c>
      <c r="N8844">
        <v>350</v>
      </c>
      <c r="O8844">
        <v>8.9682655339140478</v>
      </c>
      <c r="P8844" t="str">
        <f t="shared" si="692"/>
        <v>PORT04PORT09</v>
      </c>
      <c r="Q8844">
        <f>VLOOKUP(P8844,FreightRates!C$2:D$9,2,0)</f>
        <v>21.470399999999998</v>
      </c>
      <c r="R8844">
        <f>VLOOKUP(P8844,FreightRates!C$2:E$9,3,0)</f>
        <v>6.2E-2</v>
      </c>
      <c r="S8844">
        <f t="shared" si="693"/>
        <v>216.08176208593483</v>
      </c>
      <c r="T8844">
        <f t="shared" si="694"/>
        <v>3138.8929368699169</v>
      </c>
    </row>
    <row r="8845" spans="1:20" x14ac:dyDescent="0.35">
      <c r="A8845">
        <v>1447219837.7</v>
      </c>
      <c r="B8845" s="3">
        <v>41420</v>
      </c>
      <c r="C8845" t="s">
        <v>30</v>
      </c>
      <c r="D8845" t="s">
        <v>8</v>
      </c>
      <c r="E8845" t="s">
        <v>4</v>
      </c>
      <c r="F8845">
        <v>5</v>
      </c>
      <c r="G8845">
        <v>0</v>
      </c>
      <c r="H8845">
        <f t="shared" si="690"/>
        <v>5</v>
      </c>
      <c r="I8845" s="3">
        <f t="shared" si="691"/>
        <v>41425</v>
      </c>
      <c r="J8845" t="s">
        <v>12</v>
      </c>
      <c r="K8845">
        <v>1688629</v>
      </c>
      <c r="L8845" t="s">
        <v>22</v>
      </c>
      <c r="M8845" t="s">
        <v>35</v>
      </c>
      <c r="N8845">
        <v>325</v>
      </c>
      <c r="O8845">
        <v>4.4841327669570239</v>
      </c>
      <c r="P8845" t="str">
        <f t="shared" si="692"/>
        <v>PORT04PORT09</v>
      </c>
      <c r="Q8845">
        <f>VLOOKUP(P8845,FreightRates!C$2:D$9,2,0)</f>
        <v>21.470399999999998</v>
      </c>
      <c r="R8845">
        <f>VLOOKUP(P8845,FreightRates!C$2:E$9,3,0)</f>
        <v>6.2E-2</v>
      </c>
      <c r="S8845">
        <f t="shared" si="693"/>
        <v>111.82567525418403</v>
      </c>
      <c r="T8845">
        <f t="shared" si="694"/>
        <v>1457.3431492610327</v>
      </c>
    </row>
    <row r="8846" spans="1:20" x14ac:dyDescent="0.35">
      <c r="A8846">
        <v>1447175884.7</v>
      </c>
      <c r="B8846" s="3">
        <v>41420</v>
      </c>
      <c r="C8846" t="s">
        <v>30</v>
      </c>
      <c r="D8846" t="s">
        <v>8</v>
      </c>
      <c r="E8846" t="s">
        <v>4</v>
      </c>
      <c r="F8846">
        <v>5</v>
      </c>
      <c r="G8846">
        <v>0</v>
      </c>
      <c r="H8846">
        <f t="shared" si="690"/>
        <v>5</v>
      </c>
      <c r="I8846" s="3">
        <f t="shared" si="691"/>
        <v>41425</v>
      </c>
      <c r="J8846" t="s">
        <v>12</v>
      </c>
      <c r="K8846">
        <v>1688629</v>
      </c>
      <c r="L8846" t="s">
        <v>22</v>
      </c>
      <c r="M8846" t="s">
        <v>35</v>
      </c>
      <c r="N8846">
        <v>485</v>
      </c>
      <c r="O8846">
        <v>18.936531067828096</v>
      </c>
      <c r="P8846" t="str">
        <f t="shared" si="692"/>
        <v>PORT04PORT09</v>
      </c>
      <c r="Q8846">
        <f>VLOOKUP(P8846,FreightRates!C$2:D$9,2,0)</f>
        <v>21.470399999999998</v>
      </c>
      <c r="R8846">
        <f>VLOOKUP(P8846,FreightRates!C$2:E$9,3,0)</f>
        <v>6.2E-2</v>
      </c>
      <c r="S8846">
        <f t="shared" si="693"/>
        <v>590.89188920959089</v>
      </c>
      <c r="T8846">
        <f t="shared" si="694"/>
        <v>9184.2175678966269</v>
      </c>
    </row>
    <row r="8847" spans="1:20" x14ac:dyDescent="0.35">
      <c r="A8847">
        <v>1447240460.7</v>
      </c>
      <c r="B8847" s="3">
        <v>41420</v>
      </c>
      <c r="C8847" t="s">
        <v>30</v>
      </c>
      <c r="D8847" t="s">
        <v>8</v>
      </c>
      <c r="E8847" t="s">
        <v>4</v>
      </c>
      <c r="F8847">
        <v>5</v>
      </c>
      <c r="G8847">
        <v>0</v>
      </c>
      <c r="H8847">
        <f t="shared" si="690"/>
        <v>5</v>
      </c>
      <c r="I8847" s="3">
        <f t="shared" si="691"/>
        <v>41425</v>
      </c>
      <c r="J8847" t="s">
        <v>12</v>
      </c>
      <c r="K8847">
        <v>1688629</v>
      </c>
      <c r="L8847" t="s">
        <v>22</v>
      </c>
      <c r="M8847" t="s">
        <v>35</v>
      </c>
      <c r="N8847">
        <v>350</v>
      </c>
      <c r="O8847">
        <v>8.0714389805226432</v>
      </c>
      <c r="P8847" t="str">
        <f t="shared" si="692"/>
        <v>PORT04PORT09</v>
      </c>
      <c r="Q8847">
        <f>VLOOKUP(P8847,FreightRates!C$2:D$9,2,0)</f>
        <v>21.470399999999998</v>
      </c>
      <c r="R8847">
        <f>VLOOKUP(P8847,FreightRates!C$2:E$9,3,0)</f>
        <v>6.2E-2</v>
      </c>
      <c r="S8847">
        <f t="shared" si="693"/>
        <v>196.62062587734135</v>
      </c>
      <c r="T8847">
        <f t="shared" si="694"/>
        <v>2825.0036431829253</v>
      </c>
    </row>
    <row r="8848" spans="1:20" x14ac:dyDescent="0.35">
      <c r="A8848">
        <v>1447390782.7</v>
      </c>
      <c r="B8848" s="3">
        <v>41420</v>
      </c>
      <c r="C8848" t="s">
        <v>30</v>
      </c>
      <c r="D8848" t="s">
        <v>8</v>
      </c>
      <c r="E8848" t="s">
        <v>4</v>
      </c>
      <c r="F8848">
        <v>0</v>
      </c>
      <c r="G8848">
        <v>0</v>
      </c>
      <c r="H8848">
        <f t="shared" si="690"/>
        <v>0</v>
      </c>
      <c r="I8848" s="3">
        <f t="shared" si="691"/>
        <v>41420</v>
      </c>
      <c r="J8848" t="s">
        <v>12</v>
      </c>
      <c r="K8848">
        <v>1688629</v>
      </c>
      <c r="L8848" t="s">
        <v>22</v>
      </c>
      <c r="M8848" t="s">
        <v>35</v>
      </c>
      <c r="N8848">
        <v>444</v>
      </c>
      <c r="O8848">
        <v>17.936531067828096</v>
      </c>
      <c r="P8848" t="str">
        <f t="shared" si="692"/>
        <v>PORT04PORT09</v>
      </c>
      <c r="Q8848">
        <f>VLOOKUP(P8848,FreightRates!C$2:D$9,2,0)</f>
        <v>21.470399999999998</v>
      </c>
      <c r="R8848">
        <f>VLOOKUP(P8848,FreightRates!C$2:E$9,3,0)</f>
        <v>6.2E-2</v>
      </c>
      <c r="S8848">
        <f t="shared" si="693"/>
        <v>515.22722723517188</v>
      </c>
      <c r="T8848">
        <f t="shared" si="694"/>
        <v>7963.8197941156741</v>
      </c>
    </row>
    <row r="8849" spans="1:20" x14ac:dyDescent="0.35">
      <c r="A8849">
        <v>1447350454.7</v>
      </c>
      <c r="B8849" s="3">
        <v>41420</v>
      </c>
      <c r="C8849" t="s">
        <v>30</v>
      </c>
      <c r="D8849" t="s">
        <v>8</v>
      </c>
      <c r="E8849" t="s">
        <v>4</v>
      </c>
      <c r="F8849">
        <v>5</v>
      </c>
      <c r="G8849">
        <v>0</v>
      </c>
      <c r="H8849">
        <f t="shared" si="690"/>
        <v>5</v>
      </c>
      <c r="I8849" s="3">
        <f t="shared" si="691"/>
        <v>41425</v>
      </c>
      <c r="J8849" t="s">
        <v>12</v>
      </c>
      <c r="K8849">
        <v>1688629</v>
      </c>
      <c r="L8849" t="s">
        <v>22</v>
      </c>
      <c r="M8849" t="s">
        <v>35</v>
      </c>
      <c r="N8849">
        <v>342</v>
      </c>
      <c r="O8849">
        <v>4.4841327669570239</v>
      </c>
      <c r="P8849" t="str">
        <f t="shared" si="692"/>
        <v>PORT04PORT09</v>
      </c>
      <c r="Q8849">
        <f>VLOOKUP(P8849,FreightRates!C$2:D$9,2,0)</f>
        <v>21.470399999999998</v>
      </c>
      <c r="R8849">
        <f>VLOOKUP(P8849,FreightRates!C$2:E$9,3,0)</f>
        <v>6.2E-2</v>
      </c>
      <c r="S8849">
        <f t="shared" si="693"/>
        <v>116.55195119055674</v>
      </c>
      <c r="T8849">
        <f t="shared" si="694"/>
        <v>1533.5734062993022</v>
      </c>
    </row>
    <row r="8850" spans="1:20" x14ac:dyDescent="0.35">
      <c r="A8850">
        <v>1447268280.7</v>
      </c>
      <c r="B8850" s="3">
        <v>41420</v>
      </c>
      <c r="C8850" t="s">
        <v>30</v>
      </c>
      <c r="D8850" t="s">
        <v>8</v>
      </c>
      <c r="E8850" t="s">
        <v>4</v>
      </c>
      <c r="F8850">
        <v>5</v>
      </c>
      <c r="G8850">
        <v>0</v>
      </c>
      <c r="H8850">
        <f t="shared" si="690"/>
        <v>5</v>
      </c>
      <c r="I8850" s="3">
        <f t="shared" si="691"/>
        <v>41425</v>
      </c>
      <c r="J8850" t="s">
        <v>12</v>
      </c>
      <c r="K8850">
        <v>1688629</v>
      </c>
      <c r="L8850" t="s">
        <v>22</v>
      </c>
      <c r="M8850" t="s">
        <v>35</v>
      </c>
      <c r="N8850">
        <v>416</v>
      </c>
      <c r="O8850">
        <v>8.9682655339140478</v>
      </c>
      <c r="P8850" t="str">
        <f t="shared" si="692"/>
        <v>PORT04PORT09</v>
      </c>
      <c r="Q8850">
        <f>VLOOKUP(P8850,FreightRates!C$2:D$9,2,0)</f>
        <v>21.470399999999998</v>
      </c>
      <c r="R8850">
        <f>VLOOKUP(P8850,FreightRates!C$2:E$9,3,0)</f>
        <v>6.2E-2</v>
      </c>
      <c r="S8850">
        <f t="shared" si="693"/>
        <v>252.7799046507111</v>
      </c>
      <c r="T8850">
        <f t="shared" si="694"/>
        <v>3730.7984621082437</v>
      </c>
    </row>
    <row r="8851" spans="1:20" x14ac:dyDescent="0.35">
      <c r="A8851">
        <v>1447243009.7</v>
      </c>
      <c r="B8851" s="3">
        <v>41420</v>
      </c>
      <c r="C8851" t="s">
        <v>30</v>
      </c>
      <c r="D8851" t="s">
        <v>8</v>
      </c>
      <c r="E8851" t="s">
        <v>4</v>
      </c>
      <c r="F8851">
        <v>5</v>
      </c>
      <c r="G8851">
        <v>0</v>
      </c>
      <c r="H8851">
        <f t="shared" si="690"/>
        <v>5</v>
      </c>
      <c r="I8851" s="3">
        <f t="shared" si="691"/>
        <v>41425</v>
      </c>
      <c r="J8851" t="s">
        <v>12</v>
      </c>
      <c r="K8851">
        <v>1688629</v>
      </c>
      <c r="L8851" t="s">
        <v>22</v>
      </c>
      <c r="M8851" t="s">
        <v>35</v>
      </c>
      <c r="N8851">
        <v>328</v>
      </c>
      <c r="O8851">
        <v>1.7936531067828096</v>
      </c>
      <c r="P8851" t="str">
        <f t="shared" si="692"/>
        <v>PORT04PORT09</v>
      </c>
      <c r="Q8851">
        <f>VLOOKUP(P8851,FreightRates!C$2:D$9,2,0)</f>
        <v>21.470399999999998</v>
      </c>
      <c r="R8851">
        <f>VLOOKUP(P8851,FreightRates!C$2:E$9,3,0)</f>
        <v>6.2E-2</v>
      </c>
      <c r="S8851">
        <f t="shared" si="693"/>
        <v>57.946129579535217</v>
      </c>
      <c r="T8851">
        <f t="shared" si="694"/>
        <v>588.31821902476156</v>
      </c>
    </row>
    <row r="8852" spans="1:20" x14ac:dyDescent="0.35">
      <c r="A8852">
        <v>1447251381.7</v>
      </c>
      <c r="B8852" s="3">
        <v>41420</v>
      </c>
      <c r="C8852" t="s">
        <v>30</v>
      </c>
      <c r="D8852" t="s">
        <v>8</v>
      </c>
      <c r="E8852" t="s">
        <v>4</v>
      </c>
      <c r="F8852">
        <v>5</v>
      </c>
      <c r="G8852">
        <v>0</v>
      </c>
      <c r="H8852">
        <f t="shared" si="690"/>
        <v>5</v>
      </c>
      <c r="I8852" s="3">
        <f t="shared" si="691"/>
        <v>41425</v>
      </c>
      <c r="J8852" t="s">
        <v>12</v>
      </c>
      <c r="K8852">
        <v>1688629</v>
      </c>
      <c r="L8852" t="s">
        <v>22</v>
      </c>
      <c r="M8852" t="s">
        <v>35</v>
      </c>
      <c r="N8852">
        <v>459</v>
      </c>
      <c r="O8852">
        <v>11.555571747479668</v>
      </c>
      <c r="P8852" t="str">
        <f t="shared" si="692"/>
        <v>PORT04PORT09</v>
      </c>
      <c r="Q8852">
        <f>VLOOKUP(P8852,FreightRates!C$2:D$9,2,0)</f>
        <v>21.470399999999998</v>
      </c>
      <c r="R8852">
        <f>VLOOKUP(P8852,FreightRates!C$2:E$9,3,0)</f>
        <v>6.2E-2</v>
      </c>
      <c r="S8852">
        <f t="shared" si="693"/>
        <v>350.31886078977635</v>
      </c>
      <c r="T8852">
        <f t="shared" si="694"/>
        <v>5304.0074320931672</v>
      </c>
    </row>
    <row r="8853" spans="1:20" x14ac:dyDescent="0.35">
      <c r="A8853">
        <v>1447253896.7</v>
      </c>
      <c r="B8853" s="3">
        <v>41420</v>
      </c>
      <c r="C8853" t="s">
        <v>30</v>
      </c>
      <c r="D8853" t="s">
        <v>8</v>
      </c>
      <c r="E8853" t="s">
        <v>4</v>
      </c>
      <c r="F8853">
        <v>5</v>
      </c>
      <c r="G8853">
        <v>0</v>
      </c>
      <c r="H8853">
        <f t="shared" si="690"/>
        <v>5</v>
      </c>
      <c r="I8853" s="3">
        <f t="shared" si="691"/>
        <v>41425</v>
      </c>
      <c r="J8853" t="s">
        <v>12</v>
      </c>
      <c r="K8853">
        <v>1688629</v>
      </c>
      <c r="L8853" t="s">
        <v>22</v>
      </c>
      <c r="M8853" t="s">
        <v>35</v>
      </c>
      <c r="N8853">
        <v>521</v>
      </c>
      <c r="O8853">
        <v>24.317490388176523</v>
      </c>
      <c r="P8853" t="str">
        <f t="shared" si="692"/>
        <v>PORT04PORT09</v>
      </c>
      <c r="Q8853">
        <f>VLOOKUP(P8853,FreightRates!C$2:D$9,2,0)</f>
        <v>21.470399999999998</v>
      </c>
      <c r="R8853">
        <f>VLOOKUP(P8853,FreightRates!C$2:E$9,3,0)</f>
        <v>6.2E-2</v>
      </c>
      <c r="S8853">
        <f t="shared" si="693"/>
        <v>806.97397451887809</v>
      </c>
      <c r="T8853">
        <f t="shared" si="694"/>
        <v>12669.412492239968</v>
      </c>
    </row>
    <row r="8854" spans="1:20" x14ac:dyDescent="0.35">
      <c r="A8854">
        <v>1447350503.7</v>
      </c>
      <c r="B8854" s="3">
        <v>41420</v>
      </c>
      <c r="C8854" t="s">
        <v>30</v>
      </c>
      <c r="D8854" t="s">
        <v>8</v>
      </c>
      <c r="E8854" t="s">
        <v>4</v>
      </c>
      <c r="F8854">
        <v>5</v>
      </c>
      <c r="G8854">
        <v>0</v>
      </c>
      <c r="H8854">
        <f t="shared" si="690"/>
        <v>5</v>
      </c>
      <c r="I8854" s="3">
        <f t="shared" si="691"/>
        <v>41425</v>
      </c>
      <c r="J8854" t="s">
        <v>12</v>
      </c>
      <c r="K8854">
        <v>1688629</v>
      </c>
      <c r="L8854" t="s">
        <v>22</v>
      </c>
      <c r="M8854" t="s">
        <v>35</v>
      </c>
      <c r="N8854">
        <v>318</v>
      </c>
      <c r="O8854">
        <v>4.4841327669570239</v>
      </c>
      <c r="P8854" t="str">
        <f t="shared" si="692"/>
        <v>PORT04PORT09</v>
      </c>
      <c r="Q8854">
        <f>VLOOKUP(P8854,FreightRates!C$2:D$9,2,0)</f>
        <v>21.470399999999998</v>
      </c>
      <c r="R8854">
        <f>VLOOKUP(P8854,FreightRates!C$2:E$9,3,0)</f>
        <v>6.2E-2</v>
      </c>
      <c r="S8854">
        <f t="shared" si="693"/>
        <v>109.87956163332468</v>
      </c>
      <c r="T8854">
        <f t="shared" si="694"/>
        <v>1425.9542198923336</v>
      </c>
    </row>
    <row r="8855" spans="1:20" x14ac:dyDescent="0.35">
      <c r="A8855">
        <v>1447167328.7</v>
      </c>
      <c r="B8855" s="3">
        <v>41420</v>
      </c>
      <c r="C8855" t="s">
        <v>30</v>
      </c>
      <c r="D8855" t="s">
        <v>8</v>
      </c>
      <c r="E8855" t="s">
        <v>4</v>
      </c>
      <c r="F8855">
        <v>5</v>
      </c>
      <c r="G8855">
        <v>0</v>
      </c>
      <c r="H8855">
        <f t="shared" si="690"/>
        <v>5</v>
      </c>
      <c r="I8855" s="3">
        <f t="shared" si="691"/>
        <v>41425</v>
      </c>
      <c r="J8855" t="s">
        <v>12</v>
      </c>
      <c r="K8855">
        <v>1688629</v>
      </c>
      <c r="L8855" t="s">
        <v>22</v>
      </c>
      <c r="M8855" t="s">
        <v>35</v>
      </c>
      <c r="N8855">
        <v>380</v>
      </c>
      <c r="O8855">
        <v>8.9682655339140478</v>
      </c>
      <c r="P8855" t="str">
        <f t="shared" si="692"/>
        <v>PORT04PORT09</v>
      </c>
      <c r="Q8855">
        <f>VLOOKUP(P8855,FreightRates!C$2:D$9,2,0)</f>
        <v>21.470399999999998</v>
      </c>
      <c r="R8855">
        <f>VLOOKUP(P8855,FreightRates!C$2:E$9,3,0)</f>
        <v>6.2E-2</v>
      </c>
      <c r="S8855">
        <f t="shared" si="693"/>
        <v>232.76273597901496</v>
      </c>
      <c r="T8855">
        <f t="shared" si="694"/>
        <v>3407.9409028873383</v>
      </c>
    </row>
    <row r="8856" spans="1:20" x14ac:dyDescent="0.35">
      <c r="A8856">
        <v>1447240369.7</v>
      </c>
      <c r="B8856" s="3">
        <v>41420</v>
      </c>
      <c r="C8856" t="s">
        <v>30</v>
      </c>
      <c r="D8856" t="s">
        <v>8</v>
      </c>
      <c r="E8856" t="s">
        <v>4</v>
      </c>
      <c r="F8856">
        <v>5</v>
      </c>
      <c r="G8856">
        <v>0</v>
      </c>
      <c r="H8856">
        <f t="shared" si="690"/>
        <v>5</v>
      </c>
      <c r="I8856" s="3">
        <f t="shared" si="691"/>
        <v>41425</v>
      </c>
      <c r="J8856" t="s">
        <v>12</v>
      </c>
      <c r="K8856">
        <v>1688629</v>
      </c>
      <c r="L8856" t="s">
        <v>22</v>
      </c>
      <c r="M8856" t="s">
        <v>35</v>
      </c>
      <c r="N8856">
        <v>604</v>
      </c>
      <c r="O8856">
        <v>25.904796601742145</v>
      </c>
      <c r="P8856" t="str">
        <f t="shared" si="692"/>
        <v>PORT04PORT09</v>
      </c>
      <c r="Q8856">
        <f>VLOOKUP(P8856,FreightRates!C$2:D$9,2,0)</f>
        <v>21.470399999999998</v>
      </c>
      <c r="R8856">
        <f>VLOOKUP(P8856,FreightRates!C$2:E$9,3,0)</f>
        <v>6.2E-2</v>
      </c>
      <c r="S8856">
        <f t="shared" si="693"/>
        <v>991.55322314203988</v>
      </c>
      <c r="T8856">
        <f t="shared" si="694"/>
        <v>15646.497147452255</v>
      </c>
    </row>
    <row r="8857" spans="1:20" x14ac:dyDescent="0.35">
      <c r="A8857">
        <v>1447334332.7</v>
      </c>
      <c r="B8857" s="3">
        <v>41420</v>
      </c>
      <c r="C8857" t="s">
        <v>30</v>
      </c>
      <c r="D8857" t="s">
        <v>8</v>
      </c>
      <c r="E8857" t="s">
        <v>4</v>
      </c>
      <c r="F8857">
        <v>5</v>
      </c>
      <c r="G8857">
        <v>0</v>
      </c>
      <c r="H8857">
        <f t="shared" si="690"/>
        <v>5</v>
      </c>
      <c r="I8857" s="3">
        <f t="shared" si="691"/>
        <v>41425</v>
      </c>
      <c r="J8857" t="s">
        <v>12</v>
      </c>
      <c r="K8857">
        <v>1688629</v>
      </c>
      <c r="L8857" t="s">
        <v>22</v>
      </c>
      <c r="M8857" t="s">
        <v>35</v>
      </c>
      <c r="N8857">
        <v>356</v>
      </c>
      <c r="O8857">
        <v>4.4841327669570239</v>
      </c>
      <c r="P8857" t="str">
        <f t="shared" si="692"/>
        <v>PORT04PORT09</v>
      </c>
      <c r="Q8857">
        <f>VLOOKUP(P8857,FreightRates!C$2:D$9,2,0)</f>
        <v>21.470399999999998</v>
      </c>
      <c r="R8857">
        <f>VLOOKUP(P8857,FreightRates!C$2:E$9,3,0)</f>
        <v>6.2E-2</v>
      </c>
      <c r="S8857">
        <f t="shared" si="693"/>
        <v>120.44417843227542</v>
      </c>
      <c r="T8857">
        <f t="shared" si="694"/>
        <v>1596.3512650367004</v>
      </c>
    </row>
    <row r="8858" spans="1:20" x14ac:dyDescent="0.35">
      <c r="A8858">
        <v>1447369421.7</v>
      </c>
      <c r="B8858" s="3">
        <v>41420</v>
      </c>
      <c r="C8858" t="s">
        <v>30</v>
      </c>
      <c r="D8858" t="s">
        <v>8</v>
      </c>
      <c r="E8858" t="s">
        <v>4</v>
      </c>
      <c r="F8858">
        <v>5</v>
      </c>
      <c r="G8858">
        <v>0</v>
      </c>
      <c r="H8858">
        <f t="shared" si="690"/>
        <v>5</v>
      </c>
      <c r="I8858" s="3">
        <f t="shared" si="691"/>
        <v>41425</v>
      </c>
      <c r="J8858" t="s">
        <v>12</v>
      </c>
      <c r="K8858">
        <v>1688629</v>
      </c>
      <c r="L8858" t="s">
        <v>22</v>
      </c>
      <c r="M8858" t="s">
        <v>35</v>
      </c>
      <c r="N8858">
        <v>348</v>
      </c>
      <c r="O8858">
        <v>8.9682655339140478</v>
      </c>
      <c r="P8858" t="str">
        <f t="shared" si="692"/>
        <v>PORT04PORT09</v>
      </c>
      <c r="Q8858">
        <f>VLOOKUP(P8858,FreightRates!C$2:D$9,2,0)</f>
        <v>21.470399999999998</v>
      </c>
      <c r="R8858">
        <f>VLOOKUP(P8858,FreightRates!C$2:E$9,3,0)</f>
        <v>6.2E-2</v>
      </c>
      <c r="S8858">
        <f t="shared" si="693"/>
        <v>214.96969715972949</v>
      </c>
      <c r="T8858">
        <f t="shared" si="694"/>
        <v>3120.9564058020887</v>
      </c>
    </row>
    <row r="8859" spans="1:20" x14ac:dyDescent="0.35">
      <c r="A8859">
        <v>1447189712.7</v>
      </c>
      <c r="B8859" s="3">
        <v>41420</v>
      </c>
      <c r="C8859" t="s">
        <v>30</v>
      </c>
      <c r="D8859" t="s">
        <v>8</v>
      </c>
      <c r="E8859" t="s">
        <v>4</v>
      </c>
      <c r="F8859">
        <v>5</v>
      </c>
      <c r="G8859">
        <v>0</v>
      </c>
      <c r="H8859">
        <f t="shared" si="690"/>
        <v>5</v>
      </c>
      <c r="I8859" s="3">
        <f t="shared" si="691"/>
        <v>41425</v>
      </c>
      <c r="J8859" t="s">
        <v>12</v>
      </c>
      <c r="K8859">
        <v>1688571</v>
      </c>
      <c r="L8859" t="s">
        <v>22</v>
      </c>
      <c r="M8859" t="s">
        <v>35</v>
      </c>
      <c r="N8859">
        <v>297</v>
      </c>
      <c r="O8859">
        <v>4.4044924675570503</v>
      </c>
      <c r="P8859" t="str">
        <f t="shared" si="692"/>
        <v>PORT04PORT09</v>
      </c>
      <c r="Q8859">
        <f>VLOOKUP(P8859,FreightRates!C$2:D$9,2,0)</f>
        <v>21.470399999999998</v>
      </c>
      <c r="R8859">
        <f>VLOOKUP(P8859,FreightRates!C$2:E$9,3,0)</f>
        <v>6.2E-2</v>
      </c>
      <c r="S8859">
        <f t="shared" si="693"/>
        <v>102.57472429759552</v>
      </c>
      <c r="T8859">
        <f t="shared" si="694"/>
        <v>1308.1342628644438</v>
      </c>
    </row>
    <row r="8860" spans="1:20" x14ac:dyDescent="0.35">
      <c r="A8860">
        <v>1447169191.7</v>
      </c>
      <c r="B8860" s="3">
        <v>41420</v>
      </c>
      <c r="C8860" t="s">
        <v>30</v>
      </c>
      <c r="D8860" t="s">
        <v>8</v>
      </c>
      <c r="E8860" t="s">
        <v>4</v>
      </c>
      <c r="F8860">
        <v>5</v>
      </c>
      <c r="G8860">
        <v>0</v>
      </c>
      <c r="H8860">
        <f t="shared" si="690"/>
        <v>5</v>
      </c>
      <c r="I8860" s="3">
        <f t="shared" si="691"/>
        <v>41425</v>
      </c>
      <c r="J8860" t="s">
        <v>12</v>
      </c>
      <c r="K8860">
        <v>1688571</v>
      </c>
      <c r="L8860" t="s">
        <v>22</v>
      </c>
      <c r="M8860" t="s">
        <v>35</v>
      </c>
      <c r="N8860">
        <v>457</v>
      </c>
      <c r="O8860">
        <v>17.617969870228201</v>
      </c>
      <c r="P8860" t="str">
        <f t="shared" si="692"/>
        <v>PORT04PORT09</v>
      </c>
      <c r="Q8860">
        <f>VLOOKUP(P8860,FreightRates!C$2:D$9,2,0)</f>
        <v>21.470399999999998</v>
      </c>
      <c r="R8860">
        <f>VLOOKUP(P8860,FreightRates!C$2:E$9,3,0)</f>
        <v>6.2E-2</v>
      </c>
      <c r="S8860">
        <f t="shared" si="693"/>
        <v>520.65795830304592</v>
      </c>
      <c r="T8860">
        <f t="shared" si="694"/>
        <v>8051.4122306942882</v>
      </c>
    </row>
    <row r="8861" spans="1:20" x14ac:dyDescent="0.35">
      <c r="A8861">
        <v>1447353235.7</v>
      </c>
      <c r="B8861" s="3">
        <v>41420</v>
      </c>
      <c r="C8861" t="s">
        <v>30</v>
      </c>
      <c r="D8861" t="s">
        <v>8</v>
      </c>
      <c r="E8861" t="s">
        <v>4</v>
      </c>
      <c r="F8861">
        <v>5</v>
      </c>
      <c r="G8861">
        <v>0</v>
      </c>
      <c r="H8861">
        <f t="shared" si="690"/>
        <v>5</v>
      </c>
      <c r="I8861" s="3">
        <f t="shared" si="691"/>
        <v>41425</v>
      </c>
      <c r="J8861" t="s">
        <v>12</v>
      </c>
      <c r="K8861">
        <v>1688571</v>
      </c>
      <c r="L8861" t="s">
        <v>22</v>
      </c>
      <c r="M8861" t="s">
        <v>35</v>
      </c>
      <c r="N8861">
        <v>380</v>
      </c>
      <c r="O8861">
        <v>8.8089849351141005</v>
      </c>
      <c r="P8861" t="str">
        <f t="shared" si="692"/>
        <v>PORT04PORT09</v>
      </c>
      <c r="Q8861">
        <f>VLOOKUP(P8861,FreightRates!C$2:D$9,2,0)</f>
        <v>21.470399999999998</v>
      </c>
      <c r="R8861">
        <f>VLOOKUP(P8861,FreightRates!C$2:E$9,3,0)</f>
        <v>6.2E-2</v>
      </c>
      <c r="S8861">
        <f t="shared" si="693"/>
        <v>229.01008507128819</v>
      </c>
      <c r="T8861">
        <f t="shared" si="694"/>
        <v>3347.414275343358</v>
      </c>
    </row>
    <row r="8862" spans="1:20" x14ac:dyDescent="0.35">
      <c r="A8862">
        <v>1447237026.7</v>
      </c>
      <c r="B8862" s="3">
        <v>41420</v>
      </c>
      <c r="C8862" t="s">
        <v>30</v>
      </c>
      <c r="D8862" t="s">
        <v>8</v>
      </c>
      <c r="E8862" t="s">
        <v>4</v>
      </c>
      <c r="F8862">
        <v>5</v>
      </c>
      <c r="G8862">
        <v>0</v>
      </c>
      <c r="H8862">
        <f t="shared" si="690"/>
        <v>5</v>
      </c>
      <c r="I8862" s="3">
        <f t="shared" si="691"/>
        <v>41425</v>
      </c>
      <c r="J8862" t="s">
        <v>12</v>
      </c>
      <c r="K8862">
        <v>1688571</v>
      </c>
      <c r="L8862" t="s">
        <v>22</v>
      </c>
      <c r="M8862" t="s">
        <v>35</v>
      </c>
      <c r="N8862">
        <v>323</v>
      </c>
      <c r="O8862">
        <v>4.4044924675570503</v>
      </c>
      <c r="P8862" t="str">
        <f t="shared" si="692"/>
        <v>PORT04PORT09</v>
      </c>
      <c r="Q8862">
        <f>VLOOKUP(P8862,FreightRates!C$2:D$9,2,0)</f>
        <v>21.470399999999998</v>
      </c>
      <c r="R8862">
        <f>VLOOKUP(P8862,FreightRates!C$2:E$9,3,0)</f>
        <v>6.2E-2</v>
      </c>
      <c r="S8862">
        <f t="shared" si="693"/>
        <v>109.67476615529749</v>
      </c>
      <c r="T8862">
        <f t="shared" si="694"/>
        <v>1422.6510670209273</v>
      </c>
    </row>
    <row r="8863" spans="1:20" x14ac:dyDescent="0.35">
      <c r="A8863">
        <v>1447330379.7</v>
      </c>
      <c r="B8863" s="3">
        <v>41420</v>
      </c>
      <c r="C8863" t="s">
        <v>30</v>
      </c>
      <c r="D8863" t="s">
        <v>8</v>
      </c>
      <c r="E8863" t="s">
        <v>4</v>
      </c>
      <c r="F8863">
        <v>5</v>
      </c>
      <c r="G8863">
        <v>0</v>
      </c>
      <c r="H8863">
        <f t="shared" si="690"/>
        <v>5</v>
      </c>
      <c r="I8863" s="3">
        <f t="shared" si="691"/>
        <v>41425</v>
      </c>
      <c r="J8863" t="s">
        <v>12</v>
      </c>
      <c r="K8863">
        <v>1688571</v>
      </c>
      <c r="L8863" t="s">
        <v>22</v>
      </c>
      <c r="M8863" t="s">
        <v>35</v>
      </c>
      <c r="N8863">
        <v>1036</v>
      </c>
      <c r="O8863">
        <v>71.067387013355756</v>
      </c>
      <c r="P8863" t="str">
        <f t="shared" si="692"/>
        <v>PORT04PORT09</v>
      </c>
      <c r="Q8863">
        <f>VLOOKUP(P8863,FreightRates!C$2:D$9,2,0)</f>
        <v>21.470399999999998</v>
      </c>
      <c r="R8863">
        <f>VLOOKUP(P8863,FreightRates!C$2:E$9,3,0)</f>
        <v>6.2E-2</v>
      </c>
      <c r="S8863">
        <f t="shared" si="693"/>
        <v>4586.2708026418668</v>
      </c>
      <c r="T8863">
        <f t="shared" si="694"/>
        <v>73625.812945836558</v>
      </c>
    </row>
    <row r="8864" spans="1:20" x14ac:dyDescent="0.35">
      <c r="A8864">
        <v>1447334715.7</v>
      </c>
      <c r="B8864" s="3">
        <v>41420</v>
      </c>
      <c r="C8864" t="s">
        <v>30</v>
      </c>
      <c r="D8864" t="s">
        <v>8</v>
      </c>
      <c r="E8864" t="s">
        <v>4</v>
      </c>
      <c r="F8864">
        <v>5</v>
      </c>
      <c r="G8864">
        <v>0</v>
      </c>
      <c r="H8864">
        <f t="shared" si="690"/>
        <v>5</v>
      </c>
      <c r="I8864" s="3">
        <f t="shared" si="691"/>
        <v>41425</v>
      </c>
      <c r="J8864" t="s">
        <v>12</v>
      </c>
      <c r="K8864">
        <v>1688571</v>
      </c>
      <c r="L8864" t="s">
        <v>22</v>
      </c>
      <c r="M8864" t="s">
        <v>35</v>
      </c>
      <c r="N8864">
        <v>342</v>
      </c>
      <c r="O8864">
        <v>2.2903360831296662</v>
      </c>
      <c r="P8864" t="str">
        <f t="shared" si="692"/>
        <v>PORT04PORT09</v>
      </c>
      <c r="Q8864">
        <f>VLOOKUP(P8864,FreightRates!C$2:D$9,2,0)</f>
        <v>21.470399999999998</v>
      </c>
      <c r="R8864">
        <f>VLOOKUP(P8864,FreightRates!C$2:E$9,3,0)</f>
        <v>6.2E-2</v>
      </c>
      <c r="S8864">
        <f t="shared" si="693"/>
        <v>70.034686306681436</v>
      </c>
      <c r="T8864">
        <f t="shared" si="694"/>
        <v>783.29494043034583</v>
      </c>
    </row>
    <row r="8865" spans="1:20" x14ac:dyDescent="0.35">
      <c r="A8865">
        <v>1447355993.7</v>
      </c>
      <c r="B8865" s="3">
        <v>41420</v>
      </c>
      <c r="C8865" t="s">
        <v>30</v>
      </c>
      <c r="D8865" t="s">
        <v>8</v>
      </c>
      <c r="E8865" t="s">
        <v>4</v>
      </c>
      <c r="F8865">
        <v>5</v>
      </c>
      <c r="G8865">
        <v>0</v>
      </c>
      <c r="H8865">
        <f t="shared" si="690"/>
        <v>5</v>
      </c>
      <c r="I8865" s="3">
        <f t="shared" si="691"/>
        <v>41425</v>
      </c>
      <c r="J8865" t="s">
        <v>12</v>
      </c>
      <c r="K8865">
        <v>1688571</v>
      </c>
      <c r="L8865" t="s">
        <v>22</v>
      </c>
      <c r="M8865" t="s">
        <v>35</v>
      </c>
      <c r="N8865">
        <v>290</v>
      </c>
      <c r="O8865">
        <v>1.937976685725102</v>
      </c>
      <c r="P8865" t="str">
        <f t="shared" si="692"/>
        <v>PORT04PORT09</v>
      </c>
      <c r="Q8865">
        <f>VLOOKUP(P8865,FreightRates!C$2:D$9,2,0)</f>
        <v>21.470399999999998</v>
      </c>
      <c r="R8865">
        <f>VLOOKUP(P8865,FreightRates!C$2:E$9,3,0)</f>
        <v>6.2E-2</v>
      </c>
      <c r="S8865">
        <f t="shared" si="693"/>
        <v>56.315220809337333</v>
      </c>
      <c r="T8865">
        <f t="shared" si="694"/>
        <v>562.01323886027956</v>
      </c>
    </row>
    <row r="8866" spans="1:20" x14ac:dyDescent="0.35">
      <c r="A8866">
        <v>1447394542.7</v>
      </c>
      <c r="B8866" s="3">
        <v>41420</v>
      </c>
      <c r="C8866" t="s">
        <v>30</v>
      </c>
      <c r="D8866" t="s">
        <v>8</v>
      </c>
      <c r="E8866" t="s">
        <v>4</v>
      </c>
      <c r="F8866">
        <v>0</v>
      </c>
      <c r="G8866">
        <v>0</v>
      </c>
      <c r="H8866">
        <f t="shared" si="690"/>
        <v>0</v>
      </c>
      <c r="I8866" s="3">
        <f t="shared" si="691"/>
        <v>41420</v>
      </c>
      <c r="J8866" t="s">
        <v>12</v>
      </c>
      <c r="K8866">
        <v>1688571</v>
      </c>
      <c r="L8866" t="s">
        <v>22</v>
      </c>
      <c r="M8866" t="s">
        <v>35</v>
      </c>
      <c r="N8866">
        <v>627</v>
      </c>
      <c r="O8866">
        <v>26.426954805342302</v>
      </c>
      <c r="P8866" t="str">
        <f t="shared" si="692"/>
        <v>PORT04PORT09</v>
      </c>
      <c r="Q8866">
        <f>VLOOKUP(P8866,FreightRates!C$2:D$9,2,0)</f>
        <v>21.470399999999998</v>
      </c>
      <c r="R8866">
        <f>VLOOKUP(P8866,FreightRates!C$2:E$9,3,0)</f>
        <v>6.2E-2</v>
      </c>
      <c r="S8866">
        <f t="shared" si="693"/>
        <v>1048.7918411028766</v>
      </c>
      <c r="T8866">
        <f t="shared" si="694"/>
        <v>16569.700662949625</v>
      </c>
    </row>
    <row r="8867" spans="1:20" x14ac:dyDescent="0.35">
      <c r="A8867">
        <v>1447172345.7</v>
      </c>
      <c r="B8867" s="3">
        <v>41420</v>
      </c>
      <c r="C8867" t="s">
        <v>30</v>
      </c>
      <c r="D8867" t="s">
        <v>8</v>
      </c>
      <c r="E8867" t="s">
        <v>4</v>
      </c>
      <c r="F8867">
        <v>5</v>
      </c>
      <c r="G8867">
        <v>0</v>
      </c>
      <c r="H8867">
        <f t="shared" si="690"/>
        <v>5</v>
      </c>
      <c r="I8867" s="3">
        <f t="shared" si="691"/>
        <v>41425</v>
      </c>
      <c r="J8867" t="s">
        <v>12</v>
      </c>
      <c r="K8867">
        <v>1688571</v>
      </c>
      <c r="L8867" t="s">
        <v>22</v>
      </c>
      <c r="M8867" t="s">
        <v>35</v>
      </c>
      <c r="N8867">
        <v>384</v>
      </c>
      <c r="O8867">
        <v>8.8089849351141005</v>
      </c>
      <c r="P8867" t="str">
        <f t="shared" si="692"/>
        <v>PORT04PORT09</v>
      </c>
      <c r="Q8867">
        <f>VLOOKUP(P8867,FreightRates!C$2:D$9,2,0)</f>
        <v>21.470399999999998</v>
      </c>
      <c r="R8867">
        <f>VLOOKUP(P8867,FreightRates!C$2:E$9,3,0)</f>
        <v>6.2E-2</v>
      </c>
      <c r="S8867">
        <f t="shared" si="693"/>
        <v>231.19471333519652</v>
      </c>
      <c r="T8867">
        <f t="shared" si="694"/>
        <v>3382.6502150838146</v>
      </c>
    </row>
    <row r="8868" spans="1:20" x14ac:dyDescent="0.35">
      <c r="A8868">
        <v>1447344874.7</v>
      </c>
      <c r="B8868" s="3">
        <v>41420</v>
      </c>
      <c r="C8868" t="s">
        <v>30</v>
      </c>
      <c r="D8868" t="s">
        <v>8</v>
      </c>
      <c r="E8868" t="s">
        <v>4</v>
      </c>
      <c r="F8868">
        <v>5</v>
      </c>
      <c r="G8868">
        <v>0</v>
      </c>
      <c r="H8868">
        <f t="shared" si="690"/>
        <v>5</v>
      </c>
      <c r="I8868" s="3">
        <f t="shared" si="691"/>
        <v>41425</v>
      </c>
      <c r="J8868" t="s">
        <v>12</v>
      </c>
      <c r="K8868">
        <v>1688571</v>
      </c>
      <c r="L8868" t="s">
        <v>22</v>
      </c>
      <c r="M8868" t="s">
        <v>35</v>
      </c>
      <c r="N8868">
        <v>512</v>
      </c>
      <c r="O8868">
        <v>17.617969870228201</v>
      </c>
      <c r="P8868" t="str">
        <f t="shared" si="692"/>
        <v>PORT04PORT09</v>
      </c>
      <c r="Q8868">
        <f>VLOOKUP(P8868,FreightRates!C$2:D$9,2,0)</f>
        <v>21.470399999999998</v>
      </c>
      <c r="R8868">
        <f>VLOOKUP(P8868,FreightRates!C$2:E$9,3,0)</f>
        <v>6.2E-2</v>
      </c>
      <c r="S8868">
        <f t="shared" si="693"/>
        <v>580.73523556052407</v>
      </c>
      <c r="T8868">
        <f t="shared" si="694"/>
        <v>9020.4005735568389</v>
      </c>
    </row>
    <row r="8869" spans="1:20" x14ac:dyDescent="0.35">
      <c r="A8869">
        <v>1447264810.7</v>
      </c>
      <c r="B8869" s="3">
        <v>41420</v>
      </c>
      <c r="C8869" t="s">
        <v>30</v>
      </c>
      <c r="D8869" t="s">
        <v>8</v>
      </c>
      <c r="E8869" t="s">
        <v>4</v>
      </c>
      <c r="F8869">
        <v>5</v>
      </c>
      <c r="G8869">
        <v>0</v>
      </c>
      <c r="H8869">
        <f t="shared" si="690"/>
        <v>5</v>
      </c>
      <c r="I8869" s="3">
        <f t="shared" si="691"/>
        <v>41425</v>
      </c>
      <c r="J8869" t="s">
        <v>12</v>
      </c>
      <c r="K8869">
        <v>1688571</v>
      </c>
      <c r="L8869" t="s">
        <v>22</v>
      </c>
      <c r="M8869" t="s">
        <v>35</v>
      </c>
      <c r="N8869">
        <v>451</v>
      </c>
      <c r="O8869">
        <v>16.617969870228201</v>
      </c>
      <c r="P8869" t="str">
        <f t="shared" si="692"/>
        <v>PORT04PORT09</v>
      </c>
      <c r="Q8869">
        <f>VLOOKUP(P8869,FreightRates!C$2:D$9,2,0)</f>
        <v>21.470399999999998</v>
      </c>
      <c r="R8869">
        <f>VLOOKUP(P8869,FreightRates!C$2:E$9,3,0)</f>
        <v>6.2E-2</v>
      </c>
      <c r="S8869">
        <f t="shared" si="693"/>
        <v>486.14207351132092</v>
      </c>
      <c r="T8869">
        <f t="shared" si="694"/>
        <v>7494.7044114729188</v>
      </c>
    </row>
    <row r="8870" spans="1:20" x14ac:dyDescent="0.35">
      <c r="A8870">
        <v>1447318089.7</v>
      </c>
      <c r="B8870" s="3">
        <v>41420</v>
      </c>
      <c r="C8870" t="s">
        <v>30</v>
      </c>
      <c r="D8870" t="s">
        <v>8</v>
      </c>
      <c r="E8870" t="s">
        <v>4</v>
      </c>
      <c r="F8870">
        <v>5</v>
      </c>
      <c r="G8870">
        <v>0</v>
      </c>
      <c r="H8870">
        <f t="shared" si="690"/>
        <v>5</v>
      </c>
      <c r="I8870" s="3">
        <f t="shared" si="691"/>
        <v>41425</v>
      </c>
      <c r="J8870" t="s">
        <v>12</v>
      </c>
      <c r="K8870">
        <v>1688571</v>
      </c>
      <c r="L8870" t="s">
        <v>22</v>
      </c>
      <c r="M8870" t="s">
        <v>35</v>
      </c>
      <c r="N8870">
        <v>518</v>
      </c>
      <c r="O8870">
        <v>20.903360831296659</v>
      </c>
      <c r="P8870" t="str">
        <f t="shared" si="692"/>
        <v>PORT04PORT09</v>
      </c>
      <c r="Q8870">
        <f>VLOOKUP(P8870,FreightRates!C$2:D$9,2,0)</f>
        <v>21.470399999999998</v>
      </c>
      <c r="R8870">
        <f>VLOOKUP(P8870,FreightRates!C$2:E$9,3,0)</f>
        <v>6.2E-2</v>
      </c>
      <c r="S8870">
        <f t="shared" si="693"/>
        <v>692.80273645792363</v>
      </c>
      <c r="T8870">
        <f t="shared" si="694"/>
        <v>10827.940910611669</v>
      </c>
    </row>
    <row r="8871" spans="1:20" x14ac:dyDescent="0.35">
      <c r="A8871">
        <v>1447288443.7</v>
      </c>
      <c r="B8871" s="3">
        <v>41420</v>
      </c>
      <c r="C8871" t="s">
        <v>30</v>
      </c>
      <c r="D8871" t="s">
        <v>8</v>
      </c>
      <c r="E8871" t="s">
        <v>4</v>
      </c>
      <c r="F8871">
        <v>5</v>
      </c>
      <c r="G8871">
        <v>0</v>
      </c>
      <c r="H8871">
        <f t="shared" si="690"/>
        <v>5</v>
      </c>
      <c r="I8871" s="3">
        <f t="shared" si="691"/>
        <v>41425</v>
      </c>
      <c r="J8871" t="s">
        <v>12</v>
      </c>
      <c r="K8871">
        <v>1688571</v>
      </c>
      <c r="L8871" t="s">
        <v>22</v>
      </c>
      <c r="M8871" t="s">
        <v>35</v>
      </c>
      <c r="N8871">
        <v>439</v>
      </c>
      <c r="O8871">
        <v>15.799094690991689</v>
      </c>
      <c r="P8871" t="str">
        <f t="shared" si="692"/>
        <v>PORT04PORT09</v>
      </c>
      <c r="Q8871">
        <f>VLOOKUP(P8871,FreightRates!C$2:D$9,2,0)</f>
        <v>21.470399999999998</v>
      </c>
      <c r="R8871">
        <f>VLOOKUP(P8871,FreightRates!C$2:E$9,3,0)</f>
        <v>6.2E-2</v>
      </c>
      <c r="S8871">
        <f t="shared" si="693"/>
        <v>451.4901592994118</v>
      </c>
      <c r="T8871">
        <f t="shared" si="694"/>
        <v>6935.802569345351</v>
      </c>
    </row>
    <row r="8872" spans="1:20" x14ac:dyDescent="0.35">
      <c r="A8872">
        <v>1447417879.7</v>
      </c>
      <c r="B8872" s="3">
        <v>41420</v>
      </c>
      <c r="C8872" t="s">
        <v>30</v>
      </c>
      <c r="D8872" t="s">
        <v>8</v>
      </c>
      <c r="E8872" t="s">
        <v>4</v>
      </c>
      <c r="F8872">
        <v>0</v>
      </c>
      <c r="G8872">
        <v>0</v>
      </c>
      <c r="H8872">
        <f t="shared" si="690"/>
        <v>0</v>
      </c>
      <c r="I8872" s="3">
        <f t="shared" si="691"/>
        <v>41420</v>
      </c>
      <c r="J8872" t="s">
        <v>12</v>
      </c>
      <c r="K8872">
        <v>1688571</v>
      </c>
      <c r="L8872" t="s">
        <v>22</v>
      </c>
      <c r="M8872" t="s">
        <v>35</v>
      </c>
      <c r="N8872">
        <v>497</v>
      </c>
      <c r="O8872">
        <v>17.617969870228201</v>
      </c>
      <c r="P8872" t="str">
        <f t="shared" si="692"/>
        <v>PORT04PORT09</v>
      </c>
      <c r="Q8872">
        <f>VLOOKUP(P8872,FreightRates!C$2:D$9,2,0)</f>
        <v>21.470399999999998</v>
      </c>
      <c r="R8872">
        <f>VLOOKUP(P8872,FreightRates!C$2:E$9,3,0)</f>
        <v>6.2E-2</v>
      </c>
      <c r="S8872">
        <f t="shared" si="693"/>
        <v>564.35052358121186</v>
      </c>
      <c r="T8872">
        <f t="shared" si="694"/>
        <v>8756.1310255034168</v>
      </c>
    </row>
    <row r="8873" spans="1:20" x14ac:dyDescent="0.35">
      <c r="A8873">
        <v>1447334330.7</v>
      </c>
      <c r="B8873" s="3">
        <v>41420</v>
      </c>
      <c r="C8873" t="s">
        <v>30</v>
      </c>
      <c r="D8873" t="s">
        <v>8</v>
      </c>
      <c r="E8873" t="s">
        <v>4</v>
      </c>
      <c r="F8873">
        <v>5</v>
      </c>
      <c r="G8873">
        <v>0</v>
      </c>
      <c r="H8873">
        <f t="shared" si="690"/>
        <v>5</v>
      </c>
      <c r="I8873" s="3">
        <f t="shared" si="691"/>
        <v>41425</v>
      </c>
      <c r="J8873" t="s">
        <v>12</v>
      </c>
      <c r="K8873">
        <v>1688571</v>
      </c>
      <c r="L8873" t="s">
        <v>22</v>
      </c>
      <c r="M8873" t="s">
        <v>35</v>
      </c>
      <c r="N8873">
        <v>942</v>
      </c>
      <c r="O8873">
        <v>59.6628945457987</v>
      </c>
      <c r="P8873" t="str">
        <f t="shared" si="692"/>
        <v>PORT04PORT09</v>
      </c>
      <c r="Q8873">
        <f>VLOOKUP(P8873,FreightRates!C$2:D$9,2,0)</f>
        <v>21.470399999999998</v>
      </c>
      <c r="R8873">
        <f>VLOOKUP(P8873,FreightRates!C$2:E$9,3,0)</f>
        <v>6.2E-2</v>
      </c>
      <c r="S8873">
        <f t="shared" si="693"/>
        <v>3506.0220930528276</v>
      </c>
      <c r="T8873">
        <f t="shared" si="694"/>
        <v>56202.446662142378</v>
      </c>
    </row>
    <row r="8874" spans="1:20" x14ac:dyDescent="0.35">
      <c r="A8874">
        <v>1447151006.7</v>
      </c>
      <c r="B8874" s="3">
        <v>41420</v>
      </c>
      <c r="C8874" t="s">
        <v>30</v>
      </c>
      <c r="D8874" t="s">
        <v>8</v>
      </c>
      <c r="E8874" t="s">
        <v>4</v>
      </c>
      <c r="F8874">
        <v>5</v>
      </c>
      <c r="G8874">
        <v>0</v>
      </c>
      <c r="H8874">
        <f t="shared" si="690"/>
        <v>5</v>
      </c>
      <c r="I8874" s="3">
        <f t="shared" si="691"/>
        <v>41425</v>
      </c>
      <c r="J8874" t="s">
        <v>12</v>
      </c>
      <c r="K8874">
        <v>1688571</v>
      </c>
      <c r="L8874" t="s">
        <v>22</v>
      </c>
      <c r="M8874" t="s">
        <v>35</v>
      </c>
      <c r="N8874">
        <v>574</v>
      </c>
      <c r="O8874">
        <v>24.426954805342302</v>
      </c>
      <c r="P8874" t="str">
        <f t="shared" si="692"/>
        <v>PORT04PORT09</v>
      </c>
      <c r="Q8874">
        <f>VLOOKUP(P8874,FreightRates!C$2:D$9,2,0)</f>
        <v>21.470399999999998</v>
      </c>
      <c r="R8874">
        <f>VLOOKUP(P8874,FreightRates!C$2:E$9,3,0)</f>
        <v>6.2E-2</v>
      </c>
      <c r="S8874">
        <f t="shared" si="693"/>
        <v>890.77686761252187</v>
      </c>
      <c r="T8874">
        <f t="shared" si="694"/>
        <v>14021.072058266482</v>
      </c>
    </row>
    <row r="8875" spans="1:20" x14ac:dyDescent="0.35">
      <c r="A8875">
        <v>1447353050.7</v>
      </c>
      <c r="B8875" s="3">
        <v>41420</v>
      </c>
      <c r="C8875" t="s">
        <v>30</v>
      </c>
      <c r="D8875" t="s">
        <v>8</v>
      </c>
      <c r="E8875" t="s">
        <v>4</v>
      </c>
      <c r="F8875">
        <v>5</v>
      </c>
      <c r="G8875">
        <v>0</v>
      </c>
      <c r="H8875">
        <f t="shared" si="690"/>
        <v>5</v>
      </c>
      <c r="I8875" s="3">
        <f t="shared" si="691"/>
        <v>41425</v>
      </c>
      <c r="J8875" t="s">
        <v>12</v>
      </c>
      <c r="K8875">
        <v>1688571</v>
      </c>
      <c r="L8875" t="s">
        <v>22</v>
      </c>
      <c r="M8875" t="s">
        <v>35</v>
      </c>
      <c r="N8875">
        <v>613</v>
      </c>
      <c r="O8875">
        <v>28.069650285876531</v>
      </c>
      <c r="P8875" t="str">
        <f t="shared" si="692"/>
        <v>PORT04PORT09</v>
      </c>
      <c r="Q8875">
        <f>VLOOKUP(P8875,FreightRates!C$2:D$9,2,0)</f>
        <v>21.470399999999998</v>
      </c>
      <c r="R8875">
        <f>VLOOKUP(P8875,FreightRates!C$2:E$9,3,0)</f>
        <v>6.2E-2</v>
      </c>
      <c r="S8875">
        <f t="shared" si="693"/>
        <v>1088.2855287650234</v>
      </c>
      <c r="T8875">
        <f t="shared" si="694"/>
        <v>17206.695625242312</v>
      </c>
    </row>
    <row r="8876" spans="1:20" x14ac:dyDescent="0.35">
      <c r="A8876">
        <v>1447318088.7</v>
      </c>
      <c r="B8876" s="3">
        <v>41420</v>
      </c>
      <c r="C8876" t="s">
        <v>30</v>
      </c>
      <c r="D8876" t="s">
        <v>8</v>
      </c>
      <c r="E8876" t="s">
        <v>4</v>
      </c>
      <c r="F8876">
        <v>5</v>
      </c>
      <c r="G8876">
        <v>0</v>
      </c>
      <c r="H8876">
        <f t="shared" si="690"/>
        <v>5</v>
      </c>
      <c r="I8876" s="3">
        <f t="shared" si="691"/>
        <v>41425</v>
      </c>
      <c r="J8876" t="s">
        <v>12</v>
      </c>
      <c r="K8876">
        <v>1688571</v>
      </c>
      <c r="L8876" t="s">
        <v>22</v>
      </c>
      <c r="M8876" t="s">
        <v>35</v>
      </c>
      <c r="N8876">
        <v>502</v>
      </c>
      <c r="O8876">
        <v>24.110552187136392</v>
      </c>
      <c r="P8876" t="str">
        <f t="shared" si="692"/>
        <v>PORT04PORT09</v>
      </c>
      <c r="Q8876">
        <f>VLOOKUP(P8876,FreightRates!C$2:D$9,2,0)</f>
        <v>21.470399999999998</v>
      </c>
      <c r="R8876">
        <f>VLOOKUP(P8876,FreightRates!C$2:E$9,3,0)</f>
        <v>6.2E-2</v>
      </c>
      <c r="S8876">
        <f t="shared" si="693"/>
        <v>771.88722627243317</v>
      </c>
      <c r="T8876">
        <f t="shared" si="694"/>
        <v>12103.497197942468</v>
      </c>
    </row>
    <row r="8877" spans="1:20" x14ac:dyDescent="0.35">
      <c r="A8877">
        <v>1447411643.7</v>
      </c>
      <c r="B8877" s="3">
        <v>41420</v>
      </c>
      <c r="C8877" t="s">
        <v>30</v>
      </c>
      <c r="D8877" t="s">
        <v>8</v>
      </c>
      <c r="E8877" t="s">
        <v>4</v>
      </c>
      <c r="F8877">
        <v>0</v>
      </c>
      <c r="G8877">
        <v>0</v>
      </c>
      <c r="H8877">
        <f t="shared" si="690"/>
        <v>0</v>
      </c>
      <c r="I8877" s="3">
        <f t="shared" si="691"/>
        <v>41420</v>
      </c>
      <c r="J8877" t="s">
        <v>12</v>
      </c>
      <c r="K8877">
        <v>1688571</v>
      </c>
      <c r="L8877" t="s">
        <v>22</v>
      </c>
      <c r="M8877" t="s">
        <v>35</v>
      </c>
      <c r="N8877">
        <v>465</v>
      </c>
      <c r="O8877">
        <v>18.617969870228201</v>
      </c>
      <c r="P8877" t="str">
        <f t="shared" si="692"/>
        <v>PORT04PORT09</v>
      </c>
      <c r="Q8877">
        <f>VLOOKUP(P8877,FreightRates!C$2:D$9,2,0)</f>
        <v>21.470399999999998</v>
      </c>
      <c r="R8877">
        <f>VLOOKUP(P8877,FreightRates!C$2:E$9,3,0)</f>
        <v>6.2E-2</v>
      </c>
      <c r="S8877">
        <f t="shared" si="693"/>
        <v>558.22647135867908</v>
      </c>
      <c r="T8877">
        <f t="shared" si="694"/>
        <v>8657.3559896561128</v>
      </c>
    </row>
    <row r="8878" spans="1:20" x14ac:dyDescent="0.35">
      <c r="A8878">
        <v>1447162462.7</v>
      </c>
      <c r="B8878" s="3">
        <v>41420</v>
      </c>
      <c r="C8878" t="s">
        <v>30</v>
      </c>
      <c r="D8878" t="s">
        <v>8</v>
      </c>
      <c r="E8878" t="s">
        <v>4</v>
      </c>
      <c r="F8878">
        <v>5</v>
      </c>
      <c r="G8878">
        <v>0</v>
      </c>
      <c r="H8878">
        <f t="shared" si="690"/>
        <v>5</v>
      </c>
      <c r="I8878" s="3">
        <f t="shared" si="691"/>
        <v>41425</v>
      </c>
      <c r="J8878" t="s">
        <v>12</v>
      </c>
      <c r="K8878">
        <v>1688571</v>
      </c>
      <c r="L8878" t="s">
        <v>22</v>
      </c>
      <c r="M8878" t="s">
        <v>35</v>
      </c>
      <c r="N8878">
        <v>477</v>
      </c>
      <c r="O8878">
        <v>17.617969870228201</v>
      </c>
      <c r="P8878" t="str">
        <f t="shared" si="692"/>
        <v>PORT04PORT09</v>
      </c>
      <c r="Q8878">
        <f>VLOOKUP(P8878,FreightRates!C$2:D$9,2,0)</f>
        <v>21.470399999999998</v>
      </c>
      <c r="R8878">
        <f>VLOOKUP(P8878,FreightRates!C$2:E$9,3,0)</f>
        <v>6.2E-2</v>
      </c>
      <c r="S8878">
        <f t="shared" si="693"/>
        <v>542.50424094212883</v>
      </c>
      <c r="T8878">
        <f t="shared" si="694"/>
        <v>8403.7716280988516</v>
      </c>
    </row>
    <row r="8879" spans="1:20" x14ac:dyDescent="0.35">
      <c r="A8879">
        <v>1447360797.7</v>
      </c>
      <c r="B8879" s="3">
        <v>41420</v>
      </c>
      <c r="C8879" t="s">
        <v>30</v>
      </c>
      <c r="D8879" t="s">
        <v>8</v>
      </c>
      <c r="E8879" t="s">
        <v>4</v>
      </c>
      <c r="F8879">
        <v>5</v>
      </c>
      <c r="G8879">
        <v>0</v>
      </c>
      <c r="H8879">
        <f t="shared" si="690"/>
        <v>5</v>
      </c>
      <c r="I8879" s="3">
        <f t="shared" si="691"/>
        <v>41425</v>
      </c>
      <c r="J8879" t="s">
        <v>12</v>
      </c>
      <c r="K8879">
        <v>1688571</v>
      </c>
      <c r="L8879" t="s">
        <v>22</v>
      </c>
      <c r="M8879" t="s">
        <v>35</v>
      </c>
      <c r="N8879">
        <v>520</v>
      </c>
      <c r="O8879">
        <v>16.617969870228201</v>
      </c>
      <c r="P8879" t="str">
        <f t="shared" si="692"/>
        <v>PORT04PORT09</v>
      </c>
      <c r="Q8879">
        <f>VLOOKUP(P8879,FreightRates!C$2:D$9,2,0)</f>
        <v>21.470399999999998</v>
      </c>
      <c r="R8879">
        <f>VLOOKUP(P8879,FreightRates!C$2:E$9,3,0)</f>
        <v>6.2E-2</v>
      </c>
      <c r="S8879">
        <f t="shared" si="693"/>
        <v>557.23374861615719</v>
      </c>
      <c r="T8879">
        <f t="shared" si="694"/>
        <v>8641.3443325186654</v>
      </c>
    </row>
    <row r="8880" spans="1:20" x14ac:dyDescent="0.35">
      <c r="A8880">
        <v>1447269644.7</v>
      </c>
      <c r="B8880" s="3">
        <v>41420</v>
      </c>
      <c r="C8880" t="s">
        <v>30</v>
      </c>
      <c r="D8880" t="s">
        <v>8</v>
      </c>
      <c r="E8880" t="s">
        <v>4</v>
      </c>
      <c r="F8880">
        <v>5</v>
      </c>
      <c r="G8880">
        <v>0</v>
      </c>
      <c r="H8880">
        <f t="shared" si="690"/>
        <v>5</v>
      </c>
      <c r="I8880" s="3">
        <f t="shared" si="691"/>
        <v>41425</v>
      </c>
      <c r="J8880" t="s">
        <v>12</v>
      </c>
      <c r="K8880">
        <v>1688571</v>
      </c>
      <c r="L8880" t="s">
        <v>22</v>
      </c>
      <c r="M8880" t="s">
        <v>35</v>
      </c>
      <c r="N8880">
        <v>309</v>
      </c>
      <c r="O8880">
        <v>2.8188751792365121</v>
      </c>
      <c r="P8880" t="str">
        <f t="shared" si="692"/>
        <v>PORT04PORT09</v>
      </c>
      <c r="Q8880">
        <f>VLOOKUP(P8880,FreightRates!C$2:D$9,2,0)</f>
        <v>21.470399999999998</v>
      </c>
      <c r="R8880">
        <f>VLOOKUP(P8880,FreightRates!C$2:E$9,3,0)</f>
        <v>6.2E-2</v>
      </c>
      <c r="S8880">
        <f t="shared" si="693"/>
        <v>75.47441068381309</v>
      </c>
      <c r="T8880">
        <f t="shared" si="694"/>
        <v>871.0324303840822</v>
      </c>
    </row>
    <row r="8881" spans="1:20" x14ac:dyDescent="0.35">
      <c r="A8881">
        <v>1447282464.7</v>
      </c>
      <c r="B8881" s="3">
        <v>41420</v>
      </c>
      <c r="C8881" t="s">
        <v>30</v>
      </c>
      <c r="D8881" t="s">
        <v>8</v>
      </c>
      <c r="E8881" t="s">
        <v>4</v>
      </c>
      <c r="F8881">
        <v>5</v>
      </c>
      <c r="G8881">
        <v>0</v>
      </c>
      <c r="H8881">
        <f t="shared" si="690"/>
        <v>5</v>
      </c>
      <c r="I8881" s="3">
        <f t="shared" si="691"/>
        <v>41425</v>
      </c>
      <c r="J8881" t="s">
        <v>12</v>
      </c>
      <c r="K8881">
        <v>1688571</v>
      </c>
      <c r="L8881" t="s">
        <v>22</v>
      </c>
      <c r="M8881" t="s">
        <v>35</v>
      </c>
      <c r="N8881">
        <v>341</v>
      </c>
      <c r="O8881">
        <v>5.9901097558775884</v>
      </c>
      <c r="P8881" t="str">
        <f t="shared" si="692"/>
        <v>PORT04PORT09</v>
      </c>
      <c r="Q8881">
        <f>VLOOKUP(P8881,FreightRates!C$2:D$9,2,0)</f>
        <v>21.470399999999998</v>
      </c>
      <c r="R8881">
        <f>VLOOKUP(P8881,FreightRates!C$2:E$9,3,0)</f>
        <v>6.2E-2</v>
      </c>
      <c r="S8881">
        <f t="shared" si="693"/>
        <v>148.11330045876397</v>
      </c>
      <c r="T8881">
        <f t="shared" si="694"/>
        <v>2042.6274267542576</v>
      </c>
    </row>
    <row r="8882" spans="1:20" x14ac:dyDescent="0.35">
      <c r="A8882">
        <v>1447160040.7</v>
      </c>
      <c r="B8882" s="3">
        <v>41420</v>
      </c>
      <c r="C8882" t="s">
        <v>30</v>
      </c>
      <c r="D8882" t="s">
        <v>8</v>
      </c>
      <c r="E8882" t="s">
        <v>4</v>
      </c>
      <c r="F8882">
        <v>5</v>
      </c>
      <c r="G8882">
        <v>0</v>
      </c>
      <c r="H8882">
        <f t="shared" si="690"/>
        <v>5</v>
      </c>
      <c r="I8882" s="3">
        <f t="shared" si="691"/>
        <v>41425</v>
      </c>
      <c r="J8882" t="s">
        <v>12</v>
      </c>
      <c r="K8882">
        <v>1688571</v>
      </c>
      <c r="L8882" t="s">
        <v>22</v>
      </c>
      <c r="M8882" t="s">
        <v>35</v>
      </c>
      <c r="N8882">
        <v>628</v>
      </c>
      <c r="O8882">
        <v>26.426954805342302</v>
      </c>
      <c r="P8882" t="str">
        <f t="shared" si="692"/>
        <v>PORT04PORT09</v>
      </c>
      <c r="Q8882">
        <f>VLOOKUP(P8882,FreightRates!C$2:D$9,2,0)</f>
        <v>21.470399999999998</v>
      </c>
      <c r="R8882">
        <f>VLOOKUP(P8882,FreightRates!C$2:E$9,3,0)</f>
        <v>6.2E-2</v>
      </c>
      <c r="S8882">
        <f t="shared" si="693"/>
        <v>1050.4303123008078</v>
      </c>
      <c r="T8882">
        <f t="shared" si="694"/>
        <v>16596.127617754966</v>
      </c>
    </row>
    <row r="8883" spans="1:20" x14ac:dyDescent="0.35">
      <c r="A8883">
        <v>1447381395.7</v>
      </c>
      <c r="B8883" s="3">
        <v>41420</v>
      </c>
      <c r="C8883" t="s">
        <v>30</v>
      </c>
      <c r="D8883" t="s">
        <v>8</v>
      </c>
      <c r="E8883" t="s">
        <v>4</v>
      </c>
      <c r="F8883">
        <v>5</v>
      </c>
      <c r="G8883">
        <v>0</v>
      </c>
      <c r="H8883">
        <f t="shared" si="690"/>
        <v>5</v>
      </c>
      <c r="I8883" s="3">
        <f t="shared" si="691"/>
        <v>41425</v>
      </c>
      <c r="J8883" t="s">
        <v>12</v>
      </c>
      <c r="K8883">
        <v>1688571</v>
      </c>
      <c r="L8883" t="s">
        <v>22</v>
      </c>
      <c r="M8883" t="s">
        <v>35</v>
      </c>
      <c r="N8883">
        <v>381</v>
      </c>
      <c r="O8883">
        <v>8.8089849351141005</v>
      </c>
      <c r="P8883" t="str">
        <f t="shared" si="692"/>
        <v>PORT04PORT09</v>
      </c>
      <c r="Q8883">
        <f>VLOOKUP(P8883,FreightRates!C$2:D$9,2,0)</f>
        <v>21.470399999999998</v>
      </c>
      <c r="R8883">
        <f>VLOOKUP(P8883,FreightRates!C$2:E$9,3,0)</f>
        <v>6.2E-2</v>
      </c>
      <c r="S8883">
        <f t="shared" si="693"/>
        <v>229.55624213726531</v>
      </c>
      <c r="T8883">
        <f t="shared" si="694"/>
        <v>3356.2232602784725</v>
      </c>
    </row>
    <row r="8884" spans="1:20" x14ac:dyDescent="0.35">
      <c r="A8884">
        <v>1447225524.7</v>
      </c>
      <c r="B8884" s="3">
        <v>41420</v>
      </c>
      <c r="C8884" t="s">
        <v>30</v>
      </c>
      <c r="D8884" t="s">
        <v>8</v>
      </c>
      <c r="E8884" t="s">
        <v>4</v>
      </c>
      <c r="F8884">
        <v>5</v>
      </c>
      <c r="G8884">
        <v>0</v>
      </c>
      <c r="H8884">
        <f t="shared" si="690"/>
        <v>5</v>
      </c>
      <c r="I8884" s="3">
        <f t="shared" si="691"/>
        <v>41425</v>
      </c>
      <c r="J8884" t="s">
        <v>12</v>
      </c>
      <c r="K8884">
        <v>1688571</v>
      </c>
      <c r="L8884" t="s">
        <v>22</v>
      </c>
      <c r="M8884" t="s">
        <v>35</v>
      </c>
      <c r="N8884">
        <v>359</v>
      </c>
      <c r="O8884">
        <v>2.8188751792365121</v>
      </c>
      <c r="P8884" t="str">
        <f t="shared" si="692"/>
        <v>PORT04PORT09</v>
      </c>
      <c r="Q8884">
        <f>VLOOKUP(P8884,FreightRates!C$2:D$9,2,0)</f>
        <v>21.470399999999998</v>
      </c>
      <c r="R8884">
        <f>VLOOKUP(P8884,FreightRates!C$2:E$9,3,0)</f>
        <v>6.2E-2</v>
      </c>
      <c r="S8884">
        <f t="shared" si="693"/>
        <v>84.212923739446282</v>
      </c>
      <c r="T8884">
        <f t="shared" si="694"/>
        <v>1011.9761893459079</v>
      </c>
    </row>
    <row r="8885" spans="1:20" x14ac:dyDescent="0.35">
      <c r="A8885">
        <v>1447215339.7</v>
      </c>
      <c r="B8885" s="3">
        <v>41420</v>
      </c>
      <c r="C8885" t="s">
        <v>30</v>
      </c>
      <c r="D8885" t="s">
        <v>8</v>
      </c>
      <c r="E8885" t="s">
        <v>4</v>
      </c>
      <c r="F8885">
        <v>5</v>
      </c>
      <c r="G8885">
        <v>0</v>
      </c>
      <c r="H8885">
        <f t="shared" si="690"/>
        <v>5</v>
      </c>
      <c r="I8885" s="3">
        <f t="shared" si="691"/>
        <v>41425</v>
      </c>
      <c r="J8885" t="s">
        <v>12</v>
      </c>
      <c r="K8885">
        <v>1688571</v>
      </c>
      <c r="L8885" t="s">
        <v>22</v>
      </c>
      <c r="M8885" t="s">
        <v>35</v>
      </c>
      <c r="N8885">
        <v>399</v>
      </c>
      <c r="O8885">
        <v>13.213477402671151</v>
      </c>
      <c r="P8885" t="str">
        <f t="shared" si="692"/>
        <v>PORT04PORT09</v>
      </c>
      <c r="Q8885">
        <f>VLOOKUP(P8885,FreightRates!C$2:D$9,2,0)</f>
        <v>21.470399999999998</v>
      </c>
      <c r="R8885">
        <f>VLOOKUP(P8885,FreightRates!C$2:E$9,3,0)</f>
        <v>6.2E-2</v>
      </c>
      <c r="S8885">
        <f t="shared" si="693"/>
        <v>348.34540398727893</v>
      </c>
      <c r="T8885">
        <f t="shared" si="694"/>
        <v>5272.1774836657887</v>
      </c>
    </row>
    <row r="8886" spans="1:20" x14ac:dyDescent="0.35">
      <c r="A8886">
        <v>1447381486.7</v>
      </c>
      <c r="B8886" s="3">
        <v>41420</v>
      </c>
      <c r="C8886" t="s">
        <v>30</v>
      </c>
      <c r="D8886" t="s">
        <v>8</v>
      </c>
      <c r="E8886" t="s">
        <v>4</v>
      </c>
      <c r="F8886">
        <v>5</v>
      </c>
      <c r="G8886">
        <v>0</v>
      </c>
      <c r="H8886">
        <f t="shared" si="690"/>
        <v>5</v>
      </c>
      <c r="I8886" s="3">
        <f t="shared" si="691"/>
        <v>41425</v>
      </c>
      <c r="J8886" t="s">
        <v>12</v>
      </c>
      <c r="K8886">
        <v>1688571</v>
      </c>
      <c r="L8886" t="s">
        <v>22</v>
      </c>
      <c r="M8886" t="s">
        <v>35</v>
      </c>
      <c r="N8886">
        <v>788</v>
      </c>
      <c r="O8886">
        <v>51.449417143127555</v>
      </c>
      <c r="P8886" t="str">
        <f t="shared" si="692"/>
        <v>PORT04PORT09</v>
      </c>
      <c r="Q8886">
        <f>VLOOKUP(P8886,FreightRates!C$2:D$9,2,0)</f>
        <v>21.470399999999998</v>
      </c>
      <c r="R8886">
        <f>VLOOKUP(P8886,FreightRates!C$2:E$9,3,0)</f>
        <v>6.2E-2</v>
      </c>
      <c r="S8886">
        <f t="shared" si="693"/>
        <v>2535.0831239446397</v>
      </c>
      <c r="T8886">
        <f t="shared" si="694"/>
        <v>40542.140708784515</v>
      </c>
    </row>
    <row r="8887" spans="1:20" x14ac:dyDescent="0.35">
      <c r="A8887">
        <v>1447280534.7</v>
      </c>
      <c r="B8887" s="3">
        <v>41420</v>
      </c>
      <c r="C8887" t="s">
        <v>30</v>
      </c>
      <c r="D8887" t="s">
        <v>8</v>
      </c>
      <c r="E8887" t="s">
        <v>4</v>
      </c>
      <c r="F8887">
        <v>5</v>
      </c>
      <c r="G8887">
        <v>0</v>
      </c>
      <c r="H8887">
        <f t="shared" si="690"/>
        <v>5</v>
      </c>
      <c r="I8887" s="3">
        <f t="shared" si="691"/>
        <v>41425</v>
      </c>
      <c r="J8887" t="s">
        <v>12</v>
      </c>
      <c r="K8887">
        <v>1688571</v>
      </c>
      <c r="L8887" t="s">
        <v>22</v>
      </c>
      <c r="M8887" t="s">
        <v>35</v>
      </c>
      <c r="N8887">
        <v>433</v>
      </c>
      <c r="O8887">
        <v>8.8089849351141005</v>
      </c>
      <c r="P8887" t="str">
        <f t="shared" si="692"/>
        <v>PORT04PORT09</v>
      </c>
      <c r="Q8887">
        <f>VLOOKUP(P8887,FreightRates!C$2:D$9,2,0)</f>
        <v>21.470399999999998</v>
      </c>
      <c r="R8887">
        <f>VLOOKUP(P8887,FreightRates!C$2:E$9,3,0)</f>
        <v>6.2E-2</v>
      </c>
      <c r="S8887">
        <f t="shared" si="693"/>
        <v>257.95640956807313</v>
      </c>
      <c r="T8887">
        <f t="shared" si="694"/>
        <v>3814.2904769044058</v>
      </c>
    </row>
    <row r="8888" spans="1:20" x14ac:dyDescent="0.35">
      <c r="A8888">
        <v>1447339788.7</v>
      </c>
      <c r="B8888" s="3">
        <v>41420</v>
      </c>
      <c r="C8888" t="s">
        <v>30</v>
      </c>
      <c r="D8888" t="s">
        <v>8</v>
      </c>
      <c r="E8888" t="s">
        <v>4</v>
      </c>
      <c r="F8888">
        <v>5</v>
      </c>
      <c r="G8888">
        <v>0</v>
      </c>
      <c r="H8888">
        <f t="shared" si="690"/>
        <v>5</v>
      </c>
      <c r="I8888" s="3">
        <f t="shared" si="691"/>
        <v>41425</v>
      </c>
      <c r="J8888" t="s">
        <v>12</v>
      </c>
      <c r="K8888">
        <v>1688571</v>
      </c>
      <c r="L8888" t="s">
        <v>22</v>
      </c>
      <c r="M8888" t="s">
        <v>35</v>
      </c>
      <c r="N8888">
        <v>469</v>
      </c>
      <c r="O8888">
        <v>15.327633787098534</v>
      </c>
      <c r="P8888" t="str">
        <f t="shared" si="692"/>
        <v>PORT04PORT09</v>
      </c>
      <c r="Q8888">
        <f>VLOOKUP(P8888,FreightRates!C$2:D$9,2,0)</f>
        <v>21.470399999999998</v>
      </c>
      <c r="R8888">
        <f>VLOOKUP(P8888,FreightRates!C$2:E$9,3,0)</f>
        <v>6.2E-2</v>
      </c>
      <c r="S8888">
        <f t="shared" si="693"/>
        <v>467.1673352612512</v>
      </c>
      <c r="T8888">
        <f t="shared" si="694"/>
        <v>7188.660246149213</v>
      </c>
    </row>
    <row r="8889" spans="1:20" x14ac:dyDescent="0.35">
      <c r="A8889">
        <v>1447379404.7</v>
      </c>
      <c r="B8889" s="3">
        <v>41420</v>
      </c>
      <c r="C8889" t="s">
        <v>30</v>
      </c>
      <c r="D8889" t="s">
        <v>8</v>
      </c>
      <c r="E8889" t="s">
        <v>4</v>
      </c>
      <c r="F8889">
        <v>5</v>
      </c>
      <c r="G8889">
        <v>0</v>
      </c>
      <c r="H8889">
        <f t="shared" si="690"/>
        <v>5</v>
      </c>
      <c r="I8889" s="3">
        <f t="shared" si="691"/>
        <v>41425</v>
      </c>
      <c r="J8889" t="s">
        <v>12</v>
      </c>
      <c r="K8889">
        <v>1688571</v>
      </c>
      <c r="L8889" t="s">
        <v>22</v>
      </c>
      <c r="M8889" t="s">
        <v>35</v>
      </c>
      <c r="N8889">
        <v>336</v>
      </c>
      <c r="O8889">
        <v>4.4044924675570503</v>
      </c>
      <c r="P8889" t="str">
        <f t="shared" si="692"/>
        <v>PORT04PORT09</v>
      </c>
      <c r="Q8889">
        <f>VLOOKUP(P8889,FreightRates!C$2:D$9,2,0)</f>
        <v>21.470399999999998</v>
      </c>
      <c r="R8889">
        <f>VLOOKUP(P8889,FreightRates!C$2:E$9,3,0)</f>
        <v>6.2E-2</v>
      </c>
      <c r="S8889">
        <f t="shared" si="693"/>
        <v>113.22478708414847</v>
      </c>
      <c r="T8889">
        <f t="shared" si="694"/>
        <v>1479.909469099169</v>
      </c>
    </row>
    <row r="8890" spans="1:20" x14ac:dyDescent="0.35">
      <c r="A8890">
        <v>1447245305.7</v>
      </c>
      <c r="B8890" s="3">
        <v>41420</v>
      </c>
      <c r="C8890" t="s">
        <v>30</v>
      </c>
      <c r="D8890" t="s">
        <v>8</v>
      </c>
      <c r="E8890" t="s">
        <v>4</v>
      </c>
      <c r="F8890">
        <v>5</v>
      </c>
      <c r="G8890">
        <v>0</v>
      </c>
      <c r="H8890">
        <f t="shared" si="690"/>
        <v>5</v>
      </c>
      <c r="I8890" s="3">
        <f t="shared" si="691"/>
        <v>41425</v>
      </c>
      <c r="J8890" t="s">
        <v>12</v>
      </c>
      <c r="K8890">
        <v>1688571</v>
      </c>
      <c r="L8890" t="s">
        <v>22</v>
      </c>
      <c r="M8890" t="s">
        <v>35</v>
      </c>
      <c r="N8890">
        <v>660</v>
      </c>
      <c r="O8890">
        <v>35.235939740456402</v>
      </c>
      <c r="P8890" t="str">
        <f t="shared" si="692"/>
        <v>PORT04PORT09</v>
      </c>
      <c r="Q8890">
        <f>VLOOKUP(P8890,FreightRates!C$2:D$9,2,0)</f>
        <v>21.470399999999998</v>
      </c>
      <c r="R8890">
        <f>VLOOKUP(P8890,FreightRates!C$2:E$9,3,0)</f>
        <v>6.2E-2</v>
      </c>
      <c r="S8890">
        <f t="shared" si="693"/>
        <v>1463.325054179476</v>
      </c>
      <c r="T8890">
        <f t="shared" si="694"/>
        <v>23255.720228701226</v>
      </c>
    </row>
    <row r="8891" spans="1:20" x14ac:dyDescent="0.35">
      <c r="A8891">
        <v>1447417928.7</v>
      </c>
      <c r="B8891" s="3">
        <v>41420</v>
      </c>
      <c r="C8891" t="s">
        <v>30</v>
      </c>
      <c r="D8891" t="s">
        <v>8</v>
      </c>
      <c r="E8891" t="s">
        <v>4</v>
      </c>
      <c r="F8891">
        <v>0</v>
      </c>
      <c r="G8891">
        <v>0</v>
      </c>
      <c r="H8891">
        <f t="shared" si="690"/>
        <v>0</v>
      </c>
      <c r="I8891" s="3">
        <f t="shared" si="691"/>
        <v>41420</v>
      </c>
      <c r="J8891" t="s">
        <v>12</v>
      </c>
      <c r="K8891">
        <v>1688571</v>
      </c>
      <c r="L8891" t="s">
        <v>22</v>
      </c>
      <c r="M8891" t="s">
        <v>35</v>
      </c>
      <c r="N8891">
        <v>415</v>
      </c>
      <c r="O8891">
        <v>8.8089849351141005</v>
      </c>
      <c r="P8891" t="str">
        <f t="shared" si="692"/>
        <v>PORT04PORT09</v>
      </c>
      <c r="Q8891">
        <f>VLOOKUP(P8891,FreightRates!C$2:D$9,2,0)</f>
        <v>21.470399999999998</v>
      </c>
      <c r="R8891">
        <f>VLOOKUP(P8891,FreightRates!C$2:E$9,3,0)</f>
        <v>6.2E-2</v>
      </c>
      <c r="S8891">
        <f t="shared" si="693"/>
        <v>248.12558238048581</v>
      </c>
      <c r="T8891">
        <f t="shared" si="694"/>
        <v>3655.7287480723517</v>
      </c>
    </row>
    <row r="8892" spans="1:20" x14ac:dyDescent="0.35">
      <c r="A8892">
        <v>1447328139.7</v>
      </c>
      <c r="B8892" s="3">
        <v>41420</v>
      </c>
      <c r="C8892" t="s">
        <v>30</v>
      </c>
      <c r="D8892" t="s">
        <v>8</v>
      </c>
      <c r="E8892" t="s">
        <v>4</v>
      </c>
      <c r="F8892">
        <v>5</v>
      </c>
      <c r="G8892">
        <v>0</v>
      </c>
      <c r="H8892">
        <f t="shared" si="690"/>
        <v>5</v>
      </c>
      <c r="I8892" s="3">
        <f t="shared" si="691"/>
        <v>41425</v>
      </c>
      <c r="J8892" t="s">
        <v>12</v>
      </c>
      <c r="K8892">
        <v>1688571</v>
      </c>
      <c r="L8892" t="s">
        <v>22</v>
      </c>
      <c r="M8892" t="s">
        <v>35</v>
      </c>
      <c r="N8892">
        <v>362</v>
      </c>
      <c r="O8892">
        <v>4.3164026182059088</v>
      </c>
      <c r="P8892" t="str">
        <f t="shared" si="692"/>
        <v>PORT04PORT09</v>
      </c>
      <c r="Q8892">
        <f>VLOOKUP(P8892,FreightRates!C$2:D$9,2,0)</f>
        <v>21.470399999999998</v>
      </c>
      <c r="R8892">
        <f>VLOOKUP(P8892,FreightRates!C$2:E$9,3,0)</f>
        <v>6.2E-2</v>
      </c>
      <c r="S8892">
        <f t="shared" si="693"/>
        <v>118.34774036301341</v>
      </c>
      <c r="T8892">
        <f t="shared" si="694"/>
        <v>1562.537747790539</v>
      </c>
    </row>
    <row r="8893" spans="1:20" x14ac:dyDescent="0.35">
      <c r="A8893">
        <v>1447284661.7</v>
      </c>
      <c r="B8893" s="3">
        <v>41420</v>
      </c>
      <c r="C8893" t="s">
        <v>30</v>
      </c>
      <c r="D8893" t="s">
        <v>8</v>
      </c>
      <c r="E8893" t="s">
        <v>4</v>
      </c>
      <c r="F8893">
        <v>5</v>
      </c>
      <c r="G8893">
        <v>0</v>
      </c>
      <c r="H8893">
        <f t="shared" si="690"/>
        <v>5</v>
      </c>
      <c r="I8893" s="3">
        <f t="shared" si="691"/>
        <v>41425</v>
      </c>
      <c r="J8893" t="s">
        <v>12</v>
      </c>
      <c r="K8893">
        <v>1688571</v>
      </c>
      <c r="L8893" t="s">
        <v>22</v>
      </c>
      <c r="M8893" t="s">
        <v>35</v>
      </c>
      <c r="N8893">
        <v>500</v>
      </c>
      <c r="O8893">
        <v>21.436845049464711</v>
      </c>
      <c r="P8893" t="str">
        <f t="shared" si="692"/>
        <v>PORT04PORT09</v>
      </c>
      <c r="Q8893">
        <f>VLOOKUP(P8893,FreightRates!C$2:D$9,2,0)</f>
        <v>21.470399999999998</v>
      </c>
      <c r="R8893">
        <f>VLOOKUP(P8893,FreightRates!C$2:E$9,3,0)</f>
        <v>6.2E-2</v>
      </c>
      <c r="S8893">
        <f t="shared" si="693"/>
        <v>686.01259653340617</v>
      </c>
      <c r="T8893">
        <f t="shared" si="694"/>
        <v>10718.422524732356</v>
      </c>
    </row>
    <row r="8894" spans="1:20" x14ac:dyDescent="0.35">
      <c r="A8894">
        <v>1447308500.7</v>
      </c>
      <c r="B8894" s="3">
        <v>41420</v>
      </c>
      <c r="C8894" t="s">
        <v>30</v>
      </c>
      <c r="D8894" t="s">
        <v>8</v>
      </c>
      <c r="E8894" t="s">
        <v>4</v>
      </c>
      <c r="F8894">
        <v>5</v>
      </c>
      <c r="G8894">
        <v>0</v>
      </c>
      <c r="H8894">
        <f t="shared" si="690"/>
        <v>5</v>
      </c>
      <c r="I8894" s="3">
        <f t="shared" si="691"/>
        <v>41425</v>
      </c>
      <c r="J8894" t="s">
        <v>12</v>
      </c>
      <c r="K8894">
        <v>1688571</v>
      </c>
      <c r="L8894" t="s">
        <v>22</v>
      </c>
      <c r="M8894" t="s">
        <v>35</v>
      </c>
      <c r="N8894">
        <v>473</v>
      </c>
      <c r="O8894">
        <v>14.213477402671151</v>
      </c>
      <c r="P8894" t="str">
        <f t="shared" si="692"/>
        <v>PORT04PORT09</v>
      </c>
      <c r="Q8894">
        <f>VLOOKUP(P8894,FreightRates!C$2:D$9,2,0)</f>
        <v>21.470399999999998</v>
      </c>
      <c r="R8894">
        <f>VLOOKUP(P8894,FreightRates!C$2:E$9,3,0)</f>
        <v>6.2E-2</v>
      </c>
      <c r="S8894">
        <f t="shared" si="693"/>
        <v>438.29483831073412</v>
      </c>
      <c r="T8894">
        <f t="shared" si="694"/>
        <v>6722.974811463454</v>
      </c>
    </row>
    <row r="8895" spans="1:20" x14ac:dyDescent="0.35">
      <c r="A8895">
        <v>1447175911.7</v>
      </c>
      <c r="B8895" s="3">
        <v>41420</v>
      </c>
      <c r="C8895" t="s">
        <v>30</v>
      </c>
      <c r="D8895" t="s">
        <v>8</v>
      </c>
      <c r="E8895" t="s">
        <v>4</v>
      </c>
      <c r="F8895">
        <v>5</v>
      </c>
      <c r="G8895">
        <v>0</v>
      </c>
      <c r="H8895">
        <f t="shared" si="690"/>
        <v>5</v>
      </c>
      <c r="I8895" s="3">
        <f t="shared" si="691"/>
        <v>41425</v>
      </c>
      <c r="J8895" t="s">
        <v>12</v>
      </c>
      <c r="K8895">
        <v>1688571</v>
      </c>
      <c r="L8895" t="s">
        <v>22</v>
      </c>
      <c r="M8895" t="s">
        <v>35</v>
      </c>
      <c r="N8895">
        <v>422</v>
      </c>
      <c r="O8895">
        <v>8.8089849351141005</v>
      </c>
      <c r="P8895" t="str">
        <f t="shared" si="692"/>
        <v>PORT04PORT09</v>
      </c>
      <c r="Q8895">
        <f>VLOOKUP(P8895,FreightRates!C$2:D$9,2,0)</f>
        <v>21.470399999999998</v>
      </c>
      <c r="R8895">
        <f>VLOOKUP(P8895,FreightRates!C$2:E$9,3,0)</f>
        <v>6.2E-2</v>
      </c>
      <c r="S8895">
        <f t="shared" si="693"/>
        <v>251.94868184232536</v>
      </c>
      <c r="T8895">
        <f t="shared" si="694"/>
        <v>3717.3916426181504</v>
      </c>
    </row>
    <row r="8896" spans="1:20" x14ac:dyDescent="0.35">
      <c r="A8896">
        <v>1447188659.7</v>
      </c>
      <c r="B8896" s="3">
        <v>41420</v>
      </c>
      <c r="C8896" t="s">
        <v>30</v>
      </c>
      <c r="D8896" t="s">
        <v>8</v>
      </c>
      <c r="E8896" t="s">
        <v>4</v>
      </c>
      <c r="F8896">
        <v>5</v>
      </c>
      <c r="G8896">
        <v>0</v>
      </c>
      <c r="H8896">
        <f t="shared" si="690"/>
        <v>5</v>
      </c>
      <c r="I8896" s="3">
        <f t="shared" si="691"/>
        <v>41425</v>
      </c>
      <c r="J8896" t="s">
        <v>12</v>
      </c>
      <c r="K8896">
        <v>1688571</v>
      </c>
      <c r="L8896" t="s">
        <v>22</v>
      </c>
      <c r="M8896" t="s">
        <v>35</v>
      </c>
      <c r="N8896">
        <v>475</v>
      </c>
      <c r="O8896">
        <v>17.617969870228201</v>
      </c>
      <c r="P8896" t="str">
        <f t="shared" si="692"/>
        <v>PORT04PORT09</v>
      </c>
      <c r="Q8896">
        <f>VLOOKUP(P8896,FreightRates!C$2:D$9,2,0)</f>
        <v>21.470399999999998</v>
      </c>
      <c r="R8896">
        <f>VLOOKUP(P8896,FreightRates!C$2:E$9,3,0)</f>
        <v>6.2E-2</v>
      </c>
      <c r="S8896">
        <f t="shared" si="693"/>
        <v>540.31961267822055</v>
      </c>
      <c r="T8896">
        <f t="shared" si="694"/>
        <v>8368.5356883583954</v>
      </c>
    </row>
    <row r="8897" spans="1:20" x14ac:dyDescent="0.35">
      <c r="A8897">
        <v>1447371671.7</v>
      </c>
      <c r="B8897" s="3">
        <v>41420</v>
      </c>
      <c r="C8897" t="s">
        <v>30</v>
      </c>
      <c r="D8897" t="s">
        <v>8</v>
      </c>
      <c r="E8897" t="s">
        <v>4</v>
      </c>
      <c r="F8897">
        <v>5</v>
      </c>
      <c r="G8897">
        <v>0</v>
      </c>
      <c r="H8897">
        <f t="shared" si="690"/>
        <v>5</v>
      </c>
      <c r="I8897" s="3">
        <f t="shared" si="691"/>
        <v>41425</v>
      </c>
      <c r="J8897" t="s">
        <v>12</v>
      </c>
      <c r="K8897">
        <v>1688571</v>
      </c>
      <c r="L8897" t="s">
        <v>22</v>
      </c>
      <c r="M8897" t="s">
        <v>35</v>
      </c>
      <c r="N8897">
        <v>361</v>
      </c>
      <c r="O8897">
        <v>8.8089849351141005</v>
      </c>
      <c r="P8897" t="str">
        <f t="shared" si="692"/>
        <v>PORT04PORT09</v>
      </c>
      <c r="Q8897">
        <f>VLOOKUP(P8897,FreightRates!C$2:D$9,2,0)</f>
        <v>21.470399999999998</v>
      </c>
      <c r="R8897">
        <f>VLOOKUP(P8897,FreightRates!C$2:E$9,3,0)</f>
        <v>6.2E-2</v>
      </c>
      <c r="S8897">
        <f t="shared" si="693"/>
        <v>218.6331008177238</v>
      </c>
      <c r="T8897">
        <f t="shared" si="694"/>
        <v>3180.0435615761903</v>
      </c>
    </row>
    <row r="8898" spans="1:20" x14ac:dyDescent="0.35">
      <c r="A8898">
        <v>1447390586.7</v>
      </c>
      <c r="B8898" s="3">
        <v>41420</v>
      </c>
      <c r="C8898" t="s">
        <v>30</v>
      </c>
      <c r="D8898" t="s">
        <v>8</v>
      </c>
      <c r="E8898" t="s">
        <v>4</v>
      </c>
      <c r="F8898">
        <v>5</v>
      </c>
      <c r="G8898">
        <v>0</v>
      </c>
      <c r="H8898">
        <f t="shared" si="690"/>
        <v>5</v>
      </c>
      <c r="I8898" s="3">
        <f t="shared" si="691"/>
        <v>41425</v>
      </c>
      <c r="J8898" t="s">
        <v>12</v>
      </c>
      <c r="K8898">
        <v>1688571</v>
      </c>
      <c r="L8898" t="s">
        <v>22</v>
      </c>
      <c r="M8898" t="s">
        <v>35</v>
      </c>
      <c r="N8898">
        <v>451</v>
      </c>
      <c r="O8898">
        <v>14.213477402671151</v>
      </c>
      <c r="P8898" t="str">
        <f t="shared" si="692"/>
        <v>PORT04PORT09</v>
      </c>
      <c r="Q8898">
        <f>VLOOKUP(P8898,FreightRates!C$2:D$9,2,0)</f>
        <v>21.470399999999998</v>
      </c>
      <c r="R8898">
        <f>VLOOKUP(P8898,FreightRates!C$2:E$9,3,0)</f>
        <v>6.2E-2</v>
      </c>
      <c r="S8898">
        <f t="shared" si="693"/>
        <v>418.90765513349066</v>
      </c>
      <c r="T8898">
        <f t="shared" si="694"/>
        <v>6410.2783086046893</v>
      </c>
    </row>
    <row r="8899" spans="1:20" x14ac:dyDescent="0.35">
      <c r="A8899">
        <v>1447301059.7</v>
      </c>
      <c r="B8899" s="3">
        <v>41420</v>
      </c>
      <c r="C8899" t="s">
        <v>30</v>
      </c>
      <c r="D8899" t="s">
        <v>8</v>
      </c>
      <c r="E8899" t="s">
        <v>4</v>
      </c>
      <c r="F8899">
        <v>5</v>
      </c>
      <c r="G8899">
        <v>0</v>
      </c>
      <c r="H8899">
        <f t="shared" ref="H8899:H8962" si="695">F8899+G8899</f>
        <v>5</v>
      </c>
      <c r="I8899" s="3">
        <f t="shared" ref="I8899:I8962" si="696">B8899+F8899+G8899</f>
        <v>41425</v>
      </c>
      <c r="J8899" t="s">
        <v>12</v>
      </c>
      <c r="K8899">
        <v>1688571</v>
      </c>
      <c r="L8899" t="s">
        <v>22</v>
      </c>
      <c r="M8899" t="s">
        <v>35</v>
      </c>
      <c r="N8899">
        <v>493</v>
      </c>
      <c r="O8899">
        <v>17.032352581907663</v>
      </c>
      <c r="P8899" t="str">
        <f t="shared" ref="P8899:P8962" si="697">CONCATENATE(C8899,M8899)</f>
        <v>PORT04PORT09</v>
      </c>
      <c r="Q8899">
        <f>VLOOKUP(P8899,FreightRates!C$2:D$9,2,0)</f>
        <v>21.470399999999998</v>
      </c>
      <c r="R8899">
        <f>VLOOKUP(P8899,FreightRates!C$2:E$9,3,0)</f>
        <v>6.2E-2</v>
      </c>
      <c r="S8899">
        <f t="shared" ref="S8899:S8962" si="698">(R8899*O8899*N8899)+Q8899</f>
        <v>542.0812890185897</v>
      </c>
      <c r="T8899">
        <f t="shared" ref="T8899:T8962" si="699">O8899*N8899</f>
        <v>8396.9498228804787</v>
      </c>
    </row>
    <row r="8900" spans="1:20" x14ac:dyDescent="0.35">
      <c r="A8900">
        <v>1447366449.7</v>
      </c>
      <c r="B8900" s="3">
        <v>41420</v>
      </c>
      <c r="C8900" t="s">
        <v>30</v>
      </c>
      <c r="D8900" t="s">
        <v>8</v>
      </c>
      <c r="E8900" t="s">
        <v>4</v>
      </c>
      <c r="F8900">
        <v>5</v>
      </c>
      <c r="G8900">
        <v>0</v>
      </c>
      <c r="H8900">
        <f t="shared" si="695"/>
        <v>5</v>
      </c>
      <c r="I8900" s="3">
        <f t="shared" si="696"/>
        <v>41425</v>
      </c>
      <c r="J8900" t="s">
        <v>12</v>
      </c>
      <c r="K8900">
        <v>1688571</v>
      </c>
      <c r="L8900" t="s">
        <v>22</v>
      </c>
      <c r="M8900" t="s">
        <v>35</v>
      </c>
      <c r="N8900">
        <v>357</v>
      </c>
      <c r="O8900">
        <v>8.8089849351141005</v>
      </c>
      <c r="P8900" t="str">
        <f t="shared" si="697"/>
        <v>PORT04PORT09</v>
      </c>
      <c r="Q8900">
        <f>VLOOKUP(P8900,FreightRates!C$2:D$9,2,0)</f>
        <v>21.470399999999998</v>
      </c>
      <c r="R8900">
        <f>VLOOKUP(P8900,FreightRates!C$2:E$9,3,0)</f>
        <v>6.2E-2</v>
      </c>
      <c r="S8900">
        <f t="shared" si="698"/>
        <v>216.44847255381552</v>
      </c>
      <c r="T8900">
        <f t="shared" si="699"/>
        <v>3144.8076218357337</v>
      </c>
    </row>
    <row r="8901" spans="1:20" x14ac:dyDescent="0.35">
      <c r="A8901">
        <v>1447243013.7</v>
      </c>
      <c r="B8901" s="3">
        <v>41420</v>
      </c>
      <c r="C8901" t="s">
        <v>30</v>
      </c>
      <c r="D8901" t="s">
        <v>8</v>
      </c>
      <c r="E8901" t="s">
        <v>4</v>
      </c>
      <c r="F8901">
        <v>5</v>
      </c>
      <c r="G8901">
        <v>0</v>
      </c>
      <c r="H8901">
        <f t="shared" si="695"/>
        <v>5</v>
      </c>
      <c r="I8901" s="3">
        <f t="shared" si="696"/>
        <v>41425</v>
      </c>
      <c r="J8901" t="s">
        <v>12</v>
      </c>
      <c r="K8901">
        <v>1688571</v>
      </c>
      <c r="L8901" t="s">
        <v>22</v>
      </c>
      <c r="M8901" t="s">
        <v>35</v>
      </c>
      <c r="N8901">
        <v>717</v>
      </c>
      <c r="O8901">
        <v>44.226049496333992</v>
      </c>
      <c r="P8901" t="str">
        <f t="shared" si="697"/>
        <v>PORT04PORT09</v>
      </c>
      <c r="Q8901">
        <f>VLOOKUP(P8901,FreightRates!C$2:D$9,2,0)</f>
        <v>21.470399999999998</v>
      </c>
      <c r="R8901">
        <f>VLOOKUP(P8901,FreightRates!C$2:E$9,3,0)</f>
        <v>6.2E-2</v>
      </c>
      <c r="S8901">
        <f t="shared" si="698"/>
        <v>1987.4952043100311</v>
      </c>
      <c r="T8901">
        <f t="shared" si="699"/>
        <v>31710.077488871473</v>
      </c>
    </row>
    <row r="8902" spans="1:20" x14ac:dyDescent="0.35">
      <c r="A8902">
        <v>1447268281.7</v>
      </c>
      <c r="B8902" s="3">
        <v>41420</v>
      </c>
      <c r="C8902" t="s">
        <v>30</v>
      </c>
      <c r="D8902" t="s">
        <v>8</v>
      </c>
      <c r="E8902" t="s">
        <v>4</v>
      </c>
      <c r="F8902">
        <v>5</v>
      </c>
      <c r="G8902">
        <v>0</v>
      </c>
      <c r="H8902">
        <f t="shared" si="695"/>
        <v>5</v>
      </c>
      <c r="I8902" s="3">
        <f t="shared" si="696"/>
        <v>41425</v>
      </c>
      <c r="J8902" t="s">
        <v>12</v>
      </c>
      <c r="K8902">
        <v>1690619</v>
      </c>
      <c r="L8902" t="s">
        <v>22</v>
      </c>
      <c r="M8902" t="s">
        <v>35</v>
      </c>
      <c r="N8902">
        <v>325</v>
      </c>
      <c r="O8902">
        <v>1.2860334070694257</v>
      </c>
      <c r="P8902" t="str">
        <f t="shared" si="697"/>
        <v>PORT04PORT09</v>
      </c>
      <c r="Q8902">
        <f>VLOOKUP(P8902,FreightRates!C$2:D$9,2,0)</f>
        <v>21.470399999999998</v>
      </c>
      <c r="R8902">
        <f>VLOOKUP(P8902,FreightRates!C$2:E$9,3,0)</f>
        <v>6.2E-2</v>
      </c>
      <c r="S8902">
        <f t="shared" si="698"/>
        <v>47.383973152448931</v>
      </c>
      <c r="T8902">
        <f t="shared" si="699"/>
        <v>417.96085729756334</v>
      </c>
    </row>
    <row r="8903" spans="1:20" x14ac:dyDescent="0.35">
      <c r="A8903">
        <v>1447248247.7</v>
      </c>
      <c r="B8903" s="3">
        <v>41420</v>
      </c>
      <c r="C8903" t="s">
        <v>30</v>
      </c>
      <c r="D8903" t="s">
        <v>8</v>
      </c>
      <c r="E8903" t="s">
        <v>4</v>
      </c>
      <c r="F8903">
        <v>5</v>
      </c>
      <c r="G8903">
        <v>0</v>
      </c>
      <c r="H8903">
        <f t="shared" si="695"/>
        <v>5</v>
      </c>
      <c r="I8903" s="3">
        <f t="shared" si="696"/>
        <v>41425</v>
      </c>
      <c r="J8903" t="s">
        <v>12</v>
      </c>
      <c r="K8903">
        <v>1690619</v>
      </c>
      <c r="L8903" t="s">
        <v>22</v>
      </c>
      <c r="M8903" t="s">
        <v>35</v>
      </c>
      <c r="N8903">
        <v>312</v>
      </c>
      <c r="O8903">
        <v>1.2860334070694257</v>
      </c>
      <c r="P8903" t="str">
        <f t="shared" si="697"/>
        <v>PORT04PORT09</v>
      </c>
      <c r="Q8903">
        <f>VLOOKUP(P8903,FreightRates!C$2:D$9,2,0)</f>
        <v>21.470399999999998</v>
      </c>
      <c r="R8903">
        <f>VLOOKUP(P8903,FreightRates!C$2:E$9,3,0)</f>
        <v>6.2E-2</v>
      </c>
      <c r="S8903">
        <f t="shared" si="698"/>
        <v>46.347430226350966</v>
      </c>
      <c r="T8903">
        <f t="shared" si="699"/>
        <v>401.24242300566084</v>
      </c>
    </row>
    <row r="8904" spans="1:20" x14ac:dyDescent="0.35">
      <c r="A8904">
        <v>1447148731.7</v>
      </c>
      <c r="B8904" s="3">
        <v>41420</v>
      </c>
      <c r="C8904" t="s">
        <v>30</v>
      </c>
      <c r="D8904" t="s">
        <v>8</v>
      </c>
      <c r="E8904" t="s">
        <v>4</v>
      </c>
      <c r="F8904">
        <v>5</v>
      </c>
      <c r="G8904">
        <v>0</v>
      </c>
      <c r="H8904">
        <f t="shared" si="695"/>
        <v>5</v>
      </c>
      <c r="I8904" s="3">
        <f t="shared" si="696"/>
        <v>41425</v>
      </c>
      <c r="J8904" t="s">
        <v>12</v>
      </c>
      <c r="K8904">
        <v>1690619</v>
      </c>
      <c r="L8904" t="s">
        <v>22</v>
      </c>
      <c r="M8904" t="s">
        <v>35</v>
      </c>
      <c r="N8904">
        <v>343</v>
      </c>
      <c r="O8904">
        <v>6.4301670353471287</v>
      </c>
      <c r="P8904" t="str">
        <f t="shared" si="697"/>
        <v>PORT04PORT09</v>
      </c>
      <c r="Q8904">
        <f>VLOOKUP(P8904,FreightRates!C$2:D$9,2,0)</f>
        <v>21.470399999999998</v>
      </c>
      <c r="R8904">
        <f>VLOOKUP(P8904,FreightRates!C$2:E$9,3,0)</f>
        <v>6.2E-2</v>
      </c>
      <c r="S8904">
        <f t="shared" si="698"/>
        <v>158.21433217369201</v>
      </c>
      <c r="T8904">
        <f t="shared" si="699"/>
        <v>2205.5472931240652</v>
      </c>
    </row>
    <row r="8905" spans="1:20" x14ac:dyDescent="0.35">
      <c r="A8905">
        <v>1447203810.7</v>
      </c>
      <c r="B8905" s="3">
        <v>41420</v>
      </c>
      <c r="C8905" t="s">
        <v>30</v>
      </c>
      <c r="D8905" t="s">
        <v>8</v>
      </c>
      <c r="E8905" t="s">
        <v>4</v>
      </c>
      <c r="F8905">
        <v>5</v>
      </c>
      <c r="G8905">
        <v>0</v>
      </c>
      <c r="H8905">
        <f t="shared" si="695"/>
        <v>5</v>
      </c>
      <c r="I8905" s="3">
        <f t="shared" si="696"/>
        <v>41425</v>
      </c>
      <c r="J8905" t="s">
        <v>12</v>
      </c>
      <c r="K8905">
        <v>1690619</v>
      </c>
      <c r="L8905" t="s">
        <v>22</v>
      </c>
      <c r="M8905" t="s">
        <v>35</v>
      </c>
      <c r="N8905">
        <v>359</v>
      </c>
      <c r="O8905">
        <v>3.2150835176735644</v>
      </c>
      <c r="P8905" t="str">
        <f t="shared" si="697"/>
        <v>PORT04PORT09</v>
      </c>
      <c r="Q8905">
        <f>VLOOKUP(P8905,FreightRates!C$2:D$9,2,0)</f>
        <v>21.470399999999998</v>
      </c>
      <c r="R8905">
        <f>VLOOKUP(P8905,FreightRates!C$2:E$9,3,0)</f>
        <v>6.2E-2</v>
      </c>
      <c r="S8905">
        <f t="shared" si="698"/>
        <v>93.031728936378187</v>
      </c>
      <c r="T8905">
        <f t="shared" si="699"/>
        <v>1154.2149828448096</v>
      </c>
    </row>
    <row r="8906" spans="1:20" x14ac:dyDescent="0.35">
      <c r="A8906">
        <v>1447328131.7</v>
      </c>
      <c r="B8906" s="3">
        <v>41420</v>
      </c>
      <c r="C8906" t="s">
        <v>30</v>
      </c>
      <c r="D8906" t="s">
        <v>8</v>
      </c>
      <c r="E8906" t="s">
        <v>4</v>
      </c>
      <c r="F8906">
        <v>5</v>
      </c>
      <c r="G8906">
        <v>0</v>
      </c>
      <c r="H8906">
        <f t="shared" si="695"/>
        <v>5</v>
      </c>
      <c r="I8906" s="3">
        <f t="shared" si="696"/>
        <v>41425</v>
      </c>
      <c r="J8906" t="s">
        <v>12</v>
      </c>
      <c r="K8906">
        <v>1690619</v>
      </c>
      <c r="L8906" t="s">
        <v>22</v>
      </c>
      <c r="M8906" t="s">
        <v>35</v>
      </c>
      <c r="N8906">
        <v>342</v>
      </c>
      <c r="O8906">
        <v>1.2860334070694257</v>
      </c>
      <c r="P8906" t="str">
        <f t="shared" si="697"/>
        <v>PORT04PORT09</v>
      </c>
      <c r="Q8906">
        <f>VLOOKUP(P8906,FreightRates!C$2:D$9,2,0)</f>
        <v>21.470399999999998</v>
      </c>
      <c r="R8906">
        <f>VLOOKUP(P8906,FreightRates!C$2:E$9,3,0)</f>
        <v>6.2E-2</v>
      </c>
      <c r="S8906">
        <f t="shared" si="698"/>
        <v>48.739452363500099</v>
      </c>
      <c r="T8906">
        <f t="shared" si="699"/>
        <v>439.82342521774359</v>
      </c>
    </row>
    <row r="8907" spans="1:20" x14ac:dyDescent="0.35">
      <c r="A8907">
        <v>1447317064.7</v>
      </c>
      <c r="B8907" s="3">
        <v>41420</v>
      </c>
      <c r="C8907" t="s">
        <v>30</v>
      </c>
      <c r="D8907" t="s">
        <v>8</v>
      </c>
      <c r="E8907" t="s">
        <v>4</v>
      </c>
      <c r="F8907">
        <v>5</v>
      </c>
      <c r="G8907">
        <v>0</v>
      </c>
      <c r="H8907">
        <f t="shared" si="695"/>
        <v>5</v>
      </c>
      <c r="I8907" s="3">
        <f t="shared" si="696"/>
        <v>41425</v>
      </c>
      <c r="J8907" t="s">
        <v>12</v>
      </c>
      <c r="K8907">
        <v>1690619</v>
      </c>
      <c r="L8907" t="s">
        <v>22</v>
      </c>
      <c r="M8907" t="s">
        <v>35</v>
      </c>
      <c r="N8907">
        <v>312</v>
      </c>
      <c r="O8907">
        <v>0.80377087941839109</v>
      </c>
      <c r="P8907" t="str">
        <f t="shared" si="697"/>
        <v>PORT04PORT09</v>
      </c>
      <c r="Q8907">
        <f>VLOOKUP(P8907,FreightRates!C$2:D$9,2,0)</f>
        <v>21.470399999999998</v>
      </c>
      <c r="R8907">
        <f>VLOOKUP(P8907,FreightRates!C$2:E$9,3,0)</f>
        <v>6.2E-2</v>
      </c>
      <c r="S8907">
        <f t="shared" si="698"/>
        <v>37.018543891469356</v>
      </c>
      <c r="T8907">
        <f t="shared" si="699"/>
        <v>250.77651437853802</v>
      </c>
    </row>
    <row r="8908" spans="1:20" x14ac:dyDescent="0.35">
      <c r="A8908">
        <v>1447326457.7</v>
      </c>
      <c r="B8908" s="3">
        <v>41420</v>
      </c>
      <c r="C8908" t="s">
        <v>30</v>
      </c>
      <c r="D8908" t="s">
        <v>8</v>
      </c>
      <c r="E8908" t="s">
        <v>4</v>
      </c>
      <c r="F8908">
        <v>5</v>
      </c>
      <c r="G8908">
        <v>0</v>
      </c>
      <c r="H8908">
        <f t="shared" si="695"/>
        <v>5</v>
      </c>
      <c r="I8908" s="3">
        <f t="shared" si="696"/>
        <v>41425</v>
      </c>
      <c r="J8908" t="s">
        <v>12</v>
      </c>
      <c r="K8908">
        <v>1690619</v>
      </c>
      <c r="L8908" t="s">
        <v>22</v>
      </c>
      <c r="M8908" t="s">
        <v>35</v>
      </c>
      <c r="N8908">
        <v>261</v>
      </c>
      <c r="O8908">
        <v>0.16075417588367821</v>
      </c>
      <c r="P8908" t="str">
        <f t="shared" si="697"/>
        <v>PORT04PORT09</v>
      </c>
      <c r="Q8908">
        <f>VLOOKUP(P8908,FreightRates!C$2:D$9,2,0)</f>
        <v>21.470399999999998</v>
      </c>
      <c r="R8908">
        <f>VLOOKUP(P8908,FreightRates!C$2:E$9,3,0)</f>
        <v>6.2E-2</v>
      </c>
      <c r="S8908">
        <f t="shared" si="698"/>
        <v>24.071724074149678</v>
      </c>
      <c r="T8908">
        <f t="shared" si="699"/>
        <v>41.956839905640017</v>
      </c>
    </row>
    <row r="8909" spans="1:20" x14ac:dyDescent="0.35">
      <c r="A8909">
        <v>1447318797.7</v>
      </c>
      <c r="B8909" s="3">
        <v>41420</v>
      </c>
      <c r="C8909" t="s">
        <v>30</v>
      </c>
      <c r="D8909" t="s">
        <v>8</v>
      </c>
      <c r="E8909" t="s">
        <v>4</v>
      </c>
      <c r="F8909">
        <v>5</v>
      </c>
      <c r="G8909">
        <v>0</v>
      </c>
      <c r="H8909">
        <f t="shared" si="695"/>
        <v>5</v>
      </c>
      <c r="I8909" s="3">
        <f t="shared" si="696"/>
        <v>41425</v>
      </c>
      <c r="J8909" t="s">
        <v>12</v>
      </c>
      <c r="K8909">
        <v>1690619</v>
      </c>
      <c r="L8909" t="s">
        <v>22</v>
      </c>
      <c r="M8909" t="s">
        <v>35</v>
      </c>
      <c r="N8909">
        <v>286</v>
      </c>
      <c r="O8909">
        <v>0.64301670353471285</v>
      </c>
      <c r="P8909" t="str">
        <f t="shared" si="697"/>
        <v>PORT04PORT09</v>
      </c>
      <c r="Q8909">
        <f>VLOOKUP(P8909,FreightRates!C$2:D$9,2,0)</f>
        <v>21.470399999999998</v>
      </c>
      <c r="R8909">
        <f>VLOOKUP(P8909,FreightRates!C$2:E$9,3,0)</f>
        <v>6.2E-2</v>
      </c>
      <c r="S8909">
        <f t="shared" si="698"/>
        <v>32.872372187077524</v>
      </c>
      <c r="T8909">
        <f t="shared" si="699"/>
        <v>183.90277721092787</v>
      </c>
    </row>
    <row r="8910" spans="1:20" x14ac:dyDescent="0.35">
      <c r="A8910">
        <v>1447188655.7</v>
      </c>
      <c r="B8910" s="3">
        <v>41420</v>
      </c>
      <c r="C8910" t="s">
        <v>30</v>
      </c>
      <c r="D8910" t="s">
        <v>8</v>
      </c>
      <c r="E8910" t="s">
        <v>4</v>
      </c>
      <c r="F8910">
        <v>5</v>
      </c>
      <c r="G8910">
        <v>0</v>
      </c>
      <c r="H8910">
        <f t="shared" si="695"/>
        <v>5</v>
      </c>
      <c r="I8910" s="3">
        <f t="shared" si="696"/>
        <v>41425</v>
      </c>
      <c r="J8910" t="s">
        <v>12</v>
      </c>
      <c r="K8910">
        <v>1690619</v>
      </c>
      <c r="L8910" t="s">
        <v>22</v>
      </c>
      <c r="M8910" t="s">
        <v>35</v>
      </c>
      <c r="N8910">
        <v>454</v>
      </c>
      <c r="O8910">
        <v>9.6452505530206931</v>
      </c>
      <c r="P8910" t="str">
        <f t="shared" si="697"/>
        <v>PORT04PORT09</v>
      </c>
      <c r="Q8910">
        <f>VLOOKUP(P8910,FreightRates!C$2:D$9,2,0)</f>
        <v>21.470399999999998</v>
      </c>
      <c r="R8910">
        <f>VLOOKUP(P8910,FreightRates!C$2:E$9,3,0)</f>
        <v>6.2E-2</v>
      </c>
      <c r="S8910">
        <f t="shared" si="698"/>
        <v>292.96491256642645</v>
      </c>
      <c r="T8910">
        <f t="shared" si="699"/>
        <v>4378.9437510713951</v>
      </c>
    </row>
    <row r="8911" spans="1:20" x14ac:dyDescent="0.35">
      <c r="A8911">
        <v>1447155440.7</v>
      </c>
      <c r="B8911" s="3">
        <v>41420</v>
      </c>
      <c r="C8911" t="s">
        <v>30</v>
      </c>
      <c r="D8911" t="s">
        <v>8</v>
      </c>
      <c r="E8911" t="s">
        <v>4</v>
      </c>
      <c r="F8911">
        <v>5</v>
      </c>
      <c r="G8911">
        <v>0</v>
      </c>
      <c r="H8911">
        <f t="shared" si="695"/>
        <v>5</v>
      </c>
      <c r="I8911" s="3">
        <f t="shared" si="696"/>
        <v>41425</v>
      </c>
      <c r="J8911" t="s">
        <v>12</v>
      </c>
      <c r="K8911">
        <v>1690619</v>
      </c>
      <c r="L8911" t="s">
        <v>22</v>
      </c>
      <c r="M8911" t="s">
        <v>35</v>
      </c>
      <c r="N8911">
        <v>323</v>
      </c>
      <c r="O8911">
        <v>3.2150835176735644</v>
      </c>
      <c r="P8911" t="str">
        <f t="shared" si="697"/>
        <v>PORT04PORT09</v>
      </c>
      <c r="Q8911">
        <f>VLOOKUP(P8911,FreightRates!C$2:D$9,2,0)</f>
        <v>21.470399999999998</v>
      </c>
      <c r="R8911">
        <f>VLOOKUP(P8911,FreightRates!C$2:E$9,3,0)</f>
        <v>6.2E-2</v>
      </c>
      <c r="S8911">
        <f t="shared" si="698"/>
        <v>85.855662524930793</v>
      </c>
      <c r="T8911">
        <f t="shared" si="699"/>
        <v>1038.4719762085613</v>
      </c>
    </row>
    <row r="8912" spans="1:20" x14ac:dyDescent="0.35">
      <c r="A8912">
        <v>1447268282.7</v>
      </c>
      <c r="B8912" s="3">
        <v>41420</v>
      </c>
      <c r="C8912" t="s">
        <v>30</v>
      </c>
      <c r="D8912" t="s">
        <v>8</v>
      </c>
      <c r="E8912" t="s">
        <v>4</v>
      </c>
      <c r="F8912">
        <v>5</v>
      </c>
      <c r="G8912">
        <v>0</v>
      </c>
      <c r="H8912">
        <f t="shared" si="695"/>
        <v>5</v>
      </c>
      <c r="I8912" s="3">
        <f t="shared" si="696"/>
        <v>41425</v>
      </c>
      <c r="J8912" t="s">
        <v>12</v>
      </c>
      <c r="K8912">
        <v>1690619</v>
      </c>
      <c r="L8912" t="s">
        <v>22</v>
      </c>
      <c r="M8912" t="s">
        <v>35</v>
      </c>
      <c r="N8912">
        <v>270</v>
      </c>
      <c r="O8912">
        <v>0.64301670353471285</v>
      </c>
      <c r="P8912" t="str">
        <f t="shared" si="697"/>
        <v>PORT04PORT09</v>
      </c>
      <c r="Q8912">
        <f>VLOOKUP(P8912,FreightRates!C$2:D$9,2,0)</f>
        <v>21.470399999999998</v>
      </c>
      <c r="R8912">
        <f>VLOOKUP(P8912,FreightRates!C$2:E$9,3,0)</f>
        <v>6.2E-2</v>
      </c>
      <c r="S8912">
        <f t="shared" si="698"/>
        <v>32.234499617171089</v>
      </c>
      <c r="T8912">
        <f t="shared" si="699"/>
        <v>173.61450995437247</v>
      </c>
    </row>
    <row r="8913" spans="1:20" x14ac:dyDescent="0.35">
      <c r="A8913">
        <v>1447144879.7</v>
      </c>
      <c r="B8913" s="3">
        <v>41420</v>
      </c>
      <c r="C8913" t="s">
        <v>30</v>
      </c>
      <c r="D8913" t="s">
        <v>8</v>
      </c>
      <c r="E8913" t="s">
        <v>4</v>
      </c>
      <c r="F8913">
        <v>5</v>
      </c>
      <c r="G8913">
        <v>0</v>
      </c>
      <c r="H8913">
        <f t="shared" si="695"/>
        <v>5</v>
      </c>
      <c r="I8913" s="3">
        <f t="shared" si="696"/>
        <v>41425</v>
      </c>
      <c r="J8913" t="s">
        <v>12</v>
      </c>
      <c r="K8913">
        <v>1690619</v>
      </c>
      <c r="L8913" t="s">
        <v>22</v>
      </c>
      <c r="M8913" t="s">
        <v>35</v>
      </c>
      <c r="N8913">
        <v>294</v>
      </c>
      <c r="O8913">
        <v>1.6075417588367822</v>
      </c>
      <c r="P8913" t="str">
        <f t="shared" si="697"/>
        <v>PORT04PORT09</v>
      </c>
      <c r="Q8913">
        <f>VLOOKUP(P8913,FreightRates!C$2:D$9,2,0)</f>
        <v>21.470399999999998</v>
      </c>
      <c r="R8913">
        <f>VLOOKUP(P8913,FreightRates!C$2:E$9,3,0)</f>
        <v>6.2E-2</v>
      </c>
      <c r="S8913">
        <f t="shared" si="698"/>
        <v>50.772671180076863</v>
      </c>
      <c r="T8913">
        <f t="shared" si="699"/>
        <v>472.61727709801397</v>
      </c>
    </row>
    <row r="8914" spans="1:20" x14ac:dyDescent="0.35">
      <c r="A8914">
        <v>1447155297.7</v>
      </c>
      <c r="B8914" s="3">
        <v>41420</v>
      </c>
      <c r="C8914" t="s">
        <v>30</v>
      </c>
      <c r="D8914" t="s">
        <v>8</v>
      </c>
      <c r="E8914" t="s">
        <v>4</v>
      </c>
      <c r="F8914">
        <v>5</v>
      </c>
      <c r="G8914">
        <v>0</v>
      </c>
      <c r="H8914">
        <f t="shared" si="695"/>
        <v>5</v>
      </c>
      <c r="I8914" s="3">
        <f t="shared" si="696"/>
        <v>41425</v>
      </c>
      <c r="J8914" t="s">
        <v>12</v>
      </c>
      <c r="K8914">
        <v>1690619</v>
      </c>
      <c r="L8914" t="s">
        <v>22</v>
      </c>
      <c r="M8914" t="s">
        <v>35</v>
      </c>
      <c r="N8914">
        <v>327</v>
      </c>
      <c r="O8914">
        <v>1.6075417588367822</v>
      </c>
      <c r="P8914" t="str">
        <f t="shared" si="697"/>
        <v>PORT04PORT09</v>
      </c>
      <c r="Q8914">
        <f>VLOOKUP(P8914,FreightRates!C$2:D$9,2,0)</f>
        <v>21.470399999999998</v>
      </c>
      <c r="R8914">
        <f>VLOOKUP(P8914,FreightRates!C$2:E$9,3,0)</f>
        <v>6.2E-2</v>
      </c>
      <c r="S8914">
        <f t="shared" si="698"/>
        <v>54.061701618656919</v>
      </c>
      <c r="T8914">
        <f t="shared" si="699"/>
        <v>525.66615513962779</v>
      </c>
    </row>
    <row r="8915" spans="1:20" x14ac:dyDescent="0.35">
      <c r="A8915">
        <v>1447411617.7</v>
      </c>
      <c r="B8915" s="3">
        <v>41420</v>
      </c>
      <c r="C8915" t="s">
        <v>30</v>
      </c>
      <c r="D8915" t="s">
        <v>8</v>
      </c>
      <c r="E8915" t="s">
        <v>4</v>
      </c>
      <c r="F8915">
        <v>0</v>
      </c>
      <c r="G8915">
        <v>0</v>
      </c>
      <c r="H8915">
        <f t="shared" si="695"/>
        <v>0</v>
      </c>
      <c r="I8915" s="3">
        <f t="shared" si="696"/>
        <v>41420</v>
      </c>
      <c r="J8915" t="s">
        <v>12</v>
      </c>
      <c r="K8915">
        <v>1690619</v>
      </c>
      <c r="L8915" t="s">
        <v>22</v>
      </c>
      <c r="M8915" t="s">
        <v>35</v>
      </c>
      <c r="N8915">
        <v>325</v>
      </c>
      <c r="O8915">
        <v>0.64301670353471285</v>
      </c>
      <c r="P8915" t="str">
        <f t="shared" si="697"/>
        <v>PORT04PORT09</v>
      </c>
      <c r="Q8915">
        <f>VLOOKUP(P8915,FreightRates!C$2:D$9,2,0)</f>
        <v>21.470399999999998</v>
      </c>
      <c r="R8915">
        <f>VLOOKUP(P8915,FreightRates!C$2:E$9,3,0)</f>
        <v>6.2E-2</v>
      </c>
      <c r="S8915">
        <f t="shared" si="698"/>
        <v>34.427186576224464</v>
      </c>
      <c r="T8915">
        <f t="shared" si="699"/>
        <v>208.98042864878167</v>
      </c>
    </row>
    <row r="8916" spans="1:20" x14ac:dyDescent="0.35">
      <c r="A8916">
        <v>1447344914.7</v>
      </c>
      <c r="B8916" s="3">
        <v>41420</v>
      </c>
      <c r="C8916" t="s">
        <v>30</v>
      </c>
      <c r="D8916" t="s">
        <v>8</v>
      </c>
      <c r="E8916" t="s">
        <v>4</v>
      </c>
      <c r="F8916">
        <v>5</v>
      </c>
      <c r="G8916">
        <v>0</v>
      </c>
      <c r="H8916">
        <f t="shared" si="695"/>
        <v>5</v>
      </c>
      <c r="I8916" s="3">
        <f t="shared" si="696"/>
        <v>41425</v>
      </c>
      <c r="J8916" t="s">
        <v>12</v>
      </c>
      <c r="K8916">
        <v>1690619</v>
      </c>
      <c r="L8916" t="s">
        <v>22</v>
      </c>
      <c r="M8916" t="s">
        <v>35</v>
      </c>
      <c r="N8916">
        <v>330</v>
      </c>
      <c r="O8916">
        <v>0.16075417588367821</v>
      </c>
      <c r="P8916" t="str">
        <f t="shared" si="697"/>
        <v>PORT04PORT09</v>
      </c>
      <c r="Q8916">
        <f>VLOOKUP(P8916,FreightRates!C$2:D$9,2,0)</f>
        <v>21.470399999999998</v>
      </c>
      <c r="R8916">
        <f>VLOOKUP(P8916,FreightRates!C$2:E$9,3,0)</f>
        <v>6.2E-2</v>
      </c>
      <c r="S8916">
        <f t="shared" si="698"/>
        <v>24.759430438580054</v>
      </c>
      <c r="T8916">
        <f t="shared" si="699"/>
        <v>53.048878041613811</v>
      </c>
    </row>
    <row r="8917" spans="1:20" x14ac:dyDescent="0.35">
      <c r="A8917">
        <v>1447364853.7</v>
      </c>
      <c r="B8917" s="3">
        <v>41420</v>
      </c>
      <c r="C8917" t="s">
        <v>30</v>
      </c>
      <c r="D8917" t="s">
        <v>8</v>
      </c>
      <c r="E8917" t="s">
        <v>4</v>
      </c>
      <c r="F8917">
        <v>5</v>
      </c>
      <c r="G8917">
        <v>0</v>
      </c>
      <c r="H8917">
        <f t="shared" si="695"/>
        <v>5</v>
      </c>
      <c r="I8917" s="3">
        <f t="shared" si="696"/>
        <v>41425</v>
      </c>
      <c r="J8917" t="s">
        <v>12</v>
      </c>
      <c r="K8917">
        <v>1690619</v>
      </c>
      <c r="L8917" t="s">
        <v>22</v>
      </c>
      <c r="M8917" t="s">
        <v>35</v>
      </c>
      <c r="N8917">
        <v>327</v>
      </c>
      <c r="O8917">
        <v>1.6075417588367822</v>
      </c>
      <c r="P8917" t="str">
        <f t="shared" si="697"/>
        <v>PORT04PORT09</v>
      </c>
      <c r="Q8917">
        <f>VLOOKUP(P8917,FreightRates!C$2:D$9,2,0)</f>
        <v>21.470399999999998</v>
      </c>
      <c r="R8917">
        <f>VLOOKUP(P8917,FreightRates!C$2:E$9,3,0)</f>
        <v>6.2E-2</v>
      </c>
      <c r="S8917">
        <f t="shared" si="698"/>
        <v>54.061701618656919</v>
      </c>
      <c r="T8917">
        <f t="shared" si="699"/>
        <v>525.66615513962779</v>
      </c>
    </row>
    <row r="8918" spans="1:20" x14ac:dyDescent="0.35">
      <c r="A8918">
        <v>1447381489.7</v>
      </c>
      <c r="B8918" s="3">
        <v>41420</v>
      </c>
      <c r="C8918" t="s">
        <v>30</v>
      </c>
      <c r="D8918" t="s">
        <v>8</v>
      </c>
      <c r="E8918" t="s">
        <v>4</v>
      </c>
      <c r="F8918">
        <v>5</v>
      </c>
      <c r="G8918">
        <v>0</v>
      </c>
      <c r="H8918">
        <f t="shared" si="695"/>
        <v>5</v>
      </c>
      <c r="I8918" s="3">
        <f t="shared" si="696"/>
        <v>41425</v>
      </c>
      <c r="J8918" t="s">
        <v>12</v>
      </c>
      <c r="K8918">
        <v>1690619</v>
      </c>
      <c r="L8918" t="s">
        <v>22</v>
      </c>
      <c r="M8918" t="s">
        <v>35</v>
      </c>
      <c r="N8918">
        <v>320</v>
      </c>
      <c r="O8918">
        <v>0.96452505530206922</v>
      </c>
      <c r="P8918" t="str">
        <f t="shared" si="697"/>
        <v>PORT04PORT09</v>
      </c>
      <c r="Q8918">
        <f>VLOOKUP(P8918,FreightRates!C$2:D$9,2,0)</f>
        <v>21.470399999999998</v>
      </c>
      <c r="R8918">
        <f>VLOOKUP(P8918,FreightRates!C$2:E$9,3,0)</f>
        <v>6.2E-2</v>
      </c>
      <c r="S8918">
        <f t="shared" si="698"/>
        <v>40.606577097193053</v>
      </c>
      <c r="T8918">
        <f t="shared" si="699"/>
        <v>308.64801769666212</v>
      </c>
    </row>
    <row r="8919" spans="1:20" x14ac:dyDescent="0.35">
      <c r="A8919">
        <v>1447381488.7</v>
      </c>
      <c r="B8919" s="3">
        <v>41420</v>
      </c>
      <c r="C8919" t="s">
        <v>30</v>
      </c>
      <c r="D8919" t="s">
        <v>8</v>
      </c>
      <c r="E8919" t="s">
        <v>4</v>
      </c>
      <c r="F8919">
        <v>5</v>
      </c>
      <c r="G8919">
        <v>0</v>
      </c>
      <c r="H8919">
        <f t="shared" si="695"/>
        <v>5</v>
      </c>
      <c r="I8919" s="3">
        <f t="shared" si="696"/>
        <v>41425</v>
      </c>
      <c r="J8919" t="s">
        <v>12</v>
      </c>
      <c r="K8919">
        <v>1690619</v>
      </c>
      <c r="L8919" t="s">
        <v>22</v>
      </c>
      <c r="M8919" t="s">
        <v>35</v>
      </c>
      <c r="N8919">
        <v>337</v>
      </c>
      <c r="O8919">
        <v>1.6075417588367822</v>
      </c>
      <c r="P8919" t="str">
        <f t="shared" si="697"/>
        <v>PORT04PORT09</v>
      </c>
      <c r="Q8919">
        <f>VLOOKUP(P8919,FreightRates!C$2:D$9,2,0)</f>
        <v>21.470399999999998</v>
      </c>
      <c r="R8919">
        <f>VLOOKUP(P8919,FreightRates!C$2:E$9,3,0)</f>
        <v>6.2E-2</v>
      </c>
      <c r="S8919">
        <f t="shared" si="698"/>
        <v>55.058377509135724</v>
      </c>
      <c r="T8919">
        <f t="shared" si="699"/>
        <v>541.74157272799562</v>
      </c>
    </row>
    <row r="8920" spans="1:20" x14ac:dyDescent="0.35">
      <c r="A8920">
        <v>1447209701.7</v>
      </c>
      <c r="B8920" s="3">
        <v>41420</v>
      </c>
      <c r="C8920" t="s">
        <v>30</v>
      </c>
      <c r="D8920" t="s">
        <v>8</v>
      </c>
      <c r="E8920" t="s">
        <v>4</v>
      </c>
      <c r="F8920">
        <v>5</v>
      </c>
      <c r="G8920">
        <v>0</v>
      </c>
      <c r="H8920">
        <f t="shared" si="695"/>
        <v>5</v>
      </c>
      <c r="I8920" s="3">
        <f t="shared" si="696"/>
        <v>41425</v>
      </c>
      <c r="J8920" t="s">
        <v>12</v>
      </c>
      <c r="K8920">
        <v>1690619</v>
      </c>
      <c r="L8920" t="s">
        <v>22</v>
      </c>
      <c r="M8920" t="s">
        <v>35</v>
      </c>
      <c r="N8920">
        <v>326</v>
      </c>
      <c r="O8920">
        <v>1.6879188467786213</v>
      </c>
      <c r="P8920" t="str">
        <f t="shared" si="697"/>
        <v>PORT04PORT09</v>
      </c>
      <c r="Q8920">
        <f>VLOOKUP(P8920,FreightRates!C$2:D$9,2,0)</f>
        <v>21.470399999999998</v>
      </c>
      <c r="R8920">
        <f>VLOOKUP(P8920,FreightRates!C$2:E$9,3,0)</f>
        <v>6.2E-2</v>
      </c>
      <c r="S8920">
        <f t="shared" si="698"/>
        <v>55.586615731089488</v>
      </c>
      <c r="T8920">
        <f t="shared" si="699"/>
        <v>550.26154404983049</v>
      </c>
    </row>
    <row r="8921" spans="1:20" x14ac:dyDescent="0.35">
      <c r="A8921">
        <v>1447243004.7</v>
      </c>
      <c r="B8921" s="3">
        <v>41420</v>
      </c>
      <c r="C8921" t="s">
        <v>30</v>
      </c>
      <c r="D8921" t="s">
        <v>8</v>
      </c>
      <c r="E8921" t="s">
        <v>4</v>
      </c>
      <c r="F8921">
        <v>5</v>
      </c>
      <c r="G8921">
        <v>0</v>
      </c>
      <c r="H8921">
        <f t="shared" si="695"/>
        <v>5</v>
      </c>
      <c r="I8921" s="3">
        <f t="shared" si="696"/>
        <v>41425</v>
      </c>
      <c r="J8921" t="s">
        <v>12</v>
      </c>
      <c r="K8921">
        <v>1690619</v>
      </c>
      <c r="L8921" t="s">
        <v>22</v>
      </c>
      <c r="M8921" t="s">
        <v>35</v>
      </c>
      <c r="N8921">
        <v>277</v>
      </c>
      <c r="O8921">
        <v>1.6075417588367822</v>
      </c>
      <c r="P8921" t="str">
        <f t="shared" si="697"/>
        <v>PORT04PORT09</v>
      </c>
      <c r="Q8921">
        <f>VLOOKUP(P8921,FreightRates!C$2:D$9,2,0)</f>
        <v>21.470399999999998</v>
      </c>
      <c r="R8921">
        <f>VLOOKUP(P8921,FreightRates!C$2:E$9,3,0)</f>
        <v>6.2E-2</v>
      </c>
      <c r="S8921">
        <f t="shared" si="698"/>
        <v>49.078322166262893</v>
      </c>
      <c r="T8921">
        <f t="shared" si="699"/>
        <v>445.28906719778865</v>
      </c>
    </row>
    <row r="8922" spans="1:20" x14ac:dyDescent="0.35">
      <c r="A8922">
        <v>1447211847.7</v>
      </c>
      <c r="B8922" s="3">
        <v>41420</v>
      </c>
      <c r="C8922" t="s">
        <v>30</v>
      </c>
      <c r="D8922" t="s">
        <v>8</v>
      </c>
      <c r="E8922" t="s">
        <v>4</v>
      </c>
      <c r="F8922">
        <v>5</v>
      </c>
      <c r="G8922">
        <v>0</v>
      </c>
      <c r="H8922">
        <f t="shared" si="695"/>
        <v>5</v>
      </c>
      <c r="I8922" s="3">
        <f t="shared" si="696"/>
        <v>41425</v>
      </c>
      <c r="J8922" t="s">
        <v>12</v>
      </c>
      <c r="K8922">
        <v>1690619</v>
      </c>
      <c r="L8922" t="s">
        <v>22</v>
      </c>
      <c r="M8922" t="s">
        <v>35</v>
      </c>
      <c r="N8922">
        <v>283</v>
      </c>
      <c r="O8922">
        <v>0.48226252765103461</v>
      </c>
      <c r="P8922" t="str">
        <f t="shared" si="697"/>
        <v>PORT04PORT09</v>
      </c>
      <c r="Q8922">
        <f>VLOOKUP(P8922,FreightRates!C$2:D$9,2,0)</f>
        <v>21.470399999999998</v>
      </c>
      <c r="R8922">
        <f>VLOOKUP(P8922,FreightRates!C$2:E$9,3,0)</f>
        <v>6.2E-2</v>
      </c>
      <c r="S8922">
        <f t="shared" si="698"/>
        <v>29.93217831016505</v>
      </c>
      <c r="T8922">
        <f t="shared" si="699"/>
        <v>136.48029532524279</v>
      </c>
    </row>
    <row r="8923" spans="1:20" x14ac:dyDescent="0.35">
      <c r="A8923">
        <v>1447328237.7</v>
      </c>
      <c r="B8923" s="3">
        <v>41420</v>
      </c>
      <c r="C8923" t="s">
        <v>30</v>
      </c>
      <c r="D8923" t="s">
        <v>8</v>
      </c>
      <c r="E8923" t="s">
        <v>4</v>
      </c>
      <c r="F8923">
        <v>5</v>
      </c>
      <c r="G8923">
        <v>0</v>
      </c>
      <c r="H8923">
        <f t="shared" si="695"/>
        <v>5</v>
      </c>
      <c r="I8923" s="3">
        <f t="shared" si="696"/>
        <v>41425</v>
      </c>
      <c r="J8923" t="s">
        <v>12</v>
      </c>
      <c r="K8923">
        <v>1690619</v>
      </c>
      <c r="L8923" t="s">
        <v>22</v>
      </c>
      <c r="M8923" t="s">
        <v>35</v>
      </c>
      <c r="N8923">
        <v>289</v>
      </c>
      <c r="O8923">
        <v>0.16075417588367821</v>
      </c>
      <c r="P8923" t="str">
        <f t="shared" si="697"/>
        <v>PORT04PORT09</v>
      </c>
      <c r="Q8923">
        <f>VLOOKUP(P8923,FreightRates!C$2:D$9,2,0)</f>
        <v>21.470399999999998</v>
      </c>
      <c r="R8923">
        <f>VLOOKUP(P8923,FreightRates!C$2:E$9,3,0)</f>
        <v>6.2E-2</v>
      </c>
      <c r="S8923">
        <f t="shared" si="698"/>
        <v>24.350793323483742</v>
      </c>
      <c r="T8923">
        <f t="shared" si="699"/>
        <v>46.457956830383004</v>
      </c>
    </row>
    <row r="8924" spans="1:20" x14ac:dyDescent="0.35">
      <c r="A8924">
        <v>1447305021.7</v>
      </c>
      <c r="B8924" s="3">
        <v>41420</v>
      </c>
      <c r="C8924" t="s">
        <v>30</v>
      </c>
      <c r="D8924" t="s">
        <v>8</v>
      </c>
      <c r="E8924" t="s">
        <v>4</v>
      </c>
      <c r="F8924">
        <v>5</v>
      </c>
      <c r="G8924">
        <v>0</v>
      </c>
      <c r="H8924">
        <f t="shared" si="695"/>
        <v>5</v>
      </c>
      <c r="I8924" s="3">
        <f t="shared" si="696"/>
        <v>41425</v>
      </c>
      <c r="J8924" t="s">
        <v>12</v>
      </c>
      <c r="K8924">
        <v>1689546</v>
      </c>
      <c r="L8924" t="s">
        <v>22</v>
      </c>
      <c r="M8924" t="s">
        <v>35</v>
      </c>
      <c r="N8924">
        <v>442</v>
      </c>
      <c r="O8924">
        <v>14.325088328602954</v>
      </c>
      <c r="P8924" t="str">
        <f t="shared" si="697"/>
        <v>PORT04PORT09</v>
      </c>
      <c r="Q8924">
        <f>VLOOKUP(P8924,FreightRates!C$2:D$9,2,0)</f>
        <v>21.470399999999998</v>
      </c>
      <c r="R8924">
        <f>VLOOKUP(P8924,FreightRates!C$2:E$9,3,0)</f>
        <v>6.2E-2</v>
      </c>
      <c r="S8924">
        <f t="shared" si="698"/>
        <v>414.03512055703533</v>
      </c>
      <c r="T8924">
        <f t="shared" si="699"/>
        <v>6331.6890412425055</v>
      </c>
    </row>
    <row r="8925" spans="1:20" x14ac:dyDescent="0.35">
      <c r="A8925">
        <v>1447348353.7</v>
      </c>
      <c r="B8925" s="3">
        <v>41420</v>
      </c>
      <c r="C8925" t="s">
        <v>30</v>
      </c>
      <c r="D8925" t="s">
        <v>8</v>
      </c>
      <c r="E8925" t="s">
        <v>4</v>
      </c>
      <c r="F8925">
        <v>5</v>
      </c>
      <c r="G8925">
        <v>0</v>
      </c>
      <c r="H8925">
        <f t="shared" si="695"/>
        <v>5</v>
      </c>
      <c r="I8925" s="3">
        <f t="shared" si="696"/>
        <v>41425</v>
      </c>
      <c r="J8925" t="s">
        <v>12</v>
      </c>
      <c r="K8925">
        <v>1689546</v>
      </c>
      <c r="L8925" t="s">
        <v>22</v>
      </c>
      <c r="M8925" t="s">
        <v>35</v>
      </c>
      <c r="N8925">
        <v>369</v>
      </c>
      <c r="O8925">
        <v>5.3637809150110343</v>
      </c>
      <c r="P8925" t="str">
        <f t="shared" si="697"/>
        <v>PORT04PORT09</v>
      </c>
      <c r="Q8925">
        <f>VLOOKUP(P8925,FreightRates!C$2:D$9,2,0)</f>
        <v>21.470399999999998</v>
      </c>
      <c r="R8925">
        <f>VLOOKUP(P8925,FreightRates!C$2:E$9,3,0)</f>
        <v>6.2E-2</v>
      </c>
      <c r="S8925">
        <f t="shared" si="698"/>
        <v>144.18297977362244</v>
      </c>
      <c r="T8925">
        <f t="shared" si="699"/>
        <v>1979.2351576390715</v>
      </c>
    </row>
    <row r="8926" spans="1:20" x14ac:dyDescent="0.35">
      <c r="A8926">
        <v>1447369445.7</v>
      </c>
      <c r="B8926" s="3">
        <v>41420</v>
      </c>
      <c r="C8926" t="s">
        <v>30</v>
      </c>
      <c r="D8926" t="s">
        <v>8</v>
      </c>
      <c r="E8926" t="s">
        <v>4</v>
      </c>
      <c r="F8926">
        <v>5</v>
      </c>
      <c r="G8926">
        <v>0</v>
      </c>
      <c r="H8926">
        <f t="shared" si="695"/>
        <v>5</v>
      </c>
      <c r="I8926" s="3">
        <f t="shared" si="696"/>
        <v>41425</v>
      </c>
      <c r="J8926" t="s">
        <v>12</v>
      </c>
      <c r="K8926">
        <v>1689546</v>
      </c>
      <c r="L8926" t="s">
        <v>22</v>
      </c>
      <c r="M8926" t="s">
        <v>35</v>
      </c>
      <c r="N8926">
        <v>492</v>
      </c>
      <c r="O8926">
        <v>15.325088328602954</v>
      </c>
      <c r="P8926" t="str">
        <f t="shared" si="697"/>
        <v>PORT04PORT09</v>
      </c>
      <c r="Q8926">
        <f>VLOOKUP(P8926,FreightRates!C$2:D$9,2,0)</f>
        <v>21.470399999999998</v>
      </c>
      <c r="R8926">
        <f>VLOOKUP(P8926,FreightRates!C$2:E$9,3,0)</f>
        <v>6.2E-2</v>
      </c>
      <c r="S8926">
        <f t="shared" si="698"/>
        <v>488.94689437570452</v>
      </c>
      <c r="T8926">
        <f t="shared" si="699"/>
        <v>7539.9434576726535</v>
      </c>
    </row>
    <row r="8927" spans="1:20" x14ac:dyDescent="0.35">
      <c r="A8927">
        <v>1447208166.7</v>
      </c>
      <c r="B8927" s="3">
        <v>41420</v>
      </c>
      <c r="C8927" t="s">
        <v>30</v>
      </c>
      <c r="D8927" t="s">
        <v>8</v>
      </c>
      <c r="E8927" t="s">
        <v>4</v>
      </c>
      <c r="F8927">
        <v>5</v>
      </c>
      <c r="G8927">
        <v>0</v>
      </c>
      <c r="H8927">
        <f t="shared" si="695"/>
        <v>5</v>
      </c>
      <c r="I8927" s="3">
        <f t="shared" si="696"/>
        <v>41425</v>
      </c>
      <c r="J8927" t="s">
        <v>12</v>
      </c>
      <c r="K8927">
        <v>1689546</v>
      </c>
      <c r="L8927" t="s">
        <v>22</v>
      </c>
      <c r="M8927" t="s">
        <v>35</v>
      </c>
      <c r="N8927">
        <v>725</v>
      </c>
      <c r="O8927">
        <v>29.650176657205908</v>
      </c>
      <c r="P8927" t="str">
        <f t="shared" si="697"/>
        <v>PORT04PORT09</v>
      </c>
      <c r="Q8927">
        <f>VLOOKUP(P8927,FreightRates!C$2:D$9,2,0)</f>
        <v>21.470399999999998</v>
      </c>
      <c r="R8927">
        <f>VLOOKUP(P8927,FreightRates!C$2:E$9,3,0)</f>
        <v>6.2E-2</v>
      </c>
      <c r="S8927">
        <f t="shared" si="698"/>
        <v>1354.2458407414056</v>
      </c>
      <c r="T8927">
        <f t="shared" si="699"/>
        <v>21496.378076474284</v>
      </c>
    </row>
    <row r="8928" spans="1:20" x14ac:dyDescent="0.35">
      <c r="A8928">
        <v>1447326453.7</v>
      </c>
      <c r="B8928" s="3">
        <v>41420</v>
      </c>
      <c r="C8928" t="s">
        <v>30</v>
      </c>
      <c r="D8928" t="s">
        <v>8</v>
      </c>
      <c r="E8928" t="s">
        <v>4</v>
      </c>
      <c r="F8928">
        <v>5</v>
      </c>
      <c r="G8928">
        <v>0</v>
      </c>
      <c r="H8928">
        <f t="shared" si="695"/>
        <v>5</v>
      </c>
      <c r="I8928" s="3">
        <f t="shared" si="696"/>
        <v>41425</v>
      </c>
      <c r="J8928" t="s">
        <v>12</v>
      </c>
      <c r="K8928">
        <v>1689546</v>
      </c>
      <c r="L8928" t="s">
        <v>22</v>
      </c>
      <c r="M8928" t="s">
        <v>35</v>
      </c>
      <c r="N8928">
        <v>404</v>
      </c>
      <c r="O8928">
        <v>7.6625441643014769</v>
      </c>
      <c r="P8928" t="str">
        <f t="shared" si="697"/>
        <v>PORT04PORT09</v>
      </c>
      <c r="Q8928">
        <f>VLOOKUP(P8928,FreightRates!C$2:D$9,2,0)</f>
        <v>21.470399999999998</v>
      </c>
      <c r="R8928">
        <f>VLOOKUP(P8928,FreightRates!C$2:E$9,3,0)</f>
        <v>6.2E-2</v>
      </c>
      <c r="S8928">
        <f t="shared" si="698"/>
        <v>213.40180622742338</v>
      </c>
      <c r="T8928">
        <f t="shared" si="699"/>
        <v>3095.6678423777967</v>
      </c>
    </row>
    <row r="8929" spans="1:20" x14ac:dyDescent="0.35">
      <c r="A8929">
        <v>1447167311.7</v>
      </c>
      <c r="B8929" s="3">
        <v>41420</v>
      </c>
      <c r="C8929" t="s">
        <v>30</v>
      </c>
      <c r="D8929" t="s">
        <v>8</v>
      </c>
      <c r="E8929" t="s">
        <v>4</v>
      </c>
      <c r="F8929">
        <v>5</v>
      </c>
      <c r="G8929">
        <v>0</v>
      </c>
      <c r="H8929">
        <f t="shared" si="695"/>
        <v>5</v>
      </c>
      <c r="I8929" s="3">
        <f t="shared" si="696"/>
        <v>41425</v>
      </c>
      <c r="J8929" t="s">
        <v>12</v>
      </c>
      <c r="K8929">
        <v>1689546</v>
      </c>
      <c r="L8929" t="s">
        <v>22</v>
      </c>
      <c r="M8929" t="s">
        <v>35</v>
      </c>
      <c r="N8929">
        <v>584</v>
      </c>
      <c r="O8929">
        <v>24.987632492904432</v>
      </c>
      <c r="P8929" t="str">
        <f t="shared" si="697"/>
        <v>PORT04PORT09</v>
      </c>
      <c r="Q8929">
        <f>VLOOKUP(P8929,FreightRates!C$2:D$9,2,0)</f>
        <v>21.470399999999998</v>
      </c>
      <c r="R8929">
        <f>VLOOKUP(P8929,FreightRates!C$2:E$9,3,0)</f>
        <v>6.2E-2</v>
      </c>
      <c r="S8929">
        <f t="shared" si="698"/>
        <v>926.2225973030836</v>
      </c>
      <c r="T8929">
        <f t="shared" si="699"/>
        <v>14592.777375856189</v>
      </c>
    </row>
    <row r="8930" spans="1:20" x14ac:dyDescent="0.35">
      <c r="A8930">
        <v>1447167301.7</v>
      </c>
      <c r="B8930" s="3">
        <v>41420</v>
      </c>
      <c r="C8930" t="s">
        <v>30</v>
      </c>
      <c r="D8930" t="s">
        <v>8</v>
      </c>
      <c r="E8930" t="s">
        <v>4</v>
      </c>
      <c r="F8930">
        <v>5</v>
      </c>
      <c r="G8930">
        <v>0</v>
      </c>
      <c r="H8930">
        <f t="shared" si="695"/>
        <v>5</v>
      </c>
      <c r="I8930" s="3">
        <f t="shared" si="696"/>
        <v>41425</v>
      </c>
      <c r="J8930" t="s">
        <v>12</v>
      </c>
      <c r="K8930">
        <v>1689546</v>
      </c>
      <c r="L8930" t="s">
        <v>22</v>
      </c>
      <c r="M8930" t="s">
        <v>35</v>
      </c>
      <c r="N8930">
        <v>430</v>
      </c>
      <c r="O8930">
        <v>7.6625441643014769</v>
      </c>
      <c r="P8930" t="str">
        <f t="shared" si="697"/>
        <v>PORT04PORT09</v>
      </c>
      <c r="Q8930">
        <f>VLOOKUP(P8930,FreightRates!C$2:D$9,2,0)</f>
        <v>21.470399999999998</v>
      </c>
      <c r="R8930">
        <f>VLOOKUP(P8930,FreightRates!C$2:E$9,3,0)</f>
        <v>6.2E-2</v>
      </c>
      <c r="S8930">
        <f t="shared" si="698"/>
        <v>225.75382742027739</v>
      </c>
      <c r="T8930">
        <f t="shared" si="699"/>
        <v>3294.8939906496353</v>
      </c>
    </row>
    <row r="8931" spans="1:20" x14ac:dyDescent="0.35">
      <c r="A8931">
        <v>1447297325.7</v>
      </c>
      <c r="B8931" s="3">
        <v>41420</v>
      </c>
      <c r="C8931" t="s">
        <v>30</v>
      </c>
      <c r="D8931" t="s">
        <v>8</v>
      </c>
      <c r="E8931" t="s">
        <v>4</v>
      </c>
      <c r="F8931">
        <v>5</v>
      </c>
      <c r="G8931">
        <v>0</v>
      </c>
      <c r="H8931">
        <f t="shared" si="695"/>
        <v>5</v>
      </c>
      <c r="I8931" s="3">
        <f t="shared" si="696"/>
        <v>41425</v>
      </c>
      <c r="J8931" t="s">
        <v>12</v>
      </c>
      <c r="K8931">
        <v>1689546</v>
      </c>
      <c r="L8931" t="s">
        <v>22</v>
      </c>
      <c r="M8931" t="s">
        <v>35</v>
      </c>
      <c r="N8931">
        <v>480</v>
      </c>
      <c r="O8931">
        <v>15.325088328602954</v>
      </c>
      <c r="P8931" t="str">
        <f t="shared" si="697"/>
        <v>PORT04PORT09</v>
      </c>
      <c r="Q8931">
        <f>VLOOKUP(P8931,FreightRates!C$2:D$9,2,0)</f>
        <v>21.470399999999998</v>
      </c>
      <c r="R8931">
        <f>VLOOKUP(P8931,FreightRates!C$2:E$9,3,0)</f>
        <v>6.2E-2</v>
      </c>
      <c r="S8931">
        <f t="shared" si="698"/>
        <v>477.54502865922387</v>
      </c>
      <c r="T8931">
        <f t="shared" si="699"/>
        <v>7356.0423977294176</v>
      </c>
    </row>
    <row r="8932" spans="1:20" x14ac:dyDescent="0.35">
      <c r="A8932">
        <v>1447348355.7</v>
      </c>
      <c r="B8932" s="3">
        <v>41420</v>
      </c>
      <c r="C8932" t="s">
        <v>30</v>
      </c>
      <c r="D8932" t="s">
        <v>8</v>
      </c>
      <c r="E8932" t="s">
        <v>4</v>
      </c>
      <c r="F8932">
        <v>5</v>
      </c>
      <c r="G8932">
        <v>0</v>
      </c>
      <c r="H8932">
        <f t="shared" si="695"/>
        <v>5</v>
      </c>
      <c r="I8932" s="3">
        <f t="shared" si="696"/>
        <v>41425</v>
      </c>
      <c r="J8932" t="s">
        <v>12</v>
      </c>
      <c r="K8932">
        <v>1689546</v>
      </c>
      <c r="L8932" t="s">
        <v>22</v>
      </c>
      <c r="M8932" t="s">
        <v>35</v>
      </c>
      <c r="N8932">
        <v>405</v>
      </c>
      <c r="O8932">
        <v>9.1950529971617723</v>
      </c>
      <c r="P8932" t="str">
        <f t="shared" si="697"/>
        <v>PORT04PORT09</v>
      </c>
      <c r="Q8932">
        <f>VLOOKUP(P8932,FreightRates!C$2:D$9,2,0)</f>
        <v>21.470399999999998</v>
      </c>
      <c r="R8932">
        <f>VLOOKUP(P8932,FreightRates!C$2:E$9,3,0)</f>
        <v>6.2E-2</v>
      </c>
      <c r="S8932">
        <f t="shared" si="698"/>
        <v>252.35818075873209</v>
      </c>
      <c r="T8932">
        <f t="shared" si="699"/>
        <v>3723.9964638505176</v>
      </c>
    </row>
    <row r="8933" spans="1:20" x14ac:dyDescent="0.35">
      <c r="A8933">
        <v>1447237018.7</v>
      </c>
      <c r="B8933" s="3">
        <v>41420</v>
      </c>
      <c r="C8933" t="s">
        <v>30</v>
      </c>
      <c r="D8933" t="s">
        <v>8</v>
      </c>
      <c r="E8933" t="s">
        <v>4</v>
      </c>
      <c r="F8933">
        <v>5</v>
      </c>
      <c r="G8933">
        <v>0</v>
      </c>
      <c r="H8933">
        <f t="shared" si="695"/>
        <v>5</v>
      </c>
      <c r="I8933" s="3">
        <f t="shared" si="696"/>
        <v>41425</v>
      </c>
      <c r="J8933" t="s">
        <v>12</v>
      </c>
      <c r="K8933">
        <v>1689546</v>
      </c>
      <c r="L8933" t="s">
        <v>22</v>
      </c>
      <c r="M8933" t="s">
        <v>35</v>
      </c>
      <c r="N8933">
        <v>343</v>
      </c>
      <c r="O8933">
        <v>7.6625441643014769</v>
      </c>
      <c r="P8933" t="str">
        <f t="shared" si="697"/>
        <v>PORT04PORT09</v>
      </c>
      <c r="Q8933">
        <f>VLOOKUP(P8933,FreightRates!C$2:D$9,2,0)</f>
        <v>21.470399999999998</v>
      </c>
      <c r="R8933">
        <f>VLOOKUP(P8933,FreightRates!C$2:E$9,3,0)</f>
        <v>6.2E-2</v>
      </c>
      <c r="S8933">
        <f t="shared" si="698"/>
        <v>184.42206419803523</v>
      </c>
      <c r="T8933">
        <f t="shared" si="699"/>
        <v>2628.2526483554066</v>
      </c>
    </row>
    <row r="8934" spans="1:20" x14ac:dyDescent="0.35">
      <c r="A8934">
        <v>1447355995.7</v>
      </c>
      <c r="B8934" s="3">
        <v>41420</v>
      </c>
      <c r="C8934" t="s">
        <v>30</v>
      </c>
      <c r="D8934" t="s">
        <v>8</v>
      </c>
      <c r="E8934" t="s">
        <v>4</v>
      </c>
      <c r="F8934">
        <v>5</v>
      </c>
      <c r="G8934">
        <v>0</v>
      </c>
      <c r="H8934">
        <f t="shared" si="695"/>
        <v>5</v>
      </c>
      <c r="I8934" s="3">
        <f t="shared" si="696"/>
        <v>41425</v>
      </c>
      <c r="J8934" t="s">
        <v>12</v>
      </c>
      <c r="K8934">
        <v>1689546</v>
      </c>
      <c r="L8934" t="s">
        <v>22</v>
      </c>
      <c r="M8934" t="s">
        <v>35</v>
      </c>
      <c r="N8934">
        <v>388</v>
      </c>
      <c r="O8934">
        <v>6.1300353314411815</v>
      </c>
      <c r="P8934" t="str">
        <f t="shared" si="697"/>
        <v>PORT04PORT09</v>
      </c>
      <c r="Q8934">
        <f>VLOOKUP(P8934,FreightRates!C$2:D$9,2,0)</f>
        <v>21.470399999999998</v>
      </c>
      <c r="R8934">
        <f>VLOOKUP(P8934,FreightRates!C$2:E$9,3,0)</f>
        <v>6.2E-2</v>
      </c>
      <c r="S8934">
        <f t="shared" si="698"/>
        <v>168.93452993314907</v>
      </c>
      <c r="T8934">
        <f t="shared" si="699"/>
        <v>2378.4537085991783</v>
      </c>
    </row>
    <row r="8935" spans="1:20" x14ac:dyDescent="0.35">
      <c r="A8935">
        <v>1447306838.7</v>
      </c>
      <c r="B8935" s="3">
        <v>41420</v>
      </c>
      <c r="C8935" t="s">
        <v>30</v>
      </c>
      <c r="D8935" t="s">
        <v>8</v>
      </c>
      <c r="E8935" t="s">
        <v>4</v>
      </c>
      <c r="F8935">
        <v>5</v>
      </c>
      <c r="G8935">
        <v>0</v>
      </c>
      <c r="H8935">
        <f t="shared" si="695"/>
        <v>5</v>
      </c>
      <c r="I8935" s="3">
        <f t="shared" si="696"/>
        <v>41425</v>
      </c>
      <c r="J8935" t="s">
        <v>12</v>
      </c>
      <c r="K8935">
        <v>1689546</v>
      </c>
      <c r="L8935" t="s">
        <v>22</v>
      </c>
      <c r="M8935" t="s">
        <v>35</v>
      </c>
      <c r="N8935">
        <v>325</v>
      </c>
      <c r="O8935">
        <v>3.8312720821507384</v>
      </c>
      <c r="P8935" t="str">
        <f t="shared" si="697"/>
        <v>PORT04PORT09</v>
      </c>
      <c r="Q8935">
        <f>VLOOKUP(P8935,FreightRates!C$2:D$9,2,0)</f>
        <v>21.470399999999998</v>
      </c>
      <c r="R8935">
        <f>VLOOKUP(P8935,FreightRates!C$2:E$9,3,0)</f>
        <v>6.2E-2</v>
      </c>
      <c r="S8935">
        <f t="shared" si="698"/>
        <v>98.67053245533738</v>
      </c>
      <c r="T8935">
        <f t="shared" si="699"/>
        <v>1245.16342669899</v>
      </c>
    </row>
    <row r="8936" spans="1:20" x14ac:dyDescent="0.35">
      <c r="A8936">
        <v>1447212838.7</v>
      </c>
      <c r="B8936" s="3">
        <v>41420</v>
      </c>
      <c r="C8936" t="s">
        <v>30</v>
      </c>
      <c r="D8936" t="s">
        <v>8</v>
      </c>
      <c r="E8936" t="s">
        <v>4</v>
      </c>
      <c r="F8936">
        <v>5</v>
      </c>
      <c r="G8936">
        <v>0</v>
      </c>
      <c r="H8936">
        <f t="shared" si="695"/>
        <v>5</v>
      </c>
      <c r="I8936" s="3">
        <f t="shared" si="696"/>
        <v>41425</v>
      </c>
      <c r="J8936" t="s">
        <v>12</v>
      </c>
      <c r="K8936">
        <v>1689546</v>
      </c>
      <c r="L8936" t="s">
        <v>22</v>
      </c>
      <c r="M8936" t="s">
        <v>35</v>
      </c>
      <c r="N8936">
        <v>499</v>
      </c>
      <c r="O8936">
        <v>16.325088328602952</v>
      </c>
      <c r="P8936" t="str">
        <f t="shared" si="697"/>
        <v>PORT04PORT09</v>
      </c>
      <c r="Q8936">
        <f>VLOOKUP(P8936,FreightRates!C$2:D$9,2,0)</f>
        <v>21.470399999999998</v>
      </c>
      <c r="R8936">
        <f>VLOOKUP(P8936,FreightRates!C$2:E$9,3,0)</f>
        <v>6.2E-2</v>
      </c>
      <c r="S8936">
        <f t="shared" si="698"/>
        <v>526.53598271031819</v>
      </c>
      <c r="T8936">
        <f t="shared" si="699"/>
        <v>8146.2190759728728</v>
      </c>
    </row>
    <row r="8937" spans="1:20" x14ac:dyDescent="0.35">
      <c r="A8937">
        <v>1447149949.7</v>
      </c>
      <c r="B8937" s="3">
        <v>41420</v>
      </c>
      <c r="C8937" t="s">
        <v>30</v>
      </c>
      <c r="D8937" t="s">
        <v>8</v>
      </c>
      <c r="E8937" t="s">
        <v>4</v>
      </c>
      <c r="F8937">
        <v>5</v>
      </c>
      <c r="G8937">
        <v>0</v>
      </c>
      <c r="H8937">
        <f t="shared" si="695"/>
        <v>5</v>
      </c>
      <c r="I8937" s="3">
        <f t="shared" si="696"/>
        <v>41425</v>
      </c>
      <c r="J8937" t="s">
        <v>12</v>
      </c>
      <c r="K8937">
        <v>1689546</v>
      </c>
      <c r="L8937" t="s">
        <v>22</v>
      </c>
      <c r="M8937" t="s">
        <v>35</v>
      </c>
      <c r="N8937">
        <v>489</v>
      </c>
      <c r="O8937">
        <v>16.325088328602952</v>
      </c>
      <c r="P8937" t="str">
        <f t="shared" si="697"/>
        <v>PORT04PORT09</v>
      </c>
      <c r="Q8937">
        <f>VLOOKUP(P8937,FreightRates!C$2:D$9,2,0)</f>
        <v>21.470399999999998</v>
      </c>
      <c r="R8937">
        <f>VLOOKUP(P8937,FreightRates!C$2:E$9,3,0)</f>
        <v>6.2E-2</v>
      </c>
      <c r="S8937">
        <f t="shared" si="698"/>
        <v>516.4144279465844</v>
      </c>
      <c r="T8937">
        <f t="shared" si="699"/>
        <v>7982.9681926868434</v>
      </c>
    </row>
    <row r="8938" spans="1:20" x14ac:dyDescent="0.35">
      <c r="A8938">
        <v>1447269826.7</v>
      </c>
      <c r="B8938" s="3">
        <v>41420</v>
      </c>
      <c r="C8938" t="s">
        <v>30</v>
      </c>
      <c r="D8938" t="s">
        <v>8</v>
      </c>
      <c r="E8938" t="s">
        <v>4</v>
      </c>
      <c r="F8938">
        <v>5</v>
      </c>
      <c r="G8938">
        <v>0</v>
      </c>
      <c r="H8938">
        <f t="shared" si="695"/>
        <v>5</v>
      </c>
      <c r="I8938" s="3">
        <f t="shared" si="696"/>
        <v>41425</v>
      </c>
      <c r="J8938" t="s">
        <v>12</v>
      </c>
      <c r="K8938">
        <v>1689546</v>
      </c>
      <c r="L8938" t="s">
        <v>22</v>
      </c>
      <c r="M8938" t="s">
        <v>35</v>
      </c>
      <c r="N8938">
        <v>626</v>
      </c>
      <c r="O8938">
        <v>23.987632492904432</v>
      </c>
      <c r="P8938" t="str">
        <f t="shared" si="697"/>
        <v>PORT04PORT09</v>
      </c>
      <c r="Q8938">
        <f>VLOOKUP(P8938,FreightRates!C$2:D$9,2,0)</f>
        <v>21.470399999999998</v>
      </c>
      <c r="R8938">
        <f>VLOOKUP(P8938,FreightRates!C$2:E$9,3,0)</f>
        <v>6.2E-2</v>
      </c>
      <c r="S8938">
        <f t="shared" si="698"/>
        <v>952.47839231460694</v>
      </c>
      <c r="T8938">
        <f t="shared" si="699"/>
        <v>15016.257940558175</v>
      </c>
    </row>
    <row r="8939" spans="1:20" x14ac:dyDescent="0.35">
      <c r="A8939">
        <v>1447317067.7</v>
      </c>
      <c r="B8939" s="3">
        <v>41420</v>
      </c>
      <c r="C8939" t="s">
        <v>30</v>
      </c>
      <c r="D8939" t="s">
        <v>8</v>
      </c>
      <c r="E8939" t="s">
        <v>4</v>
      </c>
      <c r="F8939">
        <v>5</v>
      </c>
      <c r="G8939">
        <v>0</v>
      </c>
      <c r="H8939">
        <f t="shared" si="695"/>
        <v>5</v>
      </c>
      <c r="I8939" s="3">
        <f t="shared" si="696"/>
        <v>41425</v>
      </c>
      <c r="J8939" t="s">
        <v>12</v>
      </c>
      <c r="K8939">
        <v>1689546</v>
      </c>
      <c r="L8939" t="s">
        <v>22</v>
      </c>
      <c r="M8939" t="s">
        <v>35</v>
      </c>
      <c r="N8939">
        <v>379</v>
      </c>
      <c r="O8939">
        <v>4.5975264985808861</v>
      </c>
      <c r="P8939" t="str">
        <f t="shared" si="697"/>
        <v>PORT04PORT09</v>
      </c>
      <c r="Q8939">
        <f>VLOOKUP(P8939,FreightRates!C$2:D$9,2,0)</f>
        <v>21.470399999999998</v>
      </c>
      <c r="R8939">
        <f>VLOOKUP(P8939,FreightRates!C$2:E$9,3,0)</f>
        <v>6.2E-2</v>
      </c>
      <c r="S8939">
        <f t="shared" si="698"/>
        <v>129.50307766365364</v>
      </c>
      <c r="T8939">
        <f t="shared" si="699"/>
        <v>1742.4625429621558</v>
      </c>
    </row>
    <row r="8940" spans="1:20" x14ac:dyDescent="0.35">
      <c r="A8940">
        <v>1447252557.7</v>
      </c>
      <c r="B8940" s="3">
        <v>41420</v>
      </c>
      <c r="C8940" t="s">
        <v>30</v>
      </c>
      <c r="D8940" t="s">
        <v>8</v>
      </c>
      <c r="E8940" t="s">
        <v>4</v>
      </c>
      <c r="F8940">
        <v>5</v>
      </c>
      <c r="G8940">
        <v>0</v>
      </c>
      <c r="H8940">
        <f t="shared" si="695"/>
        <v>5</v>
      </c>
      <c r="I8940" s="3">
        <f t="shared" si="696"/>
        <v>41425</v>
      </c>
      <c r="J8940" t="s">
        <v>12</v>
      </c>
      <c r="K8940">
        <v>1689546</v>
      </c>
      <c r="L8940" t="s">
        <v>22</v>
      </c>
      <c r="M8940" t="s">
        <v>35</v>
      </c>
      <c r="N8940">
        <v>621</v>
      </c>
      <c r="O8940">
        <v>21.987632492904432</v>
      </c>
      <c r="P8940" t="str">
        <f t="shared" si="697"/>
        <v>PORT04PORT09</v>
      </c>
      <c r="Q8940">
        <f>VLOOKUP(P8940,FreightRates!C$2:D$9,2,0)</f>
        <v>21.470399999999998</v>
      </c>
      <c r="R8940">
        <f>VLOOKUP(P8940,FreightRates!C$2:E$9,3,0)</f>
        <v>6.2E-2</v>
      </c>
      <c r="S8940">
        <f t="shared" si="698"/>
        <v>868.03822624180646</v>
      </c>
      <c r="T8940">
        <f t="shared" si="699"/>
        <v>13654.319778093652</v>
      </c>
    </row>
    <row r="8941" spans="1:20" x14ac:dyDescent="0.35">
      <c r="A8941">
        <v>1447237014.7</v>
      </c>
      <c r="B8941" s="3">
        <v>41420</v>
      </c>
      <c r="C8941" t="s">
        <v>30</v>
      </c>
      <c r="D8941" t="s">
        <v>8</v>
      </c>
      <c r="E8941" t="s">
        <v>4</v>
      </c>
      <c r="F8941">
        <v>5</v>
      </c>
      <c r="G8941">
        <v>0</v>
      </c>
      <c r="H8941">
        <f t="shared" si="695"/>
        <v>5</v>
      </c>
      <c r="I8941" s="3">
        <f t="shared" si="696"/>
        <v>41425</v>
      </c>
      <c r="J8941" t="s">
        <v>12</v>
      </c>
      <c r="K8941">
        <v>1689546</v>
      </c>
      <c r="L8941" t="s">
        <v>22</v>
      </c>
      <c r="M8941" t="s">
        <v>35</v>
      </c>
      <c r="N8941">
        <v>357</v>
      </c>
      <c r="O8941">
        <v>2.2987632492904431</v>
      </c>
      <c r="P8941" t="str">
        <f t="shared" si="697"/>
        <v>PORT04PORT09</v>
      </c>
      <c r="Q8941">
        <f>VLOOKUP(P8941,FreightRates!C$2:D$9,2,0)</f>
        <v>21.470399999999998</v>
      </c>
      <c r="R8941">
        <f>VLOOKUP(P8941,FreightRates!C$2:E$9,3,0)</f>
        <v>6.2E-2</v>
      </c>
      <c r="S8941">
        <f t="shared" si="698"/>
        <v>72.351225759794659</v>
      </c>
      <c r="T8941">
        <f t="shared" si="699"/>
        <v>820.65847999668813</v>
      </c>
    </row>
    <row r="8942" spans="1:20" x14ac:dyDescent="0.35">
      <c r="A8942">
        <v>1447350451.7</v>
      </c>
      <c r="B8942" s="3">
        <v>41420</v>
      </c>
      <c r="C8942" t="s">
        <v>30</v>
      </c>
      <c r="D8942" t="s">
        <v>8</v>
      </c>
      <c r="E8942" t="s">
        <v>4</v>
      </c>
      <c r="F8942">
        <v>5</v>
      </c>
      <c r="G8942">
        <v>0</v>
      </c>
      <c r="H8942">
        <f t="shared" si="695"/>
        <v>5</v>
      </c>
      <c r="I8942" s="3">
        <f t="shared" si="696"/>
        <v>41425</v>
      </c>
      <c r="J8942" t="s">
        <v>12</v>
      </c>
      <c r="K8942">
        <v>1689546</v>
      </c>
      <c r="L8942" t="s">
        <v>22</v>
      </c>
      <c r="M8942" t="s">
        <v>35</v>
      </c>
      <c r="N8942">
        <v>444</v>
      </c>
      <c r="O8942">
        <v>16.325088328602952</v>
      </c>
      <c r="P8942" t="str">
        <f t="shared" si="697"/>
        <v>PORT04PORT09</v>
      </c>
      <c r="Q8942">
        <f>VLOOKUP(P8942,FreightRates!C$2:D$9,2,0)</f>
        <v>21.470399999999998</v>
      </c>
      <c r="R8942">
        <f>VLOOKUP(P8942,FreightRates!C$2:E$9,3,0)</f>
        <v>6.2E-2</v>
      </c>
      <c r="S8942">
        <f t="shared" si="698"/>
        <v>470.86743150978208</v>
      </c>
      <c r="T8942">
        <f t="shared" si="699"/>
        <v>7248.339217899711</v>
      </c>
    </row>
    <row r="8943" spans="1:20" x14ac:dyDescent="0.35">
      <c r="A8943">
        <v>1447243010.7</v>
      </c>
      <c r="B8943" s="3">
        <v>41420</v>
      </c>
      <c r="C8943" t="s">
        <v>30</v>
      </c>
      <c r="D8943" t="s">
        <v>8</v>
      </c>
      <c r="E8943" t="s">
        <v>4</v>
      </c>
      <c r="F8943">
        <v>5</v>
      </c>
      <c r="G8943">
        <v>0</v>
      </c>
      <c r="H8943">
        <f t="shared" si="695"/>
        <v>5</v>
      </c>
      <c r="I8943" s="3">
        <f t="shared" si="696"/>
        <v>41425</v>
      </c>
      <c r="J8943" t="s">
        <v>12</v>
      </c>
      <c r="K8943">
        <v>1689546</v>
      </c>
      <c r="L8943" t="s">
        <v>22</v>
      </c>
      <c r="M8943" t="s">
        <v>35</v>
      </c>
      <c r="N8943">
        <v>586</v>
      </c>
      <c r="O8943">
        <v>22.987632492904432</v>
      </c>
      <c r="P8943" t="str">
        <f t="shared" si="697"/>
        <v>PORT04PORT09</v>
      </c>
      <c r="Q8943">
        <f>VLOOKUP(P8943,FreightRates!C$2:D$9,2,0)</f>
        <v>21.470399999999998</v>
      </c>
      <c r="R8943">
        <f>VLOOKUP(P8943,FreightRates!C$2:E$9,3,0)</f>
        <v>6.2E-2</v>
      </c>
      <c r="S8943">
        <f t="shared" si="698"/>
        <v>856.65706373220382</v>
      </c>
      <c r="T8943">
        <f t="shared" si="699"/>
        <v>13470.752640841996</v>
      </c>
    </row>
    <row r="8944" spans="1:20" x14ac:dyDescent="0.35">
      <c r="A8944">
        <v>1447188648.7</v>
      </c>
      <c r="B8944" s="3">
        <v>41420</v>
      </c>
      <c r="C8944" t="s">
        <v>30</v>
      </c>
      <c r="D8944" t="s">
        <v>8</v>
      </c>
      <c r="E8944" t="s">
        <v>4</v>
      </c>
      <c r="F8944">
        <v>5</v>
      </c>
      <c r="G8944">
        <v>0</v>
      </c>
      <c r="H8944">
        <f t="shared" si="695"/>
        <v>5</v>
      </c>
      <c r="I8944" s="3">
        <f t="shared" si="696"/>
        <v>41425</v>
      </c>
      <c r="J8944" t="s">
        <v>12</v>
      </c>
      <c r="K8944">
        <v>1689546</v>
      </c>
      <c r="L8944" t="s">
        <v>22</v>
      </c>
      <c r="M8944" t="s">
        <v>35</v>
      </c>
      <c r="N8944">
        <v>337</v>
      </c>
      <c r="O8944">
        <v>7.6625441643014769</v>
      </c>
      <c r="P8944" t="str">
        <f t="shared" si="697"/>
        <v>PORT04PORT09</v>
      </c>
      <c r="Q8944">
        <f>VLOOKUP(P8944,FreightRates!C$2:D$9,2,0)</f>
        <v>21.470399999999998</v>
      </c>
      <c r="R8944">
        <f>VLOOKUP(P8944,FreightRates!C$2:E$9,3,0)</f>
        <v>6.2E-2</v>
      </c>
      <c r="S8944">
        <f t="shared" si="698"/>
        <v>181.57159776891507</v>
      </c>
      <c r="T8944">
        <f t="shared" si="699"/>
        <v>2582.2773833695978</v>
      </c>
    </row>
    <row r="8945" spans="1:20" x14ac:dyDescent="0.35">
      <c r="A8945">
        <v>1447300957.7</v>
      </c>
      <c r="B8945" s="3">
        <v>41420</v>
      </c>
      <c r="C8945" t="s">
        <v>30</v>
      </c>
      <c r="D8945" t="s">
        <v>8</v>
      </c>
      <c r="E8945" t="s">
        <v>4</v>
      </c>
      <c r="F8945">
        <v>5</v>
      </c>
      <c r="G8945">
        <v>0</v>
      </c>
      <c r="H8945">
        <f t="shared" si="695"/>
        <v>5</v>
      </c>
      <c r="I8945" s="3">
        <f t="shared" si="696"/>
        <v>41425</v>
      </c>
      <c r="J8945" t="s">
        <v>12</v>
      </c>
      <c r="K8945">
        <v>1689546</v>
      </c>
      <c r="L8945" t="s">
        <v>22</v>
      </c>
      <c r="M8945" t="s">
        <v>35</v>
      </c>
      <c r="N8945">
        <v>660</v>
      </c>
      <c r="O8945">
        <v>29.650176657205908</v>
      </c>
      <c r="P8945" t="str">
        <f t="shared" si="697"/>
        <v>PORT04PORT09</v>
      </c>
      <c r="Q8945">
        <f>VLOOKUP(P8945,FreightRates!C$2:D$9,2,0)</f>
        <v>21.470399999999998</v>
      </c>
      <c r="R8945">
        <f>VLOOKUP(P8945,FreightRates!C$2:E$9,3,0)</f>
        <v>6.2E-2</v>
      </c>
      <c r="S8945">
        <f t="shared" si="698"/>
        <v>1234.7556288128656</v>
      </c>
      <c r="T8945">
        <f t="shared" si="699"/>
        <v>19569.116593755898</v>
      </c>
    </row>
    <row r="8946" spans="1:20" x14ac:dyDescent="0.35">
      <c r="A8946">
        <v>1447322264.7</v>
      </c>
      <c r="B8946" s="3">
        <v>41420</v>
      </c>
      <c r="C8946" t="s">
        <v>30</v>
      </c>
      <c r="D8946" t="s">
        <v>8</v>
      </c>
      <c r="E8946" t="s">
        <v>4</v>
      </c>
      <c r="F8946">
        <v>5</v>
      </c>
      <c r="G8946">
        <v>0</v>
      </c>
      <c r="H8946">
        <f t="shared" si="695"/>
        <v>5</v>
      </c>
      <c r="I8946" s="3">
        <f t="shared" si="696"/>
        <v>41425</v>
      </c>
      <c r="J8946" t="s">
        <v>12</v>
      </c>
      <c r="K8946">
        <v>1689546</v>
      </c>
      <c r="L8946" t="s">
        <v>22</v>
      </c>
      <c r="M8946" t="s">
        <v>35</v>
      </c>
      <c r="N8946">
        <v>536</v>
      </c>
      <c r="O8946">
        <v>18.922614827183839</v>
      </c>
      <c r="P8946" t="str">
        <f t="shared" si="697"/>
        <v>PORT04PORT09</v>
      </c>
      <c r="Q8946">
        <f>VLOOKUP(P8946,FreightRates!C$2:D$9,2,0)</f>
        <v>21.470399999999998</v>
      </c>
      <c r="R8946">
        <f>VLOOKUP(P8946,FreightRates!C$2:E$9,3,0)</f>
        <v>6.2E-2</v>
      </c>
      <c r="S8946">
        <f t="shared" si="698"/>
        <v>650.30673593697338</v>
      </c>
      <c r="T8946">
        <f t="shared" si="699"/>
        <v>10142.521547370538</v>
      </c>
    </row>
    <row r="8947" spans="1:20" x14ac:dyDescent="0.35">
      <c r="A8947">
        <v>1447369444.7</v>
      </c>
      <c r="B8947" s="3">
        <v>41420</v>
      </c>
      <c r="C8947" t="s">
        <v>30</v>
      </c>
      <c r="D8947" t="s">
        <v>8</v>
      </c>
      <c r="E8947" t="s">
        <v>4</v>
      </c>
      <c r="F8947">
        <v>5</v>
      </c>
      <c r="G8947">
        <v>0</v>
      </c>
      <c r="H8947">
        <f t="shared" si="695"/>
        <v>5</v>
      </c>
      <c r="I8947" s="3">
        <f t="shared" si="696"/>
        <v>41425</v>
      </c>
      <c r="J8947" t="s">
        <v>12</v>
      </c>
      <c r="K8947">
        <v>1689546</v>
      </c>
      <c r="L8947" t="s">
        <v>22</v>
      </c>
      <c r="M8947" t="s">
        <v>35</v>
      </c>
      <c r="N8947">
        <v>439</v>
      </c>
      <c r="O8947">
        <v>14.325088328602954</v>
      </c>
      <c r="P8947" t="str">
        <f t="shared" si="697"/>
        <v>PORT04PORT09</v>
      </c>
      <c r="Q8947">
        <f>VLOOKUP(P8947,FreightRates!C$2:D$9,2,0)</f>
        <v>21.470399999999998</v>
      </c>
      <c r="R8947">
        <f>VLOOKUP(P8947,FreightRates!C$2:E$9,3,0)</f>
        <v>6.2E-2</v>
      </c>
      <c r="S8947">
        <f t="shared" si="698"/>
        <v>411.37065412791515</v>
      </c>
      <c r="T8947">
        <f t="shared" si="699"/>
        <v>6288.7137762566963</v>
      </c>
    </row>
    <row r="8948" spans="1:20" x14ac:dyDescent="0.35">
      <c r="A8948">
        <v>1447348354.7</v>
      </c>
      <c r="B8948" s="3">
        <v>41420</v>
      </c>
      <c r="C8948" t="s">
        <v>30</v>
      </c>
      <c r="D8948" t="s">
        <v>8</v>
      </c>
      <c r="E8948" t="s">
        <v>4</v>
      </c>
      <c r="F8948">
        <v>5</v>
      </c>
      <c r="G8948">
        <v>0</v>
      </c>
      <c r="H8948">
        <f t="shared" si="695"/>
        <v>5</v>
      </c>
      <c r="I8948" s="3">
        <f t="shared" si="696"/>
        <v>41425</v>
      </c>
      <c r="J8948" t="s">
        <v>12</v>
      </c>
      <c r="K8948">
        <v>1689546</v>
      </c>
      <c r="L8948" t="s">
        <v>22</v>
      </c>
      <c r="M8948" t="s">
        <v>35</v>
      </c>
      <c r="N8948">
        <v>330</v>
      </c>
      <c r="O8948">
        <v>5.3637809150110343</v>
      </c>
      <c r="P8948" t="str">
        <f t="shared" si="697"/>
        <v>PORT04PORT09</v>
      </c>
      <c r="Q8948">
        <f>VLOOKUP(P8948,FreightRates!C$2:D$9,2,0)</f>
        <v>21.470399999999998</v>
      </c>
      <c r="R8948">
        <f>VLOOKUP(P8948,FreightRates!C$2:E$9,3,0)</f>
        <v>6.2E-2</v>
      </c>
      <c r="S8948">
        <f t="shared" si="698"/>
        <v>131.21335752112577</v>
      </c>
      <c r="T8948">
        <f t="shared" si="699"/>
        <v>1770.0477019536413</v>
      </c>
    </row>
    <row r="8949" spans="1:20" x14ac:dyDescent="0.35">
      <c r="A8949">
        <v>1447245302.7</v>
      </c>
      <c r="B8949" s="3">
        <v>41420</v>
      </c>
      <c r="C8949" t="s">
        <v>30</v>
      </c>
      <c r="D8949" t="s">
        <v>8</v>
      </c>
      <c r="E8949" t="s">
        <v>4</v>
      </c>
      <c r="F8949">
        <v>5</v>
      </c>
      <c r="G8949">
        <v>0</v>
      </c>
      <c r="H8949">
        <f t="shared" si="695"/>
        <v>5</v>
      </c>
      <c r="I8949" s="3">
        <f t="shared" si="696"/>
        <v>41425</v>
      </c>
      <c r="J8949" t="s">
        <v>12</v>
      </c>
      <c r="K8949">
        <v>1689546</v>
      </c>
      <c r="L8949" t="s">
        <v>22</v>
      </c>
      <c r="M8949" t="s">
        <v>35</v>
      </c>
      <c r="N8949">
        <v>623</v>
      </c>
      <c r="O8949">
        <v>20.987632492904432</v>
      </c>
      <c r="P8949" t="str">
        <f t="shared" si="697"/>
        <v>PORT04PORT09</v>
      </c>
      <c r="Q8949">
        <f>VLOOKUP(P8949,FreightRates!C$2:D$9,2,0)</f>
        <v>21.470399999999998</v>
      </c>
      <c r="R8949">
        <f>VLOOKUP(P8949,FreightRates!C$2:E$9,3,0)</f>
        <v>6.2E-2</v>
      </c>
      <c r="S8949">
        <f t="shared" si="698"/>
        <v>832.13869267092662</v>
      </c>
      <c r="T8949">
        <f t="shared" si="699"/>
        <v>13075.295043079461</v>
      </c>
    </row>
    <row r="8950" spans="1:20" x14ac:dyDescent="0.35">
      <c r="A8950">
        <v>1447292366.7</v>
      </c>
      <c r="B8950" s="3">
        <v>41420</v>
      </c>
      <c r="C8950" t="s">
        <v>30</v>
      </c>
      <c r="D8950" t="s">
        <v>8</v>
      </c>
      <c r="E8950" t="s">
        <v>4</v>
      </c>
      <c r="F8950">
        <v>5</v>
      </c>
      <c r="G8950">
        <v>0</v>
      </c>
      <c r="H8950">
        <f t="shared" si="695"/>
        <v>5</v>
      </c>
      <c r="I8950" s="3">
        <f t="shared" si="696"/>
        <v>41425</v>
      </c>
      <c r="J8950" t="s">
        <v>12</v>
      </c>
      <c r="K8950">
        <v>1689546</v>
      </c>
      <c r="L8950" t="s">
        <v>22</v>
      </c>
      <c r="M8950" t="s">
        <v>35</v>
      </c>
      <c r="N8950">
        <v>514</v>
      </c>
      <c r="O8950">
        <v>14.325088328602954</v>
      </c>
      <c r="P8950" t="str">
        <f t="shared" si="697"/>
        <v>PORT04PORT09</v>
      </c>
      <c r="Q8950">
        <f>VLOOKUP(P8950,FreightRates!C$2:D$9,2,0)</f>
        <v>21.470399999999998</v>
      </c>
      <c r="R8950">
        <f>VLOOKUP(P8950,FreightRates!C$2:E$9,3,0)</f>
        <v>6.2E-2</v>
      </c>
      <c r="S8950">
        <f t="shared" si="698"/>
        <v>477.9823148559189</v>
      </c>
      <c r="T8950">
        <f t="shared" si="699"/>
        <v>7363.0954009019179</v>
      </c>
    </row>
    <row r="8951" spans="1:20" x14ac:dyDescent="0.35">
      <c r="A8951">
        <v>1447329829.7</v>
      </c>
      <c r="B8951" s="3">
        <v>41420</v>
      </c>
      <c r="C8951" t="s">
        <v>30</v>
      </c>
      <c r="D8951" t="s">
        <v>8</v>
      </c>
      <c r="E8951" t="s">
        <v>4</v>
      </c>
      <c r="F8951">
        <v>5</v>
      </c>
      <c r="G8951">
        <v>0</v>
      </c>
      <c r="H8951">
        <f t="shared" si="695"/>
        <v>5</v>
      </c>
      <c r="I8951" s="3">
        <f t="shared" si="696"/>
        <v>41425</v>
      </c>
      <c r="J8951" t="s">
        <v>12</v>
      </c>
      <c r="K8951">
        <v>1689546</v>
      </c>
      <c r="L8951" t="s">
        <v>22</v>
      </c>
      <c r="M8951" t="s">
        <v>35</v>
      </c>
      <c r="N8951">
        <v>504</v>
      </c>
      <c r="O8951">
        <v>14.325088328602954</v>
      </c>
      <c r="P8951" t="str">
        <f t="shared" si="697"/>
        <v>PORT04PORT09</v>
      </c>
      <c r="Q8951">
        <f>VLOOKUP(P8951,FreightRates!C$2:D$9,2,0)</f>
        <v>21.470399999999998</v>
      </c>
      <c r="R8951">
        <f>VLOOKUP(P8951,FreightRates!C$2:E$9,3,0)</f>
        <v>6.2E-2</v>
      </c>
      <c r="S8951">
        <f t="shared" si="698"/>
        <v>469.10076009218506</v>
      </c>
      <c r="T8951">
        <f t="shared" si="699"/>
        <v>7219.8445176158884</v>
      </c>
    </row>
    <row r="8952" spans="1:20" x14ac:dyDescent="0.35">
      <c r="A8952">
        <v>1447334333.7</v>
      </c>
      <c r="B8952" s="3">
        <v>41420</v>
      </c>
      <c r="C8952" t="s">
        <v>30</v>
      </c>
      <c r="D8952" t="s">
        <v>8</v>
      </c>
      <c r="E8952" t="s">
        <v>4</v>
      </c>
      <c r="F8952">
        <v>5</v>
      </c>
      <c r="G8952">
        <v>0</v>
      </c>
      <c r="H8952">
        <f t="shared" si="695"/>
        <v>5</v>
      </c>
      <c r="I8952" s="3">
        <f t="shared" si="696"/>
        <v>41425</v>
      </c>
      <c r="J8952" t="s">
        <v>12</v>
      </c>
      <c r="K8952">
        <v>1689546</v>
      </c>
      <c r="L8952" t="s">
        <v>22</v>
      </c>
      <c r="M8952" t="s">
        <v>35</v>
      </c>
      <c r="N8952">
        <v>501</v>
      </c>
      <c r="O8952">
        <v>14.325088328602954</v>
      </c>
      <c r="P8952" t="str">
        <f t="shared" si="697"/>
        <v>PORT04PORT09</v>
      </c>
      <c r="Q8952">
        <f>VLOOKUP(P8952,FreightRates!C$2:D$9,2,0)</f>
        <v>21.470399999999998</v>
      </c>
      <c r="R8952">
        <f>VLOOKUP(P8952,FreightRates!C$2:E$9,3,0)</f>
        <v>6.2E-2</v>
      </c>
      <c r="S8952">
        <f t="shared" si="698"/>
        <v>466.43629366306493</v>
      </c>
      <c r="T8952">
        <f t="shared" si="699"/>
        <v>7176.8692526300802</v>
      </c>
    </row>
    <row r="8953" spans="1:20" x14ac:dyDescent="0.35">
      <c r="A8953">
        <v>1447163777.7</v>
      </c>
      <c r="B8953" s="3">
        <v>41420</v>
      </c>
      <c r="C8953" t="s">
        <v>30</v>
      </c>
      <c r="D8953" t="s">
        <v>8</v>
      </c>
      <c r="E8953" t="s">
        <v>4</v>
      </c>
      <c r="F8953">
        <v>5</v>
      </c>
      <c r="G8953">
        <v>0</v>
      </c>
      <c r="H8953">
        <f t="shared" si="695"/>
        <v>5</v>
      </c>
      <c r="I8953" s="3">
        <f t="shared" si="696"/>
        <v>41425</v>
      </c>
      <c r="J8953" t="s">
        <v>12</v>
      </c>
      <c r="K8953">
        <v>1689546</v>
      </c>
      <c r="L8953" t="s">
        <v>22</v>
      </c>
      <c r="M8953" t="s">
        <v>35</v>
      </c>
      <c r="N8953">
        <v>417</v>
      </c>
      <c r="O8953">
        <v>7.6625441643014769</v>
      </c>
      <c r="P8953" t="str">
        <f t="shared" si="697"/>
        <v>PORT04PORT09</v>
      </c>
      <c r="Q8953">
        <f>VLOOKUP(P8953,FreightRates!C$2:D$9,2,0)</f>
        <v>21.470399999999998</v>
      </c>
      <c r="R8953">
        <f>VLOOKUP(P8953,FreightRates!C$2:E$9,3,0)</f>
        <v>6.2E-2</v>
      </c>
      <c r="S8953">
        <f t="shared" si="698"/>
        <v>219.57781682385041</v>
      </c>
      <c r="T8953">
        <f t="shared" si="699"/>
        <v>3195.280916513716</v>
      </c>
    </row>
    <row r="8954" spans="1:20" x14ac:dyDescent="0.35">
      <c r="A8954">
        <v>1447377150.7</v>
      </c>
      <c r="B8954" s="3">
        <v>41420</v>
      </c>
      <c r="C8954" t="s">
        <v>30</v>
      </c>
      <c r="D8954" t="s">
        <v>8</v>
      </c>
      <c r="E8954" t="s">
        <v>4</v>
      </c>
      <c r="F8954">
        <v>5</v>
      </c>
      <c r="G8954">
        <v>0</v>
      </c>
      <c r="H8954">
        <f t="shared" si="695"/>
        <v>5</v>
      </c>
      <c r="I8954" s="3">
        <f t="shared" si="696"/>
        <v>41425</v>
      </c>
      <c r="J8954" t="s">
        <v>12</v>
      </c>
      <c r="K8954">
        <v>1689546</v>
      </c>
      <c r="L8954" t="s">
        <v>22</v>
      </c>
      <c r="M8954" t="s">
        <v>35</v>
      </c>
      <c r="N8954">
        <v>747</v>
      </c>
      <c r="O8954">
        <v>35.312720821507384</v>
      </c>
      <c r="P8954" t="str">
        <f t="shared" si="697"/>
        <v>PORT04PORT09</v>
      </c>
      <c r="Q8954">
        <f>VLOOKUP(P8954,FreightRates!C$2:D$9,2,0)</f>
        <v>21.470399999999998</v>
      </c>
      <c r="R8954">
        <f>VLOOKUP(P8954,FreightRates!C$2:E$9,3,0)</f>
        <v>6.2E-2</v>
      </c>
      <c r="S8954">
        <f t="shared" si="698"/>
        <v>1656.9437521272928</v>
      </c>
      <c r="T8954">
        <f t="shared" si="699"/>
        <v>26378.602453666015</v>
      </c>
    </row>
    <row r="8955" spans="1:20" x14ac:dyDescent="0.35">
      <c r="A8955">
        <v>1447334711.7</v>
      </c>
      <c r="B8955" s="3">
        <v>41420</v>
      </c>
      <c r="C8955" t="s">
        <v>30</v>
      </c>
      <c r="D8955" t="s">
        <v>8</v>
      </c>
      <c r="E8955" t="s">
        <v>4</v>
      </c>
      <c r="F8955">
        <v>5</v>
      </c>
      <c r="G8955">
        <v>0</v>
      </c>
      <c r="H8955">
        <f t="shared" si="695"/>
        <v>5</v>
      </c>
      <c r="I8955" s="3">
        <f t="shared" si="696"/>
        <v>41425</v>
      </c>
      <c r="J8955" t="s">
        <v>12</v>
      </c>
      <c r="K8955">
        <v>1689546</v>
      </c>
      <c r="L8955" t="s">
        <v>22</v>
      </c>
      <c r="M8955" t="s">
        <v>35</v>
      </c>
      <c r="N8955">
        <v>341</v>
      </c>
      <c r="O8955">
        <v>6.1300353314411815</v>
      </c>
      <c r="P8955" t="str">
        <f t="shared" si="697"/>
        <v>PORT04PORT09</v>
      </c>
      <c r="Q8955">
        <f>VLOOKUP(P8955,FreightRates!C$2:D$9,2,0)</f>
        <v>21.470399999999998</v>
      </c>
      <c r="R8955">
        <f>VLOOKUP(P8955,FreightRates!C$2:E$9,3,0)</f>
        <v>6.2E-2</v>
      </c>
      <c r="S8955">
        <f t="shared" si="698"/>
        <v>151.07160697732945</v>
      </c>
      <c r="T8955">
        <f t="shared" si="699"/>
        <v>2090.3420480214427</v>
      </c>
    </row>
    <row r="8956" spans="1:20" x14ac:dyDescent="0.35">
      <c r="A8956">
        <v>1447179664.7</v>
      </c>
      <c r="B8956" s="3">
        <v>41420</v>
      </c>
      <c r="C8956" t="s">
        <v>30</v>
      </c>
      <c r="D8956" t="s">
        <v>8</v>
      </c>
      <c r="E8956" t="s">
        <v>4</v>
      </c>
      <c r="F8956">
        <v>5</v>
      </c>
      <c r="G8956">
        <v>0</v>
      </c>
      <c r="H8956">
        <f t="shared" si="695"/>
        <v>5</v>
      </c>
      <c r="I8956" s="3">
        <f t="shared" si="696"/>
        <v>41425</v>
      </c>
      <c r="J8956" t="s">
        <v>12</v>
      </c>
      <c r="K8956">
        <v>1689546</v>
      </c>
      <c r="L8956" t="s">
        <v>22</v>
      </c>
      <c r="M8956" t="s">
        <v>35</v>
      </c>
      <c r="N8956">
        <v>510</v>
      </c>
      <c r="O8956">
        <v>14.325088328602954</v>
      </c>
      <c r="P8956" t="str">
        <f t="shared" si="697"/>
        <v>PORT04PORT09</v>
      </c>
      <c r="Q8956">
        <f>VLOOKUP(P8956,FreightRates!C$2:D$9,2,0)</f>
        <v>21.470399999999998</v>
      </c>
      <c r="R8956">
        <f>VLOOKUP(P8956,FreightRates!C$2:E$9,3,0)</f>
        <v>6.2E-2</v>
      </c>
      <c r="S8956">
        <f t="shared" si="698"/>
        <v>474.42969295042536</v>
      </c>
      <c r="T8956">
        <f t="shared" si="699"/>
        <v>7305.7950475875068</v>
      </c>
    </row>
    <row r="8957" spans="1:20" x14ac:dyDescent="0.35">
      <c r="A8957">
        <v>1447156745.7</v>
      </c>
      <c r="B8957" s="3">
        <v>41420</v>
      </c>
      <c r="C8957" t="s">
        <v>30</v>
      </c>
      <c r="D8957" t="s">
        <v>8</v>
      </c>
      <c r="E8957" t="s">
        <v>4</v>
      </c>
      <c r="F8957">
        <v>5</v>
      </c>
      <c r="G8957">
        <v>0</v>
      </c>
      <c r="H8957">
        <f t="shared" si="695"/>
        <v>5</v>
      </c>
      <c r="I8957" s="3">
        <f t="shared" si="696"/>
        <v>41425</v>
      </c>
      <c r="J8957" t="s">
        <v>12</v>
      </c>
      <c r="K8957">
        <v>1689546</v>
      </c>
      <c r="L8957" t="s">
        <v>22</v>
      </c>
      <c r="M8957" t="s">
        <v>35</v>
      </c>
      <c r="N8957">
        <v>668</v>
      </c>
      <c r="O8957">
        <v>28.650176657205908</v>
      </c>
      <c r="P8957" t="str">
        <f t="shared" si="697"/>
        <v>PORT04PORT09</v>
      </c>
      <c r="Q8957">
        <f>VLOOKUP(P8957,FreightRates!C$2:D$9,2,0)</f>
        <v>21.470399999999998</v>
      </c>
      <c r="R8957">
        <f>VLOOKUP(P8957,FreightRates!C$2:E$9,3,0)</f>
        <v>6.2E-2</v>
      </c>
      <c r="S8957">
        <f t="shared" si="698"/>
        <v>1208.0461164348399</v>
      </c>
      <c r="T8957">
        <f t="shared" si="699"/>
        <v>19138.318007013546</v>
      </c>
    </row>
    <row r="8958" spans="1:20" x14ac:dyDescent="0.35">
      <c r="A8958">
        <v>1447288453.7</v>
      </c>
      <c r="B8958" s="3">
        <v>41420</v>
      </c>
      <c r="C8958" t="s">
        <v>30</v>
      </c>
      <c r="D8958" t="s">
        <v>8</v>
      </c>
      <c r="E8958" t="s">
        <v>4</v>
      </c>
      <c r="F8958">
        <v>5</v>
      </c>
      <c r="G8958">
        <v>0</v>
      </c>
      <c r="H8958">
        <f t="shared" si="695"/>
        <v>5</v>
      </c>
      <c r="I8958" s="3">
        <f t="shared" si="696"/>
        <v>41425</v>
      </c>
      <c r="J8958" t="s">
        <v>12</v>
      </c>
      <c r="K8958">
        <v>1689546</v>
      </c>
      <c r="L8958" t="s">
        <v>22</v>
      </c>
      <c r="M8958" t="s">
        <v>35</v>
      </c>
      <c r="N8958">
        <v>556</v>
      </c>
      <c r="O8958">
        <v>23.987632492904432</v>
      </c>
      <c r="P8958" t="str">
        <f t="shared" si="697"/>
        <v>PORT04PORT09</v>
      </c>
      <c r="Q8958">
        <f>VLOOKUP(P8958,FreightRates!C$2:D$9,2,0)</f>
        <v>21.470399999999998</v>
      </c>
      <c r="R8958">
        <f>VLOOKUP(P8958,FreightRates!C$2:E$9,3,0)</f>
        <v>6.2E-2</v>
      </c>
      <c r="S8958">
        <f t="shared" si="698"/>
        <v>848.37206729540162</v>
      </c>
      <c r="T8958">
        <f t="shared" si="699"/>
        <v>13337.123666054864</v>
      </c>
    </row>
    <row r="8959" spans="1:20" x14ac:dyDescent="0.35">
      <c r="A8959">
        <v>1447338091.7</v>
      </c>
      <c r="B8959" s="3">
        <v>41420</v>
      </c>
      <c r="C8959" t="s">
        <v>30</v>
      </c>
      <c r="D8959" t="s">
        <v>8</v>
      </c>
      <c r="E8959" t="s">
        <v>4</v>
      </c>
      <c r="F8959">
        <v>5</v>
      </c>
      <c r="G8959">
        <v>0</v>
      </c>
      <c r="H8959">
        <f t="shared" si="695"/>
        <v>5</v>
      </c>
      <c r="I8959" s="3">
        <f t="shared" si="696"/>
        <v>41425</v>
      </c>
      <c r="J8959" t="s">
        <v>12</v>
      </c>
      <c r="K8959">
        <v>1689546</v>
      </c>
      <c r="L8959" t="s">
        <v>22</v>
      </c>
      <c r="M8959" t="s">
        <v>35</v>
      </c>
      <c r="N8959">
        <v>305</v>
      </c>
      <c r="O8959">
        <v>5.3637809150110343</v>
      </c>
      <c r="P8959" t="str">
        <f t="shared" si="697"/>
        <v>PORT04PORT09</v>
      </c>
      <c r="Q8959">
        <f>VLOOKUP(P8959,FreightRates!C$2:D$9,2,0)</f>
        <v>21.470399999999998</v>
      </c>
      <c r="R8959">
        <f>VLOOKUP(P8959,FreightRates!C$2:E$9,3,0)</f>
        <v>6.2E-2</v>
      </c>
      <c r="S8959">
        <f t="shared" si="698"/>
        <v>122.89949710285866</v>
      </c>
      <c r="T8959">
        <f t="shared" si="699"/>
        <v>1635.9531790783653</v>
      </c>
    </row>
    <row r="8960" spans="1:20" x14ac:dyDescent="0.35">
      <c r="A8960">
        <v>1447318094.7</v>
      </c>
      <c r="B8960" s="3">
        <v>41420</v>
      </c>
      <c r="C8960" t="s">
        <v>30</v>
      </c>
      <c r="D8960" t="s">
        <v>8</v>
      </c>
      <c r="E8960" t="s">
        <v>4</v>
      </c>
      <c r="F8960">
        <v>5</v>
      </c>
      <c r="G8960">
        <v>0</v>
      </c>
      <c r="H8960">
        <f t="shared" si="695"/>
        <v>5</v>
      </c>
      <c r="I8960" s="3">
        <f t="shared" si="696"/>
        <v>41425</v>
      </c>
      <c r="J8960" t="s">
        <v>12</v>
      </c>
      <c r="K8960">
        <v>1689546</v>
      </c>
      <c r="L8960" t="s">
        <v>22</v>
      </c>
      <c r="M8960" t="s">
        <v>35</v>
      </c>
      <c r="N8960">
        <v>511</v>
      </c>
      <c r="O8960">
        <v>19.390105994323545</v>
      </c>
      <c r="P8960" t="str">
        <f t="shared" si="697"/>
        <v>PORT04PORT09</v>
      </c>
      <c r="Q8960">
        <f>VLOOKUP(P8960,FreightRates!C$2:D$9,2,0)</f>
        <v>21.470399999999998</v>
      </c>
      <c r="R8960">
        <f>VLOOKUP(P8960,FreightRates!C$2:E$9,3,0)</f>
        <v>6.2E-2</v>
      </c>
      <c r="S8960">
        <f t="shared" si="698"/>
        <v>635.78773811215854</v>
      </c>
      <c r="T8960">
        <f t="shared" si="699"/>
        <v>9908.3441630993311</v>
      </c>
    </row>
    <row r="8961" spans="1:20" x14ac:dyDescent="0.35">
      <c r="A8961">
        <v>1447318095.7</v>
      </c>
      <c r="B8961" s="3">
        <v>41420</v>
      </c>
      <c r="C8961" t="s">
        <v>30</v>
      </c>
      <c r="D8961" t="s">
        <v>8</v>
      </c>
      <c r="E8961" t="s">
        <v>4</v>
      </c>
      <c r="F8961">
        <v>5</v>
      </c>
      <c r="G8961">
        <v>0</v>
      </c>
      <c r="H8961">
        <f t="shared" si="695"/>
        <v>5</v>
      </c>
      <c r="I8961" s="3">
        <f t="shared" si="696"/>
        <v>41425</v>
      </c>
      <c r="J8961" t="s">
        <v>12</v>
      </c>
      <c r="K8961">
        <v>1689546</v>
      </c>
      <c r="L8961" t="s">
        <v>22</v>
      </c>
      <c r="M8961" t="s">
        <v>35</v>
      </c>
      <c r="N8961">
        <v>495</v>
      </c>
      <c r="O8961">
        <v>19.156360410753692</v>
      </c>
      <c r="P8961" t="str">
        <f t="shared" si="697"/>
        <v>PORT04PORT09</v>
      </c>
      <c r="Q8961">
        <f>VLOOKUP(P8961,FreightRates!C$2:D$9,2,0)</f>
        <v>21.470399999999998</v>
      </c>
      <c r="R8961">
        <f>VLOOKUP(P8961,FreightRates!C$2:E$9,3,0)</f>
        <v>6.2E-2</v>
      </c>
      <c r="S8961">
        <f t="shared" si="698"/>
        <v>609.37910100603085</v>
      </c>
      <c r="T8961">
        <f t="shared" si="699"/>
        <v>9482.3984033230772</v>
      </c>
    </row>
    <row r="8962" spans="1:20" x14ac:dyDescent="0.35">
      <c r="A8962">
        <v>1447338073.7</v>
      </c>
      <c r="B8962" s="3">
        <v>41420</v>
      </c>
      <c r="C8962" t="s">
        <v>30</v>
      </c>
      <c r="D8962" t="s">
        <v>8</v>
      </c>
      <c r="E8962" t="s">
        <v>4</v>
      </c>
      <c r="F8962">
        <v>5</v>
      </c>
      <c r="G8962">
        <v>0</v>
      </c>
      <c r="H8962">
        <f t="shared" si="695"/>
        <v>5</v>
      </c>
      <c r="I8962" s="3">
        <f t="shared" si="696"/>
        <v>41425</v>
      </c>
      <c r="J8962" t="s">
        <v>12</v>
      </c>
      <c r="K8962">
        <v>1689546</v>
      </c>
      <c r="L8962" t="s">
        <v>22</v>
      </c>
      <c r="M8962" t="s">
        <v>35</v>
      </c>
      <c r="N8962">
        <v>337</v>
      </c>
      <c r="O8962">
        <v>5.3637809150110343</v>
      </c>
      <c r="P8962" t="str">
        <f t="shared" si="697"/>
        <v>PORT04PORT09</v>
      </c>
      <c r="Q8962">
        <f>VLOOKUP(P8962,FreightRates!C$2:D$9,2,0)</f>
        <v>21.470399999999998</v>
      </c>
      <c r="R8962">
        <f>VLOOKUP(P8962,FreightRates!C$2:E$9,3,0)</f>
        <v>6.2E-2</v>
      </c>
      <c r="S8962">
        <f t="shared" si="698"/>
        <v>133.54123843824055</v>
      </c>
      <c r="T8962">
        <f t="shared" si="699"/>
        <v>1807.5941683587184</v>
      </c>
    </row>
    <row r="8963" spans="1:20" x14ac:dyDescent="0.35">
      <c r="A8963">
        <v>1447247292.7</v>
      </c>
      <c r="B8963" s="3">
        <v>41420</v>
      </c>
      <c r="C8963" t="s">
        <v>30</v>
      </c>
      <c r="D8963" t="s">
        <v>8</v>
      </c>
      <c r="E8963" t="s">
        <v>4</v>
      </c>
      <c r="F8963">
        <v>5</v>
      </c>
      <c r="G8963">
        <v>0</v>
      </c>
      <c r="H8963">
        <f t="shared" ref="H8963:H9026" si="700">F8963+G8963</f>
        <v>5</v>
      </c>
      <c r="I8963" s="3">
        <f t="shared" ref="I8963:I9026" si="701">B8963+F8963+G8963</f>
        <v>41425</v>
      </c>
      <c r="J8963" t="s">
        <v>12</v>
      </c>
      <c r="K8963">
        <v>1689546</v>
      </c>
      <c r="L8963" t="s">
        <v>22</v>
      </c>
      <c r="M8963" t="s">
        <v>35</v>
      </c>
      <c r="N8963">
        <v>640</v>
      </c>
      <c r="O8963">
        <v>32.650176657205904</v>
      </c>
      <c r="P8963" t="str">
        <f t="shared" ref="P8963:P9026" si="702">CONCATENATE(C8963,M8963)</f>
        <v>PORT04PORT09</v>
      </c>
      <c r="Q8963">
        <f>VLOOKUP(P8963,FreightRates!C$2:D$9,2,0)</f>
        <v>21.470399999999998</v>
      </c>
      <c r="R8963">
        <f>VLOOKUP(P8963,FreightRates!C$2:E$9,3,0)</f>
        <v>6.2E-2</v>
      </c>
      <c r="S8963">
        <f t="shared" ref="S8963:S9026" si="703">(R8963*O8963*N8963)+Q8963</f>
        <v>1317.0294097579304</v>
      </c>
      <c r="T8963">
        <f t="shared" ref="T8963:T9026" si="704">O8963*N8963</f>
        <v>20896.11306061178</v>
      </c>
    </row>
    <row r="8964" spans="1:20" x14ac:dyDescent="0.35">
      <c r="A8964">
        <v>1447285604.7</v>
      </c>
      <c r="B8964" s="3">
        <v>41420</v>
      </c>
      <c r="C8964" t="s">
        <v>30</v>
      </c>
      <c r="D8964" t="s">
        <v>8</v>
      </c>
      <c r="E8964" t="s">
        <v>4</v>
      </c>
      <c r="F8964">
        <v>5</v>
      </c>
      <c r="G8964">
        <v>0</v>
      </c>
      <c r="H8964">
        <f t="shared" si="700"/>
        <v>5</v>
      </c>
      <c r="I8964" s="3">
        <f t="shared" si="701"/>
        <v>41425</v>
      </c>
      <c r="J8964" t="s">
        <v>12</v>
      </c>
      <c r="K8964">
        <v>1689546</v>
      </c>
      <c r="L8964" t="s">
        <v>22</v>
      </c>
      <c r="M8964" t="s">
        <v>35</v>
      </c>
      <c r="N8964">
        <v>733</v>
      </c>
      <c r="O8964">
        <v>29.650176657205908</v>
      </c>
      <c r="P8964" t="str">
        <f t="shared" si="702"/>
        <v>PORT04PORT09</v>
      </c>
      <c r="Q8964">
        <f>VLOOKUP(P8964,FreightRates!C$2:D$9,2,0)</f>
        <v>21.470399999999998</v>
      </c>
      <c r="R8964">
        <f>VLOOKUP(P8964,FreightRates!C$2:E$9,3,0)</f>
        <v>6.2E-2</v>
      </c>
      <c r="S8964">
        <f t="shared" si="703"/>
        <v>1368.9523283633796</v>
      </c>
      <c r="T8964">
        <f t="shared" si="704"/>
        <v>21733.579489731932</v>
      </c>
    </row>
    <row r="8965" spans="1:20" x14ac:dyDescent="0.35">
      <c r="A8965">
        <v>1447208912.7</v>
      </c>
      <c r="B8965" s="3">
        <v>41420</v>
      </c>
      <c r="C8965" t="s">
        <v>30</v>
      </c>
      <c r="D8965" t="s">
        <v>8</v>
      </c>
      <c r="E8965" t="s">
        <v>4</v>
      </c>
      <c r="F8965">
        <v>5</v>
      </c>
      <c r="G8965">
        <v>0</v>
      </c>
      <c r="H8965">
        <f t="shared" si="700"/>
        <v>5</v>
      </c>
      <c r="I8965" s="3">
        <f t="shared" si="701"/>
        <v>41425</v>
      </c>
      <c r="J8965" t="s">
        <v>12</v>
      </c>
      <c r="K8965">
        <v>1689551</v>
      </c>
      <c r="L8965" t="s">
        <v>22</v>
      </c>
      <c r="M8965" t="s">
        <v>35</v>
      </c>
      <c r="N8965">
        <v>354</v>
      </c>
      <c r="O8965">
        <v>2.0898027358912943</v>
      </c>
      <c r="P8965" t="str">
        <f t="shared" si="702"/>
        <v>PORT04PORT09</v>
      </c>
      <c r="Q8965">
        <f>VLOOKUP(P8965,FreightRates!C$2:D$9,2,0)</f>
        <v>21.470399999999998</v>
      </c>
      <c r="R8965">
        <f>VLOOKUP(P8965,FreightRates!C$2:E$9,3,0)</f>
        <v>6.2E-2</v>
      </c>
      <c r="S8965">
        <f t="shared" si="703"/>
        <v>67.337390447342131</v>
      </c>
      <c r="T8965">
        <f t="shared" si="704"/>
        <v>739.79016850551818</v>
      </c>
    </row>
    <row r="8966" spans="1:20" x14ac:dyDescent="0.35">
      <c r="A8966">
        <v>1447191225.7</v>
      </c>
      <c r="B8966" s="3">
        <v>41420</v>
      </c>
      <c r="C8966" t="s">
        <v>30</v>
      </c>
      <c r="D8966" t="s">
        <v>8</v>
      </c>
      <c r="E8966" t="s">
        <v>4</v>
      </c>
      <c r="F8966">
        <v>5</v>
      </c>
      <c r="G8966">
        <v>0</v>
      </c>
      <c r="H8966">
        <f t="shared" si="700"/>
        <v>5</v>
      </c>
      <c r="I8966" s="3">
        <f t="shared" si="701"/>
        <v>41425</v>
      </c>
      <c r="J8966" t="s">
        <v>12</v>
      </c>
      <c r="K8966">
        <v>1689551</v>
      </c>
      <c r="L8966" t="s">
        <v>22</v>
      </c>
      <c r="M8966" t="s">
        <v>35</v>
      </c>
      <c r="N8966">
        <v>334</v>
      </c>
      <c r="O8966">
        <v>7.4635811996117658</v>
      </c>
      <c r="P8966" t="str">
        <f t="shared" si="702"/>
        <v>PORT04PORT09</v>
      </c>
      <c r="Q8966">
        <f>VLOOKUP(P8966,FreightRates!C$2:D$9,2,0)</f>
        <v>21.470399999999998</v>
      </c>
      <c r="R8966">
        <f>VLOOKUP(P8966,FreightRates!C$2:E$9,3,0)</f>
        <v>6.2E-2</v>
      </c>
      <c r="S8966">
        <f t="shared" si="703"/>
        <v>176.02623948156042</v>
      </c>
      <c r="T8966">
        <f t="shared" si="704"/>
        <v>2492.8361206703298</v>
      </c>
    </row>
    <row r="8967" spans="1:20" x14ac:dyDescent="0.35">
      <c r="A8967">
        <v>1447184230.7</v>
      </c>
      <c r="B8967" s="3">
        <v>41420</v>
      </c>
      <c r="C8967" t="s">
        <v>30</v>
      </c>
      <c r="D8967" t="s">
        <v>8</v>
      </c>
      <c r="E8967" t="s">
        <v>4</v>
      </c>
      <c r="F8967">
        <v>5</v>
      </c>
      <c r="G8967">
        <v>0</v>
      </c>
      <c r="H8967">
        <f t="shared" si="700"/>
        <v>5</v>
      </c>
      <c r="I8967" s="3">
        <f t="shared" si="701"/>
        <v>41425</v>
      </c>
      <c r="J8967" t="s">
        <v>12</v>
      </c>
      <c r="K8967">
        <v>1689551</v>
      </c>
      <c r="L8967" t="s">
        <v>22</v>
      </c>
      <c r="M8967" t="s">
        <v>35</v>
      </c>
      <c r="N8967">
        <v>278</v>
      </c>
      <c r="O8967">
        <v>1.1941729919378825</v>
      </c>
      <c r="P8967" t="str">
        <f t="shared" si="702"/>
        <v>PORT04PORT09</v>
      </c>
      <c r="Q8967">
        <f>VLOOKUP(P8967,FreightRates!C$2:D$9,2,0)</f>
        <v>21.470399999999998</v>
      </c>
      <c r="R8967">
        <f>VLOOKUP(P8967,FreightRates!C$2:E$9,3,0)</f>
        <v>6.2E-2</v>
      </c>
      <c r="S8967">
        <f t="shared" si="703"/>
        <v>42.053165689041336</v>
      </c>
      <c r="T8967">
        <f t="shared" si="704"/>
        <v>331.98009175873136</v>
      </c>
    </row>
    <row r="8968" spans="1:20" x14ac:dyDescent="0.35">
      <c r="A8968">
        <v>1447252591.7</v>
      </c>
      <c r="B8968" s="3">
        <v>41420</v>
      </c>
      <c r="C8968" t="s">
        <v>30</v>
      </c>
      <c r="D8968" t="s">
        <v>8</v>
      </c>
      <c r="E8968" t="s">
        <v>4</v>
      </c>
      <c r="F8968">
        <v>5</v>
      </c>
      <c r="G8968">
        <v>0</v>
      </c>
      <c r="H8968">
        <f t="shared" si="700"/>
        <v>5</v>
      </c>
      <c r="I8968" s="3">
        <f t="shared" si="701"/>
        <v>41425</v>
      </c>
      <c r="J8968" t="s">
        <v>12</v>
      </c>
      <c r="K8968">
        <v>1689551</v>
      </c>
      <c r="L8968" t="s">
        <v>22</v>
      </c>
      <c r="M8968" t="s">
        <v>35</v>
      </c>
      <c r="N8968">
        <v>434</v>
      </c>
      <c r="O8968">
        <v>7.4635811996117658</v>
      </c>
      <c r="P8968" t="str">
        <f t="shared" si="702"/>
        <v>PORT04PORT09</v>
      </c>
      <c r="Q8968">
        <f>VLOOKUP(P8968,FreightRates!C$2:D$9,2,0)</f>
        <v>21.470399999999998</v>
      </c>
      <c r="R8968">
        <f>VLOOKUP(P8968,FreightRates!C$2:E$9,3,0)</f>
        <v>6.2E-2</v>
      </c>
      <c r="S8968">
        <f t="shared" si="703"/>
        <v>222.3004429191534</v>
      </c>
      <c r="T8968">
        <f t="shared" si="704"/>
        <v>3239.1942406315065</v>
      </c>
    </row>
    <row r="8969" spans="1:20" x14ac:dyDescent="0.35">
      <c r="A8969">
        <v>1447286037.7</v>
      </c>
      <c r="B8969" s="3">
        <v>41420</v>
      </c>
      <c r="C8969" t="s">
        <v>30</v>
      </c>
      <c r="D8969" t="s">
        <v>8</v>
      </c>
      <c r="E8969" t="s">
        <v>4</v>
      </c>
      <c r="F8969">
        <v>5</v>
      </c>
      <c r="G8969">
        <v>0</v>
      </c>
      <c r="H8969">
        <f t="shared" si="700"/>
        <v>5</v>
      </c>
      <c r="I8969" s="3">
        <f t="shared" si="701"/>
        <v>41425</v>
      </c>
      <c r="J8969" t="s">
        <v>12</v>
      </c>
      <c r="K8969">
        <v>1689551</v>
      </c>
      <c r="L8969" t="s">
        <v>22</v>
      </c>
      <c r="M8969" t="s">
        <v>35</v>
      </c>
      <c r="N8969">
        <v>338</v>
      </c>
      <c r="O8969">
        <v>3.7317905998058829</v>
      </c>
      <c r="P8969" t="str">
        <f t="shared" si="702"/>
        <v>PORT04PORT09</v>
      </c>
      <c r="Q8969">
        <f>VLOOKUP(P8969,FreightRates!C$2:D$9,2,0)</f>
        <v>21.470399999999998</v>
      </c>
      <c r="R8969">
        <f>VLOOKUP(P8969,FreightRates!C$2:E$9,3,0)</f>
        <v>6.2E-2</v>
      </c>
      <c r="S8969">
        <f t="shared" si="703"/>
        <v>99.673803809532075</v>
      </c>
      <c r="T8969">
        <f t="shared" si="704"/>
        <v>1261.3452227343885</v>
      </c>
    </row>
    <row r="8970" spans="1:20" x14ac:dyDescent="0.35">
      <c r="A8970">
        <v>1447302170.7</v>
      </c>
      <c r="B8970" s="3">
        <v>41420</v>
      </c>
      <c r="C8970" t="s">
        <v>30</v>
      </c>
      <c r="D8970" t="s">
        <v>8</v>
      </c>
      <c r="E8970" t="s">
        <v>4</v>
      </c>
      <c r="F8970">
        <v>5</v>
      </c>
      <c r="G8970">
        <v>0</v>
      </c>
      <c r="H8970">
        <f t="shared" si="700"/>
        <v>5</v>
      </c>
      <c r="I8970" s="3">
        <f t="shared" si="701"/>
        <v>41425</v>
      </c>
      <c r="J8970" t="s">
        <v>12</v>
      </c>
      <c r="K8970">
        <v>1689551</v>
      </c>
      <c r="L8970" t="s">
        <v>22</v>
      </c>
      <c r="M8970" t="s">
        <v>35</v>
      </c>
      <c r="N8970">
        <v>357</v>
      </c>
      <c r="O8970">
        <v>7.4635811996117658</v>
      </c>
      <c r="P8970" t="str">
        <f t="shared" si="702"/>
        <v>PORT04PORT09</v>
      </c>
      <c r="Q8970">
        <f>VLOOKUP(P8970,FreightRates!C$2:D$9,2,0)</f>
        <v>21.470399999999998</v>
      </c>
      <c r="R8970">
        <f>VLOOKUP(P8970,FreightRates!C$2:E$9,3,0)</f>
        <v>6.2E-2</v>
      </c>
      <c r="S8970">
        <f t="shared" si="703"/>
        <v>186.66930627220682</v>
      </c>
      <c r="T8970">
        <f t="shared" si="704"/>
        <v>2664.4984882614003</v>
      </c>
    </row>
    <row r="8971" spans="1:20" x14ac:dyDescent="0.35">
      <c r="A8971">
        <v>1447231154.7</v>
      </c>
      <c r="B8971" s="3">
        <v>41420</v>
      </c>
      <c r="C8971" t="s">
        <v>30</v>
      </c>
      <c r="D8971" t="s">
        <v>8</v>
      </c>
      <c r="E8971" t="s">
        <v>4</v>
      </c>
      <c r="F8971">
        <v>5</v>
      </c>
      <c r="G8971">
        <v>0</v>
      </c>
      <c r="H8971">
        <f t="shared" si="700"/>
        <v>5</v>
      </c>
      <c r="I8971" s="3">
        <f t="shared" si="701"/>
        <v>41425</v>
      </c>
      <c r="J8971" t="s">
        <v>12</v>
      </c>
      <c r="K8971">
        <v>1689551</v>
      </c>
      <c r="L8971" t="s">
        <v>22</v>
      </c>
      <c r="M8971" t="s">
        <v>35</v>
      </c>
      <c r="N8971">
        <v>442</v>
      </c>
      <c r="O8971">
        <v>9.1055690635263549</v>
      </c>
      <c r="P8971" t="str">
        <f t="shared" si="702"/>
        <v>PORT04PORT09</v>
      </c>
      <c r="Q8971">
        <f>VLOOKUP(P8971,FreightRates!C$2:D$9,2,0)</f>
        <v>21.470399999999998</v>
      </c>
      <c r="R8971">
        <f>VLOOKUP(P8971,FreightRates!C$2:E$9,3,0)</f>
        <v>6.2E-2</v>
      </c>
      <c r="S8971">
        <f t="shared" si="703"/>
        <v>270.99941461687621</v>
      </c>
      <c r="T8971">
        <f t="shared" si="704"/>
        <v>4024.6615260786489</v>
      </c>
    </row>
    <row r="8972" spans="1:20" x14ac:dyDescent="0.35">
      <c r="A8972">
        <v>1447237017.7</v>
      </c>
      <c r="B8972" s="3">
        <v>41420</v>
      </c>
      <c r="C8972" t="s">
        <v>30</v>
      </c>
      <c r="D8972" t="s">
        <v>8</v>
      </c>
      <c r="E8972" t="s">
        <v>4</v>
      </c>
      <c r="F8972">
        <v>5</v>
      </c>
      <c r="G8972">
        <v>0</v>
      </c>
      <c r="H8972">
        <f t="shared" si="700"/>
        <v>5</v>
      </c>
      <c r="I8972" s="3">
        <f t="shared" si="701"/>
        <v>41425</v>
      </c>
      <c r="J8972" t="s">
        <v>12</v>
      </c>
      <c r="K8972">
        <v>1689551</v>
      </c>
      <c r="L8972" t="s">
        <v>22</v>
      </c>
      <c r="M8972" t="s">
        <v>35</v>
      </c>
      <c r="N8972">
        <v>355</v>
      </c>
      <c r="O8972">
        <v>3.7317905998058829</v>
      </c>
      <c r="P8972" t="str">
        <f t="shared" si="702"/>
        <v>PORT04PORT09</v>
      </c>
      <c r="Q8972">
        <f>VLOOKUP(P8972,FreightRates!C$2:D$9,2,0)</f>
        <v>21.470399999999998</v>
      </c>
      <c r="R8972">
        <f>VLOOKUP(P8972,FreightRates!C$2:E$9,3,0)</f>
        <v>6.2E-2</v>
      </c>
      <c r="S8972">
        <f t="shared" si="703"/>
        <v>103.60711110172748</v>
      </c>
      <c r="T8972">
        <f t="shared" si="704"/>
        <v>1324.7856629310884</v>
      </c>
    </row>
    <row r="8973" spans="1:20" x14ac:dyDescent="0.35">
      <c r="A8973">
        <v>1447209775.7</v>
      </c>
      <c r="B8973" s="3">
        <v>41420</v>
      </c>
      <c r="C8973" t="s">
        <v>30</v>
      </c>
      <c r="D8973" t="s">
        <v>8</v>
      </c>
      <c r="E8973" t="s">
        <v>4</v>
      </c>
      <c r="F8973">
        <v>5</v>
      </c>
      <c r="G8973">
        <v>0</v>
      </c>
      <c r="H8973">
        <f t="shared" si="700"/>
        <v>5</v>
      </c>
      <c r="I8973" s="3">
        <f t="shared" si="701"/>
        <v>41425</v>
      </c>
      <c r="J8973" t="s">
        <v>12</v>
      </c>
      <c r="K8973">
        <v>1689551</v>
      </c>
      <c r="L8973" t="s">
        <v>22</v>
      </c>
      <c r="M8973" t="s">
        <v>35</v>
      </c>
      <c r="N8973">
        <v>353</v>
      </c>
      <c r="O8973">
        <v>3.7317905998058829</v>
      </c>
      <c r="P8973" t="str">
        <f t="shared" si="702"/>
        <v>PORT04PORT09</v>
      </c>
      <c r="Q8973">
        <f>VLOOKUP(P8973,FreightRates!C$2:D$9,2,0)</f>
        <v>21.470399999999998</v>
      </c>
      <c r="R8973">
        <f>VLOOKUP(P8973,FreightRates!C$2:E$9,3,0)</f>
        <v>6.2E-2</v>
      </c>
      <c r="S8973">
        <f t="shared" si="703"/>
        <v>103.14436906735155</v>
      </c>
      <c r="T8973">
        <f t="shared" si="704"/>
        <v>1317.3220817314766</v>
      </c>
    </row>
    <row r="8974" spans="1:20" x14ac:dyDescent="0.35">
      <c r="A8974">
        <v>1447177920.7</v>
      </c>
      <c r="B8974" s="3">
        <v>41420</v>
      </c>
      <c r="C8974" t="s">
        <v>30</v>
      </c>
      <c r="D8974" t="s">
        <v>8</v>
      </c>
      <c r="E8974" t="s">
        <v>4</v>
      </c>
      <c r="F8974">
        <v>5</v>
      </c>
      <c r="G8974">
        <v>0</v>
      </c>
      <c r="H8974">
        <f t="shared" si="700"/>
        <v>5</v>
      </c>
      <c r="I8974" s="3">
        <f t="shared" si="701"/>
        <v>41425</v>
      </c>
      <c r="J8974" t="s">
        <v>12</v>
      </c>
      <c r="K8974">
        <v>1689551</v>
      </c>
      <c r="L8974" t="s">
        <v>22</v>
      </c>
      <c r="M8974" t="s">
        <v>35</v>
      </c>
      <c r="N8974">
        <v>366</v>
      </c>
      <c r="O8974">
        <v>7.4635811996117658</v>
      </c>
      <c r="P8974" t="str">
        <f t="shared" si="702"/>
        <v>PORT04PORT09</v>
      </c>
      <c r="Q8974">
        <f>VLOOKUP(P8974,FreightRates!C$2:D$9,2,0)</f>
        <v>21.470399999999998</v>
      </c>
      <c r="R8974">
        <f>VLOOKUP(P8974,FreightRates!C$2:E$9,3,0)</f>
        <v>6.2E-2</v>
      </c>
      <c r="S8974">
        <f t="shared" si="703"/>
        <v>190.83398458159019</v>
      </c>
      <c r="T8974">
        <f t="shared" si="704"/>
        <v>2731.6707190579064</v>
      </c>
    </row>
    <row r="8975" spans="1:20" x14ac:dyDescent="0.35">
      <c r="A8975">
        <v>1447355322.7</v>
      </c>
      <c r="B8975" s="3">
        <v>41420</v>
      </c>
      <c r="C8975" t="s">
        <v>30</v>
      </c>
      <c r="D8975" t="s">
        <v>8</v>
      </c>
      <c r="E8975" t="s">
        <v>4</v>
      </c>
      <c r="F8975">
        <v>5</v>
      </c>
      <c r="G8975">
        <v>0</v>
      </c>
      <c r="H8975">
        <f t="shared" si="700"/>
        <v>5</v>
      </c>
      <c r="I8975" s="3">
        <f t="shared" si="701"/>
        <v>41425</v>
      </c>
      <c r="J8975" t="s">
        <v>12</v>
      </c>
      <c r="K8975">
        <v>1689551</v>
      </c>
      <c r="L8975" t="s">
        <v>22</v>
      </c>
      <c r="M8975" t="s">
        <v>35</v>
      </c>
      <c r="N8975">
        <v>390</v>
      </c>
      <c r="O8975">
        <v>11.195371799417648</v>
      </c>
      <c r="P8975" t="str">
        <f t="shared" si="702"/>
        <v>PORT04PORT09</v>
      </c>
      <c r="Q8975">
        <f>VLOOKUP(P8975,FreightRates!C$2:D$9,2,0)</f>
        <v>21.470399999999998</v>
      </c>
      <c r="R8975">
        <f>VLOOKUP(P8975,FreightRates!C$2:E$9,3,0)</f>
        <v>6.2E-2</v>
      </c>
      <c r="S8975">
        <f t="shared" si="703"/>
        <v>292.17449010991868</v>
      </c>
      <c r="T8975">
        <f t="shared" si="704"/>
        <v>4366.1950017728832</v>
      </c>
    </row>
    <row r="8976" spans="1:20" x14ac:dyDescent="0.35">
      <c r="A8976">
        <v>1447200225.7</v>
      </c>
      <c r="B8976" s="3">
        <v>41420</v>
      </c>
      <c r="C8976" t="s">
        <v>30</v>
      </c>
      <c r="D8976" t="s">
        <v>8</v>
      </c>
      <c r="E8976" t="s">
        <v>4</v>
      </c>
      <c r="F8976">
        <v>5</v>
      </c>
      <c r="G8976">
        <v>0</v>
      </c>
      <c r="H8976">
        <f t="shared" si="700"/>
        <v>5</v>
      </c>
      <c r="I8976" s="3">
        <f t="shared" si="701"/>
        <v>41425</v>
      </c>
      <c r="J8976" t="s">
        <v>12</v>
      </c>
      <c r="K8976">
        <v>1689551</v>
      </c>
      <c r="L8976" t="s">
        <v>22</v>
      </c>
      <c r="M8976" t="s">
        <v>35</v>
      </c>
      <c r="N8976">
        <v>375</v>
      </c>
      <c r="O8976">
        <v>7.4635811996117658</v>
      </c>
      <c r="P8976" t="str">
        <f t="shared" si="702"/>
        <v>PORT04PORT09</v>
      </c>
      <c r="Q8976">
        <f>VLOOKUP(P8976,FreightRates!C$2:D$9,2,0)</f>
        <v>21.470399999999998</v>
      </c>
      <c r="R8976">
        <f>VLOOKUP(P8976,FreightRates!C$2:E$9,3,0)</f>
        <v>6.2E-2</v>
      </c>
      <c r="S8976">
        <f t="shared" si="703"/>
        <v>194.99866289097355</v>
      </c>
      <c r="T8976">
        <f t="shared" si="704"/>
        <v>2798.8429498544124</v>
      </c>
    </row>
    <row r="8977" spans="1:20" x14ac:dyDescent="0.35">
      <c r="A8977">
        <v>1447344447.7</v>
      </c>
      <c r="B8977" s="3">
        <v>41420</v>
      </c>
      <c r="C8977" t="s">
        <v>30</v>
      </c>
      <c r="D8977" t="s">
        <v>8</v>
      </c>
      <c r="E8977" t="s">
        <v>4</v>
      </c>
      <c r="F8977">
        <v>5</v>
      </c>
      <c r="G8977">
        <v>0</v>
      </c>
      <c r="H8977">
        <f t="shared" si="700"/>
        <v>5</v>
      </c>
      <c r="I8977" s="3">
        <f t="shared" si="701"/>
        <v>41425</v>
      </c>
      <c r="J8977" t="s">
        <v>12</v>
      </c>
      <c r="K8977">
        <v>1689551</v>
      </c>
      <c r="L8977" t="s">
        <v>22</v>
      </c>
      <c r="M8977" t="s">
        <v>35</v>
      </c>
      <c r="N8977">
        <v>370</v>
      </c>
      <c r="O8977">
        <v>3.7317905998058829</v>
      </c>
      <c r="P8977" t="str">
        <f t="shared" si="702"/>
        <v>PORT04PORT09</v>
      </c>
      <c r="Q8977">
        <f>VLOOKUP(P8977,FreightRates!C$2:D$9,2,0)</f>
        <v>21.470399999999998</v>
      </c>
      <c r="R8977">
        <f>VLOOKUP(P8977,FreightRates!C$2:E$9,3,0)</f>
        <v>6.2E-2</v>
      </c>
      <c r="S8977">
        <f t="shared" si="703"/>
        <v>107.07767635954696</v>
      </c>
      <c r="T8977">
        <f t="shared" si="704"/>
        <v>1380.7625219281767</v>
      </c>
    </row>
    <row r="8978" spans="1:20" x14ac:dyDescent="0.35">
      <c r="A8978">
        <v>1447174512.7</v>
      </c>
      <c r="B8978" s="3">
        <v>41420</v>
      </c>
      <c r="C8978" t="s">
        <v>30</v>
      </c>
      <c r="D8978" t="s">
        <v>8</v>
      </c>
      <c r="E8978" t="s">
        <v>4</v>
      </c>
      <c r="F8978">
        <v>5</v>
      </c>
      <c r="G8978">
        <v>0</v>
      </c>
      <c r="H8978">
        <f t="shared" si="700"/>
        <v>5</v>
      </c>
      <c r="I8978" s="3">
        <f t="shared" si="701"/>
        <v>41425</v>
      </c>
      <c r="J8978" t="s">
        <v>12</v>
      </c>
      <c r="K8978">
        <v>1689551</v>
      </c>
      <c r="L8978" t="s">
        <v>22</v>
      </c>
      <c r="M8978" t="s">
        <v>35</v>
      </c>
      <c r="N8978">
        <v>351</v>
      </c>
      <c r="O8978">
        <v>5.970864959689413</v>
      </c>
      <c r="P8978" t="str">
        <f t="shared" si="702"/>
        <v>PORT04PORT09</v>
      </c>
      <c r="Q8978">
        <f>VLOOKUP(P8978,FreightRates!C$2:D$9,2,0)</f>
        <v>21.470399999999998</v>
      </c>
      <c r="R8978">
        <f>VLOOKUP(P8978,FreightRates!C$2:E$9,3,0)</f>
        <v>6.2E-2</v>
      </c>
      <c r="S8978">
        <f t="shared" si="703"/>
        <v>151.40836325276098</v>
      </c>
      <c r="T8978">
        <f t="shared" si="704"/>
        <v>2095.7736008509842</v>
      </c>
    </row>
    <row r="8979" spans="1:20" x14ac:dyDescent="0.35">
      <c r="A8979">
        <v>1447411645.7</v>
      </c>
      <c r="B8979" s="3">
        <v>41420</v>
      </c>
      <c r="C8979" t="s">
        <v>30</v>
      </c>
      <c r="D8979" t="s">
        <v>8</v>
      </c>
      <c r="E8979" t="s">
        <v>4</v>
      </c>
      <c r="F8979">
        <v>0</v>
      </c>
      <c r="G8979">
        <v>0</v>
      </c>
      <c r="H8979">
        <f t="shared" si="700"/>
        <v>0</v>
      </c>
      <c r="I8979" s="3">
        <f t="shared" si="701"/>
        <v>41420</v>
      </c>
      <c r="J8979" t="s">
        <v>12</v>
      </c>
      <c r="K8979">
        <v>1689551</v>
      </c>
      <c r="L8979" t="s">
        <v>22</v>
      </c>
      <c r="M8979" t="s">
        <v>35</v>
      </c>
      <c r="N8979">
        <v>354</v>
      </c>
      <c r="O8979">
        <v>7.4635811996117658</v>
      </c>
      <c r="P8979" t="str">
        <f t="shared" si="702"/>
        <v>PORT04PORT09</v>
      </c>
      <c r="Q8979">
        <f>VLOOKUP(P8979,FreightRates!C$2:D$9,2,0)</f>
        <v>21.470399999999998</v>
      </c>
      <c r="R8979">
        <f>VLOOKUP(P8979,FreightRates!C$2:E$9,3,0)</f>
        <v>6.2E-2</v>
      </c>
      <c r="S8979">
        <f t="shared" si="703"/>
        <v>185.28108016907902</v>
      </c>
      <c r="T8979">
        <f t="shared" si="704"/>
        <v>2642.107744662565</v>
      </c>
    </row>
    <row r="8980" spans="1:20" x14ac:dyDescent="0.35">
      <c r="A8980">
        <v>1447184227.7</v>
      </c>
      <c r="B8980" s="3">
        <v>41420</v>
      </c>
      <c r="C8980" t="s">
        <v>30</v>
      </c>
      <c r="D8980" t="s">
        <v>8</v>
      </c>
      <c r="E8980" t="s">
        <v>4</v>
      </c>
      <c r="F8980">
        <v>5</v>
      </c>
      <c r="G8980">
        <v>0</v>
      </c>
      <c r="H8980">
        <f t="shared" si="700"/>
        <v>5</v>
      </c>
      <c r="I8980" s="3">
        <f t="shared" si="701"/>
        <v>41425</v>
      </c>
      <c r="J8980" t="s">
        <v>12</v>
      </c>
      <c r="K8980">
        <v>1689551</v>
      </c>
      <c r="L8980" t="s">
        <v>22</v>
      </c>
      <c r="M8980" t="s">
        <v>35</v>
      </c>
      <c r="N8980">
        <v>283</v>
      </c>
      <c r="O8980">
        <v>1.4927162399223532</v>
      </c>
      <c r="P8980" t="str">
        <f t="shared" si="702"/>
        <v>PORT04PORT09</v>
      </c>
      <c r="Q8980">
        <f>VLOOKUP(P8980,FreightRates!C$2:D$9,2,0)</f>
        <v>21.470399999999998</v>
      </c>
      <c r="R8980">
        <f>VLOOKUP(P8980,FreightRates!C$2:E$9,3,0)</f>
        <v>6.2E-2</v>
      </c>
      <c r="S8980">
        <f t="shared" si="703"/>
        <v>47.661599145677606</v>
      </c>
      <c r="T8980">
        <f t="shared" si="704"/>
        <v>422.43869589802597</v>
      </c>
    </row>
    <row r="8981" spans="1:20" x14ac:dyDescent="0.35">
      <c r="A8981">
        <v>1447188060.7</v>
      </c>
      <c r="B8981" s="3">
        <v>41420</v>
      </c>
      <c r="C8981" t="s">
        <v>30</v>
      </c>
      <c r="D8981" t="s">
        <v>8</v>
      </c>
      <c r="E8981" t="s">
        <v>4</v>
      </c>
      <c r="F8981">
        <v>5</v>
      </c>
      <c r="G8981">
        <v>0</v>
      </c>
      <c r="H8981">
        <f t="shared" si="700"/>
        <v>5</v>
      </c>
      <c r="I8981" s="3">
        <f t="shared" si="701"/>
        <v>41425</v>
      </c>
      <c r="J8981" t="s">
        <v>12</v>
      </c>
      <c r="K8981">
        <v>1689551</v>
      </c>
      <c r="L8981" t="s">
        <v>22</v>
      </c>
      <c r="M8981" t="s">
        <v>35</v>
      </c>
      <c r="N8981">
        <v>306</v>
      </c>
      <c r="O8981">
        <v>4.77669196775153</v>
      </c>
      <c r="P8981" t="str">
        <f t="shared" si="702"/>
        <v>PORT04PORT09</v>
      </c>
      <c r="Q8981">
        <f>VLOOKUP(P8981,FreightRates!C$2:D$9,2,0)</f>
        <v>21.470399999999998</v>
      </c>
      <c r="R8981">
        <f>VLOOKUP(P8981,FreightRates!C$2:E$9,3,0)</f>
        <v>6.2E-2</v>
      </c>
      <c r="S8981">
        <f t="shared" si="703"/>
        <v>112.09380001218203</v>
      </c>
      <c r="T8981">
        <f t="shared" si="704"/>
        <v>1461.6677421319682</v>
      </c>
    </row>
    <row r="8982" spans="1:20" x14ac:dyDescent="0.35">
      <c r="A8982">
        <v>1447177919.7</v>
      </c>
      <c r="B8982" s="3">
        <v>41420</v>
      </c>
      <c r="C8982" t="s">
        <v>30</v>
      </c>
      <c r="D8982" t="s">
        <v>8</v>
      </c>
      <c r="E8982" t="s">
        <v>4</v>
      </c>
      <c r="F8982">
        <v>5</v>
      </c>
      <c r="G8982">
        <v>0</v>
      </c>
      <c r="H8982">
        <f t="shared" si="700"/>
        <v>5</v>
      </c>
      <c r="I8982" s="3">
        <f t="shared" si="701"/>
        <v>41425</v>
      </c>
      <c r="J8982" t="s">
        <v>12</v>
      </c>
      <c r="K8982">
        <v>1689551</v>
      </c>
      <c r="L8982" t="s">
        <v>22</v>
      </c>
      <c r="M8982" t="s">
        <v>35</v>
      </c>
      <c r="N8982">
        <v>415</v>
      </c>
      <c r="O8982">
        <v>8.9562974395341186</v>
      </c>
      <c r="P8982" t="str">
        <f t="shared" si="702"/>
        <v>PORT04PORT09</v>
      </c>
      <c r="Q8982">
        <f>VLOOKUP(P8982,FreightRates!C$2:D$9,2,0)</f>
        <v>21.470399999999998</v>
      </c>
      <c r="R8982">
        <f>VLOOKUP(P8982,FreightRates!C$2:E$9,3,0)</f>
        <v>6.2E-2</v>
      </c>
      <c r="S8982">
        <f t="shared" si="703"/>
        <v>251.91593311921287</v>
      </c>
      <c r="T8982">
        <f t="shared" si="704"/>
        <v>3716.8634374066592</v>
      </c>
    </row>
    <row r="8983" spans="1:20" x14ac:dyDescent="0.35">
      <c r="A8983">
        <v>1447200261.7</v>
      </c>
      <c r="B8983" s="3">
        <v>41420</v>
      </c>
      <c r="C8983" t="s">
        <v>30</v>
      </c>
      <c r="D8983" t="s">
        <v>8</v>
      </c>
      <c r="E8983" t="s">
        <v>4</v>
      </c>
      <c r="F8983">
        <v>5</v>
      </c>
      <c r="G8983">
        <v>0</v>
      </c>
      <c r="H8983">
        <f t="shared" si="700"/>
        <v>5</v>
      </c>
      <c r="I8983" s="3">
        <f t="shared" si="701"/>
        <v>41425</v>
      </c>
      <c r="J8983" t="s">
        <v>12</v>
      </c>
      <c r="K8983">
        <v>1689551</v>
      </c>
      <c r="L8983" t="s">
        <v>22</v>
      </c>
      <c r="M8983" t="s">
        <v>35</v>
      </c>
      <c r="N8983">
        <v>468</v>
      </c>
      <c r="O8983">
        <v>10.150470431472002</v>
      </c>
      <c r="P8983" t="str">
        <f t="shared" si="702"/>
        <v>PORT04PORT09</v>
      </c>
      <c r="Q8983">
        <f>VLOOKUP(P8983,FreightRates!C$2:D$9,2,0)</f>
        <v>21.470399999999998</v>
      </c>
      <c r="R8983">
        <f>VLOOKUP(P8983,FreightRates!C$2:E$9,3,0)</f>
        <v>6.2E-2</v>
      </c>
      <c r="S8983">
        <f t="shared" si="703"/>
        <v>315.99645003959154</v>
      </c>
      <c r="T8983">
        <f t="shared" si="704"/>
        <v>4750.420161928897</v>
      </c>
    </row>
    <row r="8984" spans="1:20" x14ac:dyDescent="0.35">
      <c r="A8984">
        <v>1447177983.7</v>
      </c>
      <c r="B8984" s="3">
        <v>41420</v>
      </c>
      <c r="C8984" t="s">
        <v>30</v>
      </c>
      <c r="D8984" t="s">
        <v>8</v>
      </c>
      <c r="E8984" t="s">
        <v>4</v>
      </c>
      <c r="F8984">
        <v>5</v>
      </c>
      <c r="G8984">
        <v>0</v>
      </c>
      <c r="H8984">
        <f t="shared" si="700"/>
        <v>5</v>
      </c>
      <c r="I8984" s="3">
        <f t="shared" si="701"/>
        <v>41425</v>
      </c>
      <c r="J8984" t="s">
        <v>12</v>
      </c>
      <c r="K8984">
        <v>1689551</v>
      </c>
      <c r="L8984" t="s">
        <v>22</v>
      </c>
      <c r="M8984" t="s">
        <v>35</v>
      </c>
      <c r="N8984">
        <v>370</v>
      </c>
      <c r="O8984">
        <v>5.970864959689413</v>
      </c>
      <c r="P8984" t="str">
        <f t="shared" si="702"/>
        <v>PORT04PORT09</v>
      </c>
      <c r="Q8984">
        <f>VLOOKUP(P8984,FreightRates!C$2:D$9,2,0)</f>
        <v>21.470399999999998</v>
      </c>
      <c r="R8984">
        <f>VLOOKUP(P8984,FreightRates!C$2:E$9,3,0)</f>
        <v>6.2E-2</v>
      </c>
      <c r="S8984">
        <f t="shared" si="703"/>
        <v>158.44204217527511</v>
      </c>
      <c r="T8984">
        <f t="shared" si="704"/>
        <v>2209.2200350850826</v>
      </c>
    </row>
    <row r="8985" spans="1:20" x14ac:dyDescent="0.35">
      <c r="A8985">
        <v>1447347851.7</v>
      </c>
      <c r="B8985" s="3">
        <v>41420</v>
      </c>
      <c r="C8985" t="s">
        <v>30</v>
      </c>
      <c r="D8985" t="s">
        <v>8</v>
      </c>
      <c r="E8985" t="s">
        <v>4</v>
      </c>
      <c r="F8985">
        <v>5</v>
      </c>
      <c r="G8985">
        <v>0</v>
      </c>
      <c r="H8985">
        <f t="shared" si="700"/>
        <v>5</v>
      </c>
      <c r="I8985" s="3">
        <f t="shared" si="701"/>
        <v>41425</v>
      </c>
      <c r="J8985" t="s">
        <v>12</v>
      </c>
      <c r="K8985">
        <v>1689551</v>
      </c>
      <c r="L8985" t="s">
        <v>22</v>
      </c>
      <c r="M8985" t="s">
        <v>35</v>
      </c>
      <c r="N8985">
        <v>328</v>
      </c>
      <c r="O8985">
        <v>3.7317905998058829</v>
      </c>
      <c r="P8985" t="str">
        <f t="shared" si="702"/>
        <v>PORT04PORT09</v>
      </c>
      <c r="Q8985">
        <f>VLOOKUP(P8985,FreightRates!C$2:D$9,2,0)</f>
        <v>21.470399999999998</v>
      </c>
      <c r="R8985">
        <f>VLOOKUP(P8985,FreightRates!C$2:E$9,3,0)</f>
        <v>6.2E-2</v>
      </c>
      <c r="S8985">
        <f t="shared" si="703"/>
        <v>97.360093637652426</v>
      </c>
      <c r="T8985">
        <f t="shared" si="704"/>
        <v>1224.0273167363296</v>
      </c>
    </row>
    <row r="8986" spans="1:20" x14ac:dyDescent="0.35">
      <c r="A8986">
        <v>1447381329.7</v>
      </c>
      <c r="B8986" s="3">
        <v>41420</v>
      </c>
      <c r="C8986" t="s">
        <v>30</v>
      </c>
      <c r="D8986" t="s">
        <v>8</v>
      </c>
      <c r="E8986" t="s">
        <v>4</v>
      </c>
      <c r="F8986">
        <v>0</v>
      </c>
      <c r="G8986">
        <v>0</v>
      </c>
      <c r="H8986">
        <f t="shared" si="700"/>
        <v>0</v>
      </c>
      <c r="I8986" s="3">
        <f t="shared" si="701"/>
        <v>41420</v>
      </c>
      <c r="J8986" t="s">
        <v>12</v>
      </c>
      <c r="K8986">
        <v>1689548</v>
      </c>
      <c r="L8986" t="s">
        <v>22</v>
      </c>
      <c r="M8986" t="s">
        <v>35</v>
      </c>
      <c r="N8986">
        <v>1241</v>
      </c>
      <c r="O8986">
        <v>80.479787631021665</v>
      </c>
      <c r="P8986" t="str">
        <f t="shared" si="702"/>
        <v>PORT04PORT09</v>
      </c>
      <c r="Q8986">
        <f>VLOOKUP(P8986,FreightRates!C$2:D$9,2,0)</f>
        <v>21.470399999999998</v>
      </c>
      <c r="R8986">
        <f>VLOOKUP(P8986,FreightRates!C$2:E$9,3,0)</f>
        <v>6.2E-2</v>
      </c>
      <c r="S8986">
        <f t="shared" si="703"/>
        <v>6213.7462199060692</v>
      </c>
      <c r="T8986">
        <f t="shared" si="704"/>
        <v>99875.41645009788</v>
      </c>
    </row>
    <row r="8987" spans="1:20" x14ac:dyDescent="0.35">
      <c r="A8987">
        <v>1447398352.7</v>
      </c>
      <c r="B8987" s="3">
        <v>41420</v>
      </c>
      <c r="C8987" t="s">
        <v>30</v>
      </c>
      <c r="D8987" t="s">
        <v>8</v>
      </c>
      <c r="E8987" t="s">
        <v>4</v>
      </c>
      <c r="F8987">
        <v>0</v>
      </c>
      <c r="G8987">
        <v>0</v>
      </c>
      <c r="H8987">
        <f t="shared" si="700"/>
        <v>0</v>
      </c>
      <c r="I8987" s="3">
        <f t="shared" si="701"/>
        <v>41420</v>
      </c>
      <c r="J8987" t="s">
        <v>12</v>
      </c>
      <c r="K8987">
        <v>1689548</v>
      </c>
      <c r="L8987" t="s">
        <v>22</v>
      </c>
      <c r="M8987" t="s">
        <v>35</v>
      </c>
      <c r="N8987">
        <v>832</v>
      </c>
      <c r="O8987">
        <v>40.239893815510833</v>
      </c>
      <c r="P8987" t="str">
        <f t="shared" si="702"/>
        <v>PORT04PORT09</v>
      </c>
      <c r="Q8987">
        <f>VLOOKUP(P8987,FreightRates!C$2:D$9,2,0)</f>
        <v>21.470399999999998</v>
      </c>
      <c r="R8987">
        <f>VLOOKUP(P8987,FreightRates!C$2:E$9,3,0)</f>
        <v>6.2E-2</v>
      </c>
      <c r="S8987">
        <f t="shared" si="703"/>
        <v>2097.2050825793108</v>
      </c>
      <c r="T8987">
        <f t="shared" si="704"/>
        <v>33479.591654505013</v>
      </c>
    </row>
    <row r="8988" spans="1:20" x14ac:dyDescent="0.35">
      <c r="A8988">
        <v>1447171065.7</v>
      </c>
      <c r="B8988" s="3">
        <v>41420</v>
      </c>
      <c r="C8988" t="s">
        <v>30</v>
      </c>
      <c r="D8988" t="s">
        <v>8</v>
      </c>
      <c r="E8988" t="s">
        <v>4</v>
      </c>
      <c r="F8988">
        <v>5</v>
      </c>
      <c r="G8988">
        <v>0</v>
      </c>
      <c r="H8988">
        <f t="shared" si="700"/>
        <v>5</v>
      </c>
      <c r="I8988" s="3">
        <f t="shared" si="701"/>
        <v>41425</v>
      </c>
      <c r="J8988" t="s">
        <v>12</v>
      </c>
      <c r="K8988">
        <v>1689548</v>
      </c>
      <c r="L8988" t="s">
        <v>22</v>
      </c>
      <c r="M8988" t="s">
        <v>35</v>
      </c>
      <c r="N8988">
        <v>1827</v>
      </c>
      <c r="O8988">
        <v>120.7196814465325</v>
      </c>
      <c r="P8988" t="str">
        <f t="shared" si="702"/>
        <v>PORT04PORT09</v>
      </c>
      <c r="Q8988">
        <f>VLOOKUP(P8988,FreightRates!C$2:D$9,2,0)</f>
        <v>21.470399999999998</v>
      </c>
      <c r="R8988">
        <f>VLOOKUP(P8988,FreightRates!C$2:E$9,3,0)</f>
        <v>6.2E-2</v>
      </c>
      <c r="S8988">
        <f t="shared" si="703"/>
        <v>13695.871596174524</v>
      </c>
      <c r="T8988">
        <f t="shared" si="704"/>
        <v>220554.85800281487</v>
      </c>
    </row>
    <row r="8989" spans="1:20" x14ac:dyDescent="0.35">
      <c r="A8989">
        <v>1447402185.7</v>
      </c>
      <c r="B8989" s="3">
        <v>41420</v>
      </c>
      <c r="C8989" t="s">
        <v>30</v>
      </c>
      <c r="D8989" t="s">
        <v>8</v>
      </c>
      <c r="E8989" t="s">
        <v>4</v>
      </c>
      <c r="F8989">
        <v>0</v>
      </c>
      <c r="G8989">
        <v>0</v>
      </c>
      <c r="H8989">
        <f t="shared" si="700"/>
        <v>0</v>
      </c>
      <c r="I8989" s="3">
        <f t="shared" si="701"/>
        <v>41420</v>
      </c>
      <c r="J8989" t="s">
        <v>12</v>
      </c>
      <c r="K8989">
        <v>1689548</v>
      </c>
      <c r="L8989" t="s">
        <v>22</v>
      </c>
      <c r="M8989" t="s">
        <v>35</v>
      </c>
      <c r="N8989">
        <v>393</v>
      </c>
      <c r="O8989">
        <v>12.171968144653251</v>
      </c>
      <c r="P8989" t="str">
        <f t="shared" si="702"/>
        <v>PORT04PORT09</v>
      </c>
      <c r="Q8989">
        <f>VLOOKUP(P8989,FreightRates!C$2:D$9,2,0)</f>
        <v>21.470399999999998</v>
      </c>
      <c r="R8989">
        <f>VLOOKUP(P8989,FreightRates!C$2:E$9,3,0)</f>
        <v>6.2E-2</v>
      </c>
      <c r="S8989">
        <f t="shared" si="703"/>
        <v>318.05257581262111</v>
      </c>
      <c r="T8989">
        <f t="shared" si="704"/>
        <v>4783.583480848728</v>
      </c>
    </row>
    <row r="8990" spans="1:20" x14ac:dyDescent="0.35">
      <c r="A8990">
        <v>1447411641.7</v>
      </c>
      <c r="B8990" s="3">
        <v>41420</v>
      </c>
      <c r="C8990" t="s">
        <v>30</v>
      </c>
      <c r="D8990" t="s">
        <v>8</v>
      </c>
      <c r="E8990" t="s">
        <v>4</v>
      </c>
      <c r="F8990">
        <v>0</v>
      </c>
      <c r="G8990">
        <v>0</v>
      </c>
      <c r="H8990">
        <f t="shared" si="700"/>
        <v>0</v>
      </c>
      <c r="I8990" s="3">
        <f t="shared" si="701"/>
        <v>41420</v>
      </c>
      <c r="J8990" t="s">
        <v>12</v>
      </c>
      <c r="K8990">
        <v>1689548</v>
      </c>
      <c r="L8990" t="s">
        <v>22</v>
      </c>
      <c r="M8990" t="s">
        <v>35</v>
      </c>
      <c r="N8990">
        <v>1291</v>
      </c>
      <c r="O8990">
        <v>74.479787631021665</v>
      </c>
      <c r="P8990" t="str">
        <f t="shared" si="702"/>
        <v>PORT04PORT09</v>
      </c>
      <c r="Q8990">
        <f>VLOOKUP(P8990,FreightRates!C$2:D$9,2,0)</f>
        <v>21.470399999999998</v>
      </c>
      <c r="R8990">
        <f>VLOOKUP(P8990,FreightRates!C$2:E$9,3,0)</f>
        <v>6.2E-2</v>
      </c>
      <c r="S8990">
        <f t="shared" si="703"/>
        <v>5982.9815615622365</v>
      </c>
      <c r="T8990">
        <f t="shared" si="704"/>
        <v>96153.405831648968</v>
      </c>
    </row>
    <row r="8991" spans="1:20" x14ac:dyDescent="0.35">
      <c r="A8991">
        <v>1447411640.7</v>
      </c>
      <c r="B8991" s="3">
        <v>41420</v>
      </c>
      <c r="C8991" t="s">
        <v>30</v>
      </c>
      <c r="D8991" t="s">
        <v>8</v>
      </c>
      <c r="E8991" t="s">
        <v>4</v>
      </c>
      <c r="F8991">
        <v>0</v>
      </c>
      <c r="G8991">
        <v>0</v>
      </c>
      <c r="H8991">
        <f t="shared" si="700"/>
        <v>0</v>
      </c>
      <c r="I8991" s="3">
        <f t="shared" si="701"/>
        <v>41420</v>
      </c>
      <c r="J8991" t="s">
        <v>12</v>
      </c>
      <c r="K8991">
        <v>1689548</v>
      </c>
      <c r="L8991" t="s">
        <v>22</v>
      </c>
      <c r="M8991" t="s">
        <v>35</v>
      </c>
      <c r="N8991">
        <v>1260</v>
      </c>
      <c r="O8991">
        <v>71.479787631021665</v>
      </c>
      <c r="P8991" t="str">
        <f t="shared" si="702"/>
        <v>PORT04PORT09</v>
      </c>
      <c r="Q8991">
        <f>VLOOKUP(P8991,FreightRates!C$2:D$9,2,0)</f>
        <v>21.470399999999998</v>
      </c>
      <c r="R8991">
        <f>VLOOKUP(P8991,FreightRates!C$2:E$9,3,0)</f>
        <v>6.2E-2</v>
      </c>
      <c r="S8991">
        <f t="shared" si="703"/>
        <v>5605.4714097354126</v>
      </c>
      <c r="T8991">
        <f t="shared" si="704"/>
        <v>90064.532415087291</v>
      </c>
    </row>
    <row r="8992" spans="1:20" x14ac:dyDescent="0.35">
      <c r="A8992">
        <v>1447161688.7</v>
      </c>
      <c r="B8992" s="3">
        <v>41420</v>
      </c>
      <c r="C8992" t="s">
        <v>30</v>
      </c>
      <c r="D8992" t="s">
        <v>8</v>
      </c>
      <c r="E8992" t="s">
        <v>4</v>
      </c>
      <c r="F8992">
        <v>5</v>
      </c>
      <c r="G8992">
        <v>0</v>
      </c>
      <c r="H8992">
        <f t="shared" si="700"/>
        <v>5</v>
      </c>
      <c r="I8992" s="3">
        <f t="shared" si="701"/>
        <v>41425</v>
      </c>
      <c r="J8992" t="s">
        <v>12</v>
      </c>
      <c r="K8992">
        <v>1689548</v>
      </c>
      <c r="L8992" t="s">
        <v>22</v>
      </c>
      <c r="M8992" t="s">
        <v>35</v>
      </c>
      <c r="N8992">
        <v>1256</v>
      </c>
      <c r="O8992">
        <v>77.479787631021665</v>
      </c>
      <c r="P8992" t="str">
        <f t="shared" si="702"/>
        <v>PORT04PORT09</v>
      </c>
      <c r="Q8992">
        <f>VLOOKUP(P8992,FreightRates!C$2:D$9,2,0)</f>
        <v>21.470399999999998</v>
      </c>
      <c r="R8992">
        <f>VLOOKUP(P8992,FreightRates!C$2:E$9,3,0)</f>
        <v>6.2E-2</v>
      </c>
      <c r="S8992">
        <f t="shared" si="703"/>
        <v>6054.9764224029186</v>
      </c>
      <c r="T8992">
        <f t="shared" si="704"/>
        <v>97314.613264563217</v>
      </c>
    </row>
    <row r="8993" spans="1:20" x14ac:dyDescent="0.35">
      <c r="A8993">
        <v>1447221180.7</v>
      </c>
      <c r="B8993" s="3">
        <v>41420</v>
      </c>
      <c r="C8993" t="s">
        <v>30</v>
      </c>
      <c r="D8993" t="s">
        <v>8</v>
      </c>
      <c r="E8993" t="s">
        <v>4</v>
      </c>
      <c r="F8993">
        <v>5</v>
      </c>
      <c r="G8993">
        <v>0</v>
      </c>
      <c r="H8993">
        <f t="shared" si="700"/>
        <v>5</v>
      </c>
      <c r="I8993" s="3">
        <f t="shared" si="701"/>
        <v>41425</v>
      </c>
      <c r="J8993" t="s">
        <v>12</v>
      </c>
      <c r="K8993">
        <v>1689548</v>
      </c>
      <c r="L8993" t="s">
        <v>22</v>
      </c>
      <c r="M8993" t="s">
        <v>35</v>
      </c>
      <c r="N8993">
        <v>763</v>
      </c>
      <c r="O8993">
        <v>38.239893815510833</v>
      </c>
      <c r="P8993" t="str">
        <f t="shared" si="702"/>
        <v>PORT04PORT09</v>
      </c>
      <c r="Q8993">
        <f>VLOOKUP(P8993,FreightRates!C$2:D$9,2,0)</f>
        <v>21.470399999999998</v>
      </c>
      <c r="R8993">
        <f>VLOOKUP(P8993,FreightRates!C$2:E$9,3,0)</f>
        <v>6.2E-2</v>
      </c>
      <c r="S8993">
        <f t="shared" si="703"/>
        <v>1830.4468168365552</v>
      </c>
      <c r="T8993">
        <f t="shared" si="704"/>
        <v>29177.038981234764</v>
      </c>
    </row>
    <row r="8994" spans="1:20" x14ac:dyDescent="0.35">
      <c r="A8994">
        <v>1447211849.7</v>
      </c>
      <c r="B8994" s="3">
        <v>41420</v>
      </c>
      <c r="C8994" t="s">
        <v>30</v>
      </c>
      <c r="D8994" t="s">
        <v>8</v>
      </c>
      <c r="E8994" t="s">
        <v>4</v>
      </c>
      <c r="F8994">
        <v>5</v>
      </c>
      <c r="G8994">
        <v>0</v>
      </c>
      <c r="H8994">
        <f t="shared" si="700"/>
        <v>5</v>
      </c>
      <c r="I8994" s="3">
        <f t="shared" si="701"/>
        <v>41425</v>
      </c>
      <c r="J8994" t="s">
        <v>12</v>
      </c>
      <c r="K8994">
        <v>1689548</v>
      </c>
      <c r="L8994" t="s">
        <v>22</v>
      </c>
      <c r="M8994" t="s">
        <v>35</v>
      </c>
      <c r="N8994">
        <v>573</v>
      </c>
      <c r="O8994">
        <v>24.343936289306502</v>
      </c>
      <c r="P8994" t="str">
        <f t="shared" si="702"/>
        <v>PORT04PORT09</v>
      </c>
      <c r="Q8994">
        <f>VLOOKUP(P8994,FreightRates!C$2:D$9,2,0)</f>
        <v>21.470399999999998</v>
      </c>
      <c r="R8994">
        <f>VLOOKUP(P8994,FreightRates!C$2:E$9,3,0)</f>
        <v>6.2E-2</v>
      </c>
      <c r="S8994">
        <f t="shared" si="703"/>
        <v>886.3130806139028</v>
      </c>
      <c r="T8994">
        <f t="shared" si="704"/>
        <v>13949.075493772625</v>
      </c>
    </row>
    <row r="8995" spans="1:20" x14ac:dyDescent="0.35">
      <c r="A8995">
        <v>1447201738.7</v>
      </c>
      <c r="B8995" s="3">
        <v>41420</v>
      </c>
      <c r="C8995" t="s">
        <v>30</v>
      </c>
      <c r="D8995" t="s">
        <v>8</v>
      </c>
      <c r="E8995" t="s">
        <v>4</v>
      </c>
      <c r="F8995">
        <v>5</v>
      </c>
      <c r="G8995">
        <v>0</v>
      </c>
      <c r="H8995">
        <f t="shared" si="700"/>
        <v>5</v>
      </c>
      <c r="I8995" s="3">
        <f t="shared" si="701"/>
        <v>41425</v>
      </c>
      <c r="J8995" t="s">
        <v>12</v>
      </c>
      <c r="K8995">
        <v>1689548</v>
      </c>
      <c r="L8995" t="s">
        <v>22</v>
      </c>
      <c r="M8995" t="s">
        <v>35</v>
      </c>
      <c r="N8995">
        <v>793</v>
      </c>
      <c r="O8995">
        <v>35.239893815510833</v>
      </c>
      <c r="P8995" t="str">
        <f t="shared" si="702"/>
        <v>PORT04PORT09</v>
      </c>
      <c r="Q8995">
        <f>VLOOKUP(P8995,FreightRates!C$2:D$9,2,0)</f>
        <v>21.470399999999998</v>
      </c>
      <c r="R8995">
        <f>VLOOKUP(P8995,FreightRates!C$2:E$9,3,0)</f>
        <v>6.2E-2</v>
      </c>
      <c r="S8995">
        <f t="shared" si="703"/>
        <v>1754.0750193334054</v>
      </c>
      <c r="T8995">
        <f t="shared" si="704"/>
        <v>27945.23579570009</v>
      </c>
    </row>
    <row r="8996" spans="1:20" x14ac:dyDescent="0.35">
      <c r="A8996">
        <v>1447402184.7</v>
      </c>
      <c r="B8996" s="3">
        <v>41420</v>
      </c>
      <c r="C8996" t="s">
        <v>30</v>
      </c>
      <c r="D8996" t="s">
        <v>8</v>
      </c>
      <c r="E8996" t="s">
        <v>4</v>
      </c>
      <c r="F8996">
        <v>0</v>
      </c>
      <c r="G8996">
        <v>0</v>
      </c>
      <c r="H8996">
        <f t="shared" si="700"/>
        <v>0</v>
      </c>
      <c r="I8996" s="3">
        <f t="shared" si="701"/>
        <v>41420</v>
      </c>
      <c r="J8996" t="s">
        <v>12</v>
      </c>
      <c r="K8996">
        <v>1689548</v>
      </c>
      <c r="L8996" t="s">
        <v>22</v>
      </c>
      <c r="M8996" t="s">
        <v>35</v>
      </c>
      <c r="N8996">
        <v>393</v>
      </c>
      <c r="O8996">
        <v>12.171968144653251</v>
      </c>
      <c r="P8996" t="str">
        <f t="shared" si="702"/>
        <v>PORT04PORT09</v>
      </c>
      <c r="Q8996">
        <f>VLOOKUP(P8996,FreightRates!C$2:D$9,2,0)</f>
        <v>21.470399999999998</v>
      </c>
      <c r="R8996">
        <f>VLOOKUP(P8996,FreightRates!C$2:E$9,3,0)</f>
        <v>6.2E-2</v>
      </c>
      <c r="S8996">
        <f t="shared" si="703"/>
        <v>318.05257581262111</v>
      </c>
      <c r="T8996">
        <f t="shared" si="704"/>
        <v>4783.583480848728</v>
      </c>
    </row>
    <row r="8997" spans="1:20" x14ac:dyDescent="0.35">
      <c r="A8997">
        <v>1447329586.7</v>
      </c>
      <c r="B8997" s="3">
        <v>41420</v>
      </c>
      <c r="C8997" t="s">
        <v>30</v>
      </c>
      <c r="D8997" t="s">
        <v>8</v>
      </c>
      <c r="E8997" t="s">
        <v>4</v>
      </c>
      <c r="F8997">
        <v>0</v>
      </c>
      <c r="G8997">
        <v>0</v>
      </c>
      <c r="H8997">
        <f t="shared" si="700"/>
        <v>0</v>
      </c>
      <c r="I8997" s="3">
        <f t="shared" si="701"/>
        <v>41420</v>
      </c>
      <c r="J8997" t="s">
        <v>12</v>
      </c>
      <c r="K8997">
        <v>1689548</v>
      </c>
      <c r="L8997" t="s">
        <v>22</v>
      </c>
      <c r="M8997" t="s">
        <v>35</v>
      </c>
      <c r="N8997">
        <v>1285</v>
      </c>
      <c r="O8997">
        <v>81.479787631021665</v>
      </c>
      <c r="P8997" t="str">
        <f t="shared" si="702"/>
        <v>PORT04PORT09</v>
      </c>
      <c r="Q8997">
        <f>VLOOKUP(P8997,FreightRates!C$2:D$9,2,0)</f>
        <v>21.470399999999998</v>
      </c>
      <c r="R8997">
        <f>VLOOKUP(P8997,FreightRates!C$2:E$9,3,0)</f>
        <v>6.2E-2</v>
      </c>
      <c r="S8997">
        <f t="shared" si="703"/>
        <v>6512.9650805634965</v>
      </c>
      <c r="T8997">
        <f t="shared" si="704"/>
        <v>104701.52710586284</v>
      </c>
    </row>
    <row r="8998" spans="1:20" x14ac:dyDescent="0.35">
      <c r="A8998">
        <v>1447156747.7</v>
      </c>
      <c r="B8998" s="3">
        <v>41420</v>
      </c>
      <c r="C8998" t="s">
        <v>30</v>
      </c>
      <c r="D8998" t="s">
        <v>8</v>
      </c>
      <c r="E8998" t="s">
        <v>4</v>
      </c>
      <c r="F8998">
        <v>5</v>
      </c>
      <c r="G8998">
        <v>0</v>
      </c>
      <c r="H8998">
        <f t="shared" si="700"/>
        <v>5</v>
      </c>
      <c r="I8998" s="3">
        <f t="shared" si="701"/>
        <v>41425</v>
      </c>
      <c r="J8998" t="s">
        <v>12</v>
      </c>
      <c r="K8998">
        <v>1689548</v>
      </c>
      <c r="L8998" t="s">
        <v>22</v>
      </c>
      <c r="M8998" t="s">
        <v>35</v>
      </c>
      <c r="N8998">
        <v>1300</v>
      </c>
      <c r="O8998">
        <v>76.479787631021665</v>
      </c>
      <c r="P8998" t="str">
        <f t="shared" si="702"/>
        <v>PORT04PORT09</v>
      </c>
      <c r="Q8998">
        <f>VLOOKUP(P8998,FreightRates!C$2:D$9,2,0)</f>
        <v>21.470399999999998</v>
      </c>
      <c r="R8998">
        <f>VLOOKUP(P8998,FreightRates!C$2:E$9,3,0)</f>
        <v>6.2E-2</v>
      </c>
      <c r="S8998">
        <f t="shared" si="703"/>
        <v>6185.7412830603462</v>
      </c>
      <c r="T8998">
        <f t="shared" si="704"/>
        <v>99423.723920328164</v>
      </c>
    </row>
    <row r="8999" spans="1:20" x14ac:dyDescent="0.35">
      <c r="A8999">
        <v>1447237019.7</v>
      </c>
      <c r="B8999" s="3">
        <v>41420</v>
      </c>
      <c r="C8999" t="s">
        <v>30</v>
      </c>
      <c r="D8999" t="s">
        <v>8</v>
      </c>
      <c r="E8999" t="s">
        <v>4</v>
      </c>
      <c r="F8999">
        <v>5</v>
      </c>
      <c r="G8999">
        <v>0</v>
      </c>
      <c r="H8999">
        <f t="shared" si="700"/>
        <v>5</v>
      </c>
      <c r="I8999" s="3">
        <f t="shared" si="701"/>
        <v>41425</v>
      </c>
      <c r="J8999" t="s">
        <v>12</v>
      </c>
      <c r="K8999">
        <v>1689548</v>
      </c>
      <c r="L8999" t="s">
        <v>22</v>
      </c>
      <c r="M8999" t="s">
        <v>35</v>
      </c>
      <c r="N8999">
        <v>752</v>
      </c>
      <c r="O8999">
        <v>37.239893815510833</v>
      </c>
      <c r="P8999" t="str">
        <f t="shared" si="702"/>
        <v>PORT04PORT09</v>
      </c>
      <c r="Q8999">
        <f>VLOOKUP(P8999,FreightRates!C$2:D$9,2,0)</f>
        <v>21.470399999999998</v>
      </c>
      <c r="R8999">
        <f>VLOOKUP(P8999,FreightRates!C$2:E$9,3,0)</f>
        <v>6.2E-2</v>
      </c>
      <c r="S8999">
        <f t="shared" si="703"/>
        <v>1757.743209254377</v>
      </c>
      <c r="T8999">
        <f t="shared" si="704"/>
        <v>28004.400149264147</v>
      </c>
    </row>
    <row r="9000" spans="1:20" x14ac:dyDescent="0.35">
      <c r="A9000">
        <v>1447175894.7</v>
      </c>
      <c r="B9000" s="3">
        <v>41420</v>
      </c>
      <c r="C9000" t="s">
        <v>30</v>
      </c>
      <c r="D9000" t="s">
        <v>8</v>
      </c>
      <c r="E9000" t="s">
        <v>4</v>
      </c>
      <c r="F9000">
        <v>5</v>
      </c>
      <c r="G9000">
        <v>0</v>
      </c>
      <c r="H9000">
        <f t="shared" si="700"/>
        <v>5</v>
      </c>
      <c r="I9000" s="3">
        <f t="shared" si="701"/>
        <v>41425</v>
      </c>
      <c r="J9000" t="s">
        <v>12</v>
      </c>
      <c r="K9000">
        <v>1689548</v>
      </c>
      <c r="L9000" t="s">
        <v>22</v>
      </c>
      <c r="M9000" t="s">
        <v>35</v>
      </c>
      <c r="N9000">
        <v>1237</v>
      </c>
      <c r="O9000">
        <v>67.479787631021665</v>
      </c>
      <c r="P9000" t="str">
        <f t="shared" si="702"/>
        <v>PORT04PORT09</v>
      </c>
      <c r="Q9000">
        <f>VLOOKUP(P9000,FreightRates!C$2:D$9,2,0)</f>
        <v>21.470399999999998</v>
      </c>
      <c r="R9000">
        <f>VLOOKUP(P9000,FreightRates!C$2:E$9,3,0)</f>
        <v>6.2E-2</v>
      </c>
      <c r="S9000">
        <f t="shared" si="703"/>
        <v>5196.7652325735753</v>
      </c>
      <c r="T9000">
        <f t="shared" si="704"/>
        <v>83472.497299573806</v>
      </c>
    </row>
    <row r="9001" spans="1:20" x14ac:dyDescent="0.35">
      <c r="A9001">
        <v>1447269828.7</v>
      </c>
      <c r="B9001" s="3">
        <v>41420</v>
      </c>
      <c r="C9001" t="s">
        <v>30</v>
      </c>
      <c r="D9001" t="s">
        <v>8</v>
      </c>
      <c r="E9001" t="s">
        <v>4</v>
      </c>
      <c r="F9001">
        <v>0</v>
      </c>
      <c r="G9001">
        <v>0</v>
      </c>
      <c r="H9001">
        <f t="shared" si="700"/>
        <v>0</v>
      </c>
      <c r="I9001" s="3">
        <f t="shared" si="701"/>
        <v>41420</v>
      </c>
      <c r="J9001" t="s">
        <v>12</v>
      </c>
      <c r="K9001">
        <v>1689548</v>
      </c>
      <c r="L9001" t="s">
        <v>22</v>
      </c>
      <c r="M9001" t="s">
        <v>35</v>
      </c>
      <c r="N9001">
        <v>736</v>
      </c>
      <c r="O9001">
        <v>34.239893815510833</v>
      </c>
      <c r="P9001" t="str">
        <f t="shared" si="702"/>
        <v>PORT04PORT09</v>
      </c>
      <c r="Q9001">
        <f>VLOOKUP(P9001,FreightRates!C$2:D$9,2,0)</f>
        <v>21.470399999999998</v>
      </c>
      <c r="R9001">
        <f>VLOOKUP(P9001,FreightRates!C$2:E$9,3,0)</f>
        <v>6.2E-2</v>
      </c>
      <c r="S9001">
        <f t="shared" si="703"/>
        <v>1583.9052345893901</v>
      </c>
      <c r="T9001">
        <f t="shared" si="704"/>
        <v>25200.561848215973</v>
      </c>
    </row>
    <row r="9002" spans="1:20" x14ac:dyDescent="0.35">
      <c r="A9002">
        <v>1447149448.7</v>
      </c>
      <c r="B9002" s="3">
        <v>41420</v>
      </c>
      <c r="C9002" t="s">
        <v>30</v>
      </c>
      <c r="D9002" t="s">
        <v>8</v>
      </c>
      <c r="E9002" t="s">
        <v>4</v>
      </c>
      <c r="F9002">
        <v>5</v>
      </c>
      <c r="G9002">
        <v>0</v>
      </c>
      <c r="H9002">
        <f t="shared" si="700"/>
        <v>5</v>
      </c>
      <c r="I9002" s="3">
        <f t="shared" si="701"/>
        <v>41425</v>
      </c>
      <c r="J9002" t="s">
        <v>12</v>
      </c>
      <c r="K9002">
        <v>1689548</v>
      </c>
      <c r="L9002" t="s">
        <v>22</v>
      </c>
      <c r="M9002" t="s">
        <v>35</v>
      </c>
      <c r="N9002">
        <v>2277</v>
      </c>
      <c r="O9002">
        <v>146.95957526204333</v>
      </c>
      <c r="P9002" t="str">
        <f t="shared" si="702"/>
        <v>PORT04PORT09</v>
      </c>
      <c r="Q9002">
        <f>VLOOKUP(P9002,FreightRates!C$2:D$9,2,0)</f>
        <v>21.470399999999998</v>
      </c>
      <c r="R9002">
        <f>VLOOKUP(P9002,FreightRates!C$2:E$9,3,0)</f>
        <v>6.2E-2</v>
      </c>
      <c r="S9002">
        <f t="shared" si="703"/>
        <v>20768.341478043701</v>
      </c>
      <c r="T9002">
        <f t="shared" si="704"/>
        <v>334626.95287167263</v>
      </c>
    </row>
    <row r="9003" spans="1:20" x14ac:dyDescent="0.35">
      <c r="A9003">
        <v>1447229268.7</v>
      </c>
      <c r="B9003" s="3">
        <v>41420</v>
      </c>
      <c r="C9003" t="s">
        <v>30</v>
      </c>
      <c r="D9003" t="s">
        <v>8</v>
      </c>
      <c r="E9003" t="s">
        <v>4</v>
      </c>
      <c r="F9003">
        <v>5</v>
      </c>
      <c r="G9003">
        <v>0</v>
      </c>
      <c r="H9003">
        <f t="shared" si="700"/>
        <v>5</v>
      </c>
      <c r="I9003" s="3">
        <f t="shared" si="701"/>
        <v>41425</v>
      </c>
      <c r="J9003" t="s">
        <v>12</v>
      </c>
      <c r="K9003">
        <v>1689548</v>
      </c>
      <c r="L9003" t="s">
        <v>22</v>
      </c>
      <c r="M9003" t="s">
        <v>35</v>
      </c>
      <c r="N9003">
        <v>806</v>
      </c>
      <c r="O9003">
        <v>38.239893815510833</v>
      </c>
      <c r="P9003" t="str">
        <f t="shared" si="702"/>
        <v>PORT04PORT09</v>
      </c>
      <c r="Q9003">
        <f>VLOOKUP(P9003,FreightRates!C$2:D$9,2,0)</f>
        <v>21.470399999999998</v>
      </c>
      <c r="R9003">
        <f>VLOOKUP(P9003,FreightRates!C$2:E$9,3,0)</f>
        <v>6.2E-2</v>
      </c>
      <c r="S9003">
        <f t="shared" si="703"/>
        <v>1932.394373748707</v>
      </c>
      <c r="T9003">
        <f t="shared" si="704"/>
        <v>30821.354415301732</v>
      </c>
    </row>
    <row r="9004" spans="1:20" x14ac:dyDescent="0.35">
      <c r="A9004">
        <v>1447402183.7</v>
      </c>
      <c r="B9004" s="3">
        <v>41420</v>
      </c>
      <c r="C9004" t="s">
        <v>30</v>
      </c>
      <c r="D9004" t="s">
        <v>8</v>
      </c>
      <c r="E9004" t="s">
        <v>4</v>
      </c>
      <c r="F9004">
        <v>0</v>
      </c>
      <c r="G9004">
        <v>0</v>
      </c>
      <c r="H9004">
        <f t="shared" si="700"/>
        <v>0</v>
      </c>
      <c r="I9004" s="3">
        <f t="shared" si="701"/>
        <v>41420</v>
      </c>
      <c r="J9004" t="s">
        <v>12</v>
      </c>
      <c r="K9004">
        <v>1689548</v>
      </c>
      <c r="L9004" t="s">
        <v>22</v>
      </c>
      <c r="M9004" t="s">
        <v>35</v>
      </c>
      <c r="N9004">
        <v>460</v>
      </c>
      <c r="O9004">
        <v>10.171968144653251</v>
      </c>
      <c r="P9004" t="str">
        <f t="shared" si="702"/>
        <v>PORT04PORT09</v>
      </c>
      <c r="Q9004">
        <f>VLOOKUP(P9004,FreightRates!C$2:D$9,2,0)</f>
        <v>21.470399999999998</v>
      </c>
      <c r="R9004">
        <f>VLOOKUP(P9004,FreightRates!C$2:E$9,3,0)</f>
        <v>6.2E-2</v>
      </c>
      <c r="S9004">
        <f t="shared" si="703"/>
        <v>311.57493148551072</v>
      </c>
      <c r="T9004">
        <f t="shared" si="704"/>
        <v>4679.1053465404957</v>
      </c>
    </row>
    <row r="9005" spans="1:20" x14ac:dyDescent="0.35">
      <c r="A9005">
        <v>1447171062.7</v>
      </c>
      <c r="B9005" s="3">
        <v>41420</v>
      </c>
      <c r="C9005" t="s">
        <v>30</v>
      </c>
      <c r="D9005" t="s">
        <v>8</v>
      </c>
      <c r="E9005" t="s">
        <v>4</v>
      </c>
      <c r="F9005">
        <v>5</v>
      </c>
      <c r="G9005">
        <v>0</v>
      </c>
      <c r="H9005">
        <f t="shared" si="700"/>
        <v>5</v>
      </c>
      <c r="I9005" s="3">
        <f t="shared" si="701"/>
        <v>41425</v>
      </c>
      <c r="J9005" t="s">
        <v>12</v>
      </c>
      <c r="K9005">
        <v>1689548</v>
      </c>
      <c r="L9005" t="s">
        <v>22</v>
      </c>
      <c r="M9005" t="s">
        <v>35</v>
      </c>
      <c r="N9005">
        <v>1800</v>
      </c>
      <c r="O9005">
        <v>106.7196814465325</v>
      </c>
      <c r="P9005" t="str">
        <f t="shared" si="702"/>
        <v>PORT04PORT09</v>
      </c>
      <c r="Q9005">
        <f>VLOOKUP(P9005,FreightRates!C$2:D$9,2,0)</f>
        <v>21.470399999999998</v>
      </c>
      <c r="R9005">
        <f>VLOOKUP(P9005,FreightRates!C$2:E$9,3,0)</f>
        <v>6.2E-2</v>
      </c>
      <c r="S9005">
        <f t="shared" si="703"/>
        <v>11931.386849433027</v>
      </c>
      <c r="T9005">
        <f t="shared" si="704"/>
        <v>192095.4266037585</v>
      </c>
    </row>
    <row r="9006" spans="1:20" x14ac:dyDescent="0.35">
      <c r="A9006">
        <v>1447268269.7</v>
      </c>
      <c r="B9006" s="3">
        <v>41420</v>
      </c>
      <c r="C9006" t="s">
        <v>30</v>
      </c>
      <c r="D9006" t="s">
        <v>8</v>
      </c>
      <c r="E9006" t="s">
        <v>4</v>
      </c>
      <c r="F9006">
        <v>0</v>
      </c>
      <c r="G9006">
        <v>0</v>
      </c>
      <c r="H9006">
        <f t="shared" si="700"/>
        <v>0</v>
      </c>
      <c r="I9006" s="3">
        <f t="shared" si="701"/>
        <v>41420</v>
      </c>
      <c r="J9006" t="s">
        <v>12</v>
      </c>
      <c r="K9006">
        <v>1689548</v>
      </c>
      <c r="L9006" t="s">
        <v>22</v>
      </c>
      <c r="M9006" t="s">
        <v>35</v>
      </c>
      <c r="N9006">
        <v>1277</v>
      </c>
      <c r="O9006">
        <v>78.479787631021665</v>
      </c>
      <c r="P9006" t="str">
        <f t="shared" si="702"/>
        <v>PORT04PORT09</v>
      </c>
      <c r="Q9006">
        <f>VLOOKUP(P9006,FreightRates!C$2:D$9,2,0)</f>
        <v>21.470399999999998</v>
      </c>
      <c r="R9006">
        <f>VLOOKUP(P9006,FreightRates!C$2:E$9,3,0)</f>
        <v>6.2E-2</v>
      </c>
      <c r="S9006">
        <f t="shared" si="703"/>
        <v>6235.0291058985094</v>
      </c>
      <c r="T9006">
        <f t="shared" si="704"/>
        <v>100218.68880481466</v>
      </c>
    </row>
    <row r="9007" spans="1:20" x14ac:dyDescent="0.35">
      <c r="A9007">
        <v>1447212843.7</v>
      </c>
      <c r="B9007" s="3">
        <v>41420</v>
      </c>
      <c r="C9007" t="s">
        <v>30</v>
      </c>
      <c r="D9007" t="s">
        <v>8</v>
      </c>
      <c r="E9007" t="s">
        <v>4</v>
      </c>
      <c r="F9007">
        <v>5</v>
      </c>
      <c r="G9007">
        <v>0</v>
      </c>
      <c r="H9007">
        <f t="shared" si="700"/>
        <v>5</v>
      </c>
      <c r="I9007" s="3">
        <f t="shared" si="701"/>
        <v>41425</v>
      </c>
      <c r="J9007" t="s">
        <v>12</v>
      </c>
      <c r="K9007">
        <v>1689547</v>
      </c>
      <c r="L9007" t="s">
        <v>22</v>
      </c>
      <c r="M9007" t="s">
        <v>35</v>
      </c>
      <c r="N9007">
        <v>393</v>
      </c>
      <c r="O9007">
        <v>7.1986271873138277</v>
      </c>
      <c r="P9007" t="str">
        <f t="shared" si="702"/>
        <v>PORT04PORT09</v>
      </c>
      <c r="Q9007">
        <f>VLOOKUP(P9007,FreightRates!C$2:D$9,2,0)</f>
        <v>21.470399999999998</v>
      </c>
      <c r="R9007">
        <f>VLOOKUP(P9007,FreightRates!C$2:E$9,3,0)</f>
        <v>6.2E-2</v>
      </c>
      <c r="S9007">
        <f t="shared" si="703"/>
        <v>196.87215004608873</v>
      </c>
      <c r="T9007">
        <f t="shared" si="704"/>
        <v>2829.0604846143342</v>
      </c>
    </row>
    <row r="9008" spans="1:20" x14ac:dyDescent="0.35">
      <c r="A9008">
        <v>1447250708.7</v>
      </c>
      <c r="B9008" s="3">
        <v>41420</v>
      </c>
      <c r="C9008" t="s">
        <v>30</v>
      </c>
      <c r="D9008" t="s">
        <v>8</v>
      </c>
      <c r="E9008" t="s">
        <v>4</v>
      </c>
      <c r="F9008">
        <v>5</v>
      </c>
      <c r="G9008">
        <v>0</v>
      </c>
      <c r="H9008">
        <f t="shared" si="700"/>
        <v>5</v>
      </c>
      <c r="I9008" s="3">
        <f t="shared" si="701"/>
        <v>41425</v>
      </c>
      <c r="J9008" t="s">
        <v>12</v>
      </c>
      <c r="K9008">
        <v>1689547</v>
      </c>
      <c r="L9008" t="s">
        <v>22</v>
      </c>
      <c r="M9008" t="s">
        <v>35</v>
      </c>
      <c r="N9008">
        <v>775</v>
      </c>
      <c r="O9008">
        <v>38.993135936569139</v>
      </c>
      <c r="P9008" t="str">
        <f t="shared" si="702"/>
        <v>PORT04PORT09</v>
      </c>
      <c r="Q9008">
        <f>VLOOKUP(P9008,FreightRates!C$2:D$9,2,0)</f>
        <v>21.470399999999998</v>
      </c>
      <c r="R9008">
        <f>VLOOKUP(P9008,FreightRates!C$2:E$9,3,0)</f>
        <v>6.2E-2</v>
      </c>
      <c r="S9008">
        <f t="shared" si="703"/>
        <v>1895.090581752147</v>
      </c>
      <c r="T9008">
        <f t="shared" si="704"/>
        <v>30219.680350841081</v>
      </c>
    </row>
    <row r="9009" spans="1:20" x14ac:dyDescent="0.35">
      <c r="A9009">
        <v>1447292661.7</v>
      </c>
      <c r="B9009" s="3">
        <v>41420</v>
      </c>
      <c r="C9009" t="s">
        <v>30</v>
      </c>
      <c r="D9009" t="s">
        <v>8</v>
      </c>
      <c r="E9009" t="s">
        <v>4</v>
      </c>
      <c r="F9009">
        <v>5</v>
      </c>
      <c r="G9009">
        <v>0</v>
      </c>
      <c r="H9009">
        <f t="shared" si="700"/>
        <v>5</v>
      </c>
      <c r="I9009" s="3">
        <f t="shared" si="701"/>
        <v>41425</v>
      </c>
      <c r="J9009" t="s">
        <v>12</v>
      </c>
      <c r="K9009">
        <v>1689547</v>
      </c>
      <c r="L9009" t="s">
        <v>22</v>
      </c>
      <c r="M9009" t="s">
        <v>35</v>
      </c>
      <c r="N9009">
        <v>702</v>
      </c>
      <c r="O9009">
        <v>28.794508749255311</v>
      </c>
      <c r="P9009" t="str">
        <f t="shared" si="702"/>
        <v>PORT04PORT09</v>
      </c>
      <c r="Q9009">
        <f>VLOOKUP(P9009,FreightRates!C$2:D$9,2,0)</f>
        <v>21.470399999999998</v>
      </c>
      <c r="R9009">
        <f>VLOOKUP(P9009,FreightRates!C$2:E$9,3,0)</f>
        <v>6.2E-2</v>
      </c>
      <c r="S9009">
        <f t="shared" si="703"/>
        <v>1274.7225988025882</v>
      </c>
      <c r="T9009">
        <f t="shared" si="704"/>
        <v>20213.74514197723</v>
      </c>
    </row>
    <row r="9010" spans="1:20" x14ac:dyDescent="0.35">
      <c r="A9010">
        <v>1447369371.7</v>
      </c>
      <c r="B9010" s="3">
        <v>41420</v>
      </c>
      <c r="C9010" t="s">
        <v>30</v>
      </c>
      <c r="D9010" t="s">
        <v>8</v>
      </c>
      <c r="E9010" t="s">
        <v>4</v>
      </c>
      <c r="F9010">
        <v>5</v>
      </c>
      <c r="G9010">
        <v>0</v>
      </c>
      <c r="H9010">
        <f t="shared" si="700"/>
        <v>5</v>
      </c>
      <c r="I9010" s="3">
        <f t="shared" si="701"/>
        <v>41425</v>
      </c>
      <c r="J9010" t="s">
        <v>12</v>
      </c>
      <c r="K9010">
        <v>1689547</v>
      </c>
      <c r="L9010" t="s">
        <v>22</v>
      </c>
      <c r="M9010" t="s">
        <v>35</v>
      </c>
      <c r="N9010">
        <v>355</v>
      </c>
      <c r="O9010">
        <v>7.1986271873138277</v>
      </c>
      <c r="P9010" t="str">
        <f t="shared" si="702"/>
        <v>PORT04PORT09</v>
      </c>
      <c r="Q9010">
        <f>VLOOKUP(P9010,FreightRates!C$2:D$9,2,0)</f>
        <v>21.470399999999998</v>
      </c>
      <c r="R9010">
        <f>VLOOKUP(P9010,FreightRates!C$2:E$9,3,0)</f>
        <v>6.2E-2</v>
      </c>
      <c r="S9010">
        <f t="shared" si="703"/>
        <v>179.91218439277736</v>
      </c>
      <c r="T9010">
        <f t="shared" si="704"/>
        <v>2555.512651496409</v>
      </c>
    </row>
    <row r="9011" spans="1:20" x14ac:dyDescent="0.35">
      <c r="A9011">
        <v>1447355306.7</v>
      </c>
      <c r="B9011" s="3">
        <v>41420</v>
      </c>
      <c r="C9011" t="s">
        <v>30</v>
      </c>
      <c r="D9011" t="s">
        <v>8</v>
      </c>
      <c r="E9011" t="s">
        <v>4</v>
      </c>
      <c r="F9011">
        <v>5</v>
      </c>
      <c r="G9011">
        <v>0</v>
      </c>
      <c r="H9011">
        <f t="shared" si="700"/>
        <v>5</v>
      </c>
      <c r="I9011" s="3">
        <f t="shared" si="701"/>
        <v>41425</v>
      </c>
      <c r="J9011" t="s">
        <v>12</v>
      </c>
      <c r="K9011">
        <v>1689547</v>
      </c>
      <c r="L9011" t="s">
        <v>22</v>
      </c>
      <c r="M9011" t="s">
        <v>35</v>
      </c>
      <c r="N9011">
        <v>453</v>
      </c>
      <c r="O9011">
        <v>13.397254374627655</v>
      </c>
      <c r="P9011" t="str">
        <f t="shared" si="702"/>
        <v>PORT04PORT09</v>
      </c>
      <c r="Q9011">
        <f>VLOOKUP(P9011,FreightRates!C$2:D$9,2,0)</f>
        <v>21.470399999999998</v>
      </c>
      <c r="R9011">
        <f>VLOOKUP(P9011,FreightRates!C$2:E$9,3,0)</f>
        <v>6.2E-2</v>
      </c>
      <c r="S9011">
        <f t="shared" si="703"/>
        <v>397.74568636579232</v>
      </c>
      <c r="T9011">
        <f t="shared" si="704"/>
        <v>6068.9562317063283</v>
      </c>
    </row>
    <row r="9012" spans="1:20" x14ac:dyDescent="0.35">
      <c r="A9012">
        <v>1447387136.7</v>
      </c>
      <c r="B9012" s="3">
        <v>41420</v>
      </c>
      <c r="C9012" t="s">
        <v>30</v>
      </c>
      <c r="D9012" t="s">
        <v>8</v>
      </c>
      <c r="E9012" t="s">
        <v>4</v>
      </c>
      <c r="F9012">
        <v>5</v>
      </c>
      <c r="G9012">
        <v>0</v>
      </c>
      <c r="H9012">
        <f t="shared" si="700"/>
        <v>5</v>
      </c>
      <c r="I9012" s="3">
        <f t="shared" si="701"/>
        <v>41425</v>
      </c>
      <c r="J9012" t="s">
        <v>12</v>
      </c>
      <c r="K9012">
        <v>1689547</v>
      </c>
      <c r="L9012" t="s">
        <v>22</v>
      </c>
      <c r="M9012" t="s">
        <v>35</v>
      </c>
      <c r="N9012">
        <v>434</v>
      </c>
      <c r="O9012">
        <v>7.1986271873138277</v>
      </c>
      <c r="P9012" t="str">
        <f t="shared" si="702"/>
        <v>PORT04PORT09</v>
      </c>
      <c r="Q9012">
        <f>VLOOKUP(P9012,FreightRates!C$2:D$9,2,0)</f>
        <v>21.470399999999998</v>
      </c>
      <c r="R9012">
        <f>VLOOKUP(P9012,FreightRates!C$2:E$9,3,0)</f>
        <v>6.2E-2</v>
      </c>
      <c r="S9012">
        <f t="shared" si="703"/>
        <v>215.1710603562405</v>
      </c>
      <c r="T9012">
        <f t="shared" si="704"/>
        <v>3124.2041992942013</v>
      </c>
    </row>
    <row r="9013" spans="1:20" x14ac:dyDescent="0.35">
      <c r="A9013">
        <v>1447322267.7</v>
      </c>
      <c r="B9013" s="3">
        <v>41420</v>
      </c>
      <c r="C9013" t="s">
        <v>30</v>
      </c>
      <c r="D9013" t="s">
        <v>8</v>
      </c>
      <c r="E9013" t="s">
        <v>4</v>
      </c>
      <c r="F9013">
        <v>5</v>
      </c>
      <c r="G9013">
        <v>0</v>
      </c>
      <c r="H9013">
        <f t="shared" si="700"/>
        <v>5</v>
      </c>
      <c r="I9013" s="3">
        <f t="shared" si="701"/>
        <v>41425</v>
      </c>
      <c r="J9013" t="s">
        <v>12</v>
      </c>
      <c r="K9013">
        <v>1689547</v>
      </c>
      <c r="L9013" t="s">
        <v>22</v>
      </c>
      <c r="M9013" t="s">
        <v>35</v>
      </c>
      <c r="N9013">
        <v>1211</v>
      </c>
      <c r="O9013">
        <v>69.787644685824446</v>
      </c>
      <c r="P9013" t="str">
        <f t="shared" si="702"/>
        <v>PORT04PORT09</v>
      </c>
      <c r="Q9013">
        <f>VLOOKUP(P9013,FreightRates!C$2:D$9,2,0)</f>
        <v>21.470399999999998</v>
      </c>
      <c r="R9013">
        <f>VLOOKUP(P9013,FreightRates!C$2:E$9,3,0)</f>
        <v>6.2E-2</v>
      </c>
      <c r="S9013">
        <f t="shared" si="703"/>
        <v>5261.2663383010713</v>
      </c>
      <c r="T9013">
        <f t="shared" si="704"/>
        <v>84512.837714533409</v>
      </c>
    </row>
    <row r="9014" spans="1:20" x14ac:dyDescent="0.35">
      <c r="A9014">
        <v>1447254111.7</v>
      </c>
      <c r="B9014" s="3">
        <v>41420</v>
      </c>
      <c r="C9014" t="s">
        <v>30</v>
      </c>
      <c r="D9014" t="s">
        <v>8</v>
      </c>
      <c r="E9014" t="s">
        <v>4</v>
      </c>
      <c r="F9014">
        <v>5</v>
      </c>
      <c r="G9014">
        <v>0</v>
      </c>
      <c r="H9014">
        <f t="shared" si="700"/>
        <v>5</v>
      </c>
      <c r="I9014" s="3">
        <f t="shared" si="701"/>
        <v>41425</v>
      </c>
      <c r="J9014" t="s">
        <v>12</v>
      </c>
      <c r="K9014">
        <v>1689547</v>
      </c>
      <c r="L9014" t="s">
        <v>22</v>
      </c>
      <c r="M9014" t="s">
        <v>35</v>
      </c>
      <c r="N9014">
        <v>675</v>
      </c>
      <c r="O9014">
        <v>27.794508749255311</v>
      </c>
      <c r="P9014" t="str">
        <f t="shared" si="702"/>
        <v>PORT04PORT09</v>
      </c>
      <c r="Q9014">
        <f>VLOOKUP(P9014,FreightRates!C$2:D$9,2,0)</f>
        <v>21.470399999999998</v>
      </c>
      <c r="R9014">
        <f>VLOOKUP(P9014,FreightRates!C$2:E$9,3,0)</f>
        <v>6.2E-2</v>
      </c>
      <c r="S9014">
        <f t="shared" si="703"/>
        <v>1184.6705911563347</v>
      </c>
      <c r="T9014">
        <f t="shared" si="704"/>
        <v>18761.293405747336</v>
      </c>
    </row>
    <row r="9015" spans="1:20" x14ac:dyDescent="0.35">
      <c r="A9015">
        <v>1447369370.7</v>
      </c>
      <c r="B9015" s="3">
        <v>41420</v>
      </c>
      <c r="C9015" t="s">
        <v>30</v>
      </c>
      <c r="D9015" t="s">
        <v>8</v>
      </c>
      <c r="E9015" t="s">
        <v>4</v>
      </c>
      <c r="F9015">
        <v>5</v>
      </c>
      <c r="G9015">
        <v>0</v>
      </c>
      <c r="H9015">
        <f t="shared" si="700"/>
        <v>5</v>
      </c>
      <c r="I9015" s="3">
        <f t="shared" si="701"/>
        <v>41425</v>
      </c>
      <c r="J9015" t="s">
        <v>12</v>
      </c>
      <c r="K9015">
        <v>1689547</v>
      </c>
      <c r="L9015" t="s">
        <v>22</v>
      </c>
      <c r="M9015" t="s">
        <v>35</v>
      </c>
      <c r="N9015">
        <v>694</v>
      </c>
      <c r="O9015">
        <v>30.794508749255311</v>
      </c>
      <c r="P9015" t="str">
        <f t="shared" si="702"/>
        <v>PORT04PORT09</v>
      </c>
      <c r="Q9015">
        <f>VLOOKUP(P9015,FreightRates!C$2:D$9,2,0)</f>
        <v>21.470399999999998</v>
      </c>
      <c r="R9015">
        <f>VLOOKUP(P9015,FreightRates!C$2:E$9,3,0)</f>
        <v>6.2E-2</v>
      </c>
      <c r="S9015">
        <f t="shared" si="703"/>
        <v>1346.4965224629575</v>
      </c>
      <c r="T9015">
        <f t="shared" si="704"/>
        <v>21371.389071983187</v>
      </c>
    </row>
    <row r="9016" spans="1:20" x14ac:dyDescent="0.35">
      <c r="A9016">
        <v>1447212839.7</v>
      </c>
      <c r="B9016" s="3">
        <v>41420</v>
      </c>
      <c r="C9016" t="s">
        <v>30</v>
      </c>
      <c r="D9016" t="s">
        <v>8</v>
      </c>
      <c r="E9016" t="s">
        <v>4</v>
      </c>
      <c r="F9016">
        <v>5</v>
      </c>
      <c r="G9016">
        <v>0</v>
      </c>
      <c r="H9016">
        <f t="shared" si="700"/>
        <v>5</v>
      </c>
      <c r="I9016" s="3">
        <f t="shared" si="701"/>
        <v>41425</v>
      </c>
      <c r="J9016" t="s">
        <v>12</v>
      </c>
      <c r="K9016">
        <v>1689547</v>
      </c>
      <c r="L9016" t="s">
        <v>22</v>
      </c>
      <c r="M9016" t="s">
        <v>35</v>
      </c>
      <c r="N9016">
        <v>379</v>
      </c>
      <c r="O9016">
        <v>7.1986271873138277</v>
      </c>
      <c r="P9016" t="str">
        <f t="shared" si="702"/>
        <v>PORT04PORT09</v>
      </c>
      <c r="Q9016">
        <f>VLOOKUP(P9016,FreightRates!C$2:D$9,2,0)</f>
        <v>21.470399999999998</v>
      </c>
      <c r="R9016">
        <f>VLOOKUP(P9016,FreightRates!C$2:E$9,3,0)</f>
        <v>6.2E-2</v>
      </c>
      <c r="S9016">
        <f t="shared" si="703"/>
        <v>190.62374164750031</v>
      </c>
      <c r="T9016">
        <f t="shared" si="704"/>
        <v>2728.2797039919406</v>
      </c>
    </row>
    <row r="9017" spans="1:20" x14ac:dyDescent="0.35">
      <c r="A9017">
        <v>1447212842.7</v>
      </c>
      <c r="B9017" s="3">
        <v>41420</v>
      </c>
      <c r="C9017" t="s">
        <v>30</v>
      </c>
      <c r="D9017" t="s">
        <v>8</v>
      </c>
      <c r="E9017" t="s">
        <v>4</v>
      </c>
      <c r="F9017">
        <v>5</v>
      </c>
      <c r="G9017">
        <v>0</v>
      </c>
      <c r="H9017">
        <f t="shared" si="700"/>
        <v>5</v>
      </c>
      <c r="I9017" s="3">
        <f t="shared" si="701"/>
        <v>41425</v>
      </c>
      <c r="J9017" t="s">
        <v>12</v>
      </c>
      <c r="K9017">
        <v>1689547</v>
      </c>
      <c r="L9017" t="s">
        <v>22</v>
      </c>
      <c r="M9017" t="s">
        <v>35</v>
      </c>
      <c r="N9017">
        <v>350</v>
      </c>
      <c r="O9017">
        <v>7.1986271873138277</v>
      </c>
      <c r="P9017" t="str">
        <f t="shared" si="702"/>
        <v>PORT04PORT09</v>
      </c>
      <c r="Q9017">
        <f>VLOOKUP(P9017,FreightRates!C$2:D$9,2,0)</f>
        <v>21.470399999999998</v>
      </c>
      <c r="R9017">
        <f>VLOOKUP(P9017,FreightRates!C$2:E$9,3,0)</f>
        <v>6.2E-2</v>
      </c>
      <c r="S9017">
        <f t="shared" si="703"/>
        <v>177.68060996471007</v>
      </c>
      <c r="T9017">
        <f t="shared" si="704"/>
        <v>2519.5195155598399</v>
      </c>
    </row>
    <row r="9018" spans="1:20" x14ac:dyDescent="0.35">
      <c r="A9018">
        <v>1447187339.7</v>
      </c>
      <c r="B9018" s="3">
        <v>41420</v>
      </c>
      <c r="C9018" t="s">
        <v>30</v>
      </c>
      <c r="D9018" t="s">
        <v>8</v>
      </c>
      <c r="E9018" t="s">
        <v>4</v>
      </c>
      <c r="F9018">
        <v>5</v>
      </c>
      <c r="G9018">
        <v>0</v>
      </c>
      <c r="H9018">
        <f t="shared" si="700"/>
        <v>5</v>
      </c>
      <c r="I9018" s="3">
        <f t="shared" si="701"/>
        <v>41425</v>
      </c>
      <c r="J9018" t="s">
        <v>12</v>
      </c>
      <c r="K9018">
        <v>1689547</v>
      </c>
      <c r="L9018" t="s">
        <v>22</v>
      </c>
      <c r="M9018" t="s">
        <v>35</v>
      </c>
      <c r="N9018">
        <v>367</v>
      </c>
      <c r="O9018">
        <v>7.1986271873138277</v>
      </c>
      <c r="P9018" t="str">
        <f t="shared" si="702"/>
        <v>PORT04PORT09</v>
      </c>
      <c r="Q9018">
        <f>VLOOKUP(P9018,FreightRates!C$2:D$9,2,0)</f>
        <v>21.470399999999998</v>
      </c>
      <c r="R9018">
        <f>VLOOKUP(P9018,FreightRates!C$2:E$9,3,0)</f>
        <v>6.2E-2</v>
      </c>
      <c r="S9018">
        <f t="shared" si="703"/>
        <v>185.26796302013884</v>
      </c>
      <c r="T9018">
        <f t="shared" si="704"/>
        <v>2641.8961777441746</v>
      </c>
    </row>
    <row r="9019" spans="1:20" x14ac:dyDescent="0.35">
      <c r="A9019">
        <v>1447297326.7</v>
      </c>
      <c r="B9019" s="3">
        <v>41420</v>
      </c>
      <c r="C9019" t="s">
        <v>30</v>
      </c>
      <c r="D9019" t="s">
        <v>8</v>
      </c>
      <c r="E9019" t="s">
        <v>4</v>
      </c>
      <c r="F9019">
        <v>5</v>
      </c>
      <c r="G9019">
        <v>0</v>
      </c>
      <c r="H9019">
        <f t="shared" si="700"/>
        <v>5</v>
      </c>
      <c r="I9019" s="3">
        <f t="shared" si="701"/>
        <v>41425</v>
      </c>
      <c r="J9019" t="s">
        <v>12</v>
      </c>
      <c r="K9019">
        <v>1689547</v>
      </c>
      <c r="L9019" t="s">
        <v>22</v>
      </c>
      <c r="M9019" t="s">
        <v>35</v>
      </c>
      <c r="N9019">
        <v>500</v>
      </c>
      <c r="O9019">
        <v>13.397254374627655</v>
      </c>
      <c r="P9019" t="str">
        <f t="shared" si="702"/>
        <v>PORT04PORT09</v>
      </c>
      <c r="Q9019">
        <f>VLOOKUP(P9019,FreightRates!C$2:D$9,2,0)</f>
        <v>21.470399999999998</v>
      </c>
      <c r="R9019">
        <f>VLOOKUP(P9019,FreightRates!C$2:E$9,3,0)</f>
        <v>6.2E-2</v>
      </c>
      <c r="S9019">
        <f t="shared" si="703"/>
        <v>436.78528561345729</v>
      </c>
      <c r="T9019">
        <f t="shared" si="704"/>
        <v>6698.6271873138276</v>
      </c>
    </row>
    <row r="9020" spans="1:20" x14ac:dyDescent="0.35">
      <c r="A9020">
        <v>1447243008.7</v>
      </c>
      <c r="B9020" s="3">
        <v>41420</v>
      </c>
      <c r="C9020" t="s">
        <v>30</v>
      </c>
      <c r="D9020" t="s">
        <v>8</v>
      </c>
      <c r="E9020" t="s">
        <v>4</v>
      </c>
      <c r="F9020">
        <v>5</v>
      </c>
      <c r="G9020">
        <v>0</v>
      </c>
      <c r="H9020">
        <f t="shared" si="700"/>
        <v>5</v>
      </c>
      <c r="I9020" s="3">
        <f t="shared" si="701"/>
        <v>41425</v>
      </c>
      <c r="J9020" t="s">
        <v>12</v>
      </c>
      <c r="K9020">
        <v>1689547</v>
      </c>
      <c r="L9020" t="s">
        <v>22</v>
      </c>
      <c r="M9020" t="s">
        <v>35</v>
      </c>
      <c r="N9020">
        <v>796</v>
      </c>
      <c r="O9020">
        <v>37.993135936569139</v>
      </c>
      <c r="P9020" t="str">
        <f t="shared" si="702"/>
        <v>PORT04PORT09</v>
      </c>
      <c r="Q9020">
        <f>VLOOKUP(P9020,FreightRates!C$2:D$9,2,0)</f>
        <v>21.470399999999998</v>
      </c>
      <c r="R9020">
        <f>VLOOKUP(P9020,FreightRates!C$2:E$9,3,0)</f>
        <v>6.2E-2</v>
      </c>
      <c r="S9020">
        <f t="shared" si="703"/>
        <v>1896.5076447415602</v>
      </c>
      <c r="T9020">
        <f t="shared" si="704"/>
        <v>30242.536205509034</v>
      </c>
    </row>
    <row r="9021" spans="1:20" x14ac:dyDescent="0.35">
      <c r="A9021">
        <v>1447212847.7</v>
      </c>
      <c r="B9021" s="3">
        <v>41420</v>
      </c>
      <c r="C9021" t="s">
        <v>30</v>
      </c>
      <c r="D9021" t="s">
        <v>8</v>
      </c>
      <c r="E9021" t="s">
        <v>4</v>
      </c>
      <c r="F9021">
        <v>5</v>
      </c>
      <c r="G9021">
        <v>0</v>
      </c>
      <c r="H9021">
        <f t="shared" si="700"/>
        <v>5</v>
      </c>
      <c r="I9021" s="3">
        <f t="shared" si="701"/>
        <v>41425</v>
      </c>
      <c r="J9021" t="s">
        <v>12</v>
      </c>
      <c r="K9021">
        <v>1689547</v>
      </c>
      <c r="L9021" t="s">
        <v>22</v>
      </c>
      <c r="M9021" t="s">
        <v>35</v>
      </c>
      <c r="N9021">
        <v>377</v>
      </c>
      <c r="O9021">
        <v>7.1986271873138277</v>
      </c>
      <c r="P9021" t="str">
        <f t="shared" si="702"/>
        <v>PORT04PORT09</v>
      </c>
      <c r="Q9021">
        <f>VLOOKUP(P9021,FreightRates!C$2:D$9,2,0)</f>
        <v>21.470399999999998</v>
      </c>
      <c r="R9021">
        <f>VLOOKUP(P9021,FreightRates!C$2:E$9,3,0)</f>
        <v>6.2E-2</v>
      </c>
      <c r="S9021">
        <f t="shared" si="703"/>
        <v>189.73111187627342</v>
      </c>
      <c r="T9021">
        <f t="shared" si="704"/>
        <v>2713.8824496173129</v>
      </c>
    </row>
    <row r="9022" spans="1:20" x14ac:dyDescent="0.35">
      <c r="A9022">
        <v>1447225205.7</v>
      </c>
      <c r="B9022" s="3">
        <v>41420</v>
      </c>
      <c r="C9022" t="s">
        <v>30</v>
      </c>
      <c r="D9022" t="s">
        <v>8</v>
      </c>
      <c r="E9022" t="s">
        <v>4</v>
      </c>
      <c r="F9022">
        <v>5</v>
      </c>
      <c r="G9022">
        <v>0</v>
      </c>
      <c r="H9022">
        <f t="shared" si="700"/>
        <v>5</v>
      </c>
      <c r="I9022" s="3">
        <f t="shared" si="701"/>
        <v>41425</v>
      </c>
      <c r="J9022" t="s">
        <v>12</v>
      </c>
      <c r="K9022">
        <v>1689547</v>
      </c>
      <c r="L9022" t="s">
        <v>22</v>
      </c>
      <c r="M9022" t="s">
        <v>35</v>
      </c>
      <c r="N9022">
        <v>342</v>
      </c>
      <c r="O9022">
        <v>7.1986271873138277</v>
      </c>
      <c r="P9022" t="str">
        <f t="shared" si="702"/>
        <v>PORT04PORT09</v>
      </c>
      <c r="Q9022">
        <f>VLOOKUP(P9022,FreightRates!C$2:D$9,2,0)</f>
        <v>21.470399999999998</v>
      </c>
      <c r="R9022">
        <f>VLOOKUP(P9022,FreightRates!C$2:E$9,3,0)</f>
        <v>6.2E-2</v>
      </c>
      <c r="S9022">
        <f t="shared" si="703"/>
        <v>174.11009087980239</v>
      </c>
      <c r="T9022">
        <f t="shared" si="704"/>
        <v>2461.9304980613292</v>
      </c>
    </row>
    <row r="9023" spans="1:20" x14ac:dyDescent="0.35">
      <c r="A9023">
        <v>1447269663.7</v>
      </c>
      <c r="B9023" s="3">
        <v>41420</v>
      </c>
      <c r="C9023" t="s">
        <v>30</v>
      </c>
      <c r="D9023" t="s">
        <v>8</v>
      </c>
      <c r="E9023" t="s">
        <v>4</v>
      </c>
      <c r="F9023">
        <v>5</v>
      </c>
      <c r="G9023">
        <v>0</v>
      </c>
      <c r="H9023">
        <f t="shared" si="700"/>
        <v>5</v>
      </c>
      <c r="I9023" s="3">
        <f t="shared" si="701"/>
        <v>41425</v>
      </c>
      <c r="J9023" t="s">
        <v>12</v>
      </c>
      <c r="K9023">
        <v>1689547</v>
      </c>
      <c r="L9023" t="s">
        <v>22</v>
      </c>
      <c r="M9023" t="s">
        <v>35</v>
      </c>
      <c r="N9023">
        <v>902</v>
      </c>
      <c r="O9023">
        <v>40.191763123882964</v>
      </c>
      <c r="P9023" t="str">
        <f t="shared" si="702"/>
        <v>PORT04PORT09</v>
      </c>
      <c r="Q9023">
        <f>VLOOKUP(P9023,FreightRates!C$2:D$9,2,0)</f>
        <v>21.470399999999998</v>
      </c>
      <c r="R9023">
        <f>VLOOKUP(P9023,FreightRates!C$2:E$9,3,0)</f>
        <v>6.2E-2</v>
      </c>
      <c r="S9023">
        <f t="shared" si="703"/>
        <v>2269.1545609400309</v>
      </c>
      <c r="T9023">
        <f t="shared" si="704"/>
        <v>36252.97033774243</v>
      </c>
    </row>
    <row r="9024" spans="1:20" x14ac:dyDescent="0.35">
      <c r="A9024">
        <v>1447156866.7</v>
      </c>
      <c r="B9024" s="3">
        <v>41420</v>
      </c>
      <c r="C9024" t="s">
        <v>30</v>
      </c>
      <c r="D9024" t="s">
        <v>8</v>
      </c>
      <c r="E9024" t="s">
        <v>4</v>
      </c>
      <c r="F9024">
        <v>5</v>
      </c>
      <c r="G9024">
        <v>0</v>
      </c>
      <c r="H9024">
        <f t="shared" si="700"/>
        <v>5</v>
      </c>
      <c r="I9024" s="3">
        <f t="shared" si="701"/>
        <v>41425</v>
      </c>
      <c r="J9024" t="s">
        <v>12</v>
      </c>
      <c r="K9024">
        <v>1689547</v>
      </c>
      <c r="L9024" t="s">
        <v>22</v>
      </c>
      <c r="M9024" t="s">
        <v>35</v>
      </c>
      <c r="N9024">
        <v>1505</v>
      </c>
      <c r="O9024">
        <v>79.383526247765928</v>
      </c>
      <c r="P9024" t="str">
        <f t="shared" si="702"/>
        <v>PORT04PORT09</v>
      </c>
      <c r="Q9024">
        <f>VLOOKUP(P9024,FreightRates!C$2:D$9,2,0)</f>
        <v>21.470399999999998</v>
      </c>
      <c r="R9024">
        <f>VLOOKUP(P9024,FreightRates!C$2:E$9,3,0)</f>
        <v>6.2E-2</v>
      </c>
      <c r="S9024">
        <f t="shared" si="703"/>
        <v>7428.747234179039</v>
      </c>
      <c r="T9024">
        <f t="shared" si="704"/>
        <v>119472.20700288772</v>
      </c>
    </row>
    <row r="9025" spans="1:20" x14ac:dyDescent="0.35">
      <c r="A9025">
        <v>1447171064.7</v>
      </c>
      <c r="B9025" s="3">
        <v>41420</v>
      </c>
      <c r="C9025" t="s">
        <v>30</v>
      </c>
      <c r="D9025" t="s">
        <v>8</v>
      </c>
      <c r="E9025" t="s">
        <v>4</v>
      </c>
      <c r="F9025">
        <v>5</v>
      </c>
      <c r="G9025">
        <v>0</v>
      </c>
      <c r="H9025">
        <f t="shared" si="700"/>
        <v>5</v>
      </c>
      <c r="I9025" s="3">
        <f t="shared" si="701"/>
        <v>41425</v>
      </c>
      <c r="J9025" t="s">
        <v>12</v>
      </c>
      <c r="K9025">
        <v>1689547</v>
      </c>
      <c r="L9025" t="s">
        <v>22</v>
      </c>
      <c r="M9025" t="s">
        <v>35</v>
      </c>
      <c r="N9025">
        <v>1052</v>
      </c>
      <c r="O9025">
        <v>62.589017498510621</v>
      </c>
      <c r="P9025" t="str">
        <f t="shared" si="702"/>
        <v>PORT04PORT09</v>
      </c>
      <c r="Q9025">
        <f>VLOOKUP(P9025,FreightRates!C$2:D$9,2,0)</f>
        <v>21.470399999999998</v>
      </c>
      <c r="R9025">
        <f>VLOOKUP(P9025,FreightRates!C$2:E$9,3,0)</f>
        <v>6.2E-2</v>
      </c>
      <c r="S9025">
        <f t="shared" si="703"/>
        <v>4103.7764773228564</v>
      </c>
      <c r="T9025">
        <f t="shared" si="704"/>
        <v>65843.646408433167</v>
      </c>
    </row>
    <row r="9026" spans="1:20" x14ac:dyDescent="0.35">
      <c r="A9026">
        <v>1447338096.7</v>
      </c>
      <c r="B9026" s="3">
        <v>41420</v>
      </c>
      <c r="C9026" t="s">
        <v>30</v>
      </c>
      <c r="D9026" t="s">
        <v>8</v>
      </c>
      <c r="E9026" t="s">
        <v>4</v>
      </c>
      <c r="F9026">
        <v>5</v>
      </c>
      <c r="G9026">
        <v>0</v>
      </c>
      <c r="H9026">
        <f t="shared" si="700"/>
        <v>5</v>
      </c>
      <c r="I9026" s="3">
        <f t="shared" si="701"/>
        <v>41425</v>
      </c>
      <c r="J9026" t="s">
        <v>12</v>
      </c>
      <c r="K9026">
        <v>1689547</v>
      </c>
      <c r="L9026" t="s">
        <v>22</v>
      </c>
      <c r="M9026" t="s">
        <v>35</v>
      </c>
      <c r="N9026">
        <v>746</v>
      </c>
      <c r="O9026">
        <v>35.993135936569139</v>
      </c>
      <c r="P9026" t="str">
        <f t="shared" si="702"/>
        <v>PORT04PORT09</v>
      </c>
      <c r="Q9026">
        <f>VLOOKUP(P9026,FreightRates!C$2:D$9,2,0)</f>
        <v>21.470399999999998</v>
      </c>
      <c r="R9026">
        <f>VLOOKUP(P9026,FreightRates!C$2:E$9,3,0)</f>
        <v>6.2E-2</v>
      </c>
      <c r="S9026">
        <f t="shared" si="703"/>
        <v>1686.2249233381958</v>
      </c>
      <c r="T9026">
        <f t="shared" si="704"/>
        <v>26850.879408680579</v>
      </c>
    </row>
    <row r="9027" spans="1:20" x14ac:dyDescent="0.35">
      <c r="A9027">
        <v>1447284650.7</v>
      </c>
      <c r="B9027" s="3">
        <v>41420</v>
      </c>
      <c r="C9027" t="s">
        <v>30</v>
      </c>
      <c r="D9027" t="s">
        <v>8</v>
      </c>
      <c r="E9027" t="s">
        <v>4</v>
      </c>
      <c r="F9027">
        <v>5</v>
      </c>
      <c r="G9027">
        <v>0</v>
      </c>
      <c r="H9027">
        <f t="shared" ref="H9027:H9090" si="705">F9027+G9027</f>
        <v>5</v>
      </c>
      <c r="I9027" s="3">
        <f t="shared" ref="I9027:I9090" si="706">B9027+F9027+G9027</f>
        <v>41425</v>
      </c>
      <c r="J9027" t="s">
        <v>12</v>
      </c>
      <c r="K9027">
        <v>1689547</v>
      </c>
      <c r="L9027" t="s">
        <v>22</v>
      </c>
      <c r="M9027" t="s">
        <v>35</v>
      </c>
      <c r="N9027">
        <v>771</v>
      </c>
      <c r="O9027">
        <v>32.993135936569139</v>
      </c>
      <c r="P9027" t="str">
        <f t="shared" ref="P9027:P9090" si="707">CONCATENATE(C9027,M9027)</f>
        <v>PORT04PORT09</v>
      </c>
      <c r="Q9027">
        <f>VLOOKUP(P9027,FreightRates!C$2:D$9,2,0)</f>
        <v>21.470399999999998</v>
      </c>
      <c r="R9027">
        <f>VLOOKUP(P9027,FreightRates!C$2:E$9,3,0)</f>
        <v>6.2E-2</v>
      </c>
      <c r="S9027">
        <f t="shared" ref="S9027:S9090" si="708">(R9027*O9027*N9027)+Q9027</f>
        <v>1598.6082840398781</v>
      </c>
      <c r="T9027">
        <f t="shared" ref="T9027:T9090" si="709">O9027*N9027</f>
        <v>25437.707807094805</v>
      </c>
    </row>
    <row r="9028" spans="1:20" x14ac:dyDescent="0.35">
      <c r="A9028">
        <v>1447212841.7</v>
      </c>
      <c r="B9028" s="3">
        <v>41420</v>
      </c>
      <c r="C9028" t="s">
        <v>30</v>
      </c>
      <c r="D9028" t="s">
        <v>8</v>
      </c>
      <c r="E9028" t="s">
        <v>4</v>
      </c>
      <c r="F9028">
        <v>5</v>
      </c>
      <c r="G9028">
        <v>0</v>
      </c>
      <c r="H9028">
        <f t="shared" si="705"/>
        <v>5</v>
      </c>
      <c r="I9028" s="3">
        <f t="shared" si="706"/>
        <v>41425</v>
      </c>
      <c r="J9028" t="s">
        <v>12</v>
      </c>
      <c r="K9028">
        <v>1689547</v>
      </c>
      <c r="L9028" t="s">
        <v>22</v>
      </c>
      <c r="M9028" t="s">
        <v>35</v>
      </c>
      <c r="N9028">
        <v>341</v>
      </c>
      <c r="O9028">
        <v>7.1986271873138277</v>
      </c>
      <c r="P9028" t="str">
        <f t="shared" si="707"/>
        <v>PORT04PORT09</v>
      </c>
      <c r="Q9028">
        <f>VLOOKUP(P9028,FreightRates!C$2:D$9,2,0)</f>
        <v>21.470399999999998</v>
      </c>
      <c r="R9028">
        <f>VLOOKUP(P9028,FreightRates!C$2:E$9,3,0)</f>
        <v>6.2E-2</v>
      </c>
      <c r="S9028">
        <f t="shared" si="708"/>
        <v>173.66377599418894</v>
      </c>
      <c r="T9028">
        <f t="shared" si="709"/>
        <v>2454.7318708740154</v>
      </c>
    </row>
    <row r="9029" spans="1:20" x14ac:dyDescent="0.35">
      <c r="A9029">
        <v>1447417920.7</v>
      </c>
      <c r="B9029" s="3">
        <v>41420</v>
      </c>
      <c r="C9029" t="s">
        <v>30</v>
      </c>
      <c r="D9029" t="s">
        <v>8</v>
      </c>
      <c r="E9029" t="s">
        <v>4</v>
      </c>
      <c r="F9029">
        <v>0</v>
      </c>
      <c r="G9029">
        <v>0</v>
      </c>
      <c r="H9029">
        <f t="shared" si="705"/>
        <v>0</v>
      </c>
      <c r="I9029" s="3">
        <f t="shared" si="706"/>
        <v>41420</v>
      </c>
      <c r="J9029" t="s">
        <v>12</v>
      </c>
      <c r="K9029">
        <v>1689547</v>
      </c>
      <c r="L9029" t="s">
        <v>22</v>
      </c>
      <c r="M9029" t="s">
        <v>35</v>
      </c>
      <c r="N9029">
        <v>596</v>
      </c>
      <c r="O9029">
        <v>21.595881561941482</v>
      </c>
      <c r="P9029" t="str">
        <f t="shared" si="707"/>
        <v>PORT04PORT09</v>
      </c>
      <c r="Q9029">
        <f>VLOOKUP(P9029,FreightRates!C$2:D$9,2,0)</f>
        <v>21.470399999999998</v>
      </c>
      <c r="R9029">
        <f>VLOOKUP(P9029,FreightRates!C$2:E$9,3,0)</f>
        <v>6.2E-2</v>
      </c>
      <c r="S9029">
        <f t="shared" si="708"/>
        <v>819.48141547686157</v>
      </c>
      <c r="T9029">
        <f t="shared" si="709"/>
        <v>12871.145410917123</v>
      </c>
    </row>
    <row r="9030" spans="1:20" x14ac:dyDescent="0.35">
      <c r="A9030">
        <v>1447325824.7</v>
      </c>
      <c r="B9030" s="3">
        <v>41420</v>
      </c>
      <c r="C9030" t="s">
        <v>30</v>
      </c>
      <c r="D9030" t="s">
        <v>8</v>
      </c>
      <c r="E9030" t="s">
        <v>4</v>
      </c>
      <c r="F9030">
        <v>5</v>
      </c>
      <c r="G9030">
        <v>0</v>
      </c>
      <c r="H9030">
        <f t="shared" si="705"/>
        <v>5</v>
      </c>
      <c r="I9030" s="3">
        <f t="shared" si="706"/>
        <v>41425</v>
      </c>
      <c r="J9030" t="s">
        <v>12</v>
      </c>
      <c r="K9030">
        <v>1689547</v>
      </c>
      <c r="L9030" t="s">
        <v>22</v>
      </c>
      <c r="M9030" t="s">
        <v>35</v>
      </c>
      <c r="N9030">
        <v>693</v>
      </c>
      <c r="O9030">
        <v>28.794508749255311</v>
      </c>
      <c r="P9030" t="str">
        <f t="shared" si="707"/>
        <v>PORT04PORT09</v>
      </c>
      <c r="Q9030">
        <f>VLOOKUP(P9030,FreightRates!C$2:D$9,2,0)</f>
        <v>21.470399999999998</v>
      </c>
      <c r="R9030">
        <f>VLOOKUP(P9030,FreightRates!C$2:E$9,3,0)</f>
        <v>6.2E-2</v>
      </c>
      <c r="S9030">
        <f t="shared" si="708"/>
        <v>1258.6552629205037</v>
      </c>
      <c r="T9030">
        <f t="shared" si="709"/>
        <v>19954.594563233932</v>
      </c>
    </row>
    <row r="9031" spans="1:20" x14ac:dyDescent="0.35">
      <c r="A9031">
        <v>1447348301.7</v>
      </c>
      <c r="B9031" s="3">
        <v>41420</v>
      </c>
      <c r="C9031" t="s">
        <v>30</v>
      </c>
      <c r="D9031" t="s">
        <v>8</v>
      </c>
      <c r="E9031" t="s">
        <v>4</v>
      </c>
      <c r="F9031">
        <v>5</v>
      </c>
      <c r="G9031">
        <v>0</v>
      </c>
      <c r="H9031">
        <f t="shared" si="705"/>
        <v>5</v>
      </c>
      <c r="I9031" s="3">
        <f t="shared" si="706"/>
        <v>41425</v>
      </c>
      <c r="J9031" t="s">
        <v>12</v>
      </c>
      <c r="K9031">
        <v>1689547</v>
      </c>
      <c r="L9031" t="s">
        <v>22</v>
      </c>
      <c r="M9031" t="s">
        <v>35</v>
      </c>
      <c r="N9031">
        <v>751</v>
      </c>
      <c r="O9031">
        <v>34.993135936569139</v>
      </c>
      <c r="P9031" t="str">
        <f t="shared" si="707"/>
        <v>PORT04PORT09</v>
      </c>
      <c r="Q9031">
        <f>VLOOKUP(P9031,FreightRates!C$2:D$9,2,0)</f>
        <v>21.470399999999998</v>
      </c>
      <c r="R9031">
        <f>VLOOKUP(P9031,FreightRates!C$2:E$9,3,0)</f>
        <v>6.2E-2</v>
      </c>
      <c r="S9031">
        <f t="shared" si="708"/>
        <v>1650.8207954785321</v>
      </c>
      <c r="T9031">
        <f t="shared" si="709"/>
        <v>26279.845088363425</v>
      </c>
    </row>
    <row r="9032" spans="1:20" x14ac:dyDescent="0.35">
      <c r="A9032">
        <v>1447318098.7</v>
      </c>
      <c r="B9032" s="3">
        <v>41420</v>
      </c>
      <c r="C9032" t="s">
        <v>30</v>
      </c>
      <c r="D9032" t="s">
        <v>8</v>
      </c>
      <c r="E9032" t="s">
        <v>4</v>
      </c>
      <c r="F9032">
        <v>5</v>
      </c>
      <c r="G9032">
        <v>0</v>
      </c>
      <c r="H9032">
        <f t="shared" si="705"/>
        <v>5</v>
      </c>
      <c r="I9032" s="3">
        <f t="shared" si="706"/>
        <v>41425</v>
      </c>
      <c r="J9032" t="s">
        <v>12</v>
      </c>
      <c r="K9032">
        <v>1689547</v>
      </c>
      <c r="L9032" t="s">
        <v>22</v>
      </c>
      <c r="M9032" t="s">
        <v>35</v>
      </c>
      <c r="N9032">
        <v>879</v>
      </c>
      <c r="O9032">
        <v>43.191763123882964</v>
      </c>
      <c r="P9032" t="str">
        <f t="shared" si="707"/>
        <v>PORT04PORT09</v>
      </c>
      <c r="Q9032">
        <f>VLOOKUP(P9032,FreightRates!C$2:D$9,2,0)</f>
        <v>21.470399999999998</v>
      </c>
      <c r="R9032">
        <f>VLOOKUP(P9032,FreightRates!C$2:E$9,3,0)</f>
        <v>6.2E-2</v>
      </c>
      <c r="S9032">
        <f t="shared" si="708"/>
        <v>2375.3351067253739</v>
      </c>
      <c r="T9032">
        <f t="shared" si="709"/>
        <v>37965.559785893129</v>
      </c>
    </row>
    <row r="9033" spans="1:20" x14ac:dyDescent="0.35">
      <c r="A9033">
        <v>1447369369.7</v>
      </c>
      <c r="B9033" s="3">
        <v>41420</v>
      </c>
      <c r="C9033" t="s">
        <v>30</v>
      </c>
      <c r="D9033" t="s">
        <v>8</v>
      </c>
      <c r="E9033" t="s">
        <v>4</v>
      </c>
      <c r="F9033">
        <v>5</v>
      </c>
      <c r="G9033">
        <v>0</v>
      </c>
      <c r="H9033">
        <f t="shared" si="705"/>
        <v>5</v>
      </c>
      <c r="I9033" s="3">
        <f t="shared" si="706"/>
        <v>41425</v>
      </c>
      <c r="J9033" t="s">
        <v>12</v>
      </c>
      <c r="K9033">
        <v>1689547</v>
      </c>
      <c r="L9033" t="s">
        <v>22</v>
      </c>
      <c r="M9033" t="s">
        <v>35</v>
      </c>
      <c r="N9033">
        <v>386</v>
      </c>
      <c r="O9033">
        <v>7.1986271873138277</v>
      </c>
      <c r="P9033" t="str">
        <f t="shared" si="707"/>
        <v>PORT04PORT09</v>
      </c>
      <c r="Q9033">
        <f>VLOOKUP(P9033,FreightRates!C$2:D$9,2,0)</f>
        <v>21.470399999999998</v>
      </c>
      <c r="R9033">
        <f>VLOOKUP(P9033,FreightRates!C$2:E$9,3,0)</f>
        <v>6.2E-2</v>
      </c>
      <c r="S9033">
        <f t="shared" si="708"/>
        <v>193.74794584679455</v>
      </c>
      <c r="T9033">
        <f t="shared" si="709"/>
        <v>2778.6700943031374</v>
      </c>
    </row>
    <row r="9034" spans="1:20" x14ac:dyDescent="0.35">
      <c r="A9034">
        <v>1447348196.7</v>
      </c>
      <c r="B9034" s="3">
        <v>41420</v>
      </c>
      <c r="C9034" t="s">
        <v>30</v>
      </c>
      <c r="D9034" t="s">
        <v>8</v>
      </c>
      <c r="E9034" t="s">
        <v>4</v>
      </c>
      <c r="F9034">
        <v>5</v>
      </c>
      <c r="G9034">
        <v>0</v>
      </c>
      <c r="H9034">
        <f t="shared" si="705"/>
        <v>5</v>
      </c>
      <c r="I9034" s="3">
        <f t="shared" si="706"/>
        <v>41425</v>
      </c>
      <c r="J9034" t="s">
        <v>12</v>
      </c>
      <c r="K9034">
        <v>1689547</v>
      </c>
      <c r="L9034" t="s">
        <v>22</v>
      </c>
      <c r="M9034" t="s">
        <v>35</v>
      </c>
      <c r="N9034">
        <v>798</v>
      </c>
      <c r="O9034">
        <v>33.993135936569139</v>
      </c>
      <c r="P9034" t="str">
        <f t="shared" si="707"/>
        <v>PORT04PORT09</v>
      </c>
      <c r="Q9034">
        <f>VLOOKUP(P9034,FreightRates!C$2:D$9,2,0)</f>
        <v>21.470399999999998</v>
      </c>
      <c r="R9034">
        <f>VLOOKUP(P9034,FreightRates!C$2:E$9,3,0)</f>
        <v>6.2E-2</v>
      </c>
      <c r="S9034">
        <f t="shared" si="708"/>
        <v>1703.3147935976947</v>
      </c>
      <c r="T9034">
        <f t="shared" si="709"/>
        <v>27126.522477382172</v>
      </c>
    </row>
    <row r="9035" spans="1:20" x14ac:dyDescent="0.35">
      <c r="A9035">
        <v>1447214749.7</v>
      </c>
      <c r="B9035" s="3">
        <v>41420</v>
      </c>
      <c r="C9035" t="s">
        <v>30</v>
      </c>
      <c r="D9035" t="s">
        <v>8</v>
      </c>
      <c r="E9035" t="s">
        <v>4</v>
      </c>
      <c r="F9035">
        <v>5</v>
      </c>
      <c r="G9035">
        <v>0</v>
      </c>
      <c r="H9035">
        <f t="shared" si="705"/>
        <v>5</v>
      </c>
      <c r="I9035" s="3">
        <f t="shared" si="706"/>
        <v>41425</v>
      </c>
      <c r="J9035" t="s">
        <v>12</v>
      </c>
      <c r="K9035">
        <v>1689547</v>
      </c>
      <c r="L9035" t="s">
        <v>22</v>
      </c>
      <c r="M9035" t="s">
        <v>35</v>
      </c>
      <c r="N9035">
        <v>418</v>
      </c>
      <c r="O9035">
        <v>7.1986271873138277</v>
      </c>
      <c r="P9035" t="str">
        <f t="shared" si="707"/>
        <v>PORT04PORT09</v>
      </c>
      <c r="Q9035">
        <f>VLOOKUP(P9035,FreightRates!C$2:D$9,2,0)</f>
        <v>21.470399999999998</v>
      </c>
      <c r="R9035">
        <f>VLOOKUP(P9035,FreightRates!C$2:E$9,3,0)</f>
        <v>6.2E-2</v>
      </c>
      <c r="S9035">
        <f t="shared" si="708"/>
        <v>208.03002218642519</v>
      </c>
      <c r="T9035">
        <f t="shared" si="709"/>
        <v>3009.02616429718</v>
      </c>
    </row>
    <row r="9036" spans="1:20" x14ac:dyDescent="0.35">
      <c r="A9036">
        <v>1447212850.7</v>
      </c>
      <c r="B9036" s="3">
        <v>41420</v>
      </c>
      <c r="C9036" t="s">
        <v>30</v>
      </c>
      <c r="D9036" t="s">
        <v>8</v>
      </c>
      <c r="E9036" t="s">
        <v>4</v>
      </c>
      <c r="F9036">
        <v>5</v>
      </c>
      <c r="G9036">
        <v>0</v>
      </c>
      <c r="H9036">
        <f t="shared" si="705"/>
        <v>5</v>
      </c>
      <c r="I9036" s="3">
        <f t="shared" si="706"/>
        <v>41425</v>
      </c>
      <c r="J9036" t="s">
        <v>12</v>
      </c>
      <c r="K9036">
        <v>1689547</v>
      </c>
      <c r="L9036" t="s">
        <v>22</v>
      </c>
      <c r="M9036" t="s">
        <v>35</v>
      </c>
      <c r="N9036">
        <v>379</v>
      </c>
      <c r="O9036">
        <v>7.1986271873138277</v>
      </c>
      <c r="P9036" t="str">
        <f t="shared" si="707"/>
        <v>PORT04PORT09</v>
      </c>
      <c r="Q9036">
        <f>VLOOKUP(P9036,FreightRates!C$2:D$9,2,0)</f>
        <v>21.470399999999998</v>
      </c>
      <c r="R9036">
        <f>VLOOKUP(P9036,FreightRates!C$2:E$9,3,0)</f>
        <v>6.2E-2</v>
      </c>
      <c r="S9036">
        <f t="shared" si="708"/>
        <v>190.62374164750031</v>
      </c>
      <c r="T9036">
        <f t="shared" si="709"/>
        <v>2728.2797039919406</v>
      </c>
    </row>
    <row r="9037" spans="1:20" x14ac:dyDescent="0.35">
      <c r="A9037">
        <v>1447318873.7</v>
      </c>
      <c r="B9037" s="3">
        <v>41420</v>
      </c>
      <c r="C9037" t="s">
        <v>30</v>
      </c>
      <c r="D9037" t="s">
        <v>8</v>
      </c>
      <c r="E9037" t="s">
        <v>4</v>
      </c>
      <c r="F9037">
        <v>5</v>
      </c>
      <c r="G9037">
        <v>0</v>
      </c>
      <c r="H9037">
        <f t="shared" si="705"/>
        <v>5</v>
      </c>
      <c r="I9037" s="3">
        <f t="shared" si="706"/>
        <v>41425</v>
      </c>
      <c r="J9037" t="s">
        <v>12</v>
      </c>
      <c r="K9037">
        <v>1689547</v>
      </c>
      <c r="L9037" t="s">
        <v>22</v>
      </c>
      <c r="M9037" t="s">
        <v>35</v>
      </c>
      <c r="N9037">
        <v>417</v>
      </c>
      <c r="O9037">
        <v>7.1986271873138277</v>
      </c>
      <c r="P9037" t="str">
        <f t="shared" si="707"/>
        <v>PORT04PORT09</v>
      </c>
      <c r="Q9037">
        <f>VLOOKUP(P9037,FreightRates!C$2:D$9,2,0)</f>
        <v>21.470399999999998</v>
      </c>
      <c r="R9037">
        <f>VLOOKUP(P9037,FreightRates!C$2:E$9,3,0)</f>
        <v>6.2E-2</v>
      </c>
      <c r="S9037">
        <f t="shared" si="708"/>
        <v>207.58370730081168</v>
      </c>
      <c r="T9037">
        <f t="shared" si="709"/>
        <v>3001.8275371098662</v>
      </c>
    </row>
    <row r="9038" spans="1:20" x14ac:dyDescent="0.35">
      <c r="A9038">
        <v>1447201054.7</v>
      </c>
      <c r="B9038" s="3">
        <v>41420</v>
      </c>
      <c r="C9038" t="s">
        <v>30</v>
      </c>
      <c r="D9038" t="s">
        <v>8</v>
      </c>
      <c r="E9038" t="s">
        <v>4</v>
      </c>
      <c r="F9038">
        <v>5</v>
      </c>
      <c r="G9038">
        <v>0</v>
      </c>
      <c r="H9038">
        <f t="shared" si="705"/>
        <v>5</v>
      </c>
      <c r="I9038" s="3">
        <f t="shared" si="706"/>
        <v>41425</v>
      </c>
      <c r="J9038" t="s">
        <v>12</v>
      </c>
      <c r="K9038">
        <v>1689547</v>
      </c>
      <c r="L9038" t="s">
        <v>22</v>
      </c>
      <c r="M9038" t="s">
        <v>35</v>
      </c>
      <c r="N9038">
        <v>743</v>
      </c>
      <c r="O9038">
        <v>35.993135936569139</v>
      </c>
      <c r="P9038" t="str">
        <f t="shared" si="707"/>
        <v>PORT04PORT09</v>
      </c>
      <c r="Q9038">
        <f>VLOOKUP(P9038,FreightRates!C$2:D$9,2,0)</f>
        <v>21.470399999999998</v>
      </c>
      <c r="R9038">
        <f>VLOOKUP(P9038,FreightRates!C$2:E$9,3,0)</f>
        <v>6.2E-2</v>
      </c>
      <c r="S9038">
        <f t="shared" si="708"/>
        <v>1679.5302000539939</v>
      </c>
      <c r="T9038">
        <f t="shared" si="709"/>
        <v>26742.900000870872</v>
      </c>
    </row>
    <row r="9039" spans="1:20" x14ac:dyDescent="0.35">
      <c r="A9039">
        <v>1447194743.7</v>
      </c>
      <c r="B9039" s="3">
        <v>41420</v>
      </c>
      <c r="C9039" t="s">
        <v>30</v>
      </c>
      <c r="D9039" t="s">
        <v>8</v>
      </c>
      <c r="E9039" t="s">
        <v>4</v>
      </c>
      <c r="F9039">
        <v>5</v>
      </c>
      <c r="G9039">
        <v>0</v>
      </c>
      <c r="H9039">
        <f t="shared" si="705"/>
        <v>5</v>
      </c>
      <c r="I9039" s="3">
        <f t="shared" si="706"/>
        <v>41425</v>
      </c>
      <c r="J9039" t="s">
        <v>12</v>
      </c>
      <c r="K9039">
        <v>1689547</v>
      </c>
      <c r="L9039" t="s">
        <v>22</v>
      </c>
      <c r="M9039" t="s">
        <v>35</v>
      </c>
      <c r="N9039">
        <v>632</v>
      </c>
      <c r="O9039">
        <v>20.595881561941482</v>
      </c>
      <c r="P9039" t="str">
        <f t="shared" si="707"/>
        <v>PORT04PORT09</v>
      </c>
      <c r="Q9039">
        <f>VLOOKUP(P9039,FreightRates!C$2:D$9,2,0)</f>
        <v>21.470399999999998</v>
      </c>
      <c r="R9039">
        <f>VLOOKUP(P9039,FreightRates!C$2:E$9,3,0)</f>
        <v>6.2E-2</v>
      </c>
      <c r="S9039">
        <f t="shared" si="708"/>
        <v>828.49942312311509</v>
      </c>
      <c r="T9039">
        <f t="shared" si="709"/>
        <v>13016.597147147017</v>
      </c>
    </row>
    <row r="9040" spans="1:20" x14ac:dyDescent="0.35">
      <c r="A9040">
        <v>1447225204.7</v>
      </c>
      <c r="B9040" s="3">
        <v>41420</v>
      </c>
      <c r="C9040" t="s">
        <v>30</v>
      </c>
      <c r="D9040" t="s">
        <v>8</v>
      </c>
      <c r="E9040" t="s">
        <v>4</v>
      </c>
      <c r="F9040">
        <v>5</v>
      </c>
      <c r="G9040">
        <v>0</v>
      </c>
      <c r="H9040">
        <f t="shared" si="705"/>
        <v>5</v>
      </c>
      <c r="I9040" s="3">
        <f t="shared" si="706"/>
        <v>41425</v>
      </c>
      <c r="J9040" t="s">
        <v>12</v>
      </c>
      <c r="K9040">
        <v>1689547</v>
      </c>
      <c r="L9040" t="s">
        <v>22</v>
      </c>
      <c r="M9040" t="s">
        <v>35</v>
      </c>
      <c r="N9040">
        <v>430</v>
      </c>
      <c r="O9040">
        <v>7.1986271873138277</v>
      </c>
      <c r="P9040" t="str">
        <f t="shared" si="707"/>
        <v>PORT04PORT09</v>
      </c>
      <c r="Q9040">
        <f>VLOOKUP(P9040,FreightRates!C$2:D$9,2,0)</f>
        <v>21.470399999999998</v>
      </c>
      <c r="R9040">
        <f>VLOOKUP(P9040,FreightRates!C$2:E$9,3,0)</f>
        <v>6.2E-2</v>
      </c>
      <c r="S9040">
        <f t="shared" si="708"/>
        <v>213.38580081378666</v>
      </c>
      <c r="T9040">
        <f t="shared" si="709"/>
        <v>3095.409690544946</v>
      </c>
    </row>
    <row r="9041" spans="1:20" x14ac:dyDescent="0.35">
      <c r="A9041">
        <v>1447355307.7</v>
      </c>
      <c r="B9041" s="3">
        <v>41420</v>
      </c>
      <c r="C9041" t="s">
        <v>30</v>
      </c>
      <c r="D9041" t="s">
        <v>8</v>
      </c>
      <c r="E9041" t="s">
        <v>4</v>
      </c>
      <c r="F9041">
        <v>5</v>
      </c>
      <c r="G9041">
        <v>0</v>
      </c>
      <c r="H9041">
        <f t="shared" si="705"/>
        <v>5</v>
      </c>
      <c r="I9041" s="3">
        <f t="shared" si="706"/>
        <v>41425</v>
      </c>
      <c r="J9041" t="s">
        <v>12</v>
      </c>
      <c r="K9041">
        <v>1689547</v>
      </c>
      <c r="L9041" t="s">
        <v>22</v>
      </c>
      <c r="M9041" t="s">
        <v>35</v>
      </c>
      <c r="N9041">
        <v>596</v>
      </c>
      <c r="O9041">
        <v>21.595881561941482</v>
      </c>
      <c r="P9041" t="str">
        <f t="shared" si="707"/>
        <v>PORT04PORT09</v>
      </c>
      <c r="Q9041">
        <f>VLOOKUP(P9041,FreightRates!C$2:D$9,2,0)</f>
        <v>21.470399999999998</v>
      </c>
      <c r="R9041">
        <f>VLOOKUP(P9041,FreightRates!C$2:E$9,3,0)</f>
        <v>6.2E-2</v>
      </c>
      <c r="S9041">
        <f t="shared" si="708"/>
        <v>819.48141547686157</v>
      </c>
      <c r="T9041">
        <f t="shared" si="709"/>
        <v>12871.145410917123</v>
      </c>
    </row>
    <row r="9042" spans="1:20" x14ac:dyDescent="0.35">
      <c r="A9042">
        <v>1447187319.7</v>
      </c>
      <c r="B9042" s="3">
        <v>41420</v>
      </c>
      <c r="C9042" t="s">
        <v>30</v>
      </c>
      <c r="D9042" t="s">
        <v>8</v>
      </c>
      <c r="E9042" t="s">
        <v>4</v>
      </c>
      <c r="F9042">
        <v>5</v>
      </c>
      <c r="G9042">
        <v>0</v>
      </c>
      <c r="H9042">
        <f t="shared" si="705"/>
        <v>5</v>
      </c>
      <c r="I9042" s="3">
        <f t="shared" si="706"/>
        <v>41425</v>
      </c>
      <c r="J9042" t="s">
        <v>12</v>
      </c>
      <c r="K9042">
        <v>1689547</v>
      </c>
      <c r="L9042" t="s">
        <v>22</v>
      </c>
      <c r="M9042" t="s">
        <v>35</v>
      </c>
      <c r="N9042">
        <v>734</v>
      </c>
      <c r="O9042">
        <v>29.794508749255311</v>
      </c>
      <c r="P9042" t="str">
        <f t="shared" si="707"/>
        <v>PORT04PORT09</v>
      </c>
      <c r="Q9042">
        <f>VLOOKUP(P9042,FreightRates!C$2:D$9,2,0)</f>
        <v>21.470399999999998</v>
      </c>
      <c r="R9042">
        <f>VLOOKUP(P9042,FreightRates!C$2:E$9,3,0)</f>
        <v>6.2E-2</v>
      </c>
      <c r="S9042">
        <f t="shared" si="708"/>
        <v>1377.3589041611106</v>
      </c>
      <c r="T9042">
        <f t="shared" si="709"/>
        <v>21869.169421953397</v>
      </c>
    </row>
    <row r="9043" spans="1:20" x14ac:dyDescent="0.35">
      <c r="A9043">
        <v>1447212844.7</v>
      </c>
      <c r="B9043" s="3">
        <v>41420</v>
      </c>
      <c r="C9043" t="s">
        <v>30</v>
      </c>
      <c r="D9043" t="s">
        <v>8</v>
      </c>
      <c r="E9043" t="s">
        <v>4</v>
      </c>
      <c r="F9043">
        <v>5</v>
      </c>
      <c r="G9043">
        <v>0</v>
      </c>
      <c r="H9043">
        <f t="shared" si="705"/>
        <v>5</v>
      </c>
      <c r="I9043" s="3">
        <f t="shared" si="706"/>
        <v>41425</v>
      </c>
      <c r="J9043" t="s">
        <v>12</v>
      </c>
      <c r="K9043">
        <v>1689547</v>
      </c>
      <c r="L9043" t="s">
        <v>22</v>
      </c>
      <c r="M9043" t="s">
        <v>35</v>
      </c>
      <c r="N9043">
        <v>387</v>
      </c>
      <c r="O9043">
        <v>7.1986271873138277</v>
      </c>
      <c r="P9043" t="str">
        <f t="shared" si="707"/>
        <v>PORT04PORT09</v>
      </c>
      <c r="Q9043">
        <f>VLOOKUP(P9043,FreightRates!C$2:D$9,2,0)</f>
        <v>21.470399999999998</v>
      </c>
      <c r="R9043">
        <f>VLOOKUP(P9043,FreightRates!C$2:E$9,3,0)</f>
        <v>6.2E-2</v>
      </c>
      <c r="S9043">
        <f t="shared" si="708"/>
        <v>194.194260732408</v>
      </c>
      <c r="T9043">
        <f t="shared" si="709"/>
        <v>2785.8687214904512</v>
      </c>
    </row>
    <row r="9044" spans="1:20" x14ac:dyDescent="0.35">
      <c r="A9044">
        <v>1447211852.7</v>
      </c>
      <c r="B9044" s="3">
        <v>41420</v>
      </c>
      <c r="C9044" t="s">
        <v>30</v>
      </c>
      <c r="D9044" t="s">
        <v>8</v>
      </c>
      <c r="E9044" t="s">
        <v>4</v>
      </c>
      <c r="F9044">
        <v>5</v>
      </c>
      <c r="G9044">
        <v>0</v>
      </c>
      <c r="H9044">
        <f t="shared" si="705"/>
        <v>5</v>
      </c>
      <c r="I9044" s="3">
        <f t="shared" si="706"/>
        <v>41425</v>
      </c>
      <c r="J9044" t="s">
        <v>12</v>
      </c>
      <c r="K9044">
        <v>1689547</v>
      </c>
      <c r="L9044" t="s">
        <v>22</v>
      </c>
      <c r="M9044" t="s">
        <v>35</v>
      </c>
      <c r="N9044">
        <v>601</v>
      </c>
      <c r="O9044">
        <v>23.595881561941482</v>
      </c>
      <c r="P9044" t="str">
        <f t="shared" si="707"/>
        <v>PORT04PORT09</v>
      </c>
      <c r="Q9044">
        <f>VLOOKUP(P9044,FreightRates!C$2:D$9,2,0)</f>
        <v>21.470399999999998</v>
      </c>
      <c r="R9044">
        <f>VLOOKUP(P9044,FreightRates!C$2:E$9,3,0)</f>
        <v>6.2E-2</v>
      </c>
      <c r="S9044">
        <f t="shared" si="708"/>
        <v>900.7001387610635</v>
      </c>
      <c r="T9044">
        <f t="shared" si="709"/>
        <v>14181.12481872683</v>
      </c>
    </row>
    <row r="9045" spans="1:20" x14ac:dyDescent="0.35">
      <c r="A9045">
        <v>1447187342.7</v>
      </c>
      <c r="B9045" s="3">
        <v>41420</v>
      </c>
      <c r="C9045" t="s">
        <v>30</v>
      </c>
      <c r="D9045" t="s">
        <v>8</v>
      </c>
      <c r="E9045" t="s">
        <v>4</v>
      </c>
      <c r="F9045">
        <v>5</v>
      </c>
      <c r="G9045">
        <v>0</v>
      </c>
      <c r="H9045">
        <f t="shared" si="705"/>
        <v>5</v>
      </c>
      <c r="I9045" s="3">
        <f t="shared" si="706"/>
        <v>41425</v>
      </c>
      <c r="J9045" t="s">
        <v>12</v>
      </c>
      <c r="K9045">
        <v>1689547</v>
      </c>
      <c r="L9045" t="s">
        <v>22</v>
      </c>
      <c r="M9045" t="s">
        <v>35</v>
      </c>
      <c r="N9045">
        <v>600</v>
      </c>
      <c r="O9045">
        <v>19.595881561941482</v>
      </c>
      <c r="P9045" t="str">
        <f t="shared" si="707"/>
        <v>PORT04PORT09</v>
      </c>
      <c r="Q9045">
        <f>VLOOKUP(P9045,FreightRates!C$2:D$9,2,0)</f>
        <v>21.470399999999998</v>
      </c>
      <c r="R9045">
        <f>VLOOKUP(P9045,FreightRates!C$2:E$9,3,0)</f>
        <v>6.2E-2</v>
      </c>
      <c r="S9045">
        <f t="shared" si="708"/>
        <v>750.43719410422318</v>
      </c>
      <c r="T9045">
        <f t="shared" si="709"/>
        <v>11757.528937164889</v>
      </c>
    </row>
    <row r="9046" spans="1:20" x14ac:dyDescent="0.35">
      <c r="A9046">
        <v>1447225203.7</v>
      </c>
      <c r="B9046" s="3">
        <v>41420</v>
      </c>
      <c r="C9046" t="s">
        <v>30</v>
      </c>
      <c r="D9046" t="s">
        <v>8</v>
      </c>
      <c r="E9046" t="s">
        <v>4</v>
      </c>
      <c r="F9046">
        <v>5</v>
      </c>
      <c r="G9046">
        <v>0</v>
      </c>
      <c r="H9046">
        <f t="shared" si="705"/>
        <v>5</v>
      </c>
      <c r="I9046" s="3">
        <f t="shared" si="706"/>
        <v>41425</v>
      </c>
      <c r="J9046" t="s">
        <v>12</v>
      </c>
      <c r="K9046">
        <v>1689547</v>
      </c>
      <c r="L9046" t="s">
        <v>22</v>
      </c>
      <c r="M9046" t="s">
        <v>35</v>
      </c>
      <c r="N9046">
        <v>338</v>
      </c>
      <c r="O9046">
        <v>7.1986271873138277</v>
      </c>
      <c r="P9046" t="str">
        <f t="shared" si="707"/>
        <v>PORT04PORT09</v>
      </c>
      <c r="Q9046">
        <f>VLOOKUP(P9046,FreightRates!C$2:D$9,2,0)</f>
        <v>21.470399999999998</v>
      </c>
      <c r="R9046">
        <f>VLOOKUP(P9046,FreightRates!C$2:E$9,3,0)</f>
        <v>6.2E-2</v>
      </c>
      <c r="S9046">
        <f t="shared" si="708"/>
        <v>172.3248313373486</v>
      </c>
      <c r="T9046">
        <f t="shared" si="709"/>
        <v>2433.1359893120739</v>
      </c>
    </row>
    <row r="9047" spans="1:20" x14ac:dyDescent="0.35">
      <c r="A9047">
        <v>1447250741.7</v>
      </c>
      <c r="B9047" s="3">
        <v>41420</v>
      </c>
      <c r="C9047" t="s">
        <v>30</v>
      </c>
      <c r="D9047" t="s">
        <v>8</v>
      </c>
      <c r="E9047" t="s">
        <v>4</v>
      </c>
      <c r="F9047">
        <v>5</v>
      </c>
      <c r="G9047">
        <v>0</v>
      </c>
      <c r="H9047">
        <f t="shared" si="705"/>
        <v>5</v>
      </c>
      <c r="I9047" s="3">
        <f t="shared" si="706"/>
        <v>41425</v>
      </c>
      <c r="J9047" t="s">
        <v>12</v>
      </c>
      <c r="K9047">
        <v>1689547</v>
      </c>
      <c r="L9047" t="s">
        <v>22</v>
      </c>
      <c r="M9047" t="s">
        <v>35</v>
      </c>
      <c r="N9047">
        <v>733</v>
      </c>
      <c r="O9047">
        <v>29.794508749255311</v>
      </c>
      <c r="P9047" t="str">
        <f t="shared" si="707"/>
        <v>PORT04PORT09</v>
      </c>
      <c r="Q9047">
        <f>VLOOKUP(P9047,FreightRates!C$2:D$9,2,0)</f>
        <v>21.470399999999998</v>
      </c>
      <c r="R9047">
        <f>VLOOKUP(P9047,FreightRates!C$2:E$9,3,0)</f>
        <v>6.2E-2</v>
      </c>
      <c r="S9047">
        <f t="shared" si="708"/>
        <v>1375.5116446186566</v>
      </c>
      <c r="T9047">
        <f t="shared" si="709"/>
        <v>21839.374913204141</v>
      </c>
    </row>
    <row r="9048" spans="1:20" x14ac:dyDescent="0.35">
      <c r="A9048">
        <v>1447329826.7</v>
      </c>
      <c r="B9048" s="3">
        <v>41420</v>
      </c>
      <c r="C9048" t="s">
        <v>30</v>
      </c>
      <c r="D9048" t="s">
        <v>8</v>
      </c>
      <c r="E9048" t="s">
        <v>4</v>
      </c>
      <c r="F9048">
        <v>5</v>
      </c>
      <c r="G9048">
        <v>0</v>
      </c>
      <c r="H9048">
        <f t="shared" si="705"/>
        <v>5</v>
      </c>
      <c r="I9048" s="3">
        <f t="shared" si="706"/>
        <v>41425</v>
      </c>
      <c r="J9048" t="s">
        <v>12</v>
      </c>
      <c r="K9048">
        <v>1689547</v>
      </c>
      <c r="L9048" t="s">
        <v>22</v>
      </c>
      <c r="M9048" t="s">
        <v>35</v>
      </c>
      <c r="N9048">
        <v>830</v>
      </c>
      <c r="O9048">
        <v>33.993135936569139</v>
      </c>
      <c r="P9048" t="str">
        <f t="shared" si="707"/>
        <v>PORT04PORT09</v>
      </c>
      <c r="Q9048">
        <f>VLOOKUP(P9048,FreightRates!C$2:D$9,2,0)</f>
        <v>21.470399999999998</v>
      </c>
      <c r="R9048">
        <f>VLOOKUP(P9048,FreightRates!C$2:E$9,3,0)</f>
        <v>6.2E-2</v>
      </c>
      <c r="S9048">
        <f t="shared" si="708"/>
        <v>1770.7571752958477</v>
      </c>
      <c r="T9048">
        <f t="shared" si="709"/>
        <v>28214.302827352385</v>
      </c>
    </row>
    <row r="9049" spans="1:20" x14ac:dyDescent="0.35">
      <c r="A9049">
        <v>1447184063.7</v>
      </c>
      <c r="B9049" s="3">
        <v>41420</v>
      </c>
      <c r="C9049" t="s">
        <v>30</v>
      </c>
      <c r="D9049" t="s">
        <v>8</v>
      </c>
      <c r="E9049" t="s">
        <v>4</v>
      </c>
      <c r="F9049">
        <v>5</v>
      </c>
      <c r="G9049">
        <v>0</v>
      </c>
      <c r="H9049">
        <f t="shared" si="705"/>
        <v>5</v>
      </c>
      <c r="I9049" s="3">
        <f t="shared" si="706"/>
        <v>41425</v>
      </c>
      <c r="J9049" t="s">
        <v>12</v>
      </c>
      <c r="K9049">
        <v>1689547</v>
      </c>
      <c r="L9049" t="s">
        <v>22</v>
      </c>
      <c r="M9049" t="s">
        <v>35</v>
      </c>
      <c r="N9049">
        <v>499</v>
      </c>
      <c r="O9049">
        <v>13.397254374627655</v>
      </c>
      <c r="P9049" t="str">
        <f t="shared" si="707"/>
        <v>PORT04PORT09</v>
      </c>
      <c r="Q9049">
        <f>VLOOKUP(P9049,FreightRates!C$2:D$9,2,0)</f>
        <v>21.470399999999998</v>
      </c>
      <c r="R9049">
        <f>VLOOKUP(P9049,FreightRates!C$2:E$9,3,0)</f>
        <v>6.2E-2</v>
      </c>
      <c r="S9049">
        <f t="shared" si="708"/>
        <v>435.95465584223035</v>
      </c>
      <c r="T9049">
        <f t="shared" si="709"/>
        <v>6685.2299329391999</v>
      </c>
    </row>
    <row r="9050" spans="1:20" x14ac:dyDescent="0.35">
      <c r="A9050">
        <v>1447369362.7</v>
      </c>
      <c r="B9050" s="3">
        <v>41420</v>
      </c>
      <c r="C9050" t="s">
        <v>30</v>
      </c>
      <c r="D9050" t="s">
        <v>8</v>
      </c>
      <c r="E9050" t="s">
        <v>4</v>
      </c>
      <c r="F9050">
        <v>5</v>
      </c>
      <c r="G9050">
        <v>0</v>
      </c>
      <c r="H9050">
        <f t="shared" si="705"/>
        <v>5</v>
      </c>
      <c r="I9050" s="3">
        <f t="shared" si="706"/>
        <v>41425</v>
      </c>
      <c r="J9050" t="s">
        <v>12</v>
      </c>
      <c r="K9050">
        <v>1689547</v>
      </c>
      <c r="L9050" t="s">
        <v>22</v>
      </c>
      <c r="M9050" t="s">
        <v>35</v>
      </c>
      <c r="N9050">
        <v>347</v>
      </c>
      <c r="O9050">
        <v>7.1986271873138277</v>
      </c>
      <c r="P9050" t="str">
        <f t="shared" si="707"/>
        <v>PORT04PORT09</v>
      </c>
      <c r="Q9050">
        <f>VLOOKUP(P9050,FreightRates!C$2:D$9,2,0)</f>
        <v>21.470399999999998</v>
      </c>
      <c r="R9050">
        <f>VLOOKUP(P9050,FreightRates!C$2:E$9,3,0)</f>
        <v>6.2E-2</v>
      </c>
      <c r="S9050">
        <f t="shared" si="708"/>
        <v>176.34166530786968</v>
      </c>
      <c r="T9050">
        <f t="shared" si="709"/>
        <v>2497.9236339978984</v>
      </c>
    </row>
    <row r="9051" spans="1:20" x14ac:dyDescent="0.35">
      <c r="A9051">
        <v>1447408596.7</v>
      </c>
      <c r="B9051" s="3">
        <v>41420</v>
      </c>
      <c r="C9051" t="s">
        <v>30</v>
      </c>
      <c r="D9051" t="s">
        <v>8</v>
      </c>
      <c r="E9051" t="s">
        <v>4</v>
      </c>
      <c r="F9051">
        <v>0</v>
      </c>
      <c r="G9051">
        <v>0</v>
      </c>
      <c r="H9051">
        <f t="shared" si="705"/>
        <v>0</v>
      </c>
      <c r="I9051" s="3">
        <f t="shared" si="706"/>
        <v>41420</v>
      </c>
      <c r="J9051" t="s">
        <v>12</v>
      </c>
      <c r="K9051">
        <v>1689547</v>
      </c>
      <c r="L9051" t="s">
        <v>22</v>
      </c>
      <c r="M9051" t="s">
        <v>35</v>
      </c>
      <c r="N9051">
        <v>336</v>
      </c>
      <c r="O9051">
        <v>7.1986271873138277</v>
      </c>
      <c r="P9051" t="str">
        <f t="shared" si="707"/>
        <v>PORT04PORT09</v>
      </c>
      <c r="Q9051">
        <f>VLOOKUP(P9051,FreightRates!C$2:D$9,2,0)</f>
        <v>21.470399999999998</v>
      </c>
      <c r="R9051">
        <f>VLOOKUP(P9051,FreightRates!C$2:E$9,3,0)</f>
        <v>6.2E-2</v>
      </c>
      <c r="S9051">
        <f t="shared" si="708"/>
        <v>171.43220156612165</v>
      </c>
      <c r="T9051">
        <f t="shared" si="709"/>
        <v>2418.7387349374462</v>
      </c>
    </row>
    <row r="9052" spans="1:20" x14ac:dyDescent="0.35">
      <c r="A9052">
        <v>1447156844.7</v>
      </c>
      <c r="B9052" s="3">
        <v>41420</v>
      </c>
      <c r="C9052" t="s">
        <v>30</v>
      </c>
      <c r="D9052" t="s">
        <v>8</v>
      </c>
      <c r="E9052" t="s">
        <v>4</v>
      </c>
      <c r="F9052">
        <v>5</v>
      </c>
      <c r="G9052">
        <v>0</v>
      </c>
      <c r="H9052">
        <f t="shared" si="705"/>
        <v>5</v>
      </c>
      <c r="I9052" s="3">
        <f t="shared" si="706"/>
        <v>41425</v>
      </c>
      <c r="J9052" t="s">
        <v>12</v>
      </c>
      <c r="K9052">
        <v>1689547</v>
      </c>
      <c r="L9052" t="s">
        <v>22</v>
      </c>
      <c r="M9052" t="s">
        <v>35</v>
      </c>
      <c r="N9052">
        <v>1054</v>
      </c>
      <c r="O9052">
        <v>62.589017498510621</v>
      </c>
      <c r="P9052" t="str">
        <f t="shared" si="707"/>
        <v>PORT04PORT09</v>
      </c>
      <c r="Q9052">
        <f>VLOOKUP(P9052,FreightRates!C$2:D$9,2,0)</f>
        <v>21.470399999999998</v>
      </c>
      <c r="R9052">
        <f>VLOOKUP(P9052,FreightRates!C$2:E$9,3,0)</f>
        <v>6.2E-2</v>
      </c>
      <c r="S9052">
        <f t="shared" si="708"/>
        <v>4111.5375154926714</v>
      </c>
      <c r="T9052">
        <f t="shared" si="709"/>
        <v>65968.824443430189</v>
      </c>
    </row>
    <row r="9053" spans="1:20" x14ac:dyDescent="0.35">
      <c r="A9053">
        <v>1447212849.7</v>
      </c>
      <c r="B9053" s="3">
        <v>41420</v>
      </c>
      <c r="C9053" t="s">
        <v>30</v>
      </c>
      <c r="D9053" t="s">
        <v>8</v>
      </c>
      <c r="E9053" t="s">
        <v>4</v>
      </c>
      <c r="F9053">
        <v>5</v>
      </c>
      <c r="G9053">
        <v>0</v>
      </c>
      <c r="H9053">
        <f t="shared" si="705"/>
        <v>5</v>
      </c>
      <c r="I9053" s="3">
        <f t="shared" si="706"/>
        <v>41425</v>
      </c>
      <c r="J9053" t="s">
        <v>12</v>
      </c>
      <c r="K9053">
        <v>1689547</v>
      </c>
      <c r="L9053" t="s">
        <v>22</v>
      </c>
      <c r="M9053" t="s">
        <v>35</v>
      </c>
      <c r="N9053">
        <v>359</v>
      </c>
      <c r="O9053">
        <v>7.1986271873138277</v>
      </c>
      <c r="P9053" t="str">
        <f t="shared" si="707"/>
        <v>PORT04PORT09</v>
      </c>
      <c r="Q9053">
        <f>VLOOKUP(P9053,FreightRates!C$2:D$9,2,0)</f>
        <v>21.470399999999998</v>
      </c>
      <c r="R9053">
        <f>VLOOKUP(P9053,FreightRates!C$2:E$9,3,0)</f>
        <v>6.2E-2</v>
      </c>
      <c r="S9053">
        <f t="shared" si="708"/>
        <v>181.69744393523121</v>
      </c>
      <c r="T9053">
        <f t="shared" si="709"/>
        <v>2584.3071602456639</v>
      </c>
    </row>
    <row r="9054" spans="1:20" x14ac:dyDescent="0.35">
      <c r="A9054">
        <v>1447414110.7</v>
      </c>
      <c r="B9054" s="3">
        <v>41420</v>
      </c>
      <c r="C9054" t="s">
        <v>30</v>
      </c>
      <c r="D9054" t="s">
        <v>8</v>
      </c>
      <c r="E9054" t="s">
        <v>4</v>
      </c>
      <c r="F9054">
        <v>0</v>
      </c>
      <c r="G9054">
        <v>0</v>
      </c>
      <c r="H9054">
        <f t="shared" si="705"/>
        <v>0</v>
      </c>
      <c r="I9054" s="3">
        <f t="shared" si="706"/>
        <v>41420</v>
      </c>
      <c r="J9054" t="s">
        <v>12</v>
      </c>
      <c r="K9054">
        <v>1689547</v>
      </c>
      <c r="L9054" t="s">
        <v>22</v>
      </c>
      <c r="M9054" t="s">
        <v>35</v>
      </c>
      <c r="N9054">
        <v>779</v>
      </c>
      <c r="O9054">
        <v>37.993135936569139</v>
      </c>
      <c r="P9054" t="str">
        <f t="shared" si="707"/>
        <v>PORT04PORT09</v>
      </c>
      <c r="Q9054">
        <f>VLOOKUP(P9054,FreightRates!C$2:D$9,2,0)</f>
        <v>21.470399999999998</v>
      </c>
      <c r="R9054">
        <f>VLOOKUP(P9054,FreightRates!C$2:E$9,3,0)</f>
        <v>6.2E-2</v>
      </c>
      <c r="S9054">
        <f t="shared" si="708"/>
        <v>1856.4628794644163</v>
      </c>
      <c r="T9054">
        <f t="shared" si="709"/>
        <v>29596.652894587358</v>
      </c>
    </row>
    <row r="9055" spans="1:20" x14ac:dyDescent="0.35">
      <c r="A9055">
        <v>1447318099.7</v>
      </c>
      <c r="B9055" s="3">
        <v>41420</v>
      </c>
      <c r="C9055" t="s">
        <v>30</v>
      </c>
      <c r="D9055" t="s">
        <v>8</v>
      </c>
      <c r="E9055" t="s">
        <v>4</v>
      </c>
      <c r="F9055">
        <v>5</v>
      </c>
      <c r="G9055">
        <v>0</v>
      </c>
      <c r="H9055">
        <f t="shared" si="705"/>
        <v>5</v>
      </c>
      <c r="I9055" s="3">
        <f t="shared" si="706"/>
        <v>41425</v>
      </c>
      <c r="J9055" t="s">
        <v>12</v>
      </c>
      <c r="K9055">
        <v>1689547</v>
      </c>
      <c r="L9055" t="s">
        <v>22</v>
      </c>
      <c r="M9055" t="s">
        <v>35</v>
      </c>
      <c r="N9055">
        <v>935</v>
      </c>
      <c r="O9055">
        <v>53.390390311196789</v>
      </c>
      <c r="P9055" t="str">
        <f t="shared" si="707"/>
        <v>PORT04PORT09</v>
      </c>
      <c r="Q9055">
        <f>VLOOKUP(P9055,FreightRates!C$2:D$9,2,0)</f>
        <v>21.470399999999998</v>
      </c>
      <c r="R9055">
        <f>VLOOKUP(P9055,FreightRates!C$2:E$9,3,0)</f>
        <v>6.2E-2</v>
      </c>
      <c r="S9055">
        <f t="shared" si="708"/>
        <v>3116.5113263400781</v>
      </c>
      <c r="T9055">
        <f t="shared" si="709"/>
        <v>49920.014940968998</v>
      </c>
    </row>
    <row r="9056" spans="1:20" x14ac:dyDescent="0.35">
      <c r="A9056">
        <v>1447329828.7</v>
      </c>
      <c r="B9056" s="3">
        <v>41420</v>
      </c>
      <c r="C9056" t="s">
        <v>30</v>
      </c>
      <c r="D9056" t="s">
        <v>8</v>
      </c>
      <c r="E9056" t="s">
        <v>4</v>
      </c>
      <c r="F9056">
        <v>5</v>
      </c>
      <c r="G9056">
        <v>0</v>
      </c>
      <c r="H9056">
        <f t="shared" si="705"/>
        <v>5</v>
      </c>
      <c r="I9056" s="3">
        <f t="shared" si="706"/>
        <v>41425</v>
      </c>
      <c r="J9056" t="s">
        <v>12</v>
      </c>
      <c r="K9056">
        <v>1689547</v>
      </c>
      <c r="L9056" t="s">
        <v>22</v>
      </c>
      <c r="M9056" t="s">
        <v>35</v>
      </c>
      <c r="N9056">
        <v>435</v>
      </c>
      <c r="O9056">
        <v>14.397254374627655</v>
      </c>
      <c r="P9056" t="str">
        <f t="shared" si="707"/>
        <v>PORT04PORT09</v>
      </c>
      <c r="Q9056">
        <f>VLOOKUP(P9056,FreightRates!C$2:D$9,2,0)</f>
        <v>21.470399999999998</v>
      </c>
      <c r="R9056">
        <f>VLOOKUP(P9056,FreightRates!C$2:E$9,3,0)</f>
        <v>6.2E-2</v>
      </c>
      <c r="S9056">
        <f t="shared" si="708"/>
        <v>409.76435048370786</v>
      </c>
      <c r="T9056">
        <f t="shared" si="709"/>
        <v>6262.8056529630303</v>
      </c>
    </row>
    <row r="9057" spans="1:20" x14ac:dyDescent="0.35">
      <c r="A9057">
        <v>1447212840.7</v>
      </c>
      <c r="B9057" s="3">
        <v>41420</v>
      </c>
      <c r="C9057" t="s">
        <v>30</v>
      </c>
      <c r="D9057" t="s">
        <v>8</v>
      </c>
      <c r="E9057" t="s">
        <v>4</v>
      </c>
      <c r="F9057">
        <v>5</v>
      </c>
      <c r="G9057">
        <v>0</v>
      </c>
      <c r="H9057">
        <f t="shared" si="705"/>
        <v>5</v>
      </c>
      <c r="I9057" s="3">
        <f t="shared" si="706"/>
        <v>41425</v>
      </c>
      <c r="J9057" t="s">
        <v>12</v>
      </c>
      <c r="K9057">
        <v>1689547</v>
      </c>
      <c r="L9057" t="s">
        <v>22</v>
      </c>
      <c r="M9057" t="s">
        <v>35</v>
      </c>
      <c r="N9057">
        <v>365</v>
      </c>
      <c r="O9057">
        <v>7.1986271873138277</v>
      </c>
      <c r="P9057" t="str">
        <f t="shared" si="707"/>
        <v>PORT04PORT09</v>
      </c>
      <c r="Q9057">
        <f>VLOOKUP(P9057,FreightRates!C$2:D$9,2,0)</f>
        <v>21.470399999999998</v>
      </c>
      <c r="R9057">
        <f>VLOOKUP(P9057,FreightRates!C$2:E$9,3,0)</f>
        <v>6.2E-2</v>
      </c>
      <c r="S9057">
        <f t="shared" si="708"/>
        <v>184.37533324891194</v>
      </c>
      <c r="T9057">
        <f t="shared" si="709"/>
        <v>2627.4989233695469</v>
      </c>
    </row>
    <row r="9058" spans="1:20" x14ac:dyDescent="0.35">
      <c r="A9058">
        <v>1447284653.7</v>
      </c>
      <c r="B9058" s="3">
        <v>41420</v>
      </c>
      <c r="C9058" t="s">
        <v>30</v>
      </c>
      <c r="D9058" t="s">
        <v>8</v>
      </c>
      <c r="E9058" t="s">
        <v>4</v>
      </c>
      <c r="F9058">
        <v>5</v>
      </c>
      <c r="G9058">
        <v>0</v>
      </c>
      <c r="H9058">
        <f t="shared" si="705"/>
        <v>5</v>
      </c>
      <c r="I9058" s="3">
        <f t="shared" si="706"/>
        <v>41425</v>
      </c>
      <c r="J9058" t="s">
        <v>12</v>
      </c>
      <c r="K9058">
        <v>1689547</v>
      </c>
      <c r="L9058" t="s">
        <v>22</v>
      </c>
      <c r="M9058" t="s">
        <v>35</v>
      </c>
      <c r="N9058">
        <v>752</v>
      </c>
      <c r="O9058">
        <v>34.993135936569139</v>
      </c>
      <c r="P9058" t="str">
        <f t="shared" si="707"/>
        <v>PORT04PORT09</v>
      </c>
      <c r="Q9058">
        <f>VLOOKUP(P9058,FreightRates!C$2:D$9,2,0)</f>
        <v>21.470399999999998</v>
      </c>
      <c r="R9058">
        <f>VLOOKUP(P9058,FreightRates!C$2:E$9,3,0)</f>
        <v>6.2E-2</v>
      </c>
      <c r="S9058">
        <f t="shared" si="708"/>
        <v>1652.9903699065992</v>
      </c>
      <c r="T9058">
        <f t="shared" si="709"/>
        <v>26314.838224299994</v>
      </c>
    </row>
    <row r="9059" spans="1:20" x14ac:dyDescent="0.35">
      <c r="A9059">
        <v>1447191229.7</v>
      </c>
      <c r="B9059" s="3">
        <v>41420</v>
      </c>
      <c r="C9059" t="s">
        <v>30</v>
      </c>
      <c r="D9059" t="s">
        <v>8</v>
      </c>
      <c r="E9059" t="s">
        <v>4</v>
      </c>
      <c r="F9059">
        <v>5</v>
      </c>
      <c r="G9059">
        <v>0</v>
      </c>
      <c r="H9059">
        <f t="shared" si="705"/>
        <v>5</v>
      </c>
      <c r="I9059" s="3">
        <f t="shared" si="706"/>
        <v>41425</v>
      </c>
      <c r="J9059" t="s">
        <v>12</v>
      </c>
      <c r="K9059">
        <v>1689547</v>
      </c>
      <c r="L9059" t="s">
        <v>22</v>
      </c>
      <c r="M9059" t="s">
        <v>35</v>
      </c>
      <c r="N9059">
        <v>525</v>
      </c>
      <c r="O9059">
        <v>13.397254374627655</v>
      </c>
      <c r="P9059" t="str">
        <f t="shared" si="707"/>
        <v>PORT04PORT09</v>
      </c>
      <c r="Q9059">
        <f>VLOOKUP(P9059,FreightRates!C$2:D$9,2,0)</f>
        <v>21.470399999999998</v>
      </c>
      <c r="R9059">
        <f>VLOOKUP(P9059,FreightRates!C$2:E$9,3,0)</f>
        <v>6.2E-2</v>
      </c>
      <c r="S9059">
        <f t="shared" si="708"/>
        <v>457.55102989413018</v>
      </c>
      <c r="T9059">
        <f t="shared" si="709"/>
        <v>7033.5585466795192</v>
      </c>
    </row>
    <row r="9060" spans="1:20" x14ac:dyDescent="0.35">
      <c r="A9060">
        <v>1447377147.7</v>
      </c>
      <c r="B9060" s="3">
        <v>41420</v>
      </c>
      <c r="C9060" t="s">
        <v>30</v>
      </c>
      <c r="D9060" t="s">
        <v>8</v>
      </c>
      <c r="E9060" t="s">
        <v>4</v>
      </c>
      <c r="F9060">
        <v>5</v>
      </c>
      <c r="G9060">
        <v>0</v>
      </c>
      <c r="H9060">
        <f t="shared" si="705"/>
        <v>5</v>
      </c>
      <c r="I9060" s="3">
        <f t="shared" si="706"/>
        <v>41425</v>
      </c>
      <c r="J9060" t="s">
        <v>12</v>
      </c>
      <c r="K9060">
        <v>1689547</v>
      </c>
      <c r="L9060" t="s">
        <v>22</v>
      </c>
      <c r="M9060" t="s">
        <v>35</v>
      </c>
      <c r="N9060">
        <v>393</v>
      </c>
      <c r="O9060">
        <v>7.1986271873138277</v>
      </c>
      <c r="P9060" t="str">
        <f t="shared" si="707"/>
        <v>PORT04PORT09</v>
      </c>
      <c r="Q9060">
        <f>VLOOKUP(P9060,FreightRates!C$2:D$9,2,0)</f>
        <v>21.470399999999998</v>
      </c>
      <c r="R9060">
        <f>VLOOKUP(P9060,FreightRates!C$2:E$9,3,0)</f>
        <v>6.2E-2</v>
      </c>
      <c r="S9060">
        <f t="shared" si="708"/>
        <v>196.87215004608873</v>
      </c>
      <c r="T9060">
        <f t="shared" si="709"/>
        <v>2829.0604846143342</v>
      </c>
    </row>
    <row r="9061" spans="1:20" x14ac:dyDescent="0.35">
      <c r="A9061">
        <v>1447329680.7</v>
      </c>
      <c r="B9061" s="3">
        <v>41420</v>
      </c>
      <c r="C9061" t="s">
        <v>30</v>
      </c>
      <c r="D9061" t="s">
        <v>8</v>
      </c>
      <c r="E9061" t="s">
        <v>4</v>
      </c>
      <c r="F9061">
        <v>5</v>
      </c>
      <c r="G9061">
        <v>0</v>
      </c>
      <c r="H9061">
        <f t="shared" si="705"/>
        <v>5</v>
      </c>
      <c r="I9061" s="3">
        <f t="shared" si="706"/>
        <v>41425</v>
      </c>
      <c r="J9061" t="s">
        <v>12</v>
      </c>
      <c r="K9061">
        <v>1689547</v>
      </c>
      <c r="L9061" t="s">
        <v>22</v>
      </c>
      <c r="M9061" t="s">
        <v>35</v>
      </c>
      <c r="N9061">
        <v>399</v>
      </c>
      <c r="O9061">
        <v>7.1986271873138277</v>
      </c>
      <c r="P9061" t="str">
        <f t="shared" si="707"/>
        <v>PORT04PORT09</v>
      </c>
      <c r="Q9061">
        <f>VLOOKUP(P9061,FreightRates!C$2:D$9,2,0)</f>
        <v>21.470399999999998</v>
      </c>
      <c r="R9061">
        <f>VLOOKUP(P9061,FreightRates!C$2:E$9,3,0)</f>
        <v>6.2E-2</v>
      </c>
      <c r="S9061">
        <f t="shared" si="708"/>
        <v>199.55003935976947</v>
      </c>
      <c r="T9061">
        <f t="shared" si="709"/>
        <v>2872.2522477382172</v>
      </c>
    </row>
    <row r="9062" spans="1:20" x14ac:dyDescent="0.35">
      <c r="A9062">
        <v>1447348303.7</v>
      </c>
      <c r="B9062" s="3">
        <v>41420</v>
      </c>
      <c r="C9062" t="s">
        <v>30</v>
      </c>
      <c r="D9062" t="s">
        <v>8</v>
      </c>
      <c r="E9062" t="s">
        <v>4</v>
      </c>
      <c r="F9062">
        <v>5</v>
      </c>
      <c r="G9062">
        <v>0</v>
      </c>
      <c r="H9062">
        <f t="shared" si="705"/>
        <v>5</v>
      </c>
      <c r="I9062" s="3">
        <f t="shared" si="706"/>
        <v>41425</v>
      </c>
      <c r="J9062" t="s">
        <v>12</v>
      </c>
      <c r="K9062">
        <v>1689547</v>
      </c>
      <c r="L9062" t="s">
        <v>22</v>
      </c>
      <c r="M9062" t="s">
        <v>35</v>
      </c>
      <c r="N9062">
        <v>773</v>
      </c>
      <c r="O9062">
        <v>35.993135936569139</v>
      </c>
      <c r="P9062" t="str">
        <f t="shared" si="707"/>
        <v>PORT04PORT09</v>
      </c>
      <c r="Q9062">
        <f>VLOOKUP(P9062,FreightRates!C$2:D$9,2,0)</f>
        <v>21.470399999999998</v>
      </c>
      <c r="R9062">
        <f>VLOOKUP(P9062,FreightRates!C$2:E$9,3,0)</f>
        <v>6.2E-2</v>
      </c>
      <c r="S9062">
        <f t="shared" si="708"/>
        <v>1746.4774328960125</v>
      </c>
      <c r="T9062">
        <f t="shared" si="709"/>
        <v>27822.694078967943</v>
      </c>
    </row>
    <row r="9063" spans="1:20" x14ac:dyDescent="0.35">
      <c r="A9063">
        <v>1447322572.7</v>
      </c>
      <c r="B9063" s="3">
        <v>41420</v>
      </c>
      <c r="C9063" t="s">
        <v>30</v>
      </c>
      <c r="D9063" t="s">
        <v>8</v>
      </c>
      <c r="E9063" t="s">
        <v>4</v>
      </c>
      <c r="F9063">
        <v>5</v>
      </c>
      <c r="G9063">
        <v>0</v>
      </c>
      <c r="H9063">
        <f t="shared" si="705"/>
        <v>5</v>
      </c>
      <c r="I9063" s="3">
        <f t="shared" si="706"/>
        <v>41425</v>
      </c>
      <c r="J9063" t="s">
        <v>12</v>
      </c>
      <c r="K9063">
        <v>1689547</v>
      </c>
      <c r="L9063" t="s">
        <v>22</v>
      </c>
      <c r="M9063" t="s">
        <v>35</v>
      </c>
      <c r="N9063">
        <v>388</v>
      </c>
      <c r="O9063">
        <v>7.1986271873138277</v>
      </c>
      <c r="P9063" t="str">
        <f t="shared" si="707"/>
        <v>PORT04PORT09</v>
      </c>
      <c r="Q9063">
        <f>VLOOKUP(P9063,FreightRates!C$2:D$9,2,0)</f>
        <v>21.470399999999998</v>
      </c>
      <c r="R9063">
        <f>VLOOKUP(P9063,FreightRates!C$2:E$9,3,0)</f>
        <v>6.2E-2</v>
      </c>
      <c r="S9063">
        <f t="shared" si="708"/>
        <v>194.64057561802144</v>
      </c>
      <c r="T9063">
        <f t="shared" si="709"/>
        <v>2793.067348677765</v>
      </c>
    </row>
    <row r="9064" spans="1:20" x14ac:dyDescent="0.35">
      <c r="A9064">
        <v>1447252558.7</v>
      </c>
      <c r="B9064" s="3">
        <v>41420</v>
      </c>
      <c r="C9064" t="s">
        <v>30</v>
      </c>
      <c r="D9064" t="s">
        <v>8</v>
      </c>
      <c r="E9064" t="s">
        <v>4</v>
      </c>
      <c r="F9064">
        <v>5</v>
      </c>
      <c r="G9064">
        <v>0</v>
      </c>
      <c r="H9064">
        <f t="shared" si="705"/>
        <v>5</v>
      </c>
      <c r="I9064" s="3">
        <f t="shared" si="706"/>
        <v>41425</v>
      </c>
      <c r="J9064" t="s">
        <v>12</v>
      </c>
      <c r="K9064">
        <v>1689547</v>
      </c>
      <c r="L9064" t="s">
        <v>22</v>
      </c>
      <c r="M9064" t="s">
        <v>35</v>
      </c>
      <c r="N9064">
        <v>426</v>
      </c>
      <c r="O9064">
        <v>7.1986271873138277</v>
      </c>
      <c r="P9064" t="str">
        <f t="shared" si="707"/>
        <v>PORT04PORT09</v>
      </c>
      <c r="Q9064">
        <f>VLOOKUP(P9064,FreightRates!C$2:D$9,2,0)</f>
        <v>21.470399999999998</v>
      </c>
      <c r="R9064">
        <f>VLOOKUP(P9064,FreightRates!C$2:E$9,3,0)</f>
        <v>6.2E-2</v>
      </c>
      <c r="S9064">
        <f t="shared" si="708"/>
        <v>211.60054127133282</v>
      </c>
      <c r="T9064">
        <f t="shared" si="709"/>
        <v>3066.6151817956907</v>
      </c>
    </row>
    <row r="9065" spans="1:20" x14ac:dyDescent="0.35">
      <c r="A9065">
        <v>1447418071.7</v>
      </c>
      <c r="B9065" s="3">
        <v>41420</v>
      </c>
      <c r="C9065" t="s">
        <v>30</v>
      </c>
      <c r="D9065" t="s">
        <v>8</v>
      </c>
      <c r="E9065" t="s">
        <v>4</v>
      </c>
      <c r="F9065">
        <v>0</v>
      </c>
      <c r="G9065">
        <v>0</v>
      </c>
      <c r="H9065">
        <f t="shared" si="705"/>
        <v>0</v>
      </c>
      <c r="I9065" s="3">
        <f t="shared" si="706"/>
        <v>41420</v>
      </c>
      <c r="J9065" t="s">
        <v>12</v>
      </c>
      <c r="K9065">
        <v>1689547</v>
      </c>
      <c r="L9065" t="s">
        <v>22</v>
      </c>
      <c r="M9065" t="s">
        <v>35</v>
      </c>
      <c r="N9065">
        <v>461</v>
      </c>
      <c r="O9065">
        <v>14.397254374627655</v>
      </c>
      <c r="P9065" t="str">
        <f t="shared" si="707"/>
        <v>PORT04PORT09</v>
      </c>
      <c r="Q9065">
        <f>VLOOKUP(P9065,FreightRates!C$2:D$9,2,0)</f>
        <v>21.470399999999998</v>
      </c>
      <c r="R9065">
        <f>VLOOKUP(P9065,FreightRates!C$2:E$9,3,0)</f>
        <v>6.2E-2</v>
      </c>
      <c r="S9065">
        <f t="shared" si="708"/>
        <v>432.97272453560765</v>
      </c>
      <c r="T9065">
        <f t="shared" si="709"/>
        <v>6637.1342667033487</v>
      </c>
    </row>
    <row r="9066" spans="1:20" x14ac:dyDescent="0.35">
      <c r="A9066">
        <v>1447369361.7</v>
      </c>
      <c r="B9066" s="3">
        <v>41420</v>
      </c>
      <c r="C9066" t="s">
        <v>30</v>
      </c>
      <c r="D9066" t="s">
        <v>8</v>
      </c>
      <c r="E9066" t="s">
        <v>4</v>
      </c>
      <c r="F9066">
        <v>5</v>
      </c>
      <c r="G9066">
        <v>0</v>
      </c>
      <c r="H9066">
        <f t="shared" si="705"/>
        <v>5</v>
      </c>
      <c r="I9066" s="3">
        <f t="shared" si="706"/>
        <v>41425</v>
      </c>
      <c r="J9066" t="s">
        <v>12</v>
      </c>
      <c r="K9066">
        <v>1689547</v>
      </c>
      <c r="L9066" t="s">
        <v>22</v>
      </c>
      <c r="M9066" t="s">
        <v>35</v>
      </c>
      <c r="N9066">
        <v>594</v>
      </c>
      <c r="O9066">
        <v>22.595881561941482</v>
      </c>
      <c r="P9066" t="str">
        <f t="shared" si="707"/>
        <v>PORT04PORT09</v>
      </c>
      <c r="Q9066">
        <f>VLOOKUP(P9066,FreightRates!C$2:D$9,2,0)</f>
        <v>21.470399999999998</v>
      </c>
      <c r="R9066">
        <f>VLOOKUP(P9066,FreightRates!C$2:E$9,3,0)</f>
        <v>6.2E-2</v>
      </c>
      <c r="S9066">
        <f t="shared" si="708"/>
        <v>853.63152616318087</v>
      </c>
      <c r="T9066">
        <f t="shared" si="709"/>
        <v>13421.95364779324</v>
      </c>
    </row>
    <row r="9067" spans="1:20" x14ac:dyDescent="0.35">
      <c r="A9067">
        <v>1447408597.7</v>
      </c>
      <c r="B9067" s="3">
        <v>41420</v>
      </c>
      <c r="C9067" t="s">
        <v>30</v>
      </c>
      <c r="D9067" t="s">
        <v>8</v>
      </c>
      <c r="E9067" t="s">
        <v>4</v>
      </c>
      <c r="F9067">
        <v>0</v>
      </c>
      <c r="G9067">
        <v>0</v>
      </c>
      <c r="H9067">
        <f t="shared" si="705"/>
        <v>0</v>
      </c>
      <c r="I9067" s="3">
        <f t="shared" si="706"/>
        <v>41420</v>
      </c>
      <c r="J9067" t="s">
        <v>12</v>
      </c>
      <c r="K9067">
        <v>1689547</v>
      </c>
      <c r="L9067" t="s">
        <v>22</v>
      </c>
      <c r="M9067" t="s">
        <v>35</v>
      </c>
      <c r="N9067">
        <v>344</v>
      </c>
      <c r="O9067">
        <v>7.1986271873138277</v>
      </c>
      <c r="P9067" t="str">
        <f t="shared" si="707"/>
        <v>PORT04PORT09</v>
      </c>
      <c r="Q9067">
        <f>VLOOKUP(P9067,FreightRates!C$2:D$9,2,0)</f>
        <v>21.470399999999998</v>
      </c>
      <c r="R9067">
        <f>VLOOKUP(P9067,FreightRates!C$2:E$9,3,0)</f>
        <v>6.2E-2</v>
      </c>
      <c r="S9067">
        <f t="shared" si="708"/>
        <v>175.00272065102934</v>
      </c>
      <c r="T9067">
        <f t="shared" si="709"/>
        <v>2476.3277524359569</v>
      </c>
    </row>
    <row r="9068" spans="1:20" x14ac:dyDescent="0.35">
      <c r="A9068">
        <v>1447212848.7</v>
      </c>
      <c r="B9068" s="3">
        <v>41420</v>
      </c>
      <c r="C9068" t="s">
        <v>30</v>
      </c>
      <c r="D9068" t="s">
        <v>8</v>
      </c>
      <c r="E9068" t="s">
        <v>4</v>
      </c>
      <c r="F9068">
        <v>5</v>
      </c>
      <c r="G9068">
        <v>0</v>
      </c>
      <c r="H9068">
        <f t="shared" si="705"/>
        <v>5</v>
      </c>
      <c r="I9068" s="3">
        <f t="shared" si="706"/>
        <v>41425</v>
      </c>
      <c r="J9068" t="s">
        <v>12</v>
      </c>
      <c r="K9068">
        <v>1689547</v>
      </c>
      <c r="L9068" t="s">
        <v>22</v>
      </c>
      <c r="M9068" t="s">
        <v>35</v>
      </c>
      <c r="N9068">
        <v>390</v>
      </c>
      <c r="O9068">
        <v>7.1986271873138277</v>
      </c>
      <c r="P9068" t="str">
        <f t="shared" si="707"/>
        <v>PORT04PORT09</v>
      </c>
      <c r="Q9068">
        <f>VLOOKUP(P9068,FreightRates!C$2:D$9,2,0)</f>
        <v>21.470399999999998</v>
      </c>
      <c r="R9068">
        <f>VLOOKUP(P9068,FreightRates!C$2:E$9,3,0)</f>
        <v>6.2E-2</v>
      </c>
      <c r="S9068">
        <f t="shared" si="708"/>
        <v>195.53320538924834</v>
      </c>
      <c r="T9068">
        <f t="shared" si="709"/>
        <v>2807.4646030523927</v>
      </c>
    </row>
    <row r="9069" spans="1:20" x14ac:dyDescent="0.35">
      <c r="A9069">
        <v>1447291822.7</v>
      </c>
      <c r="B9069" s="3">
        <v>41420</v>
      </c>
      <c r="C9069" t="s">
        <v>30</v>
      </c>
      <c r="D9069" t="s">
        <v>8</v>
      </c>
      <c r="E9069" t="s">
        <v>4</v>
      </c>
      <c r="F9069">
        <v>5</v>
      </c>
      <c r="G9069">
        <v>0</v>
      </c>
      <c r="H9069">
        <f t="shared" si="705"/>
        <v>5</v>
      </c>
      <c r="I9069" s="3">
        <f t="shared" si="706"/>
        <v>41425</v>
      </c>
      <c r="J9069" t="s">
        <v>12</v>
      </c>
      <c r="K9069">
        <v>1689547</v>
      </c>
      <c r="L9069" t="s">
        <v>22</v>
      </c>
      <c r="M9069" t="s">
        <v>35</v>
      </c>
      <c r="N9069">
        <v>518</v>
      </c>
      <c r="O9069">
        <v>13.397254374627655</v>
      </c>
      <c r="P9069" t="str">
        <f t="shared" si="707"/>
        <v>PORT04PORT09</v>
      </c>
      <c r="Q9069">
        <f>VLOOKUP(P9069,FreightRates!C$2:D$9,2,0)</f>
        <v>21.470399999999998</v>
      </c>
      <c r="R9069">
        <f>VLOOKUP(P9069,FreightRates!C$2:E$9,3,0)</f>
        <v>6.2E-2</v>
      </c>
      <c r="S9069">
        <f t="shared" si="708"/>
        <v>451.73662149554173</v>
      </c>
      <c r="T9069">
        <f t="shared" si="709"/>
        <v>6939.7777660571255</v>
      </c>
    </row>
    <row r="9070" spans="1:20" x14ac:dyDescent="0.35">
      <c r="A9070">
        <v>1447245304.7</v>
      </c>
      <c r="B9070" s="3">
        <v>41420</v>
      </c>
      <c r="C9070" t="s">
        <v>30</v>
      </c>
      <c r="D9070" t="s">
        <v>8</v>
      </c>
      <c r="E9070" t="s">
        <v>4</v>
      </c>
      <c r="F9070">
        <v>5</v>
      </c>
      <c r="G9070">
        <v>0</v>
      </c>
      <c r="H9070">
        <f t="shared" si="705"/>
        <v>5</v>
      </c>
      <c r="I9070" s="3">
        <f t="shared" si="706"/>
        <v>41425</v>
      </c>
      <c r="J9070" t="s">
        <v>12</v>
      </c>
      <c r="K9070">
        <v>1689547</v>
      </c>
      <c r="L9070" t="s">
        <v>22</v>
      </c>
      <c r="M9070" t="s">
        <v>35</v>
      </c>
      <c r="N9070">
        <v>340</v>
      </c>
      <c r="O9070">
        <v>7.1986271873138277</v>
      </c>
      <c r="P9070" t="str">
        <f t="shared" si="707"/>
        <v>PORT04PORT09</v>
      </c>
      <c r="Q9070">
        <f>VLOOKUP(P9070,FreightRates!C$2:D$9,2,0)</f>
        <v>21.470399999999998</v>
      </c>
      <c r="R9070">
        <f>VLOOKUP(P9070,FreightRates!C$2:E$9,3,0)</f>
        <v>6.2E-2</v>
      </c>
      <c r="S9070">
        <f t="shared" si="708"/>
        <v>173.21746110857549</v>
      </c>
      <c r="T9070">
        <f t="shared" si="709"/>
        <v>2447.5332436867016</v>
      </c>
    </row>
    <row r="9071" spans="1:20" x14ac:dyDescent="0.35">
      <c r="A9071">
        <v>1447355997.7</v>
      </c>
      <c r="B9071" s="3">
        <v>41420</v>
      </c>
      <c r="C9071" t="s">
        <v>30</v>
      </c>
      <c r="D9071" t="s">
        <v>8</v>
      </c>
      <c r="E9071" t="s">
        <v>4</v>
      </c>
      <c r="F9071">
        <v>5</v>
      </c>
      <c r="G9071">
        <v>0</v>
      </c>
      <c r="H9071">
        <f t="shared" si="705"/>
        <v>5</v>
      </c>
      <c r="I9071" s="3">
        <f t="shared" si="706"/>
        <v>41425</v>
      </c>
      <c r="J9071" t="s">
        <v>12</v>
      </c>
      <c r="K9071">
        <v>1690614</v>
      </c>
      <c r="L9071" t="s">
        <v>22</v>
      </c>
      <c r="M9071" t="s">
        <v>35</v>
      </c>
      <c r="N9071">
        <v>318</v>
      </c>
      <c r="O9071">
        <v>0.12585960349478137</v>
      </c>
      <c r="P9071" t="str">
        <f t="shared" si="707"/>
        <v>PORT04PORT09</v>
      </c>
      <c r="Q9071">
        <f>VLOOKUP(P9071,FreightRates!C$2:D$9,2,0)</f>
        <v>21.470399999999998</v>
      </c>
      <c r="R9071">
        <f>VLOOKUP(P9071,FreightRates!C$2:E$9,3,0)</f>
        <v>6.2E-2</v>
      </c>
      <c r="S9071">
        <f t="shared" si="708"/>
        <v>23.951847942503107</v>
      </c>
      <c r="T9071">
        <f t="shared" si="709"/>
        <v>40.023353911340479</v>
      </c>
    </row>
    <row r="9072" spans="1:20" x14ac:dyDescent="0.35">
      <c r="A9072">
        <v>1447355980.7</v>
      </c>
      <c r="B9072" s="3">
        <v>41420</v>
      </c>
      <c r="C9072" t="s">
        <v>30</v>
      </c>
      <c r="D9072" t="s">
        <v>8</v>
      </c>
      <c r="E9072" t="s">
        <v>4</v>
      </c>
      <c r="F9072">
        <v>5</v>
      </c>
      <c r="G9072">
        <v>0</v>
      </c>
      <c r="H9072">
        <f t="shared" si="705"/>
        <v>5</v>
      </c>
      <c r="I9072" s="3">
        <f t="shared" si="706"/>
        <v>41425</v>
      </c>
      <c r="J9072" t="s">
        <v>12</v>
      </c>
      <c r="K9072">
        <v>1690614</v>
      </c>
      <c r="L9072" t="s">
        <v>22</v>
      </c>
      <c r="M9072" t="s">
        <v>35</v>
      </c>
      <c r="N9072">
        <v>276</v>
      </c>
      <c r="O9072">
        <v>0.12585960349478137</v>
      </c>
      <c r="P9072" t="str">
        <f t="shared" si="707"/>
        <v>PORT04PORT09</v>
      </c>
      <c r="Q9072">
        <f>VLOOKUP(P9072,FreightRates!C$2:D$9,2,0)</f>
        <v>21.470399999999998</v>
      </c>
      <c r="R9072">
        <f>VLOOKUP(P9072,FreightRates!C$2:E$9,3,0)</f>
        <v>6.2E-2</v>
      </c>
      <c r="S9072">
        <f t="shared" si="708"/>
        <v>23.624109535002695</v>
      </c>
      <c r="T9072">
        <f t="shared" si="709"/>
        <v>34.737250564559659</v>
      </c>
    </row>
    <row r="9073" spans="1:20" x14ac:dyDescent="0.35">
      <c r="A9073">
        <v>1447421283.7</v>
      </c>
      <c r="B9073" s="3">
        <v>41420</v>
      </c>
      <c r="C9073" t="s">
        <v>30</v>
      </c>
      <c r="D9073" t="s">
        <v>8</v>
      </c>
      <c r="E9073" t="s">
        <v>4</v>
      </c>
      <c r="F9073">
        <v>0</v>
      </c>
      <c r="G9073">
        <v>0</v>
      </c>
      <c r="H9073">
        <f t="shared" si="705"/>
        <v>0</v>
      </c>
      <c r="I9073" s="3">
        <f t="shared" si="706"/>
        <v>41420</v>
      </c>
      <c r="J9073" t="s">
        <v>12</v>
      </c>
      <c r="K9073">
        <v>1690614</v>
      </c>
      <c r="L9073" t="s">
        <v>22</v>
      </c>
      <c r="M9073" t="s">
        <v>35</v>
      </c>
      <c r="N9073">
        <v>311</v>
      </c>
      <c r="O9073">
        <v>0.75515762096868821</v>
      </c>
      <c r="P9073" t="str">
        <f t="shared" si="707"/>
        <v>PORT04PORT09</v>
      </c>
      <c r="Q9073">
        <f>VLOOKUP(P9073,FreightRates!C$2:D$9,2,0)</f>
        <v>21.470399999999998</v>
      </c>
      <c r="R9073">
        <f>VLOOKUP(P9073,FreightRates!C$2:E$9,3,0)</f>
        <v>6.2E-2</v>
      </c>
      <c r="S9073">
        <f t="shared" si="708"/>
        <v>36.031349247518243</v>
      </c>
      <c r="T9073">
        <f t="shared" si="709"/>
        <v>234.85402012126204</v>
      </c>
    </row>
    <row r="9074" spans="1:20" x14ac:dyDescent="0.35">
      <c r="A9074">
        <v>1447343156.7</v>
      </c>
      <c r="B9074" s="3">
        <v>41420</v>
      </c>
      <c r="C9074" t="s">
        <v>30</v>
      </c>
      <c r="D9074" t="s">
        <v>8</v>
      </c>
      <c r="E9074" t="s">
        <v>4</v>
      </c>
      <c r="F9074">
        <v>5</v>
      </c>
      <c r="G9074">
        <v>0</v>
      </c>
      <c r="H9074">
        <f t="shared" si="705"/>
        <v>5</v>
      </c>
      <c r="I9074" s="3">
        <f t="shared" si="706"/>
        <v>41425</v>
      </c>
      <c r="J9074" t="s">
        <v>12</v>
      </c>
      <c r="K9074">
        <v>1690614</v>
      </c>
      <c r="L9074" t="s">
        <v>22</v>
      </c>
      <c r="M9074" t="s">
        <v>35</v>
      </c>
      <c r="N9074">
        <v>263</v>
      </c>
      <c r="O9074">
        <v>0.50343841397912548</v>
      </c>
      <c r="P9074" t="str">
        <f t="shared" si="707"/>
        <v>PORT04PORT09</v>
      </c>
      <c r="Q9074">
        <f>VLOOKUP(P9074,FreightRates!C$2:D$9,2,0)</f>
        <v>21.470399999999998</v>
      </c>
      <c r="R9074">
        <f>VLOOKUP(P9074,FreightRates!C$2:E$9,3,0)</f>
        <v>6.2E-2</v>
      </c>
      <c r="S9074">
        <f t="shared" si="708"/>
        <v>29.679466778343617</v>
      </c>
      <c r="T9074">
        <f t="shared" si="709"/>
        <v>132.40430287651</v>
      </c>
    </row>
    <row r="9075" spans="1:20" x14ac:dyDescent="0.35">
      <c r="A9075">
        <v>1447318096.7</v>
      </c>
      <c r="B9075" s="3">
        <v>41420</v>
      </c>
      <c r="C9075" t="s">
        <v>30</v>
      </c>
      <c r="D9075" t="s">
        <v>8</v>
      </c>
      <c r="E9075" t="s">
        <v>4</v>
      </c>
      <c r="F9075">
        <v>5</v>
      </c>
      <c r="G9075">
        <v>0</v>
      </c>
      <c r="H9075">
        <f t="shared" si="705"/>
        <v>5</v>
      </c>
      <c r="I9075" s="3">
        <f t="shared" si="706"/>
        <v>41425</v>
      </c>
      <c r="J9075" t="s">
        <v>12</v>
      </c>
      <c r="K9075">
        <v>1690614</v>
      </c>
      <c r="L9075" t="s">
        <v>22</v>
      </c>
      <c r="M9075" t="s">
        <v>35</v>
      </c>
      <c r="N9075">
        <v>343</v>
      </c>
      <c r="O9075">
        <v>6.2929801747390686</v>
      </c>
      <c r="P9075" t="str">
        <f t="shared" si="707"/>
        <v>PORT04PORT09</v>
      </c>
      <c r="Q9075">
        <f>VLOOKUP(P9075,FreightRates!C$2:D$9,2,0)</f>
        <v>21.470399999999998</v>
      </c>
      <c r="R9075">
        <f>VLOOKUP(P9075,FreightRates!C$2:E$9,3,0)</f>
        <v>6.2E-2</v>
      </c>
      <c r="S9075">
        <f t="shared" si="708"/>
        <v>155.296916396001</v>
      </c>
      <c r="T9075">
        <f t="shared" si="709"/>
        <v>2158.4921999355006</v>
      </c>
    </row>
    <row r="9076" spans="1:20" x14ac:dyDescent="0.35">
      <c r="A9076">
        <v>1447188653.7</v>
      </c>
      <c r="B9076" s="3">
        <v>41420</v>
      </c>
      <c r="C9076" t="s">
        <v>30</v>
      </c>
      <c r="D9076" t="s">
        <v>8</v>
      </c>
      <c r="E9076" t="s">
        <v>4</v>
      </c>
      <c r="F9076">
        <v>5</v>
      </c>
      <c r="G9076">
        <v>0</v>
      </c>
      <c r="H9076">
        <f t="shared" si="705"/>
        <v>5</v>
      </c>
      <c r="I9076" s="3">
        <f t="shared" si="706"/>
        <v>41425</v>
      </c>
      <c r="J9076" t="s">
        <v>12</v>
      </c>
      <c r="K9076">
        <v>1690614</v>
      </c>
      <c r="L9076" t="s">
        <v>22</v>
      </c>
      <c r="M9076" t="s">
        <v>35</v>
      </c>
      <c r="N9076">
        <v>635</v>
      </c>
      <c r="O9076">
        <v>20.025430611586739</v>
      </c>
      <c r="P9076" t="str">
        <f t="shared" si="707"/>
        <v>PORT04PORT09</v>
      </c>
      <c r="Q9076">
        <f>VLOOKUP(P9076,FreightRates!C$2:D$9,2,0)</f>
        <v>21.470399999999998</v>
      </c>
      <c r="R9076">
        <f>VLOOKUP(P9076,FreightRates!C$2:E$9,3,0)</f>
        <v>6.2E-2</v>
      </c>
      <c r="S9076">
        <f t="shared" si="708"/>
        <v>809.87160317816995</v>
      </c>
      <c r="T9076">
        <f t="shared" si="709"/>
        <v>12716.148438357579</v>
      </c>
    </row>
    <row r="9077" spans="1:20" x14ac:dyDescent="0.35">
      <c r="A9077">
        <v>1447246951.7</v>
      </c>
      <c r="B9077" s="3">
        <v>41420</v>
      </c>
      <c r="C9077" t="s">
        <v>30</v>
      </c>
      <c r="D9077" t="s">
        <v>8</v>
      </c>
      <c r="E9077" t="s">
        <v>4</v>
      </c>
      <c r="F9077">
        <v>5</v>
      </c>
      <c r="G9077">
        <v>0</v>
      </c>
      <c r="H9077">
        <f t="shared" si="705"/>
        <v>5</v>
      </c>
      <c r="I9077" s="3">
        <f t="shared" si="706"/>
        <v>41425</v>
      </c>
      <c r="J9077" t="s">
        <v>12</v>
      </c>
      <c r="K9077">
        <v>1690614</v>
      </c>
      <c r="L9077" t="s">
        <v>22</v>
      </c>
      <c r="M9077" t="s">
        <v>35</v>
      </c>
      <c r="N9077">
        <v>297</v>
      </c>
      <c r="O9077">
        <v>1.2585960349478138</v>
      </c>
      <c r="P9077" t="str">
        <f t="shared" si="707"/>
        <v>PORT04PORT09</v>
      </c>
      <c r="Q9077">
        <f>VLOOKUP(P9077,FreightRates!C$2:D$9,2,0)</f>
        <v>21.470399999999998</v>
      </c>
      <c r="R9077">
        <f>VLOOKUP(P9077,FreightRates!C$2:E$9,3,0)</f>
        <v>6.2E-2</v>
      </c>
      <c r="S9077">
        <f t="shared" si="708"/>
        <v>44.646187387529039</v>
      </c>
      <c r="T9077">
        <f t="shared" si="709"/>
        <v>373.8030223795007</v>
      </c>
    </row>
    <row r="9078" spans="1:20" x14ac:dyDescent="0.35">
      <c r="A9078">
        <v>1447246942.7</v>
      </c>
      <c r="B9078" s="3">
        <v>41420</v>
      </c>
      <c r="C9078" t="s">
        <v>30</v>
      </c>
      <c r="D9078" t="s">
        <v>8</v>
      </c>
      <c r="E9078" t="s">
        <v>4</v>
      </c>
      <c r="F9078">
        <v>5</v>
      </c>
      <c r="G9078">
        <v>0</v>
      </c>
      <c r="H9078">
        <f t="shared" si="705"/>
        <v>5</v>
      </c>
      <c r="I9078" s="3">
        <f t="shared" si="706"/>
        <v>41425</v>
      </c>
      <c r="J9078" t="s">
        <v>12</v>
      </c>
      <c r="K9078">
        <v>1690614</v>
      </c>
      <c r="L9078" t="s">
        <v>22</v>
      </c>
      <c r="M9078" t="s">
        <v>35</v>
      </c>
      <c r="N9078">
        <v>337</v>
      </c>
      <c r="O9078">
        <v>0.25171920698956274</v>
      </c>
      <c r="P9078" t="str">
        <f t="shared" si="707"/>
        <v>PORT04PORT09</v>
      </c>
      <c r="Q9078">
        <f>VLOOKUP(P9078,FreightRates!C$2:D$9,2,0)</f>
        <v>21.470399999999998</v>
      </c>
      <c r="R9078">
        <f>VLOOKUP(P9078,FreightRates!C$2:E$9,3,0)</f>
        <v>6.2E-2</v>
      </c>
      <c r="S9078">
        <f t="shared" si="708"/>
        <v>26.729821110839922</v>
      </c>
      <c r="T9078">
        <f t="shared" si="709"/>
        <v>84.829372755482638</v>
      </c>
    </row>
    <row r="9079" spans="1:20" x14ac:dyDescent="0.35">
      <c r="A9079">
        <v>1447187872.7</v>
      </c>
      <c r="B9079" s="3">
        <v>41420</v>
      </c>
      <c r="C9079" t="s">
        <v>30</v>
      </c>
      <c r="D9079" t="s">
        <v>8</v>
      </c>
      <c r="E9079" t="s">
        <v>4</v>
      </c>
      <c r="F9079">
        <v>5</v>
      </c>
      <c r="G9079">
        <v>0</v>
      </c>
      <c r="H9079">
        <f t="shared" si="705"/>
        <v>5</v>
      </c>
      <c r="I9079" s="3">
        <f t="shared" si="706"/>
        <v>41425</v>
      </c>
      <c r="J9079" t="s">
        <v>12</v>
      </c>
      <c r="K9079">
        <v>1690614</v>
      </c>
      <c r="L9079" t="s">
        <v>22</v>
      </c>
      <c r="M9079" t="s">
        <v>35</v>
      </c>
      <c r="N9079">
        <v>254</v>
      </c>
      <c r="O9079">
        <v>0.50343841397912548</v>
      </c>
      <c r="P9079" t="str">
        <f t="shared" si="707"/>
        <v>PORT04PORT09</v>
      </c>
      <c r="Q9079">
        <f>VLOOKUP(P9079,FreightRates!C$2:D$9,2,0)</f>
        <v>21.470399999999998</v>
      </c>
      <c r="R9079">
        <f>VLOOKUP(P9079,FreightRates!C$2:E$9,3,0)</f>
        <v>6.2E-2</v>
      </c>
      <c r="S9079">
        <f t="shared" si="708"/>
        <v>29.398548143343266</v>
      </c>
      <c r="T9079">
        <f t="shared" si="709"/>
        <v>127.87335715069787</v>
      </c>
    </row>
    <row r="9080" spans="1:20" x14ac:dyDescent="0.35">
      <c r="A9080">
        <v>1447353257.7</v>
      </c>
      <c r="B9080" s="3">
        <v>41420</v>
      </c>
      <c r="C9080" t="s">
        <v>30</v>
      </c>
      <c r="D9080" t="s">
        <v>8</v>
      </c>
      <c r="E9080" t="s">
        <v>4</v>
      </c>
      <c r="F9080">
        <v>5</v>
      </c>
      <c r="G9080">
        <v>0</v>
      </c>
      <c r="H9080">
        <f t="shared" si="705"/>
        <v>5</v>
      </c>
      <c r="I9080" s="3">
        <f t="shared" si="706"/>
        <v>41425</v>
      </c>
      <c r="J9080" t="s">
        <v>12</v>
      </c>
      <c r="K9080">
        <v>1690614</v>
      </c>
      <c r="L9080" t="s">
        <v>22</v>
      </c>
      <c r="M9080" t="s">
        <v>35</v>
      </c>
      <c r="N9080">
        <v>299</v>
      </c>
      <c r="O9080">
        <v>0.88101722446346953</v>
      </c>
      <c r="P9080" t="str">
        <f t="shared" si="707"/>
        <v>PORT04PORT09</v>
      </c>
      <c r="Q9080">
        <f>VLOOKUP(P9080,FreightRates!C$2:D$9,2,0)</f>
        <v>21.470399999999998</v>
      </c>
      <c r="R9080">
        <f>VLOOKUP(P9080,FreightRates!C$2:E$9,3,0)</f>
        <v>6.2E-2</v>
      </c>
      <c r="S9080">
        <f t="shared" si="708"/>
        <v>37.802697307103799</v>
      </c>
      <c r="T9080">
        <f t="shared" si="709"/>
        <v>263.4241501145774</v>
      </c>
    </row>
    <row r="9081" spans="1:20" x14ac:dyDescent="0.35">
      <c r="A9081">
        <v>1447148730.7</v>
      </c>
      <c r="B9081" s="3">
        <v>41420</v>
      </c>
      <c r="C9081" t="s">
        <v>30</v>
      </c>
      <c r="D9081" t="s">
        <v>8</v>
      </c>
      <c r="E9081" t="s">
        <v>4</v>
      </c>
      <c r="F9081">
        <v>5</v>
      </c>
      <c r="G9081">
        <v>0</v>
      </c>
      <c r="H9081">
        <f t="shared" si="705"/>
        <v>5</v>
      </c>
      <c r="I9081" s="3">
        <f t="shared" si="706"/>
        <v>41425</v>
      </c>
      <c r="J9081" t="s">
        <v>12</v>
      </c>
      <c r="K9081">
        <v>1690614</v>
      </c>
      <c r="L9081" t="s">
        <v>22</v>
      </c>
      <c r="M9081" t="s">
        <v>35</v>
      </c>
      <c r="N9081">
        <v>339</v>
      </c>
      <c r="O9081">
        <v>3.1464900873695343</v>
      </c>
      <c r="P9081" t="str">
        <f t="shared" si="707"/>
        <v>PORT04PORT09</v>
      </c>
      <c r="Q9081">
        <f>VLOOKUP(P9081,FreightRates!C$2:D$9,2,0)</f>
        <v>21.470399999999998</v>
      </c>
      <c r="R9081">
        <f>VLOOKUP(P9081,FreightRates!C$2:E$9,3,0)</f>
        <v>6.2E-2</v>
      </c>
      <c r="S9081">
        <f t="shared" si="708"/>
        <v>87.603328656332863</v>
      </c>
      <c r="T9081">
        <f t="shared" si="709"/>
        <v>1066.6601396182721</v>
      </c>
    </row>
    <row r="9082" spans="1:20" x14ac:dyDescent="0.35">
      <c r="A9082">
        <v>1447418015.7</v>
      </c>
      <c r="B9082" s="3">
        <v>41420</v>
      </c>
      <c r="C9082" t="s">
        <v>30</v>
      </c>
      <c r="D9082" t="s">
        <v>8</v>
      </c>
      <c r="E9082" t="s">
        <v>4</v>
      </c>
      <c r="F9082">
        <v>0</v>
      </c>
      <c r="G9082">
        <v>0</v>
      </c>
      <c r="H9082">
        <f t="shared" si="705"/>
        <v>0</v>
      </c>
      <c r="I9082" s="3">
        <f t="shared" si="706"/>
        <v>41420</v>
      </c>
      <c r="J9082" t="s">
        <v>12</v>
      </c>
      <c r="K9082">
        <v>1690614</v>
      </c>
      <c r="L9082" t="s">
        <v>22</v>
      </c>
      <c r="M9082" t="s">
        <v>35</v>
      </c>
      <c r="N9082">
        <v>337</v>
      </c>
      <c r="O9082">
        <v>0.50343841397912548</v>
      </c>
      <c r="P9082" t="str">
        <f t="shared" si="707"/>
        <v>PORT04PORT09</v>
      </c>
      <c r="Q9082">
        <f>VLOOKUP(P9082,FreightRates!C$2:D$9,2,0)</f>
        <v>21.470399999999998</v>
      </c>
      <c r="R9082">
        <f>VLOOKUP(P9082,FreightRates!C$2:E$9,3,0)</f>
        <v>6.2E-2</v>
      </c>
      <c r="S9082">
        <f t="shared" si="708"/>
        <v>31.989242221679845</v>
      </c>
      <c r="T9082">
        <f t="shared" si="709"/>
        <v>169.65874551096528</v>
      </c>
    </row>
    <row r="9083" spans="1:20" x14ac:dyDescent="0.35">
      <c r="A9083">
        <v>1447159999.7</v>
      </c>
      <c r="B9083" s="3">
        <v>41420</v>
      </c>
      <c r="C9083" t="s">
        <v>30</v>
      </c>
      <c r="D9083" t="s">
        <v>8</v>
      </c>
      <c r="E9083" t="s">
        <v>4</v>
      </c>
      <c r="F9083">
        <v>5</v>
      </c>
      <c r="G9083">
        <v>0</v>
      </c>
      <c r="H9083">
        <f t="shared" si="705"/>
        <v>5</v>
      </c>
      <c r="I9083" s="3">
        <f t="shared" si="706"/>
        <v>41425</v>
      </c>
      <c r="J9083" t="s">
        <v>12</v>
      </c>
      <c r="K9083">
        <v>1690614</v>
      </c>
      <c r="L9083" t="s">
        <v>22</v>
      </c>
      <c r="M9083" t="s">
        <v>35</v>
      </c>
      <c r="N9083">
        <v>417</v>
      </c>
      <c r="O9083">
        <v>6.2929801747390686</v>
      </c>
      <c r="P9083" t="str">
        <f t="shared" si="707"/>
        <v>PORT04PORT09</v>
      </c>
      <c r="Q9083">
        <f>VLOOKUP(P9083,FreightRates!C$2:D$9,2,0)</f>
        <v>21.470399999999998</v>
      </c>
      <c r="R9083">
        <f>VLOOKUP(P9083,FreightRates!C$2:E$9,3,0)</f>
        <v>6.2E-2</v>
      </c>
      <c r="S9083">
        <f t="shared" si="708"/>
        <v>184.16910943770387</v>
      </c>
      <c r="T9083">
        <f t="shared" si="709"/>
        <v>2624.1727328661914</v>
      </c>
    </row>
    <row r="9084" spans="1:20" x14ac:dyDescent="0.35">
      <c r="A9084">
        <v>1447364859.7</v>
      </c>
      <c r="B9084" s="3">
        <v>41420</v>
      </c>
      <c r="C9084" t="s">
        <v>30</v>
      </c>
      <c r="D9084" t="s">
        <v>8</v>
      </c>
      <c r="E9084" t="s">
        <v>4</v>
      </c>
      <c r="F9084">
        <v>5</v>
      </c>
      <c r="G9084">
        <v>0</v>
      </c>
      <c r="H9084">
        <f t="shared" si="705"/>
        <v>5</v>
      </c>
      <c r="I9084" s="3">
        <f t="shared" si="706"/>
        <v>41425</v>
      </c>
      <c r="J9084" t="s">
        <v>12</v>
      </c>
      <c r="K9084">
        <v>1690614</v>
      </c>
      <c r="L9084" t="s">
        <v>22</v>
      </c>
      <c r="M9084" t="s">
        <v>35</v>
      </c>
      <c r="N9084">
        <v>311</v>
      </c>
      <c r="O9084">
        <v>0.37757881048434411</v>
      </c>
      <c r="P9084" t="str">
        <f t="shared" si="707"/>
        <v>PORT04PORT09</v>
      </c>
      <c r="Q9084">
        <f>VLOOKUP(P9084,FreightRates!C$2:D$9,2,0)</f>
        <v>21.470399999999998</v>
      </c>
      <c r="R9084">
        <f>VLOOKUP(P9084,FreightRates!C$2:E$9,3,0)</f>
        <v>6.2E-2</v>
      </c>
      <c r="S9084">
        <f t="shared" si="708"/>
        <v>28.75087462375912</v>
      </c>
      <c r="T9084">
        <f t="shared" si="709"/>
        <v>117.42701006063102</v>
      </c>
    </row>
    <row r="9085" spans="1:20" x14ac:dyDescent="0.35">
      <c r="A9085">
        <v>1447417894.7</v>
      </c>
      <c r="B9085" s="3">
        <v>41420</v>
      </c>
      <c r="C9085" t="s">
        <v>30</v>
      </c>
      <c r="D9085" t="s">
        <v>8</v>
      </c>
      <c r="E9085" t="s">
        <v>4</v>
      </c>
      <c r="F9085">
        <v>0</v>
      </c>
      <c r="G9085">
        <v>0</v>
      </c>
      <c r="H9085">
        <f t="shared" si="705"/>
        <v>0</v>
      </c>
      <c r="I9085" s="3">
        <f t="shared" si="706"/>
        <v>41420</v>
      </c>
      <c r="J9085" t="s">
        <v>12</v>
      </c>
      <c r="K9085">
        <v>1690614</v>
      </c>
      <c r="L9085" t="s">
        <v>22</v>
      </c>
      <c r="M9085" t="s">
        <v>35</v>
      </c>
      <c r="N9085">
        <v>264</v>
      </c>
      <c r="O9085">
        <v>0.44050861223173476</v>
      </c>
      <c r="P9085" t="str">
        <f t="shared" si="707"/>
        <v>PORT04PORT09</v>
      </c>
      <c r="Q9085">
        <f>VLOOKUP(P9085,FreightRates!C$2:D$9,2,0)</f>
        <v>21.470399999999998</v>
      </c>
      <c r="R9085">
        <f>VLOOKUP(P9085,FreightRates!C$2:E$9,3,0)</f>
        <v>6.2E-2</v>
      </c>
      <c r="S9085">
        <f t="shared" si="708"/>
        <v>28.680644965009034</v>
      </c>
      <c r="T9085">
        <f t="shared" si="709"/>
        <v>116.29427362917798</v>
      </c>
    </row>
    <row r="9086" spans="1:20" x14ac:dyDescent="0.35">
      <c r="A9086">
        <v>1447208167.7</v>
      </c>
      <c r="B9086" s="3">
        <v>41420</v>
      </c>
      <c r="C9086" t="s">
        <v>30</v>
      </c>
      <c r="D9086" t="s">
        <v>8</v>
      </c>
      <c r="E9086" t="s">
        <v>4</v>
      </c>
      <c r="F9086">
        <v>5</v>
      </c>
      <c r="G9086">
        <v>0</v>
      </c>
      <c r="H9086">
        <f t="shared" si="705"/>
        <v>5</v>
      </c>
      <c r="I9086" s="3">
        <f t="shared" si="706"/>
        <v>41425</v>
      </c>
      <c r="J9086" t="s">
        <v>12</v>
      </c>
      <c r="K9086">
        <v>1690614</v>
      </c>
      <c r="L9086" t="s">
        <v>22</v>
      </c>
      <c r="M9086" t="s">
        <v>35</v>
      </c>
      <c r="N9086">
        <v>356</v>
      </c>
      <c r="O9086">
        <v>6.2929801747390686</v>
      </c>
      <c r="P9086" t="str">
        <f t="shared" si="707"/>
        <v>PORT04PORT09</v>
      </c>
      <c r="Q9086">
        <f>VLOOKUP(P9086,FreightRates!C$2:D$9,2,0)</f>
        <v>21.470399999999998</v>
      </c>
      <c r="R9086">
        <f>VLOOKUP(P9086,FreightRates!C$2:E$9,3,0)</f>
        <v>6.2E-2</v>
      </c>
      <c r="S9086">
        <f t="shared" si="708"/>
        <v>160.36905841684069</v>
      </c>
      <c r="T9086">
        <f t="shared" si="709"/>
        <v>2240.3009422071086</v>
      </c>
    </row>
    <row r="9087" spans="1:20" x14ac:dyDescent="0.35">
      <c r="A9087">
        <v>1447247281.7</v>
      </c>
      <c r="B9087" s="3">
        <v>41420</v>
      </c>
      <c r="C9087" t="s">
        <v>30</v>
      </c>
      <c r="D9087" t="s">
        <v>8</v>
      </c>
      <c r="E9087" t="s">
        <v>4</v>
      </c>
      <c r="F9087">
        <v>5</v>
      </c>
      <c r="G9087">
        <v>0</v>
      </c>
      <c r="H9087">
        <f t="shared" si="705"/>
        <v>5</v>
      </c>
      <c r="I9087" s="3">
        <f t="shared" si="706"/>
        <v>41425</v>
      </c>
      <c r="J9087" t="s">
        <v>12</v>
      </c>
      <c r="K9087">
        <v>1690614</v>
      </c>
      <c r="L9087" t="s">
        <v>22</v>
      </c>
      <c r="M9087" t="s">
        <v>35</v>
      </c>
      <c r="N9087">
        <v>330</v>
      </c>
      <c r="O9087">
        <v>1.2585960349478138</v>
      </c>
      <c r="P9087" t="str">
        <f t="shared" si="707"/>
        <v>PORT04PORT09</v>
      </c>
      <c r="Q9087">
        <f>VLOOKUP(P9087,FreightRates!C$2:D$9,2,0)</f>
        <v>21.470399999999998</v>
      </c>
      <c r="R9087">
        <f>VLOOKUP(P9087,FreightRates!C$2:E$9,3,0)</f>
        <v>6.2E-2</v>
      </c>
      <c r="S9087">
        <f t="shared" si="708"/>
        <v>47.221274875032265</v>
      </c>
      <c r="T9087">
        <f t="shared" si="709"/>
        <v>415.33669153277856</v>
      </c>
    </row>
    <row r="9088" spans="1:20" x14ac:dyDescent="0.35">
      <c r="A9088">
        <v>1447161689.7</v>
      </c>
      <c r="B9088" s="3">
        <v>41420</v>
      </c>
      <c r="C9088" t="s">
        <v>30</v>
      </c>
      <c r="D9088" t="s">
        <v>8</v>
      </c>
      <c r="E9088" t="s">
        <v>4</v>
      </c>
      <c r="F9088">
        <v>5</v>
      </c>
      <c r="G9088">
        <v>0</v>
      </c>
      <c r="H9088">
        <f t="shared" si="705"/>
        <v>5</v>
      </c>
      <c r="I9088" s="3">
        <f t="shared" si="706"/>
        <v>41425</v>
      </c>
      <c r="J9088" t="s">
        <v>12</v>
      </c>
      <c r="K9088">
        <v>1690634</v>
      </c>
      <c r="L9088" t="s">
        <v>22</v>
      </c>
      <c r="M9088" t="s">
        <v>35</v>
      </c>
      <c r="N9088">
        <v>326</v>
      </c>
      <c r="O9088">
        <v>0.99960649710224847</v>
      </c>
      <c r="P9088" t="str">
        <f t="shared" si="707"/>
        <v>PORT04PORT09</v>
      </c>
      <c r="Q9088">
        <f>VLOOKUP(P9088,FreightRates!C$2:D$9,2,0)</f>
        <v>21.470399999999998</v>
      </c>
      <c r="R9088">
        <f>VLOOKUP(P9088,FreightRates!C$2:E$9,3,0)</f>
        <v>6.2E-2</v>
      </c>
      <c r="S9088">
        <f t="shared" si="708"/>
        <v>41.674446519430646</v>
      </c>
      <c r="T9088">
        <f t="shared" si="709"/>
        <v>325.87171805533302</v>
      </c>
    </row>
    <row r="9089" spans="1:20" x14ac:dyDescent="0.35">
      <c r="A9089">
        <v>1447387283.7</v>
      </c>
      <c r="B9089" s="3">
        <v>41420</v>
      </c>
      <c r="C9089" t="s">
        <v>30</v>
      </c>
      <c r="D9089" t="s">
        <v>8</v>
      </c>
      <c r="E9089" t="s">
        <v>4</v>
      </c>
      <c r="F9089">
        <v>0</v>
      </c>
      <c r="G9089">
        <v>0</v>
      </c>
      <c r="H9089">
        <f t="shared" si="705"/>
        <v>0</v>
      </c>
      <c r="I9089" s="3">
        <f t="shared" si="706"/>
        <v>41420</v>
      </c>
      <c r="J9089" t="s">
        <v>12</v>
      </c>
      <c r="K9089">
        <v>1690634</v>
      </c>
      <c r="L9089" t="s">
        <v>22</v>
      </c>
      <c r="M9089" t="s">
        <v>35</v>
      </c>
      <c r="N9089">
        <v>336</v>
      </c>
      <c r="O9089">
        <v>0.87465568496446744</v>
      </c>
      <c r="P9089" t="str">
        <f t="shared" si="707"/>
        <v>PORT04PORT09</v>
      </c>
      <c r="Q9089">
        <f>VLOOKUP(P9089,FreightRates!C$2:D$9,2,0)</f>
        <v>21.470399999999998</v>
      </c>
      <c r="R9089">
        <f>VLOOKUP(P9089,FreightRates!C$2:E$9,3,0)</f>
        <v>6.2E-2</v>
      </c>
      <c r="S9089">
        <f t="shared" si="708"/>
        <v>39.691227229179788</v>
      </c>
      <c r="T9089">
        <f t="shared" si="709"/>
        <v>293.88431014806105</v>
      </c>
    </row>
    <row r="9090" spans="1:20" x14ac:dyDescent="0.35">
      <c r="A9090">
        <v>1447387271.7</v>
      </c>
      <c r="B9090" s="3">
        <v>41420</v>
      </c>
      <c r="C9090" t="s">
        <v>30</v>
      </c>
      <c r="D9090" t="s">
        <v>8</v>
      </c>
      <c r="E9090" t="s">
        <v>4</v>
      </c>
      <c r="F9090">
        <v>0</v>
      </c>
      <c r="G9090">
        <v>0</v>
      </c>
      <c r="H9090">
        <f t="shared" si="705"/>
        <v>0</v>
      </c>
      <c r="I9090" s="3">
        <f t="shared" si="706"/>
        <v>41420</v>
      </c>
      <c r="J9090" t="s">
        <v>12</v>
      </c>
      <c r="K9090">
        <v>1690634</v>
      </c>
      <c r="L9090" t="s">
        <v>22</v>
      </c>
      <c r="M9090" t="s">
        <v>35</v>
      </c>
      <c r="N9090">
        <v>332</v>
      </c>
      <c r="O9090">
        <v>0.43732784248223372</v>
      </c>
      <c r="P9090" t="str">
        <f t="shared" si="707"/>
        <v>PORT04PORT09</v>
      </c>
      <c r="Q9090">
        <f>VLOOKUP(P9090,FreightRates!C$2:D$9,2,0)</f>
        <v>21.470399999999998</v>
      </c>
      <c r="R9090">
        <f>VLOOKUP(P9090,FreightRates!C$2:E$9,3,0)</f>
        <v>6.2E-2</v>
      </c>
      <c r="S9090">
        <f t="shared" si="708"/>
        <v>30.472356309654295</v>
      </c>
      <c r="T9090">
        <f t="shared" si="709"/>
        <v>145.19284370410159</v>
      </c>
    </row>
    <row r="9091" spans="1:20" x14ac:dyDescent="0.35">
      <c r="A9091">
        <v>1447169080.7</v>
      </c>
      <c r="B9091" s="3">
        <v>41420</v>
      </c>
      <c r="C9091" t="s">
        <v>30</v>
      </c>
      <c r="D9091" t="s">
        <v>8</v>
      </c>
      <c r="E9091" t="s">
        <v>4</v>
      </c>
      <c r="F9091">
        <v>5</v>
      </c>
      <c r="G9091">
        <v>0</v>
      </c>
      <c r="H9091">
        <f t="shared" ref="H9091:H9154" si="710">F9091+G9091</f>
        <v>5</v>
      </c>
      <c r="I9091" s="3">
        <f t="shared" ref="I9091:I9154" si="711">B9091+F9091+G9091</f>
        <v>41425</v>
      </c>
      <c r="J9091" t="s">
        <v>12</v>
      </c>
      <c r="K9091">
        <v>1690634</v>
      </c>
      <c r="L9091" t="s">
        <v>22</v>
      </c>
      <c r="M9091" t="s">
        <v>35</v>
      </c>
      <c r="N9091">
        <v>301</v>
      </c>
      <c r="O9091">
        <v>0.62475406068890527</v>
      </c>
      <c r="P9091" t="str">
        <f t="shared" ref="P9091:P9154" si="712">CONCATENATE(C9091,M9091)</f>
        <v>PORT04PORT09</v>
      </c>
      <c r="Q9091">
        <f>VLOOKUP(P9091,FreightRates!C$2:D$9,2,0)</f>
        <v>21.470399999999998</v>
      </c>
      <c r="R9091">
        <f>VLOOKUP(P9091,FreightRates!C$2:E$9,3,0)</f>
        <v>6.2E-2</v>
      </c>
      <c r="S9091">
        <f t="shared" ref="S9091:S9154" si="713">(R9091*O9091*N9091)+Q9091</f>
        <v>33.129560280576349</v>
      </c>
      <c r="T9091">
        <f t="shared" ref="T9091:T9154" si="714">O9091*N9091</f>
        <v>188.05097226736049</v>
      </c>
    </row>
    <row r="9092" spans="1:20" x14ac:dyDescent="0.35">
      <c r="A9092">
        <v>1447387280.7</v>
      </c>
      <c r="B9092" s="3">
        <v>41420</v>
      </c>
      <c r="C9092" t="s">
        <v>30</v>
      </c>
      <c r="D9092" t="s">
        <v>8</v>
      </c>
      <c r="E9092" t="s">
        <v>4</v>
      </c>
      <c r="F9092">
        <v>0</v>
      </c>
      <c r="G9092">
        <v>0</v>
      </c>
      <c r="H9092">
        <f t="shared" si="710"/>
        <v>0</v>
      </c>
      <c r="I9092" s="3">
        <f t="shared" si="711"/>
        <v>41420</v>
      </c>
      <c r="J9092" t="s">
        <v>12</v>
      </c>
      <c r="K9092">
        <v>1690634</v>
      </c>
      <c r="L9092" t="s">
        <v>22</v>
      </c>
      <c r="M9092" t="s">
        <v>35</v>
      </c>
      <c r="N9092">
        <v>254</v>
      </c>
      <c r="O9092">
        <v>0.87465568496446744</v>
      </c>
      <c r="P9092" t="str">
        <f t="shared" si="712"/>
        <v>PORT04PORT09</v>
      </c>
      <c r="Q9092">
        <f>VLOOKUP(P9092,FreightRates!C$2:D$9,2,0)</f>
        <v>21.470399999999998</v>
      </c>
      <c r="R9092">
        <f>VLOOKUP(P9092,FreightRates!C$2:E$9,3,0)</f>
        <v>6.2E-2</v>
      </c>
      <c r="S9092">
        <f t="shared" si="713"/>
        <v>35.244477726820435</v>
      </c>
      <c r="T9092">
        <f t="shared" si="714"/>
        <v>222.16254398097473</v>
      </c>
    </row>
    <row r="9093" spans="1:20" x14ac:dyDescent="0.35">
      <c r="A9093">
        <v>1447182889.7</v>
      </c>
      <c r="B9093" s="3">
        <v>41420</v>
      </c>
      <c r="C9093" t="s">
        <v>30</v>
      </c>
      <c r="D9093" t="s">
        <v>8</v>
      </c>
      <c r="E9093" t="s">
        <v>4</v>
      </c>
      <c r="F9093">
        <v>5</v>
      </c>
      <c r="G9093">
        <v>0</v>
      </c>
      <c r="H9093">
        <f t="shared" si="710"/>
        <v>5</v>
      </c>
      <c r="I9093" s="3">
        <f t="shared" si="711"/>
        <v>41425</v>
      </c>
      <c r="J9093" t="s">
        <v>12</v>
      </c>
      <c r="K9093">
        <v>1690634</v>
      </c>
      <c r="L9093" t="s">
        <v>22</v>
      </c>
      <c r="M9093" t="s">
        <v>35</v>
      </c>
      <c r="N9093">
        <v>318</v>
      </c>
      <c r="O9093">
        <v>3.9984259884089939</v>
      </c>
      <c r="P9093" t="str">
        <f t="shared" si="712"/>
        <v>PORT04PORT09</v>
      </c>
      <c r="Q9093">
        <f>VLOOKUP(P9093,FreightRates!C$2:D$9,2,0)</f>
        <v>21.470399999999998</v>
      </c>
      <c r="R9093">
        <f>VLOOKUP(P9093,FreightRates!C$2:E$9,3,0)</f>
        <v>6.2E-2</v>
      </c>
      <c r="S9093">
        <f t="shared" si="713"/>
        <v>100.30336678747172</v>
      </c>
      <c r="T9093">
        <f t="shared" si="714"/>
        <v>1271.4994643140601</v>
      </c>
    </row>
    <row r="9094" spans="1:20" x14ac:dyDescent="0.35">
      <c r="A9094">
        <v>1447169124.7</v>
      </c>
      <c r="B9094" s="3">
        <v>41420</v>
      </c>
      <c r="C9094" t="s">
        <v>30</v>
      </c>
      <c r="D9094" t="s">
        <v>8</v>
      </c>
      <c r="E9094" t="s">
        <v>4</v>
      </c>
      <c r="F9094">
        <v>5</v>
      </c>
      <c r="G9094">
        <v>0</v>
      </c>
      <c r="H9094">
        <f t="shared" si="710"/>
        <v>5</v>
      </c>
      <c r="I9094" s="3">
        <f t="shared" si="711"/>
        <v>41425</v>
      </c>
      <c r="J9094" t="s">
        <v>12</v>
      </c>
      <c r="K9094">
        <v>1690634</v>
      </c>
      <c r="L9094" t="s">
        <v>22</v>
      </c>
      <c r="M9094" t="s">
        <v>35</v>
      </c>
      <c r="N9094">
        <v>272</v>
      </c>
      <c r="O9094">
        <v>0.3748524364133432</v>
      </c>
      <c r="P9094" t="str">
        <f t="shared" si="712"/>
        <v>PORT04PORT09</v>
      </c>
      <c r="Q9094">
        <f>VLOOKUP(P9094,FreightRates!C$2:D$9,2,0)</f>
        <v>21.470399999999998</v>
      </c>
      <c r="R9094">
        <f>VLOOKUP(P9094,FreightRates!C$2:E$9,3,0)</f>
        <v>6.2E-2</v>
      </c>
      <c r="S9094">
        <f t="shared" si="713"/>
        <v>27.791911487674618</v>
      </c>
      <c r="T9094">
        <f t="shared" si="714"/>
        <v>101.95986270442936</v>
      </c>
    </row>
    <row r="9095" spans="1:20" x14ac:dyDescent="0.35">
      <c r="A9095">
        <v>1447189605.7</v>
      </c>
      <c r="B9095" s="3">
        <v>41420</v>
      </c>
      <c r="C9095" t="s">
        <v>30</v>
      </c>
      <c r="D9095" t="s">
        <v>8</v>
      </c>
      <c r="E9095" t="s">
        <v>4</v>
      </c>
      <c r="F9095">
        <v>5</v>
      </c>
      <c r="G9095">
        <v>0</v>
      </c>
      <c r="H9095">
        <f t="shared" si="710"/>
        <v>5</v>
      </c>
      <c r="I9095" s="3">
        <f t="shared" si="711"/>
        <v>41425</v>
      </c>
      <c r="J9095" t="s">
        <v>12</v>
      </c>
      <c r="K9095">
        <v>1690634</v>
      </c>
      <c r="L9095" t="s">
        <v>22</v>
      </c>
      <c r="M9095" t="s">
        <v>35</v>
      </c>
      <c r="N9095">
        <v>329</v>
      </c>
      <c r="O9095">
        <v>0.24990162427556212</v>
      </c>
      <c r="P9095" t="str">
        <f t="shared" si="712"/>
        <v>PORT04PORT09</v>
      </c>
      <c r="Q9095">
        <f>VLOOKUP(P9095,FreightRates!C$2:D$9,2,0)</f>
        <v>21.470399999999998</v>
      </c>
      <c r="R9095">
        <f>VLOOKUP(P9095,FreightRates!C$2:E$9,3,0)</f>
        <v>6.2E-2</v>
      </c>
      <c r="S9095">
        <f t="shared" si="713"/>
        <v>26.567893331972915</v>
      </c>
      <c r="T9095">
        <f t="shared" si="714"/>
        <v>82.217634386659938</v>
      </c>
    </row>
    <row r="9096" spans="1:20" x14ac:dyDescent="0.35">
      <c r="A9096">
        <v>1447189508.7</v>
      </c>
      <c r="B9096" s="3">
        <v>41420</v>
      </c>
      <c r="C9096" t="s">
        <v>30</v>
      </c>
      <c r="D9096" t="s">
        <v>8</v>
      </c>
      <c r="E9096" t="s">
        <v>4</v>
      </c>
      <c r="F9096">
        <v>5</v>
      </c>
      <c r="G9096">
        <v>0</v>
      </c>
      <c r="H9096">
        <f t="shared" si="710"/>
        <v>5</v>
      </c>
      <c r="I9096" s="3">
        <f t="shared" si="711"/>
        <v>41425</v>
      </c>
      <c r="J9096" t="s">
        <v>12</v>
      </c>
      <c r="K9096">
        <v>1690634</v>
      </c>
      <c r="L9096" t="s">
        <v>22</v>
      </c>
      <c r="M9096" t="s">
        <v>35</v>
      </c>
      <c r="N9096">
        <v>302</v>
      </c>
      <c r="O9096">
        <v>0.24990162427556212</v>
      </c>
      <c r="P9096" t="str">
        <f t="shared" si="712"/>
        <v>PORT04PORT09</v>
      </c>
      <c r="Q9096">
        <f>VLOOKUP(P9096,FreightRates!C$2:D$9,2,0)</f>
        <v>21.470399999999998</v>
      </c>
      <c r="R9096">
        <f>VLOOKUP(P9096,FreightRates!C$2:E$9,3,0)</f>
        <v>6.2E-2</v>
      </c>
      <c r="S9096">
        <f t="shared" si="713"/>
        <v>26.149558012935621</v>
      </c>
      <c r="T9096">
        <f t="shared" si="714"/>
        <v>75.47029053121976</v>
      </c>
    </row>
    <row r="9097" spans="1:20" x14ac:dyDescent="0.35">
      <c r="A9097">
        <v>1447148726.7</v>
      </c>
      <c r="B9097" s="3">
        <v>41420</v>
      </c>
      <c r="C9097" t="s">
        <v>30</v>
      </c>
      <c r="D9097" t="s">
        <v>8</v>
      </c>
      <c r="E9097" t="s">
        <v>4</v>
      </c>
      <c r="F9097">
        <v>5</v>
      </c>
      <c r="G9097">
        <v>0</v>
      </c>
      <c r="H9097">
        <f t="shared" si="710"/>
        <v>5</v>
      </c>
      <c r="I9097" s="3">
        <f t="shared" si="711"/>
        <v>41425</v>
      </c>
      <c r="J9097" t="s">
        <v>12</v>
      </c>
      <c r="K9097">
        <v>1690634</v>
      </c>
      <c r="L9097" t="s">
        <v>22</v>
      </c>
      <c r="M9097" t="s">
        <v>35</v>
      </c>
      <c r="N9097">
        <v>269</v>
      </c>
      <c r="O9097">
        <v>0.99960649710224847</v>
      </c>
      <c r="P9097" t="str">
        <f t="shared" si="712"/>
        <v>PORT04PORT09</v>
      </c>
      <c r="Q9097">
        <f>VLOOKUP(P9097,FreightRates!C$2:D$9,2,0)</f>
        <v>21.470399999999998</v>
      </c>
      <c r="R9097">
        <f>VLOOKUP(P9097,FreightRates!C$2:E$9,3,0)</f>
        <v>6.2E-2</v>
      </c>
      <c r="S9097">
        <f t="shared" si="713"/>
        <v>38.141837158671294</v>
      </c>
      <c r="T9097">
        <f t="shared" si="714"/>
        <v>268.89414772050486</v>
      </c>
    </row>
    <row r="9098" spans="1:20" x14ac:dyDescent="0.35">
      <c r="A9098">
        <v>1447156042.7</v>
      </c>
      <c r="B9098" s="3">
        <v>41420</v>
      </c>
      <c r="C9098" t="s">
        <v>30</v>
      </c>
      <c r="D9098" t="s">
        <v>8</v>
      </c>
      <c r="E9098" t="s">
        <v>4</v>
      </c>
      <c r="F9098">
        <v>5</v>
      </c>
      <c r="G9098">
        <v>0</v>
      </c>
      <c r="H9098">
        <f t="shared" si="710"/>
        <v>5</v>
      </c>
      <c r="I9098" s="3">
        <f t="shared" si="711"/>
        <v>41425</v>
      </c>
      <c r="J9098" t="s">
        <v>12</v>
      </c>
      <c r="K9098">
        <v>1690621</v>
      </c>
      <c r="L9098" t="s">
        <v>22</v>
      </c>
      <c r="M9098" t="s">
        <v>35</v>
      </c>
      <c r="N9098">
        <v>324</v>
      </c>
      <c r="O9098">
        <v>2.861540477948449</v>
      </c>
      <c r="P9098" t="str">
        <f t="shared" si="712"/>
        <v>PORT04PORT09</v>
      </c>
      <c r="Q9098">
        <f>VLOOKUP(P9098,FreightRates!C$2:D$9,2,0)</f>
        <v>21.470399999999998</v>
      </c>
      <c r="R9098">
        <f>VLOOKUP(P9098,FreightRates!C$2:E$9,3,0)</f>
        <v>6.2E-2</v>
      </c>
      <c r="S9098">
        <f t="shared" si="713"/>
        <v>78.953025121028446</v>
      </c>
      <c r="T9098">
        <f t="shared" si="714"/>
        <v>927.13911485529752</v>
      </c>
    </row>
    <row r="9099" spans="1:20" x14ac:dyDescent="0.35">
      <c r="A9099">
        <v>1447326458.7</v>
      </c>
      <c r="B9099" s="3">
        <v>41420</v>
      </c>
      <c r="C9099" t="s">
        <v>30</v>
      </c>
      <c r="D9099" t="s">
        <v>8</v>
      </c>
      <c r="E9099" t="s">
        <v>4</v>
      </c>
      <c r="F9099">
        <v>5</v>
      </c>
      <c r="G9099">
        <v>0</v>
      </c>
      <c r="H9099">
        <f t="shared" si="710"/>
        <v>5</v>
      </c>
      <c r="I9099" s="3">
        <f t="shared" si="711"/>
        <v>41425</v>
      </c>
      <c r="J9099" t="s">
        <v>12</v>
      </c>
      <c r="K9099">
        <v>1690621</v>
      </c>
      <c r="L9099" t="s">
        <v>22</v>
      </c>
      <c r="M9099" t="s">
        <v>35</v>
      </c>
      <c r="N9099">
        <v>429</v>
      </c>
      <c r="O9099">
        <v>8.5846214338453475</v>
      </c>
      <c r="P9099" t="str">
        <f t="shared" si="712"/>
        <v>PORT04PORT09</v>
      </c>
      <c r="Q9099">
        <f>VLOOKUP(P9099,FreightRates!C$2:D$9,2,0)</f>
        <v>21.470399999999998</v>
      </c>
      <c r="R9099">
        <f>VLOOKUP(P9099,FreightRates!C$2:E$9,3,0)</f>
        <v>6.2E-2</v>
      </c>
      <c r="S9099">
        <f t="shared" si="713"/>
        <v>249.80416089741851</v>
      </c>
      <c r="T9099">
        <f t="shared" si="714"/>
        <v>3682.8025951196541</v>
      </c>
    </row>
    <row r="9100" spans="1:20" x14ac:dyDescent="0.35">
      <c r="A9100">
        <v>1447334353.7</v>
      </c>
      <c r="B9100" s="3">
        <v>41420</v>
      </c>
      <c r="C9100" t="s">
        <v>30</v>
      </c>
      <c r="D9100" t="s">
        <v>8</v>
      </c>
      <c r="E9100" t="s">
        <v>4</v>
      </c>
      <c r="F9100">
        <v>5</v>
      </c>
      <c r="G9100">
        <v>0</v>
      </c>
      <c r="H9100">
        <f t="shared" si="710"/>
        <v>5</v>
      </c>
      <c r="I9100" s="3">
        <f t="shared" si="711"/>
        <v>41425</v>
      </c>
      <c r="J9100" t="s">
        <v>12</v>
      </c>
      <c r="K9100">
        <v>1690621</v>
      </c>
      <c r="L9100" t="s">
        <v>22</v>
      </c>
      <c r="M9100" t="s">
        <v>35</v>
      </c>
      <c r="N9100">
        <v>347</v>
      </c>
      <c r="O9100">
        <v>1.7169242867690695</v>
      </c>
      <c r="P9100" t="str">
        <f t="shared" si="712"/>
        <v>PORT04PORT09</v>
      </c>
      <c r="Q9100">
        <f>VLOOKUP(P9100,FreightRates!C$2:D$9,2,0)</f>
        <v>21.470399999999998</v>
      </c>
      <c r="R9100">
        <f>VLOOKUP(P9100,FreightRates!C$2:E$9,3,0)</f>
        <v>6.2E-2</v>
      </c>
      <c r="S9100">
        <f t="shared" si="713"/>
        <v>58.408309105549762</v>
      </c>
      <c r="T9100">
        <f t="shared" si="714"/>
        <v>595.77272750886709</v>
      </c>
    </row>
    <row r="9101" spans="1:20" x14ac:dyDescent="0.35">
      <c r="A9101">
        <v>1447362772.7</v>
      </c>
      <c r="B9101" s="3">
        <v>41420</v>
      </c>
      <c r="C9101" t="s">
        <v>30</v>
      </c>
      <c r="D9101" t="s">
        <v>8</v>
      </c>
      <c r="E9101" t="s">
        <v>4</v>
      </c>
      <c r="F9101">
        <v>5</v>
      </c>
      <c r="G9101">
        <v>0</v>
      </c>
      <c r="H9101">
        <f t="shared" si="710"/>
        <v>5</v>
      </c>
      <c r="I9101" s="3">
        <f t="shared" si="711"/>
        <v>41425</v>
      </c>
      <c r="J9101" t="s">
        <v>12</v>
      </c>
      <c r="K9101">
        <v>1690621</v>
      </c>
      <c r="L9101" t="s">
        <v>22</v>
      </c>
      <c r="M9101" t="s">
        <v>35</v>
      </c>
      <c r="N9101">
        <v>340</v>
      </c>
      <c r="O9101">
        <v>1.7169242867690695</v>
      </c>
      <c r="P9101" t="str">
        <f t="shared" si="712"/>
        <v>PORT04PORT09</v>
      </c>
      <c r="Q9101">
        <f>VLOOKUP(P9101,FreightRates!C$2:D$9,2,0)</f>
        <v>21.470399999999998</v>
      </c>
      <c r="R9101">
        <f>VLOOKUP(P9101,FreightRates!C$2:E$9,3,0)</f>
        <v>6.2E-2</v>
      </c>
      <c r="S9101">
        <f t="shared" si="713"/>
        <v>57.663163965091982</v>
      </c>
      <c r="T9101">
        <f t="shared" si="714"/>
        <v>583.75425750148361</v>
      </c>
    </row>
    <row r="9102" spans="1:20" x14ac:dyDescent="0.35">
      <c r="A9102">
        <v>1447269824.7</v>
      </c>
      <c r="B9102" s="3">
        <v>41420</v>
      </c>
      <c r="C9102" t="s">
        <v>30</v>
      </c>
      <c r="D9102" t="s">
        <v>8</v>
      </c>
      <c r="E9102" t="s">
        <v>4</v>
      </c>
      <c r="F9102">
        <v>5</v>
      </c>
      <c r="G9102">
        <v>0</v>
      </c>
      <c r="H9102">
        <f t="shared" si="710"/>
        <v>5</v>
      </c>
      <c r="I9102" s="3">
        <f t="shared" si="711"/>
        <v>41425</v>
      </c>
      <c r="J9102" t="s">
        <v>12</v>
      </c>
      <c r="K9102">
        <v>1690621</v>
      </c>
      <c r="L9102" t="s">
        <v>22</v>
      </c>
      <c r="M9102" t="s">
        <v>35</v>
      </c>
      <c r="N9102">
        <v>306</v>
      </c>
      <c r="O9102">
        <v>1.1446161911793797</v>
      </c>
      <c r="P9102" t="str">
        <f t="shared" si="712"/>
        <v>PORT04PORT09</v>
      </c>
      <c r="Q9102">
        <f>VLOOKUP(P9102,FreightRates!C$2:D$9,2,0)</f>
        <v>21.470399999999998</v>
      </c>
      <c r="R9102">
        <f>VLOOKUP(P9102,FreightRates!C$2:E$9,3,0)</f>
        <v>6.2E-2</v>
      </c>
      <c r="S9102">
        <f t="shared" si="713"/>
        <v>43.18605837905519</v>
      </c>
      <c r="T9102">
        <f t="shared" si="714"/>
        <v>350.2525545008902</v>
      </c>
    </row>
    <row r="9103" spans="1:20" x14ac:dyDescent="0.35">
      <c r="A9103">
        <v>1447247289.7</v>
      </c>
      <c r="B9103" s="3">
        <v>41420</v>
      </c>
      <c r="C9103" t="s">
        <v>30</v>
      </c>
      <c r="D9103" t="s">
        <v>8</v>
      </c>
      <c r="E9103" t="s">
        <v>4</v>
      </c>
      <c r="F9103">
        <v>5</v>
      </c>
      <c r="G9103">
        <v>0</v>
      </c>
      <c r="H9103">
        <f t="shared" si="710"/>
        <v>5</v>
      </c>
      <c r="I9103" s="3">
        <f t="shared" si="711"/>
        <v>41425</v>
      </c>
      <c r="J9103" t="s">
        <v>12</v>
      </c>
      <c r="K9103">
        <v>1690621</v>
      </c>
      <c r="L9103" t="s">
        <v>22</v>
      </c>
      <c r="M9103" t="s">
        <v>35</v>
      </c>
      <c r="N9103">
        <v>331</v>
      </c>
      <c r="O9103">
        <v>1.1446161911793797</v>
      </c>
      <c r="P9103" t="str">
        <f t="shared" si="712"/>
        <v>PORT04PORT09</v>
      </c>
      <c r="Q9103">
        <f>VLOOKUP(P9103,FreightRates!C$2:D$9,2,0)</f>
        <v>21.470399999999998</v>
      </c>
      <c r="R9103">
        <f>VLOOKUP(P9103,FreightRates!C$2:E$9,3,0)</f>
        <v>6.2E-2</v>
      </c>
      <c r="S9103">
        <f t="shared" si="713"/>
        <v>44.960213475383227</v>
      </c>
      <c r="T9103">
        <f t="shared" si="714"/>
        <v>378.86795928037469</v>
      </c>
    </row>
    <row r="9104" spans="1:20" x14ac:dyDescent="0.35">
      <c r="A9104">
        <v>1447398906.7</v>
      </c>
      <c r="B9104" s="3">
        <v>41420</v>
      </c>
      <c r="C9104" t="s">
        <v>30</v>
      </c>
      <c r="D9104" t="s">
        <v>8</v>
      </c>
      <c r="E9104" t="s">
        <v>4</v>
      </c>
      <c r="F9104">
        <v>0</v>
      </c>
      <c r="G9104">
        <v>0</v>
      </c>
      <c r="H9104">
        <f t="shared" si="710"/>
        <v>0</v>
      </c>
      <c r="I9104" s="3">
        <f t="shared" si="711"/>
        <v>41420</v>
      </c>
      <c r="J9104" t="s">
        <v>12</v>
      </c>
      <c r="K9104">
        <v>1690621</v>
      </c>
      <c r="L9104" t="s">
        <v>22</v>
      </c>
      <c r="M9104" t="s">
        <v>35</v>
      </c>
      <c r="N9104">
        <v>255</v>
      </c>
      <c r="O9104">
        <v>1.1446161911793797</v>
      </c>
      <c r="P9104" t="str">
        <f t="shared" si="712"/>
        <v>PORT04PORT09</v>
      </c>
      <c r="Q9104">
        <f>VLOOKUP(P9104,FreightRates!C$2:D$9,2,0)</f>
        <v>21.470399999999998</v>
      </c>
      <c r="R9104">
        <f>VLOOKUP(P9104,FreightRates!C$2:E$9,3,0)</f>
        <v>6.2E-2</v>
      </c>
      <c r="S9104">
        <f t="shared" si="713"/>
        <v>39.56678198254599</v>
      </c>
      <c r="T9104">
        <f t="shared" si="714"/>
        <v>291.87712875074186</v>
      </c>
    </row>
    <row r="9105" spans="1:20" x14ac:dyDescent="0.35">
      <c r="A9105">
        <v>1447189591.7</v>
      </c>
      <c r="B9105" s="3">
        <v>41420</v>
      </c>
      <c r="C9105" t="s">
        <v>30</v>
      </c>
      <c r="D9105" t="s">
        <v>8</v>
      </c>
      <c r="E9105" t="s">
        <v>4</v>
      </c>
      <c r="F9105">
        <v>5</v>
      </c>
      <c r="G9105">
        <v>0</v>
      </c>
      <c r="H9105">
        <f t="shared" si="710"/>
        <v>5</v>
      </c>
      <c r="I9105" s="3">
        <f t="shared" si="711"/>
        <v>41425</v>
      </c>
      <c r="J9105" t="s">
        <v>12</v>
      </c>
      <c r="K9105">
        <v>1690621</v>
      </c>
      <c r="L9105" t="s">
        <v>22</v>
      </c>
      <c r="M9105" t="s">
        <v>35</v>
      </c>
      <c r="N9105">
        <v>346</v>
      </c>
      <c r="O9105">
        <v>1.1446161911793797</v>
      </c>
      <c r="P9105" t="str">
        <f t="shared" si="712"/>
        <v>PORT04PORT09</v>
      </c>
      <c r="Q9105">
        <f>VLOOKUP(P9105,FreightRates!C$2:D$9,2,0)</f>
        <v>21.470399999999998</v>
      </c>
      <c r="R9105">
        <f>VLOOKUP(P9105,FreightRates!C$2:E$9,3,0)</f>
        <v>6.2E-2</v>
      </c>
      <c r="S9105">
        <f t="shared" si="713"/>
        <v>46.024706533180051</v>
      </c>
      <c r="T9105">
        <f t="shared" si="714"/>
        <v>396.03720214806538</v>
      </c>
    </row>
    <row r="9106" spans="1:20" x14ac:dyDescent="0.35">
      <c r="A9106">
        <v>1447245306.7</v>
      </c>
      <c r="B9106" s="3">
        <v>41420</v>
      </c>
      <c r="C9106" t="s">
        <v>30</v>
      </c>
      <c r="D9106" t="s">
        <v>8</v>
      </c>
      <c r="E9106" t="s">
        <v>4</v>
      </c>
      <c r="F9106">
        <v>5</v>
      </c>
      <c r="G9106">
        <v>0</v>
      </c>
      <c r="H9106">
        <f t="shared" si="710"/>
        <v>5</v>
      </c>
      <c r="I9106" s="3">
        <f t="shared" si="711"/>
        <v>41425</v>
      </c>
      <c r="J9106" t="s">
        <v>12</v>
      </c>
      <c r="K9106">
        <v>1690621</v>
      </c>
      <c r="L9106" t="s">
        <v>22</v>
      </c>
      <c r="M9106" t="s">
        <v>35</v>
      </c>
      <c r="N9106">
        <v>282</v>
      </c>
      <c r="O9106">
        <v>2.2892323823587595</v>
      </c>
      <c r="P9106" t="str">
        <f t="shared" si="712"/>
        <v>PORT04PORT09</v>
      </c>
      <c r="Q9106">
        <f>VLOOKUP(P9106,FreightRates!C$2:D$9,2,0)</f>
        <v>21.470399999999998</v>
      </c>
      <c r="R9106">
        <f>VLOOKUP(P9106,FreightRates!C$2:E$9,3,0)</f>
        <v>6.2E-2</v>
      </c>
      <c r="S9106">
        <f t="shared" si="713"/>
        <v>61.495338973160543</v>
      </c>
      <c r="T9106">
        <f t="shared" si="714"/>
        <v>645.56353182517012</v>
      </c>
    </row>
    <row r="9107" spans="1:20" x14ac:dyDescent="0.35">
      <c r="A9107">
        <v>1447398905.7</v>
      </c>
      <c r="B9107" s="3">
        <v>41420</v>
      </c>
      <c r="C9107" t="s">
        <v>30</v>
      </c>
      <c r="D9107" t="s">
        <v>8</v>
      </c>
      <c r="E9107" t="s">
        <v>4</v>
      </c>
      <c r="F9107">
        <v>0</v>
      </c>
      <c r="G9107">
        <v>0</v>
      </c>
      <c r="H9107">
        <f t="shared" si="710"/>
        <v>0</v>
      </c>
      <c r="I9107" s="3">
        <f t="shared" si="711"/>
        <v>41420</v>
      </c>
      <c r="J9107" t="s">
        <v>12</v>
      </c>
      <c r="K9107">
        <v>1690621</v>
      </c>
      <c r="L9107" t="s">
        <v>22</v>
      </c>
      <c r="M9107" t="s">
        <v>35</v>
      </c>
      <c r="N9107">
        <v>332</v>
      </c>
      <c r="O9107">
        <v>1.1446161911793797</v>
      </c>
      <c r="P9107" t="str">
        <f t="shared" si="712"/>
        <v>PORT04PORT09</v>
      </c>
      <c r="Q9107">
        <f>VLOOKUP(P9107,FreightRates!C$2:D$9,2,0)</f>
        <v>21.470399999999998</v>
      </c>
      <c r="R9107">
        <f>VLOOKUP(P9107,FreightRates!C$2:E$9,3,0)</f>
        <v>6.2E-2</v>
      </c>
      <c r="S9107">
        <f t="shared" si="713"/>
        <v>45.031179679236345</v>
      </c>
      <c r="T9107">
        <f t="shared" si="714"/>
        <v>380.0125754715541</v>
      </c>
    </row>
    <row r="9108" spans="1:20" x14ac:dyDescent="0.35">
      <c r="A9108">
        <v>1447402329.7</v>
      </c>
      <c r="B9108" s="3">
        <v>41420</v>
      </c>
      <c r="C9108" t="s">
        <v>30</v>
      </c>
      <c r="D9108" t="s">
        <v>8</v>
      </c>
      <c r="E9108" t="s">
        <v>4</v>
      </c>
      <c r="F9108">
        <v>0</v>
      </c>
      <c r="G9108">
        <v>0</v>
      </c>
      <c r="H9108">
        <f t="shared" si="710"/>
        <v>0</v>
      </c>
      <c r="I9108" s="3">
        <f t="shared" si="711"/>
        <v>41420</v>
      </c>
      <c r="J9108" t="s">
        <v>12</v>
      </c>
      <c r="K9108">
        <v>1690621</v>
      </c>
      <c r="L9108" t="s">
        <v>22</v>
      </c>
      <c r="M9108" t="s">
        <v>35</v>
      </c>
      <c r="N9108">
        <v>304</v>
      </c>
      <c r="O9108">
        <v>2.2892323823587595</v>
      </c>
      <c r="P9108" t="str">
        <f t="shared" si="712"/>
        <v>PORT04PORT09</v>
      </c>
      <c r="Q9108">
        <f>VLOOKUP(P9108,FreightRates!C$2:D$9,2,0)</f>
        <v>21.470399999999998</v>
      </c>
      <c r="R9108">
        <f>VLOOKUP(P9108,FreightRates!C$2:E$9,3,0)</f>
        <v>6.2E-2</v>
      </c>
      <c r="S9108">
        <f t="shared" si="713"/>
        <v>64.617851942697882</v>
      </c>
      <c r="T9108">
        <f t="shared" si="714"/>
        <v>695.92664423706287</v>
      </c>
    </row>
    <row r="9109" spans="1:20" x14ac:dyDescent="0.35">
      <c r="A9109">
        <v>1447328238.7</v>
      </c>
      <c r="B9109" s="3">
        <v>41420</v>
      </c>
      <c r="C9109" t="s">
        <v>30</v>
      </c>
      <c r="D9109" t="s">
        <v>8</v>
      </c>
      <c r="E9109" t="s">
        <v>4</v>
      </c>
      <c r="F9109">
        <v>5</v>
      </c>
      <c r="G9109">
        <v>0</v>
      </c>
      <c r="H9109">
        <f t="shared" si="710"/>
        <v>5</v>
      </c>
      <c r="I9109" s="3">
        <f t="shared" si="711"/>
        <v>41425</v>
      </c>
      <c r="J9109" t="s">
        <v>12</v>
      </c>
      <c r="K9109">
        <v>1690621</v>
      </c>
      <c r="L9109" t="s">
        <v>22</v>
      </c>
      <c r="M9109" t="s">
        <v>35</v>
      </c>
      <c r="N9109">
        <v>360</v>
      </c>
      <c r="O9109">
        <v>2.2892323823587595</v>
      </c>
      <c r="P9109" t="str">
        <f t="shared" si="712"/>
        <v>PORT04PORT09</v>
      </c>
      <c r="Q9109">
        <f>VLOOKUP(P9109,FreightRates!C$2:D$9,2,0)</f>
        <v>21.470399999999998</v>
      </c>
      <c r="R9109">
        <f>VLOOKUP(P9109,FreightRates!C$2:E$9,3,0)</f>
        <v>6.2E-2</v>
      </c>
      <c r="S9109">
        <f t="shared" si="713"/>
        <v>72.566066774247503</v>
      </c>
      <c r="T9109">
        <f t="shared" si="714"/>
        <v>824.12365764915342</v>
      </c>
    </row>
    <row r="9110" spans="1:20" x14ac:dyDescent="0.35">
      <c r="A9110">
        <v>1447211845.7</v>
      </c>
      <c r="B9110" s="3">
        <v>41420</v>
      </c>
      <c r="C9110" t="s">
        <v>30</v>
      </c>
      <c r="D9110" t="s">
        <v>8</v>
      </c>
      <c r="E9110" t="s">
        <v>4</v>
      </c>
      <c r="F9110">
        <v>5</v>
      </c>
      <c r="G9110">
        <v>0</v>
      </c>
      <c r="H9110">
        <f t="shared" si="710"/>
        <v>5</v>
      </c>
      <c r="I9110" s="3">
        <f t="shared" si="711"/>
        <v>41425</v>
      </c>
      <c r="J9110" t="s">
        <v>12</v>
      </c>
      <c r="K9110">
        <v>1690621</v>
      </c>
      <c r="L9110" t="s">
        <v>22</v>
      </c>
      <c r="M9110" t="s">
        <v>35</v>
      </c>
      <c r="N9110">
        <v>329</v>
      </c>
      <c r="O9110">
        <v>1.1446161911793797</v>
      </c>
      <c r="P9110" t="str">
        <f t="shared" si="712"/>
        <v>PORT04PORT09</v>
      </c>
      <c r="Q9110">
        <f>VLOOKUP(P9110,FreightRates!C$2:D$9,2,0)</f>
        <v>21.470399999999998</v>
      </c>
      <c r="R9110">
        <f>VLOOKUP(P9110,FreightRates!C$2:E$9,3,0)</f>
        <v>6.2E-2</v>
      </c>
      <c r="S9110">
        <f t="shared" si="713"/>
        <v>44.818281067676985</v>
      </c>
      <c r="T9110">
        <f t="shared" si="714"/>
        <v>376.57872689801593</v>
      </c>
    </row>
    <row r="9111" spans="1:20" x14ac:dyDescent="0.35">
      <c r="A9111">
        <v>1447269825.7</v>
      </c>
      <c r="B9111" s="3">
        <v>41420</v>
      </c>
      <c r="C9111" t="s">
        <v>30</v>
      </c>
      <c r="D9111" t="s">
        <v>8</v>
      </c>
      <c r="E9111" t="s">
        <v>4</v>
      </c>
      <c r="F9111">
        <v>5</v>
      </c>
      <c r="G9111">
        <v>0</v>
      </c>
      <c r="H9111">
        <f t="shared" si="710"/>
        <v>5</v>
      </c>
      <c r="I9111" s="3">
        <f t="shared" si="711"/>
        <v>41425</v>
      </c>
      <c r="J9111" t="s">
        <v>12</v>
      </c>
      <c r="K9111">
        <v>1690621</v>
      </c>
      <c r="L9111" t="s">
        <v>22</v>
      </c>
      <c r="M9111" t="s">
        <v>35</v>
      </c>
      <c r="N9111">
        <v>333</v>
      </c>
      <c r="O9111">
        <v>2.2892323823587595</v>
      </c>
      <c r="P9111" t="str">
        <f t="shared" si="712"/>
        <v>PORT04PORT09</v>
      </c>
      <c r="Q9111">
        <f>VLOOKUP(P9111,FreightRates!C$2:D$9,2,0)</f>
        <v>21.470399999999998</v>
      </c>
      <c r="R9111">
        <f>VLOOKUP(P9111,FreightRates!C$2:E$9,3,0)</f>
        <v>6.2E-2</v>
      </c>
      <c r="S9111">
        <f t="shared" si="713"/>
        <v>68.733891766178942</v>
      </c>
      <c r="T9111">
        <f t="shared" si="714"/>
        <v>762.31438332546691</v>
      </c>
    </row>
    <row r="9112" spans="1:20" x14ac:dyDescent="0.35">
      <c r="A9112">
        <v>1447330381.7</v>
      </c>
      <c r="B9112" s="3">
        <v>41420</v>
      </c>
      <c r="C9112" t="s">
        <v>30</v>
      </c>
      <c r="D9112" t="s">
        <v>8</v>
      </c>
      <c r="E9112" t="s">
        <v>4</v>
      </c>
      <c r="F9112">
        <v>5</v>
      </c>
      <c r="G9112">
        <v>0</v>
      </c>
      <c r="H9112">
        <f t="shared" si="710"/>
        <v>5</v>
      </c>
      <c r="I9112" s="3">
        <f t="shared" si="711"/>
        <v>41425</v>
      </c>
      <c r="J9112" t="s">
        <v>12</v>
      </c>
      <c r="K9112">
        <v>1690621</v>
      </c>
      <c r="L9112" t="s">
        <v>22</v>
      </c>
      <c r="M9112" t="s">
        <v>35</v>
      </c>
      <c r="N9112">
        <v>358</v>
      </c>
      <c r="O9112">
        <v>4.578464764717519</v>
      </c>
      <c r="P9112" t="str">
        <f t="shared" si="712"/>
        <v>PORT04PORT09</v>
      </c>
      <c r="Q9112">
        <f>VLOOKUP(P9112,FreightRates!C$2:D$9,2,0)</f>
        <v>21.470399999999998</v>
      </c>
      <c r="R9112">
        <f>VLOOKUP(P9112,FreightRates!C$2:E$9,3,0)</f>
        <v>6.2E-2</v>
      </c>
      <c r="S9112">
        <f t="shared" si="713"/>
        <v>123.09400391767004</v>
      </c>
      <c r="T9112">
        <f t="shared" si="714"/>
        <v>1639.0903857688718</v>
      </c>
    </row>
    <row r="9113" spans="1:20" x14ac:dyDescent="0.35">
      <c r="A9113">
        <v>1447398904.7</v>
      </c>
      <c r="B9113" s="3">
        <v>41420</v>
      </c>
      <c r="C9113" t="s">
        <v>30</v>
      </c>
      <c r="D9113" t="s">
        <v>8</v>
      </c>
      <c r="E9113" t="s">
        <v>4</v>
      </c>
      <c r="F9113">
        <v>0</v>
      </c>
      <c r="G9113">
        <v>0</v>
      </c>
      <c r="H9113">
        <f t="shared" si="710"/>
        <v>0</v>
      </c>
      <c r="I9113" s="3">
        <f t="shared" si="711"/>
        <v>41420</v>
      </c>
      <c r="J9113" t="s">
        <v>12</v>
      </c>
      <c r="K9113">
        <v>1690621</v>
      </c>
      <c r="L9113" t="s">
        <v>22</v>
      </c>
      <c r="M9113" t="s">
        <v>35</v>
      </c>
      <c r="N9113">
        <v>291</v>
      </c>
      <c r="O9113">
        <v>1.1446161911793797</v>
      </c>
      <c r="P9113" t="str">
        <f t="shared" si="712"/>
        <v>PORT04PORT09</v>
      </c>
      <c r="Q9113">
        <f>VLOOKUP(P9113,FreightRates!C$2:D$9,2,0)</f>
        <v>21.470399999999998</v>
      </c>
      <c r="R9113">
        <f>VLOOKUP(P9113,FreightRates!C$2:E$9,3,0)</f>
        <v>6.2E-2</v>
      </c>
      <c r="S9113">
        <f t="shared" si="713"/>
        <v>42.121565321258366</v>
      </c>
      <c r="T9113">
        <f t="shared" si="714"/>
        <v>333.08331163319951</v>
      </c>
    </row>
    <row r="9114" spans="1:20" x14ac:dyDescent="0.35">
      <c r="A9114">
        <v>1447254121.7</v>
      </c>
      <c r="B9114" s="3">
        <v>41420</v>
      </c>
      <c r="C9114" t="s">
        <v>30</v>
      </c>
      <c r="D9114" t="s">
        <v>8</v>
      </c>
      <c r="E9114" t="s">
        <v>4</v>
      </c>
      <c r="F9114">
        <v>5</v>
      </c>
      <c r="G9114">
        <v>0</v>
      </c>
      <c r="H9114">
        <f t="shared" si="710"/>
        <v>5</v>
      </c>
      <c r="I9114" s="3">
        <f t="shared" si="711"/>
        <v>41425</v>
      </c>
      <c r="J9114" t="s">
        <v>12</v>
      </c>
      <c r="K9114">
        <v>1690621</v>
      </c>
      <c r="L9114" t="s">
        <v>22</v>
      </c>
      <c r="M9114" t="s">
        <v>35</v>
      </c>
      <c r="N9114">
        <v>373</v>
      </c>
      <c r="O9114">
        <v>5.723080955896898</v>
      </c>
      <c r="P9114" t="str">
        <f t="shared" si="712"/>
        <v>PORT04PORT09</v>
      </c>
      <c r="Q9114">
        <f>VLOOKUP(P9114,FreightRates!C$2:D$9,2,0)</f>
        <v>21.470399999999998</v>
      </c>
      <c r="R9114">
        <f>VLOOKUP(P9114,FreightRates!C$2:E$9,3,0)</f>
        <v>6.2E-2</v>
      </c>
      <c r="S9114">
        <f t="shared" si="713"/>
        <v>153.82237018607168</v>
      </c>
      <c r="T9114">
        <f t="shared" si="714"/>
        <v>2134.7091965495429</v>
      </c>
    </row>
    <row r="9115" spans="1:20" x14ac:dyDescent="0.35">
      <c r="A9115">
        <v>1447343149.7</v>
      </c>
      <c r="B9115" s="3">
        <v>41420</v>
      </c>
      <c r="C9115" t="s">
        <v>30</v>
      </c>
      <c r="D9115" t="s">
        <v>8</v>
      </c>
      <c r="E9115" t="s">
        <v>4</v>
      </c>
      <c r="F9115">
        <v>5</v>
      </c>
      <c r="G9115">
        <v>0</v>
      </c>
      <c r="H9115">
        <f t="shared" si="710"/>
        <v>5</v>
      </c>
      <c r="I9115" s="3">
        <f t="shared" si="711"/>
        <v>41425</v>
      </c>
      <c r="J9115" t="s">
        <v>12</v>
      </c>
      <c r="K9115">
        <v>1690621</v>
      </c>
      <c r="L9115" t="s">
        <v>22</v>
      </c>
      <c r="M9115" t="s">
        <v>35</v>
      </c>
      <c r="N9115">
        <v>368</v>
      </c>
      <c r="O9115">
        <v>2.861540477948449</v>
      </c>
      <c r="P9115" t="str">
        <f t="shared" si="712"/>
        <v>PORT04PORT09</v>
      </c>
      <c r="Q9115">
        <f>VLOOKUP(P9115,FreightRates!C$2:D$9,2,0)</f>
        <v>21.470399999999998</v>
      </c>
      <c r="R9115">
        <f>VLOOKUP(P9115,FreightRates!C$2:E$9,3,0)</f>
        <v>6.2E-2</v>
      </c>
      <c r="S9115">
        <f t="shared" si="713"/>
        <v>86.759307544871817</v>
      </c>
      <c r="T9115">
        <f t="shared" si="714"/>
        <v>1053.0468958850292</v>
      </c>
    </row>
    <row r="9116" spans="1:20" x14ac:dyDescent="0.35">
      <c r="A9116">
        <v>1447160015.7</v>
      </c>
      <c r="B9116" s="3">
        <v>41420</v>
      </c>
      <c r="C9116" t="s">
        <v>30</v>
      </c>
      <c r="D9116" t="s">
        <v>8</v>
      </c>
      <c r="E9116" t="s">
        <v>4</v>
      </c>
      <c r="F9116">
        <v>5</v>
      </c>
      <c r="G9116">
        <v>0</v>
      </c>
      <c r="H9116">
        <f t="shared" si="710"/>
        <v>5</v>
      </c>
      <c r="I9116" s="3">
        <f t="shared" si="711"/>
        <v>41425</v>
      </c>
      <c r="J9116" t="s">
        <v>12</v>
      </c>
      <c r="K9116">
        <v>1690621</v>
      </c>
      <c r="L9116" t="s">
        <v>22</v>
      </c>
      <c r="M9116" t="s">
        <v>35</v>
      </c>
      <c r="N9116">
        <v>315</v>
      </c>
      <c r="O9116">
        <v>1.7169242867690695</v>
      </c>
      <c r="P9116" t="str">
        <f t="shared" si="712"/>
        <v>PORT04PORT09</v>
      </c>
      <c r="Q9116">
        <f>VLOOKUP(P9116,FreightRates!C$2:D$9,2,0)</f>
        <v>21.470399999999998</v>
      </c>
      <c r="R9116">
        <f>VLOOKUP(P9116,FreightRates!C$2:E$9,3,0)</f>
        <v>6.2E-2</v>
      </c>
      <c r="S9116">
        <f t="shared" si="713"/>
        <v>55.00193132059993</v>
      </c>
      <c r="T9116">
        <f t="shared" si="714"/>
        <v>540.83115033225693</v>
      </c>
    </row>
    <row r="9117" spans="1:20" x14ac:dyDescent="0.35">
      <c r="A9117">
        <v>1447402328.7</v>
      </c>
      <c r="B9117" s="3">
        <v>41420</v>
      </c>
      <c r="C9117" t="s">
        <v>30</v>
      </c>
      <c r="D9117" t="s">
        <v>8</v>
      </c>
      <c r="E9117" t="s">
        <v>4</v>
      </c>
      <c r="F9117">
        <v>0</v>
      </c>
      <c r="G9117">
        <v>0</v>
      </c>
      <c r="H9117">
        <f t="shared" si="710"/>
        <v>0</v>
      </c>
      <c r="I9117" s="3">
        <f t="shared" si="711"/>
        <v>41420</v>
      </c>
      <c r="J9117" t="s">
        <v>12</v>
      </c>
      <c r="K9117">
        <v>1690621</v>
      </c>
      <c r="L9117" t="s">
        <v>22</v>
      </c>
      <c r="M9117" t="s">
        <v>35</v>
      </c>
      <c r="N9117">
        <v>256</v>
      </c>
      <c r="O9117">
        <v>1.1446161911793797</v>
      </c>
      <c r="P9117" t="str">
        <f t="shared" si="712"/>
        <v>PORT04PORT09</v>
      </c>
      <c r="Q9117">
        <f>VLOOKUP(P9117,FreightRates!C$2:D$9,2,0)</f>
        <v>21.470399999999998</v>
      </c>
      <c r="R9117">
        <f>VLOOKUP(P9117,FreightRates!C$2:E$9,3,0)</f>
        <v>6.2E-2</v>
      </c>
      <c r="S9117">
        <f t="shared" si="713"/>
        <v>39.637748186399108</v>
      </c>
      <c r="T9117">
        <f t="shared" si="714"/>
        <v>293.02174494192121</v>
      </c>
    </row>
    <row r="9118" spans="1:20" x14ac:dyDescent="0.35">
      <c r="A9118">
        <v>1447237020.7</v>
      </c>
      <c r="B9118" s="3">
        <v>41420</v>
      </c>
      <c r="C9118" t="s">
        <v>30</v>
      </c>
      <c r="D9118" t="s">
        <v>8</v>
      </c>
      <c r="E9118" t="s">
        <v>4</v>
      </c>
      <c r="F9118">
        <v>5</v>
      </c>
      <c r="G9118">
        <v>0</v>
      </c>
      <c r="H9118">
        <f t="shared" si="710"/>
        <v>5</v>
      </c>
      <c r="I9118" s="3">
        <f t="shared" si="711"/>
        <v>41425</v>
      </c>
      <c r="J9118" t="s">
        <v>12</v>
      </c>
      <c r="K9118">
        <v>1690621</v>
      </c>
      <c r="L9118" t="s">
        <v>22</v>
      </c>
      <c r="M9118" t="s">
        <v>35</v>
      </c>
      <c r="N9118">
        <v>275</v>
      </c>
      <c r="O9118">
        <v>1.1446161911793797</v>
      </c>
      <c r="P9118" t="str">
        <f t="shared" si="712"/>
        <v>PORT04PORT09</v>
      </c>
      <c r="Q9118">
        <f>VLOOKUP(P9118,FreightRates!C$2:D$9,2,0)</f>
        <v>21.470399999999998</v>
      </c>
      <c r="R9118">
        <f>VLOOKUP(P9118,FreightRates!C$2:E$9,3,0)</f>
        <v>6.2E-2</v>
      </c>
      <c r="S9118">
        <f t="shared" si="713"/>
        <v>40.986106059608417</v>
      </c>
      <c r="T9118">
        <f t="shared" si="714"/>
        <v>314.76945257432942</v>
      </c>
    </row>
    <row r="9119" spans="1:20" x14ac:dyDescent="0.35">
      <c r="A9119">
        <v>1447241499.7</v>
      </c>
      <c r="B9119" s="3">
        <v>41420</v>
      </c>
      <c r="C9119" t="s">
        <v>30</v>
      </c>
      <c r="D9119" t="s">
        <v>8</v>
      </c>
      <c r="E9119" t="s">
        <v>4</v>
      </c>
      <c r="F9119">
        <v>5</v>
      </c>
      <c r="G9119">
        <v>0</v>
      </c>
      <c r="H9119">
        <f t="shared" si="710"/>
        <v>5</v>
      </c>
      <c r="I9119" s="3">
        <f t="shared" si="711"/>
        <v>41425</v>
      </c>
      <c r="J9119" t="s">
        <v>12</v>
      </c>
      <c r="K9119">
        <v>1690616</v>
      </c>
      <c r="L9119" t="s">
        <v>22</v>
      </c>
      <c r="M9119" t="s">
        <v>35</v>
      </c>
      <c r="N9119">
        <v>272</v>
      </c>
      <c r="O9119">
        <v>0.47135044828415773</v>
      </c>
      <c r="P9119" t="str">
        <f t="shared" si="712"/>
        <v>PORT04PORT09</v>
      </c>
      <c r="Q9119">
        <f>VLOOKUP(P9119,FreightRates!C$2:D$9,2,0)</f>
        <v>21.470399999999998</v>
      </c>
      <c r="R9119">
        <f>VLOOKUP(P9119,FreightRates!C$2:E$9,3,0)</f>
        <v>6.2E-2</v>
      </c>
      <c r="S9119">
        <f t="shared" si="713"/>
        <v>29.419253959864033</v>
      </c>
      <c r="T9119">
        <f t="shared" si="714"/>
        <v>128.2073219332909</v>
      </c>
    </row>
    <row r="9120" spans="1:20" x14ac:dyDescent="0.35">
      <c r="A9120">
        <v>1447318100.7</v>
      </c>
      <c r="B9120" s="3">
        <v>41420</v>
      </c>
      <c r="C9120" t="s">
        <v>30</v>
      </c>
      <c r="D9120" t="s">
        <v>8</v>
      </c>
      <c r="E9120" t="s">
        <v>4</v>
      </c>
      <c r="F9120">
        <v>5</v>
      </c>
      <c r="G9120">
        <v>0</v>
      </c>
      <c r="H9120">
        <f t="shared" si="710"/>
        <v>5</v>
      </c>
      <c r="I9120" s="3">
        <f t="shared" si="711"/>
        <v>41425</v>
      </c>
      <c r="J9120" t="s">
        <v>12</v>
      </c>
      <c r="K9120">
        <v>1690616</v>
      </c>
      <c r="L9120" t="s">
        <v>22</v>
      </c>
      <c r="M9120" t="s">
        <v>35</v>
      </c>
      <c r="N9120">
        <v>278</v>
      </c>
      <c r="O9120">
        <v>1.8854017931366309</v>
      </c>
      <c r="P9120" t="str">
        <f t="shared" si="712"/>
        <v>PORT04PORT09</v>
      </c>
      <c r="Q9120">
        <f>VLOOKUP(P9120,FreightRates!C$2:D$9,2,0)</f>
        <v>21.470399999999998</v>
      </c>
      <c r="R9120">
        <f>VLOOKUP(P9120,FreightRates!C$2:E$9,3,0)</f>
        <v>6.2E-2</v>
      </c>
      <c r="S9120">
        <f t="shared" si="713"/>
        <v>53.967185306502969</v>
      </c>
      <c r="T9120">
        <f t="shared" si="714"/>
        <v>524.14169849198345</v>
      </c>
    </row>
    <row r="9121" spans="1:20" x14ac:dyDescent="0.35">
      <c r="A9121">
        <v>1447421463.7</v>
      </c>
      <c r="B9121" s="3">
        <v>41420</v>
      </c>
      <c r="C9121" t="s">
        <v>30</v>
      </c>
      <c r="D9121" t="s">
        <v>8</v>
      </c>
      <c r="E9121" t="s">
        <v>4</v>
      </c>
      <c r="F9121">
        <v>0</v>
      </c>
      <c r="G9121">
        <v>0</v>
      </c>
      <c r="H9121">
        <f t="shared" si="710"/>
        <v>0</v>
      </c>
      <c r="I9121" s="3">
        <f t="shared" si="711"/>
        <v>41420</v>
      </c>
      <c r="J9121" t="s">
        <v>12</v>
      </c>
      <c r="K9121">
        <v>1690616</v>
      </c>
      <c r="L9121" t="s">
        <v>22</v>
      </c>
      <c r="M9121" t="s">
        <v>35</v>
      </c>
      <c r="N9121">
        <v>293</v>
      </c>
      <c r="O9121">
        <v>0.94270089656831546</v>
      </c>
      <c r="P9121" t="str">
        <f t="shared" si="712"/>
        <v>PORT04PORT09</v>
      </c>
      <c r="Q9121">
        <f>VLOOKUP(P9121,FreightRates!C$2:D$9,2,0)</f>
        <v>21.470399999999998</v>
      </c>
      <c r="R9121">
        <f>VLOOKUP(P9121,FreightRates!C$2:E$9,3,0)</f>
        <v>6.2E-2</v>
      </c>
      <c r="S9121">
        <f t="shared" si="713"/>
        <v>38.595504487060019</v>
      </c>
      <c r="T9121">
        <f t="shared" si="714"/>
        <v>276.21136269451642</v>
      </c>
    </row>
    <row r="9122" spans="1:20" x14ac:dyDescent="0.35">
      <c r="A9122">
        <v>1447306743.7</v>
      </c>
      <c r="B9122" s="3">
        <v>41420</v>
      </c>
      <c r="C9122" t="s">
        <v>30</v>
      </c>
      <c r="D9122" t="s">
        <v>8</v>
      </c>
      <c r="E9122" t="s">
        <v>4</v>
      </c>
      <c r="F9122">
        <v>5</v>
      </c>
      <c r="G9122">
        <v>0</v>
      </c>
      <c r="H9122">
        <f t="shared" si="710"/>
        <v>5</v>
      </c>
      <c r="I9122" s="3">
        <f t="shared" si="711"/>
        <v>41425</v>
      </c>
      <c r="J9122" t="s">
        <v>12</v>
      </c>
      <c r="K9122">
        <v>1690616</v>
      </c>
      <c r="L9122" t="s">
        <v>22</v>
      </c>
      <c r="M9122" t="s">
        <v>35</v>
      </c>
      <c r="N9122">
        <v>325</v>
      </c>
      <c r="O9122">
        <v>0.47135044828415773</v>
      </c>
      <c r="P9122" t="str">
        <f t="shared" si="712"/>
        <v>PORT04PORT09</v>
      </c>
      <c r="Q9122">
        <f>VLOOKUP(P9122,FreightRates!C$2:D$9,2,0)</f>
        <v>21.470399999999998</v>
      </c>
      <c r="R9122">
        <f>VLOOKUP(P9122,FreightRates!C$2:E$9,3,0)</f>
        <v>6.2E-2</v>
      </c>
      <c r="S9122">
        <f t="shared" si="713"/>
        <v>30.968111532925775</v>
      </c>
      <c r="T9122">
        <f t="shared" si="714"/>
        <v>153.18889569235125</v>
      </c>
    </row>
    <row r="9123" spans="1:20" x14ac:dyDescent="0.35">
      <c r="A9123">
        <v>1447362783.7</v>
      </c>
      <c r="B9123" s="3">
        <v>41420</v>
      </c>
      <c r="C9123" t="s">
        <v>30</v>
      </c>
      <c r="D9123" t="s">
        <v>8</v>
      </c>
      <c r="E9123" t="s">
        <v>4</v>
      </c>
      <c r="F9123">
        <v>5</v>
      </c>
      <c r="G9123">
        <v>0</v>
      </c>
      <c r="H9123">
        <f t="shared" si="710"/>
        <v>5</v>
      </c>
      <c r="I9123" s="3">
        <f t="shared" si="711"/>
        <v>41425</v>
      </c>
      <c r="J9123" t="s">
        <v>12</v>
      </c>
      <c r="K9123">
        <v>1690616</v>
      </c>
      <c r="L9123" t="s">
        <v>22</v>
      </c>
      <c r="M9123" t="s">
        <v>35</v>
      </c>
      <c r="N9123">
        <v>292</v>
      </c>
      <c r="O9123">
        <v>0.47135044828415773</v>
      </c>
      <c r="P9123" t="str">
        <f t="shared" si="712"/>
        <v>PORT04PORT09</v>
      </c>
      <c r="Q9123">
        <f>VLOOKUP(P9123,FreightRates!C$2:D$9,2,0)</f>
        <v>21.470399999999998</v>
      </c>
      <c r="R9123">
        <f>VLOOKUP(P9123,FreightRates!C$2:E$9,3,0)</f>
        <v>6.2E-2</v>
      </c>
      <c r="S9123">
        <f t="shared" si="713"/>
        <v>30.003728515736391</v>
      </c>
      <c r="T9123">
        <f t="shared" si="714"/>
        <v>137.63433089897407</v>
      </c>
    </row>
    <row r="9124" spans="1:20" x14ac:dyDescent="0.35">
      <c r="A9124">
        <v>1447151454.7</v>
      </c>
      <c r="B9124" s="3">
        <v>41420</v>
      </c>
      <c r="C9124" t="s">
        <v>30</v>
      </c>
      <c r="D9124" t="s">
        <v>8</v>
      </c>
      <c r="E9124" t="s">
        <v>4</v>
      </c>
      <c r="F9124">
        <v>5</v>
      </c>
      <c r="G9124">
        <v>0</v>
      </c>
      <c r="H9124">
        <f t="shared" si="710"/>
        <v>5</v>
      </c>
      <c r="I9124" s="3">
        <f t="shared" si="711"/>
        <v>41425</v>
      </c>
      <c r="J9124" t="s">
        <v>12</v>
      </c>
      <c r="K9124">
        <v>1690616</v>
      </c>
      <c r="L9124" t="s">
        <v>22</v>
      </c>
      <c r="M9124" t="s">
        <v>35</v>
      </c>
      <c r="N9124">
        <v>284</v>
      </c>
      <c r="O9124">
        <v>1.8854017931366309</v>
      </c>
      <c r="P9124" t="str">
        <f t="shared" si="712"/>
        <v>PORT04PORT09</v>
      </c>
      <c r="Q9124">
        <f>VLOOKUP(P9124,FreightRates!C$2:D$9,2,0)</f>
        <v>21.470399999999998</v>
      </c>
      <c r="R9124">
        <f>VLOOKUP(P9124,FreightRates!C$2:E$9,3,0)</f>
        <v>6.2E-2</v>
      </c>
      <c r="S9124">
        <f t="shared" si="713"/>
        <v>54.668554773549793</v>
      </c>
      <c r="T9124">
        <f t="shared" si="714"/>
        <v>535.45410925080319</v>
      </c>
    </row>
    <row r="9125" spans="1:20" x14ac:dyDescent="0.35">
      <c r="A9125">
        <v>1447167326.7</v>
      </c>
      <c r="B9125" s="3">
        <v>41420</v>
      </c>
      <c r="C9125" t="s">
        <v>30</v>
      </c>
      <c r="D9125" t="s">
        <v>8</v>
      </c>
      <c r="E9125" t="s">
        <v>4</v>
      </c>
      <c r="F9125">
        <v>5</v>
      </c>
      <c r="G9125">
        <v>0</v>
      </c>
      <c r="H9125">
        <f t="shared" si="710"/>
        <v>5</v>
      </c>
      <c r="I9125" s="3">
        <f t="shared" si="711"/>
        <v>41425</v>
      </c>
      <c r="J9125" t="s">
        <v>12</v>
      </c>
      <c r="K9125">
        <v>1690616</v>
      </c>
      <c r="L9125" t="s">
        <v>22</v>
      </c>
      <c r="M9125" t="s">
        <v>35</v>
      </c>
      <c r="N9125">
        <v>250</v>
      </c>
      <c r="O9125">
        <v>0.47135044828415773</v>
      </c>
      <c r="P9125" t="str">
        <f t="shared" si="712"/>
        <v>PORT04PORT09</v>
      </c>
      <c r="Q9125">
        <f>VLOOKUP(P9125,FreightRates!C$2:D$9,2,0)</f>
        <v>21.470399999999998</v>
      </c>
      <c r="R9125">
        <f>VLOOKUP(P9125,FreightRates!C$2:E$9,3,0)</f>
        <v>6.2E-2</v>
      </c>
      <c r="S9125">
        <f t="shared" si="713"/>
        <v>28.776331948404444</v>
      </c>
      <c r="T9125">
        <f t="shared" si="714"/>
        <v>117.83761207103943</v>
      </c>
    </row>
    <row r="9126" spans="1:20" x14ac:dyDescent="0.35">
      <c r="A9126">
        <v>1447182484.7</v>
      </c>
      <c r="B9126" s="3">
        <v>41420</v>
      </c>
      <c r="C9126" t="s">
        <v>30</v>
      </c>
      <c r="D9126" t="s">
        <v>8</v>
      </c>
      <c r="E9126" t="s">
        <v>4</v>
      </c>
      <c r="F9126">
        <v>5</v>
      </c>
      <c r="G9126">
        <v>0</v>
      </c>
      <c r="H9126">
        <f t="shared" si="710"/>
        <v>5</v>
      </c>
      <c r="I9126" s="3">
        <f t="shared" si="711"/>
        <v>41425</v>
      </c>
      <c r="J9126" t="s">
        <v>12</v>
      </c>
      <c r="K9126">
        <v>1690616</v>
      </c>
      <c r="L9126" t="s">
        <v>22</v>
      </c>
      <c r="M9126" t="s">
        <v>35</v>
      </c>
      <c r="N9126">
        <v>285</v>
      </c>
      <c r="O9126">
        <v>0.47135044828415773</v>
      </c>
      <c r="P9126" t="str">
        <f t="shared" si="712"/>
        <v>PORT04PORT09</v>
      </c>
      <c r="Q9126">
        <f>VLOOKUP(P9126,FreightRates!C$2:D$9,2,0)</f>
        <v>21.470399999999998</v>
      </c>
      <c r="R9126">
        <f>VLOOKUP(P9126,FreightRates!C$2:E$9,3,0)</f>
        <v>6.2E-2</v>
      </c>
      <c r="S9126">
        <f t="shared" si="713"/>
        <v>29.799162421181066</v>
      </c>
      <c r="T9126">
        <f t="shared" si="714"/>
        <v>134.33487776098497</v>
      </c>
    </row>
    <row r="9127" spans="1:20" x14ac:dyDescent="0.35">
      <c r="A9127">
        <v>1447322570.7</v>
      </c>
      <c r="B9127" s="3">
        <v>41420</v>
      </c>
      <c r="C9127" t="s">
        <v>30</v>
      </c>
      <c r="D9127" t="s">
        <v>8</v>
      </c>
      <c r="E9127" t="s">
        <v>4</v>
      </c>
      <c r="F9127">
        <v>5</v>
      </c>
      <c r="G9127">
        <v>0</v>
      </c>
      <c r="H9127">
        <f t="shared" si="710"/>
        <v>5</v>
      </c>
      <c r="I9127" s="3">
        <f t="shared" si="711"/>
        <v>41425</v>
      </c>
      <c r="J9127" t="s">
        <v>12</v>
      </c>
      <c r="K9127">
        <v>1690616</v>
      </c>
      <c r="L9127" t="s">
        <v>22</v>
      </c>
      <c r="M9127" t="s">
        <v>35</v>
      </c>
      <c r="N9127">
        <v>335</v>
      </c>
      <c r="O9127">
        <v>0.94270089656831546</v>
      </c>
      <c r="P9127" t="str">
        <f t="shared" si="712"/>
        <v>PORT04PORT09</v>
      </c>
      <c r="Q9127">
        <f>VLOOKUP(P9127,FreightRates!C$2:D$9,2,0)</f>
        <v>21.470399999999998</v>
      </c>
      <c r="R9127">
        <f>VLOOKUP(P9127,FreightRates!C$2:E$9,3,0)</f>
        <v>6.2E-2</v>
      </c>
      <c r="S9127">
        <f t="shared" si="713"/>
        <v>41.050297621723914</v>
      </c>
      <c r="T9127">
        <f t="shared" si="714"/>
        <v>315.80480035038568</v>
      </c>
    </row>
    <row r="9128" spans="1:20" x14ac:dyDescent="0.35">
      <c r="A9128">
        <v>1447245307.7</v>
      </c>
      <c r="B9128" s="3">
        <v>41420</v>
      </c>
      <c r="C9128" t="s">
        <v>30</v>
      </c>
      <c r="D9128" t="s">
        <v>8</v>
      </c>
      <c r="E9128" t="s">
        <v>4</v>
      </c>
      <c r="F9128">
        <v>5</v>
      </c>
      <c r="G9128">
        <v>0</v>
      </c>
      <c r="H9128">
        <f t="shared" si="710"/>
        <v>5</v>
      </c>
      <c r="I9128" s="3">
        <f t="shared" si="711"/>
        <v>41425</v>
      </c>
      <c r="J9128" t="s">
        <v>12</v>
      </c>
      <c r="K9128">
        <v>1690616</v>
      </c>
      <c r="L9128" t="s">
        <v>22</v>
      </c>
      <c r="M9128" t="s">
        <v>35</v>
      </c>
      <c r="N9128">
        <v>338</v>
      </c>
      <c r="O9128">
        <v>0.94270089656831546</v>
      </c>
      <c r="P9128" t="str">
        <f t="shared" si="712"/>
        <v>PORT04PORT09</v>
      </c>
      <c r="Q9128">
        <f>VLOOKUP(P9128,FreightRates!C$2:D$9,2,0)</f>
        <v>21.470399999999998</v>
      </c>
      <c r="R9128">
        <f>VLOOKUP(P9128,FreightRates!C$2:E$9,3,0)</f>
        <v>6.2E-2</v>
      </c>
      <c r="S9128">
        <f t="shared" si="713"/>
        <v>41.225639988485618</v>
      </c>
      <c r="T9128">
        <f t="shared" si="714"/>
        <v>318.63290304009064</v>
      </c>
    </row>
    <row r="9129" spans="1:20" x14ac:dyDescent="0.35">
      <c r="A9129">
        <v>1447189644.7</v>
      </c>
      <c r="B9129" s="3">
        <v>41420</v>
      </c>
      <c r="C9129" t="s">
        <v>30</v>
      </c>
      <c r="D9129" t="s">
        <v>8</v>
      </c>
      <c r="E9129" t="s">
        <v>4</v>
      </c>
      <c r="F9129">
        <v>5</v>
      </c>
      <c r="G9129">
        <v>0</v>
      </c>
      <c r="H9129">
        <f t="shared" si="710"/>
        <v>5</v>
      </c>
      <c r="I9129" s="3">
        <f t="shared" si="711"/>
        <v>41425</v>
      </c>
      <c r="J9129" t="s">
        <v>12</v>
      </c>
      <c r="K9129">
        <v>1690616</v>
      </c>
      <c r="L9129" t="s">
        <v>22</v>
      </c>
      <c r="M9129" t="s">
        <v>35</v>
      </c>
      <c r="N9129">
        <v>288</v>
      </c>
      <c r="O9129">
        <v>0.47135044828415773</v>
      </c>
      <c r="P9129" t="str">
        <f t="shared" si="712"/>
        <v>PORT04PORT09</v>
      </c>
      <c r="Q9129">
        <f>VLOOKUP(P9129,FreightRates!C$2:D$9,2,0)</f>
        <v>21.470399999999998</v>
      </c>
      <c r="R9129">
        <f>VLOOKUP(P9129,FreightRates!C$2:E$9,3,0)</f>
        <v>6.2E-2</v>
      </c>
      <c r="S9129">
        <f t="shared" si="713"/>
        <v>29.886833604561918</v>
      </c>
      <c r="T9129">
        <f t="shared" si="714"/>
        <v>135.74892910583742</v>
      </c>
    </row>
    <row r="9130" spans="1:20" x14ac:dyDescent="0.35">
      <c r="A9130">
        <v>1447306744.7</v>
      </c>
      <c r="B9130" s="3">
        <v>41420</v>
      </c>
      <c r="C9130" t="s">
        <v>30</v>
      </c>
      <c r="D9130" t="s">
        <v>8</v>
      </c>
      <c r="E9130" t="s">
        <v>4</v>
      </c>
      <c r="F9130">
        <v>5</v>
      </c>
      <c r="G9130">
        <v>0</v>
      </c>
      <c r="H9130">
        <f t="shared" si="710"/>
        <v>5</v>
      </c>
      <c r="I9130" s="3">
        <f t="shared" si="711"/>
        <v>41425</v>
      </c>
      <c r="J9130" t="s">
        <v>12</v>
      </c>
      <c r="K9130">
        <v>1690616</v>
      </c>
      <c r="L9130" t="s">
        <v>22</v>
      </c>
      <c r="M9130" t="s">
        <v>35</v>
      </c>
      <c r="N9130">
        <v>302</v>
      </c>
      <c r="O9130">
        <v>0.47135044828415773</v>
      </c>
      <c r="P9130" t="str">
        <f t="shared" si="712"/>
        <v>PORT04PORT09</v>
      </c>
      <c r="Q9130">
        <f>VLOOKUP(P9130,FreightRates!C$2:D$9,2,0)</f>
        <v>21.470399999999998</v>
      </c>
      <c r="R9130">
        <f>VLOOKUP(P9130,FreightRates!C$2:E$9,3,0)</f>
        <v>6.2E-2</v>
      </c>
      <c r="S9130">
        <f t="shared" si="713"/>
        <v>30.295965793672568</v>
      </c>
      <c r="T9130">
        <f t="shared" si="714"/>
        <v>142.34783538181563</v>
      </c>
    </row>
    <row r="9131" spans="1:20" x14ac:dyDescent="0.35">
      <c r="A9131">
        <v>1447306742.7</v>
      </c>
      <c r="B9131" s="3">
        <v>41420</v>
      </c>
      <c r="C9131" t="s">
        <v>30</v>
      </c>
      <c r="D9131" t="s">
        <v>8</v>
      </c>
      <c r="E9131" t="s">
        <v>4</v>
      </c>
      <c r="F9131">
        <v>5</v>
      </c>
      <c r="G9131">
        <v>0</v>
      </c>
      <c r="H9131">
        <f t="shared" si="710"/>
        <v>5</v>
      </c>
      <c r="I9131" s="3">
        <f t="shared" si="711"/>
        <v>41425</v>
      </c>
      <c r="J9131" t="s">
        <v>12</v>
      </c>
      <c r="K9131">
        <v>1690616</v>
      </c>
      <c r="L9131" t="s">
        <v>22</v>
      </c>
      <c r="M9131" t="s">
        <v>35</v>
      </c>
      <c r="N9131">
        <v>279</v>
      </c>
      <c r="O9131">
        <v>0.1885401793136631</v>
      </c>
      <c r="P9131" t="str">
        <f t="shared" si="712"/>
        <v>PORT04PORT09</v>
      </c>
      <c r="Q9131">
        <f>VLOOKUP(P9131,FreightRates!C$2:D$9,2,0)</f>
        <v>21.470399999999998</v>
      </c>
      <c r="R9131">
        <f>VLOOKUP(P9131,FreightRates!C$2:E$9,3,0)</f>
        <v>6.2E-2</v>
      </c>
      <c r="S9131">
        <f t="shared" si="713"/>
        <v>24.731768021767742</v>
      </c>
      <c r="T9131">
        <f t="shared" si="714"/>
        <v>52.602710028512007</v>
      </c>
    </row>
    <row r="9132" spans="1:20" x14ac:dyDescent="0.35">
      <c r="A9132">
        <v>1447343148.7</v>
      </c>
      <c r="B9132" s="3">
        <v>41420</v>
      </c>
      <c r="C9132" t="s">
        <v>30</v>
      </c>
      <c r="D9132" t="s">
        <v>8</v>
      </c>
      <c r="E9132" t="s">
        <v>4</v>
      </c>
      <c r="F9132">
        <v>5</v>
      </c>
      <c r="G9132">
        <v>0</v>
      </c>
      <c r="H9132">
        <f t="shared" si="710"/>
        <v>5</v>
      </c>
      <c r="I9132" s="3">
        <f t="shared" si="711"/>
        <v>41425</v>
      </c>
      <c r="J9132" t="s">
        <v>12</v>
      </c>
      <c r="K9132">
        <v>1690616</v>
      </c>
      <c r="L9132" t="s">
        <v>22</v>
      </c>
      <c r="M9132" t="s">
        <v>35</v>
      </c>
      <c r="N9132">
        <v>296</v>
      </c>
      <c r="O9132">
        <v>0.94270089656831546</v>
      </c>
      <c r="P9132" t="str">
        <f t="shared" si="712"/>
        <v>PORT04PORT09</v>
      </c>
      <c r="Q9132">
        <f>VLOOKUP(P9132,FreightRates!C$2:D$9,2,0)</f>
        <v>21.470399999999998</v>
      </c>
      <c r="R9132">
        <f>VLOOKUP(P9132,FreightRates!C$2:E$9,3,0)</f>
        <v>6.2E-2</v>
      </c>
      <c r="S9132">
        <f t="shared" si="713"/>
        <v>38.770846853821723</v>
      </c>
      <c r="T9132">
        <f t="shared" si="714"/>
        <v>279.03946538422139</v>
      </c>
    </row>
    <row r="9133" spans="1:20" x14ac:dyDescent="0.35">
      <c r="A9133">
        <v>1447286038.7</v>
      </c>
      <c r="B9133" s="3">
        <v>41420</v>
      </c>
      <c r="C9133" t="s">
        <v>30</v>
      </c>
      <c r="D9133" t="s">
        <v>8</v>
      </c>
      <c r="E9133" t="s">
        <v>4</v>
      </c>
      <c r="F9133">
        <v>5</v>
      </c>
      <c r="G9133">
        <v>0</v>
      </c>
      <c r="H9133">
        <f t="shared" si="710"/>
        <v>5</v>
      </c>
      <c r="I9133" s="3">
        <f t="shared" si="711"/>
        <v>41425</v>
      </c>
      <c r="J9133" t="s">
        <v>12</v>
      </c>
      <c r="K9133">
        <v>1690616</v>
      </c>
      <c r="L9133" t="s">
        <v>22</v>
      </c>
      <c r="M9133" t="s">
        <v>35</v>
      </c>
      <c r="N9133">
        <v>271</v>
      </c>
      <c r="O9133">
        <v>0.47135044828415773</v>
      </c>
      <c r="P9133" t="str">
        <f t="shared" si="712"/>
        <v>PORT04PORT09</v>
      </c>
      <c r="Q9133">
        <f>VLOOKUP(P9133,FreightRates!C$2:D$9,2,0)</f>
        <v>21.470399999999998</v>
      </c>
      <c r="R9133">
        <f>VLOOKUP(P9133,FreightRates!C$2:E$9,3,0)</f>
        <v>6.2E-2</v>
      </c>
      <c r="S9133">
        <f t="shared" si="713"/>
        <v>29.390030232070416</v>
      </c>
      <c r="T9133">
        <f t="shared" si="714"/>
        <v>127.73597148500674</v>
      </c>
    </row>
    <row r="9134" spans="1:20" x14ac:dyDescent="0.35">
      <c r="A9134">
        <v>1447211848.7</v>
      </c>
      <c r="B9134" s="3">
        <v>41420</v>
      </c>
      <c r="C9134" t="s">
        <v>30</v>
      </c>
      <c r="D9134" t="s">
        <v>8</v>
      </c>
      <c r="E9134" t="s">
        <v>4</v>
      </c>
      <c r="F9134">
        <v>5</v>
      </c>
      <c r="G9134">
        <v>0</v>
      </c>
      <c r="H9134">
        <f t="shared" si="710"/>
        <v>5</v>
      </c>
      <c r="I9134" s="3">
        <f t="shared" si="711"/>
        <v>41425</v>
      </c>
      <c r="J9134" t="s">
        <v>12</v>
      </c>
      <c r="K9134">
        <v>1690616</v>
      </c>
      <c r="L9134" t="s">
        <v>22</v>
      </c>
      <c r="M9134" t="s">
        <v>35</v>
      </c>
      <c r="N9134">
        <v>301</v>
      </c>
      <c r="O9134">
        <v>0.47135044828415773</v>
      </c>
      <c r="P9134" t="str">
        <f t="shared" si="712"/>
        <v>PORT04PORT09</v>
      </c>
      <c r="Q9134">
        <f>VLOOKUP(P9134,FreightRates!C$2:D$9,2,0)</f>
        <v>21.470399999999998</v>
      </c>
      <c r="R9134">
        <f>VLOOKUP(P9134,FreightRates!C$2:E$9,3,0)</f>
        <v>6.2E-2</v>
      </c>
      <c r="S9134">
        <f t="shared" si="713"/>
        <v>30.266742065878951</v>
      </c>
      <c r="T9134">
        <f t="shared" si="714"/>
        <v>141.87648493353149</v>
      </c>
    </row>
    <row r="9135" spans="1:20" x14ac:dyDescent="0.35">
      <c r="A9135">
        <v>1447187871.7</v>
      </c>
      <c r="B9135" s="3">
        <v>41420</v>
      </c>
      <c r="C9135" t="s">
        <v>30</v>
      </c>
      <c r="D9135" t="s">
        <v>8</v>
      </c>
      <c r="E9135" t="s">
        <v>4</v>
      </c>
      <c r="F9135">
        <v>5</v>
      </c>
      <c r="G9135">
        <v>0</v>
      </c>
      <c r="H9135">
        <f t="shared" si="710"/>
        <v>5</v>
      </c>
      <c r="I9135" s="3">
        <f t="shared" si="711"/>
        <v>41425</v>
      </c>
      <c r="J9135" t="s">
        <v>12</v>
      </c>
      <c r="K9135">
        <v>1690616</v>
      </c>
      <c r="L9135" t="s">
        <v>22</v>
      </c>
      <c r="M9135" t="s">
        <v>35</v>
      </c>
      <c r="N9135">
        <v>332</v>
      </c>
      <c r="O9135">
        <v>0.47135044828415773</v>
      </c>
      <c r="P9135" t="str">
        <f t="shared" si="712"/>
        <v>PORT04PORT09</v>
      </c>
      <c r="Q9135">
        <f>VLOOKUP(P9135,FreightRates!C$2:D$9,2,0)</f>
        <v>21.470399999999998</v>
      </c>
      <c r="R9135">
        <f>VLOOKUP(P9135,FreightRates!C$2:E$9,3,0)</f>
        <v>6.2E-2</v>
      </c>
      <c r="S9135">
        <f t="shared" si="713"/>
        <v>31.1726776274811</v>
      </c>
      <c r="T9135">
        <f t="shared" si="714"/>
        <v>156.48834883034036</v>
      </c>
    </row>
    <row r="9136" spans="1:20" x14ac:dyDescent="0.35">
      <c r="A9136">
        <v>1447167327.7</v>
      </c>
      <c r="B9136" s="3">
        <v>41420</v>
      </c>
      <c r="C9136" t="s">
        <v>30</v>
      </c>
      <c r="D9136" t="s">
        <v>8</v>
      </c>
      <c r="E9136" t="s">
        <v>4</v>
      </c>
      <c r="F9136">
        <v>5</v>
      </c>
      <c r="G9136">
        <v>0</v>
      </c>
      <c r="H9136">
        <f t="shared" si="710"/>
        <v>5</v>
      </c>
      <c r="I9136" s="3">
        <f t="shared" si="711"/>
        <v>41425</v>
      </c>
      <c r="J9136" t="s">
        <v>12</v>
      </c>
      <c r="K9136">
        <v>1690616</v>
      </c>
      <c r="L9136" t="s">
        <v>22</v>
      </c>
      <c r="M9136" t="s">
        <v>35</v>
      </c>
      <c r="N9136">
        <v>327</v>
      </c>
      <c r="O9136">
        <v>0.47135044828415773</v>
      </c>
      <c r="P9136" t="str">
        <f t="shared" si="712"/>
        <v>PORT04PORT09</v>
      </c>
      <c r="Q9136">
        <f>VLOOKUP(P9136,FreightRates!C$2:D$9,2,0)</f>
        <v>21.470399999999998</v>
      </c>
      <c r="R9136">
        <f>VLOOKUP(P9136,FreightRates!C$2:E$9,3,0)</f>
        <v>6.2E-2</v>
      </c>
      <c r="S9136">
        <f t="shared" si="713"/>
        <v>31.02655898851301</v>
      </c>
      <c r="T9136">
        <f t="shared" si="714"/>
        <v>154.13159658891956</v>
      </c>
    </row>
    <row r="9137" spans="1:20" x14ac:dyDescent="0.35">
      <c r="A9137">
        <v>1447328154.7</v>
      </c>
      <c r="B9137" s="3">
        <v>41420</v>
      </c>
      <c r="C9137" t="s">
        <v>30</v>
      </c>
      <c r="D9137" t="s">
        <v>8</v>
      </c>
      <c r="E9137" t="s">
        <v>4</v>
      </c>
      <c r="F9137">
        <v>5</v>
      </c>
      <c r="G9137">
        <v>0</v>
      </c>
      <c r="H9137">
        <f t="shared" si="710"/>
        <v>5</v>
      </c>
      <c r="I9137" s="3">
        <f t="shared" si="711"/>
        <v>41425</v>
      </c>
      <c r="J9137" t="s">
        <v>12</v>
      </c>
      <c r="K9137">
        <v>1690616</v>
      </c>
      <c r="L9137" t="s">
        <v>22</v>
      </c>
      <c r="M9137" t="s">
        <v>35</v>
      </c>
      <c r="N9137">
        <v>318</v>
      </c>
      <c r="O9137">
        <v>0.94270089656831546</v>
      </c>
      <c r="P9137" t="str">
        <f t="shared" si="712"/>
        <v>PORT04PORT09</v>
      </c>
      <c r="Q9137">
        <f>VLOOKUP(P9137,FreightRates!C$2:D$9,2,0)</f>
        <v>21.470399999999998</v>
      </c>
      <c r="R9137">
        <f>VLOOKUP(P9137,FreightRates!C$2:E$9,3,0)</f>
        <v>6.2E-2</v>
      </c>
      <c r="S9137">
        <f t="shared" si="713"/>
        <v>40.056690876740902</v>
      </c>
      <c r="T9137">
        <f t="shared" si="714"/>
        <v>299.7788851087243</v>
      </c>
    </row>
    <row r="9138" spans="1:20" x14ac:dyDescent="0.35">
      <c r="A9138">
        <v>1447252593.7</v>
      </c>
      <c r="B9138" s="3">
        <v>41420</v>
      </c>
      <c r="C9138" t="s">
        <v>30</v>
      </c>
      <c r="D9138" t="s">
        <v>8</v>
      </c>
      <c r="E9138" t="s">
        <v>4</v>
      </c>
      <c r="F9138">
        <v>5</v>
      </c>
      <c r="G9138">
        <v>0</v>
      </c>
      <c r="H9138">
        <f t="shared" si="710"/>
        <v>5</v>
      </c>
      <c r="I9138" s="3">
        <f t="shared" si="711"/>
        <v>41425</v>
      </c>
      <c r="J9138" t="s">
        <v>12</v>
      </c>
      <c r="K9138">
        <v>1690616</v>
      </c>
      <c r="L9138" t="s">
        <v>22</v>
      </c>
      <c r="M9138" t="s">
        <v>35</v>
      </c>
      <c r="N9138">
        <v>332</v>
      </c>
      <c r="O9138">
        <v>0.94270089656831546</v>
      </c>
      <c r="P9138" t="str">
        <f t="shared" si="712"/>
        <v>PORT04PORT09</v>
      </c>
      <c r="Q9138">
        <f>VLOOKUP(P9138,FreightRates!C$2:D$9,2,0)</f>
        <v>21.470399999999998</v>
      </c>
      <c r="R9138">
        <f>VLOOKUP(P9138,FreightRates!C$2:E$9,3,0)</f>
        <v>6.2E-2</v>
      </c>
      <c r="S9138">
        <f t="shared" si="713"/>
        <v>40.874955254962202</v>
      </c>
      <c r="T9138">
        <f t="shared" si="714"/>
        <v>312.97669766068071</v>
      </c>
    </row>
    <row r="9139" spans="1:20" x14ac:dyDescent="0.35">
      <c r="A9139">
        <v>1447151480.7</v>
      </c>
      <c r="B9139" s="3">
        <v>41420</v>
      </c>
      <c r="C9139" t="s">
        <v>30</v>
      </c>
      <c r="D9139" t="s">
        <v>8</v>
      </c>
      <c r="E9139" t="s">
        <v>4</v>
      </c>
      <c r="F9139">
        <v>5</v>
      </c>
      <c r="G9139">
        <v>0</v>
      </c>
      <c r="H9139">
        <f t="shared" si="710"/>
        <v>5</v>
      </c>
      <c r="I9139" s="3">
        <f t="shared" si="711"/>
        <v>41425</v>
      </c>
      <c r="J9139" t="s">
        <v>12</v>
      </c>
      <c r="K9139">
        <v>1690616</v>
      </c>
      <c r="L9139" t="s">
        <v>22</v>
      </c>
      <c r="M9139" t="s">
        <v>35</v>
      </c>
      <c r="N9139">
        <v>374</v>
      </c>
      <c r="O9139">
        <v>1.8854017931366309</v>
      </c>
      <c r="P9139" t="str">
        <f t="shared" si="712"/>
        <v>PORT04PORT09</v>
      </c>
      <c r="Q9139">
        <f>VLOOKUP(P9139,FreightRates!C$2:D$9,2,0)</f>
        <v>21.470399999999998</v>
      </c>
      <c r="R9139">
        <f>VLOOKUP(P9139,FreightRates!C$2:E$9,3,0)</f>
        <v>6.2E-2</v>
      </c>
      <c r="S9139">
        <f t="shared" si="713"/>
        <v>65.189096779252196</v>
      </c>
      <c r="T9139">
        <f t="shared" si="714"/>
        <v>705.14027063309993</v>
      </c>
    </row>
    <row r="9140" spans="1:20" x14ac:dyDescent="0.35">
      <c r="A9140">
        <v>1447187870.7</v>
      </c>
      <c r="B9140" s="3">
        <v>41420</v>
      </c>
      <c r="C9140" t="s">
        <v>30</v>
      </c>
      <c r="D9140" t="s">
        <v>8</v>
      </c>
      <c r="E9140" t="s">
        <v>4</v>
      </c>
      <c r="F9140">
        <v>5</v>
      </c>
      <c r="G9140">
        <v>0</v>
      </c>
      <c r="H9140">
        <f t="shared" si="710"/>
        <v>5</v>
      </c>
      <c r="I9140" s="3">
        <f t="shared" si="711"/>
        <v>41425</v>
      </c>
      <c r="J9140" t="s">
        <v>12</v>
      </c>
      <c r="K9140">
        <v>1690616</v>
      </c>
      <c r="L9140" t="s">
        <v>22</v>
      </c>
      <c r="M9140" t="s">
        <v>35</v>
      </c>
      <c r="N9140">
        <v>263</v>
      </c>
      <c r="O9140">
        <v>0.47135044828415773</v>
      </c>
      <c r="P9140" t="str">
        <f t="shared" si="712"/>
        <v>PORT04PORT09</v>
      </c>
      <c r="Q9140">
        <f>VLOOKUP(P9140,FreightRates!C$2:D$9,2,0)</f>
        <v>21.470399999999998</v>
      </c>
      <c r="R9140">
        <f>VLOOKUP(P9140,FreightRates!C$2:E$9,3,0)</f>
        <v>6.2E-2</v>
      </c>
      <c r="S9140">
        <f t="shared" si="713"/>
        <v>29.156240409721473</v>
      </c>
      <c r="T9140">
        <f t="shared" si="714"/>
        <v>123.96516789873348</v>
      </c>
    </row>
    <row r="9141" spans="1:20" x14ac:dyDescent="0.35">
      <c r="A9141">
        <v>1447306785.7</v>
      </c>
      <c r="B9141" s="3">
        <v>41420</v>
      </c>
      <c r="C9141" t="s">
        <v>30</v>
      </c>
      <c r="D9141" t="s">
        <v>8</v>
      </c>
      <c r="E9141" t="s">
        <v>4</v>
      </c>
      <c r="F9141">
        <v>5</v>
      </c>
      <c r="G9141">
        <v>0</v>
      </c>
      <c r="H9141">
        <f t="shared" si="710"/>
        <v>5</v>
      </c>
      <c r="I9141" s="3">
        <f t="shared" si="711"/>
        <v>41425</v>
      </c>
      <c r="J9141" t="s">
        <v>12</v>
      </c>
      <c r="K9141">
        <v>1690616</v>
      </c>
      <c r="L9141" t="s">
        <v>22</v>
      </c>
      <c r="M9141" t="s">
        <v>35</v>
      </c>
      <c r="N9141">
        <v>332</v>
      </c>
      <c r="O9141">
        <v>0.1885401793136631</v>
      </c>
      <c r="P9141" t="str">
        <f t="shared" si="712"/>
        <v>PORT04PORT09</v>
      </c>
      <c r="Q9141">
        <f>VLOOKUP(P9141,FreightRates!C$2:D$9,2,0)</f>
        <v>21.470399999999998</v>
      </c>
      <c r="R9141">
        <f>VLOOKUP(P9141,FreightRates!C$2:E$9,3,0)</f>
        <v>6.2E-2</v>
      </c>
      <c r="S9141">
        <f t="shared" si="713"/>
        <v>25.35131105099244</v>
      </c>
      <c r="T9141">
        <f t="shared" si="714"/>
        <v>62.595339532136151</v>
      </c>
    </row>
    <row r="9142" spans="1:20" x14ac:dyDescent="0.35">
      <c r="A9142">
        <v>1447278603.7</v>
      </c>
      <c r="B9142" s="3">
        <v>41420</v>
      </c>
      <c r="C9142" t="s">
        <v>30</v>
      </c>
      <c r="D9142" t="s">
        <v>8</v>
      </c>
      <c r="E9142" t="s">
        <v>4</v>
      </c>
      <c r="F9142">
        <v>5</v>
      </c>
      <c r="G9142">
        <v>0</v>
      </c>
      <c r="H9142">
        <f t="shared" si="710"/>
        <v>5</v>
      </c>
      <c r="I9142" s="3">
        <f t="shared" si="711"/>
        <v>41425</v>
      </c>
      <c r="J9142" t="s">
        <v>12</v>
      </c>
      <c r="K9142">
        <v>1690616</v>
      </c>
      <c r="L9142" t="s">
        <v>22</v>
      </c>
      <c r="M9142" t="s">
        <v>35</v>
      </c>
      <c r="N9142">
        <v>334</v>
      </c>
      <c r="O9142">
        <v>0.47135044828415773</v>
      </c>
      <c r="P9142" t="str">
        <f t="shared" si="712"/>
        <v>PORT04PORT09</v>
      </c>
      <c r="Q9142">
        <f>VLOOKUP(P9142,FreightRates!C$2:D$9,2,0)</f>
        <v>21.470399999999998</v>
      </c>
      <c r="R9142">
        <f>VLOOKUP(P9142,FreightRates!C$2:E$9,3,0)</f>
        <v>6.2E-2</v>
      </c>
      <c r="S9142">
        <f t="shared" si="713"/>
        <v>31.231125083068335</v>
      </c>
      <c r="T9142">
        <f t="shared" si="714"/>
        <v>157.43104972690867</v>
      </c>
    </row>
    <row r="9143" spans="1:20" x14ac:dyDescent="0.35">
      <c r="A9143">
        <v>1447194722.7</v>
      </c>
      <c r="B9143" s="3">
        <v>41420</v>
      </c>
      <c r="C9143" t="s">
        <v>30</v>
      </c>
      <c r="D9143" t="s">
        <v>8</v>
      </c>
      <c r="E9143" t="s">
        <v>4</v>
      </c>
      <c r="F9143">
        <v>5</v>
      </c>
      <c r="G9143">
        <v>0</v>
      </c>
      <c r="H9143">
        <f t="shared" si="710"/>
        <v>5</v>
      </c>
      <c r="I9143" s="3">
        <f t="shared" si="711"/>
        <v>41425</v>
      </c>
      <c r="J9143" t="s">
        <v>12</v>
      </c>
      <c r="K9143">
        <v>1690616</v>
      </c>
      <c r="L9143" t="s">
        <v>22</v>
      </c>
      <c r="M9143" t="s">
        <v>35</v>
      </c>
      <c r="N9143">
        <v>300</v>
      </c>
      <c r="O9143">
        <v>0.47135044828415773</v>
      </c>
      <c r="P9143" t="str">
        <f t="shared" si="712"/>
        <v>PORT04PORT09</v>
      </c>
      <c r="Q9143">
        <f>VLOOKUP(P9143,FreightRates!C$2:D$9,2,0)</f>
        <v>21.470399999999998</v>
      </c>
      <c r="R9143">
        <f>VLOOKUP(P9143,FreightRates!C$2:E$9,3,0)</f>
        <v>6.2E-2</v>
      </c>
      <c r="S9143">
        <f t="shared" si="713"/>
        <v>30.23751833808533</v>
      </c>
      <c r="T9143">
        <f t="shared" si="714"/>
        <v>141.40513448524732</v>
      </c>
    </row>
    <row r="9144" spans="1:20" x14ac:dyDescent="0.35">
      <c r="A9144">
        <v>1447193197.7</v>
      </c>
      <c r="B9144" s="3">
        <v>41420</v>
      </c>
      <c r="C9144" t="s">
        <v>30</v>
      </c>
      <c r="D9144" t="s">
        <v>8</v>
      </c>
      <c r="E9144" t="s">
        <v>4</v>
      </c>
      <c r="F9144">
        <v>5</v>
      </c>
      <c r="G9144">
        <v>0</v>
      </c>
      <c r="H9144">
        <f t="shared" si="710"/>
        <v>5</v>
      </c>
      <c r="I9144" s="3">
        <f t="shared" si="711"/>
        <v>41425</v>
      </c>
      <c r="J9144" t="s">
        <v>12</v>
      </c>
      <c r="K9144">
        <v>1690616</v>
      </c>
      <c r="L9144" t="s">
        <v>22</v>
      </c>
      <c r="M9144" t="s">
        <v>35</v>
      </c>
      <c r="N9144">
        <v>246</v>
      </c>
      <c r="O9144">
        <v>0.47135044828415773</v>
      </c>
      <c r="P9144" t="str">
        <f t="shared" si="712"/>
        <v>PORT04PORT09</v>
      </c>
      <c r="Q9144">
        <f>VLOOKUP(P9144,FreightRates!C$2:D$9,2,0)</f>
        <v>21.470399999999998</v>
      </c>
      <c r="R9144">
        <f>VLOOKUP(P9144,FreightRates!C$2:E$9,3,0)</f>
        <v>6.2E-2</v>
      </c>
      <c r="S9144">
        <f t="shared" si="713"/>
        <v>28.659437037229971</v>
      </c>
      <c r="T9144">
        <f t="shared" si="714"/>
        <v>115.95221027790281</v>
      </c>
    </row>
    <row r="9145" spans="1:20" x14ac:dyDescent="0.35">
      <c r="A9145">
        <v>1447293769.7</v>
      </c>
      <c r="B9145" s="3">
        <v>41420</v>
      </c>
      <c r="C9145" t="s">
        <v>30</v>
      </c>
      <c r="D9145" t="s">
        <v>8</v>
      </c>
      <c r="E9145" t="s">
        <v>4</v>
      </c>
      <c r="F9145">
        <v>5</v>
      </c>
      <c r="G9145">
        <v>0</v>
      </c>
      <c r="H9145">
        <f t="shared" si="710"/>
        <v>5</v>
      </c>
      <c r="I9145" s="3">
        <f t="shared" si="711"/>
        <v>41425</v>
      </c>
      <c r="J9145" t="s">
        <v>12</v>
      </c>
      <c r="K9145">
        <v>1690616</v>
      </c>
      <c r="L9145" t="s">
        <v>22</v>
      </c>
      <c r="M9145" t="s">
        <v>35</v>
      </c>
      <c r="N9145">
        <v>268</v>
      </c>
      <c r="O9145">
        <v>0.94270089656831546</v>
      </c>
      <c r="P9145" t="str">
        <f t="shared" si="712"/>
        <v>PORT04PORT09</v>
      </c>
      <c r="Q9145">
        <f>VLOOKUP(P9145,FreightRates!C$2:D$9,2,0)</f>
        <v>21.470399999999998</v>
      </c>
      <c r="R9145">
        <f>VLOOKUP(P9145,FreightRates!C$2:E$9,3,0)</f>
        <v>6.2E-2</v>
      </c>
      <c r="S9145">
        <f t="shared" si="713"/>
        <v>37.134318097379129</v>
      </c>
      <c r="T9145">
        <f t="shared" si="714"/>
        <v>252.64384028030855</v>
      </c>
    </row>
    <row r="9146" spans="1:20" x14ac:dyDescent="0.35">
      <c r="A9146">
        <v>1447182919.7</v>
      </c>
      <c r="B9146" s="3">
        <v>41420</v>
      </c>
      <c r="C9146" t="s">
        <v>30</v>
      </c>
      <c r="D9146" t="s">
        <v>8</v>
      </c>
      <c r="E9146" t="s">
        <v>4</v>
      </c>
      <c r="F9146">
        <v>5</v>
      </c>
      <c r="G9146">
        <v>0</v>
      </c>
      <c r="H9146">
        <f t="shared" si="710"/>
        <v>5</v>
      </c>
      <c r="I9146" s="3">
        <f t="shared" si="711"/>
        <v>41425</v>
      </c>
      <c r="J9146" t="s">
        <v>12</v>
      </c>
      <c r="K9146">
        <v>1690616</v>
      </c>
      <c r="L9146" t="s">
        <v>22</v>
      </c>
      <c r="M9146" t="s">
        <v>35</v>
      </c>
      <c r="N9146">
        <v>269</v>
      </c>
      <c r="O9146">
        <v>0.47135044828415773</v>
      </c>
      <c r="P9146" t="str">
        <f t="shared" si="712"/>
        <v>PORT04PORT09</v>
      </c>
      <c r="Q9146">
        <f>VLOOKUP(P9146,FreightRates!C$2:D$9,2,0)</f>
        <v>21.470399999999998</v>
      </c>
      <c r="R9146">
        <f>VLOOKUP(P9146,FreightRates!C$2:E$9,3,0)</f>
        <v>6.2E-2</v>
      </c>
      <c r="S9146">
        <f t="shared" si="713"/>
        <v>29.331582776483181</v>
      </c>
      <c r="T9146">
        <f t="shared" si="714"/>
        <v>126.79327058843843</v>
      </c>
    </row>
    <row r="9147" spans="1:20" x14ac:dyDescent="0.35">
      <c r="A9147">
        <v>1447350505.7</v>
      </c>
      <c r="B9147" s="3">
        <v>41420</v>
      </c>
      <c r="C9147" t="s">
        <v>30</v>
      </c>
      <c r="D9147" t="s">
        <v>8</v>
      </c>
      <c r="E9147" t="s">
        <v>4</v>
      </c>
      <c r="F9147">
        <v>5</v>
      </c>
      <c r="G9147">
        <v>0</v>
      </c>
      <c r="H9147">
        <f t="shared" si="710"/>
        <v>5</v>
      </c>
      <c r="I9147" s="3">
        <f t="shared" si="711"/>
        <v>41425</v>
      </c>
      <c r="J9147" t="s">
        <v>12</v>
      </c>
      <c r="K9147">
        <v>1690616</v>
      </c>
      <c r="L9147" t="s">
        <v>22</v>
      </c>
      <c r="M9147" t="s">
        <v>35</v>
      </c>
      <c r="N9147">
        <v>265</v>
      </c>
      <c r="O9147">
        <v>0.94270089656831546</v>
      </c>
      <c r="P9147" t="str">
        <f t="shared" si="712"/>
        <v>PORT04PORT09</v>
      </c>
      <c r="Q9147">
        <f>VLOOKUP(P9147,FreightRates!C$2:D$9,2,0)</f>
        <v>21.470399999999998</v>
      </c>
      <c r="R9147">
        <f>VLOOKUP(P9147,FreightRates!C$2:E$9,3,0)</f>
        <v>6.2E-2</v>
      </c>
      <c r="S9147">
        <f t="shared" si="713"/>
        <v>36.958975730617425</v>
      </c>
      <c r="T9147">
        <f t="shared" si="714"/>
        <v>249.81573759060359</v>
      </c>
    </row>
    <row r="9148" spans="1:20" x14ac:dyDescent="0.35">
      <c r="A9148">
        <v>1447371640.7</v>
      </c>
      <c r="B9148" s="3">
        <v>41420</v>
      </c>
      <c r="C9148" t="s">
        <v>30</v>
      </c>
      <c r="D9148" t="s">
        <v>8</v>
      </c>
      <c r="E9148" t="s">
        <v>4</v>
      </c>
      <c r="F9148">
        <v>5</v>
      </c>
      <c r="G9148">
        <v>0</v>
      </c>
      <c r="H9148">
        <f t="shared" si="710"/>
        <v>5</v>
      </c>
      <c r="I9148" s="3">
        <f t="shared" si="711"/>
        <v>41425</v>
      </c>
      <c r="J9148" t="s">
        <v>12</v>
      </c>
      <c r="K9148">
        <v>1690630</v>
      </c>
      <c r="L9148" t="s">
        <v>22</v>
      </c>
      <c r="M9148" t="s">
        <v>35</v>
      </c>
      <c r="N9148">
        <v>336</v>
      </c>
      <c r="O9148">
        <v>3.0529532120679348</v>
      </c>
      <c r="P9148" t="str">
        <f t="shared" si="712"/>
        <v>PORT04PORT09</v>
      </c>
      <c r="Q9148">
        <f>VLOOKUP(P9148,FreightRates!C$2:D$9,2,0)</f>
        <v>21.470399999999998</v>
      </c>
      <c r="R9148">
        <f>VLOOKUP(P9148,FreightRates!C$2:E$9,3,0)</f>
        <v>6.2E-2</v>
      </c>
      <c r="S9148">
        <f t="shared" si="713"/>
        <v>85.069521313799214</v>
      </c>
      <c r="T9148">
        <f t="shared" si="714"/>
        <v>1025.7922792548261</v>
      </c>
    </row>
    <row r="9149" spans="1:20" x14ac:dyDescent="0.35">
      <c r="A9149">
        <v>1447379441.7</v>
      </c>
      <c r="B9149" s="3">
        <v>41420</v>
      </c>
      <c r="C9149" t="s">
        <v>30</v>
      </c>
      <c r="D9149" t="s">
        <v>8</v>
      </c>
      <c r="E9149" t="s">
        <v>4</v>
      </c>
      <c r="F9149">
        <v>5</v>
      </c>
      <c r="G9149">
        <v>0</v>
      </c>
      <c r="H9149">
        <f t="shared" si="710"/>
        <v>5</v>
      </c>
      <c r="I9149" s="3">
        <f t="shared" si="711"/>
        <v>41425</v>
      </c>
      <c r="J9149" t="s">
        <v>12</v>
      </c>
      <c r="K9149">
        <v>1690630</v>
      </c>
      <c r="L9149" t="s">
        <v>22</v>
      </c>
      <c r="M9149" t="s">
        <v>35</v>
      </c>
      <c r="N9149">
        <v>329</v>
      </c>
      <c r="O9149">
        <v>2.1806808657628105</v>
      </c>
      <c r="P9149" t="str">
        <f t="shared" si="712"/>
        <v>PORT04PORT09</v>
      </c>
      <c r="Q9149">
        <f>VLOOKUP(P9149,FreightRates!C$2:D$9,2,0)</f>
        <v>21.470399999999998</v>
      </c>
      <c r="R9149">
        <f>VLOOKUP(P9149,FreightRates!C$2:E$9,3,0)</f>
        <v>6.2E-2</v>
      </c>
      <c r="S9149">
        <f t="shared" si="713"/>
        <v>65.951928299829802</v>
      </c>
      <c r="T9149">
        <f t="shared" si="714"/>
        <v>717.44400483596462</v>
      </c>
    </row>
    <row r="9150" spans="1:20" x14ac:dyDescent="0.35">
      <c r="A9150">
        <v>1447387154.7</v>
      </c>
      <c r="B9150" s="3">
        <v>41420</v>
      </c>
      <c r="C9150" t="s">
        <v>30</v>
      </c>
      <c r="D9150" t="s">
        <v>8</v>
      </c>
      <c r="E9150" t="s">
        <v>4</v>
      </c>
      <c r="F9150">
        <v>5</v>
      </c>
      <c r="G9150">
        <v>0</v>
      </c>
      <c r="H9150">
        <f t="shared" si="710"/>
        <v>5</v>
      </c>
      <c r="I9150" s="3">
        <f t="shared" si="711"/>
        <v>41425</v>
      </c>
      <c r="J9150" t="s">
        <v>12</v>
      </c>
      <c r="K9150">
        <v>1690630</v>
      </c>
      <c r="L9150" t="s">
        <v>22</v>
      </c>
      <c r="M9150" t="s">
        <v>35</v>
      </c>
      <c r="N9150">
        <v>331</v>
      </c>
      <c r="O9150">
        <v>0.87227234630512418</v>
      </c>
      <c r="P9150" t="str">
        <f t="shared" si="712"/>
        <v>PORT04PORT09</v>
      </c>
      <c r="Q9150">
        <f>VLOOKUP(P9150,FreightRates!C$2:D$9,2,0)</f>
        <v>21.470399999999998</v>
      </c>
      <c r="R9150">
        <f>VLOOKUP(P9150,FreightRates!C$2:E$9,3,0)</f>
        <v>6.2E-2</v>
      </c>
      <c r="S9150">
        <f t="shared" si="713"/>
        <v>39.371173090873754</v>
      </c>
      <c r="T9150">
        <f t="shared" si="714"/>
        <v>288.72214662699611</v>
      </c>
    </row>
    <row r="9151" spans="1:20" x14ac:dyDescent="0.35">
      <c r="A9151">
        <v>1447411620.7</v>
      </c>
      <c r="B9151" s="3">
        <v>41420</v>
      </c>
      <c r="C9151" t="s">
        <v>30</v>
      </c>
      <c r="D9151" t="s">
        <v>8</v>
      </c>
      <c r="E9151" t="s">
        <v>4</v>
      </c>
      <c r="F9151">
        <v>0</v>
      </c>
      <c r="G9151">
        <v>0</v>
      </c>
      <c r="H9151">
        <f t="shared" si="710"/>
        <v>0</v>
      </c>
      <c r="I9151" s="3">
        <f t="shared" si="711"/>
        <v>41420</v>
      </c>
      <c r="J9151" t="s">
        <v>12</v>
      </c>
      <c r="K9151">
        <v>1690630</v>
      </c>
      <c r="L9151" t="s">
        <v>22</v>
      </c>
      <c r="M9151" t="s">
        <v>35</v>
      </c>
      <c r="N9151">
        <v>479</v>
      </c>
      <c r="O9151">
        <v>8.2865872898986801</v>
      </c>
      <c r="P9151" t="str">
        <f t="shared" si="712"/>
        <v>PORT04PORT09</v>
      </c>
      <c r="Q9151">
        <f>VLOOKUP(P9151,FreightRates!C$2:D$9,2,0)</f>
        <v>21.470399999999998</v>
      </c>
      <c r="R9151">
        <f>VLOOKUP(P9151,FreightRates!C$2:E$9,3,0)</f>
        <v>6.2E-2</v>
      </c>
      <c r="S9151">
        <f t="shared" si="713"/>
        <v>267.56546933541097</v>
      </c>
      <c r="T9151">
        <f t="shared" si="714"/>
        <v>3969.2753118614678</v>
      </c>
    </row>
    <row r="9152" spans="1:20" x14ac:dyDescent="0.35">
      <c r="A9152">
        <v>1447355994.7</v>
      </c>
      <c r="B9152" s="3">
        <v>41420</v>
      </c>
      <c r="C9152" t="s">
        <v>30</v>
      </c>
      <c r="D9152" t="s">
        <v>8</v>
      </c>
      <c r="E9152" t="s">
        <v>4</v>
      </c>
      <c r="F9152">
        <v>5</v>
      </c>
      <c r="G9152">
        <v>0</v>
      </c>
      <c r="H9152">
        <f t="shared" si="710"/>
        <v>5</v>
      </c>
      <c r="I9152" s="3">
        <f t="shared" si="711"/>
        <v>41425</v>
      </c>
      <c r="J9152" t="s">
        <v>12</v>
      </c>
      <c r="K9152">
        <v>1690630</v>
      </c>
      <c r="L9152" t="s">
        <v>22</v>
      </c>
      <c r="M9152" t="s">
        <v>35</v>
      </c>
      <c r="N9152">
        <v>283</v>
      </c>
      <c r="O9152">
        <v>1.7445446926102484</v>
      </c>
      <c r="P9152" t="str">
        <f t="shared" si="712"/>
        <v>PORT04PORT09</v>
      </c>
      <c r="Q9152">
        <f>VLOOKUP(P9152,FreightRates!C$2:D$9,2,0)</f>
        <v>21.470399999999998</v>
      </c>
      <c r="R9152">
        <f>VLOOKUP(P9152,FreightRates!C$2:E$9,3,0)</f>
        <v>6.2E-2</v>
      </c>
      <c r="S9152">
        <f t="shared" si="713"/>
        <v>52.080181176539412</v>
      </c>
      <c r="T9152">
        <f t="shared" si="714"/>
        <v>493.70614800870027</v>
      </c>
    </row>
    <row r="9153" spans="1:20" x14ac:dyDescent="0.35">
      <c r="A9153">
        <v>1447160000.7</v>
      </c>
      <c r="B9153" s="3">
        <v>41420</v>
      </c>
      <c r="C9153" t="s">
        <v>30</v>
      </c>
      <c r="D9153" t="s">
        <v>8</v>
      </c>
      <c r="E9153" t="s">
        <v>4</v>
      </c>
      <c r="F9153">
        <v>5</v>
      </c>
      <c r="G9153">
        <v>0</v>
      </c>
      <c r="H9153">
        <f t="shared" si="710"/>
        <v>5</v>
      </c>
      <c r="I9153" s="3">
        <f t="shared" si="711"/>
        <v>41425</v>
      </c>
      <c r="J9153" t="s">
        <v>12</v>
      </c>
      <c r="K9153">
        <v>1690630</v>
      </c>
      <c r="L9153" t="s">
        <v>22</v>
      </c>
      <c r="M9153" t="s">
        <v>35</v>
      </c>
      <c r="N9153">
        <v>434</v>
      </c>
      <c r="O9153">
        <v>4.361361731525621</v>
      </c>
      <c r="P9153" t="str">
        <f t="shared" si="712"/>
        <v>PORT04PORT09</v>
      </c>
      <c r="Q9153">
        <f>VLOOKUP(P9153,FreightRates!C$2:D$9,2,0)</f>
        <v>21.470399999999998</v>
      </c>
      <c r="R9153">
        <f>VLOOKUP(P9153,FreightRates!C$2:E$9,3,0)</f>
        <v>6.2E-2</v>
      </c>
      <c r="S9153">
        <f t="shared" si="713"/>
        <v>138.82592147189143</v>
      </c>
      <c r="T9153">
        <f t="shared" si="714"/>
        <v>1892.8309914821195</v>
      </c>
    </row>
    <row r="9154" spans="1:20" x14ac:dyDescent="0.35">
      <c r="A9154">
        <v>1447285606.7</v>
      </c>
      <c r="B9154" s="3">
        <v>41420</v>
      </c>
      <c r="C9154" t="s">
        <v>30</v>
      </c>
      <c r="D9154" t="s">
        <v>8</v>
      </c>
      <c r="E9154" t="s">
        <v>4</v>
      </c>
      <c r="F9154">
        <v>5</v>
      </c>
      <c r="G9154">
        <v>0</v>
      </c>
      <c r="H9154">
        <f t="shared" si="710"/>
        <v>5</v>
      </c>
      <c r="I9154" s="3">
        <f t="shared" si="711"/>
        <v>41425</v>
      </c>
      <c r="J9154" t="s">
        <v>12</v>
      </c>
      <c r="K9154">
        <v>1690630</v>
      </c>
      <c r="L9154" t="s">
        <v>22</v>
      </c>
      <c r="M9154" t="s">
        <v>35</v>
      </c>
      <c r="N9154">
        <v>401</v>
      </c>
      <c r="O9154">
        <v>3.0529532120679348</v>
      </c>
      <c r="P9154" t="str">
        <f t="shared" si="712"/>
        <v>PORT04PORT09</v>
      </c>
      <c r="Q9154">
        <f>VLOOKUP(P9154,FreightRates!C$2:D$9,2,0)</f>
        <v>21.470399999999998</v>
      </c>
      <c r="R9154">
        <f>VLOOKUP(P9154,FreightRates!C$2:E$9,3,0)</f>
        <v>6.2E-2</v>
      </c>
      <c r="S9154">
        <f t="shared" si="713"/>
        <v>97.372922758432992</v>
      </c>
      <c r="T9154">
        <f t="shared" si="714"/>
        <v>1224.2342380392417</v>
      </c>
    </row>
    <row r="9155" spans="1:20" x14ac:dyDescent="0.35">
      <c r="A9155">
        <v>1447148732.7</v>
      </c>
      <c r="B9155" s="3">
        <v>41420</v>
      </c>
      <c r="C9155" t="s">
        <v>30</v>
      </c>
      <c r="D9155" t="s">
        <v>8</v>
      </c>
      <c r="E9155" t="s">
        <v>4</v>
      </c>
      <c r="F9155">
        <v>5</v>
      </c>
      <c r="G9155">
        <v>0</v>
      </c>
      <c r="H9155">
        <f t="shared" ref="H9155:H9216" si="715">F9155+G9155</f>
        <v>5</v>
      </c>
      <c r="I9155" s="3">
        <f t="shared" ref="I9155:I9216" si="716">B9155+F9155+G9155</f>
        <v>41425</v>
      </c>
      <c r="J9155" t="s">
        <v>12</v>
      </c>
      <c r="K9155">
        <v>1690630</v>
      </c>
      <c r="L9155" t="s">
        <v>22</v>
      </c>
      <c r="M9155" t="s">
        <v>35</v>
      </c>
      <c r="N9155">
        <v>340</v>
      </c>
      <c r="O9155">
        <v>4.361361731525621</v>
      </c>
      <c r="P9155" t="str">
        <f t="shared" ref="P9155:P9216" si="717">CONCATENATE(C9155,M9155)</f>
        <v>PORT04PORT09</v>
      </c>
      <c r="Q9155">
        <f>VLOOKUP(P9155,FreightRates!C$2:D$9,2,0)</f>
        <v>21.470399999999998</v>
      </c>
      <c r="R9155">
        <f>VLOOKUP(P9155,FreightRates!C$2:E$9,3,0)</f>
        <v>6.2E-2</v>
      </c>
      <c r="S9155">
        <f t="shared" ref="S9155:S9216" si="718">(R9155*O9155*N9155)+Q9155</f>
        <v>113.4079053005601</v>
      </c>
      <c r="T9155">
        <f t="shared" ref="T9155:T9216" si="719">O9155*N9155</f>
        <v>1482.8629887187112</v>
      </c>
    </row>
    <row r="9156" spans="1:20" x14ac:dyDescent="0.35">
      <c r="A9156">
        <v>1447318102.7</v>
      </c>
      <c r="B9156" s="3">
        <v>41420</v>
      </c>
      <c r="C9156" t="s">
        <v>30</v>
      </c>
      <c r="D9156" t="s">
        <v>8</v>
      </c>
      <c r="E9156" t="s">
        <v>4</v>
      </c>
      <c r="F9156">
        <v>5</v>
      </c>
      <c r="G9156">
        <v>0</v>
      </c>
      <c r="H9156">
        <f t="shared" si="715"/>
        <v>5</v>
      </c>
      <c r="I9156" s="3">
        <f t="shared" si="716"/>
        <v>41425</v>
      </c>
      <c r="J9156" t="s">
        <v>12</v>
      </c>
      <c r="K9156">
        <v>1690630</v>
      </c>
      <c r="L9156" t="s">
        <v>22</v>
      </c>
      <c r="M9156" t="s">
        <v>35</v>
      </c>
      <c r="N9156">
        <v>314</v>
      </c>
      <c r="O9156">
        <v>3.1401804466984471</v>
      </c>
      <c r="P9156" t="str">
        <f t="shared" si="717"/>
        <v>PORT04PORT09</v>
      </c>
      <c r="Q9156">
        <f>VLOOKUP(P9156,FreightRates!C$2:D$9,2,0)</f>
        <v>21.470399999999998</v>
      </c>
      <c r="R9156">
        <f>VLOOKUP(P9156,FreightRates!C$2:E$9,3,0)</f>
        <v>6.2E-2</v>
      </c>
      <c r="S9156">
        <f t="shared" si="718"/>
        <v>82.603432936325362</v>
      </c>
      <c r="T9156">
        <f t="shared" si="719"/>
        <v>986.01666026331236</v>
      </c>
    </row>
    <row r="9157" spans="1:20" x14ac:dyDescent="0.35">
      <c r="A9157">
        <v>1447411619.7</v>
      </c>
      <c r="B9157" s="3">
        <v>41420</v>
      </c>
      <c r="C9157" t="s">
        <v>30</v>
      </c>
      <c r="D9157" t="s">
        <v>8</v>
      </c>
      <c r="E9157" t="s">
        <v>4</v>
      </c>
      <c r="F9157">
        <v>0</v>
      </c>
      <c r="G9157">
        <v>0</v>
      </c>
      <c r="H9157">
        <f t="shared" si="715"/>
        <v>0</v>
      </c>
      <c r="I9157" s="3">
        <f t="shared" si="716"/>
        <v>41420</v>
      </c>
      <c r="J9157" t="s">
        <v>12</v>
      </c>
      <c r="K9157">
        <v>1690630</v>
      </c>
      <c r="L9157" t="s">
        <v>22</v>
      </c>
      <c r="M9157" t="s">
        <v>35</v>
      </c>
      <c r="N9157">
        <v>361</v>
      </c>
      <c r="O9157">
        <v>1.7445446926102484</v>
      </c>
      <c r="P9157" t="str">
        <f t="shared" si="717"/>
        <v>PORT04PORT09</v>
      </c>
      <c r="Q9157">
        <f>VLOOKUP(P9157,FreightRates!C$2:D$9,2,0)</f>
        <v>21.470399999999998</v>
      </c>
      <c r="R9157">
        <f>VLOOKUP(P9157,FreightRates!C$2:E$9,3,0)</f>
        <v>6.2E-2</v>
      </c>
      <c r="S9157">
        <f t="shared" si="718"/>
        <v>60.516799310002575</v>
      </c>
      <c r="T9157">
        <f t="shared" si="719"/>
        <v>629.78063403229964</v>
      </c>
    </row>
    <row r="9158" spans="1:20" x14ac:dyDescent="0.35">
      <c r="A9158">
        <v>1447288449.7</v>
      </c>
      <c r="B9158" s="3">
        <v>41420</v>
      </c>
      <c r="C9158" t="s">
        <v>30</v>
      </c>
      <c r="D9158" t="s">
        <v>8</v>
      </c>
      <c r="E9158" t="s">
        <v>4</v>
      </c>
      <c r="F9158">
        <v>5</v>
      </c>
      <c r="G9158">
        <v>0</v>
      </c>
      <c r="H9158">
        <f t="shared" si="715"/>
        <v>5</v>
      </c>
      <c r="I9158" s="3">
        <f t="shared" si="716"/>
        <v>41425</v>
      </c>
      <c r="J9158" t="s">
        <v>12</v>
      </c>
      <c r="K9158">
        <v>1690630</v>
      </c>
      <c r="L9158" t="s">
        <v>22</v>
      </c>
      <c r="M9158" t="s">
        <v>35</v>
      </c>
      <c r="N9158">
        <v>328</v>
      </c>
      <c r="O9158">
        <v>0.87227234630512418</v>
      </c>
      <c r="P9158" t="str">
        <f t="shared" si="717"/>
        <v>PORT04PORT09</v>
      </c>
      <c r="Q9158">
        <f>VLOOKUP(P9158,FreightRates!C$2:D$9,2,0)</f>
        <v>21.470399999999998</v>
      </c>
      <c r="R9158">
        <f>VLOOKUP(P9158,FreightRates!C$2:E$9,3,0)</f>
        <v>6.2E-2</v>
      </c>
      <c r="S9158">
        <f t="shared" si="718"/>
        <v>39.208930434461003</v>
      </c>
      <c r="T9158">
        <f t="shared" si="719"/>
        <v>286.10532958808074</v>
      </c>
    </row>
    <row r="9159" spans="1:20" x14ac:dyDescent="0.35">
      <c r="A9159">
        <v>1447364860.7</v>
      </c>
      <c r="B9159" s="3">
        <v>41420</v>
      </c>
      <c r="C9159" t="s">
        <v>30</v>
      </c>
      <c r="D9159" t="s">
        <v>8</v>
      </c>
      <c r="E9159" t="s">
        <v>4</v>
      </c>
      <c r="F9159">
        <v>5</v>
      </c>
      <c r="G9159">
        <v>0</v>
      </c>
      <c r="H9159">
        <f t="shared" si="715"/>
        <v>5</v>
      </c>
      <c r="I9159" s="3">
        <f t="shared" si="716"/>
        <v>41425</v>
      </c>
      <c r="J9159" t="s">
        <v>12</v>
      </c>
      <c r="K9159">
        <v>1690630</v>
      </c>
      <c r="L9159" t="s">
        <v>22</v>
      </c>
      <c r="M9159" t="s">
        <v>35</v>
      </c>
      <c r="N9159">
        <v>257</v>
      </c>
      <c r="O9159">
        <v>0.87227234630512418</v>
      </c>
      <c r="P9159" t="str">
        <f t="shared" si="717"/>
        <v>PORT04PORT09</v>
      </c>
      <c r="Q9159">
        <f>VLOOKUP(P9159,FreightRates!C$2:D$9,2,0)</f>
        <v>21.470399999999998</v>
      </c>
      <c r="R9159">
        <f>VLOOKUP(P9159,FreightRates!C$2:E$9,3,0)</f>
        <v>6.2E-2</v>
      </c>
      <c r="S9159">
        <f t="shared" si="718"/>
        <v>35.369187566025843</v>
      </c>
      <c r="T9159">
        <f t="shared" si="719"/>
        <v>224.17399300041691</v>
      </c>
    </row>
    <row r="9160" spans="1:20" x14ac:dyDescent="0.35">
      <c r="A9160">
        <v>1447371668.7</v>
      </c>
      <c r="B9160" s="3">
        <v>41420</v>
      </c>
      <c r="C9160" t="s">
        <v>30</v>
      </c>
      <c r="D9160" t="s">
        <v>8</v>
      </c>
      <c r="E9160" t="s">
        <v>4</v>
      </c>
      <c r="F9160">
        <v>5</v>
      </c>
      <c r="G9160">
        <v>0</v>
      </c>
      <c r="H9160">
        <f t="shared" si="715"/>
        <v>5</v>
      </c>
      <c r="I9160" s="3">
        <f t="shared" si="716"/>
        <v>41425</v>
      </c>
      <c r="J9160" t="s">
        <v>12</v>
      </c>
      <c r="K9160">
        <v>1690630</v>
      </c>
      <c r="L9160" t="s">
        <v>22</v>
      </c>
      <c r="M9160" t="s">
        <v>35</v>
      </c>
      <c r="N9160">
        <v>374</v>
      </c>
      <c r="O9160">
        <v>3.4890893852204967</v>
      </c>
      <c r="P9160" t="str">
        <f t="shared" si="717"/>
        <v>PORT04PORT09</v>
      </c>
      <c r="Q9160">
        <f>VLOOKUP(P9160,FreightRates!C$2:D$9,2,0)</f>
        <v>21.470399999999998</v>
      </c>
      <c r="R9160">
        <f>VLOOKUP(P9160,FreightRates!C$2:E$9,3,0)</f>
        <v>6.2E-2</v>
      </c>
      <c r="S9160">
        <f t="shared" si="718"/>
        <v>102.37540466449288</v>
      </c>
      <c r="T9160">
        <f t="shared" si="719"/>
        <v>1304.9194300724657</v>
      </c>
    </row>
    <row r="9161" spans="1:20" x14ac:dyDescent="0.35">
      <c r="A9161">
        <v>1447387285.7</v>
      </c>
      <c r="B9161" s="3">
        <v>41420</v>
      </c>
      <c r="C9161" t="s">
        <v>30</v>
      </c>
      <c r="D9161" t="s">
        <v>8</v>
      </c>
      <c r="E9161" t="s">
        <v>4</v>
      </c>
      <c r="F9161">
        <v>0</v>
      </c>
      <c r="G9161">
        <v>0</v>
      </c>
      <c r="H9161">
        <f t="shared" si="715"/>
        <v>0</v>
      </c>
      <c r="I9161" s="3">
        <f t="shared" si="716"/>
        <v>41420</v>
      </c>
      <c r="J9161" t="s">
        <v>12</v>
      </c>
      <c r="K9161">
        <v>1690630</v>
      </c>
      <c r="L9161" t="s">
        <v>22</v>
      </c>
      <c r="M9161" t="s">
        <v>35</v>
      </c>
      <c r="N9161">
        <v>255</v>
      </c>
      <c r="O9161">
        <v>0.87227234630512418</v>
      </c>
      <c r="P9161" t="str">
        <f t="shared" si="717"/>
        <v>PORT04PORT09</v>
      </c>
      <c r="Q9161">
        <f>VLOOKUP(P9161,FreightRates!C$2:D$9,2,0)</f>
        <v>21.470399999999998</v>
      </c>
      <c r="R9161">
        <f>VLOOKUP(P9161,FreightRates!C$2:E$9,3,0)</f>
        <v>6.2E-2</v>
      </c>
      <c r="S9161">
        <f t="shared" si="718"/>
        <v>35.261025795084009</v>
      </c>
      <c r="T9161">
        <f t="shared" si="719"/>
        <v>222.42944830780667</v>
      </c>
    </row>
    <row r="9162" spans="1:20" x14ac:dyDescent="0.35">
      <c r="A9162">
        <v>1447331404.7</v>
      </c>
      <c r="B9162" s="3">
        <v>41420</v>
      </c>
      <c r="C9162" t="s">
        <v>30</v>
      </c>
      <c r="D9162" t="s">
        <v>8</v>
      </c>
      <c r="E9162" t="s">
        <v>4</v>
      </c>
      <c r="F9162">
        <v>5</v>
      </c>
      <c r="G9162">
        <v>0</v>
      </c>
      <c r="H9162">
        <f t="shared" si="715"/>
        <v>5</v>
      </c>
      <c r="I9162" s="3">
        <f t="shared" si="716"/>
        <v>41425</v>
      </c>
      <c r="J9162" t="s">
        <v>12</v>
      </c>
      <c r="K9162">
        <v>1690630</v>
      </c>
      <c r="L9162" t="s">
        <v>22</v>
      </c>
      <c r="M9162" t="s">
        <v>35</v>
      </c>
      <c r="N9162">
        <v>336</v>
      </c>
      <c r="O9162">
        <v>2.6168170389153724</v>
      </c>
      <c r="P9162" t="str">
        <f t="shared" si="717"/>
        <v>PORT04PORT09</v>
      </c>
      <c r="Q9162">
        <f>VLOOKUP(P9162,FreightRates!C$2:D$9,2,0)</f>
        <v>21.470399999999998</v>
      </c>
      <c r="R9162">
        <f>VLOOKUP(P9162,FreightRates!C$2:E$9,3,0)</f>
        <v>6.2E-2</v>
      </c>
      <c r="S9162">
        <f t="shared" si="718"/>
        <v>75.98393255468504</v>
      </c>
      <c r="T9162">
        <f t="shared" si="719"/>
        <v>879.25052507556518</v>
      </c>
    </row>
    <row r="9163" spans="1:20" x14ac:dyDescent="0.35">
      <c r="A9163">
        <v>1447364866.7</v>
      </c>
      <c r="B9163" s="3">
        <v>41420</v>
      </c>
      <c r="C9163" t="s">
        <v>30</v>
      </c>
      <c r="D9163" t="s">
        <v>8</v>
      </c>
      <c r="E9163" t="s">
        <v>4</v>
      </c>
      <c r="F9163">
        <v>5</v>
      </c>
      <c r="G9163">
        <v>0</v>
      </c>
      <c r="H9163">
        <f t="shared" si="715"/>
        <v>5</v>
      </c>
      <c r="I9163" s="3">
        <f t="shared" si="716"/>
        <v>41425</v>
      </c>
      <c r="J9163" t="s">
        <v>12</v>
      </c>
      <c r="K9163">
        <v>1690630</v>
      </c>
      <c r="L9163" t="s">
        <v>22</v>
      </c>
      <c r="M9163" t="s">
        <v>35</v>
      </c>
      <c r="N9163">
        <v>297</v>
      </c>
      <c r="O9163">
        <v>1.7445446926102484</v>
      </c>
      <c r="P9163" t="str">
        <f t="shared" si="717"/>
        <v>PORT04PORT09</v>
      </c>
      <c r="Q9163">
        <f>VLOOKUP(P9163,FreightRates!C$2:D$9,2,0)</f>
        <v>21.470399999999998</v>
      </c>
      <c r="R9163">
        <f>VLOOKUP(P9163,FreightRates!C$2:E$9,3,0)</f>
        <v>6.2E-2</v>
      </c>
      <c r="S9163">
        <f t="shared" si="718"/>
        <v>53.594445969725108</v>
      </c>
      <c r="T9163">
        <f t="shared" si="719"/>
        <v>518.12977370524379</v>
      </c>
    </row>
    <row r="9164" spans="1:20" x14ac:dyDescent="0.35">
      <c r="A9164">
        <v>1447330382.7</v>
      </c>
      <c r="B9164" s="3">
        <v>41420</v>
      </c>
      <c r="C9164" t="s">
        <v>30</v>
      </c>
      <c r="D9164" t="s">
        <v>8</v>
      </c>
      <c r="E9164" t="s">
        <v>4</v>
      </c>
      <c r="F9164">
        <v>5</v>
      </c>
      <c r="G9164">
        <v>0</v>
      </c>
      <c r="H9164">
        <f t="shared" si="715"/>
        <v>5</v>
      </c>
      <c r="I9164" s="3">
        <f t="shared" si="716"/>
        <v>41425</v>
      </c>
      <c r="J9164" t="s">
        <v>12</v>
      </c>
      <c r="K9164">
        <v>1690630</v>
      </c>
      <c r="L9164" t="s">
        <v>22</v>
      </c>
      <c r="M9164" t="s">
        <v>35</v>
      </c>
      <c r="N9164">
        <v>271</v>
      </c>
      <c r="O9164">
        <v>1.2211812848271739</v>
      </c>
      <c r="P9164" t="str">
        <f t="shared" si="717"/>
        <v>PORT04PORT09</v>
      </c>
      <c r="Q9164">
        <f>VLOOKUP(P9164,FreightRates!C$2:D$9,2,0)</f>
        <v>21.470399999999998</v>
      </c>
      <c r="R9164">
        <f>VLOOKUP(P9164,FreightRates!C$2:E$9,3,0)</f>
        <v>6.2E-2</v>
      </c>
      <c r="S9164">
        <f t="shared" si="718"/>
        <v>41.988687947666172</v>
      </c>
      <c r="T9164">
        <f t="shared" si="719"/>
        <v>330.94012818816412</v>
      </c>
    </row>
    <row r="9165" spans="1:20" x14ac:dyDescent="0.35">
      <c r="A9165">
        <v>1447344910.7</v>
      </c>
      <c r="B9165" s="3">
        <v>41420</v>
      </c>
      <c r="C9165" t="s">
        <v>30</v>
      </c>
      <c r="D9165" t="s">
        <v>8</v>
      </c>
      <c r="E9165" t="s">
        <v>4</v>
      </c>
      <c r="F9165">
        <v>5</v>
      </c>
      <c r="G9165">
        <v>0</v>
      </c>
      <c r="H9165">
        <f t="shared" si="715"/>
        <v>5</v>
      </c>
      <c r="I9165" s="3">
        <f t="shared" si="716"/>
        <v>41425</v>
      </c>
      <c r="J9165" t="s">
        <v>12</v>
      </c>
      <c r="K9165">
        <v>1690630</v>
      </c>
      <c r="L9165" t="s">
        <v>22</v>
      </c>
      <c r="M9165" t="s">
        <v>35</v>
      </c>
      <c r="N9165">
        <v>292</v>
      </c>
      <c r="O9165">
        <v>0.43613617315256209</v>
      </c>
      <c r="P9165" t="str">
        <f t="shared" si="717"/>
        <v>PORT04PORT09</v>
      </c>
      <c r="Q9165">
        <f>VLOOKUP(P9165,FreightRates!C$2:D$9,2,0)</f>
        <v>21.470399999999998</v>
      </c>
      <c r="R9165">
        <f>VLOOKUP(P9165,FreightRates!C$2:E$9,3,0)</f>
        <v>6.2E-2</v>
      </c>
      <c r="S9165">
        <f t="shared" si="718"/>
        <v>29.366209278753981</v>
      </c>
      <c r="T9165">
        <f t="shared" si="719"/>
        <v>127.35176256054812</v>
      </c>
    </row>
    <row r="9166" spans="1:20" x14ac:dyDescent="0.35">
      <c r="A9166">
        <v>1447349670.7</v>
      </c>
      <c r="B9166" s="3">
        <v>41420</v>
      </c>
      <c r="C9166" t="s">
        <v>30</v>
      </c>
      <c r="D9166" t="s">
        <v>8</v>
      </c>
      <c r="E9166" t="s">
        <v>4</v>
      </c>
      <c r="F9166">
        <v>5</v>
      </c>
      <c r="G9166">
        <v>0</v>
      </c>
      <c r="H9166">
        <f t="shared" si="715"/>
        <v>5</v>
      </c>
      <c r="I9166" s="3">
        <f t="shared" si="716"/>
        <v>41425</v>
      </c>
      <c r="J9166" t="s">
        <v>12</v>
      </c>
      <c r="K9166">
        <v>1690630</v>
      </c>
      <c r="L9166" t="s">
        <v>22</v>
      </c>
      <c r="M9166" t="s">
        <v>35</v>
      </c>
      <c r="N9166">
        <v>384</v>
      </c>
      <c r="O9166">
        <v>2.1806808657628105</v>
      </c>
      <c r="P9166" t="str">
        <f t="shared" si="717"/>
        <v>PORT04PORT09</v>
      </c>
      <c r="Q9166">
        <f>VLOOKUP(P9166,FreightRates!C$2:D$9,2,0)</f>
        <v>21.470399999999998</v>
      </c>
      <c r="R9166">
        <f>VLOOKUP(P9166,FreightRates!C$2:E$9,3,0)</f>
        <v>6.2E-2</v>
      </c>
      <c r="S9166">
        <f t="shared" si="718"/>
        <v>73.388050052080999</v>
      </c>
      <c r="T9166">
        <f t="shared" si="719"/>
        <v>837.38145245291923</v>
      </c>
    </row>
    <row r="9167" spans="1:20" x14ac:dyDescent="0.35">
      <c r="A9167">
        <v>1447156748.7</v>
      </c>
      <c r="B9167" s="3">
        <v>41420</v>
      </c>
      <c r="C9167" t="s">
        <v>30</v>
      </c>
      <c r="D9167" t="s">
        <v>8</v>
      </c>
      <c r="E9167" t="s">
        <v>4</v>
      </c>
      <c r="F9167">
        <v>5</v>
      </c>
      <c r="G9167">
        <v>0</v>
      </c>
      <c r="H9167">
        <f t="shared" si="715"/>
        <v>5</v>
      </c>
      <c r="I9167" s="3">
        <f t="shared" si="716"/>
        <v>41425</v>
      </c>
      <c r="J9167" t="s">
        <v>12</v>
      </c>
      <c r="K9167">
        <v>1690627</v>
      </c>
      <c r="L9167" t="s">
        <v>22</v>
      </c>
      <c r="M9167" t="s">
        <v>35</v>
      </c>
      <c r="N9167">
        <v>367</v>
      </c>
      <c r="O9167">
        <v>3.8418385491678073</v>
      </c>
      <c r="P9167" t="str">
        <f t="shared" si="717"/>
        <v>PORT04PORT09</v>
      </c>
      <c r="Q9167">
        <f>VLOOKUP(P9167,FreightRates!C$2:D$9,2,0)</f>
        <v>21.470399999999998</v>
      </c>
      <c r="R9167">
        <f>VLOOKUP(P9167,FreightRates!C$2:E$9,3,0)</f>
        <v>6.2E-2</v>
      </c>
      <c r="S9167">
        <f t="shared" si="718"/>
        <v>108.88759434776429</v>
      </c>
      <c r="T9167">
        <f t="shared" si="719"/>
        <v>1409.9547475445852</v>
      </c>
    </row>
    <row r="9168" spans="1:20" x14ac:dyDescent="0.35">
      <c r="A9168">
        <v>1447381477.7</v>
      </c>
      <c r="B9168" s="3">
        <v>41420</v>
      </c>
      <c r="C9168" t="s">
        <v>30</v>
      </c>
      <c r="D9168" t="s">
        <v>8</v>
      </c>
      <c r="E9168" t="s">
        <v>4</v>
      </c>
      <c r="F9168">
        <v>5</v>
      </c>
      <c r="G9168">
        <v>0</v>
      </c>
      <c r="H9168">
        <f t="shared" si="715"/>
        <v>5</v>
      </c>
      <c r="I9168" s="3">
        <f t="shared" si="716"/>
        <v>41425</v>
      </c>
      <c r="J9168" t="s">
        <v>12</v>
      </c>
      <c r="K9168">
        <v>1690627</v>
      </c>
      <c r="L9168" t="s">
        <v>22</v>
      </c>
      <c r="M9168" t="s">
        <v>35</v>
      </c>
      <c r="N9168">
        <v>494</v>
      </c>
      <c r="O9168">
        <v>6.1469416786684921</v>
      </c>
      <c r="P9168" t="str">
        <f t="shared" si="717"/>
        <v>PORT04PORT09</v>
      </c>
      <c r="Q9168">
        <f>VLOOKUP(P9168,FreightRates!C$2:D$9,2,0)</f>
        <v>21.470399999999998</v>
      </c>
      <c r="R9168">
        <f>VLOOKUP(P9168,FreightRates!C$2:E$9,3,0)</f>
        <v>6.2E-2</v>
      </c>
      <c r="S9168">
        <f t="shared" si="718"/>
        <v>209.73892973425859</v>
      </c>
      <c r="T9168">
        <f t="shared" si="719"/>
        <v>3036.5891892622349</v>
      </c>
    </row>
    <row r="9169" spans="1:20" x14ac:dyDescent="0.35">
      <c r="A9169">
        <v>1447254626.7</v>
      </c>
      <c r="B9169" s="3">
        <v>41420</v>
      </c>
      <c r="C9169" t="s">
        <v>30</v>
      </c>
      <c r="D9169" t="s">
        <v>8</v>
      </c>
      <c r="E9169" t="s">
        <v>4</v>
      </c>
      <c r="F9169">
        <v>5</v>
      </c>
      <c r="G9169">
        <v>0</v>
      </c>
      <c r="H9169">
        <f t="shared" si="715"/>
        <v>5</v>
      </c>
      <c r="I9169" s="3">
        <f t="shared" si="716"/>
        <v>41425</v>
      </c>
      <c r="J9169" t="s">
        <v>12</v>
      </c>
      <c r="K9169">
        <v>1690627</v>
      </c>
      <c r="L9169" t="s">
        <v>22</v>
      </c>
      <c r="M9169" t="s">
        <v>35</v>
      </c>
      <c r="N9169">
        <v>354</v>
      </c>
      <c r="O9169">
        <v>1.536735419667123</v>
      </c>
      <c r="P9169" t="str">
        <f t="shared" si="717"/>
        <v>PORT04PORT09</v>
      </c>
      <c r="Q9169">
        <f>VLOOKUP(P9169,FreightRates!C$2:D$9,2,0)</f>
        <v>21.470399999999998</v>
      </c>
      <c r="R9169">
        <f>VLOOKUP(P9169,FreightRates!C$2:E$9,3,0)</f>
        <v>6.2E-2</v>
      </c>
      <c r="S9169">
        <f t="shared" si="718"/>
        <v>55.198668990854017</v>
      </c>
      <c r="T9169">
        <f t="shared" si="719"/>
        <v>544.00433856216159</v>
      </c>
    </row>
    <row r="9170" spans="1:20" x14ac:dyDescent="0.35">
      <c r="A9170">
        <v>1447254120.7</v>
      </c>
      <c r="B9170" s="3">
        <v>41420</v>
      </c>
      <c r="C9170" t="s">
        <v>30</v>
      </c>
      <c r="D9170" t="s">
        <v>8</v>
      </c>
      <c r="E9170" t="s">
        <v>4</v>
      </c>
      <c r="F9170">
        <v>5</v>
      </c>
      <c r="G9170">
        <v>0</v>
      </c>
      <c r="H9170">
        <f t="shared" si="715"/>
        <v>5</v>
      </c>
      <c r="I9170" s="3">
        <f t="shared" si="716"/>
        <v>41425</v>
      </c>
      <c r="J9170" t="s">
        <v>12</v>
      </c>
      <c r="K9170">
        <v>1690627</v>
      </c>
      <c r="L9170" t="s">
        <v>22</v>
      </c>
      <c r="M9170" t="s">
        <v>35</v>
      </c>
      <c r="N9170">
        <v>288</v>
      </c>
      <c r="O9170">
        <v>1.1525515647503422</v>
      </c>
      <c r="P9170" t="str">
        <f t="shared" si="717"/>
        <v>PORT04PORT09</v>
      </c>
      <c r="Q9170">
        <f>VLOOKUP(P9170,FreightRates!C$2:D$9,2,0)</f>
        <v>21.470399999999998</v>
      </c>
      <c r="R9170">
        <f>VLOOKUP(P9170,FreightRates!C$2:E$9,3,0)</f>
        <v>6.2E-2</v>
      </c>
      <c r="S9170">
        <f t="shared" si="718"/>
        <v>42.050360740182107</v>
      </c>
      <c r="T9170">
        <f t="shared" si="719"/>
        <v>331.93485064809852</v>
      </c>
    </row>
    <row r="9171" spans="1:20" x14ac:dyDescent="0.35">
      <c r="A9171">
        <v>1447392206.7</v>
      </c>
      <c r="B9171" s="3">
        <v>41420</v>
      </c>
      <c r="C9171" t="s">
        <v>30</v>
      </c>
      <c r="D9171" t="s">
        <v>8</v>
      </c>
      <c r="E9171" t="s">
        <v>4</v>
      </c>
      <c r="F9171">
        <v>0</v>
      </c>
      <c r="G9171">
        <v>0</v>
      </c>
      <c r="H9171">
        <f t="shared" si="715"/>
        <v>0</v>
      </c>
      <c r="I9171" s="3">
        <f t="shared" si="716"/>
        <v>41420</v>
      </c>
      <c r="J9171" t="s">
        <v>12</v>
      </c>
      <c r="K9171">
        <v>1690627</v>
      </c>
      <c r="L9171" t="s">
        <v>22</v>
      </c>
      <c r="M9171" t="s">
        <v>35</v>
      </c>
      <c r="N9171">
        <v>244</v>
      </c>
      <c r="O9171">
        <v>0.23051031295006844</v>
      </c>
      <c r="P9171" t="str">
        <f t="shared" si="717"/>
        <v>PORT04PORT09</v>
      </c>
      <c r="Q9171">
        <f>VLOOKUP(P9171,FreightRates!C$2:D$9,2,0)</f>
        <v>21.470399999999998</v>
      </c>
      <c r="R9171">
        <f>VLOOKUP(P9171,FreightRates!C$2:E$9,3,0)</f>
        <v>6.2E-2</v>
      </c>
      <c r="S9171">
        <f t="shared" si="718"/>
        <v>24.957560014308633</v>
      </c>
      <c r="T9171">
        <f t="shared" si="719"/>
        <v>56.2445163598167</v>
      </c>
    </row>
    <row r="9172" spans="1:20" x14ac:dyDescent="0.35">
      <c r="A9172">
        <v>1447371641.7</v>
      </c>
      <c r="B9172" s="3">
        <v>41420</v>
      </c>
      <c r="C9172" t="s">
        <v>30</v>
      </c>
      <c r="D9172" t="s">
        <v>8</v>
      </c>
      <c r="E9172" t="s">
        <v>4</v>
      </c>
      <c r="F9172">
        <v>5</v>
      </c>
      <c r="G9172">
        <v>0</v>
      </c>
      <c r="H9172">
        <f t="shared" si="715"/>
        <v>5</v>
      </c>
      <c r="I9172" s="3">
        <f t="shared" si="716"/>
        <v>41425</v>
      </c>
      <c r="J9172" t="s">
        <v>12</v>
      </c>
      <c r="K9172">
        <v>1690627</v>
      </c>
      <c r="L9172" t="s">
        <v>22</v>
      </c>
      <c r="M9172" t="s">
        <v>35</v>
      </c>
      <c r="N9172">
        <v>306</v>
      </c>
      <c r="O9172">
        <v>1.1525515647503422</v>
      </c>
      <c r="P9172" t="str">
        <f t="shared" si="717"/>
        <v>PORT04PORT09</v>
      </c>
      <c r="Q9172">
        <f>VLOOKUP(P9172,FreightRates!C$2:D$9,2,0)</f>
        <v>21.470399999999998</v>
      </c>
      <c r="R9172">
        <f>VLOOKUP(P9172,FreightRates!C$2:E$9,3,0)</f>
        <v>6.2E-2</v>
      </c>
      <c r="S9172">
        <f t="shared" si="718"/>
        <v>43.336608286443493</v>
      </c>
      <c r="T9172">
        <f t="shared" si="719"/>
        <v>352.68077881360472</v>
      </c>
    </row>
    <row r="9173" spans="1:20" x14ac:dyDescent="0.35">
      <c r="A9173">
        <v>1447211846.7</v>
      </c>
      <c r="B9173" s="3">
        <v>41420</v>
      </c>
      <c r="C9173" t="s">
        <v>30</v>
      </c>
      <c r="D9173" t="s">
        <v>8</v>
      </c>
      <c r="E9173" t="s">
        <v>4</v>
      </c>
      <c r="F9173">
        <v>5</v>
      </c>
      <c r="G9173">
        <v>0</v>
      </c>
      <c r="H9173">
        <f t="shared" si="715"/>
        <v>5</v>
      </c>
      <c r="I9173" s="3">
        <f t="shared" si="716"/>
        <v>41425</v>
      </c>
      <c r="J9173" t="s">
        <v>12</v>
      </c>
      <c r="K9173">
        <v>1690627</v>
      </c>
      <c r="L9173" t="s">
        <v>22</v>
      </c>
      <c r="M9173" t="s">
        <v>35</v>
      </c>
      <c r="N9173">
        <v>368</v>
      </c>
      <c r="O9173">
        <v>1.9209192745839037</v>
      </c>
      <c r="P9173" t="str">
        <f t="shared" si="717"/>
        <v>PORT04PORT09</v>
      </c>
      <c r="Q9173">
        <f>VLOOKUP(P9173,FreightRates!C$2:D$9,2,0)</f>
        <v>21.470399999999998</v>
      </c>
      <c r="R9173">
        <f>VLOOKUP(P9173,FreightRates!C$2:E$9,3,0)</f>
        <v>6.2E-2</v>
      </c>
      <c r="S9173">
        <f t="shared" si="718"/>
        <v>65.298094168906346</v>
      </c>
      <c r="T9173">
        <f t="shared" si="719"/>
        <v>706.89829304687657</v>
      </c>
    </row>
    <row r="9174" spans="1:20" x14ac:dyDescent="0.35">
      <c r="A9174">
        <v>1447264803.7</v>
      </c>
      <c r="B9174" s="3">
        <v>41420</v>
      </c>
      <c r="C9174" t="s">
        <v>30</v>
      </c>
      <c r="D9174" t="s">
        <v>8</v>
      </c>
      <c r="E9174" t="s">
        <v>4</v>
      </c>
      <c r="F9174">
        <v>5</v>
      </c>
      <c r="G9174">
        <v>0</v>
      </c>
      <c r="H9174">
        <f t="shared" si="715"/>
        <v>5</v>
      </c>
      <c r="I9174" s="3">
        <f t="shared" si="716"/>
        <v>41425</v>
      </c>
      <c r="J9174" t="s">
        <v>12</v>
      </c>
      <c r="K9174">
        <v>1690627</v>
      </c>
      <c r="L9174" t="s">
        <v>22</v>
      </c>
      <c r="M9174" t="s">
        <v>35</v>
      </c>
      <c r="N9174">
        <v>329</v>
      </c>
      <c r="O9174">
        <v>0.76836770983356151</v>
      </c>
      <c r="P9174" t="str">
        <f t="shared" si="717"/>
        <v>PORT04PORT09</v>
      </c>
      <c r="Q9174">
        <f>VLOOKUP(P9174,FreightRates!C$2:D$9,2,0)</f>
        <v>21.470399999999998</v>
      </c>
      <c r="R9174">
        <f>VLOOKUP(P9174,FreightRates!C$2:E$9,3,0)</f>
        <v>6.2E-2</v>
      </c>
      <c r="S9174">
        <f t="shared" si="718"/>
        <v>37.143564545184987</v>
      </c>
      <c r="T9174">
        <f t="shared" si="719"/>
        <v>252.79297653524173</v>
      </c>
    </row>
    <row r="9175" spans="1:20" x14ac:dyDescent="0.35">
      <c r="A9175">
        <v>1447189617.7</v>
      </c>
      <c r="B9175" s="3">
        <v>41420</v>
      </c>
      <c r="C9175" t="s">
        <v>30</v>
      </c>
      <c r="D9175" t="s">
        <v>8</v>
      </c>
      <c r="E9175" t="s">
        <v>4</v>
      </c>
      <c r="F9175">
        <v>5</v>
      </c>
      <c r="G9175">
        <v>0</v>
      </c>
      <c r="H9175">
        <f t="shared" si="715"/>
        <v>5</v>
      </c>
      <c r="I9175" s="3">
        <f t="shared" si="716"/>
        <v>41425</v>
      </c>
      <c r="J9175" t="s">
        <v>12</v>
      </c>
      <c r="K9175">
        <v>1690627</v>
      </c>
      <c r="L9175" t="s">
        <v>22</v>
      </c>
      <c r="M9175" t="s">
        <v>35</v>
      </c>
      <c r="N9175">
        <v>323</v>
      </c>
      <c r="O9175">
        <v>0.38418385491678075</v>
      </c>
      <c r="P9175" t="str">
        <f t="shared" si="717"/>
        <v>PORT04PORT09</v>
      </c>
      <c r="Q9175">
        <f>VLOOKUP(P9175,FreightRates!C$2:D$9,2,0)</f>
        <v>21.470399999999998</v>
      </c>
      <c r="R9175">
        <f>VLOOKUP(P9175,FreightRates!C$2:E$9,3,0)</f>
        <v>6.2E-2</v>
      </c>
      <c r="S9175">
        <f t="shared" si="718"/>
        <v>29.164065878563449</v>
      </c>
      <c r="T9175">
        <f t="shared" si="719"/>
        <v>124.09138513812019</v>
      </c>
    </row>
    <row r="9176" spans="1:20" x14ac:dyDescent="0.35">
      <c r="A9176">
        <v>1447398889.7</v>
      </c>
      <c r="B9176" s="3">
        <v>41420</v>
      </c>
      <c r="C9176" t="s">
        <v>30</v>
      </c>
      <c r="D9176" t="s">
        <v>8</v>
      </c>
      <c r="E9176" t="s">
        <v>4</v>
      </c>
      <c r="F9176">
        <v>0</v>
      </c>
      <c r="G9176">
        <v>0</v>
      </c>
      <c r="H9176">
        <f t="shared" si="715"/>
        <v>0</v>
      </c>
      <c r="I9176" s="3">
        <f t="shared" si="716"/>
        <v>41420</v>
      </c>
      <c r="J9176" t="s">
        <v>12</v>
      </c>
      <c r="K9176">
        <v>1690627</v>
      </c>
      <c r="L9176" t="s">
        <v>22</v>
      </c>
      <c r="M9176" t="s">
        <v>35</v>
      </c>
      <c r="N9176">
        <v>322</v>
      </c>
      <c r="O9176">
        <v>0.23051031295006844</v>
      </c>
      <c r="P9176" t="str">
        <f t="shared" si="717"/>
        <v>PORT04PORT09</v>
      </c>
      <c r="Q9176">
        <f>VLOOKUP(P9176,FreightRates!C$2:D$9,2,0)</f>
        <v>21.470399999999998</v>
      </c>
      <c r="R9176">
        <f>VLOOKUP(P9176,FreightRates!C$2:E$9,3,0)</f>
        <v>6.2E-2</v>
      </c>
      <c r="S9176">
        <f t="shared" si="718"/>
        <v>26.072307887735164</v>
      </c>
      <c r="T9176">
        <f t="shared" si="719"/>
        <v>74.224320769922031</v>
      </c>
    </row>
    <row r="9177" spans="1:20" x14ac:dyDescent="0.35">
      <c r="A9177">
        <v>1447269823.7</v>
      </c>
      <c r="B9177" s="3">
        <v>41420</v>
      </c>
      <c r="C9177" t="s">
        <v>30</v>
      </c>
      <c r="D9177" t="s">
        <v>8</v>
      </c>
      <c r="E9177" t="s">
        <v>4</v>
      </c>
      <c r="F9177">
        <v>5</v>
      </c>
      <c r="G9177">
        <v>0</v>
      </c>
      <c r="H9177">
        <f t="shared" si="715"/>
        <v>5</v>
      </c>
      <c r="I9177" s="3">
        <f t="shared" si="716"/>
        <v>41425</v>
      </c>
      <c r="J9177" t="s">
        <v>12</v>
      </c>
      <c r="K9177">
        <v>1690627</v>
      </c>
      <c r="L9177" t="s">
        <v>22</v>
      </c>
      <c r="M9177" t="s">
        <v>35</v>
      </c>
      <c r="N9177">
        <v>387</v>
      </c>
      <c r="O9177">
        <v>2.3051031295006843</v>
      </c>
      <c r="P9177" t="str">
        <f t="shared" si="717"/>
        <v>PORT04PORT09</v>
      </c>
      <c r="Q9177">
        <f>VLOOKUP(P9177,FreightRates!C$2:D$9,2,0)</f>
        <v>21.470399999999998</v>
      </c>
      <c r="R9177">
        <f>VLOOKUP(P9177,FreightRates!C$2:E$9,3,0)</f>
        <v>6.2E-2</v>
      </c>
      <c r="S9177">
        <f t="shared" si="718"/>
        <v>76.779044489239425</v>
      </c>
      <c r="T9177">
        <f t="shared" si="719"/>
        <v>892.07491111676484</v>
      </c>
    </row>
    <row r="9178" spans="1:20" x14ac:dyDescent="0.35">
      <c r="A9178">
        <v>1447349669.7</v>
      </c>
      <c r="B9178" s="3">
        <v>41420</v>
      </c>
      <c r="C9178" t="s">
        <v>30</v>
      </c>
      <c r="D9178" t="s">
        <v>8</v>
      </c>
      <c r="E9178" t="s">
        <v>4</v>
      </c>
      <c r="F9178">
        <v>5</v>
      </c>
      <c r="G9178">
        <v>0</v>
      </c>
      <c r="H9178">
        <f t="shared" si="715"/>
        <v>5</v>
      </c>
      <c r="I9178" s="3">
        <f t="shared" si="716"/>
        <v>41425</v>
      </c>
      <c r="J9178" t="s">
        <v>12</v>
      </c>
      <c r="K9178">
        <v>1690627</v>
      </c>
      <c r="L9178" t="s">
        <v>22</v>
      </c>
      <c r="M9178" t="s">
        <v>35</v>
      </c>
      <c r="N9178">
        <v>332</v>
      </c>
      <c r="O9178">
        <v>1.536735419667123</v>
      </c>
      <c r="P9178" t="str">
        <f t="shared" si="717"/>
        <v>PORT04PORT09</v>
      </c>
      <c r="Q9178">
        <f>VLOOKUP(P9178,FreightRates!C$2:D$9,2,0)</f>
        <v>21.470399999999998</v>
      </c>
      <c r="R9178">
        <f>VLOOKUP(P9178,FreightRates!C$2:E$9,3,0)</f>
        <v>6.2E-2</v>
      </c>
      <c r="S9178">
        <f t="shared" si="718"/>
        <v>53.102561878428062</v>
      </c>
      <c r="T9178">
        <f t="shared" si="719"/>
        <v>510.19615932948483</v>
      </c>
    </row>
    <row r="9179" spans="1:20" x14ac:dyDescent="0.35">
      <c r="A9179">
        <v>1447343143.7</v>
      </c>
      <c r="B9179" s="3">
        <v>41420</v>
      </c>
      <c r="C9179" t="s">
        <v>30</v>
      </c>
      <c r="D9179" t="s">
        <v>8</v>
      </c>
      <c r="E9179" t="s">
        <v>4</v>
      </c>
      <c r="F9179">
        <v>5</v>
      </c>
      <c r="G9179">
        <v>0</v>
      </c>
      <c r="H9179">
        <f t="shared" si="715"/>
        <v>5</v>
      </c>
      <c r="I9179" s="3">
        <f t="shared" si="716"/>
        <v>41425</v>
      </c>
      <c r="J9179" t="s">
        <v>12</v>
      </c>
      <c r="K9179">
        <v>1690627</v>
      </c>
      <c r="L9179" t="s">
        <v>22</v>
      </c>
      <c r="M9179" t="s">
        <v>35</v>
      </c>
      <c r="N9179">
        <v>356</v>
      </c>
      <c r="O9179">
        <v>2.3051031295006843</v>
      </c>
      <c r="P9179" t="str">
        <f t="shared" si="717"/>
        <v>PORT04PORT09</v>
      </c>
      <c r="Q9179">
        <f>VLOOKUP(P9179,FreightRates!C$2:D$9,2,0)</f>
        <v>21.470399999999998</v>
      </c>
      <c r="R9179">
        <f>VLOOKUP(P9179,FreightRates!C$2:E$9,3,0)</f>
        <v>6.2E-2</v>
      </c>
      <c r="S9179">
        <f t="shared" si="718"/>
        <v>72.3486362743391</v>
      </c>
      <c r="T9179">
        <f t="shared" si="719"/>
        <v>820.61671410224358</v>
      </c>
    </row>
    <row r="9180" spans="1:20" x14ac:dyDescent="0.35">
      <c r="A9180">
        <v>1447164240.7</v>
      </c>
      <c r="B9180" s="3">
        <v>41420</v>
      </c>
      <c r="C9180" t="s">
        <v>30</v>
      </c>
      <c r="D9180" t="s">
        <v>8</v>
      </c>
      <c r="E9180" t="s">
        <v>4</v>
      </c>
      <c r="F9180">
        <v>5</v>
      </c>
      <c r="G9180">
        <v>0</v>
      </c>
      <c r="H9180">
        <f t="shared" si="715"/>
        <v>5</v>
      </c>
      <c r="I9180" s="3">
        <f t="shared" si="716"/>
        <v>41425</v>
      </c>
      <c r="J9180" t="s">
        <v>12</v>
      </c>
      <c r="K9180">
        <v>1690627</v>
      </c>
      <c r="L9180" t="s">
        <v>22</v>
      </c>
      <c r="M9180" t="s">
        <v>35</v>
      </c>
      <c r="N9180">
        <v>271</v>
      </c>
      <c r="O9180">
        <v>1.1525515647503422</v>
      </c>
      <c r="P9180" t="str">
        <f t="shared" si="717"/>
        <v>PORT04PORT09</v>
      </c>
      <c r="Q9180">
        <f>VLOOKUP(P9180,FreightRates!C$2:D$9,2,0)</f>
        <v>21.470399999999998</v>
      </c>
      <c r="R9180">
        <f>VLOOKUP(P9180,FreightRates!C$2:E$9,3,0)</f>
        <v>6.2E-2</v>
      </c>
      <c r="S9180">
        <f t="shared" si="718"/>
        <v>40.835571390935243</v>
      </c>
      <c r="T9180">
        <f t="shared" si="719"/>
        <v>312.34147404734273</v>
      </c>
    </row>
    <row r="9181" spans="1:20" x14ac:dyDescent="0.35">
      <c r="A9181">
        <v>1447243006.7</v>
      </c>
      <c r="B9181" s="3">
        <v>41420</v>
      </c>
      <c r="C9181" t="s">
        <v>30</v>
      </c>
      <c r="D9181" t="s">
        <v>8</v>
      </c>
      <c r="E9181" t="s">
        <v>4</v>
      </c>
      <c r="F9181">
        <v>5</v>
      </c>
      <c r="G9181">
        <v>0</v>
      </c>
      <c r="H9181">
        <f t="shared" si="715"/>
        <v>5</v>
      </c>
      <c r="I9181" s="3">
        <f t="shared" si="716"/>
        <v>41425</v>
      </c>
      <c r="J9181" t="s">
        <v>12</v>
      </c>
      <c r="K9181">
        <v>1690627</v>
      </c>
      <c r="L9181" t="s">
        <v>22</v>
      </c>
      <c r="M9181" t="s">
        <v>35</v>
      </c>
      <c r="N9181">
        <v>535</v>
      </c>
      <c r="O9181">
        <v>10.525515647503422</v>
      </c>
      <c r="P9181" t="str">
        <f t="shared" si="717"/>
        <v>PORT04PORT09</v>
      </c>
      <c r="Q9181">
        <f>VLOOKUP(P9181,FreightRates!C$2:D$9,2,0)</f>
        <v>21.470399999999998</v>
      </c>
      <c r="R9181">
        <f>VLOOKUP(P9181,FreightRates!C$2:E$9,3,0)</f>
        <v>6.2E-2</v>
      </c>
      <c r="S9181">
        <f t="shared" si="718"/>
        <v>370.60175402768846</v>
      </c>
      <c r="T9181">
        <f t="shared" si="719"/>
        <v>5631.150871414331</v>
      </c>
    </row>
    <row r="9182" spans="1:20" x14ac:dyDescent="0.35">
      <c r="A9182">
        <v>1447391390.7</v>
      </c>
      <c r="B9182" s="3">
        <v>41420</v>
      </c>
      <c r="C9182" t="s">
        <v>30</v>
      </c>
      <c r="D9182" t="s">
        <v>8</v>
      </c>
      <c r="E9182" t="s">
        <v>4</v>
      </c>
      <c r="F9182">
        <v>0</v>
      </c>
      <c r="G9182">
        <v>0</v>
      </c>
      <c r="H9182">
        <f t="shared" si="715"/>
        <v>0</v>
      </c>
      <c r="I9182" s="3">
        <f t="shared" si="716"/>
        <v>41420</v>
      </c>
      <c r="J9182" t="s">
        <v>12</v>
      </c>
      <c r="K9182">
        <v>1690627</v>
      </c>
      <c r="L9182" t="s">
        <v>22</v>
      </c>
      <c r="M9182" t="s">
        <v>35</v>
      </c>
      <c r="N9182">
        <v>286</v>
      </c>
      <c r="O9182">
        <v>0.38418385491678075</v>
      </c>
      <c r="P9182" t="str">
        <f t="shared" si="717"/>
        <v>PORT04PORT09</v>
      </c>
      <c r="Q9182">
        <f>VLOOKUP(P9182,FreightRates!C$2:D$9,2,0)</f>
        <v>21.470399999999998</v>
      </c>
      <c r="R9182">
        <f>VLOOKUP(P9182,FreightRates!C$2:E$9,3,0)</f>
        <v>6.2E-2</v>
      </c>
      <c r="S9182">
        <f t="shared" si="718"/>
        <v>28.282748115384354</v>
      </c>
      <c r="T9182">
        <f t="shared" si="719"/>
        <v>109.8765825061993</v>
      </c>
    </row>
    <row r="9183" spans="1:20" x14ac:dyDescent="0.35">
      <c r="A9183">
        <v>1447344911.7</v>
      </c>
      <c r="B9183" s="3">
        <v>41420</v>
      </c>
      <c r="C9183" t="s">
        <v>30</v>
      </c>
      <c r="D9183" t="s">
        <v>8</v>
      </c>
      <c r="E9183" t="s">
        <v>4</v>
      </c>
      <c r="F9183">
        <v>5</v>
      </c>
      <c r="G9183">
        <v>0</v>
      </c>
      <c r="H9183">
        <f t="shared" si="715"/>
        <v>5</v>
      </c>
      <c r="I9183" s="3">
        <f t="shared" si="716"/>
        <v>41425</v>
      </c>
      <c r="J9183" t="s">
        <v>12</v>
      </c>
      <c r="K9183">
        <v>1690628</v>
      </c>
      <c r="L9183" t="s">
        <v>22</v>
      </c>
      <c r="M9183" t="s">
        <v>35</v>
      </c>
      <c r="N9183">
        <v>277</v>
      </c>
      <c r="O9183">
        <v>0.69240177056721008</v>
      </c>
      <c r="P9183" t="str">
        <f t="shared" si="717"/>
        <v>PORT04PORT09</v>
      </c>
      <c r="Q9183">
        <f>VLOOKUP(P9183,FreightRates!C$2:D$9,2,0)</f>
        <v>21.470399999999998</v>
      </c>
      <c r="R9183">
        <f>VLOOKUP(P9183,FreightRates!C$2:E$9,3,0)</f>
        <v>6.2E-2</v>
      </c>
      <c r="S9183">
        <f t="shared" si="718"/>
        <v>33.361708007721262</v>
      </c>
      <c r="T9183">
        <f t="shared" si="719"/>
        <v>191.7952904471172</v>
      </c>
    </row>
    <row r="9184" spans="1:20" x14ac:dyDescent="0.35">
      <c r="A9184">
        <v>1447251051.7</v>
      </c>
      <c r="B9184" s="3">
        <v>41420</v>
      </c>
      <c r="C9184" t="s">
        <v>30</v>
      </c>
      <c r="D9184" t="s">
        <v>8</v>
      </c>
      <c r="E9184" t="s">
        <v>4</v>
      </c>
      <c r="F9184">
        <v>5</v>
      </c>
      <c r="G9184">
        <v>0</v>
      </c>
      <c r="H9184">
        <f t="shared" si="715"/>
        <v>5</v>
      </c>
      <c r="I9184" s="3">
        <f t="shared" si="716"/>
        <v>41425</v>
      </c>
      <c r="J9184" t="s">
        <v>12</v>
      </c>
      <c r="K9184">
        <v>1690628</v>
      </c>
      <c r="L9184" t="s">
        <v>22</v>
      </c>
      <c r="M9184" t="s">
        <v>35</v>
      </c>
      <c r="N9184">
        <v>311</v>
      </c>
      <c r="O9184">
        <v>1.3848035411344202</v>
      </c>
      <c r="P9184" t="str">
        <f t="shared" si="717"/>
        <v>PORT04PORT09</v>
      </c>
      <c r="Q9184">
        <f>VLOOKUP(P9184,FreightRates!C$2:D$9,2,0)</f>
        <v>21.470399999999998</v>
      </c>
      <c r="R9184">
        <f>VLOOKUP(P9184,FreightRates!C$2:E$9,3,0)</f>
        <v>6.2E-2</v>
      </c>
      <c r="S9184">
        <f t="shared" si="718"/>
        <v>48.172181880153886</v>
      </c>
      <c r="T9184">
        <f t="shared" si="719"/>
        <v>430.67390129280466</v>
      </c>
    </row>
    <row r="9185" spans="1:20" x14ac:dyDescent="0.35">
      <c r="A9185">
        <v>1447421465.7</v>
      </c>
      <c r="B9185" s="3">
        <v>41420</v>
      </c>
      <c r="C9185" t="s">
        <v>30</v>
      </c>
      <c r="D9185" t="s">
        <v>8</v>
      </c>
      <c r="E9185" t="s">
        <v>4</v>
      </c>
      <c r="F9185">
        <v>0</v>
      </c>
      <c r="G9185">
        <v>0</v>
      </c>
      <c r="H9185">
        <f t="shared" si="715"/>
        <v>0</v>
      </c>
      <c r="I9185" s="3">
        <f t="shared" si="716"/>
        <v>41420</v>
      </c>
      <c r="J9185" t="s">
        <v>12</v>
      </c>
      <c r="K9185">
        <v>1690628</v>
      </c>
      <c r="L9185" t="s">
        <v>22</v>
      </c>
      <c r="M9185" t="s">
        <v>35</v>
      </c>
      <c r="N9185">
        <v>318</v>
      </c>
      <c r="O9185">
        <v>0.34620088528360504</v>
      </c>
      <c r="P9185" t="str">
        <f t="shared" si="717"/>
        <v>PORT04PORT09</v>
      </c>
      <c r="Q9185">
        <f>VLOOKUP(P9185,FreightRates!C$2:D$9,2,0)</f>
        <v>21.470399999999998</v>
      </c>
      <c r="R9185">
        <f>VLOOKUP(P9185,FreightRates!C$2:E$9,3,0)</f>
        <v>6.2E-2</v>
      </c>
      <c r="S9185">
        <f t="shared" si="718"/>
        <v>28.296096654251556</v>
      </c>
      <c r="T9185">
        <f t="shared" si="719"/>
        <v>110.0918815201864</v>
      </c>
    </row>
    <row r="9186" spans="1:20" x14ac:dyDescent="0.35">
      <c r="A9186">
        <v>1447322574.7</v>
      </c>
      <c r="B9186" s="3">
        <v>41420</v>
      </c>
      <c r="C9186" t="s">
        <v>30</v>
      </c>
      <c r="D9186" t="s">
        <v>8</v>
      </c>
      <c r="E9186" t="s">
        <v>4</v>
      </c>
      <c r="F9186">
        <v>5</v>
      </c>
      <c r="G9186">
        <v>0</v>
      </c>
      <c r="H9186">
        <f t="shared" si="715"/>
        <v>5</v>
      </c>
      <c r="I9186" s="3">
        <f t="shared" si="716"/>
        <v>41425</v>
      </c>
      <c r="J9186" t="s">
        <v>12</v>
      </c>
      <c r="K9186">
        <v>1690628</v>
      </c>
      <c r="L9186" t="s">
        <v>22</v>
      </c>
      <c r="M9186" t="s">
        <v>35</v>
      </c>
      <c r="N9186">
        <v>268</v>
      </c>
      <c r="O9186">
        <v>1.038602655850815</v>
      </c>
      <c r="P9186" t="str">
        <f t="shared" si="717"/>
        <v>PORT04PORT09</v>
      </c>
      <c r="Q9186">
        <f>VLOOKUP(P9186,FreightRates!C$2:D$9,2,0)</f>
        <v>21.470399999999998</v>
      </c>
      <c r="R9186">
        <f>VLOOKUP(P9186,FreightRates!C$2:E$9,3,0)</f>
        <v>6.2E-2</v>
      </c>
      <c r="S9186">
        <f t="shared" si="718"/>
        <v>38.727821729617141</v>
      </c>
      <c r="T9186">
        <f t="shared" si="719"/>
        <v>278.34551176801841</v>
      </c>
    </row>
    <row r="9187" spans="1:20" x14ac:dyDescent="0.35">
      <c r="A9187">
        <v>1447175905.7</v>
      </c>
      <c r="B9187" s="3">
        <v>41420</v>
      </c>
      <c r="C9187" t="s">
        <v>30</v>
      </c>
      <c r="D9187" t="s">
        <v>8</v>
      </c>
      <c r="E9187" t="s">
        <v>4</v>
      </c>
      <c r="F9187">
        <v>5</v>
      </c>
      <c r="G9187">
        <v>0</v>
      </c>
      <c r="H9187">
        <f t="shared" si="715"/>
        <v>5</v>
      </c>
      <c r="I9187" s="3">
        <f t="shared" si="716"/>
        <v>41425</v>
      </c>
      <c r="J9187" t="s">
        <v>12</v>
      </c>
      <c r="K9187">
        <v>1690628</v>
      </c>
      <c r="L9187" t="s">
        <v>22</v>
      </c>
      <c r="M9187" t="s">
        <v>35</v>
      </c>
      <c r="N9187">
        <v>336</v>
      </c>
      <c r="O9187">
        <v>0.69240177056721008</v>
      </c>
      <c r="P9187" t="str">
        <f t="shared" si="717"/>
        <v>PORT04PORT09</v>
      </c>
      <c r="Q9187">
        <f>VLOOKUP(P9187,FreightRates!C$2:D$9,2,0)</f>
        <v>21.470399999999998</v>
      </c>
      <c r="R9187">
        <f>VLOOKUP(P9187,FreightRates!C$2:E$9,3,0)</f>
        <v>6.2E-2</v>
      </c>
      <c r="S9187">
        <f t="shared" si="718"/>
        <v>35.894513684456115</v>
      </c>
      <c r="T9187">
        <f t="shared" si="719"/>
        <v>232.64699491058258</v>
      </c>
    </row>
    <row r="9188" spans="1:20" x14ac:dyDescent="0.35">
      <c r="A9188">
        <v>1447375339.7</v>
      </c>
      <c r="B9188" s="3">
        <v>41420</v>
      </c>
      <c r="C9188" t="s">
        <v>30</v>
      </c>
      <c r="D9188" t="s">
        <v>8</v>
      </c>
      <c r="E9188" t="s">
        <v>4</v>
      </c>
      <c r="F9188">
        <v>5</v>
      </c>
      <c r="G9188">
        <v>0</v>
      </c>
      <c r="H9188">
        <f t="shared" si="715"/>
        <v>5</v>
      </c>
      <c r="I9188" s="3">
        <f t="shared" si="716"/>
        <v>41425</v>
      </c>
      <c r="J9188" t="s">
        <v>12</v>
      </c>
      <c r="K9188">
        <v>1690628</v>
      </c>
      <c r="L9188" t="s">
        <v>22</v>
      </c>
      <c r="M9188" t="s">
        <v>35</v>
      </c>
      <c r="N9188">
        <v>307</v>
      </c>
      <c r="O9188">
        <v>1.038602655850815</v>
      </c>
      <c r="P9188" t="str">
        <f t="shared" si="717"/>
        <v>PORT04PORT09</v>
      </c>
      <c r="Q9188">
        <f>VLOOKUP(P9188,FreightRates!C$2:D$9,2,0)</f>
        <v>21.470399999999998</v>
      </c>
      <c r="R9188">
        <f>VLOOKUP(P9188,FreightRates!C$2:E$9,3,0)</f>
        <v>6.2E-2</v>
      </c>
      <c r="S9188">
        <f t="shared" si="718"/>
        <v>41.239162951464408</v>
      </c>
      <c r="T9188">
        <f t="shared" si="719"/>
        <v>318.8510153462002</v>
      </c>
    </row>
    <row r="9189" spans="1:20" x14ac:dyDescent="0.35">
      <c r="A9189">
        <v>1447306688.7</v>
      </c>
      <c r="B9189" s="3">
        <v>41420</v>
      </c>
      <c r="C9189" t="s">
        <v>30</v>
      </c>
      <c r="D9189" t="s">
        <v>8</v>
      </c>
      <c r="E9189" t="s">
        <v>4</v>
      </c>
      <c r="F9189">
        <v>5</v>
      </c>
      <c r="G9189">
        <v>0</v>
      </c>
      <c r="H9189">
        <f t="shared" si="715"/>
        <v>5</v>
      </c>
      <c r="I9189" s="3">
        <f t="shared" si="716"/>
        <v>41425</v>
      </c>
      <c r="J9189" t="s">
        <v>12</v>
      </c>
      <c r="K9189">
        <v>1690628</v>
      </c>
      <c r="L9189" t="s">
        <v>22</v>
      </c>
      <c r="M9189" t="s">
        <v>35</v>
      </c>
      <c r="N9189">
        <v>246</v>
      </c>
      <c r="O9189">
        <v>0.34620088528360504</v>
      </c>
      <c r="P9189" t="str">
        <f t="shared" si="717"/>
        <v>PORT04PORT09</v>
      </c>
      <c r="Q9189">
        <f>VLOOKUP(P9189,FreightRates!C$2:D$9,2,0)</f>
        <v>21.470399999999998</v>
      </c>
      <c r="R9189">
        <f>VLOOKUP(P9189,FreightRates!C$2:E$9,3,0)</f>
        <v>6.2E-2</v>
      </c>
      <c r="S9189">
        <f t="shared" si="718"/>
        <v>26.750655902345542</v>
      </c>
      <c r="T9189">
        <f t="shared" si="719"/>
        <v>85.165417779766841</v>
      </c>
    </row>
    <row r="9190" spans="1:20" x14ac:dyDescent="0.35">
      <c r="A9190">
        <v>1447156749.7</v>
      </c>
      <c r="B9190" s="3">
        <v>41420</v>
      </c>
      <c r="C9190" t="s">
        <v>30</v>
      </c>
      <c r="D9190" t="s">
        <v>8</v>
      </c>
      <c r="E9190" t="s">
        <v>4</v>
      </c>
      <c r="F9190">
        <v>5</v>
      </c>
      <c r="G9190">
        <v>0</v>
      </c>
      <c r="H9190">
        <f t="shared" si="715"/>
        <v>5</v>
      </c>
      <c r="I9190" s="3">
        <f t="shared" si="716"/>
        <v>41425</v>
      </c>
      <c r="J9190" t="s">
        <v>12</v>
      </c>
      <c r="K9190">
        <v>1690628</v>
      </c>
      <c r="L9190" t="s">
        <v>22</v>
      </c>
      <c r="M9190" t="s">
        <v>35</v>
      </c>
      <c r="N9190">
        <v>363</v>
      </c>
      <c r="O9190">
        <v>1.3848035411344202</v>
      </c>
      <c r="P9190" t="str">
        <f t="shared" si="717"/>
        <v>PORT04PORT09</v>
      </c>
      <c r="Q9190">
        <f>VLOOKUP(P9190,FreightRates!C$2:D$9,2,0)</f>
        <v>21.470399999999998</v>
      </c>
      <c r="R9190">
        <f>VLOOKUP(P9190,FreightRates!C$2:E$9,3,0)</f>
        <v>6.2E-2</v>
      </c>
      <c r="S9190">
        <f t="shared" si="718"/>
        <v>52.63678849677126</v>
      </c>
      <c r="T9190">
        <f t="shared" si="719"/>
        <v>502.68368543179452</v>
      </c>
    </row>
    <row r="9191" spans="1:20" x14ac:dyDescent="0.35">
      <c r="A9191">
        <v>1447317063.7</v>
      </c>
      <c r="B9191" s="3">
        <v>41420</v>
      </c>
      <c r="C9191" t="s">
        <v>30</v>
      </c>
      <c r="D9191" t="s">
        <v>8</v>
      </c>
      <c r="E9191" t="s">
        <v>4</v>
      </c>
      <c r="F9191">
        <v>5</v>
      </c>
      <c r="G9191">
        <v>0</v>
      </c>
      <c r="H9191">
        <f t="shared" si="715"/>
        <v>5</v>
      </c>
      <c r="I9191" s="3">
        <f t="shared" si="716"/>
        <v>41425</v>
      </c>
      <c r="J9191" t="s">
        <v>12</v>
      </c>
      <c r="K9191">
        <v>1690628</v>
      </c>
      <c r="L9191" t="s">
        <v>22</v>
      </c>
      <c r="M9191" t="s">
        <v>35</v>
      </c>
      <c r="N9191">
        <v>263</v>
      </c>
      <c r="O9191">
        <v>0.69240177056721008</v>
      </c>
      <c r="P9191" t="str">
        <f t="shared" si="717"/>
        <v>PORT04PORT09</v>
      </c>
      <c r="Q9191">
        <f>VLOOKUP(P9191,FreightRates!C$2:D$9,2,0)</f>
        <v>21.470399999999998</v>
      </c>
      <c r="R9191">
        <f>VLOOKUP(P9191,FreightRates!C$2:E$9,3,0)</f>
        <v>6.2E-2</v>
      </c>
      <c r="S9191">
        <f t="shared" si="718"/>
        <v>32.760703270868923</v>
      </c>
      <c r="T9191">
        <f t="shared" si="719"/>
        <v>182.10166565917626</v>
      </c>
    </row>
    <row r="9192" spans="1:20" x14ac:dyDescent="0.35">
      <c r="A9192">
        <v>1447421411.7</v>
      </c>
      <c r="B9192" s="3">
        <v>41420</v>
      </c>
      <c r="C9192" t="s">
        <v>30</v>
      </c>
      <c r="D9192" t="s">
        <v>8</v>
      </c>
      <c r="E9192" t="s">
        <v>4</v>
      </c>
      <c r="F9192">
        <v>0</v>
      </c>
      <c r="G9192">
        <v>0</v>
      </c>
      <c r="H9192">
        <f t="shared" si="715"/>
        <v>0</v>
      </c>
      <c r="I9192" s="3">
        <f t="shared" si="716"/>
        <v>41420</v>
      </c>
      <c r="J9192" t="s">
        <v>12</v>
      </c>
      <c r="K9192">
        <v>1690628</v>
      </c>
      <c r="L9192" t="s">
        <v>22</v>
      </c>
      <c r="M9192" t="s">
        <v>35</v>
      </c>
      <c r="N9192">
        <v>322</v>
      </c>
      <c r="O9192">
        <v>1.7310044264180251</v>
      </c>
      <c r="P9192" t="str">
        <f t="shared" si="717"/>
        <v>PORT04PORT09</v>
      </c>
      <c r="Q9192">
        <f>VLOOKUP(P9192,FreightRates!C$2:D$9,2,0)</f>
        <v>21.470399999999998</v>
      </c>
      <c r="R9192">
        <f>VLOOKUP(P9192,FreightRates!C$2:E$9,3,0)</f>
        <v>6.2E-2</v>
      </c>
      <c r="S9192">
        <f t="shared" si="718"/>
        <v>56.028172369009454</v>
      </c>
      <c r="T9192">
        <f t="shared" si="719"/>
        <v>557.38342530660407</v>
      </c>
    </row>
    <row r="9193" spans="1:20" x14ac:dyDescent="0.35">
      <c r="A9193">
        <v>1447185420.7</v>
      </c>
      <c r="B9193" s="3">
        <v>41420</v>
      </c>
      <c r="C9193" t="s">
        <v>30</v>
      </c>
      <c r="D9193" t="s">
        <v>8</v>
      </c>
      <c r="E9193" t="s">
        <v>4</v>
      </c>
      <c r="F9193">
        <v>5</v>
      </c>
      <c r="G9193">
        <v>0</v>
      </c>
      <c r="H9193">
        <f t="shared" si="715"/>
        <v>5</v>
      </c>
      <c r="I9193" s="3">
        <f t="shared" si="716"/>
        <v>41425</v>
      </c>
      <c r="J9193" t="s">
        <v>12</v>
      </c>
      <c r="K9193">
        <v>1690628</v>
      </c>
      <c r="L9193" t="s">
        <v>22</v>
      </c>
      <c r="M9193" t="s">
        <v>35</v>
      </c>
      <c r="N9193">
        <v>269</v>
      </c>
      <c r="O9193">
        <v>0.69240177056721008</v>
      </c>
      <c r="P9193" t="str">
        <f t="shared" si="717"/>
        <v>PORT04PORT09</v>
      </c>
      <c r="Q9193">
        <f>VLOOKUP(P9193,FreightRates!C$2:D$9,2,0)</f>
        <v>21.470399999999998</v>
      </c>
      <c r="R9193">
        <f>VLOOKUP(P9193,FreightRates!C$2:E$9,3,0)</f>
        <v>6.2E-2</v>
      </c>
      <c r="S9193">
        <f t="shared" si="718"/>
        <v>33.018276729519926</v>
      </c>
      <c r="T9193">
        <f t="shared" si="719"/>
        <v>186.2560762825795</v>
      </c>
    </row>
    <row r="9194" spans="1:20" x14ac:dyDescent="0.35">
      <c r="A9194">
        <v>1447336328.7</v>
      </c>
      <c r="B9194" s="3">
        <v>41420</v>
      </c>
      <c r="C9194" t="s">
        <v>30</v>
      </c>
      <c r="D9194" t="s">
        <v>8</v>
      </c>
      <c r="E9194" t="s">
        <v>4</v>
      </c>
      <c r="F9194">
        <v>5</v>
      </c>
      <c r="G9194">
        <v>0</v>
      </c>
      <c r="H9194">
        <f t="shared" si="715"/>
        <v>5</v>
      </c>
      <c r="I9194" s="3">
        <f t="shared" si="716"/>
        <v>41425</v>
      </c>
      <c r="J9194" t="s">
        <v>12</v>
      </c>
      <c r="K9194">
        <v>1690628</v>
      </c>
      <c r="L9194" t="s">
        <v>22</v>
      </c>
      <c r="M9194" t="s">
        <v>35</v>
      </c>
      <c r="N9194">
        <v>330</v>
      </c>
      <c r="O9194">
        <v>0.69240177056721008</v>
      </c>
      <c r="P9194" t="str">
        <f t="shared" si="717"/>
        <v>PORT04PORT09</v>
      </c>
      <c r="Q9194">
        <f>VLOOKUP(P9194,FreightRates!C$2:D$9,2,0)</f>
        <v>21.470399999999998</v>
      </c>
      <c r="R9194">
        <f>VLOOKUP(P9194,FreightRates!C$2:E$9,3,0)</f>
        <v>6.2E-2</v>
      </c>
      <c r="S9194">
        <f t="shared" si="718"/>
        <v>35.63694022580512</v>
      </c>
      <c r="T9194">
        <f t="shared" si="719"/>
        <v>228.49258428717934</v>
      </c>
    </row>
    <row r="9195" spans="1:20" x14ac:dyDescent="0.35">
      <c r="A9195">
        <v>1447398285.7</v>
      </c>
      <c r="B9195" s="3">
        <v>41420</v>
      </c>
      <c r="C9195" t="s">
        <v>30</v>
      </c>
      <c r="D9195" t="s">
        <v>8</v>
      </c>
      <c r="E9195" t="s">
        <v>4</v>
      </c>
      <c r="F9195">
        <v>0</v>
      </c>
      <c r="G9195">
        <v>0</v>
      </c>
      <c r="H9195">
        <f t="shared" si="715"/>
        <v>0</v>
      </c>
      <c r="I9195" s="3">
        <f t="shared" si="716"/>
        <v>41420</v>
      </c>
      <c r="J9195" t="s">
        <v>12</v>
      </c>
      <c r="K9195">
        <v>1690628</v>
      </c>
      <c r="L9195" t="s">
        <v>22</v>
      </c>
      <c r="M9195" t="s">
        <v>35</v>
      </c>
      <c r="N9195">
        <v>258</v>
      </c>
      <c r="O9195">
        <v>0.34620088528360504</v>
      </c>
      <c r="P9195" t="str">
        <f t="shared" si="717"/>
        <v>PORT04PORT09</v>
      </c>
      <c r="Q9195">
        <f>VLOOKUP(P9195,FreightRates!C$2:D$9,2,0)</f>
        <v>21.470399999999998</v>
      </c>
      <c r="R9195">
        <f>VLOOKUP(P9195,FreightRates!C$2:E$9,3,0)</f>
        <v>6.2E-2</v>
      </c>
      <c r="S9195">
        <f t="shared" si="718"/>
        <v>27.008229360996545</v>
      </c>
      <c r="T9195">
        <f t="shared" si="719"/>
        <v>89.319828403170106</v>
      </c>
    </row>
    <row r="9196" spans="1:20" x14ac:dyDescent="0.35">
      <c r="A9196">
        <v>1447411618.7</v>
      </c>
      <c r="B9196" s="3">
        <v>41420</v>
      </c>
      <c r="C9196" t="s">
        <v>30</v>
      </c>
      <c r="D9196" t="s">
        <v>8</v>
      </c>
      <c r="E9196" t="s">
        <v>4</v>
      </c>
      <c r="F9196">
        <v>0</v>
      </c>
      <c r="G9196">
        <v>0</v>
      </c>
      <c r="H9196">
        <f t="shared" si="715"/>
        <v>0</v>
      </c>
      <c r="I9196" s="3">
        <f t="shared" si="716"/>
        <v>41420</v>
      </c>
      <c r="J9196" t="s">
        <v>12</v>
      </c>
      <c r="K9196">
        <v>1690628</v>
      </c>
      <c r="L9196" t="s">
        <v>22</v>
      </c>
      <c r="M9196" t="s">
        <v>35</v>
      </c>
      <c r="N9196">
        <v>370</v>
      </c>
      <c r="O9196">
        <v>1.3155633640776991</v>
      </c>
      <c r="P9196" t="str">
        <f t="shared" si="717"/>
        <v>PORT04PORT09</v>
      </c>
      <c r="Q9196">
        <f>VLOOKUP(P9196,FreightRates!C$2:D$9,2,0)</f>
        <v>21.470399999999998</v>
      </c>
      <c r="R9196">
        <f>VLOOKUP(P9196,FreightRates!C$2:E$9,3,0)</f>
        <v>6.2E-2</v>
      </c>
      <c r="S9196">
        <f t="shared" si="718"/>
        <v>51.649423571942414</v>
      </c>
      <c r="T9196">
        <f t="shared" si="719"/>
        <v>486.7584447087487</v>
      </c>
    </row>
    <row r="9197" spans="1:20" x14ac:dyDescent="0.35">
      <c r="A9197">
        <v>1447362763.7</v>
      </c>
      <c r="B9197" s="3">
        <v>41420</v>
      </c>
      <c r="C9197" t="s">
        <v>30</v>
      </c>
      <c r="D9197" t="s">
        <v>8</v>
      </c>
      <c r="E9197" t="s">
        <v>4</v>
      </c>
      <c r="F9197">
        <v>5</v>
      </c>
      <c r="G9197">
        <v>0</v>
      </c>
      <c r="H9197">
        <f t="shared" si="715"/>
        <v>5</v>
      </c>
      <c r="I9197" s="3">
        <f t="shared" si="716"/>
        <v>41425</v>
      </c>
      <c r="J9197" t="s">
        <v>12</v>
      </c>
      <c r="K9197">
        <v>1690628</v>
      </c>
      <c r="L9197" t="s">
        <v>22</v>
      </c>
      <c r="M9197" t="s">
        <v>35</v>
      </c>
      <c r="N9197">
        <v>311</v>
      </c>
      <c r="O9197">
        <v>0.69240177056721008</v>
      </c>
      <c r="P9197" t="str">
        <f t="shared" si="717"/>
        <v>PORT04PORT09</v>
      </c>
      <c r="Q9197">
        <f>VLOOKUP(P9197,FreightRates!C$2:D$9,2,0)</f>
        <v>21.470399999999998</v>
      </c>
      <c r="R9197">
        <f>VLOOKUP(P9197,FreightRates!C$2:E$9,3,0)</f>
        <v>6.2E-2</v>
      </c>
      <c r="S9197">
        <f t="shared" si="718"/>
        <v>34.821290940076942</v>
      </c>
      <c r="T9197">
        <f t="shared" si="719"/>
        <v>215.33695064640233</v>
      </c>
    </row>
    <row r="9198" spans="1:20" x14ac:dyDescent="0.35">
      <c r="A9198">
        <v>1447371642.7</v>
      </c>
      <c r="B9198" s="3">
        <v>41420</v>
      </c>
      <c r="C9198" t="s">
        <v>30</v>
      </c>
      <c r="D9198" t="s">
        <v>8</v>
      </c>
      <c r="E9198" t="s">
        <v>4</v>
      </c>
      <c r="F9198">
        <v>5</v>
      </c>
      <c r="G9198">
        <v>0</v>
      </c>
      <c r="H9198">
        <f t="shared" si="715"/>
        <v>5</v>
      </c>
      <c r="I9198" s="3">
        <f t="shared" si="716"/>
        <v>41425</v>
      </c>
      <c r="J9198" t="s">
        <v>12</v>
      </c>
      <c r="K9198">
        <v>1690628</v>
      </c>
      <c r="L9198" t="s">
        <v>22</v>
      </c>
      <c r="M9198" t="s">
        <v>35</v>
      </c>
      <c r="N9198">
        <v>247</v>
      </c>
      <c r="O9198">
        <v>0.41544106234032602</v>
      </c>
      <c r="P9198" t="str">
        <f t="shared" si="717"/>
        <v>PORT04PORT09</v>
      </c>
      <c r="Q9198">
        <f>VLOOKUP(P9198,FreightRates!C$2:D$9,2,0)</f>
        <v>21.470399999999998</v>
      </c>
      <c r="R9198">
        <f>VLOOKUP(P9198,FreightRates!C$2:E$9,3,0)</f>
        <v>6.2E-2</v>
      </c>
      <c r="S9198">
        <f t="shared" si="718"/>
        <v>27.832464428679749</v>
      </c>
      <c r="T9198">
        <f t="shared" si="719"/>
        <v>102.61394239806053</v>
      </c>
    </row>
    <row r="9199" spans="1:20" x14ac:dyDescent="0.35">
      <c r="A9199">
        <v>1447371669.7</v>
      </c>
      <c r="B9199" s="3">
        <v>41420</v>
      </c>
      <c r="C9199" t="s">
        <v>30</v>
      </c>
      <c r="D9199" t="s">
        <v>8</v>
      </c>
      <c r="E9199" t="s">
        <v>4</v>
      </c>
      <c r="F9199">
        <v>5</v>
      </c>
      <c r="G9199">
        <v>0</v>
      </c>
      <c r="H9199">
        <f t="shared" si="715"/>
        <v>5</v>
      </c>
      <c r="I9199" s="3">
        <f t="shared" si="716"/>
        <v>41425</v>
      </c>
      <c r="J9199" t="s">
        <v>12</v>
      </c>
      <c r="K9199">
        <v>1690628</v>
      </c>
      <c r="L9199" t="s">
        <v>22</v>
      </c>
      <c r="M9199" t="s">
        <v>35</v>
      </c>
      <c r="N9199">
        <v>352</v>
      </c>
      <c r="O9199">
        <v>1.038602655850815</v>
      </c>
      <c r="P9199" t="str">
        <f t="shared" si="717"/>
        <v>PORT04PORT09</v>
      </c>
      <c r="Q9199">
        <f>VLOOKUP(P9199,FreightRates!C$2:D$9,2,0)</f>
        <v>21.470399999999998</v>
      </c>
      <c r="R9199">
        <f>VLOOKUP(P9199,FreightRates!C$2:E$9,3,0)</f>
        <v>6.2E-2</v>
      </c>
      <c r="S9199">
        <f t="shared" si="718"/>
        <v>44.136864361288183</v>
      </c>
      <c r="T9199">
        <f t="shared" si="719"/>
        <v>365.5881348594869</v>
      </c>
    </row>
    <row r="9200" spans="1:20" x14ac:dyDescent="0.35">
      <c r="A9200">
        <v>1447328156.7</v>
      </c>
      <c r="B9200" s="3">
        <v>41420</v>
      </c>
      <c r="C9200" t="s">
        <v>30</v>
      </c>
      <c r="D9200" t="s">
        <v>8</v>
      </c>
      <c r="E9200" t="s">
        <v>4</v>
      </c>
      <c r="F9200">
        <v>5</v>
      </c>
      <c r="G9200">
        <v>0</v>
      </c>
      <c r="H9200">
        <f t="shared" si="715"/>
        <v>5</v>
      </c>
      <c r="I9200" s="3">
        <f t="shared" si="716"/>
        <v>41425</v>
      </c>
      <c r="J9200" t="s">
        <v>12</v>
      </c>
      <c r="K9200">
        <v>1690628</v>
      </c>
      <c r="L9200" t="s">
        <v>22</v>
      </c>
      <c r="M9200" t="s">
        <v>35</v>
      </c>
      <c r="N9200">
        <v>343</v>
      </c>
      <c r="O9200">
        <v>0.69240177056721008</v>
      </c>
      <c r="P9200" t="str">
        <f t="shared" si="717"/>
        <v>PORT04PORT09</v>
      </c>
      <c r="Q9200">
        <f>VLOOKUP(P9200,FreightRates!C$2:D$9,2,0)</f>
        <v>21.470399999999998</v>
      </c>
      <c r="R9200">
        <f>VLOOKUP(P9200,FreightRates!C$2:E$9,3,0)</f>
        <v>6.2E-2</v>
      </c>
      <c r="S9200">
        <f t="shared" si="718"/>
        <v>36.195016052882288</v>
      </c>
      <c r="T9200">
        <f t="shared" si="719"/>
        <v>237.49380730455306</v>
      </c>
    </row>
    <row r="9201" spans="1:20" x14ac:dyDescent="0.35">
      <c r="A9201">
        <v>1447357739.7</v>
      </c>
      <c r="B9201" s="3">
        <v>41420</v>
      </c>
      <c r="C9201" t="s">
        <v>30</v>
      </c>
      <c r="D9201" t="s">
        <v>8</v>
      </c>
      <c r="E9201" t="s">
        <v>4</v>
      </c>
      <c r="F9201">
        <v>5</v>
      </c>
      <c r="G9201">
        <v>0</v>
      </c>
      <c r="H9201">
        <f t="shared" si="715"/>
        <v>5</v>
      </c>
      <c r="I9201" s="3">
        <f t="shared" si="716"/>
        <v>41425</v>
      </c>
      <c r="J9201" t="s">
        <v>12</v>
      </c>
      <c r="K9201">
        <v>1690628</v>
      </c>
      <c r="L9201" t="s">
        <v>22</v>
      </c>
      <c r="M9201" t="s">
        <v>35</v>
      </c>
      <c r="N9201">
        <v>327</v>
      </c>
      <c r="O9201">
        <v>2.7696070822688403</v>
      </c>
      <c r="P9201" t="str">
        <f t="shared" si="717"/>
        <v>PORT04PORT09</v>
      </c>
      <c r="Q9201">
        <f>VLOOKUP(P9201,FreightRates!C$2:D$9,2,0)</f>
        <v>21.470399999999998</v>
      </c>
      <c r="R9201">
        <f>VLOOKUP(P9201,FreightRates!C$2:E$9,3,0)</f>
        <v>6.2E-2</v>
      </c>
      <c r="S9201">
        <f t="shared" si="718"/>
        <v>77.621413985918466</v>
      </c>
      <c r="T9201">
        <f t="shared" si="719"/>
        <v>905.66151590191078</v>
      </c>
    </row>
    <row r="9202" spans="1:20" x14ac:dyDescent="0.35">
      <c r="A9202">
        <v>1447286579.7</v>
      </c>
      <c r="B9202" s="3">
        <v>41420</v>
      </c>
      <c r="C9202" t="s">
        <v>30</v>
      </c>
      <c r="D9202" t="s">
        <v>8</v>
      </c>
      <c r="E9202" t="s">
        <v>4</v>
      </c>
      <c r="F9202">
        <v>5</v>
      </c>
      <c r="G9202">
        <v>0</v>
      </c>
      <c r="H9202">
        <f t="shared" si="715"/>
        <v>5</v>
      </c>
      <c r="I9202" s="3">
        <f t="shared" si="716"/>
        <v>41425</v>
      </c>
      <c r="J9202" t="s">
        <v>12</v>
      </c>
      <c r="K9202">
        <v>1690628</v>
      </c>
      <c r="L9202" t="s">
        <v>22</v>
      </c>
      <c r="M9202" t="s">
        <v>35</v>
      </c>
      <c r="N9202">
        <v>296</v>
      </c>
      <c r="O9202">
        <v>1.038602655850815</v>
      </c>
      <c r="P9202" t="str">
        <f t="shared" si="717"/>
        <v>PORT04PORT09</v>
      </c>
      <c r="Q9202">
        <f>VLOOKUP(P9202,FreightRates!C$2:D$9,2,0)</f>
        <v>21.470399999999998</v>
      </c>
      <c r="R9202">
        <f>VLOOKUP(P9202,FreightRates!C$2:E$9,3,0)</f>
        <v>6.2E-2</v>
      </c>
      <c r="S9202">
        <f t="shared" si="718"/>
        <v>40.530835940174157</v>
      </c>
      <c r="T9202">
        <f t="shared" si="719"/>
        <v>307.42638613184124</v>
      </c>
    </row>
    <row r="9203" spans="1:20" x14ac:dyDescent="0.35">
      <c r="A9203">
        <v>1447318670.7</v>
      </c>
      <c r="B9203" s="3">
        <v>41420</v>
      </c>
      <c r="C9203" t="s">
        <v>30</v>
      </c>
      <c r="D9203" t="s">
        <v>8</v>
      </c>
      <c r="E9203" t="s">
        <v>4</v>
      </c>
      <c r="F9203">
        <v>5</v>
      </c>
      <c r="G9203">
        <v>0</v>
      </c>
      <c r="H9203">
        <f t="shared" si="715"/>
        <v>5</v>
      </c>
      <c r="I9203" s="3">
        <f t="shared" si="716"/>
        <v>41425</v>
      </c>
      <c r="J9203" t="s">
        <v>12</v>
      </c>
      <c r="K9203">
        <v>1699797</v>
      </c>
      <c r="L9203" t="s">
        <v>22</v>
      </c>
      <c r="M9203" t="s">
        <v>35</v>
      </c>
      <c r="N9203">
        <v>2224</v>
      </c>
      <c r="O9203">
        <v>2.7333101742496697</v>
      </c>
      <c r="P9203" t="str">
        <f t="shared" si="717"/>
        <v>PORT04PORT09</v>
      </c>
      <c r="Q9203">
        <f>VLOOKUP(P9203,FreightRates!C$2:D$9,2,0)</f>
        <v>21.470399999999998</v>
      </c>
      <c r="R9203">
        <f>VLOOKUP(P9203,FreightRates!C$2:E$9,3,0)</f>
        <v>6.2E-2</v>
      </c>
      <c r="S9203">
        <f t="shared" si="718"/>
        <v>398.36107330693847</v>
      </c>
      <c r="T9203">
        <f t="shared" si="719"/>
        <v>6078.8818275312651</v>
      </c>
    </row>
    <row r="9204" spans="1:20" x14ac:dyDescent="0.35">
      <c r="A9204">
        <v>1447334425.7</v>
      </c>
      <c r="B9204" s="3">
        <v>41420</v>
      </c>
      <c r="C9204" t="s">
        <v>30</v>
      </c>
      <c r="D9204" t="s">
        <v>8</v>
      </c>
      <c r="E9204" t="s">
        <v>4</v>
      </c>
      <c r="F9204">
        <v>0</v>
      </c>
      <c r="G9204">
        <v>0</v>
      </c>
      <c r="H9204">
        <f t="shared" si="715"/>
        <v>0</v>
      </c>
      <c r="I9204" s="3">
        <f t="shared" si="716"/>
        <v>41420</v>
      </c>
      <c r="J9204" t="s">
        <v>12</v>
      </c>
      <c r="K9204">
        <v>1672707</v>
      </c>
      <c r="L9204" t="s">
        <v>22</v>
      </c>
      <c r="M9204" t="s">
        <v>35</v>
      </c>
      <c r="N9204">
        <v>293</v>
      </c>
      <c r="O9204">
        <v>1.3333305066779737</v>
      </c>
      <c r="P9204" t="str">
        <f t="shared" si="717"/>
        <v>PORT04PORT09</v>
      </c>
      <c r="Q9204">
        <f>VLOOKUP(P9204,FreightRates!C$2:D$9,2,0)</f>
        <v>21.470399999999998</v>
      </c>
      <c r="R9204">
        <f>VLOOKUP(P9204,FreightRates!C$2:E$9,3,0)</f>
        <v>6.2E-2</v>
      </c>
      <c r="S9204">
        <f t="shared" si="718"/>
        <v>45.691681984312069</v>
      </c>
      <c r="T9204">
        <f t="shared" si="719"/>
        <v>390.66583845664627</v>
      </c>
    </row>
    <row r="9205" spans="1:20" x14ac:dyDescent="0.35">
      <c r="A9205">
        <v>1447334367.7</v>
      </c>
      <c r="B9205" s="3">
        <v>41420</v>
      </c>
      <c r="C9205" t="s">
        <v>30</v>
      </c>
      <c r="D9205" t="s">
        <v>8</v>
      </c>
      <c r="E9205" t="s">
        <v>4</v>
      </c>
      <c r="F9205">
        <v>0</v>
      </c>
      <c r="G9205">
        <v>0</v>
      </c>
      <c r="H9205">
        <f t="shared" si="715"/>
        <v>0</v>
      </c>
      <c r="I9205" s="3">
        <f t="shared" si="716"/>
        <v>41420</v>
      </c>
      <c r="J9205" t="s">
        <v>12</v>
      </c>
      <c r="K9205">
        <v>1672707</v>
      </c>
      <c r="L9205" t="s">
        <v>22</v>
      </c>
      <c r="M9205" t="s">
        <v>35</v>
      </c>
      <c r="N9205">
        <v>318</v>
      </c>
      <c r="O9205">
        <v>0.31372482510069971</v>
      </c>
      <c r="P9205" t="str">
        <f t="shared" si="717"/>
        <v>PORT04PORT09</v>
      </c>
      <c r="Q9205">
        <f>VLOOKUP(P9205,FreightRates!C$2:D$9,2,0)</f>
        <v>21.470399999999998</v>
      </c>
      <c r="R9205">
        <f>VLOOKUP(P9205,FreightRates!C$2:E$9,3,0)</f>
        <v>6.2E-2</v>
      </c>
      <c r="S9205">
        <f t="shared" si="718"/>
        <v>27.655798651685394</v>
      </c>
      <c r="T9205">
        <f t="shared" si="719"/>
        <v>99.764494382022505</v>
      </c>
    </row>
    <row r="9206" spans="1:20" x14ac:dyDescent="0.35">
      <c r="A9206">
        <v>1447338581.7</v>
      </c>
      <c r="B9206" s="3">
        <v>41420</v>
      </c>
      <c r="C9206" t="s">
        <v>30</v>
      </c>
      <c r="D9206" t="s">
        <v>8</v>
      </c>
      <c r="E9206" t="s">
        <v>4</v>
      </c>
      <c r="F9206">
        <v>0</v>
      </c>
      <c r="G9206">
        <v>0</v>
      </c>
      <c r="H9206">
        <f t="shared" si="715"/>
        <v>0</v>
      </c>
      <c r="I9206" s="3">
        <f t="shared" si="716"/>
        <v>41420</v>
      </c>
      <c r="J9206" t="s">
        <v>12</v>
      </c>
      <c r="K9206">
        <v>1672707</v>
      </c>
      <c r="L9206" t="s">
        <v>22</v>
      </c>
      <c r="M9206" t="s">
        <v>35</v>
      </c>
      <c r="N9206">
        <v>329</v>
      </c>
      <c r="O9206">
        <v>1.8039177443290233</v>
      </c>
      <c r="P9206" t="str">
        <f t="shared" si="717"/>
        <v>PORT04PORT09</v>
      </c>
      <c r="Q9206">
        <f>VLOOKUP(P9206,FreightRates!C$2:D$9,2,0)</f>
        <v>21.470399999999998</v>
      </c>
      <c r="R9206">
        <f>VLOOKUP(P9206,FreightRates!C$2:E$9,3,0)</f>
        <v>6.2E-2</v>
      </c>
      <c r="S9206">
        <f t="shared" si="718"/>
        <v>58.266714148823411</v>
      </c>
      <c r="T9206">
        <f t="shared" si="719"/>
        <v>593.48893788424868</v>
      </c>
    </row>
    <row r="9207" spans="1:20" x14ac:dyDescent="0.35">
      <c r="A9207">
        <v>1447390637.7</v>
      </c>
      <c r="B9207" s="3">
        <v>41420</v>
      </c>
      <c r="C9207" t="s">
        <v>30</v>
      </c>
      <c r="D9207" t="s">
        <v>8</v>
      </c>
      <c r="E9207" t="s">
        <v>4</v>
      </c>
      <c r="F9207">
        <v>0</v>
      </c>
      <c r="G9207">
        <v>0</v>
      </c>
      <c r="H9207">
        <f t="shared" si="715"/>
        <v>0</v>
      </c>
      <c r="I9207" s="3">
        <f t="shared" si="716"/>
        <v>41420</v>
      </c>
      <c r="J9207" t="s">
        <v>12</v>
      </c>
      <c r="K9207">
        <v>1672707</v>
      </c>
      <c r="L9207" t="s">
        <v>22</v>
      </c>
      <c r="M9207" t="s">
        <v>35</v>
      </c>
      <c r="N9207">
        <v>357</v>
      </c>
      <c r="O9207">
        <v>4.7058723765104959</v>
      </c>
      <c r="P9207" t="str">
        <f t="shared" si="717"/>
        <v>PORT04PORT09</v>
      </c>
      <c r="Q9207">
        <f>VLOOKUP(P9207,FreightRates!C$2:D$9,2,0)</f>
        <v>21.470399999999998</v>
      </c>
      <c r="R9207">
        <f>VLOOKUP(P9207,FreightRates!C$2:E$9,3,0)</f>
        <v>6.2E-2</v>
      </c>
      <c r="S9207">
        <f t="shared" si="718"/>
        <v>125.6301791816833</v>
      </c>
      <c r="T9207">
        <f t="shared" si="719"/>
        <v>1679.996438414247</v>
      </c>
    </row>
    <row r="9208" spans="1:20" x14ac:dyDescent="0.35">
      <c r="A9208">
        <v>1447152945.7</v>
      </c>
      <c r="B9208" s="3">
        <v>41420</v>
      </c>
      <c r="C9208" t="s">
        <v>30</v>
      </c>
      <c r="D9208" t="s">
        <v>8</v>
      </c>
      <c r="E9208" t="s">
        <v>4</v>
      </c>
      <c r="F9208">
        <v>5</v>
      </c>
      <c r="G9208">
        <v>0</v>
      </c>
      <c r="H9208">
        <f t="shared" si="715"/>
        <v>5</v>
      </c>
      <c r="I9208" s="3">
        <f t="shared" si="716"/>
        <v>41425</v>
      </c>
      <c r="J9208" t="s">
        <v>12</v>
      </c>
      <c r="K9208">
        <v>1683424</v>
      </c>
      <c r="L9208" t="s">
        <v>22</v>
      </c>
      <c r="M9208" t="s">
        <v>35</v>
      </c>
      <c r="N9208">
        <v>322</v>
      </c>
      <c r="O9208">
        <v>0.35157677771609203</v>
      </c>
      <c r="P9208" t="str">
        <f t="shared" si="717"/>
        <v>PORT04PORT09</v>
      </c>
      <c r="Q9208">
        <f>VLOOKUP(P9208,FreightRates!C$2:D$9,2,0)</f>
        <v>21.470399999999998</v>
      </c>
      <c r="R9208">
        <f>VLOOKUP(P9208,FreightRates!C$2:E$9,3,0)</f>
        <v>6.2E-2</v>
      </c>
      <c r="S9208">
        <f t="shared" si="718"/>
        <v>28.489278790324057</v>
      </c>
      <c r="T9208">
        <f t="shared" si="719"/>
        <v>113.20772242458163</v>
      </c>
    </row>
    <row r="9209" spans="1:20" x14ac:dyDescent="0.35">
      <c r="A9209">
        <v>1447288445.7</v>
      </c>
      <c r="B9209" s="3">
        <v>41420</v>
      </c>
      <c r="C9209" t="s">
        <v>30</v>
      </c>
      <c r="D9209" t="s">
        <v>8</v>
      </c>
      <c r="E9209" t="s">
        <v>4</v>
      </c>
      <c r="F9209">
        <v>5</v>
      </c>
      <c r="G9209">
        <v>0</v>
      </c>
      <c r="H9209">
        <f t="shared" si="715"/>
        <v>5</v>
      </c>
      <c r="I9209" s="3">
        <f t="shared" si="716"/>
        <v>41425</v>
      </c>
      <c r="J9209" t="s">
        <v>12</v>
      </c>
      <c r="K9209">
        <v>1683424</v>
      </c>
      <c r="L9209" t="s">
        <v>22</v>
      </c>
      <c r="M9209" t="s">
        <v>35</v>
      </c>
      <c r="N9209">
        <v>255</v>
      </c>
      <c r="O9209">
        <v>0.35157677771609203</v>
      </c>
      <c r="P9209" t="str">
        <f t="shared" si="717"/>
        <v>PORT04PORT09</v>
      </c>
      <c r="Q9209">
        <f>VLOOKUP(P9209,FreightRates!C$2:D$9,2,0)</f>
        <v>21.470399999999998</v>
      </c>
      <c r="R9209">
        <f>VLOOKUP(P9209,FreightRates!C$2:E$9,3,0)</f>
        <v>6.2E-2</v>
      </c>
      <c r="S9209">
        <f t="shared" si="718"/>
        <v>27.028828855691412</v>
      </c>
      <c r="T9209">
        <f t="shared" si="719"/>
        <v>89.652078317603468</v>
      </c>
    </row>
    <row r="9210" spans="1:20" x14ac:dyDescent="0.35">
      <c r="A9210">
        <v>1447350450.7</v>
      </c>
      <c r="B9210" s="3">
        <v>41420</v>
      </c>
      <c r="C9210" t="s">
        <v>30</v>
      </c>
      <c r="D9210" t="s">
        <v>8</v>
      </c>
      <c r="E9210" t="s">
        <v>4</v>
      </c>
      <c r="F9210">
        <v>5</v>
      </c>
      <c r="G9210">
        <v>0</v>
      </c>
      <c r="H9210">
        <f t="shared" si="715"/>
        <v>5</v>
      </c>
      <c r="I9210" s="3">
        <f t="shared" si="716"/>
        <v>41425</v>
      </c>
      <c r="J9210" t="s">
        <v>12</v>
      </c>
      <c r="K9210">
        <v>1683424</v>
      </c>
      <c r="L9210" t="s">
        <v>22</v>
      </c>
      <c r="M9210" t="s">
        <v>35</v>
      </c>
      <c r="N9210">
        <v>267</v>
      </c>
      <c r="O9210">
        <v>2.46</v>
      </c>
      <c r="P9210" t="str">
        <f t="shared" si="717"/>
        <v>PORT04PORT09</v>
      </c>
      <c r="Q9210">
        <f>VLOOKUP(P9210,FreightRates!C$2:D$9,2,0)</f>
        <v>21.470399999999998</v>
      </c>
      <c r="R9210">
        <f>VLOOKUP(P9210,FreightRates!C$2:E$9,3,0)</f>
        <v>6.2E-2</v>
      </c>
      <c r="S9210">
        <f t="shared" si="718"/>
        <v>62.193239999999996</v>
      </c>
      <c r="T9210">
        <f t="shared" si="719"/>
        <v>656.81999999999994</v>
      </c>
    </row>
    <row r="9211" spans="1:20" x14ac:dyDescent="0.35">
      <c r="A9211">
        <v>1447148658.7</v>
      </c>
      <c r="B9211" s="3">
        <v>41420</v>
      </c>
      <c r="C9211" t="s">
        <v>30</v>
      </c>
      <c r="D9211" t="s">
        <v>8</v>
      </c>
      <c r="E9211" t="s">
        <v>4</v>
      </c>
      <c r="F9211">
        <v>5</v>
      </c>
      <c r="G9211">
        <v>0</v>
      </c>
      <c r="H9211">
        <f t="shared" si="715"/>
        <v>5</v>
      </c>
      <c r="I9211" s="3">
        <f t="shared" si="716"/>
        <v>41425</v>
      </c>
      <c r="J9211" t="s">
        <v>12</v>
      </c>
      <c r="K9211">
        <v>1683388</v>
      </c>
      <c r="L9211" t="s">
        <v>22</v>
      </c>
      <c r="M9211" t="s">
        <v>35</v>
      </c>
      <c r="N9211">
        <v>242</v>
      </c>
      <c r="O9211">
        <v>2.3541176470588243</v>
      </c>
      <c r="P9211" t="str">
        <f t="shared" si="717"/>
        <v>PORT04PORT09</v>
      </c>
      <c r="Q9211">
        <f>VLOOKUP(P9211,FreightRates!C$2:D$9,2,0)</f>
        <v>21.470399999999998</v>
      </c>
      <c r="R9211">
        <f>VLOOKUP(P9211,FreightRates!C$2:E$9,3,0)</f>
        <v>6.2E-2</v>
      </c>
      <c r="S9211">
        <f t="shared" si="718"/>
        <v>56.791581176470594</v>
      </c>
      <c r="T9211">
        <f t="shared" si="719"/>
        <v>569.69647058823546</v>
      </c>
    </row>
    <row r="9212" spans="1:20" x14ac:dyDescent="0.35">
      <c r="A9212">
        <v>1447305022.7</v>
      </c>
      <c r="B9212" s="3">
        <v>41420</v>
      </c>
      <c r="C9212" t="s">
        <v>30</v>
      </c>
      <c r="D9212" t="s">
        <v>8</v>
      </c>
      <c r="E9212" t="s">
        <v>4</v>
      </c>
      <c r="F9212">
        <v>5</v>
      </c>
      <c r="G9212">
        <v>0</v>
      </c>
      <c r="H9212">
        <f t="shared" si="715"/>
        <v>5</v>
      </c>
      <c r="I9212" s="3">
        <f t="shared" si="716"/>
        <v>41425</v>
      </c>
      <c r="J9212" t="s">
        <v>12</v>
      </c>
      <c r="K9212">
        <v>1683388</v>
      </c>
      <c r="L9212" t="s">
        <v>22</v>
      </c>
      <c r="M9212" t="s">
        <v>35</v>
      </c>
      <c r="N9212">
        <v>339</v>
      </c>
      <c r="O9212">
        <v>2.3541176470588243</v>
      </c>
      <c r="P9212" t="str">
        <f t="shared" si="717"/>
        <v>PORT04PORT09</v>
      </c>
      <c r="Q9212">
        <f>VLOOKUP(P9212,FreightRates!C$2:D$9,2,0)</f>
        <v>21.470399999999998</v>
      </c>
      <c r="R9212">
        <f>VLOOKUP(P9212,FreightRates!C$2:E$9,3,0)</f>
        <v>6.2E-2</v>
      </c>
      <c r="S9212">
        <f t="shared" si="718"/>
        <v>70.949244705882364</v>
      </c>
      <c r="T9212">
        <f t="shared" si="719"/>
        <v>798.04588235294148</v>
      </c>
    </row>
    <row r="9213" spans="1:20" x14ac:dyDescent="0.35">
      <c r="A9213">
        <v>1447318796.7</v>
      </c>
      <c r="B9213" s="3">
        <v>41420</v>
      </c>
      <c r="C9213" t="s">
        <v>30</v>
      </c>
      <c r="D9213" t="s">
        <v>8</v>
      </c>
      <c r="E9213" t="s">
        <v>4</v>
      </c>
      <c r="F9213">
        <v>5</v>
      </c>
      <c r="G9213">
        <v>0</v>
      </c>
      <c r="H9213">
        <f t="shared" si="715"/>
        <v>5</v>
      </c>
      <c r="I9213" s="3">
        <f t="shared" si="716"/>
        <v>41425</v>
      </c>
      <c r="J9213" t="s">
        <v>12</v>
      </c>
      <c r="K9213">
        <v>1683388</v>
      </c>
      <c r="L9213" t="s">
        <v>22</v>
      </c>
      <c r="M9213" t="s">
        <v>35</v>
      </c>
      <c r="N9213">
        <v>339</v>
      </c>
      <c r="O9213">
        <v>2.3541176470588243</v>
      </c>
      <c r="P9213" t="str">
        <f t="shared" si="717"/>
        <v>PORT04PORT09</v>
      </c>
      <c r="Q9213">
        <f>VLOOKUP(P9213,FreightRates!C$2:D$9,2,0)</f>
        <v>21.470399999999998</v>
      </c>
      <c r="R9213">
        <f>VLOOKUP(P9213,FreightRates!C$2:E$9,3,0)</f>
        <v>6.2E-2</v>
      </c>
      <c r="S9213">
        <f t="shared" si="718"/>
        <v>70.949244705882364</v>
      </c>
      <c r="T9213">
        <f t="shared" si="719"/>
        <v>798.04588235294148</v>
      </c>
    </row>
    <row r="9214" spans="1:20" x14ac:dyDescent="0.35">
      <c r="A9214">
        <v>1447322251.7</v>
      </c>
      <c r="B9214" s="3">
        <v>41420</v>
      </c>
      <c r="C9214" t="s">
        <v>30</v>
      </c>
      <c r="D9214" t="s">
        <v>8</v>
      </c>
      <c r="E9214" t="s">
        <v>4</v>
      </c>
      <c r="F9214">
        <v>5</v>
      </c>
      <c r="G9214">
        <v>0</v>
      </c>
      <c r="H9214">
        <f t="shared" si="715"/>
        <v>5</v>
      </c>
      <c r="I9214" s="3">
        <f t="shared" si="716"/>
        <v>41425</v>
      </c>
      <c r="J9214" t="s">
        <v>12</v>
      </c>
      <c r="K9214">
        <v>1683388</v>
      </c>
      <c r="L9214" t="s">
        <v>22</v>
      </c>
      <c r="M9214" t="s">
        <v>35</v>
      </c>
      <c r="N9214">
        <v>245</v>
      </c>
      <c r="O9214">
        <v>0.29426470588235304</v>
      </c>
      <c r="P9214" t="str">
        <f t="shared" si="717"/>
        <v>PORT04PORT09</v>
      </c>
      <c r="Q9214">
        <f>VLOOKUP(P9214,FreightRates!C$2:D$9,2,0)</f>
        <v>21.470399999999998</v>
      </c>
      <c r="R9214">
        <f>VLOOKUP(P9214,FreightRates!C$2:E$9,3,0)</f>
        <v>6.2E-2</v>
      </c>
      <c r="S9214">
        <f t="shared" si="718"/>
        <v>25.94028088235294</v>
      </c>
      <c r="T9214">
        <f t="shared" si="719"/>
        <v>72.094852941176498</v>
      </c>
    </row>
    <row r="9215" spans="1:20" x14ac:dyDescent="0.35">
      <c r="A9215">
        <v>1447145318.7</v>
      </c>
      <c r="B9215" s="3">
        <v>41420</v>
      </c>
      <c r="C9215" t="s">
        <v>30</v>
      </c>
      <c r="D9215" t="s">
        <v>8</v>
      </c>
      <c r="E9215" t="s">
        <v>4</v>
      </c>
      <c r="F9215">
        <v>5</v>
      </c>
      <c r="G9215">
        <v>0</v>
      </c>
      <c r="H9215">
        <f t="shared" si="715"/>
        <v>5</v>
      </c>
      <c r="I9215" s="3">
        <f t="shared" si="716"/>
        <v>41425</v>
      </c>
      <c r="J9215" t="s">
        <v>12</v>
      </c>
      <c r="K9215">
        <v>1683430</v>
      </c>
      <c r="L9215" t="s">
        <v>22</v>
      </c>
      <c r="M9215" t="s">
        <v>35</v>
      </c>
      <c r="N9215">
        <v>278</v>
      </c>
      <c r="O9215">
        <v>2.48</v>
      </c>
      <c r="P9215" t="str">
        <f t="shared" si="717"/>
        <v>PORT04PORT09</v>
      </c>
      <c r="Q9215">
        <f>VLOOKUP(P9215,FreightRates!C$2:D$9,2,0)</f>
        <v>21.470399999999998</v>
      </c>
      <c r="R9215">
        <f>VLOOKUP(P9215,FreightRates!C$2:E$9,3,0)</f>
        <v>6.2E-2</v>
      </c>
      <c r="S9215">
        <f t="shared" si="718"/>
        <v>64.215679999999992</v>
      </c>
      <c r="T9215">
        <f t="shared" si="719"/>
        <v>689.43999999999994</v>
      </c>
    </row>
    <row r="9216" spans="1:20" x14ac:dyDescent="0.35">
      <c r="A9216">
        <v>1447328130.7</v>
      </c>
      <c r="B9216" s="3">
        <v>41420</v>
      </c>
      <c r="C9216" t="s">
        <v>30</v>
      </c>
      <c r="D9216" t="s">
        <v>8</v>
      </c>
      <c r="E9216" t="s">
        <v>4</v>
      </c>
      <c r="F9216">
        <v>5</v>
      </c>
      <c r="G9216">
        <v>0</v>
      </c>
      <c r="H9216">
        <f t="shared" si="715"/>
        <v>5</v>
      </c>
      <c r="I9216" s="3">
        <f t="shared" si="716"/>
        <v>41425</v>
      </c>
      <c r="J9216" t="s">
        <v>12</v>
      </c>
      <c r="K9216">
        <v>1683424</v>
      </c>
      <c r="L9216" t="s">
        <v>22</v>
      </c>
      <c r="M9216" t="s">
        <v>35</v>
      </c>
      <c r="N9216">
        <v>317</v>
      </c>
      <c r="O9216">
        <v>1.96</v>
      </c>
      <c r="P9216" t="str">
        <f t="shared" si="717"/>
        <v>PORT04PORT09</v>
      </c>
      <c r="Q9216">
        <f>VLOOKUP(P9216,FreightRates!C$2:D$9,2,0)</f>
        <v>21.470399999999998</v>
      </c>
      <c r="R9216">
        <f>VLOOKUP(P9216,FreightRates!C$2:E$9,3,0)</f>
        <v>6.2E-2</v>
      </c>
      <c r="S9216">
        <f t="shared" si="718"/>
        <v>59.992239999999995</v>
      </c>
      <c r="T9216">
        <f t="shared" si="719"/>
        <v>621.31999999999994</v>
      </c>
    </row>
  </sheetData>
  <autoFilter ref="A1:S9216" xr:uid="{00000000-0009-0000-0000-000000000000}"/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75"/>
  <sheetViews>
    <sheetView workbookViewId="0">
      <selection activeCell="D4" sqref="D4"/>
    </sheetView>
  </sheetViews>
  <sheetFormatPr defaultRowHeight="14.5" x14ac:dyDescent="0.35"/>
  <cols>
    <col min="1" max="1" width="13.7265625" bestFit="1" customWidth="1"/>
    <col min="2" max="2" width="14.08984375" bestFit="1" customWidth="1"/>
    <col min="3" max="3" width="14" customWidth="1"/>
    <col min="4" max="4" width="14.90625" bestFit="1" customWidth="1"/>
    <col min="5" max="5" width="8.6328125" bestFit="1" customWidth="1"/>
  </cols>
  <sheetData>
    <row r="1" spans="1:5" x14ac:dyDescent="0.35">
      <c r="A1" t="s">
        <v>19</v>
      </c>
      <c r="B1" t="s">
        <v>20</v>
      </c>
      <c r="C1" t="s">
        <v>87</v>
      </c>
      <c r="D1" t="s">
        <v>39</v>
      </c>
      <c r="E1" t="s">
        <v>21</v>
      </c>
    </row>
    <row r="2" spans="1:5" x14ac:dyDescent="0.35">
      <c r="A2" t="s">
        <v>34</v>
      </c>
      <c r="B2" t="s">
        <v>35</v>
      </c>
      <c r="C2" t="str">
        <f>CONCATENATE(A2,B2)</f>
        <v>PORT08PORT09</v>
      </c>
      <c r="D2" s="2">
        <v>43.227199999999996</v>
      </c>
      <c r="E2" s="2">
        <v>0.71319999999999995</v>
      </c>
    </row>
    <row r="3" spans="1:5" x14ac:dyDescent="0.35">
      <c r="A3" t="s">
        <v>36</v>
      </c>
      <c r="B3" t="s">
        <v>35</v>
      </c>
      <c r="C3" t="str">
        <f t="shared" ref="C3:C9" si="0">CONCATENATE(A3,B3)</f>
        <v>PORT10PORT09</v>
      </c>
      <c r="D3" s="2">
        <v>43.227199999999996</v>
      </c>
      <c r="E3" s="2">
        <v>0.75120000000000009</v>
      </c>
    </row>
    <row r="4" spans="1:5" x14ac:dyDescent="0.35">
      <c r="A4" t="s">
        <v>35</v>
      </c>
      <c r="B4" s="1" t="s">
        <v>35</v>
      </c>
      <c r="C4" t="str">
        <f t="shared" si="0"/>
        <v>PORT09PORT09</v>
      </c>
      <c r="D4" s="2">
        <v>17.688800000000001</v>
      </c>
      <c r="E4" s="2">
        <v>3.32E-2</v>
      </c>
    </row>
    <row r="5" spans="1:5" x14ac:dyDescent="0.35">
      <c r="A5" t="s">
        <v>37</v>
      </c>
      <c r="B5" t="s">
        <v>35</v>
      </c>
      <c r="C5" t="str">
        <f t="shared" si="0"/>
        <v>PORT11PORT09</v>
      </c>
      <c r="D5" s="2">
        <v>11.1112</v>
      </c>
      <c r="E5" s="2">
        <v>0.1</v>
      </c>
    </row>
    <row r="6" spans="1:5" x14ac:dyDescent="0.35">
      <c r="A6" t="s">
        <v>30</v>
      </c>
      <c r="B6" t="s">
        <v>35</v>
      </c>
      <c r="C6" t="str">
        <f t="shared" si="0"/>
        <v>PORT04PORT09</v>
      </c>
      <c r="D6" s="2">
        <v>21.470399999999998</v>
      </c>
      <c r="E6" s="2">
        <v>6.2E-2</v>
      </c>
    </row>
    <row r="7" spans="1:5" x14ac:dyDescent="0.35">
      <c r="A7" t="s">
        <v>29</v>
      </c>
      <c r="B7" t="s">
        <v>35</v>
      </c>
      <c r="C7" t="str">
        <f t="shared" si="0"/>
        <v>PORT02PORT09</v>
      </c>
      <c r="D7" s="2">
        <v>17.515599999999999</v>
      </c>
      <c r="E7" s="2">
        <v>4.8399999999999999E-2</v>
      </c>
    </row>
    <row r="8" spans="1:5" x14ac:dyDescent="0.35">
      <c r="A8" s="1" t="s">
        <v>31</v>
      </c>
      <c r="B8" s="1" t="s">
        <v>35</v>
      </c>
      <c r="C8" t="str">
        <f t="shared" si="0"/>
        <v>PORT05PORT09</v>
      </c>
      <c r="D8" s="2">
        <v>19.3644</v>
      </c>
      <c r="E8" s="2">
        <v>0.11560000000000001</v>
      </c>
    </row>
    <row r="9" spans="1:5" x14ac:dyDescent="0.35">
      <c r="A9" t="s">
        <v>33</v>
      </c>
      <c r="B9" t="s">
        <v>35</v>
      </c>
      <c r="C9" t="str">
        <f t="shared" si="0"/>
        <v>PORT07PORT09</v>
      </c>
      <c r="D9" s="2">
        <v>21.2272</v>
      </c>
      <c r="E9" s="2">
        <v>0.22519999999999998</v>
      </c>
    </row>
    <row r="10" spans="1:5" x14ac:dyDescent="0.35">
      <c r="D10" s="2"/>
      <c r="E10" s="2"/>
    </row>
    <row r="11" spans="1:5" x14ac:dyDescent="0.35">
      <c r="D11" s="2"/>
      <c r="E11" s="2"/>
    </row>
    <row r="12" spans="1:5" x14ac:dyDescent="0.35">
      <c r="B12" s="1"/>
      <c r="C12" s="1"/>
      <c r="D12" s="2"/>
      <c r="E12" s="2"/>
    </row>
    <row r="13" spans="1:5" x14ac:dyDescent="0.35">
      <c r="A13" s="1"/>
      <c r="B13" s="1"/>
      <c r="C13" s="1"/>
      <c r="D13" s="2"/>
      <c r="E13" s="2"/>
    </row>
    <row r="14" spans="1:5" x14ac:dyDescent="0.35">
      <c r="D14" s="2"/>
      <c r="E14" s="2"/>
    </row>
    <row r="15" spans="1:5" x14ac:dyDescent="0.35">
      <c r="A15" s="1"/>
      <c r="B15" s="1"/>
      <c r="C15" s="1"/>
      <c r="D15" s="2"/>
      <c r="E15" s="2"/>
    </row>
    <row r="16" spans="1:5" x14ac:dyDescent="0.35">
      <c r="B16" s="1"/>
      <c r="C16" s="1"/>
      <c r="D16" s="2"/>
      <c r="E16" s="2"/>
    </row>
    <row r="17" spans="1:5" x14ac:dyDescent="0.35">
      <c r="D17" s="2"/>
      <c r="E17" s="2"/>
    </row>
    <row r="18" spans="1:5" x14ac:dyDescent="0.35">
      <c r="D18" s="2"/>
      <c r="E18" s="2"/>
    </row>
    <row r="19" spans="1:5" x14ac:dyDescent="0.35">
      <c r="D19" s="2"/>
      <c r="E19" s="2"/>
    </row>
    <row r="20" spans="1:5" x14ac:dyDescent="0.35">
      <c r="A20" s="1"/>
      <c r="B20" s="1"/>
      <c r="C20" s="1"/>
      <c r="D20" s="2"/>
      <c r="E20" s="2"/>
    </row>
    <row r="21" spans="1:5" x14ac:dyDescent="0.35">
      <c r="B21" s="1"/>
      <c r="C21" s="1"/>
      <c r="D21" s="2"/>
      <c r="E21" s="2"/>
    </row>
    <row r="22" spans="1:5" x14ac:dyDescent="0.35">
      <c r="D22" s="2"/>
      <c r="E22" s="2"/>
    </row>
    <row r="23" spans="1:5" x14ac:dyDescent="0.35">
      <c r="D23" s="2"/>
      <c r="E23" s="2"/>
    </row>
    <row r="24" spans="1:5" x14ac:dyDescent="0.35">
      <c r="A24" s="1"/>
      <c r="B24" s="1"/>
      <c r="C24" s="1"/>
      <c r="D24" s="2"/>
      <c r="E24" s="2"/>
    </row>
    <row r="25" spans="1:5" x14ac:dyDescent="0.35">
      <c r="B25" s="1"/>
      <c r="C25" s="1"/>
      <c r="D25" s="2"/>
      <c r="E25" s="2"/>
    </row>
    <row r="26" spans="1:5" x14ac:dyDescent="0.35">
      <c r="D26" s="2"/>
      <c r="E26" s="2"/>
    </row>
    <row r="27" spans="1:5" x14ac:dyDescent="0.35">
      <c r="D27" s="2"/>
      <c r="E27" s="2"/>
    </row>
    <row r="28" spans="1:5" x14ac:dyDescent="0.35">
      <c r="D28" s="2"/>
      <c r="E28" s="2"/>
    </row>
    <row r="29" spans="1:5" x14ac:dyDescent="0.35">
      <c r="B29" s="1"/>
      <c r="C29" s="1"/>
      <c r="D29" s="2"/>
      <c r="E29" s="2"/>
    </row>
    <row r="30" spans="1:5" x14ac:dyDescent="0.35">
      <c r="D30" s="2"/>
      <c r="E30" s="2"/>
    </row>
    <row r="31" spans="1:5" x14ac:dyDescent="0.35">
      <c r="A31" s="1"/>
      <c r="B31" s="1"/>
      <c r="C31" s="1"/>
      <c r="D31" s="2"/>
      <c r="E31" s="2"/>
    </row>
    <row r="32" spans="1:5" x14ac:dyDescent="0.35">
      <c r="D32" s="2"/>
      <c r="E32" s="2"/>
    </row>
    <row r="33" spans="1:5" x14ac:dyDescent="0.35">
      <c r="D33" s="2"/>
      <c r="E33" s="2"/>
    </row>
    <row r="34" spans="1:5" x14ac:dyDescent="0.35">
      <c r="A34" s="1"/>
      <c r="B34" s="1"/>
      <c r="C34" s="1"/>
      <c r="D34" s="2"/>
      <c r="E34" s="2"/>
    </row>
    <row r="35" spans="1:5" x14ac:dyDescent="0.35">
      <c r="B35" s="1"/>
      <c r="C35" s="1"/>
      <c r="D35" s="2"/>
      <c r="E35" s="2"/>
    </row>
    <row r="36" spans="1:5" x14ac:dyDescent="0.35">
      <c r="D36" s="2"/>
      <c r="E36" s="2"/>
    </row>
    <row r="37" spans="1:5" x14ac:dyDescent="0.35">
      <c r="D37" s="2"/>
      <c r="E37" s="2"/>
    </row>
    <row r="38" spans="1:5" x14ac:dyDescent="0.35">
      <c r="D38" s="2"/>
      <c r="E38" s="2"/>
    </row>
    <row r="39" spans="1:5" x14ac:dyDescent="0.35">
      <c r="D39" s="2"/>
      <c r="E39" s="2"/>
    </row>
    <row r="40" spans="1:5" x14ac:dyDescent="0.35">
      <c r="D40" s="2"/>
      <c r="E40" s="2"/>
    </row>
    <row r="41" spans="1:5" x14ac:dyDescent="0.35">
      <c r="D41" s="2"/>
      <c r="E41" s="2"/>
    </row>
    <row r="42" spans="1:5" x14ac:dyDescent="0.35">
      <c r="B42" s="1"/>
      <c r="C42" s="1"/>
      <c r="D42" s="2"/>
      <c r="E42" s="2"/>
    </row>
    <row r="43" spans="1:5" x14ac:dyDescent="0.35">
      <c r="A43" s="1"/>
      <c r="B43" s="1"/>
      <c r="C43" s="1"/>
      <c r="D43" s="2"/>
      <c r="E43" s="2"/>
    </row>
    <row r="44" spans="1:5" x14ac:dyDescent="0.35">
      <c r="A44" s="1"/>
      <c r="B44" s="1"/>
      <c r="C44" s="1"/>
      <c r="D44" s="2"/>
      <c r="E44" s="2"/>
    </row>
    <row r="45" spans="1:5" x14ac:dyDescent="0.35">
      <c r="B45" s="1"/>
      <c r="C45" s="1"/>
      <c r="D45" s="2"/>
      <c r="E45" s="2"/>
    </row>
    <row r="46" spans="1:5" x14ac:dyDescent="0.35">
      <c r="D46" s="2"/>
      <c r="E46" s="2"/>
    </row>
    <row r="47" spans="1:5" x14ac:dyDescent="0.35">
      <c r="D47" s="2"/>
      <c r="E47" s="2"/>
    </row>
    <row r="48" spans="1:5" x14ac:dyDescent="0.35">
      <c r="D48" s="2"/>
      <c r="E48" s="2"/>
    </row>
    <row r="49" spans="1:5" x14ac:dyDescent="0.35">
      <c r="D49" s="2"/>
      <c r="E49" s="2"/>
    </row>
    <row r="50" spans="1:5" x14ac:dyDescent="0.35">
      <c r="D50" s="2"/>
      <c r="E50" s="2"/>
    </row>
    <row r="51" spans="1:5" x14ac:dyDescent="0.35">
      <c r="A51" s="1"/>
      <c r="B51" s="1"/>
      <c r="C51" s="1"/>
      <c r="D51" s="2"/>
      <c r="E51" s="2"/>
    </row>
    <row r="52" spans="1:5" x14ac:dyDescent="0.35">
      <c r="B52" s="1"/>
      <c r="C52" s="1"/>
      <c r="D52" s="2"/>
      <c r="E52" s="2"/>
    </row>
    <row r="53" spans="1:5" x14ac:dyDescent="0.35">
      <c r="D53" s="2"/>
      <c r="E53" s="2"/>
    </row>
    <row r="54" spans="1:5" x14ac:dyDescent="0.35">
      <c r="B54" s="1"/>
      <c r="C54" s="1"/>
      <c r="D54" s="2"/>
      <c r="E54" s="2"/>
    </row>
    <row r="55" spans="1:5" x14ac:dyDescent="0.35">
      <c r="D55" s="2"/>
      <c r="E55" s="2"/>
    </row>
    <row r="56" spans="1:5" x14ac:dyDescent="0.35">
      <c r="A56" s="1"/>
      <c r="B56" s="1"/>
      <c r="C56" s="1"/>
      <c r="D56" s="2"/>
      <c r="E56" s="2"/>
    </row>
    <row r="57" spans="1:5" x14ac:dyDescent="0.35">
      <c r="D57" s="2"/>
      <c r="E57" s="2"/>
    </row>
    <row r="58" spans="1:5" x14ac:dyDescent="0.35">
      <c r="D58" s="2"/>
      <c r="E58" s="2"/>
    </row>
    <row r="59" spans="1:5" x14ac:dyDescent="0.35">
      <c r="D59" s="2"/>
      <c r="E59" s="2"/>
    </row>
    <row r="60" spans="1:5" x14ac:dyDescent="0.35">
      <c r="D60" s="2"/>
      <c r="E60" s="2"/>
    </row>
    <row r="61" spans="1:5" x14ac:dyDescent="0.35">
      <c r="B61" s="1"/>
      <c r="C61" s="1"/>
      <c r="D61" s="2"/>
      <c r="E61" s="2"/>
    </row>
    <row r="62" spans="1:5" x14ac:dyDescent="0.35">
      <c r="D62" s="2"/>
      <c r="E62" s="2"/>
    </row>
    <row r="63" spans="1:5" x14ac:dyDescent="0.35">
      <c r="A63" s="1"/>
      <c r="B63" s="1"/>
      <c r="C63" s="1"/>
      <c r="D63" s="2"/>
      <c r="E63" s="2"/>
    </row>
    <row r="64" spans="1:5" x14ac:dyDescent="0.35">
      <c r="A64" s="1"/>
      <c r="B64" s="1"/>
      <c r="C64" s="1"/>
      <c r="D64" s="2"/>
      <c r="E64" s="2"/>
    </row>
    <row r="65" spans="1:5" x14ac:dyDescent="0.35">
      <c r="D65" s="2"/>
      <c r="E65" s="2"/>
    </row>
    <row r="66" spans="1:5" x14ac:dyDescent="0.35">
      <c r="D66" s="2"/>
      <c r="E66" s="2"/>
    </row>
    <row r="67" spans="1:5" x14ac:dyDescent="0.35">
      <c r="B67" s="1"/>
      <c r="C67" s="1"/>
      <c r="D67" s="2"/>
      <c r="E67" s="2"/>
    </row>
    <row r="68" spans="1:5" x14ac:dyDescent="0.35">
      <c r="D68" s="2"/>
      <c r="E68" s="2"/>
    </row>
    <row r="69" spans="1:5" x14ac:dyDescent="0.35">
      <c r="A69" s="1"/>
      <c r="B69" s="1"/>
      <c r="C69" s="1"/>
      <c r="D69" s="2"/>
      <c r="E69" s="2"/>
    </row>
    <row r="70" spans="1:5" x14ac:dyDescent="0.35">
      <c r="B70" s="1"/>
      <c r="C70" s="1"/>
      <c r="D70" s="2"/>
      <c r="E70" s="2"/>
    </row>
    <row r="71" spans="1:5" x14ac:dyDescent="0.35">
      <c r="D71" s="2"/>
      <c r="E71" s="2"/>
    </row>
    <row r="72" spans="1:5" x14ac:dyDescent="0.35">
      <c r="D72" s="2"/>
      <c r="E72" s="2"/>
    </row>
    <row r="73" spans="1:5" x14ac:dyDescent="0.35">
      <c r="D73" s="2"/>
      <c r="E73" s="2"/>
    </row>
    <row r="74" spans="1:5" x14ac:dyDescent="0.35">
      <c r="D74" s="2"/>
      <c r="E74" s="2"/>
    </row>
    <row r="75" spans="1:5" x14ac:dyDescent="0.35">
      <c r="D75" s="2"/>
      <c r="E75" s="2"/>
    </row>
    <row r="76" spans="1:5" x14ac:dyDescent="0.35">
      <c r="D76" s="2"/>
      <c r="E76" s="2"/>
    </row>
    <row r="77" spans="1:5" x14ac:dyDescent="0.35">
      <c r="D77" s="2"/>
      <c r="E77" s="2"/>
    </row>
    <row r="78" spans="1:5" x14ac:dyDescent="0.35">
      <c r="D78" s="2"/>
      <c r="E78" s="2"/>
    </row>
    <row r="79" spans="1:5" x14ac:dyDescent="0.35">
      <c r="D79" s="2"/>
      <c r="E79" s="2"/>
    </row>
    <row r="80" spans="1:5" x14ac:dyDescent="0.35">
      <c r="D80" s="2"/>
      <c r="E80" s="2"/>
    </row>
    <row r="81" spans="1:5" x14ac:dyDescent="0.35">
      <c r="D81" s="2"/>
      <c r="E81" s="2"/>
    </row>
    <row r="82" spans="1:5" x14ac:dyDescent="0.35">
      <c r="D82" s="2"/>
      <c r="E82" s="2"/>
    </row>
    <row r="83" spans="1:5" x14ac:dyDescent="0.35">
      <c r="D83" s="2"/>
      <c r="E83" s="2"/>
    </row>
    <row r="84" spans="1:5" x14ac:dyDescent="0.35">
      <c r="D84" s="2"/>
      <c r="E84" s="2"/>
    </row>
    <row r="85" spans="1:5" x14ac:dyDescent="0.35">
      <c r="D85" s="2"/>
      <c r="E85" s="2"/>
    </row>
    <row r="86" spans="1:5" x14ac:dyDescent="0.35">
      <c r="D86" s="2"/>
      <c r="E86" s="2"/>
    </row>
    <row r="87" spans="1:5" x14ac:dyDescent="0.35">
      <c r="D87" s="2"/>
      <c r="E87" s="2"/>
    </row>
    <row r="88" spans="1:5" x14ac:dyDescent="0.35">
      <c r="D88" s="2"/>
      <c r="E88" s="2"/>
    </row>
    <row r="89" spans="1:5" x14ac:dyDescent="0.35">
      <c r="D89" s="2"/>
      <c r="E89" s="2"/>
    </row>
    <row r="90" spans="1:5" x14ac:dyDescent="0.35">
      <c r="B90" s="1"/>
      <c r="C90" s="1"/>
      <c r="D90" s="2"/>
      <c r="E90" s="2"/>
    </row>
    <row r="91" spans="1:5" x14ac:dyDescent="0.35">
      <c r="A91" s="1"/>
      <c r="B91" s="1"/>
      <c r="C91" s="1"/>
      <c r="D91" s="2"/>
      <c r="E91" s="2"/>
    </row>
    <row r="92" spans="1:5" x14ac:dyDescent="0.35">
      <c r="D92" s="2"/>
      <c r="E92" s="2"/>
    </row>
    <row r="93" spans="1:5" x14ac:dyDescent="0.35">
      <c r="D93" s="2"/>
      <c r="E93" s="2"/>
    </row>
    <row r="94" spans="1:5" x14ac:dyDescent="0.35">
      <c r="D94" s="2"/>
      <c r="E94" s="2"/>
    </row>
    <row r="95" spans="1:5" x14ac:dyDescent="0.35">
      <c r="A95" s="1"/>
      <c r="B95" s="1"/>
      <c r="C95" s="1"/>
      <c r="D95" s="2"/>
      <c r="E95" s="2"/>
    </row>
    <row r="96" spans="1:5" x14ac:dyDescent="0.35">
      <c r="D96" s="2"/>
      <c r="E96" s="2"/>
    </row>
    <row r="97" spans="1:5" x14ac:dyDescent="0.35">
      <c r="B97" s="1"/>
      <c r="C97" s="1"/>
      <c r="D97" s="2"/>
      <c r="E97" s="2"/>
    </row>
    <row r="98" spans="1:5" x14ac:dyDescent="0.35">
      <c r="D98" s="2"/>
      <c r="E98" s="2"/>
    </row>
    <row r="99" spans="1:5" x14ac:dyDescent="0.35">
      <c r="D99" s="2"/>
      <c r="E99" s="2"/>
    </row>
    <row r="100" spans="1:5" x14ac:dyDescent="0.35">
      <c r="D100" s="2"/>
      <c r="E100" s="2"/>
    </row>
    <row r="101" spans="1:5" x14ac:dyDescent="0.35">
      <c r="D101" s="2"/>
      <c r="E101" s="2"/>
    </row>
    <row r="102" spans="1:5" x14ac:dyDescent="0.35">
      <c r="A102" s="1"/>
      <c r="B102" s="1"/>
      <c r="C102" s="1"/>
      <c r="D102" s="2"/>
      <c r="E102" s="2"/>
    </row>
    <row r="103" spans="1:5" x14ac:dyDescent="0.35">
      <c r="B103" s="1"/>
      <c r="C103" s="1"/>
      <c r="D103" s="2"/>
      <c r="E103" s="2"/>
    </row>
    <row r="104" spans="1:5" x14ac:dyDescent="0.35">
      <c r="D104" s="2"/>
      <c r="E104" s="2"/>
    </row>
    <row r="105" spans="1:5" x14ac:dyDescent="0.35">
      <c r="A105" t="s">
        <v>31</v>
      </c>
      <c r="B105" t="s">
        <v>35</v>
      </c>
      <c r="D105" s="2">
        <v>11.607200000000001</v>
      </c>
      <c r="E105" s="2">
        <v>0.1008</v>
      </c>
    </row>
    <row r="106" spans="1:5" x14ac:dyDescent="0.35">
      <c r="D106" s="2"/>
      <c r="E106" s="2"/>
    </row>
    <row r="107" spans="1:5" x14ac:dyDescent="0.35">
      <c r="A107" s="1"/>
      <c r="B107" s="1"/>
      <c r="C107" s="1"/>
      <c r="D107" s="2"/>
      <c r="E107" s="2"/>
    </row>
    <row r="108" spans="1:5" x14ac:dyDescent="0.35">
      <c r="D108" s="2"/>
      <c r="E108" s="2"/>
    </row>
    <row r="109" spans="1:5" x14ac:dyDescent="0.35">
      <c r="B109" s="1"/>
      <c r="C109" s="1"/>
      <c r="D109" s="2"/>
      <c r="E109" s="2"/>
    </row>
    <row r="110" spans="1:5" x14ac:dyDescent="0.35">
      <c r="A110" t="s">
        <v>32</v>
      </c>
      <c r="B110" s="1" t="s">
        <v>35</v>
      </c>
      <c r="C110" s="1"/>
      <c r="D110" s="2">
        <v>7.4272000000000009</v>
      </c>
      <c r="E110" s="2">
        <v>8.48E-2</v>
      </c>
    </row>
    <row r="111" spans="1:5" ht="14" customHeight="1" x14ac:dyDescent="0.35">
      <c r="D111" s="2"/>
      <c r="E111" s="2"/>
    </row>
    <row r="112" spans="1:5" x14ac:dyDescent="0.35">
      <c r="D112" s="2"/>
      <c r="E112" s="2"/>
    </row>
    <row r="113" spans="1:5" x14ac:dyDescent="0.35">
      <c r="D113" s="2"/>
      <c r="E113" s="2"/>
    </row>
    <row r="114" spans="1:5" x14ac:dyDescent="0.35">
      <c r="A114" s="1"/>
      <c r="B114" s="1"/>
      <c r="C114" s="1"/>
      <c r="D114" s="2"/>
      <c r="E114" s="2"/>
    </row>
    <row r="115" spans="1:5" x14ac:dyDescent="0.35">
      <c r="D115" s="2"/>
      <c r="E115" s="2"/>
    </row>
    <row r="116" spans="1:5" x14ac:dyDescent="0.35">
      <c r="D116" s="2"/>
      <c r="E116" s="2"/>
    </row>
    <row r="117" spans="1:5" x14ac:dyDescent="0.35">
      <c r="A117" s="1"/>
      <c r="B117" s="1"/>
      <c r="C117" s="1"/>
      <c r="D117" s="2"/>
      <c r="E117" s="2"/>
    </row>
    <row r="118" spans="1:5" x14ac:dyDescent="0.35">
      <c r="D118" s="2"/>
      <c r="E118" s="2"/>
    </row>
    <row r="119" spans="1:5" x14ac:dyDescent="0.35">
      <c r="B119" s="1"/>
      <c r="C119" s="1"/>
      <c r="D119" s="2"/>
      <c r="E119" s="2"/>
    </row>
    <row r="120" spans="1:5" x14ac:dyDescent="0.35">
      <c r="D120" s="2"/>
      <c r="E120" s="2"/>
    </row>
    <row r="121" spans="1:5" x14ac:dyDescent="0.35">
      <c r="D121" s="2"/>
      <c r="E121" s="2"/>
    </row>
    <row r="122" spans="1:5" x14ac:dyDescent="0.35">
      <c r="D122" s="2"/>
      <c r="E122" s="2"/>
    </row>
    <row r="123" spans="1:5" x14ac:dyDescent="0.35">
      <c r="D123" s="2"/>
      <c r="E123" s="2"/>
    </row>
    <row r="124" spans="1:5" x14ac:dyDescent="0.35">
      <c r="D124" s="2"/>
      <c r="E124" s="2"/>
    </row>
    <row r="125" spans="1:5" x14ac:dyDescent="0.35">
      <c r="D125" s="2"/>
      <c r="E125" s="2"/>
    </row>
    <row r="126" spans="1:5" x14ac:dyDescent="0.35">
      <c r="D126" s="2"/>
      <c r="E126" s="2"/>
    </row>
    <row r="127" spans="1:5" x14ac:dyDescent="0.35">
      <c r="D127" s="2"/>
      <c r="E127" s="2"/>
    </row>
    <row r="128" spans="1:5" x14ac:dyDescent="0.35">
      <c r="D128" s="2"/>
      <c r="E128" s="2"/>
    </row>
    <row r="129" spans="1:5" x14ac:dyDescent="0.35">
      <c r="D129" s="2"/>
      <c r="E129" s="2"/>
    </row>
    <row r="130" spans="1:5" x14ac:dyDescent="0.35">
      <c r="D130" s="2"/>
      <c r="E130" s="2"/>
    </row>
    <row r="131" spans="1:5" x14ac:dyDescent="0.35">
      <c r="D131" s="2"/>
      <c r="E131" s="2"/>
    </row>
    <row r="132" spans="1:5" x14ac:dyDescent="0.35">
      <c r="B132" s="1"/>
      <c r="C132" s="1"/>
      <c r="D132" s="2"/>
      <c r="E132" s="2"/>
    </row>
    <row r="133" spans="1:5" x14ac:dyDescent="0.35">
      <c r="D133" s="2"/>
      <c r="E133" s="2"/>
    </row>
    <row r="134" spans="1:5" x14ac:dyDescent="0.35">
      <c r="A134" s="1"/>
      <c r="B134" s="1"/>
      <c r="C134" s="1"/>
      <c r="D134" s="2"/>
      <c r="E134" s="2"/>
    </row>
    <row r="135" spans="1:5" x14ac:dyDescent="0.35">
      <c r="D135" s="2"/>
      <c r="E135" s="2"/>
    </row>
    <row r="136" spans="1:5" x14ac:dyDescent="0.35">
      <c r="D136" s="2"/>
      <c r="E136" s="2"/>
    </row>
    <row r="137" spans="1:5" x14ac:dyDescent="0.35">
      <c r="B137" s="1"/>
      <c r="C137" s="1"/>
      <c r="D137" s="2"/>
      <c r="E137" s="2"/>
    </row>
    <row r="138" spans="1:5" x14ac:dyDescent="0.35">
      <c r="A138" s="1"/>
      <c r="B138" s="1"/>
      <c r="C138" s="1"/>
      <c r="D138" s="2"/>
      <c r="E138" s="2"/>
    </row>
    <row r="139" spans="1:5" x14ac:dyDescent="0.35">
      <c r="D139" s="2"/>
      <c r="E139" s="2"/>
    </row>
    <row r="140" spans="1:5" x14ac:dyDescent="0.35">
      <c r="D140" s="2"/>
      <c r="E140" s="2"/>
    </row>
    <row r="141" spans="1:5" x14ac:dyDescent="0.35">
      <c r="B141" s="1"/>
      <c r="C141" s="1"/>
      <c r="D141" s="2"/>
      <c r="E141" s="2"/>
    </row>
    <row r="142" spans="1:5" x14ac:dyDescent="0.35">
      <c r="A142" s="1"/>
      <c r="B142" s="1"/>
      <c r="C142" s="1"/>
      <c r="D142" s="2"/>
      <c r="E142" s="2"/>
    </row>
    <row r="143" spans="1:5" x14ac:dyDescent="0.35">
      <c r="D143" s="2"/>
      <c r="E143" s="2"/>
    </row>
    <row r="144" spans="1:5" x14ac:dyDescent="0.35">
      <c r="D144" s="2"/>
      <c r="E144" s="2"/>
    </row>
    <row r="145" spans="1:5" x14ac:dyDescent="0.35">
      <c r="D145" s="2"/>
      <c r="E145" s="2"/>
    </row>
    <row r="146" spans="1:5" x14ac:dyDescent="0.35">
      <c r="D146" s="2"/>
      <c r="E146" s="2"/>
    </row>
    <row r="147" spans="1:5" x14ac:dyDescent="0.35">
      <c r="B147" s="1"/>
      <c r="C147" s="1"/>
      <c r="D147" s="2"/>
      <c r="E147" s="2"/>
    </row>
    <row r="148" spans="1:5" x14ac:dyDescent="0.35">
      <c r="D148" s="2"/>
      <c r="E148" s="2"/>
    </row>
    <row r="149" spans="1:5" x14ac:dyDescent="0.35">
      <c r="A149" s="1"/>
      <c r="B149" s="1"/>
      <c r="C149" s="1"/>
      <c r="D149" s="2"/>
      <c r="E149" s="2"/>
    </row>
    <row r="150" spans="1:5" x14ac:dyDescent="0.35">
      <c r="A150" s="1"/>
      <c r="B150" s="1"/>
      <c r="C150" s="1"/>
      <c r="D150" s="2"/>
      <c r="E150" s="2"/>
    </row>
    <row r="151" spans="1:5" x14ac:dyDescent="0.35">
      <c r="D151" s="2"/>
      <c r="E151" s="2"/>
    </row>
    <row r="152" spans="1:5" x14ac:dyDescent="0.35">
      <c r="B152" s="1"/>
      <c r="C152" s="1"/>
      <c r="D152" s="2"/>
      <c r="E152" s="2"/>
    </row>
    <row r="153" spans="1:5" x14ac:dyDescent="0.35">
      <c r="D153" s="2"/>
      <c r="E153" s="2"/>
    </row>
    <row r="154" spans="1:5" x14ac:dyDescent="0.35">
      <c r="D154" s="2"/>
      <c r="E154" s="2"/>
    </row>
    <row r="155" spans="1:5" x14ac:dyDescent="0.35">
      <c r="D155" s="2"/>
      <c r="E155" s="2"/>
    </row>
    <row r="156" spans="1:5" x14ac:dyDescent="0.35">
      <c r="D156" s="2"/>
      <c r="E156" s="2"/>
    </row>
    <row r="157" spans="1:5" x14ac:dyDescent="0.35">
      <c r="D157" s="2"/>
      <c r="E157" s="2"/>
    </row>
    <row r="158" spans="1:5" x14ac:dyDescent="0.35">
      <c r="D158" s="2"/>
      <c r="E158" s="2"/>
    </row>
    <row r="159" spans="1:5" x14ac:dyDescent="0.35">
      <c r="D159" s="2"/>
      <c r="E159" s="2"/>
    </row>
    <row r="160" spans="1:5" x14ac:dyDescent="0.35">
      <c r="D160" s="2"/>
      <c r="E160" s="2"/>
    </row>
    <row r="161" spans="4:5" x14ac:dyDescent="0.35">
      <c r="D161" s="2"/>
      <c r="E161" s="2"/>
    </row>
    <row r="162" spans="4:5" x14ac:dyDescent="0.35">
      <c r="D162" s="2"/>
      <c r="E162" s="2"/>
    </row>
    <row r="163" spans="4:5" x14ac:dyDescent="0.35">
      <c r="D163" s="2"/>
      <c r="E163" s="2"/>
    </row>
    <row r="164" spans="4:5" x14ac:dyDescent="0.35">
      <c r="D164" s="2"/>
      <c r="E164" s="2"/>
    </row>
    <row r="165" spans="4:5" x14ac:dyDescent="0.35">
      <c r="D165" s="2"/>
      <c r="E165" s="2"/>
    </row>
    <row r="166" spans="4:5" x14ac:dyDescent="0.35">
      <c r="D166" s="2"/>
      <c r="E166" s="2"/>
    </row>
    <row r="167" spans="4:5" x14ac:dyDescent="0.35">
      <c r="D167" s="2"/>
      <c r="E167" s="2"/>
    </row>
    <row r="168" spans="4:5" x14ac:dyDescent="0.35">
      <c r="D168" s="2"/>
      <c r="E168" s="2"/>
    </row>
    <row r="169" spans="4:5" x14ac:dyDescent="0.35">
      <c r="D169" s="2"/>
      <c r="E169" s="2"/>
    </row>
    <row r="170" spans="4:5" x14ac:dyDescent="0.35">
      <c r="D170" s="2"/>
      <c r="E170" s="2"/>
    </row>
    <row r="171" spans="4:5" x14ac:dyDescent="0.35">
      <c r="D171" s="2"/>
      <c r="E171" s="2"/>
    </row>
    <row r="172" spans="4:5" x14ac:dyDescent="0.35">
      <c r="D172" s="2"/>
      <c r="E172" s="2"/>
    </row>
    <row r="173" spans="4:5" x14ac:dyDescent="0.35">
      <c r="D173" s="2"/>
      <c r="E173" s="2"/>
    </row>
    <row r="174" spans="4:5" x14ac:dyDescent="0.35">
      <c r="D174" s="2"/>
      <c r="E174" s="2"/>
    </row>
    <row r="175" spans="4:5" x14ac:dyDescent="0.35">
      <c r="D175" s="2"/>
      <c r="E175" s="2"/>
    </row>
    <row r="176" spans="4:5" x14ac:dyDescent="0.35">
      <c r="D176" s="2"/>
      <c r="E176" s="2"/>
    </row>
    <row r="177" spans="4:5" x14ac:dyDescent="0.35">
      <c r="D177" s="2"/>
      <c r="E177" s="2"/>
    </row>
    <row r="178" spans="4:5" x14ac:dyDescent="0.35">
      <c r="D178" s="2"/>
      <c r="E178" s="2"/>
    </row>
    <row r="179" spans="4:5" x14ac:dyDescent="0.35">
      <c r="D179" s="2"/>
      <c r="E179" s="2"/>
    </row>
    <row r="180" spans="4:5" x14ac:dyDescent="0.35">
      <c r="D180" s="2"/>
      <c r="E180" s="2"/>
    </row>
    <row r="181" spans="4:5" x14ac:dyDescent="0.35">
      <c r="D181" s="2"/>
      <c r="E181" s="2"/>
    </row>
    <row r="182" spans="4:5" x14ac:dyDescent="0.35">
      <c r="D182" s="2"/>
      <c r="E182" s="2"/>
    </row>
    <row r="183" spans="4:5" x14ac:dyDescent="0.35">
      <c r="D183" s="2"/>
      <c r="E183" s="2"/>
    </row>
    <row r="184" spans="4:5" x14ac:dyDescent="0.35">
      <c r="D184" s="2"/>
      <c r="E184" s="2"/>
    </row>
    <row r="185" spans="4:5" x14ac:dyDescent="0.35">
      <c r="D185" s="2"/>
      <c r="E185" s="2"/>
    </row>
    <row r="186" spans="4:5" x14ac:dyDescent="0.35">
      <c r="D186" s="2"/>
      <c r="E186" s="2"/>
    </row>
    <row r="187" spans="4:5" x14ac:dyDescent="0.35">
      <c r="D187" s="2"/>
      <c r="E187" s="2"/>
    </row>
    <row r="188" spans="4:5" x14ac:dyDescent="0.35">
      <c r="D188" s="2"/>
      <c r="E188" s="2"/>
    </row>
    <row r="189" spans="4:5" x14ac:dyDescent="0.35">
      <c r="D189" s="2"/>
      <c r="E189" s="2"/>
    </row>
    <row r="190" spans="4:5" x14ac:dyDescent="0.35">
      <c r="D190" s="2"/>
      <c r="E190" s="2"/>
    </row>
    <row r="191" spans="4:5" x14ac:dyDescent="0.35">
      <c r="D191" s="2"/>
      <c r="E191" s="2"/>
    </row>
    <row r="192" spans="4:5" x14ac:dyDescent="0.35">
      <c r="D192" s="2"/>
      <c r="E192" s="2"/>
    </row>
    <row r="193" spans="4:5" x14ac:dyDescent="0.35">
      <c r="D193" s="2"/>
      <c r="E193" s="2"/>
    </row>
    <row r="194" spans="4:5" x14ac:dyDescent="0.35">
      <c r="D194" s="2"/>
      <c r="E194" s="2"/>
    </row>
    <row r="195" spans="4:5" x14ac:dyDescent="0.35">
      <c r="D195" s="2"/>
      <c r="E195" s="2"/>
    </row>
    <row r="196" spans="4:5" x14ac:dyDescent="0.35">
      <c r="D196" s="2"/>
      <c r="E196" s="2"/>
    </row>
    <row r="197" spans="4:5" x14ac:dyDescent="0.35">
      <c r="D197" s="2"/>
      <c r="E197" s="2"/>
    </row>
    <row r="198" spans="4:5" x14ac:dyDescent="0.35">
      <c r="D198" s="2"/>
      <c r="E198" s="2"/>
    </row>
    <row r="199" spans="4:5" x14ac:dyDescent="0.35">
      <c r="D199" s="2"/>
      <c r="E199" s="2"/>
    </row>
    <row r="200" spans="4:5" x14ac:dyDescent="0.35">
      <c r="D200" s="2"/>
      <c r="E200" s="2"/>
    </row>
    <row r="201" spans="4:5" x14ac:dyDescent="0.35">
      <c r="D201" s="2"/>
      <c r="E201" s="2"/>
    </row>
    <row r="202" spans="4:5" x14ac:dyDescent="0.35">
      <c r="D202" s="2"/>
      <c r="E202" s="2"/>
    </row>
    <row r="203" spans="4:5" x14ac:dyDescent="0.35">
      <c r="D203" s="2"/>
      <c r="E203" s="2"/>
    </row>
    <row r="204" spans="4:5" x14ac:dyDescent="0.35">
      <c r="D204" s="2"/>
      <c r="E204" s="2"/>
    </row>
    <row r="205" spans="4:5" x14ac:dyDescent="0.35">
      <c r="D205" s="2"/>
      <c r="E205" s="2"/>
    </row>
    <row r="206" spans="4:5" x14ac:dyDescent="0.35">
      <c r="D206" s="2"/>
      <c r="E206" s="2"/>
    </row>
    <row r="207" spans="4:5" x14ac:dyDescent="0.35">
      <c r="D207" s="2"/>
      <c r="E207" s="2"/>
    </row>
    <row r="208" spans="4:5" x14ac:dyDescent="0.35">
      <c r="D208" s="2"/>
      <c r="E208" s="2"/>
    </row>
    <row r="209" spans="4:5" x14ac:dyDescent="0.35">
      <c r="D209" s="2"/>
      <c r="E209" s="2"/>
    </row>
    <row r="210" spans="4:5" x14ac:dyDescent="0.35">
      <c r="D210" s="2"/>
      <c r="E210" s="2"/>
    </row>
    <row r="211" spans="4:5" x14ac:dyDescent="0.35">
      <c r="D211" s="2"/>
      <c r="E211" s="2"/>
    </row>
    <row r="212" spans="4:5" x14ac:dyDescent="0.35">
      <c r="D212" s="2"/>
      <c r="E212" s="2"/>
    </row>
    <row r="213" spans="4:5" x14ac:dyDescent="0.35">
      <c r="D213" s="2"/>
      <c r="E213" s="2"/>
    </row>
    <row r="214" spans="4:5" x14ac:dyDescent="0.35">
      <c r="D214" s="2"/>
      <c r="E214" s="2"/>
    </row>
    <row r="215" spans="4:5" x14ac:dyDescent="0.35">
      <c r="D215" s="2"/>
      <c r="E215" s="2"/>
    </row>
    <row r="216" spans="4:5" x14ac:dyDescent="0.35">
      <c r="D216" s="2"/>
      <c r="E216" s="2"/>
    </row>
    <row r="217" spans="4:5" x14ac:dyDescent="0.35">
      <c r="D217" s="2"/>
      <c r="E217" s="2"/>
    </row>
    <row r="218" spans="4:5" x14ac:dyDescent="0.35">
      <c r="D218" s="2"/>
      <c r="E218" s="2"/>
    </row>
    <row r="219" spans="4:5" x14ac:dyDescent="0.35">
      <c r="D219" s="2"/>
      <c r="E219" s="2"/>
    </row>
    <row r="220" spans="4:5" x14ac:dyDescent="0.35">
      <c r="D220" s="2"/>
      <c r="E220" s="2"/>
    </row>
    <row r="221" spans="4:5" x14ac:dyDescent="0.35">
      <c r="D221" s="2"/>
      <c r="E221" s="2"/>
    </row>
    <row r="222" spans="4:5" x14ac:dyDescent="0.35">
      <c r="D222" s="2"/>
      <c r="E222" s="2"/>
    </row>
    <row r="223" spans="4:5" x14ac:dyDescent="0.35">
      <c r="D223" s="2"/>
      <c r="E223" s="2"/>
    </row>
    <row r="224" spans="4:5" x14ac:dyDescent="0.35">
      <c r="D224" s="2"/>
      <c r="E224" s="2"/>
    </row>
    <row r="225" spans="4:5" x14ac:dyDescent="0.35">
      <c r="D225" s="2"/>
      <c r="E225" s="2"/>
    </row>
    <row r="226" spans="4:5" x14ac:dyDescent="0.35">
      <c r="D226" s="2"/>
      <c r="E226" s="2"/>
    </row>
    <row r="227" spans="4:5" x14ac:dyDescent="0.35">
      <c r="D227" s="2"/>
      <c r="E227" s="2"/>
    </row>
    <row r="228" spans="4:5" x14ac:dyDescent="0.35">
      <c r="D228" s="2"/>
      <c r="E228" s="2"/>
    </row>
    <row r="229" spans="4:5" x14ac:dyDescent="0.35">
      <c r="D229" s="2"/>
      <c r="E229" s="2"/>
    </row>
    <row r="230" spans="4:5" x14ac:dyDescent="0.35">
      <c r="D230" s="2"/>
      <c r="E230" s="2"/>
    </row>
    <row r="231" spans="4:5" x14ac:dyDescent="0.35">
      <c r="D231" s="2"/>
      <c r="E231" s="2"/>
    </row>
    <row r="232" spans="4:5" x14ac:dyDescent="0.35">
      <c r="D232" s="2"/>
      <c r="E232" s="2"/>
    </row>
    <row r="233" spans="4:5" x14ac:dyDescent="0.35">
      <c r="D233" s="2"/>
      <c r="E233" s="2"/>
    </row>
    <row r="234" spans="4:5" x14ac:dyDescent="0.35">
      <c r="D234" s="2"/>
      <c r="E234" s="2"/>
    </row>
    <row r="235" spans="4:5" x14ac:dyDescent="0.35">
      <c r="D235" s="2"/>
      <c r="E235" s="2"/>
    </row>
    <row r="236" spans="4:5" x14ac:dyDescent="0.35">
      <c r="D236" s="2"/>
      <c r="E236" s="2"/>
    </row>
    <row r="237" spans="4:5" x14ac:dyDescent="0.35">
      <c r="D237" s="2"/>
      <c r="E237" s="2"/>
    </row>
    <row r="238" spans="4:5" x14ac:dyDescent="0.35">
      <c r="D238" s="2"/>
      <c r="E238" s="2"/>
    </row>
    <row r="239" spans="4:5" x14ac:dyDescent="0.35">
      <c r="D239" s="2"/>
      <c r="E239" s="2"/>
    </row>
    <row r="240" spans="4:5" x14ac:dyDescent="0.35">
      <c r="D240" s="2"/>
      <c r="E240" s="2"/>
    </row>
    <row r="241" spans="4:5" x14ac:dyDescent="0.35">
      <c r="D241" s="2"/>
      <c r="E241" s="2"/>
    </row>
    <row r="242" spans="4:5" x14ac:dyDescent="0.35">
      <c r="D242" s="2"/>
      <c r="E242" s="2"/>
    </row>
    <row r="243" spans="4:5" x14ac:dyDescent="0.35">
      <c r="D243" s="2"/>
      <c r="E243" s="2"/>
    </row>
    <row r="244" spans="4:5" x14ac:dyDescent="0.35">
      <c r="D244" s="2"/>
      <c r="E244" s="2"/>
    </row>
    <row r="245" spans="4:5" x14ac:dyDescent="0.35">
      <c r="D245" s="2"/>
      <c r="E245" s="2"/>
    </row>
    <row r="246" spans="4:5" x14ac:dyDescent="0.35">
      <c r="D246" s="2"/>
      <c r="E246" s="2"/>
    </row>
    <row r="247" spans="4:5" x14ac:dyDescent="0.35">
      <c r="D247" s="2"/>
      <c r="E247" s="2"/>
    </row>
    <row r="248" spans="4:5" x14ac:dyDescent="0.35">
      <c r="D248" s="2"/>
      <c r="E248" s="2"/>
    </row>
    <row r="249" spans="4:5" x14ac:dyDescent="0.35">
      <c r="D249" s="2"/>
      <c r="E249" s="2"/>
    </row>
    <row r="250" spans="4:5" x14ac:dyDescent="0.35">
      <c r="D250" s="2"/>
      <c r="E250" s="2"/>
    </row>
    <row r="251" spans="4:5" x14ac:dyDescent="0.35">
      <c r="D251" s="2"/>
      <c r="E251" s="2"/>
    </row>
    <row r="252" spans="4:5" x14ac:dyDescent="0.35">
      <c r="D252" s="2"/>
      <c r="E252" s="2"/>
    </row>
    <row r="253" spans="4:5" x14ac:dyDescent="0.35">
      <c r="D253" s="2"/>
      <c r="E253" s="2"/>
    </row>
    <row r="254" spans="4:5" x14ac:dyDescent="0.35">
      <c r="D254" s="2"/>
      <c r="E254" s="2"/>
    </row>
    <row r="255" spans="4:5" x14ac:dyDescent="0.35">
      <c r="D255" s="2"/>
      <c r="E255" s="2"/>
    </row>
    <row r="256" spans="4:5" x14ac:dyDescent="0.35">
      <c r="D256" s="2"/>
      <c r="E256" s="2"/>
    </row>
    <row r="257" spans="4:5" x14ac:dyDescent="0.35">
      <c r="D257" s="2"/>
      <c r="E257" s="2"/>
    </row>
    <row r="258" spans="4:5" x14ac:dyDescent="0.35">
      <c r="D258" s="2"/>
      <c r="E258" s="2"/>
    </row>
    <row r="259" spans="4:5" x14ac:dyDescent="0.35">
      <c r="D259" s="2"/>
      <c r="E259" s="2"/>
    </row>
    <row r="260" spans="4:5" x14ac:dyDescent="0.35">
      <c r="D260" s="2"/>
      <c r="E260" s="2"/>
    </row>
    <row r="261" spans="4:5" x14ac:dyDescent="0.35">
      <c r="D261" s="2"/>
      <c r="E261" s="2"/>
    </row>
    <row r="262" spans="4:5" x14ac:dyDescent="0.35">
      <c r="D262" s="2"/>
      <c r="E262" s="2"/>
    </row>
    <row r="263" spans="4:5" x14ac:dyDescent="0.35">
      <c r="D263" s="2"/>
      <c r="E263" s="2"/>
    </row>
    <row r="264" spans="4:5" x14ac:dyDescent="0.35">
      <c r="D264" s="2"/>
      <c r="E264" s="2"/>
    </row>
    <row r="265" spans="4:5" x14ac:dyDescent="0.35">
      <c r="D265" s="2"/>
      <c r="E265" s="2"/>
    </row>
    <row r="266" spans="4:5" x14ac:dyDescent="0.35">
      <c r="D266" s="2"/>
      <c r="E266" s="2"/>
    </row>
    <row r="267" spans="4:5" x14ac:dyDescent="0.35">
      <c r="D267" s="2"/>
      <c r="E267" s="2"/>
    </row>
    <row r="268" spans="4:5" x14ac:dyDescent="0.35">
      <c r="D268" s="2"/>
      <c r="E268" s="2"/>
    </row>
    <row r="269" spans="4:5" x14ac:dyDescent="0.35">
      <c r="D269" s="2"/>
      <c r="E269" s="2"/>
    </row>
    <row r="270" spans="4:5" x14ac:dyDescent="0.35">
      <c r="D270" s="2"/>
      <c r="E270" s="2"/>
    </row>
    <row r="271" spans="4:5" x14ac:dyDescent="0.35">
      <c r="D271" s="2"/>
      <c r="E271" s="2"/>
    </row>
    <row r="272" spans="4:5" x14ac:dyDescent="0.35">
      <c r="D272" s="2"/>
      <c r="E272" s="2"/>
    </row>
    <row r="273" spans="4:5" x14ac:dyDescent="0.35">
      <c r="D273" s="2"/>
      <c r="E273" s="2"/>
    </row>
    <row r="274" spans="4:5" x14ac:dyDescent="0.35">
      <c r="D274" s="2"/>
      <c r="E274" s="2"/>
    </row>
    <row r="275" spans="4:5" x14ac:dyDescent="0.35">
      <c r="D275" s="2"/>
      <c r="E275" s="2"/>
    </row>
    <row r="276" spans="4:5" x14ac:dyDescent="0.35">
      <c r="D276" s="2"/>
      <c r="E276" s="2"/>
    </row>
    <row r="277" spans="4:5" x14ac:dyDescent="0.35">
      <c r="D277" s="2"/>
      <c r="E277" s="2"/>
    </row>
    <row r="278" spans="4:5" x14ac:dyDescent="0.35">
      <c r="D278" s="2"/>
      <c r="E278" s="2"/>
    </row>
    <row r="279" spans="4:5" x14ac:dyDescent="0.35">
      <c r="D279" s="2"/>
      <c r="E279" s="2"/>
    </row>
    <row r="280" spans="4:5" x14ac:dyDescent="0.35">
      <c r="D280" s="2"/>
      <c r="E280" s="2"/>
    </row>
    <row r="281" spans="4:5" x14ac:dyDescent="0.35">
      <c r="D281" s="2"/>
      <c r="E281" s="2"/>
    </row>
    <row r="282" spans="4:5" x14ac:dyDescent="0.35">
      <c r="D282" s="2"/>
      <c r="E282" s="2"/>
    </row>
    <row r="283" spans="4:5" x14ac:dyDescent="0.35">
      <c r="D283" s="2"/>
      <c r="E283" s="2"/>
    </row>
    <row r="284" spans="4:5" x14ac:dyDescent="0.35">
      <c r="D284" s="2"/>
      <c r="E284" s="2"/>
    </row>
    <row r="285" spans="4:5" x14ac:dyDescent="0.35">
      <c r="D285" s="2"/>
      <c r="E285" s="2"/>
    </row>
    <row r="286" spans="4:5" x14ac:dyDescent="0.35">
      <c r="D286" s="2"/>
      <c r="E286" s="2"/>
    </row>
    <row r="287" spans="4:5" x14ac:dyDescent="0.35">
      <c r="D287" s="2"/>
      <c r="E287" s="2"/>
    </row>
    <row r="288" spans="4:5" x14ac:dyDescent="0.35">
      <c r="D288" s="2"/>
      <c r="E288" s="2"/>
    </row>
    <row r="289" spans="4:5" x14ac:dyDescent="0.35">
      <c r="D289" s="2"/>
      <c r="E289" s="2"/>
    </row>
    <row r="290" spans="4:5" x14ac:dyDescent="0.35">
      <c r="D290" s="2"/>
      <c r="E290" s="2"/>
    </row>
    <row r="291" spans="4:5" x14ac:dyDescent="0.35">
      <c r="D291" s="2"/>
      <c r="E291" s="2"/>
    </row>
    <row r="292" spans="4:5" x14ac:dyDescent="0.35">
      <c r="D292" s="2"/>
      <c r="E292" s="2"/>
    </row>
    <row r="293" spans="4:5" x14ac:dyDescent="0.35">
      <c r="D293" s="2"/>
      <c r="E293" s="2"/>
    </row>
    <row r="294" spans="4:5" x14ac:dyDescent="0.35">
      <c r="D294" s="2"/>
      <c r="E294" s="2"/>
    </row>
    <row r="295" spans="4:5" x14ac:dyDescent="0.35">
      <c r="D295" s="2"/>
      <c r="E295" s="2"/>
    </row>
    <row r="296" spans="4:5" x14ac:dyDescent="0.35">
      <c r="D296" s="2"/>
      <c r="E296" s="2"/>
    </row>
    <row r="297" spans="4:5" x14ac:dyDescent="0.35">
      <c r="D297" s="2"/>
      <c r="E297" s="2"/>
    </row>
    <row r="298" spans="4:5" x14ac:dyDescent="0.35">
      <c r="D298" s="2"/>
      <c r="E298" s="2"/>
    </row>
    <row r="299" spans="4:5" x14ac:dyDescent="0.35">
      <c r="D299" s="2"/>
      <c r="E299" s="2"/>
    </row>
    <row r="300" spans="4:5" x14ac:dyDescent="0.35">
      <c r="D300" s="2"/>
      <c r="E300" s="2"/>
    </row>
    <row r="301" spans="4:5" x14ac:dyDescent="0.35">
      <c r="D301" s="2"/>
      <c r="E301" s="2"/>
    </row>
    <row r="302" spans="4:5" x14ac:dyDescent="0.35">
      <c r="D302" s="2"/>
      <c r="E302" s="2"/>
    </row>
    <row r="303" spans="4:5" x14ac:dyDescent="0.35">
      <c r="D303" s="2"/>
      <c r="E303" s="2"/>
    </row>
    <row r="304" spans="4:5" x14ac:dyDescent="0.35">
      <c r="D304" s="2"/>
      <c r="E304" s="2"/>
    </row>
    <row r="305" spans="4:5" x14ac:dyDescent="0.35">
      <c r="D305" s="2"/>
      <c r="E305" s="2"/>
    </row>
    <row r="306" spans="4:5" x14ac:dyDescent="0.35">
      <c r="D306" s="2"/>
      <c r="E306" s="2"/>
    </row>
    <row r="307" spans="4:5" x14ac:dyDescent="0.35">
      <c r="D307" s="2"/>
      <c r="E307" s="2"/>
    </row>
    <row r="308" spans="4:5" x14ac:dyDescent="0.35">
      <c r="D308" s="2"/>
      <c r="E308" s="2"/>
    </row>
    <row r="309" spans="4:5" x14ac:dyDescent="0.35">
      <c r="D309" s="2"/>
      <c r="E309" s="2"/>
    </row>
    <row r="310" spans="4:5" x14ac:dyDescent="0.35">
      <c r="D310" s="2"/>
      <c r="E310" s="2"/>
    </row>
    <row r="311" spans="4:5" x14ac:dyDescent="0.35">
      <c r="D311" s="2"/>
      <c r="E311" s="2"/>
    </row>
    <row r="312" spans="4:5" x14ac:dyDescent="0.35">
      <c r="D312" s="2"/>
      <c r="E312" s="2"/>
    </row>
    <row r="313" spans="4:5" x14ac:dyDescent="0.35">
      <c r="D313" s="2"/>
      <c r="E313" s="2"/>
    </row>
    <row r="314" spans="4:5" x14ac:dyDescent="0.35">
      <c r="D314" s="2"/>
      <c r="E314" s="2"/>
    </row>
    <row r="315" spans="4:5" x14ac:dyDescent="0.35">
      <c r="D315" s="2"/>
      <c r="E315" s="2"/>
    </row>
    <row r="316" spans="4:5" x14ac:dyDescent="0.35">
      <c r="D316" s="2"/>
      <c r="E316" s="2"/>
    </row>
    <row r="317" spans="4:5" x14ac:dyDescent="0.35">
      <c r="D317" s="2"/>
      <c r="E317" s="2"/>
    </row>
    <row r="318" spans="4:5" x14ac:dyDescent="0.35">
      <c r="D318" s="2"/>
      <c r="E318" s="2"/>
    </row>
    <row r="319" spans="4:5" x14ac:dyDescent="0.35">
      <c r="D319" s="2"/>
      <c r="E319" s="2"/>
    </row>
    <row r="320" spans="4:5" x14ac:dyDescent="0.35">
      <c r="D320" s="2"/>
      <c r="E320" s="2"/>
    </row>
    <row r="321" spans="1:5" x14ac:dyDescent="0.35">
      <c r="D321" s="2"/>
      <c r="E321" s="2"/>
    </row>
    <row r="322" spans="1:5" x14ac:dyDescent="0.35">
      <c r="A322" s="1"/>
      <c r="B322" s="1"/>
      <c r="C322" s="1"/>
      <c r="D322" s="2"/>
      <c r="E322" s="2"/>
    </row>
    <row r="323" spans="1:5" x14ac:dyDescent="0.35">
      <c r="D323" s="2"/>
      <c r="E323" s="2"/>
    </row>
    <row r="324" spans="1:5" x14ac:dyDescent="0.35">
      <c r="D324" s="2"/>
      <c r="E324" s="2"/>
    </row>
    <row r="325" spans="1:5" x14ac:dyDescent="0.35">
      <c r="D325" s="2"/>
      <c r="E325" s="2"/>
    </row>
    <row r="326" spans="1:5" x14ac:dyDescent="0.35">
      <c r="B326" s="1"/>
      <c r="C326" s="1"/>
      <c r="D326" s="2"/>
      <c r="E326" s="2"/>
    </row>
    <row r="327" spans="1:5" x14ac:dyDescent="0.35">
      <c r="D327" s="2"/>
      <c r="E327" s="2"/>
    </row>
    <row r="328" spans="1:5" x14ac:dyDescent="0.35">
      <c r="B328" s="1"/>
      <c r="C328" s="1"/>
      <c r="D328" s="2"/>
      <c r="E328" s="2"/>
    </row>
    <row r="329" spans="1:5" x14ac:dyDescent="0.35">
      <c r="A329" s="1"/>
      <c r="B329" s="1"/>
      <c r="C329" s="1"/>
      <c r="D329" s="2"/>
      <c r="E329" s="2"/>
    </row>
    <row r="330" spans="1:5" x14ac:dyDescent="0.35">
      <c r="D330" s="2"/>
      <c r="E330" s="2"/>
    </row>
    <row r="331" spans="1:5" x14ac:dyDescent="0.35">
      <c r="D331" s="2"/>
      <c r="E331" s="2"/>
    </row>
    <row r="332" spans="1:5" x14ac:dyDescent="0.35">
      <c r="D332" s="2"/>
      <c r="E332" s="2"/>
    </row>
    <row r="333" spans="1:5" x14ac:dyDescent="0.35">
      <c r="D333" s="2"/>
      <c r="E333" s="2"/>
    </row>
    <row r="334" spans="1:5" x14ac:dyDescent="0.35">
      <c r="D334" s="2"/>
      <c r="E334" s="2"/>
    </row>
    <row r="335" spans="1:5" x14ac:dyDescent="0.35">
      <c r="D335" s="2"/>
      <c r="E335" s="2"/>
    </row>
    <row r="336" spans="1:5" x14ac:dyDescent="0.35">
      <c r="D336" s="2"/>
      <c r="E336" s="2"/>
    </row>
    <row r="337" spans="4:5" x14ac:dyDescent="0.35">
      <c r="D337" s="2"/>
      <c r="E337" s="2"/>
    </row>
    <row r="338" spans="4:5" x14ac:dyDescent="0.35">
      <c r="D338" s="2"/>
      <c r="E338" s="2"/>
    </row>
    <row r="339" spans="4:5" x14ac:dyDescent="0.35">
      <c r="D339" s="2"/>
      <c r="E339" s="2"/>
    </row>
    <row r="340" spans="4:5" x14ac:dyDescent="0.35">
      <c r="D340" s="2"/>
      <c r="E340" s="2"/>
    </row>
    <row r="341" spans="4:5" x14ac:dyDescent="0.35">
      <c r="D341" s="2"/>
      <c r="E341" s="2"/>
    </row>
    <row r="342" spans="4:5" x14ac:dyDescent="0.35">
      <c r="D342" s="2"/>
      <c r="E342" s="2"/>
    </row>
    <row r="343" spans="4:5" x14ac:dyDescent="0.35">
      <c r="D343" s="2"/>
      <c r="E343" s="2"/>
    </row>
    <row r="344" spans="4:5" x14ac:dyDescent="0.35">
      <c r="D344" s="2"/>
      <c r="E344" s="2"/>
    </row>
    <row r="345" spans="4:5" x14ac:dyDescent="0.35">
      <c r="D345" s="2"/>
      <c r="E345" s="2"/>
    </row>
    <row r="346" spans="4:5" x14ac:dyDescent="0.35">
      <c r="D346" s="2"/>
      <c r="E346" s="2"/>
    </row>
    <row r="347" spans="4:5" x14ac:dyDescent="0.35">
      <c r="D347" s="2"/>
      <c r="E347" s="2"/>
    </row>
    <row r="348" spans="4:5" x14ac:dyDescent="0.35">
      <c r="D348" s="2"/>
      <c r="E348" s="2"/>
    </row>
    <row r="349" spans="4:5" x14ac:dyDescent="0.35">
      <c r="D349" s="2"/>
      <c r="E349" s="2"/>
    </row>
    <row r="350" spans="4:5" x14ac:dyDescent="0.35">
      <c r="D350" s="2"/>
      <c r="E350" s="2"/>
    </row>
    <row r="351" spans="4:5" x14ac:dyDescent="0.35">
      <c r="D351" s="2"/>
      <c r="E351" s="2"/>
    </row>
    <row r="352" spans="4:5" x14ac:dyDescent="0.35">
      <c r="D352" s="2"/>
      <c r="E352" s="2"/>
    </row>
    <row r="353" spans="4:5" x14ac:dyDescent="0.35">
      <c r="D353" s="2"/>
      <c r="E353" s="2"/>
    </row>
    <row r="354" spans="4:5" x14ac:dyDescent="0.35">
      <c r="D354" s="2"/>
      <c r="E354" s="2"/>
    </row>
    <row r="355" spans="4:5" x14ac:dyDescent="0.35">
      <c r="D355" s="2"/>
      <c r="E355" s="2"/>
    </row>
    <row r="356" spans="4:5" x14ac:dyDescent="0.35">
      <c r="D356" s="2"/>
      <c r="E356" s="2"/>
    </row>
    <row r="357" spans="4:5" x14ac:dyDescent="0.35">
      <c r="D357" s="2"/>
      <c r="E357" s="2"/>
    </row>
    <row r="358" spans="4:5" x14ac:dyDescent="0.35">
      <c r="D358" s="2"/>
      <c r="E358" s="2"/>
    </row>
    <row r="359" spans="4:5" x14ac:dyDescent="0.35">
      <c r="D359" s="2"/>
      <c r="E359" s="2"/>
    </row>
    <row r="360" spans="4:5" x14ac:dyDescent="0.35">
      <c r="D360" s="2"/>
      <c r="E360" s="2"/>
    </row>
    <row r="361" spans="4:5" x14ac:dyDescent="0.35">
      <c r="D361" s="2"/>
      <c r="E361" s="2"/>
    </row>
    <row r="362" spans="4:5" x14ac:dyDescent="0.35">
      <c r="D362" s="2"/>
      <c r="E362" s="2"/>
    </row>
    <row r="363" spans="4:5" x14ac:dyDescent="0.35">
      <c r="D363" s="2"/>
      <c r="E363" s="2"/>
    </row>
    <row r="364" spans="4:5" x14ac:dyDescent="0.35">
      <c r="D364" s="2"/>
      <c r="E364" s="2"/>
    </row>
    <row r="365" spans="4:5" x14ac:dyDescent="0.35">
      <c r="D365" s="2"/>
      <c r="E365" s="2"/>
    </row>
    <row r="366" spans="4:5" x14ac:dyDescent="0.35">
      <c r="D366" s="2"/>
      <c r="E366" s="2"/>
    </row>
    <row r="367" spans="4:5" x14ac:dyDescent="0.35">
      <c r="D367" s="2"/>
      <c r="E367" s="2"/>
    </row>
    <row r="368" spans="4:5" x14ac:dyDescent="0.35">
      <c r="D368" s="2"/>
      <c r="E368" s="2"/>
    </row>
    <row r="369" spans="4:5" x14ac:dyDescent="0.35">
      <c r="D369" s="2"/>
      <c r="E369" s="2"/>
    </row>
    <row r="370" spans="4:5" x14ac:dyDescent="0.35">
      <c r="D370" s="2"/>
      <c r="E370" s="2"/>
    </row>
    <row r="371" spans="4:5" x14ac:dyDescent="0.35">
      <c r="D371" s="2"/>
      <c r="E371" s="2"/>
    </row>
    <row r="372" spans="4:5" x14ac:dyDescent="0.35">
      <c r="D372" s="2"/>
      <c r="E372" s="2"/>
    </row>
    <row r="373" spans="4:5" x14ac:dyDescent="0.35">
      <c r="D373" s="2"/>
      <c r="E373" s="2"/>
    </row>
    <row r="374" spans="4:5" x14ac:dyDescent="0.35">
      <c r="D374" s="2"/>
      <c r="E374" s="2"/>
    </row>
    <row r="375" spans="4:5" x14ac:dyDescent="0.35">
      <c r="D375" s="2"/>
      <c r="E375" s="2"/>
    </row>
    <row r="376" spans="4:5" x14ac:dyDescent="0.35">
      <c r="D376" s="2"/>
      <c r="E376" s="2"/>
    </row>
    <row r="377" spans="4:5" x14ac:dyDescent="0.35">
      <c r="D377" s="2"/>
      <c r="E377" s="2"/>
    </row>
    <row r="378" spans="4:5" x14ac:dyDescent="0.35">
      <c r="D378" s="2"/>
      <c r="E378" s="2"/>
    </row>
    <row r="379" spans="4:5" x14ac:dyDescent="0.35">
      <c r="D379" s="2"/>
      <c r="E379" s="2"/>
    </row>
    <row r="380" spans="4:5" x14ac:dyDescent="0.35">
      <c r="D380" s="2"/>
      <c r="E380" s="2"/>
    </row>
    <row r="381" spans="4:5" x14ac:dyDescent="0.35">
      <c r="D381" s="2"/>
      <c r="E381" s="2"/>
    </row>
    <row r="382" spans="4:5" x14ac:dyDescent="0.35">
      <c r="D382" s="2"/>
      <c r="E382" s="2"/>
    </row>
    <row r="383" spans="4:5" x14ac:dyDescent="0.35">
      <c r="D383" s="2"/>
      <c r="E383" s="2"/>
    </row>
    <row r="384" spans="4:5" x14ac:dyDescent="0.35">
      <c r="D384" s="2"/>
      <c r="E384" s="2"/>
    </row>
    <row r="385" spans="4:5" x14ac:dyDescent="0.35">
      <c r="D385" s="2"/>
      <c r="E385" s="2"/>
    </row>
    <row r="386" spans="4:5" x14ac:dyDescent="0.35">
      <c r="D386" s="2"/>
      <c r="E386" s="2"/>
    </row>
    <row r="387" spans="4:5" x14ac:dyDescent="0.35">
      <c r="D387" s="2"/>
      <c r="E387" s="2"/>
    </row>
    <row r="388" spans="4:5" x14ac:dyDescent="0.35">
      <c r="D388" s="2"/>
      <c r="E388" s="2"/>
    </row>
    <row r="389" spans="4:5" x14ac:dyDescent="0.35">
      <c r="D389" s="2"/>
      <c r="E389" s="2"/>
    </row>
    <row r="390" spans="4:5" x14ac:dyDescent="0.35">
      <c r="D390" s="2"/>
      <c r="E390" s="2"/>
    </row>
    <row r="391" spans="4:5" x14ac:dyDescent="0.35">
      <c r="D391" s="2"/>
      <c r="E391" s="2"/>
    </row>
    <row r="392" spans="4:5" x14ac:dyDescent="0.35">
      <c r="D392" s="2"/>
      <c r="E392" s="2"/>
    </row>
    <row r="393" spans="4:5" x14ac:dyDescent="0.35">
      <c r="D393" s="2"/>
      <c r="E393" s="2"/>
    </row>
    <row r="394" spans="4:5" x14ac:dyDescent="0.35">
      <c r="D394" s="2"/>
      <c r="E394" s="2"/>
    </row>
    <row r="395" spans="4:5" x14ac:dyDescent="0.35">
      <c r="D395" s="2"/>
      <c r="E395" s="2"/>
    </row>
    <row r="396" spans="4:5" x14ac:dyDescent="0.35">
      <c r="D396" s="2"/>
      <c r="E396" s="2"/>
    </row>
    <row r="397" spans="4:5" x14ac:dyDescent="0.35">
      <c r="D397" s="2"/>
      <c r="E397" s="2"/>
    </row>
    <row r="398" spans="4:5" x14ac:dyDescent="0.35">
      <c r="D398" s="2"/>
      <c r="E398" s="2"/>
    </row>
    <row r="399" spans="4:5" x14ac:dyDescent="0.35">
      <c r="D399" s="2"/>
      <c r="E399" s="2"/>
    </row>
    <row r="400" spans="4:5" x14ac:dyDescent="0.35">
      <c r="D400" s="2"/>
      <c r="E400" s="2"/>
    </row>
    <row r="401" spans="4:5" x14ac:dyDescent="0.35">
      <c r="D401" s="2"/>
      <c r="E401" s="2"/>
    </row>
    <row r="402" spans="4:5" x14ac:dyDescent="0.35">
      <c r="D402" s="2"/>
      <c r="E402" s="2"/>
    </row>
    <row r="403" spans="4:5" x14ac:dyDescent="0.35">
      <c r="D403" s="2"/>
      <c r="E403" s="2"/>
    </row>
    <row r="404" spans="4:5" x14ac:dyDescent="0.35">
      <c r="D404" s="2"/>
      <c r="E404" s="2"/>
    </row>
    <row r="405" spans="4:5" x14ac:dyDescent="0.35">
      <c r="D405" s="2"/>
      <c r="E405" s="2"/>
    </row>
    <row r="406" spans="4:5" x14ac:dyDescent="0.35">
      <c r="D406" s="2"/>
      <c r="E406" s="2"/>
    </row>
    <row r="407" spans="4:5" x14ac:dyDescent="0.35">
      <c r="D407" s="2"/>
      <c r="E407" s="2"/>
    </row>
    <row r="408" spans="4:5" x14ac:dyDescent="0.35">
      <c r="D408" s="2"/>
      <c r="E408" s="2"/>
    </row>
    <row r="409" spans="4:5" x14ac:dyDescent="0.35">
      <c r="D409" s="2"/>
      <c r="E409" s="2"/>
    </row>
    <row r="410" spans="4:5" x14ac:dyDescent="0.35">
      <c r="D410" s="2"/>
      <c r="E410" s="2"/>
    </row>
    <row r="411" spans="4:5" x14ac:dyDescent="0.35">
      <c r="D411" s="2"/>
      <c r="E411" s="2"/>
    </row>
    <row r="412" spans="4:5" x14ac:dyDescent="0.35">
      <c r="D412" s="2"/>
      <c r="E412" s="2"/>
    </row>
    <row r="413" spans="4:5" x14ac:dyDescent="0.35">
      <c r="D413" s="2"/>
      <c r="E413" s="2"/>
    </row>
    <row r="414" spans="4:5" x14ac:dyDescent="0.35">
      <c r="D414" s="2"/>
      <c r="E414" s="2"/>
    </row>
    <row r="415" spans="4:5" x14ac:dyDescent="0.35">
      <c r="D415" s="2"/>
      <c r="E415" s="2"/>
    </row>
    <row r="416" spans="4:5" x14ac:dyDescent="0.35">
      <c r="D416" s="2"/>
      <c r="E416" s="2"/>
    </row>
    <row r="417" spans="4:5" x14ac:dyDescent="0.35">
      <c r="D417" s="2"/>
      <c r="E417" s="2"/>
    </row>
    <row r="418" spans="4:5" x14ac:dyDescent="0.35">
      <c r="D418" s="2"/>
      <c r="E418" s="2"/>
    </row>
    <row r="419" spans="4:5" x14ac:dyDescent="0.35">
      <c r="D419" s="2"/>
      <c r="E419" s="2"/>
    </row>
    <row r="420" spans="4:5" x14ac:dyDescent="0.35">
      <c r="D420" s="2"/>
      <c r="E420" s="2"/>
    </row>
    <row r="421" spans="4:5" x14ac:dyDescent="0.35">
      <c r="D421" s="2"/>
      <c r="E421" s="2"/>
    </row>
    <row r="422" spans="4:5" x14ac:dyDescent="0.35">
      <c r="D422" s="2"/>
      <c r="E422" s="2"/>
    </row>
    <row r="423" spans="4:5" x14ac:dyDescent="0.35">
      <c r="D423" s="2"/>
      <c r="E423" s="2"/>
    </row>
    <row r="424" spans="4:5" x14ac:dyDescent="0.35">
      <c r="D424" s="2"/>
      <c r="E424" s="2"/>
    </row>
    <row r="425" spans="4:5" x14ac:dyDescent="0.35">
      <c r="D425" s="2"/>
      <c r="E425" s="2"/>
    </row>
    <row r="426" spans="4:5" x14ac:dyDescent="0.35">
      <c r="D426" s="2"/>
      <c r="E426" s="2"/>
    </row>
    <row r="427" spans="4:5" x14ac:dyDescent="0.35">
      <c r="D427" s="2"/>
      <c r="E427" s="2"/>
    </row>
    <row r="428" spans="4:5" x14ac:dyDescent="0.35">
      <c r="D428" s="2"/>
      <c r="E428" s="2"/>
    </row>
    <row r="429" spans="4:5" x14ac:dyDescent="0.35">
      <c r="D429" s="2"/>
      <c r="E429" s="2"/>
    </row>
    <row r="430" spans="4:5" x14ac:dyDescent="0.35">
      <c r="D430" s="2"/>
      <c r="E430" s="2"/>
    </row>
    <row r="431" spans="4:5" x14ac:dyDescent="0.35">
      <c r="D431" s="2"/>
      <c r="E431" s="2"/>
    </row>
    <row r="432" spans="4:5" x14ac:dyDescent="0.35">
      <c r="D432" s="2"/>
      <c r="E432" s="2"/>
    </row>
    <row r="433" spans="4:5" x14ac:dyDescent="0.35">
      <c r="D433" s="2"/>
      <c r="E433" s="2"/>
    </row>
    <row r="434" spans="4:5" x14ac:dyDescent="0.35">
      <c r="D434" s="2"/>
      <c r="E434" s="2"/>
    </row>
    <row r="435" spans="4:5" x14ac:dyDescent="0.35">
      <c r="D435" s="2"/>
      <c r="E435" s="2"/>
    </row>
    <row r="436" spans="4:5" x14ac:dyDescent="0.35">
      <c r="D436" s="2"/>
      <c r="E436" s="2"/>
    </row>
    <row r="437" spans="4:5" x14ac:dyDescent="0.35">
      <c r="D437" s="2"/>
      <c r="E437" s="2"/>
    </row>
    <row r="438" spans="4:5" x14ac:dyDescent="0.35">
      <c r="D438" s="2"/>
      <c r="E438" s="2"/>
    </row>
    <row r="439" spans="4:5" x14ac:dyDescent="0.35">
      <c r="D439" s="2"/>
      <c r="E439" s="2"/>
    </row>
    <row r="440" spans="4:5" x14ac:dyDescent="0.35">
      <c r="D440" s="2"/>
      <c r="E440" s="2"/>
    </row>
    <row r="441" spans="4:5" x14ac:dyDescent="0.35">
      <c r="D441" s="2"/>
      <c r="E441" s="2"/>
    </row>
    <row r="442" spans="4:5" x14ac:dyDescent="0.35">
      <c r="D442" s="2"/>
      <c r="E442" s="2"/>
    </row>
    <row r="443" spans="4:5" x14ac:dyDescent="0.35">
      <c r="D443" s="2"/>
      <c r="E443" s="2"/>
    </row>
    <row r="444" spans="4:5" x14ac:dyDescent="0.35">
      <c r="D444" s="2"/>
      <c r="E444" s="2"/>
    </row>
    <row r="445" spans="4:5" x14ac:dyDescent="0.35">
      <c r="D445" s="2"/>
      <c r="E445" s="2"/>
    </row>
    <row r="446" spans="4:5" x14ac:dyDescent="0.35">
      <c r="D446" s="2"/>
      <c r="E446" s="2"/>
    </row>
    <row r="447" spans="4:5" x14ac:dyDescent="0.35">
      <c r="D447" s="2"/>
      <c r="E447" s="2"/>
    </row>
    <row r="448" spans="4:5" x14ac:dyDescent="0.35">
      <c r="D448" s="2"/>
      <c r="E448" s="2"/>
    </row>
    <row r="449" spans="4:5" x14ac:dyDescent="0.35">
      <c r="D449" s="2"/>
      <c r="E449" s="2"/>
    </row>
    <row r="450" spans="4:5" x14ac:dyDescent="0.35">
      <c r="D450" s="2"/>
      <c r="E450" s="2"/>
    </row>
    <row r="451" spans="4:5" x14ac:dyDescent="0.35">
      <c r="D451" s="2"/>
      <c r="E451" s="2"/>
    </row>
    <row r="452" spans="4:5" x14ac:dyDescent="0.35">
      <c r="D452" s="2"/>
      <c r="E452" s="2"/>
    </row>
    <row r="453" spans="4:5" x14ac:dyDescent="0.35">
      <c r="D453" s="2"/>
      <c r="E453" s="2"/>
    </row>
    <row r="454" spans="4:5" x14ac:dyDescent="0.35">
      <c r="D454" s="2"/>
      <c r="E454" s="2"/>
    </row>
    <row r="455" spans="4:5" x14ac:dyDescent="0.35">
      <c r="D455" s="2"/>
      <c r="E455" s="2"/>
    </row>
    <row r="456" spans="4:5" x14ac:dyDescent="0.35">
      <c r="D456" s="2"/>
      <c r="E456" s="2"/>
    </row>
    <row r="457" spans="4:5" x14ac:dyDescent="0.35">
      <c r="D457" s="2"/>
      <c r="E457" s="2"/>
    </row>
    <row r="458" spans="4:5" x14ac:dyDescent="0.35">
      <c r="D458" s="2"/>
      <c r="E458" s="2"/>
    </row>
    <row r="459" spans="4:5" x14ac:dyDescent="0.35">
      <c r="D459" s="2"/>
      <c r="E459" s="2"/>
    </row>
    <row r="460" spans="4:5" x14ac:dyDescent="0.35">
      <c r="D460" s="2"/>
      <c r="E460" s="2"/>
    </row>
    <row r="461" spans="4:5" x14ac:dyDescent="0.35">
      <c r="D461" s="2"/>
      <c r="E461" s="2"/>
    </row>
    <row r="462" spans="4:5" x14ac:dyDescent="0.35">
      <c r="D462" s="2"/>
      <c r="E462" s="2"/>
    </row>
    <row r="463" spans="4:5" x14ac:dyDescent="0.35">
      <c r="D463" s="2"/>
      <c r="E463" s="2"/>
    </row>
    <row r="464" spans="4:5" x14ac:dyDescent="0.35">
      <c r="D464" s="2"/>
      <c r="E464" s="2"/>
    </row>
    <row r="465" spans="4:5" x14ac:dyDescent="0.35">
      <c r="D465" s="2"/>
      <c r="E465" s="2"/>
    </row>
    <row r="466" spans="4:5" x14ac:dyDescent="0.35">
      <c r="D466" s="2"/>
      <c r="E466" s="2"/>
    </row>
    <row r="467" spans="4:5" x14ac:dyDescent="0.35">
      <c r="D467" s="2"/>
      <c r="E467" s="2"/>
    </row>
    <row r="468" spans="4:5" x14ac:dyDescent="0.35">
      <c r="D468" s="2"/>
      <c r="E468" s="2"/>
    </row>
    <row r="469" spans="4:5" x14ac:dyDescent="0.35">
      <c r="D469" s="2"/>
      <c r="E469" s="2"/>
    </row>
    <row r="470" spans="4:5" x14ac:dyDescent="0.35">
      <c r="D470" s="2"/>
      <c r="E470" s="2"/>
    </row>
    <row r="471" spans="4:5" x14ac:dyDescent="0.35">
      <c r="D471" s="2"/>
      <c r="E471" s="2"/>
    </row>
    <row r="472" spans="4:5" x14ac:dyDescent="0.35">
      <c r="D472" s="2"/>
      <c r="E472" s="2"/>
    </row>
    <row r="473" spans="4:5" x14ac:dyDescent="0.35">
      <c r="D473" s="2"/>
      <c r="E473" s="2"/>
    </row>
    <row r="474" spans="4:5" x14ac:dyDescent="0.35">
      <c r="D474" s="2"/>
      <c r="E474" s="2"/>
    </row>
    <row r="475" spans="4:5" x14ac:dyDescent="0.35">
      <c r="D475" s="2"/>
      <c r="E475" s="2"/>
    </row>
    <row r="476" spans="4:5" x14ac:dyDescent="0.35">
      <c r="D476" s="2"/>
      <c r="E476" s="2"/>
    </row>
    <row r="477" spans="4:5" x14ac:dyDescent="0.35">
      <c r="D477" s="2"/>
      <c r="E477" s="2"/>
    </row>
    <row r="478" spans="4:5" x14ac:dyDescent="0.35">
      <c r="D478" s="2"/>
      <c r="E478" s="2"/>
    </row>
    <row r="479" spans="4:5" x14ac:dyDescent="0.35">
      <c r="D479" s="2"/>
      <c r="E479" s="2"/>
    </row>
    <row r="480" spans="4:5" x14ac:dyDescent="0.35">
      <c r="D480" s="2"/>
      <c r="E480" s="2"/>
    </row>
    <row r="481" spans="4:5" x14ac:dyDescent="0.35">
      <c r="D481" s="2"/>
      <c r="E481" s="2"/>
    </row>
    <row r="482" spans="4:5" x14ac:dyDescent="0.35">
      <c r="D482" s="2"/>
      <c r="E482" s="2"/>
    </row>
    <row r="483" spans="4:5" x14ac:dyDescent="0.35">
      <c r="D483" s="2"/>
      <c r="E483" s="2"/>
    </row>
    <row r="484" spans="4:5" x14ac:dyDescent="0.35">
      <c r="D484" s="2"/>
      <c r="E484" s="2"/>
    </row>
    <row r="485" spans="4:5" x14ac:dyDescent="0.35">
      <c r="D485" s="2"/>
      <c r="E485" s="2"/>
    </row>
    <row r="486" spans="4:5" x14ac:dyDescent="0.35">
      <c r="D486" s="2"/>
      <c r="E486" s="2"/>
    </row>
    <row r="487" spans="4:5" x14ac:dyDescent="0.35">
      <c r="D487" s="2"/>
      <c r="E487" s="2"/>
    </row>
    <row r="488" spans="4:5" x14ac:dyDescent="0.35">
      <c r="D488" s="2"/>
      <c r="E488" s="2"/>
    </row>
    <row r="489" spans="4:5" x14ac:dyDescent="0.35">
      <c r="D489" s="2"/>
      <c r="E489" s="2"/>
    </row>
    <row r="490" spans="4:5" x14ac:dyDescent="0.35">
      <c r="D490" s="2"/>
      <c r="E490" s="2"/>
    </row>
    <row r="491" spans="4:5" x14ac:dyDescent="0.35">
      <c r="D491" s="2"/>
      <c r="E491" s="2"/>
    </row>
    <row r="492" spans="4:5" x14ac:dyDescent="0.35">
      <c r="D492" s="2"/>
      <c r="E492" s="2"/>
    </row>
    <row r="493" spans="4:5" x14ac:dyDescent="0.35">
      <c r="D493" s="2"/>
      <c r="E493" s="2"/>
    </row>
    <row r="494" spans="4:5" x14ac:dyDescent="0.35">
      <c r="D494" s="2"/>
      <c r="E494" s="2"/>
    </row>
    <row r="495" spans="4:5" x14ac:dyDescent="0.35">
      <c r="D495" s="2"/>
      <c r="E495" s="2"/>
    </row>
    <row r="496" spans="4:5" x14ac:dyDescent="0.35">
      <c r="D496" s="2"/>
      <c r="E496" s="2"/>
    </row>
    <row r="497" spans="4:5" x14ac:dyDescent="0.35">
      <c r="D497" s="2"/>
      <c r="E497" s="2"/>
    </row>
    <row r="498" spans="4:5" x14ac:dyDescent="0.35">
      <c r="D498" s="2"/>
      <c r="E498" s="2"/>
    </row>
    <row r="499" spans="4:5" x14ac:dyDescent="0.35">
      <c r="D499" s="2"/>
      <c r="E499" s="2"/>
    </row>
    <row r="500" spans="4:5" x14ac:dyDescent="0.35">
      <c r="D500" s="2"/>
      <c r="E500" s="2"/>
    </row>
    <row r="501" spans="4:5" x14ac:dyDescent="0.35">
      <c r="D501" s="2"/>
      <c r="E501" s="2"/>
    </row>
    <row r="502" spans="4:5" x14ac:dyDescent="0.35">
      <c r="D502" s="2"/>
      <c r="E502" s="2"/>
    </row>
    <row r="503" spans="4:5" x14ac:dyDescent="0.35">
      <c r="D503" s="2"/>
      <c r="E503" s="2"/>
    </row>
    <row r="504" spans="4:5" x14ac:dyDescent="0.35">
      <c r="D504" s="2"/>
      <c r="E504" s="2"/>
    </row>
    <row r="505" spans="4:5" x14ac:dyDescent="0.35">
      <c r="D505" s="2"/>
      <c r="E505" s="2"/>
    </row>
    <row r="506" spans="4:5" x14ac:dyDescent="0.35">
      <c r="D506" s="2"/>
      <c r="E506" s="2"/>
    </row>
    <row r="507" spans="4:5" x14ac:dyDescent="0.35">
      <c r="D507" s="2"/>
      <c r="E507" s="2"/>
    </row>
    <row r="508" spans="4:5" x14ac:dyDescent="0.35">
      <c r="D508" s="2"/>
      <c r="E508" s="2"/>
    </row>
    <row r="509" spans="4:5" x14ac:dyDescent="0.35">
      <c r="D509" s="2"/>
      <c r="E509" s="2"/>
    </row>
    <row r="510" spans="4:5" x14ac:dyDescent="0.35">
      <c r="D510" s="2"/>
      <c r="E510" s="2"/>
    </row>
    <row r="511" spans="4:5" x14ac:dyDescent="0.35">
      <c r="D511" s="2"/>
      <c r="E511" s="2"/>
    </row>
    <row r="512" spans="4:5" x14ac:dyDescent="0.35">
      <c r="D512" s="2"/>
      <c r="E512" s="2"/>
    </row>
    <row r="513" spans="4:5" x14ac:dyDescent="0.35">
      <c r="D513" s="2"/>
      <c r="E513" s="2"/>
    </row>
    <row r="514" spans="4:5" x14ac:dyDescent="0.35">
      <c r="D514" s="2"/>
      <c r="E514" s="2"/>
    </row>
    <row r="515" spans="4:5" x14ac:dyDescent="0.35">
      <c r="D515" s="2"/>
      <c r="E515" s="2"/>
    </row>
    <row r="516" spans="4:5" x14ac:dyDescent="0.35">
      <c r="D516" s="2"/>
      <c r="E516" s="2"/>
    </row>
    <row r="517" spans="4:5" x14ac:dyDescent="0.35">
      <c r="D517" s="2"/>
      <c r="E517" s="2"/>
    </row>
    <row r="518" spans="4:5" x14ac:dyDescent="0.35">
      <c r="D518" s="2"/>
      <c r="E518" s="2"/>
    </row>
    <row r="519" spans="4:5" x14ac:dyDescent="0.35">
      <c r="D519" s="2"/>
      <c r="E519" s="2"/>
    </row>
    <row r="520" spans="4:5" x14ac:dyDescent="0.35">
      <c r="D520" s="2"/>
      <c r="E520" s="2"/>
    </row>
    <row r="521" spans="4:5" x14ac:dyDescent="0.35">
      <c r="D521" s="2"/>
      <c r="E521" s="2"/>
    </row>
    <row r="522" spans="4:5" x14ac:dyDescent="0.35">
      <c r="D522" s="2"/>
      <c r="E522" s="2"/>
    </row>
    <row r="523" spans="4:5" x14ac:dyDescent="0.35">
      <c r="D523" s="2"/>
      <c r="E523" s="2"/>
    </row>
    <row r="524" spans="4:5" x14ac:dyDescent="0.35">
      <c r="D524" s="2"/>
      <c r="E524" s="2"/>
    </row>
    <row r="525" spans="4:5" x14ac:dyDescent="0.35">
      <c r="D525" s="2"/>
      <c r="E525" s="2"/>
    </row>
    <row r="526" spans="4:5" x14ac:dyDescent="0.35">
      <c r="D526" s="2"/>
      <c r="E526" s="2"/>
    </row>
    <row r="527" spans="4:5" x14ac:dyDescent="0.35">
      <c r="D527" s="2"/>
      <c r="E527" s="2"/>
    </row>
    <row r="528" spans="4:5" x14ac:dyDescent="0.35">
      <c r="D528" s="2"/>
      <c r="E528" s="2"/>
    </row>
    <row r="529" spans="4:5" x14ac:dyDescent="0.35">
      <c r="D529" s="2"/>
      <c r="E529" s="2"/>
    </row>
    <row r="530" spans="4:5" x14ac:dyDescent="0.35">
      <c r="D530" s="2"/>
      <c r="E530" s="2"/>
    </row>
    <row r="531" spans="4:5" x14ac:dyDescent="0.35">
      <c r="D531" s="2"/>
      <c r="E531" s="2"/>
    </row>
    <row r="532" spans="4:5" x14ac:dyDescent="0.35">
      <c r="D532" s="2"/>
      <c r="E532" s="2"/>
    </row>
    <row r="533" spans="4:5" x14ac:dyDescent="0.35">
      <c r="D533" s="2"/>
      <c r="E533" s="2"/>
    </row>
    <row r="534" spans="4:5" x14ac:dyDescent="0.35">
      <c r="D534" s="2"/>
      <c r="E534" s="2"/>
    </row>
    <row r="535" spans="4:5" x14ac:dyDescent="0.35">
      <c r="D535" s="2"/>
      <c r="E535" s="2"/>
    </row>
    <row r="536" spans="4:5" x14ac:dyDescent="0.35">
      <c r="D536" s="2"/>
      <c r="E536" s="2"/>
    </row>
    <row r="537" spans="4:5" x14ac:dyDescent="0.35">
      <c r="D537" s="2"/>
      <c r="E537" s="2"/>
    </row>
    <row r="538" spans="4:5" x14ac:dyDescent="0.35">
      <c r="D538" s="2"/>
      <c r="E538" s="2"/>
    </row>
    <row r="539" spans="4:5" x14ac:dyDescent="0.35">
      <c r="D539" s="2"/>
      <c r="E539" s="2"/>
    </row>
    <row r="540" spans="4:5" x14ac:dyDescent="0.35">
      <c r="D540" s="2"/>
      <c r="E540" s="2"/>
    </row>
    <row r="541" spans="4:5" x14ac:dyDescent="0.35">
      <c r="D541" s="2"/>
      <c r="E541" s="2"/>
    </row>
    <row r="542" spans="4:5" x14ac:dyDescent="0.35">
      <c r="D542" s="2"/>
      <c r="E542" s="2"/>
    </row>
    <row r="543" spans="4:5" x14ac:dyDescent="0.35">
      <c r="D543" s="2"/>
      <c r="E543" s="2"/>
    </row>
    <row r="544" spans="4:5" x14ac:dyDescent="0.35">
      <c r="D544" s="2"/>
      <c r="E544" s="2"/>
    </row>
    <row r="545" spans="4:5" x14ac:dyDescent="0.35">
      <c r="D545" s="2"/>
      <c r="E545" s="2"/>
    </row>
    <row r="546" spans="4:5" x14ac:dyDescent="0.35">
      <c r="D546" s="2"/>
      <c r="E546" s="2"/>
    </row>
    <row r="547" spans="4:5" x14ac:dyDescent="0.35">
      <c r="D547" s="2"/>
      <c r="E547" s="2"/>
    </row>
    <row r="548" spans="4:5" x14ac:dyDescent="0.35">
      <c r="D548" s="2"/>
      <c r="E548" s="2"/>
    </row>
    <row r="549" spans="4:5" x14ac:dyDescent="0.35">
      <c r="D549" s="2"/>
      <c r="E549" s="2"/>
    </row>
    <row r="550" spans="4:5" x14ac:dyDescent="0.35">
      <c r="D550" s="2"/>
      <c r="E550" s="2"/>
    </row>
    <row r="551" spans="4:5" x14ac:dyDescent="0.35">
      <c r="D551" s="2"/>
      <c r="E551" s="2"/>
    </row>
    <row r="552" spans="4:5" x14ac:dyDescent="0.35">
      <c r="D552" s="2"/>
      <c r="E552" s="2"/>
    </row>
    <row r="553" spans="4:5" x14ac:dyDescent="0.35">
      <c r="D553" s="2"/>
      <c r="E553" s="2"/>
    </row>
    <row r="554" spans="4:5" x14ac:dyDescent="0.35">
      <c r="D554" s="2"/>
      <c r="E554" s="2"/>
    </row>
    <row r="555" spans="4:5" x14ac:dyDescent="0.35">
      <c r="D555" s="2"/>
      <c r="E555" s="2"/>
    </row>
    <row r="556" spans="4:5" x14ac:dyDescent="0.35">
      <c r="D556" s="2"/>
      <c r="E556" s="2"/>
    </row>
    <row r="557" spans="4:5" x14ac:dyDescent="0.35">
      <c r="D557" s="2"/>
      <c r="E557" s="2"/>
    </row>
    <row r="558" spans="4:5" x14ac:dyDescent="0.35">
      <c r="D558" s="2"/>
      <c r="E558" s="2"/>
    </row>
    <row r="559" spans="4:5" x14ac:dyDescent="0.35">
      <c r="D559" s="2"/>
      <c r="E559" s="2"/>
    </row>
    <row r="560" spans="4:5" x14ac:dyDescent="0.35">
      <c r="D560" s="2"/>
      <c r="E560" s="2"/>
    </row>
    <row r="561" spans="4:5" x14ac:dyDescent="0.35">
      <c r="D561" s="2"/>
      <c r="E561" s="2"/>
    </row>
    <row r="562" spans="4:5" x14ac:dyDescent="0.35">
      <c r="D562" s="2"/>
      <c r="E562" s="2"/>
    </row>
    <row r="563" spans="4:5" x14ac:dyDescent="0.35">
      <c r="D563" s="2"/>
      <c r="E563" s="2"/>
    </row>
    <row r="564" spans="4:5" x14ac:dyDescent="0.35">
      <c r="D564" s="2"/>
      <c r="E564" s="2"/>
    </row>
    <row r="565" spans="4:5" x14ac:dyDescent="0.35">
      <c r="D565" s="2"/>
      <c r="E565" s="2"/>
    </row>
    <row r="566" spans="4:5" x14ac:dyDescent="0.35">
      <c r="D566" s="2"/>
      <c r="E566" s="2"/>
    </row>
    <row r="567" spans="4:5" x14ac:dyDescent="0.35">
      <c r="D567" s="2"/>
      <c r="E567" s="2"/>
    </row>
    <row r="568" spans="4:5" x14ac:dyDescent="0.35">
      <c r="D568" s="2"/>
      <c r="E568" s="2"/>
    </row>
    <row r="569" spans="4:5" x14ac:dyDescent="0.35">
      <c r="D569" s="2"/>
      <c r="E569" s="2"/>
    </row>
    <row r="570" spans="4:5" x14ac:dyDescent="0.35">
      <c r="D570" s="2"/>
      <c r="E570" s="2"/>
    </row>
    <row r="571" spans="4:5" x14ac:dyDescent="0.35">
      <c r="D571" s="2"/>
      <c r="E571" s="2"/>
    </row>
    <row r="572" spans="4:5" x14ac:dyDescent="0.35">
      <c r="D572" s="2"/>
      <c r="E572" s="2"/>
    </row>
    <row r="573" spans="4:5" x14ac:dyDescent="0.35">
      <c r="D573" s="2"/>
      <c r="E573" s="2"/>
    </row>
    <row r="574" spans="4:5" x14ac:dyDescent="0.35">
      <c r="D574" s="2"/>
      <c r="E574" s="2"/>
    </row>
    <row r="575" spans="4:5" x14ac:dyDescent="0.35">
      <c r="D575" s="2"/>
      <c r="E575" s="2"/>
    </row>
    <row r="576" spans="4:5" x14ac:dyDescent="0.35">
      <c r="D576" s="2"/>
      <c r="E576" s="2"/>
    </row>
    <row r="577" spans="4:5" x14ac:dyDescent="0.35">
      <c r="D577" s="2"/>
      <c r="E577" s="2"/>
    </row>
    <row r="578" spans="4:5" x14ac:dyDescent="0.35">
      <c r="D578" s="2"/>
      <c r="E578" s="2"/>
    </row>
    <row r="579" spans="4:5" x14ac:dyDescent="0.35">
      <c r="D579" s="2"/>
      <c r="E579" s="2"/>
    </row>
    <row r="580" spans="4:5" x14ac:dyDescent="0.35">
      <c r="D580" s="2"/>
      <c r="E580" s="2"/>
    </row>
    <row r="581" spans="4:5" x14ac:dyDescent="0.35">
      <c r="D581" s="2"/>
      <c r="E581" s="2"/>
    </row>
    <row r="582" spans="4:5" x14ac:dyDescent="0.35">
      <c r="D582" s="2"/>
      <c r="E582" s="2"/>
    </row>
    <row r="583" spans="4:5" x14ac:dyDescent="0.35">
      <c r="D583" s="2"/>
      <c r="E583" s="2"/>
    </row>
    <row r="584" spans="4:5" x14ac:dyDescent="0.35">
      <c r="D584" s="2"/>
      <c r="E584" s="2"/>
    </row>
    <row r="585" spans="4:5" x14ac:dyDescent="0.35">
      <c r="D585" s="2"/>
      <c r="E585" s="2"/>
    </row>
    <row r="586" spans="4:5" x14ac:dyDescent="0.35">
      <c r="D586" s="2"/>
      <c r="E586" s="2"/>
    </row>
    <row r="587" spans="4:5" x14ac:dyDescent="0.35">
      <c r="D587" s="2"/>
      <c r="E587" s="2"/>
    </row>
    <row r="588" spans="4:5" x14ac:dyDescent="0.35">
      <c r="D588" s="2"/>
      <c r="E588" s="2"/>
    </row>
    <row r="589" spans="4:5" x14ac:dyDescent="0.35">
      <c r="D589" s="2"/>
      <c r="E589" s="2"/>
    </row>
    <row r="590" spans="4:5" x14ac:dyDescent="0.35">
      <c r="D590" s="2"/>
      <c r="E590" s="2"/>
    </row>
    <row r="591" spans="4:5" x14ac:dyDescent="0.35">
      <c r="D591" s="2"/>
      <c r="E591" s="2"/>
    </row>
    <row r="592" spans="4:5" x14ac:dyDescent="0.35">
      <c r="D592" s="2"/>
      <c r="E592" s="2"/>
    </row>
    <row r="593" spans="4:5" x14ac:dyDescent="0.35">
      <c r="D593" s="2"/>
      <c r="E593" s="2"/>
    </row>
    <row r="594" spans="4:5" x14ac:dyDescent="0.35">
      <c r="D594" s="2"/>
      <c r="E594" s="2"/>
    </row>
    <row r="595" spans="4:5" x14ac:dyDescent="0.35">
      <c r="D595" s="2"/>
      <c r="E595" s="2"/>
    </row>
    <row r="596" spans="4:5" x14ac:dyDescent="0.35">
      <c r="D596" s="2"/>
      <c r="E596" s="2"/>
    </row>
    <row r="597" spans="4:5" x14ac:dyDescent="0.35">
      <c r="D597" s="2"/>
      <c r="E597" s="2"/>
    </row>
    <row r="598" spans="4:5" x14ac:dyDescent="0.35">
      <c r="D598" s="2"/>
      <c r="E598" s="2"/>
    </row>
    <row r="599" spans="4:5" x14ac:dyDescent="0.35">
      <c r="D599" s="2"/>
      <c r="E599" s="2"/>
    </row>
    <row r="600" spans="4:5" x14ac:dyDescent="0.35">
      <c r="D600" s="2"/>
      <c r="E600" s="2"/>
    </row>
    <row r="601" spans="4:5" x14ac:dyDescent="0.35">
      <c r="D601" s="2"/>
      <c r="E601" s="2"/>
    </row>
    <row r="602" spans="4:5" x14ac:dyDescent="0.35">
      <c r="D602" s="2"/>
      <c r="E602" s="2"/>
    </row>
    <row r="603" spans="4:5" x14ac:dyDescent="0.35">
      <c r="D603" s="2"/>
      <c r="E603" s="2"/>
    </row>
    <row r="604" spans="4:5" x14ac:dyDescent="0.35">
      <c r="D604" s="2"/>
      <c r="E604" s="2"/>
    </row>
    <row r="605" spans="4:5" x14ac:dyDescent="0.35">
      <c r="D605" s="2"/>
      <c r="E605" s="2"/>
    </row>
    <row r="606" spans="4:5" x14ac:dyDescent="0.35">
      <c r="D606" s="2"/>
      <c r="E606" s="2"/>
    </row>
    <row r="607" spans="4:5" x14ac:dyDescent="0.35">
      <c r="D607" s="2"/>
      <c r="E607" s="2"/>
    </row>
    <row r="608" spans="4:5" x14ac:dyDescent="0.35">
      <c r="D608" s="2"/>
      <c r="E608" s="2"/>
    </row>
    <row r="609" spans="4:5" x14ac:dyDescent="0.35">
      <c r="D609" s="2"/>
      <c r="E609" s="2"/>
    </row>
    <row r="610" spans="4:5" x14ac:dyDescent="0.35">
      <c r="D610" s="2"/>
      <c r="E610" s="2"/>
    </row>
    <row r="611" spans="4:5" x14ac:dyDescent="0.35">
      <c r="D611" s="2"/>
      <c r="E611" s="2"/>
    </row>
    <row r="612" spans="4:5" x14ac:dyDescent="0.35">
      <c r="D612" s="2"/>
      <c r="E612" s="2"/>
    </row>
    <row r="613" spans="4:5" x14ac:dyDescent="0.35">
      <c r="D613" s="2"/>
      <c r="E613" s="2"/>
    </row>
    <row r="614" spans="4:5" x14ac:dyDescent="0.35">
      <c r="D614" s="2"/>
      <c r="E614" s="2"/>
    </row>
    <row r="615" spans="4:5" x14ac:dyDescent="0.35">
      <c r="D615" s="2"/>
      <c r="E615" s="2"/>
    </row>
    <row r="616" spans="4:5" x14ac:dyDescent="0.35">
      <c r="D616" s="2"/>
      <c r="E616" s="2"/>
    </row>
    <row r="617" spans="4:5" x14ac:dyDescent="0.35">
      <c r="D617" s="2"/>
      <c r="E617" s="2"/>
    </row>
    <row r="618" spans="4:5" x14ac:dyDescent="0.35">
      <c r="D618" s="2"/>
      <c r="E618" s="2"/>
    </row>
    <row r="619" spans="4:5" x14ac:dyDescent="0.35">
      <c r="D619" s="2"/>
      <c r="E619" s="2"/>
    </row>
    <row r="620" spans="4:5" x14ac:dyDescent="0.35">
      <c r="D620" s="2"/>
      <c r="E620" s="2"/>
    </row>
    <row r="621" spans="4:5" x14ac:dyDescent="0.35">
      <c r="D621" s="2"/>
      <c r="E621" s="2"/>
    </row>
    <row r="622" spans="4:5" x14ac:dyDescent="0.35">
      <c r="D622" s="2"/>
      <c r="E622" s="2"/>
    </row>
    <row r="623" spans="4:5" x14ac:dyDescent="0.35">
      <c r="D623" s="2"/>
      <c r="E623" s="2"/>
    </row>
    <row r="624" spans="4:5" x14ac:dyDescent="0.35">
      <c r="D624" s="2"/>
      <c r="E624" s="2"/>
    </row>
    <row r="625" spans="4:5" x14ac:dyDescent="0.35">
      <c r="D625" s="2"/>
      <c r="E625" s="2"/>
    </row>
    <row r="626" spans="4:5" x14ac:dyDescent="0.35">
      <c r="D626" s="2"/>
      <c r="E626" s="2"/>
    </row>
    <row r="627" spans="4:5" x14ac:dyDescent="0.35">
      <c r="D627" s="2"/>
      <c r="E627" s="2"/>
    </row>
    <row r="628" spans="4:5" x14ac:dyDescent="0.35">
      <c r="D628" s="2"/>
      <c r="E628" s="2"/>
    </row>
    <row r="629" spans="4:5" x14ac:dyDescent="0.35">
      <c r="D629" s="2"/>
      <c r="E629" s="2"/>
    </row>
    <row r="630" spans="4:5" x14ac:dyDescent="0.35">
      <c r="D630" s="2"/>
      <c r="E630" s="2"/>
    </row>
    <row r="631" spans="4:5" x14ac:dyDescent="0.35">
      <c r="D631" s="2"/>
      <c r="E631" s="2"/>
    </row>
    <row r="632" spans="4:5" x14ac:dyDescent="0.35">
      <c r="D632" s="2"/>
      <c r="E632" s="2"/>
    </row>
    <row r="633" spans="4:5" x14ac:dyDescent="0.35">
      <c r="D633" s="2"/>
      <c r="E633" s="2"/>
    </row>
    <row r="634" spans="4:5" x14ac:dyDescent="0.35">
      <c r="D634" s="2"/>
      <c r="E634" s="2"/>
    </row>
    <row r="635" spans="4:5" x14ac:dyDescent="0.35">
      <c r="D635" s="2"/>
      <c r="E635" s="2"/>
    </row>
    <row r="636" spans="4:5" x14ac:dyDescent="0.35">
      <c r="D636" s="2"/>
      <c r="E636" s="2"/>
    </row>
    <row r="637" spans="4:5" x14ac:dyDescent="0.35">
      <c r="D637" s="2"/>
      <c r="E637" s="2"/>
    </row>
    <row r="638" spans="4:5" x14ac:dyDescent="0.35">
      <c r="D638" s="2"/>
      <c r="E638" s="2"/>
    </row>
    <row r="639" spans="4:5" x14ac:dyDescent="0.35">
      <c r="D639" s="2"/>
      <c r="E639" s="2"/>
    </row>
    <row r="640" spans="4:5" x14ac:dyDescent="0.35">
      <c r="D640" s="2"/>
      <c r="E640" s="2"/>
    </row>
    <row r="641" spans="4:5" x14ac:dyDescent="0.35">
      <c r="D641" s="2"/>
      <c r="E641" s="2"/>
    </row>
    <row r="642" spans="4:5" x14ac:dyDescent="0.35">
      <c r="D642" s="2"/>
      <c r="E642" s="2"/>
    </row>
    <row r="643" spans="4:5" x14ac:dyDescent="0.35">
      <c r="D643" s="2"/>
      <c r="E643" s="2"/>
    </row>
    <row r="644" spans="4:5" x14ac:dyDescent="0.35">
      <c r="D644" s="2"/>
      <c r="E644" s="2"/>
    </row>
    <row r="645" spans="4:5" x14ac:dyDescent="0.35">
      <c r="D645" s="2"/>
      <c r="E645" s="2"/>
    </row>
    <row r="646" spans="4:5" x14ac:dyDescent="0.35">
      <c r="D646" s="2"/>
      <c r="E646" s="2"/>
    </row>
    <row r="647" spans="4:5" x14ac:dyDescent="0.35">
      <c r="D647" s="2"/>
      <c r="E647" s="2"/>
    </row>
    <row r="648" spans="4:5" x14ac:dyDescent="0.35">
      <c r="D648" s="2"/>
      <c r="E648" s="2"/>
    </row>
    <row r="649" spans="4:5" x14ac:dyDescent="0.35">
      <c r="D649" s="2"/>
      <c r="E649" s="2"/>
    </row>
    <row r="650" spans="4:5" x14ac:dyDescent="0.35">
      <c r="D650" s="2"/>
      <c r="E650" s="2"/>
    </row>
    <row r="651" spans="4:5" x14ac:dyDescent="0.35">
      <c r="D651" s="2"/>
      <c r="E651" s="2"/>
    </row>
    <row r="652" spans="4:5" x14ac:dyDescent="0.35">
      <c r="D652" s="2"/>
      <c r="E652" s="2"/>
    </row>
    <row r="653" spans="4:5" x14ac:dyDescent="0.35">
      <c r="D653" s="2"/>
      <c r="E653" s="2"/>
    </row>
    <row r="654" spans="4:5" x14ac:dyDescent="0.35">
      <c r="D654" s="2"/>
      <c r="E654" s="2"/>
    </row>
    <row r="655" spans="4:5" x14ac:dyDescent="0.35">
      <c r="D655" s="2"/>
      <c r="E655" s="2"/>
    </row>
    <row r="656" spans="4:5" x14ac:dyDescent="0.35">
      <c r="D656" s="2"/>
      <c r="E656" s="2"/>
    </row>
    <row r="657" spans="4:5" x14ac:dyDescent="0.35">
      <c r="D657" s="2"/>
      <c r="E657" s="2"/>
    </row>
    <row r="658" spans="4:5" x14ac:dyDescent="0.35">
      <c r="D658" s="2"/>
      <c r="E658" s="2"/>
    </row>
    <row r="659" spans="4:5" x14ac:dyDescent="0.35">
      <c r="D659" s="2"/>
      <c r="E659" s="2"/>
    </row>
    <row r="660" spans="4:5" x14ac:dyDescent="0.35">
      <c r="D660" s="2"/>
      <c r="E660" s="2"/>
    </row>
    <row r="661" spans="4:5" x14ac:dyDescent="0.35">
      <c r="D661" s="2"/>
      <c r="E661" s="2"/>
    </row>
    <row r="662" spans="4:5" x14ac:dyDescent="0.35">
      <c r="D662" s="2"/>
      <c r="E662" s="2"/>
    </row>
    <row r="663" spans="4:5" x14ac:dyDescent="0.35">
      <c r="D663" s="2"/>
      <c r="E663" s="2"/>
    </row>
    <row r="664" spans="4:5" x14ac:dyDescent="0.35">
      <c r="D664" s="2"/>
      <c r="E664" s="2"/>
    </row>
    <row r="665" spans="4:5" x14ac:dyDescent="0.35">
      <c r="D665" s="2"/>
      <c r="E665" s="2"/>
    </row>
    <row r="666" spans="4:5" x14ac:dyDescent="0.35">
      <c r="D666" s="2"/>
      <c r="E666" s="2"/>
    </row>
    <row r="667" spans="4:5" x14ac:dyDescent="0.35">
      <c r="D667" s="2"/>
      <c r="E667" s="2"/>
    </row>
    <row r="668" spans="4:5" x14ac:dyDescent="0.35">
      <c r="D668" s="2"/>
      <c r="E668" s="2"/>
    </row>
    <row r="669" spans="4:5" x14ac:dyDescent="0.35">
      <c r="D669" s="2"/>
      <c r="E669" s="2"/>
    </row>
    <row r="670" spans="4:5" x14ac:dyDescent="0.35">
      <c r="D670" s="2"/>
      <c r="E670" s="2"/>
    </row>
    <row r="671" spans="4:5" x14ac:dyDescent="0.35">
      <c r="D671" s="2"/>
      <c r="E671" s="2"/>
    </row>
    <row r="672" spans="4:5" x14ac:dyDescent="0.35">
      <c r="D672" s="2"/>
      <c r="E672" s="2"/>
    </row>
    <row r="673" spans="4:5" x14ac:dyDescent="0.35">
      <c r="D673" s="2"/>
      <c r="E673" s="2"/>
    </row>
    <row r="674" spans="4:5" x14ac:dyDescent="0.35">
      <c r="D674" s="2"/>
      <c r="E674" s="2"/>
    </row>
    <row r="675" spans="4:5" x14ac:dyDescent="0.35">
      <c r="D675" s="2"/>
      <c r="E675" s="2"/>
    </row>
    <row r="676" spans="4:5" x14ac:dyDescent="0.35">
      <c r="D676" s="2"/>
      <c r="E676" s="2"/>
    </row>
    <row r="677" spans="4:5" x14ac:dyDescent="0.35">
      <c r="D677" s="2"/>
      <c r="E677" s="2"/>
    </row>
    <row r="678" spans="4:5" x14ac:dyDescent="0.35">
      <c r="D678" s="2"/>
      <c r="E678" s="2"/>
    </row>
    <row r="679" spans="4:5" x14ac:dyDescent="0.35">
      <c r="D679" s="2"/>
      <c r="E679" s="2"/>
    </row>
    <row r="680" spans="4:5" x14ac:dyDescent="0.35">
      <c r="D680" s="2"/>
      <c r="E680" s="2"/>
    </row>
    <row r="681" spans="4:5" x14ac:dyDescent="0.35">
      <c r="D681" s="2"/>
      <c r="E681" s="2"/>
    </row>
    <row r="682" spans="4:5" x14ac:dyDescent="0.35">
      <c r="D682" s="2"/>
      <c r="E682" s="2"/>
    </row>
    <row r="683" spans="4:5" x14ac:dyDescent="0.35">
      <c r="D683" s="2"/>
      <c r="E683" s="2"/>
    </row>
    <row r="684" spans="4:5" x14ac:dyDescent="0.35">
      <c r="D684" s="2"/>
      <c r="E684" s="2"/>
    </row>
    <row r="685" spans="4:5" x14ac:dyDescent="0.35">
      <c r="D685" s="2"/>
      <c r="E685" s="2"/>
    </row>
    <row r="686" spans="4:5" x14ac:dyDescent="0.35">
      <c r="D686" s="2"/>
      <c r="E686" s="2"/>
    </row>
    <row r="687" spans="4:5" x14ac:dyDescent="0.35">
      <c r="D687" s="2"/>
      <c r="E687" s="2"/>
    </row>
    <row r="688" spans="4:5" x14ac:dyDescent="0.35">
      <c r="D688" s="2"/>
      <c r="E688" s="2"/>
    </row>
    <row r="689" spans="4:5" x14ac:dyDescent="0.35">
      <c r="D689" s="2"/>
      <c r="E689" s="2"/>
    </row>
    <row r="690" spans="4:5" x14ac:dyDescent="0.35">
      <c r="D690" s="2"/>
      <c r="E690" s="2"/>
    </row>
    <row r="691" spans="4:5" x14ac:dyDescent="0.35">
      <c r="D691" s="2"/>
      <c r="E691" s="2"/>
    </row>
    <row r="692" spans="4:5" x14ac:dyDescent="0.35">
      <c r="D692" s="2"/>
      <c r="E692" s="2"/>
    </row>
    <row r="693" spans="4:5" x14ac:dyDescent="0.35">
      <c r="D693" s="2"/>
      <c r="E693" s="2"/>
    </row>
    <row r="694" spans="4:5" x14ac:dyDescent="0.35">
      <c r="D694" s="2"/>
      <c r="E694" s="2"/>
    </row>
    <row r="695" spans="4:5" x14ac:dyDescent="0.35">
      <c r="D695" s="2"/>
      <c r="E695" s="2"/>
    </row>
    <row r="696" spans="4:5" x14ac:dyDescent="0.35">
      <c r="D696" s="2"/>
      <c r="E696" s="2"/>
    </row>
    <row r="697" spans="4:5" x14ac:dyDescent="0.35">
      <c r="D697" s="2"/>
      <c r="E697" s="2"/>
    </row>
    <row r="698" spans="4:5" x14ac:dyDescent="0.35">
      <c r="D698" s="2"/>
      <c r="E698" s="2"/>
    </row>
    <row r="699" spans="4:5" x14ac:dyDescent="0.35">
      <c r="D699" s="2"/>
      <c r="E699" s="2"/>
    </row>
    <row r="700" spans="4:5" x14ac:dyDescent="0.35">
      <c r="D700" s="2"/>
      <c r="E700" s="2"/>
    </row>
    <row r="701" spans="4:5" x14ac:dyDescent="0.35">
      <c r="D701" s="2"/>
      <c r="E701" s="2"/>
    </row>
    <row r="702" spans="4:5" x14ac:dyDescent="0.35">
      <c r="D702" s="2"/>
      <c r="E702" s="2"/>
    </row>
    <row r="703" spans="4:5" x14ac:dyDescent="0.35">
      <c r="D703" s="2"/>
      <c r="E703" s="2"/>
    </row>
    <row r="704" spans="4:5" x14ac:dyDescent="0.35">
      <c r="D704" s="2"/>
      <c r="E704" s="2"/>
    </row>
    <row r="705" spans="4:5" x14ac:dyDescent="0.35">
      <c r="D705" s="2"/>
      <c r="E705" s="2"/>
    </row>
    <row r="706" spans="4:5" x14ac:dyDescent="0.35">
      <c r="D706" s="2"/>
      <c r="E706" s="2"/>
    </row>
    <row r="707" spans="4:5" x14ac:dyDescent="0.35">
      <c r="D707" s="2"/>
      <c r="E707" s="2"/>
    </row>
    <row r="708" spans="4:5" x14ac:dyDescent="0.35">
      <c r="D708" s="2"/>
      <c r="E708" s="2"/>
    </row>
    <row r="709" spans="4:5" x14ac:dyDescent="0.35">
      <c r="D709" s="2"/>
      <c r="E709" s="2"/>
    </row>
    <row r="710" spans="4:5" x14ac:dyDescent="0.35">
      <c r="D710" s="2"/>
      <c r="E710" s="2"/>
    </row>
    <row r="711" spans="4:5" x14ac:dyDescent="0.35">
      <c r="D711" s="2"/>
      <c r="E711" s="2"/>
    </row>
    <row r="712" spans="4:5" x14ac:dyDescent="0.35">
      <c r="D712" s="2"/>
      <c r="E712" s="2"/>
    </row>
    <row r="713" spans="4:5" x14ac:dyDescent="0.35">
      <c r="D713" s="2"/>
      <c r="E713" s="2"/>
    </row>
    <row r="714" spans="4:5" x14ac:dyDescent="0.35">
      <c r="D714" s="2"/>
      <c r="E714" s="2"/>
    </row>
    <row r="715" spans="4:5" x14ac:dyDescent="0.35">
      <c r="D715" s="2"/>
      <c r="E715" s="2"/>
    </row>
    <row r="716" spans="4:5" x14ac:dyDescent="0.35">
      <c r="D716" s="2"/>
      <c r="E716" s="2"/>
    </row>
    <row r="717" spans="4:5" x14ac:dyDescent="0.35">
      <c r="D717" s="2"/>
      <c r="E717" s="2"/>
    </row>
    <row r="718" spans="4:5" x14ac:dyDescent="0.35">
      <c r="D718" s="2"/>
      <c r="E718" s="2"/>
    </row>
    <row r="719" spans="4:5" x14ac:dyDescent="0.35">
      <c r="D719" s="2"/>
      <c r="E719" s="2"/>
    </row>
    <row r="720" spans="4:5" x14ac:dyDescent="0.35">
      <c r="D720" s="2"/>
      <c r="E720" s="2"/>
    </row>
    <row r="721" spans="4:5" x14ac:dyDescent="0.35">
      <c r="D721" s="2"/>
      <c r="E721" s="2"/>
    </row>
    <row r="722" spans="4:5" x14ac:dyDescent="0.35">
      <c r="D722" s="2"/>
      <c r="E722" s="2"/>
    </row>
    <row r="723" spans="4:5" x14ac:dyDescent="0.35">
      <c r="D723" s="2"/>
      <c r="E723" s="2"/>
    </row>
    <row r="724" spans="4:5" x14ac:dyDescent="0.35">
      <c r="D724" s="2"/>
      <c r="E724" s="2"/>
    </row>
    <row r="725" spans="4:5" x14ac:dyDescent="0.35">
      <c r="D725" s="2"/>
      <c r="E725" s="2"/>
    </row>
    <row r="726" spans="4:5" x14ac:dyDescent="0.35">
      <c r="D726" s="2"/>
      <c r="E726" s="2"/>
    </row>
    <row r="727" spans="4:5" x14ac:dyDescent="0.35">
      <c r="D727" s="2"/>
      <c r="E727" s="2"/>
    </row>
    <row r="728" spans="4:5" x14ac:dyDescent="0.35">
      <c r="D728" s="2"/>
      <c r="E728" s="2"/>
    </row>
    <row r="729" spans="4:5" x14ac:dyDescent="0.35">
      <c r="D729" s="2"/>
      <c r="E729" s="2"/>
    </row>
    <row r="730" spans="4:5" x14ac:dyDescent="0.35">
      <c r="D730" s="2"/>
      <c r="E730" s="2"/>
    </row>
    <row r="731" spans="4:5" x14ac:dyDescent="0.35">
      <c r="D731" s="2"/>
      <c r="E731" s="2"/>
    </row>
    <row r="732" spans="4:5" x14ac:dyDescent="0.35">
      <c r="D732" s="2"/>
      <c r="E732" s="2"/>
    </row>
    <row r="733" spans="4:5" x14ac:dyDescent="0.35">
      <c r="D733" s="2"/>
      <c r="E733" s="2"/>
    </row>
    <row r="734" spans="4:5" x14ac:dyDescent="0.35">
      <c r="D734" s="2"/>
      <c r="E734" s="2"/>
    </row>
    <row r="735" spans="4:5" x14ac:dyDescent="0.35">
      <c r="D735" s="2"/>
      <c r="E735" s="2"/>
    </row>
    <row r="736" spans="4:5" x14ac:dyDescent="0.35">
      <c r="D736" s="2"/>
      <c r="E736" s="2"/>
    </row>
    <row r="737" spans="4:5" x14ac:dyDescent="0.35">
      <c r="D737" s="2"/>
      <c r="E737" s="2"/>
    </row>
    <row r="738" spans="4:5" x14ac:dyDescent="0.35">
      <c r="D738" s="2"/>
      <c r="E738" s="2"/>
    </row>
    <row r="739" spans="4:5" x14ac:dyDescent="0.35">
      <c r="D739" s="2"/>
      <c r="E739" s="2"/>
    </row>
    <row r="740" spans="4:5" x14ac:dyDescent="0.35">
      <c r="D740" s="2"/>
      <c r="E740" s="2"/>
    </row>
    <row r="741" spans="4:5" x14ac:dyDescent="0.35">
      <c r="D741" s="2"/>
      <c r="E741" s="2"/>
    </row>
    <row r="742" spans="4:5" x14ac:dyDescent="0.35">
      <c r="D742" s="2"/>
      <c r="E742" s="2"/>
    </row>
    <row r="743" spans="4:5" x14ac:dyDescent="0.35">
      <c r="D743" s="2"/>
      <c r="E743" s="2"/>
    </row>
    <row r="744" spans="4:5" x14ac:dyDescent="0.35">
      <c r="D744" s="2"/>
      <c r="E744" s="2"/>
    </row>
    <row r="745" spans="4:5" x14ac:dyDescent="0.35">
      <c r="D745" s="2"/>
      <c r="E745" s="2"/>
    </row>
    <row r="746" spans="4:5" x14ac:dyDescent="0.35">
      <c r="D746" s="2"/>
      <c r="E746" s="2"/>
    </row>
    <row r="747" spans="4:5" x14ac:dyDescent="0.35">
      <c r="D747" s="2"/>
      <c r="E747" s="2"/>
    </row>
    <row r="748" spans="4:5" x14ac:dyDescent="0.35">
      <c r="D748" s="2"/>
      <c r="E748" s="2"/>
    </row>
    <row r="749" spans="4:5" x14ac:dyDescent="0.35">
      <c r="D749" s="2"/>
      <c r="E749" s="2"/>
    </row>
    <row r="750" spans="4:5" x14ac:dyDescent="0.35">
      <c r="D750" s="2"/>
      <c r="E750" s="2"/>
    </row>
    <row r="751" spans="4:5" x14ac:dyDescent="0.35">
      <c r="D751" s="2"/>
      <c r="E751" s="2"/>
    </row>
    <row r="752" spans="4:5" x14ac:dyDescent="0.35">
      <c r="D752" s="2"/>
      <c r="E752" s="2"/>
    </row>
    <row r="753" spans="4:5" x14ac:dyDescent="0.35">
      <c r="D753" s="2"/>
      <c r="E753" s="2"/>
    </row>
    <row r="754" spans="4:5" x14ac:dyDescent="0.35">
      <c r="D754" s="2"/>
      <c r="E754" s="2"/>
    </row>
    <row r="755" spans="4:5" x14ac:dyDescent="0.35">
      <c r="D755" s="2"/>
      <c r="E755" s="2"/>
    </row>
    <row r="756" spans="4:5" x14ac:dyDescent="0.35">
      <c r="D756" s="2"/>
      <c r="E756" s="2"/>
    </row>
    <row r="757" spans="4:5" x14ac:dyDescent="0.35">
      <c r="D757" s="2"/>
      <c r="E757" s="2"/>
    </row>
    <row r="758" spans="4:5" x14ac:dyDescent="0.35">
      <c r="D758" s="2"/>
      <c r="E758" s="2"/>
    </row>
    <row r="759" spans="4:5" x14ac:dyDescent="0.35">
      <c r="D759" s="2"/>
      <c r="E759" s="2"/>
    </row>
    <row r="760" spans="4:5" x14ac:dyDescent="0.35">
      <c r="D760" s="2"/>
      <c r="E760" s="2"/>
    </row>
    <row r="761" spans="4:5" x14ac:dyDescent="0.35">
      <c r="D761" s="2"/>
      <c r="E761" s="2"/>
    </row>
    <row r="762" spans="4:5" x14ac:dyDescent="0.35">
      <c r="D762" s="2"/>
      <c r="E762" s="2"/>
    </row>
    <row r="763" spans="4:5" x14ac:dyDescent="0.35">
      <c r="D763" s="2"/>
      <c r="E763" s="2"/>
    </row>
    <row r="764" spans="4:5" x14ac:dyDescent="0.35">
      <c r="D764" s="2"/>
      <c r="E764" s="2"/>
    </row>
    <row r="765" spans="4:5" x14ac:dyDescent="0.35">
      <c r="D765" s="2"/>
      <c r="E765" s="2"/>
    </row>
    <row r="766" spans="4:5" x14ac:dyDescent="0.35">
      <c r="D766" s="2"/>
      <c r="E766" s="2"/>
    </row>
    <row r="767" spans="4:5" x14ac:dyDescent="0.35">
      <c r="D767" s="2"/>
      <c r="E767" s="2"/>
    </row>
    <row r="768" spans="4:5" x14ac:dyDescent="0.35">
      <c r="D768" s="2"/>
      <c r="E768" s="2"/>
    </row>
    <row r="769" spans="4:5" x14ac:dyDescent="0.35">
      <c r="D769" s="2"/>
      <c r="E769" s="2"/>
    </row>
    <row r="770" spans="4:5" x14ac:dyDescent="0.35">
      <c r="D770" s="2"/>
      <c r="E770" s="2"/>
    </row>
    <row r="771" spans="4:5" x14ac:dyDescent="0.35">
      <c r="D771" s="2"/>
      <c r="E771" s="2"/>
    </row>
    <row r="772" spans="4:5" x14ac:dyDescent="0.35">
      <c r="D772" s="2"/>
      <c r="E772" s="2"/>
    </row>
    <row r="773" spans="4:5" x14ac:dyDescent="0.35">
      <c r="D773" s="2"/>
      <c r="E773" s="2"/>
    </row>
    <row r="774" spans="4:5" x14ac:dyDescent="0.35">
      <c r="D774" s="2"/>
      <c r="E774" s="2"/>
    </row>
    <row r="775" spans="4:5" x14ac:dyDescent="0.35">
      <c r="D775" s="2"/>
      <c r="E775" s="2"/>
    </row>
    <row r="776" spans="4:5" x14ac:dyDescent="0.35">
      <c r="D776" s="2"/>
      <c r="E776" s="2"/>
    </row>
    <row r="777" spans="4:5" x14ac:dyDescent="0.35">
      <c r="D777" s="2"/>
      <c r="E777" s="2"/>
    </row>
    <row r="778" spans="4:5" x14ac:dyDescent="0.35">
      <c r="D778" s="2"/>
      <c r="E778" s="2"/>
    </row>
    <row r="779" spans="4:5" x14ac:dyDescent="0.35">
      <c r="D779" s="2"/>
      <c r="E779" s="2"/>
    </row>
    <row r="780" spans="4:5" x14ac:dyDescent="0.35">
      <c r="D780" s="2"/>
      <c r="E780" s="2"/>
    </row>
    <row r="781" spans="4:5" x14ac:dyDescent="0.35">
      <c r="D781" s="2"/>
      <c r="E781" s="2"/>
    </row>
    <row r="782" spans="4:5" x14ac:dyDescent="0.35">
      <c r="D782" s="2"/>
      <c r="E782" s="2"/>
    </row>
    <row r="783" spans="4:5" x14ac:dyDescent="0.35">
      <c r="D783" s="2"/>
      <c r="E783" s="2"/>
    </row>
    <row r="784" spans="4:5" x14ac:dyDescent="0.35">
      <c r="D784" s="2"/>
      <c r="E784" s="2"/>
    </row>
    <row r="785" spans="1:5" x14ac:dyDescent="0.35">
      <c r="D785" s="2"/>
      <c r="E785" s="2"/>
    </row>
    <row r="786" spans="1:5" x14ac:dyDescent="0.35">
      <c r="B786" s="1"/>
      <c r="C786" s="1"/>
      <c r="D786" s="2"/>
      <c r="E786" s="2"/>
    </row>
    <row r="787" spans="1:5" x14ac:dyDescent="0.35">
      <c r="D787" s="2"/>
      <c r="E787" s="2"/>
    </row>
    <row r="788" spans="1:5" x14ac:dyDescent="0.35">
      <c r="D788" s="2"/>
      <c r="E788" s="2"/>
    </row>
    <row r="789" spans="1:5" x14ac:dyDescent="0.35">
      <c r="A789" s="1"/>
      <c r="B789" s="1"/>
      <c r="C789" s="1"/>
      <c r="D789" s="2"/>
      <c r="E789" s="2"/>
    </row>
    <row r="790" spans="1:5" x14ac:dyDescent="0.35">
      <c r="D790" s="2"/>
      <c r="E790" s="2"/>
    </row>
    <row r="791" spans="1:5" x14ac:dyDescent="0.35">
      <c r="D791" s="2"/>
      <c r="E791" s="2"/>
    </row>
    <row r="792" spans="1:5" x14ac:dyDescent="0.35">
      <c r="B792" s="1"/>
      <c r="C792" s="1"/>
      <c r="D792" s="2"/>
      <c r="E792" s="2"/>
    </row>
    <row r="793" spans="1:5" x14ac:dyDescent="0.35">
      <c r="D793" s="2"/>
      <c r="E793" s="2"/>
    </row>
    <row r="794" spans="1:5" x14ac:dyDescent="0.35">
      <c r="D794" s="2"/>
      <c r="E794" s="2"/>
    </row>
    <row r="795" spans="1:5" x14ac:dyDescent="0.35">
      <c r="A795" s="1"/>
      <c r="B795" s="1"/>
      <c r="C795" s="1"/>
      <c r="D795" s="2"/>
      <c r="E795" s="2"/>
    </row>
    <row r="796" spans="1:5" x14ac:dyDescent="0.35">
      <c r="B796" s="1"/>
      <c r="C796" s="1"/>
      <c r="D796" s="2"/>
      <c r="E796" s="2"/>
    </row>
    <row r="797" spans="1:5" x14ac:dyDescent="0.35">
      <c r="D797" s="2"/>
      <c r="E797" s="2"/>
    </row>
    <row r="798" spans="1:5" x14ac:dyDescent="0.35">
      <c r="D798" s="2"/>
      <c r="E798" s="2"/>
    </row>
    <row r="799" spans="1:5" x14ac:dyDescent="0.35">
      <c r="A799" s="1"/>
      <c r="B799" s="1"/>
      <c r="C799" s="1"/>
      <c r="D799" s="2"/>
      <c r="E799" s="2"/>
    </row>
    <row r="800" spans="1:5" x14ac:dyDescent="0.35">
      <c r="D800" s="2"/>
      <c r="E800" s="2"/>
    </row>
    <row r="801" spans="1:5" x14ac:dyDescent="0.35">
      <c r="A801" s="1"/>
      <c r="B801" s="1"/>
      <c r="C801" s="1"/>
      <c r="D801" s="2"/>
      <c r="E801" s="2"/>
    </row>
    <row r="802" spans="1:5" x14ac:dyDescent="0.35">
      <c r="D802" s="2"/>
      <c r="E802" s="2"/>
    </row>
    <row r="803" spans="1:5" x14ac:dyDescent="0.35">
      <c r="D803" s="2"/>
      <c r="E803" s="2"/>
    </row>
    <row r="804" spans="1:5" x14ac:dyDescent="0.35">
      <c r="B804" s="1"/>
      <c r="C804" s="1"/>
      <c r="D804" s="2"/>
      <c r="E804" s="2"/>
    </row>
    <row r="805" spans="1:5" x14ac:dyDescent="0.35">
      <c r="D805" s="2"/>
      <c r="E805" s="2"/>
    </row>
    <row r="806" spans="1:5" x14ac:dyDescent="0.35">
      <c r="A806" s="1"/>
      <c r="B806" s="1"/>
      <c r="C806" s="1"/>
      <c r="D806" s="2"/>
      <c r="E806" s="2"/>
    </row>
    <row r="807" spans="1:5" x14ac:dyDescent="0.35">
      <c r="D807" s="2"/>
      <c r="E807" s="2"/>
    </row>
    <row r="808" spans="1:5" x14ac:dyDescent="0.35">
      <c r="D808" s="2"/>
      <c r="E808" s="2"/>
    </row>
    <row r="809" spans="1:5" x14ac:dyDescent="0.35">
      <c r="D809" s="2"/>
      <c r="E809" s="2"/>
    </row>
    <row r="810" spans="1:5" x14ac:dyDescent="0.35">
      <c r="B810" s="1"/>
      <c r="C810" s="1"/>
      <c r="D810" s="2"/>
      <c r="E810" s="2"/>
    </row>
    <row r="811" spans="1:5" x14ac:dyDescent="0.35">
      <c r="D811" s="2"/>
      <c r="E811" s="2"/>
    </row>
    <row r="812" spans="1:5" x14ac:dyDescent="0.35">
      <c r="D812" s="2"/>
      <c r="E812" s="2"/>
    </row>
    <row r="813" spans="1:5" x14ac:dyDescent="0.35">
      <c r="D813" s="2"/>
      <c r="E813" s="2"/>
    </row>
    <row r="814" spans="1:5" x14ac:dyDescent="0.35">
      <c r="D814" s="2"/>
      <c r="E814" s="2"/>
    </row>
    <row r="815" spans="1:5" x14ac:dyDescent="0.35">
      <c r="D815" s="2"/>
      <c r="E815" s="2"/>
    </row>
    <row r="816" spans="1:5" x14ac:dyDescent="0.35">
      <c r="D816" s="2"/>
      <c r="E816" s="2"/>
    </row>
    <row r="817" spans="1:5" x14ac:dyDescent="0.35">
      <c r="D817" s="2"/>
      <c r="E817" s="2"/>
    </row>
    <row r="818" spans="1:5" x14ac:dyDescent="0.35">
      <c r="D818" s="2"/>
      <c r="E818" s="2"/>
    </row>
    <row r="819" spans="1:5" x14ac:dyDescent="0.35">
      <c r="D819" s="2"/>
      <c r="E819" s="2"/>
    </row>
    <row r="820" spans="1:5" x14ac:dyDescent="0.35">
      <c r="D820" s="2"/>
      <c r="E820" s="2"/>
    </row>
    <row r="821" spans="1:5" x14ac:dyDescent="0.35">
      <c r="D821" s="2"/>
      <c r="E821" s="2"/>
    </row>
    <row r="822" spans="1:5" x14ac:dyDescent="0.35">
      <c r="D822" s="2"/>
      <c r="E822" s="2"/>
    </row>
    <row r="823" spans="1:5" x14ac:dyDescent="0.35">
      <c r="D823" s="2"/>
      <c r="E823" s="2"/>
    </row>
    <row r="824" spans="1:5" x14ac:dyDescent="0.35">
      <c r="D824" s="2"/>
      <c r="E824" s="2"/>
    </row>
    <row r="825" spans="1:5" x14ac:dyDescent="0.35">
      <c r="D825" s="2"/>
      <c r="E825" s="2"/>
    </row>
    <row r="826" spans="1:5" x14ac:dyDescent="0.35">
      <c r="D826" s="2"/>
      <c r="E826" s="2"/>
    </row>
    <row r="827" spans="1:5" x14ac:dyDescent="0.35">
      <c r="D827" s="2"/>
      <c r="E827" s="2"/>
    </row>
    <row r="828" spans="1:5" x14ac:dyDescent="0.35">
      <c r="D828" s="2"/>
      <c r="E828" s="2"/>
    </row>
    <row r="829" spans="1:5" x14ac:dyDescent="0.35">
      <c r="D829" s="2"/>
      <c r="E829" s="2"/>
    </row>
    <row r="830" spans="1:5" x14ac:dyDescent="0.35">
      <c r="D830" s="2"/>
      <c r="E830" s="2"/>
    </row>
    <row r="831" spans="1:5" x14ac:dyDescent="0.35">
      <c r="D831" s="2"/>
      <c r="E831" s="2"/>
    </row>
    <row r="832" spans="1:5" x14ac:dyDescent="0.35">
      <c r="A832" s="1"/>
      <c r="B832" s="1"/>
      <c r="C832" s="1"/>
      <c r="D832" s="2"/>
      <c r="E832" s="2"/>
    </row>
    <row r="833" spans="1:5" x14ac:dyDescent="0.35">
      <c r="B833" s="1"/>
      <c r="C833" s="1"/>
      <c r="D833" s="2"/>
      <c r="E833" s="2"/>
    </row>
    <row r="834" spans="1:5" x14ac:dyDescent="0.35">
      <c r="D834" s="2"/>
      <c r="E834" s="2"/>
    </row>
    <row r="835" spans="1:5" x14ac:dyDescent="0.35">
      <c r="D835" s="2"/>
      <c r="E835" s="2"/>
    </row>
    <row r="836" spans="1:5" x14ac:dyDescent="0.35">
      <c r="D836" s="2"/>
      <c r="E836" s="2"/>
    </row>
    <row r="837" spans="1:5" x14ac:dyDescent="0.35">
      <c r="D837" s="2"/>
      <c r="E837" s="2"/>
    </row>
    <row r="838" spans="1:5" x14ac:dyDescent="0.35">
      <c r="D838" s="2"/>
      <c r="E838" s="2"/>
    </row>
    <row r="839" spans="1:5" x14ac:dyDescent="0.35">
      <c r="A839" s="1"/>
      <c r="B839" s="1"/>
      <c r="C839" s="1"/>
      <c r="D839" s="2"/>
      <c r="E839" s="2"/>
    </row>
    <row r="840" spans="1:5" x14ac:dyDescent="0.35">
      <c r="B840" s="1"/>
      <c r="C840" s="1"/>
      <c r="D840" s="2"/>
      <c r="E840" s="2"/>
    </row>
    <row r="841" spans="1:5" x14ac:dyDescent="0.35">
      <c r="A841" s="1"/>
      <c r="B841" s="1"/>
      <c r="C841" s="1"/>
      <c r="D841" s="2"/>
      <c r="E841" s="2"/>
    </row>
    <row r="842" spans="1:5" x14ac:dyDescent="0.35">
      <c r="D842" s="2"/>
      <c r="E842" s="2"/>
    </row>
    <row r="843" spans="1:5" x14ac:dyDescent="0.35">
      <c r="D843" s="2"/>
      <c r="E843" s="2"/>
    </row>
    <row r="844" spans="1:5" x14ac:dyDescent="0.35">
      <c r="B844" s="1"/>
      <c r="C844" s="1"/>
      <c r="D844" s="2"/>
      <c r="E844" s="2"/>
    </row>
    <row r="845" spans="1:5" x14ac:dyDescent="0.35">
      <c r="A845" s="1"/>
      <c r="B845" s="1"/>
      <c r="C845" s="1"/>
      <c r="D845" s="2"/>
      <c r="E845" s="2"/>
    </row>
    <row r="846" spans="1:5" x14ac:dyDescent="0.35">
      <c r="D846" s="2"/>
      <c r="E846" s="2"/>
    </row>
    <row r="847" spans="1:5" x14ac:dyDescent="0.35">
      <c r="D847" s="2"/>
      <c r="E847" s="2"/>
    </row>
    <row r="848" spans="1:5" x14ac:dyDescent="0.35">
      <c r="D848" s="2"/>
      <c r="E848" s="2"/>
    </row>
    <row r="849" spans="1:5" x14ac:dyDescent="0.35">
      <c r="B849" s="1"/>
      <c r="C849" s="1"/>
      <c r="D849" s="2"/>
      <c r="E849" s="2"/>
    </row>
    <row r="850" spans="1:5" x14ac:dyDescent="0.35">
      <c r="D850" s="2"/>
      <c r="E850" s="2"/>
    </row>
    <row r="851" spans="1:5" x14ac:dyDescent="0.35">
      <c r="D851" s="2"/>
      <c r="E851" s="2"/>
    </row>
    <row r="852" spans="1:5" x14ac:dyDescent="0.35">
      <c r="D852" s="2"/>
      <c r="E852" s="2"/>
    </row>
    <row r="853" spans="1:5" x14ac:dyDescent="0.35">
      <c r="A853" s="1"/>
      <c r="B853" s="1"/>
      <c r="C853" s="1"/>
      <c r="D853" s="2"/>
      <c r="E853" s="2"/>
    </row>
    <row r="854" spans="1:5" x14ac:dyDescent="0.35">
      <c r="B854" s="1"/>
      <c r="C854" s="1"/>
      <c r="D854" s="2"/>
      <c r="E854" s="2"/>
    </row>
    <row r="855" spans="1:5" x14ac:dyDescent="0.35">
      <c r="D855" s="2"/>
      <c r="E855" s="2"/>
    </row>
    <row r="856" spans="1:5" x14ac:dyDescent="0.35">
      <c r="D856" s="2"/>
      <c r="E856" s="2"/>
    </row>
    <row r="857" spans="1:5" x14ac:dyDescent="0.35">
      <c r="D857" s="2"/>
      <c r="E857" s="2"/>
    </row>
    <row r="858" spans="1:5" x14ac:dyDescent="0.35">
      <c r="A858" s="1"/>
      <c r="B858" s="1"/>
      <c r="C858" s="1"/>
      <c r="D858" s="2"/>
      <c r="E858" s="2"/>
    </row>
    <row r="859" spans="1:5" x14ac:dyDescent="0.35">
      <c r="B859" s="1"/>
      <c r="C859" s="1"/>
      <c r="D859" s="2"/>
      <c r="E859" s="2"/>
    </row>
    <row r="860" spans="1:5" x14ac:dyDescent="0.35">
      <c r="D860" s="2"/>
      <c r="E860" s="2"/>
    </row>
    <row r="861" spans="1:5" x14ac:dyDescent="0.35">
      <c r="B861" s="1"/>
      <c r="C861" s="1"/>
      <c r="D861" s="2"/>
      <c r="E861" s="2"/>
    </row>
    <row r="862" spans="1:5" x14ac:dyDescent="0.35">
      <c r="D862" s="2"/>
      <c r="E862" s="2"/>
    </row>
    <row r="863" spans="1:5" x14ac:dyDescent="0.35">
      <c r="D863" s="2"/>
      <c r="E863" s="2"/>
    </row>
    <row r="864" spans="1:5" x14ac:dyDescent="0.35">
      <c r="A864" s="1"/>
      <c r="B864" s="1"/>
      <c r="C864" s="1"/>
      <c r="D864" s="2"/>
      <c r="E864" s="2"/>
    </row>
    <row r="865" spans="4:5" x14ac:dyDescent="0.35">
      <c r="D865" s="2"/>
      <c r="E865" s="2"/>
    </row>
    <row r="866" spans="4:5" x14ac:dyDescent="0.35">
      <c r="D866" s="2"/>
      <c r="E866" s="2"/>
    </row>
    <row r="867" spans="4:5" x14ac:dyDescent="0.35">
      <c r="D867" s="2"/>
      <c r="E867" s="2"/>
    </row>
    <row r="868" spans="4:5" x14ac:dyDescent="0.35">
      <c r="D868" s="2"/>
      <c r="E868" s="2"/>
    </row>
    <row r="869" spans="4:5" x14ac:dyDescent="0.35">
      <c r="D869" s="2"/>
      <c r="E869" s="2"/>
    </row>
    <row r="870" spans="4:5" x14ac:dyDescent="0.35">
      <c r="D870" s="2"/>
      <c r="E870" s="2"/>
    </row>
    <row r="871" spans="4:5" x14ac:dyDescent="0.35">
      <c r="D871" s="2"/>
      <c r="E871" s="2"/>
    </row>
    <row r="872" spans="4:5" x14ac:dyDescent="0.35">
      <c r="D872" s="2"/>
      <c r="E872" s="2"/>
    </row>
    <row r="873" spans="4:5" x14ac:dyDescent="0.35">
      <c r="D873" s="2"/>
      <c r="E873" s="2"/>
    </row>
    <row r="874" spans="4:5" x14ac:dyDescent="0.35">
      <c r="D874" s="2"/>
      <c r="E874" s="2"/>
    </row>
    <row r="875" spans="4:5" x14ac:dyDescent="0.35">
      <c r="D875" s="2"/>
      <c r="E875" s="2"/>
    </row>
    <row r="876" spans="4:5" x14ac:dyDescent="0.35">
      <c r="D876" s="2"/>
      <c r="E876" s="2"/>
    </row>
    <row r="877" spans="4:5" x14ac:dyDescent="0.35">
      <c r="D877" s="2"/>
      <c r="E877" s="2"/>
    </row>
    <row r="878" spans="4:5" x14ac:dyDescent="0.35">
      <c r="D878" s="2"/>
      <c r="E878" s="2"/>
    </row>
    <row r="879" spans="4:5" x14ac:dyDescent="0.35">
      <c r="D879" s="2"/>
      <c r="E879" s="2"/>
    </row>
    <row r="880" spans="4:5" x14ac:dyDescent="0.35">
      <c r="D880" s="2"/>
      <c r="E880" s="2"/>
    </row>
    <row r="881" spans="1:5" x14ac:dyDescent="0.35">
      <c r="D881" s="2"/>
      <c r="E881" s="2"/>
    </row>
    <row r="882" spans="1:5" x14ac:dyDescent="0.35">
      <c r="D882" s="2"/>
      <c r="E882" s="2"/>
    </row>
    <row r="883" spans="1:5" x14ac:dyDescent="0.35">
      <c r="D883" s="2"/>
      <c r="E883" s="2"/>
    </row>
    <row r="884" spans="1:5" x14ac:dyDescent="0.35">
      <c r="D884" s="2"/>
      <c r="E884" s="2"/>
    </row>
    <row r="885" spans="1:5" x14ac:dyDescent="0.35">
      <c r="D885" s="2"/>
      <c r="E885" s="2"/>
    </row>
    <row r="886" spans="1:5" x14ac:dyDescent="0.35">
      <c r="D886" s="2"/>
      <c r="E886" s="2"/>
    </row>
    <row r="887" spans="1:5" x14ac:dyDescent="0.35">
      <c r="D887" s="2"/>
      <c r="E887" s="2"/>
    </row>
    <row r="888" spans="1:5" x14ac:dyDescent="0.35">
      <c r="D888" s="2"/>
      <c r="E888" s="2"/>
    </row>
    <row r="889" spans="1:5" x14ac:dyDescent="0.35">
      <c r="D889" s="2"/>
      <c r="E889" s="2"/>
    </row>
    <row r="890" spans="1:5" x14ac:dyDescent="0.35">
      <c r="B890" s="1"/>
      <c r="C890" s="1"/>
      <c r="D890" s="2"/>
      <c r="E890" s="2"/>
    </row>
    <row r="891" spans="1:5" x14ac:dyDescent="0.35">
      <c r="D891" s="2"/>
      <c r="E891" s="2"/>
    </row>
    <row r="892" spans="1:5" x14ac:dyDescent="0.35">
      <c r="A892" s="1"/>
      <c r="B892" s="1"/>
      <c r="C892" s="1"/>
      <c r="D892" s="2"/>
      <c r="E892" s="2"/>
    </row>
    <row r="893" spans="1:5" x14ac:dyDescent="0.35">
      <c r="D893" s="2"/>
      <c r="E893" s="2"/>
    </row>
    <row r="894" spans="1:5" x14ac:dyDescent="0.35">
      <c r="D894" s="2"/>
      <c r="E894" s="2"/>
    </row>
    <row r="895" spans="1:5" x14ac:dyDescent="0.35">
      <c r="B895" s="1"/>
      <c r="C895" s="1"/>
      <c r="D895" s="2"/>
      <c r="E895" s="2"/>
    </row>
    <row r="896" spans="1:5" x14ac:dyDescent="0.35">
      <c r="A896" s="1"/>
      <c r="B896" s="1"/>
      <c r="C896" s="1"/>
      <c r="D896" s="2"/>
      <c r="E896" s="2"/>
    </row>
    <row r="897" spans="1:5" x14ac:dyDescent="0.35">
      <c r="D897" s="2"/>
      <c r="E897" s="2"/>
    </row>
    <row r="898" spans="1:5" x14ac:dyDescent="0.35">
      <c r="D898" s="2"/>
      <c r="E898" s="2"/>
    </row>
    <row r="899" spans="1:5" x14ac:dyDescent="0.35">
      <c r="B899" s="1"/>
      <c r="C899" s="1"/>
      <c r="D899" s="2"/>
      <c r="E899" s="2"/>
    </row>
    <row r="900" spans="1:5" x14ac:dyDescent="0.35">
      <c r="D900" s="2"/>
      <c r="E900" s="2"/>
    </row>
    <row r="901" spans="1:5" x14ac:dyDescent="0.35">
      <c r="A901" s="1"/>
      <c r="B901" s="1"/>
      <c r="C901" s="1"/>
      <c r="D901" s="2"/>
      <c r="E901" s="2"/>
    </row>
    <row r="902" spans="1:5" x14ac:dyDescent="0.35">
      <c r="D902" s="2"/>
      <c r="E902" s="2"/>
    </row>
    <row r="903" spans="1:5" x14ac:dyDescent="0.35">
      <c r="B903" s="1"/>
      <c r="C903" s="1"/>
      <c r="D903" s="2"/>
      <c r="E903" s="2"/>
    </row>
    <row r="904" spans="1:5" x14ac:dyDescent="0.35">
      <c r="D904" s="2"/>
      <c r="E904" s="2"/>
    </row>
    <row r="905" spans="1:5" x14ac:dyDescent="0.35">
      <c r="D905" s="2"/>
      <c r="E905" s="2"/>
    </row>
    <row r="906" spans="1:5" x14ac:dyDescent="0.35">
      <c r="B906" s="1"/>
      <c r="C906" s="1"/>
      <c r="D906" s="2"/>
      <c r="E906" s="2"/>
    </row>
    <row r="907" spans="1:5" x14ac:dyDescent="0.35">
      <c r="D907" s="2"/>
      <c r="E907" s="2"/>
    </row>
    <row r="908" spans="1:5" x14ac:dyDescent="0.35">
      <c r="D908" s="2"/>
      <c r="E908" s="2"/>
    </row>
    <row r="909" spans="1:5" x14ac:dyDescent="0.35">
      <c r="D909" s="2"/>
      <c r="E909" s="2"/>
    </row>
    <row r="910" spans="1:5" x14ac:dyDescent="0.35">
      <c r="D910" s="2"/>
      <c r="E910" s="2"/>
    </row>
    <row r="911" spans="1:5" x14ac:dyDescent="0.35">
      <c r="D911" s="2"/>
      <c r="E911" s="2"/>
    </row>
    <row r="912" spans="1:5" x14ac:dyDescent="0.35">
      <c r="D912" s="2"/>
      <c r="E912" s="2"/>
    </row>
    <row r="913" spans="4:5" x14ac:dyDescent="0.35">
      <c r="D913" s="2"/>
      <c r="E913" s="2"/>
    </row>
    <row r="914" spans="4:5" x14ac:dyDescent="0.35">
      <c r="D914" s="2"/>
      <c r="E914" s="2"/>
    </row>
    <row r="915" spans="4:5" x14ac:dyDescent="0.35">
      <c r="D915" s="2"/>
      <c r="E915" s="2"/>
    </row>
    <row r="916" spans="4:5" x14ac:dyDescent="0.35">
      <c r="D916" s="2"/>
      <c r="E916" s="2"/>
    </row>
    <row r="917" spans="4:5" x14ac:dyDescent="0.35">
      <c r="D917" s="2"/>
      <c r="E917" s="2"/>
    </row>
    <row r="918" spans="4:5" x14ac:dyDescent="0.35">
      <c r="D918" s="2"/>
      <c r="E918" s="2"/>
    </row>
    <row r="919" spans="4:5" x14ac:dyDescent="0.35">
      <c r="D919" s="2"/>
      <c r="E919" s="2"/>
    </row>
    <row r="920" spans="4:5" x14ac:dyDescent="0.35">
      <c r="D920" s="2"/>
      <c r="E920" s="2"/>
    </row>
    <row r="921" spans="4:5" x14ac:dyDescent="0.35">
      <c r="D921" s="2"/>
      <c r="E921" s="2"/>
    </row>
    <row r="922" spans="4:5" x14ac:dyDescent="0.35">
      <c r="D922" s="2"/>
      <c r="E922" s="2"/>
    </row>
    <row r="923" spans="4:5" x14ac:dyDescent="0.35">
      <c r="D923" s="2"/>
      <c r="E923" s="2"/>
    </row>
    <row r="924" spans="4:5" x14ac:dyDescent="0.35">
      <c r="D924" s="2"/>
      <c r="E924" s="2"/>
    </row>
    <row r="925" spans="4:5" x14ac:dyDescent="0.35">
      <c r="D925" s="2"/>
      <c r="E925" s="2"/>
    </row>
    <row r="926" spans="4:5" x14ac:dyDescent="0.35">
      <c r="D926" s="2"/>
      <c r="E926" s="2"/>
    </row>
    <row r="927" spans="4:5" x14ac:dyDescent="0.35">
      <c r="D927" s="2"/>
      <c r="E927" s="2"/>
    </row>
    <row r="928" spans="4:5" x14ac:dyDescent="0.35">
      <c r="D928" s="2"/>
      <c r="E928" s="2"/>
    </row>
    <row r="929" spans="4:5" x14ac:dyDescent="0.35">
      <c r="D929" s="2"/>
      <c r="E929" s="2"/>
    </row>
    <row r="930" spans="4:5" x14ac:dyDescent="0.35">
      <c r="D930" s="2"/>
      <c r="E930" s="2"/>
    </row>
    <row r="931" spans="4:5" x14ac:dyDescent="0.35">
      <c r="D931" s="2"/>
      <c r="E931" s="2"/>
    </row>
    <row r="932" spans="4:5" x14ac:dyDescent="0.35">
      <c r="D932" s="2"/>
      <c r="E932" s="2"/>
    </row>
    <row r="933" spans="4:5" x14ac:dyDescent="0.35">
      <c r="D933" s="2"/>
      <c r="E933" s="2"/>
    </row>
    <row r="934" spans="4:5" x14ac:dyDescent="0.35">
      <c r="D934" s="2"/>
      <c r="E934" s="2"/>
    </row>
    <row r="935" spans="4:5" x14ac:dyDescent="0.35">
      <c r="D935" s="2"/>
      <c r="E935" s="2"/>
    </row>
    <row r="936" spans="4:5" x14ac:dyDescent="0.35">
      <c r="D936" s="2"/>
      <c r="E936" s="2"/>
    </row>
    <row r="937" spans="4:5" x14ac:dyDescent="0.35">
      <c r="D937" s="2"/>
      <c r="E937" s="2"/>
    </row>
    <row r="938" spans="4:5" x14ac:dyDescent="0.35">
      <c r="D938" s="2"/>
      <c r="E938" s="2"/>
    </row>
    <row r="939" spans="4:5" x14ac:dyDescent="0.35">
      <c r="D939" s="2"/>
      <c r="E939" s="2"/>
    </row>
    <row r="940" spans="4:5" x14ac:dyDescent="0.35">
      <c r="D940" s="2"/>
      <c r="E940" s="2"/>
    </row>
    <row r="941" spans="4:5" x14ac:dyDescent="0.35">
      <c r="D941" s="2"/>
      <c r="E941" s="2"/>
    </row>
    <row r="942" spans="4:5" x14ac:dyDescent="0.35">
      <c r="D942" s="2"/>
      <c r="E942" s="2"/>
    </row>
    <row r="943" spans="4:5" x14ac:dyDescent="0.35">
      <c r="D943" s="2"/>
      <c r="E943" s="2"/>
    </row>
    <row r="944" spans="4:5" x14ac:dyDescent="0.35">
      <c r="D944" s="2"/>
      <c r="E944" s="2"/>
    </row>
    <row r="945" spans="4:5" x14ac:dyDescent="0.35">
      <c r="D945" s="2"/>
      <c r="E945" s="2"/>
    </row>
    <row r="946" spans="4:5" x14ac:dyDescent="0.35">
      <c r="D946" s="2"/>
      <c r="E946" s="2"/>
    </row>
    <row r="947" spans="4:5" x14ac:dyDescent="0.35">
      <c r="D947" s="2"/>
      <c r="E947" s="2"/>
    </row>
    <row r="948" spans="4:5" x14ac:dyDescent="0.35">
      <c r="D948" s="2"/>
      <c r="E948" s="2"/>
    </row>
    <row r="949" spans="4:5" x14ac:dyDescent="0.35">
      <c r="D949" s="2"/>
      <c r="E949" s="2"/>
    </row>
    <row r="950" spans="4:5" x14ac:dyDescent="0.35">
      <c r="D950" s="2"/>
      <c r="E950" s="2"/>
    </row>
    <row r="951" spans="4:5" x14ac:dyDescent="0.35">
      <c r="D951" s="2"/>
      <c r="E951" s="2"/>
    </row>
    <row r="952" spans="4:5" x14ac:dyDescent="0.35">
      <c r="D952" s="2"/>
      <c r="E952" s="2"/>
    </row>
    <row r="953" spans="4:5" x14ac:dyDescent="0.35">
      <c r="D953" s="2"/>
      <c r="E953" s="2"/>
    </row>
    <row r="954" spans="4:5" x14ac:dyDescent="0.35">
      <c r="D954" s="2"/>
      <c r="E954" s="2"/>
    </row>
    <row r="955" spans="4:5" x14ac:dyDescent="0.35">
      <c r="D955" s="2"/>
      <c r="E955" s="2"/>
    </row>
    <row r="956" spans="4:5" x14ac:dyDescent="0.35">
      <c r="D956" s="2"/>
      <c r="E956" s="2"/>
    </row>
    <row r="957" spans="4:5" x14ac:dyDescent="0.35">
      <c r="D957" s="2"/>
      <c r="E957" s="2"/>
    </row>
    <row r="958" spans="4:5" x14ac:dyDescent="0.35">
      <c r="D958" s="2"/>
      <c r="E958" s="2"/>
    </row>
    <row r="959" spans="4:5" x14ac:dyDescent="0.35">
      <c r="D959" s="2"/>
      <c r="E959" s="2"/>
    </row>
    <row r="960" spans="4:5" x14ac:dyDescent="0.35">
      <c r="D960" s="2"/>
      <c r="E960" s="2"/>
    </row>
    <row r="961" spans="4:5" x14ac:dyDescent="0.35">
      <c r="D961" s="2"/>
      <c r="E961" s="2"/>
    </row>
    <row r="962" spans="4:5" x14ac:dyDescent="0.35">
      <c r="D962" s="2"/>
      <c r="E962" s="2"/>
    </row>
    <row r="963" spans="4:5" x14ac:dyDescent="0.35">
      <c r="D963" s="2"/>
      <c r="E963" s="2"/>
    </row>
    <row r="964" spans="4:5" x14ac:dyDescent="0.35">
      <c r="D964" s="2"/>
      <c r="E964" s="2"/>
    </row>
    <row r="965" spans="4:5" x14ac:dyDescent="0.35">
      <c r="D965" s="2"/>
      <c r="E965" s="2"/>
    </row>
    <row r="966" spans="4:5" x14ac:dyDescent="0.35">
      <c r="D966" s="2"/>
      <c r="E966" s="2"/>
    </row>
    <row r="967" spans="4:5" x14ac:dyDescent="0.35">
      <c r="D967" s="2"/>
      <c r="E967" s="2"/>
    </row>
    <row r="968" spans="4:5" x14ac:dyDescent="0.35">
      <c r="D968" s="2"/>
      <c r="E968" s="2"/>
    </row>
    <row r="969" spans="4:5" x14ac:dyDescent="0.35">
      <c r="D969" s="2"/>
      <c r="E969" s="2"/>
    </row>
    <row r="970" spans="4:5" x14ac:dyDescent="0.35">
      <c r="D970" s="2"/>
      <c r="E970" s="2"/>
    </row>
    <row r="971" spans="4:5" x14ac:dyDescent="0.35">
      <c r="D971" s="2"/>
      <c r="E971" s="2"/>
    </row>
    <row r="972" spans="4:5" x14ac:dyDescent="0.35">
      <c r="D972" s="2"/>
      <c r="E972" s="2"/>
    </row>
    <row r="973" spans="4:5" x14ac:dyDescent="0.35">
      <c r="D973" s="2"/>
      <c r="E973" s="2"/>
    </row>
    <row r="974" spans="4:5" x14ac:dyDescent="0.35">
      <c r="D974" s="2"/>
      <c r="E974" s="2"/>
    </row>
    <row r="975" spans="4:5" x14ac:dyDescent="0.35">
      <c r="D975" s="2"/>
      <c r="E975" s="2"/>
    </row>
    <row r="976" spans="4:5" x14ac:dyDescent="0.35">
      <c r="D976" s="2"/>
      <c r="E976" s="2"/>
    </row>
    <row r="977" spans="4:5" x14ac:dyDescent="0.35">
      <c r="D977" s="2"/>
      <c r="E977" s="2"/>
    </row>
    <row r="978" spans="4:5" x14ac:dyDescent="0.35">
      <c r="D978" s="2"/>
      <c r="E978" s="2"/>
    </row>
    <row r="979" spans="4:5" x14ac:dyDescent="0.35">
      <c r="D979" s="2"/>
      <c r="E979" s="2"/>
    </row>
    <row r="980" spans="4:5" x14ac:dyDescent="0.35">
      <c r="D980" s="2"/>
      <c r="E980" s="2"/>
    </row>
    <row r="981" spans="4:5" x14ac:dyDescent="0.35">
      <c r="D981" s="2"/>
      <c r="E981" s="2"/>
    </row>
    <row r="982" spans="4:5" x14ac:dyDescent="0.35">
      <c r="D982" s="2"/>
      <c r="E982" s="2"/>
    </row>
    <row r="983" spans="4:5" x14ac:dyDescent="0.35">
      <c r="D983" s="2"/>
      <c r="E983" s="2"/>
    </row>
    <row r="984" spans="4:5" x14ac:dyDescent="0.35">
      <c r="D984" s="2"/>
      <c r="E984" s="2"/>
    </row>
    <row r="985" spans="4:5" x14ac:dyDescent="0.35">
      <c r="D985" s="2"/>
      <c r="E985" s="2"/>
    </row>
    <row r="986" spans="4:5" x14ac:dyDescent="0.35">
      <c r="D986" s="2"/>
      <c r="E986" s="2"/>
    </row>
    <row r="987" spans="4:5" x14ac:dyDescent="0.35">
      <c r="D987" s="2"/>
      <c r="E987" s="2"/>
    </row>
    <row r="988" spans="4:5" x14ac:dyDescent="0.35">
      <c r="D988" s="2"/>
      <c r="E988" s="2"/>
    </row>
    <row r="989" spans="4:5" x14ac:dyDescent="0.35">
      <c r="D989" s="2"/>
      <c r="E989" s="2"/>
    </row>
    <row r="990" spans="4:5" x14ac:dyDescent="0.35">
      <c r="D990" s="2"/>
      <c r="E990" s="2"/>
    </row>
    <row r="991" spans="4:5" x14ac:dyDescent="0.35">
      <c r="D991" s="2"/>
      <c r="E991" s="2"/>
    </row>
    <row r="992" spans="4:5" x14ac:dyDescent="0.35">
      <c r="D992" s="2"/>
      <c r="E992" s="2"/>
    </row>
    <row r="993" spans="4:5" x14ac:dyDescent="0.35">
      <c r="D993" s="2"/>
      <c r="E993" s="2"/>
    </row>
    <row r="994" spans="4:5" x14ac:dyDescent="0.35">
      <c r="D994" s="2"/>
      <c r="E994" s="2"/>
    </row>
    <row r="995" spans="4:5" x14ac:dyDescent="0.35">
      <c r="D995" s="2"/>
      <c r="E995" s="2"/>
    </row>
    <row r="996" spans="4:5" x14ac:dyDescent="0.35">
      <c r="D996" s="2"/>
      <c r="E996" s="2"/>
    </row>
    <row r="997" spans="4:5" x14ac:dyDescent="0.35">
      <c r="D997" s="2"/>
      <c r="E997" s="2"/>
    </row>
    <row r="998" spans="4:5" x14ac:dyDescent="0.35">
      <c r="D998" s="2"/>
      <c r="E998" s="2"/>
    </row>
    <row r="999" spans="4:5" x14ac:dyDescent="0.35">
      <c r="D999" s="2"/>
      <c r="E999" s="2"/>
    </row>
    <row r="1000" spans="4:5" x14ac:dyDescent="0.35">
      <c r="D1000" s="2"/>
      <c r="E1000" s="2"/>
    </row>
    <row r="1001" spans="4:5" x14ac:dyDescent="0.35">
      <c r="D1001" s="2"/>
      <c r="E1001" s="2"/>
    </row>
    <row r="1002" spans="4:5" x14ac:dyDescent="0.35">
      <c r="D1002" s="2"/>
      <c r="E1002" s="2"/>
    </row>
    <row r="1003" spans="4:5" x14ac:dyDescent="0.35">
      <c r="D1003" s="2"/>
      <c r="E1003" s="2"/>
    </row>
    <row r="1004" spans="4:5" x14ac:dyDescent="0.35">
      <c r="D1004" s="2"/>
      <c r="E1004" s="2"/>
    </row>
    <row r="1005" spans="4:5" x14ac:dyDescent="0.35">
      <c r="D1005" s="2"/>
      <c r="E1005" s="2"/>
    </row>
    <row r="1006" spans="4:5" x14ac:dyDescent="0.35">
      <c r="D1006" s="2"/>
      <c r="E1006" s="2"/>
    </row>
    <row r="1007" spans="4:5" x14ac:dyDescent="0.35">
      <c r="D1007" s="2"/>
      <c r="E1007" s="2"/>
    </row>
    <row r="1008" spans="4:5" x14ac:dyDescent="0.35">
      <c r="D1008" s="2"/>
      <c r="E1008" s="2"/>
    </row>
    <row r="1009" spans="4:5" x14ac:dyDescent="0.35">
      <c r="D1009" s="2"/>
      <c r="E1009" s="2"/>
    </row>
    <row r="1010" spans="4:5" x14ac:dyDescent="0.35">
      <c r="D1010" s="2"/>
      <c r="E1010" s="2"/>
    </row>
    <row r="1011" spans="4:5" x14ac:dyDescent="0.35">
      <c r="D1011" s="2"/>
      <c r="E1011" s="2"/>
    </row>
    <row r="1012" spans="4:5" x14ac:dyDescent="0.35">
      <c r="D1012" s="2"/>
      <c r="E1012" s="2"/>
    </row>
    <row r="1013" spans="4:5" x14ac:dyDescent="0.35">
      <c r="D1013" s="2"/>
      <c r="E1013" s="2"/>
    </row>
    <row r="1014" spans="4:5" x14ac:dyDescent="0.35">
      <c r="D1014" s="2"/>
      <c r="E1014" s="2"/>
    </row>
    <row r="1015" spans="4:5" x14ac:dyDescent="0.35">
      <c r="D1015" s="2"/>
      <c r="E1015" s="2"/>
    </row>
    <row r="1016" spans="4:5" x14ac:dyDescent="0.35">
      <c r="D1016" s="2"/>
      <c r="E1016" s="2"/>
    </row>
    <row r="1017" spans="4:5" x14ac:dyDescent="0.35">
      <c r="D1017" s="2"/>
      <c r="E1017" s="2"/>
    </row>
    <row r="1018" spans="4:5" x14ac:dyDescent="0.35">
      <c r="D1018" s="2"/>
      <c r="E1018" s="2"/>
    </row>
    <row r="1019" spans="4:5" x14ac:dyDescent="0.35">
      <c r="D1019" s="2"/>
      <c r="E1019" s="2"/>
    </row>
    <row r="1020" spans="4:5" x14ac:dyDescent="0.35">
      <c r="D1020" s="2"/>
      <c r="E1020" s="2"/>
    </row>
    <row r="1021" spans="4:5" x14ac:dyDescent="0.35">
      <c r="D1021" s="2"/>
      <c r="E1021" s="2"/>
    </row>
    <row r="1022" spans="4:5" x14ac:dyDescent="0.35">
      <c r="D1022" s="2"/>
      <c r="E1022" s="2"/>
    </row>
    <row r="1023" spans="4:5" x14ac:dyDescent="0.35">
      <c r="D1023" s="2"/>
      <c r="E1023" s="2"/>
    </row>
    <row r="1024" spans="4:5" x14ac:dyDescent="0.35">
      <c r="D1024" s="2"/>
      <c r="E1024" s="2"/>
    </row>
    <row r="1025" spans="4:5" x14ac:dyDescent="0.35">
      <c r="D1025" s="2"/>
      <c r="E1025" s="2"/>
    </row>
    <row r="1026" spans="4:5" x14ac:dyDescent="0.35">
      <c r="D1026" s="2"/>
      <c r="E1026" s="2"/>
    </row>
    <row r="1027" spans="4:5" x14ac:dyDescent="0.35">
      <c r="D1027" s="2"/>
      <c r="E1027" s="2"/>
    </row>
    <row r="1028" spans="4:5" x14ac:dyDescent="0.35">
      <c r="D1028" s="2"/>
      <c r="E1028" s="2"/>
    </row>
    <row r="1029" spans="4:5" x14ac:dyDescent="0.35">
      <c r="D1029" s="2"/>
      <c r="E1029" s="2"/>
    </row>
    <row r="1030" spans="4:5" x14ac:dyDescent="0.35">
      <c r="D1030" s="2"/>
      <c r="E1030" s="2"/>
    </row>
    <row r="1031" spans="4:5" x14ac:dyDescent="0.35">
      <c r="D1031" s="2"/>
      <c r="E1031" s="2"/>
    </row>
    <row r="1032" spans="4:5" x14ac:dyDescent="0.35">
      <c r="D1032" s="2"/>
      <c r="E1032" s="2"/>
    </row>
    <row r="1033" spans="4:5" x14ac:dyDescent="0.35">
      <c r="D1033" s="2"/>
      <c r="E1033" s="2"/>
    </row>
    <row r="1034" spans="4:5" x14ac:dyDescent="0.35">
      <c r="D1034" s="2"/>
      <c r="E1034" s="2"/>
    </row>
    <row r="1035" spans="4:5" x14ac:dyDescent="0.35">
      <c r="D1035" s="2"/>
      <c r="E1035" s="2"/>
    </row>
    <row r="1036" spans="4:5" x14ac:dyDescent="0.35">
      <c r="D1036" s="2"/>
      <c r="E1036" s="2"/>
    </row>
    <row r="1037" spans="4:5" x14ac:dyDescent="0.35">
      <c r="D1037" s="2"/>
      <c r="E1037" s="2"/>
    </row>
    <row r="1038" spans="4:5" x14ac:dyDescent="0.35">
      <c r="D1038" s="2"/>
      <c r="E1038" s="2"/>
    </row>
    <row r="1039" spans="4:5" x14ac:dyDescent="0.35">
      <c r="D1039" s="2"/>
      <c r="E1039" s="2"/>
    </row>
    <row r="1040" spans="4:5" x14ac:dyDescent="0.35">
      <c r="D1040" s="2"/>
      <c r="E1040" s="2"/>
    </row>
    <row r="1041" spans="4:5" x14ac:dyDescent="0.35">
      <c r="D1041" s="2"/>
      <c r="E1041" s="2"/>
    </row>
    <row r="1042" spans="4:5" x14ac:dyDescent="0.35">
      <c r="D1042" s="2"/>
      <c r="E1042" s="2"/>
    </row>
    <row r="1043" spans="4:5" x14ac:dyDescent="0.35">
      <c r="D1043" s="2"/>
      <c r="E1043" s="2"/>
    </row>
    <row r="1044" spans="4:5" x14ac:dyDescent="0.35">
      <c r="D1044" s="2"/>
      <c r="E1044" s="2"/>
    </row>
    <row r="1045" spans="4:5" x14ac:dyDescent="0.35">
      <c r="D1045" s="2"/>
      <c r="E1045" s="2"/>
    </row>
    <row r="1046" spans="4:5" x14ac:dyDescent="0.35">
      <c r="D1046" s="2"/>
      <c r="E1046" s="2"/>
    </row>
    <row r="1047" spans="4:5" x14ac:dyDescent="0.35">
      <c r="D1047" s="2"/>
      <c r="E1047" s="2"/>
    </row>
    <row r="1048" spans="4:5" x14ac:dyDescent="0.35">
      <c r="D1048" s="2"/>
      <c r="E1048" s="2"/>
    </row>
    <row r="1049" spans="4:5" x14ac:dyDescent="0.35">
      <c r="D1049" s="2"/>
      <c r="E1049" s="2"/>
    </row>
    <row r="1050" spans="4:5" x14ac:dyDescent="0.35">
      <c r="D1050" s="2"/>
      <c r="E1050" s="2"/>
    </row>
    <row r="1051" spans="4:5" x14ac:dyDescent="0.35">
      <c r="D1051" s="2"/>
      <c r="E1051" s="2"/>
    </row>
    <row r="1052" spans="4:5" x14ac:dyDescent="0.35">
      <c r="D1052" s="2"/>
      <c r="E1052" s="2"/>
    </row>
    <row r="1053" spans="4:5" x14ac:dyDescent="0.35">
      <c r="D1053" s="2"/>
      <c r="E1053" s="2"/>
    </row>
    <row r="1054" spans="4:5" x14ac:dyDescent="0.35">
      <c r="D1054" s="2"/>
      <c r="E1054" s="2"/>
    </row>
    <row r="1055" spans="4:5" x14ac:dyDescent="0.35">
      <c r="D1055" s="2"/>
      <c r="E1055" s="2"/>
    </row>
    <row r="1056" spans="4:5" x14ac:dyDescent="0.35">
      <c r="D1056" s="2"/>
      <c r="E1056" s="2"/>
    </row>
    <row r="1057" spans="4:5" x14ac:dyDescent="0.35">
      <c r="D1057" s="2"/>
      <c r="E1057" s="2"/>
    </row>
    <row r="1058" spans="4:5" x14ac:dyDescent="0.35">
      <c r="D1058" s="2"/>
      <c r="E1058" s="2"/>
    </row>
    <row r="1059" spans="4:5" x14ac:dyDescent="0.35">
      <c r="D1059" s="2"/>
      <c r="E1059" s="2"/>
    </row>
    <row r="1060" spans="4:5" x14ac:dyDescent="0.35">
      <c r="D1060" s="2"/>
      <c r="E1060" s="2"/>
    </row>
    <row r="1061" spans="4:5" x14ac:dyDescent="0.35">
      <c r="D1061" s="2"/>
      <c r="E1061" s="2"/>
    </row>
    <row r="1062" spans="4:5" x14ac:dyDescent="0.35">
      <c r="D1062" s="2"/>
      <c r="E1062" s="2"/>
    </row>
    <row r="1063" spans="4:5" x14ac:dyDescent="0.35">
      <c r="D1063" s="2"/>
      <c r="E1063" s="2"/>
    </row>
    <row r="1064" spans="4:5" x14ac:dyDescent="0.35">
      <c r="D1064" s="2"/>
      <c r="E1064" s="2"/>
    </row>
    <row r="1065" spans="4:5" x14ac:dyDescent="0.35">
      <c r="D1065" s="2"/>
      <c r="E1065" s="2"/>
    </row>
    <row r="1066" spans="4:5" x14ac:dyDescent="0.35">
      <c r="D1066" s="2"/>
      <c r="E1066" s="2"/>
    </row>
    <row r="1067" spans="4:5" x14ac:dyDescent="0.35">
      <c r="D1067" s="2"/>
      <c r="E1067" s="2"/>
    </row>
    <row r="1068" spans="4:5" x14ac:dyDescent="0.35">
      <c r="D1068" s="2"/>
      <c r="E1068" s="2"/>
    </row>
    <row r="1069" spans="4:5" x14ac:dyDescent="0.35">
      <c r="D1069" s="2"/>
      <c r="E1069" s="2"/>
    </row>
    <row r="1070" spans="4:5" x14ac:dyDescent="0.35">
      <c r="D1070" s="2"/>
      <c r="E1070" s="2"/>
    </row>
    <row r="1071" spans="4:5" x14ac:dyDescent="0.35">
      <c r="D1071" s="2"/>
      <c r="E1071" s="2"/>
    </row>
    <row r="1072" spans="4:5" x14ac:dyDescent="0.35">
      <c r="D1072" s="2"/>
      <c r="E1072" s="2"/>
    </row>
    <row r="1073" spans="4:5" x14ac:dyDescent="0.35">
      <c r="D1073" s="2"/>
      <c r="E1073" s="2"/>
    </row>
    <row r="1074" spans="4:5" x14ac:dyDescent="0.35">
      <c r="D1074" s="2"/>
      <c r="E1074" s="2"/>
    </row>
    <row r="1075" spans="4:5" x14ac:dyDescent="0.35">
      <c r="D1075" s="2"/>
      <c r="E1075" s="2"/>
    </row>
    <row r="1076" spans="4:5" x14ac:dyDescent="0.35">
      <c r="D1076" s="2"/>
      <c r="E1076" s="2"/>
    </row>
    <row r="1077" spans="4:5" x14ac:dyDescent="0.35">
      <c r="D1077" s="2"/>
      <c r="E1077" s="2"/>
    </row>
    <row r="1078" spans="4:5" x14ac:dyDescent="0.35">
      <c r="D1078" s="2"/>
      <c r="E1078" s="2"/>
    </row>
    <row r="1079" spans="4:5" x14ac:dyDescent="0.35">
      <c r="D1079" s="2"/>
      <c r="E1079" s="2"/>
    </row>
    <row r="1080" spans="4:5" x14ac:dyDescent="0.35">
      <c r="D1080" s="2"/>
      <c r="E1080" s="2"/>
    </row>
    <row r="1081" spans="4:5" x14ac:dyDescent="0.35">
      <c r="D1081" s="2"/>
      <c r="E1081" s="2"/>
    </row>
    <row r="1082" spans="4:5" x14ac:dyDescent="0.35">
      <c r="D1082" s="2"/>
      <c r="E1082" s="2"/>
    </row>
    <row r="1083" spans="4:5" x14ac:dyDescent="0.35">
      <c r="D1083" s="2"/>
      <c r="E1083" s="2"/>
    </row>
    <row r="1084" spans="4:5" x14ac:dyDescent="0.35">
      <c r="D1084" s="2"/>
      <c r="E1084" s="2"/>
    </row>
    <row r="1085" spans="4:5" x14ac:dyDescent="0.35">
      <c r="D1085" s="2"/>
      <c r="E1085" s="2"/>
    </row>
    <row r="1086" spans="4:5" x14ac:dyDescent="0.35">
      <c r="D1086" s="2"/>
      <c r="E1086" s="2"/>
    </row>
    <row r="1087" spans="4:5" x14ac:dyDescent="0.35">
      <c r="D1087" s="2"/>
      <c r="E1087" s="2"/>
    </row>
    <row r="1088" spans="4:5" x14ac:dyDescent="0.35">
      <c r="D1088" s="2"/>
      <c r="E1088" s="2"/>
    </row>
    <row r="1089" spans="4:5" x14ac:dyDescent="0.35">
      <c r="D1089" s="2"/>
      <c r="E1089" s="2"/>
    </row>
    <row r="1090" spans="4:5" x14ac:dyDescent="0.35">
      <c r="D1090" s="2"/>
      <c r="E1090" s="2"/>
    </row>
    <row r="1091" spans="4:5" x14ac:dyDescent="0.35">
      <c r="D1091" s="2"/>
      <c r="E1091" s="2"/>
    </row>
    <row r="1092" spans="4:5" x14ac:dyDescent="0.35">
      <c r="D1092" s="2"/>
      <c r="E1092" s="2"/>
    </row>
    <row r="1093" spans="4:5" x14ac:dyDescent="0.35">
      <c r="D1093" s="2"/>
      <c r="E1093" s="2"/>
    </row>
    <row r="1094" spans="4:5" x14ac:dyDescent="0.35">
      <c r="D1094" s="2"/>
      <c r="E1094" s="2"/>
    </row>
    <row r="1095" spans="4:5" x14ac:dyDescent="0.35">
      <c r="D1095" s="2"/>
      <c r="E1095" s="2"/>
    </row>
    <row r="1096" spans="4:5" x14ac:dyDescent="0.35">
      <c r="D1096" s="2"/>
      <c r="E1096" s="2"/>
    </row>
    <row r="1097" spans="4:5" x14ac:dyDescent="0.35">
      <c r="D1097" s="2"/>
      <c r="E1097" s="2"/>
    </row>
    <row r="1098" spans="4:5" x14ac:dyDescent="0.35">
      <c r="D1098" s="2"/>
      <c r="E1098" s="2"/>
    </row>
    <row r="1099" spans="4:5" x14ac:dyDescent="0.35">
      <c r="D1099" s="2"/>
      <c r="E1099" s="2"/>
    </row>
    <row r="1100" spans="4:5" x14ac:dyDescent="0.35">
      <c r="D1100" s="2"/>
      <c r="E1100" s="2"/>
    </row>
    <row r="1101" spans="4:5" x14ac:dyDescent="0.35">
      <c r="D1101" s="2"/>
      <c r="E1101" s="2"/>
    </row>
    <row r="1102" spans="4:5" x14ac:dyDescent="0.35">
      <c r="D1102" s="2"/>
      <c r="E1102" s="2"/>
    </row>
    <row r="1103" spans="4:5" x14ac:dyDescent="0.35">
      <c r="D1103" s="2"/>
      <c r="E1103" s="2"/>
    </row>
    <row r="1104" spans="4:5" x14ac:dyDescent="0.35">
      <c r="D1104" s="2"/>
      <c r="E1104" s="2"/>
    </row>
    <row r="1105" spans="4:5" x14ac:dyDescent="0.35">
      <c r="D1105" s="2"/>
      <c r="E1105" s="2"/>
    </row>
    <row r="1106" spans="4:5" x14ac:dyDescent="0.35">
      <c r="D1106" s="2"/>
      <c r="E1106" s="2"/>
    </row>
    <row r="1107" spans="4:5" x14ac:dyDescent="0.35">
      <c r="D1107" s="2"/>
      <c r="E1107" s="2"/>
    </row>
    <row r="1108" spans="4:5" x14ac:dyDescent="0.35">
      <c r="D1108" s="2"/>
      <c r="E1108" s="2"/>
    </row>
    <row r="1109" spans="4:5" x14ac:dyDescent="0.35">
      <c r="D1109" s="2"/>
      <c r="E1109" s="2"/>
    </row>
    <row r="1110" spans="4:5" x14ac:dyDescent="0.35">
      <c r="D1110" s="2"/>
      <c r="E1110" s="2"/>
    </row>
    <row r="1111" spans="4:5" x14ac:dyDescent="0.35">
      <c r="D1111" s="2"/>
      <c r="E1111" s="2"/>
    </row>
    <row r="1112" spans="4:5" x14ac:dyDescent="0.35">
      <c r="D1112" s="2"/>
      <c r="E1112" s="2"/>
    </row>
    <row r="1113" spans="4:5" x14ac:dyDescent="0.35">
      <c r="D1113" s="2"/>
      <c r="E1113" s="2"/>
    </row>
    <row r="1114" spans="4:5" x14ac:dyDescent="0.35">
      <c r="D1114" s="2"/>
      <c r="E1114" s="2"/>
    </row>
    <row r="1115" spans="4:5" x14ac:dyDescent="0.35">
      <c r="D1115" s="2"/>
      <c r="E1115" s="2"/>
    </row>
    <row r="1116" spans="4:5" x14ac:dyDescent="0.35">
      <c r="D1116" s="2"/>
      <c r="E1116" s="2"/>
    </row>
    <row r="1117" spans="4:5" x14ac:dyDescent="0.35">
      <c r="D1117" s="2"/>
      <c r="E1117" s="2"/>
    </row>
    <row r="1118" spans="4:5" x14ac:dyDescent="0.35">
      <c r="D1118" s="2"/>
      <c r="E1118" s="2"/>
    </row>
    <row r="1119" spans="4:5" x14ac:dyDescent="0.35">
      <c r="D1119" s="2"/>
      <c r="E1119" s="2"/>
    </row>
    <row r="1120" spans="4:5" x14ac:dyDescent="0.35">
      <c r="D1120" s="2"/>
      <c r="E1120" s="2"/>
    </row>
    <row r="1121" spans="4:5" x14ac:dyDescent="0.35">
      <c r="D1121" s="2"/>
      <c r="E1121" s="2"/>
    </row>
    <row r="1122" spans="4:5" x14ac:dyDescent="0.35">
      <c r="D1122" s="2"/>
      <c r="E1122" s="2"/>
    </row>
    <row r="1123" spans="4:5" x14ac:dyDescent="0.35">
      <c r="D1123" s="2"/>
      <c r="E1123" s="2"/>
    </row>
    <row r="1124" spans="4:5" x14ac:dyDescent="0.35">
      <c r="D1124" s="2"/>
      <c r="E1124" s="2"/>
    </row>
    <row r="1125" spans="4:5" x14ac:dyDescent="0.35">
      <c r="D1125" s="2"/>
      <c r="E1125" s="2"/>
    </row>
    <row r="1126" spans="4:5" x14ac:dyDescent="0.35">
      <c r="D1126" s="2"/>
      <c r="E1126" s="2"/>
    </row>
    <row r="1127" spans="4:5" x14ac:dyDescent="0.35">
      <c r="D1127" s="2"/>
      <c r="E1127" s="2"/>
    </row>
    <row r="1128" spans="4:5" x14ac:dyDescent="0.35">
      <c r="D1128" s="2"/>
      <c r="E1128" s="2"/>
    </row>
    <row r="1129" spans="4:5" x14ac:dyDescent="0.35">
      <c r="D1129" s="2"/>
      <c r="E1129" s="2"/>
    </row>
    <row r="1130" spans="4:5" x14ac:dyDescent="0.35">
      <c r="D1130" s="2"/>
      <c r="E1130" s="2"/>
    </row>
    <row r="1131" spans="4:5" x14ac:dyDescent="0.35">
      <c r="D1131" s="2"/>
      <c r="E1131" s="2"/>
    </row>
    <row r="1132" spans="4:5" x14ac:dyDescent="0.35">
      <c r="D1132" s="2"/>
      <c r="E1132" s="2"/>
    </row>
    <row r="1133" spans="4:5" x14ac:dyDescent="0.35">
      <c r="D1133" s="2"/>
      <c r="E1133" s="2"/>
    </row>
    <row r="1134" spans="4:5" x14ac:dyDescent="0.35">
      <c r="D1134" s="2"/>
      <c r="E1134" s="2"/>
    </row>
    <row r="1135" spans="4:5" x14ac:dyDescent="0.35">
      <c r="D1135" s="2"/>
      <c r="E1135" s="2"/>
    </row>
    <row r="1136" spans="4:5" x14ac:dyDescent="0.35">
      <c r="D1136" s="2"/>
      <c r="E1136" s="2"/>
    </row>
    <row r="1137" spans="4:5" x14ac:dyDescent="0.35">
      <c r="D1137" s="2"/>
      <c r="E1137" s="2"/>
    </row>
    <row r="1138" spans="4:5" x14ac:dyDescent="0.35">
      <c r="D1138" s="2"/>
      <c r="E1138" s="2"/>
    </row>
    <row r="1139" spans="4:5" x14ac:dyDescent="0.35">
      <c r="D1139" s="2"/>
      <c r="E1139" s="2"/>
    </row>
    <row r="1140" spans="4:5" x14ac:dyDescent="0.35">
      <c r="D1140" s="2"/>
      <c r="E1140" s="2"/>
    </row>
    <row r="1141" spans="4:5" x14ac:dyDescent="0.35">
      <c r="D1141" s="2"/>
      <c r="E1141" s="2"/>
    </row>
    <row r="1142" spans="4:5" x14ac:dyDescent="0.35">
      <c r="D1142" s="2"/>
      <c r="E1142" s="2"/>
    </row>
    <row r="1143" spans="4:5" x14ac:dyDescent="0.35">
      <c r="D1143" s="2"/>
      <c r="E1143" s="2"/>
    </row>
    <row r="1144" spans="4:5" x14ac:dyDescent="0.35">
      <c r="D1144" s="2"/>
      <c r="E1144" s="2"/>
    </row>
    <row r="1145" spans="4:5" x14ac:dyDescent="0.35">
      <c r="D1145" s="2"/>
      <c r="E1145" s="2"/>
    </row>
    <row r="1146" spans="4:5" x14ac:dyDescent="0.35">
      <c r="D1146" s="2"/>
      <c r="E1146" s="2"/>
    </row>
    <row r="1147" spans="4:5" x14ac:dyDescent="0.35">
      <c r="D1147" s="2"/>
      <c r="E1147" s="2"/>
    </row>
    <row r="1148" spans="4:5" x14ac:dyDescent="0.35">
      <c r="D1148" s="2"/>
      <c r="E1148" s="2"/>
    </row>
    <row r="1149" spans="4:5" x14ac:dyDescent="0.35">
      <c r="D1149" s="2"/>
      <c r="E1149" s="2"/>
    </row>
    <row r="1150" spans="4:5" x14ac:dyDescent="0.35">
      <c r="D1150" s="2"/>
      <c r="E1150" s="2"/>
    </row>
    <row r="1151" spans="4:5" x14ac:dyDescent="0.35">
      <c r="D1151" s="2"/>
      <c r="E1151" s="2"/>
    </row>
    <row r="1152" spans="4:5" x14ac:dyDescent="0.35">
      <c r="D1152" s="2"/>
      <c r="E1152" s="2"/>
    </row>
    <row r="1153" spans="4:5" x14ac:dyDescent="0.35">
      <c r="D1153" s="2"/>
      <c r="E1153" s="2"/>
    </row>
    <row r="1154" spans="4:5" x14ac:dyDescent="0.35">
      <c r="D1154" s="2"/>
      <c r="E1154" s="2"/>
    </row>
    <row r="1155" spans="4:5" x14ac:dyDescent="0.35">
      <c r="D1155" s="2"/>
      <c r="E1155" s="2"/>
    </row>
    <row r="1156" spans="4:5" x14ac:dyDescent="0.35">
      <c r="D1156" s="2"/>
      <c r="E1156" s="2"/>
    </row>
    <row r="1157" spans="4:5" x14ac:dyDescent="0.35">
      <c r="D1157" s="2"/>
      <c r="E1157" s="2"/>
    </row>
    <row r="1158" spans="4:5" x14ac:dyDescent="0.35">
      <c r="D1158" s="2"/>
      <c r="E1158" s="2"/>
    </row>
    <row r="1159" spans="4:5" x14ac:dyDescent="0.35">
      <c r="D1159" s="2"/>
      <c r="E1159" s="2"/>
    </row>
    <row r="1160" spans="4:5" x14ac:dyDescent="0.35">
      <c r="D1160" s="2"/>
      <c r="E1160" s="2"/>
    </row>
    <row r="1161" spans="4:5" x14ac:dyDescent="0.35">
      <c r="D1161" s="2"/>
      <c r="E1161" s="2"/>
    </row>
    <row r="1162" spans="4:5" x14ac:dyDescent="0.35">
      <c r="D1162" s="2"/>
      <c r="E1162" s="2"/>
    </row>
    <row r="1163" spans="4:5" x14ac:dyDescent="0.35">
      <c r="D1163" s="2"/>
      <c r="E1163" s="2"/>
    </row>
    <row r="1164" spans="4:5" x14ac:dyDescent="0.35">
      <c r="D1164" s="2"/>
      <c r="E1164" s="2"/>
    </row>
    <row r="1165" spans="4:5" x14ac:dyDescent="0.35">
      <c r="D1165" s="2"/>
      <c r="E1165" s="2"/>
    </row>
    <row r="1166" spans="4:5" x14ac:dyDescent="0.35">
      <c r="D1166" s="2"/>
      <c r="E1166" s="2"/>
    </row>
    <row r="1167" spans="4:5" x14ac:dyDescent="0.35">
      <c r="D1167" s="2"/>
      <c r="E1167" s="2"/>
    </row>
    <row r="1168" spans="4:5" x14ac:dyDescent="0.35">
      <c r="D1168" s="2"/>
      <c r="E1168" s="2"/>
    </row>
    <row r="1169" spans="4:5" x14ac:dyDescent="0.35">
      <c r="D1169" s="2"/>
      <c r="E1169" s="2"/>
    </row>
    <row r="1170" spans="4:5" x14ac:dyDescent="0.35">
      <c r="D1170" s="2"/>
      <c r="E1170" s="2"/>
    </row>
    <row r="1171" spans="4:5" x14ac:dyDescent="0.35">
      <c r="D1171" s="2"/>
      <c r="E1171" s="2"/>
    </row>
    <row r="1172" spans="4:5" x14ac:dyDescent="0.35">
      <c r="D1172" s="2"/>
      <c r="E1172" s="2"/>
    </row>
    <row r="1173" spans="4:5" x14ac:dyDescent="0.35">
      <c r="D1173" s="2"/>
      <c r="E1173" s="2"/>
    </row>
    <row r="1174" spans="4:5" x14ac:dyDescent="0.35">
      <c r="D1174" s="2"/>
      <c r="E1174" s="2"/>
    </row>
    <row r="1175" spans="4:5" x14ac:dyDescent="0.35">
      <c r="D1175" s="2"/>
      <c r="E1175" s="2"/>
    </row>
    <row r="1176" spans="4:5" x14ac:dyDescent="0.35">
      <c r="D1176" s="2"/>
      <c r="E1176" s="2"/>
    </row>
    <row r="1177" spans="4:5" x14ac:dyDescent="0.35">
      <c r="D1177" s="2"/>
      <c r="E1177" s="2"/>
    </row>
    <row r="1178" spans="4:5" x14ac:dyDescent="0.35">
      <c r="D1178" s="2"/>
      <c r="E1178" s="2"/>
    </row>
    <row r="1179" spans="4:5" x14ac:dyDescent="0.35">
      <c r="D1179" s="2"/>
      <c r="E1179" s="2"/>
    </row>
    <row r="1180" spans="4:5" x14ac:dyDescent="0.35">
      <c r="D1180" s="2"/>
      <c r="E1180" s="2"/>
    </row>
    <row r="1181" spans="4:5" x14ac:dyDescent="0.35">
      <c r="D1181" s="2"/>
      <c r="E1181" s="2"/>
    </row>
    <row r="1182" spans="4:5" x14ac:dyDescent="0.35">
      <c r="D1182" s="2"/>
      <c r="E1182" s="2"/>
    </row>
    <row r="1183" spans="4:5" x14ac:dyDescent="0.35">
      <c r="D1183" s="2"/>
      <c r="E1183" s="2"/>
    </row>
    <row r="1184" spans="4:5" x14ac:dyDescent="0.35">
      <c r="D1184" s="2"/>
      <c r="E1184" s="2"/>
    </row>
    <row r="1185" spans="4:5" x14ac:dyDescent="0.35">
      <c r="D1185" s="2"/>
      <c r="E1185" s="2"/>
    </row>
    <row r="1186" spans="4:5" x14ac:dyDescent="0.35">
      <c r="D1186" s="2"/>
      <c r="E1186" s="2"/>
    </row>
    <row r="1187" spans="4:5" x14ac:dyDescent="0.35">
      <c r="D1187" s="2"/>
      <c r="E1187" s="2"/>
    </row>
    <row r="1188" spans="4:5" x14ac:dyDescent="0.35">
      <c r="D1188" s="2"/>
      <c r="E1188" s="2"/>
    </row>
    <row r="1189" spans="4:5" x14ac:dyDescent="0.35">
      <c r="D1189" s="2"/>
      <c r="E1189" s="2"/>
    </row>
    <row r="1190" spans="4:5" x14ac:dyDescent="0.35">
      <c r="D1190" s="2"/>
      <c r="E1190" s="2"/>
    </row>
    <row r="1191" spans="4:5" x14ac:dyDescent="0.35">
      <c r="D1191" s="2"/>
      <c r="E1191" s="2"/>
    </row>
    <row r="1192" spans="4:5" x14ac:dyDescent="0.35">
      <c r="D1192" s="2"/>
      <c r="E1192" s="2"/>
    </row>
    <row r="1193" spans="4:5" x14ac:dyDescent="0.35">
      <c r="D1193" s="2"/>
      <c r="E1193" s="2"/>
    </row>
    <row r="1194" spans="4:5" x14ac:dyDescent="0.35">
      <c r="D1194" s="2"/>
      <c r="E1194" s="2"/>
    </row>
    <row r="1195" spans="4:5" x14ac:dyDescent="0.35">
      <c r="D1195" s="2"/>
      <c r="E1195" s="2"/>
    </row>
    <row r="1196" spans="4:5" x14ac:dyDescent="0.35">
      <c r="D1196" s="2"/>
      <c r="E1196" s="2"/>
    </row>
    <row r="1197" spans="4:5" x14ac:dyDescent="0.35">
      <c r="D1197" s="2"/>
      <c r="E1197" s="2"/>
    </row>
    <row r="1198" spans="4:5" x14ac:dyDescent="0.35">
      <c r="D1198" s="2"/>
      <c r="E1198" s="2"/>
    </row>
    <row r="1199" spans="4:5" x14ac:dyDescent="0.35">
      <c r="D1199" s="2"/>
      <c r="E1199" s="2"/>
    </row>
    <row r="1200" spans="4:5" x14ac:dyDescent="0.35">
      <c r="D1200" s="2"/>
      <c r="E1200" s="2"/>
    </row>
    <row r="1201" spans="4:5" x14ac:dyDescent="0.35">
      <c r="D1201" s="2"/>
      <c r="E1201" s="2"/>
    </row>
    <row r="1202" spans="4:5" x14ac:dyDescent="0.35">
      <c r="D1202" s="2"/>
      <c r="E1202" s="2"/>
    </row>
    <row r="1203" spans="4:5" x14ac:dyDescent="0.35">
      <c r="D1203" s="2"/>
      <c r="E1203" s="2"/>
    </row>
    <row r="1204" spans="4:5" x14ac:dyDescent="0.35">
      <c r="D1204" s="2"/>
      <c r="E1204" s="2"/>
    </row>
    <row r="1205" spans="4:5" x14ac:dyDescent="0.35">
      <c r="D1205" s="2"/>
      <c r="E1205" s="2"/>
    </row>
    <row r="1206" spans="4:5" x14ac:dyDescent="0.35">
      <c r="D1206" s="2"/>
      <c r="E1206" s="2"/>
    </row>
    <row r="1207" spans="4:5" x14ac:dyDescent="0.35">
      <c r="D1207" s="2"/>
      <c r="E1207" s="2"/>
    </row>
    <row r="1208" spans="4:5" x14ac:dyDescent="0.35">
      <c r="D1208" s="2"/>
      <c r="E1208" s="2"/>
    </row>
    <row r="1209" spans="4:5" x14ac:dyDescent="0.35">
      <c r="D1209" s="2"/>
      <c r="E1209" s="2"/>
    </row>
    <row r="1210" spans="4:5" x14ac:dyDescent="0.35">
      <c r="D1210" s="2"/>
      <c r="E1210" s="2"/>
    </row>
    <row r="1211" spans="4:5" x14ac:dyDescent="0.35">
      <c r="D1211" s="2"/>
      <c r="E1211" s="2"/>
    </row>
    <row r="1212" spans="4:5" x14ac:dyDescent="0.35">
      <c r="D1212" s="2"/>
      <c r="E1212" s="2"/>
    </row>
    <row r="1213" spans="4:5" x14ac:dyDescent="0.35">
      <c r="D1213" s="2"/>
      <c r="E1213" s="2"/>
    </row>
    <row r="1214" spans="4:5" x14ac:dyDescent="0.35">
      <c r="D1214" s="2"/>
      <c r="E1214" s="2"/>
    </row>
    <row r="1215" spans="4:5" x14ac:dyDescent="0.35">
      <c r="D1215" s="2"/>
      <c r="E1215" s="2"/>
    </row>
    <row r="1216" spans="4:5" x14ac:dyDescent="0.35">
      <c r="D1216" s="2"/>
      <c r="E1216" s="2"/>
    </row>
    <row r="1217" spans="4:5" x14ac:dyDescent="0.35">
      <c r="D1217" s="2"/>
      <c r="E1217" s="2"/>
    </row>
    <row r="1218" spans="4:5" x14ac:dyDescent="0.35">
      <c r="D1218" s="2"/>
      <c r="E1218" s="2"/>
    </row>
    <row r="1219" spans="4:5" x14ac:dyDescent="0.35">
      <c r="D1219" s="2"/>
      <c r="E1219" s="2"/>
    </row>
    <row r="1220" spans="4:5" x14ac:dyDescent="0.35">
      <c r="D1220" s="2"/>
      <c r="E1220" s="2"/>
    </row>
    <row r="1221" spans="4:5" x14ac:dyDescent="0.35">
      <c r="D1221" s="2"/>
      <c r="E1221" s="2"/>
    </row>
    <row r="1222" spans="4:5" x14ac:dyDescent="0.35">
      <c r="D1222" s="2"/>
      <c r="E1222" s="2"/>
    </row>
    <row r="1223" spans="4:5" x14ac:dyDescent="0.35">
      <c r="D1223" s="2"/>
      <c r="E1223" s="2"/>
    </row>
    <row r="1224" spans="4:5" x14ac:dyDescent="0.35">
      <c r="D1224" s="2"/>
      <c r="E1224" s="2"/>
    </row>
    <row r="1225" spans="4:5" x14ac:dyDescent="0.35">
      <c r="D1225" s="2"/>
      <c r="E1225" s="2"/>
    </row>
    <row r="1226" spans="4:5" x14ac:dyDescent="0.35">
      <c r="D1226" s="2"/>
      <c r="E1226" s="2"/>
    </row>
    <row r="1227" spans="4:5" x14ac:dyDescent="0.35">
      <c r="D1227" s="2"/>
      <c r="E1227" s="2"/>
    </row>
    <row r="1228" spans="4:5" x14ac:dyDescent="0.35">
      <c r="D1228" s="2"/>
      <c r="E1228" s="2"/>
    </row>
    <row r="1229" spans="4:5" x14ac:dyDescent="0.35">
      <c r="D1229" s="2"/>
      <c r="E1229" s="2"/>
    </row>
    <row r="1230" spans="4:5" x14ac:dyDescent="0.35">
      <c r="D1230" s="2"/>
      <c r="E1230" s="2"/>
    </row>
    <row r="1231" spans="4:5" x14ac:dyDescent="0.35">
      <c r="D1231" s="2"/>
      <c r="E1231" s="2"/>
    </row>
    <row r="1232" spans="4:5" x14ac:dyDescent="0.35">
      <c r="D1232" s="2"/>
      <c r="E1232" s="2"/>
    </row>
    <row r="1233" spans="4:5" x14ac:dyDescent="0.35">
      <c r="D1233" s="2"/>
      <c r="E1233" s="2"/>
    </row>
    <row r="1234" spans="4:5" x14ac:dyDescent="0.35">
      <c r="D1234" s="2"/>
      <c r="E1234" s="2"/>
    </row>
    <row r="1235" spans="4:5" x14ac:dyDescent="0.35">
      <c r="D1235" s="2"/>
      <c r="E1235" s="2"/>
    </row>
    <row r="1236" spans="4:5" x14ac:dyDescent="0.35">
      <c r="D1236" s="2"/>
      <c r="E1236" s="2"/>
    </row>
    <row r="1237" spans="4:5" x14ac:dyDescent="0.35">
      <c r="D1237" s="2"/>
      <c r="E1237" s="2"/>
    </row>
    <row r="1238" spans="4:5" x14ac:dyDescent="0.35">
      <c r="D1238" s="2"/>
      <c r="E1238" s="2"/>
    </row>
    <row r="1239" spans="4:5" x14ac:dyDescent="0.35">
      <c r="D1239" s="2"/>
      <c r="E1239" s="2"/>
    </row>
    <row r="1240" spans="4:5" x14ac:dyDescent="0.35">
      <c r="D1240" s="2"/>
      <c r="E1240" s="2"/>
    </row>
    <row r="1241" spans="4:5" x14ac:dyDescent="0.35">
      <c r="D1241" s="2"/>
      <c r="E1241" s="2"/>
    </row>
    <row r="1242" spans="4:5" x14ac:dyDescent="0.35">
      <c r="D1242" s="2"/>
      <c r="E1242" s="2"/>
    </row>
    <row r="1243" spans="4:5" x14ac:dyDescent="0.35">
      <c r="D1243" s="2"/>
      <c r="E1243" s="2"/>
    </row>
    <row r="1244" spans="4:5" x14ac:dyDescent="0.35">
      <c r="D1244" s="2"/>
      <c r="E1244" s="2"/>
    </row>
    <row r="1245" spans="4:5" x14ac:dyDescent="0.35">
      <c r="D1245" s="2"/>
      <c r="E1245" s="2"/>
    </row>
    <row r="1246" spans="4:5" x14ac:dyDescent="0.35">
      <c r="D1246" s="2"/>
      <c r="E1246" s="2"/>
    </row>
    <row r="1247" spans="4:5" x14ac:dyDescent="0.35">
      <c r="D1247" s="2"/>
      <c r="E1247" s="2"/>
    </row>
    <row r="1248" spans="4:5" x14ac:dyDescent="0.35">
      <c r="D1248" s="2"/>
      <c r="E1248" s="2"/>
    </row>
    <row r="1249" spans="4:5" x14ac:dyDescent="0.35">
      <c r="D1249" s="2"/>
      <c r="E1249" s="2"/>
    </row>
    <row r="1250" spans="4:5" x14ac:dyDescent="0.35">
      <c r="D1250" s="2"/>
      <c r="E1250" s="2"/>
    </row>
    <row r="1251" spans="4:5" x14ac:dyDescent="0.35">
      <c r="D1251" s="2"/>
      <c r="E1251" s="2"/>
    </row>
    <row r="1252" spans="4:5" x14ac:dyDescent="0.35">
      <c r="D1252" s="2"/>
      <c r="E1252" s="2"/>
    </row>
    <row r="1253" spans="4:5" x14ac:dyDescent="0.35">
      <c r="D1253" s="2"/>
      <c r="E1253" s="2"/>
    </row>
    <row r="1254" spans="4:5" x14ac:dyDescent="0.35">
      <c r="D1254" s="2"/>
      <c r="E1254" s="2"/>
    </row>
    <row r="1255" spans="4:5" x14ac:dyDescent="0.35">
      <c r="D1255" s="2"/>
      <c r="E1255" s="2"/>
    </row>
    <row r="1256" spans="4:5" x14ac:dyDescent="0.35">
      <c r="D1256" s="2"/>
      <c r="E1256" s="2"/>
    </row>
    <row r="1257" spans="4:5" x14ac:dyDescent="0.35">
      <c r="D1257" s="2"/>
      <c r="E1257" s="2"/>
    </row>
    <row r="1258" spans="4:5" x14ac:dyDescent="0.35">
      <c r="D1258" s="2"/>
      <c r="E1258" s="2"/>
    </row>
    <row r="1259" spans="4:5" x14ac:dyDescent="0.35">
      <c r="D1259" s="2"/>
      <c r="E1259" s="2"/>
    </row>
    <row r="1260" spans="4:5" x14ac:dyDescent="0.35">
      <c r="D1260" s="2"/>
      <c r="E1260" s="2"/>
    </row>
    <row r="1261" spans="4:5" x14ac:dyDescent="0.35">
      <c r="D1261" s="2"/>
      <c r="E1261" s="2"/>
    </row>
    <row r="1262" spans="4:5" x14ac:dyDescent="0.35">
      <c r="D1262" s="2"/>
      <c r="E1262" s="2"/>
    </row>
    <row r="1263" spans="4:5" x14ac:dyDescent="0.35">
      <c r="D1263" s="2"/>
      <c r="E1263" s="2"/>
    </row>
    <row r="1264" spans="4:5" x14ac:dyDescent="0.35">
      <c r="D1264" s="2"/>
      <c r="E1264" s="2"/>
    </row>
    <row r="1265" spans="4:5" x14ac:dyDescent="0.35">
      <c r="D1265" s="2"/>
      <c r="E1265" s="2"/>
    </row>
    <row r="1266" spans="4:5" x14ac:dyDescent="0.35">
      <c r="D1266" s="2"/>
      <c r="E1266" s="2"/>
    </row>
    <row r="1267" spans="4:5" x14ac:dyDescent="0.35">
      <c r="D1267" s="2"/>
      <c r="E1267" s="2"/>
    </row>
    <row r="1268" spans="4:5" x14ac:dyDescent="0.35">
      <c r="D1268" s="2"/>
      <c r="E1268" s="2"/>
    </row>
    <row r="1269" spans="4:5" x14ac:dyDescent="0.35">
      <c r="D1269" s="2"/>
      <c r="E1269" s="2"/>
    </row>
    <row r="1270" spans="4:5" x14ac:dyDescent="0.35">
      <c r="D1270" s="2"/>
      <c r="E1270" s="2"/>
    </row>
    <row r="1271" spans="4:5" x14ac:dyDescent="0.35">
      <c r="D1271" s="2"/>
      <c r="E1271" s="2"/>
    </row>
    <row r="1272" spans="4:5" x14ac:dyDescent="0.35">
      <c r="D1272" s="2"/>
      <c r="E1272" s="2"/>
    </row>
    <row r="1273" spans="4:5" x14ac:dyDescent="0.35">
      <c r="D1273" s="2"/>
      <c r="E1273" s="2"/>
    </row>
    <row r="1274" spans="4:5" x14ac:dyDescent="0.35">
      <c r="D1274" s="2"/>
      <c r="E1274" s="2"/>
    </row>
    <row r="1275" spans="4:5" x14ac:dyDescent="0.35">
      <c r="D1275" s="2"/>
      <c r="E1275" s="2"/>
    </row>
    <row r="1276" spans="4:5" x14ac:dyDescent="0.35">
      <c r="D1276" s="2"/>
      <c r="E1276" s="2"/>
    </row>
    <row r="1277" spans="4:5" x14ac:dyDescent="0.35">
      <c r="D1277" s="2"/>
      <c r="E1277" s="2"/>
    </row>
    <row r="1278" spans="4:5" x14ac:dyDescent="0.35">
      <c r="D1278" s="2"/>
      <c r="E1278" s="2"/>
    </row>
    <row r="1279" spans="4:5" x14ac:dyDescent="0.35">
      <c r="D1279" s="2"/>
      <c r="E1279" s="2"/>
    </row>
    <row r="1280" spans="4:5" x14ac:dyDescent="0.35">
      <c r="D1280" s="2"/>
      <c r="E1280" s="2"/>
    </row>
    <row r="1281" spans="4:5" x14ac:dyDescent="0.35">
      <c r="D1281" s="2"/>
      <c r="E1281" s="2"/>
    </row>
    <row r="1282" spans="4:5" x14ac:dyDescent="0.35">
      <c r="D1282" s="2"/>
      <c r="E1282" s="2"/>
    </row>
    <row r="1283" spans="4:5" x14ac:dyDescent="0.35">
      <c r="D1283" s="2"/>
      <c r="E1283" s="2"/>
    </row>
    <row r="1284" spans="4:5" x14ac:dyDescent="0.35">
      <c r="D1284" s="2"/>
      <c r="E1284" s="2"/>
    </row>
    <row r="1285" spans="4:5" x14ac:dyDescent="0.35">
      <c r="D1285" s="2"/>
      <c r="E1285" s="2"/>
    </row>
    <row r="1286" spans="4:5" x14ac:dyDescent="0.35">
      <c r="D1286" s="2"/>
      <c r="E1286" s="2"/>
    </row>
    <row r="1287" spans="4:5" x14ac:dyDescent="0.35">
      <c r="D1287" s="2"/>
      <c r="E1287" s="2"/>
    </row>
    <row r="1288" spans="4:5" x14ac:dyDescent="0.35">
      <c r="D1288" s="2"/>
      <c r="E1288" s="2"/>
    </row>
    <row r="1289" spans="4:5" x14ac:dyDescent="0.35">
      <c r="D1289" s="2"/>
      <c r="E1289" s="2"/>
    </row>
    <row r="1290" spans="4:5" x14ac:dyDescent="0.35">
      <c r="D1290" s="2"/>
      <c r="E1290" s="2"/>
    </row>
    <row r="1291" spans="4:5" x14ac:dyDescent="0.35">
      <c r="D1291" s="2"/>
      <c r="E1291" s="2"/>
    </row>
    <row r="1292" spans="4:5" x14ac:dyDescent="0.35">
      <c r="D1292" s="2"/>
      <c r="E1292" s="2"/>
    </row>
    <row r="1293" spans="4:5" x14ac:dyDescent="0.35">
      <c r="D1293" s="2"/>
      <c r="E1293" s="2"/>
    </row>
    <row r="1294" spans="4:5" x14ac:dyDescent="0.35">
      <c r="D1294" s="2"/>
      <c r="E1294" s="2"/>
    </row>
    <row r="1295" spans="4:5" x14ac:dyDescent="0.35">
      <c r="D1295" s="2"/>
      <c r="E1295" s="2"/>
    </row>
    <row r="1296" spans="4:5" x14ac:dyDescent="0.35">
      <c r="D1296" s="2"/>
      <c r="E1296" s="2"/>
    </row>
    <row r="1297" spans="4:5" x14ac:dyDescent="0.35">
      <c r="D1297" s="2"/>
      <c r="E1297" s="2"/>
    </row>
    <row r="1298" spans="4:5" x14ac:dyDescent="0.35">
      <c r="D1298" s="2"/>
      <c r="E1298" s="2"/>
    </row>
    <row r="1299" spans="4:5" x14ac:dyDescent="0.35">
      <c r="D1299" s="2"/>
      <c r="E1299" s="2"/>
    </row>
    <row r="1300" spans="4:5" x14ac:dyDescent="0.35">
      <c r="D1300" s="2"/>
      <c r="E1300" s="2"/>
    </row>
    <row r="1301" spans="4:5" x14ac:dyDescent="0.35">
      <c r="D1301" s="2"/>
      <c r="E1301" s="2"/>
    </row>
    <row r="1302" spans="4:5" x14ac:dyDescent="0.35">
      <c r="D1302" s="2"/>
      <c r="E1302" s="2"/>
    </row>
    <row r="1303" spans="4:5" x14ac:dyDescent="0.35">
      <c r="D1303" s="2"/>
      <c r="E1303" s="2"/>
    </row>
    <row r="1304" spans="4:5" x14ac:dyDescent="0.35">
      <c r="D1304" s="2"/>
      <c r="E1304" s="2"/>
    </row>
    <row r="1305" spans="4:5" x14ac:dyDescent="0.35">
      <c r="D1305" s="2"/>
      <c r="E1305" s="2"/>
    </row>
    <row r="1306" spans="4:5" x14ac:dyDescent="0.35">
      <c r="D1306" s="2"/>
      <c r="E1306" s="2"/>
    </row>
    <row r="1307" spans="4:5" x14ac:dyDescent="0.35">
      <c r="D1307" s="2"/>
      <c r="E1307" s="2"/>
    </row>
    <row r="1308" spans="4:5" x14ac:dyDescent="0.35">
      <c r="D1308" s="2"/>
      <c r="E1308" s="2"/>
    </row>
    <row r="1309" spans="4:5" x14ac:dyDescent="0.35">
      <c r="D1309" s="2"/>
      <c r="E1309" s="2"/>
    </row>
    <row r="1310" spans="4:5" x14ac:dyDescent="0.35">
      <c r="D1310" s="2"/>
      <c r="E1310" s="2"/>
    </row>
    <row r="1311" spans="4:5" x14ac:dyDescent="0.35">
      <c r="D1311" s="2"/>
      <c r="E1311" s="2"/>
    </row>
    <row r="1312" spans="4:5" x14ac:dyDescent="0.35">
      <c r="D1312" s="2"/>
      <c r="E1312" s="2"/>
    </row>
    <row r="1313" spans="4:5" x14ac:dyDescent="0.35">
      <c r="D1313" s="2"/>
      <c r="E1313" s="2"/>
    </row>
    <row r="1314" spans="4:5" x14ac:dyDescent="0.35">
      <c r="D1314" s="2"/>
      <c r="E1314" s="2"/>
    </row>
    <row r="1315" spans="4:5" x14ac:dyDescent="0.35">
      <c r="D1315" s="2"/>
      <c r="E1315" s="2"/>
    </row>
    <row r="1316" spans="4:5" x14ac:dyDescent="0.35">
      <c r="D1316" s="2"/>
      <c r="E1316" s="2"/>
    </row>
    <row r="1317" spans="4:5" x14ac:dyDescent="0.35">
      <c r="D1317" s="2"/>
      <c r="E1317" s="2"/>
    </row>
    <row r="1318" spans="4:5" x14ac:dyDescent="0.35">
      <c r="D1318" s="2"/>
      <c r="E1318" s="2"/>
    </row>
    <row r="1319" spans="4:5" x14ac:dyDescent="0.35">
      <c r="D1319" s="2"/>
      <c r="E1319" s="2"/>
    </row>
    <row r="1320" spans="4:5" x14ac:dyDescent="0.35">
      <c r="D1320" s="2"/>
      <c r="E1320" s="2"/>
    </row>
    <row r="1321" spans="4:5" x14ac:dyDescent="0.35">
      <c r="D1321" s="2"/>
      <c r="E1321" s="2"/>
    </row>
    <row r="1322" spans="4:5" x14ac:dyDescent="0.35">
      <c r="D1322" s="2"/>
      <c r="E1322" s="2"/>
    </row>
    <row r="1323" spans="4:5" x14ac:dyDescent="0.35">
      <c r="D1323" s="2"/>
      <c r="E1323" s="2"/>
    </row>
    <row r="1324" spans="4:5" x14ac:dyDescent="0.35">
      <c r="D1324" s="2"/>
      <c r="E1324" s="2"/>
    </row>
    <row r="1325" spans="4:5" x14ac:dyDescent="0.35">
      <c r="D1325" s="2"/>
      <c r="E1325" s="2"/>
    </row>
    <row r="1326" spans="4:5" x14ac:dyDescent="0.35">
      <c r="D1326" s="2"/>
      <c r="E1326" s="2"/>
    </row>
    <row r="1327" spans="4:5" x14ac:dyDescent="0.35">
      <c r="D1327" s="2"/>
      <c r="E1327" s="2"/>
    </row>
    <row r="1328" spans="4:5" x14ac:dyDescent="0.35">
      <c r="D1328" s="2"/>
      <c r="E1328" s="2"/>
    </row>
    <row r="1329" spans="4:5" x14ac:dyDescent="0.35">
      <c r="D1329" s="2"/>
      <c r="E1329" s="2"/>
    </row>
    <row r="1330" spans="4:5" x14ac:dyDescent="0.35">
      <c r="D1330" s="2"/>
      <c r="E1330" s="2"/>
    </row>
    <row r="1331" spans="4:5" x14ac:dyDescent="0.35">
      <c r="D1331" s="2"/>
      <c r="E1331" s="2"/>
    </row>
    <row r="1332" spans="4:5" x14ac:dyDescent="0.35">
      <c r="D1332" s="2"/>
      <c r="E1332" s="2"/>
    </row>
    <row r="1333" spans="4:5" x14ac:dyDescent="0.35">
      <c r="D1333" s="2"/>
      <c r="E1333" s="2"/>
    </row>
    <row r="1334" spans="4:5" x14ac:dyDescent="0.35">
      <c r="D1334" s="2"/>
      <c r="E1334" s="2"/>
    </row>
    <row r="1335" spans="4:5" x14ac:dyDescent="0.35">
      <c r="D1335" s="2"/>
      <c r="E1335" s="2"/>
    </row>
    <row r="1336" spans="4:5" x14ac:dyDescent="0.35">
      <c r="D1336" s="2"/>
      <c r="E1336" s="2"/>
    </row>
    <row r="1337" spans="4:5" x14ac:dyDescent="0.35">
      <c r="D1337" s="2"/>
      <c r="E1337" s="2"/>
    </row>
    <row r="1338" spans="4:5" x14ac:dyDescent="0.35">
      <c r="D1338" s="2"/>
      <c r="E1338" s="2"/>
    </row>
    <row r="1339" spans="4:5" x14ac:dyDescent="0.35">
      <c r="D1339" s="2"/>
      <c r="E1339" s="2"/>
    </row>
    <row r="1340" spans="4:5" x14ac:dyDescent="0.35">
      <c r="D1340" s="2"/>
      <c r="E1340" s="2"/>
    </row>
    <row r="1341" spans="4:5" x14ac:dyDescent="0.35">
      <c r="D1341" s="2"/>
      <c r="E1341" s="2"/>
    </row>
    <row r="1342" spans="4:5" x14ac:dyDescent="0.35">
      <c r="D1342" s="2"/>
      <c r="E1342" s="2"/>
    </row>
    <row r="1343" spans="4:5" x14ac:dyDescent="0.35">
      <c r="D1343" s="2"/>
      <c r="E1343" s="2"/>
    </row>
    <row r="1344" spans="4:5" x14ac:dyDescent="0.35">
      <c r="D1344" s="2"/>
      <c r="E1344" s="2"/>
    </row>
    <row r="1345" spans="4:5" x14ac:dyDescent="0.35">
      <c r="D1345" s="2"/>
      <c r="E1345" s="2"/>
    </row>
    <row r="1346" spans="4:5" x14ac:dyDescent="0.35">
      <c r="D1346" s="2"/>
      <c r="E1346" s="2"/>
    </row>
    <row r="1347" spans="4:5" x14ac:dyDescent="0.35">
      <c r="D1347" s="2"/>
      <c r="E1347" s="2"/>
    </row>
    <row r="1348" spans="4:5" x14ac:dyDescent="0.35">
      <c r="D1348" s="2"/>
      <c r="E1348" s="2"/>
    </row>
    <row r="1349" spans="4:5" x14ac:dyDescent="0.35">
      <c r="D1349" s="2"/>
      <c r="E1349" s="2"/>
    </row>
    <row r="1350" spans="4:5" x14ac:dyDescent="0.35">
      <c r="D1350" s="2"/>
      <c r="E1350" s="2"/>
    </row>
    <row r="1351" spans="4:5" x14ac:dyDescent="0.35">
      <c r="D1351" s="2"/>
      <c r="E1351" s="2"/>
    </row>
    <row r="1352" spans="4:5" x14ac:dyDescent="0.35">
      <c r="D1352" s="2"/>
      <c r="E1352" s="2"/>
    </row>
    <row r="1353" spans="4:5" x14ac:dyDescent="0.35">
      <c r="D1353" s="2"/>
      <c r="E1353" s="2"/>
    </row>
    <row r="1354" spans="4:5" x14ac:dyDescent="0.35">
      <c r="D1354" s="2"/>
      <c r="E1354" s="2"/>
    </row>
    <row r="1355" spans="4:5" x14ac:dyDescent="0.35">
      <c r="D1355" s="2"/>
      <c r="E1355" s="2"/>
    </row>
    <row r="1356" spans="4:5" x14ac:dyDescent="0.35">
      <c r="D1356" s="2"/>
      <c r="E1356" s="2"/>
    </row>
    <row r="1357" spans="4:5" x14ac:dyDescent="0.35">
      <c r="D1357" s="2"/>
      <c r="E1357" s="2"/>
    </row>
    <row r="1358" spans="4:5" x14ac:dyDescent="0.35">
      <c r="D1358" s="2"/>
      <c r="E1358" s="2"/>
    </row>
    <row r="1359" spans="4:5" x14ac:dyDescent="0.35">
      <c r="D1359" s="2"/>
      <c r="E1359" s="2"/>
    </row>
    <row r="1360" spans="4:5" x14ac:dyDescent="0.35">
      <c r="D1360" s="2"/>
      <c r="E1360" s="2"/>
    </row>
    <row r="1361" spans="4:5" x14ac:dyDescent="0.35">
      <c r="D1361" s="2"/>
      <c r="E1361" s="2"/>
    </row>
    <row r="1362" spans="4:5" x14ac:dyDescent="0.35">
      <c r="D1362" s="2"/>
      <c r="E1362" s="2"/>
    </row>
    <row r="1363" spans="4:5" x14ac:dyDescent="0.35">
      <c r="D1363" s="2"/>
      <c r="E1363" s="2"/>
    </row>
    <row r="1364" spans="4:5" x14ac:dyDescent="0.35">
      <c r="D1364" s="2"/>
      <c r="E1364" s="2"/>
    </row>
    <row r="1365" spans="4:5" x14ac:dyDescent="0.35">
      <c r="D1365" s="2"/>
      <c r="E1365" s="2"/>
    </row>
    <row r="1366" spans="4:5" x14ac:dyDescent="0.35">
      <c r="D1366" s="2"/>
      <c r="E1366" s="2"/>
    </row>
    <row r="1367" spans="4:5" x14ac:dyDescent="0.35">
      <c r="D1367" s="2"/>
      <c r="E1367" s="2"/>
    </row>
    <row r="1368" spans="4:5" x14ac:dyDescent="0.35">
      <c r="D1368" s="2"/>
      <c r="E1368" s="2"/>
    </row>
    <row r="1369" spans="4:5" x14ac:dyDescent="0.35">
      <c r="D1369" s="2"/>
      <c r="E1369" s="2"/>
    </row>
    <row r="1370" spans="4:5" x14ac:dyDescent="0.35">
      <c r="D1370" s="2"/>
      <c r="E1370" s="2"/>
    </row>
    <row r="1371" spans="4:5" x14ac:dyDescent="0.35">
      <c r="D1371" s="2"/>
      <c r="E1371" s="2"/>
    </row>
    <row r="1372" spans="4:5" x14ac:dyDescent="0.35">
      <c r="D1372" s="2"/>
      <c r="E1372" s="2"/>
    </row>
    <row r="1373" spans="4:5" x14ac:dyDescent="0.35">
      <c r="D1373" s="2"/>
      <c r="E1373" s="2"/>
    </row>
    <row r="1374" spans="4:5" x14ac:dyDescent="0.35">
      <c r="D1374" s="2"/>
      <c r="E1374" s="2"/>
    </row>
    <row r="1375" spans="4:5" x14ac:dyDescent="0.35">
      <c r="D1375" s="2"/>
      <c r="E1375" s="2"/>
    </row>
    <row r="1376" spans="4:5" x14ac:dyDescent="0.35">
      <c r="D1376" s="2"/>
      <c r="E1376" s="2"/>
    </row>
    <row r="1377" spans="4:5" x14ac:dyDescent="0.35">
      <c r="D1377" s="2"/>
      <c r="E1377" s="2"/>
    </row>
    <row r="1378" spans="4:5" x14ac:dyDescent="0.35">
      <c r="D1378" s="2"/>
      <c r="E1378" s="2"/>
    </row>
    <row r="1379" spans="4:5" x14ac:dyDescent="0.35">
      <c r="D1379" s="2"/>
      <c r="E1379" s="2"/>
    </row>
    <row r="1380" spans="4:5" x14ac:dyDescent="0.35">
      <c r="D1380" s="2"/>
      <c r="E1380" s="2"/>
    </row>
    <row r="1381" spans="4:5" x14ac:dyDescent="0.35">
      <c r="D1381" s="2"/>
      <c r="E1381" s="2"/>
    </row>
    <row r="1382" spans="4:5" x14ac:dyDescent="0.35">
      <c r="D1382" s="2"/>
      <c r="E1382" s="2"/>
    </row>
    <row r="1383" spans="4:5" x14ac:dyDescent="0.35">
      <c r="D1383" s="2"/>
      <c r="E1383" s="2"/>
    </row>
    <row r="1384" spans="4:5" x14ac:dyDescent="0.35">
      <c r="D1384" s="2"/>
      <c r="E1384" s="2"/>
    </row>
    <row r="1385" spans="4:5" x14ac:dyDescent="0.35">
      <c r="D1385" s="2"/>
      <c r="E1385" s="2"/>
    </row>
    <row r="1386" spans="4:5" x14ac:dyDescent="0.35">
      <c r="D1386" s="2"/>
      <c r="E1386" s="2"/>
    </row>
    <row r="1387" spans="4:5" x14ac:dyDescent="0.35">
      <c r="D1387" s="2"/>
      <c r="E1387" s="2"/>
    </row>
    <row r="1388" spans="4:5" x14ac:dyDescent="0.35">
      <c r="D1388" s="2"/>
      <c r="E1388" s="2"/>
    </row>
    <row r="1389" spans="4:5" x14ac:dyDescent="0.35">
      <c r="D1389" s="2"/>
      <c r="E1389" s="2"/>
    </row>
    <row r="1390" spans="4:5" x14ac:dyDescent="0.35">
      <c r="D1390" s="2"/>
      <c r="E1390" s="2"/>
    </row>
    <row r="1391" spans="4:5" x14ac:dyDescent="0.35">
      <c r="D1391" s="2"/>
      <c r="E1391" s="2"/>
    </row>
    <row r="1392" spans="4:5" x14ac:dyDescent="0.35">
      <c r="D1392" s="2"/>
      <c r="E1392" s="2"/>
    </row>
    <row r="1393" spans="4:5" x14ac:dyDescent="0.35">
      <c r="D1393" s="2"/>
      <c r="E1393" s="2"/>
    </row>
    <row r="1394" spans="4:5" x14ac:dyDescent="0.35">
      <c r="D1394" s="2"/>
      <c r="E1394" s="2"/>
    </row>
    <row r="1395" spans="4:5" x14ac:dyDescent="0.35">
      <c r="D1395" s="2"/>
      <c r="E1395" s="2"/>
    </row>
    <row r="1396" spans="4:5" x14ac:dyDescent="0.35">
      <c r="D1396" s="2"/>
      <c r="E1396" s="2"/>
    </row>
    <row r="1397" spans="4:5" x14ac:dyDescent="0.35">
      <c r="D1397" s="2"/>
      <c r="E1397" s="2"/>
    </row>
    <row r="1398" spans="4:5" x14ac:dyDescent="0.35">
      <c r="D1398" s="2"/>
      <c r="E1398" s="2"/>
    </row>
    <row r="1399" spans="4:5" x14ac:dyDescent="0.35">
      <c r="D1399" s="2"/>
      <c r="E1399" s="2"/>
    </row>
    <row r="1400" spans="4:5" x14ac:dyDescent="0.35">
      <c r="D1400" s="2"/>
      <c r="E1400" s="2"/>
    </row>
    <row r="1401" spans="4:5" x14ac:dyDescent="0.35">
      <c r="D1401" s="2"/>
      <c r="E1401" s="2"/>
    </row>
    <row r="1402" spans="4:5" x14ac:dyDescent="0.35">
      <c r="D1402" s="2"/>
      <c r="E1402" s="2"/>
    </row>
    <row r="1403" spans="4:5" x14ac:dyDescent="0.35">
      <c r="D1403" s="2"/>
      <c r="E1403" s="2"/>
    </row>
    <row r="1404" spans="4:5" x14ac:dyDescent="0.35">
      <c r="D1404" s="2"/>
      <c r="E1404" s="2"/>
    </row>
    <row r="1405" spans="4:5" x14ac:dyDescent="0.35">
      <c r="D1405" s="2"/>
      <c r="E1405" s="2"/>
    </row>
    <row r="1406" spans="4:5" x14ac:dyDescent="0.35">
      <c r="D1406" s="2"/>
      <c r="E1406" s="2"/>
    </row>
    <row r="1407" spans="4:5" x14ac:dyDescent="0.35">
      <c r="D1407" s="2"/>
      <c r="E1407" s="2"/>
    </row>
    <row r="1408" spans="4:5" x14ac:dyDescent="0.35">
      <c r="D1408" s="2"/>
      <c r="E1408" s="2"/>
    </row>
    <row r="1409" spans="2:5" x14ac:dyDescent="0.35">
      <c r="D1409" s="2"/>
      <c r="E1409" s="2"/>
    </row>
    <row r="1410" spans="2:5" x14ac:dyDescent="0.35">
      <c r="D1410" s="2"/>
      <c r="E1410" s="2"/>
    </row>
    <row r="1411" spans="2:5" x14ac:dyDescent="0.35">
      <c r="D1411" s="2"/>
      <c r="E1411" s="2"/>
    </row>
    <row r="1412" spans="2:5" x14ac:dyDescent="0.35">
      <c r="D1412" s="2"/>
      <c r="E1412" s="2"/>
    </row>
    <row r="1413" spans="2:5" x14ac:dyDescent="0.35">
      <c r="D1413" s="2"/>
      <c r="E1413" s="2"/>
    </row>
    <row r="1414" spans="2:5" x14ac:dyDescent="0.35">
      <c r="D1414" s="2"/>
      <c r="E1414" s="2"/>
    </row>
    <row r="1415" spans="2:5" x14ac:dyDescent="0.35">
      <c r="D1415" s="2"/>
      <c r="E1415" s="2"/>
    </row>
    <row r="1416" spans="2:5" x14ac:dyDescent="0.35">
      <c r="D1416" s="2"/>
      <c r="E1416" s="2"/>
    </row>
    <row r="1417" spans="2:5" x14ac:dyDescent="0.35">
      <c r="D1417" s="2"/>
      <c r="E1417" s="2"/>
    </row>
    <row r="1418" spans="2:5" x14ac:dyDescent="0.35">
      <c r="D1418" s="2"/>
      <c r="E1418" s="2"/>
    </row>
    <row r="1419" spans="2:5" x14ac:dyDescent="0.35">
      <c r="D1419" s="2"/>
      <c r="E1419" s="2"/>
    </row>
    <row r="1420" spans="2:5" x14ac:dyDescent="0.35">
      <c r="D1420" s="2"/>
      <c r="E1420" s="2"/>
    </row>
    <row r="1421" spans="2:5" x14ac:dyDescent="0.35">
      <c r="D1421" s="2"/>
      <c r="E1421" s="2"/>
    </row>
    <row r="1422" spans="2:5" x14ac:dyDescent="0.35">
      <c r="D1422" s="2"/>
      <c r="E1422" s="2"/>
    </row>
    <row r="1423" spans="2:5" x14ac:dyDescent="0.35">
      <c r="D1423" s="2"/>
      <c r="E1423" s="2"/>
    </row>
    <row r="1424" spans="2:5" x14ac:dyDescent="0.35">
      <c r="B1424" s="1"/>
      <c r="C1424" s="1"/>
      <c r="D1424" s="2"/>
      <c r="E1424" s="2"/>
    </row>
    <row r="1425" spans="2:5" x14ac:dyDescent="0.35">
      <c r="B1425" s="1"/>
      <c r="C1425" s="1"/>
      <c r="D1425" s="2"/>
      <c r="E1425" s="2"/>
    </row>
    <row r="1426" spans="2:5" x14ac:dyDescent="0.35">
      <c r="B1426" s="1"/>
      <c r="C1426" s="1"/>
      <c r="D1426" s="2"/>
      <c r="E1426" s="2"/>
    </row>
    <row r="1427" spans="2:5" x14ac:dyDescent="0.35">
      <c r="B1427" s="1"/>
      <c r="C1427" s="1"/>
      <c r="D1427" s="2"/>
      <c r="E1427" s="2"/>
    </row>
    <row r="1428" spans="2:5" x14ac:dyDescent="0.35">
      <c r="B1428" s="1"/>
      <c r="C1428" s="1"/>
      <c r="D1428" s="2"/>
      <c r="E1428" s="2"/>
    </row>
    <row r="1429" spans="2:5" x14ac:dyDescent="0.35">
      <c r="B1429" s="1"/>
      <c r="C1429" s="1"/>
      <c r="D1429" s="2"/>
      <c r="E1429" s="2"/>
    </row>
    <row r="1430" spans="2:5" x14ac:dyDescent="0.35">
      <c r="B1430" s="1"/>
      <c r="C1430" s="1"/>
      <c r="D1430" s="2"/>
      <c r="E1430" s="2"/>
    </row>
    <row r="1431" spans="2:5" x14ac:dyDescent="0.35">
      <c r="B1431" s="1"/>
      <c r="C1431" s="1"/>
      <c r="D1431" s="2"/>
      <c r="E1431" s="2"/>
    </row>
    <row r="1432" spans="2:5" x14ac:dyDescent="0.35">
      <c r="B1432" s="1"/>
      <c r="C1432" s="1"/>
      <c r="D1432" s="2"/>
      <c r="E1432" s="2"/>
    </row>
    <row r="1433" spans="2:5" x14ac:dyDescent="0.35">
      <c r="B1433" s="1"/>
      <c r="C1433" s="1"/>
      <c r="D1433" s="2"/>
      <c r="E1433" s="2"/>
    </row>
    <row r="1434" spans="2:5" x14ac:dyDescent="0.35">
      <c r="B1434" s="1"/>
      <c r="C1434" s="1"/>
      <c r="D1434" s="2"/>
      <c r="E1434" s="2"/>
    </row>
    <row r="1435" spans="2:5" x14ac:dyDescent="0.35">
      <c r="B1435" s="1"/>
      <c r="C1435" s="1"/>
      <c r="D1435" s="2"/>
      <c r="E1435" s="2"/>
    </row>
    <row r="1436" spans="2:5" x14ac:dyDescent="0.35">
      <c r="B1436" s="1"/>
      <c r="C1436" s="1"/>
      <c r="D1436" s="2"/>
      <c r="E1436" s="2"/>
    </row>
    <row r="1437" spans="2:5" x14ac:dyDescent="0.35">
      <c r="B1437" s="1"/>
      <c r="C1437" s="1"/>
      <c r="D1437" s="2"/>
      <c r="E1437" s="2"/>
    </row>
    <row r="1438" spans="2:5" x14ac:dyDescent="0.35">
      <c r="B1438" s="1"/>
      <c r="C1438" s="1"/>
      <c r="D1438" s="2"/>
      <c r="E1438" s="2"/>
    </row>
    <row r="1439" spans="2:5" x14ac:dyDescent="0.35">
      <c r="B1439" s="1"/>
      <c r="C1439" s="1"/>
      <c r="D1439" s="2"/>
      <c r="E1439" s="2"/>
    </row>
    <row r="1440" spans="2:5" x14ac:dyDescent="0.35">
      <c r="B1440" s="1"/>
      <c r="C1440" s="1"/>
      <c r="D1440" s="2"/>
      <c r="E1440" s="2"/>
    </row>
    <row r="1441" spans="1:5" x14ac:dyDescent="0.35">
      <c r="B1441" s="1"/>
      <c r="C1441" s="1"/>
      <c r="D1441" s="2"/>
      <c r="E1441" s="2"/>
    </row>
    <row r="1442" spans="1:5" x14ac:dyDescent="0.35">
      <c r="B1442" s="1"/>
      <c r="C1442" s="1"/>
      <c r="D1442" s="2"/>
      <c r="E1442" s="2"/>
    </row>
    <row r="1443" spans="1:5" x14ac:dyDescent="0.35">
      <c r="B1443" s="1"/>
      <c r="C1443" s="1"/>
      <c r="D1443" s="2"/>
      <c r="E1443" s="2"/>
    </row>
    <row r="1444" spans="1:5" x14ac:dyDescent="0.35">
      <c r="B1444" s="1"/>
      <c r="C1444" s="1"/>
      <c r="D1444" s="2"/>
      <c r="E1444" s="2"/>
    </row>
    <row r="1445" spans="1:5" x14ac:dyDescent="0.35">
      <c r="B1445" s="1"/>
      <c r="C1445" s="1"/>
      <c r="D1445" s="2"/>
      <c r="E1445" s="2"/>
    </row>
    <row r="1446" spans="1:5" x14ac:dyDescent="0.35">
      <c r="B1446" s="1"/>
      <c r="C1446" s="1"/>
      <c r="D1446" s="2"/>
      <c r="E1446" s="2"/>
    </row>
    <row r="1447" spans="1:5" x14ac:dyDescent="0.35">
      <c r="B1447" s="1"/>
      <c r="C1447" s="1"/>
      <c r="D1447" s="2"/>
      <c r="E1447" s="2"/>
    </row>
    <row r="1448" spans="1:5" x14ac:dyDescent="0.35">
      <c r="B1448" s="1"/>
      <c r="C1448" s="1"/>
      <c r="D1448" s="2"/>
      <c r="E1448" s="2"/>
    </row>
    <row r="1449" spans="1:5" x14ac:dyDescent="0.35">
      <c r="B1449" s="1"/>
      <c r="C1449" s="1"/>
      <c r="D1449" s="2"/>
      <c r="E1449" s="2"/>
    </row>
    <row r="1450" spans="1:5" x14ac:dyDescent="0.35">
      <c r="B1450" s="1"/>
      <c r="C1450" s="1"/>
      <c r="D1450" s="2"/>
      <c r="E1450" s="2"/>
    </row>
    <row r="1451" spans="1:5" x14ac:dyDescent="0.35">
      <c r="D1451" s="2"/>
      <c r="E1451" s="2"/>
    </row>
    <row r="1452" spans="1:5" x14ac:dyDescent="0.35">
      <c r="D1452" s="2"/>
      <c r="E1452" s="2"/>
    </row>
    <row r="1453" spans="1:5" x14ac:dyDescent="0.35">
      <c r="D1453" s="2"/>
      <c r="E1453" s="2"/>
    </row>
    <row r="1454" spans="1:5" x14ac:dyDescent="0.35">
      <c r="A1454" s="1"/>
      <c r="B1454" s="1"/>
      <c r="C1454" s="1"/>
      <c r="D1454" s="2"/>
      <c r="E1454" s="2"/>
    </row>
    <row r="1455" spans="1:5" x14ac:dyDescent="0.35">
      <c r="B1455" s="1"/>
      <c r="C1455" s="1"/>
      <c r="D1455" s="2"/>
      <c r="E1455" s="2"/>
    </row>
    <row r="1456" spans="1:5" x14ac:dyDescent="0.35">
      <c r="D1456" s="2"/>
      <c r="E1456" s="2"/>
    </row>
    <row r="1457" spans="1:5" x14ac:dyDescent="0.35">
      <c r="A1457" s="1"/>
      <c r="B1457" s="1"/>
      <c r="C1457" s="1"/>
      <c r="D1457" s="2"/>
      <c r="E1457" s="2"/>
    </row>
    <row r="1458" spans="1:5" x14ac:dyDescent="0.35">
      <c r="D1458" s="2"/>
      <c r="E1458" s="2"/>
    </row>
    <row r="1459" spans="1:5" x14ac:dyDescent="0.35">
      <c r="D1459" s="2"/>
      <c r="E1459" s="2"/>
    </row>
    <row r="1460" spans="1:5" x14ac:dyDescent="0.35">
      <c r="B1460" s="1"/>
      <c r="C1460" s="1"/>
      <c r="D1460" s="2"/>
      <c r="E1460" s="2"/>
    </row>
    <row r="1461" spans="1:5" x14ac:dyDescent="0.35">
      <c r="D1461" s="2"/>
      <c r="E1461" s="2"/>
    </row>
    <row r="1462" spans="1:5" x14ac:dyDescent="0.35">
      <c r="A1462" s="1"/>
      <c r="B1462" s="1"/>
      <c r="C1462" s="1"/>
      <c r="D1462" s="2"/>
      <c r="E1462" s="2"/>
    </row>
    <row r="1463" spans="1:5" x14ac:dyDescent="0.35">
      <c r="D1463" s="2"/>
      <c r="E1463" s="2"/>
    </row>
    <row r="1464" spans="1:5" x14ac:dyDescent="0.35">
      <c r="B1464" s="1"/>
      <c r="C1464" s="1"/>
      <c r="D1464" s="2"/>
      <c r="E1464" s="2"/>
    </row>
    <row r="1465" spans="1:5" x14ac:dyDescent="0.35">
      <c r="D1465" s="2"/>
      <c r="E1465" s="2"/>
    </row>
    <row r="1466" spans="1:5" x14ac:dyDescent="0.35">
      <c r="B1466" s="1"/>
      <c r="C1466" s="1"/>
      <c r="D1466" s="2"/>
      <c r="E1466" s="2"/>
    </row>
    <row r="1467" spans="1:5" x14ac:dyDescent="0.35">
      <c r="A1467" s="1"/>
      <c r="B1467" s="1"/>
      <c r="C1467" s="1"/>
      <c r="D1467" s="2"/>
      <c r="E1467" s="2"/>
    </row>
    <row r="1468" spans="1:5" x14ac:dyDescent="0.35">
      <c r="D1468" s="2"/>
      <c r="E1468" s="2"/>
    </row>
    <row r="1469" spans="1:5" x14ac:dyDescent="0.35">
      <c r="D1469" s="2"/>
      <c r="E1469" s="2"/>
    </row>
    <row r="1470" spans="1:5" x14ac:dyDescent="0.35">
      <c r="D1470" s="2"/>
      <c r="E1470" s="2"/>
    </row>
    <row r="1471" spans="1:5" x14ac:dyDescent="0.35">
      <c r="D1471" s="2"/>
      <c r="E1471" s="2"/>
    </row>
    <row r="1472" spans="1:5" x14ac:dyDescent="0.35">
      <c r="B1472" s="1"/>
      <c r="C1472" s="1"/>
      <c r="D1472" s="2"/>
      <c r="E1472" s="2"/>
    </row>
    <row r="1473" spans="1:5" x14ac:dyDescent="0.35">
      <c r="D1473" s="2"/>
      <c r="E1473" s="2"/>
    </row>
    <row r="1474" spans="1:5" x14ac:dyDescent="0.35">
      <c r="A1474" s="1"/>
      <c r="B1474" s="1"/>
      <c r="C1474" s="1"/>
      <c r="D1474" s="2"/>
      <c r="E1474" s="2"/>
    </row>
    <row r="1475" spans="1:5" x14ac:dyDescent="0.35">
      <c r="D1475" s="2"/>
      <c r="E1475" s="2"/>
    </row>
  </sheetData>
  <autoFilter ref="A1:E1475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Logistics and supply chain Anal</vt:lpstr>
      <vt:lpstr>OrderList</vt:lpstr>
      <vt:lpstr>FreightRates</vt:lpstr>
    </vt:vector>
  </TitlesOfParts>
  <Company>Intel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Fretz</dc:creator>
  <cp:lastModifiedBy>Jagveer singh</cp:lastModifiedBy>
  <dcterms:created xsi:type="dcterms:W3CDTF">2016-08-04T20:08:46Z</dcterms:created>
  <dcterms:modified xsi:type="dcterms:W3CDTF">2023-07-27T02:01:52Z</dcterms:modified>
</cp:coreProperties>
</file>